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1405"/>
  <workbookPr autoCompressPictures="0"/>
  <bookViews>
    <workbookView xWindow="0" yWindow="0" windowWidth="25600" windowHeight="15460"/>
  </bookViews>
  <sheets>
    <sheet name="Auro Dashboard"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_FDS_HYPERLINK_TOGGLE_STATE__" hidden="1">"ON"</definedName>
    <definedName name="__FDS_UNIQUE_RANGE_ID_GENERATOR_COUNTER" hidden="1">1</definedName>
    <definedName name="__FDS_USED_FOR_REUSING_RANGE_IDS_RECYCLE" localSheetId="0">{2371,2371,2371,2371,2371,2371,2371,2371,2371,2371,2371,2371,2371,2371,2371,2371,2371,2371,2371,2371,2371,2371,2371,2371,2371,2371,2371,2371,2371,2371,2371,2371,2371,2371}</definedName>
    <definedName name="__FDS_USED_FOR_REUSING_RANGE_IDS_RECYCLE">{2371,2371,2371,2371,2371,2371,2371,2371,2371,2371,2371,2371,2371,2371,2371,2371,2371,2371,2371,2371,2371,2371,2371,2371,2371,2371,2371,2371,2371,2371,2371,2371,2371,2371}</definedName>
    <definedName name="_1__FDSAUDITLINK__" localSheetId="0" hidden="1">{"fdsup://directions/FAT Viewer?action=UPDATE&amp;creator=factset&amp;DYN_ARGS=TRUE&amp;DOC_NAME=FAT:FQL_AUDITING_CLIENT_TEMPLATE.FAT&amp;display_string=Audit&amp;VAR:KEY=JWPCFERCRE&amp;VAR:QUERY=RkZfRU5UUlBSX1ZBTF9EQUlMWShOT1csLCwsVVNELCdESUwnKQ==&amp;WINDOW=FIRST_POPUP&amp;HEIGHT=450&amp;WI","DTH=450&amp;START_MAXIMIZED=FALSE&amp;VAR:CALENDAR=US&amp;VAR:SYMBOL=PAY&amp;VAR:INDEX=0"}</definedName>
    <definedName name="_1__FDSAUDITLINK__" hidden="1">{"fdsup://directions/FAT Viewer?action=UPDATE&amp;creator=factset&amp;DYN_ARGS=TRUE&amp;DOC_NAME=FAT:FQL_AUDITING_CLIENT_TEMPLATE.FAT&amp;display_string=Audit&amp;VAR:KEY=JWPCFERCRE&amp;VAR:QUERY=RkZfRU5UUlBSX1ZBTF9EQUlMWShOT1csLCwsVVNELCdESUwnKQ==&amp;WINDOW=FIRST_POPUP&amp;HEIGHT=450&amp;WI","DTH=450&amp;START_MAXIMIZED=FALSE&amp;VAR:CALENDAR=US&amp;VAR:SYMBOL=PAY&amp;VAR:INDEX=0"}</definedName>
    <definedName name="_10__FDSAUDITLINK__" localSheetId="0" hidden="1">{"fdsup://directions/FAT Viewer?action=UPDATE&amp;creator=factset&amp;DYN_ARGS=TRUE&amp;DOC_NAME=FAT:FQL_AUDITING_CLIENT_TEMPLATE.FAT&amp;display_string=Audit&amp;VAR:KEY=FQBEPEDMLK&amp;VAR:QUERY=RkZfRU5UUlBSX1ZBTF9EQUlMWShOT1csLCwsVVNELCdESUwnKQ==&amp;WINDOW=FIRST_POPUP&amp;HEIGHT=450&amp;WI","DTH=450&amp;START_MAXIMIZED=FALSE&amp;VAR:CALENDAR=US&amp;VAR:SYMBOL=MGI&amp;VAR:INDEX=0"}</definedName>
    <definedName name="_10__FDSAUDITLINK__" hidden="1">{"fdsup://directions/FAT Viewer?action=UPDATE&amp;creator=factset&amp;DYN_ARGS=TRUE&amp;DOC_NAME=FAT:FQL_AUDITING_CLIENT_TEMPLATE.FAT&amp;display_string=Audit&amp;VAR:KEY=FQBEPEDMLK&amp;VAR:QUERY=RkZfRU5UUlBSX1ZBTF9EQUlMWShOT1csLCwsVVNELCdESUwnKQ==&amp;WINDOW=FIRST_POPUP&amp;HEIGHT=450&amp;WI","DTH=450&amp;START_MAXIMIZED=FALSE&amp;VAR:CALENDAR=US&amp;VAR:SYMBOL=MGI&amp;VAR:INDEX=0"}</definedName>
    <definedName name="_100__FDSAUDITLINK__" localSheetId="0" hidden="1">{"fdsup://Directions/FactSet Auditing Viewer?action=AUDIT_VALUE&amp;DB=129&amp;ID1=83421A10&amp;VALUEID=02001&amp;SDATE=201002&amp;PERIODTYPE=QTR_STD&amp;window=popup_no_bar&amp;width=385&amp;height=120&amp;START_MAXIMIZED=FALSE&amp;creator=factset&amp;display_string=Audit"}</definedName>
    <definedName name="_100__FDSAUDITLINK__" hidden="1">{"fdsup://Directions/FactSet Auditing Viewer?action=AUDIT_VALUE&amp;DB=129&amp;ID1=83421A10&amp;VALUEID=02001&amp;SDATE=201002&amp;PERIODTYPE=QTR_STD&amp;window=popup_no_bar&amp;width=385&amp;height=120&amp;START_MAXIMIZED=FALSE&amp;creator=factset&amp;display_string=Audit"}</definedName>
    <definedName name="_101__FDSAUDITLINK__" localSheetId="0" hidden="1">{"fdsup://directions/FAT Viewer?action=UPDATE&amp;creator=factset&amp;DYN_ARGS=TRUE&amp;DOC_NAME=FAT:FQL_AUDITING_CLIENT_TEMPLATE.FAT&amp;display_string=Audit&amp;VAR:KEY=JWPCFERCRE&amp;VAR:QUERY=RkZfRU5UUlBSX1ZBTF9EQUlMWShOT1csLCwsVVNELCdESUwnKQ==&amp;WINDOW=FIRST_POPUP&amp;HEIGHT=450&amp;WI","DTH=450&amp;START_MAXIMIZED=FALSE&amp;VAR:CALENDAR=US&amp;VAR:SYMBOL=PAY&amp;VAR:INDEX=0"}</definedName>
    <definedName name="_101__FDSAUDITLINK__" hidden="1">{"fdsup://directions/FAT Viewer?action=UPDATE&amp;creator=factset&amp;DYN_ARGS=TRUE&amp;DOC_NAME=FAT:FQL_AUDITING_CLIENT_TEMPLATE.FAT&amp;display_string=Audit&amp;VAR:KEY=JWPCFERCRE&amp;VAR:QUERY=RkZfRU5UUlBSX1ZBTF9EQUlMWShOT1csLCwsVVNELCdESUwnKQ==&amp;WINDOW=FIRST_POPUP&amp;HEIGHT=450&amp;WI","DTH=450&amp;START_MAXIMIZED=FALSE&amp;VAR:CALENDAR=US&amp;VAR:SYMBOL=PAY&amp;VAR:INDEX=0"}</definedName>
    <definedName name="_102__FDSAUDITLINK__" localSheetId="0" hidden="1">{"fdsup://directions/FAT Viewer?action=UPDATE&amp;creator=factset&amp;DYN_ARGS=TRUE&amp;DOC_NAME=FAT:FQL_AUDITING_CLIENT_TEMPLATE.FAT&amp;display_string=Audit&amp;VAR:KEY=PAZAVKFWFW&amp;VAR:QUERY=RkZfRU5UUlBSX1ZBTF9EQUlMWShOT1csLCwsVVNELCdESUwnKQ==&amp;WINDOW=FIRST_POPUP&amp;HEIGHT=450&amp;WI","DTH=450&amp;START_MAXIMIZED=FALSE&amp;VAR:CALENDAR=US&amp;VAR:SYMBOL=NCR&amp;VAR:INDEX=0"}</definedName>
    <definedName name="_102__FDSAUDITLINK__" hidden="1">{"fdsup://directions/FAT Viewer?action=UPDATE&amp;creator=factset&amp;DYN_ARGS=TRUE&amp;DOC_NAME=FAT:FQL_AUDITING_CLIENT_TEMPLATE.FAT&amp;display_string=Audit&amp;VAR:KEY=PAZAVKFWFW&amp;VAR:QUERY=RkZfRU5UUlBSX1ZBTF9EQUlMWShOT1csLCwsVVNELCdESUwnKQ==&amp;WINDOW=FIRST_POPUP&amp;HEIGHT=450&amp;WI","DTH=450&amp;START_MAXIMIZED=FALSE&amp;VAR:CALENDAR=US&amp;VAR:SYMBOL=NCR&amp;VAR:INDEX=0"}</definedName>
    <definedName name="_103__FDSAUDITLINK__" localSheetId="0" hidden="1">{"fdsup://directions/FAT Viewer?action=UPDATE&amp;creator=factset&amp;DYN_ARGS=TRUE&amp;DOC_NAME=FAT:FQL_AUDITING_CLIENT_TEMPLATE.FAT&amp;display_string=Audit&amp;VAR:KEY=PWHULWPWPI&amp;VAR:QUERY=RkZfRU5UUlBSX1ZBTF9EQUlMWShOT1csLCwsVVNELCdESUwnKQ==&amp;WINDOW=FIRST_POPUP&amp;HEIGHT=450&amp;WI","DTH=450&amp;START_MAXIMIZED=FALSE&amp;VAR:CALENDAR=US&amp;VAR:SYMBOL=HYC&amp;VAR:INDEX=0"}</definedName>
    <definedName name="_103__FDSAUDITLINK__" hidden="1">{"fdsup://directions/FAT Viewer?action=UPDATE&amp;creator=factset&amp;DYN_ARGS=TRUE&amp;DOC_NAME=FAT:FQL_AUDITING_CLIENT_TEMPLATE.FAT&amp;display_string=Audit&amp;VAR:KEY=PWHULWPWPI&amp;VAR:QUERY=RkZfRU5UUlBSX1ZBTF9EQUlMWShOT1csLCwsVVNELCdESUwnKQ==&amp;WINDOW=FIRST_POPUP&amp;HEIGHT=450&amp;WI","DTH=450&amp;START_MAXIMIZED=FALSE&amp;VAR:CALENDAR=US&amp;VAR:SYMBOL=HYC&amp;VAR:INDEX=0"}</definedName>
    <definedName name="_104__FDSAUDITLINK__" localSheetId="0" hidden="1">{"fdsup://directions/FAT Viewer?action=UPDATE&amp;creator=factset&amp;DYN_ARGS=TRUE&amp;DOC_NAME=FAT:FQL_AUDITING_CLIENT_TEMPLATE.FAT&amp;display_string=Audit&amp;VAR:KEY=DIXWPEDOTM&amp;VAR:QUERY=RkZfRU5UUlBSX1ZBTF9EQUlMWShOT1csLCwsVVNELCdESUwnKQ==&amp;WINDOW=FIRST_POPUP&amp;HEIGHT=450&amp;WI","DTH=450&amp;START_MAXIMIZED=FALSE&amp;VAR:CALENDAR=US&amp;VAR:SYMBOL=DBD&amp;VAR:INDEX=0"}</definedName>
    <definedName name="_104__FDSAUDITLINK__" hidden="1">{"fdsup://directions/FAT Viewer?action=UPDATE&amp;creator=factset&amp;DYN_ARGS=TRUE&amp;DOC_NAME=FAT:FQL_AUDITING_CLIENT_TEMPLATE.FAT&amp;display_string=Audit&amp;VAR:KEY=DIXWPEDOTM&amp;VAR:QUERY=RkZfRU5UUlBSX1ZBTF9EQUlMWShOT1csLCwsVVNELCdESUwnKQ==&amp;WINDOW=FIRST_POPUP&amp;HEIGHT=450&amp;WI","DTH=450&amp;START_MAXIMIZED=FALSE&amp;VAR:CALENDAR=US&amp;VAR:SYMBOL=DBD&amp;VAR:INDEX=0"}</definedName>
    <definedName name="_105__FDSAUDITLINK__" localSheetId="0" hidden="1">{"fdsup://directions/FAT Viewer?action=UPDATE&amp;creator=factset&amp;DYN_ARGS=TRUE&amp;DOC_NAME=FAT:FQL_AUDITING_CLIENT_TEMPLATE.FAT&amp;display_string=Audit&amp;VAR:KEY=TEDWPALAVU&amp;VAR:QUERY=RkZfRU5UUlBSX1ZBTF9EQUlMWShOT1csLCwsVVNELCdESUwnKQ==&amp;WINDOW=FIRST_POPUP&amp;HEIGHT=450&amp;WI","DTH=450&amp;START_MAXIMIZED=FALSE&amp;VAR:CALENDAR=US&amp;VAR:SYMBOL=MCRS&amp;VAR:INDEX=0"}</definedName>
    <definedName name="_105__FDSAUDITLINK__" hidden="1">{"fdsup://directions/FAT Viewer?action=UPDATE&amp;creator=factset&amp;DYN_ARGS=TRUE&amp;DOC_NAME=FAT:FQL_AUDITING_CLIENT_TEMPLATE.FAT&amp;display_string=Audit&amp;VAR:KEY=TEDWPALAVU&amp;VAR:QUERY=RkZfRU5UUlBSX1ZBTF9EQUlMWShOT1csLCwsVVNELCdESUwnKQ==&amp;WINDOW=FIRST_POPUP&amp;HEIGHT=450&amp;WI","DTH=450&amp;START_MAXIMIZED=FALSE&amp;VAR:CALENDAR=US&amp;VAR:SYMBOL=MCRS&amp;VAR:INDEX=0"}</definedName>
    <definedName name="_106__FDSAUDITLINK__" localSheetId="0" hidden="1">{"fdsup://directions/FAT Viewer?action=UPDATE&amp;creator=factset&amp;DYN_ARGS=TRUE&amp;DOC_NAME=FAT:FQL_AUDITING_CLIENT_TEMPLATE.FAT&amp;display_string=Audit&amp;VAR:KEY=HGRWBETKBG&amp;VAR:QUERY=RkZfRU5UUlBSX1ZBTF9EQUlMWShOT1csLCwsVVNELCdESUwnKQ==&amp;WINDOW=FIRST_POPUP&amp;HEIGHT=450&amp;WI","DTH=450&amp;START_MAXIMIZED=FALSE&amp;VAR:CALENDAR=US&amp;VAR:SYMBOL=TRMM&amp;VAR:INDEX=0"}</definedName>
    <definedName name="_106__FDSAUDITLINK__" hidden="1">{"fdsup://directions/FAT Viewer?action=UPDATE&amp;creator=factset&amp;DYN_ARGS=TRUE&amp;DOC_NAME=FAT:FQL_AUDITING_CLIENT_TEMPLATE.FAT&amp;display_string=Audit&amp;VAR:KEY=HGRWBETKBG&amp;VAR:QUERY=RkZfRU5UUlBSX1ZBTF9EQUlMWShOT1csLCwsVVNELCdESUwnKQ==&amp;WINDOW=FIRST_POPUP&amp;HEIGHT=450&amp;WI","DTH=450&amp;START_MAXIMIZED=FALSE&amp;VAR:CALENDAR=US&amp;VAR:SYMBOL=TRMM&amp;VAR:INDEX=0"}</definedName>
    <definedName name="_107__FDSAUDITLINK__" localSheetId="0" hidden="1">{"fdsup://directions/FAT Viewer?action=UPDATE&amp;creator=factset&amp;DYN_ARGS=TRUE&amp;DOC_NAME=FAT:FQL_AUDITING_CLIENT_TEMPLATE.FAT&amp;display_string=Audit&amp;VAR:KEY=VKHMDCHALO&amp;VAR:QUERY=RkZfRU5UUlBSX1ZBTF9EQUlMWShOT1csLCwsVVNELCdESUwnKQ==&amp;WINDOW=FIRST_POPUP&amp;HEIGHT=450&amp;WI","DTH=450&amp;START_MAXIMIZED=FALSE&amp;VAR:CALENDAR=US&amp;VAR:SYMBOL=OPMR&amp;VAR:INDEX=0"}</definedName>
    <definedName name="_107__FDSAUDITLINK__" hidden="1">{"fdsup://directions/FAT Viewer?action=UPDATE&amp;creator=factset&amp;DYN_ARGS=TRUE&amp;DOC_NAME=FAT:FQL_AUDITING_CLIENT_TEMPLATE.FAT&amp;display_string=Audit&amp;VAR:KEY=VKHMDCHALO&amp;VAR:QUERY=RkZfRU5UUlBSX1ZBTF9EQUlMWShOT1csLCwsVVNELCdESUwnKQ==&amp;WINDOW=FIRST_POPUP&amp;HEIGHT=450&amp;WI","DTH=450&amp;START_MAXIMIZED=FALSE&amp;VAR:CALENDAR=US&amp;VAR:SYMBOL=OPMR&amp;VAR:INDEX=0"}</definedName>
    <definedName name="_108__FDSAUDITLINK__" localSheetId="0" hidden="1">{"fdsup://directions/FAT Viewer?action=UPDATE&amp;creator=factset&amp;DYN_ARGS=TRUE&amp;DOC_NAME=FAT:FQL_AUDITING_CLIENT_TEMPLATE.FAT&amp;display_string=Audit&amp;VAR:KEY=RQRERYJGPM&amp;VAR:QUERY=RkZfRU5UUlBSX1ZBTF9EQUlMWShOT1csLCwsVVNELCdESUwnKQ==&amp;WINDOW=FIRST_POPUP&amp;HEIGHT=450&amp;WI","DTH=450&amp;START_MAXIMIZED=FALSE&amp;VAR:CALENDAR=US&amp;VAR:SYMBOL=FIC&amp;VAR:INDEX=0"}</definedName>
    <definedName name="_108__FDSAUDITLINK__" hidden="1">{"fdsup://directions/FAT Viewer?action=UPDATE&amp;creator=factset&amp;DYN_ARGS=TRUE&amp;DOC_NAME=FAT:FQL_AUDITING_CLIENT_TEMPLATE.FAT&amp;display_string=Audit&amp;VAR:KEY=RQRERYJGPM&amp;VAR:QUERY=RkZfRU5UUlBSX1ZBTF9EQUlMWShOT1csLCwsVVNELCdESUwnKQ==&amp;WINDOW=FIRST_POPUP&amp;HEIGHT=450&amp;WI","DTH=450&amp;START_MAXIMIZED=FALSE&amp;VAR:CALENDAR=US&amp;VAR:SYMBOL=FIC&amp;VAR:INDEX=0"}</definedName>
    <definedName name="_109__FDSAUDITLINK__" localSheetId="0" hidden="1">{"fdsup://directions/FAT Viewer?action=UPDATE&amp;creator=factset&amp;DYN_ARGS=TRUE&amp;DOC_NAME=FAT:FQL_AUDITING_CLIENT_TEMPLATE.FAT&amp;display_string=Audit&amp;VAR:KEY=FIHOVMTGBC&amp;VAR:QUERY=RkZfRU5UUlBSX1ZBTF9EQUlMWShOT1csLCwsVVNELCdESUwnKQ==&amp;WINDOW=FIRST_POPUP&amp;HEIGHT=450&amp;WI","DTH=450&amp;START_MAXIMIZED=FALSE&amp;VAR:CALENDAR=US&amp;VAR:SYMBOL=EFX&amp;VAR:INDEX=0"}</definedName>
    <definedName name="_109__FDSAUDITLINK__" hidden="1">{"fdsup://directions/FAT Viewer?action=UPDATE&amp;creator=factset&amp;DYN_ARGS=TRUE&amp;DOC_NAME=FAT:FQL_AUDITING_CLIENT_TEMPLATE.FAT&amp;display_string=Audit&amp;VAR:KEY=FIHOVMTGBC&amp;VAR:QUERY=RkZfRU5UUlBSX1ZBTF9EQUlMWShOT1csLCwsVVNELCdESUwnKQ==&amp;WINDOW=FIRST_POPUP&amp;HEIGHT=450&amp;WI","DTH=450&amp;START_MAXIMIZED=FALSE&amp;VAR:CALENDAR=US&amp;VAR:SYMBOL=EFX&amp;VAR:INDEX=0"}</definedName>
    <definedName name="_11__FDSAUDITLINK__" localSheetId="0" hidden="1">{"fdsup://directions/FAT Viewer?action=UPDATE&amp;creator=factset&amp;DYN_ARGS=TRUE&amp;DOC_NAME=FAT:FQL_AUDITING_CLIENT_TEMPLATE.FAT&amp;display_string=Audit&amp;VAR:KEY=FKNQNGFIPO&amp;VAR:QUERY=RkZfRU5UUlBSX1ZBTF9EQUlMWShOT1csLCwsVVNELCdESUwnKQ==&amp;WINDOW=FIRST_POPUP&amp;HEIGHT=450&amp;WI","DTH=450&amp;START_MAXIMIZED=FALSE&amp;VAR:CALENDAR=US&amp;VAR:SYMBOL=EEFT&amp;VAR:INDEX=0"}</definedName>
    <definedName name="_11__FDSAUDITLINK__" hidden="1">{"fdsup://directions/FAT Viewer?action=UPDATE&amp;creator=factset&amp;DYN_ARGS=TRUE&amp;DOC_NAME=FAT:FQL_AUDITING_CLIENT_TEMPLATE.FAT&amp;display_string=Audit&amp;VAR:KEY=FKNQNGFIPO&amp;VAR:QUERY=RkZfRU5UUlBSX1ZBTF9EQUlMWShOT1csLCwsVVNELCdESUwnKQ==&amp;WINDOW=FIRST_POPUP&amp;HEIGHT=450&amp;WI","DTH=450&amp;START_MAXIMIZED=FALSE&amp;VAR:CALENDAR=US&amp;VAR:SYMBOL=EEFT&amp;VAR:INDEX=0"}</definedName>
    <definedName name="_110__FDSAUDITLINK__" localSheetId="0" hidden="1">{"fdsup://directions/FAT Viewer?action=UPDATE&amp;creator=factset&amp;DYN_ARGS=TRUE&amp;DOC_NAME=FAT:FQL_AUDITING_CLIENT_TEMPLATE.FAT&amp;display_string=Audit&amp;VAR:KEY=FQBEPEDMLK&amp;VAR:QUERY=RkZfRU5UUlBSX1ZBTF9EQUlMWShOT1csLCwsVVNELCdESUwnKQ==&amp;WINDOW=FIRST_POPUP&amp;HEIGHT=450&amp;WI","DTH=450&amp;START_MAXIMIZED=FALSE&amp;VAR:CALENDAR=US&amp;VAR:SYMBOL=MGI&amp;VAR:INDEX=0"}</definedName>
    <definedName name="_110__FDSAUDITLINK__" hidden="1">{"fdsup://directions/FAT Viewer?action=UPDATE&amp;creator=factset&amp;DYN_ARGS=TRUE&amp;DOC_NAME=FAT:FQL_AUDITING_CLIENT_TEMPLATE.FAT&amp;display_string=Audit&amp;VAR:KEY=FQBEPEDMLK&amp;VAR:QUERY=RkZfRU5UUlBSX1ZBTF9EQUlMWShOT1csLCwsVVNELCdESUwnKQ==&amp;WINDOW=FIRST_POPUP&amp;HEIGHT=450&amp;WI","DTH=450&amp;START_MAXIMIZED=FALSE&amp;VAR:CALENDAR=US&amp;VAR:SYMBOL=MGI&amp;VAR:INDEX=0"}</definedName>
    <definedName name="_111__FDSAUDITLINK__" localSheetId="0" hidden="1">{"fdsup://directions/FAT Viewer?action=UPDATE&amp;creator=factset&amp;DYN_ARGS=TRUE&amp;DOC_NAME=FAT:FQL_AUDITING_CLIENT_TEMPLATE.FAT&amp;display_string=Audit&amp;VAR:KEY=FKNQNGFIPO&amp;VAR:QUERY=RkZfRU5UUlBSX1ZBTF9EQUlMWShOT1csLCwsVVNELCdESUwnKQ==&amp;WINDOW=FIRST_POPUP&amp;HEIGHT=450&amp;WI","DTH=450&amp;START_MAXIMIZED=FALSE&amp;VAR:CALENDAR=US&amp;VAR:SYMBOL=EEFT&amp;VAR:INDEX=0"}</definedName>
    <definedName name="_111__FDSAUDITLINK__" hidden="1">{"fdsup://directions/FAT Viewer?action=UPDATE&amp;creator=factset&amp;DYN_ARGS=TRUE&amp;DOC_NAME=FAT:FQL_AUDITING_CLIENT_TEMPLATE.FAT&amp;display_string=Audit&amp;VAR:KEY=FKNQNGFIPO&amp;VAR:QUERY=RkZfRU5UUlBSX1ZBTF9EQUlMWShOT1csLCwsVVNELCdESUwnKQ==&amp;WINDOW=FIRST_POPUP&amp;HEIGHT=450&amp;WI","DTH=450&amp;START_MAXIMIZED=FALSE&amp;VAR:CALENDAR=US&amp;VAR:SYMBOL=EEFT&amp;VAR:INDEX=0"}</definedName>
    <definedName name="_112__FDSAUDITLINK__" localSheetId="0"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12__FDSAUDITLINK__"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13__FDSAUDITLINK__" localSheetId="0" hidden="1">{"fdsup://directions/FAT Viewer?action=UPDATE&amp;creator=factset&amp;DYN_ARGS=TRUE&amp;DOC_NAME=FAT:FQL_AUDITING_CLIENT_TEMPLATE.FAT&amp;display_string=Audit&amp;VAR:KEY=PUZQHUPWPC&amp;VAR:QUERY=RkZfRU5UUlBSX1ZBTF9EQUlMWShOT1csLCwsVVNELCdESUwnKQ==&amp;WINDOW=FIRST_POPUP&amp;HEIGHT=450&amp;WI","DTH=450&amp;START_MAXIMIZED=FALSE&amp;VAR:CALENDAR=US&amp;VAR:SYMBOL=ADS&amp;VAR:INDEX=0"}</definedName>
    <definedName name="_113__FDSAUDITLINK__" hidden="1">{"fdsup://directions/FAT Viewer?action=UPDATE&amp;creator=factset&amp;DYN_ARGS=TRUE&amp;DOC_NAME=FAT:FQL_AUDITING_CLIENT_TEMPLATE.FAT&amp;display_string=Audit&amp;VAR:KEY=PUZQHUPWPC&amp;VAR:QUERY=RkZfRU5UUlBSX1ZBTF9EQUlMWShOT1csLCwsVVNELCdESUwnKQ==&amp;WINDOW=FIRST_POPUP&amp;HEIGHT=450&amp;WI","DTH=450&amp;START_MAXIMIZED=FALSE&amp;VAR:CALENDAR=US&amp;VAR:SYMBOL=ADS&amp;VAR:INDEX=0"}</definedName>
    <definedName name="_114__FDSAUDITLINK__" localSheetId="0" hidden="1">{"fdsup://directions/FAT Viewer?action=UPDATE&amp;creator=factset&amp;DYN_ARGS=TRUE&amp;DOC_NAME=FAT:FQL_AUDITING_CLIENT_TEMPLATE.FAT&amp;display_string=Audit&amp;VAR:KEY=NIXYZGVWNU&amp;VAR:QUERY=RkZfRU5UUlBSX1ZBTF9EQUlMWShOT1csLCwsVVNELCdESUwnKQ==&amp;WINDOW=FIRST_POPUP&amp;HEIGHT=450&amp;WI","DTH=450&amp;START_MAXIMIZED=FALSE&amp;VAR:CALENDAR=US&amp;VAR:SYMBOL=WXS&amp;VAR:INDEX=0"}</definedName>
    <definedName name="_114__FDSAUDITLINK__" hidden="1">{"fdsup://directions/FAT Viewer?action=UPDATE&amp;creator=factset&amp;DYN_ARGS=TRUE&amp;DOC_NAME=FAT:FQL_AUDITING_CLIENT_TEMPLATE.FAT&amp;display_string=Audit&amp;VAR:KEY=NIXYZGVWNU&amp;VAR:QUERY=RkZfRU5UUlBSX1ZBTF9EQUlMWShOT1csLCwsVVNELCdESUwnKQ==&amp;WINDOW=FIRST_POPUP&amp;HEIGHT=450&amp;WI","DTH=450&amp;START_MAXIMIZED=FALSE&amp;VAR:CALENDAR=US&amp;VAR:SYMBOL=WXS&amp;VAR:INDEX=0"}</definedName>
    <definedName name="_115__FDSAUDITLINK__" localSheetId="0" hidden="1">{"fdsup://directions/FAT Viewer?action=UPDATE&amp;creator=factset&amp;DYN_ARGS=TRUE&amp;DOC_NAME=FAT:FQL_AUDITING_CLIENT_TEMPLATE.FAT&amp;display_string=Audit&amp;VAR:KEY=HGZQZIVCHO&amp;VAR:QUERY=RkZfRU5UUlBSX1ZBTF9EQUlMWShOT1csLCwsVVNELCdESUwnKQ==&amp;WINDOW=FIRST_POPUP&amp;HEIGHT=450&amp;WI","DTH=450&amp;START_MAXIMIZED=FALSE&amp;VAR:CALENDAR=US&amp;VAR:SYMBOL=HPY&amp;VAR:INDEX=0"}</definedName>
    <definedName name="_115__FDSAUDITLINK__" hidden="1">{"fdsup://directions/FAT Viewer?action=UPDATE&amp;creator=factset&amp;DYN_ARGS=TRUE&amp;DOC_NAME=FAT:FQL_AUDITING_CLIENT_TEMPLATE.FAT&amp;display_string=Audit&amp;VAR:KEY=HGZQZIVCHO&amp;VAR:QUERY=RkZfRU5UUlBSX1ZBTF9EQUlMWShOT1csLCwsVVNELCdESUwnKQ==&amp;WINDOW=FIRST_POPUP&amp;HEIGHT=450&amp;WI","DTH=450&amp;START_MAXIMIZED=FALSE&amp;VAR:CALENDAR=US&amp;VAR:SYMBOL=HPY&amp;VAR:INDEX=0"}</definedName>
    <definedName name="_116__FDSAUDITLINK__" localSheetId="0" hidden="1">{"fdsup://directions/FAT Viewer?action=UPDATE&amp;creator=factset&amp;DYN_ARGS=TRUE&amp;DOC_NAME=FAT:FQL_AUDITING_CLIENT_TEMPLATE.FAT&amp;display_string=Audit&amp;VAR:KEY=HCHSJEBSJA&amp;VAR:QUERY=RkZfRU5UUlBSX1ZBTF9EQUlMWShOT1csLCwsVVNELCdESUwnKQ==&amp;WINDOW=FIRST_POPUP&amp;HEIGHT=450&amp;WI","DTH=450&amp;START_MAXIMIZED=FALSE&amp;VAR:CALENDAR=US&amp;VAR:SYMBOL=CYBS&amp;VAR:INDEX=0"}</definedName>
    <definedName name="_116__FDSAUDITLINK__" hidden="1">{"fdsup://directions/FAT Viewer?action=UPDATE&amp;creator=factset&amp;DYN_ARGS=TRUE&amp;DOC_NAME=FAT:FQL_AUDITING_CLIENT_TEMPLATE.FAT&amp;display_string=Audit&amp;VAR:KEY=HCHSJEBSJA&amp;VAR:QUERY=RkZfRU5UUlBSX1ZBTF9EQUlMWShOT1csLCwsVVNELCdESUwnKQ==&amp;WINDOW=FIRST_POPUP&amp;HEIGHT=450&amp;WI","DTH=450&amp;START_MAXIMIZED=FALSE&amp;VAR:CALENDAR=US&amp;VAR:SYMBOL=CYBS&amp;VAR:INDEX=0"}</definedName>
    <definedName name="_117__FDSAUDITLINK__" localSheetId="0"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117__FDSAUDITLINK__"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118__FDSAUDITLINK__" localSheetId="0" hidden="1">{"fdsup://directions/FAT Viewer?action=UPDATE&amp;creator=factset&amp;DYN_ARGS=TRUE&amp;DOC_NAME=FAT:FQL_AUDITING_CLIENT_TEMPLATE.FAT&amp;display_string=Audit&amp;VAR:KEY=TCTGPCNMJG&amp;VAR:QUERY=RkZfRU5UUlBSX1ZBTF9EQUlMWShOT1csLCwsVVNELCdESUwnKQ==&amp;WINDOW=FIRST_POPUP&amp;HEIGHT=450&amp;WI","DTH=450&amp;START_MAXIMIZED=FALSE&amp;VAR:CALENDAR=US&amp;VAR:SYMBOL=BR&amp;VAR:INDEX=0"}</definedName>
    <definedName name="_118__FDSAUDITLINK__" hidden="1">{"fdsup://directions/FAT Viewer?action=UPDATE&amp;creator=factset&amp;DYN_ARGS=TRUE&amp;DOC_NAME=FAT:FQL_AUDITING_CLIENT_TEMPLATE.FAT&amp;display_string=Audit&amp;VAR:KEY=TCTGPCNMJG&amp;VAR:QUERY=RkZfRU5UUlBSX1ZBTF9EQUlMWShOT1csLCwsVVNELCdESUwnKQ==&amp;WINDOW=FIRST_POPUP&amp;HEIGHT=450&amp;WI","DTH=450&amp;START_MAXIMIZED=FALSE&amp;VAR:CALENDAR=US&amp;VAR:SYMBOL=BR&amp;VAR:INDEX=0"}</definedName>
    <definedName name="_119__FDSAUDITLINK__" localSheetId="0"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119__FDSAUDITLINK__"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12__FDSAUDITLINK__" localSheetId="0"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2__FDSAUDITLINK__"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20__FDSAUDITLINK__" localSheetId="0"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120__FDSAUDITLINK__"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121__FDSAUDITLINK__" localSheetId="0"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121__FDSAUDITLINK__"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122__FDSAUDITLINK__" localSheetId="0" hidden="1">{"fdsup://directions/FAT Viewer?action=UPDATE&amp;creator=factset&amp;DYN_ARGS=TRUE&amp;DOC_NAME=FAT:FQL_AUDITING_CLIENT_TEMPLATE.FAT&amp;display_string=Audit&amp;VAR:KEY=FUPMLMXERI&amp;VAR:QUERY=RkZfRU5UUlBSX1ZBTF9EQUlMWShOT1csLCwsVVNELCdESUwnKQ==&amp;WINDOW=FIRST_POPUP&amp;HEIGHT=450&amp;WI","DTH=450&amp;START_MAXIMIZED=FALSE&amp;VAR:CALENDAR=US&amp;VAR:SYMBOL=WU&amp;VAR:INDEX=0"}</definedName>
    <definedName name="_122__FDSAUDITLINK__" hidden="1">{"fdsup://directions/FAT Viewer?action=UPDATE&amp;creator=factset&amp;DYN_ARGS=TRUE&amp;DOC_NAME=FAT:FQL_AUDITING_CLIENT_TEMPLATE.FAT&amp;display_string=Audit&amp;VAR:KEY=FUPMLMXERI&amp;VAR:QUERY=RkZfRU5UUlBSX1ZBTF9EQUlMWShOT1csLCwsVVNELCdESUwnKQ==&amp;WINDOW=FIRST_POPUP&amp;HEIGHT=450&amp;WI","DTH=450&amp;START_MAXIMIZED=FALSE&amp;VAR:CALENDAR=US&amp;VAR:SYMBOL=WU&amp;VAR:INDEX=0"}</definedName>
    <definedName name="_123__FDSAUDITLINK__" localSheetId="0" hidden="1">{"fdsup://directions/FAT Viewer?action=UPDATE&amp;creator=factset&amp;DYN_ARGS=TRUE&amp;DOC_NAME=FAT:FQL_AUDITING_CLIENT_TEMPLATE.FAT&amp;display_string=Audit&amp;VAR:KEY=ZCPMFAZEDI&amp;VAR:QUERY=RkZfRU5UUlBSX1ZBTF9EQUlMWShOT1csLCwsVVNELCdESUwnKQ==&amp;WINDOW=FIRST_POPUP&amp;HEIGHT=450&amp;WI","DTH=450&amp;START_MAXIMIZED=FALSE&amp;VAR:CALENDAR=US&amp;VAR:SYMBOL=TSS&amp;VAR:INDEX=0"}</definedName>
    <definedName name="_123__FDSAUDITLINK__" hidden="1">{"fdsup://directions/FAT Viewer?action=UPDATE&amp;creator=factset&amp;DYN_ARGS=TRUE&amp;DOC_NAME=FAT:FQL_AUDITING_CLIENT_TEMPLATE.FAT&amp;display_string=Audit&amp;VAR:KEY=ZCPMFAZEDI&amp;VAR:QUERY=RkZfRU5UUlBSX1ZBTF9EQUlMWShOT1csLCwsVVNELCdESUwnKQ==&amp;WINDOW=FIRST_POPUP&amp;HEIGHT=450&amp;WI","DTH=450&amp;START_MAXIMIZED=FALSE&amp;VAR:CALENDAR=US&amp;VAR:SYMBOL=TSS&amp;VAR:INDEX=0"}</definedName>
    <definedName name="_124__FDSAUDITLINK__" localSheetId="0" hidden="1">{"fdsup://directions/FAT Viewer?action=UPDATE&amp;creator=factset&amp;DYN_ARGS=TRUE&amp;DOC_NAME=FAT:FQL_AUDITING_CLIENT_TEMPLATE.FAT&amp;display_string=Audit&amp;VAR:KEY=ZKVWHEVIHY&amp;VAR:QUERY=RkZfRU5UUlBSX1ZBTF9EQUlMWShOT1csLCwsVVNELCdESUwnKQ==&amp;WINDOW=FIRST_POPUP&amp;HEIGHT=450&amp;WI","DTH=450&amp;START_MAXIMIZED=FALSE&amp;VAR:CALENDAR=US&amp;VAR:SYMBOL=GPN&amp;VAR:INDEX=0"}</definedName>
    <definedName name="_124__FDSAUDITLINK__" hidden="1">{"fdsup://directions/FAT Viewer?action=UPDATE&amp;creator=factset&amp;DYN_ARGS=TRUE&amp;DOC_NAME=FAT:FQL_AUDITING_CLIENT_TEMPLATE.FAT&amp;display_string=Audit&amp;VAR:KEY=ZKVWHEVIHY&amp;VAR:QUERY=RkZfRU5UUlBSX1ZBTF9EQUlMWShOT1csLCwsVVNELCdESUwnKQ==&amp;WINDOW=FIRST_POPUP&amp;HEIGHT=450&amp;WI","DTH=450&amp;START_MAXIMIZED=FALSE&amp;VAR:CALENDAR=US&amp;VAR:SYMBOL=GPN&amp;VAR:INDEX=0"}</definedName>
    <definedName name="_125__FDSAUDITLINK__" localSheetId="0" hidden="1">{"fdsup://directions/FAT Viewer?action=UPDATE&amp;creator=factset&amp;DYN_ARGS=TRUE&amp;DOC_NAME=FAT:FQL_AUDITING_CLIENT_TEMPLATE.FAT&amp;display_string=Audit&amp;VAR:KEY=FEDSHINKNC&amp;VAR:QUERY=RkZfRU5UUlBSX1ZBTF9EQUlMWShOT1csLCwsVVNELCdESUwnKQ==&amp;WINDOW=FIRST_POPUP&amp;HEIGHT=450&amp;WI","DTH=450&amp;START_MAXIMIZED=FALSE&amp;VAR:CALENDAR=US&amp;VAR:SYMBOL=V&amp;VAR:INDEX=0"}</definedName>
    <definedName name="_125__FDSAUDITLINK__" hidden="1">{"fdsup://directions/FAT Viewer?action=UPDATE&amp;creator=factset&amp;DYN_ARGS=TRUE&amp;DOC_NAME=FAT:FQL_AUDITING_CLIENT_TEMPLATE.FAT&amp;display_string=Audit&amp;VAR:KEY=FEDSHINKNC&amp;VAR:QUERY=RkZfRU5UUlBSX1ZBTF9EQUlMWShOT1csLCwsVVNELCdESUwnKQ==&amp;WINDOW=FIRST_POPUP&amp;HEIGHT=450&amp;WI","DTH=450&amp;START_MAXIMIZED=FALSE&amp;VAR:CALENDAR=US&amp;VAR:SYMBOL=V&amp;VAR:INDEX=0"}</definedName>
    <definedName name="_126__FDSAUDITLINK__" localSheetId="0" hidden="1">{"fdsup://directions/FAT Viewer?action=UPDATE&amp;creator=factset&amp;DYN_ARGS=TRUE&amp;DOC_NAME=FAT:FQL_AUDITING_CLIENT_TEMPLATE.FAT&amp;display_string=Audit&amp;VAR:KEY=PQTCJATGLO&amp;VAR:QUERY=RkZfRU5UUlBSX1ZBTF9EQUlMWShOT1csLCwsVVNELCdESUwnKQ==&amp;WINDOW=FIRST_POPUP&amp;HEIGHT=450&amp;WI","DTH=450&amp;START_MAXIMIZED=FALSE&amp;VAR:CALENDAR=US&amp;VAR:SYMBOL=MA&amp;VAR:INDEX=0"}</definedName>
    <definedName name="_126__FDSAUDITLINK__" hidden="1">{"fdsup://directions/FAT Viewer?action=UPDATE&amp;creator=factset&amp;DYN_ARGS=TRUE&amp;DOC_NAME=FAT:FQL_AUDITING_CLIENT_TEMPLATE.FAT&amp;display_string=Audit&amp;VAR:KEY=PQTCJATGLO&amp;VAR:QUERY=RkZfRU5UUlBSX1ZBTF9EQUlMWShOT1csLCwsVVNELCdESUwnKQ==&amp;WINDOW=FIRST_POPUP&amp;HEIGHT=450&amp;WI","DTH=450&amp;START_MAXIMIZED=FALSE&amp;VAR:CALENDAR=US&amp;VAR:SYMBOL=MA&amp;VAR:INDEX=0"}</definedName>
    <definedName name="_127__FDSAUDITLINK__" localSheetId="0" hidden="1">{"fdsup://directions/FAT Viewer?action=UPDATE&amp;creator=factset&amp;DYN_ARGS=TRUE&amp;DOC_NAME=FAT:FQL_AUDITING_CLIENT_TEMPLATE.FAT&amp;display_string=Audit&amp;VAR:KEY=TWPGLIVKDQ&amp;VAR:QUERY=RkZfRU5UUlBSX1ZBTF9EQUlMWShOT1csLCwsVVNELCdESUwnKQ==&amp;WINDOW=FIRST_POPUP&amp;HEIGHT=450&amp;WI","DTH=450&amp;START_MAXIMIZED=FALSE&amp;VAR:CALENDAR=US&amp;VAR:SYMBOL=PAYX&amp;VAR:INDEX=0"}</definedName>
    <definedName name="_127__FDSAUDITLINK__" hidden="1">{"fdsup://directions/FAT Viewer?action=UPDATE&amp;creator=factset&amp;DYN_ARGS=TRUE&amp;DOC_NAME=FAT:FQL_AUDITING_CLIENT_TEMPLATE.FAT&amp;display_string=Audit&amp;VAR:KEY=TWPGLIVKDQ&amp;VAR:QUERY=RkZfRU5UUlBSX1ZBTF9EQUlMWShOT1csLCwsVVNELCdESUwnKQ==&amp;WINDOW=FIRST_POPUP&amp;HEIGHT=450&amp;WI","DTH=450&amp;START_MAXIMIZED=FALSE&amp;VAR:CALENDAR=US&amp;VAR:SYMBOL=PAYX&amp;VAR:INDEX=0"}</definedName>
    <definedName name="_128__FDSAUDITLINK__" localSheetId="0" hidden="1">{"fdsup://directions/FAT Viewer?action=UPDATE&amp;creator=factset&amp;DYN_ARGS=TRUE&amp;DOC_NAME=FAT:FQL_AUDITING_CLIENT_TEMPLATE.FAT&amp;display_string=Audit&amp;VAR:KEY=ZQXIHAHCTO&amp;VAR:QUERY=RkZfRU5UUlBSX1ZBTF9EQUlMWShOT1csLCwsVVNELCdESUwnKQ==&amp;WINDOW=FIRST_POPUP&amp;HEIGHT=450&amp;WI","DTH=450&amp;START_MAXIMIZED=FALSE&amp;VAR:CALENDAR=US&amp;VAR:SYMBOL=ADP&amp;VAR:INDEX=0"}</definedName>
    <definedName name="_128__FDSAUDITLINK__" hidden="1">{"fdsup://directions/FAT Viewer?action=UPDATE&amp;creator=factset&amp;DYN_ARGS=TRUE&amp;DOC_NAME=FAT:FQL_AUDITING_CLIENT_TEMPLATE.FAT&amp;display_string=Audit&amp;VAR:KEY=ZQXIHAHCTO&amp;VAR:QUERY=RkZfRU5UUlBSX1ZBTF9EQUlMWShOT1csLCwsVVNELCdESUwnKQ==&amp;WINDOW=FIRST_POPUP&amp;HEIGHT=450&amp;WI","DTH=450&amp;START_MAXIMIZED=FALSE&amp;VAR:CALENDAR=US&amp;VAR:SYMBOL=ADP&amp;VAR:INDEX=0"}</definedName>
    <definedName name="_129__FDSAUDITLINK__" localSheetId="0" hidden="1">{"fdsup://Directions/FactSet Auditing Viewer?action=AUDIT_VALUE&amp;DB=129&amp;ID1=92342Y10&amp;VALUEID=02001&amp;SDATE=201001&amp;PERIODTYPE=QTR_STD&amp;window=popup_no_bar&amp;width=385&amp;height=120&amp;START_MAXIMIZED=FALSE&amp;creator=factset&amp;display_string=Audit"}</definedName>
    <definedName name="_129__FDSAUDITLINK__" hidden="1">{"fdsup://Directions/FactSet Auditing Viewer?action=AUDIT_VALUE&amp;DB=129&amp;ID1=92342Y10&amp;VALUEID=02001&amp;SDATE=201001&amp;PERIODTYPE=QTR_STD&amp;window=popup_no_bar&amp;width=385&amp;height=120&amp;START_MAXIMIZED=FALSE&amp;creator=factset&amp;display_string=Audit"}</definedName>
    <definedName name="_13__FDSAUDITLINK__" localSheetId="0" hidden="1">{"fdsup://directions/FAT Viewer?action=UPDATE&amp;creator=factset&amp;DYN_ARGS=TRUE&amp;DOC_NAME=FAT:FQL_AUDITING_CLIENT_TEMPLATE.FAT&amp;display_string=Audit&amp;VAR:KEY=PUZQHUPWPC&amp;VAR:QUERY=RkZfRU5UUlBSX1ZBTF9EQUlMWShOT1csLCwsVVNELCdESUwnKQ==&amp;WINDOW=FIRST_POPUP&amp;HEIGHT=450&amp;WI","DTH=450&amp;START_MAXIMIZED=FALSE&amp;VAR:CALENDAR=US&amp;VAR:SYMBOL=ADS&amp;VAR:INDEX=0"}</definedName>
    <definedName name="_13__FDSAUDITLINK__" hidden="1">{"fdsup://directions/FAT Viewer?action=UPDATE&amp;creator=factset&amp;DYN_ARGS=TRUE&amp;DOC_NAME=FAT:FQL_AUDITING_CLIENT_TEMPLATE.FAT&amp;display_string=Audit&amp;VAR:KEY=PUZQHUPWPC&amp;VAR:QUERY=RkZfRU5UUlBSX1ZBTF9EQUlMWShOT1csLCwsVVNELCdESUwnKQ==&amp;WINDOW=FIRST_POPUP&amp;HEIGHT=450&amp;WI","DTH=450&amp;START_MAXIMIZED=FALSE&amp;VAR:CALENDAR=US&amp;VAR:SYMBOL=ADS&amp;VAR:INDEX=0"}</definedName>
    <definedName name="_130__FDSAUDITLINK__" localSheetId="0" hidden="1">{"fdsup://Directions/FactSet Auditing Viewer?action=AUDIT_VALUE&amp;DB=129&amp;ID1=11133T10&amp;VALUEID=02001&amp;SDATE=201002&amp;PERIODTYPE=QTR_STD&amp;window=popup_no_bar&amp;width=385&amp;height=120&amp;START_MAXIMIZED=FALSE&amp;creator=factset&amp;display_string=Audit"}</definedName>
    <definedName name="_130__FDSAUDITLINK__" hidden="1">{"fdsup://Directions/FactSet Auditing Viewer?action=AUDIT_VALUE&amp;DB=129&amp;ID1=11133T10&amp;VALUEID=02001&amp;SDATE=201002&amp;PERIODTYPE=QTR_STD&amp;window=popup_no_bar&amp;width=385&amp;height=120&amp;START_MAXIMIZED=FALSE&amp;creator=factset&amp;display_string=Audit"}</definedName>
    <definedName name="_131__FDSAUDITLINK__" localSheetId="0" hidden="1">{"fdsup://Directions/FactSet Auditing Viewer?action=AUDIT_VALUE&amp;DB=129&amp;ID1=42628110&amp;VALUEID=02001&amp;SDATE=201002&amp;PERIODTYPE=QTR_STD&amp;window=popup_no_bar&amp;width=385&amp;height=120&amp;START_MAXIMIZED=FALSE&amp;creator=factset&amp;display_string=Audit"}</definedName>
    <definedName name="_131__FDSAUDITLINK__" hidden="1">{"fdsup://Directions/FactSet Auditing Viewer?action=AUDIT_VALUE&amp;DB=129&amp;ID1=42628110&amp;VALUEID=02001&amp;SDATE=201002&amp;PERIODTYPE=QTR_STD&amp;window=popup_no_bar&amp;width=385&amp;height=120&amp;START_MAXIMIZED=FALSE&amp;creator=factset&amp;display_string=Audit"}</definedName>
    <definedName name="_132__FDSAUDITLINK__" localSheetId="0" hidden="1">{"fdsup://Directions/FactSet Auditing Viewer?action=AUDIT_VALUE&amp;DB=129&amp;ID1=37940X10&amp;VALUEID=02001&amp;SDATE=200903&amp;PERIODTYPE=QTR_STD&amp;window=popup_no_bar&amp;width=385&amp;height=120&amp;START_MAXIMIZED=FALSE&amp;creator=factset&amp;display_string=Audit"}</definedName>
    <definedName name="_132__FDSAUDITLINK__" hidden="1">{"fdsup://Directions/FactSet Auditing Viewer?action=AUDIT_VALUE&amp;DB=129&amp;ID1=37940X10&amp;VALUEID=02001&amp;SDATE=200903&amp;PERIODTYPE=QTR_STD&amp;window=popup_no_bar&amp;width=385&amp;height=120&amp;START_MAXIMIZED=FALSE&amp;creator=factset&amp;display_string=Audit"}</definedName>
    <definedName name="_133__FDSAUDITLINK__" localSheetId="0" hidden="1">{"fdsup://Directions/FactSet Auditing Viewer?action=AUDIT_VALUE&amp;DB=129&amp;ID1=70432610&amp;VALUEID=02001&amp;SDATE=200903&amp;PERIODTYPE=QTR_STD&amp;window=popup_no_bar&amp;width=385&amp;height=120&amp;START_MAXIMIZED=FALSE&amp;creator=factset&amp;display_string=Audit"}</definedName>
    <definedName name="_133__FDSAUDITLINK__" hidden="1">{"fdsup://Directions/FactSet Auditing Viewer?action=AUDIT_VALUE&amp;DB=129&amp;ID1=70432610&amp;VALUEID=02001&amp;SDATE=200903&amp;PERIODTYPE=QTR_STD&amp;window=popup_no_bar&amp;width=385&amp;height=120&amp;START_MAXIMIZED=FALSE&amp;creator=factset&amp;display_string=Audit"}</definedName>
    <definedName name="_134__FDSAUDITLINK__" localSheetId="0" hidden="1">{"fdsup://directions/FAT Viewer?action=UPDATE&amp;creator=factset&amp;DYN_ARGS=TRUE&amp;DOC_NAME=FAT:FQL_AUDITING_CLIENT_TEMPLATE.FAT&amp;display_string=Audit&amp;VAR:KEY=HOVIHCXOVK&amp;VAR:QUERY=RkZfRU5UUlBSX1ZBTF9EQUlMWShOT1csLCwsVVNELCdESUwnKQ==&amp;WINDOW=FIRST_POPUP&amp;HEIGHT=450&amp;WI","DTH=450&amp;START_MAXIMIZED=FALSE&amp;VAR:CALENDAR=US&amp;VAR:SYMBOL=VRTU&amp;VAR:INDEX=0"}</definedName>
    <definedName name="_134__FDSAUDITLINK__" hidden="1">{"fdsup://directions/FAT Viewer?action=UPDATE&amp;creator=factset&amp;DYN_ARGS=TRUE&amp;DOC_NAME=FAT:FQL_AUDITING_CLIENT_TEMPLATE.FAT&amp;display_string=Audit&amp;VAR:KEY=HOVIHCXOVK&amp;VAR:QUERY=RkZfRU5UUlBSX1ZBTF9EQUlMWShOT1csLCwsVVNELCdESUwnKQ==&amp;WINDOW=FIRST_POPUP&amp;HEIGHT=450&amp;WI","DTH=450&amp;START_MAXIMIZED=FALSE&amp;VAR:CALENDAR=US&amp;VAR:SYMBOL=VRTU&amp;VAR:INDEX=0"}</definedName>
    <definedName name="_135__FDSAUDITLINK__" localSheetId="0" hidden="1">{"fdsup://directions/FAT Viewer?action=UPDATE&amp;creator=factset&amp;DYN_ARGS=TRUE&amp;DOC_NAME=FAT:FQL_AUDITING_CLIENT_TEMPLATE.FAT&amp;display_string=Audit&amp;VAR:KEY=HENIRUBSFA&amp;VAR:QUERY=RkZfRU5UUlBSX1ZBTF9EQUlMWShOT1csLCwsVVNELCdESUwnKQ==&amp;WINDOW=FIRST_POPUP&amp;HEIGHT=450&amp;WI","DTH=450&amp;START_MAXIMIZED=FALSE&amp;VAR:CALENDAR=US&amp;VAR:SYMBOL=WNS&amp;VAR:INDEX=0"}</definedName>
    <definedName name="_135__FDSAUDITLINK__" hidden="1">{"fdsup://directions/FAT Viewer?action=UPDATE&amp;creator=factset&amp;DYN_ARGS=TRUE&amp;DOC_NAME=FAT:FQL_AUDITING_CLIENT_TEMPLATE.FAT&amp;display_string=Audit&amp;VAR:KEY=HENIRUBSFA&amp;VAR:QUERY=RkZfRU5UUlBSX1ZBTF9EQUlMWShOT1csLCwsVVNELCdESUwnKQ==&amp;WINDOW=FIRST_POPUP&amp;HEIGHT=450&amp;WI","DTH=450&amp;START_MAXIMIZED=FALSE&amp;VAR:CALENDAR=US&amp;VAR:SYMBOL=WNS&amp;VAR:INDEX=0"}</definedName>
    <definedName name="_136__FDSAUDITLINK__" localSheetId="0" hidden="1">{"fdsup://directions/FAT Viewer?action=UPDATE&amp;creator=factset&amp;DYN_ARGS=TRUE&amp;DOC_NAME=FAT:FQL_AUDITING_CLIENT_TEMPLATE.FAT&amp;display_string=Audit&amp;VAR:KEY=HCFAVEVYXK&amp;VAR:QUERY=RkZfRU5UUlBSX1ZBTF9EQUlMWShOT1csLCwsVVNELCdESUwnKQ==&amp;WINDOW=FIRST_POPUP&amp;HEIGHT=450&amp;WI","DTH=450&amp;START_MAXIMIZED=FALSE&amp;VAR:CALENDAR=US&amp;VAR:SYMBOL=WIT&amp;VAR:INDEX=0"}</definedName>
    <definedName name="_136__FDSAUDITLINK__" hidden="1">{"fdsup://directions/FAT Viewer?action=UPDATE&amp;creator=factset&amp;DYN_ARGS=TRUE&amp;DOC_NAME=FAT:FQL_AUDITING_CLIENT_TEMPLATE.FAT&amp;display_string=Audit&amp;VAR:KEY=HCFAVEVYXK&amp;VAR:QUERY=RkZfRU5UUlBSX1ZBTF9EQUlMWShOT1csLCwsVVNELCdESUwnKQ==&amp;WINDOW=FIRST_POPUP&amp;HEIGHT=450&amp;WI","DTH=450&amp;START_MAXIMIZED=FALSE&amp;VAR:CALENDAR=US&amp;VAR:SYMBOL=WIT&amp;VAR:INDEX=0"}</definedName>
    <definedName name="_137__FDSAUDITLINK__" localSheetId="0" hidden="1">{"fdsup://directions/FAT Viewer?action=UPDATE&amp;creator=factset&amp;DYN_ARGS=TRUE&amp;DOC_NAME=FAT:FQL_AUDITING_CLIENT_TEMPLATE.FAT&amp;display_string=Audit&amp;VAR:KEY=FSNGZKXWBM&amp;VAR:QUERY=RkZfRU5UUlBSX1ZBTF9EQUlMWShOT1csLCwsVVNELCdESUwnKQ==&amp;WINDOW=FIRST_POPUP&amp;HEIGHT=450&amp;WI","DTH=450&amp;START_MAXIMIZED=FALSE&amp;VAR:CALENDAR=US&amp;VAR:SYMBOL=SYNT&amp;VAR:INDEX=0"}</definedName>
    <definedName name="_137__FDSAUDITLINK__" hidden="1">{"fdsup://directions/FAT Viewer?action=UPDATE&amp;creator=factset&amp;DYN_ARGS=TRUE&amp;DOC_NAME=FAT:FQL_AUDITING_CLIENT_TEMPLATE.FAT&amp;display_string=Audit&amp;VAR:KEY=FSNGZKXWBM&amp;VAR:QUERY=RkZfRU5UUlBSX1ZBTF9EQUlMWShOT1csLCwsVVNELCdESUwnKQ==&amp;WINDOW=FIRST_POPUP&amp;HEIGHT=450&amp;WI","DTH=450&amp;START_MAXIMIZED=FALSE&amp;VAR:CALENDAR=US&amp;VAR:SYMBOL=SYNT&amp;VAR:INDEX=0"}</definedName>
    <definedName name="_138__FDSAUDITLINK__" localSheetId="0" hidden="1">{"fdsup://directions/FAT Viewer?action=UPDATE&amp;creator=factset&amp;DYN_ARGS=TRUE&amp;DOC_NAME=FAT:FQL_AUDITING_CLIENT_TEMPLATE.FAT&amp;display_string=Audit&amp;VAR:KEY=BWFCLSFATQ&amp;VAR:QUERY=RkZfRU5UUlBSX1ZBTF9EQUlMWShOT1csLCwsVVNELCdESUwnKQ==&amp;WINDOW=FIRST_POPUP&amp;HEIGHT=450&amp;WI","DTH=450&amp;START_MAXIMIZED=FALSE&amp;VAR:CALENDAR=US&amp;VAR:SYMBOL=SAY&amp;VAR:INDEX=0"}</definedName>
    <definedName name="_138__FDSAUDITLINK__" hidden="1">{"fdsup://directions/FAT Viewer?action=UPDATE&amp;creator=factset&amp;DYN_ARGS=TRUE&amp;DOC_NAME=FAT:FQL_AUDITING_CLIENT_TEMPLATE.FAT&amp;display_string=Audit&amp;VAR:KEY=BWFCLSFATQ&amp;VAR:QUERY=RkZfRU5UUlBSX1ZBTF9EQUlMWShOT1csLCwsVVNELCdESUwnKQ==&amp;WINDOW=FIRST_POPUP&amp;HEIGHT=450&amp;WI","DTH=450&amp;START_MAXIMIZED=FALSE&amp;VAR:CALENDAR=US&amp;VAR:SYMBOL=SAY&amp;VAR:INDEX=0"}</definedName>
    <definedName name="_139__FDSAUDITLINK__" localSheetId="0" hidden="1">{"fdsup://directions/FAT Viewer?action=UPDATE&amp;creator=factset&amp;DYN_ARGS=TRUE&amp;DOC_NAME=FAT:FQL_AUDITING_CLIENT_TEMPLATE.FAT&amp;display_string=Audit&amp;VAR:KEY=BYVCPCFITU&amp;VAR:QUERY=RkZfRU5UUlBSX1ZBTF9EQUlMWShOT1csLCwsVVNELCdESUwnKQ==&amp;WINDOW=FIRST_POPUP&amp;HEIGHT=450&amp;WI","DTH=450&amp;START_MAXIMIZED=FALSE&amp;VAR:CALENDAR=US&amp;VAR:SYMBOL=PTI&amp;VAR:INDEX=0"}</definedName>
    <definedName name="_139__FDSAUDITLINK__" hidden="1">{"fdsup://directions/FAT Viewer?action=UPDATE&amp;creator=factset&amp;DYN_ARGS=TRUE&amp;DOC_NAME=FAT:FQL_AUDITING_CLIENT_TEMPLATE.FAT&amp;display_string=Audit&amp;VAR:KEY=BYVCPCFITU&amp;VAR:QUERY=RkZfRU5UUlBSX1ZBTF9EQUlMWShOT1csLCwsVVNELCdESUwnKQ==&amp;WINDOW=FIRST_POPUP&amp;HEIGHT=450&amp;WI","DTH=450&amp;START_MAXIMIZED=FALSE&amp;VAR:CALENDAR=US&amp;VAR:SYMBOL=PTI&amp;VAR:INDEX=0"}</definedName>
    <definedName name="_14__FDSAUDITLINK__" localSheetId="0" hidden="1">{"fdsup://directions/FAT Viewer?action=UPDATE&amp;creator=factset&amp;DYN_ARGS=TRUE&amp;DOC_NAME=FAT:FQL_AUDITING_CLIENT_TEMPLATE.FAT&amp;display_string=Audit&amp;VAR:KEY=NIXYZGVWNU&amp;VAR:QUERY=RkZfRU5UUlBSX1ZBTF9EQUlMWShOT1csLCwsVVNELCdESUwnKQ==&amp;WINDOW=FIRST_POPUP&amp;HEIGHT=450&amp;WI","DTH=450&amp;START_MAXIMIZED=FALSE&amp;VAR:CALENDAR=US&amp;VAR:SYMBOL=WXS&amp;VAR:INDEX=0"}</definedName>
    <definedName name="_14__FDSAUDITLINK__" hidden="1">{"fdsup://directions/FAT Viewer?action=UPDATE&amp;creator=factset&amp;DYN_ARGS=TRUE&amp;DOC_NAME=FAT:FQL_AUDITING_CLIENT_TEMPLATE.FAT&amp;display_string=Audit&amp;VAR:KEY=NIXYZGVWNU&amp;VAR:QUERY=RkZfRU5UUlBSX1ZBTF9EQUlMWShOT1csLCwsVVNELCdESUwnKQ==&amp;WINDOW=FIRST_POPUP&amp;HEIGHT=450&amp;WI","DTH=450&amp;START_MAXIMIZED=FALSE&amp;VAR:CALENDAR=US&amp;VAR:SYMBOL=WXS&amp;VAR:INDEX=0"}</definedName>
    <definedName name="_140__FDSAUDITLINK__" localSheetId="0" hidden="1">{"fdsup://directions/FAT Viewer?action=UPDATE&amp;creator=factset&amp;DYN_ARGS=TRUE&amp;DOC_NAME=FAT:FQL_AUDITING_CLIENT_TEMPLATE.FAT&amp;display_string=Audit&amp;VAR:KEY=HIHMHUPEHS&amp;VAR:QUERY=RkZfRU5UUlBSX1ZBTF9EQUlMWShOT1csLCwsVVNELCdESUwnKQ==&amp;WINDOW=FIRST_POPUP&amp;HEIGHT=450&amp;WI","DTH=450&amp;START_MAXIMIZED=FALSE&amp;VAR:CALENDAR=US&amp;VAR:SYMBOL=PSPT&amp;VAR:INDEX=0"}</definedName>
    <definedName name="_140__FDSAUDITLINK__" hidden="1">{"fdsup://directions/FAT Viewer?action=UPDATE&amp;creator=factset&amp;DYN_ARGS=TRUE&amp;DOC_NAME=FAT:FQL_AUDITING_CLIENT_TEMPLATE.FAT&amp;display_string=Audit&amp;VAR:KEY=HIHMHUPEHS&amp;VAR:QUERY=RkZfRU5UUlBSX1ZBTF9EQUlMWShOT1csLCwsVVNELCdESUwnKQ==&amp;WINDOW=FIRST_POPUP&amp;HEIGHT=450&amp;WI","DTH=450&amp;START_MAXIMIZED=FALSE&amp;VAR:CALENDAR=US&amp;VAR:SYMBOL=PSPT&amp;VAR:INDEX=0"}</definedName>
    <definedName name="_141__FDSAUDITLINK__" localSheetId="0" hidden="1">{"fdsup://directions/FAT Viewer?action=UPDATE&amp;creator=factset&amp;DYN_ARGS=TRUE&amp;DOC_NAME=FAT:FQL_AUDITING_CLIENT_TEMPLATE.FAT&amp;display_string=Audit&amp;VAR:KEY=BQBWRCHUHS&amp;VAR:QUERY=RkZfRU5UUlBSX1ZBTF9EQUlMWShOT1csLCwsVVNELCdESUwnKQ==&amp;WINDOW=FIRST_POPUP&amp;HEIGHT=450&amp;WI","DTH=450&amp;START_MAXIMIZED=FALSE&amp;VAR:CALENDAR=US&amp;VAR:SYMBOL=NSTC&amp;VAR:INDEX=0"}</definedName>
    <definedName name="_141__FDSAUDITLINK__" hidden="1">{"fdsup://directions/FAT Viewer?action=UPDATE&amp;creator=factset&amp;DYN_ARGS=TRUE&amp;DOC_NAME=FAT:FQL_AUDITING_CLIENT_TEMPLATE.FAT&amp;display_string=Audit&amp;VAR:KEY=BQBWRCHUHS&amp;VAR:QUERY=RkZfRU5UUlBSX1ZBTF9EQUlMWShOT1csLCwsVVNELCdESUwnKQ==&amp;WINDOW=FIRST_POPUP&amp;HEIGHT=450&amp;WI","DTH=450&amp;START_MAXIMIZED=FALSE&amp;VAR:CALENDAR=US&amp;VAR:SYMBOL=NSTC&amp;VAR:INDEX=0"}</definedName>
    <definedName name="_142__FDSAUDITLINK__" localSheetId="0" hidden="1">{"fdsup://directions/FAT Viewer?action=UPDATE&amp;creator=factset&amp;DYN_ARGS=TRUE&amp;DOC_NAME=FAT:FQL_AUDITING_CLIENT_TEMPLATE.FAT&amp;display_string=Audit&amp;VAR:KEY=ZUDOLQJIRM&amp;VAR:QUERY=RkZfRU5UUlBSX1ZBTF9EQUlMWShOT1csLCwsVVNELCdESUwnKQ==&amp;WINDOW=FIRST_POPUP&amp;HEIGHT=450&amp;WI","DTH=450&amp;START_MAXIMIZED=FALSE&amp;VAR:CALENDAR=US&amp;VAR:SYMBOL=LIOX&amp;VAR:INDEX=0"}</definedName>
    <definedName name="_142__FDSAUDITLINK__" hidden="1">{"fdsup://directions/FAT Viewer?action=UPDATE&amp;creator=factset&amp;DYN_ARGS=TRUE&amp;DOC_NAME=FAT:FQL_AUDITING_CLIENT_TEMPLATE.FAT&amp;display_string=Audit&amp;VAR:KEY=ZUDOLQJIRM&amp;VAR:QUERY=RkZfRU5UUlBSX1ZBTF9EQUlMWShOT1csLCwsVVNELCdESUwnKQ==&amp;WINDOW=FIRST_POPUP&amp;HEIGHT=450&amp;WI","DTH=450&amp;START_MAXIMIZED=FALSE&amp;VAR:CALENDAR=US&amp;VAR:SYMBOL=LIOX&amp;VAR:INDEX=0"}</definedName>
    <definedName name="_143__FDSAUDITLINK__" localSheetId="0" hidden="1">{"fdsup://directions/FAT Viewer?action=UPDATE&amp;creator=factset&amp;DYN_ARGS=TRUE&amp;DOC_NAME=FAT:FQL_AUDITING_CLIENT_TEMPLATE.FAT&amp;display_string=Audit&amp;VAR:KEY=LQJALUVGZI&amp;VAR:QUERY=RkZfRU5UUlBSX1ZBTF9EQUlMWShOT1csLCwsVVNELCdESUwnKQ==&amp;WINDOW=FIRST_POPUP&amp;HEIGHT=450&amp;WI","DTH=450&amp;START_MAXIMIZED=FALSE&amp;VAR:CALENDAR=US&amp;VAR:SYMBOL=IGTE&amp;VAR:INDEX=0"}</definedName>
    <definedName name="_143__FDSAUDITLINK__" hidden="1">{"fdsup://directions/FAT Viewer?action=UPDATE&amp;creator=factset&amp;DYN_ARGS=TRUE&amp;DOC_NAME=FAT:FQL_AUDITING_CLIENT_TEMPLATE.FAT&amp;display_string=Audit&amp;VAR:KEY=LQJALUVGZI&amp;VAR:QUERY=RkZfRU5UUlBSX1ZBTF9EQUlMWShOT1csLCwsVVNELCdESUwnKQ==&amp;WINDOW=FIRST_POPUP&amp;HEIGHT=450&amp;WI","DTH=450&amp;START_MAXIMIZED=FALSE&amp;VAR:CALENDAR=US&amp;VAR:SYMBOL=IGTE&amp;VAR:INDEX=0"}</definedName>
    <definedName name="_144__FDSAUDITLINK__" localSheetId="0" hidden="1">{"fdsup://directions/FAT Viewer?action=UPDATE&amp;creator=factset&amp;DYN_ARGS=TRUE&amp;DOC_NAME=FAT:FQL_AUDITING_CLIENT_TEMPLATE.FAT&amp;display_string=Audit&amp;VAR:KEY=PSBIPYNGHM&amp;VAR:QUERY=RkZfRU5UUlBSX1ZBTF9EQUlMWShOT1csLCwsVVNELCdESUwnKQ==&amp;WINDOW=FIRST_POPUP&amp;HEIGHT=450&amp;WI","DTH=450&amp;START_MAXIMIZED=FALSE&amp;VAR:CALENDAR=US&amp;VAR:SYMBOL=INFY&amp;VAR:INDEX=0"}</definedName>
    <definedName name="_144__FDSAUDITLINK__" hidden="1">{"fdsup://directions/FAT Viewer?action=UPDATE&amp;creator=factset&amp;DYN_ARGS=TRUE&amp;DOC_NAME=FAT:FQL_AUDITING_CLIENT_TEMPLATE.FAT&amp;display_string=Audit&amp;VAR:KEY=PSBIPYNGHM&amp;VAR:QUERY=RkZfRU5UUlBSX1ZBTF9EQUlMWShOT1csLCwsVVNELCdESUwnKQ==&amp;WINDOW=FIRST_POPUP&amp;HEIGHT=450&amp;WI","DTH=450&amp;START_MAXIMIZED=FALSE&amp;VAR:CALENDAR=US&amp;VAR:SYMBOL=INFY&amp;VAR:INDEX=0"}</definedName>
    <definedName name="_145__FDSAUDITLINK__" localSheetId="0" hidden="1">{"fdsup://directions/FAT Viewer?action=UPDATE&amp;creator=factset&amp;DYN_ARGS=TRUE&amp;DOC_NAME=FAT:FQL_AUDITING_CLIENT_TEMPLATE.FAT&amp;display_string=Audit&amp;VAR:KEY=JQZAXQTKBK&amp;VAR:QUERY=RkZfRU5UUlBSX1ZBTF9EQUlMWShOT1csLCwsVVNELCdESUwnKQ==&amp;WINDOW=FIRST_POPUP&amp;HEIGHT=450&amp;WI","DTH=450&amp;START_MAXIMIZED=FALSE&amp;VAR:CALENDAR=US&amp;VAR:SYMBOL=EXLS&amp;VAR:INDEX=0"}</definedName>
    <definedName name="_145__FDSAUDITLINK__" hidden="1">{"fdsup://directions/FAT Viewer?action=UPDATE&amp;creator=factset&amp;DYN_ARGS=TRUE&amp;DOC_NAME=FAT:FQL_AUDITING_CLIENT_TEMPLATE.FAT&amp;display_string=Audit&amp;VAR:KEY=JQZAXQTKBK&amp;VAR:QUERY=RkZfRU5UUlBSX1ZBTF9EQUlMWShOT1csLCwsVVNELCdESUwnKQ==&amp;WINDOW=FIRST_POPUP&amp;HEIGHT=450&amp;WI","DTH=450&amp;START_MAXIMIZED=FALSE&amp;VAR:CALENDAR=US&amp;VAR:SYMBOL=EXLS&amp;VAR:INDEX=0"}</definedName>
    <definedName name="_146__FDSAUDITLINK__" localSheetId="0" hidden="1">{"fdsup://directions/FAT Viewer?action=UPDATE&amp;creator=factset&amp;DYN_ARGS=TRUE&amp;DOC_NAME=FAT:FQL_AUDITING_CLIENT_TEMPLATE.FAT&amp;display_string=Audit&amp;VAR:KEY=LIJWFMZSFE&amp;VAR:QUERY=RkZfRU5UUlBSX1ZBTF9EQUlMWShOT1csLCwsVVNELCdESUwnKQ==&amp;WINDOW=FIRST_POPUP&amp;HEIGHT=450&amp;WI","DTH=450&amp;START_MAXIMIZED=FALSE&amp;VAR:CALENDAR=US&amp;VAR:SYMBOL=ETEL&amp;VAR:INDEX=0"}</definedName>
    <definedName name="_146__FDSAUDITLINK__" hidden="1">{"fdsup://directions/FAT Viewer?action=UPDATE&amp;creator=factset&amp;DYN_ARGS=TRUE&amp;DOC_NAME=FAT:FQL_AUDITING_CLIENT_TEMPLATE.FAT&amp;display_string=Audit&amp;VAR:KEY=LIJWFMZSFE&amp;VAR:QUERY=RkZfRU5UUlBSX1ZBTF9EQUlMWShOT1csLCwsVVNELCdESUwnKQ==&amp;WINDOW=FIRST_POPUP&amp;HEIGHT=450&amp;WI","DTH=450&amp;START_MAXIMIZED=FALSE&amp;VAR:CALENDAR=US&amp;VAR:SYMBOL=ETEL&amp;VAR:INDEX=0"}</definedName>
    <definedName name="_147__FDSAUDITLINK__" localSheetId="0" hidden="1">{"fdsup://directions/FAT Viewer?action=UPDATE&amp;creator=factset&amp;DYN_ARGS=TRUE&amp;DOC_NAME=FAT:FQL_AUDITING_CLIENT_TEMPLATE.FAT&amp;display_string=Audit&amp;VAR:KEY=FMZGVGTODY&amp;VAR:QUERY=RkZfRU5UUlBSX1ZBTF9EQUlMWShOT1csLCwsVVNELCdESUwnKQ==&amp;WINDOW=FIRST_POPUP&amp;HEIGHT=450&amp;WI","DTH=450&amp;START_MAXIMIZED=FALSE&amp;VAR:CALENDAR=US&amp;VAR:SYMBOL=G&amp;VAR:INDEX=0"}</definedName>
    <definedName name="_147__FDSAUDITLINK__" hidden="1">{"fdsup://directions/FAT Viewer?action=UPDATE&amp;creator=factset&amp;DYN_ARGS=TRUE&amp;DOC_NAME=FAT:FQL_AUDITING_CLIENT_TEMPLATE.FAT&amp;display_string=Audit&amp;VAR:KEY=FMZGVGTODY&amp;VAR:QUERY=RkZfRU5UUlBSX1ZBTF9EQUlMWShOT1csLCwsVVNELCdESUwnKQ==&amp;WINDOW=FIRST_POPUP&amp;HEIGHT=450&amp;WI","DTH=450&amp;START_MAXIMIZED=FALSE&amp;VAR:CALENDAR=US&amp;VAR:SYMBOL=G&amp;VAR:INDEX=0"}</definedName>
    <definedName name="_148__FDSAUDITLINK__" localSheetId="0" hidden="1">{"fdsup://directions/FAT Viewer?action=UPDATE&amp;creator=factset&amp;DYN_ARGS=TRUE&amp;DOC_NAME=FAT:FQL_AUDITING_CLIENT_TEMPLATE.FAT&amp;display_string=Audit&amp;VAR:KEY=ZKPUBWVKJW&amp;VAR:QUERY=RkZfRU5UUlBSX1ZBTF9EQUlMWShOT1csLCwsVVNELCdESUwnKQ==&amp;WINDOW=FIRST_POPUP&amp;HEIGHT=450&amp;WI","DTH=450&amp;START_MAXIMIZED=FALSE&amp;VAR:CALENDAR=US&amp;VAR:SYMBOL=CTSH&amp;VAR:INDEX=0"}</definedName>
    <definedName name="_148__FDSAUDITLINK__" hidden="1">{"fdsup://directions/FAT Viewer?action=UPDATE&amp;creator=factset&amp;DYN_ARGS=TRUE&amp;DOC_NAME=FAT:FQL_AUDITING_CLIENT_TEMPLATE.FAT&amp;display_string=Audit&amp;VAR:KEY=ZKPUBWVKJW&amp;VAR:QUERY=RkZfRU5UUlBSX1ZBTF9EQUlMWShOT1csLCwsVVNELCdESUwnKQ==&amp;WINDOW=FIRST_POPUP&amp;HEIGHT=450&amp;WI","DTH=450&amp;START_MAXIMIZED=FALSE&amp;VAR:CALENDAR=US&amp;VAR:SYMBOL=CTSH&amp;VAR:INDEX=0"}</definedName>
    <definedName name="_149__FDSAUDITLINK__" localSheetId="0" hidden="1">{"fdsup://Directions/FactSet Auditing Viewer?action=AUDIT_VALUE&amp;DB=129&amp;ID1=92827P10&amp;VALUEID=02001&amp;SDATE=200903&amp;PERIODTYPE=QTR_STD&amp;window=popup_no_bar&amp;width=385&amp;height=120&amp;START_MAXIMIZED=FALSE&amp;creator=factset&amp;display_string=Audit"}</definedName>
    <definedName name="_149__FDSAUDITLINK__" hidden="1">{"fdsup://Directions/FactSet Auditing Viewer?action=AUDIT_VALUE&amp;DB=129&amp;ID1=92827P10&amp;VALUEID=02001&amp;SDATE=200903&amp;PERIODTYPE=QTR_STD&amp;window=popup_no_bar&amp;width=385&amp;height=120&amp;START_MAXIMIZED=FALSE&amp;creator=factset&amp;display_string=Audit"}</definedName>
    <definedName name="_15__FDSAUDITLINK__" localSheetId="0" hidden="1">{"fdsup://directions/FAT Viewer?action=UPDATE&amp;creator=factset&amp;DYN_ARGS=TRUE&amp;DOC_NAME=FAT:FQL_AUDITING_CLIENT_TEMPLATE.FAT&amp;display_string=Audit&amp;VAR:KEY=HGZQZIVCHO&amp;VAR:QUERY=RkZfRU5UUlBSX1ZBTF9EQUlMWShOT1csLCwsVVNELCdESUwnKQ==&amp;WINDOW=FIRST_POPUP&amp;HEIGHT=450&amp;WI","DTH=450&amp;START_MAXIMIZED=FALSE&amp;VAR:CALENDAR=US&amp;VAR:SYMBOL=HPY&amp;VAR:INDEX=0"}</definedName>
    <definedName name="_15__FDSAUDITLINK__" hidden="1">{"fdsup://directions/FAT Viewer?action=UPDATE&amp;creator=factset&amp;DYN_ARGS=TRUE&amp;DOC_NAME=FAT:FQL_AUDITING_CLIENT_TEMPLATE.FAT&amp;display_string=Audit&amp;VAR:KEY=HGZQZIVCHO&amp;VAR:QUERY=RkZfRU5UUlBSX1ZBTF9EQUlMWShOT1csLCwsVVNELCdESUwnKQ==&amp;WINDOW=FIRST_POPUP&amp;HEIGHT=450&amp;WI","DTH=450&amp;START_MAXIMIZED=FALSE&amp;VAR:CALENDAR=US&amp;VAR:SYMBOL=HPY&amp;VAR:INDEX=0"}</definedName>
    <definedName name="_150__FDSAUDITLINK__" localSheetId="0" hidden="1">{"fdsup://Directions/FactSet Auditing Viewer?action=AUDIT_VALUE&amp;DB=129&amp;ID1=71271430&amp;VALUEID=02001&amp;SDATE=200802&amp;PERIODTYPE=QTR_STD&amp;window=popup_no_bar&amp;width=385&amp;height=120&amp;START_MAXIMIZED=FALSE&amp;creator=factset&amp;display_string=Audit"}</definedName>
    <definedName name="_150__FDSAUDITLINK__" hidden="1">{"fdsup://Directions/FactSet Auditing Viewer?action=AUDIT_VALUE&amp;DB=129&amp;ID1=71271430&amp;VALUEID=02001&amp;SDATE=200802&amp;PERIODTYPE=QTR_STD&amp;window=popup_no_bar&amp;width=385&amp;height=120&amp;START_MAXIMIZED=FALSE&amp;creator=factset&amp;display_string=Audit"}</definedName>
    <definedName name="_151__FDSAUDITLINK__" localSheetId="0" hidden="1">{"fdsup://directions/FAT Viewer?action=UPDATE&amp;creator=factset&amp;DYN_ARGS=TRUE&amp;DOC_NAME=FAT:FQL_AUDITING_CLIENT_TEMPLATE.FAT&amp;display_string=Audit&amp;VAR:KEY=FSHQRAHQBM&amp;VAR:QUERY=RkZfRU5UUlBSX1ZBTF9EQUlMWShOT1csLCwsVVNELCdESUwnKQ==&amp;WINDOW=FIRST_POPUP&amp;HEIGHT=450&amp;WI","DTH=450&amp;START_MAXIMIZED=FALSE&amp;VAR:CALENDAR=US&amp;VAR:SYMBOL=TTEC&amp;VAR:INDEX=0"}</definedName>
    <definedName name="_151__FDSAUDITLINK__" hidden="1">{"fdsup://directions/FAT Viewer?action=UPDATE&amp;creator=factset&amp;DYN_ARGS=TRUE&amp;DOC_NAME=FAT:FQL_AUDITING_CLIENT_TEMPLATE.FAT&amp;display_string=Audit&amp;VAR:KEY=FSHQRAHQBM&amp;VAR:QUERY=RkZfRU5UUlBSX1ZBTF9EQUlMWShOT1csLCwsVVNELCdESUwnKQ==&amp;WINDOW=FIRST_POPUP&amp;HEIGHT=450&amp;WI","DTH=450&amp;START_MAXIMIZED=FALSE&amp;VAR:CALENDAR=US&amp;VAR:SYMBOL=TTEC&amp;VAR:INDEX=0"}</definedName>
    <definedName name="_152__FDSAUDITLINK__" localSheetId="0" hidden="1">{"fdsup://directions/FAT Viewer?action=UPDATE&amp;creator=factset&amp;DYN_ARGS=TRUE&amp;DOC_NAME=FAT:FQL_AUDITING_CLIENT_TEMPLATE.FAT&amp;display_string=Audit&amp;VAR:KEY=BMDURKHYFI&amp;VAR:QUERY=RkZfRU5UUlBSX1ZBTF9EQUlMWShOT1csLCwsVVNELCdESUwnKQ==&amp;WINDOW=FIRST_POPUP&amp;HEIGHT=450&amp;WI","DTH=450&amp;START_MAXIMIZED=FALSE&amp;VAR:CALENDAR=US&amp;VAR:SYMBOL=SYKE&amp;VAR:INDEX=0"}</definedName>
    <definedName name="_152__FDSAUDITLINK__" hidden="1">{"fdsup://directions/FAT Viewer?action=UPDATE&amp;creator=factset&amp;DYN_ARGS=TRUE&amp;DOC_NAME=FAT:FQL_AUDITING_CLIENT_TEMPLATE.FAT&amp;display_string=Audit&amp;VAR:KEY=BMDURKHYFI&amp;VAR:QUERY=RkZfRU5UUlBSX1ZBTF9EQUlMWShOT1csLCwsVVNELCdESUwnKQ==&amp;WINDOW=FIRST_POPUP&amp;HEIGHT=450&amp;WI","DTH=450&amp;START_MAXIMIZED=FALSE&amp;VAR:CALENDAR=US&amp;VAR:SYMBOL=SYKE&amp;VAR:INDEX=0"}</definedName>
    <definedName name="_153__FDSAUDITLINK__" localSheetId="0" hidden="1">{"fdsup://directions/FAT Viewer?action=UPDATE&amp;creator=factset&amp;DYN_ARGS=TRUE&amp;DOC_NAME=FAT:FQL_AUDITING_CLIENT_TEMPLATE.FAT&amp;display_string=Audit&amp;VAR:KEY=PYNUZYLSVI&amp;VAR:QUERY=RkZfRU5UUlBSX1ZBTF9EQUlMWShOT1csLCwsVVNELCdESUwnKQ==&amp;WINDOW=FIRST_POPUP&amp;HEIGHT=450&amp;WI","DTH=450&amp;START_MAXIMIZED=FALSE&amp;VAR:CALENDAR=US&amp;VAR:SYMBOL=PER&amp;VAR:INDEX=0"}</definedName>
    <definedName name="_153__FDSAUDITLINK__" hidden="1">{"fdsup://directions/FAT Viewer?action=UPDATE&amp;creator=factset&amp;DYN_ARGS=TRUE&amp;DOC_NAME=FAT:FQL_AUDITING_CLIENT_TEMPLATE.FAT&amp;display_string=Audit&amp;VAR:KEY=PYNUZYLSVI&amp;VAR:QUERY=RkZfRU5UUlBSX1ZBTF9EQUlMWShOT1csLCwsVVNELCdESUwnKQ==&amp;WINDOW=FIRST_POPUP&amp;HEIGHT=450&amp;WI","DTH=450&amp;START_MAXIMIZED=FALSE&amp;VAR:CALENDAR=US&amp;VAR:SYMBOL=PER&amp;VAR:INDEX=0"}</definedName>
    <definedName name="_154__FDSAUDITLINK__" localSheetId="0"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54__FDSAUDITLINK__"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55__FDSAUDITLINK__" localSheetId="0" hidden="1">{"fdsup://directions/FAT Viewer?action=UPDATE&amp;creator=factset&amp;DYN_ARGS=TRUE&amp;DOC_NAME=FAT:FQL_AUDITING_CLIENT_TEMPLATE.FAT&amp;display_string=Audit&amp;VAR:KEY=HSJSJQDSJO&amp;VAR:QUERY=RkZfRU5UUlBSX1ZBTF9EQUlMWShOT1csLCwsVVNELCdESUwnKQ==&amp;WINDOW=FIRST_POPUP&amp;HEIGHT=450&amp;WI","DTH=450&amp;START_MAXIMIZED=FALSE&amp;VAR:CALENDAR=US&amp;VAR:SYMBOL=CMVT&amp;VAR:INDEX=0"}</definedName>
    <definedName name="_155__FDSAUDITLINK__" hidden="1">{"fdsup://directions/FAT Viewer?action=UPDATE&amp;creator=factset&amp;DYN_ARGS=TRUE&amp;DOC_NAME=FAT:FQL_AUDITING_CLIENT_TEMPLATE.FAT&amp;display_string=Audit&amp;VAR:KEY=HSJSJQDSJO&amp;VAR:QUERY=RkZfRU5UUlBSX1ZBTF9EQUlMWShOT1csLCwsVVNELCdESUwnKQ==&amp;WINDOW=FIRST_POPUP&amp;HEIGHT=450&amp;WI","DTH=450&amp;START_MAXIMIZED=FALSE&amp;VAR:CALENDAR=US&amp;VAR:SYMBOL=CMVT&amp;VAR:INDEX=0"}</definedName>
    <definedName name="_156__FDSAUDITLINK__" localSheetId="0" hidden="1">{"fdsup://directions/FAT Viewer?action=UPDATE&amp;creator=factset&amp;DYN_ARGS=TRUE&amp;DOC_NAME=FAT:FQL_AUDITING_CLIENT_TEMPLATE.FAT&amp;display_string=Audit&amp;VAR:KEY=PORMNOPOJY&amp;VAR:QUERY=RkZfRU5UUlBSX1ZBTF9EQUlMWShOT1csLCwsVVNELCdESUwnKQ==&amp;WINDOW=FIRST_POPUP&amp;HEIGHT=450&amp;WI","DTH=450&amp;START_MAXIMIZED=FALSE&amp;VAR:CALENDAR=US&amp;VAR:SYMBOL=DOX&amp;VAR:INDEX=0"}</definedName>
    <definedName name="_156__FDSAUDITLINK__" hidden="1">{"fdsup://directions/FAT Viewer?action=UPDATE&amp;creator=factset&amp;DYN_ARGS=TRUE&amp;DOC_NAME=FAT:FQL_AUDITING_CLIENT_TEMPLATE.FAT&amp;display_string=Audit&amp;VAR:KEY=PORMNOPOJY&amp;VAR:QUERY=RkZfRU5UUlBSX1ZBTF9EQUlMWShOT1csLCwsVVNELCdESUwnKQ==&amp;WINDOW=FIRST_POPUP&amp;HEIGHT=450&amp;WI","DTH=450&amp;START_MAXIMIZED=FALSE&amp;VAR:CALENDAR=US&amp;VAR:SYMBOL=DOX&amp;VAR:INDEX=0"}</definedName>
    <definedName name="_157__FDSAUDITLINK__" localSheetId="0" hidden="1">{"fdsup://directions/FAT Viewer?action=UPDATE&amp;creator=factset&amp;DYN_ARGS=TRUE&amp;DOC_NAME=FAT:FQL_AUDITING_CLIENT_TEMPLATE.FAT&amp;display_string=Audit&amp;VAR:KEY=NANCFMJAVM&amp;VAR:QUERY=RkZfRU5UUlBSX1ZBTF9EQUlMWShOT1csLCwsVVNELCdESUwnKQ==&amp;WINDOW=FIRST_POPUP&amp;HEIGHT=450&amp;WI","DTH=450&amp;START_MAXIMIZED=FALSE&amp;VAR:CALENDAR=US&amp;VAR:SYMBOL=UIS&amp;VAR:INDEX=0"}</definedName>
    <definedName name="_157__FDSAUDITLINK__" hidden="1">{"fdsup://directions/FAT Viewer?action=UPDATE&amp;creator=factset&amp;DYN_ARGS=TRUE&amp;DOC_NAME=FAT:FQL_AUDITING_CLIENT_TEMPLATE.FAT&amp;display_string=Audit&amp;VAR:KEY=NANCFMJAVM&amp;VAR:QUERY=RkZfRU5UUlBSX1ZBTF9EQUlMWShOT1csLCwsVVNELCdESUwnKQ==&amp;WINDOW=FIRST_POPUP&amp;HEIGHT=450&amp;WI","DTH=450&amp;START_MAXIMIZED=FALSE&amp;VAR:CALENDAR=US&amp;VAR:SYMBOL=UIS&amp;VAR:INDEX=0"}</definedName>
    <definedName name="_158__FDSAUDITLINK__" localSheetId="0" hidden="1">{"fdsup://directions/FAT Viewer?action=UPDATE&amp;creator=factset&amp;DYN_ARGS=TRUE&amp;DOC_NAME=FAT:FQL_AUDITING_CLIENT_TEMPLATE.FAT&amp;display_string=Audit&amp;VAR:KEY=ZCLYPAPEPE&amp;VAR:QUERY=RkZfRU5UUlBSX1ZBTF9EQUlMWShOT1csLCwsVVNELCdESUwnKQ==&amp;WINDOW=FIRST_POPUP&amp;HEIGHT=450&amp;WI","DTH=450&amp;START_MAXIMIZED=FALSE&amp;VAR:CALENDAR=US&amp;VAR:SYMBOL=GIB&amp;VAR:INDEX=0"}</definedName>
    <definedName name="_158__FDSAUDITLINK__" hidden="1">{"fdsup://directions/FAT Viewer?action=UPDATE&amp;creator=factset&amp;DYN_ARGS=TRUE&amp;DOC_NAME=FAT:FQL_AUDITING_CLIENT_TEMPLATE.FAT&amp;display_string=Audit&amp;VAR:KEY=ZCLYPAPEPE&amp;VAR:QUERY=RkZfRU5UUlBSX1ZBTF9EQUlMWShOT1csLCwsVVNELCdESUwnKQ==&amp;WINDOW=FIRST_POPUP&amp;HEIGHT=450&amp;WI","DTH=450&amp;START_MAXIMIZED=FALSE&amp;VAR:CALENDAR=US&amp;VAR:SYMBOL=GIB&amp;VAR:INDEX=0"}</definedName>
    <definedName name="_159__FDSAUDITLINK__" localSheetId="0" hidden="1">{"fdsup://directions/FAT Viewer?action=UPDATE&amp;creator=factset&amp;DYN_ARGS=TRUE&amp;DOC_NAME=FAT:FQL_AUDITING_CLIENT_TEMPLATE.FAT&amp;display_string=Audit&amp;VAR:KEY=VGLSRIFULS&amp;VAR:QUERY=RkZfRU5UUlBSX1ZBTF9EQUlMWShOT1csLCwsVVNELCdESUwnKQ==&amp;WINDOW=FIRST_POPUP&amp;HEIGHT=450&amp;WI","DTH=450&amp;START_MAXIMIZED=FALSE&amp;VAR:CALENDAR=US&amp;VAR:SYMBOL=CVG&amp;VAR:INDEX=0"}</definedName>
    <definedName name="_159__FDSAUDITLINK__" hidden="1">{"fdsup://directions/FAT Viewer?action=UPDATE&amp;creator=factset&amp;DYN_ARGS=TRUE&amp;DOC_NAME=FAT:FQL_AUDITING_CLIENT_TEMPLATE.FAT&amp;display_string=Audit&amp;VAR:KEY=VGLSRIFULS&amp;VAR:QUERY=RkZfRU5UUlBSX1ZBTF9EQUlMWShOT1csLCwsVVNELCdESUwnKQ==&amp;WINDOW=FIRST_POPUP&amp;HEIGHT=450&amp;WI","DTH=450&amp;START_MAXIMIZED=FALSE&amp;VAR:CALENDAR=US&amp;VAR:SYMBOL=CVG&amp;VAR:INDEX=0"}</definedName>
    <definedName name="_16__FDSAUDITLINK__" localSheetId="0" hidden="1">{"fdsup://directions/FAT Viewer?action=UPDATE&amp;creator=factset&amp;DYN_ARGS=TRUE&amp;DOC_NAME=FAT:FQL_AUDITING_CLIENT_TEMPLATE.FAT&amp;display_string=Audit&amp;VAR:KEY=HCHSJEBSJA&amp;VAR:QUERY=RkZfRU5UUlBSX1ZBTF9EQUlMWShOT1csLCwsVVNELCdESUwnKQ==&amp;WINDOW=FIRST_POPUP&amp;HEIGHT=450&amp;WI","DTH=450&amp;START_MAXIMIZED=FALSE&amp;VAR:CALENDAR=US&amp;VAR:SYMBOL=CYBS&amp;VAR:INDEX=0"}</definedName>
    <definedName name="_16__FDSAUDITLINK__" hidden="1">{"fdsup://directions/FAT Viewer?action=UPDATE&amp;creator=factset&amp;DYN_ARGS=TRUE&amp;DOC_NAME=FAT:FQL_AUDITING_CLIENT_TEMPLATE.FAT&amp;display_string=Audit&amp;VAR:KEY=HCHSJEBSJA&amp;VAR:QUERY=RkZfRU5UUlBSX1ZBTF9EQUlMWShOT1csLCwsVVNELCdESUwnKQ==&amp;WINDOW=FIRST_POPUP&amp;HEIGHT=450&amp;WI","DTH=450&amp;START_MAXIMIZED=FALSE&amp;VAR:CALENDAR=US&amp;VAR:SYMBOL=CYBS&amp;VAR:INDEX=0"}</definedName>
    <definedName name="_160__FDSAUDITLINK__" localSheetId="0" hidden="1">{"fdsup://directions/FAT Viewer?action=UPDATE&amp;creator=factset&amp;DYN_ARGS=TRUE&amp;DOC_NAME=FAT:FQL_AUDITING_CLIENT_TEMPLATE.FAT&amp;display_string=Audit&amp;VAR:KEY=JKTEJEXSPM&amp;VAR:QUERY=RkZfRU5UUlBSX1ZBTF9EQUlMWShOT1csLCwsVVNELCdESUwnKQ==&amp;WINDOW=FIRST_POPUP&amp;HEIGHT=450&amp;WI","DTH=450&amp;START_MAXIMIZED=FALSE&amp;VAR:CALENDAR=US&amp;VAR:SYMBOL=CSC&amp;VAR:INDEX=0"}</definedName>
    <definedName name="_160__FDSAUDITLINK__" hidden="1">{"fdsup://directions/FAT Viewer?action=UPDATE&amp;creator=factset&amp;DYN_ARGS=TRUE&amp;DOC_NAME=FAT:FQL_AUDITING_CLIENT_TEMPLATE.FAT&amp;display_string=Audit&amp;VAR:KEY=JKTEJEXSPM&amp;VAR:QUERY=RkZfRU5UUlBSX1ZBTF9EQUlMWShOT1csLCwsVVNELCdESUwnKQ==&amp;WINDOW=FIRST_POPUP&amp;HEIGHT=450&amp;WI","DTH=450&amp;START_MAXIMIZED=FALSE&amp;VAR:CALENDAR=US&amp;VAR:SYMBOL=CSC&amp;VAR:INDEX=0"}</definedName>
    <definedName name="_161__FDSAUDITLINK__" localSheetId="0" hidden="1">{"fdsup://directions/FAT Viewer?action=UPDATE&amp;creator=factset&amp;DYN_ARGS=TRUE&amp;DOC_NAME=FAT:FQL_AUDITING_CLIENT_TEMPLATE.FAT&amp;display_string=Audit&amp;VAR:KEY=NAJWXUJCRM&amp;VAR:QUERY=RkZfRU5UUlBSX1ZBTF9EQUlMWShOT1csLCwsLCdESUwnKQ==&amp;WINDOW=FIRST_POPUP&amp;HEIGHT=450&amp;WIDTH=","450&amp;START_MAXIMIZED=FALSE&amp;VAR:CALENDAR=US&amp;VAR:SYMBOL=ACS&amp;VAR:INDEX=0"}</definedName>
    <definedName name="_161__FDSAUDITLINK__" hidden="1">{"fdsup://directions/FAT Viewer?action=UPDATE&amp;creator=factset&amp;DYN_ARGS=TRUE&amp;DOC_NAME=FAT:FQL_AUDITING_CLIENT_TEMPLATE.FAT&amp;display_string=Audit&amp;VAR:KEY=NAJWXUJCRM&amp;VAR:QUERY=RkZfRU5UUlBSX1ZBTF9EQUlMWShOT1csLCwsLCdESUwnKQ==&amp;WINDOW=FIRST_POPUP&amp;HEIGHT=450&amp;WIDTH=","450&amp;START_MAXIMIZED=FALSE&amp;VAR:CALENDAR=US&amp;VAR:SYMBOL=ACS&amp;VAR:INDEX=0"}</definedName>
    <definedName name="_162__FDSAUDITLINK__" localSheetId="0" hidden="1">{"fdsup://Directions/FactSet Auditing Viewer?action=AUDIT_VALUE&amp;DB=129&amp;ID1=71426510&amp;VALUEID=02001&amp;SDATE=200903&amp;PERIODTYPE=QTR_STD&amp;window=popup_no_bar&amp;width=385&amp;height=120&amp;START_MAXIMIZED=FALSE&amp;creator=factset&amp;display_string=Audit"}</definedName>
    <definedName name="_162__FDSAUDITLINK__" hidden="1">{"fdsup://Directions/FactSet Auditing Viewer?action=AUDIT_VALUE&amp;DB=129&amp;ID1=71426510&amp;VALUEID=02001&amp;SDATE=200903&amp;PERIODTYPE=QTR_STD&amp;window=popup_no_bar&amp;width=385&amp;height=120&amp;START_MAXIMIZED=FALSE&amp;creator=factset&amp;display_string=Audit"}</definedName>
    <definedName name="_163__FDSAUDITLINK__" localSheetId="0" hidden="1">{"fdsup://Directions/FactSet Auditing Viewer?action=AUDIT_VALUE&amp;DB=129&amp;ID1=20536310&amp;VALUEID=02001&amp;SDATE=200903&amp;PERIODTYPE=QTR_STD&amp;window=popup_no_bar&amp;width=385&amp;height=120&amp;START_MAXIMIZED=FALSE&amp;creator=factset&amp;display_string=Audit"}</definedName>
    <definedName name="_163__FDSAUDITLINK__" hidden="1">{"fdsup://Directions/FactSet Auditing Viewer?action=AUDIT_VALUE&amp;DB=129&amp;ID1=20536310&amp;VALUEID=02001&amp;SDATE=200903&amp;PERIODTYPE=QTR_STD&amp;window=popup_no_bar&amp;width=385&amp;height=120&amp;START_MAXIMIZED=FALSE&amp;creator=factset&amp;display_string=Audit"}</definedName>
    <definedName name="_164__FDSAUDITLINK__" localSheetId="0" hidden="1">{"fdsup://Directions/FactSet Auditing Viewer?action=AUDIT_VALUE&amp;DB=129&amp;ID1=00819010&amp;VALUEID=02001&amp;SDATE=201002&amp;PERIODTYPE=QTR_STD&amp;window=popup_no_bar&amp;width=385&amp;height=120&amp;START_MAXIMIZED=FALSE&amp;creator=factset&amp;display_string=Audit"}</definedName>
    <definedName name="_164__FDSAUDITLINK__" hidden="1">{"fdsup://Directions/FactSet Auditing Viewer?action=AUDIT_VALUE&amp;DB=129&amp;ID1=00819010&amp;VALUEID=02001&amp;SDATE=201002&amp;PERIODTYPE=QTR_STD&amp;window=popup_no_bar&amp;width=385&amp;height=120&amp;START_MAXIMIZED=FALSE&amp;creator=factset&amp;display_string=Audit"}</definedName>
    <definedName name="_165__FDSAUDITLINK__" localSheetId="0" hidden="1">{"fdsup://directions/FAT Viewer?action=UPDATE&amp;creator=factset&amp;DYN_ARGS=TRUE&amp;DOC_NAME=FAT:FQL_AUDITING_CLIENT_TEMPLATE.FAT&amp;display_string=Audit&amp;VAR:KEY=BKZMTMHEJC&amp;VAR:QUERY=RkZfRU5UUlBSX1ZBTF9EQUlMWShOT1csLCwsVVNELCdESUwnKQ==&amp;WINDOW=FIRST_POPUP&amp;HEIGHT=450&amp;WI","DTH=450&amp;START_MAXIMIZED=FALSE&amp;VAR:CALENDAR=US&amp;VAR:SYMBOL=VMW&amp;VAR:INDEX=0"}</definedName>
    <definedName name="_165__FDSAUDITLINK__" hidden="1">{"fdsup://directions/FAT Viewer?action=UPDATE&amp;creator=factset&amp;DYN_ARGS=TRUE&amp;DOC_NAME=FAT:FQL_AUDITING_CLIENT_TEMPLATE.FAT&amp;display_string=Audit&amp;VAR:KEY=BKZMTMHEJC&amp;VAR:QUERY=RkZfRU5UUlBSX1ZBTF9EQUlMWShOT1csLCwsVVNELCdESUwnKQ==&amp;WINDOW=FIRST_POPUP&amp;HEIGHT=450&amp;WI","DTH=450&amp;START_MAXIMIZED=FALSE&amp;VAR:CALENDAR=US&amp;VAR:SYMBOL=VMW&amp;VAR:INDEX=0"}</definedName>
    <definedName name="_166__FDSAUDITLINK__" localSheetId="0" hidden="1">{"fdsup://directions/FAT Viewer?action=UPDATE&amp;creator=factset&amp;DYN_ARGS=TRUE&amp;DOC_NAME=FAT:FQL_AUDITING_CLIENT_TEMPLATE.FAT&amp;display_string=Audit&amp;VAR:KEY=TOBGFETELU&amp;VAR:QUERY=RkZfRU5UUlBSX1ZBTF9EQUlMWShOT1csLCwsVVNELCdESUwnKQ==&amp;WINDOW=FIRST_POPUP&amp;HEIGHT=450&amp;WI","DTH=450&amp;START_MAXIMIZED=FALSE&amp;VAR:CALENDAR=US&amp;VAR:SYMBOL=TIBX&amp;VAR:INDEX=0"}</definedName>
    <definedName name="_166__FDSAUDITLINK__" hidden="1">{"fdsup://directions/FAT Viewer?action=UPDATE&amp;creator=factset&amp;DYN_ARGS=TRUE&amp;DOC_NAME=FAT:FQL_AUDITING_CLIENT_TEMPLATE.FAT&amp;display_string=Audit&amp;VAR:KEY=TOBGFETELU&amp;VAR:QUERY=RkZfRU5UUlBSX1ZBTF9EQUlMWShOT1csLCwsVVNELCdESUwnKQ==&amp;WINDOW=FIRST_POPUP&amp;HEIGHT=450&amp;WI","DTH=450&amp;START_MAXIMIZED=FALSE&amp;VAR:CALENDAR=US&amp;VAR:SYMBOL=TIBX&amp;VAR:INDEX=0"}</definedName>
    <definedName name="_167__FDSAUDITLINK__" localSheetId="0" hidden="1">{"fdsup://directions/FAT Viewer?action=UPDATE&amp;creator=factset&amp;DYN_ARGS=TRUE&amp;DOC_NAME=FAT:FQL_AUDITING_CLIENT_TEMPLATE.FAT&amp;display_string=Audit&amp;VAR:KEY=LYXCTKJEBE&amp;VAR:QUERY=RkZfRU5UUlBSX1ZBTF9EQUlMWShOT1csLCwsVVNELCdESUwnKQ==&amp;WINDOW=FIRST_POPUP&amp;HEIGHT=450&amp;WI","DTH=450&amp;START_MAXIMIZED=FALSE&amp;VAR:CALENDAR=US&amp;VAR:SYMBOL=SY&amp;VAR:INDEX=0"}</definedName>
    <definedName name="_167__FDSAUDITLINK__" hidden="1">{"fdsup://directions/FAT Viewer?action=UPDATE&amp;creator=factset&amp;DYN_ARGS=TRUE&amp;DOC_NAME=FAT:FQL_AUDITING_CLIENT_TEMPLATE.FAT&amp;display_string=Audit&amp;VAR:KEY=LYXCTKJEBE&amp;VAR:QUERY=RkZfRU5UUlBSX1ZBTF9EQUlMWShOT1csLCwsVVNELCdESUwnKQ==&amp;WINDOW=FIRST_POPUP&amp;HEIGHT=450&amp;WI","DTH=450&amp;START_MAXIMIZED=FALSE&amp;VAR:CALENDAR=US&amp;VAR:SYMBOL=SY&amp;VAR:INDEX=0"}</definedName>
    <definedName name="_168__FDSAUDITLINK__" localSheetId="0" hidden="1">{"fdsup://directions/FAT Viewer?action=UPDATE&amp;creator=factset&amp;DYN_ARGS=TRUE&amp;DOC_NAME=FAT:FQL_AUDITING_CLIENT_TEMPLATE.FAT&amp;display_string=Audit&amp;VAR:KEY=JQZSTYRERC&amp;VAR:QUERY=RkZfRU5UUlBSX1ZBTF9EQUlMWShOT1csLCwsVVNELCdESUwnKQ==&amp;WINDOW=FIRST_POPUP&amp;HEIGHT=450&amp;WI","DTH=450&amp;START_MAXIMIZED=FALSE&amp;VAR:CALENDAR=US&amp;VAR:SYMBOL=SWI&amp;VAR:INDEX=0"}</definedName>
    <definedName name="_168__FDSAUDITLINK__" hidden="1">{"fdsup://directions/FAT Viewer?action=UPDATE&amp;creator=factset&amp;DYN_ARGS=TRUE&amp;DOC_NAME=FAT:FQL_AUDITING_CLIENT_TEMPLATE.FAT&amp;display_string=Audit&amp;VAR:KEY=JQZSTYRERC&amp;VAR:QUERY=RkZfRU5UUlBSX1ZBTF9EQUlMWShOT1csLCwsVVNELCdESUwnKQ==&amp;WINDOW=FIRST_POPUP&amp;HEIGHT=450&amp;WI","DTH=450&amp;START_MAXIMIZED=FALSE&amp;VAR:CALENDAR=US&amp;VAR:SYMBOL=SWI&amp;VAR:INDEX=0"}</definedName>
    <definedName name="_169__FDSAUDITLINK__" localSheetId="0" hidden="1">{"fdsup://directions/FAT Viewer?action=UPDATE&amp;creator=factset&amp;DYN_ARGS=TRUE&amp;DOC_NAME=FAT:FQL_AUDITING_CLIENT_TEMPLATE.FAT&amp;display_string=Audit&amp;VAR:KEY=VSXUPULQBQ&amp;VAR:QUERY=RkZfRU5UUlBSX1ZBTF9EQUlMWShOT1csLCwsVVNELCdESUwnKQ==&amp;WINDOW=FIRST_POPUP&amp;HEIGHT=450&amp;WI","DTH=450&amp;START_MAXIMIZED=FALSE&amp;VAR:CALENDAR=US&amp;VAR:SYMBOL=RVBD&amp;VAR:INDEX=0"}</definedName>
    <definedName name="_169__FDSAUDITLINK__" hidden="1">{"fdsup://directions/FAT Viewer?action=UPDATE&amp;creator=factset&amp;DYN_ARGS=TRUE&amp;DOC_NAME=FAT:FQL_AUDITING_CLIENT_TEMPLATE.FAT&amp;display_string=Audit&amp;VAR:KEY=VSXUPULQBQ&amp;VAR:QUERY=RkZfRU5UUlBSX1ZBTF9EQUlMWShOT1csLCwsVVNELCdESUwnKQ==&amp;WINDOW=FIRST_POPUP&amp;HEIGHT=450&amp;WI","DTH=450&amp;START_MAXIMIZED=FALSE&amp;VAR:CALENDAR=US&amp;VAR:SYMBOL=RVBD&amp;VAR:INDEX=0"}</definedName>
    <definedName name="_17__FDSAUDITLINK__" localSheetId="0"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17__FDSAUDITLINK__"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170__FDSAUDITLINK__" localSheetId="0" hidden="1">{"fdsup://directions/FAT Viewer?action=UPDATE&amp;creator=factset&amp;DYN_ARGS=TRUE&amp;DOC_NAME=FAT:FQL_AUDITING_CLIENT_TEMPLATE.FAT&amp;display_string=Audit&amp;VAR:KEY=NSXKVUBITK&amp;VAR:QUERY=RkZfRU5UUlBSX1ZBTF9EQUlMWShOT1csLCwsVVNELCdESUwnKQ==&amp;WINDOW=FIRST_POPUP&amp;HEIGHT=450&amp;WI","DTH=450&amp;START_MAXIMIZED=FALSE&amp;VAR:CALENDAR=US&amp;VAR:SYMBOL=RHT&amp;VAR:INDEX=0"}</definedName>
    <definedName name="_170__FDSAUDITLINK__" hidden="1">{"fdsup://directions/FAT Viewer?action=UPDATE&amp;creator=factset&amp;DYN_ARGS=TRUE&amp;DOC_NAME=FAT:FQL_AUDITING_CLIENT_TEMPLATE.FAT&amp;display_string=Audit&amp;VAR:KEY=NSXKVUBITK&amp;VAR:QUERY=RkZfRU5UUlBSX1ZBTF9EQUlMWShOT1csLCwsVVNELCdESUwnKQ==&amp;WINDOW=FIRST_POPUP&amp;HEIGHT=450&amp;WI","DTH=450&amp;START_MAXIMIZED=FALSE&amp;VAR:CALENDAR=US&amp;VAR:SYMBOL=RHT&amp;VAR:INDEX=0"}</definedName>
    <definedName name="_171__FDSAUDITLINK__" localSheetId="0" hidden="1">{"fdsup://directions/FAT Viewer?action=UPDATE&amp;creator=factset&amp;DYN_ARGS=TRUE&amp;DOC_NAME=FAT:FQL_AUDITING_CLIENT_TEMPLATE.FAT&amp;display_string=Audit&amp;VAR:KEY=XYFWFMTKLM&amp;VAR:QUERY=RkZfRU5UUlBSX1ZBTF9EQUlMWShOT1csLCwsVVNELCdESUwnKQ==&amp;WINDOW=FIRST_POPUP&amp;HEIGHT=450&amp;WI","DTH=450&amp;START_MAXIMIZED=FALSE&amp;VAR:CALENDAR=US&amp;VAR:SYMBOL=QSFT&amp;VAR:INDEX=0"}</definedName>
    <definedName name="_171__FDSAUDITLINK__" hidden="1">{"fdsup://directions/FAT Viewer?action=UPDATE&amp;creator=factset&amp;DYN_ARGS=TRUE&amp;DOC_NAME=FAT:FQL_AUDITING_CLIENT_TEMPLATE.FAT&amp;display_string=Audit&amp;VAR:KEY=XYFWFMTKLM&amp;VAR:QUERY=RkZfRU5UUlBSX1ZBTF9EQUlMWShOT1csLCwsVVNELCdESUwnKQ==&amp;WINDOW=FIRST_POPUP&amp;HEIGHT=450&amp;WI","DTH=450&amp;START_MAXIMIZED=FALSE&amp;VAR:CALENDAR=US&amp;VAR:SYMBOL=QSFT&amp;VAR:INDEX=0"}</definedName>
    <definedName name="_172__FDSAUDITLINK__" localSheetId="0" hidden="1">{"fdsup://directions/FAT Viewer?action=UPDATE&amp;creator=factset&amp;DYN_ARGS=TRUE&amp;DOC_NAME=FAT:FQL_AUDITING_CLIENT_TEMPLATE.FAT&amp;display_string=Audit&amp;VAR:KEY=XWJKTKFCLG&amp;VAR:QUERY=RkZfRU5UUlBSX1ZBTF9EQUlMWShOT1csLCwsVVNELCdESUwnKQ==&amp;WINDOW=FIRST_POPUP&amp;HEIGHT=450&amp;WI","DTH=450&amp;START_MAXIMIZED=FALSE&amp;VAR:CALENDAR=US&amp;VAR:SYMBOL=ORCL&amp;VAR:INDEX=0"}</definedName>
    <definedName name="_172__FDSAUDITLINK__" hidden="1">{"fdsup://directions/FAT Viewer?action=UPDATE&amp;creator=factset&amp;DYN_ARGS=TRUE&amp;DOC_NAME=FAT:FQL_AUDITING_CLIENT_TEMPLATE.FAT&amp;display_string=Audit&amp;VAR:KEY=XWJKTKFCLG&amp;VAR:QUERY=RkZfRU5UUlBSX1ZBTF9EQUlMWShOT1csLCwsVVNELCdESUwnKQ==&amp;WINDOW=FIRST_POPUP&amp;HEIGHT=450&amp;WI","DTH=450&amp;START_MAXIMIZED=FALSE&amp;VAR:CALENDAR=US&amp;VAR:SYMBOL=ORCL&amp;VAR:INDEX=0"}</definedName>
    <definedName name="_173__FDSAUDITLINK__" localSheetId="0" hidden="1">{"fdsup://directions/FAT Viewer?action=UPDATE&amp;creator=factset&amp;DYN_ARGS=TRUE&amp;DOC_NAME=FAT:FQL_AUDITING_CLIENT_TEMPLATE.FAT&amp;display_string=Audit&amp;VAR:KEY=FYVSPSVMLG&amp;VAR:QUERY=RkZfRU5UUlBSX1ZBTF9EQUlMWShOT1csLCwsVVNELCdESUwnKQ==&amp;WINDOW=FIRST_POPUP&amp;HEIGHT=450&amp;WI","DTH=450&amp;START_MAXIMIZED=FALSE&amp;VAR:CALENDAR=US&amp;VAR:SYMBOL=NOVL&amp;VAR:INDEX=0"}</definedName>
    <definedName name="_173__FDSAUDITLINK__" hidden="1">{"fdsup://directions/FAT Viewer?action=UPDATE&amp;creator=factset&amp;DYN_ARGS=TRUE&amp;DOC_NAME=FAT:FQL_AUDITING_CLIENT_TEMPLATE.FAT&amp;display_string=Audit&amp;VAR:KEY=FYVSPSVMLG&amp;VAR:QUERY=RkZfRU5UUlBSX1ZBTF9EQUlMWShOT1csLCwsVVNELCdESUwnKQ==&amp;WINDOW=FIRST_POPUP&amp;HEIGHT=450&amp;WI","DTH=450&amp;START_MAXIMIZED=FALSE&amp;VAR:CALENDAR=US&amp;VAR:SYMBOL=NOVL&amp;VAR:INDEX=0"}</definedName>
    <definedName name="_174__FDSAUDITLINK__" localSheetId="0" hidden="1">{"fdsup://directions/FAT Viewer?action=UPDATE&amp;creator=factset&amp;DYN_ARGS=TRUE&amp;DOC_NAME=FAT:FQL_AUDITING_CLIENT_TEMPLATE.FAT&amp;display_string=Audit&amp;VAR:KEY=PETILYVGXK&amp;VAR:QUERY=RkZfRU5UUlBSX1ZBTF9EQUlMWShOT1csLCwsVVNELCdESUwnKQ==&amp;WINDOW=FIRST_POPUP&amp;HEIGHT=450&amp;WI","DTH=450&amp;START_MAXIMIZED=FALSE&amp;VAR:CALENDAR=US&amp;VAR:SYMBOL=MSFT&amp;VAR:INDEX=0"}</definedName>
    <definedName name="_174__FDSAUDITLINK__" hidden="1">{"fdsup://directions/FAT Viewer?action=UPDATE&amp;creator=factset&amp;DYN_ARGS=TRUE&amp;DOC_NAME=FAT:FQL_AUDITING_CLIENT_TEMPLATE.FAT&amp;display_string=Audit&amp;VAR:KEY=PETILYVGXK&amp;VAR:QUERY=RkZfRU5UUlBSX1ZBTF9EQUlMWShOT1csLCwsVVNELCdESUwnKQ==&amp;WINDOW=FIRST_POPUP&amp;HEIGHT=450&amp;WI","DTH=450&amp;START_MAXIMIZED=FALSE&amp;VAR:CALENDAR=US&amp;VAR:SYMBOL=MSFT&amp;VAR:INDEX=0"}</definedName>
    <definedName name="_175__FDSAUDITLINK__" localSheetId="0" hidden="1">{"fdsup://directions/FAT Viewer?action=UPDATE&amp;creator=factset&amp;DYN_ARGS=TRUE&amp;DOC_NAME=FAT:FQL_AUDITING_CLIENT_TEMPLATE.FAT&amp;display_string=Audit&amp;VAR:KEY=ZEDSZKHIFU&amp;VAR:QUERY=RkZfRU5UUlBSX1ZBTF9EQUlMWShOT1csLCwsVVNELCdESUwnKQ==&amp;WINDOW=FIRST_POPUP&amp;HEIGHT=450&amp;WI","DTH=450&amp;START_MAXIMIZED=FALSE&amp;VAR:CALENDAR=US&amp;VAR:SYMBOL=DBTK&amp;VAR:INDEX=0"}</definedName>
    <definedName name="_175__FDSAUDITLINK__" hidden="1">{"fdsup://directions/FAT Viewer?action=UPDATE&amp;creator=factset&amp;DYN_ARGS=TRUE&amp;DOC_NAME=FAT:FQL_AUDITING_CLIENT_TEMPLATE.FAT&amp;display_string=Audit&amp;VAR:KEY=ZEDSZKHIFU&amp;VAR:QUERY=RkZfRU5UUlBSX1ZBTF9EQUlMWShOT1csLCwsVVNELCdESUwnKQ==&amp;WINDOW=FIRST_POPUP&amp;HEIGHT=450&amp;WI","DTH=450&amp;START_MAXIMIZED=FALSE&amp;VAR:CALENDAR=US&amp;VAR:SYMBOL=DBTK&amp;VAR:INDEX=0"}</definedName>
    <definedName name="_176__FDSAUDITLINK__" localSheetId="0" hidden="1">{"fdsup://directions/FAT Viewer?action=UPDATE&amp;creator=factset&amp;DYN_ARGS=TRUE&amp;DOC_NAME=FAT:FQL_AUDITING_CLIENT_TEMPLATE.FAT&amp;display_string=Audit&amp;VAR:KEY=PMNKJGTETQ&amp;VAR:QUERY=RkZfRU5UUlBSX1ZBTF9EQUlMWShOT1csLCwsVVNELCdESUwnKQ==&amp;WINDOW=FIRST_POPUP&amp;HEIGHT=450&amp;WI","DTH=450&amp;START_MAXIMIZED=FALSE&amp;VAR:CALENDAR=US&amp;VAR:SYMBOL=CPWR&amp;VAR:INDEX=0"}</definedName>
    <definedName name="_176__FDSAUDITLINK__" hidden="1">{"fdsup://directions/FAT Viewer?action=UPDATE&amp;creator=factset&amp;DYN_ARGS=TRUE&amp;DOC_NAME=FAT:FQL_AUDITING_CLIENT_TEMPLATE.FAT&amp;display_string=Audit&amp;VAR:KEY=PMNKJGTETQ&amp;VAR:QUERY=RkZfRU5UUlBSX1ZBTF9EQUlMWShOT1csLCwsVVNELCdESUwnKQ==&amp;WINDOW=FIRST_POPUP&amp;HEIGHT=450&amp;WI","DTH=450&amp;START_MAXIMIZED=FALSE&amp;VAR:CALENDAR=US&amp;VAR:SYMBOL=CPWR&amp;VAR:INDEX=0"}</definedName>
    <definedName name="_177__FDSAUDITLINK__" localSheetId="0" hidden="1">{"fdsup://directions/FAT Viewer?action=UPDATE&amp;creator=factset&amp;DYN_ARGS=TRUE&amp;DOC_NAME=FAT:FQL_AUDITING_CLIENT_TEMPLATE.FAT&amp;display_string=Audit&amp;VAR:KEY=TWPGDCTMFC&amp;VAR:QUERY=RkZfRU5UUlBSX1ZBTF9EQUlMWShOT1csLCwsVVNELCdESUwnKQ==&amp;WINDOW=FIRST_POPUP&amp;HEIGHT=450&amp;WI","DTH=450&amp;START_MAXIMIZED=FALSE&amp;VAR:CALENDAR=US&amp;VAR:SYMBOL=CVLT&amp;VAR:INDEX=0"}</definedName>
    <definedName name="_177__FDSAUDITLINK__" hidden="1">{"fdsup://directions/FAT Viewer?action=UPDATE&amp;creator=factset&amp;DYN_ARGS=TRUE&amp;DOC_NAME=FAT:FQL_AUDITING_CLIENT_TEMPLATE.FAT&amp;display_string=Audit&amp;VAR:KEY=TWPGDCTMFC&amp;VAR:QUERY=RkZfRU5UUlBSX1ZBTF9EQUlMWShOT1csLCwsVVNELCdESUwnKQ==&amp;WINDOW=FIRST_POPUP&amp;HEIGHT=450&amp;WI","DTH=450&amp;START_MAXIMIZED=FALSE&amp;VAR:CALENDAR=US&amp;VAR:SYMBOL=CVLT&amp;VAR:INDEX=0"}</definedName>
    <definedName name="_178__FDSAUDITLINK__" localSheetId="0" hidden="1">{"fdsup://directions/FAT Viewer?action=UPDATE&amp;creator=factset&amp;DYN_ARGS=TRUE&amp;DOC_NAME=FAT:FQL_AUDITING_CLIENT_TEMPLATE.FAT&amp;display_string=Audit&amp;VAR:KEY=TAVEBWLSZK&amp;VAR:QUERY=RkZfRU5UUlBSX1ZBTF9EQUlMWShOT1csLCwsVVNELCdESUwnKQ==&amp;WINDOW=FIRST_POPUP&amp;HEIGHT=450&amp;WI","DTH=450&amp;START_MAXIMIZED=FALSE&amp;VAR:CALENDAR=US&amp;VAR:SYMBOL=CA&amp;VAR:INDEX=0"}</definedName>
    <definedName name="_178__FDSAUDITLINK__" hidden="1">{"fdsup://directions/FAT Viewer?action=UPDATE&amp;creator=factset&amp;DYN_ARGS=TRUE&amp;DOC_NAME=FAT:FQL_AUDITING_CLIENT_TEMPLATE.FAT&amp;display_string=Audit&amp;VAR:KEY=TAVEBWLSZK&amp;VAR:QUERY=RkZfRU5UUlBSX1ZBTF9EQUlMWShOT1csLCwsVVNELCdESUwnKQ==&amp;WINDOW=FIRST_POPUP&amp;HEIGHT=450&amp;WI","DTH=450&amp;START_MAXIMIZED=FALSE&amp;VAR:CALENDAR=US&amp;VAR:SYMBOL=CA&amp;VAR:INDEX=0"}</definedName>
    <definedName name="_179__FDSAUDITLINK__" localSheetId="0" hidden="1">{"fdsup://directions/FAT Viewer?action=UPDATE&amp;creator=factset&amp;DYN_ARGS=TRUE&amp;DOC_NAME=FAT:FQL_AUDITING_CLIENT_TEMPLATE.FAT&amp;display_string=Audit&amp;VAR:KEY=HINSFGLAFW&amp;VAR:QUERY=RkZfRU5UUlBSX1ZBTF9EQUlMWShOT1csLCwsVVNELCdESUwnKQ==&amp;WINDOW=FIRST_POPUP&amp;HEIGHT=450&amp;WI","DTH=450&amp;START_MAXIMIZED=FALSE&amp;VAR:CALENDAR=US&amp;VAR:SYMBOL=BMC&amp;VAR:INDEX=0"}</definedName>
    <definedName name="_179__FDSAUDITLINK__" hidden="1">{"fdsup://directions/FAT Viewer?action=UPDATE&amp;creator=factset&amp;DYN_ARGS=TRUE&amp;DOC_NAME=FAT:FQL_AUDITING_CLIENT_TEMPLATE.FAT&amp;display_string=Audit&amp;VAR:KEY=HINSFGLAFW&amp;VAR:QUERY=RkZfRU5UUlBSX1ZBTF9EQUlMWShOT1csLCwsVVNELCdESUwnKQ==&amp;WINDOW=FIRST_POPUP&amp;HEIGHT=450&amp;WI","DTH=450&amp;START_MAXIMIZED=FALSE&amp;VAR:CALENDAR=US&amp;VAR:SYMBOL=BMC&amp;VAR:INDEX=0"}</definedName>
    <definedName name="_18__FDSAUDITLINK__" localSheetId="0" hidden="1">{"fdsup://directions/FAT Viewer?action=UPDATE&amp;creator=factset&amp;DYN_ARGS=TRUE&amp;DOC_NAME=FAT:FQL_AUDITING_CLIENT_TEMPLATE.FAT&amp;display_string=Audit&amp;VAR:KEY=TCTGPCNMJG&amp;VAR:QUERY=RkZfRU5UUlBSX1ZBTF9EQUlMWShOT1csLCwsVVNELCdESUwnKQ==&amp;WINDOW=FIRST_POPUP&amp;HEIGHT=450&amp;WI","DTH=450&amp;START_MAXIMIZED=FALSE&amp;VAR:CALENDAR=US&amp;VAR:SYMBOL=BR&amp;VAR:INDEX=0"}</definedName>
    <definedName name="_18__FDSAUDITLINK__" hidden="1">{"fdsup://directions/FAT Viewer?action=UPDATE&amp;creator=factset&amp;DYN_ARGS=TRUE&amp;DOC_NAME=FAT:FQL_AUDITING_CLIENT_TEMPLATE.FAT&amp;display_string=Audit&amp;VAR:KEY=TCTGPCNMJG&amp;VAR:QUERY=RkZfRU5UUlBSX1ZBTF9EQUlMWShOT1csLCwsVVNELCdESUwnKQ==&amp;WINDOW=FIRST_POPUP&amp;HEIGHT=450&amp;WI","DTH=450&amp;START_MAXIMIZED=FALSE&amp;VAR:CALENDAR=US&amp;VAR:SYMBOL=BR&amp;VAR:INDEX=0"}</definedName>
    <definedName name="_180__FDSAUDITLINK__" localSheetId="0" hidden="1">{"fdsup://Directions/FactSet Auditing Viewer?action=AUDIT_VALUE&amp;DB=129&amp;ID1=88632Q10&amp;VALUEID=02001&amp;SDATE=201001&amp;PERIODTYPE=QTR_STD&amp;window=popup_no_bar&amp;width=385&amp;height=120&amp;START_MAXIMIZED=FALSE&amp;creator=factset&amp;display_string=Audit"}</definedName>
    <definedName name="_180__FDSAUDITLINK__" hidden="1">{"fdsup://Directions/FactSet Auditing Viewer?action=AUDIT_VALUE&amp;DB=129&amp;ID1=88632Q10&amp;VALUEID=02001&amp;SDATE=201001&amp;PERIODTYPE=QTR_STD&amp;window=popup_no_bar&amp;width=385&amp;height=120&amp;START_MAXIMIZED=FALSE&amp;creator=factset&amp;display_string=Audit"}</definedName>
    <definedName name="_181__FDSAUDITLINK__" localSheetId="0" hidden="1">{"fdsup://Directions/FactSet Auditing Viewer?action=AUDIT_VALUE&amp;DB=129&amp;ID1=68389X10&amp;VALUEID=02001&amp;SDATE=200903&amp;PERIODTYPE=QTR_STD&amp;window=popup_no_bar&amp;width=385&amp;height=120&amp;START_MAXIMIZED=FALSE&amp;creator=factset&amp;display_string=Audit"}</definedName>
    <definedName name="_181__FDSAUDITLINK__" hidden="1">{"fdsup://Directions/FactSet Auditing Viewer?action=AUDIT_VALUE&amp;DB=129&amp;ID1=68389X10&amp;VALUEID=02001&amp;SDATE=200903&amp;PERIODTYPE=QTR_STD&amp;window=popup_no_bar&amp;width=385&amp;height=120&amp;START_MAXIMIZED=FALSE&amp;creator=factset&amp;display_string=Audit"}</definedName>
    <definedName name="_182__FDSAUDITLINK__" localSheetId="0" hidden="1">{"fdsup://Directions/FactSet Auditing Viewer?action=AUDIT_VALUE&amp;DB=129&amp;ID1=67000610&amp;VALUEID=02001&amp;SDATE=201001&amp;PERIODTYPE=QTR_STD&amp;window=popup_no_bar&amp;width=385&amp;height=120&amp;START_MAXIMIZED=FALSE&amp;creator=factset&amp;display_string=Audit"}</definedName>
    <definedName name="_182__FDSAUDITLINK__" hidden="1">{"fdsup://Directions/FactSet Auditing Viewer?action=AUDIT_VALUE&amp;DB=129&amp;ID1=67000610&amp;VALUEID=02001&amp;SDATE=201001&amp;PERIODTYPE=QTR_STD&amp;window=popup_no_bar&amp;width=385&amp;height=120&amp;START_MAXIMIZED=FALSE&amp;creator=factset&amp;display_string=Audit"}</definedName>
    <definedName name="_183__FDSAUDITLINK__" localSheetId="0" hidden="1">{"fdsup://Directions/FactSet Auditing Viewer?action=AUDIT_VALUE&amp;DB=129&amp;ID1=20563810&amp;VALUEID=02001&amp;SDATE=200903&amp;PERIODTYPE=QTR_STD&amp;window=popup_no_bar&amp;width=385&amp;height=120&amp;START_MAXIMIZED=FALSE&amp;creator=factset&amp;display_string=Audit"}</definedName>
    <definedName name="_183__FDSAUDITLINK__" hidden="1">{"fdsup://Directions/FactSet Auditing Viewer?action=AUDIT_VALUE&amp;DB=129&amp;ID1=20563810&amp;VALUEID=02001&amp;SDATE=200903&amp;PERIODTYPE=QTR_STD&amp;window=popup_no_bar&amp;width=385&amp;height=120&amp;START_MAXIMIZED=FALSE&amp;creator=factset&amp;display_string=Audit"}</definedName>
    <definedName name="_184__FDSAUDITLINK__" localSheetId="0" hidden="1">{"fdsup://Directions/FactSet Auditing Viewer?action=AUDIT_VALUE&amp;DB=129&amp;ID1=20416610&amp;VALUEID=02001&amp;SDATE=200903&amp;PERIODTYPE=QTR_STD&amp;window=popup_no_bar&amp;width=385&amp;height=120&amp;START_MAXIMIZED=FALSE&amp;creator=factset&amp;display_string=Audit"}</definedName>
    <definedName name="_184__FDSAUDITLINK__" hidden="1">{"fdsup://Directions/FactSet Auditing Viewer?action=AUDIT_VALUE&amp;DB=129&amp;ID1=20416610&amp;VALUEID=02001&amp;SDATE=200903&amp;PERIODTYPE=QTR_STD&amp;window=popup_no_bar&amp;width=385&amp;height=120&amp;START_MAXIMIZED=FALSE&amp;creator=factset&amp;display_string=Audit"}</definedName>
    <definedName name="_185__FDSAUDITLINK__" localSheetId="0" hidden="1">{"fdsup://Directions/FactSet Auditing Viewer?action=AUDIT_VALUE&amp;DB=129&amp;ID1=12673P10&amp;VALUEID=02001&amp;SDATE=200903&amp;PERIODTYPE=QTR_STD&amp;window=popup_no_bar&amp;width=385&amp;height=120&amp;START_MAXIMIZED=FALSE&amp;creator=factset&amp;display_string=Audit"}</definedName>
    <definedName name="_185__FDSAUDITLINK__" hidden="1">{"fdsup://Directions/FactSet Auditing Viewer?action=AUDIT_VALUE&amp;DB=129&amp;ID1=12673P10&amp;VALUEID=02001&amp;SDATE=200903&amp;PERIODTYPE=QTR_STD&amp;window=popup_no_bar&amp;width=385&amp;height=120&amp;START_MAXIMIZED=FALSE&amp;creator=factset&amp;display_string=Audit"}</definedName>
    <definedName name="_186__FDSAUDITLINK__" localSheetId="0" hidden="1">{"fdsup://Directions/FactSet Auditing Viewer?action=AUDIT_VALUE&amp;DB=129&amp;ID1=05592110&amp;VALUEID=02001&amp;SDATE=200903&amp;PERIODTYPE=QTR_STD&amp;window=popup_no_bar&amp;width=385&amp;height=120&amp;START_MAXIMIZED=FALSE&amp;creator=factset&amp;display_string=Audit"}</definedName>
    <definedName name="_186__FDSAUDITLINK__" hidden="1">{"fdsup://Directions/FactSet Auditing Viewer?action=AUDIT_VALUE&amp;DB=129&amp;ID1=05592110&amp;VALUEID=02001&amp;SDATE=200903&amp;PERIODTYPE=QTR_STD&amp;window=popup_no_bar&amp;width=385&amp;height=120&amp;START_MAXIMIZED=FALSE&amp;creator=factset&amp;display_string=Audit"}</definedName>
    <definedName name="_187__FDSAUDITLINK__" localSheetId="0" hidden="1">{"fdsup://directions/FAT Viewer?action=UPDATE&amp;creator=factset&amp;DYN_ARGS=TRUE&amp;DOC_NAME=FAT:FQL_AUDITING_CLIENT_TEMPLATE.FAT&amp;display_string=Audit&amp;VAR:KEY=BETSRKPIVU&amp;VAR:QUERY=RkZfRU5UUlBSX1ZBTF9EQUlMWShOT1csLCwsVVNELCdESUwnKQ==&amp;WINDOW=FIRST_POPUP&amp;HEIGHT=450&amp;WI","DTH=450&amp;START_MAXIMIZED=FALSE&amp;VAR:CALENDAR=US&amp;VAR:SYMBOL=TLEO&amp;VAR:INDEX=0"}</definedName>
    <definedName name="_187__FDSAUDITLINK__" hidden="1">{"fdsup://directions/FAT Viewer?action=UPDATE&amp;creator=factset&amp;DYN_ARGS=TRUE&amp;DOC_NAME=FAT:FQL_AUDITING_CLIENT_TEMPLATE.FAT&amp;display_string=Audit&amp;VAR:KEY=BETSRKPIVU&amp;VAR:QUERY=RkZfRU5UUlBSX1ZBTF9EQUlMWShOT1csLCwsVVNELCdESUwnKQ==&amp;WINDOW=FIRST_POPUP&amp;HEIGHT=450&amp;WI","DTH=450&amp;START_MAXIMIZED=FALSE&amp;VAR:CALENDAR=US&amp;VAR:SYMBOL=TLEO&amp;VAR:INDEX=0"}</definedName>
    <definedName name="_188__FDSAUDITLINK__" localSheetId="0" hidden="1">{"fdsup://directions/FAT Viewer?action=UPDATE&amp;creator=factset&amp;DYN_ARGS=TRUE&amp;DOC_NAME=FAT:FQL_AUDITING_CLIENT_TEMPLATE.FAT&amp;display_string=Audit&amp;VAR:KEY=PAXKBGDWBO&amp;VAR:QUERY=RkZfRU5UUlBSX1ZBTF9EQUlMWShOT1csLCwsVVNELCdESUwnKQ==&amp;WINDOW=FIRST_POPUP&amp;HEIGHT=450&amp;WI","DTH=450&amp;START_MAXIMIZED=FALSE&amp;VAR:CALENDAR=US&amp;VAR:SYMBOL=SFSF&amp;VAR:INDEX=0"}</definedName>
    <definedName name="_188__FDSAUDITLINK__" hidden="1">{"fdsup://directions/FAT Viewer?action=UPDATE&amp;creator=factset&amp;DYN_ARGS=TRUE&amp;DOC_NAME=FAT:FQL_AUDITING_CLIENT_TEMPLATE.FAT&amp;display_string=Audit&amp;VAR:KEY=PAXKBGDWBO&amp;VAR:QUERY=RkZfRU5UUlBSX1ZBTF9EQUlMWShOT1csLCwsVVNELCdESUwnKQ==&amp;WINDOW=FIRST_POPUP&amp;HEIGHT=450&amp;WI","DTH=450&amp;START_MAXIMIZED=FALSE&amp;VAR:CALENDAR=US&amp;VAR:SYMBOL=SFSF&amp;VAR:INDEX=0"}</definedName>
    <definedName name="_189__FDSAUDITLINK__" localSheetId="0" hidden="1">{"fdsup://directions/FAT Viewer?action=UPDATE&amp;creator=factset&amp;DYN_ARGS=TRUE&amp;DOC_NAME=FAT:FQL_AUDITING_CLIENT_TEMPLATE.FAT&amp;display_string=Audit&amp;VAR:KEY=TMREVUPMDK&amp;VAR:QUERY=RkZfRU5UUlBSX1ZBTF9EQUlMWShOT1csLCwsVVNELCdESUwnKQ==&amp;WINDOW=FIRST_POPUP&amp;HEIGHT=450&amp;WI","DTH=450&amp;START_MAXIMIZED=FALSE&amp;VAR:CALENDAR=US&amp;VAR:SYMBOL=CRM&amp;VAR:INDEX=0"}</definedName>
    <definedName name="_189__FDSAUDITLINK__" hidden="1">{"fdsup://directions/FAT Viewer?action=UPDATE&amp;creator=factset&amp;DYN_ARGS=TRUE&amp;DOC_NAME=FAT:FQL_AUDITING_CLIENT_TEMPLATE.FAT&amp;display_string=Audit&amp;VAR:KEY=TMREVUPMDK&amp;VAR:QUERY=RkZfRU5UUlBSX1ZBTF9EQUlMWShOT1csLCwsVVNELCdESUwnKQ==&amp;WINDOW=FIRST_POPUP&amp;HEIGHT=450&amp;WI","DTH=450&amp;START_MAXIMIZED=FALSE&amp;VAR:CALENDAR=US&amp;VAR:SYMBOL=CRM&amp;VAR:INDEX=0"}</definedName>
    <definedName name="_19__FDSAUDITLINK__" localSheetId="0"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19__FDSAUDITLINK__"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190__FDSAUDITLINK__" localSheetId="0" hidden="1">{"fdsup://directions/FAT Viewer?action=UPDATE&amp;creator=factset&amp;DYN_ARGS=TRUE&amp;DOC_NAME=FAT:FQL_AUDITING_CLIENT_TEMPLATE.FAT&amp;display_string=Audit&amp;VAR:KEY=LSDIRKNOJY&amp;VAR:QUERY=RkZfRU5UUlBSX1ZBTF9EQUlMWShOT1csLCwsVVNELCdESUwnKQ==&amp;WINDOW=FIRST_POPUP&amp;HEIGHT=450&amp;WI","DTH=450&amp;START_MAXIMIZED=FALSE&amp;VAR:CALENDAR=US&amp;VAR:SYMBOL=SLRY&amp;VAR:INDEX=0"}</definedName>
    <definedName name="_190__FDSAUDITLINK__" hidden="1">{"fdsup://directions/FAT Viewer?action=UPDATE&amp;creator=factset&amp;DYN_ARGS=TRUE&amp;DOC_NAME=FAT:FQL_AUDITING_CLIENT_TEMPLATE.FAT&amp;display_string=Audit&amp;VAR:KEY=LSDIRKNOJY&amp;VAR:QUERY=RkZfRU5UUlBSX1ZBTF9EQUlMWShOT1csLCwsVVNELCdESUwnKQ==&amp;WINDOW=FIRST_POPUP&amp;HEIGHT=450&amp;WI","DTH=450&amp;START_MAXIMIZED=FALSE&amp;VAR:CALENDAR=US&amp;VAR:SYMBOL=SLRY&amp;VAR:INDEX=0"}</definedName>
    <definedName name="_191__FDSAUDITLINK__" localSheetId="0" hidden="1">{"fdsup://directions/FAT Viewer?action=UPDATE&amp;creator=factset&amp;DYN_ARGS=TRUE&amp;DOC_NAME=FAT:FQL_AUDITING_CLIENT_TEMPLATE.FAT&amp;display_string=Audit&amp;VAR:KEY=ZIBOVUJGRG&amp;VAR:QUERY=RkZfRU5UUlBSX1ZBTF9EQUlMWShOT1csLCwsVVNELCdESUwnKQ==&amp;WINDOW=FIRST_POPUP&amp;HEIGHT=450&amp;WI","DTH=450&amp;START_MAXIMIZED=FALSE&amp;VAR:CALENDAR=US&amp;VAR:SYMBOL=RNOW&amp;VAR:INDEX=0"}</definedName>
    <definedName name="_191__FDSAUDITLINK__" hidden="1">{"fdsup://directions/FAT Viewer?action=UPDATE&amp;creator=factset&amp;DYN_ARGS=TRUE&amp;DOC_NAME=FAT:FQL_AUDITING_CLIENT_TEMPLATE.FAT&amp;display_string=Audit&amp;VAR:KEY=ZIBOVUJGRG&amp;VAR:QUERY=RkZfRU5UUlBSX1ZBTF9EQUlMWShOT1csLCwsVVNELCdESUwnKQ==&amp;WINDOW=FIRST_POPUP&amp;HEIGHT=450&amp;WI","DTH=450&amp;START_MAXIMIZED=FALSE&amp;VAR:CALENDAR=US&amp;VAR:SYMBOL=RNOW&amp;VAR:INDEX=0"}</definedName>
    <definedName name="_192__FDSAUDITLINK__" localSheetId="0" hidden="1">{"fdsup://directions/FAT Viewer?action=UPDATE&amp;creator=factset&amp;DYN_ARGS=TRUE&amp;DOC_NAME=FAT:FQL_AUDITING_CLIENT_TEMPLATE.FAT&amp;display_string=Audit&amp;VAR:KEY=JANQRSTSRK&amp;VAR:QUERY=RkZfRU5UUlBSX1ZBTF9EQUlMWShOT1csLCwsVVNELCdESUwnKQ==&amp;WINDOW=FIRST_POPUP&amp;HEIGHT=450&amp;WI","DTH=450&amp;START_MAXIMIZED=FALSE&amp;VAR:CALENDAR=US&amp;VAR:SYMBOL=N&amp;VAR:INDEX=0"}</definedName>
    <definedName name="_192__FDSAUDITLINK__" hidden="1">{"fdsup://directions/FAT Viewer?action=UPDATE&amp;creator=factset&amp;DYN_ARGS=TRUE&amp;DOC_NAME=FAT:FQL_AUDITING_CLIENT_TEMPLATE.FAT&amp;display_string=Audit&amp;VAR:KEY=JANQRSTSRK&amp;VAR:QUERY=RkZfRU5UUlBSX1ZBTF9EQUlMWShOT1csLCwsVVNELCdESUwnKQ==&amp;WINDOW=FIRST_POPUP&amp;HEIGHT=450&amp;WI","DTH=450&amp;START_MAXIMIZED=FALSE&amp;VAR:CALENDAR=US&amp;VAR:SYMBOL=N&amp;VAR:INDEX=0"}</definedName>
    <definedName name="_193__FDSAUDITLINK__" localSheetId="0" hidden="1">{"fdsup://directions/FAT Viewer?action=UPDATE&amp;creator=factset&amp;DYN_ARGS=TRUE&amp;DOC_NAME=FAT:FQL_AUDITING_CLIENT_TEMPLATE.FAT&amp;display_string=Audit&amp;VAR:KEY=LEVAVWNCFQ&amp;VAR:QUERY=RkZfRU5UUlBSX1ZBTF9EQUlMWShOT1csLCwsVVNELCdESUwnKQ==&amp;WINDOW=FIRST_POPUP&amp;HEIGHT=450&amp;WI","DTH=450&amp;START_MAXIMIZED=FALSE&amp;VAR:CALENDAR=US&amp;VAR:SYMBOL=KNXA&amp;VAR:INDEX=0"}</definedName>
    <definedName name="_193__FDSAUDITLINK__" hidden="1">{"fdsup://directions/FAT Viewer?action=UPDATE&amp;creator=factset&amp;DYN_ARGS=TRUE&amp;DOC_NAME=FAT:FQL_AUDITING_CLIENT_TEMPLATE.FAT&amp;display_string=Audit&amp;VAR:KEY=LEVAVWNCFQ&amp;VAR:QUERY=RkZfRU5UUlBSX1ZBTF9EQUlMWShOT1csLCwsVVNELCdESUwnKQ==&amp;WINDOW=FIRST_POPUP&amp;HEIGHT=450&amp;WI","DTH=450&amp;START_MAXIMIZED=FALSE&amp;VAR:CALENDAR=US&amp;VAR:SYMBOL=KNXA&amp;VAR:INDEX=0"}</definedName>
    <definedName name="_194__FDSAUDITLINK__" localSheetId="0" hidden="1">{"fdsup://directions/FAT Viewer?action=UPDATE&amp;creator=factset&amp;DYN_ARGS=TRUE&amp;DOC_NAME=FAT:FQL_AUDITING_CLIENT_TEMPLATE.FAT&amp;display_string=Audit&amp;VAR:KEY=ZOVYROJWXK&amp;VAR:QUERY=RkZfRU5UUlBSX1ZBTF9EQUlMWShOT1csLCwsVVNELCdESUwnKQ==&amp;WINDOW=FIRST_POPUP&amp;HEIGHT=450&amp;WI","DTH=450&amp;START_MAXIMIZED=FALSE&amp;VAR:CALENDAR=US&amp;VAR:SYMBOL=DMAN&amp;VAR:INDEX=0"}</definedName>
    <definedName name="_194__FDSAUDITLINK__" hidden="1">{"fdsup://directions/FAT Viewer?action=UPDATE&amp;creator=factset&amp;DYN_ARGS=TRUE&amp;DOC_NAME=FAT:FQL_AUDITING_CLIENT_TEMPLATE.FAT&amp;display_string=Audit&amp;VAR:KEY=ZOVYROJWXK&amp;VAR:QUERY=RkZfRU5UUlBSX1ZBTF9EQUlMWShOT1csLCwsVVNELCdESUwnKQ==&amp;WINDOW=FIRST_POPUP&amp;HEIGHT=450&amp;WI","DTH=450&amp;START_MAXIMIZED=FALSE&amp;VAR:CALENDAR=US&amp;VAR:SYMBOL=DMAN&amp;VAR:INDEX=0"}</definedName>
    <definedName name="_195__FDSAUDITLINK__" localSheetId="0" hidden="1">{"fdsup://directions/FAT Viewer?action=UPDATE&amp;creator=factset&amp;DYN_ARGS=TRUE&amp;DOC_NAME=FAT:FQL_AUDITING_CLIENT_TEMPLATE.FAT&amp;display_string=Audit&amp;VAR:KEY=XGHGTEDSLG&amp;VAR:QUERY=RkZfRU5UUlBSX1ZBTF9EQUlMWShOT1csLCwsVVNELCdESUwnKQ==&amp;WINDOW=FIRST_POPUP&amp;HEIGHT=450&amp;WI","DTH=450&amp;START_MAXIMIZED=FALSE&amp;VAR:CALENDAR=US&amp;VAR:SYMBOL=ADVS&amp;VAR:INDEX=0"}</definedName>
    <definedName name="_195__FDSAUDITLINK__" hidden="1">{"fdsup://directions/FAT Viewer?action=UPDATE&amp;creator=factset&amp;DYN_ARGS=TRUE&amp;DOC_NAME=FAT:FQL_AUDITING_CLIENT_TEMPLATE.FAT&amp;display_string=Audit&amp;VAR:KEY=XGHGTEDSLG&amp;VAR:QUERY=RkZfRU5UUlBSX1ZBTF9EQUlMWShOT1csLCwsVVNELCdESUwnKQ==&amp;WINDOW=FIRST_POPUP&amp;HEIGHT=450&amp;WI","DTH=450&amp;START_MAXIMIZED=FALSE&amp;VAR:CALENDAR=US&amp;VAR:SYMBOL=ADVS&amp;VAR:INDEX=0"}</definedName>
    <definedName name="_196__FDSAUDITLINK__" localSheetId="0" hidden="1">{"fdsup://directions/FAT Viewer?action=UPDATE&amp;creator=factset&amp;DYN_ARGS=TRUE&amp;DOC_NAME=FAT:FQL_AUDITING_CLIENT_TEMPLATE.FAT&amp;display_string=Audit&amp;VAR:KEY=TCBMVGTSVQ&amp;VAR:QUERY=RkZfRU5UUlBSX1ZBTF9EQUlMWShOT1csLCwsVVNELCdESUwnKQ==&amp;WINDOW=FIRST_POPUP&amp;HEIGHT=450&amp;WI","DTH=450&amp;START_MAXIMIZED=FALSE&amp;VAR:CALENDAR=US&amp;VAR:SYMBOL=CNQR&amp;VAR:INDEX=0"}</definedName>
    <definedName name="_196__FDSAUDITLINK__" hidden="1">{"fdsup://directions/FAT Viewer?action=UPDATE&amp;creator=factset&amp;DYN_ARGS=TRUE&amp;DOC_NAME=FAT:FQL_AUDITING_CLIENT_TEMPLATE.FAT&amp;display_string=Audit&amp;VAR:KEY=TCBMVGTSVQ&amp;VAR:QUERY=RkZfRU5UUlBSX1ZBTF9EQUlMWShOT1csLCwsVVNELCdESUwnKQ==&amp;WINDOW=FIRST_POPUP&amp;HEIGHT=450&amp;WI","DTH=450&amp;START_MAXIMIZED=FALSE&amp;VAR:CALENDAR=US&amp;VAR:SYMBOL=CNQR&amp;VAR:INDEX=0"}</definedName>
    <definedName name="_197__FDSAUDITLINK__" localSheetId="0" hidden="1">{"fdsup://Directions/FactSet Auditing Viewer?action=AUDIT_VALUE&amp;DB=129&amp;ID1=79400610&amp;VALUEID=02001&amp;SDATE=200903&amp;PERIODTYPE=QTR_STD&amp;window=popup_no_bar&amp;width=385&amp;height=120&amp;START_MAXIMIZED=FALSE&amp;creator=factset&amp;display_string=Audit"}</definedName>
    <definedName name="_197__FDSAUDITLINK__" hidden="1">{"fdsup://Directions/FactSet Auditing Viewer?action=AUDIT_VALUE&amp;DB=129&amp;ID1=79400610&amp;VALUEID=02001&amp;SDATE=200903&amp;PERIODTYPE=QTR_STD&amp;window=popup_no_bar&amp;width=385&amp;height=120&amp;START_MAXIMIZED=FALSE&amp;creator=factset&amp;display_string=Audit"}</definedName>
    <definedName name="_198__FDSAUDITLINK__" localSheetId="0" hidden="1">{"fdsup://directions/FAT Viewer?action=UPDATE&amp;creator=factset&amp;DYN_ARGS=TRUE&amp;DOC_NAME=FAT:FQL_AUDITING_CLIENT_TEMPLATE.FAT&amp;display_string=Audit&amp;VAR:KEY=NOFIHGRAHI&amp;VAR:QUERY=RkZfRU5UUlBSX1ZBTF9EQUlMWShOT1csLCwsVVNELCdESUwnKQ==&amp;WINDOW=FIRST_POPUP&amp;HEIGHT=450&amp;WI","DTH=450&amp;START_MAXIMIZED=FALSE&amp;VAR:CALENDAR=US&amp;VAR:SYMBOL=QADI&amp;VAR:INDEX=0"}</definedName>
    <definedName name="_198__FDSAUDITLINK__" hidden="1">{"fdsup://directions/FAT Viewer?action=UPDATE&amp;creator=factset&amp;DYN_ARGS=TRUE&amp;DOC_NAME=FAT:FQL_AUDITING_CLIENT_TEMPLATE.FAT&amp;display_string=Audit&amp;VAR:KEY=NOFIHGRAHI&amp;VAR:QUERY=RkZfRU5UUlBSX1ZBTF9EQUlMWShOT1csLCwsVVNELCdESUwnKQ==&amp;WINDOW=FIRST_POPUP&amp;HEIGHT=450&amp;WI","DTH=450&amp;START_MAXIMIZED=FALSE&amp;VAR:CALENDAR=US&amp;VAR:SYMBOL=QADI&amp;VAR:INDEX=0"}</definedName>
    <definedName name="_199__FDSAUDITLINK__" localSheetId="0" hidden="1">{"fdsup://directions/FAT Viewer?action=UPDATE&amp;creator=factset&amp;DYN_ARGS=TRUE&amp;DOC_NAME=FAT:FQL_AUDITING_CLIENT_TEMPLATE.FAT&amp;display_string=Audit&amp;VAR:KEY=JUJWBSXKFI&amp;VAR:QUERY=RkZfRU5UUlBSX1ZBTF9EQUlMWShOT1csLCwsVVNELCdESUwnKQ==&amp;WINDOW=FIRST_POPUP&amp;HEIGHT=450&amp;WI","DTH=450&amp;START_MAXIMIZED=FALSE&amp;VAR:CALENDAR=US&amp;VAR:SYMBOL=MANH&amp;VAR:INDEX=0"}</definedName>
    <definedName name="_199__FDSAUDITLINK__" hidden="1">{"fdsup://directions/FAT Viewer?action=UPDATE&amp;creator=factset&amp;DYN_ARGS=TRUE&amp;DOC_NAME=FAT:FQL_AUDITING_CLIENT_TEMPLATE.FAT&amp;display_string=Audit&amp;VAR:KEY=JUJWBSXKFI&amp;VAR:QUERY=RkZfRU5UUlBSX1ZBTF9EQUlMWShOT1csLCwsVVNELCdESUwnKQ==&amp;WINDOW=FIRST_POPUP&amp;HEIGHT=450&amp;WI","DTH=450&amp;START_MAXIMIZED=FALSE&amp;VAR:CALENDAR=US&amp;VAR:SYMBOL=MANH&amp;VAR:INDEX=0"}</definedName>
    <definedName name="_1Q08">'[1]Quarterly Financial Model'!$AR$1:$AR$65536</definedName>
    <definedName name="_1Q09">'[2]Quarterly Financial Model'!$R$1:$R$65536</definedName>
    <definedName name="_1Q10">'[2]Quarterly Financial Model'!$W$1:$W$65536</definedName>
    <definedName name="_1Q11">'[2]Quarterly Financial Model'!$AB$1:$AB$65536</definedName>
    <definedName name="_1Q12">'[3]Quarterly Financial Model'!$BL$1:$BL$65536</definedName>
    <definedName name="_1Q13">'[3]Quarterly Financial Model'!$BQ$1:$BQ$65536</definedName>
    <definedName name="_2__FDSAUDITLINK__" localSheetId="0" hidden="1">{"fdsup://directions/FAT Viewer?action=UPDATE&amp;creator=factset&amp;DYN_ARGS=TRUE&amp;DOC_NAME=FAT:FQL_AUDITING_CLIENT_TEMPLATE.FAT&amp;display_string=Audit&amp;VAR:KEY=PAZAVKFWFW&amp;VAR:QUERY=RkZfRU5UUlBSX1ZBTF9EQUlMWShOT1csLCwsVVNELCdESUwnKQ==&amp;WINDOW=FIRST_POPUP&amp;HEIGHT=450&amp;WI","DTH=450&amp;START_MAXIMIZED=FALSE&amp;VAR:CALENDAR=US&amp;VAR:SYMBOL=NCR&amp;VAR:INDEX=0"}</definedName>
    <definedName name="_2__FDSAUDITLINK__" hidden="1">{"fdsup://directions/FAT Viewer?action=UPDATE&amp;creator=factset&amp;DYN_ARGS=TRUE&amp;DOC_NAME=FAT:FQL_AUDITING_CLIENT_TEMPLATE.FAT&amp;display_string=Audit&amp;VAR:KEY=PAZAVKFWFW&amp;VAR:QUERY=RkZfRU5UUlBSX1ZBTF9EQUlMWShOT1csLCwsVVNELCdESUwnKQ==&amp;WINDOW=FIRST_POPUP&amp;HEIGHT=450&amp;WI","DTH=450&amp;START_MAXIMIZED=FALSE&amp;VAR:CALENDAR=US&amp;VAR:SYMBOL=NCR&amp;VAR:INDEX=0"}</definedName>
    <definedName name="_20__FDSAUDITLINK__" localSheetId="0"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20__FDSAUDITLINK__"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200__FDSAUDITLINK__" localSheetId="0" hidden="1">{"fdsup://directions/FAT Viewer?action=UPDATE&amp;creator=factset&amp;DYN_ARGS=TRUE&amp;DOC_NAME=FAT:FQL_AUDITING_CLIENT_TEMPLATE.FAT&amp;display_string=Audit&amp;VAR:KEY=NILCLATCHW&amp;VAR:QUERY=RkZfRU5UUlBSX1ZBTF9EQUlMWShOT1csLCwsVVNELCdESUwnKQ==&amp;WINDOW=FIRST_POPUP&amp;HEIGHT=450&amp;WI","DTH=450&amp;START_MAXIMIZED=FALSE&amp;VAR:CALENDAR=US&amp;VAR:SYMBOL=LWSN&amp;VAR:INDEX=0"}</definedName>
    <definedName name="_200__FDSAUDITLINK__" hidden="1">{"fdsup://directions/FAT Viewer?action=UPDATE&amp;creator=factset&amp;DYN_ARGS=TRUE&amp;DOC_NAME=FAT:FQL_AUDITING_CLIENT_TEMPLATE.FAT&amp;display_string=Audit&amp;VAR:KEY=NILCLATCHW&amp;VAR:QUERY=RkZfRU5UUlBSX1ZBTF9EQUlMWShOT1csLCwsVVNELCdESUwnKQ==&amp;WINDOW=FIRST_POPUP&amp;HEIGHT=450&amp;WI","DTH=450&amp;START_MAXIMIZED=FALSE&amp;VAR:CALENDAR=US&amp;VAR:SYMBOL=LWSN&amp;VAR:INDEX=0"}</definedName>
    <definedName name="_201__FDSAUDITLINK__" localSheetId="0" hidden="1">{"fdsup://directions/FAT Viewer?action=UPDATE&amp;creator=factset&amp;DYN_ARGS=TRUE&amp;DOC_NAME=FAT:FQL_AUDITING_CLIENT_TEMPLATE.FAT&amp;display_string=Audit&amp;VAR:KEY=LSLGTUVULS&amp;VAR:QUERY=RkZfRU5UUlBSX1ZBTF9EQUlMWShOT1csLCwsVVNELCdESUwnKQ==&amp;WINDOW=FIRST_POPUP&amp;HEIGHT=450&amp;WI","DTH=450&amp;START_MAXIMIZED=FALSE&amp;VAR:CALENDAR=US&amp;VAR:SYMBOL=JDAS&amp;VAR:INDEX=0"}</definedName>
    <definedName name="_201__FDSAUDITLINK__" hidden="1">{"fdsup://directions/FAT Viewer?action=UPDATE&amp;creator=factset&amp;DYN_ARGS=TRUE&amp;DOC_NAME=FAT:FQL_AUDITING_CLIENT_TEMPLATE.FAT&amp;display_string=Audit&amp;VAR:KEY=LSLGTUVULS&amp;VAR:QUERY=RkZfRU5UUlBSX1ZBTF9EQUlMWShOT1csLCwsVVNELCdESUwnKQ==&amp;WINDOW=FIRST_POPUP&amp;HEIGHT=450&amp;WI","DTH=450&amp;START_MAXIMIZED=FALSE&amp;VAR:CALENDAR=US&amp;VAR:SYMBOL=JDAS&amp;VAR:INDEX=0"}</definedName>
    <definedName name="_202__FDSAUDITLINK__" localSheetId="0" hidden="1">{"fdsup://directions/FAT Viewer?action=UPDATE&amp;creator=factset&amp;DYN_ARGS=TRUE&amp;DOC_NAME=FAT:FQL_AUDITING_CLIENT_TEMPLATE.FAT&amp;display_string=Audit&amp;VAR:KEY=NURWVAPELA&amp;VAR:QUERY=RkZfRU5UUlBSX1ZBTF9EQUlMWShOT1csLCwsVVNELCdESUwnKQ==&amp;WINDOW=FIRST_POPUP&amp;HEIGHT=450&amp;WI","DTH=450&amp;START_MAXIMIZED=FALSE&amp;VAR:CALENDAR=US&amp;VAR:SYMBOL=EPIC&amp;VAR:INDEX=0"}</definedName>
    <definedName name="_202__FDSAUDITLINK__" hidden="1">{"fdsup://directions/FAT Viewer?action=UPDATE&amp;creator=factset&amp;DYN_ARGS=TRUE&amp;DOC_NAME=FAT:FQL_AUDITING_CLIENT_TEMPLATE.FAT&amp;display_string=Audit&amp;VAR:KEY=NURWVAPELA&amp;VAR:QUERY=RkZfRU5UUlBSX1ZBTF9EQUlMWShOT1csLCwsVVNELCdESUwnKQ==&amp;WINDOW=FIRST_POPUP&amp;HEIGHT=450&amp;WI","DTH=450&amp;START_MAXIMIZED=FALSE&amp;VAR:CALENDAR=US&amp;VAR:SYMBOL=EPIC&amp;VAR:INDEX=0"}</definedName>
    <definedName name="_203__FDSAUDITLINK__" localSheetId="0" hidden="1">{"fdsup://directions/FAT Viewer?action=UPDATE&amp;creator=factset&amp;DYN_ARGS=TRUE&amp;DOC_NAME=FAT:FQL_AUDITING_CLIENT_TEMPLATE.FAT&amp;display_string=Audit&amp;VAR:KEY=BUTCNATITK&amp;VAR:QUERY=RkZfRU5UUlBSX1ZBTF9EQUlMWShOT1csLCwsVVNELCdESUwnKQ==&amp;WINDOW=FIRST_POPUP&amp;HEIGHT=450&amp;WI","DTH=450&amp;START_MAXIMIZED=FALSE&amp;VAR:CALENDAR=US&amp;VAR:SYMBOL=PROJ&amp;VAR:INDEX=0"}</definedName>
    <definedName name="_203__FDSAUDITLINK__" hidden="1">{"fdsup://directions/FAT Viewer?action=UPDATE&amp;creator=factset&amp;DYN_ARGS=TRUE&amp;DOC_NAME=FAT:FQL_AUDITING_CLIENT_TEMPLATE.FAT&amp;display_string=Audit&amp;VAR:KEY=BUTCNATITK&amp;VAR:QUERY=RkZfRU5UUlBSX1ZBTF9EQUlMWShOT1csLCwsVVNELCdESUwnKQ==&amp;WINDOW=FIRST_POPUP&amp;HEIGHT=450&amp;WI","DTH=450&amp;START_MAXIMIZED=FALSE&amp;VAR:CALENDAR=US&amp;VAR:SYMBOL=PROJ&amp;VAR:INDEX=0"}</definedName>
    <definedName name="_204__FDSAUDITLINK__" localSheetId="0"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204__FDSAUDITLINK__"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205__FDSAUDITLINK__" localSheetId="0"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205__FDSAUDITLINK__"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206__FDSAUDITLINK__" localSheetId="0" hidden="1">{"fdsup://directions/FAT Viewer?action=UPDATE&amp;creator=factset&amp;DYN_ARGS=TRUE&amp;DOC_NAME=FAT:FQL_AUDITING_CLIENT_TEMPLATE.FAT&amp;display_string=Audit&amp;VAR:KEY=TKZORCHWLK&amp;VAR:QUERY=RkZfRU5UUlBSX1ZBTF9EQUlMWShOT1csLCwsVVNELCdESUwnKQ==&amp;WINDOW=FIRST_POPUP&amp;HEIGHT=450&amp;WI","DTH=450&amp;START_MAXIMIZED=FALSE&amp;VAR:CALENDAR=US&amp;VAR:SYMBOL=TRI&amp;VAR:INDEX=0"}</definedName>
    <definedName name="_206__FDSAUDITLINK__" hidden="1">{"fdsup://directions/FAT Viewer?action=UPDATE&amp;creator=factset&amp;DYN_ARGS=TRUE&amp;DOC_NAME=FAT:FQL_AUDITING_CLIENT_TEMPLATE.FAT&amp;display_string=Audit&amp;VAR:KEY=TKZORCHWLK&amp;VAR:QUERY=RkZfRU5UUlBSX1ZBTF9EQUlMWShOT1csLCwsVVNELCdESUwnKQ==&amp;WINDOW=FIRST_POPUP&amp;HEIGHT=450&amp;WI","DTH=450&amp;START_MAXIMIZED=FALSE&amp;VAR:CALENDAR=US&amp;VAR:SYMBOL=TRI&amp;VAR:INDEX=0"}</definedName>
    <definedName name="_207__FDSAUDITLINK__" localSheetId="0" hidden="1">{"fdsup://directions/FAT Viewer?action=UPDATE&amp;creator=factset&amp;DYN_ARGS=TRUE&amp;DOC_NAME=FAT:FQL_AUDITING_CLIENT_TEMPLATE.FAT&amp;display_string=Audit&amp;VAR:KEY=RIXEHSDWDE&amp;VAR:QUERY=RkZfRU5UUlBSX1ZBTF9EQUlMWShOT1csLCwsVVNELCdESUwnKQ==&amp;WINDOW=FIRST_POPUP&amp;HEIGHT=450&amp;WI","DTH=450&amp;START_MAXIMIZED=FALSE&amp;VAR:CALENDAR=US&amp;VAR:SYMBOL=SEIC&amp;VAR:INDEX=0"}</definedName>
    <definedName name="_207__FDSAUDITLINK__" hidden="1">{"fdsup://directions/FAT Viewer?action=UPDATE&amp;creator=factset&amp;DYN_ARGS=TRUE&amp;DOC_NAME=FAT:FQL_AUDITING_CLIENT_TEMPLATE.FAT&amp;display_string=Audit&amp;VAR:KEY=RIXEHSDWDE&amp;VAR:QUERY=RkZfRU5UUlBSX1ZBTF9EQUlMWShOT1csLCwsVVNELCdESUwnKQ==&amp;WINDOW=FIRST_POPUP&amp;HEIGHT=450&amp;WI","DTH=450&amp;START_MAXIMIZED=FALSE&amp;VAR:CALENDAR=US&amp;VAR:SYMBOL=SEIC&amp;VAR:INDEX=0"}</definedName>
    <definedName name="_208__FDSAUDITLINK__" localSheetId="0"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208__FDSAUDITLINK__"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209__FDSAUDITLINK__" localSheetId="0"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209__FDSAUDITLINK__"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21__FDSAUDITLINK__" localSheetId="0"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21__FDSAUDITLINK__"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210__FDSAUDITLINK__" localSheetId="0" hidden="1">{"fdsup://Directions/FactSet Auditing Viewer?action=AUDIT_VALUE&amp;DB=129&amp;ID1=42628110&amp;VALUEID=02001&amp;SDATE=201002&amp;PERIODTYPE=QTR_STD&amp;window=popup_no_bar&amp;width=385&amp;height=120&amp;START_MAXIMIZED=FALSE&amp;creator=factset&amp;display_string=Audit"}</definedName>
    <definedName name="_210__FDSAUDITLINK__" hidden="1">{"fdsup://Directions/FactSet Auditing Viewer?action=AUDIT_VALUE&amp;DB=129&amp;ID1=42628110&amp;VALUEID=02001&amp;SDATE=201002&amp;PERIODTYPE=QTR_STD&amp;window=popup_no_bar&amp;width=385&amp;height=120&amp;START_MAXIMIZED=FALSE&amp;creator=factset&amp;display_string=Audit"}</definedName>
    <definedName name="_211__FDSAUDITLINK__" localSheetId="0" hidden="1">{"fdsup://directions/FAT Viewer?action=UPDATE&amp;creator=factset&amp;DYN_ARGS=TRUE&amp;DOC_NAME=FAT:FQL_AUDITING_CLIENT_TEMPLATE.FAT&amp;display_string=Audit&amp;VAR:KEY=JUHITUJMHI&amp;VAR:QUERY=RkZfRU5UUlBSX1ZBTF9EQUlMWShOT1csLCwsVVNELCdESUwnKQ==&amp;WINDOW=FIRST_POPUP&amp;HEIGHT=450&amp;WI","DTH=450&amp;START_MAXIMIZED=FALSE&amp;VAR:CALENDAR=US&amp;VAR:SYMBOL=FDS&amp;VAR:INDEX=0"}</definedName>
    <definedName name="_211__FDSAUDITLINK__" hidden="1">{"fdsup://directions/FAT Viewer?action=UPDATE&amp;creator=factset&amp;DYN_ARGS=TRUE&amp;DOC_NAME=FAT:FQL_AUDITING_CLIENT_TEMPLATE.FAT&amp;display_string=Audit&amp;VAR:KEY=JUHITUJMHI&amp;VAR:QUERY=RkZfRU5UUlBSX1ZBTF9EQUlMWShOT1csLCwsVVNELCdESUwnKQ==&amp;WINDOW=FIRST_POPUP&amp;HEIGHT=450&amp;WI","DTH=450&amp;START_MAXIMIZED=FALSE&amp;VAR:CALENDAR=US&amp;VAR:SYMBOL=FDS&amp;VAR:INDEX=0"}</definedName>
    <definedName name="_212__FDSAUDITLINK__" localSheetId="0" hidden="1">{"fdsup://directions/FAT Viewer?action=UPDATE&amp;creator=factset&amp;DYN_ARGS=TRUE&amp;DOC_NAME=FAT:FQL_AUDITING_CLIENT_TEMPLATE.FAT&amp;display_string=Audit&amp;VAR:KEY=HERODSTGJW&amp;VAR:QUERY=RkZfRU5UUlBSX1ZBTF9EQUlMWShOT1csLCwsVVNELCdESUwnKQ==&amp;WINDOW=FIRST_POPUP&amp;HEIGHT=450&amp;WI","DTH=450&amp;START_MAXIMIZED=FALSE&amp;VAR:CALENDAR=US&amp;VAR:SYMBOL=MXB&amp;VAR:INDEX=0"}</definedName>
    <definedName name="_212__FDSAUDITLINK__" hidden="1">{"fdsup://directions/FAT Viewer?action=UPDATE&amp;creator=factset&amp;DYN_ARGS=TRUE&amp;DOC_NAME=FAT:FQL_AUDITING_CLIENT_TEMPLATE.FAT&amp;display_string=Audit&amp;VAR:KEY=HERODSTGJW&amp;VAR:QUERY=RkZfRU5UUlBSX1ZBTF9EQUlMWShOT1csLCwsVVNELCdESUwnKQ==&amp;WINDOW=FIRST_POPUP&amp;HEIGHT=450&amp;WI","DTH=450&amp;START_MAXIMIZED=FALSE&amp;VAR:CALENDAR=US&amp;VAR:SYMBOL=MXB&amp;VAR:INDEX=0"}</definedName>
    <definedName name="_213__FDSAUDITLINK__" localSheetId="0" hidden="1">{"fdsup://directions/FAT Viewer?action=UPDATE&amp;creator=factset&amp;DYN_ARGS=TRUE&amp;DOC_NAME=FAT:FQL_AUDITING_CLIENT_TEMPLATE.FAT&amp;display_string=Audit&amp;VAR:KEY=XGHGTEDSLG&amp;VAR:QUERY=RkZfRU5UUlBSX1ZBTF9EQUlMWShOT1csLCwsVVNELCdESUwnKQ==&amp;WINDOW=FIRST_POPUP&amp;HEIGHT=450&amp;WI","DTH=450&amp;START_MAXIMIZED=FALSE&amp;VAR:CALENDAR=US&amp;VAR:SYMBOL=ADVS&amp;VAR:INDEX=0"}</definedName>
    <definedName name="_213__FDSAUDITLINK__" hidden="1">{"fdsup://directions/FAT Viewer?action=UPDATE&amp;creator=factset&amp;DYN_ARGS=TRUE&amp;DOC_NAME=FAT:FQL_AUDITING_CLIENT_TEMPLATE.FAT&amp;display_string=Audit&amp;VAR:KEY=XGHGTEDSLG&amp;VAR:QUERY=RkZfRU5UUlBSX1ZBTF9EQUlMWShOT1csLCwsVVNELCdESUwnKQ==&amp;WINDOW=FIRST_POPUP&amp;HEIGHT=450&amp;WI","DTH=450&amp;START_MAXIMIZED=FALSE&amp;VAR:CALENDAR=US&amp;VAR:SYMBOL=ADVS&amp;VAR:INDEX=0"}</definedName>
    <definedName name="_214__FDSAUDITLINK__" localSheetId="0" hidden="1">{"fdsup://Directions/FactSet Auditing Viewer?action=AUDIT_VALUE&amp;DB=129&amp;ID1=30307510&amp;VALUEID=02001&amp;SDATE=201002&amp;PERIODTYPE=QTR_STD&amp;window=popup_no_bar&amp;width=385&amp;height=120&amp;START_MAXIMIZED=FALSE&amp;creator=factset&amp;display_string=Audit"}</definedName>
    <definedName name="_214__FDSAUDITLINK__" hidden="1">{"fdsup://Directions/FactSet Auditing Viewer?action=AUDIT_VALUE&amp;DB=129&amp;ID1=30307510&amp;VALUEID=02001&amp;SDATE=201002&amp;PERIODTYPE=QTR_STD&amp;window=popup_no_bar&amp;width=385&amp;height=120&amp;START_MAXIMIZED=FALSE&amp;creator=factset&amp;display_string=Audit"}</definedName>
    <definedName name="_215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215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216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216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217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217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218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218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219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219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22__FDSAUDITLINK__" localSheetId="0" hidden="1">{"fdsup://Directions/FactSet Auditing Viewer?action=AUDIT_VALUE&amp;DB=129&amp;ID1=92342Y10&amp;VALUEID=02001&amp;SDATE=201001&amp;PERIODTYPE=QTR_STD&amp;window=popup_no_bar&amp;width=385&amp;height=120&amp;START_MAXIMIZED=FALSE&amp;creator=factset&amp;display_string=Audit"}</definedName>
    <definedName name="_22__FDSAUDITLINK__" hidden="1">{"fdsup://Directions/FactSet Auditing Viewer?action=AUDIT_VALUE&amp;DB=129&amp;ID1=92342Y10&amp;VALUEID=02001&amp;SDATE=201001&amp;PERIODTYPE=QTR_STD&amp;window=popup_no_bar&amp;width=385&amp;height=120&amp;START_MAXIMIZED=FALSE&amp;creator=factset&amp;display_string=Audit"}</definedName>
    <definedName name="_220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220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221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221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222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222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223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223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224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224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225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225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226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226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227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227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228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228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229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229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23__FDSAUDITLINK__" localSheetId="0" hidden="1">{"fdsup://Directions/FactSet Auditing Viewer?action=AUDIT_VALUE&amp;DB=129&amp;ID1=11133T10&amp;VALUEID=02001&amp;SDATE=201002&amp;PERIODTYPE=QTR_STD&amp;window=popup_no_bar&amp;width=385&amp;height=120&amp;START_MAXIMIZED=FALSE&amp;creator=factset&amp;display_string=Audit"}</definedName>
    <definedName name="_23__FDSAUDITLINK__" hidden="1">{"fdsup://Directions/FactSet Auditing Viewer?action=AUDIT_VALUE&amp;DB=129&amp;ID1=11133T10&amp;VALUEID=02001&amp;SDATE=201002&amp;PERIODTYPE=QTR_STD&amp;window=popup_no_bar&amp;width=385&amp;height=120&amp;START_MAXIMIZED=FALSE&amp;creator=factset&amp;display_string=Audit"}</definedName>
    <definedName name="_230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230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231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231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232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232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233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233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234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234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235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235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236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236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237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237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238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238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239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239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24__FDSAUDITLINK__" localSheetId="0" hidden="1">{"fdsup://Directions/FactSet Auditing Viewer?action=AUDIT_VALUE&amp;DB=129&amp;ID1=42628110&amp;VALUEID=02001&amp;SDATE=201002&amp;PERIODTYPE=QTR_STD&amp;window=popup_no_bar&amp;width=385&amp;height=120&amp;START_MAXIMIZED=FALSE&amp;creator=factset&amp;display_string=Audit"}</definedName>
    <definedName name="_24__FDSAUDITLINK__" hidden="1">{"fdsup://Directions/FactSet Auditing Viewer?action=AUDIT_VALUE&amp;DB=129&amp;ID1=42628110&amp;VALUEID=02001&amp;SDATE=201002&amp;PERIODTYPE=QTR_STD&amp;window=popup_no_bar&amp;width=385&amp;height=120&amp;START_MAXIMIZED=FALSE&amp;creator=factset&amp;display_string=Audit"}</definedName>
    <definedName name="_240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240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241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241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242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242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243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243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244__FDSAUDITLINK__" localSheetId="0"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244__FDSAUDITLINK__"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245__FDSAUDITLINK__" localSheetId="0"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245__FDSAUDITLINK__"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246__FDSAUDITLINK__" localSheetId="0"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246__FDSAUDITLINK__"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247__FDSAUDITLINK__" localSheetId="0"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247__FDSAUDITLINK__"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248__FDSAUDITLINK__" localSheetId="0"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248__FDSAUDITLINK__"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249__FDSAUDITLINK__" localSheetId="0"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249__FDSAUDITLINK__"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25__FDSAUDITLINK__" localSheetId="0" hidden="1">{"fdsup://directions/FAT Viewer?action=UPDATE&amp;creator=factset&amp;DYN_ARGS=TRUE&amp;DOC_NAME=FAT:FQL_AUDITING_CLIENT_TEMPLATE.FAT&amp;display_string=Audit&amp;VAR:KEY=FUPMLMXERI&amp;VAR:QUERY=RkZfRU5UUlBSX1ZBTF9EQUlMWShOT1csLCwsVVNELCdESUwnKQ==&amp;WINDOW=FIRST_POPUP&amp;HEIGHT=450&amp;WI","DTH=450&amp;START_MAXIMIZED=FALSE&amp;VAR:CALENDAR=US&amp;VAR:SYMBOL=WU&amp;VAR:INDEX=0"}</definedName>
    <definedName name="_25__FDSAUDITLINK__" hidden="1">{"fdsup://directions/FAT Viewer?action=UPDATE&amp;creator=factset&amp;DYN_ARGS=TRUE&amp;DOC_NAME=FAT:FQL_AUDITING_CLIENT_TEMPLATE.FAT&amp;display_string=Audit&amp;VAR:KEY=FUPMLMXERI&amp;VAR:QUERY=RkZfRU5UUlBSX1ZBTF9EQUlMWShOT1csLCwsVVNELCdESUwnKQ==&amp;WINDOW=FIRST_POPUP&amp;HEIGHT=450&amp;WI","DTH=450&amp;START_MAXIMIZED=FALSE&amp;VAR:CALENDAR=US&amp;VAR:SYMBOL=WU&amp;VAR:INDEX=0"}</definedName>
    <definedName name="_250__FDSAUDITLINK__" localSheetId="0"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250__FDSAUDITLINK__"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251__FDSAUDITLINK__" localSheetId="0"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251__FDSAUDITLINK__"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252__FDSAUDITLINK__" localSheetId="0"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252__FDSAUDITLINK__"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253__FDSAUDITLINK__" localSheetId="0"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253__FDSAUDITLINK__"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254__FDSAUDITLINK__" localSheetId="0"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254__FDSAUDITLINK__"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255__FDSAUDITLINK__" localSheetId="0"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255__FDSAUDITLINK__"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256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256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257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257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258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258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259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259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26__FDSAUDITLINK__" localSheetId="0" hidden="1">{"fdsup://directions/FAT Viewer?action=UPDATE&amp;creator=factset&amp;DYN_ARGS=TRUE&amp;DOC_NAME=FAT:FQL_AUDITING_CLIENT_TEMPLATE.FAT&amp;display_string=Audit&amp;VAR:KEY=ZCPMFAZEDI&amp;VAR:QUERY=RkZfRU5UUlBSX1ZBTF9EQUlMWShOT1csLCwsVVNELCdESUwnKQ==&amp;WINDOW=FIRST_POPUP&amp;HEIGHT=450&amp;WI","DTH=450&amp;START_MAXIMIZED=FALSE&amp;VAR:CALENDAR=US&amp;VAR:SYMBOL=TSS&amp;VAR:INDEX=0"}</definedName>
    <definedName name="_26__FDSAUDITLINK__" hidden="1">{"fdsup://directions/FAT Viewer?action=UPDATE&amp;creator=factset&amp;DYN_ARGS=TRUE&amp;DOC_NAME=FAT:FQL_AUDITING_CLIENT_TEMPLATE.FAT&amp;display_string=Audit&amp;VAR:KEY=ZCPMFAZEDI&amp;VAR:QUERY=RkZfRU5UUlBSX1ZBTF9EQUlMWShOT1csLCwsVVNELCdESUwnKQ==&amp;WINDOW=FIRST_POPUP&amp;HEIGHT=450&amp;WI","DTH=450&amp;START_MAXIMIZED=FALSE&amp;VAR:CALENDAR=US&amp;VAR:SYMBOL=TSS&amp;VAR:INDEX=0"}</definedName>
    <definedName name="_260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260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261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261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262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262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263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263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264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264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265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265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266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266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267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267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268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268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269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269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27__FDSAUDITLINK__" localSheetId="0" hidden="1">{"fdsup://directions/FAT Viewer?action=UPDATE&amp;creator=factset&amp;DYN_ARGS=TRUE&amp;DOC_NAME=FAT:FQL_AUDITING_CLIENT_TEMPLATE.FAT&amp;display_string=Audit&amp;VAR:KEY=ZKVWHEVIHY&amp;VAR:QUERY=RkZfRU5UUlBSX1ZBTF9EQUlMWShOT1csLCwsVVNELCdESUwnKQ==&amp;WINDOW=FIRST_POPUP&amp;HEIGHT=450&amp;WI","DTH=450&amp;START_MAXIMIZED=FALSE&amp;VAR:CALENDAR=US&amp;VAR:SYMBOL=GPN&amp;VAR:INDEX=0"}</definedName>
    <definedName name="_27__FDSAUDITLINK__" hidden="1">{"fdsup://directions/FAT Viewer?action=UPDATE&amp;creator=factset&amp;DYN_ARGS=TRUE&amp;DOC_NAME=FAT:FQL_AUDITING_CLIENT_TEMPLATE.FAT&amp;display_string=Audit&amp;VAR:KEY=ZKVWHEVIHY&amp;VAR:QUERY=RkZfRU5UUlBSX1ZBTF9EQUlMWShOT1csLCwsVVNELCdESUwnKQ==&amp;WINDOW=FIRST_POPUP&amp;HEIGHT=450&amp;WI","DTH=450&amp;START_MAXIMIZED=FALSE&amp;VAR:CALENDAR=US&amp;VAR:SYMBOL=GPN&amp;VAR:INDEX=0"}</definedName>
    <definedName name="_270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270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271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271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272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272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273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273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274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274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275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275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276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276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277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277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278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278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279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279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28__FDSAUDITLINK__" localSheetId="0" hidden="1">{"fdsup://directions/FAT Viewer?action=UPDATE&amp;creator=factset&amp;DYN_ARGS=TRUE&amp;DOC_NAME=FAT:FQL_AUDITING_CLIENT_TEMPLATE.FAT&amp;display_string=Audit&amp;VAR:KEY=FEDSHINKNC&amp;VAR:QUERY=RkZfRU5UUlBSX1ZBTF9EQUlMWShOT1csLCwsVVNELCdESUwnKQ==&amp;WINDOW=FIRST_POPUP&amp;HEIGHT=450&amp;WI","DTH=450&amp;START_MAXIMIZED=FALSE&amp;VAR:CALENDAR=US&amp;VAR:SYMBOL=V&amp;VAR:INDEX=0"}</definedName>
    <definedName name="_28__FDSAUDITLINK__" hidden="1">{"fdsup://directions/FAT Viewer?action=UPDATE&amp;creator=factset&amp;DYN_ARGS=TRUE&amp;DOC_NAME=FAT:FQL_AUDITING_CLIENT_TEMPLATE.FAT&amp;display_string=Audit&amp;VAR:KEY=FEDSHINKNC&amp;VAR:QUERY=RkZfRU5UUlBSX1ZBTF9EQUlMWShOT1csLCwsVVNELCdESUwnKQ==&amp;WINDOW=FIRST_POPUP&amp;HEIGHT=450&amp;WI","DTH=450&amp;START_MAXIMIZED=FALSE&amp;VAR:CALENDAR=US&amp;VAR:SYMBOL=V&amp;VAR:INDEX=0"}</definedName>
    <definedName name="_280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280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281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281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282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282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283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283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284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284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285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285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286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286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287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287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288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288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289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289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29__FDSAUDITLINK__" localSheetId="0" hidden="1">{"fdsup://directions/FAT Viewer?action=UPDATE&amp;creator=factset&amp;DYN_ARGS=TRUE&amp;DOC_NAME=FAT:FQL_AUDITING_CLIENT_TEMPLATE.FAT&amp;display_string=Audit&amp;VAR:KEY=PQTCJATGLO&amp;VAR:QUERY=RkZfRU5UUlBSX1ZBTF9EQUlMWShOT1csLCwsVVNELCdESUwnKQ==&amp;WINDOW=FIRST_POPUP&amp;HEIGHT=450&amp;WI","DTH=450&amp;START_MAXIMIZED=FALSE&amp;VAR:CALENDAR=US&amp;VAR:SYMBOL=MA&amp;VAR:INDEX=0"}</definedName>
    <definedName name="_29__FDSAUDITLINK__" hidden="1">{"fdsup://directions/FAT Viewer?action=UPDATE&amp;creator=factset&amp;DYN_ARGS=TRUE&amp;DOC_NAME=FAT:FQL_AUDITING_CLIENT_TEMPLATE.FAT&amp;display_string=Audit&amp;VAR:KEY=PQTCJATGLO&amp;VAR:QUERY=RkZfRU5UUlBSX1ZBTF9EQUlMWShOT1csLCwsVVNELCdESUwnKQ==&amp;WINDOW=FIRST_POPUP&amp;HEIGHT=450&amp;WI","DTH=450&amp;START_MAXIMIZED=FALSE&amp;VAR:CALENDAR=US&amp;VAR:SYMBOL=MA&amp;VAR:INDEX=0"}</definedName>
    <definedName name="_290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290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291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291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292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292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293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293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294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294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295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295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296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296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297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297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298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298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299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299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2Q08">'[1]Quarterly Financial Model'!$AS$1:$AS$65536</definedName>
    <definedName name="_2Q09">'[2]Quarterly Financial Model'!$S$1:$S$65536</definedName>
    <definedName name="_2Q10">'[2]Quarterly Financial Model'!$X$1:$X$65536</definedName>
    <definedName name="_2Q11">'[2]Quarterly Financial Model'!$AC$1:$AC$65536</definedName>
    <definedName name="_2Q12">'[3]Quarterly Financial Model'!$BM$1:$BM$65536</definedName>
    <definedName name="_2Q13">'[3]Quarterly Financial Model'!$BR$1:$BR$65536</definedName>
    <definedName name="_3__FDSAUDITLINK__" localSheetId="0" hidden="1">{"fdsup://directions/FAT Viewer?action=UPDATE&amp;creator=factset&amp;DYN_ARGS=TRUE&amp;DOC_NAME=FAT:FQL_AUDITING_CLIENT_TEMPLATE.FAT&amp;display_string=Audit&amp;VAR:KEY=PWHULWPWPI&amp;VAR:QUERY=RkZfRU5UUlBSX1ZBTF9EQUlMWShOT1csLCwsVVNELCdESUwnKQ==&amp;WINDOW=FIRST_POPUP&amp;HEIGHT=450&amp;WI","DTH=450&amp;START_MAXIMIZED=FALSE&amp;VAR:CALENDAR=US&amp;VAR:SYMBOL=HYC&amp;VAR:INDEX=0"}</definedName>
    <definedName name="_3__FDSAUDITLINK__" hidden="1">{"fdsup://directions/FAT Viewer?action=UPDATE&amp;creator=factset&amp;DYN_ARGS=TRUE&amp;DOC_NAME=FAT:FQL_AUDITING_CLIENT_TEMPLATE.FAT&amp;display_string=Audit&amp;VAR:KEY=PWHULWPWPI&amp;VAR:QUERY=RkZfRU5UUlBSX1ZBTF9EQUlMWShOT1csLCwsVVNELCdESUwnKQ==&amp;WINDOW=FIRST_POPUP&amp;HEIGHT=450&amp;WI","DTH=450&amp;START_MAXIMIZED=FALSE&amp;VAR:CALENDAR=US&amp;VAR:SYMBOL=HYC&amp;VAR:INDEX=0"}</definedName>
    <definedName name="_30__FDSAUDITLINK__" localSheetId="0" hidden="1">{"fdsup://directions/FAT Viewer?action=UPDATE&amp;creator=factset&amp;DYN_ARGS=TRUE&amp;DOC_NAME=FAT:FQL_AUDITING_CLIENT_TEMPLATE.FAT&amp;display_string=Audit&amp;VAR:KEY=TWPGLIVKDQ&amp;VAR:QUERY=RkZfRU5UUlBSX1ZBTF9EQUlMWShOT1csLCwsVVNELCdESUwnKQ==&amp;WINDOW=FIRST_POPUP&amp;HEIGHT=450&amp;WI","DTH=450&amp;START_MAXIMIZED=FALSE&amp;VAR:CALENDAR=US&amp;VAR:SYMBOL=PAYX&amp;VAR:INDEX=0"}</definedName>
    <definedName name="_30__FDSAUDITLINK__" hidden="1">{"fdsup://directions/FAT Viewer?action=UPDATE&amp;creator=factset&amp;DYN_ARGS=TRUE&amp;DOC_NAME=FAT:FQL_AUDITING_CLIENT_TEMPLATE.FAT&amp;display_string=Audit&amp;VAR:KEY=TWPGLIVKDQ&amp;VAR:QUERY=RkZfRU5UUlBSX1ZBTF9EQUlMWShOT1csLCwsVVNELCdESUwnKQ==&amp;WINDOW=FIRST_POPUP&amp;HEIGHT=450&amp;WI","DTH=450&amp;START_MAXIMIZED=FALSE&amp;VAR:CALENDAR=US&amp;VAR:SYMBOL=PAYX&amp;VAR:INDEX=0"}</definedName>
    <definedName name="_300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300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301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301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302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302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303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303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304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304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305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305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306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306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307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307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308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308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309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309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31__FDSAUDITLINK__" localSheetId="0" hidden="1">{"fdsup://directions/FAT Viewer?action=UPDATE&amp;creator=factset&amp;DYN_ARGS=TRUE&amp;DOC_NAME=FAT:FQL_AUDITING_CLIENT_TEMPLATE.FAT&amp;display_string=Audit&amp;VAR:KEY=ZQXIHAHCTO&amp;VAR:QUERY=RkZfRU5UUlBSX1ZBTF9EQUlMWShOT1csLCwsVVNELCdESUwnKQ==&amp;WINDOW=FIRST_POPUP&amp;HEIGHT=450&amp;WI","DTH=450&amp;START_MAXIMIZED=FALSE&amp;VAR:CALENDAR=US&amp;VAR:SYMBOL=ADP&amp;VAR:INDEX=0"}</definedName>
    <definedName name="_31__FDSAUDITLINK__" hidden="1">{"fdsup://directions/FAT Viewer?action=UPDATE&amp;creator=factset&amp;DYN_ARGS=TRUE&amp;DOC_NAME=FAT:FQL_AUDITING_CLIENT_TEMPLATE.FAT&amp;display_string=Audit&amp;VAR:KEY=ZQXIHAHCTO&amp;VAR:QUERY=RkZfRU5UUlBSX1ZBTF9EQUlMWShOT1csLCwsVVNELCdESUwnKQ==&amp;WINDOW=FIRST_POPUP&amp;HEIGHT=450&amp;WI","DTH=450&amp;START_MAXIMIZED=FALSE&amp;VAR:CALENDAR=US&amp;VAR:SYMBOL=ADP&amp;VAR:INDEX=0"}</definedName>
    <definedName name="_310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310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311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311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312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12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13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313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314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314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315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315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316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316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317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317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318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318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319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319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32__FDSAUDITLINK__" localSheetId="0" hidden="1">{"fdsup://Directions/FactSet Auditing Viewer?action=AUDIT_VALUE&amp;DB=129&amp;ID1=37940X10&amp;VALUEID=02001&amp;SDATE=200903&amp;PERIODTYPE=QTR_STD&amp;window=popup_no_bar&amp;width=385&amp;height=120&amp;START_MAXIMIZED=FALSE&amp;creator=factset&amp;display_string=Audit"}</definedName>
    <definedName name="_32__FDSAUDITLINK__" hidden="1">{"fdsup://Directions/FactSet Auditing Viewer?action=AUDIT_VALUE&amp;DB=129&amp;ID1=37940X10&amp;VALUEID=02001&amp;SDATE=200903&amp;PERIODTYPE=QTR_STD&amp;window=popup_no_bar&amp;width=385&amp;height=120&amp;START_MAXIMIZED=FALSE&amp;creator=factset&amp;display_string=Audit"}</definedName>
    <definedName name="_320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320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321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321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322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322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323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323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324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324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325__FDSAUDITLINK__" localSheetId="0"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325__FDSAUDITLINK__"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326__FDSAUDITLINK__" localSheetId="0"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326__FDSAUDITLINK__"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327__FDSAUDITLINK__" localSheetId="0"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327__FDSAUDITLINK__"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328__FDSAUDITLINK__" localSheetId="0"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328__FDSAUDITLINK__"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329__FDSAUDITLINK__" localSheetId="0"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329__FDSAUDITLINK__"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33__FDSAUDITLINK__" localSheetId="0" hidden="1">{"fdsup://Directions/FactSet Auditing Viewer?action=AUDIT_VALUE&amp;DB=129&amp;ID1=70432610&amp;VALUEID=02001&amp;SDATE=200903&amp;PERIODTYPE=QTR_STD&amp;window=popup_no_bar&amp;width=385&amp;height=120&amp;START_MAXIMIZED=FALSE&amp;creator=factset&amp;display_string=Audit"}</definedName>
    <definedName name="_33__FDSAUDITLINK__" hidden="1">{"fdsup://Directions/FactSet Auditing Viewer?action=AUDIT_VALUE&amp;DB=129&amp;ID1=70432610&amp;VALUEID=02001&amp;SDATE=200903&amp;PERIODTYPE=QTR_STD&amp;window=popup_no_bar&amp;width=385&amp;height=120&amp;START_MAXIMIZED=FALSE&amp;creator=factset&amp;display_string=Audit"}</definedName>
    <definedName name="_330__FDSAUDITLINK__" localSheetId="0"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330__FDSAUDITLINK__"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331__FDSAUDITLINK__" localSheetId="0"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331__FDSAUDITLINK__"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332__FDSAUDITLINK__" localSheetId="0"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332__FDSAUDITLINK__"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333__FDSAUDITLINK__" localSheetId="0"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333__FDSAUDITLINK__"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334__FDSAUDITLINK__" localSheetId="0"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334__FDSAUDITLINK__"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335__FDSAUDITLINK__" localSheetId="0"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335__FDSAUDITLINK__"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336__FDSAUDITLINK__" localSheetId="0"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336__FDSAUDITLINK__"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337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337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338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338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339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339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34__FDSAUDITLINK__" localSheetId="0" hidden="1">{"fdsup://directions/FAT Viewer?action=UPDATE&amp;creator=factset&amp;DYN_ARGS=TRUE&amp;DOC_NAME=FAT:FQL_AUDITING_CLIENT_TEMPLATE.FAT&amp;display_string=Audit&amp;VAR:KEY=BETSRKPIVU&amp;VAR:QUERY=RkZfRU5UUlBSX1ZBTF9EQUlMWShOT1csLCwsVVNELCdESUwnKQ==&amp;WINDOW=FIRST_POPUP&amp;HEIGHT=450&amp;WI","DTH=450&amp;START_MAXIMIZED=FALSE&amp;VAR:CALENDAR=US&amp;VAR:SYMBOL=TLEO&amp;VAR:INDEX=0"}</definedName>
    <definedName name="_34__FDSAUDITLINK__" hidden="1">{"fdsup://directions/FAT Viewer?action=UPDATE&amp;creator=factset&amp;DYN_ARGS=TRUE&amp;DOC_NAME=FAT:FQL_AUDITING_CLIENT_TEMPLATE.FAT&amp;display_string=Audit&amp;VAR:KEY=BETSRKPIVU&amp;VAR:QUERY=RkZfRU5UUlBSX1ZBTF9EQUlMWShOT1csLCwsVVNELCdESUwnKQ==&amp;WINDOW=FIRST_POPUP&amp;HEIGHT=450&amp;WI","DTH=450&amp;START_MAXIMIZED=FALSE&amp;VAR:CALENDAR=US&amp;VAR:SYMBOL=TLEO&amp;VAR:INDEX=0"}</definedName>
    <definedName name="_340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340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341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341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342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342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343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343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344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344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345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345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346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346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347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47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48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348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349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349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35__FDSAUDITLINK__" localSheetId="0" hidden="1">{"fdsup://directions/FAT Viewer?action=UPDATE&amp;creator=factset&amp;DYN_ARGS=TRUE&amp;DOC_NAME=FAT:FQL_AUDITING_CLIENT_TEMPLATE.FAT&amp;display_string=Audit&amp;VAR:KEY=LEVAVWNCFQ&amp;VAR:QUERY=RkZfRU5UUlBSX1ZBTF9EQUlMWShOT1csLCwsVVNELCdESUwnKQ==&amp;WINDOW=FIRST_POPUP&amp;HEIGHT=450&amp;WI","DTH=450&amp;START_MAXIMIZED=FALSE&amp;VAR:CALENDAR=US&amp;VAR:SYMBOL=KNXA&amp;VAR:INDEX=0"}</definedName>
    <definedName name="_35__FDSAUDITLINK__" hidden="1">{"fdsup://directions/FAT Viewer?action=UPDATE&amp;creator=factset&amp;DYN_ARGS=TRUE&amp;DOC_NAME=FAT:FQL_AUDITING_CLIENT_TEMPLATE.FAT&amp;display_string=Audit&amp;VAR:KEY=LEVAVWNCFQ&amp;VAR:QUERY=RkZfRU5UUlBSX1ZBTF9EQUlMWShOT1csLCwsVVNELCdESUwnKQ==&amp;WINDOW=FIRST_POPUP&amp;HEIGHT=450&amp;WI","DTH=450&amp;START_MAXIMIZED=FALSE&amp;VAR:CALENDAR=US&amp;VAR:SYMBOL=KNXA&amp;VAR:INDEX=0"}</definedName>
    <definedName name="_350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350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351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351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352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352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353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353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354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354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355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355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356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356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357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357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358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358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359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359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36__FDSAUDITLINK__" localSheetId="0" hidden="1">{"fdsup://directions/FAT Viewer?action=UPDATE&amp;creator=factset&amp;DYN_ARGS=TRUE&amp;DOC_NAME=FAT:FQL_AUDITING_CLIENT_TEMPLATE.FAT&amp;display_string=Audit&amp;VAR:KEY=JSBQTCDELQ&amp;VAR:QUERY=RkZfRU5UUlBSX1ZBTF9EQUlMWShOT1csLCwsVVNELCdESUwnKQ==&amp;WINDOW=FIRST_POPUP&amp;HEIGHT=450&amp;WI","DTH=450&amp;START_MAXIMIZED=FALSE&amp;VAR:CALENDAR=US&amp;VAR:SYMBOL=GVHR&amp;VAR:INDEX=0"}</definedName>
    <definedName name="_36__FDSAUDITLINK__" hidden="1">{"fdsup://directions/FAT Viewer?action=UPDATE&amp;creator=factset&amp;DYN_ARGS=TRUE&amp;DOC_NAME=FAT:FQL_AUDITING_CLIENT_TEMPLATE.FAT&amp;display_string=Audit&amp;VAR:KEY=JSBQTCDELQ&amp;VAR:QUERY=RkZfRU5UUlBSX1ZBTF9EQUlMWShOT1csLCwsVVNELCdESUwnKQ==&amp;WINDOW=FIRST_POPUP&amp;HEIGHT=450&amp;WI","DTH=450&amp;START_MAXIMIZED=FALSE&amp;VAR:CALENDAR=US&amp;VAR:SYMBOL=GVHR&amp;VAR:INDEX=0"}</definedName>
    <definedName name="_360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360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361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361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362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362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363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363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364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364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365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365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366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366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367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367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368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368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369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369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37__FDSAUDITLINK__" localSheetId="0" hidden="1">{"fdsup://directions/FAT Viewer?action=UPDATE&amp;creator=factset&amp;DYN_ARGS=TRUE&amp;DOC_NAME=FAT:FQL_AUDITING_CLIENT_TEMPLATE.FAT&amp;display_string=Audit&amp;VAR:KEY=TERQHCVSFS&amp;VAR:QUERY=RkZfRU5UUlBSX1ZBTF9EQUlMWShOT1csLCwsVVNELCdESUwnKQ==&amp;WINDOW=FIRST_POPUP&amp;HEIGHT=450&amp;WI","DTH=450&amp;START_MAXIMIZED=FALSE&amp;VAR:CALENDAR=US&amp;VAR:SYMBOL=ASF&amp;VAR:INDEX=0"}</definedName>
    <definedName name="_37__FDSAUDITLINK__" hidden="1">{"fdsup://directions/FAT Viewer?action=UPDATE&amp;creator=factset&amp;DYN_ARGS=TRUE&amp;DOC_NAME=FAT:FQL_AUDITING_CLIENT_TEMPLATE.FAT&amp;display_string=Audit&amp;VAR:KEY=TERQHCVSFS&amp;VAR:QUERY=RkZfRU5UUlBSX1ZBTF9EQUlMWShOT1csLCwsVVNELCdESUwnKQ==&amp;WINDOW=FIRST_POPUP&amp;HEIGHT=450&amp;WI","DTH=450&amp;START_MAXIMIZED=FALSE&amp;VAR:CALENDAR=US&amp;VAR:SYMBOL=ASF&amp;VAR:INDEX=0"}</definedName>
    <definedName name="_370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370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371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371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372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372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373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373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374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374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375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375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376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376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377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377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378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378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379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379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38__FDSAUDITLINK__" localSheetId="0" hidden="1">{"fdsup://directions/FAT Viewer?action=UPDATE&amp;creator=factset&amp;DYN_ARGS=TRUE&amp;DOC_NAME=FAT:FQL_AUDITING_CLIENT_TEMPLATE.FAT&amp;display_string=Audit&amp;VAR:KEY=ZKXQTQBIBQ&amp;VAR:QUERY=RkZfRU5UUlBSX1ZBTF9EQUlMWShOT1csLCwsVVNELCdESUwnKQ==&amp;WINDOW=FIRST_POPUP&amp;HEIGHT=450&amp;WI","DTH=450&amp;START_MAXIMIZED=FALSE&amp;VAR:CALENDAR=US&amp;VAR:SYMBOL=HEW&amp;VAR:INDEX=0"}</definedName>
    <definedName name="_38__FDSAUDITLINK__" hidden="1">{"fdsup://directions/FAT Viewer?action=UPDATE&amp;creator=factset&amp;DYN_ARGS=TRUE&amp;DOC_NAME=FAT:FQL_AUDITING_CLIENT_TEMPLATE.FAT&amp;display_string=Audit&amp;VAR:KEY=ZKXQTQBIBQ&amp;VAR:QUERY=RkZfRU5UUlBSX1ZBTF9EQUlMWShOT1csLCwsVVNELCdESUwnKQ==&amp;WINDOW=FIRST_POPUP&amp;HEIGHT=450&amp;WI","DTH=450&amp;START_MAXIMIZED=FALSE&amp;VAR:CALENDAR=US&amp;VAR:SYMBOL=HEW&amp;VAR:INDEX=0"}</definedName>
    <definedName name="_380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380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381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381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382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382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383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383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384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384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385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385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386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386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387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387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388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388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389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389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39__FDSAUDITLINK__" localSheetId="0" hidden="1">{"fdsup://Directions/FactSet Auditing Viewer?action=AUDIT_VALUE&amp;DB=129&amp;ID1=37439310&amp;VALUEID=02001&amp;SDATE=200901&amp;PERIODTYPE=QTR_STD&amp;window=popup_no_bar&amp;width=385&amp;height=120&amp;START_MAXIMIZED=FALSE&amp;creator=factset&amp;display_string=Audit"}</definedName>
    <definedName name="_39__FDSAUDITLINK__" hidden="1">{"fdsup://Directions/FactSet Auditing Viewer?action=AUDIT_VALUE&amp;DB=129&amp;ID1=37439310&amp;VALUEID=02001&amp;SDATE=200901&amp;PERIODTYPE=QTR_STD&amp;window=popup_no_bar&amp;width=385&amp;height=120&amp;START_MAXIMIZED=FALSE&amp;creator=factset&amp;display_string=Audit"}</definedName>
    <definedName name="_390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390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391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391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392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392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393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93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94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394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395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395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396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396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397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397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398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398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399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399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3Q08">'[1]Quarterly Financial Model'!$AT$1:$AT$65536</definedName>
    <definedName name="_3Q09">'[2]Quarterly Financial Model'!$T$1:$T$65536</definedName>
    <definedName name="_3Q10">'[2]Quarterly Financial Model'!$Y$1:$Y$65536</definedName>
    <definedName name="_3Q11">'[2]Quarterly Financial Model'!$AD$1:$AD$65536</definedName>
    <definedName name="_3Q12">'[3]Quarterly Financial Model'!$BN$1:$BN$65536</definedName>
    <definedName name="_3Q13">'[3]Quarterly Financial Model'!$BS$1:$BS$65536</definedName>
    <definedName name="_4__FDSAUDITLINK__" localSheetId="0" hidden="1">{"fdsup://directions/FAT Viewer?action=UPDATE&amp;creator=factset&amp;DYN_ARGS=TRUE&amp;DOC_NAME=FAT:FQL_AUDITING_CLIENT_TEMPLATE.FAT&amp;display_string=Audit&amp;VAR:KEY=DIXWPEDOTM&amp;VAR:QUERY=RkZfRU5UUlBSX1ZBTF9EQUlMWShOT1csLCwsVVNELCdESUwnKQ==&amp;WINDOW=FIRST_POPUP&amp;HEIGHT=450&amp;WI","DTH=450&amp;START_MAXIMIZED=FALSE&amp;VAR:CALENDAR=US&amp;VAR:SYMBOL=DBD&amp;VAR:INDEX=0"}</definedName>
    <definedName name="_4__FDSAUDITLINK__" hidden="1">{"fdsup://directions/FAT Viewer?action=UPDATE&amp;creator=factset&amp;DYN_ARGS=TRUE&amp;DOC_NAME=FAT:FQL_AUDITING_CLIENT_TEMPLATE.FAT&amp;display_string=Audit&amp;VAR:KEY=DIXWPEDOTM&amp;VAR:QUERY=RkZfRU5UUlBSX1ZBTF9EQUlMWShOT1csLCwsVVNELCdESUwnKQ==&amp;WINDOW=FIRST_POPUP&amp;HEIGHT=450&amp;WI","DTH=450&amp;START_MAXIMIZED=FALSE&amp;VAR:CALENDAR=US&amp;VAR:SYMBOL=DBD&amp;VAR:INDEX=0"}</definedName>
    <definedName name="_40__FDSAUDITLINK__" localSheetId="0" hidden="1">{"fdsup://Directions/FactSet Auditing Viewer?action=AUDIT_VALUE&amp;DB=129&amp;ID1=42822Q10&amp;VALUEID=02001&amp;SDATE=201001&amp;PERIODTYPE=QTR_STD&amp;window=popup_no_bar&amp;width=385&amp;height=120&amp;START_MAXIMIZED=FALSE&amp;creator=factset&amp;display_string=Audit"}</definedName>
    <definedName name="_40__FDSAUDITLINK__" hidden="1">{"fdsup://Directions/FactSet Auditing Viewer?action=AUDIT_VALUE&amp;DB=129&amp;ID1=42822Q10&amp;VALUEID=02001&amp;SDATE=201001&amp;PERIODTYPE=QTR_STD&amp;window=popup_no_bar&amp;width=385&amp;height=120&amp;START_MAXIMIZED=FALSE&amp;creator=factset&amp;display_string=Audit"}</definedName>
    <definedName name="_400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400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401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401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402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402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403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403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404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404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405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405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406__FDSAUDITLINK__" localSheetId="0"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406__FDSAUDITLINK__"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407__FDSAUDITLINK__" localSheetId="0"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407__FDSAUDITLINK__"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408__FDSAUDITLINK__" localSheetId="0"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408__FDSAUDITLINK__"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409__FDSAUDITLINK__" localSheetId="0"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409__FDSAUDITLINK__"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41__FDSAUDITLINK__" localSheetId="0" hidden="1">{"fdsup://directions/FAT Viewer?action=UPDATE&amp;creator=factset&amp;DYN_ARGS=TRUE&amp;DOC_NAME=FAT:FQL_AUDITING_CLIENT_TEMPLATE.FAT&amp;display_string=Audit&amp;VAR:KEY=RUDUFSXIVM&amp;VAR:QUERY=RkZfRU5UUlBSX1ZBTF9EQUlMWShOT1csLCwsVVNELCdESUwnKQ==&amp;WINDOW=FIRST_POPUP&amp;HEIGHT=450&amp;WI","DTH=450&amp;START_MAXIMIZED=FALSE&amp;VAR:CALENDAR=US&amp;VAR:SYMBOL=TIER&amp;VAR:INDEX=0"}</definedName>
    <definedName name="_41__FDSAUDITLINK__" hidden="1">{"fdsup://directions/FAT Viewer?action=UPDATE&amp;creator=factset&amp;DYN_ARGS=TRUE&amp;DOC_NAME=FAT:FQL_AUDITING_CLIENT_TEMPLATE.FAT&amp;display_string=Audit&amp;VAR:KEY=RUDUFSXIVM&amp;VAR:QUERY=RkZfRU5UUlBSX1ZBTF9EQUlMWShOT1csLCwsVVNELCdESUwnKQ==&amp;WINDOW=FIRST_POPUP&amp;HEIGHT=450&amp;WI","DTH=450&amp;START_MAXIMIZED=FALSE&amp;VAR:CALENDAR=US&amp;VAR:SYMBOL=TIER&amp;VAR:INDEX=0"}</definedName>
    <definedName name="_410__FDSAUDITLINK__" localSheetId="0"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410__FDSAUDITLINK__"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411__FDSAUDITLINK__" localSheetId="0"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411__FDSAUDITLINK__"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412__FDSAUDITLINK__" localSheetId="0"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412__FDSAUDITLINK__"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413__FDSAUDITLINK__" localSheetId="0"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413__FDSAUDITLINK__"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414__FDSAUDITLINK__" localSheetId="0"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414__FDSAUDITLINK__"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415__FDSAUDITLINK__" localSheetId="0"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415__FDSAUDITLINK__"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416__FDSAUDITLINK__" localSheetId="0"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416__FDSAUDITLINK__"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417__FDSAUDITLINK__" localSheetId="0"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417__FDSAUDITLINK__"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418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418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419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419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42__FDSAUDITLINK__" localSheetId="0" hidden="1">{"fdsup://directions/FAT Viewer?action=UPDATE&amp;creator=factset&amp;DYN_ARGS=TRUE&amp;DOC_NAME=FAT:FQL_AUDITING_CLIENT_TEMPLATE.FAT&amp;display_string=Audit&amp;VAR:KEY=FWHQDWXIJQ&amp;VAR:QUERY=RkZfRU5UUlBSX1ZBTF9EQUlMWShOT1csLCwsVVNELCdESUwnKQ==&amp;WINDOW=FIRST_POPUP&amp;HEIGHT=450&amp;WI","DTH=450&amp;START_MAXIMIZED=FALSE&amp;VAR:CALENDAR=US&amp;VAR:SYMBOL=SXE&amp;VAR:INDEX=0"}</definedName>
    <definedName name="_42__FDSAUDITLINK__" hidden="1">{"fdsup://directions/FAT Viewer?action=UPDATE&amp;creator=factset&amp;DYN_ARGS=TRUE&amp;DOC_NAME=FAT:FQL_AUDITING_CLIENT_TEMPLATE.FAT&amp;display_string=Audit&amp;VAR:KEY=FWHQDWXIJQ&amp;VAR:QUERY=RkZfRU5UUlBSX1ZBTF9EQUlMWShOT1csLCwsVVNELCdESUwnKQ==&amp;WINDOW=FIRST_POPUP&amp;HEIGHT=450&amp;WI","DTH=450&amp;START_MAXIMIZED=FALSE&amp;VAR:CALENDAR=US&amp;VAR:SYMBOL=SXE&amp;VAR:INDEX=0"}</definedName>
    <definedName name="_420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420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421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421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422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422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423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423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424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424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425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425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426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426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427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427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428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428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429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429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43__FDSAUDITLINK__" localSheetId="0" hidden="1">{"fdsup://directions/FAT Viewer?action=UPDATE&amp;creator=factset&amp;DYN_ARGS=TRUE&amp;DOC_NAME=FAT:FQL_AUDITING_CLIENT_TEMPLATE.FAT&amp;display_string=Audit&amp;VAR:KEY=VWDEJIRURM&amp;VAR:QUERY=RkZfRU5UUlBSX1ZBTF9EQUlMWShOT1csLCwsVVNELCdESUwnKQ==&amp;WINDOW=FIRST_POPUP&amp;HEIGHT=450&amp;WI","DTH=450&amp;START_MAXIMIZED=FALSE&amp;VAR:CALENDAR=US&amp;VAR:SYMBOL=SINT&amp;VAR:INDEX=0"}</definedName>
    <definedName name="_43__FDSAUDITLINK__" hidden="1">{"fdsup://directions/FAT Viewer?action=UPDATE&amp;creator=factset&amp;DYN_ARGS=TRUE&amp;DOC_NAME=FAT:FQL_AUDITING_CLIENT_TEMPLATE.FAT&amp;display_string=Audit&amp;VAR:KEY=VWDEJIRURM&amp;VAR:QUERY=RkZfRU5UUlBSX1ZBTF9EQUlMWShOT1csLCwsVVNELCdESUwnKQ==&amp;WINDOW=FIRST_POPUP&amp;HEIGHT=450&amp;WI","DTH=450&amp;START_MAXIMIZED=FALSE&amp;VAR:CALENDAR=US&amp;VAR:SYMBOL=SINT&amp;VAR:INDEX=0"}</definedName>
    <definedName name="_430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430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431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431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432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432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433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433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434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434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435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435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436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436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437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437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438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438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439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439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44__FDSAUDITLINK__" localSheetId="0" hidden="1">{"fdsup://directions/FAT Viewer?action=UPDATE&amp;creator=factset&amp;DYN_ARGS=TRUE&amp;DOC_NAME=FAT:FQL_AUDITING_CLIENT_TEMPLATE.FAT&amp;display_string=Audit&amp;VAR:KEY=TCZGJWTCDW&amp;VAR:QUERY=RkZfRU5UUlBSX1ZBTF9EQUlMWShOT1csLCwsVVNELCdESUwnKQ==&amp;WINDOW=FIRST_POPUP&amp;HEIGHT=450&amp;WI","DTH=450&amp;START_MAXIMIZED=FALSE&amp;VAR:CALENDAR=US&amp;VAR:SYMBOL=NCIT&amp;VAR:INDEX=0"}</definedName>
    <definedName name="_44__FDSAUDITLINK__" hidden="1">{"fdsup://directions/FAT Viewer?action=UPDATE&amp;creator=factset&amp;DYN_ARGS=TRUE&amp;DOC_NAME=FAT:FQL_AUDITING_CLIENT_TEMPLATE.FAT&amp;display_string=Audit&amp;VAR:KEY=TCZGJWTCDW&amp;VAR:QUERY=RkZfRU5UUlBSX1ZBTF9EQUlMWShOT1csLCwsVVNELCdESUwnKQ==&amp;WINDOW=FIRST_POPUP&amp;HEIGHT=450&amp;WI","DTH=450&amp;START_MAXIMIZED=FALSE&amp;VAR:CALENDAR=US&amp;VAR:SYMBOL=NCIT&amp;VAR:INDEX=0"}</definedName>
    <definedName name="_440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440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441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441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442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442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443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443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444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444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445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445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446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446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447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447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448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448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449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449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45__FDSAUDITLINK__" localSheetId="0" hidden="1">{"fdsup://directions/FAT Viewer?action=UPDATE&amp;creator=factset&amp;DYN_ARGS=TRUE&amp;DOC_NAME=FAT:FQL_AUDITING_CLIENT_TEMPLATE.FAT&amp;display_string=Audit&amp;VAR:KEY=FIBOLEPWTK&amp;VAR:QUERY=RkZfRU5UUlBSX1ZBTF9EQUlMWShOT1csLCwsVVNELCdESUwnKQ==&amp;WINDOW=FIRST_POPUP&amp;HEIGHT=450&amp;WI","DTH=450&amp;START_MAXIMIZED=FALSE&amp;VAR:CALENDAR=US&amp;VAR:SYMBOL=MANT&amp;VAR:INDEX=0"}</definedName>
    <definedName name="_45__FDSAUDITLINK__" hidden="1">{"fdsup://directions/FAT Viewer?action=UPDATE&amp;creator=factset&amp;DYN_ARGS=TRUE&amp;DOC_NAME=FAT:FQL_AUDITING_CLIENT_TEMPLATE.FAT&amp;display_string=Audit&amp;VAR:KEY=FIBOLEPWTK&amp;VAR:QUERY=RkZfRU5UUlBSX1ZBTF9EQUlMWShOT1csLCwsVVNELCdESUwnKQ==&amp;WINDOW=FIRST_POPUP&amp;HEIGHT=450&amp;WI","DTH=450&amp;START_MAXIMIZED=FALSE&amp;VAR:CALENDAR=US&amp;VAR:SYMBOL=MANT&amp;VAR:INDEX=0"}</definedName>
    <definedName name="_450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450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451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451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452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452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453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453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454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454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455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455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456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456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457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457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458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458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459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459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46__FDSAUDITLINK__" localSheetId="0" hidden="1">{"fdsup://directions/FAT Viewer?action=UPDATE&amp;creator=factset&amp;DYN_ARGS=TRUE&amp;DOC_NAME=FAT:FQL_AUDITING_CLIENT_TEMPLATE.FAT&amp;display_string=Audit&amp;VAR:KEY=RQPEBEDGRW&amp;VAR:QUERY=RkZfRU5UUlBSX1ZBTF9EQUlMWShOT1csLCwsVVNELCdESUwnKQ==&amp;WINDOW=FIRST_POPUP&amp;HEIGHT=450&amp;WI","DTH=450&amp;START_MAXIMIZED=FALSE&amp;VAR:CALENDAR=US&amp;VAR:SYMBOL=DCP&amp;VAR:INDEX=0"}</definedName>
    <definedName name="_46__FDSAUDITLINK__" hidden="1">{"fdsup://directions/FAT Viewer?action=UPDATE&amp;creator=factset&amp;DYN_ARGS=TRUE&amp;DOC_NAME=FAT:FQL_AUDITING_CLIENT_TEMPLATE.FAT&amp;display_string=Audit&amp;VAR:KEY=RQPEBEDGRW&amp;VAR:QUERY=RkZfRU5UUlBSX1ZBTF9EQUlMWShOT1csLCwsVVNELCdESUwnKQ==&amp;WINDOW=FIRST_POPUP&amp;HEIGHT=450&amp;WI","DTH=450&amp;START_MAXIMIZED=FALSE&amp;VAR:CALENDAR=US&amp;VAR:SYMBOL=DCP&amp;VAR:INDEX=0"}</definedName>
    <definedName name="_460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460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461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461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462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462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463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463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464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464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465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465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466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466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467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467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468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468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469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469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47__FDSAUDITLINK__" localSheetId="0" hidden="1">{"fdsup://directions/FAT Viewer?action=UPDATE&amp;creator=factset&amp;DYN_ARGS=TRUE&amp;DOC_NAME=FAT:FQL_AUDITING_CLIENT_TEMPLATE.FAT&amp;display_string=Audit&amp;VAR:KEY=DIFEBYJUXO&amp;VAR:QUERY=RkZfRU5UUlBSX1ZBTF9EQUlMWShOT1csLCwsVVNELCdESUwnKQ==&amp;WINDOW=FIRST_POPUP&amp;HEIGHT=450&amp;WI","DTH=450&amp;START_MAXIMIZED=FALSE&amp;VAR:CALENDAR=US&amp;VAR:SYMBOL=HRS&amp;VAR:INDEX=0"}</definedName>
    <definedName name="_47__FDSAUDITLINK__" hidden="1">{"fdsup://directions/FAT Viewer?action=UPDATE&amp;creator=factset&amp;DYN_ARGS=TRUE&amp;DOC_NAME=FAT:FQL_AUDITING_CLIENT_TEMPLATE.FAT&amp;display_string=Audit&amp;VAR:KEY=DIFEBYJUXO&amp;VAR:QUERY=RkZfRU5UUlBSX1ZBTF9EQUlMWShOT1csLCwsVVNELCdESUwnKQ==&amp;WINDOW=FIRST_POPUP&amp;HEIGHT=450&amp;WI","DTH=450&amp;START_MAXIMIZED=FALSE&amp;VAR:CALENDAR=US&amp;VAR:SYMBOL=HRS&amp;VAR:INDEX=0"}</definedName>
    <definedName name="_470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470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471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471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472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472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473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473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474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474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475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475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476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476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477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477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478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478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479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479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48__FDSAUDITLINK__" localSheetId="0" hidden="1">{"fdsup://directions/FAT Viewer?action=UPDATE&amp;creator=factset&amp;DYN_ARGS=TRUE&amp;DOC_NAME=FAT:FQL_AUDITING_CLIENT_TEMPLATE.FAT&amp;display_string=Audit&amp;VAR:KEY=FYNUHWDIXG&amp;VAR:QUERY=RkZfRU5UUlBSX1ZBTF9EQUlMWShOT1csLCwsVVNELCdESUwnKQ==&amp;WINDOW=FIRST_POPUP&amp;HEIGHT=450&amp;WI","DTH=450&amp;START_MAXIMIZED=FALSE&amp;VAR:CALENDAR=US&amp;VAR:SYMBOL=SRX&amp;VAR:INDEX=0"}</definedName>
    <definedName name="_48__FDSAUDITLINK__" hidden="1">{"fdsup://directions/FAT Viewer?action=UPDATE&amp;creator=factset&amp;DYN_ARGS=TRUE&amp;DOC_NAME=FAT:FQL_AUDITING_CLIENT_TEMPLATE.FAT&amp;display_string=Audit&amp;VAR:KEY=FYNUHWDIXG&amp;VAR:QUERY=RkZfRU5UUlBSX1ZBTF9EQUlMWShOT1csLCwsVVNELCdESUwnKQ==&amp;WINDOW=FIRST_POPUP&amp;HEIGHT=450&amp;WI","DTH=450&amp;START_MAXIMIZED=FALSE&amp;VAR:CALENDAR=US&amp;VAR:SYMBOL=SRX&amp;VAR:INDEX=0"}</definedName>
    <definedName name="_480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480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481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481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482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482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483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483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484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484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485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485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486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486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487__FDSAUDITLINK__" localSheetId="0"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487__FDSAUDITLINK__"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488__FDSAUDITLINK__" localSheetId="0"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488__FDSAUDITLINK__"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489__FDSAUDITLINK__" localSheetId="0"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489__FDSAUDITLINK__"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49__FDSAUDITLINK__" localSheetId="0" hidden="1">{"fdsup://directions/FAT Viewer?action=UPDATE&amp;creator=factset&amp;DYN_ARGS=TRUE&amp;DOC_NAME=FAT:FQL_AUDITING_CLIENT_TEMPLATE.FAT&amp;display_string=Audit&amp;VAR:KEY=PUFCTQLKTO&amp;VAR:QUERY=RkZfRU5UUlBSX1ZBTF9EQUlMWShOT1csLCwsVVNELCdESUwnKQ==&amp;WINDOW=FIRST_POPUP&amp;HEIGHT=450&amp;WI","DTH=450&amp;START_MAXIMIZED=FALSE&amp;VAR:CALENDAR=US&amp;VAR:SYMBOL=SAI&amp;VAR:INDEX=0"}</definedName>
    <definedName name="_49__FDSAUDITLINK__" hidden="1">{"fdsup://directions/FAT Viewer?action=UPDATE&amp;creator=factset&amp;DYN_ARGS=TRUE&amp;DOC_NAME=FAT:FQL_AUDITING_CLIENT_TEMPLATE.FAT&amp;display_string=Audit&amp;VAR:KEY=PUFCTQLKTO&amp;VAR:QUERY=RkZfRU5UUlBSX1ZBTF9EQUlMWShOT1csLCwsVVNELCdESUwnKQ==&amp;WINDOW=FIRST_POPUP&amp;HEIGHT=450&amp;WI","DTH=450&amp;START_MAXIMIZED=FALSE&amp;VAR:CALENDAR=US&amp;VAR:SYMBOL=SAI&amp;VAR:INDEX=0"}</definedName>
    <definedName name="_490__FDSAUDITLINK__" localSheetId="0"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490__FDSAUDITLINK__"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491__FDSAUDITLINK__" localSheetId="0"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491__FDSAUDITLINK__"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492__FDSAUDITLINK__" localSheetId="0"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492__FDSAUDITLINK__"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493__FDSAUDITLINK__" localSheetId="0"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493__FDSAUDITLINK__"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494__FDSAUDITLINK__" localSheetId="0"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494__FDSAUDITLINK__"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495__FDSAUDITLINK__" localSheetId="0"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495__FDSAUDITLINK__"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496__FDSAUDITLINK__" localSheetId="0"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496__FDSAUDITLINK__"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497__FDSAUDITLINK__" localSheetId="0"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497__FDSAUDITLINK__"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498__FDSAUDITLINK__" localSheetId="0"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498__FDSAUDITLINK__"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499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499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4Q08">'[1]Quarterly Financial Model'!$AU$1:$AU$65536</definedName>
    <definedName name="_4Q09">'[2]Quarterly Financial Model'!$U$1:$U$65536</definedName>
    <definedName name="_4Q10">'[2]Quarterly Financial Model'!$Z$1:$Z$65536</definedName>
    <definedName name="_4Q11">'[2]Quarterly Financial Model'!$AE$1:$AE$65536</definedName>
    <definedName name="_4Q12">'[3]Quarterly Financial Model'!$BO$1:$BO$65536</definedName>
    <definedName name="_4Q13">'[3]Quarterly Financial Model'!$BT$1:$BT$65536</definedName>
    <definedName name="_5__FDSAUDITLINK__" localSheetId="0" hidden="1">{"fdsup://directions/FAT Viewer?action=UPDATE&amp;creator=factset&amp;DYN_ARGS=TRUE&amp;DOC_NAME=FAT:FQL_AUDITING_CLIENT_TEMPLATE.FAT&amp;display_string=Audit&amp;VAR:KEY=TEDWPALAVU&amp;VAR:QUERY=RkZfRU5UUlBSX1ZBTF9EQUlMWShOT1csLCwsVVNELCdESUwnKQ==&amp;WINDOW=FIRST_POPUP&amp;HEIGHT=450&amp;WI","DTH=450&amp;START_MAXIMIZED=FALSE&amp;VAR:CALENDAR=US&amp;VAR:SYMBOL=MCRS&amp;VAR:INDEX=0"}</definedName>
    <definedName name="_5__FDSAUDITLINK__" hidden="1">{"fdsup://directions/FAT Viewer?action=UPDATE&amp;creator=factset&amp;DYN_ARGS=TRUE&amp;DOC_NAME=FAT:FQL_AUDITING_CLIENT_TEMPLATE.FAT&amp;display_string=Audit&amp;VAR:KEY=TEDWPALAVU&amp;VAR:QUERY=RkZfRU5UUlBSX1ZBTF9EQUlMWShOT1csLCwsVVNELCdESUwnKQ==&amp;WINDOW=FIRST_POPUP&amp;HEIGHT=450&amp;WI","DTH=450&amp;START_MAXIMIZED=FALSE&amp;VAR:CALENDAR=US&amp;VAR:SYMBOL=MCRS&amp;VAR:INDEX=0"}</definedName>
    <definedName name="_50__FDSAUDITLINK__" localSheetId="0" hidden="1">{"fdsup://directions/FAT Viewer?action=UPDATE&amp;creator=factset&amp;DYN_ARGS=TRUE&amp;DOC_NAME=FAT:FQL_AUDITING_CLIENT_TEMPLATE.FAT&amp;display_string=Audit&amp;VAR:KEY=DYFSTSVKJU&amp;VAR:QUERY=RkZfRU5UUlBSX1ZBTF9EQUlMWShOT1csLCwsVVNELCdESUwnKQ==&amp;WINDOW=FIRST_POPUP&amp;HEIGHT=450&amp;WI","DTH=450&amp;START_MAXIMIZED=FALSE&amp;VAR:CALENDAR=US&amp;VAR:SYMBOL=MMS&amp;VAR:INDEX=0"}</definedName>
    <definedName name="_50__FDSAUDITLINK__" hidden="1">{"fdsup://directions/FAT Viewer?action=UPDATE&amp;creator=factset&amp;DYN_ARGS=TRUE&amp;DOC_NAME=FAT:FQL_AUDITING_CLIENT_TEMPLATE.FAT&amp;display_string=Audit&amp;VAR:KEY=DYFSTSVKJU&amp;VAR:QUERY=RkZfRU5UUlBSX1ZBTF9EQUlMWShOT1csLCwsVVNELCdESUwnKQ==&amp;WINDOW=FIRST_POPUP&amp;HEIGHT=450&amp;WI","DTH=450&amp;START_MAXIMIZED=FALSE&amp;VAR:CALENDAR=US&amp;VAR:SYMBOL=MMS&amp;VAR:INDEX=0"}</definedName>
    <definedName name="_500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500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501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501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502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502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503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503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504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504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505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505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506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506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507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507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508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508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509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09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1__FDSAUDITLINK__" localSheetId="0" hidden="1">{"fdsup://directions/FAT Viewer?action=UPDATE&amp;creator=factset&amp;DYN_ARGS=TRUE&amp;DOC_NAME=FAT:FQL_AUDITING_CLIENT_TEMPLATE.FAT&amp;display_string=Audit&amp;VAR:KEY=BOFCFWJAHW&amp;VAR:QUERY=RkZfRU5UUlBSX1ZBTF9EQUlMWShOT1csLCwsVVNELCdESUwnKQ==&amp;WINDOW=FIRST_POPUP&amp;HEIGHT=450&amp;WI","DTH=450&amp;START_MAXIMIZED=FALSE&amp;VAR:CALENDAR=US&amp;VAR:SYMBOL=ICFI&amp;VAR:INDEX=0"}</definedName>
    <definedName name="_51__FDSAUDITLINK__" hidden="1">{"fdsup://directions/FAT Viewer?action=UPDATE&amp;creator=factset&amp;DYN_ARGS=TRUE&amp;DOC_NAME=FAT:FQL_AUDITING_CLIENT_TEMPLATE.FAT&amp;display_string=Audit&amp;VAR:KEY=BOFCFWJAHW&amp;VAR:QUERY=RkZfRU5UUlBSX1ZBTF9EQUlMWShOT1csLCwsVVNELCdESUwnKQ==&amp;WINDOW=FIRST_POPUP&amp;HEIGHT=450&amp;WI","DTH=450&amp;START_MAXIMIZED=FALSE&amp;VAR:CALENDAR=US&amp;VAR:SYMBOL=ICFI&amp;VAR:INDEX=0"}</definedName>
    <definedName name="_510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510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511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511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512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512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513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513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514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514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515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515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516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516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517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517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518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518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519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519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52__FDSAUDITLINK__" localSheetId="0" hidden="1">{"fdsup://directions/FAT Viewer?action=UPDATE&amp;creator=factset&amp;DYN_ARGS=TRUE&amp;DOC_NAME=FAT:FQL_AUDITING_CLIENT_TEMPLATE.FAT&amp;display_string=Audit&amp;VAR:KEY=PGXINOHGVO&amp;VAR:QUERY=RkZfRU5UUlBSX1ZBTF9EQUlMWShOT1csLCwsVVNELCdESUwnKQ==&amp;WINDOW=FIRST_POPUP&amp;HEIGHT=450&amp;WI","DTH=450&amp;START_MAXIMIZED=FALSE&amp;VAR:CALENDAR=US&amp;VAR:SYMBOL=CAI&amp;VAR:INDEX=0"}</definedName>
    <definedName name="_52__FDSAUDITLINK__" hidden="1">{"fdsup://directions/FAT Viewer?action=UPDATE&amp;creator=factset&amp;DYN_ARGS=TRUE&amp;DOC_NAME=FAT:FQL_AUDITING_CLIENT_TEMPLATE.FAT&amp;display_string=Audit&amp;VAR:KEY=PGXINOHGVO&amp;VAR:QUERY=RkZfRU5UUlBSX1ZBTF9EQUlMWShOT1csLCwsVVNELCdESUwnKQ==&amp;WINDOW=FIRST_POPUP&amp;HEIGHT=450&amp;WI","DTH=450&amp;START_MAXIMIZED=FALSE&amp;VAR:CALENDAR=US&amp;VAR:SYMBOL=CAI&amp;VAR:INDEX=0"}</definedName>
    <definedName name="_520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520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521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521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522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522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523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523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524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524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525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525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526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526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527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527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528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528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529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529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53__FDSAUDITLINK__" localSheetId="0" hidden="1">{"fdsup://Directions/FactSet Auditing Viewer?action=AUDIT_VALUE&amp;DB=129&amp;ID1=88650Q10&amp;VALUEID=02001&amp;SDATE=201001&amp;PERIODTYPE=QTR_STD&amp;window=popup_no_bar&amp;width=385&amp;height=120&amp;START_MAXIMIZED=FALSE&amp;creator=factset&amp;display_string=Audit"}</definedName>
    <definedName name="_53__FDSAUDITLINK__" hidden="1">{"fdsup://Directions/FactSet Auditing Viewer?action=AUDIT_VALUE&amp;DB=129&amp;ID1=88650Q10&amp;VALUEID=02001&amp;SDATE=201001&amp;PERIODTYPE=QTR_STD&amp;window=popup_no_bar&amp;width=385&amp;height=120&amp;START_MAXIMIZED=FALSE&amp;creator=factset&amp;display_string=Audit"}</definedName>
    <definedName name="_530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530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531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531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532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532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533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533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534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534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535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535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536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536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537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537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538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538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539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539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54__FDSAUDITLINK__" localSheetId="0" hidden="1">{"fdsup://Directions/FactSet Auditing Viewer?action=AUDIT_VALUE&amp;DB=129&amp;ID1=85453210&amp;VALUEID=02001&amp;SDATE=200903&amp;PERIODTYPE=QTR_STD&amp;window=popup_no_bar&amp;width=385&amp;height=120&amp;START_MAXIMIZED=FALSE&amp;creator=factset&amp;display_string=Audit"}</definedName>
    <definedName name="_54__FDSAUDITLINK__" hidden="1">{"fdsup://Directions/FactSet Auditing Viewer?action=AUDIT_VALUE&amp;DB=129&amp;ID1=85453210&amp;VALUEID=02001&amp;SDATE=200903&amp;PERIODTYPE=QTR_STD&amp;window=popup_no_bar&amp;width=385&amp;height=120&amp;START_MAXIMIZED=FALSE&amp;creator=factset&amp;display_string=Audit"}</definedName>
    <definedName name="_540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540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541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541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542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542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543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543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544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544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545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545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546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546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547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547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548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548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549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549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55__FDSAUDITLINK__" localSheetId="0" hidden="1">{"fdsup://Directions/FactSet Auditing Viewer?action=AUDIT_VALUE&amp;DB=129&amp;ID1=78427V10&amp;VALUEID=02001&amp;SDATE=200803&amp;PERIODTYPE=QTR_STD&amp;window=popup_no_bar&amp;width=385&amp;height=120&amp;START_MAXIMIZED=FALSE&amp;creator=factset&amp;display_string=Audit"}</definedName>
    <definedName name="_55__FDSAUDITLINK__" hidden="1">{"fdsup://Directions/FactSet Auditing Viewer?action=AUDIT_VALUE&amp;DB=129&amp;ID1=78427V10&amp;VALUEID=02001&amp;SDATE=200803&amp;PERIODTYPE=QTR_STD&amp;window=popup_no_bar&amp;width=385&amp;height=120&amp;START_MAXIMIZED=FALSE&amp;creator=factset&amp;display_string=Audit"}</definedName>
    <definedName name="_550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550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551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551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552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552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553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553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554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554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555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55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56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556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557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557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558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558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559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559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56__FDSAUDITLINK__" localSheetId="0" hidden="1">{"fdsup://Directions/FactSet Auditing Viewer?action=AUDIT_VALUE&amp;DB=129&amp;ID1=26817C10&amp;VALUEID=02001&amp;SDATE=200903&amp;PERIODTYPE=QTR_STD&amp;window=popup_no_bar&amp;width=385&amp;height=120&amp;START_MAXIMIZED=FALSE&amp;creator=factset&amp;display_string=Audit"}</definedName>
    <definedName name="_56__FDSAUDITLINK__" hidden="1">{"fdsup://Directions/FactSet Auditing Viewer?action=AUDIT_VALUE&amp;DB=129&amp;ID1=26817C10&amp;VALUEID=02001&amp;SDATE=200903&amp;PERIODTYPE=QTR_STD&amp;window=popup_no_bar&amp;width=385&amp;height=120&amp;START_MAXIMIZED=FALSE&amp;creator=factset&amp;display_string=Audit"}</definedName>
    <definedName name="_560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560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561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561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562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562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563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563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564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564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565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565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566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566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567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567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568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568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569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569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57__FDSAUDITLINK__" localSheetId="0" hidden="1">{"fdsup://Directions/FactSet Auditing Viewer?action=AUDIT_VALUE&amp;DB=129&amp;ID1=78464R10&amp;VALUEID=02001&amp;SDATE=201002&amp;PERIODTYPE=QTR_STD&amp;window=popup_no_bar&amp;width=385&amp;height=120&amp;START_MAXIMIZED=FALSE&amp;creator=factset&amp;display_string=Audit"}</definedName>
    <definedName name="_57__FDSAUDITLINK__" hidden="1">{"fdsup://Directions/FactSet Auditing Viewer?action=AUDIT_VALUE&amp;DB=129&amp;ID1=78464R10&amp;VALUEID=02001&amp;SDATE=201002&amp;PERIODTYPE=QTR_STD&amp;window=popup_no_bar&amp;width=385&amp;height=120&amp;START_MAXIMIZED=FALSE&amp;creator=factset&amp;display_string=Audit"}</definedName>
    <definedName name="_570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570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571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571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572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572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573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573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574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574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575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575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576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576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577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577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578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78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79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579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58__FDSAUDITLINK__" localSheetId="0" hidden="1">{"fdsup://Directions/FactSet Auditing Viewer?action=AUDIT_VALUE&amp;DB=129&amp;ID1=57793310&amp;VALUEID=02001&amp;SDATE=201001&amp;PERIODTYPE=QTR_STD&amp;window=popup_no_bar&amp;width=385&amp;height=120&amp;START_MAXIMIZED=FALSE&amp;creator=factset&amp;display_string=Audit"}</definedName>
    <definedName name="_58__FDSAUDITLINK__" hidden="1">{"fdsup://Directions/FactSet Auditing Viewer?action=AUDIT_VALUE&amp;DB=129&amp;ID1=57793310&amp;VALUEID=02001&amp;SDATE=201001&amp;PERIODTYPE=QTR_STD&amp;window=popup_no_bar&amp;width=385&amp;height=120&amp;START_MAXIMIZED=FALSE&amp;creator=factset&amp;display_string=Audit"}</definedName>
    <definedName name="_580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580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581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581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582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582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583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583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584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584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585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585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586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586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587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587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588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588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589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589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59__FDSAUDITLINK__" localSheetId="0" hidden="1">{"fdsup://directions/FAT Viewer?action=UPDATE&amp;creator=factset&amp;DYN_ARGS=TRUE&amp;DOC_NAME=FAT:FQL_AUDITING_CLIENT_TEMPLATE.FAT&amp;display_string=Audit&amp;VAR:KEY=HOVIHCXOVK&amp;VAR:QUERY=RkZfRU5UUlBSX1ZBTF9EQUlMWShOT1csLCwsVVNELCdESUwnKQ==&amp;WINDOW=FIRST_POPUP&amp;HEIGHT=450&amp;WI","DTH=450&amp;START_MAXIMIZED=FALSE&amp;VAR:CALENDAR=US&amp;VAR:SYMBOL=VRTU&amp;VAR:INDEX=0"}</definedName>
    <definedName name="_59__FDSAUDITLINK__" hidden="1">{"fdsup://directions/FAT Viewer?action=UPDATE&amp;creator=factset&amp;DYN_ARGS=TRUE&amp;DOC_NAME=FAT:FQL_AUDITING_CLIENT_TEMPLATE.FAT&amp;display_string=Audit&amp;VAR:KEY=HOVIHCXOVK&amp;VAR:QUERY=RkZfRU5UUlBSX1ZBTF9EQUlMWShOT1csLCwsVVNELCdESUwnKQ==&amp;WINDOW=FIRST_POPUP&amp;HEIGHT=450&amp;WI","DTH=450&amp;START_MAXIMIZED=FALSE&amp;VAR:CALENDAR=US&amp;VAR:SYMBOL=VRTU&amp;VAR:INDEX=0"}</definedName>
    <definedName name="_590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590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591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591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592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592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593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593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594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594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595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595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596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596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597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597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598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598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599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599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6__FDSAUDITLINK__" localSheetId="0" hidden="1">{"fdsup://directions/FAT Viewer?action=UPDATE&amp;creator=factset&amp;DYN_ARGS=TRUE&amp;DOC_NAME=FAT:FQL_AUDITING_CLIENT_TEMPLATE.FAT&amp;display_string=Audit&amp;VAR:KEY=HGRWBETKBG&amp;VAR:QUERY=RkZfRU5UUlBSX1ZBTF9EQUlMWShOT1csLCwsVVNELCdESUwnKQ==&amp;WINDOW=FIRST_POPUP&amp;HEIGHT=450&amp;WI","DTH=450&amp;START_MAXIMIZED=FALSE&amp;VAR:CALENDAR=US&amp;VAR:SYMBOL=TRMM&amp;VAR:INDEX=0"}</definedName>
    <definedName name="_6__FDSAUDITLINK__" hidden="1">{"fdsup://directions/FAT Viewer?action=UPDATE&amp;creator=factset&amp;DYN_ARGS=TRUE&amp;DOC_NAME=FAT:FQL_AUDITING_CLIENT_TEMPLATE.FAT&amp;display_string=Audit&amp;VAR:KEY=HGRWBETKBG&amp;VAR:QUERY=RkZfRU5UUlBSX1ZBTF9EQUlMWShOT1csLCwsVVNELCdESUwnKQ==&amp;WINDOW=FIRST_POPUP&amp;HEIGHT=450&amp;WI","DTH=450&amp;START_MAXIMIZED=FALSE&amp;VAR:CALENDAR=US&amp;VAR:SYMBOL=TRMM&amp;VAR:INDEX=0"}</definedName>
    <definedName name="_60__FDSAUDITLINK__" localSheetId="0" hidden="1">{"fdsup://directions/FAT Viewer?action=UPDATE&amp;creator=factset&amp;DYN_ARGS=TRUE&amp;DOC_NAME=FAT:FQL_AUDITING_CLIENT_TEMPLATE.FAT&amp;display_string=Audit&amp;VAR:KEY=HENIRUBSFA&amp;VAR:QUERY=RkZfRU5UUlBSX1ZBTF9EQUlMWShOT1csLCwsVVNELCdESUwnKQ==&amp;WINDOW=FIRST_POPUP&amp;HEIGHT=450&amp;WI","DTH=450&amp;START_MAXIMIZED=FALSE&amp;VAR:CALENDAR=US&amp;VAR:SYMBOL=WNS&amp;VAR:INDEX=0"}</definedName>
    <definedName name="_60__FDSAUDITLINK__" hidden="1">{"fdsup://directions/FAT Viewer?action=UPDATE&amp;creator=factset&amp;DYN_ARGS=TRUE&amp;DOC_NAME=FAT:FQL_AUDITING_CLIENT_TEMPLATE.FAT&amp;display_string=Audit&amp;VAR:KEY=HENIRUBSFA&amp;VAR:QUERY=RkZfRU5UUlBSX1ZBTF9EQUlMWShOT1csLCwsVVNELCdESUwnKQ==&amp;WINDOW=FIRST_POPUP&amp;HEIGHT=450&amp;WI","DTH=450&amp;START_MAXIMIZED=FALSE&amp;VAR:CALENDAR=US&amp;VAR:SYMBOL=WNS&amp;VAR:INDEX=0"}</definedName>
    <definedName name="_600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600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601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601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602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602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603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603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604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604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605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605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606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606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607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607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608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608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609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609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61__FDSAUDITLINK__" localSheetId="0" hidden="1">{"fdsup://directions/FAT Viewer?action=UPDATE&amp;creator=factset&amp;DYN_ARGS=TRUE&amp;DOC_NAME=FAT:FQL_AUDITING_CLIENT_TEMPLATE.FAT&amp;display_string=Audit&amp;VAR:KEY=HCFAVEVYXK&amp;VAR:QUERY=RkZfRU5UUlBSX1ZBTF9EQUlMWShOT1csLCwsVVNELCdESUwnKQ==&amp;WINDOW=FIRST_POPUP&amp;HEIGHT=450&amp;WI","DTH=450&amp;START_MAXIMIZED=FALSE&amp;VAR:CALENDAR=US&amp;VAR:SYMBOL=WIT&amp;VAR:INDEX=0"}</definedName>
    <definedName name="_61__FDSAUDITLINK__" hidden="1">{"fdsup://directions/FAT Viewer?action=UPDATE&amp;creator=factset&amp;DYN_ARGS=TRUE&amp;DOC_NAME=FAT:FQL_AUDITING_CLIENT_TEMPLATE.FAT&amp;display_string=Audit&amp;VAR:KEY=HCFAVEVYXK&amp;VAR:QUERY=RkZfRU5UUlBSX1ZBTF9EQUlMWShOT1csLCwsVVNELCdESUwnKQ==&amp;WINDOW=FIRST_POPUP&amp;HEIGHT=450&amp;WI","DTH=450&amp;START_MAXIMIZED=FALSE&amp;VAR:CALENDAR=US&amp;VAR:SYMBOL=WIT&amp;VAR:INDEX=0"}</definedName>
    <definedName name="_610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610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611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611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612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612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613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613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614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614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615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615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616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616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617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617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618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618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619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619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62__FDSAUDITLINK__" localSheetId="0" hidden="1">{"fdsup://directions/FAT Viewer?action=UPDATE&amp;creator=factset&amp;DYN_ARGS=TRUE&amp;DOC_NAME=FAT:FQL_AUDITING_CLIENT_TEMPLATE.FAT&amp;display_string=Audit&amp;VAR:KEY=FSNGZKXWBM&amp;VAR:QUERY=RkZfRU5UUlBSX1ZBTF9EQUlMWShOT1csLCwsVVNELCdESUwnKQ==&amp;WINDOW=FIRST_POPUP&amp;HEIGHT=450&amp;WI","DTH=450&amp;START_MAXIMIZED=FALSE&amp;VAR:CALENDAR=US&amp;VAR:SYMBOL=SYNT&amp;VAR:INDEX=0"}</definedName>
    <definedName name="_62__FDSAUDITLINK__" hidden="1">{"fdsup://directions/FAT Viewer?action=UPDATE&amp;creator=factset&amp;DYN_ARGS=TRUE&amp;DOC_NAME=FAT:FQL_AUDITING_CLIENT_TEMPLATE.FAT&amp;display_string=Audit&amp;VAR:KEY=FSNGZKXWBM&amp;VAR:QUERY=RkZfRU5UUlBSX1ZBTF9EQUlMWShOT1csLCwsVVNELCdESUwnKQ==&amp;WINDOW=FIRST_POPUP&amp;HEIGHT=450&amp;WI","DTH=450&amp;START_MAXIMIZED=FALSE&amp;VAR:CALENDAR=US&amp;VAR:SYMBOL=SYNT&amp;VAR:INDEX=0"}</definedName>
    <definedName name="_620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620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621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621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622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622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623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623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624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624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625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625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626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626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627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627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628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628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629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629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63__FDSAUDITLINK__" localSheetId="0" hidden="1">{"fdsup://directions/FAT Viewer?action=UPDATE&amp;creator=factset&amp;DYN_ARGS=TRUE&amp;DOC_NAME=FAT:FQL_AUDITING_CLIENT_TEMPLATE.FAT&amp;display_string=Audit&amp;VAR:KEY=BWFCLSFATQ&amp;VAR:QUERY=RkZfRU5UUlBSX1ZBTF9EQUlMWShOT1csLCwsVVNELCdESUwnKQ==&amp;WINDOW=FIRST_POPUP&amp;HEIGHT=450&amp;WI","DTH=450&amp;START_MAXIMIZED=FALSE&amp;VAR:CALENDAR=US&amp;VAR:SYMBOL=SAY&amp;VAR:INDEX=0"}</definedName>
    <definedName name="_63__FDSAUDITLINK__" hidden="1">{"fdsup://directions/FAT Viewer?action=UPDATE&amp;creator=factset&amp;DYN_ARGS=TRUE&amp;DOC_NAME=FAT:FQL_AUDITING_CLIENT_TEMPLATE.FAT&amp;display_string=Audit&amp;VAR:KEY=BWFCLSFATQ&amp;VAR:QUERY=RkZfRU5UUlBSX1ZBTF9EQUlMWShOT1csLCwsVVNELCdESUwnKQ==&amp;WINDOW=FIRST_POPUP&amp;HEIGHT=450&amp;WI","DTH=450&amp;START_MAXIMIZED=FALSE&amp;VAR:CALENDAR=US&amp;VAR:SYMBOL=SAY&amp;VAR:INDEX=0"}</definedName>
    <definedName name="_630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630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631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631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632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632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633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633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634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634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635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635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636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636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637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637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638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638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639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639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64__FDSAUDITLINK__" localSheetId="0" hidden="1">{"fdsup://directions/FAT Viewer?action=UPDATE&amp;creator=factset&amp;DYN_ARGS=TRUE&amp;DOC_NAME=FAT:FQL_AUDITING_CLIENT_TEMPLATE.FAT&amp;display_string=Audit&amp;VAR:KEY=BYVCPCFITU&amp;VAR:QUERY=RkZfRU5UUlBSX1ZBTF9EQUlMWShOT1csLCwsVVNELCdESUwnKQ==&amp;WINDOW=FIRST_POPUP&amp;HEIGHT=450&amp;WI","DTH=450&amp;START_MAXIMIZED=FALSE&amp;VAR:CALENDAR=US&amp;VAR:SYMBOL=PTI&amp;VAR:INDEX=0"}</definedName>
    <definedName name="_64__FDSAUDITLINK__" hidden="1">{"fdsup://directions/FAT Viewer?action=UPDATE&amp;creator=factset&amp;DYN_ARGS=TRUE&amp;DOC_NAME=FAT:FQL_AUDITING_CLIENT_TEMPLATE.FAT&amp;display_string=Audit&amp;VAR:KEY=BYVCPCFITU&amp;VAR:QUERY=RkZfRU5UUlBSX1ZBTF9EQUlMWShOT1csLCwsVVNELCdESUwnKQ==&amp;WINDOW=FIRST_POPUP&amp;HEIGHT=450&amp;WI","DTH=450&amp;START_MAXIMIZED=FALSE&amp;VAR:CALENDAR=US&amp;VAR:SYMBOL=PTI&amp;VAR:INDEX=0"}</definedName>
    <definedName name="_640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640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641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641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642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642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643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643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644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644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645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645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646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646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647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647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648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648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649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649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65__FDSAUDITLINK__" localSheetId="0" hidden="1">{"fdsup://directions/FAT Viewer?action=UPDATE&amp;creator=factset&amp;DYN_ARGS=TRUE&amp;DOC_NAME=FAT:FQL_AUDITING_CLIENT_TEMPLATE.FAT&amp;display_string=Audit&amp;VAR:KEY=HIHMHUPEHS&amp;VAR:QUERY=RkZfRU5UUlBSX1ZBTF9EQUlMWShOT1csLCwsVVNELCdESUwnKQ==&amp;WINDOW=FIRST_POPUP&amp;HEIGHT=450&amp;WI","DTH=450&amp;START_MAXIMIZED=FALSE&amp;VAR:CALENDAR=US&amp;VAR:SYMBOL=PSPT&amp;VAR:INDEX=0"}</definedName>
    <definedName name="_65__FDSAUDITLINK__" hidden="1">{"fdsup://directions/FAT Viewer?action=UPDATE&amp;creator=factset&amp;DYN_ARGS=TRUE&amp;DOC_NAME=FAT:FQL_AUDITING_CLIENT_TEMPLATE.FAT&amp;display_string=Audit&amp;VAR:KEY=HIHMHUPEHS&amp;VAR:QUERY=RkZfRU5UUlBSX1ZBTF9EQUlMWShOT1csLCwsVVNELCdESUwnKQ==&amp;WINDOW=FIRST_POPUP&amp;HEIGHT=450&amp;WI","DTH=450&amp;START_MAXIMIZED=FALSE&amp;VAR:CALENDAR=US&amp;VAR:SYMBOL=PSPT&amp;VAR:INDEX=0"}</definedName>
    <definedName name="_650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650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651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651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652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652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653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653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654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654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655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655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656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656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657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657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658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658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659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659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66__FDSAUDITLINK__" localSheetId="0" hidden="1">{"fdsup://directions/FAT Viewer?action=UPDATE&amp;creator=factset&amp;DYN_ARGS=TRUE&amp;DOC_NAME=FAT:FQL_AUDITING_CLIENT_TEMPLATE.FAT&amp;display_string=Audit&amp;VAR:KEY=BQBWRCHUHS&amp;VAR:QUERY=RkZfRU5UUlBSX1ZBTF9EQUlMWShOT1csLCwsVVNELCdESUwnKQ==&amp;WINDOW=FIRST_POPUP&amp;HEIGHT=450&amp;WI","DTH=450&amp;START_MAXIMIZED=FALSE&amp;VAR:CALENDAR=US&amp;VAR:SYMBOL=NSTC&amp;VAR:INDEX=0"}</definedName>
    <definedName name="_66__FDSAUDITLINK__" hidden="1">{"fdsup://directions/FAT Viewer?action=UPDATE&amp;creator=factset&amp;DYN_ARGS=TRUE&amp;DOC_NAME=FAT:FQL_AUDITING_CLIENT_TEMPLATE.FAT&amp;display_string=Audit&amp;VAR:KEY=BQBWRCHUHS&amp;VAR:QUERY=RkZfRU5UUlBSX1ZBTF9EQUlMWShOT1csLCwsVVNELCdESUwnKQ==&amp;WINDOW=FIRST_POPUP&amp;HEIGHT=450&amp;WI","DTH=450&amp;START_MAXIMIZED=FALSE&amp;VAR:CALENDAR=US&amp;VAR:SYMBOL=NSTC&amp;VAR:INDEX=0"}</definedName>
    <definedName name="_660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660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661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661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662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662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663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663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664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664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665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665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666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666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667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667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668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668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669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669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67__FDSAUDITLINK__" localSheetId="0" hidden="1">{"fdsup://directions/FAT Viewer?action=UPDATE&amp;creator=factset&amp;DYN_ARGS=TRUE&amp;DOC_NAME=FAT:FQL_AUDITING_CLIENT_TEMPLATE.FAT&amp;display_string=Audit&amp;VAR:KEY=ZUDOLQJIRM&amp;VAR:QUERY=RkZfRU5UUlBSX1ZBTF9EQUlMWShOT1csLCwsVVNELCdESUwnKQ==&amp;WINDOW=FIRST_POPUP&amp;HEIGHT=450&amp;WI","DTH=450&amp;START_MAXIMIZED=FALSE&amp;VAR:CALENDAR=US&amp;VAR:SYMBOL=LIOX&amp;VAR:INDEX=0"}</definedName>
    <definedName name="_67__FDSAUDITLINK__" hidden="1">{"fdsup://directions/FAT Viewer?action=UPDATE&amp;creator=factset&amp;DYN_ARGS=TRUE&amp;DOC_NAME=FAT:FQL_AUDITING_CLIENT_TEMPLATE.FAT&amp;display_string=Audit&amp;VAR:KEY=ZUDOLQJIRM&amp;VAR:QUERY=RkZfRU5UUlBSX1ZBTF9EQUlMWShOT1csLCwsVVNELCdESUwnKQ==&amp;WINDOW=FIRST_POPUP&amp;HEIGHT=450&amp;WI","DTH=450&amp;START_MAXIMIZED=FALSE&amp;VAR:CALENDAR=US&amp;VAR:SYMBOL=LIOX&amp;VAR:INDEX=0"}</definedName>
    <definedName name="_670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670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671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671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672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672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673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673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674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674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675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675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676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676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677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677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678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678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679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679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68__FDSAUDITLINK__" localSheetId="0" hidden="1">{"fdsup://directions/FAT Viewer?action=UPDATE&amp;creator=factset&amp;DYN_ARGS=TRUE&amp;DOC_NAME=FAT:FQL_AUDITING_CLIENT_TEMPLATE.FAT&amp;display_string=Audit&amp;VAR:KEY=LQJALUVGZI&amp;VAR:QUERY=RkZfRU5UUlBSX1ZBTF9EQUlMWShOT1csLCwsVVNELCdESUwnKQ==&amp;WINDOW=FIRST_POPUP&amp;HEIGHT=450&amp;WI","DTH=450&amp;START_MAXIMIZED=FALSE&amp;VAR:CALENDAR=US&amp;VAR:SYMBOL=IGTE&amp;VAR:INDEX=0"}</definedName>
    <definedName name="_68__FDSAUDITLINK__" hidden="1">{"fdsup://directions/FAT Viewer?action=UPDATE&amp;creator=factset&amp;DYN_ARGS=TRUE&amp;DOC_NAME=FAT:FQL_AUDITING_CLIENT_TEMPLATE.FAT&amp;display_string=Audit&amp;VAR:KEY=LQJALUVGZI&amp;VAR:QUERY=RkZfRU5UUlBSX1ZBTF9EQUlMWShOT1csLCwsVVNELCdESUwnKQ==&amp;WINDOW=FIRST_POPUP&amp;HEIGHT=450&amp;WI","DTH=450&amp;START_MAXIMIZED=FALSE&amp;VAR:CALENDAR=US&amp;VAR:SYMBOL=IGTE&amp;VAR:INDEX=0"}</definedName>
    <definedName name="_680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680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681__FDSAUDITLINK__" localSheetId="0" hidden="1">{"fdsup://directions/FAT Viewer?action=UPDATE&amp;creator=factset&amp;DYN_ARGS=TRUE&amp;DOC_NAME=FAT:FQL_AUDITING_CLIENT_TEMPLATE.FAT&amp;display_string=Audit&amp;VAR:KEY=YVWJYDQHAV&amp;VAR:QUERY=RkZfRU5UUlBSX1ZBTF9EQUlMWShOT1csLCwsVVNELCdESUwnKQ==&amp;WINDOW=FIRST_POPUP&amp;HEIGHT=450&amp;WI","DTH=450&amp;START_MAXIMIZED=FALSE&amp;VAR:CALENDAR=US&amp;VAR:SYMBOL=ADP&amp;VAR:INDEX=0"}</definedName>
    <definedName name="_681__FDSAUDITLINK__" hidden="1">{"fdsup://directions/FAT Viewer?action=UPDATE&amp;creator=factset&amp;DYN_ARGS=TRUE&amp;DOC_NAME=FAT:FQL_AUDITING_CLIENT_TEMPLATE.FAT&amp;display_string=Audit&amp;VAR:KEY=YVWJYDQHAV&amp;VAR:QUERY=RkZfRU5UUlBSX1ZBTF9EQUlMWShOT1csLCwsVVNELCdESUwnKQ==&amp;WINDOW=FIRST_POPUP&amp;HEIGHT=450&amp;WI","DTH=450&amp;START_MAXIMIZED=FALSE&amp;VAR:CALENDAR=US&amp;VAR:SYMBOL=ADP&amp;VAR:INDEX=0"}</definedName>
    <definedName name="_69__FDSAUDITLINK__" localSheetId="0" hidden="1">{"fdsup://directions/FAT Viewer?action=UPDATE&amp;creator=factset&amp;DYN_ARGS=TRUE&amp;DOC_NAME=FAT:FQL_AUDITING_CLIENT_TEMPLATE.FAT&amp;display_string=Audit&amp;VAR:KEY=PSBIPYNGHM&amp;VAR:QUERY=RkZfRU5UUlBSX1ZBTF9EQUlMWShOT1csLCwsVVNELCdESUwnKQ==&amp;WINDOW=FIRST_POPUP&amp;HEIGHT=450&amp;WI","DTH=450&amp;START_MAXIMIZED=FALSE&amp;VAR:CALENDAR=US&amp;VAR:SYMBOL=INFY&amp;VAR:INDEX=0"}</definedName>
    <definedName name="_69__FDSAUDITLINK__" hidden="1">{"fdsup://directions/FAT Viewer?action=UPDATE&amp;creator=factset&amp;DYN_ARGS=TRUE&amp;DOC_NAME=FAT:FQL_AUDITING_CLIENT_TEMPLATE.FAT&amp;display_string=Audit&amp;VAR:KEY=PSBIPYNGHM&amp;VAR:QUERY=RkZfRU5UUlBSX1ZBTF9EQUlMWShOT1csLCwsVVNELCdESUwnKQ==&amp;WINDOW=FIRST_POPUP&amp;HEIGHT=450&amp;WI","DTH=450&amp;START_MAXIMIZED=FALSE&amp;VAR:CALENDAR=US&amp;VAR:SYMBOL=INFY&amp;VAR:INDEX=0"}</definedName>
    <definedName name="_7__FDSAUDITLINK__" localSheetId="0" hidden="1">{"fdsup://directions/FAT Viewer?action=UPDATE&amp;creator=factset&amp;DYN_ARGS=TRUE&amp;DOC_NAME=FAT:FQL_AUDITING_CLIENT_TEMPLATE.FAT&amp;display_string=Audit&amp;VAR:KEY=VKHMDCHALO&amp;VAR:QUERY=RkZfRU5UUlBSX1ZBTF9EQUlMWShOT1csLCwsVVNELCdESUwnKQ==&amp;WINDOW=FIRST_POPUP&amp;HEIGHT=450&amp;WI","DTH=450&amp;START_MAXIMIZED=FALSE&amp;VAR:CALENDAR=US&amp;VAR:SYMBOL=OPMR&amp;VAR:INDEX=0"}</definedName>
    <definedName name="_7__FDSAUDITLINK__" hidden="1">{"fdsup://directions/FAT Viewer?action=UPDATE&amp;creator=factset&amp;DYN_ARGS=TRUE&amp;DOC_NAME=FAT:FQL_AUDITING_CLIENT_TEMPLATE.FAT&amp;display_string=Audit&amp;VAR:KEY=VKHMDCHALO&amp;VAR:QUERY=RkZfRU5UUlBSX1ZBTF9EQUlMWShOT1csLCwsVVNELCdESUwnKQ==&amp;WINDOW=FIRST_POPUP&amp;HEIGHT=450&amp;WI","DTH=450&amp;START_MAXIMIZED=FALSE&amp;VAR:CALENDAR=US&amp;VAR:SYMBOL=OPMR&amp;VAR:INDEX=0"}</definedName>
    <definedName name="_70__FDSAUDITLINK__" localSheetId="0" hidden="1">{"fdsup://directions/FAT Viewer?action=UPDATE&amp;creator=factset&amp;DYN_ARGS=TRUE&amp;DOC_NAME=FAT:FQL_AUDITING_CLIENT_TEMPLATE.FAT&amp;display_string=Audit&amp;VAR:KEY=JQZAXQTKBK&amp;VAR:QUERY=RkZfRU5UUlBSX1ZBTF9EQUlMWShOT1csLCwsVVNELCdESUwnKQ==&amp;WINDOW=FIRST_POPUP&amp;HEIGHT=450&amp;WI","DTH=450&amp;START_MAXIMIZED=FALSE&amp;VAR:CALENDAR=US&amp;VAR:SYMBOL=EXLS&amp;VAR:INDEX=0"}</definedName>
    <definedName name="_70__FDSAUDITLINK__" hidden="1">{"fdsup://directions/FAT Viewer?action=UPDATE&amp;creator=factset&amp;DYN_ARGS=TRUE&amp;DOC_NAME=FAT:FQL_AUDITING_CLIENT_TEMPLATE.FAT&amp;display_string=Audit&amp;VAR:KEY=JQZAXQTKBK&amp;VAR:QUERY=RkZfRU5UUlBSX1ZBTF9EQUlMWShOT1csLCwsVVNELCdESUwnKQ==&amp;WINDOW=FIRST_POPUP&amp;HEIGHT=450&amp;WI","DTH=450&amp;START_MAXIMIZED=FALSE&amp;VAR:CALENDAR=US&amp;VAR:SYMBOL=EXLS&amp;VAR:INDEX=0"}</definedName>
    <definedName name="_71__FDSAUDITLINK__" localSheetId="0" hidden="1">{"fdsup://directions/FAT Viewer?action=UPDATE&amp;creator=factset&amp;DYN_ARGS=TRUE&amp;DOC_NAME=FAT:FQL_AUDITING_CLIENT_TEMPLATE.FAT&amp;display_string=Audit&amp;VAR:KEY=LIJWFMZSFE&amp;VAR:QUERY=RkZfRU5UUlBSX1ZBTF9EQUlMWShOT1csLCwsVVNELCdESUwnKQ==&amp;WINDOW=FIRST_POPUP&amp;HEIGHT=450&amp;WI","DTH=450&amp;START_MAXIMIZED=FALSE&amp;VAR:CALENDAR=US&amp;VAR:SYMBOL=ETEL&amp;VAR:INDEX=0"}</definedName>
    <definedName name="_71__FDSAUDITLINK__" hidden="1">{"fdsup://directions/FAT Viewer?action=UPDATE&amp;creator=factset&amp;DYN_ARGS=TRUE&amp;DOC_NAME=FAT:FQL_AUDITING_CLIENT_TEMPLATE.FAT&amp;display_string=Audit&amp;VAR:KEY=LIJWFMZSFE&amp;VAR:QUERY=RkZfRU5UUlBSX1ZBTF9EQUlMWShOT1csLCwsVVNELCdESUwnKQ==&amp;WINDOW=FIRST_POPUP&amp;HEIGHT=450&amp;WI","DTH=450&amp;START_MAXIMIZED=FALSE&amp;VAR:CALENDAR=US&amp;VAR:SYMBOL=ETEL&amp;VAR:INDEX=0"}</definedName>
    <definedName name="_72__FDSAUDITLINK__" localSheetId="0" hidden="1">{"fdsup://directions/FAT Viewer?action=UPDATE&amp;creator=factset&amp;DYN_ARGS=TRUE&amp;DOC_NAME=FAT:FQL_AUDITING_CLIENT_TEMPLATE.FAT&amp;display_string=Audit&amp;VAR:KEY=FMZGVGTODY&amp;VAR:QUERY=RkZfRU5UUlBSX1ZBTF9EQUlMWShOT1csLCwsVVNELCdESUwnKQ==&amp;WINDOW=FIRST_POPUP&amp;HEIGHT=450&amp;WI","DTH=450&amp;START_MAXIMIZED=FALSE&amp;VAR:CALENDAR=US&amp;VAR:SYMBOL=G&amp;VAR:INDEX=0"}</definedName>
    <definedName name="_72__FDSAUDITLINK__" hidden="1">{"fdsup://directions/FAT Viewer?action=UPDATE&amp;creator=factset&amp;DYN_ARGS=TRUE&amp;DOC_NAME=FAT:FQL_AUDITING_CLIENT_TEMPLATE.FAT&amp;display_string=Audit&amp;VAR:KEY=FMZGVGTODY&amp;VAR:QUERY=RkZfRU5UUlBSX1ZBTF9EQUlMWShOT1csLCwsVVNELCdESUwnKQ==&amp;WINDOW=FIRST_POPUP&amp;HEIGHT=450&amp;WI","DTH=450&amp;START_MAXIMIZED=FALSE&amp;VAR:CALENDAR=US&amp;VAR:SYMBOL=G&amp;VAR:INDEX=0"}</definedName>
    <definedName name="_73__FDSAUDITLINK__" localSheetId="0" hidden="1">{"fdsup://directions/FAT Viewer?action=UPDATE&amp;creator=factset&amp;DYN_ARGS=TRUE&amp;DOC_NAME=FAT:FQL_AUDITING_CLIENT_TEMPLATE.FAT&amp;display_string=Audit&amp;VAR:KEY=ZKPUBWVKJW&amp;VAR:QUERY=RkZfRU5UUlBSX1ZBTF9EQUlMWShOT1csLCwsVVNELCdESUwnKQ==&amp;WINDOW=FIRST_POPUP&amp;HEIGHT=450&amp;WI","DTH=450&amp;START_MAXIMIZED=FALSE&amp;VAR:CALENDAR=US&amp;VAR:SYMBOL=CTSH&amp;VAR:INDEX=0"}</definedName>
    <definedName name="_73__FDSAUDITLINK__" hidden="1">{"fdsup://directions/FAT Viewer?action=UPDATE&amp;creator=factset&amp;DYN_ARGS=TRUE&amp;DOC_NAME=FAT:FQL_AUDITING_CLIENT_TEMPLATE.FAT&amp;display_string=Audit&amp;VAR:KEY=ZKPUBWVKJW&amp;VAR:QUERY=RkZfRU5UUlBSX1ZBTF9EQUlMWShOT1csLCwsVVNELCdESUwnKQ==&amp;WINDOW=FIRST_POPUP&amp;HEIGHT=450&amp;WI","DTH=450&amp;START_MAXIMIZED=FALSE&amp;VAR:CALENDAR=US&amp;VAR:SYMBOL=CTSH&amp;VAR:INDEX=0"}</definedName>
    <definedName name="_74__FDSAUDITLINK__" localSheetId="0" hidden="1">{"fdsup://Directions/FactSet Auditing Viewer?action=AUDIT_VALUE&amp;DB=129&amp;ID1=92827P10&amp;VALUEID=02001&amp;SDATE=200903&amp;PERIODTYPE=QTR_STD&amp;window=popup_no_bar&amp;width=385&amp;height=120&amp;START_MAXIMIZED=FALSE&amp;creator=factset&amp;display_string=Audit"}</definedName>
    <definedName name="_74__FDSAUDITLINK__" hidden="1">{"fdsup://Directions/FactSet Auditing Viewer?action=AUDIT_VALUE&amp;DB=129&amp;ID1=92827P10&amp;VALUEID=02001&amp;SDATE=200903&amp;PERIODTYPE=QTR_STD&amp;window=popup_no_bar&amp;width=385&amp;height=120&amp;START_MAXIMIZED=FALSE&amp;creator=factset&amp;display_string=Audit"}</definedName>
    <definedName name="_75__FDSAUDITLINK__" localSheetId="0" hidden="1">{"fdsup://Directions/FactSet Auditing Viewer?action=AUDIT_VALUE&amp;DB=129&amp;ID1=71271430&amp;VALUEID=02001&amp;SDATE=200802&amp;PERIODTYPE=QTR_STD&amp;window=popup_no_bar&amp;width=385&amp;height=120&amp;START_MAXIMIZED=FALSE&amp;creator=factset&amp;display_string=Audit"}</definedName>
    <definedName name="_75__FDSAUDITLINK__" hidden="1">{"fdsup://Directions/FactSet Auditing Viewer?action=AUDIT_VALUE&amp;DB=129&amp;ID1=71271430&amp;VALUEID=02001&amp;SDATE=200802&amp;PERIODTYPE=QTR_STD&amp;window=popup_no_bar&amp;width=385&amp;height=120&amp;START_MAXIMIZED=FALSE&amp;creator=factset&amp;display_string=Audit"}</definedName>
    <definedName name="_76__FDSAUDITLINK__" localSheetId="0" hidden="1">{"fdsup://directions/FAT Viewer?action=UPDATE&amp;creator=factset&amp;DYN_ARGS=TRUE&amp;DOC_NAME=FAT:FQL_AUDITING_CLIENT_TEMPLATE.FAT&amp;display_string=Audit&amp;VAR:KEY=FSHQRAHQBM&amp;VAR:QUERY=RkZfRU5UUlBSX1ZBTF9EQUlMWShOT1csLCwsVVNELCdESUwnKQ==&amp;WINDOW=FIRST_POPUP&amp;HEIGHT=450&amp;WI","DTH=450&amp;START_MAXIMIZED=FALSE&amp;VAR:CALENDAR=US&amp;VAR:SYMBOL=TTEC&amp;VAR:INDEX=0"}</definedName>
    <definedName name="_76__FDSAUDITLINK__" hidden="1">{"fdsup://directions/FAT Viewer?action=UPDATE&amp;creator=factset&amp;DYN_ARGS=TRUE&amp;DOC_NAME=FAT:FQL_AUDITING_CLIENT_TEMPLATE.FAT&amp;display_string=Audit&amp;VAR:KEY=FSHQRAHQBM&amp;VAR:QUERY=RkZfRU5UUlBSX1ZBTF9EQUlMWShOT1csLCwsVVNELCdESUwnKQ==&amp;WINDOW=FIRST_POPUP&amp;HEIGHT=450&amp;WI","DTH=450&amp;START_MAXIMIZED=FALSE&amp;VAR:CALENDAR=US&amp;VAR:SYMBOL=TTEC&amp;VAR:INDEX=0"}</definedName>
    <definedName name="_77__FDSAUDITLINK__" localSheetId="0" hidden="1">{"fdsup://directions/FAT Viewer?action=UPDATE&amp;creator=factset&amp;DYN_ARGS=TRUE&amp;DOC_NAME=FAT:FQL_AUDITING_CLIENT_TEMPLATE.FAT&amp;display_string=Audit&amp;VAR:KEY=BMDURKHYFI&amp;VAR:QUERY=RkZfRU5UUlBSX1ZBTF9EQUlMWShOT1csLCwsVVNELCdESUwnKQ==&amp;WINDOW=FIRST_POPUP&amp;HEIGHT=450&amp;WI","DTH=450&amp;START_MAXIMIZED=FALSE&amp;VAR:CALENDAR=US&amp;VAR:SYMBOL=SYKE&amp;VAR:INDEX=0"}</definedName>
    <definedName name="_77__FDSAUDITLINK__" hidden="1">{"fdsup://directions/FAT Viewer?action=UPDATE&amp;creator=factset&amp;DYN_ARGS=TRUE&amp;DOC_NAME=FAT:FQL_AUDITING_CLIENT_TEMPLATE.FAT&amp;display_string=Audit&amp;VAR:KEY=BMDURKHYFI&amp;VAR:QUERY=RkZfRU5UUlBSX1ZBTF9EQUlMWShOT1csLCwsVVNELCdESUwnKQ==&amp;WINDOW=FIRST_POPUP&amp;HEIGHT=450&amp;WI","DTH=450&amp;START_MAXIMIZED=FALSE&amp;VAR:CALENDAR=US&amp;VAR:SYMBOL=SYKE&amp;VAR:INDEX=0"}</definedName>
    <definedName name="_78__FDSAUDITLINK__" localSheetId="0" hidden="1">{"fdsup://directions/FAT Viewer?action=UPDATE&amp;creator=factset&amp;DYN_ARGS=TRUE&amp;DOC_NAME=FAT:FQL_AUDITING_CLIENT_TEMPLATE.FAT&amp;display_string=Audit&amp;VAR:KEY=PYNUZYLSVI&amp;VAR:QUERY=RkZfRU5UUlBSX1ZBTF9EQUlMWShOT1csLCwsVVNELCdESUwnKQ==&amp;WINDOW=FIRST_POPUP&amp;HEIGHT=450&amp;WI","DTH=450&amp;START_MAXIMIZED=FALSE&amp;VAR:CALENDAR=US&amp;VAR:SYMBOL=PER&amp;VAR:INDEX=0"}</definedName>
    <definedName name="_78__FDSAUDITLINK__" hidden="1">{"fdsup://directions/FAT Viewer?action=UPDATE&amp;creator=factset&amp;DYN_ARGS=TRUE&amp;DOC_NAME=FAT:FQL_AUDITING_CLIENT_TEMPLATE.FAT&amp;display_string=Audit&amp;VAR:KEY=PYNUZYLSVI&amp;VAR:QUERY=RkZfRU5UUlBSX1ZBTF9EQUlMWShOT1csLCwsVVNELCdESUwnKQ==&amp;WINDOW=FIRST_POPUP&amp;HEIGHT=450&amp;WI","DTH=450&amp;START_MAXIMIZED=FALSE&amp;VAR:CALENDAR=US&amp;VAR:SYMBOL=PER&amp;VAR:INDEX=0"}</definedName>
    <definedName name="_79__FDSAUDITLINK__" localSheetId="0"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79__FDSAUDITLINK__"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8__FDSAUDITLINK__" localSheetId="0" hidden="1">{"fdsup://directions/FAT Viewer?action=UPDATE&amp;creator=factset&amp;DYN_ARGS=TRUE&amp;DOC_NAME=FAT:FQL_AUDITING_CLIENT_TEMPLATE.FAT&amp;display_string=Audit&amp;VAR:KEY=RQRERYJGPM&amp;VAR:QUERY=RkZfRU5UUlBSX1ZBTF9EQUlMWShOT1csLCwsVVNELCdESUwnKQ==&amp;WINDOW=FIRST_POPUP&amp;HEIGHT=450&amp;WI","DTH=450&amp;START_MAXIMIZED=FALSE&amp;VAR:CALENDAR=US&amp;VAR:SYMBOL=FIC&amp;VAR:INDEX=0"}</definedName>
    <definedName name="_8__FDSAUDITLINK__" hidden="1">{"fdsup://directions/FAT Viewer?action=UPDATE&amp;creator=factset&amp;DYN_ARGS=TRUE&amp;DOC_NAME=FAT:FQL_AUDITING_CLIENT_TEMPLATE.FAT&amp;display_string=Audit&amp;VAR:KEY=RQRERYJGPM&amp;VAR:QUERY=RkZfRU5UUlBSX1ZBTF9EQUlMWShOT1csLCwsVVNELCdESUwnKQ==&amp;WINDOW=FIRST_POPUP&amp;HEIGHT=450&amp;WI","DTH=450&amp;START_MAXIMIZED=FALSE&amp;VAR:CALENDAR=US&amp;VAR:SYMBOL=FIC&amp;VAR:INDEX=0"}</definedName>
    <definedName name="_80__FDSAUDITLINK__" localSheetId="0" hidden="1">{"fdsup://directions/FAT Viewer?action=UPDATE&amp;creator=factset&amp;DYN_ARGS=TRUE&amp;DOC_NAME=FAT:FQL_AUDITING_CLIENT_TEMPLATE.FAT&amp;display_string=Audit&amp;VAR:KEY=HSJSJQDSJO&amp;VAR:QUERY=RkZfRU5UUlBSX1ZBTF9EQUlMWShOT1csLCwsVVNELCdESUwnKQ==&amp;WINDOW=FIRST_POPUP&amp;HEIGHT=450&amp;WI","DTH=450&amp;START_MAXIMIZED=FALSE&amp;VAR:CALENDAR=US&amp;VAR:SYMBOL=CMVT&amp;VAR:INDEX=0"}</definedName>
    <definedName name="_80__FDSAUDITLINK__" hidden="1">{"fdsup://directions/FAT Viewer?action=UPDATE&amp;creator=factset&amp;DYN_ARGS=TRUE&amp;DOC_NAME=FAT:FQL_AUDITING_CLIENT_TEMPLATE.FAT&amp;display_string=Audit&amp;VAR:KEY=HSJSJQDSJO&amp;VAR:QUERY=RkZfRU5UUlBSX1ZBTF9EQUlMWShOT1csLCwsVVNELCdESUwnKQ==&amp;WINDOW=FIRST_POPUP&amp;HEIGHT=450&amp;WI","DTH=450&amp;START_MAXIMIZED=FALSE&amp;VAR:CALENDAR=US&amp;VAR:SYMBOL=CMVT&amp;VAR:INDEX=0"}</definedName>
    <definedName name="_81__FDSAUDITLINK__" localSheetId="0" hidden="1">{"fdsup://directions/FAT Viewer?action=UPDATE&amp;creator=factset&amp;DYN_ARGS=TRUE&amp;DOC_NAME=FAT:FQL_AUDITING_CLIENT_TEMPLATE.FAT&amp;display_string=Audit&amp;VAR:KEY=PORMNOPOJY&amp;VAR:QUERY=RkZfRU5UUlBSX1ZBTF9EQUlMWShOT1csLCwsVVNELCdESUwnKQ==&amp;WINDOW=FIRST_POPUP&amp;HEIGHT=450&amp;WI","DTH=450&amp;START_MAXIMIZED=FALSE&amp;VAR:CALENDAR=US&amp;VAR:SYMBOL=DOX&amp;VAR:INDEX=0"}</definedName>
    <definedName name="_81__FDSAUDITLINK__" hidden="1">{"fdsup://directions/FAT Viewer?action=UPDATE&amp;creator=factset&amp;DYN_ARGS=TRUE&amp;DOC_NAME=FAT:FQL_AUDITING_CLIENT_TEMPLATE.FAT&amp;display_string=Audit&amp;VAR:KEY=PORMNOPOJY&amp;VAR:QUERY=RkZfRU5UUlBSX1ZBTF9EQUlMWShOT1csLCwsVVNELCdESUwnKQ==&amp;WINDOW=FIRST_POPUP&amp;HEIGHT=450&amp;WI","DTH=450&amp;START_MAXIMIZED=FALSE&amp;VAR:CALENDAR=US&amp;VAR:SYMBOL=DOX&amp;VAR:INDEX=0"}</definedName>
    <definedName name="_82__FDSAUDITLINK__" localSheetId="0" hidden="1">{"fdsup://directions/FAT Viewer?action=UPDATE&amp;creator=factset&amp;DYN_ARGS=TRUE&amp;DOC_NAME=FAT:FQL_AUDITING_CLIENT_TEMPLATE.FAT&amp;display_string=Audit&amp;VAR:KEY=NANCFMJAVM&amp;VAR:QUERY=RkZfRU5UUlBSX1ZBTF9EQUlMWShOT1csLCwsVVNELCdESUwnKQ==&amp;WINDOW=FIRST_POPUP&amp;HEIGHT=450&amp;WI","DTH=450&amp;START_MAXIMIZED=FALSE&amp;VAR:CALENDAR=US&amp;VAR:SYMBOL=UIS&amp;VAR:INDEX=0"}</definedName>
    <definedName name="_82__FDSAUDITLINK__" hidden="1">{"fdsup://directions/FAT Viewer?action=UPDATE&amp;creator=factset&amp;DYN_ARGS=TRUE&amp;DOC_NAME=FAT:FQL_AUDITING_CLIENT_TEMPLATE.FAT&amp;display_string=Audit&amp;VAR:KEY=NANCFMJAVM&amp;VAR:QUERY=RkZfRU5UUlBSX1ZBTF9EQUlMWShOT1csLCwsVVNELCdESUwnKQ==&amp;WINDOW=FIRST_POPUP&amp;HEIGHT=450&amp;WI","DTH=450&amp;START_MAXIMIZED=FALSE&amp;VAR:CALENDAR=US&amp;VAR:SYMBOL=UIS&amp;VAR:INDEX=0"}</definedName>
    <definedName name="_83__FDSAUDITLINK__" localSheetId="0" hidden="1">{"fdsup://directions/FAT Viewer?action=UPDATE&amp;creator=factset&amp;DYN_ARGS=TRUE&amp;DOC_NAME=FAT:FQL_AUDITING_CLIENT_TEMPLATE.FAT&amp;display_string=Audit&amp;VAR:KEY=ZCLYPAPEPE&amp;VAR:QUERY=RkZfRU5UUlBSX1ZBTF9EQUlMWShOT1csLCwsVVNELCdESUwnKQ==&amp;WINDOW=FIRST_POPUP&amp;HEIGHT=450&amp;WI","DTH=450&amp;START_MAXIMIZED=FALSE&amp;VAR:CALENDAR=US&amp;VAR:SYMBOL=GIB&amp;VAR:INDEX=0"}</definedName>
    <definedName name="_83__FDSAUDITLINK__" hidden="1">{"fdsup://directions/FAT Viewer?action=UPDATE&amp;creator=factset&amp;DYN_ARGS=TRUE&amp;DOC_NAME=FAT:FQL_AUDITING_CLIENT_TEMPLATE.FAT&amp;display_string=Audit&amp;VAR:KEY=ZCLYPAPEPE&amp;VAR:QUERY=RkZfRU5UUlBSX1ZBTF9EQUlMWShOT1csLCwsVVNELCdESUwnKQ==&amp;WINDOW=FIRST_POPUP&amp;HEIGHT=450&amp;WI","DTH=450&amp;START_MAXIMIZED=FALSE&amp;VAR:CALENDAR=US&amp;VAR:SYMBOL=GIB&amp;VAR:INDEX=0"}</definedName>
    <definedName name="_84__FDSAUDITLINK__" localSheetId="0" hidden="1">{"fdsup://directions/FAT Viewer?action=UPDATE&amp;creator=factset&amp;DYN_ARGS=TRUE&amp;DOC_NAME=FAT:FQL_AUDITING_CLIENT_TEMPLATE.FAT&amp;display_string=Audit&amp;VAR:KEY=VGLSRIFULS&amp;VAR:QUERY=RkZfRU5UUlBSX1ZBTF9EQUlMWShOT1csLCwsVVNELCdESUwnKQ==&amp;WINDOW=FIRST_POPUP&amp;HEIGHT=450&amp;WI","DTH=450&amp;START_MAXIMIZED=FALSE&amp;VAR:CALENDAR=US&amp;VAR:SYMBOL=CVG&amp;VAR:INDEX=0"}</definedName>
    <definedName name="_84__FDSAUDITLINK__" hidden="1">{"fdsup://directions/FAT Viewer?action=UPDATE&amp;creator=factset&amp;DYN_ARGS=TRUE&amp;DOC_NAME=FAT:FQL_AUDITING_CLIENT_TEMPLATE.FAT&amp;display_string=Audit&amp;VAR:KEY=VGLSRIFULS&amp;VAR:QUERY=RkZfRU5UUlBSX1ZBTF9EQUlMWShOT1csLCwsVVNELCdESUwnKQ==&amp;WINDOW=FIRST_POPUP&amp;HEIGHT=450&amp;WI","DTH=450&amp;START_MAXIMIZED=FALSE&amp;VAR:CALENDAR=US&amp;VAR:SYMBOL=CVG&amp;VAR:INDEX=0"}</definedName>
    <definedName name="_85__FDSAUDITLINK__" localSheetId="0" hidden="1">{"fdsup://directions/FAT Viewer?action=UPDATE&amp;creator=factset&amp;DYN_ARGS=TRUE&amp;DOC_NAME=FAT:FQL_AUDITING_CLIENT_TEMPLATE.FAT&amp;display_string=Audit&amp;VAR:KEY=JKTEJEXSPM&amp;VAR:QUERY=RkZfRU5UUlBSX1ZBTF9EQUlMWShOT1csLCwsVVNELCdESUwnKQ==&amp;WINDOW=FIRST_POPUP&amp;HEIGHT=450&amp;WI","DTH=450&amp;START_MAXIMIZED=FALSE&amp;VAR:CALENDAR=US&amp;VAR:SYMBOL=CSC&amp;VAR:INDEX=0"}</definedName>
    <definedName name="_85__FDSAUDITLINK__" hidden="1">{"fdsup://directions/FAT Viewer?action=UPDATE&amp;creator=factset&amp;DYN_ARGS=TRUE&amp;DOC_NAME=FAT:FQL_AUDITING_CLIENT_TEMPLATE.FAT&amp;display_string=Audit&amp;VAR:KEY=JKTEJEXSPM&amp;VAR:QUERY=RkZfRU5UUlBSX1ZBTF9EQUlMWShOT1csLCwsVVNELCdESUwnKQ==&amp;WINDOW=FIRST_POPUP&amp;HEIGHT=450&amp;WI","DTH=450&amp;START_MAXIMIZED=FALSE&amp;VAR:CALENDAR=US&amp;VAR:SYMBOL=CSC&amp;VAR:INDEX=0"}</definedName>
    <definedName name="_86__FDSAUDITLINK__" localSheetId="0" hidden="1">{"fdsup://directions/FAT Viewer?action=UPDATE&amp;creator=factset&amp;DYN_ARGS=TRUE&amp;DOC_NAME=FAT:FQL_AUDITING_CLIENT_TEMPLATE.FAT&amp;display_string=Audit&amp;VAR:KEY=NAJWXUJCRM&amp;VAR:QUERY=RkZfRU5UUlBSX1ZBTF9EQUlMWShOT1csLCwsLCdESUwnKQ==&amp;WINDOW=FIRST_POPUP&amp;HEIGHT=450&amp;WIDTH=","450&amp;START_MAXIMIZED=FALSE&amp;VAR:CALENDAR=US&amp;VAR:SYMBOL=ACS&amp;VAR:INDEX=0"}</definedName>
    <definedName name="_86__FDSAUDITLINK__" hidden="1">{"fdsup://directions/FAT Viewer?action=UPDATE&amp;creator=factset&amp;DYN_ARGS=TRUE&amp;DOC_NAME=FAT:FQL_AUDITING_CLIENT_TEMPLATE.FAT&amp;display_string=Audit&amp;VAR:KEY=NAJWXUJCRM&amp;VAR:QUERY=RkZfRU5UUlBSX1ZBTF9EQUlMWShOT1csLCwsLCdESUwnKQ==&amp;WINDOW=FIRST_POPUP&amp;HEIGHT=450&amp;WIDTH=","450&amp;START_MAXIMIZED=FALSE&amp;VAR:CALENDAR=US&amp;VAR:SYMBOL=ACS&amp;VAR:INDEX=0"}</definedName>
    <definedName name="_87__FDSAUDITLINK__" localSheetId="0" hidden="1">{"fdsup://Directions/FactSet Auditing Viewer?action=AUDIT_VALUE&amp;DB=129&amp;ID1=71426510&amp;VALUEID=02001&amp;SDATE=200903&amp;PERIODTYPE=QTR_STD&amp;window=popup_no_bar&amp;width=385&amp;height=120&amp;START_MAXIMIZED=FALSE&amp;creator=factset&amp;display_string=Audit"}</definedName>
    <definedName name="_87__FDSAUDITLINK__" hidden="1">{"fdsup://Directions/FactSet Auditing Viewer?action=AUDIT_VALUE&amp;DB=129&amp;ID1=71426510&amp;VALUEID=02001&amp;SDATE=200903&amp;PERIODTYPE=QTR_STD&amp;window=popup_no_bar&amp;width=385&amp;height=120&amp;START_MAXIMIZED=FALSE&amp;creator=factset&amp;display_string=Audit"}</definedName>
    <definedName name="_88__FDSAUDITLINK__" localSheetId="0" hidden="1">{"fdsup://Directions/FactSet Auditing Viewer?action=AUDIT_VALUE&amp;DB=129&amp;ID1=20536310&amp;VALUEID=02001&amp;SDATE=200903&amp;PERIODTYPE=QTR_STD&amp;window=popup_no_bar&amp;width=385&amp;height=120&amp;START_MAXIMIZED=FALSE&amp;creator=factset&amp;display_string=Audit"}</definedName>
    <definedName name="_88__FDSAUDITLINK__" hidden="1">{"fdsup://Directions/FactSet Auditing Viewer?action=AUDIT_VALUE&amp;DB=129&amp;ID1=20536310&amp;VALUEID=02001&amp;SDATE=200903&amp;PERIODTYPE=QTR_STD&amp;window=popup_no_bar&amp;width=385&amp;height=120&amp;START_MAXIMIZED=FALSE&amp;creator=factset&amp;display_string=Audit"}</definedName>
    <definedName name="_89__FDSAUDITLINK__" localSheetId="0" hidden="1">{"fdsup://Directions/FactSet Auditing Viewer?action=AUDIT_VALUE&amp;DB=129&amp;ID1=00819010&amp;VALUEID=02001&amp;SDATE=201002&amp;PERIODTYPE=QTR_STD&amp;window=popup_no_bar&amp;width=385&amp;height=120&amp;START_MAXIMIZED=FALSE&amp;creator=factset&amp;display_string=Audit"}</definedName>
    <definedName name="_89__FDSAUDITLINK__" hidden="1">{"fdsup://Directions/FactSet Auditing Viewer?action=AUDIT_VALUE&amp;DB=129&amp;ID1=00819010&amp;VALUEID=02001&amp;SDATE=201002&amp;PERIODTYPE=QTR_STD&amp;window=popup_no_bar&amp;width=385&amp;height=120&amp;START_MAXIMIZED=FALSE&amp;creator=factset&amp;display_string=Audit"}</definedName>
    <definedName name="_9__FDSAUDITLINK__" localSheetId="0" hidden="1">{"fdsup://directions/FAT Viewer?action=UPDATE&amp;creator=factset&amp;DYN_ARGS=TRUE&amp;DOC_NAME=FAT:FQL_AUDITING_CLIENT_TEMPLATE.FAT&amp;display_string=Audit&amp;VAR:KEY=FIHOVMTGBC&amp;VAR:QUERY=RkZfRU5UUlBSX1ZBTF9EQUlMWShOT1csLCwsVVNELCdESUwnKQ==&amp;WINDOW=FIRST_POPUP&amp;HEIGHT=450&amp;WI","DTH=450&amp;START_MAXIMIZED=FALSE&amp;VAR:CALENDAR=US&amp;VAR:SYMBOL=EFX&amp;VAR:INDEX=0"}</definedName>
    <definedName name="_9__FDSAUDITLINK__" hidden="1">{"fdsup://directions/FAT Viewer?action=UPDATE&amp;creator=factset&amp;DYN_ARGS=TRUE&amp;DOC_NAME=FAT:FQL_AUDITING_CLIENT_TEMPLATE.FAT&amp;display_string=Audit&amp;VAR:KEY=FIHOVMTGBC&amp;VAR:QUERY=RkZfRU5UUlBSX1ZBTF9EQUlMWShOT1csLCwsVVNELCdESUwnKQ==&amp;WINDOW=FIRST_POPUP&amp;HEIGHT=450&amp;WI","DTH=450&amp;START_MAXIMIZED=FALSE&amp;VAR:CALENDAR=US&amp;VAR:SYMBOL=EFX&amp;VAR:INDEX=0"}</definedName>
    <definedName name="_90__FDSAUDITLINK__" localSheetId="0" hidden="1">{"fdsup://directions/FAT Viewer?action=UPDATE&amp;creator=factset&amp;DYN_ARGS=TRUE&amp;DOC_NAME=FAT:FQL_AUDITING_CLIENT_TEMPLATE.FAT&amp;display_string=Audit&amp;VAR:KEY=LAZYFIHUDS&amp;VAR:QUERY=RkZfRU5UUlBSX1ZBTF9EQUlMWShOT1csLCwsVVNELCdESUwnKQ==&amp;WINDOW=FIRST_POPUP&amp;HEIGHT=450&amp;WI","DTH=450&amp;START_MAXIMIZED=FALSE&amp;VAR:CALENDAR=US&amp;VAR:SYMBOL=PRFT&amp;VAR:INDEX=0"}</definedName>
    <definedName name="_90__FDSAUDITLINK__" hidden="1">{"fdsup://directions/FAT Viewer?action=UPDATE&amp;creator=factset&amp;DYN_ARGS=TRUE&amp;DOC_NAME=FAT:FQL_AUDITING_CLIENT_TEMPLATE.FAT&amp;display_string=Audit&amp;VAR:KEY=LAZYFIHUDS&amp;VAR:QUERY=RkZfRU5UUlBSX1ZBTF9EQUlMWShOT1csLCwsVVNELCdESUwnKQ==&amp;WINDOW=FIRST_POPUP&amp;HEIGHT=450&amp;WI","DTH=450&amp;START_MAXIMIZED=FALSE&amp;VAR:CALENDAR=US&amp;VAR:SYMBOL=PRFT&amp;VAR:INDEX=0"}</definedName>
    <definedName name="_91__FDSAUDITLINK__" localSheetId="0" hidden="1">{"fdsup://directions/FAT Viewer?action=UPDATE&amp;creator=factset&amp;DYN_ARGS=TRUE&amp;DOC_NAME=FAT:FQL_AUDITING_CLIENT_TEMPLATE.FAT&amp;display_string=Audit&amp;VAR:KEY=BQDMLATGVS&amp;VAR:QUERY=RkZfRU5UUlBSX1ZBTF9EQUlMWShOT1csLCwsVVNELCdESUwnKQ==&amp;WINDOW=FIRST_POPUP&amp;HEIGHT=450&amp;WI","DTH=450&amp;START_MAXIMIZED=FALSE&amp;VAR:CALENDAR=US&amp;VAR:SYMBOL=DTPI&amp;VAR:INDEX=0"}</definedName>
    <definedName name="_91__FDSAUDITLINK__" hidden="1">{"fdsup://directions/FAT Viewer?action=UPDATE&amp;creator=factset&amp;DYN_ARGS=TRUE&amp;DOC_NAME=FAT:FQL_AUDITING_CLIENT_TEMPLATE.FAT&amp;display_string=Audit&amp;VAR:KEY=BQDMLATGVS&amp;VAR:QUERY=RkZfRU5UUlBSX1ZBTF9EQUlMWShOT1csLCwsVVNELCdESUwnKQ==&amp;WINDOW=FIRST_POPUP&amp;HEIGHT=450&amp;WI","DTH=450&amp;START_MAXIMIZED=FALSE&amp;VAR:CALENDAR=US&amp;VAR:SYMBOL=DTPI&amp;VAR:INDEX=0"}</definedName>
    <definedName name="_92__FDSAUDITLINK__" localSheetId="0" hidden="1">{"fdsup://directions/FAT Viewer?action=UPDATE&amp;creator=factset&amp;DYN_ARGS=TRUE&amp;DOC_NAME=FAT:FQL_AUDITING_CLIENT_TEMPLATE.FAT&amp;display_string=Audit&amp;VAR:KEY=VMXYZKJETW&amp;VAR:QUERY=RkZfRU5UUlBSX1ZBTF9EQUlMWShOT1csLCwsVVNELCdESUwnKQ==&amp;WINDOW=FIRST_POPUP&amp;HEIGHT=450&amp;WI","DTH=450&amp;START_MAXIMIZED=FALSE&amp;VAR:CALENDAR=US&amp;VAR:SYMBOL=CBR&amp;VAR:INDEX=0"}</definedName>
    <definedName name="_92__FDSAUDITLINK__" hidden="1">{"fdsup://directions/FAT Viewer?action=UPDATE&amp;creator=factset&amp;DYN_ARGS=TRUE&amp;DOC_NAME=FAT:FQL_AUDITING_CLIENT_TEMPLATE.FAT&amp;display_string=Audit&amp;VAR:KEY=VMXYZKJETW&amp;VAR:QUERY=RkZfRU5UUlBSX1ZBTF9EQUlMWShOT1csLCwsVVNELCdESUwnKQ==&amp;WINDOW=FIRST_POPUP&amp;HEIGHT=450&amp;WI","DTH=450&amp;START_MAXIMIZED=FALSE&amp;VAR:CALENDAR=US&amp;VAR:SYMBOL=CBR&amp;VAR:INDEX=0"}</definedName>
    <definedName name="_93__FDSAUDITLINK__" localSheetId="0" hidden="1">{"fdsup://directions/FAT Viewer?action=UPDATE&amp;creator=factset&amp;DYN_ARGS=TRUE&amp;DOC_NAME=FAT:FQL_AUDITING_CLIENT_TEMPLATE.FAT&amp;display_string=Audit&amp;VAR:KEY=FKPKHSNGRQ&amp;VAR:QUERY=RkZfRU5UUlBSX1ZBTF9EQUlMWShOT1csLCwsVVNELCdESUwnKQ==&amp;WINDOW=FIRST_POPUP&amp;HEIGHT=450&amp;WI","DTH=450&amp;START_MAXIMIZED=FALSE&amp;VAR:CALENDAR=US&amp;VAR:SYMBOL=ANSR&amp;VAR:INDEX=0"}</definedName>
    <definedName name="_93__FDSAUDITLINK__" hidden="1">{"fdsup://directions/FAT Viewer?action=UPDATE&amp;creator=factset&amp;DYN_ARGS=TRUE&amp;DOC_NAME=FAT:FQL_AUDITING_CLIENT_TEMPLATE.FAT&amp;display_string=Audit&amp;VAR:KEY=FKPKHSNGRQ&amp;VAR:QUERY=RkZfRU5UUlBSX1ZBTF9EQUlMWShOT1csLCwsVVNELCdESUwnKQ==&amp;WINDOW=FIRST_POPUP&amp;HEIGHT=450&amp;WI","DTH=450&amp;START_MAXIMIZED=FALSE&amp;VAR:CALENDAR=US&amp;VAR:SYMBOL=ANSR&amp;VAR:INDEX=0"}</definedName>
    <definedName name="_94__FDSAUDITLINK__" localSheetId="0" hidden="1">{"fdsup://directions/FAT Viewer?action=UPDATE&amp;creator=factset&amp;DYN_ARGS=TRUE&amp;DOC_NAME=FAT:FQL_AUDITING_CLIENT_TEMPLATE.FAT&amp;display_string=Audit&amp;VAR:KEY=HETUVOFCVY&amp;VAR:QUERY=RkZfRU5UUlBSX1ZBTF9EQUlMWShOT1csLCwsVVNELCdESUwnKQ==&amp;WINDOW=FIRST_POPUP&amp;HEIGHT=450&amp;WI","DTH=450&amp;START_MAXIMIZED=FALSE&amp;VAR:CALENDAR=US&amp;VAR:SYMBOL=SAPE&amp;VAR:INDEX=0"}</definedName>
    <definedName name="_94__FDSAUDITLINK__" hidden="1">{"fdsup://directions/FAT Viewer?action=UPDATE&amp;creator=factset&amp;DYN_ARGS=TRUE&amp;DOC_NAME=FAT:FQL_AUDITING_CLIENT_TEMPLATE.FAT&amp;display_string=Audit&amp;VAR:KEY=HETUVOFCVY&amp;VAR:QUERY=RkZfRU5UUlBSX1ZBTF9EQUlMWShOT1csLCwsVVNELCdESUwnKQ==&amp;WINDOW=FIRST_POPUP&amp;HEIGHT=450&amp;WI","DTH=450&amp;START_MAXIMIZED=FALSE&amp;VAR:CALENDAR=US&amp;VAR:SYMBOL=SAPE&amp;VAR:INDEX=0"}</definedName>
    <definedName name="_95__FDSAUDITLINK__" localSheetId="0" hidden="1">{"fdsup://directions/FAT Viewer?action=UPDATE&amp;creator=factset&amp;DYN_ARGS=TRUE&amp;DOC_NAME=FAT:FQL_AUDITING_CLIENT_TEMPLATE.FAT&amp;display_string=Audit&amp;VAR:KEY=HODCBSDGNE&amp;VAR:QUERY=RkZfRU5UUlBSX1ZBTF9EQUlMWShOT1csLCwsVVNELCdESUwnKQ==&amp;WINDOW=FIRST_POPUP&amp;HEIGHT=450&amp;WI","DTH=450&amp;START_MAXIMIZED=FALSE&amp;VAR:CALENDAR=US&amp;VAR:SYMBOL=ACN&amp;VAR:INDEX=0"}</definedName>
    <definedName name="_95__FDSAUDITLINK__" hidden="1">{"fdsup://directions/FAT Viewer?action=UPDATE&amp;creator=factset&amp;DYN_ARGS=TRUE&amp;DOC_NAME=FAT:FQL_AUDITING_CLIENT_TEMPLATE.FAT&amp;display_string=Audit&amp;VAR:KEY=HODCBSDGNE&amp;VAR:QUERY=RkZfRU5UUlBSX1ZBTF9EQUlMWShOT1csLCwsVVNELCdESUwnKQ==&amp;WINDOW=FIRST_POPUP&amp;HEIGHT=450&amp;WI","DTH=450&amp;START_MAXIMIZED=FALSE&amp;VAR:CALENDAR=US&amp;VAR:SYMBOL=ACN&amp;VAR:INDEX=0"}</definedName>
    <definedName name="_96__FDSAUDITLINK__" localSheetId="0" hidden="1">{"fdsup://Directions/FactSet Auditing Viewer?action=AUDIT_VALUE&amp;DB=129&amp;ID1=25269L10&amp;VALUEID=02001&amp;SDATE=200903&amp;PERIODTYPE=QTR_STD&amp;window=popup_no_bar&amp;width=385&amp;height=120&amp;START_MAXIMIZED=FALSE&amp;creator=factset&amp;display_string=Audit"}</definedName>
    <definedName name="_96__FDSAUDITLINK__" hidden="1">{"fdsup://Directions/FactSet Auditing Viewer?action=AUDIT_VALUE&amp;DB=129&amp;ID1=25269L10&amp;VALUEID=02001&amp;SDATE=200903&amp;PERIODTYPE=QTR_STD&amp;window=popup_no_bar&amp;width=385&amp;height=120&amp;START_MAXIMIZED=FALSE&amp;creator=factset&amp;display_string=Audit"}</definedName>
    <definedName name="_97__FDSAUDITLINK__" localSheetId="0" hidden="1">{"fdsup://Directions/FactSet Auditing Viewer?action=AUDIT_VALUE&amp;DB=129&amp;ID1=G1151C10&amp;VALUEID=02001&amp;SDATE=201002&amp;PERIODTYPE=QTR_STD&amp;window=popup_no_bar&amp;width=385&amp;height=120&amp;START_MAXIMIZED=FALSE&amp;creator=factset&amp;display_string=Audit"}</definedName>
    <definedName name="_97__FDSAUDITLINK__" hidden="1">{"fdsup://Directions/FactSet Auditing Viewer?action=AUDIT_VALUE&amp;DB=129&amp;ID1=G1151C10&amp;VALUEID=02001&amp;SDATE=201002&amp;PERIODTYPE=QTR_STD&amp;window=popup_no_bar&amp;width=385&amp;height=120&amp;START_MAXIMIZED=FALSE&amp;creator=factset&amp;display_string=Audit"}</definedName>
    <definedName name="_98__FDSAUDITLINK__" localSheetId="0" hidden="1">{"fdsup://directions/FAT Viewer?action=UPDATE&amp;creator=factset&amp;DYN_ARGS=TRUE&amp;DOC_NAME=FAT:FQL_AUDITING_CLIENT_TEMPLATE.FAT&amp;display_string=Audit&amp;VAR:KEY=PIHSTOBABC&amp;VAR:QUERY=RkZfRU5UUlBSX1ZBTF9EQUlMWShOT1csLCwsVVNELCdESUwnKQ==&amp;WINDOW=FIRST_POPUP&amp;HEIGHT=450&amp;WI","DTH=450&amp;START_MAXIMIZED=FALSE&amp;VAR:CALENDAR=US&amp;VAR:SYMBOL=MORN&amp;VAR:INDEX=0"}</definedName>
    <definedName name="_98__FDSAUDITLINK__" hidden="1">{"fdsup://directions/FAT Viewer?action=UPDATE&amp;creator=factset&amp;DYN_ARGS=TRUE&amp;DOC_NAME=FAT:FQL_AUDITING_CLIENT_TEMPLATE.FAT&amp;display_string=Audit&amp;VAR:KEY=PIHSTOBABC&amp;VAR:QUERY=RkZfRU5UUlBSX1ZBTF9EQUlMWShOT1csLCwsVVNELCdESUwnKQ==&amp;WINDOW=FIRST_POPUP&amp;HEIGHT=450&amp;WI","DTH=450&amp;START_MAXIMIZED=FALSE&amp;VAR:CALENDAR=US&amp;VAR:SYMBOL=MORN&amp;VAR:INDEX=0"}</definedName>
    <definedName name="_99__FDSAUDITLINK__" localSheetId="0" hidden="1">{"fdsup://directions/FAT Viewer?action=UPDATE&amp;creator=factset&amp;DYN_ARGS=TRUE&amp;DOC_NAME=FAT:FQL_AUDITING_CLIENT_TEMPLATE.FAT&amp;display_string=Audit&amp;VAR:KEY=DYREBWXGBO&amp;VAR:QUERY=RkZfRU5UUlBSX1ZBTF9EQUlMWShOT1csLCwsVVNELCdESUwnKQ==&amp;WINDOW=FIRST_POPUP&amp;HEIGHT=450&amp;WI","DTH=450&amp;START_MAXIMIZED=FALSE&amp;VAR:CALENDAR=US&amp;VAR:SYMBOL=SLH&amp;VAR:INDEX=0"}</definedName>
    <definedName name="_99__FDSAUDITLINK__" hidden="1">{"fdsup://directions/FAT Viewer?action=UPDATE&amp;creator=factset&amp;DYN_ARGS=TRUE&amp;DOC_NAME=FAT:FQL_AUDITING_CLIENT_TEMPLATE.FAT&amp;display_string=Audit&amp;VAR:KEY=DYREBWXGBO&amp;VAR:QUERY=RkZfRU5UUlBSX1ZBTF9EQUlMWShOT1csLCwsVVNELCdESUwnKQ==&amp;WINDOW=FIRST_POPUP&amp;HEIGHT=450&amp;WI","DTH=450&amp;START_MAXIMIZED=FALSE&amp;VAR:CALENDAR=US&amp;VAR:SYMBOL=SLH&amp;VAR:INDEX=0"}</definedName>
    <definedName name="_bdm.02E29E7B1053433EA3CCCBE4E5141596.edm" hidden="1">[4]Sheet1!$A:$IV</definedName>
    <definedName name="_bdm.03C95203653944978D73B0D83FCE3C36.edm" hidden="1">'[2]MS Estimates vs. Consensus'!$A:$IV</definedName>
    <definedName name="_bdm.045A2BD4DC3949C786E469CB1B2BD99D.edm" hidden="1">'[1]Data File'!$A:$IV</definedName>
    <definedName name="_bdm.0D99BDBA85B549F78C4473B953F119C7.edm" hidden="1">'[5]charts for presentation'!$A:$IV</definedName>
    <definedName name="_bdm.11260CDBDEC243898E98F5F8794260D3.edm" hidden="1">'[1]Before-After Estimate Changes'!$A:$IV</definedName>
    <definedName name="_bdm.187A9F0284A6436EAF79767FDEE3DB97.edm" hidden="1">'[6]charts for launch v3'!$A:$IV</definedName>
    <definedName name="_bdm.1D4AE03FA70748349F5DECD1B639603B.edm" hidden="1">'[7]Table Of Volume Trends'!$A:$IV</definedName>
    <definedName name="_bdm.243077A462C548628E4A0D6F216B566B.edm" hidden="1">'[8]Financials - Presentation'!$A:$IV</definedName>
    <definedName name="_bdm.29970A48D52A4DB583F45AA6878A49B4.edm" hidden="1">'[1]B. G&amp;A Cost Breakdown'!$A:$IV</definedName>
    <definedName name="_bdm.2B2C8B359C3142DD95ECF9BE73D1AEF4.edm" hidden="1">'[9]ADP vs. Employment Data'!$IV$1</definedName>
    <definedName name="_bdm.2B70414D3D3F42A2B0E2FB111D194A30.edm" hidden="1">'[10]Portfolio Manager''s Snapshot'!$A:$IV</definedName>
    <definedName name="_bdm.32F7BEB065CC431584104545D4C50C70.edm" localSheetId="0" hidden="1" xml:space="preserve">  [11]DCF!$1:$1048576</definedName>
    <definedName name="_bdm.32F7BEB065CC431584104545D4C50C70.edm" hidden="1" xml:space="preserve">  [11]DCF!$1:$1048576</definedName>
    <definedName name="_bdm.332E0956FB934E669AD1CF2C6261B8EE.edm" hidden="1">[5]Sheet1!$A:$IV</definedName>
    <definedName name="_bdm.33E5AB5A321D4F1BB977021075580FA3.edm" hidden="1">'[12]Financials - Presentation'!$A:$IV</definedName>
    <definedName name="_bdm.33F65663F433467494993CD98160FBD5.edm" hidden="1">[6]GAP!$A:$IV</definedName>
    <definedName name="_bdm.3675041BD9B34F89AE30A036DDD67D76.edm" hidden="1">'[13]Before-After Estimate Changes'!$A:$IV</definedName>
    <definedName name="_bdm.3A0985CC2B5440C093F6C3CDE8E86E09.edm" hidden="1">'[2]DCF Analysis'!$A:$IV</definedName>
    <definedName name="_bdm.3F852B80E6274FD0879303416B642384.edm" hidden="1">'[2]Quarterly Financial Model'!$A:$IV</definedName>
    <definedName name="_bdm.4994D7CBB24340FAB79196E10C95BCFC.edm" hidden="1" xml:space="preserve">  '[9]Portfolio Manager''s Snapshot'!$A:$IV</definedName>
    <definedName name="_bdm.4E022F34FA364C6D8985B2C141A41B51.edm" hidden="1" xml:space="preserve">  '[9]Financials -Presentation Format'!$A:$IV</definedName>
    <definedName name="_bdm.553E4234E87D4E59B18B541C38115DD6.edm" hidden="1">'[14]Variance Analysis'!$A:$IV</definedName>
    <definedName name="_bdm.555A8BB089DE4C4590F0DA731049F05E.edm" hidden="1">'[10]MWA RR'!$A:$IV</definedName>
    <definedName name="_bdm.586EBF69E4514206A7D822EB8D5C1096.edm" hidden="1" xml:space="preserve">  '[9]Portfolio Manager''s Snapshot'!$A:$IV</definedName>
    <definedName name="_bdm.59CCC0F6C99B4A659CC32CBA728BA929.edm" hidden="1">'[14]Before and after est changes'!$A:$IV</definedName>
    <definedName name="_bdm.5B8A33836DDE4C2C96DA5FC546D5AFD6.edm" hidden="1">'[8]Geographic Breakout'!$A:$IV</definedName>
    <definedName name="_bdm.5F81F2CC7BCA4524BCA060C0C9EA1200.edm" hidden="1">'[10]Actual vs. Guidance'!$A:$IV</definedName>
    <definedName name="_bdm.62CB1E9E764D46ABB4C49D342F550BCD.edm" hidden="1">'[6]DCF Analysis'!$A:$IV</definedName>
    <definedName name="_bdm.6795DF63379A44DCA33E9040AE97195B.edm" hidden="1">'[12]Performance by Op Segment'!$A:$IV</definedName>
    <definedName name="_bdm.67F23E1D42704045B07A39D4227B983C.edm" hidden="1">[10]GAP!$A:$IV</definedName>
    <definedName name="_bdm.6A910AD2F7304D9A8CC485FD631B3B6A.edm" hidden="1" xml:space="preserve">  '[9]Financials -Presentation Format'!$A:$IV</definedName>
    <definedName name="_bdm.6F7E6452D3984F028AF1FE1D245827A9.edm" hidden="1">'[6]Charts for launch'!$A:$IV</definedName>
    <definedName name="_bdm.72654F077CEB4994816CD619BDB2399B.edm" hidden="1">'[8]Portfolio Manager''s Snapshot'!$A:$IV</definedName>
    <definedName name="_bdm.729BFECEC90345B685D21448A23D6B98.edm" localSheetId="0" hidden="1" xml:space="preserve">    [11]DCF!$1:$1048576</definedName>
    <definedName name="_bdm.729BFECEC90345B685D21448A23D6B98.edm" hidden="1" xml:space="preserve">    [11]DCF!$1:$1048576</definedName>
    <definedName name="_bdm.7353658DC23F4C999223E054A66EBAC5.edm" localSheetId="0" hidden="1" xml:space="preserve">  [11]DCF!$1:$1048576</definedName>
    <definedName name="_bdm.7353658DC23F4C999223E054A66EBAC5.edm" hidden="1" xml:space="preserve">  [11]DCF!$1:$1048576</definedName>
    <definedName name="_bdm.778AC7C716BA4C1C9D3FB6F397CB5DDA.edm" hidden="1">'[10]DCF Analysis'!$A:$IV</definedName>
    <definedName name="_bdm.786EE34D416042D5A602727F9CBC7A66.edm" hidden="1">'[1]Portfolio Manager''s Snapshot'!$A:$IV</definedName>
    <definedName name="_bdm.7A5A97DF0C3F4D14AA1BAC51D648C28D.edm" hidden="1">[2]Valuation!$A:$IV</definedName>
    <definedName name="_bdm.7D1A6338F79A4C7F8CCBE4C732B418E8.edm" hidden="1">[5]Valuation!$A:$IV</definedName>
    <definedName name="_bdm.7E28C3708A0C42E39D9E8A055326AEC8.edm" hidden="1" xml:space="preserve">  '[9]Portfolio Manager''s Snapshot'!$A:$IV</definedName>
    <definedName name="_bdm.7EE8617937714C318B46870E155DFA3E.edm" hidden="1">'[2]Data File'!$A:$IV</definedName>
    <definedName name="_bdm.7FC5FF58B40749628C9CCA714BB89876.edm" hidden="1">'[2]Financials - Presentation_Teach'!$A:$IV</definedName>
    <definedName name="_bdm.80D91C49651142929B0532E2CD17F19B.edm" hidden="1">'[7]MWA RR'!$A:$IV</definedName>
    <definedName name="_bdm.86DE819E5480416DA397EECA348584E6.edm" hidden="1">'[13]Charts for Launch'!$A:$IV</definedName>
    <definedName name="_bdm.884559CC53734FCFBB07C6186201CFCA.edm" hidden="1">'[6]Charts for launch - v2'!$A:$IV</definedName>
    <definedName name="_bdm.88A1209281B346CE9695F879342D6E5A.edm" hidden="1">'[6]Customer sources of growth'!$A:$IV</definedName>
    <definedName name="_bdm.8EE09FDCE6EF41B8ADE935DCF9238878.edm" hidden="1">'[7]Portfolio Manager''s Snapshot'!$A:$IV</definedName>
    <definedName name="_bdm.8F9ADB8A28A844AFBFFA1B4D08276327.edm" hidden="1">'[1]First look'!$A:$IV</definedName>
    <definedName name="_bdm.90E2305FC45B4F11AEC306771AC14B9E.edm" hidden="1">'[13]MWA RR'!$A:$IV</definedName>
    <definedName name="_bdm.91D39A0D4AD841299A23FA2CAC5BE310.edm" hidden="1">'[9]ADP vs. Employment Data'!$IV$1</definedName>
    <definedName name="_bdm.9504AE6107EC4181A9AA844382246178.edm" hidden="1" xml:space="preserve">  '[9]Financials -Presentation Format'!$A:$IV</definedName>
    <definedName name="_bdm.96E7CA4B5DFB4D5FAA51A1C3FE806A19.edm" hidden="1">'[7]Quarterly Variance Analysis'!$A:$IV</definedName>
    <definedName name="_bdm.9857A37D78DB457790B985A3C69ABF9C.edm" hidden="1">'[5]DCF Analysis'!$A:$IV</definedName>
    <definedName name="_bdm.988E041F43EE42FF93AFA8617A0F4D78.edm" hidden="1" xml:space="preserve">  '[9]MWA RR'!$A:$IV</definedName>
    <definedName name="_bdm.9E6B9B4B0991462ABD354E769194EDD9.edm" hidden="1">'[1]Debit Analysis'!$A:$IV</definedName>
    <definedName name="_bdm.A0798F1BD58148F09B88384D71700AF5.edm" hidden="1">'[13]Financials -Presentation Format'!$A:$IV</definedName>
    <definedName name="_bdm.A1262F3283D246C1A3D2024E378C48C3.edm" hidden="1">'[14]Portfolio Manager''s Snapshot'!$A:$IV</definedName>
    <definedName name="_bdm.A56240859FEC424082833675CC3A730A.edm" hidden="1">'[12]Portfolio Manager''s Snapshot'!$A:$IV</definedName>
    <definedName name="_bdm.A7E026AE9556465289E1256ADA374126.edm" hidden="1" xml:space="preserve">  '[9]Portfolio Manager''s Snapshot'!$A:$IV</definedName>
    <definedName name="_bdm.A86063CCA09A49BE9131E6C69F019063.edm" hidden="1">'[6]MWA RR'!$A:$IV</definedName>
    <definedName name="_bdm.AB78434D99DA4DB6ABB7B362CBD2698F.edm" hidden="1">'[9]MWA RR'!$IV$1</definedName>
    <definedName name="_bdm.AE11B3F5F0F0444AA6C39759275E8994.edm" hidden="1">'[6]Financials -Presentation Format'!$A:$IV</definedName>
    <definedName name="_bdm.B12E8D4894C44929A26033B4928662F0.edm" hidden="1">'[13]Portfolio Manager''s Snapshot'!$A:$IV</definedName>
    <definedName name="_bdm.B1894A5A4BB24D56B37FA183990D0C1A.edm" hidden="1">'[6]GAP(Consensus)'!$A:$IV</definedName>
    <definedName name="_bdm.B2B3CD57FCF749E4AB648F1E4016F86B.edm" hidden="1">'[10]MS Estimates vs. Consensus'!$A:$IV</definedName>
    <definedName name="_bdm.B7B21CE0FB8A401C826653F9BE9B817E.edm" hidden="1">'[6]Forecast - Calendar - MASTER'!$A:$IV</definedName>
    <definedName name="_bdm.B80BCB65DD7C443892C9FEB786574021.edm" hidden="1">'[1]Monthly Economic Stats - US'!$A:$IV</definedName>
    <definedName name="_bdm.C2C04F70C0A64CC5A781326A40977D38.edm" hidden="1">'[7]Sensitivity Analysis'!$A:$IV</definedName>
    <definedName name="_bdm.C50B67BD65764BDF83172E51F6C653E4.edm" hidden="1">'[13]Analysis for 4Q-10 recap'!$A:$IV</definedName>
    <definedName name="_bdm.CFC718BFA3B440EDBA529AA935336902.edm" hidden="1">'[12]MWA RR'!$A:$IV</definedName>
    <definedName name="_bdm.D4C960E48ABC4C28AA7B57CDBC810016.edm" hidden="1">[8]GAP!$A:$IV</definedName>
    <definedName name="_bdm.DA0486514A224A338B78F9FF5D37E13C.edm" hidden="1">'[2]charts for presentation'!$A:$IV</definedName>
    <definedName name="_bdm.DA91F9E6182B45A69A344D42CB0D2BA5.edm" localSheetId="0" hidden="1" xml:space="preserve">  [11]DCF!$1:$1048576</definedName>
    <definedName name="_bdm.DA91F9E6182B45A69A344D42CB0D2BA5.edm" hidden="1" xml:space="preserve">  [11]DCF!$1:$1048576</definedName>
    <definedName name="_bdm.E0BB8A1BF8AB40DEB2DFDE6CA9CB37DC.edm" hidden="1">'[2]MWA RR'!$A:$IV</definedName>
    <definedName name="_bdm.E6377DDD3B0F446D8A98228647C220F4.edm" hidden="1">'[2]Valuation (2) old'!$A:$IV</definedName>
    <definedName name="_bdm.E6D5B26CE33B44CFA311ABC973C3081B.edm" hidden="1">'[7]Financials -Presentation Format'!$A:$IV</definedName>
    <definedName name="_bdm.EE4E6319C81D4E8B9851B2EB70A0869C.edm" hidden="1">'[10]Quarterly Financial Model'!$A:$IV</definedName>
    <definedName name="_bdm.EF9128C234A74833ABF522DB0EE67D22.edm" hidden="1" xml:space="preserve">  '[9]Portfolio Manager''s Snapshot'!$A:$IV</definedName>
    <definedName name="_bdm.F2DAA27AC0E841E88B7F57CAF46F0982.edm" hidden="1">'[10]Financials - Presentation'!$A:$IV</definedName>
    <definedName name="_bdm.F32E4A695E9A427799E36B689E8F0BCB.edm" hidden="1">'[6]Summary Forecast'!$A:$IV</definedName>
    <definedName name="_bdm.F9A643294618451A8883273A3F215BA2.edm" hidden="1">'[8]MWA RR'!$A:$IV</definedName>
    <definedName name="_bdm.FA0F3ECE9B1F4CD085689169F1B116D7.edm" hidden="1">'[5]MWA RR'!$A:$IV</definedName>
    <definedName name="_bdm.FCF32506ED6F421BB74458EB62FF93A8.edm" hidden="1">'[1]Financials -Presentation Format'!$A:$IV</definedName>
    <definedName name="_bdm.FD3074FC00BC4C10B063AA1736DD2C2F.edm" hidden="1" xml:space="preserve">  '[9]Portfolio Manager''s Snapshot'!$A:$IV</definedName>
    <definedName name="_Switch" localSheetId="0">[11]DCF!$B$6</definedName>
    <definedName name="_Switch">[11]DCF!$B$6</definedName>
    <definedName name="_Toggle" localSheetId="0">[11]DCF!$A$6</definedName>
    <definedName name="_Toggle">[11]DCF!$A$6</definedName>
    <definedName name="Backlog">'[2]Operating Metrics'!$A$41:$IV$41</definedName>
    <definedName name="Cash_APAC">'[1]C. Metrics Analysis'!$A$62:$IV$62</definedName>
    <definedName name="Cash_Canada">'[1]C. Metrics Analysis'!$A$70:$IV$70</definedName>
    <definedName name="Cash_CEMEA">'[13]Metrics Analysis'!$A$70:$IV$70</definedName>
    <definedName name="Cash_Europe">'[1]C. Metrics Analysis'!$A$58:$IV$58</definedName>
    <definedName name="Cash_Latam">'[1]C. Metrics Analysis'!$A$66:$IV$66</definedName>
    <definedName name="Cash_US">'[1]C. Metrics Analysis'!$A$54:$IV$54</definedName>
    <definedName name="Chg_purchase_volume">'[1]C. Metrics Analysis'!$A$49:$IV$49</definedName>
    <definedName name="Chg_purchase_volume_LC">'[1]C. Metrics Analysis'!$A$50:$IV$50</definedName>
    <definedName name="Class_B">68.45</definedName>
    <definedName name="COGS">'[12]Quarterly Financial Model'!$A$40:$IV$40</definedName>
    <definedName name="Combined" localSheetId="0" hidden="1">{#N/A,#N/A,FALSE,"OnePager"}</definedName>
    <definedName name="Combined" hidden="1">{#N/A,#N/A,FALSE,"OnePager"}</definedName>
    <definedName name="CopyrightStamp">#REF!</definedName>
    <definedName name="Cost_AM">'[13]Quarterly Financial Model'!$A$76:$IV$76</definedName>
    <definedName name="Cost_HC">'[13]Quarterly Financial Model'!$A$64:$IV$64</definedName>
    <definedName name="Cost_Network">'[13]Quarterly Financial Model'!$A$70:$IV$70</definedName>
    <definedName name="Cost_Other">'[13]Quarterly Financial Model'!$A$89:$IV$89</definedName>
    <definedName name="Cost_Prof">'[13]Quarterly Financial Model'!$A$83:$IV$83</definedName>
    <definedName name="Credit_APAC">'[1]C. Metrics Analysis'!$A$27:$IV$27</definedName>
    <definedName name="Credit_Canada">'[1]C. Metrics Analysis'!$A$41:$IV$41</definedName>
    <definedName name="Credit_CEMEA">'[13]Metrics Analysis'!$A$40:$IV$40</definedName>
    <definedName name="Credit_Europe">'[1]C. Metrics Analysis'!$A$20:$IV$20</definedName>
    <definedName name="Credit_Latam">'[1]C. Metrics Analysis'!$A$34:$IV$34</definedName>
    <definedName name="Credit_US">'[1]C. Metrics Analysis'!$A$13:$IV$13</definedName>
    <definedName name="cu102.ShareScalingFactor" hidden="1">1000000</definedName>
    <definedName name="cu103.EmployeeScalingFactor" hidden="1">1000</definedName>
    <definedName name="cu107.DPSSymbol" hidden="1">"US$"</definedName>
    <definedName name="cu107.EPSSymbol" hidden="1">"US$"</definedName>
    <definedName name="cu71.ScalingFactor" hidden="1">1000000</definedName>
    <definedName name="cu71.ScalingFactor_1" hidden="1">1000</definedName>
    <definedName name="DA">'[12]Quarterly Financial Model'!$A$48:$IV$48</definedName>
    <definedName name="date">#REF!</definedName>
    <definedName name="DEVELOPMENT">5</definedName>
    <definedName name="dfdf" localSheetId="0" hidden="1">{"Calenquart",#N/A,FALSE,"Remedy-model";"fiscquarter",#N/A,FALSE,"Remedy-model"}</definedName>
    <definedName name="dfdf" hidden="1">{"Calenquart",#N/A,FALSE,"Remedy-model";"fiscquarter",#N/A,FALSE,"Remedy-model"}</definedName>
    <definedName name="DisclosuresText">#REF!</definedName>
    <definedName name="EBIT">'[1]Quarterly Financial Model'!$A$93:$IV$93</definedName>
    <definedName name="EPS">'[12]Quarterly Financial Model'!$A$78:$IV$78</definedName>
    <definedName name="EPS_exitems">'[1]Quarterly Financial Model'!$A$132:$IV$132</definedName>
    <definedName name="F.2009.06">'[15]CUS Image'!$BU$1:$BU$683</definedName>
    <definedName name="F.2010.06">'[15]CUS Image'!$BZ$1:$BZ$683</definedName>
    <definedName name="F1Q09">'[2]Operating Metrics'!$R$1:$R$65536</definedName>
    <definedName name="F1Q10">'[2]Operating Metrics'!$W$1:$W$65536</definedName>
    <definedName name="F1Q11">'[2]Operating Metrics'!$AB$1:$AB$65536</definedName>
    <definedName name="F2006_">'[14]Quarterly Financial Model'!$AL$1:$AL$65536</definedName>
    <definedName name="F2007_">'[14]Quarterly Financial Model'!$AQ$1:$AQ$65536</definedName>
    <definedName name="F2008_">'[2]Quarterly Financial Model'!$Q$1:$Q$65536</definedName>
    <definedName name="F2009_">'[2]Quarterly Financial Model'!$V$1:$V$65536</definedName>
    <definedName name="F2013_">'[12]Quarterly Financial Model'!$BY$1:$BY$65536</definedName>
    <definedName name="F2Q09">'[2]Operating Metrics'!$S$1:$S$65536</definedName>
    <definedName name="F2Q10">'[2]Operating Metrics'!$X$1:$X$65536</definedName>
    <definedName name="F2Q11">'[2]Operating Metrics'!$AC$1:$AC$65536</definedName>
    <definedName name="F3Q09">'[2]Operating Metrics'!$T$1:$T$65536</definedName>
    <definedName name="F3Q10">'[2]Operating Metrics'!$Y$1:$Y$65536</definedName>
    <definedName name="F3Q11">'[2]Operating Metrics'!$AD$1:$AD$65536</definedName>
    <definedName name="F4Q09">'[2]Operating Metrics'!$U$1:$U$65536</definedName>
    <definedName name="F4Q10">'[2]Operating Metrics'!$Z$1:$Z$65536</definedName>
    <definedName name="F4Q11">'[2]Operating Metrics'!$AE$1:$AE$65536</definedName>
    <definedName name="FCF">'[12]Quarterly Financial Model'!$A$240:$IV$240</definedName>
    <definedName name="FCF_NI">'[14]Quarterly Financial Model'!$A$270:$IV$270</definedName>
    <definedName name="fed_tax">[16]COVER!$D$21</definedName>
    <definedName name="fin_date">#REF!</definedName>
    <definedName name="GDV">'[1]C. Metrics Analysis'!$A$100:$IV$100</definedName>
    <definedName name="GDV_1Q08">'[1]C. Metrics Analysis'!$AR$1:$AR$65536</definedName>
    <definedName name="GDV_1Q09">'[1]C. Metrics Analysis'!$AW$1:$AW$65536</definedName>
    <definedName name="GDV_1Q10">'[1]C. Metrics Analysis'!$BB$1:$BB$65536</definedName>
    <definedName name="GDV_1Q11">'[1]C. Metrics Analysis'!$BG$1:$BG$65536</definedName>
    <definedName name="GDV_1Q12">'[3]C. Metrics Analysis'!$BL$1:$BL$65536</definedName>
    <definedName name="GDV_2008">'[1]C. Metrics Analysis'!$AV$1:$AV$65536</definedName>
    <definedName name="GDV_2009">'[1]C. Metrics Analysis'!$BA$1:$BA$65536</definedName>
    <definedName name="GDV_2010">'[1]C. Metrics Analysis'!$BF$1:$BF$65536</definedName>
    <definedName name="GDV_2011">'[1]C. Metrics Analysis'!$BK$1:$BK$65536</definedName>
    <definedName name="GDV_2012">'[1]C. Metrics Analysis'!$BP$1:$BP$65536</definedName>
    <definedName name="GDV_2Q08">'[1]C. Metrics Analysis'!$AS$1:$AS$65536</definedName>
    <definedName name="GDV_2Q09">'[1]C. Metrics Analysis'!$AX$1:$AX$65536</definedName>
    <definedName name="GDV_2Q10">'[1]C. Metrics Analysis'!$BC$1:$BC$65536</definedName>
    <definedName name="GDV_2Q11">'[1]C. Metrics Analysis'!$BH$1:$BH$65536</definedName>
    <definedName name="GDV_2Q12">'[3]C. Metrics Analysis'!$BM$1:$BM$65536</definedName>
    <definedName name="GDV_3Q08">'[1]C. Metrics Analysis'!$AT$1:$AT$65536</definedName>
    <definedName name="GDV_3Q09">'[1]C. Metrics Analysis'!$AY$1:$AY$65536</definedName>
    <definedName name="GDV_3Q10">'[1]C. Metrics Analysis'!$BD$1:$BD$65536</definedName>
    <definedName name="GDV_3Q11">'[1]C. Metrics Analysis'!$BI$1:$BI$65536</definedName>
    <definedName name="GDV_3Q12">'[3]C. Metrics Analysis'!$BN$1:$BN$65536</definedName>
    <definedName name="GDV_4Q08">'[1]C. Metrics Analysis'!$AU$1:$AU$65536</definedName>
    <definedName name="GDV_4Q09">'[1]C. Metrics Analysis'!$AZ$1:$AZ$65536</definedName>
    <definedName name="GDV_4Q10">'[1]C. Metrics Analysis'!$BE$1:$BE$65536</definedName>
    <definedName name="GDV_4Q11">'[1]C. Metrics Analysis'!$BJ$1:$BJ$65536</definedName>
    <definedName name="Goodwill_Amortization">25</definedName>
    <definedName name="GWyears">40</definedName>
    <definedName name="HeadCount">'[2]Operating Metrics'!$A$12:$IV$12</definedName>
    <definedName name="Int_exp">8%</definedName>
    <definedName name="Interest_Expense">'[12]Quarterly Financial Model'!$A$61:$IV$61</definedName>
    <definedName name="Interest_Income">'[12]Quarterly Financial Model'!$A$60:$IV$60</definedName>
    <definedName name="IQ_ADDIN" hidden="1">"AUTO"</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CH" hidden="1">110000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ONTRACTS_OTHER_COMMODITIES_EQUITIES._FDIC" hidden="1">"c6522"</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Q" hidden="1">5000</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Y" hidden="1">10000</definedName>
    <definedName name="IQ_DAILY" hidden="1">500000</definedName>
    <definedName name="IQ_DNTM" hidden="1">700000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XPENSE_CODE_">"019802400"</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FH" hidden="1">100000</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OREIGN_BRANCHES_U.S._BANKS_LOANS_FDIC" hidden="1">"c6438"</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LATESTK" hidden="1">1000</definedName>
    <definedName name="IQ_LATESTQ" hidden="1">500</definedName>
    <definedName name="IQ_LTM" hidden="1">2000</definedName>
    <definedName name="IQ_LTMMONTH" hidden="1">120000</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ONTH" hidden="1">15000</definedName>
    <definedName name="IQ_MTD" hidden="1">800000</definedName>
    <definedName name="IQ_NAMES_REVISION_DATE_" hidden="1">41460.4984837963</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TM" hidden="1">6000</definedName>
    <definedName name="IQ_OPENED55" hidden="1">1</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SHAREOUTSTANDING" hidden="1">"c1347"</definedName>
    <definedName name="IQ_TODAY" hidden="1">0</definedName>
    <definedName name="IQ_WEEK" hidden="1">50000</definedName>
    <definedName name="IQ_YTD" hidden="1">3000</definedName>
    <definedName name="IQ_YTDMONTH" hidden="1">130000</definedName>
    <definedName name="Linking_Text_1">0.627330304093101</definedName>
    <definedName name="opex">'[1]Quarterly Financial Model'!$A$89:$IV$89</definedName>
    <definedName name="OpIncome_Mgmt">'[12]Quarterly Financial Model'!$A$56:$IV$56</definedName>
    <definedName name="Other_nonop_expense">'[12]Quarterly Financial Model'!$A$62:$IV$62</definedName>
    <definedName name="PA_Income_Q_CY">'[12]Quarterly Financial Model'!$B$104:$B$170</definedName>
    <definedName name="payment_volume">'[13]Metrics Analysis'!$A$47:$IV$47</definedName>
    <definedName name="pbPrinterFormat">"\\SUSNY007\P100088913 on Ne00:"</definedName>
    <definedName name="pooling_Premium">25%</definedName>
    <definedName name="_xlnm.Print_Area" localSheetId="0">'Auro Dashboard'!$B$2:$AC$175</definedName>
    <definedName name="_xlnm.Print_Area">"Formula removed, name can be deleted."</definedName>
    <definedName name="Purchase_Premium_A">25%</definedName>
    <definedName name="Purchase_Premium_B">0.25</definedName>
    <definedName name="purchase_volume">'[1]C. Metrics Analysis'!$A$48:$IV$48</definedName>
    <definedName name="purchase_volunme">'[1]C. Metrics Analysis'!$A$48:$IV$48</definedName>
    <definedName name="Q3.2009.03">'[15]CUS Image'!$BS$1:$BS$683</definedName>
    <definedName name="Q3.2010.03">'[15]CUS Image'!$BX$1:$BX$683</definedName>
    <definedName name="Q4.2009.06">'[15]CUS Image'!$BT$1:$BT$683</definedName>
    <definedName name="Q4.2010.06">'[15]CUS Image'!$BY$1:$BY$683</definedName>
    <definedName name="Repurchases">'[3]Quarterly Financial Model'!$A$253:$IV$253</definedName>
    <definedName name="REV">'[8]Quarterly Financial Model'!$A$9:$IV$9</definedName>
    <definedName name="Rev_Europe">'[13]Quarterly Financial Model'!$A$178:$IV$178</definedName>
    <definedName name="Rev_ROW">'[13]Quarterly Financial Model'!$A$175:$IV$175</definedName>
    <definedName name="Rev_US">'[13]Quarterly Financial Model'!$A$172:$IV$172</definedName>
    <definedName name="Revenue">'[12]Quarterly Financial Model'!$A$33:$IV$33</definedName>
    <definedName name="sdsd" localSheetId="0" hidden="1">{"balance",#N/A,FALSE,"Remedy-model";"calendar quarterly",#N/A,FALSE,"Remedy-model";"cash flow",#N/A,FALSE,"Remedy-model";"fiscal quarter",#N/A,FALSE,"Remedy-model";"income",#N/A,FALSE,"Remedy-model";"percentage",#N/A,FALSE,"Remedy-model"}</definedName>
    <definedName name="sdsd" hidden="1">{"balance",#N/A,FALSE,"Remedy-model";"calendar quarterly",#N/A,FALSE,"Remedy-model";"cash flow",#N/A,FALSE,"Remedy-model";"fiscal quarter",#N/A,FALSE,"Remedy-model";"income",#N/A,FALSE,"Remedy-model";"percentage",#N/A,FALSE,"Remedy-model"}</definedName>
    <definedName name="SGA">'[12]Quarterly Financial Model'!$A$46:$IV$46</definedName>
    <definedName name="Shrs_Out">'[1]Quarterly Financial Model'!$A$136:$IV$136</definedName>
    <definedName name="Shrs_Repurchase">'[1]Quarterly Financial Model'!$A$139:$IV$139</definedName>
    <definedName name="Shrsout">'[7]Quarterly Financial Model'!$A$84:$IV$84</definedName>
    <definedName name="State_Tax">[16]COVER!$D$22</definedName>
    <definedName name="tax_rate">38%</definedName>
    <definedName name="TaxRate">'[12]Quarterly Financial Model'!$A$67:$IV$67</definedName>
    <definedName name="tFront_Adhoc_ModelHighlights.Downside" localSheetId="0">'Auro Dashboard'!$C$43</definedName>
    <definedName name="tFront_Adhoc_ModelHighlights.FXHedge" localSheetId="0">'Auro Dashboard'!#REF!</definedName>
    <definedName name="tFront_Adhoc_ModelHighlights.Upside1Yr" localSheetId="0">'Auro Dashboard'!$C$42</definedName>
    <definedName name="tFront_Adhoc_ModelHighlights.Upside3Yr" localSheetId="0">'Auro Dashboard'!$D$42</definedName>
    <definedName name="tFront_Adhoc_ModelHighlights.UpsideOld1Yr">'Auro Dashboard'!$C$41</definedName>
    <definedName name="tFront_Adhoc_ModelHighlights.UpsideOld3Yr">'Auro Dashboard'!$D$41</definedName>
    <definedName name="tfront_SheetVersion" localSheetId="0">'Auro Dashboard'!$N$182</definedName>
    <definedName name="TickerCell">#REF!</definedName>
    <definedName name="ValidationList_Currency">[17]DataSheet!$I$1:$I$18</definedName>
    <definedName name="ValidationList_Period">[17]DataSheet!$J$1:$J$6</definedName>
    <definedName name="wrn.all." localSheetId="0" hidden="1">{#N/A,#N/A,FALSE,"QUARTERLY IS";#N/A,#N/A,FALSE,"Segment Data";#N/A,#N/A,FALSE,"Balance Sheet";#N/A,#N/A,FALSE,"Cash Flow";#N/A,#N/A,FALSE,"ANNUAL IS";#N/A,#N/A,FALSE,"DCF";#N/A,#N/A,FALSE,"Discount Rate  Derivation ";#N/A,#N/A,FALSE,"Comps"}</definedName>
    <definedName name="wrn.all." hidden="1">{#N/A,#N/A,FALSE,"QUARTERLY IS";#N/A,#N/A,FALSE,"Segment Data";#N/A,#N/A,FALSE,"Balance Sheet";#N/A,#N/A,FALSE,"Cash Flow";#N/A,#N/A,FALSE,"ANNUAL IS";#N/A,#N/A,FALSE,"DCF";#N/A,#N/A,FALSE,"Discount Rate  Derivation ";#N/A,#N/A,FALSE,"Comps"}</definedName>
    <definedName name="wrn.Earnings._.Model." localSheetId="0"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xternal." localSheetId="0" hidden="1">{"External_Annual_Income",#N/A,FALSE,"External";"External_Quarterly_Income",#N/A,FALSE,"External"}</definedName>
    <definedName name="wrn.External." hidden="1">{"External_Annual_Income",#N/A,FALSE,"External";"External_Quarterly_Income",#N/A,FALSE,"External"}</definedName>
    <definedName name="wrn.full." localSheetId="0" hidden="1">{"balance",#N/A,FALSE,"Remedy-model";"calendar quarterly",#N/A,FALSE,"Remedy-model";"cash flow",#N/A,FALSE,"Remedy-model";"fiscal quarter",#N/A,FALSE,"Remedy-model";"income",#N/A,FALSE,"Remedy-model";"percentage",#N/A,FALSE,"Remedy-model"}</definedName>
    <definedName name="wrn.full." hidden="1">{"balance",#N/A,FALSE,"Remedy-model";"calendar quarterly",#N/A,FALSE,"Remedy-model";"cash flow",#N/A,FALSE,"Remedy-model";"fiscal quarter",#N/A,FALSE,"Remedy-model";"income",#N/A,FALSE,"Remedy-model";"percentage",#N/A,FALSE,"Remedy-model"}</definedName>
    <definedName name="wrn.Income._.Statement." localSheetId="0" hidden="1">{#N/A,#N/A,FALSE,"Report Print"}</definedName>
    <definedName name="wrn.Income._.Statement." hidden="1">{#N/A,#N/A,FALSE,"Report Print"}</definedName>
    <definedName name="wrn.Master_Income." localSheetId="0" hidden="1">{"Annual_Income",#N/A,FALSE,"Master Model";"Quarterly_Income",#N/A,FALSE,"Master Model"}</definedName>
    <definedName name="wrn.Master_Income." hidden="1">{"Annual_Income",#N/A,FALSE,"Master Model";"Quarterly_Income",#N/A,FALSE,"Master Model"}</definedName>
    <definedName name="wrn.quarterly." localSheetId="0" hidden="1">{"Calenquart",#N/A,FALSE,"Remedy-model";"fiscquarter",#N/A,FALSE,"Remedy-model"}</definedName>
    <definedName name="wrn.quarterly." hidden="1">{"Calenquart",#N/A,FALSE,"Remedy-model";"fiscquarter",#N/A,FALSE,"Remedy-model"}</definedName>
    <definedName name="wrn.Report_Page." localSheetId="0" hidden="1">{"Annual_Income",#N/A,FALSE,"Report Page";"Balance_Cash_Flow",#N/A,FALSE,"Report Page";"Quarterly_Income",#N/A,FALSE,"Report Page"}</definedName>
    <definedName name="wrn.Report_Page." hidden="1">{"Annual_Income",#N/A,FALSE,"Report Page";"Balance_Cash_Flow",#N/A,FALSE,"Report Page";"Quarterly_Income",#N/A,FALSE,"Report Page"}</definedName>
    <definedName name="wrn.Report." localSheetId="0" hidden="1">{#N/A,#N/A,FALSE,"OnePager"}</definedName>
    <definedName name="wrn.Report." hidden="1">{#N/A,#N/A,FALSE,"OnePager"}</definedName>
    <definedName name="Yield_Vmethod">'[1]Quarterly Financial Model'!$A$56:$IV$56</definedName>
    <definedName name="YrEnd_FFr_USD">0.1767</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190" i="1" l="1"/>
  <c r="V190" i="1"/>
  <c r="U190" i="1"/>
  <c r="T190" i="1"/>
  <c r="S190" i="1"/>
  <c r="R190" i="1"/>
  <c r="X189" i="1"/>
  <c r="W189" i="1"/>
  <c r="V189" i="1"/>
  <c r="N180" i="1"/>
  <c r="S189" i="1"/>
  <c r="R189" i="1"/>
  <c r="T189" i="1"/>
  <c r="U189" i="1"/>
  <c r="B191" i="1"/>
  <c r="B187" i="1"/>
  <c r="C191" i="1"/>
  <c r="C187" i="1"/>
  <c r="C186" i="1"/>
  <c r="C188" i="1"/>
  <c r="B192" i="1"/>
  <c r="C192" i="1"/>
  <c r="B188" i="1"/>
  <c r="B190" i="1"/>
  <c r="C190" i="1"/>
  <c r="B186" i="1"/>
</calcChain>
</file>

<file path=xl/comments1.xml><?xml version="1.0" encoding="utf-8"?>
<comments xmlns="http://schemas.openxmlformats.org/spreadsheetml/2006/main">
  <authors>
    <author>Amar</author>
    <author>Amar Anand</author>
  </authors>
  <commentList>
    <comment ref="G3" authorId="0">
      <text>
        <r>
          <rPr>
            <b/>
            <sz val="9"/>
            <color indexed="81"/>
            <rFont val="Tahoma"/>
            <family val="2"/>
          </rPr>
          <t>Amar:</t>
        </r>
        <r>
          <rPr>
            <sz val="9"/>
            <color indexed="81"/>
            <rFont val="Tahoma"/>
            <family val="2"/>
          </rPr>
          <t xml:space="preserve">
Bloomberg is often wrong for Fully diluted share count. Plz check with model. Also for Price Target calcs use your model FDSO to capture your assumptions of SBC, ESOP etc
</t>
        </r>
      </text>
    </comment>
    <comment ref="J4" authorId="0">
      <text>
        <r>
          <rPr>
            <b/>
            <sz val="9"/>
            <color indexed="81"/>
            <rFont val="Tahoma"/>
            <family val="2"/>
          </rPr>
          <t>Amar:</t>
        </r>
        <r>
          <rPr>
            <sz val="9"/>
            <color indexed="81"/>
            <rFont val="Tahoma"/>
            <family val="2"/>
          </rPr>
          <t xml:space="preserve">
Sell side model uses as starting point for AV model </t>
        </r>
      </text>
    </comment>
    <comment ref="J5" authorId="0">
      <text>
        <r>
          <rPr>
            <b/>
            <sz val="9"/>
            <color indexed="81"/>
            <rFont val="Tahoma"/>
            <family val="2"/>
          </rPr>
          <t>Amar:</t>
        </r>
        <r>
          <rPr>
            <sz val="9"/>
            <color indexed="81"/>
            <rFont val="Tahoma"/>
            <family val="2"/>
          </rPr>
          <t xml:space="preserve">
Sell side analyst that has done the best research and data tracking</t>
        </r>
      </text>
    </comment>
    <comment ref="J6" authorId="0">
      <text>
        <r>
          <rPr>
            <b/>
            <sz val="9"/>
            <color indexed="81"/>
            <rFont val="Tahoma"/>
            <family val="2"/>
          </rPr>
          <t>Amar:</t>
        </r>
        <r>
          <rPr>
            <sz val="9"/>
            <color indexed="81"/>
            <rFont val="Tahoma"/>
            <family val="2"/>
          </rPr>
          <t xml:space="preserve">
Analyst with highest TP</t>
        </r>
      </text>
    </comment>
    <comment ref="J7" authorId="0">
      <text>
        <r>
          <rPr>
            <b/>
            <sz val="9"/>
            <color indexed="81"/>
            <rFont val="Tahoma"/>
            <family val="2"/>
          </rPr>
          <t>Amar:</t>
        </r>
        <r>
          <rPr>
            <sz val="9"/>
            <color indexed="81"/>
            <rFont val="Tahoma"/>
            <family val="2"/>
          </rPr>
          <t xml:space="preserve">
Analyst with lowerst TP</t>
        </r>
      </text>
    </comment>
    <comment ref="L7" authorId="0">
      <text>
        <r>
          <rPr>
            <b/>
            <sz val="9"/>
            <color indexed="81"/>
            <rFont val="Tahoma"/>
            <family val="2"/>
          </rPr>
          <t>Amar:</t>
        </r>
        <r>
          <rPr>
            <sz val="9"/>
            <color indexed="81"/>
            <rFont val="Tahoma"/>
            <family val="2"/>
          </rPr>
          <t xml:space="preserve">
Replace this with the relevant GMV/Sales/GP multiple</t>
        </r>
      </text>
    </comment>
    <comment ref="J9" authorId="0">
      <text>
        <r>
          <rPr>
            <b/>
            <sz val="9"/>
            <color indexed="81"/>
            <rFont val="Tahoma"/>
            <family val="2"/>
          </rPr>
          <t>Amar:</t>
        </r>
        <r>
          <rPr>
            <sz val="9"/>
            <color indexed="81"/>
            <rFont val="Tahoma"/>
            <family val="2"/>
          </rPr>
          <t xml:space="preserve">
Will decide as a team. Entire portfolio to be broken up by Themes</t>
        </r>
      </text>
    </comment>
    <comment ref="J10" authorId="0">
      <text>
        <r>
          <rPr>
            <b/>
            <sz val="9"/>
            <color indexed="81"/>
            <rFont val="Tahoma"/>
            <family val="2"/>
          </rPr>
          <t>Amar:</t>
        </r>
        <r>
          <rPr>
            <sz val="9"/>
            <color indexed="81"/>
            <rFont val="Tahoma"/>
            <family val="2"/>
          </rPr>
          <t xml:space="preserve">
Will decide as a team. Entire portfolio to be broken up by sub-Themes</t>
        </r>
      </text>
    </comment>
    <comment ref="D11" authorId="0">
      <text>
        <r>
          <rPr>
            <b/>
            <sz val="9"/>
            <color indexed="81"/>
            <rFont val="Tahoma"/>
            <family val="2"/>
          </rPr>
          <t>Amar:</t>
        </r>
        <r>
          <rPr>
            <sz val="9"/>
            <color indexed="81"/>
            <rFont val="Tahoma"/>
            <family val="2"/>
          </rPr>
          <t xml:space="preserve">
Plz check with trading desk</t>
        </r>
      </text>
    </comment>
    <comment ref="C12" authorId="0">
      <text>
        <r>
          <rPr>
            <b/>
            <sz val="9"/>
            <color indexed="81"/>
            <rFont val="Tahoma"/>
            <family val="2"/>
          </rPr>
          <t>Amar:</t>
        </r>
        <r>
          <rPr>
            <sz val="9"/>
            <color indexed="81"/>
            <rFont val="Tahoma"/>
            <family val="2"/>
          </rPr>
          <t xml:space="preserve">
Link to Operating/Valuation model toggle </t>
        </r>
      </text>
    </comment>
    <comment ref="J12" authorId="0">
      <text>
        <r>
          <rPr>
            <b/>
            <sz val="9"/>
            <color indexed="81"/>
            <rFont val="Tahoma"/>
            <family val="2"/>
          </rPr>
          <t>Amar:</t>
        </r>
        <r>
          <rPr>
            <sz val="9"/>
            <color indexed="81"/>
            <rFont val="Tahoma"/>
            <family val="2"/>
          </rPr>
          <t xml:space="preserve">
Only inlcude List Country after "/" if different from HQ Country</t>
        </r>
      </text>
    </comment>
    <comment ref="G13" authorId="0">
      <text>
        <r>
          <rPr>
            <b/>
            <sz val="9"/>
            <color indexed="81"/>
            <rFont val="Tahoma"/>
            <family val="2"/>
          </rPr>
          <t>Amar:</t>
        </r>
        <r>
          <rPr>
            <sz val="9"/>
            <color indexed="81"/>
            <rFont val="Tahoma"/>
            <family val="2"/>
          </rPr>
          <t xml:space="preserve">
Plz check with trading desk</t>
        </r>
      </text>
    </comment>
    <comment ref="I15" authorId="0">
      <text>
        <r>
          <rPr>
            <b/>
            <sz val="9"/>
            <color indexed="81"/>
            <rFont val="Tahoma"/>
            <family val="2"/>
          </rPr>
          <t>Amar:</t>
        </r>
        <r>
          <rPr>
            <sz val="9"/>
            <color indexed="81"/>
            <rFont val="Tahoma"/>
            <family val="2"/>
          </rPr>
          <t xml:space="preserve">
Or EBITDA growth depending on primary  driver of valuation</t>
        </r>
      </text>
    </comment>
    <comment ref="W17" authorId="0">
      <text>
        <r>
          <rPr>
            <b/>
            <sz val="9"/>
            <color indexed="81"/>
            <rFont val="Tahoma"/>
            <family val="2"/>
          </rPr>
          <t>Amar:</t>
        </r>
        <r>
          <rPr>
            <sz val="9"/>
            <color indexed="81"/>
            <rFont val="Tahoma"/>
            <family val="2"/>
          </rPr>
          <t xml:space="preserve">
Replace with FCF multiple for non-banks</t>
        </r>
      </text>
    </comment>
    <comment ref="D19" authorId="0">
      <text>
        <r>
          <rPr>
            <b/>
            <sz val="9"/>
            <color indexed="81"/>
            <rFont val="Tahoma"/>
            <family val="2"/>
          </rPr>
          <t>Amar:</t>
        </r>
        <r>
          <rPr>
            <sz val="9"/>
            <color indexed="81"/>
            <rFont val="Tahoma"/>
            <family val="2"/>
          </rPr>
          <t xml:space="preserve">
Next reporting Quarter/Q or Half/H</t>
        </r>
      </text>
    </comment>
    <comment ref="E19" authorId="0">
      <text>
        <r>
          <rPr>
            <b/>
            <sz val="9"/>
            <color indexed="81"/>
            <rFont val="Tahoma"/>
            <family val="2"/>
          </rPr>
          <t>Amar:</t>
        </r>
        <r>
          <rPr>
            <sz val="9"/>
            <color indexed="81"/>
            <rFont val="Tahoma"/>
            <family val="2"/>
          </rPr>
          <t xml:space="preserve">
Next reporting Fiscal Year</t>
        </r>
      </text>
    </comment>
    <comment ref="B28" authorId="0">
      <text>
        <r>
          <rPr>
            <b/>
            <sz val="9"/>
            <color indexed="81"/>
            <rFont val="Tahoma"/>
            <family val="2"/>
          </rPr>
          <t>Amar:</t>
        </r>
        <r>
          <rPr>
            <sz val="9"/>
            <color indexed="81"/>
            <rFont val="Tahoma"/>
            <family val="2"/>
          </rPr>
          <t xml:space="preserve">
Plz highlight key differences b/w Adjusted and Gaap EPS here in Comment</t>
        </r>
      </text>
    </comment>
    <comment ref="K30" authorId="0">
      <text>
        <r>
          <rPr>
            <b/>
            <sz val="9"/>
            <color indexed="81"/>
            <rFont val="Tahoma"/>
            <family val="2"/>
          </rPr>
          <t>Amar:</t>
        </r>
        <r>
          <rPr>
            <sz val="9"/>
            <color indexed="81"/>
            <rFont val="Tahoma"/>
            <family val="2"/>
          </rPr>
          <t xml:space="preserve">
Sum to 100% by relative importance of Metric</t>
        </r>
      </text>
    </comment>
    <comment ref="V30" authorId="0">
      <text>
        <r>
          <rPr>
            <b/>
            <sz val="9"/>
            <color indexed="81"/>
            <rFont val="Tahoma"/>
            <family val="2"/>
          </rPr>
          <t>Amar:</t>
        </r>
        <r>
          <rPr>
            <sz val="9"/>
            <color indexed="81"/>
            <rFont val="Tahoma"/>
            <family val="2"/>
          </rPr>
          <t xml:space="preserve">
Positive: +1
Neutral: +0
Negative: -1</t>
        </r>
      </text>
    </comment>
    <comment ref="B35" authorId="0">
      <text>
        <r>
          <rPr>
            <b/>
            <sz val="9"/>
            <color indexed="81"/>
            <rFont val="Tahoma"/>
            <family val="2"/>
          </rPr>
          <t>Amar:</t>
        </r>
        <r>
          <rPr>
            <sz val="9"/>
            <color indexed="81"/>
            <rFont val="Tahoma"/>
            <family val="2"/>
          </rPr>
          <t xml:space="preserve">
Critical to have FCF for all non-bank positions </t>
        </r>
      </text>
    </comment>
    <comment ref="P40" authorId="0">
      <text>
        <r>
          <rPr>
            <b/>
            <sz val="9"/>
            <color indexed="81"/>
            <rFont val="Tahoma"/>
            <family val="2"/>
          </rPr>
          <t>Amar:</t>
        </r>
        <r>
          <rPr>
            <sz val="9"/>
            <color indexed="81"/>
            <rFont val="Tahoma"/>
            <family val="2"/>
          </rPr>
          <t xml:space="preserve">
Main purpose of this section is to prevent 'thesis drift' i.e. where we continue to stay in a position even when our original thesis is no longer valid due to 'sunk costs' as we've lost money OR even if the position is working and we're in the money, but for reasons different from our original thesis, to prevent overstaying our welcome. We should expect changes in our estimates of earnings/FCF/Target prices in different scenarios, as we get more information on fundamentals. However, changes to the Living Will will be evaluated more seriously -- these should be core tenets of our thesis that are non-negotiable and should not change -- and if they do, require a higher burden of proof. We are going to track these changes to see how every 'bet' we make is panning out across the portfolio and if we are winning or losing for the right reasons, and how we can do better.  </t>
        </r>
      </text>
    </comment>
    <comment ref="C41" authorId="0">
      <text>
        <r>
          <rPr>
            <b/>
            <sz val="9"/>
            <color indexed="81"/>
            <rFont val="Tahoma"/>
            <family val="2"/>
          </rPr>
          <t>Amar:</t>
        </r>
        <r>
          <rPr>
            <sz val="9"/>
            <color indexed="81"/>
            <rFont val="Tahoma"/>
            <family val="2"/>
          </rPr>
          <t xml:space="preserve">
Not the Bull case is NOT meant to be the best POSSIBLE outcome but the best PROBABLE outcome in your mind. Hence cant just take the hihgest multiple in last 5-10 years but take the multiple it would trade at in your Bull case Operating scenario</t>
        </r>
      </text>
    </comment>
    <comment ref="C43" authorId="1">
      <text>
        <r>
          <rPr>
            <b/>
            <sz val="9"/>
            <color indexed="81"/>
            <rFont val="Tahoma"/>
            <family val="2"/>
          </rPr>
          <t>Amar Anand:</t>
        </r>
        <r>
          <rPr>
            <sz val="9"/>
            <color indexed="81"/>
            <rFont val="Tahoma"/>
            <family val="2"/>
          </rPr>
          <t xml:space="preserve">
Not the Bear case is NOT meant to be the worst POSSIBLE outcome but the worst PROBABLE outcome in your mind. Hence cant just take the lowest multiple in last 5-10 years but take the multiple it would trade at in your Bear case Operating scenario</t>
        </r>
      </text>
    </comment>
    <comment ref="C45" authorId="0">
      <text>
        <r>
          <rPr>
            <b/>
            <sz val="9"/>
            <color indexed="81"/>
            <rFont val="Tahoma"/>
            <family val="2"/>
          </rPr>
          <t>Amar:</t>
        </r>
        <r>
          <rPr>
            <sz val="9"/>
            <color indexed="81"/>
            <rFont val="Tahoma"/>
            <family val="2"/>
          </rPr>
          <t xml:space="preserve">
Base case is always most likely outcome. The amount by which Base case Prob is higher than Bull or Bear case should be a function of Analyst conviction in the stock/thesis</t>
        </r>
      </text>
    </comment>
    <comment ref="E48" authorId="0">
      <text>
        <r>
          <rPr>
            <b/>
            <sz val="9"/>
            <color indexed="81"/>
            <rFont val="Tahoma"/>
            <family val="2"/>
          </rPr>
          <t>Amar:</t>
        </r>
        <r>
          <rPr>
            <sz val="9"/>
            <color indexed="81"/>
            <rFont val="Tahoma"/>
            <family val="2"/>
          </rPr>
          <t xml:space="preserve">
Plz obtain from Trading desk</t>
        </r>
      </text>
    </comment>
    <comment ref="J51" authorId="0">
      <text>
        <r>
          <rPr>
            <b/>
            <sz val="9"/>
            <color indexed="81"/>
            <rFont val="Tahoma"/>
            <family val="2"/>
          </rPr>
          <t>Amar:</t>
        </r>
        <r>
          <rPr>
            <sz val="9"/>
            <color indexed="81"/>
            <rFont val="Tahoma"/>
            <family val="2"/>
          </rPr>
          <t xml:space="preserve">
Next reporting Fiscal Year</t>
        </r>
      </text>
    </comment>
    <comment ref="B52" authorId="0">
      <text>
        <r>
          <rPr>
            <b/>
            <sz val="9"/>
            <color indexed="81"/>
            <rFont val="Tahoma"/>
            <family val="2"/>
          </rPr>
          <t>Amar:</t>
        </r>
        <r>
          <rPr>
            <sz val="9"/>
            <color indexed="81"/>
            <rFont val="Tahoma"/>
            <family val="2"/>
          </rPr>
          <t xml:space="preserve">
If Bank/Fin Svs then run off this row and as % of avg assets</t>
        </r>
      </text>
    </comment>
    <comment ref="C52" authorId="0">
      <text>
        <r>
          <rPr>
            <b/>
            <sz val="9"/>
            <color indexed="81"/>
            <rFont val="Tahoma"/>
            <family val="2"/>
          </rPr>
          <t>Amar:</t>
        </r>
        <r>
          <rPr>
            <sz val="9"/>
            <color indexed="81"/>
            <rFont val="Tahoma"/>
            <family val="2"/>
          </rPr>
          <t xml:space="preserve">
If non bank then run off this column as per definitions provided</t>
        </r>
      </text>
    </comment>
    <comment ref="T69" authorId="0">
      <text>
        <r>
          <rPr>
            <b/>
            <sz val="9"/>
            <color indexed="81"/>
            <rFont val="Tahoma"/>
            <family val="2"/>
          </rPr>
          <t>Amar:</t>
        </r>
        <r>
          <rPr>
            <sz val="9"/>
            <color indexed="81"/>
            <rFont val="Tahoma"/>
            <family val="2"/>
          </rPr>
          <t xml:space="preserve">
e.g. Activism, Regulation, M&amp;A, etc</t>
        </r>
      </text>
    </comment>
    <comment ref="B75" authorId="0">
      <text>
        <r>
          <rPr>
            <b/>
            <sz val="9"/>
            <color indexed="81"/>
            <rFont val="Tahoma"/>
            <family val="2"/>
          </rPr>
          <t>Amar:</t>
        </r>
        <r>
          <rPr>
            <sz val="9"/>
            <color indexed="81"/>
            <rFont val="Tahoma"/>
            <family val="2"/>
          </rPr>
          <t xml:space="preserve">
Plz identify the 3 underlying KPIs that we are betting on in the thesis and can monitor closely via data tracking</t>
        </r>
      </text>
    </comment>
    <comment ref="C76" authorId="0">
      <text>
        <r>
          <rPr>
            <b/>
            <sz val="9"/>
            <color indexed="81"/>
            <rFont val="Tahoma"/>
            <family val="2"/>
          </rPr>
          <t>Amar:</t>
        </r>
        <r>
          <rPr>
            <sz val="9"/>
            <color indexed="81"/>
            <rFont val="Tahoma"/>
            <family val="2"/>
          </rPr>
          <t xml:space="preserve">
For y/y calc</t>
        </r>
      </text>
    </comment>
    <comment ref="D76" authorId="0">
      <text>
        <r>
          <rPr>
            <b/>
            <sz val="9"/>
            <color indexed="81"/>
            <rFont val="Tahoma"/>
            <family val="2"/>
          </rPr>
          <t>Amar:</t>
        </r>
        <r>
          <rPr>
            <sz val="9"/>
            <color indexed="81"/>
            <rFont val="Tahoma"/>
            <family val="2"/>
          </rPr>
          <t xml:space="preserve">
For q/q calc</t>
        </r>
      </text>
    </comment>
    <comment ref="E76" authorId="0">
      <text>
        <r>
          <rPr>
            <b/>
            <sz val="9"/>
            <color indexed="81"/>
            <rFont val="Tahoma"/>
            <family val="2"/>
          </rPr>
          <t>Amar:</t>
        </r>
        <r>
          <rPr>
            <sz val="9"/>
            <color indexed="81"/>
            <rFont val="Tahoma"/>
            <family val="2"/>
          </rPr>
          <t xml:space="preserve">
Next reporting Quarter/Q or Half/H</t>
        </r>
      </text>
    </comment>
    <comment ref="C77" authorId="0">
      <text>
        <r>
          <rPr>
            <b/>
            <sz val="9"/>
            <color indexed="81"/>
            <rFont val="Tahoma"/>
            <family val="2"/>
          </rPr>
          <t>Amar:</t>
        </r>
        <r>
          <rPr>
            <sz val="9"/>
            <color indexed="81"/>
            <rFont val="Tahoma"/>
            <family val="2"/>
          </rPr>
          <t xml:space="preserve">
For y/y calc</t>
        </r>
      </text>
    </comment>
    <comment ref="D77" authorId="0">
      <text>
        <r>
          <rPr>
            <b/>
            <sz val="9"/>
            <color indexed="81"/>
            <rFont val="Tahoma"/>
            <family val="2"/>
          </rPr>
          <t>Amar:</t>
        </r>
        <r>
          <rPr>
            <sz val="9"/>
            <color indexed="81"/>
            <rFont val="Tahoma"/>
            <family val="2"/>
          </rPr>
          <t xml:space="preserve">
For q/q calc</t>
        </r>
      </text>
    </comment>
    <comment ref="E77" authorId="0">
      <text>
        <r>
          <rPr>
            <b/>
            <sz val="9"/>
            <color indexed="81"/>
            <rFont val="Tahoma"/>
            <family val="2"/>
          </rPr>
          <t>Amar:</t>
        </r>
        <r>
          <rPr>
            <sz val="9"/>
            <color indexed="81"/>
            <rFont val="Tahoma"/>
            <family val="2"/>
          </rPr>
          <t xml:space="preserve">
Next reporting Quarter/Q or Half/H</t>
        </r>
      </text>
    </comment>
    <comment ref="Q77" authorId="0">
      <text>
        <r>
          <rPr>
            <b/>
            <sz val="9"/>
            <color indexed="81"/>
            <rFont val="Tahoma"/>
            <family val="2"/>
          </rPr>
          <t>Amar:</t>
        </r>
        <r>
          <rPr>
            <sz val="9"/>
            <color indexed="81"/>
            <rFont val="Tahoma"/>
            <family val="2"/>
          </rPr>
          <t xml:space="preserve">
Next reporting Quarter/Q or Half/H</t>
        </r>
      </text>
    </comment>
    <comment ref="R77" authorId="0">
      <text>
        <r>
          <rPr>
            <b/>
            <sz val="9"/>
            <color indexed="81"/>
            <rFont val="Tahoma"/>
            <family val="2"/>
          </rPr>
          <t>Amar:</t>
        </r>
        <r>
          <rPr>
            <sz val="9"/>
            <color indexed="81"/>
            <rFont val="Tahoma"/>
            <family val="2"/>
          </rPr>
          <t xml:space="preserve">
For y/y calc to see whether comps are getting easier/ harder</t>
        </r>
      </text>
    </comment>
    <comment ref="S77" authorId="0">
      <text>
        <r>
          <rPr>
            <b/>
            <sz val="9"/>
            <color indexed="81"/>
            <rFont val="Tahoma"/>
            <family val="2"/>
          </rPr>
          <t>Amar:</t>
        </r>
        <r>
          <rPr>
            <sz val="9"/>
            <color indexed="81"/>
            <rFont val="Tahoma"/>
            <family val="2"/>
          </rPr>
          <t xml:space="preserve">
For y/y calc to see whether comps are getting easier/ harder</t>
        </r>
      </text>
    </comment>
    <comment ref="AA77" authorId="0">
      <text>
        <r>
          <rPr>
            <b/>
            <sz val="9"/>
            <color indexed="81"/>
            <rFont val="Tahoma"/>
            <family val="2"/>
          </rPr>
          <t>Amar:</t>
        </r>
        <r>
          <rPr>
            <sz val="9"/>
            <color indexed="81"/>
            <rFont val="Tahoma"/>
            <family val="2"/>
          </rPr>
          <t xml:space="preserve">
For y/y calc to see whether comps are getting easier/ harder</t>
        </r>
      </text>
    </comment>
    <comment ref="A78" authorId="0">
      <text>
        <r>
          <rPr>
            <b/>
            <sz val="9"/>
            <color indexed="81"/>
            <rFont val="Tahoma"/>
            <family val="2"/>
          </rPr>
          <t>Amar:</t>
        </r>
        <r>
          <rPr>
            <sz val="9"/>
            <color indexed="81"/>
            <rFont val="Tahoma"/>
            <family val="2"/>
          </rPr>
          <t xml:space="preserve">
Analyst should build up the grey shaded P&amp;L lines using the key underlying metrics for that company. These drivers are only illustrative for ONDK</t>
        </r>
      </text>
    </comment>
    <comment ref="C136" authorId="0">
      <text>
        <r>
          <rPr>
            <b/>
            <sz val="9"/>
            <color indexed="81"/>
            <rFont val="Tahoma"/>
            <family val="2"/>
          </rPr>
          <t>Amar:</t>
        </r>
        <r>
          <rPr>
            <sz val="9"/>
            <color indexed="81"/>
            <rFont val="Tahoma"/>
            <family val="2"/>
          </rPr>
          <t xml:space="preserve">
Next reporting Fiscal Year</t>
        </r>
      </text>
    </comment>
    <comment ref="D136" authorId="0">
      <text>
        <r>
          <rPr>
            <b/>
            <sz val="9"/>
            <color indexed="81"/>
            <rFont val="Tahoma"/>
            <family val="2"/>
          </rPr>
          <t>Amar:</t>
        </r>
        <r>
          <rPr>
            <sz val="9"/>
            <color indexed="81"/>
            <rFont val="Tahoma"/>
            <family val="2"/>
          </rPr>
          <t xml:space="preserve">
Next reporting Fiscal Year</t>
        </r>
      </text>
    </comment>
    <comment ref="E136" authorId="0">
      <text>
        <r>
          <rPr>
            <b/>
            <sz val="9"/>
            <color indexed="81"/>
            <rFont val="Tahoma"/>
            <family val="2"/>
          </rPr>
          <t>Amar:</t>
        </r>
        <r>
          <rPr>
            <sz val="9"/>
            <color indexed="81"/>
            <rFont val="Tahoma"/>
            <family val="2"/>
          </rPr>
          <t xml:space="preserve">
Next reporting Fiscal Year</t>
        </r>
      </text>
    </comment>
    <comment ref="J136" authorId="0">
      <text>
        <r>
          <rPr>
            <b/>
            <sz val="9"/>
            <color indexed="81"/>
            <rFont val="Tahoma"/>
            <family val="2"/>
          </rPr>
          <t>Amar:</t>
        </r>
        <r>
          <rPr>
            <sz val="9"/>
            <color indexed="81"/>
            <rFont val="Tahoma"/>
            <family val="2"/>
          </rPr>
          <t xml:space="preserve">
Next reporting Fiscal Year</t>
        </r>
      </text>
    </comment>
    <comment ref="B158" authorId="0">
      <text>
        <r>
          <rPr>
            <b/>
            <sz val="9"/>
            <color indexed="81"/>
            <rFont val="Tahoma"/>
            <family val="2"/>
          </rPr>
          <t>Amar:</t>
        </r>
        <r>
          <rPr>
            <sz val="9"/>
            <color indexed="81"/>
            <rFont val="Tahoma"/>
            <family val="2"/>
          </rPr>
          <t xml:space="preserve">
If Net Cash &gt; 0</t>
        </r>
      </text>
    </comment>
    <comment ref="X160" authorId="0">
      <text>
        <r>
          <rPr>
            <b/>
            <sz val="9"/>
            <color indexed="81"/>
            <rFont val="Tahoma"/>
            <family val="2"/>
          </rPr>
          <t>Amar:</t>
        </r>
        <r>
          <rPr>
            <sz val="9"/>
            <color indexed="81"/>
            <rFont val="Tahoma"/>
            <family val="2"/>
          </rPr>
          <t xml:space="preserve">
Next reporting Fiscal Year</t>
        </r>
      </text>
    </comment>
    <comment ref="Y160" authorId="0">
      <text>
        <r>
          <rPr>
            <b/>
            <sz val="9"/>
            <color indexed="81"/>
            <rFont val="Tahoma"/>
            <family val="2"/>
          </rPr>
          <t>Amar:</t>
        </r>
        <r>
          <rPr>
            <sz val="9"/>
            <color indexed="81"/>
            <rFont val="Tahoma"/>
            <family val="2"/>
          </rPr>
          <t xml:space="preserve">
Next reporting Fiscal Year</t>
        </r>
      </text>
    </comment>
    <comment ref="Z160" authorId="0">
      <text>
        <r>
          <rPr>
            <b/>
            <sz val="9"/>
            <color indexed="81"/>
            <rFont val="Tahoma"/>
            <family val="2"/>
          </rPr>
          <t>Amar:</t>
        </r>
        <r>
          <rPr>
            <sz val="9"/>
            <color indexed="81"/>
            <rFont val="Tahoma"/>
            <family val="2"/>
          </rPr>
          <t xml:space="preserve">
Next reporting Fiscal Year</t>
        </r>
      </text>
    </comment>
    <comment ref="AA160" authorId="0">
      <text>
        <r>
          <rPr>
            <b/>
            <sz val="9"/>
            <color indexed="81"/>
            <rFont val="Tahoma"/>
            <family val="2"/>
          </rPr>
          <t>Amar:</t>
        </r>
        <r>
          <rPr>
            <sz val="9"/>
            <color indexed="81"/>
            <rFont val="Tahoma"/>
            <family val="2"/>
          </rPr>
          <t xml:space="preserve">
Next reporting Fiscal Year</t>
        </r>
      </text>
    </comment>
    <comment ref="L210" authorId="0">
      <text>
        <r>
          <rPr>
            <b/>
            <sz val="9"/>
            <color indexed="81"/>
            <rFont val="Tahoma"/>
            <family val="2"/>
          </rPr>
          <t>Amar:</t>
        </r>
        <r>
          <rPr>
            <sz val="9"/>
            <color indexed="81"/>
            <rFont val="Tahoma"/>
            <family val="2"/>
          </rPr>
          <t xml:space="preserve">
Need to make these values dynamic</t>
        </r>
      </text>
    </comment>
  </commentList>
</comments>
</file>

<file path=xl/sharedStrings.xml><?xml version="1.0" encoding="utf-8"?>
<sst xmlns="http://schemas.openxmlformats.org/spreadsheetml/2006/main" count="493" uniqueCount="396">
  <si>
    <t xml:space="preserve">NOTE: Please do not change anything in the Dashboard till row 73. From Row 73 downwards, plz customize the Dashboard to show the key (value drivers in P&amp;L, CF and BS) rows for your company EXCEPT for rows shaded in grey that need to remain. Cell C12 has the Case and should be toggleable b/w Base &amp; Bear. </t>
  </si>
  <si>
    <t>Company:</t>
  </si>
  <si>
    <t>FD Shares (m):</t>
  </si>
  <si>
    <t>Analyst fill cells</t>
  </si>
  <si>
    <t>Current Valuation</t>
  </si>
  <si>
    <t>Current Y</t>
  </si>
  <si>
    <t>CY + 1</t>
  </si>
  <si>
    <t>CY + 2</t>
  </si>
  <si>
    <t>CY +3</t>
  </si>
  <si>
    <t>Implied multiple</t>
  </si>
  <si>
    <t>Fundamental</t>
  </si>
  <si>
    <t>Stock Code:</t>
  </si>
  <si>
    <t>ONDK US Equity</t>
  </si>
  <si>
    <t>Base model</t>
  </si>
  <si>
    <t>CS</t>
  </si>
  <si>
    <t>EV/ Gross revenue</t>
  </si>
  <si>
    <t>1 Yr</t>
  </si>
  <si>
    <t>3 Yr</t>
  </si>
  <si>
    <t>Fiscal Yea end:</t>
  </si>
  <si>
    <t>Mkt Cap (M):</t>
  </si>
  <si>
    <t>Best research</t>
  </si>
  <si>
    <t>MS</t>
  </si>
  <si>
    <t xml:space="preserve">  AIM</t>
  </si>
  <si>
    <t>PT (Bull)</t>
  </si>
  <si>
    <t>EV/S</t>
  </si>
  <si>
    <t>Earnings/ Quoted FX:</t>
  </si>
  <si>
    <t xml:space="preserve">  - Cash</t>
  </si>
  <si>
    <t>Bull Analyst</t>
  </si>
  <si>
    <t>BofAML</t>
  </si>
  <si>
    <t xml:space="preserve">  Consensus</t>
  </si>
  <si>
    <t>PT (Base)</t>
  </si>
  <si>
    <t>Earnings/ Quoted FX rate:</t>
  </si>
  <si>
    <t xml:space="preserve">  + Debt</t>
  </si>
  <si>
    <t>Bear Analyst</t>
  </si>
  <si>
    <t>Compass</t>
  </si>
  <si>
    <t>P/AIM Net Sales (incl CoF)</t>
  </si>
  <si>
    <t>PT (Bear)</t>
  </si>
  <si>
    <t>ADTO (20 day, US$mn):</t>
  </si>
  <si>
    <t xml:space="preserve">  + Other Adj</t>
  </si>
  <si>
    <t>Best expert call</t>
  </si>
  <si>
    <t>Jim Copeland</t>
  </si>
  <si>
    <t>P/AIM Net Sales (CoF+CoC)</t>
  </si>
  <si>
    <t>Free Float (m shs/% of FDO):</t>
  </si>
  <si>
    <t>EV</t>
  </si>
  <si>
    <t>AV Theme</t>
  </si>
  <si>
    <t>FinTech</t>
  </si>
  <si>
    <t>EV/Adj. EBITDA</t>
  </si>
  <si>
    <t>EV/ EBITDA</t>
  </si>
  <si>
    <t>WACC (Country/ Company):</t>
  </si>
  <si>
    <t>Book Value/shr:</t>
  </si>
  <si>
    <t>Sub-Theme</t>
  </si>
  <si>
    <t xml:space="preserve">Online Lending </t>
  </si>
  <si>
    <t>Yes</t>
  </si>
  <si>
    <t>Direction (L/S) &amp; Current Size:</t>
  </si>
  <si>
    <t>Long</t>
  </si>
  <si>
    <t>Asia angle</t>
  </si>
  <si>
    <t>No</t>
  </si>
  <si>
    <t xml:space="preserve">Scenario &amp; (Base+Bear): </t>
  </si>
  <si>
    <t>Short Metrics:</t>
  </si>
  <si>
    <t>Ctry (HQ/List)</t>
  </si>
  <si>
    <t>US</t>
  </si>
  <si>
    <t>P/Adj. EPS</t>
  </si>
  <si>
    <t>Analyst (Primary/ Secondary):</t>
  </si>
  <si>
    <t>JB</t>
  </si>
  <si>
    <t>NW</t>
  </si>
  <si>
    <t xml:space="preserve">Borrow Cost </t>
  </si>
  <si>
    <t>IRR Decomp:</t>
  </si>
  <si>
    <t>P/E</t>
  </si>
  <si>
    <t>Size Reco (Primary/ Secondary):</t>
  </si>
  <si>
    <t>SI (m shares)</t>
  </si>
  <si>
    <t>IRR Target %</t>
  </si>
  <si>
    <t>Last Updated:</t>
  </si>
  <si>
    <t>SIR (Bberg)</t>
  </si>
  <si>
    <t>EPS Growth</t>
  </si>
  <si>
    <t>P/B</t>
  </si>
  <si>
    <t xml:space="preserve">Next earnings: </t>
  </si>
  <si>
    <t>SIR (Calc)</t>
  </si>
  <si>
    <t>Yield</t>
  </si>
  <si>
    <t>Forecast Period:</t>
  </si>
  <si>
    <t>FY 2016 to 2020</t>
  </si>
  <si>
    <t>SI as of FF</t>
  </si>
  <si>
    <t>Multiple Expansion</t>
  </si>
  <si>
    <t>Delta v/s Consensus</t>
  </si>
  <si>
    <t>CQe</t>
  </si>
  <si>
    <t>CYe</t>
  </si>
  <si>
    <t>CY+1</t>
  </si>
  <si>
    <t>CY+2</t>
  </si>
  <si>
    <t>CY+3</t>
  </si>
  <si>
    <t>BEST_SALES</t>
  </si>
  <si>
    <t>Gross Revenue</t>
  </si>
  <si>
    <t>TAM(t)</t>
  </si>
  <si>
    <t>AIM</t>
  </si>
  <si>
    <t>TAM(t+3)</t>
  </si>
  <si>
    <t>Most likely outcome:</t>
  </si>
  <si>
    <t>Opposite thesis (Bear for Long, Bull for Short):</t>
  </si>
  <si>
    <t>Consensus</t>
  </si>
  <si>
    <t>Cagr</t>
  </si>
  <si>
    <t xml:space="preserve">   </t>
  </si>
  <si>
    <t>Guidance</t>
  </si>
  <si>
    <t>Mkt Share (t)</t>
  </si>
  <si>
    <t>Adj EBITDA</t>
  </si>
  <si>
    <t>Mkt Share (t+3)</t>
  </si>
  <si>
    <t>BEST_OPP</t>
  </si>
  <si>
    <t>Comps</t>
  </si>
  <si>
    <t>Kabbage</t>
  </si>
  <si>
    <t>BEST_EBITDA</t>
  </si>
  <si>
    <t>Can Cap</t>
  </si>
  <si>
    <t>BEST_EPS</t>
  </si>
  <si>
    <t xml:space="preserve">Adj EPS </t>
  </si>
  <si>
    <t>Data Tracking:</t>
  </si>
  <si>
    <t>CQ-4a</t>
  </si>
  <si>
    <t>CQ-1a</t>
  </si>
  <si>
    <t xml:space="preserve">Qual </t>
  </si>
  <si>
    <t xml:space="preserve">Wt Avg </t>
  </si>
  <si>
    <t>E.G</t>
  </si>
  <si>
    <t>Freq</t>
  </si>
  <si>
    <t>Source</t>
  </si>
  <si>
    <t>Weight</t>
  </si>
  <si>
    <t>Data Tracking KPIs</t>
  </si>
  <si>
    <t>Apr'15</t>
  </si>
  <si>
    <t>May'15</t>
  </si>
  <si>
    <t>Jun'15</t>
  </si>
  <si>
    <t>Apr'16</t>
  </si>
  <si>
    <t>May'16</t>
  </si>
  <si>
    <t>Jun'16</t>
  </si>
  <si>
    <t>Score</t>
  </si>
  <si>
    <t>Monthly</t>
  </si>
  <si>
    <t>Lending Tree</t>
  </si>
  <si>
    <t>MAU (mn)</t>
  </si>
  <si>
    <t>BEST_EPS_GAAP</t>
  </si>
  <si>
    <t xml:space="preserve">Gaap EPS </t>
  </si>
  <si>
    <t>Qtly</t>
  </si>
  <si>
    <t>Time Spent</t>
  </si>
  <si>
    <t>Annual</t>
  </si>
  <si>
    <t>Credit Karma</t>
  </si>
  <si>
    <t>Avg ASP (RMB)</t>
  </si>
  <si>
    <t># of SKUs (m)</t>
  </si>
  <si>
    <t>BEST_BPS</t>
  </si>
  <si>
    <t>Other Metrics (e.g. FCF, BPS)</t>
  </si>
  <si>
    <t>Orchard</t>
  </si>
  <si>
    <t># of Flash Sale Events (K)</t>
  </si>
  <si>
    <t>Survey</t>
  </si>
  <si>
    <t>MKM</t>
  </si>
  <si>
    <t>CAC</t>
  </si>
  <si>
    <t>check</t>
  </si>
  <si>
    <t xml:space="preserve">Quest Mobile </t>
  </si>
  <si>
    <t>Revenue est (RMB bn)</t>
  </si>
  <si>
    <t>% change</t>
  </si>
  <si>
    <t>Target Price (TP):</t>
  </si>
  <si>
    <t>Return 1 Yr</t>
  </si>
  <si>
    <t>Return 3 Yr</t>
  </si>
  <si>
    <t>Rationale for TP:</t>
  </si>
  <si>
    <t xml:space="preserve">Living will (i.e. reasons to sell/cover): </t>
  </si>
  <si>
    <t>Mkt Cap</t>
  </si>
  <si>
    <t xml:space="preserve"> Bull</t>
  </si>
  <si>
    <t>Originations growth of 63%/48% in1/3yr. EIY of 34.7%/31.7% in 1/3yr. NCO rate of 12.0%/12.0% in 1/3yr. OP margin of 14.6%/23.5% in 1/3yr. (Exit yrs 1/3: 2018e/2020e).</t>
  </si>
  <si>
    <t xml:space="preserve"> - Will sell the stock if Credit starts to deterioate and NCO rate goes &gt;20% of UPB and/or reserve rate falls &lt;5%
- If Unit economics deterioate and CAC &gt; LTV for 4 consecutive Qs
- If operating leverage especially on S&amp;M does not get close to 20% by 2018 and G&amp;A  does not get close to 10%
- If Liquidity profile worsens and the Funding debt does not get to $1.5bn by 2018
- If ONDK as a Service (ODAAS) model does not monetize with any significant deals announced other than JPM Chase in next 1 year. 
- If RoE &lt; 10% even by 2018</t>
  </si>
  <si>
    <t>Net Cash/Mcap</t>
  </si>
  <si>
    <t>Prob (Bull)</t>
  </si>
  <si>
    <t>PEG</t>
  </si>
  <si>
    <t xml:space="preserve"> Base</t>
  </si>
  <si>
    <t>Originations growth of 55%/40% in 1/3yr. EIY of 34.5%/31.4% in 1/3yr. NCO rate of 14.0%/14.0% in 1/3yr. OP margin of 7.8%/19.1% in 1/3yr. (Exit yrs 1/3: 2018e/2020e).</t>
  </si>
  <si>
    <t>Prob (Base)</t>
  </si>
  <si>
    <t>FCF mult</t>
  </si>
  <si>
    <t>Prob (Bear)</t>
  </si>
  <si>
    <t>FCF grth</t>
  </si>
  <si>
    <t>Exp Value:</t>
  </si>
  <si>
    <t>Adj FCF mult</t>
  </si>
  <si>
    <t xml:space="preserve"> Bear</t>
  </si>
  <si>
    <t>Originations growth of 40%/25% in 1/3yr. EIY of 30%/26% in 1/3yr. NCO rate 16.8%/16.0% in 1/3yr. OP margin -9%/2% in 1/3yr. (Exit yrs 1/3: 2018e/2020e).</t>
  </si>
  <si>
    <t>Borrow Cost:</t>
  </si>
  <si>
    <t>Net Return:</t>
  </si>
  <si>
    <t>Dupont Analysis</t>
  </si>
  <si>
    <t>FY 2012</t>
  </si>
  <si>
    <t>FY 2013</t>
  </si>
  <si>
    <t>FY 2014</t>
  </si>
  <si>
    <t>FY 2015</t>
  </si>
  <si>
    <t>FY 2016</t>
  </si>
  <si>
    <t>FY 2017</t>
  </si>
  <si>
    <t>FY 2018</t>
  </si>
  <si>
    <t>FY 2019</t>
  </si>
  <si>
    <t>FY 2020</t>
  </si>
  <si>
    <t>Leverage and Returns</t>
  </si>
  <si>
    <t>NII</t>
  </si>
  <si>
    <t>Net Income / EBIT</t>
  </si>
  <si>
    <t>Net Debt</t>
  </si>
  <si>
    <t>(+) Non-interest income</t>
  </si>
  <si>
    <t>(x) EBIT Margin</t>
  </si>
  <si>
    <t>Capital Employed (E+ND)</t>
  </si>
  <si>
    <t>(-) Opex</t>
  </si>
  <si>
    <t>(=) Net Income Margin</t>
  </si>
  <si>
    <t>Leverage (ND/CE)</t>
  </si>
  <si>
    <t>(-) Credit cost</t>
  </si>
  <si>
    <t>(x) Asset Tunrover</t>
  </si>
  <si>
    <t>Net Debt/EBITDA</t>
  </si>
  <si>
    <t>PBT</t>
  </si>
  <si>
    <t>EBITDA/CAPEX</t>
  </si>
  <si>
    <t>PBT*(1-t) = ROA</t>
  </si>
  <si>
    <t>(=) ROA</t>
  </si>
  <si>
    <t>EBITDA/Interest</t>
  </si>
  <si>
    <t>Assets/Equity</t>
  </si>
  <si>
    <t>(x) Leverage</t>
  </si>
  <si>
    <t>ROE</t>
  </si>
  <si>
    <t>(x) ROE</t>
  </si>
  <si>
    <t>(=) ROE</t>
  </si>
  <si>
    <t>ROCE (EBITA post tax)</t>
  </si>
  <si>
    <t>RONA Calculation</t>
  </si>
  <si>
    <t>ROCE-WACC (Ctry)</t>
  </si>
  <si>
    <t>AR</t>
  </si>
  <si>
    <t>ROCE-WACC (Company)</t>
  </si>
  <si>
    <t>(+) Inventory</t>
  </si>
  <si>
    <t>(-) AP</t>
  </si>
  <si>
    <t>Incremental EBITDA/CAPEX</t>
  </si>
  <si>
    <t>(+) Net PPE</t>
  </si>
  <si>
    <t>Incremental EBITA mgn</t>
  </si>
  <si>
    <t xml:space="preserve">Net Tangible Assets </t>
  </si>
  <si>
    <t>Incremental ROCE</t>
  </si>
  <si>
    <t>Working Capital Metrics</t>
  </si>
  <si>
    <t>Qualitative Assessment</t>
  </si>
  <si>
    <t>Asset Turnover</t>
  </si>
  <si>
    <t>Macro</t>
  </si>
  <si>
    <t>Moat</t>
  </si>
  <si>
    <t>Mgmt</t>
  </si>
  <si>
    <t>Corp Gov</t>
  </si>
  <si>
    <t>Other</t>
  </si>
  <si>
    <t>Total</t>
  </si>
  <si>
    <t>DSO</t>
  </si>
  <si>
    <t>Inventory Turnover</t>
  </si>
  <si>
    <t>DPO</t>
  </si>
  <si>
    <t>Best Competitor/Read Through:</t>
  </si>
  <si>
    <t>NWC as % of Sales</t>
  </si>
  <si>
    <t>Listed:</t>
  </si>
  <si>
    <t>LC US</t>
  </si>
  <si>
    <t>TREE US</t>
  </si>
  <si>
    <t>Unlisted</t>
  </si>
  <si>
    <t>Can Capital</t>
  </si>
  <si>
    <t>3 KPIs</t>
  </si>
  <si>
    <t>Must be there in all Dashboards</t>
  </si>
  <si>
    <t>q/q</t>
  </si>
  <si>
    <t>y/y</t>
  </si>
  <si>
    <t>CAGR</t>
  </si>
  <si>
    <t>CY-4</t>
  </si>
  <si>
    <t>CY-3</t>
  </si>
  <si>
    <t>CY-2</t>
  </si>
  <si>
    <t>CY-1</t>
  </si>
  <si>
    <t>CY+4</t>
  </si>
  <si>
    <t>CQ-1</t>
  </si>
  <si>
    <t>CQ-5</t>
  </si>
  <si>
    <t>CQ-4</t>
  </si>
  <si>
    <t>CY/CY-4</t>
  </si>
  <si>
    <t>CY/CY+4</t>
  </si>
  <si>
    <t>Key Financials:</t>
  </si>
  <si>
    <t>3Q15a</t>
  </si>
  <si>
    <t>2Q16a</t>
  </si>
  <si>
    <t>3Q16e</t>
  </si>
  <si>
    <t>2Q16A</t>
  </si>
  <si>
    <t>2Q15A</t>
  </si>
  <si>
    <t>3Q15A</t>
  </si>
  <si>
    <t>2012-16e</t>
  </si>
  <si>
    <t>2016-20e</t>
  </si>
  <si>
    <t>1Q14</t>
  </si>
  <si>
    <t>2Q14</t>
  </si>
  <si>
    <t>3Q14</t>
  </si>
  <si>
    <t>1Q16</t>
  </si>
  <si>
    <t>Income Statement</t>
  </si>
  <si>
    <t>Interest Income</t>
  </si>
  <si>
    <t xml:space="preserve">  % growth</t>
  </si>
  <si>
    <t>EIY (calc)</t>
  </si>
  <si>
    <t>Originations</t>
  </si>
  <si>
    <t>Originations growth</t>
  </si>
  <si>
    <t>Principal Paid Down</t>
  </si>
  <si>
    <t>Originations Sold to mktplace</t>
  </si>
  <si>
    <t>Gross loan (endUPB+Def Asset Val)</t>
  </si>
  <si>
    <t>Non-interest income</t>
  </si>
  <si>
    <t>Gain on Sale of loans</t>
  </si>
  <si>
    <t>Gain on sale %</t>
  </si>
  <si>
    <t xml:space="preserve">Gross Rev </t>
  </si>
  <si>
    <t>Funding Costs</t>
  </si>
  <si>
    <t xml:space="preserve">Non-Recourse + Recourse Debt </t>
  </si>
  <si>
    <t>Non-Recourse Debt / UPB (%)</t>
  </si>
  <si>
    <t>CoF (% of non recourse debt)</t>
  </si>
  <si>
    <t>Provision for loan losses</t>
  </si>
  <si>
    <t>Provisions ( % of Orig retained)</t>
  </si>
  <si>
    <t>NCO</t>
  </si>
  <si>
    <t>NCO ( % of begng UPB)</t>
  </si>
  <si>
    <t>Reserve (% of end UPB)</t>
  </si>
  <si>
    <t>Net Rev (or Gross Profit)</t>
  </si>
  <si>
    <t xml:space="preserve">  % margin on Gross Revenue</t>
  </si>
  <si>
    <t>Sales and Marketing</t>
  </si>
  <si>
    <t xml:space="preserve">  % revenue</t>
  </si>
  <si>
    <t>Technology and Analytics</t>
  </si>
  <si>
    <t>Processing and Servicing</t>
  </si>
  <si>
    <t>G&amp;A expenses</t>
  </si>
  <si>
    <t>OPEX</t>
  </si>
  <si>
    <t>PPoP or EBITA</t>
  </si>
  <si>
    <t xml:space="preserve">  % margin</t>
  </si>
  <si>
    <t>Adj. EBITDA</t>
  </si>
  <si>
    <t xml:space="preserve">  % margin on Net Revenue</t>
  </si>
  <si>
    <t>Taxes</t>
  </si>
  <si>
    <t xml:space="preserve">  % rate</t>
  </si>
  <si>
    <t>Other adjustments</t>
  </si>
  <si>
    <t>Net Income (Adj for stock comp)</t>
  </si>
  <si>
    <t>Net Income (GAAP)</t>
  </si>
  <si>
    <t>EPS</t>
  </si>
  <si>
    <t>Dividends</t>
  </si>
  <si>
    <t xml:space="preserve">  DPS</t>
  </si>
  <si>
    <t xml:space="preserve">  % yield</t>
  </si>
  <si>
    <t xml:space="preserve">  % Free Cash Flow</t>
  </si>
  <si>
    <t>Cash Flow Statement</t>
  </si>
  <si>
    <t>EBITA</t>
  </si>
  <si>
    <t>Depreciation</t>
  </si>
  <si>
    <t xml:space="preserve">EBITDA  </t>
  </si>
  <si>
    <t>W/C</t>
  </si>
  <si>
    <t>Chg in W/C</t>
  </si>
  <si>
    <t>OCF</t>
  </si>
  <si>
    <t>CAPEX</t>
  </si>
  <si>
    <t xml:space="preserve">  % D &amp; A</t>
  </si>
  <si>
    <t xml:space="preserve">  % Net PP &amp; E</t>
  </si>
  <si>
    <t>Pre-financing FCF</t>
  </si>
  <si>
    <t xml:space="preserve">  % EV yield</t>
  </si>
  <si>
    <t>Free Cash Flow</t>
  </si>
  <si>
    <t xml:space="preserve">  % equity yield</t>
  </si>
  <si>
    <t>Adj FCF (Adj Ebitda-NCO+Prov- Capex)</t>
  </si>
  <si>
    <t>Recourse Debt (i.e. "Corporate Debt")</t>
  </si>
  <si>
    <t>Net Cash</t>
  </si>
  <si>
    <t xml:space="preserve">  % equity yield ex Net Cash</t>
  </si>
  <si>
    <t>Balance Sheet</t>
  </si>
  <si>
    <t>Shareholder's Equity</t>
  </si>
  <si>
    <t>Minorities</t>
  </si>
  <si>
    <t>Debt (Recourse+NonRecourse)</t>
  </si>
  <si>
    <t>Creditors / AP</t>
  </si>
  <si>
    <t>Other liabilities</t>
  </si>
  <si>
    <t>Total SE and liabilities</t>
  </si>
  <si>
    <t>Net PP&amp;E</t>
  </si>
  <si>
    <t>Restricted Cash/ Inventory</t>
  </si>
  <si>
    <t>Debtors / AR</t>
  </si>
  <si>
    <t>Loans &amp; Advances</t>
  </si>
  <si>
    <t>Investments</t>
  </si>
  <si>
    <t>Other assets</t>
  </si>
  <si>
    <t>Cash (excl Restricted Cash)</t>
  </si>
  <si>
    <t>Total Assets</t>
  </si>
  <si>
    <t>Frontsheet Meta Data</t>
  </si>
  <si>
    <t>ModelHighlights</t>
  </si>
  <si>
    <t>Frontsheet</t>
  </si>
  <si>
    <t>Named Range</t>
  </si>
  <si>
    <t>tFront_Entity</t>
  </si>
  <si>
    <t>tFront_SheetName</t>
  </si>
  <si>
    <t>tFront_SheetVersion</t>
  </si>
  <si>
    <t>tFront_Entry_ModelHighlights</t>
  </si>
  <si>
    <t>TCM</t>
  </si>
  <si>
    <t>IRR</t>
  </si>
  <si>
    <t>Rec Values</t>
  </si>
  <si>
    <t>No Fx Hedge</t>
  </si>
  <si>
    <t>Hedge 50%</t>
  </si>
  <si>
    <t>FY 2017 to 2021</t>
  </si>
  <si>
    <t>Short</t>
  </si>
  <si>
    <t>Hedge Full</t>
  </si>
  <si>
    <t>FY 2018 to 2022</t>
  </si>
  <si>
    <t>FY 2019 to 2023</t>
  </si>
  <si>
    <t>Hedge</t>
  </si>
  <si>
    <r>
      <t>2.</t>
    </r>
    <r>
      <rPr>
        <b/>
        <sz val="7"/>
        <rFont val="Times New Roman"/>
        <family val="1"/>
      </rPr>
      <t xml:space="preserve">       </t>
    </r>
    <r>
      <rPr>
        <b/>
        <sz val="11"/>
        <rFont val="Calibri"/>
        <family val="2"/>
      </rPr>
      <t>WACC</t>
    </r>
  </si>
  <si>
    <r>
      <t>·</t>
    </r>
    <r>
      <rPr>
        <sz val="7"/>
        <rFont val="Times New Roman"/>
        <family val="1"/>
      </rPr>
      <t xml:space="preserve">         </t>
    </r>
    <r>
      <rPr>
        <sz val="11"/>
        <rFont val="Calibri"/>
        <family val="2"/>
      </rPr>
      <t>For longs, please use the 10-yr risk-free rate plus a spread of 500 bps (see summary table below)</t>
    </r>
  </si>
  <si>
    <r>
      <t>·</t>
    </r>
    <r>
      <rPr>
        <sz val="7"/>
        <rFont val="Times New Roman"/>
        <family val="1"/>
      </rPr>
      <t xml:space="preserve">         </t>
    </r>
    <r>
      <rPr>
        <sz val="11"/>
        <rFont val="Calibri"/>
        <family val="2"/>
      </rPr>
      <t>For shorts, please use:</t>
    </r>
  </si>
  <si>
    <t>Country</t>
  </si>
  <si>
    <t>Risk-Free Rate (%)</t>
  </si>
  <si>
    <t>Spread (%)</t>
  </si>
  <si>
    <t>WACC (%)</t>
  </si>
  <si>
    <t>Australia</t>
  </si>
  <si>
    <t>Canada</t>
  </si>
  <si>
    <t>China</t>
  </si>
  <si>
    <t>Germany</t>
  </si>
  <si>
    <t>Finaland</t>
  </si>
  <si>
    <t>France</t>
  </si>
  <si>
    <t>Great Britain</t>
  </si>
  <si>
    <t>Hong Kong</t>
  </si>
  <si>
    <t>Indonesia</t>
  </si>
  <si>
    <t>India</t>
  </si>
  <si>
    <t>Japan</t>
  </si>
  <si>
    <t>South Korea</t>
  </si>
  <si>
    <t>Netherlands</t>
  </si>
  <si>
    <t>Philippines</t>
  </si>
  <si>
    <t>Singapore</t>
  </si>
  <si>
    <t>Taiwan</t>
  </si>
  <si>
    <t>United States</t>
  </si>
  <si>
    <t>South Africa</t>
  </si>
  <si>
    <t>ON DECK CAPITAL INC</t>
  </si>
  <si>
    <t>Price (USD/sh):</t>
  </si>
  <si>
    <t>12/2015</t>
  </si>
  <si>
    <t>USD</t>
  </si>
  <si>
    <t>Base</t>
  </si>
  <si>
    <t>21/02/2017</t>
  </si>
  <si>
    <t>Q1 14A</t>
  </si>
  <si>
    <t>Q2 14A</t>
  </si>
  <si>
    <t>Q3 14A</t>
  </si>
  <si>
    <t>Q2 15A</t>
  </si>
  <si>
    <t>NM</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</si>
</sst>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3" formatCode="_-* #,##0.00_-;\-* #,##0.00_-;_-* &quot;-&quot;??_-;_-@_-"/>
    <numFmt numFmtId="164" formatCode="_(* #,##0.00_);_(* \(#,##0.00\);_(* &quot;-&quot;??_);_(@_)"/>
    <numFmt numFmtId="165" formatCode="0.0\x"/>
    <numFmt numFmtId="166" formatCode="_-* #,##0_-;\-* #,##0_-;_-* &quot;-&quot;??_-;_-@_-"/>
    <numFmt numFmtId="167" formatCode="#,##0.0\x;&quot;NM&quot;_x"/>
    <numFmt numFmtId="168" formatCode="#,##0.0_);\(#,##0.0\)"/>
    <numFmt numFmtId="169" formatCode="#,##0.0%_);\(#,##0.0%\)"/>
    <numFmt numFmtId="170" formatCode="0.0%"/>
    <numFmt numFmtId="171" formatCode="#,##0.00\x;&quot;NM&quot;_x"/>
    <numFmt numFmtId="172" formatCode="[$-409]mmm\-yy;@"/>
    <numFmt numFmtId="173" formatCode="#,##0_);\(#,##0\)"/>
    <numFmt numFmtId="174" formatCode="#,##0.00_);\(#,##0.00\)"/>
    <numFmt numFmtId="175" formatCode="0.000"/>
    <numFmt numFmtId="176" formatCode="#,##0.00000000"/>
    <numFmt numFmtId="177" formatCode="_-* #,##0.0_-;\-* #,##0.0_-;_-* &quot;-&quot;??_-;_-@_-"/>
    <numFmt numFmtId="178" formatCode="&quot;$&quot;#,##0.00_);\(&quot;$&quot;#,##0.00\)"/>
    <numFmt numFmtId="179" formatCode="_-* #,##0.00\ _P_H_P_-;\-* #,##0.00\ _P_H_P_-;_-* &quot;-&quot;??\ _P_H_P_-;_-@_-"/>
  </numFmts>
  <fonts count="38" x14ac:knownFonts="1">
    <font>
      <sz val="10"/>
      <name val="Arial"/>
      <family val="2"/>
    </font>
    <font>
      <sz val="12"/>
      <name val="TimesNewRomanPS"/>
      <family val="1"/>
    </font>
    <font>
      <sz val="10"/>
      <color theme="0" tint="-0.14999847407452621"/>
      <name val="Garamond"/>
      <family val="1"/>
    </font>
    <font>
      <sz val="10"/>
      <name val="Garamond"/>
      <family val="1"/>
    </font>
    <font>
      <sz val="10"/>
      <color rgb="FFC80000"/>
      <name val="Garamond"/>
      <family val="1"/>
    </font>
    <font>
      <b/>
      <sz val="8"/>
      <color theme="1"/>
      <name val="Garamond"/>
      <family val="1"/>
    </font>
    <font>
      <sz val="11"/>
      <color theme="1"/>
      <name val="Calibri"/>
      <family val="1"/>
      <scheme val="minor"/>
    </font>
    <font>
      <b/>
      <sz val="10"/>
      <name val="Garamond"/>
      <family val="1"/>
    </font>
    <font>
      <sz val="10"/>
      <color rgb="FFFF0000"/>
      <name val="Garamond"/>
      <family val="1"/>
    </font>
    <font>
      <b/>
      <sz val="10"/>
      <color rgb="FF000000"/>
      <name val="Garamond"/>
      <family val="1"/>
    </font>
    <font>
      <b/>
      <sz val="10"/>
      <color theme="1"/>
      <name val="Garamond"/>
      <family val="1"/>
    </font>
    <font>
      <sz val="10"/>
      <color rgb="FF000000"/>
      <name val="Garamond"/>
      <family val="1"/>
    </font>
    <font>
      <sz val="10"/>
      <name val="Arial"/>
      <family val="2"/>
    </font>
    <font>
      <sz val="10"/>
      <color theme="1"/>
      <name val="Garamond"/>
      <family val="1"/>
    </font>
    <font>
      <sz val="8"/>
      <name val="Arial"/>
      <family val="2"/>
    </font>
    <font>
      <b/>
      <sz val="10"/>
      <color rgb="FFFF0000"/>
      <name val="Garamond"/>
      <family val="1"/>
    </font>
    <font>
      <b/>
      <u/>
      <sz val="10"/>
      <name val="Garamond"/>
      <family val="1"/>
    </font>
    <font>
      <u/>
      <sz val="10"/>
      <name val="Garamond"/>
      <family val="1"/>
    </font>
    <font>
      <b/>
      <u/>
      <sz val="10"/>
      <color rgb="FF000000"/>
      <name val="Garamond"/>
      <family val="1"/>
    </font>
    <font>
      <u/>
      <sz val="10"/>
      <color rgb="FF000000"/>
      <name val="Garamond"/>
      <family val="1"/>
    </font>
    <font>
      <sz val="10"/>
      <name val="Times New Roman"/>
      <family val="1"/>
    </font>
    <font>
      <sz val="9.5"/>
      <name val="Times New Roman"/>
      <family val="1"/>
    </font>
    <font>
      <b/>
      <sz val="10"/>
      <name val="Times New Roman"/>
      <family val="1"/>
    </font>
    <font>
      <b/>
      <u/>
      <sz val="9.5"/>
      <name val="Times New Roman"/>
      <family val="1"/>
    </font>
    <font>
      <b/>
      <sz val="9.5"/>
      <name val="Times New Roman"/>
      <family val="1"/>
    </font>
    <font>
      <i/>
      <sz val="10"/>
      <name val="Garamond"/>
      <family val="1"/>
    </font>
    <font>
      <sz val="10"/>
      <color theme="0"/>
      <name val="Garamond"/>
      <family val="1"/>
    </font>
    <font>
      <sz val="10"/>
      <color rgb="FFFFFFFF"/>
      <name val="Garamond"/>
      <family val="1"/>
    </font>
    <font>
      <sz val="10"/>
      <name val="Palatino"/>
      <family val="1"/>
    </font>
    <font>
      <sz val="11"/>
      <name val="Symbol"/>
      <family val="1"/>
      <charset val="2"/>
    </font>
    <font>
      <b/>
      <sz val="11"/>
      <color rgb="FF000000"/>
      <name val="Calibri"/>
      <family val="2"/>
    </font>
    <font>
      <sz val="11"/>
      <color rgb="FF000000"/>
      <name val="Calibri"/>
      <family val="2"/>
    </font>
    <font>
      <b/>
      <sz val="11"/>
      <name val="Calibri"/>
      <family val="2"/>
    </font>
    <font>
      <b/>
      <sz val="7"/>
      <name val="Times New Roman"/>
      <family val="1"/>
    </font>
    <font>
      <sz val="7"/>
      <name val="Times New Roman"/>
      <family val="1"/>
    </font>
    <font>
      <sz val="11"/>
      <name val="Calibri"/>
      <family val="2"/>
    </font>
    <font>
      <b/>
      <sz val="9"/>
      <color indexed="81"/>
      <name val="Tahoma"/>
      <family val="2"/>
    </font>
    <font>
      <sz val="9"/>
      <color indexed="81"/>
      <name val="Tahoma"/>
      <family val="2"/>
    </font>
  </fonts>
  <fills count="5">
    <fill>
      <patternFill patternType="none"/>
    </fill>
    <fill>
      <patternFill patternType="gray125"/>
    </fill>
    <fill>
      <patternFill patternType="solid">
        <fgColor theme="3" tint="0.79998168889431442"/>
        <bgColor indexed="64"/>
      </patternFill>
    </fill>
    <fill>
      <patternFill patternType="solid">
        <fgColor rgb="FF92D050"/>
        <bgColor indexed="64"/>
      </patternFill>
    </fill>
    <fill>
      <patternFill patternType="solid">
        <fgColor theme="0" tint="-0.14999847407452621"/>
        <bgColor indexed="64"/>
      </patternFill>
    </fill>
  </fills>
  <borders count="2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diagonal/>
    </border>
  </borders>
  <cellStyleXfs count="13">
    <xf numFmtId="0" fontId="0" fillId="0" borderId="0" applyNumberFormat="0" applyFill="0" applyBorder="0" applyAlignment="0" applyProtection="0"/>
    <xf numFmtId="0" fontId="1" fillId="0" borderId="0"/>
    <xf numFmtId="164" fontId="6" fillId="0" borderId="0" applyFont="0" applyFill="0" applyBorder="0" applyAlignment="0" applyProtection="0"/>
    <xf numFmtId="0" fontId="1" fillId="0" borderId="0"/>
    <xf numFmtId="9" fontId="6" fillId="0" borderId="0" applyFont="0" applyFill="0" applyBorder="0" applyAlignment="0" applyProtection="0"/>
    <xf numFmtId="0" fontId="12" fillId="0" borderId="0"/>
    <xf numFmtId="9" fontId="12" fillId="0" borderId="0" applyFont="0" applyFill="0" applyBorder="0" applyAlignment="0" applyProtection="0"/>
    <xf numFmtId="0" fontId="20" fillId="0" borderId="0"/>
    <xf numFmtId="9" fontId="12" fillId="0" borderId="0" applyFont="0" applyFill="0" applyBorder="0" applyAlignment="0" applyProtection="0"/>
    <xf numFmtId="179" fontId="12" fillId="0" borderId="0" applyFont="0" applyFill="0" applyBorder="0" applyAlignment="0" applyProtection="0"/>
    <xf numFmtId="9" fontId="28" fillId="0" borderId="0" applyFont="0" applyFill="0" applyBorder="0" applyAlignment="0" applyProtection="0"/>
    <xf numFmtId="0" fontId="6" fillId="0" borderId="0"/>
    <xf numFmtId="0" fontId="28" fillId="0" borderId="0"/>
  </cellStyleXfs>
  <cellXfs count="527">
    <xf numFmtId="0" fontId="0" fillId="0" borderId="0" xfId="0"/>
    <xf numFmtId="0" fontId="2" fillId="0" borderId="0" xfId="1" applyFont="1"/>
    <xf numFmtId="0" fontId="3" fillId="0" borderId="0" xfId="1" applyFont="1"/>
    <xf numFmtId="0" fontId="3" fillId="0" borderId="0" xfId="1" applyFont="1" applyFill="1"/>
    <xf numFmtId="0" fontId="3" fillId="0" borderId="0" xfId="1" applyFont="1" applyAlignment="1"/>
    <xf numFmtId="0" fontId="4" fillId="0" borderId="0" xfId="1" applyFont="1"/>
    <xf numFmtId="0" fontId="3" fillId="0" borderId="1" xfId="1" applyFont="1" applyFill="1" applyBorder="1"/>
    <xf numFmtId="0" fontId="5" fillId="0" borderId="2" xfId="1" applyFont="1" applyFill="1" applyBorder="1" applyAlignment="1"/>
    <xf numFmtId="0" fontId="3" fillId="0" borderId="3" xfId="1" applyFont="1" applyBorder="1"/>
    <xf numFmtId="0" fontId="3" fillId="0" borderId="1" xfId="1" applyFont="1" applyBorder="1"/>
    <xf numFmtId="2" fontId="3" fillId="2" borderId="3" xfId="1" applyNumberFormat="1" applyFont="1" applyFill="1" applyBorder="1" applyAlignment="1"/>
    <xf numFmtId="2" fontId="3" fillId="0" borderId="0" xfId="1" applyNumberFormat="1" applyFont="1" applyFill="1" applyBorder="1" applyAlignment="1">
      <alignment horizontal="center"/>
    </xf>
    <xf numFmtId="164" fontId="3" fillId="2" borderId="0" xfId="2" applyFont="1" applyFill="1" applyBorder="1" applyAlignment="1">
      <alignment horizontal="center"/>
    </xf>
    <xf numFmtId="0" fontId="3" fillId="0" borderId="0" xfId="1" applyFont="1" applyFill="1" applyBorder="1"/>
    <xf numFmtId="0" fontId="7" fillId="0" borderId="4" xfId="1" applyFont="1" applyBorder="1"/>
    <xf numFmtId="0" fontId="3" fillId="0" borderId="5" xfId="1" applyFont="1" applyBorder="1" applyAlignment="1">
      <alignment horizontal="center"/>
    </xf>
    <xf numFmtId="0" fontId="3" fillId="0" borderId="6" xfId="1" applyFont="1" applyBorder="1" applyAlignment="1">
      <alignment horizontal="center"/>
    </xf>
    <xf numFmtId="0" fontId="8" fillId="0" borderId="0" xfId="3" applyFont="1" applyFill="1"/>
    <xf numFmtId="0" fontId="7" fillId="0" borderId="7" xfId="1" applyFont="1" applyFill="1" applyBorder="1"/>
    <xf numFmtId="0" fontId="10" fillId="2" borderId="0" xfId="1" applyFont="1" applyFill="1" applyBorder="1" applyAlignment="1"/>
    <xf numFmtId="0" fontId="10" fillId="2" borderId="8" xfId="1" applyFont="1" applyFill="1" applyBorder="1" applyAlignment="1"/>
    <xf numFmtId="0" fontId="3" fillId="0" borderId="7" xfId="1" applyFont="1" applyBorder="1"/>
    <xf numFmtId="2" fontId="7" fillId="0" borderId="8" xfId="1" applyNumberFormat="1" applyFont="1" applyFill="1" applyBorder="1" applyAlignment="1"/>
    <xf numFmtId="0" fontId="3" fillId="0" borderId="0" xfId="1" applyFont="1" applyBorder="1"/>
    <xf numFmtId="0" fontId="3" fillId="2" borderId="0" xfId="1" applyFont="1" applyFill="1" applyBorder="1" applyAlignment="1">
      <alignment horizontal="left"/>
    </xf>
    <xf numFmtId="165" fontId="3" fillId="0" borderId="2" xfId="1" applyNumberFormat="1" applyFont="1" applyBorder="1"/>
    <xf numFmtId="165" fontId="3" fillId="0" borderId="3" xfId="1" applyNumberFormat="1" applyFont="1" applyBorder="1"/>
    <xf numFmtId="0" fontId="11" fillId="0" borderId="0" xfId="3" applyFont="1" applyFill="1"/>
    <xf numFmtId="11" fontId="11" fillId="0" borderId="4" xfId="3" applyNumberFormat="1" applyFont="1" applyFill="1" applyBorder="1" applyAlignment="1">
      <alignment horizontal="center"/>
    </xf>
    <xf numFmtId="11" fontId="11" fillId="0" borderId="6" xfId="3" applyNumberFormat="1" applyFont="1" applyFill="1" applyBorder="1" applyAlignment="1">
      <alignment horizontal="center"/>
    </xf>
    <xf numFmtId="0" fontId="11" fillId="0" borderId="5" xfId="3" applyFont="1" applyFill="1" applyBorder="1" applyAlignment="1">
      <alignment horizontal="center"/>
    </xf>
    <xf numFmtId="0" fontId="11" fillId="0" borderId="6" xfId="3" applyFont="1" applyFill="1" applyBorder="1" applyAlignment="1">
      <alignment horizontal="center"/>
    </xf>
    <xf numFmtId="0" fontId="0" fillId="0" borderId="0" xfId="0" applyAlignment="1"/>
    <xf numFmtId="0" fontId="3" fillId="0" borderId="7" xfId="1" applyFont="1" applyFill="1" applyBorder="1"/>
    <xf numFmtId="0" fontId="13" fillId="0" borderId="0" xfId="1" applyFont="1" applyFill="1" applyBorder="1" applyAlignment="1">
      <alignment horizontal="center"/>
    </xf>
    <xf numFmtId="0" fontId="13" fillId="0" borderId="8" xfId="1" applyFont="1" applyFill="1" applyBorder="1" applyAlignment="1">
      <alignment horizontal="center"/>
    </xf>
    <xf numFmtId="0" fontId="7" fillId="0" borderId="7" xfId="1" applyFont="1" applyBorder="1"/>
    <xf numFmtId="166" fontId="7" fillId="0" borderId="8" xfId="2" applyNumberFormat="1" applyFont="1" applyFill="1" applyBorder="1" applyAlignment="1">
      <alignment wrapText="1"/>
    </xf>
    <xf numFmtId="166" fontId="3" fillId="0" borderId="0" xfId="2" applyNumberFormat="1" applyFont="1" applyFill="1" applyBorder="1" applyAlignment="1">
      <alignment horizontal="center" wrapText="1"/>
    </xf>
    <xf numFmtId="165" fontId="3" fillId="0" borderId="0" xfId="2" applyNumberFormat="1" applyFont="1" applyBorder="1"/>
    <xf numFmtId="165" fontId="3" fillId="0" borderId="8" xfId="2" applyNumberFormat="1" applyFont="1" applyBorder="1"/>
    <xf numFmtId="0" fontId="11" fillId="0" borderId="0" xfId="3" applyFont="1" applyFill="1" applyBorder="1" applyAlignment="1">
      <alignment horizontal="right"/>
    </xf>
    <xf numFmtId="167" fontId="11" fillId="0" borderId="0" xfId="3" applyNumberFormat="1" applyFont="1" applyFill="1"/>
    <xf numFmtId="3" fontId="11" fillId="0" borderId="0" xfId="3" applyNumberFormat="1" applyFont="1" applyFill="1"/>
    <xf numFmtId="0" fontId="7" fillId="0" borderId="0" xfId="1" applyFont="1" applyBorder="1" applyAlignment="1">
      <alignment vertical="center" wrapText="1"/>
    </xf>
    <xf numFmtId="2" fontId="14" fillId="0" borderId="0" xfId="0" applyNumberFormat="1" applyFont="1" applyAlignment="1"/>
    <xf numFmtId="2" fontId="14" fillId="0" borderId="0" xfId="0" applyNumberFormat="1" applyFont="1"/>
    <xf numFmtId="0" fontId="3" fillId="0" borderId="0" xfId="1" applyFont="1" applyBorder="1" applyAlignment="1">
      <alignment horizontal="center"/>
    </xf>
    <xf numFmtId="166" fontId="3" fillId="0" borderId="8" xfId="2" applyNumberFormat="1" applyFont="1" applyFill="1" applyBorder="1" applyAlignment="1">
      <alignment wrapText="1"/>
    </xf>
    <xf numFmtId="0" fontId="3" fillId="0" borderId="10" xfId="1" applyFont="1" applyBorder="1"/>
    <xf numFmtId="165" fontId="3" fillId="0" borderId="11" xfId="2" applyNumberFormat="1" applyFont="1" applyBorder="1"/>
    <xf numFmtId="165" fontId="3" fillId="0" borderId="12" xfId="2" applyNumberFormat="1" applyFont="1" applyBorder="1"/>
    <xf numFmtId="0" fontId="3" fillId="0" borderId="8" xfId="1" applyFont="1" applyBorder="1" applyAlignment="1">
      <alignment horizontal="center"/>
    </xf>
    <xf numFmtId="167" fontId="3" fillId="0" borderId="2" xfId="2" applyNumberFormat="1" applyFont="1" applyFill="1" applyBorder="1"/>
    <xf numFmtId="167" fontId="3" fillId="0" borderId="3" xfId="2" applyNumberFormat="1" applyFont="1" applyFill="1" applyBorder="1"/>
    <xf numFmtId="164" fontId="13" fillId="0" borderId="0" xfId="2" applyNumberFormat="1" applyFont="1" applyFill="1" applyBorder="1" applyAlignment="1">
      <alignment horizontal="center"/>
    </xf>
    <xf numFmtId="164" fontId="13" fillId="0" borderId="8" xfId="2" applyNumberFormat="1" applyFont="1" applyFill="1" applyBorder="1" applyAlignment="1">
      <alignment horizontal="center"/>
    </xf>
    <xf numFmtId="166" fontId="3" fillId="0" borderId="8" xfId="2" applyNumberFormat="1" applyFont="1" applyFill="1" applyBorder="1" applyAlignment="1"/>
    <xf numFmtId="166" fontId="3" fillId="0" borderId="0" xfId="2" applyNumberFormat="1" applyFont="1" applyFill="1" applyBorder="1" applyAlignment="1">
      <alignment horizontal="center"/>
    </xf>
    <xf numFmtId="0" fontId="3" fillId="0" borderId="10" xfId="1" applyFont="1" applyFill="1" applyBorder="1"/>
    <xf numFmtId="167" fontId="3" fillId="0" borderId="11" xfId="2" applyNumberFormat="1" applyFont="1" applyFill="1" applyBorder="1"/>
    <xf numFmtId="167" fontId="3" fillId="0" borderId="12" xfId="2" applyNumberFormat="1" applyFont="1" applyFill="1" applyBorder="1"/>
    <xf numFmtId="168" fontId="3" fillId="0" borderId="0" xfId="1" applyNumberFormat="1" applyFont="1" applyFill="1" applyBorder="1" applyAlignment="1">
      <alignment horizontal="center"/>
    </xf>
    <xf numFmtId="169" fontId="3" fillId="0" borderId="8" xfId="1" applyNumberFormat="1" applyFont="1" applyFill="1" applyBorder="1" applyAlignment="1">
      <alignment horizontal="center"/>
    </xf>
    <xf numFmtId="166" fontId="7" fillId="0" borderId="8" xfId="1" applyNumberFormat="1" applyFont="1" applyFill="1" applyBorder="1" applyAlignment="1"/>
    <xf numFmtId="0" fontId="3" fillId="0" borderId="0" xfId="1" applyFont="1" applyFill="1" applyBorder="1" applyAlignment="1">
      <alignment horizontal="center"/>
    </xf>
    <xf numFmtId="10" fontId="13" fillId="0" borderId="0" xfId="4" applyNumberFormat="1" applyFont="1" applyFill="1" applyBorder="1" applyAlignment="1">
      <alignment horizontal="center"/>
    </xf>
    <xf numFmtId="10" fontId="13" fillId="0" borderId="8" xfId="4" applyNumberFormat="1" applyFont="1" applyFill="1" applyBorder="1" applyAlignment="1">
      <alignment horizontal="center"/>
    </xf>
    <xf numFmtId="2" fontId="3" fillId="0" borderId="12" xfId="1" applyNumberFormat="1" applyFont="1" applyFill="1" applyBorder="1" applyAlignment="1"/>
    <xf numFmtId="0" fontId="15" fillId="2" borderId="0" xfId="1" applyFont="1" applyFill="1" applyBorder="1" applyAlignment="1">
      <alignment horizontal="center"/>
    </xf>
    <xf numFmtId="10" fontId="3" fillId="2" borderId="8" xfId="1" applyNumberFormat="1" applyFont="1" applyFill="1" applyBorder="1" applyAlignment="1">
      <alignment horizontal="center"/>
    </xf>
    <xf numFmtId="0" fontId="3" fillId="0" borderId="0" xfId="1" applyFont="1" applyFill="1" applyAlignment="1"/>
    <xf numFmtId="167" fontId="3" fillId="0" borderId="0" xfId="1" applyNumberFormat="1" applyFont="1" applyAlignment="1"/>
    <xf numFmtId="167" fontId="3" fillId="0" borderId="0" xfId="1" applyNumberFormat="1" applyFont="1"/>
    <xf numFmtId="169" fontId="3" fillId="0" borderId="8" xfId="1" applyNumberFormat="1" applyFont="1" applyBorder="1" applyAlignment="1">
      <alignment horizontal="center"/>
    </xf>
    <xf numFmtId="0" fontId="16" fillId="0" borderId="0" xfId="1" applyFont="1"/>
    <xf numFmtId="0" fontId="3" fillId="0" borderId="0" xfId="1" applyFont="1" applyAlignment="1">
      <alignment horizontal="left"/>
    </xf>
    <xf numFmtId="0" fontId="3" fillId="0" borderId="1" xfId="5" applyFont="1" applyBorder="1" applyAlignment="1">
      <alignment horizontal="left"/>
    </xf>
    <xf numFmtId="10" fontId="3" fillId="2" borderId="3" xfId="1" applyNumberFormat="1" applyFont="1" applyFill="1" applyBorder="1" applyAlignment="1"/>
    <xf numFmtId="164" fontId="3" fillId="0" borderId="0" xfId="1" applyNumberFormat="1" applyFont="1" applyFill="1"/>
    <xf numFmtId="0" fontId="16" fillId="0" borderId="0" xfId="1" applyFont="1" applyFill="1" applyBorder="1"/>
    <xf numFmtId="165" fontId="3" fillId="0" borderId="0" xfId="2" applyNumberFormat="1" applyFont="1" applyFill="1" applyBorder="1"/>
    <xf numFmtId="165" fontId="3" fillId="0" borderId="8" xfId="2" applyNumberFormat="1" applyFont="1" applyFill="1" applyBorder="1"/>
    <xf numFmtId="168" fontId="11" fillId="0" borderId="0" xfId="3" applyNumberFormat="1" applyFont="1" applyFill="1"/>
    <xf numFmtId="0" fontId="3" fillId="2" borderId="0" xfId="1" applyFont="1" applyFill="1" applyBorder="1" applyAlignment="1">
      <alignment horizontal="center"/>
    </xf>
    <xf numFmtId="0" fontId="3" fillId="2" borderId="8" xfId="1" applyFont="1" applyFill="1" applyBorder="1" applyAlignment="1">
      <alignment horizontal="center"/>
    </xf>
    <xf numFmtId="0" fontId="3" fillId="0" borderId="7" xfId="1" applyFont="1" applyFill="1" applyBorder="1" applyAlignment="1">
      <alignment horizontal="left"/>
    </xf>
    <xf numFmtId="168" fontId="3" fillId="0" borderId="8" xfId="1" applyNumberFormat="1" applyFont="1" applyFill="1" applyBorder="1" applyAlignment="1"/>
    <xf numFmtId="0" fontId="3" fillId="0" borderId="0" xfId="1" applyFont="1" applyFill="1" applyBorder="1" applyAlignment="1">
      <alignment horizontal="right"/>
    </xf>
    <xf numFmtId="170" fontId="3" fillId="0" borderId="0" xfId="4" applyNumberFormat="1" applyFont="1" applyFill="1" applyBorder="1" applyAlignment="1">
      <alignment horizontal="left"/>
    </xf>
    <xf numFmtId="14" fontId="10" fillId="2" borderId="0" xfId="1" applyNumberFormat="1" applyFont="1" applyFill="1" applyBorder="1" applyAlignment="1">
      <alignment horizontal="center"/>
    </xf>
    <xf numFmtId="0" fontId="2" fillId="0" borderId="0" xfId="1" applyFont="1" applyFill="1"/>
    <xf numFmtId="167" fontId="3" fillId="0" borderId="8" xfId="1" applyNumberFormat="1" applyFont="1" applyBorder="1" applyAlignment="1"/>
    <xf numFmtId="0" fontId="3" fillId="0" borderId="8" xfId="1" applyFont="1" applyBorder="1"/>
    <xf numFmtId="0" fontId="2" fillId="0" borderId="0" xfId="1" quotePrefix="1" applyFont="1" applyFill="1"/>
    <xf numFmtId="167" fontId="11" fillId="0" borderId="8" xfId="1" applyNumberFormat="1" applyFont="1" applyFill="1" applyBorder="1" applyAlignment="1"/>
    <xf numFmtId="43" fontId="3" fillId="0" borderId="0" xfId="1" applyNumberFormat="1" applyFont="1" applyFill="1" applyBorder="1"/>
    <xf numFmtId="43" fontId="3" fillId="0" borderId="8" xfId="1" applyNumberFormat="1" applyFont="1" applyFill="1" applyBorder="1"/>
    <xf numFmtId="0" fontId="13" fillId="0" borderId="11" xfId="1" applyNumberFormat="1" applyFont="1" applyFill="1" applyBorder="1" applyAlignment="1">
      <alignment horizontal="center"/>
    </xf>
    <xf numFmtId="0" fontId="13" fillId="0" borderId="12" xfId="1" applyNumberFormat="1" applyFont="1" applyFill="1" applyBorder="1" applyAlignment="1">
      <alignment horizontal="center"/>
    </xf>
    <xf numFmtId="0" fontId="3" fillId="0" borderId="10" xfId="1" applyFont="1" applyFill="1" applyBorder="1" applyAlignment="1">
      <alignment horizontal="left"/>
    </xf>
    <xf numFmtId="169" fontId="11" fillId="0" borderId="12" xfId="1" applyNumberFormat="1" applyFont="1" applyFill="1" applyBorder="1" applyAlignment="1"/>
    <xf numFmtId="43" fontId="3" fillId="0" borderId="11" xfId="1" applyNumberFormat="1" applyFont="1" applyFill="1" applyBorder="1"/>
    <xf numFmtId="43" fontId="3" fillId="0" borderId="12" xfId="1" applyNumberFormat="1" applyFont="1" applyFill="1" applyBorder="1"/>
    <xf numFmtId="171" fontId="11" fillId="0" borderId="0" xfId="3" applyNumberFormat="1" applyFont="1" applyFill="1"/>
    <xf numFmtId="0" fontId="7" fillId="0" borderId="4" xfId="1" applyFont="1" applyFill="1" applyBorder="1"/>
    <xf numFmtId="0" fontId="3" fillId="0" borderId="5" xfId="1" applyFont="1" applyFill="1" applyBorder="1"/>
    <xf numFmtId="0" fontId="3" fillId="0" borderId="5" xfId="1" applyFont="1" applyFill="1" applyBorder="1" applyAlignment="1">
      <alignment horizontal="center"/>
    </xf>
    <xf numFmtId="172" fontId="3" fillId="0" borderId="5" xfId="1" applyNumberFormat="1" applyFont="1" applyFill="1" applyBorder="1" applyAlignment="1">
      <alignment horizontal="center"/>
    </xf>
    <xf numFmtId="172" fontId="3" fillId="0" borderId="6" xfId="1" applyNumberFormat="1" applyFont="1" applyFill="1" applyBorder="1" applyAlignment="1">
      <alignment horizontal="center"/>
    </xf>
    <xf numFmtId="0" fontId="3" fillId="0" borderId="0" xfId="1" applyFont="1" applyFill="1" applyBorder="1" applyAlignment="1">
      <alignment horizontal="left" vertical="top"/>
    </xf>
    <xf numFmtId="9" fontId="3" fillId="0" borderId="0" xfId="4" applyFont="1" applyFill="1" applyBorder="1"/>
    <xf numFmtId="9" fontId="3" fillId="0" borderId="8" xfId="4" applyFont="1" applyFill="1" applyBorder="1"/>
    <xf numFmtId="173" fontId="3" fillId="2" borderId="0" xfId="1" applyNumberFormat="1" applyFont="1" applyFill="1" applyBorder="1" applyAlignment="1">
      <alignment horizontal="left"/>
    </xf>
    <xf numFmtId="166" fontId="3" fillId="2" borderId="1" xfId="1" applyNumberFormat="1" applyFont="1" applyFill="1" applyBorder="1"/>
    <xf numFmtId="166" fontId="3" fillId="2" borderId="2" xfId="1" applyNumberFormat="1" applyFont="1" applyFill="1" applyBorder="1"/>
    <xf numFmtId="166" fontId="3" fillId="2" borderId="3" xfId="1" applyNumberFormat="1" applyFont="1" applyFill="1" applyBorder="1"/>
    <xf numFmtId="0" fontId="3" fillId="0" borderId="0" xfId="5" applyFont="1" applyFill="1" applyBorder="1"/>
    <xf numFmtId="0" fontId="16" fillId="0" borderId="4" xfId="5" applyFont="1" applyFill="1" applyBorder="1"/>
    <xf numFmtId="0" fontId="3" fillId="0" borderId="5" xfId="5" applyFont="1" applyFill="1" applyBorder="1"/>
    <xf numFmtId="0" fontId="7" fillId="0" borderId="5" xfId="1" applyFont="1" applyFill="1" applyBorder="1" applyAlignment="1"/>
    <xf numFmtId="0" fontId="3" fillId="0" borderId="5" xfId="1" applyFont="1" applyBorder="1" applyAlignment="1"/>
    <xf numFmtId="0" fontId="3" fillId="0" borderId="6" xfId="1" applyFont="1" applyBorder="1" applyAlignment="1"/>
    <xf numFmtId="0" fontId="3" fillId="0" borderId="0" xfId="1" applyFont="1" applyBorder="1" applyAlignment="1"/>
    <xf numFmtId="166" fontId="3" fillId="0" borderId="7" xfId="2" applyNumberFormat="1" applyFont="1" applyFill="1" applyBorder="1"/>
    <xf numFmtId="166" fontId="3" fillId="0" borderId="0" xfId="2" applyNumberFormat="1" applyFont="1" applyFill="1" applyBorder="1"/>
    <xf numFmtId="166" fontId="3" fillId="0" borderId="8" xfId="2" applyNumberFormat="1" applyFont="1" applyFill="1" applyBorder="1"/>
    <xf numFmtId="169" fontId="3" fillId="2" borderId="0" xfId="1" applyNumberFormat="1" applyFont="1" applyFill="1" applyBorder="1" applyAlignment="1">
      <alignment horizontal="left"/>
    </xf>
    <xf numFmtId="0" fontId="3" fillId="0" borderId="0" xfId="5" applyFont="1" applyFill="1" applyBorder="1" applyAlignment="1">
      <alignment horizontal="left" vertical="top" wrapText="1"/>
    </xf>
    <xf numFmtId="0" fontId="3" fillId="2" borderId="0" xfId="5" applyFont="1" applyFill="1" applyBorder="1" applyAlignment="1">
      <alignment vertical="top" wrapText="1"/>
    </xf>
    <xf numFmtId="0" fontId="3" fillId="0" borderId="0" xfId="5" applyFont="1" applyBorder="1"/>
    <xf numFmtId="166" fontId="3" fillId="2" borderId="10" xfId="2" applyNumberFormat="1" applyFont="1" applyFill="1" applyBorder="1"/>
    <xf numFmtId="166" fontId="3" fillId="2" borderId="11" xfId="2" applyNumberFormat="1" applyFont="1" applyFill="1" applyBorder="1"/>
    <xf numFmtId="166" fontId="3" fillId="2" borderId="12" xfId="2" applyNumberFormat="1" applyFont="1" applyFill="1" applyBorder="1"/>
    <xf numFmtId="9" fontId="3" fillId="2" borderId="0" xfId="1" applyNumberFormat="1" applyFont="1" applyFill="1" applyBorder="1" applyAlignment="1">
      <alignment horizontal="left"/>
    </xf>
    <xf numFmtId="168" fontId="3" fillId="2" borderId="1" xfId="1" applyNumberFormat="1" applyFont="1" applyFill="1" applyBorder="1"/>
    <xf numFmtId="168" fontId="3" fillId="2" borderId="2" xfId="1" applyNumberFormat="1" applyFont="1" applyFill="1" applyBorder="1"/>
    <xf numFmtId="168" fontId="3" fillId="2" borderId="3" xfId="1" applyNumberFormat="1" applyFont="1" applyFill="1" applyBorder="1"/>
    <xf numFmtId="168" fontId="3" fillId="0" borderId="7" xfId="2" applyNumberFormat="1" applyFont="1" applyFill="1" applyBorder="1"/>
    <xf numFmtId="168" fontId="3" fillId="0" borderId="0" xfId="2" applyNumberFormat="1" applyFont="1" applyFill="1" applyBorder="1"/>
    <xf numFmtId="168" fontId="3" fillId="0" borderId="8" xfId="2" applyNumberFormat="1" applyFont="1" applyFill="1" applyBorder="1"/>
    <xf numFmtId="168" fontId="3" fillId="2" borderId="10" xfId="2" applyNumberFormat="1" applyFont="1" applyFill="1" applyBorder="1"/>
    <xf numFmtId="168" fontId="3" fillId="2" borderId="11" xfId="2" applyNumberFormat="1" applyFont="1" applyFill="1" applyBorder="1"/>
    <xf numFmtId="168" fontId="3" fillId="2" borderId="12" xfId="2" applyNumberFormat="1" applyFont="1" applyFill="1" applyBorder="1"/>
    <xf numFmtId="39" fontId="3" fillId="2" borderId="1" xfId="1" applyNumberFormat="1" applyFont="1" applyFill="1" applyBorder="1"/>
    <xf numFmtId="39" fontId="3" fillId="2" borderId="2" xfId="1" applyNumberFormat="1" applyFont="1" applyFill="1" applyBorder="1"/>
    <xf numFmtId="39" fontId="3" fillId="2" borderId="3" xfId="1" applyNumberFormat="1" applyFont="1" applyFill="1" applyBorder="1"/>
    <xf numFmtId="0" fontId="18" fillId="0" borderId="0" xfId="5" applyFont="1"/>
    <xf numFmtId="0" fontId="3" fillId="0" borderId="0" xfId="5" applyFont="1"/>
    <xf numFmtId="0" fontId="3" fillId="0" borderId="15" xfId="5" applyFont="1" applyBorder="1" applyAlignment="1">
      <alignment horizontal="center"/>
    </xf>
    <xf numFmtId="0" fontId="3" fillId="0" borderId="0" xfId="5" applyFont="1" applyBorder="1" applyAlignment="1"/>
    <xf numFmtId="39" fontId="3" fillId="0" borderId="7" xfId="2" applyNumberFormat="1" applyFont="1" applyFill="1" applyBorder="1"/>
    <xf numFmtId="39" fontId="3" fillId="0" borderId="0" xfId="1" applyNumberFormat="1" applyFont="1" applyFill="1" applyBorder="1"/>
    <xf numFmtId="39" fontId="3" fillId="0" borderId="8" xfId="1" applyNumberFormat="1" applyFont="1" applyFill="1" applyBorder="1"/>
    <xf numFmtId="0" fontId="17" fillId="0" borderId="0" xfId="1" applyFont="1" applyFill="1" applyAlignment="1">
      <alignment horizontal="right"/>
    </xf>
    <xf numFmtId="0" fontId="19" fillId="0" borderId="0" xfId="5" applyFont="1"/>
    <xf numFmtId="0" fontId="17" fillId="0" borderId="0" xfId="1" applyFont="1" applyFill="1"/>
    <xf numFmtId="0" fontId="16" fillId="0" borderId="4" xfId="5" applyFont="1" applyBorder="1"/>
    <xf numFmtId="0" fontId="3" fillId="0" borderId="4" xfId="5" applyFont="1" applyBorder="1"/>
    <xf numFmtId="0" fontId="3" fillId="0" borderId="5" xfId="5" applyFont="1" applyBorder="1"/>
    <xf numFmtId="0" fontId="3" fillId="0" borderId="6" xfId="5" applyFont="1" applyBorder="1"/>
    <xf numFmtId="0" fontId="3" fillId="0" borderId="0" xfId="1" applyFont="1" applyFill="1" applyAlignment="1">
      <alignment horizontal="right"/>
    </xf>
    <xf numFmtId="0" fontId="11" fillId="2" borderId="0" xfId="5" applyFont="1" applyFill="1"/>
    <xf numFmtId="169" fontId="3" fillId="2" borderId="0" xfId="1" applyNumberFormat="1" applyFont="1" applyFill="1"/>
    <xf numFmtId="0" fontId="3" fillId="2" borderId="0" xfId="5" applyFont="1" applyFill="1"/>
    <xf numFmtId="0" fontId="3" fillId="2" borderId="7" xfId="5" applyFont="1" applyFill="1" applyBorder="1"/>
    <xf numFmtId="0" fontId="3" fillId="2" borderId="0" xfId="5" applyFont="1" applyFill="1" applyBorder="1"/>
    <xf numFmtId="0" fontId="3" fillId="2" borderId="8" xfId="5" applyFont="1" applyFill="1" applyBorder="1"/>
    <xf numFmtId="0" fontId="3" fillId="2" borderId="13" xfId="5" applyFont="1" applyFill="1" applyBorder="1"/>
    <xf numFmtId="0" fontId="3" fillId="2" borderId="0" xfId="5" applyFont="1" applyFill="1" applyBorder="1" applyAlignment="1"/>
    <xf numFmtId="39" fontId="3" fillId="0" borderId="10" xfId="2" applyNumberFormat="1" applyFont="1" applyFill="1" applyBorder="1"/>
    <xf numFmtId="39" fontId="3" fillId="0" borderId="11" xfId="1" applyNumberFormat="1" applyFont="1" applyFill="1" applyBorder="1"/>
    <xf numFmtId="39" fontId="3" fillId="0" borderId="12" xfId="1" applyNumberFormat="1" applyFont="1" applyFill="1" applyBorder="1"/>
    <xf numFmtId="43" fontId="3" fillId="2" borderId="1" xfId="1" applyNumberFormat="1" applyFont="1" applyFill="1" applyBorder="1"/>
    <xf numFmtId="43" fontId="3" fillId="2" borderId="2" xfId="1" applyNumberFormat="1" applyFont="1" applyFill="1" applyBorder="1"/>
    <xf numFmtId="43" fontId="3" fillId="2" borderId="3" xfId="1" applyNumberFormat="1" applyFont="1" applyFill="1" applyBorder="1"/>
    <xf numFmtId="0" fontId="3" fillId="2" borderId="10" xfId="5" applyFont="1" applyFill="1" applyBorder="1"/>
    <xf numFmtId="174" fontId="3" fillId="2" borderId="11" xfId="5" applyNumberFormat="1" applyFont="1" applyFill="1" applyBorder="1"/>
    <xf numFmtId="0" fontId="3" fillId="2" borderId="12" xfId="5" applyFont="1" applyFill="1" applyBorder="1"/>
    <xf numFmtId="0" fontId="3" fillId="2" borderId="11" xfId="5" applyFont="1" applyFill="1" applyBorder="1"/>
    <xf numFmtId="0" fontId="3" fillId="2" borderId="14" xfId="5" applyFont="1" applyFill="1" applyBorder="1"/>
    <xf numFmtId="0" fontId="3" fillId="2" borderId="0" xfId="5" applyFont="1" applyFill="1" applyAlignment="1"/>
    <xf numFmtId="43" fontId="3" fillId="0" borderId="7" xfId="1" applyNumberFormat="1" applyFont="1" applyFill="1" applyBorder="1"/>
    <xf numFmtId="175" fontId="3" fillId="0" borderId="0" xfId="1" applyNumberFormat="1" applyFont="1"/>
    <xf numFmtId="0" fontId="3" fillId="2" borderId="10" xfId="1" applyFont="1" applyFill="1" applyBorder="1"/>
    <xf numFmtId="0" fontId="3" fillId="2" borderId="11" xfId="1" applyFont="1" applyFill="1" applyBorder="1"/>
    <xf numFmtId="0" fontId="3" fillId="2" borderId="12" xfId="1" applyFont="1" applyFill="1" applyBorder="1"/>
    <xf numFmtId="174" fontId="3" fillId="2" borderId="0" xfId="5" applyNumberFormat="1" applyFont="1" applyFill="1" applyBorder="1"/>
    <xf numFmtId="170" fontId="3" fillId="0" borderId="0" xfId="6" applyNumberFormat="1" applyFont="1" applyFill="1"/>
    <xf numFmtId="169" fontId="3" fillId="0" borderId="0" xfId="1" applyNumberFormat="1" applyFont="1"/>
    <xf numFmtId="0" fontId="3" fillId="0" borderId="6" xfId="1" applyFont="1" applyFill="1" applyBorder="1" applyAlignment="1">
      <alignment horizontal="center"/>
    </xf>
    <xf numFmtId="0" fontId="17" fillId="0" borderId="0" xfId="1" applyFont="1" applyAlignment="1">
      <alignment horizontal="right"/>
    </xf>
    <xf numFmtId="0" fontId="17" fillId="0" borderId="0" xfId="1" applyFont="1" applyFill="1" applyBorder="1" applyAlignment="1">
      <alignment horizontal="center"/>
    </xf>
    <xf numFmtId="0" fontId="17" fillId="0" borderId="0" xfId="1" applyFont="1" applyFill="1" applyBorder="1" applyAlignment="1">
      <alignment horizontal="left"/>
    </xf>
    <xf numFmtId="0" fontId="16" fillId="0" borderId="4" xfId="1" applyFont="1" applyFill="1" applyBorder="1"/>
    <xf numFmtId="0" fontId="3" fillId="0" borderId="5" xfId="1" applyFont="1" applyBorder="1"/>
    <xf numFmtId="0" fontId="16" fillId="0" borderId="4" xfId="5" applyFont="1" applyBorder="1" applyAlignment="1"/>
    <xf numFmtId="0" fontId="3" fillId="0" borderId="6" xfId="5" applyFont="1" applyFill="1" applyBorder="1"/>
    <xf numFmtId="0" fontId="3" fillId="0" borderId="0" xfId="5" applyFont="1" applyFill="1" applyBorder="1" applyAlignment="1"/>
    <xf numFmtId="170" fontId="3" fillId="0" borderId="0" xfId="6" applyNumberFormat="1" applyFont="1" applyAlignment="1"/>
    <xf numFmtId="164" fontId="3" fillId="2" borderId="0" xfId="2" applyFont="1" applyFill="1" applyBorder="1" applyAlignment="1"/>
    <xf numFmtId="170" fontId="3" fillId="0" borderId="0" xfId="4" applyNumberFormat="1" applyFont="1" applyFill="1" applyBorder="1" applyAlignment="1">
      <alignment horizontal="center"/>
    </xf>
    <xf numFmtId="170" fontId="3" fillId="0" borderId="8" xfId="4" applyNumberFormat="1" applyFont="1" applyFill="1" applyBorder="1" applyAlignment="1">
      <alignment horizontal="center"/>
    </xf>
    <xf numFmtId="0" fontId="3" fillId="0" borderId="0" xfId="1" applyFont="1" applyAlignment="1">
      <alignment horizontal="right"/>
    </xf>
    <xf numFmtId="173" fontId="3" fillId="0" borderId="0" xfId="1" applyNumberFormat="1" applyFont="1" applyAlignment="1">
      <alignment horizontal="center"/>
    </xf>
    <xf numFmtId="173" fontId="3" fillId="0" borderId="0" xfId="1" applyNumberFormat="1" applyFont="1" applyAlignment="1">
      <alignment horizontal="left"/>
    </xf>
    <xf numFmtId="0" fontId="3" fillId="0" borderId="0" xfId="1" applyFont="1" applyAlignment="1">
      <alignment horizontal="center"/>
    </xf>
    <xf numFmtId="169" fontId="3" fillId="0" borderId="0" xfId="1" applyNumberFormat="1" applyFont="1" applyAlignment="1">
      <alignment horizontal="left"/>
    </xf>
    <xf numFmtId="9" fontId="3" fillId="2" borderId="0" xfId="1" applyNumberFormat="1" applyFont="1" applyFill="1" applyBorder="1" applyAlignment="1"/>
    <xf numFmtId="0" fontId="3" fillId="0" borderId="8" xfId="1" applyFont="1" applyFill="1" applyBorder="1" applyAlignment="1">
      <alignment horizontal="center"/>
    </xf>
    <xf numFmtId="168" fontId="3" fillId="0" borderId="0" xfId="1" applyNumberFormat="1" applyFont="1" applyAlignment="1">
      <alignment horizontal="center"/>
    </xf>
    <xf numFmtId="167" fontId="3" fillId="0" borderId="0" xfId="1" applyNumberFormat="1" applyFont="1" applyAlignment="1">
      <alignment horizontal="left"/>
    </xf>
    <xf numFmtId="9" fontId="3" fillId="0" borderId="0" xfId="1" applyNumberFormat="1" applyFont="1" applyFill="1" applyBorder="1" applyAlignment="1"/>
    <xf numFmtId="167" fontId="3" fillId="0" borderId="0" xfId="1" applyNumberFormat="1" applyFont="1" applyAlignment="1">
      <alignment horizontal="center"/>
    </xf>
    <xf numFmtId="169" fontId="3" fillId="0" borderId="0" xfId="1" applyNumberFormat="1" applyFont="1" applyFill="1" applyAlignment="1">
      <alignment horizontal="center"/>
    </xf>
    <xf numFmtId="169" fontId="3" fillId="0" borderId="0" xfId="1" applyNumberFormat="1" applyFont="1" applyFill="1" applyAlignment="1">
      <alignment horizontal="left"/>
    </xf>
    <xf numFmtId="164" fontId="3" fillId="0" borderId="0" xfId="2" applyFont="1" applyFill="1" applyBorder="1" applyAlignment="1"/>
    <xf numFmtId="167" fontId="3" fillId="0" borderId="0" xfId="1" applyNumberFormat="1" applyFont="1" applyFill="1" applyAlignment="1">
      <alignment horizontal="center"/>
    </xf>
    <xf numFmtId="167" fontId="3" fillId="0" borderId="0" xfId="1" applyNumberFormat="1" applyFont="1" applyFill="1" applyAlignment="1">
      <alignment horizontal="left"/>
    </xf>
    <xf numFmtId="0" fontId="3" fillId="0" borderId="7" xfId="5" applyFont="1" applyBorder="1"/>
    <xf numFmtId="170" fontId="3" fillId="0" borderId="0" xfId="6" applyNumberFormat="1" applyFont="1" applyFill="1" applyBorder="1" applyAlignment="1">
      <alignment horizontal="center"/>
    </xf>
    <xf numFmtId="170" fontId="3" fillId="0" borderId="8" xfId="6" applyNumberFormat="1" applyFont="1" applyFill="1" applyBorder="1" applyAlignment="1">
      <alignment horizontal="center"/>
    </xf>
    <xf numFmtId="0" fontId="3" fillId="0" borderId="10" xfId="5" applyFont="1" applyBorder="1"/>
    <xf numFmtId="0" fontId="3" fillId="0" borderId="11" xfId="5" applyFont="1" applyBorder="1" applyAlignment="1">
      <alignment horizontal="center"/>
    </xf>
    <xf numFmtId="170" fontId="3" fillId="0" borderId="11" xfId="6" applyNumberFormat="1" applyFont="1" applyBorder="1" applyAlignment="1">
      <alignment horizontal="center"/>
    </xf>
    <xf numFmtId="170" fontId="3" fillId="0" borderId="12" xfId="6" applyNumberFormat="1" applyFont="1" applyBorder="1" applyAlignment="1">
      <alignment horizontal="center"/>
    </xf>
    <xf numFmtId="0" fontId="7" fillId="0" borderId="0" xfId="1" applyFont="1" applyFill="1" applyBorder="1"/>
    <xf numFmtId="166" fontId="7" fillId="0" borderId="0" xfId="2" applyNumberFormat="1" applyFont="1" applyFill="1" applyBorder="1"/>
    <xf numFmtId="166" fontId="7" fillId="0" borderId="8" xfId="2" applyNumberFormat="1" applyFont="1" applyFill="1" applyBorder="1"/>
    <xf numFmtId="0" fontId="11" fillId="0" borderId="0" xfId="1" applyFont="1" applyFill="1" applyBorder="1" applyAlignment="1"/>
    <xf numFmtId="0" fontId="3" fillId="0" borderId="0" xfId="1" applyFont="1" applyFill="1" applyBorder="1" applyAlignment="1"/>
    <xf numFmtId="0" fontId="16" fillId="0" borderId="4" xfId="3" applyFont="1" applyBorder="1"/>
    <xf numFmtId="0" fontId="7" fillId="0" borderId="5" xfId="1" applyFont="1" applyFill="1" applyBorder="1" applyAlignment="1">
      <alignment horizontal="right"/>
    </xf>
    <xf numFmtId="0" fontId="7" fillId="0" borderId="6" xfId="1" applyFont="1" applyFill="1" applyBorder="1" applyAlignment="1">
      <alignment horizontal="right"/>
    </xf>
    <xf numFmtId="0" fontId="7" fillId="0" borderId="4" xfId="1" applyFont="1" applyFill="1" applyBorder="1" applyAlignment="1">
      <alignment horizontal="left"/>
    </xf>
    <xf numFmtId="0" fontId="3" fillId="0" borderId="0" xfId="3" applyFont="1" applyFill="1" applyBorder="1" applyAlignment="1"/>
    <xf numFmtId="0" fontId="3" fillId="0" borderId="7" xfId="3" applyFont="1" applyBorder="1"/>
    <xf numFmtId="0" fontId="21" fillId="0" borderId="0" xfId="7" applyFont="1" applyBorder="1"/>
    <xf numFmtId="176" fontId="3" fillId="0" borderId="0" xfId="1" applyNumberFormat="1" applyFont="1" applyBorder="1" applyAlignment="1">
      <alignment horizontal="right"/>
    </xf>
    <xf numFmtId="169" fontId="3" fillId="0" borderId="0" xfId="1" applyNumberFormat="1" applyFont="1" applyBorder="1" applyAlignment="1">
      <alignment horizontal="right"/>
    </xf>
    <xf numFmtId="169" fontId="3" fillId="0" borderId="8" xfId="1" applyNumberFormat="1" applyFont="1" applyBorder="1" applyAlignment="1">
      <alignment horizontal="right"/>
    </xf>
    <xf numFmtId="0" fontId="3" fillId="0" borderId="0" xfId="1" applyFont="1" applyBorder="1" applyAlignment="1">
      <alignment horizontal="right"/>
    </xf>
    <xf numFmtId="0" fontId="20" fillId="0" borderId="0" xfId="7" applyFont="1" applyBorder="1"/>
    <xf numFmtId="170" fontId="3" fillId="0" borderId="0" xfId="4" applyNumberFormat="1" applyFont="1" applyFill="1" applyBorder="1"/>
    <xf numFmtId="170" fontId="3" fillId="0" borderId="8" xfId="4" applyNumberFormat="1" applyFont="1" applyFill="1" applyBorder="1"/>
    <xf numFmtId="0" fontId="7" fillId="0" borderId="0" xfId="1" applyFont="1" applyFill="1" applyBorder="1" applyAlignment="1"/>
    <xf numFmtId="0" fontId="3" fillId="0" borderId="7" xfId="3" applyFont="1" applyFill="1" applyBorder="1" applyAlignment="1">
      <alignment horizontal="left"/>
    </xf>
    <xf numFmtId="167" fontId="3" fillId="0" borderId="0" xfId="1" applyNumberFormat="1" applyFont="1" applyBorder="1"/>
    <xf numFmtId="167" fontId="3" fillId="0" borderId="8" xfId="1" applyNumberFormat="1" applyFont="1" applyBorder="1"/>
    <xf numFmtId="2" fontId="3" fillId="0" borderId="0" xfId="1" applyNumberFormat="1" applyFont="1" applyFill="1" applyBorder="1"/>
    <xf numFmtId="2" fontId="3" fillId="0" borderId="8" xfId="1" applyNumberFormat="1" applyFont="1" applyFill="1" applyBorder="1"/>
    <xf numFmtId="0" fontId="22" fillId="0" borderId="0" xfId="7" applyFont="1" applyBorder="1"/>
    <xf numFmtId="167" fontId="3" fillId="0" borderId="0" xfId="1" applyNumberFormat="1" applyFont="1" applyBorder="1" applyAlignment="1">
      <alignment horizontal="right"/>
    </xf>
    <xf numFmtId="167" fontId="3" fillId="0" borderId="8" xfId="1" applyNumberFormat="1" applyFont="1" applyBorder="1" applyAlignment="1">
      <alignment horizontal="right"/>
    </xf>
    <xf numFmtId="0" fontId="7" fillId="0" borderId="7" xfId="1" applyFont="1" applyFill="1" applyBorder="1" applyAlignment="1">
      <alignment horizontal="left"/>
    </xf>
    <xf numFmtId="170" fontId="7" fillId="0" borderId="0" xfId="4" applyNumberFormat="1" applyFont="1" applyFill="1" applyBorder="1"/>
    <xf numFmtId="170" fontId="7" fillId="0" borderId="8" xfId="4" applyNumberFormat="1" applyFont="1" applyFill="1" applyBorder="1"/>
    <xf numFmtId="0" fontId="3" fillId="0" borderId="10" xfId="3" applyFont="1" applyBorder="1"/>
    <xf numFmtId="0" fontId="22" fillId="0" borderId="11" xfId="7" applyFont="1" applyBorder="1"/>
    <xf numFmtId="0" fontId="3" fillId="0" borderId="11" xfId="1" applyFont="1" applyBorder="1"/>
    <xf numFmtId="0" fontId="3" fillId="0" borderId="11" xfId="1" applyFont="1" applyBorder="1" applyAlignment="1">
      <alignment horizontal="right"/>
    </xf>
    <xf numFmtId="169" fontId="3" fillId="0" borderId="11" xfId="1" applyNumberFormat="1" applyFont="1" applyBorder="1" applyAlignment="1">
      <alignment horizontal="right"/>
    </xf>
    <xf numFmtId="169" fontId="3" fillId="0" borderId="12" xfId="1" applyNumberFormat="1" applyFont="1" applyBorder="1" applyAlignment="1">
      <alignment horizontal="right"/>
    </xf>
    <xf numFmtId="169" fontId="3" fillId="0" borderId="0" xfId="1" applyNumberFormat="1" applyFont="1" applyFill="1" applyBorder="1"/>
    <xf numFmtId="0" fontId="23" fillId="0" borderId="0" xfId="7" applyFont="1"/>
    <xf numFmtId="164" fontId="3" fillId="0" borderId="0" xfId="3" applyNumberFormat="1" applyFont="1" applyFill="1" applyBorder="1" applyAlignment="1"/>
    <xf numFmtId="0" fontId="21" fillId="0" borderId="0" xfId="7" applyFont="1"/>
    <xf numFmtId="166" fontId="3" fillId="0" borderId="0" xfId="1" applyNumberFormat="1" applyFont="1" applyBorder="1"/>
    <xf numFmtId="170" fontId="3" fillId="0" borderId="0" xfId="1" applyNumberFormat="1" applyFont="1" applyFill="1" applyBorder="1"/>
    <xf numFmtId="170" fontId="3" fillId="0" borderId="8" xfId="1" applyNumberFormat="1" applyFont="1" applyFill="1" applyBorder="1"/>
    <xf numFmtId="166" fontId="3" fillId="0" borderId="0" xfId="1" applyNumberFormat="1" applyFont="1"/>
    <xf numFmtId="170" fontId="3" fillId="0" borderId="0" xfId="8" applyNumberFormat="1" applyFont="1" applyFill="1" applyBorder="1" applyAlignment="1"/>
    <xf numFmtId="0" fontId="24" fillId="0" borderId="0" xfId="7" applyFont="1"/>
    <xf numFmtId="166" fontId="7" fillId="0" borderId="0" xfId="1" applyNumberFormat="1" applyFont="1" applyBorder="1"/>
    <xf numFmtId="170" fontId="7" fillId="0" borderId="11" xfId="4" applyNumberFormat="1" applyFont="1" applyFill="1" applyBorder="1"/>
    <xf numFmtId="170" fontId="7" fillId="0" borderId="12" xfId="4" applyNumberFormat="1" applyFont="1" applyFill="1" applyBorder="1"/>
    <xf numFmtId="0" fontId="7" fillId="0" borderId="0" xfId="1" applyFont="1" applyFill="1" applyBorder="1" applyAlignment="1">
      <alignment horizontal="left"/>
    </xf>
    <xf numFmtId="0" fontId="7" fillId="0" borderId="1" xfId="1" applyFont="1" applyFill="1" applyBorder="1" applyAlignment="1">
      <alignment horizontal="left"/>
    </xf>
    <xf numFmtId="0" fontId="3" fillId="0" borderId="2" xfId="1" applyFont="1" applyBorder="1"/>
    <xf numFmtId="170" fontId="7" fillId="0" borderId="2" xfId="4" applyNumberFormat="1" applyFont="1" applyFill="1" applyBorder="1"/>
    <xf numFmtId="170" fontId="7" fillId="0" borderId="3" xfId="4" applyNumberFormat="1" applyFont="1" applyFill="1" applyBorder="1"/>
    <xf numFmtId="170" fontId="17" fillId="0" borderId="7" xfId="4" applyNumberFormat="1" applyFont="1" applyFill="1" applyBorder="1" applyAlignment="1">
      <alignment horizontal="center"/>
    </xf>
    <xf numFmtId="0" fontId="17" fillId="0" borderId="0" xfId="1" applyFont="1" applyBorder="1" applyAlignment="1">
      <alignment horizontal="center"/>
    </xf>
    <xf numFmtId="170" fontId="17" fillId="0" borderId="0" xfId="4" applyNumberFormat="1" applyFont="1" applyFill="1" applyBorder="1" applyAlignment="1">
      <alignment horizontal="center"/>
    </xf>
    <xf numFmtId="170" fontId="17" fillId="0" borderId="8" xfId="4" applyNumberFormat="1" applyFont="1" applyFill="1" applyBorder="1" applyAlignment="1">
      <alignment horizontal="center"/>
    </xf>
    <xf numFmtId="0" fontId="3" fillId="2" borderId="10" xfId="1" applyFont="1" applyFill="1" applyBorder="1" applyAlignment="1">
      <alignment horizontal="center"/>
    </xf>
    <xf numFmtId="0" fontId="3" fillId="2" borderId="11" xfId="1" applyFont="1" applyFill="1" applyBorder="1" applyAlignment="1">
      <alignment horizontal="center"/>
    </xf>
    <xf numFmtId="173" fontId="3" fillId="2" borderId="11" xfId="4" applyNumberFormat="1" applyFont="1" applyFill="1" applyBorder="1" applyAlignment="1">
      <alignment horizontal="center"/>
    </xf>
    <xf numFmtId="173" fontId="3" fillId="0" borderId="12" xfId="4" applyNumberFormat="1" applyFont="1" applyFill="1" applyBorder="1" applyAlignment="1">
      <alignment horizontal="center"/>
    </xf>
    <xf numFmtId="43" fontId="3" fillId="0" borderId="0" xfId="1" applyNumberFormat="1" applyFont="1"/>
    <xf numFmtId="168" fontId="3" fillId="0" borderId="0" xfId="1" applyNumberFormat="1" applyFont="1"/>
    <xf numFmtId="0" fontId="7" fillId="0" borderId="10" xfId="1" applyFont="1" applyBorder="1"/>
    <xf numFmtId="0" fontId="3" fillId="0" borderId="11" xfId="1" applyFont="1" applyFill="1" applyBorder="1" applyAlignment="1">
      <alignment horizontal="left"/>
    </xf>
    <xf numFmtId="170" fontId="3" fillId="0" borderId="11" xfId="4" applyNumberFormat="1" applyFont="1" applyFill="1" applyBorder="1"/>
    <xf numFmtId="0" fontId="3" fillId="0" borderId="0" xfId="3" applyFont="1" applyFill="1"/>
    <xf numFmtId="0" fontId="3" fillId="0" borderId="0" xfId="3" applyFont="1"/>
    <xf numFmtId="0" fontId="3" fillId="0" borderId="0" xfId="3" applyFont="1" applyAlignment="1"/>
    <xf numFmtId="0" fontId="3" fillId="3" borderId="0" xfId="1" applyFont="1" applyFill="1" applyAlignment="1">
      <alignment horizontal="center"/>
    </xf>
    <xf numFmtId="0" fontId="3" fillId="0" borderId="0" xfId="3" applyFont="1" applyBorder="1" applyAlignment="1"/>
    <xf numFmtId="0" fontId="7" fillId="0" borderId="5" xfId="1" applyFont="1" applyFill="1" applyBorder="1"/>
    <xf numFmtId="0" fontId="7" fillId="0" borderId="6" xfId="1" applyFont="1" applyFill="1" applyBorder="1" applyAlignment="1">
      <alignment horizontal="center"/>
    </xf>
    <xf numFmtId="0" fontId="3" fillId="0" borderId="4" xfId="1" applyFont="1" applyFill="1" applyBorder="1" applyAlignment="1">
      <alignment horizontal="center"/>
    </xf>
    <xf numFmtId="0" fontId="3" fillId="0" borderId="4" xfId="1" applyFont="1" applyBorder="1" applyAlignment="1">
      <alignment horizontal="center"/>
    </xf>
    <xf numFmtId="0" fontId="3" fillId="0" borderId="2" xfId="3" applyFont="1" applyBorder="1" applyAlignment="1">
      <alignment horizontal="center"/>
    </xf>
    <xf numFmtId="0" fontId="3" fillId="0" borderId="10" xfId="1" applyFont="1" applyFill="1" applyBorder="1" applyAlignment="1">
      <alignment horizontal="center"/>
    </xf>
    <xf numFmtId="0" fontId="3" fillId="0" borderId="11" xfId="1" applyFont="1" applyFill="1" applyBorder="1" applyAlignment="1">
      <alignment horizontal="center"/>
    </xf>
    <xf numFmtId="0" fontId="3" fillId="0" borderId="12" xfId="1" applyFont="1" applyFill="1" applyBorder="1" applyAlignment="1">
      <alignment horizontal="center"/>
    </xf>
    <xf numFmtId="0" fontId="3" fillId="0" borderId="4" xfId="1" applyFont="1" applyBorder="1"/>
    <xf numFmtId="0" fontId="3" fillId="0" borderId="6" xfId="1" applyFont="1" applyBorder="1"/>
    <xf numFmtId="0" fontId="3" fillId="0" borderId="5" xfId="3" applyFont="1" applyBorder="1" applyAlignment="1">
      <alignment horizontal="center"/>
    </xf>
    <xf numFmtId="0" fontId="3" fillId="0" borderId="6" xfId="3" applyFont="1" applyBorder="1" applyAlignment="1">
      <alignment horizontal="center"/>
    </xf>
    <xf numFmtId="0" fontId="17" fillId="0" borderId="0" xfId="3" applyFont="1" applyBorder="1" applyAlignment="1"/>
    <xf numFmtId="0" fontId="17" fillId="0" borderId="0" xfId="1" applyFont="1" applyFill="1" applyBorder="1" applyAlignment="1"/>
    <xf numFmtId="0" fontId="17" fillId="0" borderId="0" xfId="1" applyFont="1" applyAlignment="1"/>
    <xf numFmtId="170" fontId="3" fillId="0" borderId="0" xfId="6" applyNumberFormat="1" applyFont="1"/>
    <xf numFmtId="0" fontId="3" fillId="0" borderId="7" xfId="1" applyFont="1" applyBorder="1" applyAlignment="1">
      <alignment horizontal="right"/>
    </xf>
    <xf numFmtId="0" fontId="3" fillId="0" borderId="8" xfId="1" applyFont="1" applyFill="1" applyBorder="1" applyAlignment="1">
      <alignment horizontal="right"/>
    </xf>
    <xf numFmtId="166" fontId="3" fillId="0" borderId="0" xfId="1" applyNumberFormat="1" applyFont="1" applyFill="1" applyBorder="1" applyAlignment="1">
      <alignment horizontal="right"/>
    </xf>
    <xf numFmtId="166" fontId="3" fillId="0" borderId="7" xfId="1" applyNumberFormat="1" applyFont="1" applyFill="1" applyBorder="1" applyAlignment="1">
      <alignment horizontal="right"/>
    </xf>
    <xf numFmtId="166" fontId="3" fillId="0" borderId="0" xfId="2" applyNumberFormat="1" applyFont="1" applyFill="1" applyBorder="1" applyAlignment="1">
      <alignment horizontal="right"/>
    </xf>
    <xf numFmtId="166" fontId="3" fillId="0" borderId="8" xfId="2" applyNumberFormat="1" applyFont="1" applyFill="1" applyBorder="1" applyAlignment="1">
      <alignment horizontal="right"/>
    </xf>
    <xf numFmtId="166" fontId="3" fillId="0" borderId="0" xfId="1" applyNumberFormat="1" applyFont="1" applyFill="1" applyBorder="1"/>
    <xf numFmtId="169" fontId="3" fillId="0" borderId="0" xfId="2" applyNumberFormat="1" applyFont="1" applyFill="1" applyBorder="1"/>
    <xf numFmtId="170" fontId="3" fillId="0" borderId="0" xfId="3" applyNumberFormat="1" applyFont="1" applyBorder="1"/>
    <xf numFmtId="166" fontId="3" fillId="0" borderId="0" xfId="1" applyNumberFormat="1" applyFont="1" applyFill="1" applyBorder="1" applyAlignment="1"/>
    <xf numFmtId="164" fontId="3" fillId="0" borderId="0" xfId="1" applyNumberFormat="1" applyFont="1" applyBorder="1"/>
    <xf numFmtId="0" fontId="25" fillId="0" borderId="0" xfId="1" applyFont="1" applyFill="1" applyBorder="1"/>
    <xf numFmtId="9" fontId="3" fillId="0" borderId="0" xfId="4" applyFont="1" applyFill="1" applyBorder="1" applyAlignment="1">
      <alignment horizontal="right"/>
    </xf>
    <xf numFmtId="9" fontId="3" fillId="0" borderId="7" xfId="4" applyFont="1" applyFill="1" applyBorder="1" applyAlignment="1">
      <alignment horizontal="right"/>
    </xf>
    <xf numFmtId="9" fontId="3" fillId="0" borderId="8" xfId="4" applyFont="1" applyFill="1" applyBorder="1" applyAlignment="1">
      <alignment horizontal="right"/>
    </xf>
    <xf numFmtId="9" fontId="25" fillId="0" borderId="0" xfId="4" applyFont="1" applyFill="1" applyBorder="1"/>
    <xf numFmtId="9" fontId="3" fillId="0" borderId="0" xfId="4" applyFont="1" applyFill="1" applyBorder="1" applyAlignment="1"/>
    <xf numFmtId="0" fontId="25" fillId="0" borderId="0" xfId="1" applyFont="1" applyFill="1" applyBorder="1" applyAlignment="1"/>
    <xf numFmtId="0" fontId="3" fillId="0" borderId="0" xfId="1" applyFont="1" applyFill="1" applyBorder="1" applyAlignment="1">
      <alignment horizontal="left" indent="1"/>
    </xf>
    <xf numFmtId="170" fontId="11" fillId="0" borderId="0" xfId="1" applyNumberFormat="1" applyFont="1" applyFill="1" applyBorder="1" applyAlignment="1">
      <alignment horizontal="right"/>
    </xf>
    <xf numFmtId="170" fontId="11" fillId="0" borderId="7" xfId="1" applyNumberFormat="1" applyFont="1" applyFill="1" applyBorder="1" applyAlignment="1">
      <alignment horizontal="right"/>
    </xf>
    <xf numFmtId="170" fontId="11" fillId="0" borderId="8" xfId="1" applyNumberFormat="1" applyFont="1" applyFill="1" applyBorder="1" applyAlignment="1">
      <alignment horizontal="right"/>
    </xf>
    <xf numFmtId="170" fontId="11" fillId="0" borderId="0" xfId="1" applyNumberFormat="1" applyFont="1" applyFill="1" applyBorder="1"/>
    <xf numFmtId="170" fontId="11" fillId="0" borderId="0" xfId="1" applyNumberFormat="1" applyFont="1" applyFill="1" applyBorder="1" applyAlignment="1"/>
    <xf numFmtId="37" fontId="3" fillId="0" borderId="0" xfId="1" applyNumberFormat="1" applyFont="1" applyFill="1" applyBorder="1" applyAlignment="1">
      <alignment horizontal="right"/>
    </xf>
    <xf numFmtId="37" fontId="3" fillId="0" borderId="7" xfId="1" applyNumberFormat="1" applyFont="1" applyFill="1" applyBorder="1" applyAlignment="1">
      <alignment horizontal="right"/>
    </xf>
    <xf numFmtId="37" fontId="3" fillId="0" borderId="8" xfId="1" applyNumberFormat="1" applyFont="1" applyFill="1" applyBorder="1" applyAlignment="1">
      <alignment horizontal="right"/>
    </xf>
    <xf numFmtId="37" fontId="3" fillId="0" borderId="0" xfId="1" applyNumberFormat="1" applyFont="1" applyFill="1" applyBorder="1"/>
    <xf numFmtId="37" fontId="3" fillId="0" borderId="0" xfId="1" applyNumberFormat="1" applyFont="1" applyFill="1" applyBorder="1" applyAlignment="1"/>
    <xf numFmtId="0" fontId="3" fillId="3" borderId="0" xfId="1" applyFont="1" applyFill="1" applyBorder="1" applyAlignment="1">
      <alignment horizontal="left" indent="2"/>
    </xf>
    <xf numFmtId="169" fontId="3" fillId="0" borderId="0" xfId="1" applyNumberFormat="1" applyFont="1" applyFill="1" applyBorder="1" applyAlignment="1">
      <alignment horizontal="right"/>
    </xf>
    <xf numFmtId="169" fontId="3" fillId="0" borderId="7" xfId="1" applyNumberFormat="1" applyFont="1" applyFill="1" applyBorder="1" applyAlignment="1">
      <alignment horizontal="right"/>
    </xf>
    <xf numFmtId="169" fontId="3" fillId="0" borderId="8" xfId="1" applyNumberFormat="1" applyFont="1" applyFill="1" applyBorder="1" applyAlignment="1">
      <alignment horizontal="right"/>
    </xf>
    <xf numFmtId="169" fontId="3" fillId="0" borderId="0" xfId="1" applyNumberFormat="1" applyFont="1" applyFill="1" applyBorder="1" applyAlignment="1"/>
    <xf numFmtId="170" fontId="3" fillId="0" borderId="0" xfId="8" applyNumberFormat="1" applyFont="1"/>
    <xf numFmtId="177" fontId="3" fillId="0" borderId="7" xfId="1" applyNumberFormat="1" applyFont="1" applyFill="1" applyBorder="1" applyAlignment="1">
      <alignment horizontal="right"/>
    </xf>
    <xf numFmtId="177" fontId="3" fillId="0" borderId="0" xfId="1" applyNumberFormat="1" applyFont="1" applyFill="1" applyBorder="1"/>
    <xf numFmtId="170" fontId="3" fillId="0" borderId="0" xfId="1" applyNumberFormat="1" applyFont="1" applyFill="1" applyBorder="1" applyAlignment="1">
      <alignment horizontal="right"/>
    </xf>
    <xf numFmtId="170" fontId="3" fillId="0" borderId="7" xfId="4" applyNumberFormat="1" applyFont="1" applyFill="1" applyBorder="1" applyAlignment="1">
      <alignment horizontal="right"/>
    </xf>
    <xf numFmtId="170" fontId="3" fillId="0" borderId="0" xfId="4" applyNumberFormat="1" applyFont="1" applyFill="1" applyBorder="1" applyAlignment="1">
      <alignment horizontal="right"/>
    </xf>
    <xf numFmtId="170" fontId="3" fillId="0" borderId="8" xfId="1" applyNumberFormat="1" applyFont="1" applyFill="1" applyBorder="1" applyAlignment="1">
      <alignment horizontal="right"/>
    </xf>
    <xf numFmtId="170" fontId="3" fillId="0" borderId="0" xfId="1" applyNumberFormat="1" applyFont="1" applyFill="1" applyBorder="1" applyAlignment="1"/>
    <xf numFmtId="168" fontId="3" fillId="0" borderId="0" xfId="1" applyNumberFormat="1" applyFont="1" applyFill="1" applyBorder="1" applyAlignment="1">
      <alignment horizontal="right"/>
    </xf>
    <xf numFmtId="168" fontId="3" fillId="0" borderId="7" xfId="1" applyNumberFormat="1" applyFont="1" applyFill="1" applyBorder="1" applyAlignment="1">
      <alignment horizontal="right"/>
    </xf>
    <xf numFmtId="168" fontId="3" fillId="0" borderId="8" xfId="1" applyNumberFormat="1" applyFont="1" applyFill="1" applyBorder="1" applyAlignment="1">
      <alignment horizontal="right"/>
    </xf>
    <xf numFmtId="168" fontId="3" fillId="0" borderId="0" xfId="1" applyNumberFormat="1" applyFont="1" applyFill="1" applyBorder="1"/>
    <xf numFmtId="168" fontId="3" fillId="0" borderId="0" xfId="1" applyNumberFormat="1" applyFont="1" applyFill="1" applyBorder="1" applyAlignment="1"/>
    <xf numFmtId="0" fontId="7" fillId="4" borderId="0" xfId="1" applyFont="1" applyFill="1" applyBorder="1"/>
    <xf numFmtId="173" fontId="7" fillId="4" borderId="0" xfId="1" applyNumberFormat="1" applyFont="1" applyFill="1" applyBorder="1" applyAlignment="1">
      <alignment horizontal="right"/>
    </xf>
    <xf numFmtId="173" fontId="7" fillId="4" borderId="7" xfId="1" applyNumberFormat="1" applyFont="1" applyFill="1" applyBorder="1" applyAlignment="1">
      <alignment horizontal="right"/>
    </xf>
    <xf numFmtId="173" fontId="7" fillId="4" borderId="8" xfId="1" applyNumberFormat="1" applyFont="1" applyFill="1" applyBorder="1" applyAlignment="1">
      <alignment horizontal="right"/>
    </xf>
    <xf numFmtId="173" fontId="7" fillId="0" borderId="0" xfId="1" applyNumberFormat="1" applyFont="1" applyFill="1" applyBorder="1"/>
    <xf numFmtId="173" fontId="7" fillId="4" borderId="0" xfId="1" applyNumberFormat="1" applyFont="1" applyFill="1" applyBorder="1" applyAlignment="1"/>
    <xf numFmtId="0" fontId="25" fillId="0" borderId="0" xfId="1" applyFont="1" applyFill="1" applyBorder="1" applyAlignment="1">
      <alignment horizontal="right"/>
    </xf>
    <xf numFmtId="170" fontId="3" fillId="0" borderId="0" xfId="4" applyNumberFormat="1" applyFont="1" applyFill="1" applyBorder="1" applyAlignment="1"/>
    <xf numFmtId="168" fontId="3" fillId="0" borderId="0" xfId="2" applyNumberFormat="1" applyFont="1" applyFill="1" applyBorder="1" applyAlignment="1"/>
    <xf numFmtId="0" fontId="3" fillId="3" borderId="0" xfId="1" applyFont="1" applyFill="1" applyBorder="1" applyAlignment="1">
      <alignment horizontal="left" indent="1"/>
    </xf>
    <xf numFmtId="9" fontId="3" fillId="0" borderId="0" xfId="1" applyNumberFormat="1" applyFont="1" applyFill="1" applyBorder="1" applyAlignment="1">
      <alignment horizontal="right"/>
    </xf>
    <xf numFmtId="9" fontId="3" fillId="0" borderId="7" xfId="1" applyNumberFormat="1" applyFont="1" applyFill="1" applyBorder="1" applyAlignment="1">
      <alignment horizontal="right"/>
    </xf>
    <xf numFmtId="9" fontId="3" fillId="0" borderId="8" xfId="1" applyNumberFormat="1" applyFont="1" applyFill="1" applyBorder="1" applyAlignment="1">
      <alignment horizontal="right"/>
    </xf>
    <xf numFmtId="170" fontId="25" fillId="0" borderId="0" xfId="4" applyNumberFormat="1" applyFont="1" applyFill="1" applyBorder="1" applyAlignment="1"/>
    <xf numFmtId="178" fontId="3" fillId="0" borderId="0" xfId="1" applyNumberFormat="1" applyFont="1" applyBorder="1" applyAlignment="1"/>
    <xf numFmtId="170" fontId="3" fillId="0" borderId="0" xfId="6" applyNumberFormat="1" applyFont="1" applyFill="1" applyBorder="1" applyAlignment="1">
      <alignment horizontal="right"/>
    </xf>
    <xf numFmtId="170" fontId="3" fillId="0" borderId="7" xfId="6" applyNumberFormat="1" applyFont="1" applyFill="1" applyBorder="1" applyAlignment="1">
      <alignment horizontal="right"/>
    </xf>
    <xf numFmtId="170" fontId="3" fillId="0" borderId="8" xfId="6" applyNumberFormat="1" applyFont="1" applyFill="1" applyBorder="1" applyAlignment="1">
      <alignment horizontal="right"/>
    </xf>
    <xf numFmtId="170" fontId="3" fillId="0" borderId="0" xfId="6" applyNumberFormat="1" applyFont="1" applyFill="1" applyBorder="1" applyAlignment="1"/>
    <xf numFmtId="177" fontId="3" fillId="0" borderId="0" xfId="1" applyNumberFormat="1" applyFont="1" applyFill="1" applyBorder="1" applyAlignment="1"/>
    <xf numFmtId="168" fontId="3" fillId="0" borderId="0" xfId="2" applyNumberFormat="1" applyFont="1" applyFill="1" applyBorder="1" applyAlignment="1">
      <alignment horizontal="right"/>
    </xf>
    <xf numFmtId="168" fontId="3" fillId="0" borderId="8" xfId="2" applyNumberFormat="1" applyFont="1" applyFill="1" applyBorder="1" applyAlignment="1">
      <alignment horizontal="right"/>
    </xf>
    <xf numFmtId="168" fontId="3" fillId="4" borderId="0" xfId="1" applyNumberFormat="1" applyFont="1" applyFill="1" applyBorder="1" applyAlignment="1">
      <alignment horizontal="right"/>
    </xf>
    <xf numFmtId="168" fontId="3" fillId="4" borderId="7" xfId="1" applyNumberFormat="1" applyFont="1" applyFill="1" applyBorder="1" applyAlignment="1">
      <alignment horizontal="right"/>
    </xf>
    <xf numFmtId="168" fontId="3" fillId="4" borderId="0" xfId="2" applyNumberFormat="1" applyFont="1" applyFill="1" applyBorder="1" applyAlignment="1">
      <alignment horizontal="right"/>
    </xf>
    <xf numFmtId="168" fontId="3" fillId="4" borderId="8" xfId="2" applyNumberFormat="1" applyFont="1" applyFill="1" applyBorder="1" applyAlignment="1">
      <alignment horizontal="right"/>
    </xf>
    <xf numFmtId="168" fontId="3" fillId="4" borderId="0" xfId="1" applyNumberFormat="1" applyFont="1" applyFill="1" applyBorder="1" applyAlignment="1"/>
    <xf numFmtId="0" fontId="3" fillId="3" borderId="0" xfId="1" applyFont="1" applyFill="1" applyBorder="1"/>
    <xf numFmtId="170" fontId="3" fillId="0" borderId="8" xfId="4" applyNumberFormat="1" applyFont="1" applyFill="1" applyBorder="1" applyAlignment="1">
      <alignment horizontal="right"/>
    </xf>
    <xf numFmtId="0" fontId="7" fillId="4" borderId="7" xfId="1" applyFont="1" applyFill="1" applyBorder="1"/>
    <xf numFmtId="170" fontId="3" fillId="0" borderId="7" xfId="1" applyNumberFormat="1" applyFont="1" applyFill="1" applyBorder="1" applyAlignment="1">
      <alignment horizontal="right"/>
    </xf>
    <xf numFmtId="166" fontId="3" fillId="0" borderId="0" xfId="2" applyNumberFormat="1" applyFont="1" applyFill="1" applyBorder="1" applyAlignment="1"/>
    <xf numFmtId="170" fontId="25" fillId="0" borderId="7" xfId="4" applyNumberFormat="1" applyFont="1" applyFill="1" applyBorder="1" applyAlignment="1">
      <alignment horizontal="right"/>
    </xf>
    <xf numFmtId="170" fontId="25" fillId="0" borderId="0" xfId="4" applyNumberFormat="1" applyFont="1" applyFill="1" applyBorder="1"/>
    <xf numFmtId="178" fontId="3" fillId="0" borderId="0" xfId="1" applyNumberFormat="1" applyFont="1" applyBorder="1"/>
    <xf numFmtId="0" fontId="7" fillId="4" borderId="0" xfId="1" applyFont="1" applyFill="1"/>
    <xf numFmtId="178" fontId="3" fillId="4" borderId="0" xfId="1" applyNumberFormat="1" applyFont="1" applyFill="1" applyBorder="1" applyAlignment="1">
      <alignment horizontal="right"/>
    </xf>
    <xf numFmtId="178" fontId="3" fillId="4" borderId="7" xfId="1" applyNumberFormat="1" applyFont="1" applyFill="1" applyBorder="1" applyAlignment="1">
      <alignment horizontal="right"/>
    </xf>
    <xf numFmtId="178" fontId="3" fillId="4" borderId="8" xfId="1" applyNumberFormat="1" applyFont="1" applyFill="1" applyBorder="1" applyAlignment="1">
      <alignment horizontal="right"/>
    </xf>
    <xf numFmtId="178" fontId="3" fillId="4" borderId="0" xfId="1" applyNumberFormat="1" applyFont="1" applyFill="1" applyBorder="1" applyAlignment="1"/>
    <xf numFmtId="177" fontId="3" fillId="0" borderId="0" xfId="1" applyNumberFormat="1" applyFont="1" applyFill="1" applyBorder="1" applyAlignment="1">
      <alignment horizontal="right"/>
    </xf>
    <xf numFmtId="177" fontId="3" fillId="0" borderId="8" xfId="1" applyNumberFormat="1" applyFont="1" applyFill="1" applyBorder="1" applyAlignment="1">
      <alignment horizontal="right"/>
    </xf>
    <xf numFmtId="0" fontId="3" fillId="4" borderId="19" xfId="1" applyFont="1" applyFill="1" applyBorder="1"/>
    <xf numFmtId="164" fontId="3" fillId="4" borderId="0" xfId="1" applyNumberFormat="1" applyFont="1" applyFill="1" applyBorder="1" applyAlignment="1">
      <alignment horizontal="right"/>
    </xf>
    <xf numFmtId="164" fontId="3" fillId="4" borderId="7" xfId="1" applyNumberFormat="1" applyFont="1" applyFill="1" applyBorder="1" applyAlignment="1">
      <alignment horizontal="right"/>
    </xf>
    <xf numFmtId="164" fontId="3" fillId="4" borderId="8" xfId="1" applyNumberFormat="1" applyFont="1" applyFill="1" applyBorder="1" applyAlignment="1">
      <alignment horizontal="right"/>
    </xf>
    <xf numFmtId="164" fontId="3" fillId="4" borderId="0" xfId="1" applyNumberFormat="1" applyFont="1" applyFill="1" applyBorder="1" applyAlignment="1"/>
    <xf numFmtId="0" fontId="3" fillId="0" borderId="19" xfId="1" applyFont="1" applyFill="1" applyBorder="1"/>
    <xf numFmtId="10" fontId="3" fillId="0" borderId="0" xfId="4" applyNumberFormat="1" applyFont="1" applyFill="1" applyBorder="1" applyAlignment="1">
      <alignment horizontal="right"/>
    </xf>
    <xf numFmtId="10" fontId="3" fillId="0" borderId="7" xfId="4" applyNumberFormat="1" applyFont="1" applyFill="1" applyBorder="1" applyAlignment="1">
      <alignment horizontal="right"/>
    </xf>
    <xf numFmtId="10" fontId="3" fillId="0" borderId="8" xfId="4" applyNumberFormat="1" applyFont="1" applyFill="1" applyBorder="1" applyAlignment="1">
      <alignment horizontal="right"/>
    </xf>
    <xf numFmtId="10" fontId="3" fillId="0" borderId="0" xfId="4" applyNumberFormat="1" applyFont="1" applyFill="1" applyBorder="1" applyAlignment="1"/>
    <xf numFmtId="0" fontId="3" fillId="0" borderId="7" xfId="1" applyFont="1" applyFill="1" applyBorder="1" applyAlignment="1">
      <alignment horizontal="right"/>
    </xf>
    <xf numFmtId="0" fontId="16" fillId="0" borderId="7" xfId="1" applyFont="1" applyFill="1" applyBorder="1"/>
    <xf numFmtId="0" fontId="7" fillId="0" borderId="4" xfId="1" applyFont="1" applyFill="1" applyBorder="1" applyAlignment="1">
      <alignment horizontal="right"/>
    </xf>
    <xf numFmtId="168" fontId="3" fillId="0" borderId="7" xfId="2" applyNumberFormat="1" applyFont="1" applyFill="1" applyBorder="1" applyAlignment="1">
      <alignment horizontal="right"/>
    </xf>
    <xf numFmtId="3" fontId="26" fillId="0" borderId="0" xfId="1" applyNumberFormat="1" applyFont="1" applyFill="1" applyBorder="1" applyAlignment="1"/>
    <xf numFmtId="166" fontId="3" fillId="0" borderId="7" xfId="2" applyNumberFormat="1" applyFont="1" applyFill="1" applyBorder="1" applyAlignment="1">
      <alignment horizontal="right"/>
    </xf>
    <xf numFmtId="168" fontId="3" fillId="4" borderId="7" xfId="2" applyNumberFormat="1" applyFont="1" applyFill="1" applyBorder="1" applyAlignment="1">
      <alignment horizontal="right"/>
    </xf>
    <xf numFmtId="168" fontId="3" fillId="4" borderId="0" xfId="2" applyNumberFormat="1" applyFont="1" applyFill="1" applyBorder="1" applyAlignment="1"/>
    <xf numFmtId="166" fontId="7" fillId="0" borderId="0" xfId="2" applyNumberFormat="1" applyFont="1" applyFill="1" applyBorder="1" applyAlignment="1"/>
    <xf numFmtId="37" fontId="3" fillId="4" borderId="0" xfId="1" applyNumberFormat="1" applyFont="1" applyFill="1" applyBorder="1" applyAlignment="1">
      <alignment horizontal="right"/>
    </xf>
    <xf numFmtId="37" fontId="3" fillId="4" borderId="7" xfId="1" applyNumberFormat="1" applyFont="1" applyFill="1" applyBorder="1" applyAlignment="1">
      <alignment horizontal="right"/>
    </xf>
    <xf numFmtId="37" fontId="3" fillId="4" borderId="8" xfId="1" applyNumberFormat="1" applyFont="1" applyFill="1" applyBorder="1" applyAlignment="1">
      <alignment horizontal="right"/>
    </xf>
    <xf numFmtId="37" fontId="3" fillId="4" borderId="0" xfId="1" applyNumberFormat="1" applyFont="1" applyFill="1" applyBorder="1" applyAlignment="1"/>
    <xf numFmtId="166" fontId="3" fillId="4" borderId="0" xfId="2" applyNumberFormat="1" applyFont="1" applyFill="1" applyBorder="1" applyAlignment="1">
      <alignment horizontal="right"/>
    </xf>
    <xf numFmtId="166" fontId="3" fillId="4" borderId="7" xfId="2" applyNumberFormat="1" applyFont="1" applyFill="1" applyBorder="1" applyAlignment="1">
      <alignment horizontal="right"/>
    </xf>
    <xf numFmtId="166" fontId="3" fillId="4" borderId="8" xfId="2" applyNumberFormat="1" applyFont="1" applyFill="1" applyBorder="1" applyAlignment="1">
      <alignment horizontal="right"/>
    </xf>
    <xf numFmtId="166" fontId="3" fillId="4" borderId="0" xfId="2" applyNumberFormat="1" applyFont="1" applyFill="1" applyBorder="1" applyAlignment="1"/>
    <xf numFmtId="0" fontId="3" fillId="0" borderId="7" xfId="1" applyFont="1" applyFill="1" applyBorder="1" applyAlignment="1">
      <alignment wrapText="1"/>
    </xf>
    <xf numFmtId="170" fontId="0" fillId="0" borderId="7" xfId="0" applyNumberFormat="1" applyFont="1" applyFill="1" applyBorder="1" applyAlignment="1">
      <alignment horizontal="left"/>
    </xf>
    <xf numFmtId="173" fontId="3" fillId="0" borderId="0" xfId="4" applyNumberFormat="1" applyFont="1" applyFill="1" applyBorder="1" applyAlignment="1">
      <alignment horizontal="right"/>
    </xf>
    <xf numFmtId="173" fontId="3" fillId="0" borderId="7" xfId="4" applyNumberFormat="1" applyFont="1" applyFill="1" applyBorder="1" applyAlignment="1">
      <alignment horizontal="right"/>
    </xf>
    <xf numFmtId="173" fontId="3" fillId="0" borderId="8" xfId="4" applyNumberFormat="1" applyFont="1" applyFill="1" applyBorder="1" applyAlignment="1">
      <alignment horizontal="right"/>
    </xf>
    <xf numFmtId="3" fontId="27" fillId="0" borderId="0" xfId="1" applyNumberFormat="1" applyFont="1" applyFill="1" applyBorder="1" applyAlignment="1">
      <alignment horizontal="right"/>
    </xf>
    <xf numFmtId="3" fontId="26" fillId="0" borderId="0" xfId="1" applyNumberFormat="1" applyFont="1" applyFill="1" applyBorder="1" applyAlignment="1">
      <alignment horizontal="right"/>
    </xf>
    <xf numFmtId="3" fontId="26" fillId="0" borderId="7" xfId="1" applyNumberFormat="1" applyFont="1" applyFill="1" applyBorder="1" applyAlignment="1">
      <alignment horizontal="right"/>
    </xf>
    <xf numFmtId="3" fontId="26" fillId="0" borderId="0" xfId="9" applyNumberFormat="1" applyFont="1" applyFill="1" applyBorder="1" applyAlignment="1">
      <alignment horizontal="right"/>
    </xf>
    <xf numFmtId="3" fontId="26" fillId="0" borderId="8" xfId="1" applyNumberFormat="1" applyFont="1" applyFill="1" applyBorder="1" applyAlignment="1">
      <alignment horizontal="right"/>
    </xf>
    <xf numFmtId="3" fontId="26" fillId="0" borderId="7" xfId="1" applyNumberFormat="1" applyFont="1" applyFill="1" applyBorder="1"/>
    <xf numFmtId="3" fontId="26" fillId="0" borderId="0" xfId="1" applyNumberFormat="1" applyFont="1" applyFill="1" applyBorder="1"/>
    <xf numFmtId="173" fontId="3" fillId="0" borderId="7" xfId="2" applyNumberFormat="1" applyFont="1" applyFill="1" applyBorder="1" applyAlignment="1">
      <alignment horizontal="right"/>
    </xf>
    <xf numFmtId="173" fontId="3" fillId="0" borderId="0" xfId="2" applyNumberFormat="1" applyFont="1" applyFill="1" applyBorder="1" applyAlignment="1">
      <alignment horizontal="right"/>
    </xf>
    <xf numFmtId="173" fontId="3" fillId="0" borderId="0" xfId="1" applyNumberFormat="1" applyFont="1" applyFill="1" applyBorder="1" applyAlignment="1">
      <alignment horizontal="right"/>
    </xf>
    <xf numFmtId="173" fontId="3" fillId="0" borderId="8" xfId="2" applyNumberFormat="1" applyFont="1" applyFill="1" applyBorder="1" applyAlignment="1">
      <alignment horizontal="right"/>
    </xf>
    <xf numFmtId="166" fontId="7" fillId="4" borderId="0" xfId="2" applyNumberFormat="1" applyFont="1" applyFill="1" applyBorder="1" applyAlignment="1">
      <alignment horizontal="right"/>
    </xf>
    <xf numFmtId="166" fontId="7" fillId="4" borderId="7" xfId="2" applyNumberFormat="1" applyFont="1" applyFill="1" applyBorder="1" applyAlignment="1">
      <alignment horizontal="right"/>
    </xf>
    <xf numFmtId="166" fontId="7" fillId="4" borderId="8" xfId="2" applyNumberFormat="1" applyFont="1" applyFill="1" applyBorder="1" applyAlignment="1">
      <alignment horizontal="right"/>
    </xf>
    <xf numFmtId="166" fontId="7" fillId="4" borderId="0" xfId="2" applyNumberFormat="1" applyFont="1" applyFill="1" applyBorder="1" applyAlignment="1"/>
    <xf numFmtId="166" fontId="7" fillId="0" borderId="0" xfId="2" applyNumberFormat="1" applyFont="1" applyFill="1" applyBorder="1" applyAlignment="1">
      <alignment horizontal="right"/>
    </xf>
    <xf numFmtId="166" fontId="7" fillId="0" borderId="7" xfId="2" applyNumberFormat="1" applyFont="1" applyFill="1" applyBorder="1" applyAlignment="1">
      <alignment horizontal="right"/>
    </xf>
    <xf numFmtId="166" fontId="7" fillId="0" borderId="8" xfId="2" applyNumberFormat="1" applyFont="1" applyFill="1" applyBorder="1" applyAlignment="1">
      <alignment horizontal="right"/>
    </xf>
    <xf numFmtId="0" fontId="7" fillId="4" borderId="10" xfId="1" applyFont="1" applyFill="1" applyBorder="1"/>
    <xf numFmtId="166" fontId="7" fillId="4" borderId="11" xfId="2" applyNumberFormat="1" applyFont="1" applyFill="1" applyBorder="1" applyAlignment="1">
      <alignment horizontal="right"/>
    </xf>
    <xf numFmtId="166" fontId="7" fillId="4" borderId="10" xfId="2" applyNumberFormat="1" applyFont="1" applyFill="1" applyBorder="1" applyAlignment="1">
      <alignment horizontal="right"/>
    </xf>
    <xf numFmtId="166" fontId="7" fillId="4" borderId="12" xfId="2" applyNumberFormat="1" applyFont="1" applyFill="1" applyBorder="1" applyAlignment="1">
      <alignment horizontal="right"/>
    </xf>
    <xf numFmtId="166" fontId="7" fillId="4" borderId="11" xfId="2" applyNumberFormat="1" applyFont="1" applyFill="1" applyBorder="1" applyAlignment="1"/>
    <xf numFmtId="170" fontId="3" fillId="0" borderId="0" xfId="10" applyNumberFormat="1" applyFont="1" applyFill="1" applyAlignment="1">
      <alignment horizontal="center"/>
    </xf>
    <xf numFmtId="0" fontId="7" fillId="0" borderId="0" xfId="1" applyFont="1" applyBorder="1" applyAlignment="1"/>
    <xf numFmtId="170" fontId="11" fillId="0" borderId="0" xfId="6" applyNumberFormat="1" applyFont="1" applyBorder="1"/>
    <xf numFmtId="0" fontId="7" fillId="0" borderId="0" xfId="1" applyFont="1"/>
    <xf numFmtId="170" fontId="11" fillId="0" borderId="0" xfId="6" applyNumberFormat="1" applyFont="1" applyFill="1" applyAlignment="1">
      <alignment horizontal="center"/>
    </xf>
    <xf numFmtId="170" fontId="11" fillId="0" borderId="0" xfId="6" applyNumberFormat="1" applyFont="1"/>
    <xf numFmtId="3" fontId="11" fillId="0" borderId="0" xfId="1" applyNumberFormat="1" applyFont="1" applyFill="1"/>
    <xf numFmtId="3" fontId="11" fillId="0" borderId="0" xfId="1" applyNumberFormat="1" applyFont="1"/>
    <xf numFmtId="170" fontId="11" fillId="0" borderId="0" xfId="6" applyNumberFormat="1" applyFont="1" applyFill="1"/>
    <xf numFmtId="0" fontId="3" fillId="4" borderId="0" xfId="1" applyFont="1" applyFill="1"/>
    <xf numFmtId="0" fontId="3" fillId="4" borderId="0" xfId="1" applyFont="1" applyFill="1" applyAlignment="1"/>
    <xf numFmtId="0" fontId="13" fillId="0" borderId="0" xfId="11" applyFont="1"/>
    <xf numFmtId="0" fontId="29" fillId="0" borderId="0" xfId="12" applyFont="1" applyBorder="1" applyAlignment="1">
      <alignment horizontal="left" vertical="center" indent="8"/>
    </xf>
    <xf numFmtId="0" fontId="29" fillId="0" borderId="0" xfId="12" applyFont="1" applyAlignment="1">
      <alignment horizontal="left" vertical="center" indent="8"/>
    </xf>
    <xf numFmtId="0" fontId="29" fillId="0" borderId="0" xfId="12" applyFont="1" applyAlignment="1">
      <alignment vertical="center"/>
    </xf>
    <xf numFmtId="0" fontId="30" fillId="0" borderId="0" xfId="12" applyFont="1" applyBorder="1" applyAlignment="1">
      <alignment vertical="center"/>
    </xf>
    <xf numFmtId="0" fontId="30" fillId="0" borderId="0" xfId="12" applyFont="1" applyAlignment="1">
      <alignment vertical="center"/>
    </xf>
    <xf numFmtId="0" fontId="31" fillId="0" borderId="0" xfId="12" applyFont="1" applyBorder="1" applyAlignment="1">
      <alignment vertical="center"/>
    </xf>
    <xf numFmtId="0" fontId="31" fillId="0" borderId="0" xfId="12" applyFont="1" applyAlignment="1">
      <alignment vertical="center"/>
    </xf>
    <xf numFmtId="0" fontId="32" fillId="0" borderId="0" xfId="12" applyFont="1" applyAlignment="1">
      <alignment horizontal="left" vertical="center" indent="4"/>
    </xf>
    <xf numFmtId="0" fontId="30" fillId="0" borderId="0" xfId="12" applyFont="1" applyAlignment="1">
      <alignment horizontal="center" vertical="center"/>
    </xf>
    <xf numFmtId="10" fontId="31" fillId="0" borderId="0" xfId="12" applyNumberFormat="1" applyFont="1" applyAlignment="1">
      <alignment horizontal="center" vertical="center"/>
    </xf>
    <xf numFmtId="0" fontId="3" fillId="4" borderId="11" xfId="1" applyFont="1" applyFill="1" applyBorder="1" applyAlignment="1">
      <alignment horizontal="center"/>
    </xf>
    <xf numFmtId="0" fontId="3" fillId="0" borderId="4" xfId="1" applyFont="1" applyBorder="1" applyAlignment="1">
      <alignment horizontal="center"/>
    </xf>
    <xf numFmtId="0" fontId="3" fillId="0" borderId="6" xfId="1" applyFont="1" applyBorder="1" applyAlignment="1">
      <alignment horizontal="center"/>
    </xf>
    <xf numFmtId="0" fontId="3" fillId="0" borderId="4" xfId="1" applyFont="1" applyFill="1" applyBorder="1" applyAlignment="1">
      <alignment horizontal="center"/>
    </xf>
    <xf numFmtId="0" fontId="3" fillId="0" borderId="5" xfId="1" applyFont="1" applyFill="1" applyBorder="1" applyAlignment="1">
      <alignment horizontal="center"/>
    </xf>
    <xf numFmtId="0" fontId="3" fillId="0" borderId="6" xfId="1" applyFont="1" applyFill="1" applyBorder="1" applyAlignment="1">
      <alignment horizontal="center"/>
    </xf>
    <xf numFmtId="0" fontId="3" fillId="0" borderId="1" xfId="3" applyFont="1" applyBorder="1" applyAlignment="1">
      <alignment horizontal="center"/>
    </xf>
    <xf numFmtId="0" fontId="3" fillId="0" borderId="3" xfId="3" applyFont="1" applyBorder="1" applyAlignment="1">
      <alignment horizontal="center"/>
    </xf>
    <xf numFmtId="0" fontId="2" fillId="0" borderId="16" xfId="1" applyFont="1" applyBorder="1" applyAlignment="1">
      <alignment horizontal="center"/>
    </xf>
    <xf numFmtId="0" fontId="2" fillId="0" borderId="17" xfId="1" applyFont="1" applyBorder="1" applyAlignment="1">
      <alignment horizontal="center"/>
    </xf>
    <xf numFmtId="0" fontId="2" fillId="0" borderId="18" xfId="1" applyFont="1" applyBorder="1" applyAlignment="1">
      <alignment horizontal="center"/>
    </xf>
    <xf numFmtId="0" fontId="3" fillId="2" borderId="7" xfId="5" applyFont="1" applyFill="1" applyBorder="1" applyAlignment="1">
      <alignment horizontal="center"/>
    </xf>
    <xf numFmtId="0" fontId="3" fillId="2" borderId="0" xfId="5" applyFont="1" applyFill="1" applyBorder="1" applyAlignment="1">
      <alignment horizontal="center"/>
    </xf>
    <xf numFmtId="0" fontId="3" fillId="2" borderId="8" xfId="5" applyFont="1" applyFill="1" applyBorder="1" applyAlignment="1">
      <alignment horizontal="center"/>
    </xf>
    <xf numFmtId="0" fontId="3" fillId="0" borderId="9" xfId="1" applyFont="1" applyFill="1" applyBorder="1" applyAlignment="1">
      <alignment horizontal="left" vertical="top"/>
    </xf>
    <xf numFmtId="0" fontId="3" fillId="0" borderId="13" xfId="1" applyFont="1" applyFill="1" applyBorder="1" applyAlignment="1">
      <alignment horizontal="left" vertical="top"/>
    </xf>
    <xf numFmtId="0" fontId="3" fillId="0" borderId="14" xfId="1" applyFont="1" applyFill="1" applyBorder="1" applyAlignment="1">
      <alignment horizontal="left" vertical="top"/>
    </xf>
    <xf numFmtId="0" fontId="3" fillId="2" borderId="2" xfId="1" applyFont="1" applyFill="1" applyBorder="1" applyAlignment="1">
      <alignment horizontal="left" vertical="top" wrapText="1"/>
    </xf>
    <xf numFmtId="0" fontId="3" fillId="2" borderId="3" xfId="1" applyFont="1" applyFill="1" applyBorder="1" applyAlignment="1">
      <alignment horizontal="left" vertical="top" wrapText="1"/>
    </xf>
    <xf numFmtId="0" fontId="3" fillId="2" borderId="0" xfId="1" applyFont="1" applyFill="1" applyBorder="1" applyAlignment="1">
      <alignment horizontal="left" vertical="top" wrapText="1"/>
    </xf>
    <xf numFmtId="0" fontId="3" fillId="2" borderId="8" xfId="1" applyFont="1" applyFill="1" applyBorder="1" applyAlignment="1">
      <alignment horizontal="left" vertical="top" wrapText="1"/>
    </xf>
    <xf numFmtId="0" fontId="3" fillId="2" borderId="1" xfId="5" applyFont="1" applyFill="1" applyBorder="1" applyAlignment="1">
      <alignment horizontal="left" vertical="top" wrapText="1"/>
    </xf>
    <xf numFmtId="0" fontId="3" fillId="2" borderId="2" xfId="5" applyFont="1" applyFill="1" applyBorder="1" applyAlignment="1">
      <alignment horizontal="left" vertical="top" wrapText="1"/>
    </xf>
    <xf numFmtId="0" fontId="3" fillId="2" borderId="3" xfId="5" applyFont="1" applyFill="1" applyBorder="1" applyAlignment="1">
      <alignment horizontal="left" vertical="top" wrapText="1"/>
    </xf>
    <xf numFmtId="0" fontId="3" fillId="2" borderId="7" xfId="5" applyFont="1" applyFill="1" applyBorder="1" applyAlignment="1">
      <alignment horizontal="left" vertical="top" wrapText="1"/>
    </xf>
    <xf numFmtId="0" fontId="3" fillId="2" borderId="0" xfId="5" applyFont="1" applyFill="1" applyBorder="1" applyAlignment="1">
      <alignment horizontal="left" vertical="top" wrapText="1"/>
    </xf>
    <xf numFmtId="0" fontId="3" fillId="2" borderId="8" xfId="5" applyFont="1" applyFill="1" applyBorder="1" applyAlignment="1">
      <alignment horizontal="left" vertical="top" wrapText="1"/>
    </xf>
    <xf numFmtId="0" fontId="3" fillId="2" borderId="10" xfId="5" applyFont="1" applyFill="1" applyBorder="1" applyAlignment="1">
      <alignment horizontal="left" vertical="top" wrapText="1"/>
    </xf>
    <xf numFmtId="0" fontId="3" fillId="2" borderId="11" xfId="5" applyFont="1" applyFill="1" applyBorder="1" applyAlignment="1">
      <alignment horizontal="left" vertical="top" wrapText="1"/>
    </xf>
    <xf numFmtId="0" fontId="3" fillId="2" borderId="12" xfId="5" applyFont="1" applyFill="1" applyBorder="1" applyAlignment="1">
      <alignment horizontal="left" vertical="top" wrapText="1"/>
    </xf>
    <xf numFmtId="0" fontId="3" fillId="2" borderId="1" xfId="1" applyFont="1" applyFill="1" applyBorder="1" applyAlignment="1">
      <alignment horizontal="left" vertical="top" wrapText="1"/>
    </xf>
    <xf numFmtId="0" fontId="3" fillId="2" borderId="7" xfId="1" applyFont="1" applyFill="1" applyBorder="1" applyAlignment="1">
      <alignment horizontal="left" vertical="top" wrapText="1"/>
    </xf>
    <xf numFmtId="0" fontId="3" fillId="2" borderId="10" xfId="1" applyFont="1" applyFill="1" applyBorder="1" applyAlignment="1">
      <alignment horizontal="left" vertical="top" wrapText="1"/>
    </xf>
    <xf numFmtId="0" fontId="3" fillId="2" borderId="11" xfId="1" applyFont="1" applyFill="1" applyBorder="1" applyAlignment="1">
      <alignment horizontal="left" vertical="top" wrapText="1"/>
    </xf>
    <xf numFmtId="0" fontId="3" fillId="2" borderId="12" xfId="1" applyFont="1" applyFill="1" applyBorder="1" applyAlignment="1">
      <alignment horizontal="left" vertical="top" wrapText="1"/>
    </xf>
    <xf numFmtId="0" fontId="17" fillId="2" borderId="1" xfId="5" applyFont="1" applyFill="1" applyBorder="1" applyAlignment="1">
      <alignment horizontal="left" vertical="top" wrapText="1"/>
    </xf>
    <xf numFmtId="0" fontId="3" fillId="0" borderId="4" xfId="5" applyFont="1" applyBorder="1" applyAlignment="1">
      <alignment horizontal="center"/>
    </xf>
    <xf numFmtId="0" fontId="3" fillId="0" borderId="5" xfId="5" applyFont="1" applyBorder="1" applyAlignment="1">
      <alignment horizontal="center"/>
    </xf>
    <xf numFmtId="0" fontId="3" fillId="0" borderId="6" xfId="5" applyFont="1" applyBorder="1" applyAlignment="1">
      <alignment horizontal="center"/>
    </xf>
    <xf numFmtId="11" fontId="9" fillId="0" borderId="4" xfId="3" applyNumberFormat="1" applyFont="1" applyFill="1" applyBorder="1" applyAlignment="1">
      <alignment horizontal="center"/>
    </xf>
    <xf numFmtId="11" fontId="9" fillId="0" borderId="6" xfId="3" applyNumberFormat="1" applyFont="1" applyFill="1" applyBorder="1" applyAlignment="1">
      <alignment horizontal="center"/>
    </xf>
    <xf numFmtId="0" fontId="9" fillId="0" borderId="5" xfId="3" applyFont="1" applyFill="1" applyBorder="1" applyAlignment="1">
      <alignment horizontal="center"/>
    </xf>
    <xf numFmtId="0" fontId="9" fillId="0" borderId="6" xfId="3" applyFont="1" applyFill="1" applyBorder="1" applyAlignment="1">
      <alignment horizontal="center"/>
    </xf>
    <xf numFmtId="0" fontId="7" fillId="0" borderId="9" xfId="1" applyFont="1" applyBorder="1" applyAlignment="1">
      <alignment horizontal="center" vertical="center" wrapText="1"/>
    </xf>
    <xf numFmtId="0" fontId="7" fillId="0" borderId="13" xfId="1" applyFont="1" applyBorder="1" applyAlignment="1">
      <alignment horizontal="center" vertical="center" wrapText="1"/>
    </xf>
    <xf numFmtId="0" fontId="7" fillId="0" borderId="14" xfId="1" applyFont="1" applyBorder="1" applyAlignment="1">
      <alignment horizontal="center" vertical="center" wrapText="1"/>
    </xf>
  </cellXfs>
  <cellStyles count="13">
    <cellStyle name="Comma 2 7" xfId="2"/>
    <cellStyle name="Comma 4" xfId="9"/>
    <cellStyle name="Normal" xfId="0" builtinId="0"/>
    <cellStyle name="Normal 10" xfId="12"/>
    <cellStyle name="Normal 11" xfId="7"/>
    <cellStyle name="Normal 2" xfId="5"/>
    <cellStyle name="Normal 2 5" xfId="1"/>
    <cellStyle name="Normal 2 5 2" xfId="3"/>
    <cellStyle name="Normal 65" xfId="11"/>
    <cellStyle name="Percent 11 2" xfId="10"/>
    <cellStyle name="Percent 15" xfId="8"/>
    <cellStyle name="Percent 2" xfId="6"/>
    <cellStyle name="Percent 68" xfId="4"/>
  </cellStyles>
  <dxfs count="12">
    <dxf>
      <font>
        <color rgb="FF9C0006"/>
      </font>
    </dxf>
    <dxf>
      <font>
        <color rgb="FF9C0006"/>
      </font>
    </dxf>
    <dxf>
      <font>
        <b val="0"/>
        <i val="0"/>
        <color rgb="FF00B050"/>
      </font>
    </dxf>
    <dxf>
      <font>
        <color rgb="FF9C0006"/>
      </font>
    </dxf>
    <dxf>
      <font>
        <b val="0"/>
        <i val="0"/>
        <color rgb="FF00B050"/>
      </font>
    </dxf>
    <dxf>
      <font>
        <color rgb="FF9C0006"/>
      </font>
    </dxf>
    <dxf>
      <font>
        <b val="0"/>
        <i val="0"/>
        <color rgb="FF00B050"/>
      </font>
    </dxf>
    <dxf>
      <font>
        <color rgb="FF9C0006"/>
      </font>
    </dxf>
    <dxf>
      <font>
        <b val="0"/>
        <i val="0"/>
        <color rgb="FF00B050"/>
      </font>
    </dxf>
    <dxf>
      <font>
        <color rgb="FF9C0006"/>
      </font>
    </dxf>
    <dxf>
      <font>
        <b val="0"/>
        <i val="0"/>
        <color rgb="FF00B050"/>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8.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externalLink" Target="externalLinks/externalLink9.xml"/><Relationship Id="rId11" Type="http://schemas.openxmlformats.org/officeDocument/2006/relationships/externalLink" Target="externalLinks/externalLink10.xml"/><Relationship Id="rId12" Type="http://schemas.openxmlformats.org/officeDocument/2006/relationships/externalLink" Target="externalLinks/externalLink11.xml"/><Relationship Id="rId13" Type="http://schemas.openxmlformats.org/officeDocument/2006/relationships/externalLink" Target="externalLinks/externalLink12.xml"/><Relationship Id="rId14" Type="http://schemas.openxmlformats.org/officeDocument/2006/relationships/externalLink" Target="externalLinks/externalLink13.xml"/><Relationship Id="rId15" Type="http://schemas.openxmlformats.org/officeDocument/2006/relationships/externalLink" Target="externalLinks/externalLink14.xml"/><Relationship Id="rId16" Type="http://schemas.openxmlformats.org/officeDocument/2006/relationships/externalLink" Target="externalLinks/externalLink15.xml"/><Relationship Id="rId17" Type="http://schemas.openxmlformats.org/officeDocument/2006/relationships/externalLink" Target="externalLinks/externalLink16.xml"/><Relationship Id="rId18" Type="http://schemas.openxmlformats.org/officeDocument/2006/relationships/externalLink" Target="externalLinks/externalLink17.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externalLink" Target="externalLinks/externalLink1.xml"/><Relationship Id="rId3" Type="http://schemas.openxmlformats.org/officeDocument/2006/relationships/externalLink" Target="externalLinks/externalLink2.xml"/><Relationship Id="rId4" Type="http://schemas.openxmlformats.org/officeDocument/2006/relationships/externalLink" Target="externalLinks/externalLink3.xml"/><Relationship Id="rId5" Type="http://schemas.openxmlformats.org/officeDocument/2006/relationships/externalLink" Target="externalLinks/externalLink4.xml"/><Relationship Id="rId6" Type="http://schemas.openxmlformats.org/officeDocument/2006/relationships/externalLink" Target="externalLinks/externalLink5.xml"/><Relationship Id="rId7" Type="http://schemas.openxmlformats.org/officeDocument/2006/relationships/externalLink" Target="externalLinks/externalLink6.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MA/MA%20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BAH/BAH%20Model/Booz%20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MA/Models/MA%20Mode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rashantpal/Documents/tyb/msad/root/na/ny/users/johndasc/Docs/ID/Charts/Chart_Gallery/From%20Vlad/B11_BarSingle_AverageLin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FLT/FLT%20Mode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GDOT/GDOT%20Model.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WU/WU%20Mode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CTSH/CTSH%20Model/CTSH%20Mode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ADP/ADP%20Mode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ACN/ACN%20Model/ACN%20Mode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Amar/Dropbox/Auroville%20Capital/Research/Investment%20Templates/AIM%20Dashboard_ONDK%20sample_Analys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CSC/CSC%20Model/CSC%20Mode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V/V%20Mode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TSS/TSS%20Model.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T&amp;Itrnt_Srvcs/IT%20Services/Transaction%20Processors/ADP/ADP%20Company/ADP%20Model/ADP%20Mode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Applications/Microsoft%20Office%202011/Office/Startup/Excel/Users/danyah/AppData/Local/Microsoft/Windows/Temporary%20Internet%20Files/Content.Outlook/UBR0MZKD/OnDeck%20Financial%20Forecast%20(3).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127.0.0.1:8290/mybloomberg/ny3/gapishared/DBG%20Templates/XCS4.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A. Revenue Analysis"/>
      <sheetName val="B. G&amp;A Cost Breakdown"/>
      <sheetName val="C. Metrics Analysis"/>
      <sheetName val="MS Estimates vs. Guidance"/>
      <sheetName val="MS Estimates vs. Consensus"/>
      <sheetName val="DCF Analysis"/>
      <sheetName val="PT Interpolation"/>
      <sheetName val="FX impacts"/>
      <sheetName val="Questions for Management"/>
      <sheetName val="OLD-EXTRA  Sheets&gt;&gt;&gt;&gt;&gt;&gt;"/>
      <sheetName val="__FDSCACHE__"/>
      <sheetName val="Before-After Estimate Changes"/>
      <sheetName val="Quarterly Variance Analysis"/>
      <sheetName val="GAP"/>
      <sheetName val="GAP (Consensus)"/>
      <sheetName val="Data File"/>
      <sheetName val="First look"/>
      <sheetName val="MWA RR"/>
      <sheetName val="General Notes"/>
      <sheetName val="MW-Cache"/>
      <sheetName val="RR Value Drivers"/>
      <sheetName val="Debit Analysis"/>
      <sheetName val="Stock repo"/>
      <sheetName val="Financials -Presentation Format"/>
      <sheetName val="4-10 px increase analysis"/>
      <sheetName val="Monthly Economic Stats - US"/>
      <sheetName val="Metrics Comparison - V vs. MA"/>
      <sheetName val="Monthly Econ Tables"/>
      <sheetName val="Revs vs. GDP analysis"/>
      <sheetName val="sensitivity tables for swipe"/>
      <sheetName val="Shareholder percentages"/>
      <sheetName val="4-09 px increase analysis"/>
      <sheetName val="10-08 px increase analysis"/>
      <sheetName val="Changes for sales teach-in"/>
      <sheetName val="WAMU Analysis"/>
      <sheetName val="Source data for volume graphs"/>
      <sheetName val="Correlations"/>
      <sheetName val="x-border fee increase impact"/>
      <sheetName val="FX conversion fees"/>
      <sheetName val="Cost Trends"/>
      <sheetName val="Economic Sensitivity - Model"/>
      <sheetName val="mwareDates"/>
      <sheetName val="mwareSettings"/>
      <sheetName val="LINKED PAGE"/>
      <sheetName val="MA_Model_Update"/>
      <sheetName val="Capital Report IS"/>
      <sheetName val="MA Model"/>
    </sheetNames>
    <sheetDataSet>
      <sheetData sheetId="0" refreshError="1">
        <row r="1">
          <cell r="A1" t="str">
            <v>Glenn T. Fodor, CFA</v>
          </cell>
          <cell r="F1" t="str">
            <v>Nathan Rozof, CFA</v>
          </cell>
          <cell r="H1" t="str">
            <v>Vasu Govil, CFA</v>
          </cell>
          <cell r="K1" t="str">
            <v>Matt Lipton, CFA</v>
          </cell>
        </row>
        <row r="2">
          <cell r="A2" t="str">
            <v>Vice President</v>
          </cell>
          <cell r="F2" t="str">
            <v>Vice President</v>
          </cell>
          <cell r="H2" t="str">
            <v>Associate</v>
          </cell>
          <cell r="K2" t="str">
            <v>Associate</v>
          </cell>
        </row>
        <row r="3">
          <cell r="A3" t="str">
            <v>212-761-0071</v>
          </cell>
          <cell r="F3" t="str">
            <v>212-761-4682</v>
          </cell>
          <cell r="H3" t="str">
            <v>212-761-3609</v>
          </cell>
          <cell r="K3" t="str">
            <v>212-761-6980</v>
          </cell>
        </row>
        <row r="4">
          <cell r="A4" t="str">
            <v>glenn.fodor@morganstanley.com</v>
          </cell>
          <cell r="F4" t="str">
            <v>nathan.rozof@morganstanley.com</v>
          </cell>
          <cell r="H4" t="str">
            <v>vasundhara.govil@morganstanley.com</v>
          </cell>
          <cell r="K4" t="str">
            <v>matthew.lipton@morganstanley.com</v>
          </cell>
        </row>
        <row r="6">
          <cell r="A6" t="str">
            <v>Scenario:</v>
          </cell>
        </row>
        <row r="8">
          <cell r="A8" t="str">
            <v>MasterCard Inc. (MA)</v>
          </cell>
        </row>
        <row r="10">
          <cell r="A10" t="str">
            <v>Financials (FY ended Dec)</v>
          </cell>
          <cell r="G10" t="str">
            <v>MS Estimates vs. MA Financial Targets</v>
          </cell>
        </row>
        <row r="11">
          <cell r="B11">
            <v>2009</v>
          </cell>
          <cell r="C11">
            <v>2010</v>
          </cell>
          <cell r="D11" t="str">
            <v>2011E</v>
          </cell>
          <cell r="E11" t="str">
            <v>2012E</v>
          </cell>
          <cell r="H11" t="str">
            <v>Average over 2011-2013 period</v>
          </cell>
        </row>
        <row r="12">
          <cell r="A12" t="str">
            <v>Revenue</v>
          </cell>
          <cell r="H12" t="str">
            <v>MS</v>
          </cell>
          <cell r="J12" t="str">
            <v>MA Target</v>
          </cell>
        </row>
        <row r="13">
          <cell r="A13" t="str">
            <v>Domestic Assessments</v>
          </cell>
          <cell r="B13">
            <v>2382</v>
          </cell>
          <cell r="C13">
            <v>2642</v>
          </cell>
          <cell r="D13">
            <v>3260.5494524207948</v>
          </cell>
          <cell r="E13">
            <v>3658.0888816979586</v>
          </cell>
        </row>
        <row r="14">
          <cell r="A14" t="str">
            <v>YOY % change</v>
          </cell>
          <cell r="B14">
            <v>-1.6764459346185756E-3</v>
          </cell>
          <cell r="C14">
            <v>0.10915197313182201</v>
          </cell>
          <cell r="D14">
            <v>0.23412167010628115</v>
          </cell>
          <cell r="E14">
            <v>0.12192406067695449</v>
          </cell>
          <cell r="G14" t="str">
            <v>Revenue growth (constant currency) (YOY)</v>
          </cell>
          <cell r="H14">
            <v>0.1325783695193358</v>
          </cell>
          <cell r="J14" t="str">
            <v>12-14%</v>
          </cell>
        </row>
        <row r="15">
          <cell r="A15" t="str">
            <v>% of gross revenue</v>
          </cell>
          <cell r="B15">
            <v>0.35463928331301575</v>
          </cell>
          <cell r="C15">
            <v>0.34956337655464409</v>
          </cell>
          <cell r="D15">
            <v>0.36391343638982904</v>
          </cell>
          <cell r="E15">
            <v>0.36411367466778732</v>
          </cell>
        </row>
        <row r="16">
          <cell r="G16" t="str">
            <v>Operating margin</v>
          </cell>
          <cell r="H16">
            <v>0.51962271306577923</v>
          </cell>
          <cell r="J16" t="str">
            <v>"At least 50% annually"</v>
          </cell>
        </row>
        <row r="17">
          <cell r="A17" t="str">
            <v>Cross Border Volume Fees</v>
          </cell>
          <cell r="B17">
            <v>1509</v>
          </cell>
          <cell r="C17">
            <v>1927</v>
          </cell>
          <cell r="D17">
            <v>2059.2006391552532</v>
          </cell>
          <cell r="E17">
            <v>2272.5118356907715</v>
          </cell>
        </row>
        <row r="18">
          <cell r="A18" t="str">
            <v>YOY % change</v>
          </cell>
          <cell r="B18">
            <v>-2.4563671622495176E-2</v>
          </cell>
          <cell r="C18">
            <v>0.27700463883366466</v>
          </cell>
          <cell r="D18">
            <v>6.8604379426701279E-2</v>
          </cell>
          <cell r="E18">
            <v>0.10358932125381681</v>
          </cell>
          <cell r="G18" t="str">
            <v>EPS growth (YOY)</v>
          </cell>
          <cell r="H18">
            <v>0.17742021611622669</v>
          </cell>
          <cell r="J18" t="str">
            <v>&gt;20%</v>
          </cell>
        </row>
        <row r="19">
          <cell r="A19" t="str">
            <v>% of gross revenue</v>
          </cell>
          <cell r="B19">
            <v>0.22466443262776692</v>
          </cell>
          <cell r="C19">
            <v>0.25496163006086264</v>
          </cell>
          <cell r="D19">
            <v>0.22982960134364783</v>
          </cell>
          <cell r="E19">
            <v>0.22619806734584613</v>
          </cell>
        </row>
        <row r="20">
          <cell r="G20" t="str">
            <v>* Represents CAGR from '11 - '13</v>
          </cell>
        </row>
        <row r="21">
          <cell r="A21" t="str">
            <v>Transaction Processing Fees</v>
          </cell>
          <cell r="B21">
            <v>2041</v>
          </cell>
          <cell r="C21">
            <v>2198</v>
          </cell>
          <cell r="D21">
            <v>2620.3740705884115</v>
          </cell>
          <cell r="E21">
            <v>2997.5883426085838</v>
          </cell>
          <cell r="G21" t="str">
            <v>Metrics (YOY % change)</v>
          </cell>
        </row>
        <row r="22">
          <cell r="A22" t="str">
            <v>YOY % change</v>
          </cell>
          <cell r="B22">
            <v>0.14856499718626903</v>
          </cell>
          <cell r="C22">
            <v>7.6923076923076872E-2</v>
          </cell>
          <cell r="D22">
            <v>0.19216290745605624</v>
          </cell>
          <cell r="E22">
            <v>0.14395435989620675</v>
          </cell>
          <cell r="H22" t="str">
            <v>FY09</v>
          </cell>
          <cell r="I22" t="str">
            <v>FY10</v>
          </cell>
          <cell r="J22" t="str">
            <v>FY11E</v>
          </cell>
          <cell r="K22" t="str">
            <v>FY12E</v>
          </cell>
        </row>
        <row r="23">
          <cell r="A23" t="str">
            <v>% of gross revenue</v>
          </cell>
          <cell r="B23">
            <v>0.30387018356081663</v>
          </cell>
          <cell r="C23">
            <v>0.29081767663403019</v>
          </cell>
          <cell r="D23">
            <v>0.29246277247739361</v>
          </cell>
          <cell r="E23">
            <v>0.2983697066600291</v>
          </cell>
        </row>
        <row r="24">
          <cell r="G24" t="str">
            <v>Credit GDV - (Base case only)</v>
          </cell>
        </row>
        <row r="25">
          <cell r="A25" t="str">
            <v>Other Revenue</v>
          </cell>
          <cell r="B25">
            <v>784.68399999999997</v>
          </cell>
          <cell r="C25">
            <v>791</v>
          </cell>
          <cell r="D25">
            <v>1019.56</v>
          </cell>
          <cell r="E25">
            <v>1118.3681999999999</v>
          </cell>
          <cell r="G25" t="str">
            <v>US</v>
          </cell>
          <cell r="H25">
            <v>-0.16800000000000001</v>
          </cell>
          <cell r="I25">
            <v>-0.02</v>
          </cell>
          <cell r="J25">
            <v>4.9903100775193776E-2</v>
          </cell>
          <cell r="K25">
            <v>4.7399630826026717E-2</v>
          </cell>
        </row>
        <row r="26">
          <cell r="A26" t="str">
            <v>YOY % change</v>
          </cell>
          <cell r="B26">
            <v>4.5409006128430685E-2</v>
          </cell>
          <cell r="C26">
            <v>8.0491000198805729E-3</v>
          </cell>
          <cell r="D26">
            <v>0.28895069532237661</v>
          </cell>
          <cell r="E26">
            <v>9.6912589744595712E-2</v>
          </cell>
          <cell r="G26" t="str">
            <v>Non-US (USD)</v>
          </cell>
          <cell r="H26">
            <v>-4.4999999999999998E-2</v>
          </cell>
          <cell r="I26">
            <v>0.129</v>
          </cell>
          <cell r="J26">
            <v>0.21191235059760949</v>
          </cell>
          <cell r="K26">
            <v>0.13425663236792795</v>
          </cell>
        </row>
        <row r="27">
          <cell r="A27" t="str">
            <v>% of gross revenue</v>
          </cell>
          <cell r="B27">
            <v>0.11682610049840068</v>
          </cell>
          <cell r="C27">
            <v>0.10465731675046308</v>
          </cell>
          <cell r="D27">
            <v>0.11379418978912946</v>
          </cell>
          <cell r="E27">
            <v>0.11131855132633754</v>
          </cell>
          <cell r="G27" t="str">
            <v>Non-US (Local currency)</v>
          </cell>
          <cell r="H27">
            <v>3.5000000000000003E-2</v>
          </cell>
          <cell r="I27">
            <v>0.1</v>
          </cell>
        </row>
        <row r="29">
          <cell r="A29" t="str">
            <v>Rebates and incentives</v>
          </cell>
          <cell r="B29">
            <v>-1618</v>
          </cell>
          <cell r="C29">
            <v>-2019</v>
          </cell>
          <cell r="D29">
            <v>-2283.3862061900804</v>
          </cell>
          <cell r="E29">
            <v>-2638.1986739999334</v>
          </cell>
          <cell r="G29" t="str">
            <v>Debit GDV - (Base case only)</v>
          </cell>
        </row>
        <row r="30">
          <cell r="A30" t="str">
            <v>YOY % change</v>
          </cell>
          <cell r="B30">
            <v>0.10142954390741998</v>
          </cell>
          <cell r="C30">
            <v>0.24783683559950553</v>
          </cell>
          <cell r="D30">
            <v>0.13094908677071837</v>
          </cell>
          <cell r="E30">
            <v>0.15538872348794275</v>
          </cell>
          <cell r="G30" t="str">
            <v>US</v>
          </cell>
          <cell r="H30">
            <v>6.5000000000000002E-2</v>
          </cell>
          <cell r="I30">
            <v>1.7000000000000001E-2</v>
          </cell>
          <cell r="J30">
            <v>0.14118161925601758</v>
          </cell>
          <cell r="K30">
            <v>9.3662371529375843E-2</v>
          </cell>
        </row>
        <row r="31">
          <cell r="A31" t="str">
            <v>% of gross revenue</v>
          </cell>
          <cell r="B31">
            <v>-0.24089267858961355</v>
          </cell>
          <cell r="C31">
            <v>-0.26713416247684574</v>
          </cell>
          <cell r="D31">
            <v>-0.25485119395530847</v>
          </cell>
          <cell r="E31">
            <v>-0.26259728638630575</v>
          </cell>
          <cell r="G31" t="str">
            <v>Non-US (USD)</v>
          </cell>
          <cell r="H31">
            <v>0.154</v>
          </cell>
          <cell r="I31">
            <v>0.32800000000000001</v>
          </cell>
          <cell r="J31">
            <v>0.30732931726907631</v>
          </cell>
          <cell r="K31">
            <v>0.13961677290530683</v>
          </cell>
        </row>
        <row r="32">
          <cell r="G32" t="str">
            <v>Non-US (Local currency)</v>
          </cell>
          <cell r="H32">
            <v>0.26200000000000001</v>
          </cell>
          <cell r="I32">
            <v>0.30399999999999999</v>
          </cell>
        </row>
        <row r="33">
          <cell r="A33" t="str">
            <v>Total Net Revenue</v>
          </cell>
          <cell r="B33">
            <v>5098.6840000000002</v>
          </cell>
          <cell r="C33">
            <v>5539</v>
          </cell>
          <cell r="D33">
            <v>6676.2979559743799</v>
          </cell>
          <cell r="E33">
            <v>7408.3585859973791</v>
          </cell>
        </row>
        <row r="34">
          <cell r="A34" t="str">
            <v>YOY % change</v>
          </cell>
          <cell r="B34">
            <v>2.1452840772497872E-2</v>
          </cell>
          <cell r="C34">
            <v>8.6358754533522708E-2</v>
          </cell>
          <cell r="D34">
            <v>0.20532550207156164</v>
          </cell>
          <cell r="E34">
            <v>0.10965068288600044</v>
          </cell>
          <cell r="G34" t="str">
            <v>Total GDV</v>
          </cell>
        </row>
        <row r="35">
          <cell r="A35" t="str">
            <v>YOY % change (constant currency)</v>
          </cell>
          <cell r="B35">
            <v>3.9452840772497874E-2</v>
          </cell>
          <cell r="C35">
            <v>9.5358754533522716E-2</v>
          </cell>
          <cell r="D35">
            <v>0.19081338126734051</v>
          </cell>
          <cell r="E35">
            <v>0.11226975531002534</v>
          </cell>
          <cell r="G35" t="str">
            <v>US</v>
          </cell>
          <cell r="H35">
            <v>-7.3999999999999996E-2</v>
          </cell>
          <cell r="I35">
            <v>-3.0000000000000001E-3</v>
          </cell>
          <cell r="J35">
            <v>9.7412551440329231E-2</v>
          </cell>
          <cell r="K35">
            <v>7.1355121240103792E-2</v>
          </cell>
        </row>
        <row r="36">
          <cell r="G36" t="str">
            <v>Total (USD)</v>
          </cell>
          <cell r="H36">
            <v>-3.3000000000000002E-2</v>
          </cell>
          <cell r="I36">
            <v>0.107</v>
          </cell>
          <cell r="J36">
            <v>0.18730978964559819</v>
          </cell>
          <cell r="K36">
            <v>0.11254135025597622</v>
          </cell>
        </row>
        <row r="37">
          <cell r="A37" t="str">
            <v>Operating Margin</v>
          </cell>
          <cell r="B37">
            <v>0.44459570351879041</v>
          </cell>
          <cell r="C37">
            <v>0.49774327495937892</v>
          </cell>
          <cell r="D37">
            <v>0.51257942605555729</v>
          </cell>
          <cell r="E37">
            <v>0.51930748040694608</v>
          </cell>
          <cell r="G37" t="str">
            <v>Total (Local currency)</v>
          </cell>
          <cell r="H37">
            <v>1.4E-2</v>
          </cell>
          <cell r="I37">
            <v>9.0999999999999998E-2</v>
          </cell>
          <cell r="J37">
            <v>0.1528575853218431</v>
          </cell>
          <cell r="K37">
            <v>0.11713800208201554</v>
          </cell>
        </row>
        <row r="38">
          <cell r="A38" t="str">
            <v>EBITDA</v>
          </cell>
          <cell r="B38">
            <v>2408.2300000000005</v>
          </cell>
          <cell r="C38">
            <v>2905</v>
          </cell>
          <cell r="D38">
            <v>3620.7579559743795</v>
          </cell>
          <cell r="E38">
            <v>4084.2835059973804</v>
          </cell>
        </row>
        <row r="39">
          <cell r="A39" t="str">
            <v>EBITDA Margin</v>
          </cell>
          <cell r="B39">
            <v>0.47232383885724244</v>
          </cell>
          <cell r="C39">
            <v>0.5244628994403322</v>
          </cell>
          <cell r="D39">
            <v>0.54233019254844561</v>
          </cell>
          <cell r="E39">
            <v>0.55130748040694599</v>
          </cell>
          <cell r="G39" t="str">
            <v>Total Transactions</v>
          </cell>
        </row>
        <row r="40">
          <cell r="G40" t="str">
            <v>US</v>
          </cell>
          <cell r="H40">
            <v>3.9815505663704842E-2</v>
          </cell>
          <cell r="I40">
            <v>2.6092628832352638E-4</v>
          </cell>
          <cell r="J40">
            <v>0.10991130820399087</v>
          </cell>
          <cell r="K40">
            <v>8.1266205055648522E-2</v>
          </cell>
        </row>
        <row r="41">
          <cell r="A41" t="str">
            <v>Diluted EPS (before items)</v>
          </cell>
          <cell r="B41">
            <v>11.191560062043125</v>
          </cell>
          <cell r="C41">
            <v>14.095641221374045</v>
          </cell>
          <cell r="D41">
            <v>18.446149997698924</v>
          </cell>
          <cell r="E41">
            <v>20.450356644505828</v>
          </cell>
          <cell r="G41" t="str">
            <v>Europe</v>
          </cell>
          <cell r="H41">
            <v>6.9082060294713976E-2</v>
          </cell>
          <cell r="I41">
            <v>0.15503287809812849</v>
          </cell>
          <cell r="J41">
            <v>0.1420264706637302</v>
          </cell>
          <cell r="K41">
            <v>0.10154966612572602</v>
          </cell>
        </row>
        <row r="42">
          <cell r="A42" t="str">
            <v>YOY % change</v>
          </cell>
          <cell r="B42">
            <v>0.23355483083014317</v>
          </cell>
          <cell r="C42">
            <v>0.25948850233849807</v>
          </cell>
          <cell r="D42">
            <v>0.30864213326655543</v>
          </cell>
          <cell r="E42">
            <v>0.10865175915065839</v>
          </cell>
          <cell r="G42" t="str">
            <v>APMEA</v>
          </cell>
          <cell r="H42">
            <v>0.21725166322551037</v>
          </cell>
          <cell r="I42">
            <v>0.19336600075386357</v>
          </cell>
          <cell r="J42">
            <v>0.1907959570435882</v>
          </cell>
          <cell r="K42">
            <v>0.1699511375432734</v>
          </cell>
        </row>
        <row r="43">
          <cell r="G43" t="str">
            <v>Latin America</v>
          </cell>
          <cell r="H43">
            <v>5.2207130730050899E-2</v>
          </cell>
          <cell r="I43">
            <v>0.15127067365873326</v>
          </cell>
          <cell r="J43">
            <v>0.16014365802382624</v>
          </cell>
          <cell r="K43">
            <v>6.2475902371011971E-2</v>
          </cell>
        </row>
        <row r="44">
          <cell r="A44" t="str">
            <v>CFO</v>
          </cell>
          <cell r="B44">
            <v>1378.1620000000007</v>
          </cell>
          <cell r="C44">
            <v>1697</v>
          </cell>
          <cell r="D44">
            <v>2493.5436285998512</v>
          </cell>
          <cell r="E44">
            <v>2883.7589819233681</v>
          </cell>
          <cell r="G44" t="str">
            <v>Canada</v>
          </cell>
          <cell r="H44">
            <v>4.2510121457489891E-2</v>
          </cell>
          <cell r="I44">
            <v>6.6019417475728259E-2</v>
          </cell>
          <cell r="J44">
            <v>7.9016393442622901E-2</v>
          </cell>
          <cell r="K44">
            <v>5.8494547793635832E-2</v>
          </cell>
        </row>
        <row r="45">
          <cell r="A45" t="str">
            <v>Less: Capex</v>
          </cell>
          <cell r="B45">
            <v>-139.36000000000001</v>
          </cell>
          <cell r="C45">
            <v>-151</v>
          </cell>
          <cell r="D45">
            <v>-166.70893867923138</v>
          </cell>
          <cell r="E45">
            <v>-222.25075757992141</v>
          </cell>
          <cell r="G45" t="str">
            <v>Total</v>
          </cell>
          <cell r="H45">
            <v>7.4054217069329464E-2</v>
          </cell>
          <cell r="I45">
            <v>8.4204286650235494E-2</v>
          </cell>
          <cell r="J45">
            <v>0.13623905913451062</v>
          </cell>
          <cell r="K45">
            <v>0.10130042203998268</v>
          </cell>
        </row>
        <row r="46">
          <cell r="A46" t="str">
            <v>Capex % of sales</v>
          </cell>
          <cell r="B46">
            <v>-3.4111908005449158E-2</v>
          </cell>
          <cell r="C46">
            <v>-2.7332543064053392E-2</v>
          </cell>
          <cell r="D46">
            <v>-2.7261238490702291E-2</v>
          </cell>
          <cell r="E46">
            <v>-2.4970266422883289E-2</v>
          </cell>
        </row>
        <row r="47">
          <cell r="A47" t="str">
            <v>= FCF</v>
          </cell>
          <cell r="B47">
            <v>1238.8020000000006</v>
          </cell>
          <cell r="C47">
            <v>1546</v>
          </cell>
          <cell r="D47">
            <v>2326.8346899206199</v>
          </cell>
          <cell r="E47">
            <v>2661.5082243434467</v>
          </cell>
          <cell r="G47" t="str">
            <v>Processed transactions</v>
          </cell>
          <cell r="H47">
            <v>6.9260143198090596E-2</v>
          </cell>
          <cell r="I47">
            <v>2.9061202624882876E-2</v>
          </cell>
          <cell r="J47">
            <v>0.1561585890382835</v>
          </cell>
          <cell r="K47">
            <v>0.1185025279703793</v>
          </cell>
        </row>
        <row r="48">
          <cell r="A48" t="str">
            <v>FCF/share</v>
          </cell>
          <cell r="B48">
            <v>9.5122704097303323</v>
          </cell>
          <cell r="C48">
            <v>11.801526717557252</v>
          </cell>
          <cell r="D48">
            <v>18.15623264507677</v>
          </cell>
          <cell r="E48">
            <v>21.110515362628963</v>
          </cell>
          <cell r="G48" t="str">
            <v>as % of total transactions</v>
          </cell>
          <cell r="H48">
            <v>0.69887374036751626</v>
          </cell>
          <cell r="I48">
            <v>0.663328729281768</v>
          </cell>
          <cell r="J48">
            <v>0.67495761701691104</v>
          </cell>
          <cell r="K48">
            <v>0.68550032833717545</v>
          </cell>
        </row>
        <row r="50">
          <cell r="A50" t="str">
            <v>Cash+equiv+invs</v>
          </cell>
          <cell r="B50">
            <v>2879.7839999999997</v>
          </cell>
          <cell r="C50">
            <v>4198.4247350000014</v>
          </cell>
          <cell r="D50">
            <v>5102.8333255420894</v>
          </cell>
          <cell r="E50">
            <v>7028.3459792061531</v>
          </cell>
        </row>
        <row r="51">
          <cell r="A51" t="str">
            <v>Cash+equiv+invs/share</v>
          </cell>
          <cell r="B51">
            <v>22.112721911665332</v>
          </cell>
          <cell r="C51">
            <v>32.049043778625965</v>
          </cell>
          <cell r="D51">
            <v>39.817280277334028</v>
          </cell>
          <cell r="E51">
            <v>55.747340703598276</v>
          </cell>
          <cell r="G51" t="str">
            <v>Average ticket - US</v>
          </cell>
        </row>
        <row r="52">
          <cell r="A52" t="str">
            <v>Total assets</v>
          </cell>
          <cell r="B52">
            <v>7470.2789999999986</v>
          </cell>
          <cell r="C52">
            <v>8837.4247350000005</v>
          </cell>
          <cell r="D52">
            <v>10519.98171150407</v>
          </cell>
          <cell r="E52">
            <v>12821.049188825848</v>
          </cell>
          <cell r="G52" t="str">
            <v>$</v>
          </cell>
          <cell r="H52">
            <v>63.731245923026748</v>
          </cell>
          <cell r="I52">
            <v>63.388548323985916</v>
          </cell>
          <cell r="J52">
            <v>62.67472728148735</v>
          </cell>
          <cell r="K52">
            <v>62.10023926706608</v>
          </cell>
        </row>
        <row r="53">
          <cell r="G53" t="str">
            <v>YOY % change</v>
          </cell>
          <cell r="H53">
            <v>-0.10685384159393208</v>
          </cell>
          <cell r="I53">
            <v>-5.377230494673424E-3</v>
          </cell>
          <cell r="J53">
            <v>-1.1261041014066886E-2</v>
          </cell>
          <cell r="K53">
            <v>-9.1661829151821195E-3</v>
          </cell>
        </row>
        <row r="54">
          <cell r="A54" t="str">
            <v>Total Debt (excl. merchant lawsuit)</v>
          </cell>
          <cell r="B54">
            <v>21.597999999999999</v>
          </cell>
          <cell r="C54">
            <v>0</v>
          </cell>
          <cell r="D54">
            <v>0</v>
          </cell>
          <cell r="E54">
            <v>0</v>
          </cell>
        </row>
        <row r="55">
          <cell r="A55" t="str">
            <v>Debt/total capital</v>
          </cell>
          <cell r="B55">
            <v>6.1264699925511115E-3</v>
          </cell>
          <cell r="C55">
            <v>0</v>
          </cell>
          <cell r="D55">
            <v>0</v>
          </cell>
          <cell r="E55">
            <v>0</v>
          </cell>
          <cell r="G55" t="str">
            <v>Average ticket - Non-US</v>
          </cell>
        </row>
        <row r="56">
          <cell r="A56" t="str">
            <v>Debt/EBITDA</v>
          </cell>
          <cell r="B56">
            <v>8.968412485518407E-3</v>
          </cell>
          <cell r="C56">
            <v>0</v>
          </cell>
          <cell r="D56">
            <v>0</v>
          </cell>
          <cell r="E56">
            <v>0</v>
          </cell>
          <cell r="G56" t="str">
            <v>$</v>
          </cell>
          <cell r="H56">
            <v>88.38127130299587</v>
          </cell>
          <cell r="I56">
            <v>90.328561128849515</v>
          </cell>
          <cell r="J56">
            <v>96.581750619927476</v>
          </cell>
          <cell r="K56">
            <v>97.992731291127356</v>
          </cell>
        </row>
        <row r="57">
          <cell r="A57" t="str">
            <v>Total liabilities</v>
          </cell>
          <cell r="B57">
            <v>3958.4119999999998</v>
          </cell>
          <cell r="C57">
            <v>3621</v>
          </cell>
          <cell r="D57">
            <v>3917.8536734139134</v>
          </cell>
          <cell r="E57">
            <v>4306.5906823259093</v>
          </cell>
          <cell r="G57" t="str">
            <v>YOY % change</v>
          </cell>
          <cell r="H57">
            <v>-0.10070269765819573</v>
          </cell>
          <cell r="I57">
            <v>2.2032833394959761E-2</v>
          </cell>
          <cell r="J57">
            <v>6.9227157091078517E-2</v>
          </cell>
          <cell r="K57">
            <v>1.4609185090798782E-2</v>
          </cell>
        </row>
        <row r="58">
          <cell r="A58" t="str">
            <v>Total shareholder's equity</v>
          </cell>
          <cell r="B58">
            <v>3503.7599999999998</v>
          </cell>
          <cell r="C58">
            <v>5205.0140000000001</v>
          </cell>
          <cell r="D58">
            <v>6592.1280380901553</v>
          </cell>
          <cell r="E58">
            <v>8504.4585064999374</v>
          </cell>
        </row>
      </sheetData>
      <sheetData sheetId="1" refreshError="1">
        <row r="6">
          <cell r="AR6" t="str">
            <v>Mar '08A</v>
          </cell>
          <cell r="AS6" t="str">
            <v>June '08A</v>
          </cell>
          <cell r="AT6" t="str">
            <v>Sept '08A</v>
          </cell>
          <cell r="AU6" t="str">
            <v>Dec '08A</v>
          </cell>
        </row>
        <row r="7">
          <cell r="AR7" t="str">
            <v>1 Q</v>
          </cell>
          <cell r="AS7" t="str">
            <v>2 Q</v>
          </cell>
          <cell r="AT7" t="str">
            <v>3 Q</v>
          </cell>
          <cell r="AU7" t="str">
            <v>4 Q</v>
          </cell>
        </row>
        <row r="10">
          <cell r="AR10">
            <v>565</v>
          </cell>
          <cell r="AS10">
            <v>599</v>
          </cell>
          <cell r="AT10">
            <v>611</v>
          </cell>
          <cell r="AU10">
            <v>611</v>
          </cell>
        </row>
        <row r="11">
          <cell r="AR11">
            <v>0.1995753715498938</v>
          </cell>
          <cell r="AS11">
            <v>0.16310679611650492</v>
          </cell>
          <cell r="AT11">
            <v>0.1399253731343284</v>
          </cell>
          <cell r="AU11">
            <v>5.8925476603119531E-2</v>
          </cell>
        </row>
        <row r="12">
          <cell r="AR12">
            <v>12.5</v>
          </cell>
          <cell r="AS12">
            <v>12.174796747967481</v>
          </cell>
          <cell r="AT12">
            <v>12.269076305220883</v>
          </cell>
          <cell r="AU12">
            <v>13.369803063457331</v>
          </cell>
        </row>
        <row r="13">
          <cell r="AR13">
            <v>-9.3582887700534911E-2</v>
          </cell>
          <cell r="AS13">
            <v>-0.29493690820685359</v>
          </cell>
          <cell r="AT13">
            <v>-0.19603997384888316</v>
          </cell>
          <cell r="AU13">
            <v>1.3238740446681874</v>
          </cell>
        </row>
        <row r="17">
          <cell r="AR17">
            <v>0.37714841090352741</v>
          </cell>
          <cell r="AS17">
            <v>0.37147194673625616</v>
          </cell>
          <cell r="AT17">
            <v>0.35916288595314544</v>
          </cell>
          <cell r="AU17">
            <v>0.37056489616298549</v>
          </cell>
        </row>
        <row r="19">
          <cell r="AR19">
            <v>362</v>
          </cell>
          <cell r="AS19">
            <v>384</v>
          </cell>
          <cell r="AT19">
            <v>427</v>
          </cell>
          <cell r="AU19">
            <v>374</v>
          </cell>
        </row>
        <row r="20">
          <cell r="AR20">
            <v>0.43650793650793651</v>
          </cell>
          <cell r="AS20">
            <v>0.37634408602150549</v>
          </cell>
          <cell r="AT20">
            <v>0.32608695652173902</v>
          </cell>
          <cell r="AU20">
            <v>0.14373088685015301</v>
          </cell>
        </row>
        <row r="21">
          <cell r="AR21">
            <v>8.0088495575221241</v>
          </cell>
          <cell r="AS21">
            <v>7.8048780487804885</v>
          </cell>
          <cell r="AT21">
            <v>8.5742971887550201</v>
          </cell>
          <cell r="AU21">
            <v>8.1838074398249443</v>
          </cell>
        </row>
        <row r="22">
          <cell r="AR22">
            <v>1.2708816430836212</v>
          </cell>
          <cell r="AS22">
            <v>1.0494301068918688</v>
          </cell>
          <cell r="AT22">
            <v>1.0859250957317643</v>
          </cell>
          <cell r="AU22">
            <v>1.3570851016203518</v>
          </cell>
        </row>
        <row r="26">
          <cell r="AR26">
            <v>0.24164199070279102</v>
          </cell>
          <cell r="AS26">
            <v>0.23813894415145639</v>
          </cell>
          <cell r="AT26">
            <v>0.25100254059246008</v>
          </cell>
          <cell r="AU26">
            <v>0.22682695771678651</v>
          </cell>
        </row>
        <row r="28">
          <cell r="AR28">
            <v>407</v>
          </cell>
          <cell r="AS28">
            <v>439</v>
          </cell>
          <cell r="AT28">
            <v>469</v>
          </cell>
          <cell r="AU28">
            <v>462</v>
          </cell>
        </row>
        <row r="29">
          <cell r="AR29">
            <v>0.237082066869301</v>
          </cell>
          <cell r="AS29">
            <v>0.19945355191256842</v>
          </cell>
          <cell r="AT29">
            <v>0.22454308093994779</v>
          </cell>
          <cell r="AU29">
            <v>0.12135922330097082</v>
          </cell>
        </row>
        <row r="30">
          <cell r="AR30">
            <v>8.3727628060069947E-2</v>
          </cell>
          <cell r="AS30">
            <v>8.4147977764999035E-2</v>
          </cell>
          <cell r="AT30">
            <v>8.7239583333333329E-2</v>
          </cell>
          <cell r="AU30">
            <v>8.4061135371179041E-2</v>
          </cell>
        </row>
        <row r="31">
          <cell r="AR31">
            <v>7.0390284561258953E-2</v>
          </cell>
          <cell r="AS31">
            <v>5.6677884721135552E-2</v>
          </cell>
          <cell r="AT31">
            <v>8.4230852915578636E-2</v>
          </cell>
          <cell r="AU31">
            <v>5.8925467418493138E-2</v>
          </cell>
        </row>
        <row r="35">
          <cell r="AR35">
            <v>0.27168035971280646</v>
          </cell>
          <cell r="AS35">
            <v>0.27224738667314935</v>
          </cell>
          <cell r="AT35">
            <v>0.27569131507696432</v>
          </cell>
          <cell r="AU35">
            <v>0.28019800659132454</v>
          </cell>
        </row>
        <row r="37">
          <cell r="AR37">
            <v>164.084</v>
          </cell>
          <cell r="AS37">
            <v>190.50399999999999</v>
          </cell>
          <cell r="AT37">
            <v>194.178</v>
          </cell>
          <cell r="AU37">
            <v>201.834</v>
          </cell>
        </row>
        <row r="38">
          <cell r="AR38">
            <v>0.23275959219551767</v>
          </cell>
          <cell r="AS38">
            <v>0.27037390219993451</v>
          </cell>
          <cell r="AT38">
            <v>0.19237334970832065</v>
          </cell>
          <cell r="AU38">
            <v>0.1423251286172722</v>
          </cell>
        </row>
        <row r="42">
          <cell r="AR42">
            <v>0.10952923868087504</v>
          </cell>
          <cell r="AS42">
            <v>0.11814172243913813</v>
          </cell>
          <cell r="AT42">
            <v>0.11414325837743024</v>
          </cell>
          <cell r="AU42">
            <v>0.12241013952890345</v>
          </cell>
        </row>
        <row r="43">
          <cell r="AR43">
            <v>1498.0840000000001</v>
          </cell>
          <cell r="AS43">
            <v>1612.5039999999999</v>
          </cell>
          <cell r="AT43">
            <v>1701.1779999999999</v>
          </cell>
          <cell r="AU43">
            <v>1648.8340000000001</v>
          </cell>
        </row>
        <row r="44">
          <cell r="AR44">
            <v>0.26409603215923005</v>
          </cell>
          <cell r="AS44">
            <v>0.23095761012367544</v>
          </cell>
          <cell r="AT44">
            <v>0.21179470741176054</v>
          </cell>
          <cell r="AU44">
            <v>0.10460799886379402</v>
          </cell>
        </row>
        <row r="46">
          <cell r="AR46">
            <v>-316</v>
          </cell>
          <cell r="AS46">
            <v>-366</v>
          </cell>
          <cell r="AT46">
            <v>-363</v>
          </cell>
          <cell r="AU46">
            <v>-424</v>
          </cell>
        </row>
        <row r="47">
          <cell r="AR47">
            <v>0.17037037037037028</v>
          </cell>
          <cell r="AS47">
            <v>0.16932907348242821</v>
          </cell>
          <cell r="AT47">
            <v>0.13084112149532712</v>
          </cell>
          <cell r="AU47">
            <v>9.52380952380949E-3</v>
          </cell>
        </row>
        <row r="48">
          <cell r="AR48">
            <v>-0.21093610238144189</v>
          </cell>
          <cell r="AS48">
            <v>-0.22697618114435686</v>
          </cell>
          <cell r="AT48">
            <v>-0.2133815509017869</v>
          </cell>
          <cell r="AU48">
            <v>-0.25715141730459218</v>
          </cell>
        </row>
        <row r="49">
          <cell r="AR49">
            <v>168.92196087130023</v>
          </cell>
          <cell r="AS49">
            <v>119.6259480206588</v>
          </cell>
          <cell r="AT49">
            <v>152.75356887506837</v>
          </cell>
          <cell r="AU49">
            <v>242.20363919468858</v>
          </cell>
        </row>
        <row r="53">
          <cell r="AR53">
            <v>1182.0840000000001</v>
          </cell>
          <cell r="AS53">
            <v>1246.5039999999999</v>
          </cell>
          <cell r="AT53">
            <v>1338.1779999999999</v>
          </cell>
          <cell r="AU53">
            <v>1224.8340000000001</v>
          </cell>
        </row>
        <row r="54">
          <cell r="AR54">
            <v>0.29174967189485779</v>
          </cell>
          <cell r="AS54">
            <v>0.25030618109671487</v>
          </cell>
          <cell r="AT54">
            <v>0.23579258438380202</v>
          </cell>
          <cell r="AU54">
            <v>0.14183727406037372</v>
          </cell>
        </row>
        <row r="56">
          <cell r="B56" t="str">
            <v>Net Rev as portion of Purchase Volume (V method) (bps)</v>
          </cell>
          <cell r="N56">
            <v>24.355603240309559</v>
          </cell>
          <cell r="O56">
            <v>24.355603240309559</v>
          </cell>
          <cell r="P56">
            <v>24.355603240309559</v>
          </cell>
          <cell r="Q56">
            <v>24.355603240309559</v>
          </cell>
          <cell r="R56">
            <v>24.355603240309559</v>
          </cell>
          <cell r="S56">
            <v>25.10857843137255</v>
          </cell>
          <cell r="T56">
            <v>24.706876663708965</v>
          </cell>
          <cell r="U56">
            <v>25.283787234042553</v>
          </cell>
          <cell r="V56">
            <v>22.136271450858047</v>
          </cell>
          <cell r="W56">
            <v>24.227313205907908</v>
          </cell>
          <cell r="X56">
            <v>24.337018837018832</v>
          </cell>
          <cell r="Y56">
            <v>25.185797665369648</v>
          </cell>
          <cell r="Z56">
            <v>25.031521739130437</v>
          </cell>
          <cell r="AA56">
            <v>23.175330396475768</v>
          </cell>
          <cell r="AB56">
            <v>24.394036308907904</v>
          </cell>
          <cell r="AC56">
            <v>24.111282051282053</v>
          </cell>
          <cell r="AD56">
            <v>25.901577181208051</v>
          </cell>
          <cell r="AE56">
            <v>25.785179153094465</v>
          </cell>
          <cell r="AF56">
            <v>21.893516819571868</v>
          </cell>
          <cell r="AG56">
            <v>24.378655601659752</v>
          </cell>
          <cell r="AH56">
            <v>23.821064516129031</v>
          </cell>
          <cell r="AI56">
            <v>24.185400000000001</v>
          </cell>
          <cell r="AJ56">
            <v>24.7114794520548</v>
          </cell>
          <cell r="AK56">
            <v>21.407219387755102</v>
          </cell>
          <cell r="AL56">
            <v>23.472646436132678</v>
          </cell>
          <cell r="AM56">
            <v>24.467994652406418</v>
          </cell>
          <cell r="AN56">
            <v>24.13944309927361</v>
          </cell>
          <cell r="AO56">
            <v>25.18255813953488</v>
          </cell>
          <cell r="AP56">
            <v>22.394300626304801</v>
          </cell>
          <cell r="AQ56">
            <v>23.983484669811325</v>
          </cell>
          <cell r="AR56">
            <v>26.152300884955757</v>
          </cell>
          <cell r="AS56">
            <v>25.335447154471542</v>
          </cell>
          <cell r="AT56">
            <v>26.871044176706825</v>
          </cell>
          <cell r="AU56">
            <v>26.801619256017506</v>
          </cell>
          <cell r="AV56">
            <v>26.28541337546077</v>
          </cell>
          <cell r="AW56">
            <v>28.06072815533981</v>
          </cell>
          <cell r="AX56">
            <v>28.378913525498895</v>
          </cell>
          <cell r="AY56">
            <v>28.422395833333333</v>
          </cell>
          <cell r="AZ56">
            <v>25.409354207436401</v>
          </cell>
          <cell r="BA56">
            <v>27.50099244875944</v>
          </cell>
          <cell r="BB56">
            <v>27.653276955602536</v>
          </cell>
          <cell r="BC56">
            <v>27.631578947368418</v>
          </cell>
          <cell r="BD56">
            <v>27.728155339805824</v>
          </cell>
          <cell r="BE56">
            <v>25.361552028218696</v>
          </cell>
          <cell r="BF56">
            <v>27.032698877501222</v>
          </cell>
          <cell r="BG56">
            <v>27.490842490842489</v>
          </cell>
          <cell r="BH56">
            <v>27.417763157894736</v>
          </cell>
          <cell r="BI56">
            <v>28.995215311004788</v>
          </cell>
          <cell r="BJ56">
            <v>26.011936208671514</v>
          </cell>
          <cell r="BK56">
            <v>27.46525114857079</v>
          </cell>
          <cell r="BL56">
            <v>28.097385802556573</v>
          </cell>
          <cell r="BM56">
            <v>27.269714577233596</v>
          </cell>
          <cell r="BN56">
            <v>28.317321524458873</v>
          </cell>
          <cell r="BO56">
            <v>25.362459349982451</v>
          </cell>
          <cell r="BP56">
            <v>27.213863299936726</v>
          </cell>
          <cell r="BQ56">
            <v>27.6358099151647</v>
          </cell>
          <cell r="BR56">
            <v>26.833350796112377</v>
          </cell>
          <cell r="BS56">
            <v>27.858913092825535</v>
          </cell>
          <cell r="BT56">
            <v>24.904771982996397</v>
          </cell>
          <cell r="BU56">
            <v>26.759956753943118</v>
          </cell>
          <cell r="BV56">
            <v>27.589000088570195</v>
          </cell>
          <cell r="BW56">
            <v>27.929914793037391</v>
          </cell>
          <cell r="BX56">
            <v>28.32896113967406</v>
          </cell>
          <cell r="BY56">
            <v>26.164894179176173</v>
          </cell>
          <cell r="BZ56">
            <v>27.469800834613284</v>
          </cell>
        </row>
        <row r="57">
          <cell r="AR57">
            <v>1.6843062325493392</v>
          </cell>
          <cell r="AS57">
            <v>1.1960040551979318</v>
          </cell>
          <cell r="AT57">
            <v>1.6884860371719448</v>
          </cell>
          <cell r="AU57">
            <v>4.4073186297127052</v>
          </cell>
        </row>
        <row r="58">
          <cell r="AR58">
            <v>19.442171052631579</v>
          </cell>
          <cell r="AS58">
            <v>19.030595419847327</v>
          </cell>
          <cell r="AT58">
            <v>20.12297744360902</v>
          </cell>
          <cell r="AU58">
            <v>20.145296052631579</v>
          </cell>
        </row>
        <row r="59">
          <cell r="AR59">
            <v>1.4283324699544124</v>
          </cell>
          <cell r="AS59">
            <v>1.0024037381113402</v>
          </cell>
          <cell r="AT59">
            <v>1.3560796966419524</v>
          </cell>
          <cell r="AU59">
            <v>3.2525873912142558</v>
          </cell>
        </row>
        <row r="63">
          <cell r="AR63">
            <v>462</v>
          </cell>
          <cell r="AS63">
            <v>521.34899999999993</v>
          </cell>
          <cell r="AT63">
            <v>514.74</v>
          </cell>
          <cell r="AU63">
            <v>498.59</v>
          </cell>
        </row>
        <row r="64">
          <cell r="AR64">
            <v>0.11191335740072206</v>
          </cell>
          <cell r="AS64">
            <v>0.13303670745272522</v>
          </cell>
          <cell r="AT64">
            <v>0.13474114681567384</v>
          </cell>
          <cell r="AU64">
            <v>-4.1195555992527666E-2</v>
          </cell>
        </row>
        <row r="65">
          <cell r="AR65">
            <v>0.111843783541824</v>
          </cell>
          <cell r="AS65">
            <v>0.15993752544703321</v>
          </cell>
          <cell r="AT65">
            <v>0.13416826779009705</v>
          </cell>
          <cell r="AU65">
            <v>-3.8491948703114454E-2</v>
          </cell>
        </row>
        <row r="69">
          <cell r="AR69">
            <v>0.39083516907427895</v>
          </cell>
          <cell r="AS69">
            <v>0.4182489586876576</v>
          </cell>
          <cell r="AT69">
            <v>0.38465734752775793</v>
          </cell>
          <cell r="AU69">
            <v>0.40706740668531405</v>
          </cell>
        </row>
        <row r="70">
          <cell r="AR70">
            <v>179.21299999999999</v>
          </cell>
          <cell r="AS70">
            <v>281.06400000000002</v>
          </cell>
          <cell r="AT70">
            <v>246.45999999999998</v>
          </cell>
          <cell r="AU70">
            <v>227.83799999999999</v>
          </cell>
        </row>
        <row r="71">
          <cell r="AR71">
            <v>0.11001480325299928</v>
          </cell>
          <cell r="AS71">
            <v>0.12311940316399816</v>
          </cell>
          <cell r="AT71">
            <v>1.2467905925849676E-2</v>
          </cell>
          <cell r="AU71">
            <v>-0.34137351884346212</v>
          </cell>
        </row>
        <row r="75">
          <cell r="AR75">
            <v>0.15160766916733495</v>
          </cell>
          <cell r="AS75">
            <v>0.22548182757536281</v>
          </cell>
          <cell r="AT75">
            <v>0.18417579724072583</v>
          </cell>
          <cell r="AU75">
            <v>0.18601541106794878</v>
          </cell>
        </row>
        <row r="77">
          <cell r="AR77">
            <v>0.19175882085439905</v>
          </cell>
        </row>
        <row r="82">
          <cell r="AR82">
            <v>25.263999999999999</v>
          </cell>
          <cell r="AS82">
            <v>27.95</v>
          </cell>
          <cell r="AT82">
            <v>28.742000000000001</v>
          </cell>
          <cell r="AU82">
            <v>30.05</v>
          </cell>
        </row>
        <row r="83">
          <cell r="AR83">
            <v>4.4484868529849342E-2</v>
          </cell>
          <cell r="AS83">
            <v>0.11679386262836133</v>
          </cell>
          <cell r="AT83">
            <v>0.29038340666247642</v>
          </cell>
          <cell r="AU83">
            <v>0.14905169776690119</v>
          </cell>
        </row>
        <row r="84">
          <cell r="AR84">
            <v>2.1372423617949315E-2</v>
          </cell>
          <cell r="AS84">
            <v>2.2422711840475444E-2</v>
          </cell>
          <cell r="AT84">
            <v>2.1478458022774254E-2</v>
          </cell>
          <cell r="AU84">
            <v>2.4533936843686571E-2</v>
          </cell>
        </row>
        <row r="89">
          <cell r="B89" t="str">
            <v>Total Operating Expenses</v>
          </cell>
          <cell r="H89">
            <v>1267.3889999999999</v>
          </cell>
          <cell r="I89">
            <v>290.077</v>
          </cell>
          <cell r="J89">
            <v>348.53000000000003</v>
          </cell>
          <cell r="K89">
            <v>331.9620000000001</v>
          </cell>
          <cell r="L89">
            <v>419.06300000000005</v>
          </cell>
          <cell r="M89">
            <v>1389.6320000000001</v>
          </cell>
          <cell r="N89">
            <v>314.62800000000004</v>
          </cell>
          <cell r="O89">
            <v>396.00800000000004</v>
          </cell>
          <cell r="P89">
            <v>412.90800000000007</v>
          </cell>
          <cell r="Q89">
            <v>626.27</v>
          </cell>
          <cell r="R89">
            <v>1749.8139999999999</v>
          </cell>
          <cell r="S89">
            <v>458.97500000000002</v>
          </cell>
          <cell r="T89">
            <v>506.94800000000004</v>
          </cell>
          <cell r="U89">
            <v>475.26900000000001</v>
          </cell>
          <cell r="V89">
            <v>628.06100000000004</v>
          </cell>
          <cell r="W89">
            <v>2069.2530000000002</v>
          </cell>
          <cell r="X89">
            <v>475.83800000000002</v>
          </cell>
          <cell r="Y89">
            <v>544.91800000000001</v>
          </cell>
          <cell r="Z89">
            <v>504.178</v>
          </cell>
          <cell r="AA89">
            <v>700.0709999999998</v>
          </cell>
          <cell r="AB89">
            <v>2225.0050000000001</v>
          </cell>
          <cell r="AC89">
            <v>506.72499999999997</v>
          </cell>
          <cell r="AD89">
            <v>579.43100000000004</v>
          </cell>
          <cell r="AE89">
            <v>576.524</v>
          </cell>
          <cell r="AF89">
            <v>787.60600000000011</v>
          </cell>
          <cell r="AG89">
            <v>2450.2860000000001</v>
          </cell>
          <cell r="AH89">
            <v>555.74</v>
          </cell>
          <cell r="AI89">
            <v>696.92</v>
          </cell>
          <cell r="AJ89">
            <v>627.20899999999995</v>
          </cell>
          <cell r="AK89">
            <v>776.96800000000007</v>
          </cell>
          <cell r="AL89">
            <v>2656.837</v>
          </cell>
          <cell r="AM89">
            <v>601.16499999999996</v>
          </cell>
          <cell r="AN89">
            <v>724.74300000000005</v>
          </cell>
          <cell r="AO89">
            <v>719.54700000000003</v>
          </cell>
          <cell r="AP89">
            <v>890.63099999999997</v>
          </cell>
          <cell r="AQ89">
            <v>2936.0859999999998</v>
          </cell>
          <cell r="AR89">
            <v>666.47699999999998</v>
          </cell>
          <cell r="AS89">
            <v>830.36300000000006</v>
          </cell>
          <cell r="AT89">
            <v>789.94200000000001</v>
          </cell>
          <cell r="AU89">
            <v>756.47799999999995</v>
          </cell>
          <cell r="AV89">
            <v>3043.2599999999998</v>
          </cell>
          <cell r="AW89">
            <v>594.80899999999997</v>
          </cell>
          <cell r="AX89">
            <v>722.20299999999997</v>
          </cell>
          <cell r="AY89">
            <v>684.52699999999993</v>
          </cell>
          <cell r="AZ89">
            <v>830.29200000000003</v>
          </cell>
          <cell r="BA89">
            <v>2831.8309999999997</v>
          </cell>
          <cell r="BB89">
            <v>608</v>
          </cell>
          <cell r="BC89">
            <v>648</v>
          </cell>
          <cell r="BD89">
            <v>661</v>
          </cell>
          <cell r="BE89">
            <v>865</v>
          </cell>
          <cell r="BF89">
            <v>2782</v>
          </cell>
          <cell r="BG89">
            <v>665</v>
          </cell>
          <cell r="BH89">
            <v>782</v>
          </cell>
          <cell r="BI89">
            <v>816</v>
          </cell>
          <cell r="BJ89">
            <v>991.16498152514168</v>
          </cell>
          <cell r="BK89">
            <v>3254.1649815251417</v>
          </cell>
          <cell r="BL89">
            <v>752.81292936383909</v>
          </cell>
          <cell r="BM89">
            <v>855.46352800142563</v>
          </cell>
          <cell r="BN89">
            <v>883.39156658201011</v>
          </cell>
          <cell r="BO89">
            <v>1069.4745308046415</v>
          </cell>
          <cell r="BP89">
            <v>3561.1425547519166</v>
          </cell>
          <cell r="BQ89">
            <v>811.71242263675424</v>
          </cell>
          <cell r="BR89">
            <v>921.65826407015902</v>
          </cell>
          <cell r="BS89">
            <v>951.87879563677632</v>
          </cell>
          <cell r="BT89">
            <v>1150.7313727859666</v>
          </cell>
          <cell r="BU89">
            <v>3835.980855129656</v>
          </cell>
          <cell r="BV89">
            <v>889.91762292792214</v>
          </cell>
          <cell r="BW89">
            <v>974.73595643551505</v>
          </cell>
          <cell r="BX89">
            <v>1020.0396365785061</v>
          </cell>
          <cell r="BY89">
            <v>1209.5935042173292</v>
          </cell>
          <cell r="BZ89">
            <v>4094.2867201592726</v>
          </cell>
        </row>
        <row r="90">
          <cell r="AR90">
            <v>0.1086423860337844</v>
          </cell>
          <cell r="AS90">
            <v>0.14573441895954842</v>
          </cell>
          <cell r="AT90">
            <v>9.7832386209656841E-2</v>
          </cell>
          <cell r="AU90">
            <v>-0.15062691507481774</v>
          </cell>
        </row>
        <row r="91">
          <cell r="AR91">
            <v>0.56381526185956321</v>
          </cell>
          <cell r="AS91">
            <v>0.666153498103496</v>
          </cell>
          <cell r="AT91">
            <v>0.59031160279125805</v>
          </cell>
          <cell r="AU91">
            <v>0.61761675459694942</v>
          </cell>
        </row>
        <row r="93">
          <cell r="B93" t="str">
            <v>Operating Income (EBIT)</v>
          </cell>
          <cell r="H93">
            <v>178.02000000000021</v>
          </cell>
          <cell r="I93">
            <v>85.41599999999994</v>
          </cell>
          <cell r="J93">
            <v>68.882999999999981</v>
          </cell>
          <cell r="K93">
            <v>74.015999999999963</v>
          </cell>
          <cell r="L93">
            <v>-6.6129999999999995</v>
          </cell>
          <cell r="M93">
            <v>221.70199999999988</v>
          </cell>
          <cell r="N93">
            <v>78.323999999999955</v>
          </cell>
          <cell r="O93">
            <v>52.748999999999967</v>
          </cell>
          <cell r="P93">
            <v>126.52699999999987</v>
          </cell>
          <cell r="Q93">
            <v>-115.60300000000007</v>
          </cell>
          <cell r="R93">
            <v>141.99699999999973</v>
          </cell>
          <cell r="S93">
            <v>53.240000000000009</v>
          </cell>
          <cell r="T93">
            <v>49.944999999999993</v>
          </cell>
          <cell r="U93">
            <v>118.89999999999998</v>
          </cell>
          <cell r="V93">
            <v>-60.486999999999853</v>
          </cell>
          <cell r="W93">
            <v>161.59800000000013</v>
          </cell>
          <cell r="X93">
            <v>118.47199999999992</v>
          </cell>
          <cell r="Y93">
            <v>102.35699999999997</v>
          </cell>
          <cell r="Z93">
            <v>163.66300000000001</v>
          </cell>
          <cell r="AA93">
            <v>-16.166999999999803</v>
          </cell>
          <cell r="AB93">
            <v>368.3250000000001</v>
          </cell>
          <cell r="AC93">
            <v>151.51300000000009</v>
          </cell>
          <cell r="AD93">
            <v>192.43599999999992</v>
          </cell>
          <cell r="AE93">
            <v>215.08100000000002</v>
          </cell>
          <cell r="AF93">
            <v>-71.687999999999988</v>
          </cell>
          <cell r="AG93">
            <v>487.34199999999998</v>
          </cell>
          <cell r="AH93">
            <v>182.71299999999997</v>
          </cell>
          <cell r="AI93">
            <v>149.56900000000007</v>
          </cell>
          <cell r="AJ93">
            <v>274.7600000000001</v>
          </cell>
          <cell r="AK93">
            <v>62.194999999999936</v>
          </cell>
          <cell r="AL93">
            <v>669.23700000000008</v>
          </cell>
          <cell r="AM93">
            <v>313.9380000000001</v>
          </cell>
          <cell r="AN93">
            <v>272.21600000000001</v>
          </cell>
          <cell r="AO93">
            <v>363.30299999999988</v>
          </cell>
          <cell r="AP93">
            <v>182.05599999999993</v>
          </cell>
          <cell r="AQ93">
            <v>1131.5129999999999</v>
          </cell>
          <cell r="AR93">
            <v>515.60700000000008</v>
          </cell>
          <cell r="AS93">
            <v>416.14099999999985</v>
          </cell>
          <cell r="AT93">
            <v>548.23599999999988</v>
          </cell>
          <cell r="AU93">
            <v>468.35600000000011</v>
          </cell>
          <cell r="AV93">
            <v>1948.3400000000001</v>
          </cell>
          <cell r="AW93">
            <v>561.29300000000012</v>
          </cell>
          <cell r="AX93">
            <v>557.68600000000015</v>
          </cell>
          <cell r="AY93">
            <v>679.74800000000016</v>
          </cell>
          <cell r="AZ93">
            <v>468.12600000000009</v>
          </cell>
          <cell r="BA93">
            <v>2266.8530000000005</v>
          </cell>
          <cell r="BB93">
            <v>700</v>
          </cell>
          <cell r="BC93">
            <v>717</v>
          </cell>
          <cell r="BD93">
            <v>767</v>
          </cell>
          <cell r="BE93">
            <v>573</v>
          </cell>
          <cell r="BF93">
            <v>2757</v>
          </cell>
          <cell r="BG93">
            <v>836</v>
          </cell>
          <cell r="BH93">
            <v>885</v>
          </cell>
          <cell r="BI93">
            <v>1002</v>
          </cell>
          <cell r="BJ93">
            <v>699.13297444923774</v>
          </cell>
          <cell r="BK93">
            <v>3422.1329744492377</v>
          </cell>
          <cell r="BL93">
            <v>973.0911132561306</v>
          </cell>
          <cell r="BM93">
            <v>992.02172204312524</v>
          </cell>
          <cell r="BN93">
            <v>1098.3761391058038</v>
          </cell>
          <cell r="BO93">
            <v>783.72705684040443</v>
          </cell>
          <cell r="BP93">
            <v>3847.2160312454644</v>
          </cell>
          <cell r="BQ93">
            <v>1076.6307847618109</v>
          </cell>
          <cell r="BR93">
            <v>1100.1731131223059</v>
          </cell>
          <cell r="BS93">
            <v>1219.8335680124842</v>
          </cell>
          <cell r="BT93">
            <v>876.95601427548968</v>
          </cell>
          <cell r="BU93">
            <v>4273.5934801720905</v>
          </cell>
          <cell r="BV93">
            <v>1235.636485169988</v>
          </cell>
          <cell r="BW93">
            <v>1234.2144640282268</v>
          </cell>
          <cell r="BX93">
            <v>1401.8684876751756</v>
          </cell>
          <cell r="BY93">
            <v>1176.9980199671663</v>
          </cell>
          <cell r="BZ93">
            <v>5048.7174568405571</v>
          </cell>
        </row>
        <row r="94">
          <cell r="AR94">
            <v>0.64238480209468096</v>
          </cell>
          <cell r="AS94">
            <v>0.52871616657360265</v>
          </cell>
          <cell r="AT94">
            <v>0.50903240545770356</v>
          </cell>
          <cell r="AU94">
            <v>1.5725930482928345</v>
          </cell>
        </row>
        <row r="95">
          <cell r="AR95">
            <v>0.43618473814043679</v>
          </cell>
          <cell r="AS95">
            <v>0.33384650189650406</v>
          </cell>
          <cell r="AT95">
            <v>0.40968839720874201</v>
          </cell>
          <cell r="AU95">
            <v>0.38238324540305063</v>
          </cell>
        </row>
        <row r="96">
          <cell r="AR96">
            <v>931.21716819339508</v>
          </cell>
          <cell r="AS96">
            <v>608.00167995109905</v>
          </cell>
          <cell r="AT96">
            <v>741.82094396718242</v>
          </cell>
          <cell r="AU96">
            <v>2126.636533878589</v>
          </cell>
        </row>
        <row r="99">
          <cell r="AR99">
            <v>34.769999999999996</v>
          </cell>
          <cell r="AS99">
            <v>25.684999999999999</v>
          </cell>
          <cell r="AT99">
            <v>22.626000000000001</v>
          </cell>
          <cell r="AU99">
            <v>19.826000000000001</v>
          </cell>
        </row>
        <row r="100">
          <cell r="AR100">
            <v>-4.0774663429706481E-2</v>
          </cell>
          <cell r="AS100">
            <v>-0.29564525859704938</v>
          </cell>
          <cell r="AT100">
            <v>-0.43039121897185451</v>
          </cell>
          <cell r="AU100">
            <v>-0.27547142230667965</v>
          </cell>
        </row>
        <row r="101">
          <cell r="AR101">
            <v>2.9414153308901899E-2</v>
          </cell>
          <cell r="AS101">
            <v>2.0605629825495946E-2</v>
          </cell>
          <cell r="AT101">
            <v>1.6908064547466781E-2</v>
          </cell>
          <cell r="AU101">
            <v>1.6186683256669884E-2</v>
          </cell>
        </row>
        <row r="102">
          <cell r="AR102">
            <v>4.938279495328287E-2</v>
          </cell>
          <cell r="AS102">
            <v>3.9891414900806312E-2</v>
          </cell>
          <cell r="AT102">
            <v>3.454788927451876E-2</v>
          </cell>
          <cell r="AU102">
            <v>3.1732027144119559E-2</v>
          </cell>
        </row>
        <row r="103">
          <cell r="AR103">
            <v>-15.318</v>
          </cell>
          <cell r="AS103">
            <v>-15.438000000000001</v>
          </cell>
          <cell r="AT103">
            <v>-36.319000000000003</v>
          </cell>
          <cell r="AU103">
            <v>-36.524999999999999</v>
          </cell>
        </row>
        <row r="104">
          <cell r="AR104">
            <v>6.7010309278350499E-2</v>
          </cell>
          <cell r="AS104">
            <v>0.38209489704565813</v>
          </cell>
          <cell r="AT104">
            <v>1.2093193016606851</v>
          </cell>
          <cell r="AU104">
            <v>1.3852282374453075</v>
          </cell>
        </row>
        <row r="105">
          <cell r="AR105">
            <v>-1.2958469956449795E-2</v>
          </cell>
          <cell r="AS105">
            <v>-1.2385038475608583E-2</v>
          </cell>
          <cell r="AT105">
            <v>-2.7140634504527802E-2</v>
          </cell>
          <cell r="AU105">
            <v>-2.9820367494697238E-2</v>
          </cell>
        </row>
        <row r="106">
          <cell r="AR106">
            <v>9.5988570103677423E-2</v>
          </cell>
          <cell r="AS106">
            <v>4.2846913456894967E-2</v>
          </cell>
          <cell r="AT106">
            <v>5.5637896394543605E-2</v>
          </cell>
          <cell r="AU106">
            <v>5.9788774974653201E-2</v>
          </cell>
        </row>
        <row r="110">
          <cell r="AS110">
            <v>-0.22500000000000001</v>
          </cell>
          <cell r="AT110">
            <v>-0.71499999999999997</v>
          </cell>
          <cell r="AU110">
            <v>-0.59699999999999998</v>
          </cell>
        </row>
        <row r="111">
          <cell r="AR111" t="str">
            <v>na</v>
          </cell>
          <cell r="AS111">
            <v>-1.1028806584362141</v>
          </cell>
          <cell r="AT111">
            <v>-0.18657565415244604</v>
          </cell>
          <cell r="AU111">
            <v>-0.44257703081232491</v>
          </cell>
        </row>
        <row r="112">
          <cell r="AR112" t="str">
            <v>NA</v>
          </cell>
          <cell r="AS112">
            <v>-1.8050483592511537E-4</v>
          </cell>
          <cell r="AT112">
            <v>-5.3430858973918267E-4</v>
          </cell>
          <cell r="AU112">
            <v>-4.874129882090144E-4</v>
          </cell>
        </row>
        <row r="114">
          <cell r="AR114">
            <v>535.05900000000008</v>
          </cell>
          <cell r="AS114">
            <v>426.16299999999984</v>
          </cell>
          <cell r="AT114">
            <v>533.82799999999986</v>
          </cell>
          <cell r="AU114">
            <v>451.06000000000012</v>
          </cell>
        </row>
        <row r="115">
          <cell r="AR115">
            <v>0.59343339587242006</v>
          </cell>
          <cell r="AS115">
            <v>0.42197004327675369</v>
          </cell>
          <cell r="AT115">
            <v>0.38402466120656364</v>
          </cell>
          <cell r="AU115">
            <v>1.3366625914337242</v>
          </cell>
        </row>
        <row r="116">
          <cell r="AR116">
            <v>0.45264042149288886</v>
          </cell>
          <cell r="AS116">
            <v>0.34188658841046626</v>
          </cell>
          <cell r="AT116">
            <v>0.39892151866194175</v>
          </cell>
          <cell r="AU116">
            <v>0.36826214817681424</v>
          </cell>
        </row>
        <row r="118">
          <cell r="AR118">
            <v>193.203</v>
          </cell>
          <cell r="AS118">
            <v>151.28786499999993</v>
          </cell>
          <cell r="AT118">
            <v>211.91</v>
          </cell>
          <cell r="AU118">
            <v>207.77799999999999</v>
          </cell>
        </row>
        <row r="119">
          <cell r="AR119">
            <v>0.59825121604182518</v>
          </cell>
          <cell r="AS119">
            <v>0.45521152758486605</v>
          </cell>
          <cell r="AT119">
            <v>0.57859999165668441</v>
          </cell>
          <cell r="AU119">
            <v>2.0876614209501732</v>
          </cell>
        </row>
        <row r="120">
          <cell r="AR120">
            <v>0.16344269950358858</v>
          </cell>
          <cell r="AS120">
            <v>0.12136973888571552</v>
          </cell>
          <cell r="AT120">
            <v>0.15835710944283946</v>
          </cell>
          <cell r="AU120">
            <v>0.16963768151439296</v>
          </cell>
        </row>
        <row r="121">
          <cell r="AR121">
            <v>0.36108728196329748</v>
          </cell>
          <cell r="AS121">
            <v>0.35499999999999998</v>
          </cell>
          <cell r="AT121">
            <v>0.39696306675558429</v>
          </cell>
          <cell r="AU121">
            <v>0.46064381678712352</v>
          </cell>
        </row>
        <row r="125">
          <cell r="AR125">
            <v>341.85600000000011</v>
          </cell>
          <cell r="AS125">
            <v>274.87513499999989</v>
          </cell>
          <cell r="AT125">
            <v>321.91799999999989</v>
          </cell>
          <cell r="AU125">
            <v>243.28200000000012</v>
          </cell>
        </row>
        <row r="126">
          <cell r="AR126">
            <v>0.59072338603854702</v>
          </cell>
          <cell r="AS126">
            <v>0.40431425050654846</v>
          </cell>
          <cell r="AT126">
            <v>0.28015594839577895</v>
          </cell>
          <cell r="AU126">
            <v>0.93475581145670406</v>
          </cell>
        </row>
        <row r="129">
          <cell r="AR129">
            <v>-3.423</v>
          </cell>
          <cell r="AS129">
            <v>5.8630000000000004</v>
          </cell>
          <cell r="AT129">
            <v>1.413</v>
          </cell>
          <cell r="AU129">
            <v>-0.5</v>
          </cell>
        </row>
        <row r="130">
          <cell r="AR130">
            <v>338.43300000000011</v>
          </cell>
          <cell r="AS130">
            <v>280.73813499999989</v>
          </cell>
          <cell r="AT130">
            <v>323.3309999999999</v>
          </cell>
          <cell r="AU130">
            <v>242.78200000000012</v>
          </cell>
        </row>
        <row r="131">
          <cell r="AR131" t="str">
            <v>&lt;&lt; ----- EPS now has impact of EITF 03-6-1 ---- &gt;&gt;</v>
          </cell>
        </row>
        <row r="132">
          <cell r="B132" t="str">
            <v>Diluted EPS (before items)</v>
          </cell>
          <cell r="H132">
            <v>1.6455292479108667</v>
          </cell>
          <cell r="I132">
            <v>0.71512195121951139</v>
          </cell>
          <cell r="J132">
            <v>0.66667595818815317</v>
          </cell>
          <cell r="K132">
            <v>0.64981184668989511</v>
          </cell>
          <cell r="L132">
            <v>-5.1665505226480814E-2</v>
          </cell>
          <cell r="M132">
            <v>1.9799442508710789</v>
          </cell>
          <cell r="N132">
            <v>0.62173449027887284</v>
          </cell>
          <cell r="O132">
            <v>0.4221265834532037</v>
          </cell>
          <cell r="P132">
            <v>0.90401837501739912</v>
          </cell>
          <cell r="Q132">
            <v>-0.59725766785764089</v>
          </cell>
          <cell r="R132">
            <v>1.3506217808918344</v>
          </cell>
          <cell r="S132">
            <v>0.36147000000000029</v>
          </cell>
          <cell r="T132">
            <v>0.32326999999999989</v>
          </cell>
          <cell r="U132">
            <v>0.74398999999999971</v>
          </cell>
          <cell r="V132">
            <v>-0.40675419999999946</v>
          </cell>
          <cell r="W132">
            <v>1.0219758000000003</v>
          </cell>
          <cell r="X132">
            <v>0.54507331313116292</v>
          </cell>
          <cell r="Y132">
            <v>0.50787354133171303</v>
          </cell>
          <cell r="Z132">
            <v>0.79495747912483605</v>
          </cell>
          <cell r="AA132">
            <v>2.8313909119873474E-2</v>
          </cell>
          <cell r="AB132">
            <v>1.8762182427075853</v>
          </cell>
          <cell r="AC132">
            <v>0.69122539249753701</v>
          </cell>
          <cell r="AD132">
            <v>0.89093050996895529</v>
          </cell>
          <cell r="AE132">
            <v>1.129479510109729</v>
          </cell>
          <cell r="AF132">
            <v>-0.25474516370425798</v>
          </cell>
          <cell r="AG132">
            <v>2.4568902488719635</v>
          </cell>
          <cell r="AH132">
            <v>0.939060080462921</v>
          </cell>
          <cell r="AI132">
            <v>0.74025130866826416</v>
          </cell>
          <cell r="AJ132">
            <v>1.4177501579326259</v>
          </cell>
          <cell r="AK132">
            <v>0.37251397835278893</v>
          </cell>
          <cell r="AL132">
            <v>3.4695755254166003</v>
          </cell>
          <cell r="AM132">
            <v>1.573319472304787</v>
          </cell>
          <cell r="AN132">
            <v>1.4320030434496329</v>
          </cell>
          <cell r="AO132">
            <v>1.845933288310772</v>
          </cell>
          <cell r="AP132">
            <v>0.93525377841247093</v>
          </cell>
          <cell r="AQ132">
            <v>5.7865095824776631</v>
          </cell>
          <cell r="AR132">
            <v>2.568478491849064</v>
          </cell>
          <cell r="AS132">
            <v>2.1583121401059393</v>
          </cell>
          <cell r="AT132">
            <v>2.4807497544807258</v>
          </cell>
          <cell r="AU132">
            <v>1.8617680439250339</v>
          </cell>
          <cell r="AV132">
            <v>9.0726085151087776</v>
          </cell>
          <cell r="AW132">
            <v>2.8049009424889415</v>
          </cell>
          <cell r="AX132">
            <v>2.667778477996896</v>
          </cell>
          <cell r="AY132">
            <v>3.4811961583013074</v>
          </cell>
          <cell r="AZ132">
            <v>2.237967135718447</v>
          </cell>
          <cell r="BA132">
            <v>11.191560062043125</v>
          </cell>
          <cell r="BB132">
            <v>3.4580152671755724</v>
          </cell>
          <cell r="BC132">
            <v>3.4885496183206106</v>
          </cell>
          <cell r="BD132">
            <v>3.9593664122137406</v>
          </cell>
          <cell r="BE132">
            <v>3.1897099236641218</v>
          </cell>
          <cell r="BF132">
            <v>14.095641221374045</v>
          </cell>
          <cell r="BG132">
            <v>4.2900763358778624</v>
          </cell>
          <cell r="BH132">
            <v>4.7574334898278563</v>
          </cell>
          <cell r="BI132">
            <v>5.5408072777310595</v>
          </cell>
          <cell r="BJ132">
            <v>3.8660113256121313</v>
          </cell>
          <cell r="BK132">
            <v>18.446149997698924</v>
          </cell>
          <cell r="BL132">
            <v>5.148017451840186</v>
          </cell>
          <cell r="BM132">
            <v>5.2643221126456554</v>
          </cell>
          <cell r="BN132">
            <v>5.8399204708823671</v>
          </cell>
          <cell r="BO132">
            <v>4.1953811892332951</v>
          </cell>
          <cell r="BP132">
            <v>20.450356644505828</v>
          </cell>
          <cell r="BQ132">
            <v>5.7195918653677271</v>
          </cell>
          <cell r="BR132">
            <v>5.8611181620112536</v>
          </cell>
          <cell r="BS132">
            <v>6.5123816852137253</v>
          </cell>
          <cell r="BT132">
            <v>4.7055040208890961</v>
          </cell>
          <cell r="BU132">
            <v>22.801467805566169</v>
          </cell>
          <cell r="BV132">
            <v>6.7811097426918598</v>
          </cell>
          <cell r="BW132">
            <v>6.7649568293191802</v>
          </cell>
          <cell r="BX132">
            <v>7.6702982865527245</v>
          </cell>
          <cell r="BY132">
            <v>6.4383692461936572</v>
          </cell>
          <cell r="BZ132">
            <v>27.654637343852741</v>
          </cell>
          <cell r="CB132">
            <v>0.14859640257173767</v>
          </cell>
          <cell r="CD132" t="str">
            <v>mstag:adjEpsForConsensus</v>
          </cell>
          <cell r="CE132">
            <v>0</v>
          </cell>
          <cell r="CF132" t="str">
            <v>ISO4217:USD</v>
          </cell>
          <cell r="CG132" t="b">
            <v>0</v>
          </cell>
          <cell r="CI132" t="str">
            <v>mstag:adjEpsForConsensus</v>
          </cell>
          <cell r="CJ132">
            <v>0</v>
          </cell>
          <cell r="CK132" t="str">
            <v>ISO4217:USD</v>
          </cell>
          <cell r="CL132" t="b">
            <v>0</v>
          </cell>
        </row>
        <row r="133">
          <cell r="AR133">
            <v>0.63252189848413232</v>
          </cell>
          <cell r="AS133">
            <v>0.50719801188875935</v>
          </cell>
          <cell r="AT133">
            <v>0.34390000450713987</v>
          </cell>
          <cell r="AU133">
            <v>0.99065546368094592</v>
          </cell>
        </row>
        <row r="135">
          <cell r="AR135">
            <v>131.42599999999999</v>
          </cell>
          <cell r="AS135">
            <v>130.07300000000001</v>
          </cell>
          <cell r="AT135">
            <v>129.536</v>
          </cell>
          <cell r="AU135">
            <v>129.572</v>
          </cell>
        </row>
        <row r="136">
          <cell r="B136" t="str">
            <v>Wtd. Avg. Diluted Shares</v>
          </cell>
          <cell r="H136">
            <v>71.8</v>
          </cell>
          <cell r="I136">
            <v>71.75</v>
          </cell>
          <cell r="J136">
            <v>71.75</v>
          </cell>
          <cell r="K136">
            <v>71.75</v>
          </cell>
          <cell r="L136">
            <v>71.75</v>
          </cell>
          <cell r="M136">
            <v>71.75</v>
          </cell>
          <cell r="N136">
            <v>86.203999999999994</v>
          </cell>
          <cell r="O136">
            <v>86.203999999999994</v>
          </cell>
          <cell r="P136">
            <v>86.203999999999994</v>
          </cell>
          <cell r="Q136">
            <v>86.203999999999994</v>
          </cell>
          <cell r="R136">
            <v>86.203999999999994</v>
          </cell>
          <cell r="S136">
            <v>100</v>
          </cell>
          <cell r="T136">
            <v>100</v>
          </cell>
          <cell r="U136">
            <v>100</v>
          </cell>
          <cell r="V136">
            <v>100</v>
          </cell>
          <cell r="W136">
            <v>100</v>
          </cell>
          <cell r="X136">
            <v>134.96899999999999</v>
          </cell>
          <cell r="Y136">
            <v>134.96899999999999</v>
          </cell>
          <cell r="Z136">
            <v>134.96899999999999</v>
          </cell>
          <cell r="AA136">
            <v>134.96899999999999</v>
          </cell>
          <cell r="AB136">
            <v>134.96899999999999</v>
          </cell>
          <cell r="AC136">
            <v>134.96899999999999</v>
          </cell>
          <cell r="AD136">
            <v>134.96899999999999</v>
          </cell>
          <cell r="AE136">
            <v>134.96899999999999</v>
          </cell>
          <cell r="AF136">
            <v>134.96899999999999</v>
          </cell>
          <cell r="AG136">
            <v>134.96899999999999</v>
          </cell>
          <cell r="AH136">
            <v>134.96899999999999</v>
          </cell>
          <cell r="AI136">
            <v>135.25200000000001</v>
          </cell>
          <cell r="AJ136">
            <v>136.13399999999999</v>
          </cell>
          <cell r="AK136">
            <v>136.46100000000001</v>
          </cell>
          <cell r="AL136">
            <v>135.70400000000001</v>
          </cell>
          <cell r="AM136">
            <v>136.59399999999999</v>
          </cell>
          <cell r="AN136">
            <v>136.68700000000001</v>
          </cell>
          <cell r="AO136">
            <v>136.22800000000001</v>
          </cell>
          <cell r="AP136">
            <v>134.44800000000001</v>
          </cell>
          <cell r="AQ136">
            <v>135.98925</v>
          </cell>
          <cell r="AR136">
            <v>131.76400000000001</v>
          </cell>
          <cell r="AS136">
            <v>130.07300000000001</v>
          </cell>
          <cell r="AT136">
            <v>130.33600000000001</v>
          </cell>
          <cell r="AU136">
            <v>130.404</v>
          </cell>
          <cell r="AV136">
            <v>130.64425</v>
          </cell>
          <cell r="AW136">
            <v>129.97499999999999</v>
          </cell>
          <cell r="AX136">
            <v>130.11799999999999</v>
          </cell>
          <cell r="AY136">
            <v>130.35900000000001</v>
          </cell>
          <cell r="AZ136">
            <v>130.476</v>
          </cell>
          <cell r="BA136">
            <v>130.232</v>
          </cell>
          <cell r="BB136">
            <v>131</v>
          </cell>
          <cell r="BC136">
            <v>131</v>
          </cell>
          <cell r="BD136">
            <v>131</v>
          </cell>
          <cell r="BE136">
            <v>131</v>
          </cell>
          <cell r="BF136">
            <v>131</v>
          </cell>
          <cell r="BG136">
            <v>131</v>
          </cell>
          <cell r="BH136">
            <v>127.8</v>
          </cell>
          <cell r="BI136">
            <v>127</v>
          </cell>
          <cell r="BJ136">
            <v>126.825</v>
          </cell>
          <cell r="BK136">
            <v>128.15625</v>
          </cell>
          <cell r="BL136">
            <v>126.52500000000001</v>
          </cell>
          <cell r="BM136">
            <v>126.22500000000001</v>
          </cell>
          <cell r="BN136">
            <v>125.92500000000001</v>
          </cell>
          <cell r="BO136">
            <v>125.62500000000001</v>
          </cell>
          <cell r="BP136">
            <v>126.075</v>
          </cell>
          <cell r="BQ136">
            <v>125.32500000000002</v>
          </cell>
          <cell r="BR136">
            <v>125.02500000000002</v>
          </cell>
          <cell r="BS136">
            <v>124.72500000000002</v>
          </cell>
          <cell r="BT136">
            <v>124.42500000000003</v>
          </cell>
          <cell r="BU136">
            <v>124.87500000000001</v>
          </cell>
          <cell r="BV136">
            <v>126.69347187104931</v>
          </cell>
          <cell r="BW136">
            <v>126.89347187104931</v>
          </cell>
          <cell r="BX136">
            <v>127.09347187104932</v>
          </cell>
          <cell r="BY136">
            <v>127.29347187104932</v>
          </cell>
          <cell r="BZ136">
            <v>126.99347187104931</v>
          </cell>
          <cell r="CD136" t="str">
            <v>mstag:averageDilutedSharesOutstanding</v>
          </cell>
          <cell r="CE136">
            <v>6</v>
          </cell>
          <cell r="CF136" t="str">
            <v>ms_eqr_gcim_Decimal:ms_eqr_gcim_decimal</v>
          </cell>
          <cell r="CG136" t="b">
            <v>0</v>
          </cell>
          <cell r="CI136" t="str">
            <v>mstag:averageDilutedSharesOutstanding</v>
          </cell>
          <cell r="CJ136">
            <v>6</v>
          </cell>
          <cell r="CK136" t="str">
            <v>ms_eqr_gcim_Decimal:ms_eqr_gcim_decimal</v>
          </cell>
          <cell r="CL136" t="b">
            <v>0</v>
          </cell>
        </row>
        <row r="138">
          <cell r="AR138">
            <v>355</v>
          </cell>
          <cell r="AS138">
            <v>0</v>
          </cell>
        </row>
        <row r="139">
          <cell r="B139" t="str">
            <v>$ amount of shares repo'd</v>
          </cell>
          <cell r="AO139">
            <v>277</v>
          </cell>
          <cell r="AP139">
            <v>324</v>
          </cell>
          <cell r="AR139">
            <v>294</v>
          </cell>
          <cell r="AS139">
            <v>355</v>
          </cell>
          <cell r="BG139">
            <v>654</v>
          </cell>
          <cell r="BH139">
            <v>387</v>
          </cell>
          <cell r="BI139">
            <v>77</v>
          </cell>
          <cell r="BJ139">
            <v>175</v>
          </cell>
          <cell r="BL139">
            <v>175</v>
          </cell>
          <cell r="BM139">
            <v>175</v>
          </cell>
          <cell r="BN139">
            <v>175</v>
          </cell>
          <cell r="BO139">
            <v>175</v>
          </cell>
          <cell r="BQ139">
            <v>0</v>
          </cell>
          <cell r="BR139">
            <v>0</v>
          </cell>
          <cell r="BS139">
            <v>0</v>
          </cell>
          <cell r="BT139">
            <v>0</v>
          </cell>
        </row>
        <row r="140">
          <cell r="AR140">
            <v>196</v>
          </cell>
          <cell r="AS140">
            <v>273.07692307692309</v>
          </cell>
        </row>
        <row r="141">
          <cell r="AR141">
            <v>1.5</v>
          </cell>
          <cell r="AS141">
            <v>1.3</v>
          </cell>
        </row>
        <row r="142">
          <cell r="AR142">
            <v>0.75</v>
          </cell>
          <cell r="AS142">
            <v>1.5</v>
          </cell>
          <cell r="AT142">
            <v>1.5</v>
          </cell>
        </row>
        <row r="145">
          <cell r="AR145">
            <v>0.15</v>
          </cell>
          <cell r="AS145">
            <v>0.15</v>
          </cell>
          <cell r="AT145">
            <v>0.15</v>
          </cell>
          <cell r="AU145">
            <v>0.15</v>
          </cell>
        </row>
        <row r="146">
          <cell r="AR146">
            <v>19.764600000000002</v>
          </cell>
          <cell r="AS146">
            <v>19.510950000000001</v>
          </cell>
          <cell r="AT146">
            <v>19.5504</v>
          </cell>
          <cell r="AU146">
            <v>19.560599999999997</v>
          </cell>
        </row>
        <row r="150">
          <cell r="AR150">
            <v>105</v>
          </cell>
          <cell r="AS150">
            <v>-1021.528</v>
          </cell>
          <cell r="AT150">
            <v>-515.5</v>
          </cell>
          <cell r="AU150">
            <v>-3.84</v>
          </cell>
        </row>
        <row r="152">
          <cell r="AR152">
            <v>446.85600000000011</v>
          </cell>
          <cell r="AS152">
            <v>-746.65286500000013</v>
          </cell>
          <cell r="AT152">
            <v>-193.58200000000011</v>
          </cell>
          <cell r="AU152">
            <v>239.44200000000012</v>
          </cell>
        </row>
        <row r="153">
          <cell r="AR153">
            <v>1.0793090932779914</v>
          </cell>
          <cell r="AS153">
            <v>-3.9595493408274742</v>
          </cell>
          <cell r="AT153">
            <v>-1.6155993907034583</v>
          </cell>
          <cell r="AU153">
            <v>-0.212965062961611</v>
          </cell>
        </row>
        <row r="155">
          <cell r="AR155">
            <v>3.3740127524234182</v>
          </cell>
          <cell r="AS155">
            <v>-5.6951855112129346</v>
          </cell>
          <cell r="AT155">
            <v>-1.4835180953557319</v>
          </cell>
          <cell r="AU155">
            <v>1.8440866853949935</v>
          </cell>
        </row>
        <row r="156">
          <cell r="AR156">
            <v>3.3653577608451481</v>
          </cell>
          <cell r="AS156">
            <v>-5.6951855112129346</v>
          </cell>
          <cell r="AT156">
            <v>-1.4744122882396273</v>
          </cell>
          <cell r="AU156">
            <v>1.8323210944449566</v>
          </cell>
        </row>
        <row r="161">
          <cell r="AR161">
            <v>404</v>
          </cell>
          <cell r="AS161">
            <v>388</v>
          </cell>
          <cell r="AT161">
            <v>371.62376237623761</v>
          </cell>
          <cell r="AU161">
            <v>354.86243995686698</v>
          </cell>
        </row>
        <row r="162">
          <cell r="AR162">
            <v>9</v>
          </cell>
          <cell r="AS162">
            <v>8.6237623762376234</v>
          </cell>
          <cell r="AT162">
            <v>8.23867758062935</v>
          </cell>
          <cell r="AU162">
            <v>7.8445375732431586</v>
          </cell>
        </row>
        <row r="163">
          <cell r="AR163">
            <v>-25</v>
          </cell>
          <cell r="AS163">
            <v>-25</v>
          </cell>
          <cell r="AT163">
            <v>-25</v>
          </cell>
          <cell r="AU163">
            <v>-25</v>
          </cell>
        </row>
        <row r="164">
          <cell r="AR164">
            <v>388</v>
          </cell>
          <cell r="AS164">
            <v>371.62376237623761</v>
          </cell>
          <cell r="AT164">
            <v>354.86243995686698</v>
          </cell>
          <cell r="AU164">
            <v>337.70697753011012</v>
          </cell>
        </row>
        <row r="165">
          <cell r="AR165">
            <v>4.3640254260119013E-2</v>
          </cell>
          <cell r="AS165">
            <v>4.276311557873861E-2</v>
          </cell>
          <cell r="AT165">
            <v>3.8118607769244452E-2</v>
          </cell>
          <cell r="AU165">
            <v>3.2445322571197435E-2</v>
          </cell>
        </row>
        <row r="170">
          <cell r="AT170">
            <v>1649</v>
          </cell>
          <cell r="AU170">
            <v>1522</v>
          </cell>
        </row>
        <row r="171">
          <cell r="AT171">
            <v>23</v>
          </cell>
          <cell r="AU171">
            <v>21</v>
          </cell>
        </row>
        <row r="172">
          <cell r="AT172">
            <v>-127</v>
          </cell>
          <cell r="AU172">
            <v>-129</v>
          </cell>
        </row>
        <row r="173">
          <cell r="AS173">
            <v>1649</v>
          </cell>
          <cell r="AT173">
            <v>1522</v>
          </cell>
          <cell r="AU173">
            <v>1393</v>
          </cell>
        </row>
        <row r="190">
          <cell r="AR190" t="str">
            <v>Year 1</v>
          </cell>
          <cell r="AS190" t="str">
            <v>Year 2</v>
          </cell>
          <cell r="AT190" t="str">
            <v>Year 3</v>
          </cell>
        </row>
        <row r="191">
          <cell r="AR191">
            <v>600</v>
          </cell>
          <cell r="AS191">
            <v>600</v>
          </cell>
          <cell r="AT191">
            <v>600</v>
          </cell>
        </row>
        <row r="192">
          <cell r="AR192">
            <v>574.16267942583738</v>
          </cell>
          <cell r="AS192">
            <v>549.43797074242821</v>
          </cell>
          <cell r="AT192">
            <v>525.77796243294563</v>
          </cell>
        </row>
        <row r="195">
          <cell r="AR195">
            <v>4.4999999999999998E-2</v>
          </cell>
        </row>
        <row r="196">
          <cell r="AR196">
            <v>1649.378612601211</v>
          </cell>
        </row>
        <row r="197">
          <cell r="AR197">
            <v>150.62138739878901</v>
          </cell>
          <cell r="AS197">
            <v>152</v>
          </cell>
        </row>
        <row r="204">
          <cell r="AR204" t="str">
            <v>Mar '08A</v>
          </cell>
          <cell r="AS204" t="str">
            <v>June '08A</v>
          </cell>
          <cell r="AT204" t="str">
            <v>Sept '08A</v>
          </cell>
          <cell r="AU204" t="str">
            <v>Dec '08A</v>
          </cell>
        </row>
        <row r="205">
          <cell r="AR205" t="str">
            <v>1 Q</v>
          </cell>
          <cell r="AS205" t="str">
            <v>2 Q</v>
          </cell>
          <cell r="AT205" t="str">
            <v>3 Q</v>
          </cell>
          <cell r="AU205" t="str">
            <v>4 Q</v>
          </cell>
        </row>
        <row r="206">
          <cell r="AR206">
            <v>1659.3026000000004</v>
          </cell>
          <cell r="AS206">
            <v>1872.5356000000004</v>
          </cell>
          <cell r="AT206">
            <v>1769.1967350000004</v>
          </cell>
          <cell r="AU206">
            <v>2071.4157350000005</v>
          </cell>
        </row>
        <row r="209">
          <cell r="AR209">
            <v>446.85600000000011</v>
          </cell>
          <cell r="AS209">
            <v>-746.65286500000013</v>
          </cell>
          <cell r="AT209">
            <v>-193.58200000000011</v>
          </cell>
          <cell r="AU209">
            <v>239.44200000000012</v>
          </cell>
        </row>
        <row r="211">
          <cell r="AR211">
            <v>25.263999999999999</v>
          </cell>
          <cell r="AS211">
            <v>27.95</v>
          </cell>
          <cell r="AT211">
            <v>28.742000000000001</v>
          </cell>
          <cell r="AU211">
            <v>30.049999999999994</v>
          </cell>
        </row>
        <row r="214">
          <cell r="AR214">
            <v>-95.37</v>
          </cell>
          <cell r="AS214">
            <v>14.439999999999998</v>
          </cell>
          <cell r="AT214">
            <v>125.14700000000001</v>
          </cell>
          <cell r="AU214">
            <v>16.753</v>
          </cell>
        </row>
        <row r="215">
          <cell r="AR215">
            <v>7.3090000000000002</v>
          </cell>
          <cell r="AS215">
            <v>1.5910000000000002</v>
          </cell>
          <cell r="AT215">
            <v>1.7000000000000002</v>
          </cell>
          <cell r="AU215">
            <v>-96.503</v>
          </cell>
        </row>
        <row r="216">
          <cell r="AR216">
            <v>-31.981999999999999</v>
          </cell>
          <cell r="AS216">
            <v>-541.94500000000005</v>
          </cell>
          <cell r="AT216">
            <v>42.473000000000098</v>
          </cell>
          <cell r="AU216">
            <v>47.501999999999981</v>
          </cell>
        </row>
        <row r="217">
          <cell r="AR217">
            <v>-75.371000000000009</v>
          </cell>
          <cell r="AS217">
            <v>10.799999999999997</v>
          </cell>
          <cell r="AT217">
            <v>-79.98299999999999</v>
          </cell>
          <cell r="AU217">
            <v>134.00200000000001</v>
          </cell>
        </row>
        <row r="219">
          <cell r="AR219">
            <v>2.5609999999999999</v>
          </cell>
          <cell r="AS219">
            <v>0</v>
          </cell>
          <cell r="AT219">
            <v>0</v>
          </cell>
          <cell r="AU219">
            <v>0</v>
          </cell>
        </row>
        <row r="220">
          <cell r="AR220">
            <v>16.369</v>
          </cell>
          <cell r="AS220">
            <v>-32.177999999999997</v>
          </cell>
          <cell r="AT220">
            <v>-60.042000000000002</v>
          </cell>
          <cell r="AU220">
            <v>-39.835999999999999</v>
          </cell>
        </row>
        <row r="221">
          <cell r="AR221">
            <v>-20.861000000000001</v>
          </cell>
          <cell r="AS221">
            <v>12.689</v>
          </cell>
          <cell r="AT221">
            <v>83.046999999999997</v>
          </cell>
          <cell r="AU221">
            <v>108.13300000000002</v>
          </cell>
        </row>
        <row r="222">
          <cell r="AR222">
            <v>-26.601000000000003</v>
          </cell>
          <cell r="AS222">
            <v>-50.78</v>
          </cell>
          <cell r="AT222">
            <v>-67.139999999999986</v>
          </cell>
          <cell r="AU222">
            <v>24.286999999999995</v>
          </cell>
        </row>
        <row r="223">
          <cell r="AR223">
            <v>10.045999999999999</v>
          </cell>
          <cell r="AS223">
            <v>-10.318</v>
          </cell>
          <cell r="AT223">
            <v>-31.598999999999997</v>
          </cell>
          <cell r="AU223">
            <v>40.295999999999999</v>
          </cell>
        </row>
        <row r="224">
          <cell r="AR224">
            <v>-46.381</v>
          </cell>
          <cell r="AS224">
            <v>67.957999999999998</v>
          </cell>
          <cell r="AT224">
            <v>-80.025000000000006</v>
          </cell>
          <cell r="AU224">
            <v>5.5960000000000107</v>
          </cell>
        </row>
        <row r="225">
          <cell r="AU225">
            <v>1254.6600000000001</v>
          </cell>
        </row>
        <row r="226">
          <cell r="AR226">
            <v>-5.9939999999999998</v>
          </cell>
          <cell r="AS226">
            <v>-149.08199999999999</v>
          </cell>
          <cell r="AT226">
            <v>196.98999999999998</v>
          </cell>
          <cell r="AU226">
            <v>-5.09699999999998</v>
          </cell>
        </row>
        <row r="227">
          <cell r="AR227">
            <v>18.045000000000002</v>
          </cell>
          <cell r="AS227">
            <v>1714.415</v>
          </cell>
          <cell r="AT227">
            <v>421.42999999999989</v>
          </cell>
          <cell r="AU227">
            <v>-2276.0140000000001</v>
          </cell>
        </row>
        <row r="229">
          <cell r="AR229">
            <v>223.8900000000001</v>
          </cell>
          <cell r="AS229">
            <v>318.88713499999994</v>
          </cell>
          <cell r="AT229">
            <v>387.1579999999999</v>
          </cell>
          <cell r="AU229">
            <v>-516.72900000000004</v>
          </cell>
        </row>
        <row r="232">
          <cell r="AR232">
            <v>-12.446999999999999</v>
          </cell>
          <cell r="AS232">
            <v>-16.513999999999999</v>
          </cell>
          <cell r="AT232">
            <v>-22.289000000000005</v>
          </cell>
          <cell r="AU232">
            <v>-24.376000000000008</v>
          </cell>
        </row>
        <row r="233">
          <cell r="AR233">
            <v>-19.279</v>
          </cell>
          <cell r="AS233">
            <v>-19.504999999999999</v>
          </cell>
          <cell r="AT233">
            <v>-32.483000000000004</v>
          </cell>
          <cell r="AU233">
            <v>-23.380000000000006</v>
          </cell>
        </row>
        <row r="234">
          <cell r="AR234">
            <v>-385.048</v>
          </cell>
          <cell r="AS234">
            <v>-37.690999999999974</v>
          </cell>
          <cell r="AT234">
            <v>-72.867000000000019</v>
          </cell>
          <cell r="AU234">
            <v>-23.908000000000015</v>
          </cell>
        </row>
        <row r="235">
          <cell r="AR235">
            <v>640.91999999999996</v>
          </cell>
          <cell r="AS235">
            <v>96.696000000000026</v>
          </cell>
          <cell r="AT235">
            <v>114.37099999999998</v>
          </cell>
          <cell r="AU235">
            <v>124.75600000000009</v>
          </cell>
        </row>
        <row r="236">
          <cell r="AU236">
            <v>-81.730999999999995</v>
          </cell>
        </row>
        <row r="237">
          <cell r="AR237">
            <v>-2.11</v>
          </cell>
          <cell r="AS237">
            <v>2.819</v>
          </cell>
          <cell r="AT237">
            <v>-2.9319999999999999</v>
          </cell>
          <cell r="AU237">
            <v>-1.351</v>
          </cell>
        </row>
        <row r="239">
          <cell r="AR239">
            <v>222.03599999999994</v>
          </cell>
          <cell r="AS239">
            <v>25.805000000000046</v>
          </cell>
          <cell r="AT239">
            <v>-16.200000000000042</v>
          </cell>
          <cell r="AU239">
            <v>-29.989999999999938</v>
          </cell>
        </row>
        <row r="243">
          <cell r="AR243">
            <v>-294.11200000000002</v>
          </cell>
          <cell r="AS243">
            <v>-355.35599999999994</v>
          </cell>
          <cell r="AT243">
            <v>0</v>
          </cell>
          <cell r="AU243">
            <v>0</v>
          </cell>
        </row>
        <row r="244">
          <cell r="AS244">
            <v>-80</v>
          </cell>
          <cell r="AT244">
            <v>0</v>
          </cell>
          <cell r="AU244">
            <v>0</v>
          </cell>
        </row>
        <row r="245">
          <cell r="AR245">
            <v>-20.038</v>
          </cell>
          <cell r="AS245">
            <v>-19.84</v>
          </cell>
          <cell r="AT245">
            <v>-19.698000000000004</v>
          </cell>
          <cell r="AU245">
            <v>-19.682999999999996</v>
          </cell>
        </row>
        <row r="246">
          <cell r="AR246">
            <v>42.332000000000001</v>
          </cell>
          <cell r="AS246">
            <v>6.1529999999999987</v>
          </cell>
          <cell r="AT246">
            <v>9.7510000000000048</v>
          </cell>
          <cell r="AU246">
            <v>-0.88700000000000756</v>
          </cell>
        </row>
        <row r="249">
          <cell r="AR249">
            <v>-271.81800000000004</v>
          </cell>
          <cell r="AS249">
            <v>-449.04299999999989</v>
          </cell>
          <cell r="AT249">
            <v>-9.9469999999999992</v>
          </cell>
          <cell r="AU249">
            <v>-20.570000000000004</v>
          </cell>
        </row>
        <row r="251">
          <cell r="AR251">
            <v>39.125</v>
          </cell>
          <cell r="AS251">
            <v>1.0120000000000005</v>
          </cell>
          <cell r="AT251">
            <v>-58.791999999999994</v>
          </cell>
          <cell r="AU251">
            <v>1.0189999999999912</v>
          </cell>
        </row>
        <row r="253">
          <cell r="AR253">
            <v>213.233</v>
          </cell>
          <cell r="AS253">
            <v>-103.33886499999988</v>
          </cell>
          <cell r="AT253">
            <v>302.21899999999988</v>
          </cell>
          <cell r="AU253">
            <v>-566.27</v>
          </cell>
        </row>
        <row r="255">
          <cell r="AR255">
            <v>1872.5356000000004</v>
          </cell>
          <cell r="AS255">
            <v>1769.1967350000004</v>
          </cell>
          <cell r="AT255">
            <v>2071.4157350000005</v>
          </cell>
          <cell r="AU255">
            <v>1505.1457350000005</v>
          </cell>
        </row>
        <row r="257">
          <cell r="AR257">
            <v>-1.4399999999568536E-2</v>
          </cell>
          <cell r="AS257">
            <v>-1.4264999999568317E-2</v>
          </cell>
          <cell r="AT257">
            <v>-4.12649999993846E-2</v>
          </cell>
          <cell r="AU257">
            <v>-1.4264999999568317E-2</v>
          </cell>
        </row>
        <row r="259">
          <cell r="AR259">
            <v>192.1640000000001</v>
          </cell>
          <cell r="AS259">
            <v>282.86813499999994</v>
          </cell>
          <cell r="AT259">
            <v>332.38599999999991</v>
          </cell>
          <cell r="AU259">
            <v>-564.48500000000001</v>
          </cell>
        </row>
        <row r="260">
          <cell r="AR260">
            <v>0.43003562668958245</v>
          </cell>
          <cell r="AS260">
            <v>-0.37884825500535635</v>
          </cell>
          <cell r="AT260">
            <v>-1.7170294758810205</v>
          </cell>
          <cell r="AU260">
            <v>-2.3575020255427188</v>
          </cell>
        </row>
        <row r="271">
          <cell r="AR271" t="str">
            <v>Mar '08A</v>
          </cell>
          <cell r="AS271" t="str">
            <v>June '08A</v>
          </cell>
          <cell r="AT271" t="str">
            <v>Sept '08A</v>
          </cell>
          <cell r="AU271" t="str">
            <v>Dec '08A</v>
          </cell>
        </row>
        <row r="272">
          <cell r="AR272" t="str">
            <v>1 Q</v>
          </cell>
          <cell r="AS272" t="str">
            <v>2 Q</v>
          </cell>
          <cell r="AT272" t="str">
            <v>3 Q</v>
          </cell>
          <cell r="AU272" t="str">
            <v>4 Q</v>
          </cell>
        </row>
        <row r="274">
          <cell r="AR274">
            <v>1872.55</v>
          </cell>
          <cell r="AS274">
            <v>1769.211</v>
          </cell>
          <cell r="AT274">
            <v>2071.4569999999999</v>
          </cell>
          <cell r="AU274">
            <v>1505.16</v>
          </cell>
        </row>
        <row r="276">
          <cell r="AR276">
            <v>0</v>
          </cell>
          <cell r="AS276">
            <v>0</v>
          </cell>
          <cell r="AT276">
            <v>0</v>
          </cell>
          <cell r="AU276">
            <v>0</v>
          </cell>
        </row>
        <row r="277">
          <cell r="AR277">
            <v>790.19899999999996</v>
          </cell>
          <cell r="AS277">
            <v>719.02300000000002</v>
          </cell>
          <cell r="AT277">
            <v>679.64499999999998</v>
          </cell>
          <cell r="AU277">
            <v>742.09500000000003</v>
          </cell>
        </row>
        <row r="278">
          <cell r="AR278">
            <v>527.06500000000005</v>
          </cell>
          <cell r="AS278">
            <v>575.49300000000005</v>
          </cell>
          <cell r="AT278">
            <v>610.76</v>
          </cell>
          <cell r="AU278">
            <v>639.48199999999997</v>
          </cell>
        </row>
        <row r="279">
          <cell r="AR279">
            <v>772.03200000000004</v>
          </cell>
          <cell r="AS279">
            <v>758.74</v>
          </cell>
          <cell r="AT279">
            <v>625.18499999999995</v>
          </cell>
          <cell r="AU279">
            <v>513.19100000000003</v>
          </cell>
        </row>
        <row r="280">
          <cell r="AR280">
            <v>134.24100000000001</v>
          </cell>
          <cell r="AS280">
            <v>143.197</v>
          </cell>
          <cell r="AT280">
            <v>142.35900000000001</v>
          </cell>
          <cell r="AU280">
            <v>183.245</v>
          </cell>
        </row>
        <row r="281">
          <cell r="AR281">
            <v>188.345</v>
          </cell>
          <cell r="AS281">
            <v>203.66300000000001</v>
          </cell>
          <cell r="AT281">
            <v>261.334</v>
          </cell>
          <cell r="AU281">
            <v>213.61199999999999</v>
          </cell>
        </row>
        <row r="282">
          <cell r="AR282">
            <v>139.99700000000001</v>
          </cell>
          <cell r="AS282">
            <v>230.31</v>
          </cell>
          <cell r="AT282">
            <v>679.90300000000002</v>
          </cell>
          <cell r="AU282">
            <v>514.72199999999998</v>
          </cell>
        </row>
        <row r="283">
          <cell r="AR283">
            <v>4424.429000000001</v>
          </cell>
          <cell r="AS283">
            <v>4399.6369999999997</v>
          </cell>
          <cell r="AT283">
            <v>5070.643</v>
          </cell>
          <cell r="AU283">
            <v>4311.5069999999996</v>
          </cell>
        </row>
        <row r="285">
          <cell r="AR285">
            <v>292.74799999999999</v>
          </cell>
          <cell r="AS285">
            <v>297.178</v>
          </cell>
          <cell r="AT285">
            <v>299.791</v>
          </cell>
          <cell r="AU285">
            <v>306.798</v>
          </cell>
        </row>
        <row r="286">
          <cell r="AR286">
            <v>285.50299999999999</v>
          </cell>
          <cell r="AS286">
            <v>732.62</v>
          </cell>
          <cell r="AT286">
            <v>654.48099999999999</v>
          </cell>
          <cell r="AU286">
            <v>567.56700000000001</v>
          </cell>
        </row>
        <row r="287">
          <cell r="AR287">
            <v>255.99600000000001</v>
          </cell>
          <cell r="AS287">
            <v>259.64699999999999</v>
          </cell>
          <cell r="AT287">
            <v>239.297</v>
          </cell>
          <cell r="AU287">
            <v>297.99299999999999</v>
          </cell>
        </row>
        <row r="288">
          <cell r="AR288">
            <v>345.36399999999998</v>
          </cell>
          <cell r="AS288">
            <v>374.89100000000002</v>
          </cell>
          <cell r="AT288">
            <v>370.964</v>
          </cell>
          <cell r="AU288">
            <v>394.28199999999998</v>
          </cell>
        </row>
        <row r="289">
          <cell r="AR289">
            <v>191.97499999999999</v>
          </cell>
          <cell r="AS289">
            <v>191.97499999999999</v>
          </cell>
          <cell r="AT289">
            <v>37.450000000000003</v>
          </cell>
          <cell r="AU289">
            <v>37.450000000000003</v>
          </cell>
        </row>
        <row r="290">
          <cell r="AR290">
            <v>282.11</v>
          </cell>
          <cell r="AS290">
            <v>319.27100000000002</v>
          </cell>
          <cell r="AT290">
            <v>299.66399999999999</v>
          </cell>
          <cell r="AU290">
            <v>302.09500000000003</v>
          </cell>
        </row>
        <row r="291">
          <cell r="AR291">
            <v>347.48200000000003</v>
          </cell>
          <cell r="AS291">
            <v>284.95600000000002</v>
          </cell>
          <cell r="AT291">
            <v>300.685</v>
          </cell>
          <cell r="AU291">
            <v>258.15699999999998</v>
          </cell>
        </row>
        <row r="292">
          <cell r="AR292">
            <v>6425.6070000000009</v>
          </cell>
          <cell r="AS292">
            <v>6860.1749999999993</v>
          </cell>
          <cell r="AT292">
            <v>7272.9750000000004</v>
          </cell>
          <cell r="AU292">
            <v>6475.8490000000002</v>
          </cell>
        </row>
        <row r="295">
          <cell r="AR295">
            <v>80</v>
          </cell>
          <cell r="AS295">
            <v>0</v>
          </cell>
          <cell r="AT295">
            <v>149.38</v>
          </cell>
          <cell r="AU295">
            <v>149.38</v>
          </cell>
        </row>
        <row r="296">
          <cell r="AR296">
            <v>266.44799999999998</v>
          </cell>
          <cell r="AS296">
            <v>260.702</v>
          </cell>
          <cell r="AT296">
            <v>224.255</v>
          </cell>
          <cell r="AU296">
            <v>262.34300000000002</v>
          </cell>
        </row>
        <row r="297">
          <cell r="AR297">
            <v>593.98900000000003</v>
          </cell>
          <cell r="AS297">
            <v>662.274</v>
          </cell>
          <cell r="AT297">
            <v>535.96600000000001</v>
          </cell>
          <cell r="AU297">
            <v>532.23699999999997</v>
          </cell>
        </row>
        <row r="298">
          <cell r="AR298">
            <v>134.24100000000001</v>
          </cell>
          <cell r="AS298">
            <v>143.197</v>
          </cell>
          <cell r="AT298">
            <v>142.35900000000001</v>
          </cell>
          <cell r="AU298">
            <v>183.245</v>
          </cell>
        </row>
        <row r="299">
          <cell r="AR299">
            <v>107.235</v>
          </cell>
          <cell r="AS299">
            <v>706.86</v>
          </cell>
          <cell r="AT299">
            <v>1569.623</v>
          </cell>
          <cell r="AU299">
            <v>713.03499999999997</v>
          </cell>
        </row>
        <row r="300">
          <cell r="AR300">
            <v>1046.136</v>
          </cell>
          <cell r="AS300">
            <v>904.01900000000001</v>
          </cell>
          <cell r="AT300">
            <v>1061.297</v>
          </cell>
          <cell r="AU300">
            <v>1032.0609999999999</v>
          </cell>
        </row>
        <row r="301">
          <cell r="AR301">
            <v>137.184</v>
          </cell>
          <cell r="AS301">
            <v>123.527</v>
          </cell>
          <cell r="AT301">
            <v>117.503</v>
          </cell>
          <cell r="AU301">
            <v>118.151</v>
          </cell>
        </row>
        <row r="302">
          <cell r="AR302">
            <v>2365.2330000000002</v>
          </cell>
          <cell r="AS302">
            <v>2800.5789999999997</v>
          </cell>
          <cell r="AT302">
            <v>3800.3830000000003</v>
          </cell>
          <cell r="AU302">
            <v>2990.4519999999993</v>
          </cell>
        </row>
        <row r="304">
          <cell r="AR304">
            <v>76.355999999999995</v>
          </cell>
          <cell r="AS304">
            <v>83.935000000000002</v>
          </cell>
          <cell r="AT304">
            <v>76.180999999999997</v>
          </cell>
          <cell r="AU304">
            <v>74.518000000000001</v>
          </cell>
        </row>
        <row r="305">
          <cell r="AR305">
            <v>305.18299999999999</v>
          </cell>
          <cell r="AS305">
            <v>1362.559</v>
          </cell>
          <cell r="AT305">
            <v>1243.5509999999999</v>
          </cell>
          <cell r="AU305">
            <v>1023.263</v>
          </cell>
        </row>
        <row r="306">
          <cell r="AR306">
            <v>149.97399999999999</v>
          </cell>
          <cell r="AS306">
            <v>170.637</v>
          </cell>
          <cell r="AT306">
            <v>19.585999999999999</v>
          </cell>
          <cell r="AU306">
            <v>19.387</v>
          </cell>
        </row>
        <row r="307">
          <cell r="AR307">
            <v>366.30200000000002</v>
          </cell>
          <cell r="AS307">
            <v>389.75799999999998</v>
          </cell>
          <cell r="AT307">
            <v>363.52300000000002</v>
          </cell>
          <cell r="AU307">
            <v>436.255</v>
          </cell>
        </row>
        <row r="308">
          <cell r="AR308">
            <v>3263.0480000000002</v>
          </cell>
          <cell r="AS308">
            <v>4807.4679999999998</v>
          </cell>
          <cell r="AT308">
            <v>5503.2240000000002</v>
          </cell>
          <cell r="AU308">
            <v>4543.8749999999991</v>
          </cell>
        </row>
        <row r="311">
          <cell r="AR311">
            <v>4.62</v>
          </cell>
          <cell r="AS311">
            <v>4.62</v>
          </cell>
          <cell r="AT311">
            <v>4.62</v>
          </cell>
          <cell r="AU311">
            <v>4.62</v>
          </cell>
        </row>
        <row r="313">
          <cell r="AR313">
            <v>8.9999999999999993E-3</v>
          </cell>
          <cell r="AS313">
            <v>0.01</v>
          </cell>
          <cell r="AT313">
            <v>8.9999999999999993E-3</v>
          </cell>
          <cell r="AU313">
            <v>0.01</v>
          </cell>
        </row>
        <row r="314">
          <cell r="AR314">
            <v>5.0000000000000001E-3</v>
          </cell>
          <cell r="AS314">
            <v>4.0000000000000001E-3</v>
          </cell>
          <cell r="AT314">
            <v>5.0000000000000001E-3</v>
          </cell>
          <cell r="AU314">
            <v>4.0000000000000001E-3</v>
          </cell>
        </row>
        <row r="315">
          <cell r="AR315">
            <v>3300.0030000000002</v>
          </cell>
          <cell r="AS315">
            <v>3304.08</v>
          </cell>
          <cell r="AT315">
            <v>3309.413</v>
          </cell>
          <cell r="AU315">
            <v>2054.6039999999998</v>
          </cell>
        </row>
        <row r="316">
          <cell r="AR316">
            <v>464.58499999999998</v>
          </cell>
          <cell r="AS316">
            <v>-282.02</v>
          </cell>
          <cell r="AT316">
            <v>-475.55900000000003</v>
          </cell>
          <cell r="AU316">
            <v>-236.1</v>
          </cell>
        </row>
        <row r="317">
          <cell r="AR317">
            <v>-894.64400000000001</v>
          </cell>
          <cell r="AS317">
            <v>-1250</v>
          </cell>
          <cell r="AT317">
            <v>-1250</v>
          </cell>
        </row>
        <row r="318">
          <cell r="AR318">
            <v>287.98100000000005</v>
          </cell>
          <cell r="AS318">
            <v>276.01299999999998</v>
          </cell>
          <cell r="AT318">
            <v>181.26300000000001</v>
          </cell>
          <cell r="AU318">
            <v>108.837</v>
          </cell>
        </row>
        <row r="319">
          <cell r="AR319">
            <v>3157.9390000000008</v>
          </cell>
          <cell r="AS319">
            <v>2048.087</v>
          </cell>
          <cell r="AT319">
            <v>1765.1309999999999</v>
          </cell>
          <cell r="AU319">
            <v>1927.355</v>
          </cell>
        </row>
        <row r="321">
          <cell r="AR321">
            <v>6425.6070000000009</v>
          </cell>
          <cell r="AS321">
            <v>6860.1750000000002</v>
          </cell>
          <cell r="AT321">
            <v>7272.9749999999995</v>
          </cell>
          <cell r="AU321">
            <v>6475.8499999999995</v>
          </cell>
        </row>
        <row r="323">
          <cell r="AR323">
            <v>0</v>
          </cell>
          <cell r="AS323">
            <v>0</v>
          </cell>
          <cell r="AT323">
            <v>0</v>
          </cell>
          <cell r="AU323">
            <v>9.9999999929423211E-4</v>
          </cell>
        </row>
        <row r="326">
          <cell r="AR326">
            <v>2432.7749999999996</v>
          </cell>
          <cell r="AS326">
            <v>2317.5969999999998</v>
          </cell>
          <cell r="AT326">
            <v>2582.136</v>
          </cell>
          <cell r="AU326">
            <v>2078.4879999999998</v>
          </cell>
        </row>
        <row r="327">
          <cell r="AR327">
            <v>6.788072775186374E-2</v>
          </cell>
          <cell r="AS327">
            <v>7.6907718129880051E-2</v>
          </cell>
          <cell r="AT327">
            <v>8.7361699025436695E-2</v>
          </cell>
          <cell r="AU327">
            <v>8.0513920468369693E-2</v>
          </cell>
        </row>
        <row r="328">
          <cell r="AR328" t="str">
            <v>na</v>
          </cell>
          <cell r="AS328" t="str">
            <v>na</v>
          </cell>
          <cell r="AT328" t="str">
            <v>na</v>
          </cell>
          <cell r="AU328" t="str">
            <v>na</v>
          </cell>
        </row>
        <row r="329">
          <cell r="AR329">
            <v>0.21558599135022513</v>
          </cell>
          <cell r="AS329">
            <v>0.1655153667281308</v>
          </cell>
          <cell r="AT329">
            <v>0.18222009955317811</v>
          </cell>
          <cell r="AU329">
            <v>0.14155799797859081</v>
          </cell>
        </row>
        <row r="330">
          <cell r="AR330">
            <v>0.44215742131747288</v>
          </cell>
          <cell r="AS330">
            <v>0.42239533187118133</v>
          </cell>
          <cell r="AT330">
            <v>0.67537287403972168</v>
          </cell>
          <cell r="AU330">
            <v>0.5270855461605003</v>
          </cell>
        </row>
        <row r="331">
          <cell r="AR331">
            <v>40.68634822060023</v>
          </cell>
          <cell r="AS331">
            <v>42.128814869426819</v>
          </cell>
          <cell r="AT331">
            <v>41.64756108679115</v>
          </cell>
          <cell r="AU331">
            <v>47.641339561116027</v>
          </cell>
        </row>
        <row r="332">
          <cell r="AR332">
            <v>52.626363636363628</v>
          </cell>
          <cell r="AS332">
            <v>45.629813234512774</v>
          </cell>
          <cell r="AT332">
            <v>39.754572696895515</v>
          </cell>
          <cell r="AU332">
            <v>48.012994143484633</v>
          </cell>
        </row>
        <row r="337">
          <cell r="AR337">
            <v>-20.038</v>
          </cell>
          <cell r="AS337">
            <v>-19.84</v>
          </cell>
          <cell r="AT337">
            <v>-19.698000000000004</v>
          </cell>
          <cell r="AU337">
            <v>-19.682999999999996</v>
          </cell>
        </row>
        <row r="338">
          <cell r="AR338">
            <v>-306.42099999999994</v>
          </cell>
          <cell r="AS338">
            <v>-331.39113500000008</v>
          </cell>
          <cell r="AT338">
            <v>25.074000000000126</v>
          </cell>
          <cell r="AU338">
            <v>14.890999999999707</v>
          </cell>
        </row>
        <row r="340">
          <cell r="AR340">
            <v>0.31599999999999995</v>
          </cell>
          <cell r="AS340">
            <v>0.31599999999999995</v>
          </cell>
          <cell r="AT340">
            <v>0.31599999999999995</v>
          </cell>
          <cell r="AU340">
            <v>0.31599999999999995</v>
          </cell>
        </row>
        <row r="341">
          <cell r="AR341" t="str">
            <v>ND</v>
          </cell>
          <cell r="AS341" t="str">
            <v>ND</v>
          </cell>
          <cell r="AT341" t="str">
            <v>ND</v>
          </cell>
          <cell r="AU341" t="str">
            <v>ND</v>
          </cell>
        </row>
        <row r="342">
          <cell r="AR342">
            <v>124.96795</v>
          </cell>
          <cell r="AS342">
            <v>122.379628</v>
          </cell>
          <cell r="AT342">
            <v>122.49517399999999</v>
          </cell>
          <cell r="AU342">
            <v>122.49591400000003</v>
          </cell>
        </row>
        <row r="343">
          <cell r="AR343" t="str">
            <v>ND</v>
          </cell>
          <cell r="AS343" t="str">
            <v>ND</v>
          </cell>
          <cell r="AT343" t="str">
            <v>ND</v>
          </cell>
          <cell r="AU343" t="str">
            <v>ND</v>
          </cell>
        </row>
        <row r="355">
          <cell r="AR355" t="str">
            <v>2008-Q1</v>
          </cell>
          <cell r="AS355" t="str">
            <v>2008-Q2</v>
          </cell>
          <cell r="AT355" t="str">
            <v>2008-Q3</v>
          </cell>
          <cell r="AU355" t="str">
            <v>2008-Q4</v>
          </cell>
        </row>
      </sheetData>
      <sheetData sheetId="2"/>
      <sheetData sheetId="3" refreshError="1">
        <row r="1">
          <cell r="A1" t="str">
            <v>Morgan Stanley  |  Glenn Fodor, CFA |  212-761-0071  |  Glenn.Fodor@morganstanley.com</v>
          </cell>
          <cell r="CD1" t="str">
            <v>ElementName</v>
          </cell>
          <cell r="CE1" t="str">
            <v>ScaleOverride</v>
          </cell>
          <cell r="CF1" t="str">
            <v>UnitOverride</v>
          </cell>
          <cell r="CG1" t="str">
            <v>ReverseSign</v>
          </cell>
          <cell r="CH1" t="str">
            <v>IsDrivingAssumption</v>
          </cell>
          <cell r="CI1" t="str">
            <v>SegmentID</v>
          </cell>
        </row>
        <row r="2">
          <cell r="A2" t="str">
            <v>MasterCard Inc. (MA) Model</v>
          </cell>
        </row>
        <row r="3">
          <cell r="A3" t="str">
            <v>G&amp;A Cost Breakdown</v>
          </cell>
        </row>
        <row r="5">
          <cell r="C5">
            <v>1999</v>
          </cell>
          <cell r="H5">
            <v>2000</v>
          </cell>
          <cell r="M5">
            <v>2001</v>
          </cell>
          <cell r="R5">
            <v>2002</v>
          </cell>
          <cell r="W5">
            <v>2003</v>
          </cell>
          <cell r="AB5">
            <v>2004</v>
          </cell>
          <cell r="AG5">
            <v>2005</v>
          </cell>
          <cell r="AL5">
            <v>2006</v>
          </cell>
          <cell r="AQ5">
            <v>2007</v>
          </cell>
          <cell r="AV5">
            <v>2008</v>
          </cell>
          <cell r="BA5">
            <v>2009</v>
          </cell>
          <cell r="BF5">
            <v>2010</v>
          </cell>
          <cell r="BK5">
            <v>2011</v>
          </cell>
          <cell r="BP5">
            <v>2012</v>
          </cell>
          <cell r="BU5">
            <v>2013</v>
          </cell>
          <cell r="BZ5">
            <v>2014</v>
          </cell>
        </row>
        <row r="6">
          <cell r="C6" t="str">
            <v>FY</v>
          </cell>
          <cell r="D6" t="str">
            <v>Mar '00A</v>
          </cell>
          <cell r="E6" t="str">
            <v>June '00A</v>
          </cell>
          <cell r="F6" t="str">
            <v>Sept '00A</v>
          </cell>
          <cell r="G6" t="str">
            <v>Dec '00A</v>
          </cell>
          <cell r="H6" t="str">
            <v>FY</v>
          </cell>
          <cell r="I6" t="str">
            <v>Mar '01A</v>
          </cell>
          <cell r="J6" t="str">
            <v>June '01A</v>
          </cell>
          <cell r="K6" t="str">
            <v>Sept '01A</v>
          </cell>
          <cell r="L6" t="str">
            <v>Dec '01A</v>
          </cell>
          <cell r="M6" t="str">
            <v>FY</v>
          </cell>
          <cell r="N6" t="str">
            <v>Mar '02A</v>
          </cell>
          <cell r="O6" t="str">
            <v>June '02A</v>
          </cell>
          <cell r="P6" t="str">
            <v>Sept '02A</v>
          </cell>
          <cell r="Q6" t="str">
            <v>Dec '02A</v>
          </cell>
          <cell r="R6" t="str">
            <v>FY</v>
          </cell>
          <cell r="S6" t="str">
            <v>Mar '03A</v>
          </cell>
          <cell r="T6" t="str">
            <v>June '03A</v>
          </cell>
          <cell r="U6" t="str">
            <v>Sept '03A</v>
          </cell>
          <cell r="V6" t="str">
            <v>Dec '03A</v>
          </cell>
          <cell r="W6" t="str">
            <v>FY</v>
          </cell>
          <cell r="X6" t="str">
            <v>Mar '04A</v>
          </cell>
          <cell r="Y6" t="str">
            <v>June '04A</v>
          </cell>
          <cell r="Z6" t="str">
            <v>Sept '04A</v>
          </cell>
          <cell r="AA6" t="str">
            <v>Dec '04A</v>
          </cell>
          <cell r="AB6" t="str">
            <v>FY</v>
          </cell>
          <cell r="AC6" t="str">
            <v>Mar '05A</v>
          </cell>
          <cell r="AD6" t="str">
            <v>June '05A</v>
          </cell>
          <cell r="AE6" t="str">
            <v>Sept '05A</v>
          </cell>
          <cell r="AF6" t="str">
            <v>Dec '05A</v>
          </cell>
          <cell r="AG6" t="str">
            <v>FY</v>
          </cell>
          <cell r="AH6" t="str">
            <v>Mar '06A</v>
          </cell>
          <cell r="AI6" t="str">
            <v>June '06A</v>
          </cell>
          <cell r="AJ6" t="str">
            <v>Sept '06A</v>
          </cell>
          <cell r="AK6" t="str">
            <v>Dec '06A</v>
          </cell>
          <cell r="AL6" t="str">
            <v>FY</v>
          </cell>
          <cell r="AM6" t="str">
            <v>Mar '07A</v>
          </cell>
          <cell r="AN6" t="str">
            <v>June '07A</v>
          </cell>
          <cell r="AO6" t="str">
            <v>Sept '07A</v>
          </cell>
          <cell r="AP6" t="str">
            <v>Dec '07A</v>
          </cell>
          <cell r="AQ6" t="str">
            <v>FY</v>
          </cell>
          <cell r="AR6" t="str">
            <v>Mar '08A</v>
          </cell>
          <cell r="AS6" t="str">
            <v>June '08A</v>
          </cell>
          <cell r="AT6" t="str">
            <v>Sept '08A</v>
          </cell>
          <cell r="AU6" t="str">
            <v>Dec '08A</v>
          </cell>
          <cell r="AV6" t="str">
            <v>FY</v>
          </cell>
          <cell r="AW6" t="str">
            <v>Mar '09A</v>
          </cell>
          <cell r="AX6" t="str">
            <v>June '09A</v>
          </cell>
          <cell r="AY6" t="str">
            <v>Sept '09A</v>
          </cell>
          <cell r="AZ6" t="str">
            <v>Dec '09A</v>
          </cell>
          <cell r="BA6" t="str">
            <v>FY</v>
          </cell>
          <cell r="BB6" t="str">
            <v>Mar '10A</v>
          </cell>
          <cell r="BC6" t="str">
            <v>June '10A</v>
          </cell>
          <cell r="BD6" t="str">
            <v>Sept '10A</v>
          </cell>
          <cell r="BE6" t="str">
            <v>Dec '10A</v>
          </cell>
          <cell r="BF6" t="str">
            <v>FY</v>
          </cell>
          <cell r="BG6" t="str">
            <v>Mar '11A</v>
          </cell>
          <cell r="BH6" t="str">
            <v>June '11A</v>
          </cell>
          <cell r="BI6" t="str">
            <v>Sept '11A</v>
          </cell>
          <cell r="BJ6" t="str">
            <v>Dec '11E</v>
          </cell>
          <cell r="BK6" t="str">
            <v>FY</v>
          </cell>
          <cell r="BL6" t="str">
            <v>Mar '12E</v>
          </cell>
          <cell r="BM6" t="str">
            <v>June '12E</v>
          </cell>
          <cell r="BN6" t="str">
            <v>Sept '12E</v>
          </cell>
          <cell r="BO6" t="str">
            <v>Dec '12E</v>
          </cell>
          <cell r="BP6" t="str">
            <v>FY</v>
          </cell>
          <cell r="BQ6" t="str">
            <v>Mar '13E</v>
          </cell>
          <cell r="BR6" t="str">
            <v>June '13E</v>
          </cell>
          <cell r="BS6" t="str">
            <v>Sept '13E</v>
          </cell>
          <cell r="BT6" t="str">
            <v>Dec '13E</v>
          </cell>
          <cell r="BU6" t="str">
            <v>FY</v>
          </cell>
          <cell r="BV6" t="str">
            <v>Mar '14E</v>
          </cell>
          <cell r="BW6" t="str">
            <v>June '14E</v>
          </cell>
          <cell r="BX6" t="str">
            <v>Sept '14E</v>
          </cell>
          <cell r="BY6" t="str">
            <v>Dec '14E</v>
          </cell>
          <cell r="BZ6" t="str">
            <v>FY</v>
          </cell>
        </row>
        <row r="7">
          <cell r="C7" t="str">
            <v>A</v>
          </cell>
          <cell r="D7" t="str">
            <v>1 Q</v>
          </cell>
          <cell r="E7" t="str">
            <v>2 Q</v>
          </cell>
          <cell r="F7" t="str">
            <v>3 Q</v>
          </cell>
          <cell r="G7" t="str">
            <v>4 Q</v>
          </cell>
          <cell r="H7" t="str">
            <v>A</v>
          </cell>
          <cell r="I7" t="str">
            <v>1 Q</v>
          </cell>
          <cell r="J7" t="str">
            <v>2 Q</v>
          </cell>
          <cell r="K7" t="str">
            <v>3 Q</v>
          </cell>
          <cell r="L7" t="str">
            <v>4 Q</v>
          </cell>
          <cell r="M7" t="str">
            <v>A</v>
          </cell>
          <cell r="N7" t="str">
            <v>1 Q</v>
          </cell>
          <cell r="O7" t="str">
            <v>2 Q</v>
          </cell>
          <cell r="P7" t="str">
            <v>3 Q</v>
          </cell>
          <cell r="Q7" t="str">
            <v>4 Q</v>
          </cell>
          <cell r="R7" t="str">
            <v>A</v>
          </cell>
          <cell r="S7" t="str">
            <v>1 Q</v>
          </cell>
          <cell r="T7" t="str">
            <v>2 Q</v>
          </cell>
          <cell r="U7" t="str">
            <v>3 Q</v>
          </cell>
          <cell r="V7" t="str">
            <v>4 Q</v>
          </cell>
          <cell r="W7" t="str">
            <v>A</v>
          </cell>
          <cell r="X7" t="str">
            <v>1 Q</v>
          </cell>
          <cell r="Y7" t="str">
            <v>2 Q</v>
          </cell>
          <cell r="Z7" t="str">
            <v>3 Q</v>
          </cell>
          <cell r="AA7" t="str">
            <v>4 Q</v>
          </cell>
          <cell r="AB7" t="str">
            <v>A</v>
          </cell>
          <cell r="AC7" t="str">
            <v>1 Q</v>
          </cell>
          <cell r="AD7" t="str">
            <v>2 Q</v>
          </cell>
          <cell r="AE7" t="str">
            <v>3 Q</v>
          </cell>
          <cell r="AF7" t="str">
            <v>4 Q</v>
          </cell>
          <cell r="AG7" t="str">
            <v>A</v>
          </cell>
          <cell r="AH7" t="str">
            <v>1 Q</v>
          </cell>
          <cell r="AI7" t="str">
            <v>2 Q</v>
          </cell>
          <cell r="AJ7" t="str">
            <v>3 Q</v>
          </cell>
          <cell r="AK7" t="str">
            <v>4 Q</v>
          </cell>
          <cell r="AL7" t="str">
            <v>A</v>
          </cell>
          <cell r="AM7" t="str">
            <v>1 Q</v>
          </cell>
          <cell r="AN7" t="str">
            <v>2 Q</v>
          </cell>
          <cell r="AO7" t="str">
            <v>3 Q</v>
          </cell>
          <cell r="AP7" t="str">
            <v>4 Q</v>
          </cell>
          <cell r="AQ7" t="str">
            <v>A</v>
          </cell>
          <cell r="AR7" t="str">
            <v>1 Q</v>
          </cell>
          <cell r="AS7" t="str">
            <v>2 Q</v>
          </cell>
          <cell r="AT7" t="str">
            <v>3 Q</v>
          </cell>
          <cell r="AU7" t="str">
            <v>4 Q</v>
          </cell>
          <cell r="AV7" t="str">
            <v>A</v>
          </cell>
          <cell r="AW7" t="str">
            <v>1 Q</v>
          </cell>
          <cell r="AX7" t="str">
            <v>2 Q</v>
          </cell>
          <cell r="AY7" t="str">
            <v>3 Q</v>
          </cell>
          <cell r="AZ7" t="str">
            <v>4 Q</v>
          </cell>
          <cell r="BA7" t="str">
            <v>A</v>
          </cell>
          <cell r="BB7" t="str">
            <v>1 Q</v>
          </cell>
          <cell r="BC7" t="str">
            <v>2 Q</v>
          </cell>
          <cell r="BD7" t="str">
            <v>3 Q</v>
          </cell>
          <cell r="BE7" t="str">
            <v>4 Q</v>
          </cell>
          <cell r="BF7" t="str">
            <v>A</v>
          </cell>
          <cell r="BG7" t="str">
            <v>1 Q</v>
          </cell>
          <cell r="BH7" t="str">
            <v>2 Q</v>
          </cell>
          <cell r="BI7" t="str">
            <v>3 Q</v>
          </cell>
          <cell r="BJ7" t="str">
            <v>4 Q</v>
          </cell>
          <cell r="BK7" t="str">
            <v>E</v>
          </cell>
          <cell r="BL7" t="str">
            <v>1 Q</v>
          </cell>
          <cell r="BM7" t="str">
            <v>2 Q</v>
          </cell>
          <cell r="BN7" t="str">
            <v>3 Q</v>
          </cell>
          <cell r="BO7" t="str">
            <v>4 Q</v>
          </cell>
          <cell r="BP7" t="str">
            <v>E</v>
          </cell>
          <cell r="BQ7" t="str">
            <v>1 Q</v>
          </cell>
          <cell r="BR7" t="str">
            <v>2 Q</v>
          </cell>
          <cell r="BS7" t="str">
            <v>3 Q</v>
          </cell>
          <cell r="BT7" t="str">
            <v>4 Q</v>
          </cell>
          <cell r="BU7" t="str">
            <v>E</v>
          </cell>
          <cell r="BV7" t="str">
            <v>1 Q</v>
          </cell>
          <cell r="BW7" t="str">
            <v>2 Q</v>
          </cell>
          <cell r="BX7" t="str">
            <v>3 Q</v>
          </cell>
          <cell r="BY7" t="str">
            <v>4 Q</v>
          </cell>
          <cell r="BZ7" t="str">
            <v>E</v>
          </cell>
        </row>
        <row r="9">
          <cell r="B9" t="str">
            <v>General &amp; Administrative Costs</v>
          </cell>
        </row>
        <row r="10">
          <cell r="BB10" t="str">
            <v>q4/09: most of severance done - maybe small stuff per qtr, but that's normal as per MA</v>
          </cell>
        </row>
        <row r="11">
          <cell r="B11" t="str">
            <v>Personnel</v>
          </cell>
          <cell r="S11">
            <v>170</v>
          </cell>
          <cell r="T11">
            <v>178</v>
          </cell>
          <cell r="U11">
            <v>159</v>
          </cell>
          <cell r="V11">
            <v>182</v>
          </cell>
          <cell r="W11">
            <v>689</v>
          </cell>
          <cell r="X11">
            <v>179</v>
          </cell>
          <cell r="Y11">
            <v>178</v>
          </cell>
          <cell r="Z11">
            <v>159</v>
          </cell>
          <cell r="AA11">
            <v>206</v>
          </cell>
          <cell r="AB11">
            <v>722</v>
          </cell>
          <cell r="AC11">
            <v>197</v>
          </cell>
          <cell r="AD11">
            <v>208</v>
          </cell>
          <cell r="AE11">
            <v>220</v>
          </cell>
          <cell r="AF11">
            <v>246</v>
          </cell>
          <cell r="AG11">
            <v>871</v>
          </cell>
          <cell r="AH11">
            <v>227</v>
          </cell>
          <cell r="AI11">
            <v>234</v>
          </cell>
          <cell r="AJ11">
            <v>253</v>
          </cell>
          <cell r="AK11">
            <v>252</v>
          </cell>
          <cell r="AL11">
            <v>966</v>
          </cell>
          <cell r="AM11">
            <v>254</v>
          </cell>
          <cell r="AN11">
            <v>281</v>
          </cell>
          <cell r="AO11">
            <v>289</v>
          </cell>
          <cell r="AP11">
            <v>333</v>
          </cell>
          <cell r="AQ11">
            <v>1157</v>
          </cell>
          <cell r="AR11">
            <v>303</v>
          </cell>
          <cell r="AS11">
            <v>341</v>
          </cell>
          <cell r="AT11">
            <v>324</v>
          </cell>
          <cell r="AU11">
            <v>322</v>
          </cell>
          <cell r="AV11">
            <v>1290</v>
          </cell>
          <cell r="AW11">
            <v>306</v>
          </cell>
          <cell r="AX11">
            <v>369</v>
          </cell>
          <cell r="AY11">
            <v>340</v>
          </cell>
          <cell r="AZ11">
            <v>350</v>
          </cell>
          <cell r="BA11">
            <v>1365</v>
          </cell>
          <cell r="BB11">
            <v>315</v>
          </cell>
          <cell r="BC11">
            <v>286</v>
          </cell>
          <cell r="BD11">
            <v>290</v>
          </cell>
          <cell r="BE11">
            <v>328</v>
          </cell>
          <cell r="BF11">
            <v>1219</v>
          </cell>
          <cell r="BG11">
            <v>333</v>
          </cell>
          <cell r="BH11">
            <v>347</v>
          </cell>
          <cell r="BI11">
            <v>371</v>
          </cell>
          <cell r="BJ11">
            <v>419.6137931034483</v>
          </cell>
          <cell r="BK11">
            <v>1470.6137931034482</v>
          </cell>
          <cell r="BL11">
            <v>369.63000000000005</v>
          </cell>
          <cell r="BM11">
            <v>385.17</v>
          </cell>
          <cell r="BN11">
            <v>411.81000000000006</v>
          </cell>
          <cell r="BO11">
            <v>465.77131034482767</v>
          </cell>
          <cell r="BP11">
            <v>1632.3813103448279</v>
          </cell>
          <cell r="BQ11">
            <v>406.59300000000007</v>
          </cell>
          <cell r="BR11">
            <v>423.68700000000007</v>
          </cell>
          <cell r="BS11">
            <v>452.9910000000001</v>
          </cell>
          <cell r="BT11">
            <v>512.34844137931043</v>
          </cell>
          <cell r="BU11">
            <v>1795.6194413793105</v>
          </cell>
          <cell r="BV11">
            <v>456.17000000000007</v>
          </cell>
          <cell r="BW11">
            <v>466.05570000000012</v>
          </cell>
          <cell r="BX11">
            <v>498.29010000000017</v>
          </cell>
          <cell r="BY11">
            <v>539.92620000000011</v>
          </cell>
          <cell r="BZ11">
            <v>1960.4420000000005</v>
          </cell>
        </row>
        <row r="12">
          <cell r="B12" t="str">
            <v>YOY % change</v>
          </cell>
          <cell r="S12" t="str">
            <v>NA</v>
          </cell>
          <cell r="T12" t="str">
            <v>NA</v>
          </cell>
          <cell r="U12" t="str">
            <v>NA</v>
          </cell>
          <cell r="V12" t="str">
            <v>NA</v>
          </cell>
          <cell r="W12" t="str">
            <v>NA</v>
          </cell>
          <cell r="X12">
            <v>5.2941176470588269E-2</v>
          </cell>
          <cell r="Y12">
            <v>0</v>
          </cell>
          <cell r="Z12">
            <v>0</v>
          </cell>
          <cell r="AA12">
            <v>0.13186813186813184</v>
          </cell>
          <cell r="AB12">
            <v>4.7895500725689377E-2</v>
          </cell>
          <cell r="AC12">
            <v>0.1005586592178771</v>
          </cell>
          <cell r="AD12">
            <v>0.1685393258426966</v>
          </cell>
          <cell r="AE12">
            <v>0.38364779874213828</v>
          </cell>
          <cell r="AF12">
            <v>0.19417475728155331</v>
          </cell>
          <cell r="AG12">
            <v>0.20637119113573399</v>
          </cell>
          <cell r="AH12">
            <v>0.15228426395939088</v>
          </cell>
          <cell r="AI12">
            <v>0.125</v>
          </cell>
          <cell r="AJ12">
            <v>0.14999999999999991</v>
          </cell>
          <cell r="AK12">
            <v>2.4390243902439046E-2</v>
          </cell>
          <cell r="AL12">
            <v>0.10907003444316876</v>
          </cell>
          <cell r="AM12">
            <v>0.11894273127753308</v>
          </cell>
          <cell r="AN12">
            <v>0.20085470085470081</v>
          </cell>
          <cell r="AO12">
            <v>0.14229249011857714</v>
          </cell>
          <cell r="AP12">
            <v>0.3214285714285714</v>
          </cell>
          <cell r="AQ12">
            <v>0.1977225672877847</v>
          </cell>
          <cell r="AR12">
            <v>0.19291338582677175</v>
          </cell>
          <cell r="AS12">
            <v>0.21352313167259784</v>
          </cell>
          <cell r="AT12">
            <v>0.12110726643598624</v>
          </cell>
          <cell r="AU12">
            <v>-3.3033033033033066E-2</v>
          </cell>
          <cell r="AV12">
            <v>0.11495246326706998</v>
          </cell>
          <cell r="AW12">
            <v>9.9009900990099098E-3</v>
          </cell>
          <cell r="AX12">
            <v>8.2111436950146555E-2</v>
          </cell>
          <cell r="AY12">
            <v>4.9382716049382713E-2</v>
          </cell>
          <cell r="AZ12">
            <v>8.6956521739130377E-2</v>
          </cell>
          <cell r="BA12">
            <v>5.8139534883721034E-2</v>
          </cell>
          <cell r="BB12">
            <v>2.9411764705882248E-2</v>
          </cell>
          <cell r="BC12">
            <v>-0.22493224932249323</v>
          </cell>
          <cell r="BD12">
            <v>-0.1470588235294118</v>
          </cell>
          <cell r="BE12">
            <v>-6.2857142857142834E-2</v>
          </cell>
          <cell r="BF12">
            <v>-0.10695970695970691</v>
          </cell>
          <cell r="BG12">
            <v>5.7142857142857162E-2</v>
          </cell>
          <cell r="BH12">
            <v>0.21328671328671334</v>
          </cell>
          <cell r="BI12">
            <v>0.27931034482758621</v>
          </cell>
          <cell r="BJ12">
            <v>0.27931034482758621</v>
          </cell>
          <cell r="BK12">
            <v>0.20641000254589681</v>
          </cell>
          <cell r="BL12">
            <v>0.11</v>
          </cell>
          <cell r="BM12">
            <v>0.11</v>
          </cell>
          <cell r="BN12">
            <v>0.11</v>
          </cell>
          <cell r="BO12">
            <v>0.11</v>
          </cell>
          <cell r="BP12">
            <v>0.11000000000000032</v>
          </cell>
          <cell r="BQ12">
            <v>0.1</v>
          </cell>
          <cell r="BR12">
            <v>0.1</v>
          </cell>
          <cell r="BS12">
            <v>0.1</v>
          </cell>
          <cell r="BT12">
            <v>0.1</v>
          </cell>
          <cell r="BU12">
            <v>9.9999999999999867E-2</v>
          </cell>
          <cell r="BV12">
            <v>0.1</v>
          </cell>
          <cell r="BW12">
            <v>0.1</v>
          </cell>
          <cell r="BX12">
            <v>0.1</v>
          </cell>
          <cell r="BY12">
            <v>0.1</v>
          </cell>
          <cell r="BZ12">
            <v>0.10000000000000009</v>
          </cell>
        </row>
        <row r="13">
          <cell r="B13" t="str">
            <v>YOY % change (excl. severance)</v>
          </cell>
          <cell r="AJ13">
            <v>0.10909090909090913</v>
          </cell>
          <cell r="AL13">
            <v>9.8737083811710757E-2</v>
          </cell>
          <cell r="AO13">
            <v>0.18442622950819665</v>
          </cell>
          <cell r="AP13">
            <v>0.28174603174603186</v>
          </cell>
          <cell r="AQ13">
            <v>0.19853709508881923</v>
          </cell>
          <cell r="AS13">
            <v>0.17081850533807819</v>
          </cell>
          <cell r="AU13">
            <v>-3.7151702786377694E-2</v>
          </cell>
          <cell r="AV13">
            <v>0.10462074978204017</v>
          </cell>
          <cell r="AW13">
            <v>-5.2805280528052778E-2</v>
          </cell>
          <cell r="AX13">
            <v>-3.3434650455927084E-2</v>
          </cell>
          <cell r="AY13">
            <v>-4.629629629629628E-2</v>
          </cell>
          <cell r="AZ13">
            <v>3.215434083601254E-3</v>
          </cell>
          <cell r="BA13">
            <v>-3.235990528808208E-2</v>
          </cell>
          <cell r="BB13">
            <v>5.9233449477351874E-2</v>
          </cell>
          <cell r="BC13">
            <v>-0.10062893081761004</v>
          </cell>
          <cell r="BD13">
            <v>-6.1488673139158623E-2</v>
          </cell>
          <cell r="BE13">
            <v>5.1282051282051322E-2</v>
          </cell>
          <cell r="BF13">
            <v>-5.7096247960848334E-3</v>
          </cell>
          <cell r="BG13">
            <v>9.539473684210531E-2</v>
          </cell>
          <cell r="BH13">
            <v>0.26181818181818173</v>
          </cell>
          <cell r="BK13">
            <v>0.21739552409225849</v>
          </cell>
          <cell r="BL13" t="str">
            <v>.</v>
          </cell>
        </row>
        <row r="14">
          <cell r="B14" t="str">
            <v>as a % of Total Revenue</v>
          </cell>
          <cell r="S14">
            <v>0.33189188133889086</v>
          </cell>
          <cell r="T14">
            <v>0.31963052148258281</v>
          </cell>
          <cell r="U14">
            <v>0.26760063214338009</v>
          </cell>
          <cell r="V14">
            <v>0.32066303248563172</v>
          </cell>
          <cell r="W14">
            <v>0.30885074798809958</v>
          </cell>
          <cell r="X14">
            <v>0.3011896148474702</v>
          </cell>
          <cell r="Y14">
            <v>0.27499903441350276</v>
          </cell>
          <cell r="Z14">
            <v>0.23808062098613292</v>
          </cell>
          <cell r="AA14">
            <v>0.30121186599288791</v>
          </cell>
          <cell r="AB14">
            <v>0.27840652751481687</v>
          </cell>
          <cell r="AC14">
            <v>0.29928384566068805</v>
          </cell>
          <cell r="AD14">
            <v>0.26947647716510748</v>
          </cell>
          <cell r="AE14">
            <v>0.27791638506578409</v>
          </cell>
          <cell r="AF14">
            <v>0.34361477152411302</v>
          </cell>
          <cell r="AG14">
            <v>0.29649771856749729</v>
          </cell>
          <cell r="AH14">
            <v>0.30739938763875291</v>
          </cell>
          <cell r="AI14">
            <v>0.27643596077444599</v>
          </cell>
          <cell r="AJ14">
            <v>0.28049744503414198</v>
          </cell>
          <cell r="AK14">
            <v>0.30029922672949116</v>
          </cell>
          <cell r="AL14">
            <v>0.29043250390700864</v>
          </cell>
          <cell r="AM14">
            <v>0.27756438346284512</v>
          </cell>
          <cell r="AN14">
            <v>0.28185712752480291</v>
          </cell>
          <cell r="AO14">
            <v>0.26688830401255947</v>
          </cell>
          <cell r="AP14">
            <v>0.31043538329447457</v>
          </cell>
          <cell r="AQ14">
            <v>0.28444298466982609</v>
          </cell>
          <cell r="AR14">
            <v>0.25632696153572843</v>
          </cell>
          <cell r="AS14">
            <v>0.27356510689095265</v>
          </cell>
          <cell r="AT14">
            <v>0.24212025604964363</v>
          </cell>
          <cell r="AU14">
            <v>0.26289276750971968</v>
          </cell>
          <cell r="AV14">
            <v>0.25843416940459973</v>
          </cell>
          <cell r="AW14">
            <v>0.26468252801223419</v>
          </cell>
          <cell r="AX14">
            <v>0.28830625155775225</v>
          </cell>
          <cell r="AY14">
            <v>0.24921661688442578</v>
          </cell>
          <cell r="AZ14">
            <v>0.26955880155697159</v>
          </cell>
          <cell r="BA14">
            <v>0.26771614008634381</v>
          </cell>
          <cell r="BB14">
            <v>0.24082568807339449</v>
          </cell>
          <cell r="BC14">
            <v>0.20952380952380953</v>
          </cell>
          <cell r="BD14">
            <v>0.2030812324929972</v>
          </cell>
          <cell r="BE14">
            <v>0.22809457579972184</v>
          </cell>
          <cell r="BF14">
            <v>0.22007582596136488</v>
          </cell>
          <cell r="BG14">
            <v>0.22185209860093272</v>
          </cell>
          <cell r="BH14">
            <v>0.20815836832633472</v>
          </cell>
          <cell r="BI14">
            <v>0.20407040704070406</v>
          </cell>
          <cell r="BJ14">
            <v>0.24824841775399306</v>
          </cell>
          <cell r="BK14">
            <v>0.22027384080236392</v>
          </cell>
          <cell r="BL14">
            <v>0.21416602016812683</v>
          </cell>
          <cell r="BM14">
            <v>0.20848339654712367</v>
          </cell>
          <cell r="BN14">
            <v>0.20779932926451278</v>
          </cell>
          <cell r="BO14">
            <v>0.25133332145301368</v>
          </cell>
          <cell r="BP14">
            <v>0.22034318282462864</v>
          </cell>
          <cell r="BQ14">
            <v>0.21531732071106613</v>
          </cell>
          <cell r="BR14">
            <v>0.20955605139946737</v>
          </cell>
          <cell r="BS14">
            <v>0.20858701528908355</v>
          </cell>
          <cell r="BT14">
            <v>0.25267624814780282</v>
          </cell>
          <cell r="BU14">
            <v>0.22141969074292944</v>
          </cell>
          <cell r="BV14">
            <v>0.21461227369469879</v>
          </cell>
          <cell r="BW14">
            <v>0.21098513379134939</v>
          </cell>
          <cell r="BX14">
            <v>0.20574277571059793</v>
          </cell>
          <cell r="BY14">
            <v>0.22623318424148611</v>
          </cell>
          <cell r="BZ14">
            <v>0.2144198954793978</v>
          </cell>
        </row>
        <row r="15">
          <cell r="B15" t="str">
            <v>as a % of General &amp; Administrative Costs</v>
          </cell>
          <cell r="S15">
            <v>0.61594202898550721</v>
          </cell>
          <cell r="T15">
            <v>0.64028776978417268</v>
          </cell>
          <cell r="U15">
            <v>0.62352941176470589</v>
          </cell>
          <cell r="V15">
            <v>0.62758620689655176</v>
          </cell>
          <cell r="W15">
            <v>0.62693357597816202</v>
          </cell>
          <cell r="X15">
            <v>0.64620938628158842</v>
          </cell>
          <cell r="Y15">
            <v>0.62456140350877198</v>
          </cell>
          <cell r="Z15">
            <v>0.59774436090225569</v>
          </cell>
          <cell r="AA15">
            <v>0.60766961651917406</v>
          </cell>
          <cell r="AB15">
            <v>0.61868037703513279</v>
          </cell>
          <cell r="AC15">
            <v>0.64169381107491852</v>
          </cell>
          <cell r="AD15">
            <v>0.65203761755485889</v>
          </cell>
          <cell r="AE15">
            <v>0.66465256797583083</v>
          </cell>
          <cell r="AF15">
            <v>0.6542553191489362</v>
          </cell>
          <cell r="AG15">
            <v>0.65341335333833461</v>
          </cell>
          <cell r="AH15">
            <v>0.62741846323935879</v>
          </cell>
          <cell r="AI15">
            <v>0.61224489795918369</v>
          </cell>
          <cell r="AJ15">
            <v>0.62025006128953175</v>
          </cell>
          <cell r="AK15">
            <v>0.60243844131006463</v>
          </cell>
          <cell r="AL15">
            <v>0.61520825372564003</v>
          </cell>
          <cell r="AM15">
            <v>0.61131167268351383</v>
          </cell>
          <cell r="AN15">
            <v>0.62513904338153503</v>
          </cell>
          <cell r="AO15">
            <v>0.63677707073733936</v>
          </cell>
          <cell r="AP15">
            <v>0.64217529649985539</v>
          </cell>
          <cell r="AQ15">
            <v>0.62969481843345865</v>
          </cell>
          <cell r="AR15">
            <v>0.6558441558441559</v>
          </cell>
          <cell r="AS15">
            <v>0.65413389602915795</v>
          </cell>
          <cell r="AT15">
            <v>0.62912621359223297</v>
          </cell>
          <cell r="AU15">
            <v>0.64580826313678297</v>
          </cell>
          <cell r="AV15">
            <v>0.64600130201812811</v>
          </cell>
          <cell r="AW15">
            <v>0.6830357142857143</v>
          </cell>
          <cell r="AX15">
            <v>0.72924901185770752</v>
          </cell>
          <cell r="AY15">
            <v>0.71881606765327699</v>
          </cell>
          <cell r="AZ15">
            <v>0.69033530571992108</v>
          </cell>
          <cell r="BA15">
            <v>0.70579110651499488</v>
          </cell>
          <cell r="BB15">
            <v>0.68777292576419213</v>
          </cell>
          <cell r="BC15">
            <v>0.66050808314087761</v>
          </cell>
          <cell r="BD15">
            <v>0.65462753950338604</v>
          </cell>
          <cell r="BE15">
            <v>0.63320463320463316</v>
          </cell>
          <cell r="BF15">
            <v>0.65820734341252696</v>
          </cell>
          <cell r="BG15">
            <v>0.67408906882591091</v>
          </cell>
          <cell r="BH15">
            <v>0.6425925925925926</v>
          </cell>
          <cell r="BI15">
            <v>0.6566371681415929</v>
          </cell>
          <cell r="BJ15">
            <v>0.68649596411139369</v>
          </cell>
          <cell r="BK15">
            <v>0.66536384876911481</v>
          </cell>
          <cell r="BL15">
            <v>0.66333232836592293</v>
          </cell>
          <cell r="BM15">
            <v>0.6525871708854325</v>
          </cell>
          <cell r="BN15">
            <v>0.67801605268573795</v>
          </cell>
          <cell r="BO15">
            <v>0.69781183165169147</v>
          </cell>
          <cell r="BP15">
            <v>0.67389695022751994</v>
          </cell>
          <cell r="BQ15">
            <v>0.67561626037269928</v>
          </cell>
          <cell r="BR15">
            <v>0.66467211849442209</v>
          </cell>
          <cell r="BS15">
            <v>0.69057190551325154</v>
          </cell>
          <cell r="BT15">
            <v>0.7107342729785745</v>
          </cell>
          <cell r="BU15">
            <v>0.68637652337988131</v>
          </cell>
          <cell r="BV15">
            <v>0.66803891645572711</v>
          </cell>
          <cell r="BW15">
            <v>0.68813113444128415</v>
          </cell>
          <cell r="BX15">
            <v>0.70086228263898354</v>
          </cell>
          <cell r="BY15">
            <v>0.71170844556869517</v>
          </cell>
          <cell r="BZ15">
            <v>0.69280226107128406</v>
          </cell>
        </row>
        <row r="16">
          <cell r="AX16" t="str">
            <v>&lt;&lt; - - - -  prof fees should be flat from where are now b/c of axp and dfs settled</v>
          </cell>
        </row>
        <row r="17">
          <cell r="B17" t="str">
            <v>Professional fees</v>
          </cell>
          <cell r="S17">
            <v>27</v>
          </cell>
          <cell r="T17">
            <v>21</v>
          </cell>
          <cell r="U17">
            <v>22</v>
          </cell>
          <cell r="V17">
            <v>30</v>
          </cell>
          <cell r="W17">
            <v>100</v>
          </cell>
          <cell r="X17">
            <v>23</v>
          </cell>
          <cell r="Y17">
            <v>31</v>
          </cell>
          <cell r="Z17">
            <v>33</v>
          </cell>
          <cell r="AA17">
            <v>43</v>
          </cell>
          <cell r="AB17">
            <v>130</v>
          </cell>
          <cell r="AC17">
            <v>31</v>
          </cell>
          <cell r="AD17">
            <v>32</v>
          </cell>
          <cell r="AE17">
            <v>31</v>
          </cell>
          <cell r="AF17">
            <v>41</v>
          </cell>
          <cell r="AG17">
            <v>135</v>
          </cell>
          <cell r="AH17">
            <v>32</v>
          </cell>
          <cell r="AI17">
            <v>44</v>
          </cell>
          <cell r="AJ17">
            <v>52</v>
          </cell>
          <cell r="AK17">
            <v>52</v>
          </cell>
          <cell r="AL17">
            <v>180</v>
          </cell>
          <cell r="AM17">
            <v>53</v>
          </cell>
          <cell r="AN17">
            <v>53</v>
          </cell>
          <cell r="AO17">
            <v>52</v>
          </cell>
          <cell r="AP17">
            <v>63</v>
          </cell>
          <cell r="AQ17">
            <v>221</v>
          </cell>
          <cell r="AR17">
            <v>52</v>
          </cell>
          <cell r="AS17">
            <v>56</v>
          </cell>
          <cell r="AT17">
            <v>59</v>
          </cell>
          <cell r="AU17">
            <v>50</v>
          </cell>
          <cell r="AV17">
            <v>217</v>
          </cell>
          <cell r="AW17">
            <v>32</v>
          </cell>
          <cell r="AX17">
            <v>37</v>
          </cell>
          <cell r="AY17">
            <v>37</v>
          </cell>
          <cell r="AZ17">
            <v>52</v>
          </cell>
          <cell r="BA17">
            <v>158</v>
          </cell>
          <cell r="BB17">
            <v>35</v>
          </cell>
          <cell r="BC17">
            <v>43</v>
          </cell>
          <cell r="BD17">
            <v>54</v>
          </cell>
          <cell r="BE17">
            <v>72</v>
          </cell>
          <cell r="BF17">
            <v>204</v>
          </cell>
          <cell r="BG17">
            <v>52</v>
          </cell>
          <cell r="BH17">
            <v>62</v>
          </cell>
          <cell r="BI17">
            <v>49</v>
          </cell>
          <cell r="BJ17">
            <v>65.333333333333343</v>
          </cell>
          <cell r="BK17">
            <v>228.33333333333334</v>
          </cell>
          <cell r="BL17">
            <v>58.240000000000009</v>
          </cell>
          <cell r="BM17">
            <v>69.440000000000012</v>
          </cell>
          <cell r="BN17">
            <v>54.88</v>
          </cell>
          <cell r="BO17">
            <v>73.173333333333346</v>
          </cell>
          <cell r="BP17">
            <v>255.73333333333338</v>
          </cell>
          <cell r="BQ17">
            <v>64.646400000000014</v>
          </cell>
          <cell r="BR17">
            <v>77.078400000000016</v>
          </cell>
          <cell r="BS17">
            <v>60.916800000000009</v>
          </cell>
          <cell r="BT17">
            <v>81.222400000000022</v>
          </cell>
          <cell r="BU17">
            <v>283.86400000000003</v>
          </cell>
          <cell r="BV17">
            <v>59.140800000000006</v>
          </cell>
          <cell r="BW17">
            <v>85.557024000000027</v>
          </cell>
          <cell r="BX17">
            <v>67.617648000000017</v>
          </cell>
          <cell r="BY17">
            <v>99.356544000000028</v>
          </cell>
          <cell r="BZ17">
            <v>311.6720160000001</v>
          </cell>
        </row>
        <row r="18">
          <cell r="B18" t="str">
            <v>YOY % change</v>
          </cell>
          <cell r="S18" t="str">
            <v>NA</v>
          </cell>
          <cell r="T18" t="str">
            <v>NA</v>
          </cell>
          <cell r="U18" t="str">
            <v>NA</v>
          </cell>
          <cell r="V18" t="str">
            <v>NA</v>
          </cell>
          <cell r="W18" t="str">
            <v>NA</v>
          </cell>
          <cell r="X18">
            <v>-0.14814814814814814</v>
          </cell>
          <cell r="Y18">
            <v>0.47619047619047628</v>
          </cell>
          <cell r="Z18">
            <v>0.5</v>
          </cell>
          <cell r="AA18">
            <v>0.43333333333333335</v>
          </cell>
          <cell r="AB18">
            <v>0.30000000000000004</v>
          </cell>
          <cell r="AC18">
            <v>0.34782608695652173</v>
          </cell>
          <cell r="AD18">
            <v>3.2258064516129004E-2</v>
          </cell>
          <cell r="AE18">
            <v>-6.0606060606060552E-2</v>
          </cell>
          <cell r="AF18">
            <v>-4.6511627906976716E-2</v>
          </cell>
          <cell r="AG18">
            <v>3.8461538461538547E-2</v>
          </cell>
          <cell r="AH18">
            <v>3.2258064516129004E-2</v>
          </cell>
          <cell r="AI18">
            <v>0.375</v>
          </cell>
          <cell r="AJ18">
            <v>0.67741935483870974</v>
          </cell>
          <cell r="AK18">
            <v>0.26829268292682928</v>
          </cell>
          <cell r="AL18">
            <v>0.33333333333333326</v>
          </cell>
          <cell r="AM18">
            <v>0.65625</v>
          </cell>
          <cell r="AN18">
            <v>0.20454545454545459</v>
          </cell>
          <cell r="AO18">
            <v>0</v>
          </cell>
          <cell r="AP18">
            <v>0.21153846153846145</v>
          </cell>
          <cell r="AQ18">
            <v>0.22777777777777786</v>
          </cell>
          <cell r="AR18">
            <v>-1.8867924528301883E-2</v>
          </cell>
          <cell r="AS18">
            <v>5.6603773584905648E-2</v>
          </cell>
          <cell r="AT18">
            <v>0.13461538461538458</v>
          </cell>
          <cell r="AU18">
            <v>-0.20634920634920639</v>
          </cell>
          <cell r="AV18">
            <v>-1.8099547511312264E-2</v>
          </cell>
          <cell r="AW18">
            <v>-0.38461538461538458</v>
          </cell>
          <cell r="AX18">
            <v>-0.3392857142857143</v>
          </cell>
          <cell r="AY18">
            <v>-0.3728813559322034</v>
          </cell>
          <cell r="AZ18">
            <v>4.0000000000000036E-2</v>
          </cell>
          <cell r="BA18">
            <v>-0.27188940092165903</v>
          </cell>
          <cell r="BB18">
            <v>9.375E-2</v>
          </cell>
          <cell r="BC18">
            <v>0.16216216216216206</v>
          </cell>
          <cell r="BD18">
            <v>0.45945945945945943</v>
          </cell>
          <cell r="BE18">
            <v>0.38461538461538458</v>
          </cell>
          <cell r="BF18">
            <v>0.29113924050632911</v>
          </cell>
          <cell r="BG18">
            <v>0.48571428571428577</v>
          </cell>
          <cell r="BH18">
            <v>0.44186046511627897</v>
          </cell>
          <cell r="BI18">
            <v>-9.259259259259256E-2</v>
          </cell>
          <cell r="BJ18">
            <v>-9.259259259259256E-2</v>
          </cell>
          <cell r="BK18">
            <v>0.11928104575163401</v>
          </cell>
          <cell r="BL18">
            <v>0.12</v>
          </cell>
          <cell r="BM18">
            <v>0.12</v>
          </cell>
          <cell r="BN18">
            <v>0.12</v>
          </cell>
          <cell r="BO18">
            <v>0.12</v>
          </cell>
          <cell r="BP18">
            <v>0.12000000000000011</v>
          </cell>
          <cell r="BQ18">
            <v>0.11</v>
          </cell>
          <cell r="BR18">
            <v>0.11</v>
          </cell>
          <cell r="BS18">
            <v>0.11</v>
          </cell>
          <cell r="BT18">
            <v>0.11</v>
          </cell>
          <cell r="BU18">
            <v>0.10999999999999988</v>
          </cell>
          <cell r="BV18">
            <v>0.11</v>
          </cell>
          <cell r="BW18">
            <v>0.11</v>
          </cell>
          <cell r="BX18">
            <v>0.11</v>
          </cell>
          <cell r="BY18">
            <v>0.11</v>
          </cell>
          <cell r="BZ18">
            <v>0.1100000000000001</v>
          </cell>
        </row>
        <row r="19">
          <cell r="B19" t="str">
            <v>as a % of Total Revenue</v>
          </cell>
          <cell r="S19">
            <v>5.2712239977353255E-2</v>
          </cell>
          <cell r="T19">
            <v>3.7709218826596849E-2</v>
          </cell>
          <cell r="U19">
            <v>3.7026502560719259E-2</v>
          </cell>
          <cell r="V19">
            <v>5.2856543816312919E-2</v>
          </cell>
          <cell r="W19">
            <v>4.4825943104223456E-2</v>
          </cell>
          <cell r="X19">
            <v>3.8700341572579969E-2</v>
          </cell>
          <cell r="Y19">
            <v>4.789309026302576E-2</v>
          </cell>
          <cell r="Z19">
            <v>4.9412959072593625E-2</v>
          </cell>
          <cell r="AA19">
            <v>6.287432154220475E-2</v>
          </cell>
          <cell r="AB19">
            <v>5.0128599137016887E-2</v>
          </cell>
          <cell r="AC19">
            <v>4.7095427489752942E-2</v>
          </cell>
          <cell r="AD19">
            <v>4.1457919563862689E-2</v>
          </cell>
          <cell r="AE19">
            <v>3.9160945168360481E-2</v>
          </cell>
          <cell r="AF19">
            <v>5.7269128587352176E-2</v>
          </cell>
          <cell r="AG19">
            <v>4.5955444324468582E-2</v>
          </cell>
          <cell r="AH19">
            <v>4.3333834380793364E-2</v>
          </cell>
          <cell r="AI19">
            <v>5.1979411427673601E-2</v>
          </cell>
          <cell r="AJ19">
            <v>5.7651648781720875E-2</v>
          </cell>
          <cell r="AK19">
            <v>6.1966507102910878E-2</v>
          </cell>
          <cell r="AL19">
            <v>5.4117857870871172E-2</v>
          </cell>
          <cell r="AM19">
            <v>5.7916977651696032E-2</v>
          </cell>
          <cell r="AN19">
            <v>5.3161664622115849E-2</v>
          </cell>
          <cell r="AO19">
            <v>4.8021424943436308E-2</v>
          </cell>
          <cell r="AP19">
            <v>5.8731018461116807E-2</v>
          </cell>
          <cell r="AQ19">
            <v>5.4331806060528579E-2</v>
          </cell>
          <cell r="AR19">
            <v>4.3990105610092006E-2</v>
          </cell>
          <cell r="AS19">
            <v>4.4925648052473163E-2</v>
          </cell>
          <cell r="AT19">
            <v>4.4089799712743752E-2</v>
          </cell>
          <cell r="AU19">
            <v>4.0821858308962684E-2</v>
          </cell>
          <cell r="AV19">
            <v>4.3473034698293132E-2</v>
          </cell>
          <cell r="AW19">
            <v>2.7679218615658478E-2</v>
          </cell>
          <cell r="AX19">
            <v>2.8908756931265132E-2</v>
          </cell>
          <cell r="AY19">
            <v>2.7120631837422804E-2</v>
          </cell>
          <cell r="AZ19">
            <v>4.0048736231321498E-2</v>
          </cell>
          <cell r="BA19">
            <v>3.0988388376294744E-2</v>
          </cell>
          <cell r="BB19">
            <v>2.6758409785932722E-2</v>
          </cell>
          <cell r="BC19">
            <v>3.1501831501831501E-2</v>
          </cell>
          <cell r="BD19">
            <v>3.7815126050420166E-2</v>
          </cell>
          <cell r="BE19">
            <v>5.0069541029207229E-2</v>
          </cell>
          <cell r="BF19">
            <v>3.6829752662935547E-2</v>
          </cell>
          <cell r="BG19">
            <v>3.4643570952698204E-2</v>
          </cell>
          <cell r="BH19">
            <v>3.7192561487702461E-2</v>
          </cell>
          <cell r="BI19">
            <v>2.6952695269526952E-2</v>
          </cell>
          <cell r="BJ19">
            <v>3.8651962574060894E-2</v>
          </cell>
          <cell r="BK19">
            <v>3.4200590632568459E-2</v>
          </cell>
          <cell r="BL19">
            <v>3.3744633862488722E-2</v>
          </cell>
          <cell r="BM19">
            <v>3.7586227006860005E-2</v>
          </cell>
          <cell r="BN19">
            <v>2.7692448435046407E-2</v>
          </cell>
          <cell r="BO19">
            <v>3.9484821198711731E-2</v>
          </cell>
          <cell r="BP19">
            <v>3.4519567373088256E-2</v>
          </cell>
          <cell r="BQ19">
            <v>3.4234454704374806E-2</v>
          </cell>
          <cell r="BR19">
            <v>3.812306054277971E-2</v>
          </cell>
          <cell r="BS19">
            <v>2.8050123496851029E-2</v>
          </cell>
          <cell r="BT19">
            <v>4.0056667767563663E-2</v>
          </cell>
          <cell r="BU19">
            <v>3.5003563474880928E-2</v>
          </cell>
          <cell r="BV19">
            <v>2.7823709485769434E-2</v>
          </cell>
          <cell r="BW19">
            <v>3.8731980223457613E-2</v>
          </cell>
          <cell r="BX19">
            <v>2.7919163127146533E-2</v>
          </cell>
          <cell r="BY19">
            <v>4.1631147598226059E-2</v>
          </cell>
          <cell r="BZ19">
            <v>3.4088578542274241E-2</v>
          </cell>
        </row>
        <row r="20">
          <cell r="B20" t="str">
            <v>as a % of General &amp; Administrative Costs</v>
          </cell>
          <cell r="S20">
            <v>9.7826086956521743E-2</v>
          </cell>
          <cell r="T20">
            <v>7.5539568345323743E-2</v>
          </cell>
          <cell r="U20">
            <v>8.6274509803921567E-2</v>
          </cell>
          <cell r="V20">
            <v>0.10344827586206896</v>
          </cell>
          <cell r="W20">
            <v>9.0991810737033663E-2</v>
          </cell>
          <cell r="X20">
            <v>8.3032490974729242E-2</v>
          </cell>
          <cell r="Y20">
            <v>0.10877192982456141</v>
          </cell>
          <cell r="Z20">
            <v>0.12406015037593984</v>
          </cell>
          <cell r="AA20">
            <v>0.12684365781710916</v>
          </cell>
          <cell r="AB20">
            <v>0.11139674378748929</v>
          </cell>
          <cell r="AC20">
            <v>0.10097719869706841</v>
          </cell>
          <cell r="AD20">
            <v>0.10031347962382445</v>
          </cell>
          <cell r="AE20">
            <v>9.3655589123867067E-2</v>
          </cell>
          <cell r="AF20">
            <v>0.10904255319148937</v>
          </cell>
          <cell r="AG20">
            <v>0.10127531882970743</v>
          </cell>
          <cell r="AH20">
            <v>8.8446655610834715E-2</v>
          </cell>
          <cell r="AI20">
            <v>0.11512297226582942</v>
          </cell>
          <cell r="AJ20">
            <v>0.12748222603579309</v>
          </cell>
          <cell r="AK20">
            <v>0.12431269423858476</v>
          </cell>
          <cell r="AL20">
            <v>0.11463507833397019</v>
          </cell>
          <cell r="AM20">
            <v>0.12755716004813478</v>
          </cell>
          <cell r="AN20">
            <v>0.11790878754171301</v>
          </cell>
          <cell r="AO20">
            <v>0.11457580511536902</v>
          </cell>
          <cell r="AP20">
            <v>0.12149262366213481</v>
          </cell>
          <cell r="AQ20">
            <v>0.12027878554346963</v>
          </cell>
          <cell r="AR20">
            <v>0.11255411255411256</v>
          </cell>
          <cell r="AS20">
            <v>0.10742374832150395</v>
          </cell>
          <cell r="AT20">
            <v>0.1145631067961165</v>
          </cell>
          <cell r="AU20">
            <v>0.10028078620136381</v>
          </cell>
          <cell r="AV20">
            <v>0.10866843607591767</v>
          </cell>
          <cell r="AW20">
            <v>7.1428571428571425E-2</v>
          </cell>
          <cell r="AX20">
            <v>7.3122529644268769E-2</v>
          </cell>
          <cell r="AY20">
            <v>7.8224101479915431E-2</v>
          </cell>
          <cell r="AZ20">
            <v>0.10256410256410256</v>
          </cell>
          <cell r="BA20">
            <v>8.1695966907962769E-2</v>
          </cell>
          <cell r="BB20">
            <v>7.6419213973799124E-2</v>
          </cell>
          <cell r="BC20">
            <v>9.9307159353348731E-2</v>
          </cell>
          <cell r="BD20">
            <v>0.12189616252821671</v>
          </cell>
          <cell r="BE20">
            <v>0.138996138996139</v>
          </cell>
          <cell r="BF20">
            <v>0.1101511879049676</v>
          </cell>
          <cell r="BG20">
            <v>0.10526315789473684</v>
          </cell>
          <cell r="BH20">
            <v>0.11481481481481481</v>
          </cell>
          <cell r="BI20">
            <v>8.6725663716814158E-2</v>
          </cell>
          <cell r="BJ20">
            <v>0.10688654756451368</v>
          </cell>
          <cell r="BK20">
            <v>0.10330703151392309</v>
          </cell>
          <cell r="BL20">
            <v>0.10451661067562523</v>
          </cell>
          <cell r="BM20">
            <v>0.11765104537291181</v>
          </cell>
          <cell r="BN20">
            <v>9.0356040337518012E-2</v>
          </cell>
          <cell r="BO20">
            <v>0.10962722827129608</v>
          </cell>
          <cell r="BP20">
            <v>0.10557454457037742</v>
          </cell>
          <cell r="BQ20">
            <v>0.10741984986105926</v>
          </cell>
          <cell r="BR20">
            <v>0.1209191299666038</v>
          </cell>
          <cell r="BS20">
            <v>9.2865930346893513E-2</v>
          </cell>
          <cell r="BT20">
            <v>0.11267242905660986</v>
          </cell>
          <cell r="BU20">
            <v>0.10850717080844345</v>
          </cell>
          <cell r="BV20">
            <v>8.6608843085527021E-2</v>
          </cell>
          <cell r="BW20">
            <v>0.12632492636511081</v>
          </cell>
          <cell r="BX20">
            <v>9.5106563674372202E-2</v>
          </cell>
          <cell r="BY20">
            <v>0.13096769796931074</v>
          </cell>
          <cell r="BZ20">
            <v>0.11014203806970339</v>
          </cell>
        </row>
        <row r="22">
          <cell r="B22" t="str">
            <v>Telecommunications</v>
          </cell>
          <cell r="S22">
            <v>23</v>
          </cell>
          <cell r="T22">
            <v>24</v>
          </cell>
          <cell r="U22">
            <v>20</v>
          </cell>
          <cell r="V22">
            <v>20</v>
          </cell>
          <cell r="W22">
            <v>87</v>
          </cell>
          <cell r="X22">
            <v>19</v>
          </cell>
          <cell r="Y22">
            <v>18</v>
          </cell>
          <cell r="Z22">
            <v>18</v>
          </cell>
          <cell r="AA22">
            <v>19</v>
          </cell>
          <cell r="AB22">
            <v>74</v>
          </cell>
          <cell r="AC22">
            <v>16</v>
          </cell>
          <cell r="AD22">
            <v>18</v>
          </cell>
          <cell r="AE22">
            <v>18</v>
          </cell>
          <cell r="AF22">
            <v>19</v>
          </cell>
          <cell r="AG22">
            <v>71</v>
          </cell>
          <cell r="AH22">
            <v>17</v>
          </cell>
          <cell r="AI22">
            <v>17</v>
          </cell>
          <cell r="AJ22">
            <v>18</v>
          </cell>
          <cell r="AK22">
            <v>18</v>
          </cell>
          <cell r="AL22">
            <v>70</v>
          </cell>
          <cell r="AM22">
            <v>17</v>
          </cell>
          <cell r="AN22">
            <v>17</v>
          </cell>
          <cell r="AO22">
            <v>19</v>
          </cell>
          <cell r="AP22">
            <v>18</v>
          </cell>
          <cell r="AQ22">
            <v>71</v>
          </cell>
          <cell r="AR22">
            <v>19</v>
          </cell>
          <cell r="AS22">
            <v>20</v>
          </cell>
          <cell r="AT22">
            <v>19</v>
          </cell>
          <cell r="AU22">
            <v>19</v>
          </cell>
          <cell r="AV22">
            <v>77</v>
          </cell>
          <cell r="AW22">
            <v>18</v>
          </cell>
          <cell r="AX22">
            <v>17</v>
          </cell>
          <cell r="AY22">
            <v>17</v>
          </cell>
          <cell r="AZ22">
            <v>17</v>
          </cell>
          <cell r="BA22">
            <v>69</v>
          </cell>
          <cell r="BB22">
            <v>15</v>
          </cell>
          <cell r="BC22">
            <v>14</v>
          </cell>
          <cell r="BD22">
            <v>14</v>
          </cell>
          <cell r="BE22">
            <v>14</v>
          </cell>
          <cell r="BF22">
            <v>57</v>
          </cell>
          <cell r="BG22">
            <v>15</v>
          </cell>
          <cell r="BH22">
            <v>16</v>
          </cell>
          <cell r="BI22">
            <v>18</v>
          </cell>
          <cell r="BJ22">
            <v>18</v>
          </cell>
          <cell r="BK22">
            <v>67</v>
          </cell>
          <cell r="BL22">
            <v>15.15</v>
          </cell>
          <cell r="BM22">
            <v>16.16</v>
          </cell>
          <cell r="BN22">
            <v>18.18</v>
          </cell>
          <cell r="BO22">
            <v>18.18</v>
          </cell>
          <cell r="BP22">
            <v>67.67</v>
          </cell>
          <cell r="BQ22">
            <v>15.225749999999998</v>
          </cell>
          <cell r="BR22">
            <v>16.2408</v>
          </cell>
          <cell r="BS22">
            <v>18.270899999999997</v>
          </cell>
          <cell r="BT22">
            <v>18.270899999999997</v>
          </cell>
          <cell r="BU22">
            <v>68.008349999999993</v>
          </cell>
          <cell r="BV22">
            <v>15.301878749999997</v>
          </cell>
          <cell r="BW22">
            <v>16.322004</v>
          </cell>
          <cell r="BX22">
            <v>18.362254499999995</v>
          </cell>
          <cell r="BY22">
            <v>18.362254499999995</v>
          </cell>
          <cell r="BZ22">
            <v>68.34839174999999</v>
          </cell>
        </row>
        <row r="23">
          <cell r="B23" t="str">
            <v>YOY % change</v>
          </cell>
          <cell r="S23" t="str">
            <v>NA</v>
          </cell>
          <cell r="T23" t="str">
            <v>NA</v>
          </cell>
          <cell r="U23" t="str">
            <v>NA</v>
          </cell>
          <cell r="V23" t="str">
            <v>NA</v>
          </cell>
          <cell r="W23" t="str">
            <v>NA</v>
          </cell>
          <cell r="X23">
            <v>-0.17391304347826086</v>
          </cell>
          <cell r="Y23">
            <v>-0.25</v>
          </cell>
          <cell r="Z23">
            <v>-9.9999999999999978E-2</v>
          </cell>
          <cell r="AA23">
            <v>-5.0000000000000044E-2</v>
          </cell>
          <cell r="AB23">
            <v>-0.14942528735632188</v>
          </cell>
          <cell r="AC23">
            <v>-0.15789473684210531</v>
          </cell>
          <cell r="AD23">
            <v>0</v>
          </cell>
          <cell r="AE23">
            <v>0</v>
          </cell>
          <cell r="AF23">
            <v>0</v>
          </cell>
          <cell r="AG23">
            <v>-4.0540540540540571E-2</v>
          </cell>
          <cell r="AH23">
            <v>6.25E-2</v>
          </cell>
          <cell r="AI23">
            <v>-5.555555555555558E-2</v>
          </cell>
          <cell r="AJ23">
            <v>0</v>
          </cell>
          <cell r="AK23">
            <v>-5.2631578947368474E-2</v>
          </cell>
          <cell r="AL23">
            <v>-1.4084507042253502E-2</v>
          </cell>
          <cell r="AM23">
            <v>0</v>
          </cell>
          <cell r="AN23">
            <v>0</v>
          </cell>
          <cell r="AO23">
            <v>5.555555555555558E-2</v>
          </cell>
          <cell r="AP23">
            <v>0</v>
          </cell>
          <cell r="AQ23">
            <v>1.4285714285714235E-2</v>
          </cell>
          <cell r="AR23">
            <v>0.11764705882352944</v>
          </cell>
          <cell r="AS23">
            <v>0.17647058823529416</v>
          </cell>
          <cell r="AT23">
            <v>0</v>
          </cell>
          <cell r="AU23">
            <v>5.555555555555558E-2</v>
          </cell>
          <cell r="AV23">
            <v>8.4507042253521236E-2</v>
          </cell>
          <cell r="AW23">
            <v>-5.2631578947368474E-2</v>
          </cell>
          <cell r="AX23">
            <v>-0.15000000000000002</v>
          </cell>
          <cell r="AY23">
            <v>-0.10526315789473684</v>
          </cell>
          <cell r="AZ23">
            <v>-0.10526315789473684</v>
          </cell>
          <cell r="BA23">
            <v>-0.10389610389610393</v>
          </cell>
          <cell r="BB23">
            <v>-0.16666666666666663</v>
          </cell>
          <cell r="BC23">
            <v>-0.17647058823529416</v>
          </cell>
          <cell r="BD23">
            <v>-0.17647058823529416</v>
          </cell>
          <cell r="BE23">
            <v>-0.17647058823529416</v>
          </cell>
          <cell r="BF23">
            <v>-0.17391304347826086</v>
          </cell>
          <cell r="BG23">
            <v>0</v>
          </cell>
          <cell r="BH23">
            <v>0.14285714285714279</v>
          </cell>
          <cell r="BI23">
            <v>0.28571428571428581</v>
          </cell>
          <cell r="BJ23">
            <v>0.28571428571428581</v>
          </cell>
          <cell r="BK23">
            <v>0.17543859649122817</v>
          </cell>
          <cell r="BL23">
            <v>0.01</v>
          </cell>
          <cell r="BM23">
            <v>0.01</v>
          </cell>
          <cell r="BN23">
            <v>0.01</v>
          </cell>
          <cell r="BO23">
            <v>0.01</v>
          </cell>
          <cell r="BP23">
            <v>1.0000000000000009E-2</v>
          </cell>
          <cell r="BQ23">
            <v>5.0000000000000001E-3</v>
          </cell>
          <cell r="BR23">
            <v>5.0000000000000001E-3</v>
          </cell>
          <cell r="BS23">
            <v>5.0000000000000001E-3</v>
          </cell>
          <cell r="BT23">
            <v>5.0000000000000001E-3</v>
          </cell>
          <cell r="BU23">
            <v>4.9999999999998934E-3</v>
          </cell>
          <cell r="BV23">
            <v>5.0000000000000001E-3</v>
          </cell>
          <cell r="BW23">
            <v>5.0000000000000001E-3</v>
          </cell>
          <cell r="BX23">
            <v>5.0000000000000001E-3</v>
          </cell>
          <cell r="BY23">
            <v>5.0000000000000001E-3</v>
          </cell>
          <cell r="BZ23">
            <v>4.9999999999998934E-3</v>
          </cell>
        </row>
        <row r="24">
          <cell r="B24" t="str">
            <v>as a % of Total Revenue</v>
          </cell>
          <cell r="S24">
            <v>4.490301923996759E-2</v>
          </cell>
          <cell r="T24">
            <v>4.3096250087539256E-2</v>
          </cell>
          <cell r="U24">
            <v>3.3660456873381144E-2</v>
          </cell>
          <cell r="V24">
            <v>3.5237695877541948E-2</v>
          </cell>
          <cell r="W24">
            <v>3.8998570500674401E-2</v>
          </cell>
          <cell r="X24">
            <v>3.1969847386044324E-2</v>
          </cell>
          <cell r="Y24">
            <v>2.7808891120466573E-2</v>
          </cell>
          <cell r="Z24">
            <v>2.6952523130505612E-2</v>
          </cell>
          <cell r="AA24">
            <v>2.7781676960509077E-2</v>
          </cell>
          <cell r="AB24">
            <v>2.8534741047224997E-2</v>
          </cell>
          <cell r="AC24">
            <v>2.4307317414066033E-2</v>
          </cell>
          <cell r="AD24">
            <v>2.3320079754672762E-2</v>
          </cell>
          <cell r="AE24">
            <v>2.2738613323564152E-2</v>
          </cell>
          <cell r="AF24">
            <v>2.6539352272187594E-2</v>
          </cell>
          <cell r="AG24">
            <v>2.4169159607683476E-2</v>
          </cell>
          <cell r="AH24">
            <v>2.3021099514796473E-2</v>
          </cell>
          <cell r="AI24">
            <v>2.0082954415237528E-2</v>
          </cell>
          <cell r="AJ24">
            <v>1.9956339962903379E-2</v>
          </cell>
          <cell r="AK24">
            <v>2.1449944766392226E-2</v>
          </cell>
          <cell r="AL24">
            <v>2.1045833616449901E-2</v>
          </cell>
          <cell r="AM24">
            <v>1.8577143775072313E-2</v>
          </cell>
          <cell r="AN24">
            <v>1.7051854690112632E-2</v>
          </cell>
          <cell r="AO24">
            <v>1.7546289883178651E-2</v>
          </cell>
          <cell r="AP24">
            <v>1.6780290988890518E-2</v>
          </cell>
          <cell r="AQ24">
            <v>1.74550146167309E-2</v>
          </cell>
          <cell r="AR24">
            <v>1.6073307819072079E-2</v>
          </cell>
          <cell r="AS24">
            <v>1.6044874304454702E-2</v>
          </cell>
          <cell r="AT24">
            <v>1.4198410076985276E-2</v>
          </cell>
          <cell r="AU24">
            <v>1.5512306157405819E-2</v>
          </cell>
          <cell r="AV24">
            <v>1.5425915538104013E-2</v>
          </cell>
          <cell r="AW24">
            <v>1.5569560471307893E-2</v>
          </cell>
          <cell r="AX24">
            <v>1.3282401833283979E-2</v>
          </cell>
          <cell r="AY24">
            <v>1.2460830844221289E-2</v>
          </cell>
          <cell r="AZ24">
            <v>1.3092856075624335E-2</v>
          </cell>
          <cell r="BA24">
            <v>1.3532903784584414E-2</v>
          </cell>
          <cell r="BB24">
            <v>1.1467889908256881E-2</v>
          </cell>
          <cell r="BC24">
            <v>1.0256410256410256E-2</v>
          </cell>
          <cell r="BD24">
            <v>9.8039215686274508E-3</v>
          </cell>
          <cell r="BE24">
            <v>9.7357440890125171E-3</v>
          </cell>
          <cell r="BF24">
            <v>1.0290666185231992E-2</v>
          </cell>
          <cell r="BG24">
            <v>9.9933377748167886E-3</v>
          </cell>
          <cell r="BH24">
            <v>9.5980803839232146E-3</v>
          </cell>
          <cell r="BI24">
            <v>9.9009900990099011E-3</v>
          </cell>
          <cell r="BJ24">
            <v>1.0649010096935143E-2</v>
          </cell>
          <cell r="BK24">
            <v>1.0035501776855854E-2</v>
          </cell>
          <cell r="BL24">
            <v>8.7780082935560461E-3</v>
          </cell>
          <cell r="BM24">
            <v>8.7470251790158077E-3</v>
          </cell>
          <cell r="BN24">
            <v>9.1736281441170478E-3</v>
          </cell>
          <cell r="BO24">
            <v>9.8100498732586437E-3</v>
          </cell>
          <cell r="BP24">
            <v>9.1342770756134596E-3</v>
          </cell>
          <cell r="BQ24">
            <v>8.0630205040827414E-3</v>
          </cell>
          <cell r="BR24">
            <v>8.032717358730547E-3</v>
          </cell>
          <cell r="BS24">
            <v>8.413130719253396E-3</v>
          </cell>
          <cell r="BT24">
            <v>9.0107085128533337E-3</v>
          </cell>
          <cell r="BU24">
            <v>8.386179987764978E-3</v>
          </cell>
          <cell r="BV24">
            <v>7.1990069279831955E-3</v>
          </cell>
          <cell r="BW24">
            <v>7.3890313919193337E-3</v>
          </cell>
          <cell r="BX24">
            <v>7.581730419959006E-3</v>
          </cell>
          <cell r="BY24">
            <v>7.6939242907411338E-3</v>
          </cell>
          <cell r="BZ24">
            <v>7.4754851279558018E-3</v>
          </cell>
        </row>
        <row r="25">
          <cell r="B25" t="str">
            <v>as a % of General &amp; Administrative Costs</v>
          </cell>
          <cell r="S25">
            <v>8.3333333333333329E-2</v>
          </cell>
          <cell r="T25">
            <v>8.6330935251798566E-2</v>
          </cell>
          <cell r="U25">
            <v>7.8431372549019607E-2</v>
          </cell>
          <cell r="V25">
            <v>6.8965517241379309E-2</v>
          </cell>
          <cell r="W25">
            <v>7.9162875341219296E-2</v>
          </cell>
          <cell r="X25">
            <v>6.8592057761732855E-2</v>
          </cell>
          <cell r="Y25">
            <v>6.3157894736842107E-2</v>
          </cell>
          <cell r="Z25">
            <v>6.7669172932330823E-2</v>
          </cell>
          <cell r="AA25">
            <v>5.6047197640117993E-2</v>
          </cell>
          <cell r="AB25">
            <v>6.3410454155955448E-2</v>
          </cell>
          <cell r="AC25">
            <v>5.2117263843648211E-2</v>
          </cell>
          <cell r="AD25">
            <v>5.6426332288401257E-2</v>
          </cell>
          <cell r="AE25">
            <v>5.4380664652567974E-2</v>
          </cell>
          <cell r="AF25">
            <v>5.0531914893617018E-2</v>
          </cell>
          <cell r="AG25">
            <v>5.3263315828957242E-2</v>
          </cell>
          <cell r="AH25">
            <v>4.6987285793255944E-2</v>
          </cell>
          <cell r="AI25">
            <v>4.4479330193615912E-2</v>
          </cell>
          <cell r="AJ25">
            <v>4.4128462858543764E-2</v>
          </cell>
          <cell r="AK25">
            <v>4.3031317236433185E-2</v>
          </cell>
          <cell r="AL25">
            <v>4.4580308240988409E-2</v>
          </cell>
          <cell r="AM25">
            <v>4.0914560770156441E-2</v>
          </cell>
          <cell r="AN25">
            <v>3.781979977753059E-2</v>
          </cell>
          <cell r="AO25">
            <v>4.1864236484461755E-2</v>
          </cell>
          <cell r="AP25">
            <v>3.4712178189181375E-2</v>
          </cell>
          <cell r="AQ25">
            <v>3.8641600785458571E-2</v>
          </cell>
          <cell r="AR25">
            <v>4.1125541125541128E-2</v>
          </cell>
          <cell r="AS25">
            <v>3.8365624400537125E-2</v>
          </cell>
          <cell r="AT25">
            <v>3.6893203883495145E-2</v>
          </cell>
          <cell r="AU25">
            <v>3.8106698756518252E-2</v>
          </cell>
          <cell r="AV25">
            <v>3.8559767639841751E-2</v>
          </cell>
          <cell r="AW25">
            <v>4.0178571428571432E-2</v>
          </cell>
          <cell r="AX25">
            <v>3.3596837944664032E-2</v>
          </cell>
          <cell r="AY25">
            <v>3.5940803382663845E-2</v>
          </cell>
          <cell r="AZ25">
            <v>3.3530571992110451E-2</v>
          </cell>
          <cell r="BA25">
            <v>3.5677352637021716E-2</v>
          </cell>
          <cell r="BB25">
            <v>3.2751091703056769E-2</v>
          </cell>
          <cell r="BC25">
            <v>3.2332563510392612E-2</v>
          </cell>
          <cell r="BD25">
            <v>3.160270880361174E-2</v>
          </cell>
          <cell r="BE25">
            <v>2.7027027027027029E-2</v>
          </cell>
          <cell r="BF25">
            <v>3.0777537796976243E-2</v>
          </cell>
          <cell r="BG25">
            <v>3.0364372469635626E-2</v>
          </cell>
          <cell r="BH25">
            <v>2.9629629629629631E-2</v>
          </cell>
          <cell r="BI25">
            <v>3.1858407079646017E-2</v>
          </cell>
          <cell r="BJ25">
            <v>2.9448334533080295E-2</v>
          </cell>
          <cell r="BK25">
            <v>3.0313450123063562E-2</v>
          </cell>
          <cell r="BL25">
            <v>2.7187957619088633E-2</v>
          </cell>
          <cell r="BM25">
            <v>2.737962115821219E-2</v>
          </cell>
          <cell r="BN25">
            <v>2.993208479110928E-2</v>
          </cell>
          <cell r="BO25">
            <v>2.723701270916767E-2</v>
          </cell>
          <cell r="BP25">
            <v>2.7936246471887794E-2</v>
          </cell>
          <cell r="BQ25">
            <v>2.529990500665192E-2</v>
          </cell>
          <cell r="BR25">
            <v>2.5478258577780785E-2</v>
          </cell>
          <cell r="BS25">
            <v>2.7853467791726687E-2</v>
          </cell>
          <cell r="BT25">
            <v>2.5345553493253244E-2</v>
          </cell>
          <cell r="BU25">
            <v>2.5996229355784474E-2</v>
          </cell>
          <cell r="BV25">
            <v>2.2408861827579438E-2</v>
          </cell>
          <cell r="BW25">
            <v>2.4099435172395003E-2</v>
          </cell>
          <cell r="BX25">
            <v>2.5827146883447893E-2</v>
          </cell>
          <cell r="BY25">
            <v>2.4204366462179036E-2</v>
          </cell>
          <cell r="BZ25">
            <v>2.4153696128212863E-2</v>
          </cell>
        </row>
        <row r="26">
          <cell r="B26" t="str">
            <v>Per Transaction</v>
          </cell>
          <cell r="AC26">
            <v>3.609293931874577E-3</v>
          </cell>
          <cell r="AD26">
            <v>3.6742192284139621E-3</v>
          </cell>
          <cell r="AE26">
            <v>3.5742652899126291E-3</v>
          </cell>
          <cell r="AF26">
            <v>3.5694157430020664E-3</v>
          </cell>
          <cell r="AG26">
            <v>3.6057081915595959E-3</v>
          </cell>
          <cell r="AH26">
            <v>3.3209611252197693E-3</v>
          </cell>
          <cell r="AI26">
            <v>2.9427038255149733E-3</v>
          </cell>
          <cell r="AJ26">
            <v>2.9688273132112814E-3</v>
          </cell>
          <cell r="AK26">
            <v>2.8142589118198874E-3</v>
          </cell>
          <cell r="AL26">
            <v>2.9972168700492401E-3</v>
          </cell>
          <cell r="AM26">
            <v>2.7619821283509341E-3</v>
          </cell>
          <cell r="AN26">
            <v>2.5514032717994899E-3</v>
          </cell>
          <cell r="AO26">
            <v>2.7688720489653161E-3</v>
          </cell>
          <cell r="AP26">
            <v>2.4660912453760789E-3</v>
          </cell>
          <cell r="AQ26">
            <v>2.6316764891211684E-3</v>
          </cell>
          <cell r="AR26">
            <v>2.7247956403269754E-3</v>
          </cell>
          <cell r="AS26">
            <v>2.6802465826856071E-3</v>
          </cell>
          <cell r="AT26">
            <v>2.4869109947643978E-3</v>
          </cell>
          <cell r="AU26">
            <v>2.4459320288362511E-3</v>
          </cell>
          <cell r="AV26">
            <v>2.5801695539992629E-3</v>
          </cell>
          <cell r="AW26">
            <v>2.4393549261417535E-3</v>
          </cell>
          <cell r="AX26">
            <v>2.1287252692211369E-3</v>
          </cell>
          <cell r="AY26">
            <v>2.0663668408897533E-3</v>
          </cell>
          <cell r="AZ26">
            <v>2.0092187684670844E-3</v>
          </cell>
          <cell r="BA26">
            <v>2.1526846161045768E-3</v>
          </cell>
          <cell r="BB26">
            <v>1.8686931605830322E-3</v>
          </cell>
          <cell r="BC26">
            <v>1.630371491789915E-3</v>
          </cell>
          <cell r="BD26">
            <v>1.5885623510722795E-3</v>
          </cell>
          <cell r="BE26">
            <v>1.5013404825737265E-3</v>
          </cell>
          <cell r="BF26">
            <v>1.6401933701657458E-3</v>
          </cell>
          <cell r="BG26">
            <v>1.6696349065004452E-3</v>
          </cell>
          <cell r="BH26">
            <v>1.6263468184590363E-3</v>
          </cell>
          <cell r="BI26">
            <v>1.767478397486253E-3</v>
          </cell>
          <cell r="BJ26">
            <v>1.7174622370724041E-3</v>
          </cell>
          <cell r="BK26">
            <v>1.6967790162665116E-3</v>
          </cell>
          <cell r="BL26">
            <v>1.5252448757552856E-3</v>
          </cell>
          <cell r="BM26">
            <v>1.4921456563028292E-3</v>
          </cell>
          <cell r="BN26">
            <v>1.6241768286995506E-3</v>
          </cell>
          <cell r="BO26">
            <v>1.5767082485264362E-3</v>
          </cell>
          <cell r="BP26">
            <v>1.5561120037116984E-3</v>
          </cell>
          <cell r="BQ26">
            <v>1.4017521050625299E-3</v>
          </cell>
          <cell r="BR26">
            <v>1.3721891642485267E-3</v>
          </cell>
          <cell r="BS26">
            <v>1.492747819428445E-3</v>
          </cell>
          <cell r="BT26">
            <v>1.4487137911043297E-3</v>
          </cell>
          <cell r="BU26">
            <v>1.4302728992834043E-3</v>
          </cell>
          <cell r="BV26">
            <v>1.1870467385610803E-3</v>
          </cell>
          <cell r="BW26">
            <v>1.1872951535006218E-3</v>
          </cell>
          <cell r="BX26">
            <v>1.3068832669205993E-3</v>
          </cell>
          <cell r="BY26">
            <v>1.2147400321680861E-3</v>
          </cell>
          <cell r="BZ26">
            <v>1.2247817558683758E-3</v>
          </cell>
        </row>
        <row r="28">
          <cell r="B28" t="str">
            <v>Data processing</v>
          </cell>
          <cell r="S28">
            <v>16</v>
          </cell>
          <cell r="T28">
            <v>15</v>
          </cell>
          <cell r="U28">
            <v>13</v>
          </cell>
          <cell r="V28">
            <v>10</v>
          </cell>
          <cell r="W28">
            <v>54</v>
          </cell>
          <cell r="X28">
            <v>16</v>
          </cell>
          <cell r="Y28">
            <v>16</v>
          </cell>
          <cell r="Z28">
            <v>13</v>
          </cell>
          <cell r="AA28">
            <v>14</v>
          </cell>
          <cell r="AB28">
            <v>59</v>
          </cell>
          <cell r="AC28">
            <v>16</v>
          </cell>
          <cell r="AD28">
            <v>16</v>
          </cell>
          <cell r="AE28">
            <v>13</v>
          </cell>
          <cell r="AF28">
            <v>17</v>
          </cell>
          <cell r="AG28">
            <v>62</v>
          </cell>
          <cell r="AH28">
            <v>15</v>
          </cell>
          <cell r="AI28">
            <v>15</v>
          </cell>
          <cell r="AJ28">
            <v>14</v>
          </cell>
          <cell r="AK28">
            <v>15</v>
          </cell>
          <cell r="AL28">
            <v>59</v>
          </cell>
          <cell r="AM28">
            <v>15</v>
          </cell>
          <cell r="AN28">
            <v>16</v>
          </cell>
          <cell r="AO28">
            <v>16</v>
          </cell>
          <cell r="AP28">
            <v>17</v>
          </cell>
          <cell r="AQ28">
            <v>64</v>
          </cell>
          <cell r="AR28">
            <v>17</v>
          </cell>
          <cell r="AS28">
            <v>18</v>
          </cell>
          <cell r="AT28">
            <v>21</v>
          </cell>
          <cell r="AU28">
            <v>22</v>
          </cell>
          <cell r="AV28">
            <v>78</v>
          </cell>
          <cell r="AW28">
            <v>19</v>
          </cell>
          <cell r="AX28">
            <v>22</v>
          </cell>
          <cell r="AY28">
            <v>22</v>
          </cell>
          <cell r="AZ28">
            <v>23</v>
          </cell>
          <cell r="BA28">
            <v>86</v>
          </cell>
          <cell r="BB28">
            <v>22</v>
          </cell>
          <cell r="BC28">
            <v>21</v>
          </cell>
          <cell r="BD28">
            <v>23</v>
          </cell>
          <cell r="BE28">
            <v>24</v>
          </cell>
          <cell r="BF28">
            <v>90</v>
          </cell>
          <cell r="BG28">
            <v>25</v>
          </cell>
          <cell r="BH28">
            <v>26</v>
          </cell>
          <cell r="BI28">
            <v>27</v>
          </cell>
          <cell r="BJ28">
            <v>28.173913043478265</v>
          </cell>
          <cell r="BK28">
            <v>106.17391304347827</v>
          </cell>
          <cell r="BL28">
            <v>25.874999999999996</v>
          </cell>
          <cell r="BM28">
            <v>26.909999999999997</v>
          </cell>
          <cell r="BN28">
            <v>27.944999999999997</v>
          </cell>
          <cell r="BO28">
            <v>29.160000000000004</v>
          </cell>
          <cell r="BP28">
            <v>109.88999999999999</v>
          </cell>
          <cell r="BQ28">
            <v>26.651249999999997</v>
          </cell>
          <cell r="BR28">
            <v>27.717299999999998</v>
          </cell>
          <cell r="BS28">
            <v>28.783349999999999</v>
          </cell>
          <cell r="BT28">
            <v>30.034800000000004</v>
          </cell>
          <cell r="BU28">
            <v>113.1867</v>
          </cell>
          <cell r="BV28">
            <v>27.450787499999997</v>
          </cell>
          <cell r="BW28">
            <v>28.548818999999998</v>
          </cell>
          <cell r="BX28">
            <v>29.646850499999999</v>
          </cell>
          <cell r="BY28">
            <v>28.548818999999998</v>
          </cell>
          <cell r="BZ28">
            <v>114.19527599999999</v>
          </cell>
        </row>
        <row r="29">
          <cell r="B29" t="str">
            <v>YOY % change</v>
          </cell>
          <cell r="S29" t="str">
            <v>NA</v>
          </cell>
          <cell r="T29" t="str">
            <v>NA</v>
          </cell>
          <cell r="U29" t="str">
            <v>NA</v>
          </cell>
          <cell r="V29" t="str">
            <v>NA</v>
          </cell>
          <cell r="W29" t="str">
            <v>NA</v>
          </cell>
          <cell r="X29">
            <v>0</v>
          </cell>
          <cell r="Y29">
            <v>6.6666666666666652E-2</v>
          </cell>
          <cell r="Z29">
            <v>0</v>
          </cell>
          <cell r="AA29">
            <v>0.39999999999999991</v>
          </cell>
          <cell r="AB29">
            <v>9.259259259259256E-2</v>
          </cell>
          <cell r="AC29">
            <v>0</v>
          </cell>
          <cell r="AD29">
            <v>0</v>
          </cell>
          <cell r="AE29">
            <v>0</v>
          </cell>
          <cell r="AF29">
            <v>0.21428571428571419</v>
          </cell>
          <cell r="AG29">
            <v>5.0847457627118731E-2</v>
          </cell>
          <cell r="AH29">
            <v>-6.25E-2</v>
          </cell>
          <cell r="AI29">
            <v>-6.25E-2</v>
          </cell>
          <cell r="AJ29">
            <v>7.6923076923076872E-2</v>
          </cell>
          <cell r="AK29">
            <v>-0.11764705882352944</v>
          </cell>
          <cell r="AL29">
            <v>-4.8387096774193505E-2</v>
          </cell>
          <cell r="AM29">
            <v>0</v>
          </cell>
          <cell r="AN29">
            <v>6.6666666666666652E-2</v>
          </cell>
          <cell r="AO29">
            <v>0.14285714285714279</v>
          </cell>
          <cell r="AP29">
            <v>0.1333333333333333</v>
          </cell>
          <cell r="AQ29">
            <v>8.4745762711864403E-2</v>
          </cell>
          <cell r="AR29">
            <v>0.1333333333333333</v>
          </cell>
          <cell r="AS29">
            <v>0.125</v>
          </cell>
          <cell r="AT29">
            <v>0.3125</v>
          </cell>
          <cell r="AU29">
            <v>0.29411764705882359</v>
          </cell>
          <cell r="AV29">
            <v>0.21875</v>
          </cell>
          <cell r="AW29">
            <v>0.11764705882352944</v>
          </cell>
          <cell r="AX29">
            <v>0.22222222222222232</v>
          </cell>
          <cell r="AY29">
            <v>4.7619047619047672E-2</v>
          </cell>
          <cell r="AZ29">
            <v>4.5454545454545414E-2</v>
          </cell>
          <cell r="BA29">
            <v>0.10256410256410264</v>
          </cell>
          <cell r="BB29">
            <v>0.15789473684210531</v>
          </cell>
          <cell r="BC29">
            <v>-4.5454545454545414E-2</v>
          </cell>
          <cell r="BD29">
            <v>4.5454545454545414E-2</v>
          </cell>
          <cell r="BE29">
            <v>4.3478260869565188E-2</v>
          </cell>
          <cell r="BF29">
            <v>4.6511627906976827E-2</v>
          </cell>
          <cell r="BG29">
            <v>0.13636363636363646</v>
          </cell>
          <cell r="BH29">
            <v>0.23809523809523814</v>
          </cell>
          <cell r="BI29">
            <v>0.17391304347826098</v>
          </cell>
          <cell r="BJ29">
            <v>0.17391304347826098</v>
          </cell>
          <cell r="BK29">
            <v>0.17971014492753623</v>
          </cell>
          <cell r="BL29">
            <v>3.5000000000000003E-2</v>
          </cell>
          <cell r="BM29">
            <v>3.5000000000000003E-2</v>
          </cell>
          <cell r="BN29">
            <v>3.5000000000000003E-2</v>
          </cell>
          <cell r="BO29">
            <v>3.5000000000000003E-2</v>
          </cell>
          <cell r="BP29">
            <v>3.499999999999992E-2</v>
          </cell>
          <cell r="BQ29">
            <v>0.03</v>
          </cell>
          <cell r="BR29">
            <v>0.03</v>
          </cell>
          <cell r="BS29">
            <v>0.03</v>
          </cell>
          <cell r="BT29">
            <v>0.03</v>
          </cell>
          <cell r="BU29">
            <v>3.0000000000000249E-2</v>
          </cell>
          <cell r="BV29">
            <v>0.03</v>
          </cell>
          <cell r="BW29">
            <v>0.03</v>
          </cell>
          <cell r="BX29">
            <v>0.03</v>
          </cell>
          <cell r="BY29">
            <v>0.03</v>
          </cell>
          <cell r="BZ29">
            <v>3.0000000000000027E-2</v>
          </cell>
        </row>
        <row r="30">
          <cell r="B30" t="str">
            <v>as a % of Total Revenue</v>
          </cell>
          <cell r="S30">
            <v>3.1236882949542671E-2</v>
          </cell>
          <cell r="T30">
            <v>2.6935156304712035E-2</v>
          </cell>
          <cell r="U30">
            <v>2.1879296967697744E-2</v>
          </cell>
          <cell r="V30">
            <v>1.7618847938770974E-2</v>
          </cell>
          <cell r="W30">
            <v>2.4206009276280666E-2</v>
          </cell>
          <cell r="X30">
            <v>2.6921976746142589E-2</v>
          </cell>
          <cell r="Y30">
            <v>2.471901432930362E-2</v>
          </cell>
          <cell r="Z30">
            <v>1.9465711149809609E-2</v>
          </cell>
          <cell r="AA30">
            <v>2.0470709339322476E-2</v>
          </cell>
          <cell r="AB30">
            <v>2.2750671916030741E-2</v>
          </cell>
          <cell r="AC30">
            <v>2.4307317414066033E-2</v>
          </cell>
          <cell r="AD30">
            <v>2.0728959781931344E-2</v>
          </cell>
          <cell r="AE30">
            <v>1.6422331844796332E-2</v>
          </cell>
          <cell r="AF30">
            <v>2.3745736243536267E-2</v>
          </cell>
          <cell r="AG30">
            <v>2.1105463319385571E-2</v>
          </cell>
          <cell r="AH30">
            <v>2.0312734865996888E-2</v>
          </cell>
          <cell r="AI30">
            <v>1.772025389579782E-2</v>
          </cell>
          <cell r="AJ30">
            <v>1.5521597748924851E-2</v>
          </cell>
          <cell r="AK30">
            <v>1.7874953971993523E-2</v>
          </cell>
          <cell r="AL30">
            <v>1.7738631191007773E-2</v>
          </cell>
          <cell r="AM30">
            <v>1.6391597448593219E-2</v>
          </cell>
          <cell r="AN30">
            <v>1.6048804414223652E-2</v>
          </cell>
          <cell r="AO30">
            <v>1.4775823059518864E-2</v>
          </cell>
          <cell r="AP30">
            <v>1.584805260061882E-2</v>
          </cell>
          <cell r="AQ30">
            <v>1.573409768268701E-2</v>
          </cell>
          <cell r="AR30">
            <v>1.4381380680222386E-2</v>
          </cell>
          <cell r="AS30">
            <v>1.4440386874009231E-2</v>
          </cell>
          <cell r="AT30">
            <v>1.5692979558773201E-2</v>
          </cell>
          <cell r="AU30">
            <v>1.796161765594358E-2</v>
          </cell>
          <cell r="AV30">
            <v>1.5626252103533935E-2</v>
          </cell>
          <cell r="AW30">
            <v>1.6434536053047222E-2</v>
          </cell>
          <cell r="AX30">
            <v>1.7188990607779266E-2</v>
          </cell>
          <cell r="AY30">
            <v>1.612578109252167E-2</v>
          </cell>
          <cell r="AZ30">
            <v>1.7713864102315277E-2</v>
          </cell>
          <cell r="BA30">
            <v>1.6867097470641444E-2</v>
          </cell>
          <cell r="BB30">
            <v>1.6819571865443424E-2</v>
          </cell>
          <cell r="BC30">
            <v>1.5384615384615385E-2</v>
          </cell>
          <cell r="BD30">
            <v>1.6106442577030811E-2</v>
          </cell>
          <cell r="BE30">
            <v>1.6689847009735744E-2</v>
          </cell>
          <cell r="BF30">
            <v>1.6248420292471564E-2</v>
          </cell>
          <cell r="BG30">
            <v>1.6655562958027982E-2</v>
          </cell>
          <cell r="BH30">
            <v>1.5596880623875225E-2</v>
          </cell>
          <cell r="BI30">
            <v>1.4851485148514851E-2</v>
          </cell>
          <cell r="BJ30">
            <v>1.6668015803898487E-2</v>
          </cell>
          <cell r="BK30">
            <v>1.5903111835874107E-2</v>
          </cell>
          <cell r="BL30">
            <v>1.4992142877608096E-2</v>
          </cell>
          <cell r="BM30">
            <v>1.4565745517779415E-2</v>
          </cell>
          <cell r="BN30">
            <v>1.4101047221526452E-2</v>
          </cell>
          <cell r="BO30">
            <v>1.5734931479880202E-2</v>
          </cell>
          <cell r="BP30">
            <v>1.483324527618092E-2</v>
          </cell>
          <cell r="BQ30">
            <v>1.4113562564040207E-2</v>
          </cell>
          <cell r="BR30">
            <v>1.3709006751338737E-2</v>
          </cell>
          <cell r="BS30">
            <v>1.3253757947776095E-2</v>
          </cell>
          <cell r="BT30">
            <v>1.4812342470368039E-2</v>
          </cell>
          <cell r="BU30">
            <v>1.3957169059698675E-2</v>
          </cell>
          <cell r="BV30">
            <v>1.2914650064855241E-2</v>
          </cell>
          <cell r="BW30">
            <v>1.2924155624102476E-2</v>
          </cell>
          <cell r="BX30">
            <v>1.2241112783390892E-2</v>
          </cell>
          <cell r="BY30">
            <v>1.1962172290775735E-2</v>
          </cell>
          <cell r="BZ30">
            <v>1.2489907451564992E-2</v>
          </cell>
        </row>
        <row r="31">
          <cell r="B31" t="str">
            <v>as a % of General &amp; Administrative Costs</v>
          </cell>
          <cell r="S31">
            <v>5.7971014492753624E-2</v>
          </cell>
          <cell r="T31">
            <v>5.3956834532374098E-2</v>
          </cell>
          <cell r="U31">
            <v>5.0980392156862744E-2</v>
          </cell>
          <cell r="V31">
            <v>3.4482758620689655E-2</v>
          </cell>
          <cell r="W31">
            <v>4.9135577797998181E-2</v>
          </cell>
          <cell r="X31">
            <v>5.7761732851985562E-2</v>
          </cell>
          <cell r="Y31">
            <v>5.6140350877192984E-2</v>
          </cell>
          <cell r="Z31">
            <v>4.8872180451127817E-2</v>
          </cell>
          <cell r="AA31">
            <v>4.1297935103244837E-2</v>
          </cell>
          <cell r="AB31">
            <v>5.0556983718937444E-2</v>
          </cell>
          <cell r="AC31">
            <v>5.2117263843648211E-2</v>
          </cell>
          <cell r="AD31">
            <v>5.0156739811912224E-2</v>
          </cell>
          <cell r="AE31">
            <v>3.9274924471299093E-2</v>
          </cell>
          <cell r="AF31">
            <v>4.5212765957446811E-2</v>
          </cell>
          <cell r="AG31">
            <v>4.6511627906976744E-2</v>
          </cell>
          <cell r="AH31">
            <v>4.1459369817578771E-2</v>
          </cell>
          <cell r="AI31">
            <v>3.924646781789639E-2</v>
          </cell>
          <cell r="AJ31">
            <v>3.4322137778867369E-2</v>
          </cell>
          <cell r="AK31">
            <v>3.5859431030360989E-2</v>
          </cell>
          <cell r="AL31">
            <v>3.7574831231690232E-2</v>
          </cell>
          <cell r="AM31">
            <v>3.6101083032490974E-2</v>
          </cell>
          <cell r="AN31">
            <v>3.5595105672969966E-2</v>
          </cell>
          <cell r="AO31">
            <v>3.5254093881652009E-2</v>
          </cell>
          <cell r="AP31">
            <v>3.2783723845337967E-2</v>
          </cell>
          <cell r="AQ31">
            <v>3.4831865496751387E-2</v>
          </cell>
          <cell r="AR31">
            <v>3.67965367965368E-2</v>
          </cell>
          <cell r="AS31">
            <v>3.4529061960483408E-2</v>
          </cell>
          <cell r="AT31">
            <v>4.0776699029126215E-2</v>
          </cell>
          <cell r="AU31">
            <v>4.4123545928600079E-2</v>
          </cell>
          <cell r="AV31">
            <v>3.9060543842956583E-2</v>
          </cell>
          <cell r="AW31">
            <v>4.2410714285714288E-2</v>
          </cell>
          <cell r="AX31">
            <v>4.3478260869565216E-2</v>
          </cell>
          <cell r="AY31">
            <v>4.6511627906976744E-2</v>
          </cell>
          <cell r="AZ31">
            <v>4.5364891518737675E-2</v>
          </cell>
          <cell r="BA31">
            <v>4.4467425025853151E-2</v>
          </cell>
          <cell r="BB31">
            <v>4.8034934497816595E-2</v>
          </cell>
          <cell r="BC31">
            <v>4.8498845265588918E-2</v>
          </cell>
          <cell r="BD31">
            <v>5.1918735891647853E-2</v>
          </cell>
          <cell r="BE31">
            <v>4.633204633204633E-2</v>
          </cell>
          <cell r="BF31">
            <v>4.859611231101512E-2</v>
          </cell>
          <cell r="BG31">
            <v>5.0607287449392711E-2</v>
          </cell>
          <cell r="BH31">
            <v>4.8148148148148148E-2</v>
          </cell>
          <cell r="BI31">
            <v>4.7787610619469026E-2</v>
          </cell>
          <cell r="BJ31">
            <v>4.6093045356125684E-2</v>
          </cell>
          <cell r="BK31">
            <v>4.8037277871850241E-2</v>
          </cell>
          <cell r="BL31">
            <v>4.6434878111809789E-2</v>
          </cell>
          <cell r="BM31">
            <v>4.559316864897834E-2</v>
          </cell>
          <cell r="BN31">
            <v>4.6009466968512033E-2</v>
          </cell>
          <cell r="BO31">
            <v>4.3687089691932308E-2</v>
          </cell>
          <cell r="BP31">
            <v>4.5365954260318447E-2</v>
          </cell>
          <cell r="BQ31">
            <v>4.4285115236263037E-2</v>
          </cell>
          <cell r="BR31">
            <v>4.3482373804118228E-2</v>
          </cell>
          <cell r="BS31">
            <v>4.3879399053303146E-2</v>
          </cell>
          <cell r="BT31">
            <v>4.1664539243231734E-2</v>
          </cell>
          <cell r="BU31">
            <v>4.3265678600118526E-2</v>
          </cell>
          <cell r="BV31">
            <v>4.0200351485973236E-2</v>
          </cell>
          <cell r="BW31">
            <v>4.2152324723051089E-2</v>
          </cell>
          <cell r="BX31">
            <v>4.1699321970247213E-2</v>
          </cell>
          <cell r="BY31">
            <v>3.7631875603206556E-2</v>
          </cell>
          <cell r="BZ31">
            <v>4.0355565437008245E-2</v>
          </cell>
        </row>
        <row r="32">
          <cell r="B32" t="str">
            <v>Per Transaction</v>
          </cell>
          <cell r="AC32">
            <v>3.609293931874577E-3</v>
          </cell>
          <cell r="AD32">
            <v>3.2659726474790775E-3</v>
          </cell>
          <cell r="AE32">
            <v>2.5814138204924542E-3</v>
          </cell>
          <cell r="AF32">
            <v>3.1936877700544804E-3</v>
          </cell>
          <cell r="AG32">
            <v>3.1486465898126047E-3</v>
          </cell>
          <cell r="AH32">
            <v>2.9302598163703846E-3</v>
          </cell>
          <cell r="AI32">
            <v>2.5965033754543881E-3</v>
          </cell>
          <cell r="AJ32">
            <v>2.309087910275441E-3</v>
          </cell>
          <cell r="AK32">
            <v>2.3452157598499064E-3</v>
          </cell>
          <cell r="AL32">
            <v>2.5262256476129307E-3</v>
          </cell>
          <cell r="AM32">
            <v>2.437043054427295E-3</v>
          </cell>
          <cell r="AN32">
            <v>2.4013207263995197E-3</v>
          </cell>
          <cell r="AO32">
            <v>2.331681725444477E-3</v>
          </cell>
          <cell r="AP32">
            <v>2.3290861761885188E-3</v>
          </cell>
          <cell r="AQ32">
            <v>2.3722154268134474E-3</v>
          </cell>
          <cell r="AR32">
            <v>2.4379750466083463E-3</v>
          </cell>
          <cell r="AS32">
            <v>2.4122219244170464E-3</v>
          </cell>
          <cell r="AT32">
            <v>2.7486910994764398E-3</v>
          </cell>
          <cell r="AU32">
            <v>2.8321318228630276E-3</v>
          </cell>
          <cell r="AV32">
            <v>2.6136782495057467E-3</v>
          </cell>
          <cell r="AW32">
            <v>2.5748746442607398E-3</v>
          </cell>
          <cell r="AX32">
            <v>2.7548209366391185E-3</v>
          </cell>
          <cell r="AY32">
            <v>2.6741217940926217E-3</v>
          </cell>
          <cell r="AZ32">
            <v>2.7183548043966436E-3</v>
          </cell>
          <cell r="BA32">
            <v>2.6830561881883131E-3</v>
          </cell>
          <cell r="BB32">
            <v>2.740749968855114E-3</v>
          </cell>
          <cell r="BC32">
            <v>2.4455572376848723E-3</v>
          </cell>
          <cell r="BD32">
            <v>2.6097810053330307E-3</v>
          </cell>
          <cell r="BE32">
            <v>2.5737265415549599E-3</v>
          </cell>
          <cell r="BF32">
            <v>2.5897790055248618E-3</v>
          </cell>
          <cell r="BG32">
            <v>2.7827248441674086E-3</v>
          </cell>
          <cell r="BH32">
            <v>2.642813579995934E-3</v>
          </cell>
          <cell r="BI32">
            <v>2.6512175962293792E-3</v>
          </cell>
          <cell r="BJ32">
            <v>2.6882017623741984E-3</v>
          </cell>
          <cell r="BK32">
            <v>2.6888607123444655E-3</v>
          </cell>
          <cell r="BL32">
            <v>2.60499743631472E-3</v>
          </cell>
          <cell r="BM32">
            <v>2.4847549264300204E-3</v>
          </cell>
          <cell r="BN32">
            <v>2.4965688381743088E-3</v>
          </cell>
          <cell r="BO32">
            <v>2.5289775867453736E-3</v>
          </cell>
          <cell r="BP32">
            <v>2.5269860808021061E-3</v>
          </cell>
          <cell r="BQ32">
            <v>2.4536358333775185E-3</v>
          </cell>
          <cell r="BR32">
            <v>2.3418414562229499E-3</v>
          </cell>
          <cell r="BS32">
            <v>2.3516237814418415E-3</v>
          </cell>
          <cell r="BT32">
            <v>2.3814825199120096E-3</v>
          </cell>
          <cell r="BU32">
            <v>2.3804116637048379E-3</v>
          </cell>
          <cell r="BV32">
            <v>2.129501109320205E-3</v>
          </cell>
          <cell r="BW32">
            <v>2.0766980841854018E-3</v>
          </cell>
          <cell r="BX32">
            <v>2.1100335383842225E-3</v>
          </cell>
          <cell r="BY32">
            <v>1.8886239328847595E-3</v>
          </cell>
          <cell r="BZ32">
            <v>2.0463435505950114E-3</v>
          </cell>
        </row>
        <row r="33">
          <cell r="AX33" t="str">
            <v>&lt;&lt; - - -  t/e should be flat from where are now for a while</v>
          </cell>
        </row>
        <row r="34">
          <cell r="B34" t="str">
            <v>Travel and entertainment</v>
          </cell>
          <cell r="S34">
            <v>14</v>
          </cell>
          <cell r="T34">
            <v>17</v>
          </cell>
          <cell r="U34">
            <v>14</v>
          </cell>
          <cell r="V34">
            <v>16</v>
          </cell>
          <cell r="W34">
            <v>61</v>
          </cell>
          <cell r="X34">
            <v>14</v>
          </cell>
          <cell r="Y34">
            <v>18</v>
          </cell>
          <cell r="Z34">
            <v>15</v>
          </cell>
          <cell r="AA34">
            <v>19</v>
          </cell>
          <cell r="AB34">
            <v>66</v>
          </cell>
          <cell r="AC34">
            <v>19</v>
          </cell>
          <cell r="AD34">
            <v>22</v>
          </cell>
          <cell r="AE34">
            <v>20</v>
          </cell>
          <cell r="AF34">
            <v>23</v>
          </cell>
          <cell r="AG34">
            <v>84</v>
          </cell>
          <cell r="AH34">
            <v>22</v>
          </cell>
          <cell r="AI34">
            <v>27</v>
          </cell>
          <cell r="AJ34">
            <v>22</v>
          </cell>
          <cell r="AK34">
            <v>26</v>
          </cell>
          <cell r="AL34">
            <v>97</v>
          </cell>
          <cell r="AM34">
            <v>26</v>
          </cell>
          <cell r="AN34">
            <v>30</v>
          </cell>
          <cell r="AO34">
            <v>25</v>
          </cell>
          <cell r="AP34">
            <v>25</v>
          </cell>
          <cell r="AQ34">
            <v>106</v>
          </cell>
          <cell r="AR34">
            <v>25</v>
          </cell>
          <cell r="AS34">
            <v>29</v>
          </cell>
          <cell r="AT34">
            <v>20</v>
          </cell>
          <cell r="AU34">
            <v>13</v>
          </cell>
          <cell r="AV34">
            <v>87</v>
          </cell>
          <cell r="AW34">
            <v>9</v>
          </cell>
          <cell r="AX34">
            <v>11</v>
          </cell>
          <cell r="AY34">
            <v>10</v>
          </cell>
          <cell r="AZ34">
            <v>14</v>
          </cell>
          <cell r="BA34">
            <v>44</v>
          </cell>
          <cell r="BB34">
            <v>13</v>
          </cell>
          <cell r="BC34">
            <v>14</v>
          </cell>
          <cell r="BD34">
            <v>13</v>
          </cell>
          <cell r="BE34">
            <v>18</v>
          </cell>
          <cell r="BF34">
            <v>58</v>
          </cell>
          <cell r="BG34">
            <v>19</v>
          </cell>
          <cell r="BH34">
            <v>22</v>
          </cell>
          <cell r="BI34">
            <v>19</v>
          </cell>
          <cell r="BJ34">
            <v>26.307692307692307</v>
          </cell>
          <cell r="BK34">
            <v>86.307692307692307</v>
          </cell>
          <cell r="BL34">
            <v>20.900000000000002</v>
          </cell>
          <cell r="BM34">
            <v>24.200000000000003</v>
          </cell>
          <cell r="BN34">
            <v>20.900000000000002</v>
          </cell>
          <cell r="BO34">
            <v>28.938461538461539</v>
          </cell>
          <cell r="BP34">
            <v>94.938461538461553</v>
          </cell>
          <cell r="BQ34">
            <v>21.736000000000004</v>
          </cell>
          <cell r="BR34">
            <v>25.168000000000003</v>
          </cell>
          <cell r="BS34">
            <v>21.736000000000004</v>
          </cell>
          <cell r="BT34">
            <v>30.096</v>
          </cell>
          <cell r="BU34">
            <v>98.736000000000018</v>
          </cell>
          <cell r="BV34">
            <v>22.605440000000005</v>
          </cell>
          <cell r="BW34">
            <v>26.174720000000004</v>
          </cell>
          <cell r="BX34">
            <v>22.605440000000005</v>
          </cell>
          <cell r="BY34">
            <v>28.554240000000004</v>
          </cell>
          <cell r="BZ34">
            <v>99.939840000000018</v>
          </cell>
        </row>
        <row r="35">
          <cell r="B35" t="str">
            <v>YOY % change</v>
          </cell>
          <cell r="S35" t="str">
            <v>NA</v>
          </cell>
          <cell r="T35" t="str">
            <v>NA</v>
          </cell>
          <cell r="U35" t="str">
            <v>NA</v>
          </cell>
          <cell r="V35" t="str">
            <v>NA</v>
          </cell>
          <cell r="W35" t="str">
            <v>NA</v>
          </cell>
          <cell r="X35">
            <v>0</v>
          </cell>
          <cell r="Y35">
            <v>5.8823529411764719E-2</v>
          </cell>
          <cell r="Z35">
            <v>7.1428571428571397E-2</v>
          </cell>
          <cell r="AA35">
            <v>0.1875</v>
          </cell>
          <cell r="AB35">
            <v>8.1967213114754189E-2</v>
          </cell>
          <cell r="AC35">
            <v>0.35714285714285721</v>
          </cell>
          <cell r="AD35">
            <v>0.22222222222222232</v>
          </cell>
          <cell r="AE35">
            <v>0.33333333333333326</v>
          </cell>
          <cell r="AF35">
            <v>0.21052631578947367</v>
          </cell>
          <cell r="AG35">
            <v>0.27272727272727271</v>
          </cell>
          <cell r="AH35">
            <v>0.15789473684210531</v>
          </cell>
          <cell r="AI35">
            <v>0.22727272727272729</v>
          </cell>
          <cell r="AJ35">
            <v>0.10000000000000009</v>
          </cell>
          <cell r="AK35">
            <v>0.13043478260869557</v>
          </cell>
          <cell r="AL35">
            <v>0.15476190476190466</v>
          </cell>
          <cell r="AM35">
            <v>0.18181818181818188</v>
          </cell>
          <cell r="AN35">
            <v>0.11111111111111116</v>
          </cell>
          <cell r="AO35">
            <v>0.13636363636363646</v>
          </cell>
          <cell r="AP35">
            <v>-3.8461538461538436E-2</v>
          </cell>
          <cell r="AQ35">
            <v>9.2783505154639068E-2</v>
          </cell>
          <cell r="AR35">
            <v>-3.8461538461538436E-2</v>
          </cell>
          <cell r="AS35">
            <v>-3.3333333333333326E-2</v>
          </cell>
          <cell r="AT35">
            <v>-0.19999999999999996</v>
          </cell>
          <cell r="AU35">
            <v>-0.48</v>
          </cell>
          <cell r="AV35">
            <v>-0.17924528301886788</v>
          </cell>
          <cell r="AW35">
            <v>-0.64</v>
          </cell>
          <cell r="AX35">
            <v>-0.62068965517241381</v>
          </cell>
          <cell r="AY35">
            <v>-0.5</v>
          </cell>
          <cell r="AZ35">
            <v>7.6923076923076872E-2</v>
          </cell>
          <cell r="BA35">
            <v>-0.49425287356321834</v>
          </cell>
          <cell r="BB35">
            <v>0.44444444444444442</v>
          </cell>
          <cell r="BC35">
            <v>0.27272727272727271</v>
          </cell>
          <cell r="BD35">
            <v>0.30000000000000004</v>
          </cell>
          <cell r="BE35">
            <v>0.28571428571428581</v>
          </cell>
          <cell r="BF35">
            <v>0.31818181818181812</v>
          </cell>
          <cell r="BG35">
            <v>0.46153846153846145</v>
          </cell>
          <cell r="BH35">
            <v>0.5714285714285714</v>
          </cell>
          <cell r="BI35">
            <v>0.46153846153846145</v>
          </cell>
          <cell r="BJ35">
            <v>0.46153846153846145</v>
          </cell>
          <cell r="BK35">
            <v>0.48806366047745353</v>
          </cell>
          <cell r="BL35">
            <v>0.1</v>
          </cell>
          <cell r="BM35">
            <v>0.1</v>
          </cell>
          <cell r="BN35">
            <v>0.1</v>
          </cell>
          <cell r="BO35">
            <v>0.1</v>
          </cell>
          <cell r="BP35">
            <v>0.10000000000000009</v>
          </cell>
          <cell r="BQ35">
            <v>0.04</v>
          </cell>
          <cell r="BR35">
            <v>0.04</v>
          </cell>
          <cell r="BS35">
            <v>0.04</v>
          </cell>
          <cell r="BT35">
            <v>0.04</v>
          </cell>
          <cell r="BU35">
            <v>4.0000000000000036E-2</v>
          </cell>
          <cell r="BV35">
            <v>0.04</v>
          </cell>
          <cell r="BW35">
            <v>0.04</v>
          </cell>
          <cell r="BX35">
            <v>0.04</v>
          </cell>
          <cell r="BY35">
            <v>0.04</v>
          </cell>
          <cell r="BZ35">
            <v>4.0000000000000036E-2</v>
          </cell>
        </row>
        <row r="36">
          <cell r="B36" t="str">
            <v>as a % of Total Revenue</v>
          </cell>
          <cell r="S36">
            <v>2.7332272580849838E-2</v>
          </cell>
          <cell r="T36">
            <v>3.0526510478673639E-2</v>
          </cell>
          <cell r="U36">
            <v>2.3562319811366802E-2</v>
          </cell>
          <cell r="V36">
            <v>2.8190156702033557E-2</v>
          </cell>
          <cell r="W36">
            <v>2.7343825293576308E-2</v>
          </cell>
          <cell r="X36">
            <v>2.3556729652874763E-2</v>
          </cell>
          <cell r="Y36">
            <v>2.7808891120466573E-2</v>
          </cell>
          <cell r="Z36">
            <v>2.2460435942088013E-2</v>
          </cell>
          <cell r="AA36">
            <v>2.7781676960509077E-2</v>
          </cell>
          <cell r="AB36">
            <v>2.5449904177254727E-2</v>
          </cell>
          <cell r="AC36">
            <v>2.8864939429203415E-2</v>
          </cell>
          <cell r="AD36">
            <v>2.8502319700155598E-2</v>
          </cell>
          <cell r="AE36">
            <v>2.5265125915071279E-2</v>
          </cell>
          <cell r="AF36">
            <v>3.212658432949024E-2</v>
          </cell>
          <cell r="AG36">
            <v>2.859449869078045E-2</v>
          </cell>
          <cell r="AH36">
            <v>2.9792011136795436E-2</v>
          </cell>
          <cell r="AI36">
            <v>3.1896457012436076E-2</v>
          </cell>
          <cell r="AJ36">
            <v>2.439108217688191E-2</v>
          </cell>
          <cell r="AK36">
            <v>3.0983253551455439E-2</v>
          </cell>
          <cell r="AL36">
            <v>2.9163512297080578E-2</v>
          </cell>
          <cell r="AM36">
            <v>2.8412102244228243E-2</v>
          </cell>
          <cell r="AN36">
            <v>3.009150827666935E-2</v>
          </cell>
          <cell r="AO36">
            <v>2.3087223530498226E-2</v>
          </cell>
          <cell r="AP36">
            <v>2.3305959706792383E-2</v>
          </cell>
          <cell r="AQ36">
            <v>2.6059599286950359E-2</v>
          </cell>
          <cell r="AR36">
            <v>2.1149089235621157E-2</v>
          </cell>
          <cell r="AS36">
            <v>2.3265067741459314E-2</v>
          </cell>
          <cell r="AT36">
            <v>1.4945694817879237E-2</v>
          </cell>
          <cell r="AU36">
            <v>1.0613683160330298E-2</v>
          </cell>
          <cell r="AV36">
            <v>1.7429281192403237E-2</v>
          </cell>
          <cell r="AW36">
            <v>7.7847802356539467E-3</v>
          </cell>
          <cell r="AX36">
            <v>8.5944953038896328E-3</v>
          </cell>
          <cell r="AY36">
            <v>7.3299004966007582E-3</v>
          </cell>
          <cell r="AZ36">
            <v>1.0782352062278865E-2</v>
          </cell>
          <cell r="BA36">
            <v>8.6296777756770179E-3</v>
          </cell>
          <cell r="BB36">
            <v>9.9388379204892966E-3</v>
          </cell>
          <cell r="BC36">
            <v>1.0256410256410256E-2</v>
          </cell>
          <cell r="BD36">
            <v>9.1036414565826337E-3</v>
          </cell>
          <cell r="BE36">
            <v>1.2517385257301807E-2</v>
          </cell>
          <cell r="BF36">
            <v>1.0471204188481676E-2</v>
          </cell>
          <cell r="BG36">
            <v>1.2658227848101266E-2</v>
          </cell>
          <cell r="BH36">
            <v>1.3197360527894421E-2</v>
          </cell>
          <cell r="BI36">
            <v>1.0451045104510451E-2</v>
          </cell>
          <cell r="BJ36">
            <v>1.5563937833982132E-2</v>
          </cell>
          <cell r="BK36">
            <v>1.2927477604629471E-2</v>
          </cell>
          <cell r="BL36">
            <v>1.2109595599691179E-2</v>
          </cell>
          <cell r="BM36">
            <v>1.3098886716100405E-2</v>
          </cell>
          <cell r="BN36">
            <v>1.0546140165679117E-2</v>
          </cell>
          <cell r="BO36">
            <v>1.5615387840906752E-2</v>
          </cell>
          <cell r="BP36">
            <v>1.2815046738950486E-2</v>
          </cell>
          <cell r="BQ36">
            <v>1.1510619422802983E-2</v>
          </cell>
          <cell r="BR36">
            <v>1.2448120196328408E-2</v>
          </cell>
          <cell r="BS36">
            <v>1.0008691926160829E-2</v>
          </cell>
          <cell r="BT36">
            <v>1.4842524637693489E-2</v>
          </cell>
          <cell r="BU36">
            <v>1.2175238294591224E-2</v>
          </cell>
          <cell r="BV36">
            <v>1.0635080948482128E-2</v>
          </cell>
          <cell r="BW36">
            <v>1.1849392253224473E-2</v>
          </cell>
          <cell r="BX36">
            <v>9.3337314382914253E-3</v>
          </cell>
          <cell r="BY36">
            <v>1.1964443731005482E-2</v>
          </cell>
          <cell r="BZ36">
            <v>1.0930744213308904E-2</v>
          </cell>
        </row>
        <row r="37">
          <cell r="B37" t="str">
            <v>as a % of General &amp; Administrative Costs</v>
          </cell>
          <cell r="S37">
            <v>5.0724637681159424E-2</v>
          </cell>
          <cell r="T37">
            <v>6.1151079136690649E-2</v>
          </cell>
          <cell r="U37">
            <v>5.4901960784313725E-2</v>
          </cell>
          <cell r="V37">
            <v>5.5172413793103448E-2</v>
          </cell>
          <cell r="W37">
            <v>5.5505004549590536E-2</v>
          </cell>
          <cell r="X37">
            <v>5.0541516245487361E-2</v>
          </cell>
          <cell r="Y37">
            <v>6.3157894736842107E-2</v>
          </cell>
          <cell r="Z37">
            <v>5.6390977443609019E-2</v>
          </cell>
          <cell r="AA37">
            <v>5.6047197640117993E-2</v>
          </cell>
          <cell r="AB37">
            <v>5.6555269922879174E-2</v>
          </cell>
          <cell r="AC37">
            <v>6.1889250814332247E-2</v>
          </cell>
          <cell r="AD37">
            <v>6.8965517241379309E-2</v>
          </cell>
          <cell r="AE37">
            <v>6.0422960725075532E-2</v>
          </cell>
          <cell r="AF37">
            <v>6.1170212765957445E-2</v>
          </cell>
          <cell r="AG37">
            <v>6.3015753938484617E-2</v>
          </cell>
          <cell r="AH37">
            <v>6.0807075732448868E-2</v>
          </cell>
          <cell r="AI37">
            <v>7.0643642072213506E-2</v>
          </cell>
          <cell r="AJ37">
            <v>5.3934787938220152E-2</v>
          </cell>
          <cell r="AK37">
            <v>6.2156347119292382E-2</v>
          </cell>
          <cell r="AL37">
            <v>6.177556999108394E-2</v>
          </cell>
          <cell r="AM37">
            <v>6.2575210589651029E-2</v>
          </cell>
          <cell r="AN37">
            <v>6.6740823136818686E-2</v>
          </cell>
          <cell r="AO37">
            <v>5.508452169008126E-2</v>
          </cell>
          <cell r="AP37">
            <v>4.8211358596085239E-2</v>
          </cell>
          <cell r="AQ37">
            <v>5.7690277228994481E-2</v>
          </cell>
          <cell r="AR37">
            <v>5.4112554112554112E-2</v>
          </cell>
          <cell r="AS37">
            <v>5.5630155380778826E-2</v>
          </cell>
          <cell r="AT37">
            <v>3.8834951456310676E-2</v>
          </cell>
          <cell r="AU37">
            <v>2.6073004412354592E-2</v>
          </cell>
          <cell r="AV37">
            <v>4.3567529670990035E-2</v>
          </cell>
          <cell r="AW37">
            <v>2.0089285714285716E-2</v>
          </cell>
          <cell r="AX37">
            <v>2.1739130434782608E-2</v>
          </cell>
          <cell r="AY37">
            <v>2.1141649048625793E-2</v>
          </cell>
          <cell r="AZ37">
            <v>2.7613412228796843E-2</v>
          </cell>
          <cell r="BA37">
            <v>2.2750775594622543E-2</v>
          </cell>
          <cell r="BB37">
            <v>2.8384279475982533E-2</v>
          </cell>
          <cell r="BC37">
            <v>3.2332563510392612E-2</v>
          </cell>
          <cell r="BD37">
            <v>2.9345372460496615E-2</v>
          </cell>
          <cell r="BE37">
            <v>3.4749034749034749E-2</v>
          </cell>
          <cell r="BF37">
            <v>3.1317494600431962E-2</v>
          </cell>
          <cell r="BG37">
            <v>3.8461538461538464E-2</v>
          </cell>
          <cell r="BH37">
            <v>4.0740740740740744E-2</v>
          </cell>
          <cell r="BI37">
            <v>3.3628318584070796E-2</v>
          </cell>
          <cell r="BJ37">
            <v>4.3039873548348123E-2</v>
          </cell>
          <cell r="BK37">
            <v>3.9049013820984288E-2</v>
          </cell>
          <cell r="BL37">
            <v>3.7506819421713036E-2</v>
          </cell>
          <cell r="BM37">
            <v>4.1001660397817767E-2</v>
          </cell>
          <cell r="BN37">
            <v>3.4410372504630589E-2</v>
          </cell>
          <cell r="BO37">
            <v>4.3355183977273747E-2</v>
          </cell>
          <cell r="BP37">
            <v>3.9193501717161246E-2</v>
          </cell>
          <cell r="BQ37">
            <v>3.6117677961649594E-2</v>
          </cell>
          <cell r="BR37">
            <v>3.948308038308377E-2</v>
          </cell>
          <cell r="BS37">
            <v>3.3135914263718341E-2</v>
          </cell>
          <cell r="BT37">
            <v>4.1749436422559898E-2</v>
          </cell>
          <cell r="BU37">
            <v>3.7741890542451577E-2</v>
          </cell>
          <cell r="BV37">
            <v>3.3104574267498854E-2</v>
          </cell>
          <cell r="BW37">
            <v>3.8646968092618472E-2</v>
          </cell>
          <cell r="BX37">
            <v>3.1795334240954376E-2</v>
          </cell>
          <cell r="BY37">
            <v>3.7639021341797183E-2</v>
          </cell>
          <cell r="BZ37">
            <v>3.5317824818639043E-2</v>
          </cell>
        </row>
        <row r="38">
          <cell r="AU38" t="str">
            <v>put re-class of costs from a/m to g/a in this line item, as the 10Q did - - - - - - - - &gt;&gt;</v>
          </cell>
        </row>
        <row r="39">
          <cell r="B39" t="str">
            <v>Other</v>
          </cell>
          <cell r="S39">
            <v>26</v>
          </cell>
          <cell r="T39">
            <v>23</v>
          </cell>
          <cell r="U39">
            <v>27</v>
          </cell>
          <cell r="V39">
            <v>32</v>
          </cell>
          <cell r="W39">
            <v>108</v>
          </cell>
          <cell r="X39">
            <v>26</v>
          </cell>
          <cell r="Y39">
            <v>24</v>
          </cell>
          <cell r="Z39">
            <v>28</v>
          </cell>
          <cell r="AA39">
            <v>38</v>
          </cell>
          <cell r="AB39">
            <v>116</v>
          </cell>
          <cell r="AC39">
            <v>28</v>
          </cell>
          <cell r="AD39">
            <v>23</v>
          </cell>
          <cell r="AE39">
            <v>29</v>
          </cell>
          <cell r="AF39">
            <v>30</v>
          </cell>
          <cell r="AG39">
            <v>110</v>
          </cell>
          <cell r="AH39">
            <v>48.8</v>
          </cell>
          <cell r="AI39">
            <v>45.2</v>
          </cell>
          <cell r="AJ39">
            <v>48.9</v>
          </cell>
          <cell r="AK39">
            <v>55.299999999999983</v>
          </cell>
          <cell r="AL39">
            <v>198.2</v>
          </cell>
          <cell r="AM39">
            <v>50.5</v>
          </cell>
          <cell r="AN39">
            <v>52.5</v>
          </cell>
          <cell r="AO39">
            <v>52.848000000000013</v>
          </cell>
          <cell r="AP39">
            <v>62.55</v>
          </cell>
          <cell r="AQ39">
            <v>218.39800000000002</v>
          </cell>
          <cell r="AR39">
            <v>46</v>
          </cell>
          <cell r="AS39">
            <v>57.3</v>
          </cell>
          <cell r="AT39">
            <v>72</v>
          </cell>
          <cell r="AU39">
            <v>72.599999999999994</v>
          </cell>
          <cell r="AV39">
            <v>247.9</v>
          </cell>
          <cell r="AW39">
            <v>64</v>
          </cell>
          <cell r="AX39">
            <v>50</v>
          </cell>
          <cell r="AY39">
            <v>47</v>
          </cell>
          <cell r="AZ39">
            <v>51</v>
          </cell>
          <cell r="BA39">
            <v>212</v>
          </cell>
          <cell r="BB39">
            <v>58</v>
          </cell>
          <cell r="BC39">
            <v>55</v>
          </cell>
          <cell r="BD39">
            <v>49</v>
          </cell>
          <cell r="BE39">
            <v>62</v>
          </cell>
          <cell r="BF39">
            <v>224</v>
          </cell>
          <cell r="BG39">
            <v>50</v>
          </cell>
          <cell r="BH39">
            <v>67</v>
          </cell>
          <cell r="BI39">
            <v>81</v>
          </cell>
          <cell r="BJ39">
            <v>53.811268212047821</v>
          </cell>
          <cell r="BK39">
            <v>251.81126821204782</v>
          </cell>
          <cell r="BL39">
            <v>67.437000000000069</v>
          </cell>
          <cell r="BM39">
            <v>68.339999999999918</v>
          </cell>
          <cell r="BN39">
            <v>73.659999999999968</v>
          </cell>
          <cell r="BO39">
            <v>52.250974783377615</v>
          </cell>
          <cell r="BP39">
            <v>261.68797478337757</v>
          </cell>
          <cell r="BQ39">
            <v>66.958160000000021</v>
          </cell>
          <cell r="BR39">
            <v>67.54609999999991</v>
          </cell>
          <cell r="BS39">
            <v>73.266949999999952</v>
          </cell>
          <cell r="BT39">
            <v>48.899465020689718</v>
          </cell>
          <cell r="BU39">
            <v>256.6706750206896</v>
          </cell>
          <cell r="BV39" t="str">
            <v>fx settlement gains, hedges and MTM on contracts, facility rental expense</v>
          </cell>
          <cell r="BW39">
            <v>54.619182999999907</v>
          </cell>
          <cell r="BX39">
            <v>74.444914599999947</v>
          </cell>
          <cell r="BY39">
            <v>43.885907520000046</v>
          </cell>
          <cell r="BZ39">
            <v>275.13053886999978</v>
          </cell>
          <cell r="CA39" t="str">
            <v>fx settlement gains, hedges and MTM on contracts, facility rental expense</v>
          </cell>
        </row>
        <row r="40">
          <cell r="B40" t="str">
            <v>YOY % change</v>
          </cell>
          <cell r="S40" t="str">
            <v>NA</v>
          </cell>
          <cell r="T40" t="str">
            <v>NA</v>
          </cell>
          <cell r="U40" t="str">
            <v>NA</v>
          </cell>
          <cell r="V40" t="str">
            <v>NA</v>
          </cell>
          <cell r="W40" t="str">
            <v>NA</v>
          </cell>
          <cell r="X40">
            <v>0</v>
          </cell>
          <cell r="Y40">
            <v>4.3478260869565188E-2</v>
          </cell>
          <cell r="Z40">
            <v>3.7037037037036979E-2</v>
          </cell>
          <cell r="AA40">
            <v>0.1875</v>
          </cell>
          <cell r="AB40">
            <v>7.4074074074074181E-2</v>
          </cell>
          <cell r="AC40">
            <v>7.6923076923076872E-2</v>
          </cell>
          <cell r="AD40">
            <v>-4.166666666666663E-2</v>
          </cell>
          <cell r="AE40">
            <v>3.5714285714285809E-2</v>
          </cell>
          <cell r="AF40">
            <v>-0.21052631578947367</v>
          </cell>
          <cell r="AG40">
            <v>-5.1724137931034475E-2</v>
          </cell>
          <cell r="AH40">
            <v>0.74285714285714266</v>
          </cell>
          <cell r="AI40">
            <v>0.96521739130434803</v>
          </cell>
          <cell r="AJ40">
            <v>0.68620689655172407</v>
          </cell>
          <cell r="AK40">
            <v>0.84333333333333282</v>
          </cell>
          <cell r="AL40">
            <v>0.80181818181818176</v>
          </cell>
          <cell r="AM40">
            <v>3.4836065573770503E-2</v>
          </cell>
          <cell r="AN40">
            <v>0.16150442477876092</v>
          </cell>
          <cell r="AO40">
            <v>8.0736196319018738E-2</v>
          </cell>
          <cell r="AP40">
            <v>0.13110307414104905</v>
          </cell>
          <cell r="AQ40">
            <v>0.10190716448032311</v>
          </cell>
          <cell r="AR40">
            <v>-8.9108910891089077E-2</v>
          </cell>
          <cell r="AS40">
            <v>9.1428571428571415E-2</v>
          </cell>
          <cell r="AT40">
            <v>0.36239782016348743</v>
          </cell>
          <cell r="AU40">
            <v>0.1606714628297361</v>
          </cell>
          <cell r="AV40">
            <v>0.1350836546122216</v>
          </cell>
          <cell r="AW40">
            <v>0.39130434782608692</v>
          </cell>
          <cell r="AX40">
            <v>-0.12739965095986039</v>
          </cell>
          <cell r="AY40">
            <v>-0.34722222222222221</v>
          </cell>
          <cell r="AZ40">
            <v>-0.29752066115702469</v>
          </cell>
          <cell r="BA40">
            <v>-0.14481645824929412</v>
          </cell>
          <cell r="BB40">
            <v>-9.375E-2</v>
          </cell>
          <cell r="BC40">
            <v>0.10000000000000009</v>
          </cell>
          <cell r="BD40">
            <v>4.2553191489361764E-2</v>
          </cell>
          <cell r="BE40">
            <v>0.21568627450980382</v>
          </cell>
          <cell r="BF40">
            <v>5.6603773584905648E-2</v>
          </cell>
          <cell r="BG40">
            <v>-0.13793103448275867</v>
          </cell>
          <cell r="BH40">
            <v>0.21818181818181825</v>
          </cell>
          <cell r="BI40">
            <v>0.65306122448979598</v>
          </cell>
          <cell r="BJ40">
            <v>-0.13207631916051898</v>
          </cell>
          <cell r="BK40">
            <v>0.12415744737521339</v>
          </cell>
          <cell r="BL40">
            <v>0.34874000000000138</v>
          </cell>
          <cell r="BM40">
            <v>1.9999999999998685E-2</v>
          </cell>
          <cell r="BN40">
            <v>-9.0617283950617633E-2</v>
          </cell>
          <cell r="BO40">
            <v>-2.8995663557337847E-2</v>
          </cell>
          <cell r="BP40">
            <v>3.9222655290440223E-2</v>
          </cell>
          <cell r="BQ40">
            <v>-7.1005531088281781E-3</v>
          </cell>
          <cell r="BR40">
            <v>-1.1616915422885676E-2</v>
          </cell>
          <cell r="BS40">
            <v>-5.3360032582135952E-3</v>
          </cell>
          <cell r="BT40">
            <v>-6.4142530863445235E-2</v>
          </cell>
          <cell r="BU40">
            <v>-1.9172832709799636E-2</v>
          </cell>
          <cell r="BV40" t="str">
            <v>very non-operational items</v>
          </cell>
          <cell r="BW40">
            <v>-4.540705818612234E-2</v>
          </cell>
          <cell r="BX40">
            <v>-1.5342988260552914E-2</v>
          </cell>
          <cell r="BY40">
            <v>-9.778224371642541E-2</v>
          </cell>
          <cell r="BZ40">
            <v>-2.4841929102028204E-2</v>
          </cell>
          <cell r="CA40" t="str">
            <v>very non-operational items</v>
          </cell>
        </row>
        <row r="41">
          <cell r="B41" t="str">
            <v>as a % of Total Revenue</v>
          </cell>
          <cell r="S41">
            <v>5.075993479300684E-2</v>
          </cell>
          <cell r="T41">
            <v>4.1300573000558456E-2</v>
          </cell>
          <cell r="U41">
            <v>4.5441616779064546E-2</v>
          </cell>
          <cell r="V41">
            <v>5.6380313404067114E-2</v>
          </cell>
          <cell r="W41">
            <v>4.8412018552561331E-2</v>
          </cell>
          <cell r="X41">
            <v>4.3748212212481707E-2</v>
          </cell>
          <cell r="Y41">
            <v>3.7078521493955428E-2</v>
          </cell>
          <cell r="Z41">
            <v>4.1926147091897618E-2</v>
          </cell>
          <cell r="AA41">
            <v>5.5563353921018153E-2</v>
          </cell>
          <cell r="AB41">
            <v>4.4730134614568914E-2</v>
          </cell>
          <cell r="AC41">
            <v>4.253780547461556E-2</v>
          </cell>
          <cell r="AD41">
            <v>2.9797879686526307E-2</v>
          </cell>
          <cell r="AE41">
            <v>3.6634432576853351E-2</v>
          </cell>
          <cell r="AF41">
            <v>4.1904240429769882E-2</v>
          </cell>
          <cell r="AG41">
            <v>3.7445176856974398E-2</v>
          </cell>
          <cell r="AH41">
            <v>6.6084097430709879E-2</v>
          </cell>
          <cell r="AI41">
            <v>5.3397031739337429E-2</v>
          </cell>
          <cell r="AJ41">
            <v>5.4214723565887517E-2</v>
          </cell>
          <cell r="AK41">
            <v>6.5898996976749433E-2</v>
          </cell>
          <cell r="AL41">
            <v>5.9589774611148144E-2</v>
          </cell>
          <cell r="AM41">
            <v>5.5185044743597166E-2</v>
          </cell>
          <cell r="AN41">
            <v>5.2660139484171364E-2</v>
          </cell>
          <cell r="AO41">
            <v>4.8804543565590816E-2</v>
          </cell>
          <cell r="AP41">
            <v>5.8311511186394542E-2</v>
          </cell>
          <cell r="AQ41">
            <v>5.3692116651616842E-2</v>
          </cell>
          <cell r="AR41">
            <v>3.8914324193542925E-2</v>
          </cell>
          <cell r="AS41">
            <v>4.5968564882262711E-2</v>
          </cell>
          <cell r="AT41">
            <v>5.3804501344365256E-2</v>
          </cell>
          <cell r="AU41">
            <v>5.9273338264613812E-2</v>
          </cell>
          <cell r="AV41">
            <v>4.9663434570077727E-2</v>
          </cell>
          <cell r="AW41">
            <v>5.5358437231316955E-2</v>
          </cell>
          <cell r="AX41">
            <v>3.9065887744952878E-2</v>
          </cell>
          <cell r="AY41">
            <v>3.4450532334023565E-2</v>
          </cell>
          <cell r="AZ41">
            <v>3.9278568226873006E-2</v>
          </cell>
          <cell r="BA41">
            <v>4.157935655553472E-2</v>
          </cell>
          <cell r="BB41">
            <v>4.4342507645259939E-2</v>
          </cell>
          <cell r="BC41">
            <v>4.0293040293040296E-2</v>
          </cell>
          <cell r="BD41">
            <v>3.4313725490196081E-2</v>
          </cell>
          <cell r="BE41">
            <v>4.3115438108484005E-2</v>
          </cell>
          <cell r="BF41">
            <v>4.0440512727929229E-2</v>
          </cell>
          <cell r="BG41">
            <v>3.3311125916055964E-2</v>
          </cell>
          <cell r="BH41">
            <v>4.0191961607678461E-2</v>
          </cell>
          <cell r="BI41">
            <v>4.4554455445544552E-2</v>
          </cell>
          <cell r="BJ41">
            <v>3.1835374362165686E-2</v>
          </cell>
          <cell r="BK41">
            <v>3.7717200441407944E-2</v>
          </cell>
          <cell r="BL41">
            <v>3.9073435332840897E-2</v>
          </cell>
          <cell r="BM41">
            <v>3.6990823065219031E-2</v>
          </cell>
          <cell r="BN41">
            <v>3.7168836583919777E-2</v>
          </cell>
          <cell r="BO41">
            <v>2.8194976267949073E-2</v>
          </cell>
          <cell r="BP41">
            <v>3.5323340757019636E-2</v>
          </cell>
          <cell r="BQ41">
            <v>3.5458681312621913E-2</v>
          </cell>
          <cell r="BR41">
            <v>3.3408374586507354E-2</v>
          </cell>
          <cell r="BS41">
            <v>3.3736949342999104E-2</v>
          </cell>
          <cell r="BT41">
            <v>2.411587966306546E-2</v>
          </cell>
          <cell r="BU41">
            <v>3.165032644233591E-2</v>
          </cell>
          <cell r="BV41">
            <v>4.8072421850243068E-2</v>
          </cell>
          <cell r="BW41">
            <v>2.4726305531354246E-2</v>
          </cell>
          <cell r="BX41">
            <v>3.0738124974472501E-2</v>
          </cell>
          <cell r="BY41">
            <v>1.8388529027813412E-2</v>
          </cell>
          <cell r="BZ41">
            <v>3.0091918754901054E-2</v>
          </cell>
        </row>
        <row r="42">
          <cell r="B42" t="str">
            <v>as a % of General &amp; Administrative Costs</v>
          </cell>
          <cell r="S42">
            <v>9.420289855072464E-2</v>
          </cell>
          <cell r="T42">
            <v>8.2733812949640287E-2</v>
          </cell>
          <cell r="U42">
            <v>0.10588235294117647</v>
          </cell>
          <cell r="V42">
            <v>0.1103448275862069</v>
          </cell>
          <cell r="W42">
            <v>9.8271155595996362E-2</v>
          </cell>
          <cell r="X42">
            <v>9.3862815884476536E-2</v>
          </cell>
          <cell r="Y42">
            <v>8.4210526315789472E-2</v>
          </cell>
          <cell r="Z42">
            <v>0.10526315789473684</v>
          </cell>
          <cell r="AA42">
            <v>0.11209439528023599</v>
          </cell>
          <cell r="AB42">
            <v>9.9400171379605828E-2</v>
          </cell>
          <cell r="AC42">
            <v>9.1205211726384364E-2</v>
          </cell>
          <cell r="AD42">
            <v>7.2100313479623826E-2</v>
          </cell>
          <cell r="AE42">
            <v>8.7613293051359523E-2</v>
          </cell>
          <cell r="AF42">
            <v>7.9787234042553196E-2</v>
          </cell>
          <cell r="AG42">
            <v>8.2520630157539382E-2</v>
          </cell>
          <cell r="AH42">
            <v>0.13488114980652294</v>
          </cell>
          <cell r="AI42">
            <v>0.11826268969126114</v>
          </cell>
          <cell r="AJ42">
            <v>0.11988232409904388</v>
          </cell>
          <cell r="AK42">
            <v>0.13220176906526415</v>
          </cell>
          <cell r="AL42">
            <v>0.12622595847662718</v>
          </cell>
          <cell r="AM42">
            <v>0.12154031287605295</v>
          </cell>
          <cell r="AN42">
            <v>0.1167964404894327</v>
          </cell>
          <cell r="AO42">
            <v>0.1164442720910966</v>
          </cell>
          <cell r="AP42">
            <v>0.12062481920740527</v>
          </cell>
          <cell r="AQ42">
            <v>0.11886265251186734</v>
          </cell>
          <cell r="AR42">
            <v>9.9567099567099568E-2</v>
          </cell>
          <cell r="AS42">
            <v>0.10991751390753884</v>
          </cell>
          <cell r="AT42">
            <v>0.13980582524271845</v>
          </cell>
          <cell r="AU42">
            <v>0.14560770156438024</v>
          </cell>
          <cell r="AV42">
            <v>0.12414242075216586</v>
          </cell>
          <cell r="AW42">
            <v>0.14285714285714285</v>
          </cell>
          <cell r="AX42">
            <v>9.8814229249011856E-2</v>
          </cell>
          <cell r="AY42">
            <v>9.9365750528541227E-2</v>
          </cell>
          <cell r="AZ42">
            <v>0.10059171597633136</v>
          </cell>
          <cell r="BA42">
            <v>0.10961737331954498</v>
          </cell>
          <cell r="BB42">
            <v>0.12663755458515283</v>
          </cell>
          <cell r="BC42">
            <v>0.12702078521939955</v>
          </cell>
          <cell r="BD42">
            <v>0.11060948081264109</v>
          </cell>
          <cell r="BE42">
            <v>0.11969111969111969</v>
          </cell>
          <cell r="BF42">
            <v>0.12095032397408208</v>
          </cell>
          <cell r="BG42">
            <v>0.10121457489878542</v>
          </cell>
          <cell r="BH42">
            <v>0.12407407407407407</v>
          </cell>
          <cell r="BI42">
            <v>0.14336283185840709</v>
          </cell>
          <cell r="BJ42">
            <v>8.8036234886538542E-2</v>
          </cell>
          <cell r="BK42">
            <v>0.11392937790106407</v>
          </cell>
          <cell r="BL42">
            <v>0.12102140580584041</v>
          </cell>
          <cell r="BM42">
            <v>0.11578733353664721</v>
          </cell>
          <cell r="BN42">
            <v>0.12127598271249224</v>
          </cell>
          <cell r="BO42">
            <v>7.8281653698638917E-2</v>
          </cell>
          <cell r="BP42">
            <v>0.10803280275273525</v>
          </cell>
          <cell r="BQ42">
            <v>0.11126119156167683</v>
          </cell>
          <cell r="BR42">
            <v>0.10596503877399122</v>
          </cell>
          <cell r="BS42">
            <v>0.11169338303110676</v>
          </cell>
          <cell r="BT42">
            <v>6.7833768805770772E-2</v>
          </cell>
          <cell r="BU42">
            <v>9.8112507313320621E-2</v>
          </cell>
          <cell r="BV42">
            <v>0.1496384528776942</v>
          </cell>
          <cell r="BW42">
            <v>8.064521120554051E-2</v>
          </cell>
          <cell r="BX42">
            <v>0.10470935059199477</v>
          </cell>
          <cell r="BY42">
            <v>5.7848593054811444E-2</v>
          </cell>
          <cell r="BZ42">
            <v>9.7228614475152353E-2</v>
          </cell>
        </row>
        <row r="44">
          <cell r="B44" t="str">
            <v>Total General &amp; Administrative Costs</v>
          </cell>
          <cell r="H44">
            <v>737.25900000000001</v>
          </cell>
          <cell r="I44">
            <v>188.81699999999998</v>
          </cell>
          <cell r="J44">
            <v>205.99100000000001</v>
          </cell>
          <cell r="K44">
            <v>194.54100000000008</v>
          </cell>
          <cell r="L44">
            <v>224.578</v>
          </cell>
          <cell r="M44">
            <v>813.92700000000002</v>
          </cell>
          <cell r="N44">
            <v>197.17400000000001</v>
          </cell>
          <cell r="O44">
            <v>217.88800000000001</v>
          </cell>
          <cell r="P44">
            <v>248.06800000000001</v>
          </cell>
          <cell r="Q44">
            <v>302.16899999999998</v>
          </cell>
          <cell r="R44">
            <v>965.29899999999998</v>
          </cell>
          <cell r="S44">
            <v>276</v>
          </cell>
          <cell r="T44">
            <v>278</v>
          </cell>
          <cell r="U44">
            <v>255</v>
          </cell>
          <cell r="V44">
            <v>290</v>
          </cell>
          <cell r="W44">
            <v>1099</v>
          </cell>
          <cell r="X44">
            <v>277</v>
          </cell>
          <cell r="Y44">
            <v>285</v>
          </cell>
          <cell r="Z44">
            <v>266</v>
          </cell>
          <cell r="AA44">
            <v>339</v>
          </cell>
          <cell r="AB44">
            <v>1167</v>
          </cell>
          <cell r="AC44">
            <v>307</v>
          </cell>
          <cell r="AD44">
            <v>319</v>
          </cell>
          <cell r="AE44">
            <v>331</v>
          </cell>
          <cell r="AF44">
            <v>376</v>
          </cell>
          <cell r="AG44">
            <v>1333</v>
          </cell>
          <cell r="AH44">
            <v>361.8</v>
          </cell>
          <cell r="AI44">
            <v>382.2</v>
          </cell>
          <cell r="AJ44">
            <v>407.9</v>
          </cell>
          <cell r="AK44">
            <v>418.29999999999995</v>
          </cell>
          <cell r="AL44">
            <v>1570.2</v>
          </cell>
          <cell r="AM44">
            <v>415.5</v>
          </cell>
          <cell r="AN44">
            <v>449.5</v>
          </cell>
          <cell r="AO44">
            <v>453.84800000000001</v>
          </cell>
          <cell r="AP44">
            <v>518.54999999999995</v>
          </cell>
          <cell r="AQ44">
            <v>1837.3979999999999</v>
          </cell>
          <cell r="AR44">
            <v>462</v>
          </cell>
          <cell r="AS44">
            <v>521.29999999999995</v>
          </cell>
          <cell r="AT44">
            <v>515</v>
          </cell>
          <cell r="AU44">
            <v>498.6</v>
          </cell>
          <cell r="AV44">
            <v>1996.9</v>
          </cell>
          <cell r="AW44">
            <v>448</v>
          </cell>
          <cell r="AX44">
            <v>506</v>
          </cell>
          <cell r="AY44">
            <v>473</v>
          </cell>
          <cell r="AZ44">
            <v>507</v>
          </cell>
          <cell r="BA44">
            <v>1934</v>
          </cell>
          <cell r="BB44">
            <v>458</v>
          </cell>
          <cell r="BC44">
            <v>433</v>
          </cell>
          <cell r="BD44">
            <v>443</v>
          </cell>
          <cell r="BE44">
            <v>518</v>
          </cell>
          <cell r="BF44">
            <v>1852</v>
          </cell>
          <cell r="BG44">
            <v>494</v>
          </cell>
          <cell r="BH44">
            <v>540</v>
          </cell>
          <cell r="BI44">
            <v>565</v>
          </cell>
          <cell r="BJ44">
            <v>611.24</v>
          </cell>
          <cell r="BK44">
            <v>2210.2399999999998</v>
          </cell>
          <cell r="BL44">
            <v>557.23200000000008</v>
          </cell>
          <cell r="BM44">
            <v>590.22</v>
          </cell>
          <cell r="BN44">
            <v>607.375</v>
          </cell>
          <cell r="BO44">
            <v>667.47408000000007</v>
          </cell>
          <cell r="BP44">
            <v>2422.3010800000002</v>
          </cell>
          <cell r="BQ44">
            <v>601.81056000000012</v>
          </cell>
          <cell r="BR44">
            <v>637.43760000000009</v>
          </cell>
          <cell r="BS44">
            <v>655.96500000000003</v>
          </cell>
          <cell r="BT44">
            <v>720.87200640000015</v>
          </cell>
          <cell r="BU44">
            <v>2616.0851664000002</v>
          </cell>
          <cell r="BV44">
            <v>682.84944000000007</v>
          </cell>
          <cell r="BW44">
            <v>677.27745000000004</v>
          </cell>
          <cell r="BX44">
            <v>710.96720760000017</v>
          </cell>
          <cell r="BY44">
            <v>758.63396502000012</v>
          </cell>
          <cell r="BZ44">
            <v>2829.7280626200004</v>
          </cell>
        </row>
        <row r="45">
          <cell r="B45" t="str">
            <v>YOY % change</v>
          </cell>
          <cell r="H45" t="str">
            <v>NA</v>
          </cell>
          <cell r="I45" t="str">
            <v>NA</v>
          </cell>
          <cell r="J45" t="str">
            <v>NA</v>
          </cell>
          <cell r="K45" t="str">
            <v>NA</v>
          </cell>
          <cell r="L45" t="str">
            <v>NA</v>
          </cell>
          <cell r="M45">
            <v>0.1039905921799531</v>
          </cell>
          <cell r="N45">
            <v>4.425978593029245E-2</v>
          </cell>
          <cell r="O45">
            <v>5.7754950459000698E-2</v>
          </cell>
          <cell r="P45">
            <v>0.27514508509774238</v>
          </cell>
          <cell r="Q45">
            <v>0.34549688749565832</v>
          </cell>
          <cell r="R45">
            <v>0.18597736652058461</v>
          </cell>
          <cell r="S45">
            <v>0.39977887551096991</v>
          </cell>
          <cell r="T45">
            <v>0.27588485827581133</v>
          </cell>
          <cell r="U45">
            <v>2.7943950852185706E-2</v>
          </cell>
          <cell r="V45">
            <v>-4.0272165576217267E-2</v>
          </cell>
          <cell r="W45">
            <v>0.13850734332056702</v>
          </cell>
          <cell r="X45">
            <v>3.6231884057971175E-3</v>
          </cell>
          <cell r="Y45">
            <v>2.5179856115107979E-2</v>
          </cell>
          <cell r="Z45">
            <v>4.3137254901960853E-2</v>
          </cell>
          <cell r="AA45">
            <v>0.16896551724137931</v>
          </cell>
          <cell r="AB45">
            <v>6.1874431301182975E-2</v>
          </cell>
          <cell r="AC45">
            <v>0.10830324909747291</v>
          </cell>
          <cell r="AD45">
            <v>0.11929824561403501</v>
          </cell>
          <cell r="AE45">
            <v>0.244360902255639</v>
          </cell>
          <cell r="AF45">
            <v>0.10914454277286145</v>
          </cell>
          <cell r="AG45">
            <v>0.14224507283633248</v>
          </cell>
          <cell r="AH45">
            <v>0.17850162866449515</v>
          </cell>
          <cell r="AI45">
            <v>0.1981191222570533</v>
          </cell>
          <cell r="AJ45">
            <v>0.23232628398791544</v>
          </cell>
          <cell r="AK45">
            <v>0.11249999999999982</v>
          </cell>
          <cell r="AL45">
            <v>0.17794448612153047</v>
          </cell>
          <cell r="AM45">
            <v>0.14842454394693205</v>
          </cell>
          <cell r="AN45">
            <v>0.17608581894296194</v>
          </cell>
          <cell r="AO45">
            <v>0.1126452561902429</v>
          </cell>
          <cell r="AP45">
            <v>0.23966053071957938</v>
          </cell>
          <cell r="AQ45">
            <v>0.17016813144822307</v>
          </cell>
          <cell r="AR45">
            <v>0.11191335740072206</v>
          </cell>
          <cell r="AS45">
            <v>0.15973303670745254</v>
          </cell>
          <cell r="AT45">
            <v>0.13474114681567384</v>
          </cell>
          <cell r="AU45">
            <v>-3.8472664159675873E-2</v>
          </cell>
          <cell r="AV45">
            <v>8.6808628288481904E-2</v>
          </cell>
          <cell r="AW45">
            <v>-3.0303030303030276E-2</v>
          </cell>
          <cell r="AX45">
            <v>-2.9349702666410793E-2</v>
          </cell>
          <cell r="AY45">
            <v>-8.1553398058252458E-2</v>
          </cell>
          <cell r="AZ45">
            <v>1.6847172081829065E-2</v>
          </cell>
          <cell r="BA45">
            <v>-3.1498823175922674E-2</v>
          </cell>
          <cell r="BB45">
            <v>2.2321428571428603E-2</v>
          </cell>
          <cell r="BC45">
            <v>-0.14426877470355737</v>
          </cell>
          <cell r="BD45">
            <v>-6.3424947145877431E-2</v>
          </cell>
          <cell r="BE45">
            <v>2.1696252465483346E-2</v>
          </cell>
          <cell r="BF45">
            <v>-4.2399172699069232E-2</v>
          </cell>
          <cell r="BG45">
            <v>7.8602620087336206E-2</v>
          </cell>
          <cell r="BH45">
            <v>0.24711316397228633</v>
          </cell>
          <cell r="BI45">
            <v>0.27539503386004505</v>
          </cell>
          <cell r="BJ45">
            <v>0.17999999999999994</v>
          </cell>
          <cell r="BK45">
            <v>0.19343412526997827</v>
          </cell>
          <cell r="BL45">
            <v>0.12800000000000011</v>
          </cell>
          <cell r="BM45">
            <v>9.2999999999999972E-2</v>
          </cell>
          <cell r="BN45">
            <v>7.4999999999999956E-2</v>
          </cell>
          <cell r="BO45">
            <v>9.2000000000000082E-2</v>
          </cell>
          <cell r="BP45">
            <v>9.5944820471985048E-2</v>
          </cell>
          <cell r="BQ45">
            <v>8.0000000000000071E-2</v>
          </cell>
          <cell r="BR45">
            <v>8.0000000000000071E-2</v>
          </cell>
          <cell r="BS45">
            <v>8.0000000000000071E-2</v>
          </cell>
          <cell r="BT45">
            <v>8.0000000000000071E-2</v>
          </cell>
          <cell r="BU45">
            <v>8.0000000000000071E-2</v>
          </cell>
          <cell r="BV45">
            <v>8.0000000000000071E-2</v>
          </cell>
          <cell r="BW45">
            <v>8.0000000000000071E-2</v>
          </cell>
          <cell r="BX45">
            <v>8.0000000000000071E-2</v>
          </cell>
          <cell r="BY45">
            <v>8.0000000000000071E-2</v>
          </cell>
          <cell r="BZ45">
            <v>8.0000000000000071E-2</v>
          </cell>
        </row>
        <row r="46">
          <cell r="B46" t="str">
            <v>YOY % change (excl. severance)</v>
          </cell>
          <cell r="AH46">
            <v>0.17850162866449515</v>
          </cell>
          <cell r="AI46">
            <v>0.1981191222570533</v>
          </cell>
          <cell r="AJ46">
            <v>0.20513595166163134</v>
          </cell>
          <cell r="AK46">
            <v>0.11249999999999982</v>
          </cell>
          <cell r="AL46">
            <v>0.17119279819955002</v>
          </cell>
          <cell r="AM46">
            <v>0.14842454394693205</v>
          </cell>
          <cell r="AN46">
            <v>0.17608581894296194</v>
          </cell>
          <cell r="AO46">
            <v>0.13774880922536981</v>
          </cell>
          <cell r="AP46">
            <v>0.21575424336600535</v>
          </cell>
          <cell r="AQ46">
            <v>0.17050858314117345</v>
          </cell>
          <cell r="AR46">
            <v>0.11191335740072206</v>
          </cell>
          <cell r="AS46">
            <v>0.13303670745272522</v>
          </cell>
          <cell r="AT46">
            <v>0.13474114681567384</v>
          </cell>
          <cell r="AU46">
            <v>-4.1195555992527666E-2</v>
          </cell>
          <cell r="AV46">
            <v>8.0169727667426693E-2</v>
          </cell>
          <cell r="AW46">
            <v>-7.1428571428571397E-2</v>
          </cell>
          <cell r="AX46">
            <v>-0.10661692519143917</v>
          </cell>
          <cell r="AY46">
            <v>-0.14174757281553396</v>
          </cell>
          <cell r="AZ46">
            <v>-3.8146021328958168E-2</v>
          </cell>
          <cell r="BA46">
            <v>-9.0632757485181625E-2</v>
          </cell>
          <cell r="BB46">
            <v>4.195804195804187E-2</v>
          </cell>
          <cell r="BC46">
            <v>-4.8351648351648402E-2</v>
          </cell>
          <cell r="BD46">
            <v>2.2624434389140191E-3</v>
          </cell>
          <cell r="BE46">
            <v>0.10447761194029859</v>
          </cell>
          <cell r="BF46">
            <v>2.5626740947075177E-2</v>
          </cell>
          <cell r="BG46">
            <v>0.10514541387024612</v>
          </cell>
          <cell r="BH46">
            <v>0.27962085308056861</v>
          </cell>
          <cell r="BI46">
            <v>0.27539503386004505</v>
          </cell>
          <cell r="BJ46">
            <v>0.17999999999999994</v>
          </cell>
          <cell r="BK46">
            <v>0.20056491037479618</v>
          </cell>
          <cell r="BL46">
            <v>0.12800000000000011</v>
          </cell>
          <cell r="BM46">
            <v>9.2999999999999972E-2</v>
          </cell>
          <cell r="BN46">
            <v>7.4999999999999956E-2</v>
          </cell>
          <cell r="BO46">
            <v>9.2000000000000082E-2</v>
          </cell>
          <cell r="BP46">
            <v>9.5944820471985048E-2</v>
          </cell>
          <cell r="BQ46">
            <v>8.0000000000000071E-2</v>
          </cell>
          <cell r="BR46">
            <v>8.0000000000000071E-2</v>
          </cell>
          <cell r="BS46">
            <v>8.0000000000000071E-2</v>
          </cell>
          <cell r="BT46">
            <v>8.0000000000000071E-2</v>
          </cell>
          <cell r="BU46">
            <v>8.0000000000000071E-2</v>
          </cell>
          <cell r="BV46">
            <v>8.0000000000000071E-2</v>
          </cell>
          <cell r="BW46">
            <v>8.0000000000000071E-2</v>
          </cell>
          <cell r="BX46">
            <v>8.0000000000000071E-2</v>
          </cell>
          <cell r="BY46">
            <v>8.0000000000000071E-2</v>
          </cell>
          <cell r="BZ46">
            <v>8.0000000000000071E-2</v>
          </cell>
        </row>
        <row r="48">
          <cell r="B48" t="str">
            <v>check - diff vs. qrtr model</v>
          </cell>
          <cell r="I48">
            <v>0</v>
          </cell>
          <cell r="J48">
            <v>0</v>
          </cell>
          <cell r="K48">
            <v>0</v>
          </cell>
          <cell r="L48">
            <v>0</v>
          </cell>
          <cell r="M48">
            <v>0</v>
          </cell>
          <cell r="N48">
            <v>0</v>
          </cell>
          <cell r="O48">
            <v>0</v>
          </cell>
          <cell r="P48">
            <v>0</v>
          </cell>
          <cell r="Q48">
            <v>0</v>
          </cell>
          <cell r="R48">
            <v>0</v>
          </cell>
          <cell r="S48">
            <v>-0.89199999999999591</v>
          </cell>
          <cell r="T48">
            <v>-2.9549999999999841</v>
          </cell>
          <cell r="U48">
            <v>-9.0400000000000205</v>
          </cell>
          <cell r="V48">
            <v>13.33499999999998</v>
          </cell>
          <cell r="W48">
            <v>0.44800000000009277</v>
          </cell>
          <cell r="X48">
            <v>0.16599999999999682</v>
          </cell>
          <cell r="Y48">
            <v>0.33999999999997499</v>
          </cell>
          <cell r="Z48">
            <v>-18.923000000000002</v>
          </cell>
          <cell r="AA48">
            <v>-0.41999999999990223</v>
          </cell>
          <cell r="AB48">
            <v>-18.836999999999989</v>
          </cell>
          <cell r="AC48">
            <v>0.38400000000001455</v>
          </cell>
          <cell r="AD48">
            <v>-0.18700000000001182</v>
          </cell>
          <cell r="AE48">
            <v>-6.4000000000021373E-2</v>
          </cell>
          <cell r="AF48">
            <v>0.78500000000002501</v>
          </cell>
          <cell r="AG48">
            <v>0.91800000000012005</v>
          </cell>
          <cell r="AH48">
            <v>-3.6999999999977717E-2</v>
          </cell>
          <cell r="AI48">
            <v>3.8999999999987267E-2</v>
          </cell>
          <cell r="AJ48">
            <v>1.6999999999995907E-2</v>
          </cell>
          <cell r="AK48">
            <v>-4.0000000000190994E-3</v>
          </cell>
          <cell r="AL48">
            <v>1.5000000000100044E-2</v>
          </cell>
          <cell r="AM48">
            <v>-2.6000000000010459E-2</v>
          </cell>
          <cell r="AN48">
            <v>3.6999999999977717E-2</v>
          </cell>
          <cell r="AO48">
            <v>0</v>
          </cell>
          <cell r="AP48">
            <v>0</v>
          </cell>
          <cell r="AQ48">
            <v>1.0999999999967258E-2</v>
          </cell>
          <cell r="AR48">
            <v>0</v>
          </cell>
          <cell r="AS48">
            <v>-4.8999999999978172E-2</v>
          </cell>
          <cell r="AT48">
            <v>0.25999999999999091</v>
          </cell>
          <cell r="AU48">
            <v>1.0000000000047748E-2</v>
          </cell>
          <cell r="AV48">
            <v>0.22100000000023101</v>
          </cell>
          <cell r="AW48">
            <v>0.14699999999999136</v>
          </cell>
          <cell r="AX48">
            <v>-4.0000000000190994E-3</v>
          </cell>
          <cell r="AY48">
            <v>-1.4569999999999936</v>
          </cell>
          <cell r="AZ48">
            <v>0.33999999999997499</v>
          </cell>
          <cell r="BA48">
            <v>-0.9739999999999327</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row>
        <row r="49">
          <cell r="B49" t="str">
            <v>from qtrly model</v>
          </cell>
          <cell r="AZ49">
            <v>506.66</v>
          </cell>
          <cell r="BA49">
            <v>1934.9739999999999</v>
          </cell>
          <cell r="BB49">
            <v>458</v>
          </cell>
          <cell r="BC49">
            <v>433</v>
          </cell>
          <cell r="BD49">
            <v>443</v>
          </cell>
          <cell r="BE49">
            <v>518</v>
          </cell>
          <cell r="BF49">
            <v>1852</v>
          </cell>
          <cell r="BG49">
            <v>494</v>
          </cell>
          <cell r="BH49">
            <v>540</v>
          </cell>
          <cell r="BI49">
            <v>565</v>
          </cell>
          <cell r="BJ49">
            <v>611.24</v>
          </cell>
          <cell r="BK49">
            <v>2210.2399999999998</v>
          </cell>
          <cell r="BL49">
            <v>557.23200000000008</v>
          </cell>
          <cell r="BM49">
            <v>590.22</v>
          </cell>
          <cell r="BN49">
            <v>607.375</v>
          </cell>
          <cell r="BO49">
            <v>667.47408000000007</v>
          </cell>
          <cell r="BP49">
            <v>2422.3010800000002</v>
          </cell>
          <cell r="BQ49">
            <v>601.81056000000012</v>
          </cell>
          <cell r="BR49">
            <v>637.43760000000009</v>
          </cell>
          <cell r="BS49">
            <v>655.96500000000003</v>
          </cell>
          <cell r="BT49">
            <v>720.87200640000015</v>
          </cell>
          <cell r="BU49">
            <v>2616.0851664000002</v>
          </cell>
          <cell r="BV49">
            <v>682.84944000000007</v>
          </cell>
          <cell r="BW49">
            <v>677.27745000000004</v>
          </cell>
          <cell r="BX49">
            <v>710.96720760000017</v>
          </cell>
          <cell r="BY49">
            <v>758.63396502000012</v>
          </cell>
          <cell r="BZ49">
            <v>2829.7280626200004</v>
          </cell>
        </row>
        <row r="52">
          <cell r="B52" t="str">
            <v>Severance Charges</v>
          </cell>
          <cell r="AZ52" t="str">
            <v>Q3 call: will be severance in Q4, but can't size it yet</v>
          </cell>
        </row>
        <row r="53">
          <cell r="AZ53" t="str">
            <v>severance should be substantially done after Q4/09</v>
          </cell>
        </row>
        <row r="54">
          <cell r="B54" t="str">
            <v>Personnel</v>
          </cell>
          <cell r="AJ54">
            <v>9</v>
          </cell>
          <cell r="AL54">
            <v>9</v>
          </cell>
          <cell r="AP54">
            <v>10</v>
          </cell>
          <cell r="AQ54">
            <v>10</v>
          </cell>
          <cell r="AS54">
            <v>12</v>
          </cell>
          <cell r="AU54">
            <v>11</v>
          </cell>
          <cell r="AV54">
            <v>23</v>
          </cell>
          <cell r="AW54">
            <v>19</v>
          </cell>
          <cell r="AX54">
            <v>51</v>
          </cell>
          <cell r="AY54">
            <v>31</v>
          </cell>
          <cell r="AZ54">
            <v>38</v>
          </cell>
          <cell r="BA54">
            <v>139</v>
          </cell>
          <cell r="BB54">
            <v>11</v>
          </cell>
          <cell r="BF54">
            <v>11</v>
          </cell>
        </row>
        <row r="55">
          <cell r="B55" t="str">
            <v>FTE reduction</v>
          </cell>
          <cell r="AX55">
            <v>130</v>
          </cell>
          <cell r="AY55">
            <v>150</v>
          </cell>
          <cell r="AZ55">
            <v>180</v>
          </cell>
        </row>
        <row r="56">
          <cell r="B56" t="str">
            <v>Cost/FTE</v>
          </cell>
          <cell r="AX56">
            <v>392307.69230769231</v>
          </cell>
          <cell r="AY56">
            <v>206666.66666666666</v>
          </cell>
          <cell r="AZ56">
            <v>211111.11111111112</v>
          </cell>
        </row>
        <row r="57">
          <cell r="AS57" t="str">
            <v>Methodology: can take charge when position or person identified</v>
          </cell>
          <cell r="AZ57" t="str">
            <v>JL: will be voluntary and other - volun will be lion's share</v>
          </cell>
        </row>
        <row r="59">
          <cell r="AU59" t="str">
            <v>costs ex severance</v>
          </cell>
          <cell r="AW59">
            <v>429</v>
          </cell>
          <cell r="AX59">
            <v>455</v>
          </cell>
          <cell r="AY59">
            <v>442</v>
          </cell>
          <cell r="AZ59">
            <v>469</v>
          </cell>
          <cell r="BA59">
            <v>1795</v>
          </cell>
          <cell r="BB59">
            <v>447</v>
          </cell>
          <cell r="BC59">
            <v>433</v>
          </cell>
          <cell r="BD59">
            <v>443</v>
          </cell>
          <cell r="BE59">
            <v>518</v>
          </cell>
          <cell r="BF59">
            <v>1841</v>
          </cell>
          <cell r="BG59">
            <v>494</v>
          </cell>
          <cell r="BH59">
            <v>540</v>
          </cell>
          <cell r="BI59">
            <v>565</v>
          </cell>
          <cell r="BJ59">
            <v>611.24</v>
          </cell>
          <cell r="BK59">
            <v>2210.2399999999998</v>
          </cell>
        </row>
        <row r="60">
          <cell r="AU60" t="str">
            <v>YOY % change</v>
          </cell>
          <cell r="BA60">
            <v>-9.0632757485181625E-2</v>
          </cell>
          <cell r="BB60">
            <v>4.195804195804187E-2</v>
          </cell>
          <cell r="BC60">
            <v>-4.8351648351648402E-2</v>
          </cell>
          <cell r="BD60">
            <v>2.2624434389140191E-3</v>
          </cell>
          <cell r="BE60">
            <v>0.10447761194029859</v>
          </cell>
          <cell r="BF60">
            <v>2.5626740947075177E-2</v>
          </cell>
          <cell r="BG60">
            <v>0.10514541387024612</v>
          </cell>
          <cell r="BH60">
            <v>0.24711316397228633</v>
          </cell>
          <cell r="BI60">
            <v>0.27539503386004505</v>
          </cell>
          <cell r="BJ60">
            <v>0.17999999999999994</v>
          </cell>
          <cell r="BK60">
            <v>0.20056491037479618</v>
          </cell>
        </row>
      </sheetData>
      <sheetData sheetId="4" refreshError="1">
        <row r="5">
          <cell r="AV5">
            <v>2008</v>
          </cell>
          <cell r="BA5">
            <v>2009</v>
          </cell>
          <cell r="BF5">
            <v>2010</v>
          </cell>
          <cell r="BK5">
            <v>2011</v>
          </cell>
          <cell r="BP5">
            <v>2012</v>
          </cell>
        </row>
        <row r="6">
          <cell r="AR6" t="str">
            <v>Mar '08A</v>
          </cell>
          <cell r="AS6" t="str">
            <v>June '08A</v>
          </cell>
          <cell r="AT6" t="str">
            <v>Sept '08A</v>
          </cell>
          <cell r="AU6" t="str">
            <v>Dec '08A</v>
          </cell>
          <cell r="AV6" t="str">
            <v>FY</v>
          </cell>
          <cell r="AW6" t="str">
            <v>Mar '09A</v>
          </cell>
          <cell r="AX6" t="str">
            <v>June '09A</v>
          </cell>
          <cell r="AY6" t="str">
            <v>Sept '09A</v>
          </cell>
          <cell r="AZ6" t="str">
            <v>Dec '09A</v>
          </cell>
          <cell r="BA6" t="str">
            <v>FY</v>
          </cell>
          <cell r="BB6" t="str">
            <v>Mar '10A</v>
          </cell>
          <cell r="BC6" t="str">
            <v>June '10A</v>
          </cell>
          <cell r="BD6" t="str">
            <v>Sept '10A</v>
          </cell>
          <cell r="BE6" t="str">
            <v>Dec '10A</v>
          </cell>
          <cell r="BF6" t="str">
            <v>FY</v>
          </cell>
          <cell r="BG6" t="str">
            <v>Mar '11A</v>
          </cell>
          <cell r="BH6" t="str">
            <v>June '11A</v>
          </cell>
          <cell r="BI6" t="str">
            <v>Sept '11A</v>
          </cell>
          <cell r="BJ6" t="str">
            <v>Dec '11E</v>
          </cell>
          <cell r="BK6" t="str">
            <v>FY</v>
          </cell>
          <cell r="BP6" t="str">
            <v>FY</v>
          </cell>
        </row>
        <row r="7">
          <cell r="AR7" t="str">
            <v>1 Q</v>
          </cell>
          <cell r="AS7" t="str">
            <v>2 Q</v>
          </cell>
          <cell r="AT7" t="str">
            <v>3 Q</v>
          </cell>
          <cell r="AU7" t="str">
            <v>4 Q</v>
          </cell>
          <cell r="AV7" t="str">
            <v>A</v>
          </cell>
          <cell r="AW7" t="str">
            <v>1 Q</v>
          </cell>
          <cell r="AX7" t="str">
            <v>2 Q</v>
          </cell>
          <cell r="AY7" t="str">
            <v>3 Q</v>
          </cell>
          <cell r="AZ7" t="str">
            <v>4 Q</v>
          </cell>
          <cell r="BA7" t="str">
            <v>A</v>
          </cell>
          <cell r="BB7" t="str">
            <v>1 Q</v>
          </cell>
          <cell r="BC7" t="str">
            <v>2 Q</v>
          </cell>
          <cell r="BD7" t="str">
            <v>3 Q</v>
          </cell>
          <cell r="BE7" t="str">
            <v>4 Q</v>
          </cell>
          <cell r="BF7" t="str">
            <v>A</v>
          </cell>
          <cell r="BG7" t="str">
            <v>1 Q</v>
          </cell>
          <cell r="BH7" t="str">
            <v>2 Q</v>
          </cell>
          <cell r="BI7" t="str">
            <v>3 Q</v>
          </cell>
          <cell r="BJ7" t="str">
            <v>4 Q</v>
          </cell>
          <cell r="BK7" t="str">
            <v>E</v>
          </cell>
          <cell r="BP7" t="str">
            <v>E</v>
          </cell>
        </row>
        <row r="13">
          <cell r="B13" t="str">
            <v>U.S.</v>
          </cell>
          <cell r="N13">
            <v>94.338354173284614</v>
          </cell>
          <cell r="O13">
            <v>107.73579674805239</v>
          </cell>
          <cell r="P13">
            <v>129.50541054242191</v>
          </cell>
          <cell r="Q13">
            <v>122.59890345540607</v>
          </cell>
          <cell r="R13">
            <v>454.17846491916498</v>
          </cell>
          <cell r="S13">
            <v>108.9</v>
          </cell>
          <cell r="T13">
            <v>120.2</v>
          </cell>
          <cell r="U13">
            <v>124.7</v>
          </cell>
          <cell r="V13">
            <v>132.6</v>
          </cell>
          <cell r="W13">
            <v>486.4</v>
          </cell>
          <cell r="X13">
            <v>120.8</v>
          </cell>
          <cell r="Y13">
            <v>129.4</v>
          </cell>
          <cell r="Z13">
            <v>132.9</v>
          </cell>
          <cell r="AA13">
            <v>143.30000000000001</v>
          </cell>
          <cell r="AB13">
            <v>526.40000000000009</v>
          </cell>
          <cell r="AC13">
            <v>138</v>
          </cell>
          <cell r="AD13">
            <v>154</v>
          </cell>
          <cell r="AE13">
            <v>158</v>
          </cell>
          <cell r="AF13">
            <v>168</v>
          </cell>
          <cell r="AG13">
            <v>618</v>
          </cell>
          <cell r="AH13">
            <v>158</v>
          </cell>
          <cell r="AI13">
            <v>182</v>
          </cell>
          <cell r="AJ13">
            <v>187</v>
          </cell>
          <cell r="AK13">
            <v>197</v>
          </cell>
          <cell r="AL13">
            <v>724</v>
          </cell>
          <cell r="AM13">
            <v>187</v>
          </cell>
          <cell r="AN13">
            <v>205</v>
          </cell>
          <cell r="AO13">
            <v>205</v>
          </cell>
          <cell r="AP13">
            <v>220</v>
          </cell>
          <cell r="AQ13">
            <v>817</v>
          </cell>
          <cell r="AR13">
            <v>206</v>
          </cell>
          <cell r="AS13">
            <v>221</v>
          </cell>
          <cell r="AT13">
            <v>218</v>
          </cell>
          <cell r="AU13">
            <v>210</v>
          </cell>
          <cell r="AV13">
            <v>855</v>
          </cell>
          <cell r="AW13">
            <v>192</v>
          </cell>
          <cell r="AX13">
            <v>202</v>
          </cell>
          <cell r="AY13">
            <v>204</v>
          </cell>
          <cell r="AZ13">
            <v>207</v>
          </cell>
          <cell r="BA13">
            <v>805</v>
          </cell>
          <cell r="BB13">
            <v>194</v>
          </cell>
          <cell r="BC13">
            <v>204</v>
          </cell>
          <cell r="BD13">
            <v>201</v>
          </cell>
          <cell r="BE13">
            <v>214</v>
          </cell>
          <cell r="BF13">
            <v>813</v>
          </cell>
          <cell r="BG13">
            <v>208</v>
          </cell>
          <cell r="BH13">
            <v>227</v>
          </cell>
          <cell r="BI13">
            <v>227</v>
          </cell>
          <cell r="BJ13">
            <v>237.54000000000002</v>
          </cell>
          <cell r="BK13">
            <v>899.54</v>
          </cell>
          <cell r="BL13">
            <v>224.64000000000001</v>
          </cell>
          <cell r="BM13">
            <v>245.16000000000003</v>
          </cell>
          <cell r="BN13">
            <v>244.02499999999998</v>
          </cell>
          <cell r="BO13">
            <v>255.35550000000001</v>
          </cell>
          <cell r="BP13">
            <v>969.18050000000005</v>
          </cell>
          <cell r="BQ13">
            <v>239.24160000000001</v>
          </cell>
          <cell r="BR13">
            <v>261.09540000000004</v>
          </cell>
          <cell r="BS13">
            <v>259.88662499999998</v>
          </cell>
          <cell r="BT13">
            <v>271.95360749999998</v>
          </cell>
          <cell r="BU13">
            <v>1032.1772325000002</v>
          </cell>
          <cell r="BV13">
            <v>272.72749999999996</v>
          </cell>
          <cell r="BW13">
            <v>289.92000187499997</v>
          </cell>
          <cell r="BX13">
            <v>292.58597500000008</v>
          </cell>
          <cell r="BY13">
            <v>305.25259249999999</v>
          </cell>
          <cell r="BZ13">
            <v>1160.4860693750002</v>
          </cell>
          <cell r="CC13" t="str">
            <v>Highest yields</v>
          </cell>
          <cell r="CH13" t="str">
            <v>Highest yields</v>
          </cell>
          <cell r="CM13">
            <v>206.85</v>
          </cell>
        </row>
        <row r="14">
          <cell r="AR14">
            <v>0.10299999999999999</v>
          </cell>
          <cell r="AS14">
            <v>0.08</v>
          </cell>
          <cell r="AT14">
            <v>6.7000000000000004E-2</v>
          </cell>
          <cell r="AU14">
            <v>-4.7E-2</v>
          </cell>
          <cell r="AV14">
            <v>4.8000000000000001E-2</v>
          </cell>
          <cell r="AW14">
            <v>-7.0999999999999994E-2</v>
          </cell>
          <cell r="AX14">
            <v>-8.7999999999999995E-2</v>
          </cell>
          <cell r="AY14">
            <v>-6.5000000000000002E-2</v>
          </cell>
          <cell r="AZ14">
            <v>-1.2999999999999999E-2</v>
          </cell>
          <cell r="BA14">
            <v>-6.0999999999999999E-2</v>
          </cell>
          <cell r="BB14">
            <v>0.01</v>
          </cell>
          <cell r="BC14">
            <v>7.0000000000000001E-3</v>
          </cell>
          <cell r="BD14">
            <v>-7.0000000000000001E-3</v>
          </cell>
          <cell r="BE14">
            <v>3.3000000000000002E-2</v>
          </cell>
          <cell r="BF14">
            <v>0.01</v>
          </cell>
          <cell r="BG14">
            <v>7.3999999999999996E-2</v>
          </cell>
          <cell r="BH14">
            <v>0.113</v>
          </cell>
          <cell r="BI14">
            <v>0.13300000000000001</v>
          </cell>
          <cell r="BJ14">
            <v>0.11</v>
          </cell>
          <cell r="BK14">
            <v>0.10644526445264457</v>
          </cell>
          <cell r="BP14">
            <v>7.7417902483491563E-2</v>
          </cell>
        </row>
        <row r="15">
          <cell r="BJ15">
            <v>0.125</v>
          </cell>
        </row>
        <row r="16">
          <cell r="BJ16">
            <v>0.11</v>
          </cell>
          <cell r="BP16">
            <v>0.08</v>
          </cell>
        </row>
        <row r="17">
          <cell r="BJ17">
            <v>5.5E-2</v>
          </cell>
        </row>
        <row r="18">
          <cell r="AR18">
            <v>0.10299999999999999</v>
          </cell>
          <cell r="AS18">
            <v>0.08</v>
          </cell>
          <cell r="AT18">
            <v>6.7000000000000004E-2</v>
          </cell>
          <cell r="AU18">
            <v>-4.7E-2</v>
          </cell>
          <cell r="AV18">
            <v>4.8000000000000001E-2</v>
          </cell>
          <cell r="AW18">
            <v>-7.0999999999999994E-2</v>
          </cell>
          <cell r="AX18">
            <v>-8.7999999999999995E-2</v>
          </cell>
          <cell r="AY18">
            <v>-6.5000000000000002E-2</v>
          </cell>
          <cell r="AZ18">
            <v>-1.2999999999999999E-2</v>
          </cell>
          <cell r="BA18">
            <v>-6.0999999999999999E-2</v>
          </cell>
          <cell r="BB18">
            <v>0.01</v>
          </cell>
          <cell r="BC18">
            <v>7.0000000000000001E-3</v>
          </cell>
          <cell r="BD18">
            <v>-7.0000000000000001E-3</v>
          </cell>
          <cell r="BE18">
            <v>3.3000000000000002E-2</v>
          </cell>
          <cell r="BF18">
            <v>0.01</v>
          </cell>
          <cell r="BG18">
            <v>7.3999999999999996E-2</v>
          </cell>
          <cell r="BH18">
            <v>0.113</v>
          </cell>
          <cell r="BI18">
            <v>0.13300000000000001</v>
          </cell>
          <cell r="BJ18">
            <v>0.11</v>
          </cell>
          <cell r="BK18">
            <v>0.10644526445264457</v>
          </cell>
          <cell r="BP18">
            <v>7.7417902483491563E-2</v>
          </cell>
        </row>
        <row r="19">
          <cell r="AR19">
            <v>0.79844961240310075</v>
          </cell>
          <cell r="AS19">
            <v>0.81851851851851853</v>
          </cell>
          <cell r="AT19">
            <v>0.81647940074906367</v>
          </cell>
          <cell r="AU19">
            <v>0.81712062256809337</v>
          </cell>
          <cell r="AV19">
            <v>0.81273764258555137</v>
          </cell>
          <cell r="AW19">
            <v>0.80672268907563027</v>
          </cell>
          <cell r="AX19">
            <v>0.82448979591836735</v>
          </cell>
          <cell r="AY19">
            <v>0.82926829268292679</v>
          </cell>
          <cell r="AZ19">
            <v>0.83467741935483875</v>
          </cell>
          <cell r="BA19">
            <v>0.82395087001023537</v>
          </cell>
          <cell r="BB19">
            <v>0.82553191489361699</v>
          </cell>
          <cell r="BC19">
            <v>0.83606557377049184</v>
          </cell>
          <cell r="BD19">
            <v>0.83750000000000002</v>
          </cell>
          <cell r="BE19">
            <v>0.8458498023715415</v>
          </cell>
          <cell r="BF19">
            <v>0.8364197530864198</v>
          </cell>
          <cell r="BG19">
            <v>0.83534136546184734</v>
          </cell>
          <cell r="BH19">
            <v>0.84701492537313428</v>
          </cell>
          <cell r="BI19">
            <v>0.83763837638376382</v>
          </cell>
          <cell r="BJ19">
            <v>0.85236019161418808</v>
          </cell>
          <cell r="BK19">
            <v>0.84330425570810508</v>
          </cell>
          <cell r="BP19">
            <v>0.84807650080463115</v>
          </cell>
        </row>
        <row r="20">
          <cell r="B20" t="str">
            <v>Europe</v>
          </cell>
          <cell r="N20">
            <v>36.588607281803775</v>
          </cell>
          <cell r="O20">
            <v>41.784731056109692</v>
          </cell>
          <cell r="P20">
            <v>50.227954989565688</v>
          </cell>
          <cell r="Q20">
            <v>47.549304532810325</v>
          </cell>
          <cell r="R20">
            <v>176.15059786028945</v>
          </cell>
          <cell r="S20">
            <v>50.6</v>
          </cell>
          <cell r="T20">
            <v>58.8</v>
          </cell>
          <cell r="U20">
            <v>61.2</v>
          </cell>
          <cell r="V20">
            <v>68.400000000000006</v>
          </cell>
          <cell r="W20">
            <v>239</v>
          </cell>
          <cell r="X20">
            <v>69</v>
          </cell>
          <cell r="Y20">
            <v>71.400000000000006</v>
          </cell>
          <cell r="Z20">
            <v>76</v>
          </cell>
          <cell r="AA20">
            <v>85.3</v>
          </cell>
          <cell r="AB20">
            <v>301.7</v>
          </cell>
          <cell r="AC20">
            <v>78</v>
          </cell>
          <cell r="AD20">
            <v>83</v>
          </cell>
          <cell r="AE20">
            <v>85</v>
          </cell>
          <cell r="AF20">
            <v>88</v>
          </cell>
          <cell r="AG20">
            <v>334</v>
          </cell>
          <cell r="AH20">
            <v>83</v>
          </cell>
          <cell r="AI20">
            <v>94</v>
          </cell>
          <cell r="AJ20">
            <v>99</v>
          </cell>
          <cell r="AK20">
            <v>108</v>
          </cell>
          <cell r="AL20">
            <v>384</v>
          </cell>
          <cell r="AM20">
            <v>104</v>
          </cell>
          <cell r="AN20">
            <v>116</v>
          </cell>
          <cell r="AO20">
            <v>125</v>
          </cell>
          <cell r="AP20">
            <v>142</v>
          </cell>
          <cell r="AQ20">
            <v>487</v>
          </cell>
          <cell r="AR20">
            <v>136</v>
          </cell>
          <cell r="AS20">
            <v>151</v>
          </cell>
          <cell r="AT20">
            <v>155</v>
          </cell>
          <cell r="AU20">
            <v>131</v>
          </cell>
          <cell r="AV20">
            <v>573</v>
          </cell>
          <cell r="AW20">
            <v>114</v>
          </cell>
          <cell r="AX20">
            <v>130</v>
          </cell>
          <cell r="AY20">
            <v>143</v>
          </cell>
          <cell r="AZ20">
            <v>154</v>
          </cell>
          <cell r="BA20">
            <v>541</v>
          </cell>
          <cell r="BB20">
            <v>139</v>
          </cell>
          <cell r="BC20">
            <v>143</v>
          </cell>
          <cell r="BD20">
            <v>154</v>
          </cell>
          <cell r="BE20">
            <v>168</v>
          </cell>
          <cell r="BF20">
            <v>604</v>
          </cell>
          <cell r="BG20">
            <v>158</v>
          </cell>
          <cell r="BH20">
            <v>181</v>
          </cell>
          <cell r="BI20">
            <v>185</v>
          </cell>
          <cell r="BJ20">
            <v>190.47986325802611</v>
          </cell>
          <cell r="BK20">
            <v>714.47986325802617</v>
          </cell>
          <cell r="BL20">
            <v>178.52185785194294</v>
          </cell>
          <cell r="BM20">
            <v>200.67478726947564</v>
          </cell>
          <cell r="BN20">
            <v>205.50371265674985</v>
          </cell>
          <cell r="BO20">
            <v>214.33139531862125</v>
          </cell>
          <cell r="BP20">
            <v>799.03175309678966</v>
          </cell>
          <cell r="BQ20">
            <v>199.94448079417612</v>
          </cell>
          <cell r="BR20">
            <v>224.75576174181273</v>
          </cell>
          <cell r="BS20">
            <v>230.16415817555986</v>
          </cell>
          <cell r="BT20">
            <v>240.05116275685583</v>
          </cell>
          <cell r="BU20">
            <v>894.91556346840457</v>
          </cell>
          <cell r="BV20" t="str">
            <v>Primary FX drivers: Euro - they bill in Euro, then convert it to USD</v>
          </cell>
          <cell r="BW20">
            <v>197.86451724378057</v>
          </cell>
          <cell r="BX20">
            <v>214.68777793115609</v>
          </cell>
          <cell r="BY20">
            <v>227.76186458915788</v>
          </cell>
          <cell r="BZ20">
            <v>840.2799396651501</v>
          </cell>
          <cell r="CA20" t="str">
            <v>Primary FX drivers: Euro - they bill in Euro, then convert it to USD</v>
          </cell>
          <cell r="CC20" t="str">
            <v>Lower yields b/c don't process domestic</v>
          </cell>
          <cell r="CH20" t="str">
            <v>Lower yields b/c don't process domestic</v>
          </cell>
          <cell r="CM20">
            <v>138.29279714888457</v>
          </cell>
        </row>
        <row r="21">
          <cell r="AR21">
            <v>0.30769230769230771</v>
          </cell>
          <cell r="AS21">
            <v>0.30172413793103448</v>
          </cell>
          <cell r="AT21">
            <v>0.24</v>
          </cell>
          <cell r="AU21">
            <v>-7.7464788732394374E-2</v>
          </cell>
          <cell r="AV21">
            <v>0.1765913757700206</v>
          </cell>
          <cell r="AW21">
            <v>-0.16176470588235292</v>
          </cell>
          <cell r="AX21">
            <v>-0.13907284768211925</v>
          </cell>
          <cell r="AY21">
            <v>-7.7419354838709653E-2</v>
          </cell>
          <cell r="AZ21">
            <v>0.17557251908396942</v>
          </cell>
          <cell r="BA21">
            <v>-5.5846422338568957E-2</v>
          </cell>
          <cell r="BB21">
            <v>0.2192982456140351</v>
          </cell>
          <cell r="BC21">
            <v>0.10000000000000009</v>
          </cell>
          <cell r="BD21">
            <v>7.6923076923076872E-2</v>
          </cell>
          <cell r="BE21">
            <v>9.0909090909090828E-2</v>
          </cell>
          <cell r="BF21">
            <v>0.11645101663585944</v>
          </cell>
          <cell r="BG21">
            <v>0.13669064748201443</v>
          </cell>
          <cell r="BH21">
            <v>0.26573426573426584</v>
          </cell>
          <cell r="BI21">
            <v>0.20129870129870131</v>
          </cell>
          <cell r="BJ21">
            <v>0.13380870986920324</v>
          </cell>
          <cell r="BK21">
            <v>0.18291368089077187</v>
          </cell>
          <cell r="BP21">
            <v>0.11834047981871332</v>
          </cell>
        </row>
        <row r="22">
          <cell r="AR22">
            <v>0.17899999999999999</v>
          </cell>
          <cell r="AS22">
            <v>0.184</v>
          </cell>
          <cell r="AT22">
            <v>0.183</v>
          </cell>
          <cell r="AU22">
            <v>8.2000000000000003E-2</v>
          </cell>
          <cell r="AV22">
            <v>0.158</v>
          </cell>
          <cell r="AW22">
            <v>4.2999999999999997E-2</v>
          </cell>
          <cell r="AX22">
            <v>3.2000000000000001E-2</v>
          </cell>
          <cell r="AY22">
            <v>1.6E-2</v>
          </cell>
          <cell r="AZ22">
            <v>8.1000000000000003E-2</v>
          </cell>
          <cell r="BA22">
            <v>4.8000000000000001E-2</v>
          </cell>
          <cell r="BB22">
            <v>0.13100000000000001</v>
          </cell>
          <cell r="BC22">
            <v>0.13200000000000001</v>
          </cell>
          <cell r="BD22">
            <v>0.13300000000000001</v>
          </cell>
          <cell r="BE22">
            <v>0.13</v>
          </cell>
          <cell r="BF22">
            <v>0.13200000000000001</v>
          </cell>
          <cell r="BG22">
            <v>0.127</v>
          </cell>
          <cell r="BH22">
            <v>0.14099999999999999</v>
          </cell>
          <cell r="BI22">
            <v>0.13700000000000001</v>
          </cell>
          <cell r="BJ22">
            <v>0.13</v>
          </cell>
          <cell r="BK22">
            <v>0.13375000000000001</v>
          </cell>
          <cell r="BP22">
            <v>0.125</v>
          </cell>
        </row>
        <row r="23">
          <cell r="BJ23">
            <v>0.15</v>
          </cell>
        </row>
        <row r="24">
          <cell r="BJ24">
            <v>0.13</v>
          </cell>
        </row>
        <row r="25">
          <cell r="BJ25">
            <v>0.1</v>
          </cell>
        </row>
        <row r="26">
          <cell r="AR26">
            <v>0.74316939890710387</v>
          </cell>
          <cell r="AS26">
            <v>0.74019607843137258</v>
          </cell>
          <cell r="AT26">
            <v>0.7345971563981043</v>
          </cell>
          <cell r="AU26">
            <v>0.74011299435028244</v>
          </cell>
          <cell r="AV26">
            <v>0.73935483870967744</v>
          </cell>
          <cell r="AW26">
            <v>0.74509803921568629</v>
          </cell>
          <cell r="AX26">
            <v>0.75144508670520227</v>
          </cell>
          <cell r="AY26">
            <v>0.74869109947643975</v>
          </cell>
          <cell r="AZ26">
            <v>0.75121951219512195</v>
          </cell>
          <cell r="BA26">
            <v>0.74930747922437668</v>
          </cell>
          <cell r="BB26">
            <v>0.75135135135135134</v>
          </cell>
          <cell r="BC26">
            <v>0.74869109947643975</v>
          </cell>
          <cell r="BD26">
            <v>0.7439613526570048</v>
          </cell>
          <cell r="BE26">
            <v>0.7466666666666667</v>
          </cell>
          <cell r="BF26">
            <v>0.74752475247524752</v>
          </cell>
          <cell r="BG26">
            <v>0.74178403755868549</v>
          </cell>
          <cell r="BH26">
            <v>0.72983870967741937</v>
          </cell>
          <cell r="BI26">
            <v>0.71705426356589153</v>
          </cell>
          <cell r="BJ26">
            <v>0.75433548559672647</v>
          </cell>
          <cell r="BK26">
            <v>0.73542971135317747</v>
          </cell>
          <cell r="BP26">
            <v>0.74319690052552079</v>
          </cell>
        </row>
        <row r="27">
          <cell r="B27" t="str">
            <v>APMEA (apac + S asia, ME &amp; Africa)</v>
          </cell>
          <cell r="N27">
            <v>21.698991845323363</v>
          </cell>
          <cell r="O27">
            <v>24.780569849579027</v>
          </cell>
          <cell r="P27">
            <v>29.787851101615484</v>
          </cell>
          <cell r="Q27">
            <v>28.199268787729153</v>
          </cell>
          <cell r="R27">
            <v>104.46668158424703</v>
          </cell>
          <cell r="S27">
            <v>32.6</v>
          </cell>
          <cell r="T27">
            <v>32.200000000000003</v>
          </cell>
          <cell r="U27">
            <v>34</v>
          </cell>
          <cell r="V27">
            <v>38</v>
          </cell>
          <cell r="W27">
            <v>136.80000000000001</v>
          </cell>
          <cell r="X27">
            <v>38.9</v>
          </cell>
          <cell r="Y27">
            <v>39.200000000000003</v>
          </cell>
          <cell r="Z27">
            <v>39.5</v>
          </cell>
          <cell r="AA27">
            <v>44.3</v>
          </cell>
          <cell r="AB27">
            <v>161.89999999999998</v>
          </cell>
          <cell r="AC27">
            <v>37</v>
          </cell>
          <cell r="AD27">
            <v>38</v>
          </cell>
          <cell r="AE27">
            <v>39</v>
          </cell>
          <cell r="AF27">
            <v>42</v>
          </cell>
          <cell r="AG27">
            <v>156</v>
          </cell>
          <cell r="AH27">
            <v>42</v>
          </cell>
          <cell r="AI27">
            <v>44</v>
          </cell>
          <cell r="AJ27">
            <v>47</v>
          </cell>
          <cell r="AK27">
            <v>51</v>
          </cell>
          <cell r="AL27">
            <v>184</v>
          </cell>
          <cell r="AM27">
            <v>52</v>
          </cell>
          <cell r="AN27">
            <v>55</v>
          </cell>
          <cell r="AO27">
            <v>60</v>
          </cell>
          <cell r="AP27">
            <v>68</v>
          </cell>
          <cell r="AQ27">
            <v>235</v>
          </cell>
          <cell r="AR27">
            <v>68</v>
          </cell>
          <cell r="AS27">
            <v>72</v>
          </cell>
          <cell r="AT27">
            <v>75</v>
          </cell>
          <cell r="AU27">
            <v>72</v>
          </cell>
          <cell r="AV27">
            <v>287</v>
          </cell>
          <cell r="AW27">
            <v>69</v>
          </cell>
          <cell r="AX27">
            <v>77</v>
          </cell>
          <cell r="AY27">
            <v>86</v>
          </cell>
          <cell r="AZ27">
            <v>95</v>
          </cell>
          <cell r="BA27">
            <v>327</v>
          </cell>
          <cell r="BB27">
            <v>92</v>
          </cell>
          <cell r="BC27">
            <v>94</v>
          </cell>
          <cell r="BD27">
            <v>104</v>
          </cell>
          <cell r="BE27">
            <v>121</v>
          </cell>
          <cell r="BF27">
            <v>411</v>
          </cell>
          <cell r="BG27">
            <v>120</v>
          </cell>
          <cell r="BH27">
            <v>132</v>
          </cell>
          <cell r="BI27">
            <v>144</v>
          </cell>
          <cell r="BJ27">
            <v>152.02910338712854</v>
          </cell>
          <cell r="BK27">
            <v>548.02910338712854</v>
          </cell>
          <cell r="BL27">
            <v>145.47021214067377</v>
          </cell>
          <cell r="BM27">
            <v>157.63567229885513</v>
          </cell>
          <cell r="BN27">
            <v>171.90734735615638</v>
          </cell>
          <cell r="BO27">
            <v>183.01029696186359</v>
          </cell>
          <cell r="BP27">
            <v>658.02352875754889</v>
          </cell>
          <cell r="BQ27">
            <v>171.65485032599503</v>
          </cell>
          <cell r="BR27">
            <v>186.01009331264905</v>
          </cell>
          <cell r="BS27">
            <v>202.85066988026452</v>
          </cell>
          <cell r="BT27">
            <v>215.95215041499901</v>
          </cell>
          <cell r="BU27">
            <v>776.46776393390758</v>
          </cell>
          <cell r="BV27" t="str">
            <v>Primary FX drivers: YEN, Australian $, and Rand</v>
          </cell>
          <cell r="BW27">
            <v>222.10521767056795</v>
          </cell>
          <cell r="BX27">
            <v>244.35838048765521</v>
          </cell>
          <cell r="BY27">
            <v>260.31396289747136</v>
          </cell>
          <cell r="BZ27">
            <v>935.35395522255328</v>
          </cell>
          <cell r="CA27" t="str">
            <v>Primary FX drivers: YEN, Australian $, and Rand</v>
          </cell>
          <cell r="CC27" t="str">
            <v xml:space="preserve">Australia is only country in Asia where do domestic </v>
          </cell>
          <cell r="CH27" t="str">
            <v xml:space="preserve">Australia is only country in Asia where do domestic </v>
          </cell>
          <cell r="CM27">
            <v>87.313097365823637</v>
          </cell>
        </row>
        <row r="28">
          <cell r="AR28">
            <v>0.30769230769230771</v>
          </cell>
          <cell r="AS28">
            <v>0.30909090909090908</v>
          </cell>
          <cell r="AT28">
            <v>0.25</v>
          </cell>
          <cell r="AU28">
            <v>5.8823529411764719E-2</v>
          </cell>
          <cell r="AV28">
            <v>0.22127659574468095</v>
          </cell>
          <cell r="AW28">
            <v>1.4705882352941124E-2</v>
          </cell>
          <cell r="AX28">
            <v>6.944444444444442E-2</v>
          </cell>
          <cell r="AY28">
            <v>0.14666666666666672</v>
          </cell>
          <cell r="AZ28">
            <v>0.31944444444444442</v>
          </cell>
          <cell r="BA28">
            <v>0.13937282229965153</v>
          </cell>
          <cell r="BB28">
            <v>0.33333333333333326</v>
          </cell>
          <cell r="BC28">
            <v>0.22077922077922074</v>
          </cell>
          <cell r="BD28">
            <v>0.20930232558139528</v>
          </cell>
          <cell r="BE28">
            <v>0.27368421052631575</v>
          </cell>
          <cell r="BF28">
            <v>0.25688073394495414</v>
          </cell>
          <cell r="BG28">
            <v>0.30434782608695654</v>
          </cell>
          <cell r="BH28">
            <v>0.4042553191489362</v>
          </cell>
          <cell r="BI28">
            <v>0.38461538461538458</v>
          </cell>
          <cell r="BJ28">
            <v>0.25643887096800444</v>
          </cell>
          <cell r="BK28">
            <v>0.33340414449422995</v>
          </cell>
          <cell r="BP28">
            <v>0.20070909499257028</v>
          </cell>
        </row>
        <row r="29">
          <cell r="AR29">
            <v>0.22705882352941179</v>
          </cell>
          <cell r="AS29">
            <v>0.23599999999999999</v>
          </cell>
          <cell r="AT29">
            <v>0.245</v>
          </cell>
          <cell r="AU29">
            <v>0.17699999999999999</v>
          </cell>
          <cell r="AV29">
            <v>0.221</v>
          </cell>
          <cell r="AW29">
            <v>0.14899999999999999</v>
          </cell>
          <cell r="AX29">
            <v>0.16200000000000001</v>
          </cell>
          <cell r="AY29">
            <v>0.16200000000000001</v>
          </cell>
          <cell r="AZ29">
            <v>0.186</v>
          </cell>
          <cell r="BA29">
            <v>0.16600000000000001</v>
          </cell>
          <cell r="BB29">
            <v>0.186</v>
          </cell>
          <cell r="BC29">
            <v>0.14499999999999999</v>
          </cell>
          <cell r="BD29">
            <v>0.157</v>
          </cell>
          <cell r="BE29">
            <v>0.19500000000000001</v>
          </cell>
          <cell r="BF29">
            <v>0.17100000000000001</v>
          </cell>
          <cell r="BG29">
            <v>0.216</v>
          </cell>
          <cell r="BH29">
            <v>0.27200000000000002</v>
          </cell>
          <cell r="BI29">
            <v>0.27200000000000002</v>
          </cell>
          <cell r="BJ29">
            <v>0.24</v>
          </cell>
          <cell r="BK29">
            <v>0.25</v>
          </cell>
          <cell r="BP29">
            <v>0.19500000000000001</v>
          </cell>
        </row>
        <row r="30">
          <cell r="BJ30">
            <v>0.26</v>
          </cell>
        </row>
        <row r="31">
          <cell r="BJ31">
            <v>0.24</v>
          </cell>
        </row>
        <row r="32">
          <cell r="BJ32">
            <v>0.21</v>
          </cell>
        </row>
        <row r="33">
          <cell r="AR33">
            <v>0.68</v>
          </cell>
          <cell r="AS33">
            <v>0.67924528301886788</v>
          </cell>
          <cell r="AT33">
            <v>0.68181818181818177</v>
          </cell>
          <cell r="AU33">
            <v>0.67924528301886788</v>
          </cell>
          <cell r="AV33">
            <v>0.68009478672985779</v>
          </cell>
          <cell r="AW33">
            <v>0.66990291262135926</v>
          </cell>
          <cell r="AX33">
            <v>0.67543859649122806</v>
          </cell>
          <cell r="AY33">
            <v>0.67716535433070868</v>
          </cell>
          <cell r="AZ33">
            <v>0.6785714285714286</v>
          </cell>
          <cell r="BA33">
            <v>0.67561983471074383</v>
          </cell>
          <cell r="BB33">
            <v>0.66187050359712229</v>
          </cell>
          <cell r="BC33">
            <v>0.65734265734265729</v>
          </cell>
          <cell r="BD33">
            <v>0.66242038216560506</v>
          </cell>
          <cell r="BE33">
            <v>0.67597765363128492</v>
          </cell>
          <cell r="BF33">
            <v>0.66504854368932043</v>
          </cell>
          <cell r="BG33">
            <v>0.6741573033707865</v>
          </cell>
          <cell r="BH33">
            <v>0.67692307692307696</v>
          </cell>
          <cell r="BI33">
            <v>0.68246445497630337</v>
          </cell>
          <cell r="BJ33">
            <v>0.68748980187713471</v>
          </cell>
          <cell r="BK33">
            <v>0.68066605938228353</v>
          </cell>
          <cell r="BP33">
            <v>0.68992321694362324</v>
          </cell>
        </row>
        <row r="34">
          <cell r="B34" t="str">
            <v>Latin America</v>
          </cell>
          <cell r="N34">
            <v>3.1415472503770294</v>
          </cell>
          <cell r="O34">
            <v>3.5876934573114392</v>
          </cell>
          <cell r="P34">
            <v>4.3126400705611196</v>
          </cell>
          <cell r="Q34">
            <v>4.0826475236372035</v>
          </cell>
          <cell r="R34">
            <v>15.124528301886791</v>
          </cell>
          <cell r="S34">
            <v>5</v>
          </cell>
          <cell r="T34">
            <v>5.7</v>
          </cell>
          <cell r="U34">
            <v>6.1</v>
          </cell>
          <cell r="V34">
            <v>7.1</v>
          </cell>
          <cell r="W34">
            <v>23.9</v>
          </cell>
          <cell r="X34">
            <v>6.6</v>
          </cell>
          <cell r="Y34">
            <v>7</v>
          </cell>
          <cell r="Z34">
            <v>7.6</v>
          </cell>
          <cell r="AA34">
            <v>9.5</v>
          </cell>
          <cell r="AB34">
            <v>30.7</v>
          </cell>
          <cell r="AC34">
            <v>9</v>
          </cell>
          <cell r="AD34">
            <v>10</v>
          </cell>
          <cell r="AE34">
            <v>11</v>
          </cell>
          <cell r="AF34">
            <v>14</v>
          </cell>
          <cell r="AG34">
            <v>44</v>
          </cell>
          <cell r="AH34">
            <v>13</v>
          </cell>
          <cell r="AI34">
            <v>14</v>
          </cell>
          <cell r="AJ34">
            <v>15</v>
          </cell>
          <cell r="AK34">
            <v>18</v>
          </cell>
          <cell r="AL34">
            <v>60</v>
          </cell>
          <cell r="AM34">
            <v>16</v>
          </cell>
          <cell r="AN34">
            <v>18</v>
          </cell>
          <cell r="AO34">
            <v>20</v>
          </cell>
          <cell r="AP34">
            <v>25</v>
          </cell>
          <cell r="AQ34">
            <v>79</v>
          </cell>
          <cell r="AR34">
            <v>22</v>
          </cell>
          <cell r="AS34">
            <v>24</v>
          </cell>
          <cell r="AT34">
            <v>26</v>
          </cell>
          <cell r="AU34">
            <v>24</v>
          </cell>
          <cell r="AV34">
            <v>96</v>
          </cell>
          <cell r="AW34">
            <v>20</v>
          </cell>
          <cell r="AX34">
            <v>22</v>
          </cell>
          <cell r="AY34">
            <v>25</v>
          </cell>
          <cell r="AZ34">
            <v>31</v>
          </cell>
          <cell r="BA34">
            <v>98</v>
          </cell>
          <cell r="BB34">
            <v>27</v>
          </cell>
          <cell r="BC34">
            <v>29</v>
          </cell>
          <cell r="BD34">
            <v>32</v>
          </cell>
          <cell r="BE34">
            <v>38</v>
          </cell>
          <cell r="BF34">
            <v>126</v>
          </cell>
          <cell r="BG34">
            <v>36</v>
          </cell>
          <cell r="BH34">
            <v>40</v>
          </cell>
          <cell r="BI34">
            <v>43</v>
          </cell>
          <cell r="BJ34">
            <v>42.286858726091879</v>
          </cell>
          <cell r="BK34">
            <v>161.28685872609188</v>
          </cell>
          <cell r="BL34">
            <v>40.24524171480693</v>
          </cell>
          <cell r="BM34">
            <v>44.116109669553254</v>
          </cell>
          <cell r="BN34">
            <v>48.985289481749589</v>
          </cell>
          <cell r="BO34">
            <v>49.252830861126597</v>
          </cell>
          <cell r="BP34">
            <v>182.59947172723636</v>
          </cell>
          <cell r="BQ34">
            <v>45.678349346305865</v>
          </cell>
          <cell r="BR34">
            <v>50.071784474942945</v>
          </cell>
          <cell r="BS34">
            <v>55.598303561785784</v>
          </cell>
          <cell r="BT34">
            <v>55.901963027378692</v>
          </cell>
          <cell r="BU34">
            <v>207.25040041041328</v>
          </cell>
          <cell r="BV34" t="str">
            <v>Primary FX drivers: Real - they bill in Real, then convert it to USD - only bill locally in Brazil</v>
          </cell>
          <cell r="BW34">
            <v>48.394693441308149</v>
          </cell>
          <cell r="BX34">
            <v>69.701878545396895</v>
          </cell>
          <cell r="BY34">
            <v>83.105824515104885</v>
          </cell>
          <cell r="BZ34">
            <v>261.53543613926757</v>
          </cell>
          <cell r="CA34" t="str">
            <v>Primary FX drivers: Real - they bill in Real, then convert it to USD - only bill locally in Brazil</v>
          </cell>
          <cell r="CC34" t="str">
            <v>High yields, b/c of Brazil</v>
          </cell>
          <cell r="CH34" t="str">
            <v>High yields, b/c of Brazil</v>
          </cell>
          <cell r="CM34">
            <v>29.502798059543217</v>
          </cell>
        </row>
        <row r="35">
          <cell r="AR35">
            <v>0.375</v>
          </cell>
          <cell r="AS35">
            <v>0.33333333333333326</v>
          </cell>
          <cell r="AT35">
            <v>0.30000000000000004</v>
          </cell>
          <cell r="AU35">
            <v>-4.0000000000000036E-2</v>
          </cell>
          <cell r="AV35">
            <v>0.21518987341772156</v>
          </cell>
          <cell r="AW35">
            <v>-9.0909090909090939E-2</v>
          </cell>
          <cell r="AX35">
            <v>-8.333333333333337E-2</v>
          </cell>
          <cell r="AY35">
            <v>-3.8461538461538436E-2</v>
          </cell>
          <cell r="AZ35">
            <v>0.29166666666666674</v>
          </cell>
          <cell r="BA35">
            <v>2.0833333333333259E-2</v>
          </cell>
          <cell r="BB35">
            <v>0.35000000000000009</v>
          </cell>
          <cell r="BC35">
            <v>0.31818181818181812</v>
          </cell>
          <cell r="BD35">
            <v>0.28000000000000003</v>
          </cell>
          <cell r="BE35">
            <v>0.22580645161290325</v>
          </cell>
          <cell r="BF35">
            <v>0.28571428571428581</v>
          </cell>
          <cell r="BG35">
            <v>0.33333333333333326</v>
          </cell>
          <cell r="BH35">
            <v>0.3793103448275863</v>
          </cell>
          <cell r="BI35">
            <v>0.34375</v>
          </cell>
          <cell r="BJ35">
            <v>0.11281207173925997</v>
          </cell>
          <cell r="BK35">
            <v>0.28005443433406252</v>
          </cell>
          <cell r="BP35">
            <v>0.1321410384545898</v>
          </cell>
        </row>
        <row r="36">
          <cell r="AR36">
            <v>0.22700000000000001</v>
          </cell>
          <cell r="AS36">
            <v>0.19900000000000001</v>
          </cell>
          <cell r="AT36">
            <v>0.19</v>
          </cell>
          <cell r="AU36">
            <v>0.13400000000000001</v>
          </cell>
          <cell r="AV36">
            <v>0.186</v>
          </cell>
          <cell r="AW36">
            <v>0.104</v>
          </cell>
          <cell r="AX36">
            <v>0.11</v>
          </cell>
          <cell r="AY36">
            <v>0.12</v>
          </cell>
          <cell r="AZ36">
            <v>0.129</v>
          </cell>
          <cell r="BA36">
            <v>0.11700000000000001</v>
          </cell>
          <cell r="BB36">
            <v>0.20699999999999999</v>
          </cell>
          <cell r="BC36">
            <v>0.21</v>
          </cell>
          <cell r="BD36">
            <v>0.22600000000000001</v>
          </cell>
          <cell r="BE36">
            <v>0.25</v>
          </cell>
          <cell r="BF36">
            <v>0.224</v>
          </cell>
          <cell r="BG36">
            <v>0.25</v>
          </cell>
          <cell r="BH36">
            <v>0.28000000000000003</v>
          </cell>
          <cell r="BI36">
            <v>0.29099999999999998</v>
          </cell>
          <cell r="BJ36">
            <v>0.15</v>
          </cell>
          <cell r="BK36">
            <v>0.24274999999999999</v>
          </cell>
          <cell r="BP36">
            <v>0.15</v>
          </cell>
        </row>
        <row r="37">
          <cell r="BJ37">
            <v>0.18</v>
          </cell>
        </row>
        <row r="38">
          <cell r="BJ38">
            <v>0.15</v>
          </cell>
        </row>
        <row r="39">
          <cell r="BJ39">
            <v>0.13</v>
          </cell>
        </row>
        <row r="40">
          <cell r="AR40">
            <v>0.51162790697674421</v>
          </cell>
          <cell r="AS40">
            <v>0.51063829787234039</v>
          </cell>
          <cell r="AT40">
            <v>0.53061224489795922</v>
          </cell>
          <cell r="AU40">
            <v>0.53333333333333333</v>
          </cell>
          <cell r="AV40">
            <v>0.52173913043478259</v>
          </cell>
          <cell r="AW40">
            <v>0.54054054054054057</v>
          </cell>
          <cell r="AX40">
            <v>0.53658536585365857</v>
          </cell>
          <cell r="AY40">
            <v>0.55555555555555558</v>
          </cell>
          <cell r="AZ40">
            <v>0.57407407407407407</v>
          </cell>
          <cell r="BA40">
            <v>0.5536723163841808</v>
          </cell>
          <cell r="BB40">
            <v>0.55102040816326525</v>
          </cell>
          <cell r="BC40">
            <v>0.56862745098039214</v>
          </cell>
          <cell r="BD40">
            <v>0.58181818181818179</v>
          </cell>
          <cell r="BE40">
            <v>0.5757575757575758</v>
          </cell>
          <cell r="BF40">
            <v>0.57013574660633481</v>
          </cell>
          <cell r="BG40">
            <v>0.58064516129032262</v>
          </cell>
          <cell r="BH40">
            <v>0.57971014492753625</v>
          </cell>
          <cell r="BI40">
            <v>0.60563380281690138</v>
          </cell>
          <cell r="BJ40">
            <v>0.59010635334296213</v>
          </cell>
          <cell r="BK40">
            <v>0.58937009821582664</v>
          </cell>
          <cell r="BP40">
            <v>0.60248832519881068</v>
          </cell>
        </row>
        <row r="41">
          <cell r="B41" t="str">
            <v>Canada</v>
          </cell>
          <cell r="N41">
            <v>5.5719645911165259</v>
          </cell>
          <cell r="O41">
            <v>6.363266032532418</v>
          </cell>
          <cell r="P41">
            <v>7.6490582035692469</v>
          </cell>
          <cell r="Q41">
            <v>7.2411349015953661</v>
          </cell>
          <cell r="R41">
            <v>26.825423728813558</v>
          </cell>
          <cell r="S41">
            <v>6.9</v>
          </cell>
          <cell r="T41">
            <v>8.5</v>
          </cell>
          <cell r="U41">
            <v>9</v>
          </cell>
          <cell r="V41">
            <v>10.3</v>
          </cell>
          <cell r="W41">
            <v>34.700000000000003</v>
          </cell>
          <cell r="X41">
            <v>8.9</v>
          </cell>
          <cell r="Y41">
            <v>10</v>
          </cell>
          <cell r="Z41">
            <v>10.8</v>
          </cell>
          <cell r="AA41">
            <v>12.7</v>
          </cell>
          <cell r="AB41">
            <v>42.4</v>
          </cell>
          <cell r="AC41">
            <v>11</v>
          </cell>
          <cell r="AD41">
            <v>13</v>
          </cell>
          <cell r="AE41">
            <v>14</v>
          </cell>
          <cell r="AF41">
            <v>15</v>
          </cell>
          <cell r="AG41">
            <v>53</v>
          </cell>
          <cell r="AH41">
            <v>14</v>
          </cell>
          <cell r="AI41">
            <v>16</v>
          </cell>
          <cell r="AJ41">
            <v>17</v>
          </cell>
          <cell r="AK41">
            <v>18</v>
          </cell>
          <cell r="AL41">
            <v>65</v>
          </cell>
          <cell r="AM41">
            <v>15</v>
          </cell>
          <cell r="AN41">
            <v>19</v>
          </cell>
          <cell r="AO41">
            <v>20</v>
          </cell>
          <cell r="AP41">
            <v>24</v>
          </cell>
          <cell r="AQ41">
            <v>78</v>
          </cell>
          <cell r="AR41">
            <v>20</v>
          </cell>
          <cell r="AS41">
            <v>24</v>
          </cell>
          <cell r="AT41">
            <v>24</v>
          </cell>
          <cell r="AU41">
            <v>20</v>
          </cell>
          <cell r="AV41">
            <v>88</v>
          </cell>
          <cell r="AW41">
            <v>17</v>
          </cell>
          <cell r="AX41">
            <v>20</v>
          </cell>
          <cell r="AY41">
            <v>22</v>
          </cell>
          <cell r="AZ41">
            <v>24</v>
          </cell>
          <cell r="BA41">
            <v>83</v>
          </cell>
          <cell r="BB41">
            <v>21</v>
          </cell>
          <cell r="BC41">
            <v>24</v>
          </cell>
          <cell r="BD41">
            <v>24</v>
          </cell>
          <cell r="BE41">
            <v>26</v>
          </cell>
          <cell r="BF41">
            <v>95</v>
          </cell>
          <cell r="BG41">
            <v>24</v>
          </cell>
          <cell r="BH41">
            <v>28</v>
          </cell>
          <cell r="BI41">
            <v>28</v>
          </cell>
          <cell r="BJ41">
            <v>27.480452207848174</v>
          </cell>
          <cell r="BK41">
            <v>107.48045220784817</v>
          </cell>
          <cell r="BL41">
            <v>25.380560803594804</v>
          </cell>
          <cell r="BM41">
            <v>29.899527953225938</v>
          </cell>
          <cell r="BN41">
            <v>29.421573140550773</v>
          </cell>
          <cell r="BO41">
            <v>28.736840491086088</v>
          </cell>
          <cell r="BP41">
            <v>113.43850238845761</v>
          </cell>
          <cell r="BQ41">
            <v>26.776491647792518</v>
          </cell>
          <cell r="BR41">
            <v>31.544001990653364</v>
          </cell>
          <cell r="BS41">
            <v>31.039759663281064</v>
          </cell>
          <cell r="BT41">
            <v>30.317366718095823</v>
          </cell>
          <cell r="BU41">
            <v>119.67762001982277</v>
          </cell>
          <cell r="BV41">
            <v>28.832641426799885</v>
          </cell>
          <cell r="BW41">
            <v>32.606067227791797</v>
          </cell>
          <cell r="BX41">
            <v>33.589016209195108</v>
          </cell>
          <cell r="BY41">
            <v>35.700735995878425</v>
          </cell>
          <cell r="BZ41">
            <v>130.7284608596652</v>
          </cell>
          <cell r="CM41">
            <v>20.619408937080024</v>
          </cell>
        </row>
        <row r="42">
          <cell r="AR42">
            <v>0.33333333333333326</v>
          </cell>
          <cell r="AS42">
            <v>0.26315789473684204</v>
          </cell>
          <cell r="AT42">
            <v>0.19999999999999996</v>
          </cell>
          <cell r="AU42">
            <v>-0.16666666666666663</v>
          </cell>
          <cell r="AV42">
            <v>0.12820512820512819</v>
          </cell>
          <cell r="AW42">
            <v>-0.15000000000000002</v>
          </cell>
          <cell r="AX42">
            <v>-0.16666666666666663</v>
          </cell>
          <cell r="AY42">
            <v>-8.333333333333337E-2</v>
          </cell>
          <cell r="AZ42">
            <v>0.19999999999999996</v>
          </cell>
          <cell r="BA42">
            <v>-5.6818181818181768E-2</v>
          </cell>
          <cell r="BB42">
            <v>0.23529411764705888</v>
          </cell>
          <cell r="BC42">
            <v>0.19999999999999996</v>
          </cell>
          <cell r="BD42">
            <v>9.0909090909090828E-2</v>
          </cell>
          <cell r="BE42">
            <v>8.3333333333333259E-2</v>
          </cell>
          <cell r="BF42">
            <v>0.14457831325301207</v>
          </cell>
          <cell r="BG42">
            <v>0.14285714285714279</v>
          </cell>
          <cell r="BH42">
            <v>0.16666666666666674</v>
          </cell>
          <cell r="BI42">
            <v>0.16666666666666674</v>
          </cell>
          <cell r="BJ42">
            <v>5.6940469532622162E-2</v>
          </cell>
          <cell r="BK42">
            <v>0.13137318113524388</v>
          </cell>
          <cell r="BP42">
            <v>5.5433802688954259E-2</v>
          </cell>
        </row>
        <row r="43">
          <cell r="AR43">
            <v>0.13100000000000001</v>
          </cell>
          <cell r="AS43">
            <v>0.13500000000000001</v>
          </cell>
          <cell r="AT43">
            <v>0.152</v>
          </cell>
          <cell r="AU43">
            <v>6.6000000000000003E-2</v>
          </cell>
          <cell r="AV43">
            <v>0.121</v>
          </cell>
          <cell r="AW43">
            <v>2.1999999999999999E-2</v>
          </cell>
          <cell r="AX43">
            <v>-2.1000000000000001E-2</v>
          </cell>
          <cell r="AY43">
            <v>-2.7E-2</v>
          </cell>
          <cell r="AZ43">
            <v>8.1000000000000003E-2</v>
          </cell>
          <cell r="BA43">
            <v>-3.0000000000000001E-3</v>
          </cell>
          <cell r="BB43">
            <v>4.4999999999999998E-2</v>
          </cell>
          <cell r="BC43">
            <v>4.7E-2</v>
          </cell>
          <cell r="BD43">
            <v>5.1999999999999998E-2</v>
          </cell>
          <cell r="BE43">
            <v>6.4000000000000001E-2</v>
          </cell>
          <cell r="BF43">
            <v>5.2999999999999999E-2</v>
          </cell>
          <cell r="BG43">
            <v>7.0999999999999994E-2</v>
          </cell>
          <cell r="BH43">
            <v>0.10299999999999999</v>
          </cell>
          <cell r="BI43">
            <v>0.107</v>
          </cell>
          <cell r="BJ43">
            <v>0.06</v>
          </cell>
          <cell r="BK43">
            <v>8.5249999999999992E-2</v>
          </cell>
          <cell r="BP43">
            <v>0.06</v>
          </cell>
        </row>
        <row r="44">
          <cell r="BJ44">
            <v>6.9999999999999993E-2</v>
          </cell>
        </row>
        <row r="45">
          <cell r="BJ45">
            <v>0.06</v>
          </cell>
        </row>
        <row r="46">
          <cell r="BJ46">
            <v>3.9999999999999994E-2</v>
          </cell>
        </row>
        <row r="47">
          <cell r="AR47">
            <v>0.83333333333333337</v>
          </cell>
          <cell r="AS47">
            <v>0.8571428571428571</v>
          </cell>
          <cell r="AT47">
            <v>0.8571428571428571</v>
          </cell>
          <cell r="AU47">
            <v>0.86956521739130432</v>
          </cell>
          <cell r="AV47">
            <v>0.85436893203883491</v>
          </cell>
          <cell r="AW47">
            <v>0.85</v>
          </cell>
          <cell r="AX47">
            <v>0.86956521739130432</v>
          </cell>
          <cell r="AY47">
            <v>0.88</v>
          </cell>
          <cell r="AZ47">
            <v>0.88888888888888884</v>
          </cell>
          <cell r="BA47">
            <v>0.87368421052631584</v>
          </cell>
          <cell r="BB47">
            <v>0.875</v>
          </cell>
          <cell r="BC47">
            <v>0.88888888888888884</v>
          </cell>
          <cell r="BD47">
            <v>0.88888888888888884</v>
          </cell>
          <cell r="BE47">
            <v>0.89655172413793105</v>
          </cell>
          <cell r="BF47">
            <v>0.88785046728971961</v>
          </cell>
          <cell r="BG47">
            <v>0.88888888888888884</v>
          </cell>
          <cell r="BH47">
            <v>0.90322580645161288</v>
          </cell>
          <cell r="BI47">
            <v>0.90322580645161288</v>
          </cell>
          <cell r="BJ47">
            <v>0.89770838270290321</v>
          </cell>
          <cell r="BK47">
            <v>0.89857747719151704</v>
          </cell>
          <cell r="BP47">
            <v>0.89964002144736599</v>
          </cell>
        </row>
        <row r="48">
          <cell r="B48" t="str">
            <v>Total Purchase Volume</v>
          </cell>
          <cell r="N48">
            <v>161.33946514190529</v>
          </cell>
          <cell r="O48">
            <v>184.25205714358498</v>
          </cell>
          <cell r="P48">
            <v>221.48291490773343</v>
          </cell>
          <cell r="Q48">
            <v>209.67125920117812</v>
          </cell>
          <cell r="R48">
            <v>776.74569639440188</v>
          </cell>
          <cell r="S48">
            <v>204</v>
          </cell>
          <cell r="T48">
            <v>225.4</v>
          </cell>
          <cell r="U48">
            <v>235</v>
          </cell>
          <cell r="V48">
            <v>256.39999999999998</v>
          </cell>
          <cell r="W48">
            <v>920.8</v>
          </cell>
          <cell r="X48">
            <v>244.20000000000002</v>
          </cell>
          <cell r="Y48">
            <v>257</v>
          </cell>
          <cell r="Z48">
            <v>266.8</v>
          </cell>
          <cell r="AA48">
            <v>295.10000000000002</v>
          </cell>
          <cell r="AB48">
            <v>1063.1000000000001</v>
          </cell>
          <cell r="AC48">
            <v>273</v>
          </cell>
          <cell r="AD48">
            <v>298</v>
          </cell>
          <cell r="AE48">
            <v>307</v>
          </cell>
          <cell r="AF48">
            <v>327</v>
          </cell>
          <cell r="AG48">
            <v>1205</v>
          </cell>
          <cell r="AH48">
            <v>310</v>
          </cell>
          <cell r="AI48">
            <v>350</v>
          </cell>
          <cell r="AJ48">
            <v>365</v>
          </cell>
          <cell r="AK48">
            <v>392</v>
          </cell>
          <cell r="AL48">
            <v>1417</v>
          </cell>
          <cell r="AM48">
            <v>374</v>
          </cell>
          <cell r="AN48">
            <v>413</v>
          </cell>
          <cell r="AO48">
            <v>430</v>
          </cell>
          <cell r="AP48">
            <v>479</v>
          </cell>
          <cell r="AQ48">
            <v>1696</v>
          </cell>
          <cell r="AR48">
            <v>452</v>
          </cell>
          <cell r="AS48">
            <v>492</v>
          </cell>
          <cell r="AT48">
            <v>498</v>
          </cell>
          <cell r="AU48">
            <v>457</v>
          </cell>
          <cell r="AV48">
            <v>1899</v>
          </cell>
          <cell r="AW48">
            <v>412</v>
          </cell>
          <cell r="AX48">
            <v>451</v>
          </cell>
          <cell r="AY48">
            <v>480</v>
          </cell>
          <cell r="AZ48">
            <v>511</v>
          </cell>
          <cell r="BA48">
            <v>1854</v>
          </cell>
          <cell r="BB48">
            <v>473</v>
          </cell>
          <cell r="BC48">
            <v>494</v>
          </cell>
          <cell r="BD48">
            <v>515</v>
          </cell>
          <cell r="BE48">
            <v>567</v>
          </cell>
          <cell r="BF48">
            <v>2049</v>
          </cell>
          <cell r="BG48">
            <v>546</v>
          </cell>
          <cell r="BH48">
            <v>608</v>
          </cell>
          <cell r="BI48">
            <v>627</v>
          </cell>
          <cell r="BJ48">
            <v>649.81627757909473</v>
          </cell>
          <cell r="BK48">
            <v>2430.8162775790947</v>
          </cell>
          <cell r="BL48">
            <v>614.25787251101849</v>
          </cell>
          <cell r="BM48">
            <v>677.48609719111005</v>
          </cell>
          <cell r="BN48">
            <v>699.84292263520649</v>
          </cell>
          <cell r="BO48">
            <v>730.68686363269751</v>
          </cell>
          <cell r="BP48">
            <v>2722.2737559700327</v>
          </cell>
          <cell r="BQ48">
            <v>683.29577211426954</v>
          </cell>
          <cell r="BR48">
            <v>753.47704152005815</v>
          </cell>
          <cell r="BS48">
            <v>779.53951628089123</v>
          </cell>
          <cell r="BT48">
            <v>814.17625041732936</v>
          </cell>
          <cell r="BU48">
            <v>3030.4885803325487</v>
          </cell>
          <cell r="BV48">
            <v>770.43535513217194</v>
          </cell>
          <cell r="BW48">
            <v>790.89049745844841</v>
          </cell>
          <cell r="BX48">
            <v>854.92302817340351</v>
          </cell>
          <cell r="BY48">
            <v>912.13498049761256</v>
          </cell>
          <cell r="BZ48">
            <v>3328.383861261636</v>
          </cell>
          <cell r="CM48">
            <v>482.57810151133151</v>
          </cell>
        </row>
        <row r="49">
          <cell r="B49" t="str">
            <v>YOY % change (USD)</v>
          </cell>
          <cell r="W49">
            <v>0.1854587727673136</v>
          </cell>
          <cell r="X49">
            <v>0.19705882352941195</v>
          </cell>
          <cell r="Y49">
            <v>0.1401952085181899</v>
          </cell>
          <cell r="Z49">
            <v>0.13531914893617025</v>
          </cell>
          <cell r="AA49">
            <v>0.15093603744149786</v>
          </cell>
          <cell r="AB49">
            <v>0.15453953084274574</v>
          </cell>
          <cell r="AC49">
            <v>0.1179361179361178</v>
          </cell>
          <cell r="AD49">
            <v>0.15953307392996119</v>
          </cell>
          <cell r="AE49">
            <v>0.15067466266866569</v>
          </cell>
          <cell r="AF49">
            <v>0.10809894950864107</v>
          </cell>
          <cell r="AG49">
            <v>0.13347756561000823</v>
          </cell>
          <cell r="AH49">
            <v>0.13553113553113549</v>
          </cell>
          <cell r="AI49">
            <v>0.17449664429530198</v>
          </cell>
          <cell r="AJ49">
            <v>0.18892508143322484</v>
          </cell>
          <cell r="AK49">
            <v>0.19877675840978593</v>
          </cell>
          <cell r="AL49">
            <v>0.17593360995850627</v>
          </cell>
          <cell r="AM49">
            <v>0.20645161290322589</v>
          </cell>
          <cell r="AN49">
            <v>0.17999999999999994</v>
          </cell>
          <cell r="AO49">
            <v>0.17808219178082196</v>
          </cell>
          <cell r="AP49">
            <v>0.22193877551020402</v>
          </cell>
          <cell r="AQ49">
            <v>0.19689484827099513</v>
          </cell>
          <cell r="AR49">
            <v>0.20855614973262027</v>
          </cell>
          <cell r="AS49">
            <v>0.19128329297820823</v>
          </cell>
          <cell r="AT49">
            <v>0.1581395348837209</v>
          </cell>
          <cell r="AU49">
            <v>-4.5929018789144016E-2</v>
          </cell>
          <cell r="AV49">
            <v>0.11969339622641506</v>
          </cell>
          <cell r="AW49">
            <v>-8.8495575221238965E-2</v>
          </cell>
          <cell r="AX49">
            <v>-8.333333333333337E-2</v>
          </cell>
          <cell r="AY49">
            <v>-3.6144578313253017E-2</v>
          </cell>
          <cell r="AZ49">
            <v>0.11816192560175054</v>
          </cell>
          <cell r="BA49">
            <v>-2.3696682464454999E-2</v>
          </cell>
          <cell r="BB49">
            <v>0.14805825242718451</v>
          </cell>
          <cell r="BC49">
            <v>9.5343680709534473E-2</v>
          </cell>
          <cell r="BD49">
            <v>7.2916666666666741E-2</v>
          </cell>
          <cell r="BE49">
            <v>0.1095890410958904</v>
          </cell>
          <cell r="BF49">
            <v>0.10517799352750812</v>
          </cell>
          <cell r="BG49">
            <v>0.15433403805496826</v>
          </cell>
          <cell r="BH49">
            <v>0.23076923076923084</v>
          </cell>
          <cell r="BI49">
            <v>0.21747572815533989</v>
          </cell>
          <cell r="BJ49">
            <v>0.14606045428411774</v>
          </cell>
          <cell r="BK49">
            <v>0.18634274161986086</v>
          </cell>
          <cell r="BL49">
            <v>0.12501441851834882</v>
          </cell>
          <cell r="BM49">
            <v>0.11428634406432581</v>
          </cell>
          <cell r="BN49">
            <v>0.11617691010399755</v>
          </cell>
          <cell r="BO49">
            <v>0.12445146242702321</v>
          </cell>
          <cell r="BP49">
            <v>0.11990107235961367</v>
          </cell>
          <cell r="BQ49">
            <v>0.11239237247547473</v>
          </cell>
          <cell r="BR49">
            <v>0.112166057198827</v>
          </cell>
          <cell r="BS49">
            <v>0.11387783039313049</v>
          </cell>
          <cell r="BT49">
            <v>0.11426151329661849</v>
          </cell>
          <cell r="BU49">
            <v>0.11321962888067061</v>
          </cell>
          <cell r="BV49">
            <v>0.11881045251905897</v>
          </cell>
          <cell r="BW49">
            <v>0.11361513918442401</v>
          </cell>
          <cell r="BX49">
            <v>0.11680154725788028</v>
          </cell>
          <cell r="BY49">
            <v>0.11797793739157725</v>
          </cell>
          <cell r="BZ49">
            <v>0.11682844967068484</v>
          </cell>
          <cell r="CM49">
            <v>5.5969587552147759E-2</v>
          </cell>
        </row>
        <row r="50">
          <cell r="B50" t="str">
            <v>YOY % change (Local)</v>
          </cell>
          <cell r="R50">
            <v>0.14299999999999999</v>
          </cell>
          <cell r="W50">
            <v>9.5000000000000001E-2</v>
          </cell>
          <cell r="AB50">
            <v>0.124</v>
          </cell>
          <cell r="AC50">
            <v>0.152</v>
          </cell>
          <cell r="AD50">
            <v>0.17299999999999999</v>
          </cell>
          <cell r="AE50">
            <v>0.14599999999999999</v>
          </cell>
          <cell r="AF50">
            <v>0.13700000000000001</v>
          </cell>
          <cell r="AG50">
            <v>0.151</v>
          </cell>
          <cell r="AH50">
            <v>0.158</v>
          </cell>
          <cell r="AI50">
            <v>0.17699999999999999</v>
          </cell>
          <cell r="AJ50">
            <v>0.17199999999999999</v>
          </cell>
          <cell r="AK50">
            <v>0.16600000000000001</v>
          </cell>
          <cell r="AL50">
            <v>0.16800000000000001</v>
          </cell>
          <cell r="AM50">
            <v>0.18099999999999999</v>
          </cell>
          <cell r="AN50">
            <v>0.14899999999999999</v>
          </cell>
          <cell r="AO50">
            <v>0.14099999999999999</v>
          </cell>
          <cell r="AP50">
            <v>0.16600000000000001</v>
          </cell>
          <cell r="AQ50">
            <v>0.159</v>
          </cell>
          <cell r="AR50">
            <v>0.15</v>
          </cell>
          <cell r="AS50">
            <v>0.14000000000000001</v>
          </cell>
          <cell r="AT50">
            <v>0.13600000000000001</v>
          </cell>
          <cell r="AU50">
            <v>3.3000000000000002E-2</v>
          </cell>
          <cell r="AV50">
            <v>0.113</v>
          </cell>
          <cell r="AW50">
            <v>3.0000000000000001E-3</v>
          </cell>
          <cell r="AX50">
            <v>-7.0000000000000001E-3</v>
          </cell>
          <cell r="AY50">
            <v>4.0000000000000001E-3</v>
          </cell>
          <cell r="AZ50">
            <v>5.7000000000000002E-2</v>
          </cell>
          <cell r="BA50">
            <v>1.6E-2</v>
          </cell>
          <cell r="BB50">
            <v>8.6999999999999994E-2</v>
          </cell>
          <cell r="BC50">
            <v>7.9000000000000001E-2</v>
          </cell>
          <cell r="BD50">
            <v>7.9000000000000001E-2</v>
          </cell>
          <cell r="BE50">
            <v>0.108</v>
          </cell>
          <cell r="BF50">
            <v>8.8999999999999996E-2</v>
          </cell>
          <cell r="BG50">
            <v>0.129</v>
          </cell>
          <cell r="BH50">
            <v>0.16300000000000001</v>
          </cell>
          <cell r="BI50">
            <v>0.17199999999999999</v>
          </cell>
          <cell r="BJ50">
            <v>0.1467655186064965</v>
          </cell>
          <cell r="BK50">
            <v>0.15269137965162413</v>
          </cell>
          <cell r="BL50">
            <v>0.12671014461101257</v>
          </cell>
          <cell r="BM50">
            <v>0.12640708833361011</v>
          </cell>
          <cell r="BN50">
            <v>0.12108117634183008</v>
          </cell>
          <cell r="BO50">
            <v>0.12146861513065124</v>
          </cell>
          <cell r="BP50">
            <v>0.12391675610427599</v>
          </cell>
          <cell r="BQ50">
            <v>0.11427145043611124</v>
          </cell>
          <cell r="BR50">
            <v>0.11402911500205329</v>
          </cell>
          <cell r="BS50">
            <v>0.11575860628253354</v>
          </cell>
          <cell r="BT50">
            <v>0.11615265272444389</v>
          </cell>
          <cell r="BU50">
            <v>0.11505295611128549</v>
          </cell>
          <cell r="BV50" t="str">
            <v>Translated at avg rate in the quarter</v>
          </cell>
          <cell r="BW50">
            <v>0.11588202895866097</v>
          </cell>
          <cell r="BX50">
            <v>0.11919563368340819</v>
          </cell>
          <cell r="BY50">
            <v>0.12042438370258435</v>
          </cell>
          <cell r="BZ50">
            <v>0.11820799543715953</v>
          </cell>
          <cell r="CA50" t="str">
            <v>Translated at avg rate in the quarter</v>
          </cell>
          <cell r="CM50">
            <v>3.4433417503432484E-2</v>
          </cell>
        </row>
        <row r="51">
          <cell r="AR51">
            <v>0.74342105263157898</v>
          </cell>
          <cell r="AS51">
            <v>0.75114503816793898</v>
          </cell>
          <cell r="AT51">
            <v>0.7488721804511278</v>
          </cell>
          <cell r="AU51">
            <v>0.75164473684210531</v>
          </cell>
          <cell r="AV51">
            <v>0.74881703470031546</v>
          </cell>
          <cell r="AW51">
            <v>0.74773139745916517</v>
          </cell>
          <cell r="AX51">
            <v>0.75671140939597314</v>
          </cell>
          <cell r="AY51">
            <v>0.75709779179810721</v>
          </cell>
          <cell r="AZ51">
            <v>0.75816023738872407</v>
          </cell>
          <cell r="BA51">
            <v>0.75519348268839104</v>
          </cell>
          <cell r="BB51">
            <v>0.74841772151898733</v>
          </cell>
          <cell r="BC51">
            <v>0.75304878048780488</v>
          </cell>
          <cell r="BD51">
            <v>0.75072886297376096</v>
          </cell>
          <cell r="BE51">
            <v>0.75398936170212771</v>
          </cell>
          <cell r="BF51">
            <v>0.75165077035950112</v>
          </cell>
          <cell r="BG51">
            <v>0.74897119341563789</v>
          </cell>
          <cell r="BH51">
            <v>0.74969173859432803</v>
          </cell>
          <cell r="BI51">
            <v>0.74465558194774351</v>
          </cell>
          <cell r="BJ51">
            <v>0.7603689976473198</v>
          </cell>
          <cell r="BK51">
            <v>0.7510385608082456</v>
          </cell>
          <cell r="BP51">
            <v>0.7560068571285512</v>
          </cell>
        </row>
        <row r="54">
          <cell r="B54" t="str">
            <v>U.S.</v>
          </cell>
          <cell r="N54">
            <v>30.745861110377454</v>
          </cell>
          <cell r="O54">
            <v>35.112228451082217</v>
          </cell>
          <cell r="P54">
            <v>42.207174382816383</v>
          </cell>
          <cell r="Q54">
            <v>39.956271136558982</v>
          </cell>
          <cell r="R54">
            <v>148.02153508083506</v>
          </cell>
          <cell r="S54">
            <v>37.799999999999997</v>
          </cell>
          <cell r="T54">
            <v>36.799999999999997</v>
          </cell>
          <cell r="U54">
            <v>38.9</v>
          </cell>
          <cell r="V54">
            <v>36.5</v>
          </cell>
          <cell r="W54">
            <v>150</v>
          </cell>
          <cell r="X54">
            <v>36.700000000000003</v>
          </cell>
          <cell r="Y54">
            <v>39.299999999999997</v>
          </cell>
          <cell r="Z54">
            <v>43.1</v>
          </cell>
          <cell r="AA54">
            <v>45.2</v>
          </cell>
          <cell r="AB54">
            <v>164.3</v>
          </cell>
          <cell r="AC54">
            <v>43</v>
          </cell>
          <cell r="AD54">
            <v>43</v>
          </cell>
          <cell r="AE54">
            <v>45</v>
          </cell>
          <cell r="AF54">
            <v>45</v>
          </cell>
          <cell r="AG54">
            <v>176</v>
          </cell>
          <cell r="AH54">
            <v>47</v>
          </cell>
          <cell r="AI54">
            <v>50</v>
          </cell>
          <cell r="AJ54">
            <v>50</v>
          </cell>
          <cell r="AK54">
            <v>48</v>
          </cell>
          <cell r="AL54">
            <v>195</v>
          </cell>
          <cell r="AM54">
            <v>51</v>
          </cell>
          <cell r="AN54">
            <v>50</v>
          </cell>
          <cell r="AO54">
            <v>51</v>
          </cell>
          <cell r="AP54">
            <v>50</v>
          </cell>
          <cell r="AQ54">
            <v>202</v>
          </cell>
          <cell r="AR54">
            <v>52</v>
          </cell>
          <cell r="AS54">
            <v>49</v>
          </cell>
          <cell r="AT54">
            <v>49</v>
          </cell>
          <cell r="AU54">
            <v>47</v>
          </cell>
          <cell r="AV54">
            <v>197</v>
          </cell>
          <cell r="AW54">
            <v>46</v>
          </cell>
          <cell r="AX54">
            <v>43</v>
          </cell>
          <cell r="AY54">
            <v>42</v>
          </cell>
          <cell r="AZ54">
            <v>41</v>
          </cell>
          <cell r="BA54">
            <v>172</v>
          </cell>
          <cell r="BB54">
            <v>41</v>
          </cell>
          <cell r="BC54">
            <v>40</v>
          </cell>
          <cell r="BD54">
            <v>39</v>
          </cell>
          <cell r="BE54">
            <v>39</v>
          </cell>
          <cell r="BF54">
            <v>159</v>
          </cell>
          <cell r="BG54">
            <v>41</v>
          </cell>
          <cell r="BH54">
            <v>41</v>
          </cell>
          <cell r="BI54">
            <v>44</v>
          </cell>
          <cell r="BJ54">
            <v>41.144999999999996</v>
          </cell>
          <cell r="BK54">
            <v>167.14499999999998</v>
          </cell>
          <cell r="BL54">
            <v>42.64</v>
          </cell>
          <cell r="BM54">
            <v>42.64</v>
          </cell>
          <cell r="BN54">
            <v>45.650000000000006</v>
          </cell>
          <cell r="BO54">
            <v>42.687937499999997</v>
          </cell>
          <cell r="BP54">
            <v>173.61793750000001</v>
          </cell>
          <cell r="BQ54">
            <v>44.025799999999997</v>
          </cell>
          <cell r="BR54">
            <v>44.025799999999997</v>
          </cell>
          <cell r="BS54">
            <v>47.133625000000002</v>
          </cell>
          <cell r="BT54">
            <v>44.075295468749992</v>
          </cell>
          <cell r="BU54">
            <v>179.26052046875</v>
          </cell>
          <cell r="BV54">
            <v>51.667500000000011</v>
          </cell>
          <cell r="BW54">
            <v>46.451747578125008</v>
          </cell>
          <cell r="BX54">
            <v>50.089462500000003</v>
          </cell>
          <cell r="BY54">
            <v>48.717965312499992</v>
          </cell>
          <cell r="BZ54">
            <v>196.92667539062501</v>
          </cell>
          <cell r="CM54">
            <v>45.766249999999999</v>
          </cell>
        </row>
        <row r="55">
          <cell r="AR55">
            <v>3.7999999999999999E-2</v>
          </cell>
          <cell r="AS55">
            <v>-8.9999999999999993E-3</v>
          </cell>
          <cell r="AT55">
            <v>-3.1E-2</v>
          </cell>
          <cell r="AU55">
            <v>-7.6999999999999999E-2</v>
          </cell>
          <cell r="AV55">
            <v>-0.02</v>
          </cell>
          <cell r="AW55">
            <v>-0.11700000000000001</v>
          </cell>
          <cell r="AX55">
            <v>-0.13500000000000001</v>
          </cell>
          <cell r="AY55">
            <v>-0.14799999999999999</v>
          </cell>
          <cell r="AZ55">
            <v>-0.128</v>
          </cell>
          <cell r="BA55">
            <v>-0.13</v>
          </cell>
          <cell r="BB55">
            <v>-9.6000000000000002E-2</v>
          </cell>
          <cell r="BC55">
            <v>-5.8000000000000003E-2</v>
          </cell>
          <cell r="BD55">
            <v>-6.7000000000000004E-2</v>
          </cell>
          <cell r="BE55">
            <v>-0.04</v>
          </cell>
          <cell r="BF55">
            <v>-6.6000000000000003E-2</v>
          </cell>
          <cell r="BG55">
            <v>-1.4999999999999999E-2</v>
          </cell>
          <cell r="BH55">
            <v>2.5000000000000001E-2</v>
          </cell>
          <cell r="BI55">
            <v>0.151</v>
          </cell>
          <cell r="BJ55">
            <v>5.5E-2</v>
          </cell>
          <cell r="BK55">
            <v>5.1226415094339561E-2</v>
          </cell>
          <cell r="BP55">
            <v>3.8726480002393204E-2</v>
          </cell>
        </row>
        <row r="56">
          <cell r="AR56">
            <v>3.7999999999999999E-2</v>
          </cell>
          <cell r="AS56">
            <v>-8.9999999999999993E-3</v>
          </cell>
          <cell r="AT56">
            <v>-3.1E-2</v>
          </cell>
          <cell r="AU56">
            <v>-7.6999999999999999E-2</v>
          </cell>
          <cell r="AV56">
            <v>-0.02</v>
          </cell>
          <cell r="AW56">
            <v>-0.11700000000000001</v>
          </cell>
          <cell r="AX56">
            <v>-0.13500000000000001</v>
          </cell>
          <cell r="AY56">
            <v>-0.14799999999999999</v>
          </cell>
          <cell r="AZ56">
            <v>-0.128</v>
          </cell>
          <cell r="BA56">
            <v>-0.13</v>
          </cell>
          <cell r="BB56">
            <v>-9.6000000000000002E-2</v>
          </cell>
          <cell r="BC56">
            <v>-5.8000000000000003E-2</v>
          </cell>
          <cell r="BD56">
            <v>-6.7000000000000004E-2</v>
          </cell>
          <cell r="BE56">
            <v>-0.04</v>
          </cell>
          <cell r="BF56">
            <v>-6.6000000000000003E-2</v>
          </cell>
          <cell r="BG56">
            <v>-1.4999999999999999E-2</v>
          </cell>
          <cell r="BH56">
            <v>2.5000000000000001E-2</v>
          </cell>
          <cell r="BI56">
            <v>0.151</v>
          </cell>
          <cell r="BJ56">
            <v>5.5E-2</v>
          </cell>
          <cell r="BK56">
            <v>5.1226415094339561E-2</v>
          </cell>
          <cell r="BP56">
            <v>3.8726480002393204E-2</v>
          </cell>
        </row>
        <row r="57">
          <cell r="AR57">
            <v>0.20155038759689922</v>
          </cell>
          <cell r="AS57">
            <v>0.18148148148148149</v>
          </cell>
          <cell r="AT57">
            <v>0.18352059925093633</v>
          </cell>
          <cell r="AU57">
            <v>0.1828793774319066</v>
          </cell>
          <cell r="AV57">
            <v>0.18726235741444866</v>
          </cell>
          <cell r="AW57">
            <v>0.19327731092436976</v>
          </cell>
          <cell r="AX57">
            <v>0.17551020408163265</v>
          </cell>
          <cell r="AY57">
            <v>0.17073170731707318</v>
          </cell>
          <cell r="AZ57">
            <v>0.16532258064516128</v>
          </cell>
          <cell r="BA57">
            <v>0.17604912998976457</v>
          </cell>
          <cell r="BB57">
            <v>0.17446808510638298</v>
          </cell>
          <cell r="BC57">
            <v>0.16393442622950818</v>
          </cell>
          <cell r="BD57">
            <v>0.16250000000000001</v>
          </cell>
          <cell r="BE57">
            <v>0.1541501976284585</v>
          </cell>
          <cell r="BF57">
            <v>0.16358024691358025</v>
          </cell>
          <cell r="BG57">
            <v>0.1646586345381526</v>
          </cell>
          <cell r="BH57">
            <v>0.15298507462686567</v>
          </cell>
          <cell r="BI57">
            <v>0.16236162361623616</v>
          </cell>
          <cell r="BJ57">
            <v>0.14763980838581192</v>
          </cell>
          <cell r="BK57">
            <v>0.15669574429189498</v>
          </cell>
          <cell r="BP57">
            <v>0.15192349919536882</v>
          </cell>
        </row>
        <row r="58">
          <cell r="B58" t="str">
            <v>Europe</v>
          </cell>
          <cell r="N58">
            <v>13.553089113872122</v>
          </cell>
          <cell r="O58">
            <v>15.477828364466683</v>
          </cell>
          <cell r="P58">
            <v>18.605352883155216</v>
          </cell>
          <cell r="Q58">
            <v>17.613131778216509</v>
          </cell>
          <cell r="R58">
            <v>65.24940213971054</v>
          </cell>
          <cell r="S58">
            <v>15.4</v>
          </cell>
          <cell r="T58">
            <v>18.8</v>
          </cell>
          <cell r="U58">
            <v>20</v>
          </cell>
          <cell r="V58">
            <v>21.3</v>
          </cell>
          <cell r="W58">
            <v>75.5</v>
          </cell>
          <cell r="X58">
            <v>20.6</v>
          </cell>
          <cell r="Y58">
            <v>22.5</v>
          </cell>
          <cell r="Z58">
            <v>25</v>
          </cell>
          <cell r="AA58">
            <v>26</v>
          </cell>
          <cell r="AB58">
            <v>94.1</v>
          </cell>
          <cell r="AC58">
            <v>27</v>
          </cell>
          <cell r="AD58">
            <v>29</v>
          </cell>
          <cell r="AE58">
            <v>31</v>
          </cell>
          <cell r="AF58">
            <v>31</v>
          </cell>
          <cell r="AG58">
            <v>118</v>
          </cell>
          <cell r="AH58">
            <v>29</v>
          </cell>
          <cell r="AI58">
            <v>34</v>
          </cell>
          <cell r="AJ58">
            <v>36</v>
          </cell>
          <cell r="AK58">
            <v>37</v>
          </cell>
          <cell r="AL58">
            <v>136</v>
          </cell>
          <cell r="AM58">
            <v>36</v>
          </cell>
          <cell r="AN58">
            <v>41</v>
          </cell>
          <cell r="AO58">
            <v>45</v>
          </cell>
          <cell r="AP58">
            <v>48</v>
          </cell>
          <cell r="AQ58">
            <v>170</v>
          </cell>
          <cell r="AR58">
            <v>47</v>
          </cell>
          <cell r="AS58">
            <v>53</v>
          </cell>
          <cell r="AT58">
            <v>56</v>
          </cell>
          <cell r="AU58">
            <v>46</v>
          </cell>
          <cell r="AV58">
            <v>202</v>
          </cell>
          <cell r="AW58">
            <v>39</v>
          </cell>
          <cell r="AX58">
            <v>43</v>
          </cell>
          <cell r="AY58">
            <v>48</v>
          </cell>
          <cell r="AZ58">
            <v>51</v>
          </cell>
          <cell r="BA58">
            <v>181</v>
          </cell>
          <cell r="BB58">
            <v>46</v>
          </cell>
          <cell r="BC58">
            <v>48</v>
          </cell>
          <cell r="BD58">
            <v>53</v>
          </cell>
          <cell r="BE58">
            <v>57</v>
          </cell>
          <cell r="BF58">
            <v>204</v>
          </cell>
          <cell r="BG58">
            <v>55</v>
          </cell>
          <cell r="BH58">
            <v>67</v>
          </cell>
          <cell r="BI58">
            <v>73</v>
          </cell>
          <cell r="BJ58">
            <v>62.033596462544587</v>
          </cell>
          <cell r="BK58">
            <v>257.03359646254461</v>
          </cell>
          <cell r="BL58">
            <v>59.641184695296602</v>
          </cell>
          <cell r="BM58">
            <v>71.234432304170539</v>
          </cell>
          <cell r="BN58">
            <v>78.024654183474283</v>
          </cell>
          <cell r="BO58">
            <v>67.195916285935297</v>
          </cell>
          <cell r="BP58">
            <v>276.09618746887674</v>
          </cell>
          <cell r="BQ58">
            <v>64.293197101529742</v>
          </cell>
          <cell r="BR58">
            <v>76.790718023895849</v>
          </cell>
          <cell r="BS58">
            <v>84.110577209785276</v>
          </cell>
          <cell r="BT58">
            <v>72.437197756238248</v>
          </cell>
          <cell r="BU58">
            <v>297.63169009144912</v>
          </cell>
          <cell r="BV58">
            <v>73.409237793214089</v>
          </cell>
          <cell r="BW58">
            <v>69.538397213061117</v>
          </cell>
          <cell r="BX58">
            <v>78.368102122319414</v>
          </cell>
          <cell r="BY58">
            <v>81.801476026084217</v>
          </cell>
          <cell r="BZ58">
            <v>303.11721315467884</v>
          </cell>
          <cell r="CM58">
            <v>46.835829533196105</v>
          </cell>
        </row>
        <row r="59">
          <cell r="AR59">
            <v>0.30555555555555558</v>
          </cell>
          <cell r="AS59">
            <v>0.29268292682926833</v>
          </cell>
          <cell r="AT59">
            <v>0.24444444444444446</v>
          </cell>
          <cell r="AU59">
            <v>-4.166666666666663E-2</v>
          </cell>
          <cell r="AV59">
            <v>0.18823529411764706</v>
          </cell>
          <cell r="AW59">
            <v>-0.17021276595744683</v>
          </cell>
          <cell r="AX59">
            <v>-0.18867924528301883</v>
          </cell>
          <cell r="AY59">
            <v>-0.1428571428571429</v>
          </cell>
          <cell r="AZ59">
            <v>0.10869565217391308</v>
          </cell>
          <cell r="BA59">
            <v>-0.10396039603960394</v>
          </cell>
          <cell r="BB59">
            <v>0.17948717948717952</v>
          </cell>
          <cell r="BC59">
            <v>0.11627906976744184</v>
          </cell>
          <cell r="BD59">
            <v>0.10416666666666674</v>
          </cell>
          <cell r="BE59">
            <v>0.11764705882352944</v>
          </cell>
          <cell r="BF59">
            <v>0.1270718232044199</v>
          </cell>
          <cell r="BG59">
            <v>0.19565217391304346</v>
          </cell>
          <cell r="BH59">
            <v>0.39583333333333326</v>
          </cell>
          <cell r="BI59">
            <v>0.37735849056603765</v>
          </cell>
          <cell r="BJ59">
            <v>8.8308709869203236E-2</v>
          </cell>
          <cell r="BK59">
            <v>0.25996861011051275</v>
          </cell>
          <cell r="BP59">
            <v>7.4163810757361226E-2</v>
          </cell>
        </row>
        <row r="60">
          <cell r="AR60">
            <v>0.16300000000000001</v>
          </cell>
          <cell r="AS60">
            <v>0.16500000000000001</v>
          </cell>
          <cell r="AT60">
            <v>0.16900000000000001</v>
          </cell>
          <cell r="AU60">
            <v>0.115</v>
          </cell>
          <cell r="AV60">
            <v>0.153</v>
          </cell>
          <cell r="AW60">
            <v>2.9000000000000001E-2</v>
          </cell>
          <cell r="AX60">
            <v>-4.0000000000000001E-3</v>
          </cell>
          <cell r="AY60">
            <v>-3.7999999999999999E-2</v>
          </cell>
          <cell r="AZ60">
            <v>3.5000000000000003E-2</v>
          </cell>
          <cell r="BA60">
            <v>8.9999999999999993E-3</v>
          </cell>
          <cell r="BB60">
            <v>8.5000000000000006E-2</v>
          </cell>
          <cell r="BC60">
            <v>0.14599999999999999</v>
          </cell>
          <cell r="BD60">
            <v>0.157</v>
          </cell>
          <cell r="BE60">
            <v>0.17100000000000001</v>
          </cell>
          <cell r="BF60">
            <v>0.14299999999999999</v>
          </cell>
          <cell r="BG60">
            <v>0.20899999999999999</v>
          </cell>
          <cell r="BH60">
            <v>0.24199999999999999</v>
          </cell>
          <cell r="BI60">
            <v>0.27700000000000002</v>
          </cell>
          <cell r="BJ60">
            <v>8.4500000000000006E-2</v>
          </cell>
          <cell r="BK60">
            <v>0.203125</v>
          </cell>
          <cell r="BP60">
            <v>8.1250000000000003E-2</v>
          </cell>
        </row>
        <row r="61">
          <cell r="AR61">
            <v>0.25683060109289618</v>
          </cell>
          <cell r="AS61">
            <v>0.25980392156862747</v>
          </cell>
          <cell r="AT61">
            <v>0.26540284360189575</v>
          </cell>
          <cell r="AU61">
            <v>0.25988700564971751</v>
          </cell>
          <cell r="AV61">
            <v>0.26064516129032256</v>
          </cell>
          <cell r="AW61">
            <v>0.25490196078431371</v>
          </cell>
          <cell r="AX61">
            <v>0.24855491329479767</v>
          </cell>
          <cell r="AY61">
            <v>0.2513089005235602</v>
          </cell>
          <cell r="AZ61">
            <v>0.24878048780487805</v>
          </cell>
          <cell r="BA61">
            <v>0.25069252077562326</v>
          </cell>
          <cell r="BB61">
            <v>0.24864864864864866</v>
          </cell>
          <cell r="BC61">
            <v>0.2513089005235602</v>
          </cell>
          <cell r="BD61">
            <v>0.2560386473429952</v>
          </cell>
          <cell r="BE61">
            <v>0.25333333333333335</v>
          </cell>
          <cell r="BF61">
            <v>0.25247524752475248</v>
          </cell>
          <cell r="BG61">
            <v>0.25821596244131456</v>
          </cell>
          <cell r="BH61">
            <v>0.27016129032258063</v>
          </cell>
          <cell r="BI61">
            <v>0.28294573643410853</v>
          </cell>
          <cell r="BJ61">
            <v>0.24566451440327361</v>
          </cell>
          <cell r="BK61">
            <v>0.26457028864682253</v>
          </cell>
          <cell r="BP61">
            <v>0.25680309947447916</v>
          </cell>
        </row>
        <row r="62">
          <cell r="B62" t="str">
            <v>APMEA (apac + S asia, ME &amp; Africa)</v>
          </cell>
          <cell r="N62">
            <v>26.324041322366224</v>
          </cell>
          <cell r="O62">
            <v>30.062444806747642</v>
          </cell>
          <cell r="P62">
            <v>36.137007142680588</v>
          </cell>
          <cell r="Q62">
            <v>34.209825143958518</v>
          </cell>
          <cell r="R62">
            <v>126.73331841575296</v>
          </cell>
          <cell r="S62">
            <v>23.9</v>
          </cell>
          <cell r="T62">
            <v>21.8</v>
          </cell>
          <cell r="U62">
            <v>21.3</v>
          </cell>
          <cell r="V62">
            <v>20.6</v>
          </cell>
          <cell r="W62">
            <v>87.6</v>
          </cell>
          <cell r="X62">
            <v>19.899999999999999</v>
          </cell>
          <cell r="Y62">
            <v>19.400000000000002</v>
          </cell>
          <cell r="Z62">
            <v>19.599999999999998</v>
          </cell>
          <cell r="AA62">
            <v>20.9</v>
          </cell>
          <cell r="AB62">
            <v>79.799999999999983</v>
          </cell>
          <cell r="AC62">
            <v>23</v>
          </cell>
          <cell r="AD62">
            <v>23</v>
          </cell>
          <cell r="AE62">
            <v>23</v>
          </cell>
          <cell r="AF62">
            <v>23</v>
          </cell>
          <cell r="AG62">
            <v>92</v>
          </cell>
          <cell r="AH62">
            <v>23</v>
          </cell>
          <cell r="AI62">
            <v>24</v>
          </cell>
          <cell r="AJ62">
            <v>25</v>
          </cell>
          <cell r="AK62">
            <v>26</v>
          </cell>
          <cell r="AL62">
            <v>98</v>
          </cell>
          <cell r="AM62">
            <v>26</v>
          </cell>
          <cell r="AN62">
            <v>27</v>
          </cell>
          <cell r="AO62">
            <v>29</v>
          </cell>
          <cell r="AP62">
            <v>31</v>
          </cell>
          <cell r="AQ62">
            <v>113</v>
          </cell>
          <cell r="AR62">
            <v>32</v>
          </cell>
          <cell r="AS62">
            <v>34</v>
          </cell>
          <cell r="AT62">
            <v>35</v>
          </cell>
          <cell r="AU62">
            <v>34</v>
          </cell>
          <cell r="AV62">
            <v>135</v>
          </cell>
          <cell r="AW62">
            <v>34</v>
          </cell>
          <cell r="AX62">
            <v>37</v>
          </cell>
          <cell r="AY62">
            <v>41</v>
          </cell>
          <cell r="AZ62">
            <v>45</v>
          </cell>
          <cell r="BA62">
            <v>157</v>
          </cell>
          <cell r="BB62">
            <v>47</v>
          </cell>
          <cell r="BC62">
            <v>49</v>
          </cell>
          <cell r="BD62">
            <v>53</v>
          </cell>
          <cell r="BE62">
            <v>58</v>
          </cell>
          <cell r="BF62">
            <v>207</v>
          </cell>
          <cell r="BG62">
            <v>58</v>
          </cell>
          <cell r="BH62">
            <v>63</v>
          </cell>
          <cell r="BI62">
            <v>67</v>
          </cell>
          <cell r="BJ62">
            <v>69.107418161300984</v>
          </cell>
          <cell r="BK62">
            <v>257.10741816130098</v>
          </cell>
          <cell r="BL62">
            <v>67.197421774261286</v>
          </cell>
          <cell r="BM62">
            <v>72.194645063481133</v>
          </cell>
          <cell r="BN62">
            <v>76.72576799308149</v>
          </cell>
          <cell r="BO62">
            <v>79.622059061192829</v>
          </cell>
          <cell r="BP62">
            <v>295.73989389201677</v>
          </cell>
          <cell r="BQ62">
            <v>76.269073713786554</v>
          </cell>
          <cell r="BR62">
            <v>81.940922147051083</v>
          </cell>
          <cell r="BS62">
            <v>87.083746672147498</v>
          </cell>
          <cell r="BT62">
            <v>90.371037034453863</v>
          </cell>
          <cell r="BU62">
            <v>335.66477956743898</v>
          </cell>
          <cell r="BV62">
            <v>90.446163463616003</v>
          </cell>
          <cell r="BW62">
            <v>91.038994602022882</v>
          </cell>
          <cell r="BX62">
            <v>100.9286028859744</v>
          </cell>
          <cell r="BY62">
            <v>102.7979221720537</v>
          </cell>
          <cell r="BZ62">
            <v>385.21168312366694</v>
          </cell>
          <cell r="CM62">
            <v>42.953816891686806</v>
          </cell>
        </row>
        <row r="63">
          <cell r="AR63">
            <v>0.23076923076923084</v>
          </cell>
          <cell r="AS63">
            <v>0.2592592592592593</v>
          </cell>
          <cell r="AT63">
            <v>0.2068965517241379</v>
          </cell>
          <cell r="AU63">
            <v>9.6774193548387011E-2</v>
          </cell>
          <cell r="AV63">
            <v>0.19469026548672574</v>
          </cell>
          <cell r="AW63">
            <v>6.25E-2</v>
          </cell>
          <cell r="AX63">
            <v>8.8235294117646967E-2</v>
          </cell>
          <cell r="AY63">
            <v>0.17142857142857149</v>
          </cell>
          <cell r="AZ63">
            <v>0.32352941176470584</v>
          </cell>
          <cell r="BA63">
            <v>0.16296296296296298</v>
          </cell>
          <cell r="BB63">
            <v>0.38235294117647056</v>
          </cell>
          <cell r="BC63">
            <v>0.32432432432432434</v>
          </cell>
          <cell r="BD63">
            <v>0.29268292682926833</v>
          </cell>
          <cell r="BE63">
            <v>0.28888888888888897</v>
          </cell>
          <cell r="BF63">
            <v>0.31847133757961776</v>
          </cell>
          <cell r="BG63">
            <v>0.23404255319148937</v>
          </cell>
          <cell r="BH63">
            <v>0.28571428571428581</v>
          </cell>
          <cell r="BI63">
            <v>0.26415094339622636</v>
          </cell>
          <cell r="BJ63">
            <v>0.1915072096776031</v>
          </cell>
          <cell r="BK63">
            <v>0.24206482203527036</v>
          </cell>
          <cell r="BP63">
            <v>0.15025811393150468</v>
          </cell>
        </row>
        <row r="64">
          <cell r="AR64">
            <v>0.155</v>
          </cell>
          <cell r="AS64">
            <v>0.183</v>
          </cell>
          <cell r="AT64">
            <v>0.20200000000000001</v>
          </cell>
          <cell r="AU64">
            <v>0.161</v>
          </cell>
          <cell r="AV64">
            <v>0.17599999999999999</v>
          </cell>
          <cell r="AW64">
            <v>0.16500000000000001</v>
          </cell>
          <cell r="AX64">
            <v>0.184</v>
          </cell>
          <cell r="AY64">
            <v>0.22500000000000001</v>
          </cell>
          <cell r="AZ64">
            <v>0.24</v>
          </cell>
          <cell r="BA64">
            <v>0.20699999999999999</v>
          </cell>
          <cell r="BB64">
            <v>0.25700000000000001</v>
          </cell>
          <cell r="BC64">
            <v>0.249</v>
          </cell>
          <cell r="BD64">
            <v>0.21199999999999999</v>
          </cell>
          <cell r="BE64">
            <v>0.18099999999999999</v>
          </cell>
          <cell r="BF64">
            <v>0.221</v>
          </cell>
          <cell r="BG64">
            <v>0.17299999999999999</v>
          </cell>
          <cell r="BH64">
            <v>0.19600000000000001</v>
          </cell>
          <cell r="BI64">
            <v>0.20699999999999999</v>
          </cell>
          <cell r="BJ64">
            <v>0.18</v>
          </cell>
          <cell r="BK64">
            <v>0.189</v>
          </cell>
          <cell r="BP64">
            <v>0.14625000000000002</v>
          </cell>
        </row>
        <row r="65">
          <cell r="AR65">
            <v>0.32</v>
          </cell>
          <cell r="AS65">
            <v>0.32075471698113206</v>
          </cell>
          <cell r="AT65">
            <v>0.31818181818181818</v>
          </cell>
          <cell r="AU65">
            <v>0.32075471698113206</v>
          </cell>
          <cell r="AV65">
            <v>0.31990521327014215</v>
          </cell>
          <cell r="AW65">
            <v>0.3300970873786408</v>
          </cell>
          <cell r="AX65">
            <v>0.32456140350877194</v>
          </cell>
          <cell r="AY65">
            <v>0.32283464566929132</v>
          </cell>
          <cell r="AZ65">
            <v>0.32142857142857145</v>
          </cell>
          <cell r="BA65">
            <v>0.32438016528925617</v>
          </cell>
          <cell r="BB65">
            <v>0.33812949640287771</v>
          </cell>
          <cell r="BC65">
            <v>0.34265734265734266</v>
          </cell>
          <cell r="BD65">
            <v>0.33757961783439489</v>
          </cell>
          <cell r="BE65">
            <v>0.32402234636871508</v>
          </cell>
          <cell r="BF65">
            <v>0.33495145631067963</v>
          </cell>
          <cell r="BG65">
            <v>0.3258426966292135</v>
          </cell>
          <cell r="BH65">
            <v>0.32307692307692309</v>
          </cell>
          <cell r="BI65">
            <v>0.31753554502369669</v>
          </cell>
          <cell r="BJ65">
            <v>0.31251019812286529</v>
          </cell>
          <cell r="BK65">
            <v>0.31933394061771647</v>
          </cell>
          <cell r="BP65">
            <v>0.31007678305637676</v>
          </cell>
        </row>
        <row r="66">
          <cell r="B66" t="str">
            <v>Latin America</v>
          </cell>
          <cell r="N66">
            <v>3.7960362608722438</v>
          </cell>
          <cell r="O66">
            <v>4.335129594251323</v>
          </cell>
          <cell r="P66">
            <v>5.2111067519280194</v>
          </cell>
          <cell r="Q66">
            <v>4.9331990910616215</v>
          </cell>
          <cell r="R66">
            <v>18.275471698113208</v>
          </cell>
          <cell r="S66">
            <v>3.2</v>
          </cell>
          <cell r="T66">
            <v>3.4</v>
          </cell>
          <cell r="U66">
            <v>3.6</v>
          </cell>
          <cell r="V66">
            <v>8.5</v>
          </cell>
          <cell r="W66">
            <v>18.7</v>
          </cell>
          <cell r="X66">
            <v>8.5</v>
          </cell>
          <cell r="Y66">
            <v>8.6999999999999993</v>
          </cell>
          <cell r="Z66">
            <v>9.3000000000000007</v>
          </cell>
          <cell r="AA66">
            <v>12</v>
          </cell>
          <cell r="AB66">
            <v>38.5</v>
          </cell>
          <cell r="AC66">
            <v>12</v>
          </cell>
          <cell r="AD66">
            <v>13</v>
          </cell>
          <cell r="AE66">
            <v>14</v>
          </cell>
          <cell r="AF66">
            <v>16</v>
          </cell>
          <cell r="AG66">
            <v>55</v>
          </cell>
          <cell r="AH66">
            <v>15</v>
          </cell>
          <cell r="AI66">
            <v>15</v>
          </cell>
          <cell r="AJ66">
            <v>16</v>
          </cell>
          <cell r="AK66">
            <v>19</v>
          </cell>
          <cell r="AL66">
            <v>65</v>
          </cell>
          <cell r="AM66">
            <v>18</v>
          </cell>
          <cell r="AN66">
            <v>19</v>
          </cell>
          <cell r="AO66">
            <v>19</v>
          </cell>
          <cell r="AP66">
            <v>23</v>
          </cell>
          <cell r="AQ66">
            <v>79</v>
          </cell>
          <cell r="AR66">
            <v>21</v>
          </cell>
          <cell r="AS66">
            <v>23</v>
          </cell>
          <cell r="AT66">
            <v>23</v>
          </cell>
          <cell r="AU66">
            <v>21</v>
          </cell>
          <cell r="AV66">
            <v>88</v>
          </cell>
          <cell r="AW66">
            <v>17</v>
          </cell>
          <cell r="AX66">
            <v>19</v>
          </cell>
          <cell r="AY66">
            <v>20</v>
          </cell>
          <cell r="AZ66">
            <v>23</v>
          </cell>
          <cell r="BA66">
            <v>79</v>
          </cell>
          <cell r="BB66">
            <v>22</v>
          </cell>
          <cell r="BC66">
            <v>22</v>
          </cell>
          <cell r="BD66">
            <v>23</v>
          </cell>
          <cell r="BE66">
            <v>28</v>
          </cell>
          <cell r="BF66">
            <v>95</v>
          </cell>
          <cell r="BG66">
            <v>26</v>
          </cell>
          <cell r="BH66">
            <v>29</v>
          </cell>
          <cell r="BI66">
            <v>28</v>
          </cell>
          <cell r="BJ66">
            <v>29.372865807521645</v>
          </cell>
          <cell r="BK66">
            <v>112.37286580752165</v>
          </cell>
          <cell r="BL66">
            <v>27.354909558792471</v>
          </cell>
          <cell r="BM66">
            <v>29.967722318905345</v>
          </cell>
          <cell r="BN66">
            <v>30.308791253570945</v>
          </cell>
          <cell r="BO66">
            <v>32.844640533789331</v>
          </cell>
          <cell r="BP66">
            <v>120.47606366505809</v>
          </cell>
          <cell r="BQ66">
            <v>29.758234672331959</v>
          </cell>
          <cell r="BR66">
            <v>32.604126303601873</v>
          </cell>
          <cell r="BS66">
            <v>32.973418388619471</v>
          </cell>
          <cell r="BT66">
            <v>35.733175066461328</v>
          </cell>
          <cell r="BU66">
            <v>131.06895443101462</v>
          </cell>
          <cell r="BV66" t="str">
            <v>with the current reporting structure</v>
          </cell>
          <cell r="BW66">
            <v>39.305574342900897</v>
          </cell>
          <cell r="BX66">
            <v>39.684830586716437</v>
          </cell>
          <cell r="BY66">
            <v>43.317282651251027</v>
          </cell>
          <cell r="BZ66">
            <v>156.05123139222133</v>
          </cell>
          <cell r="CA66" t="str">
            <v>with the current reporting structure</v>
          </cell>
          <cell r="CM66">
            <v>24.64260047601336</v>
          </cell>
        </row>
        <row r="67">
          <cell r="AR67">
            <v>0.16666666666666674</v>
          </cell>
          <cell r="AS67">
            <v>0.21052631578947367</v>
          </cell>
          <cell r="AT67">
            <v>0.21052631578947367</v>
          </cell>
          <cell r="AU67">
            <v>-8.6956521739130488E-2</v>
          </cell>
          <cell r="AV67">
            <v>0.11392405063291133</v>
          </cell>
          <cell r="AW67">
            <v>-0.19047619047619047</v>
          </cell>
          <cell r="AX67">
            <v>-0.17391304347826086</v>
          </cell>
          <cell r="AY67">
            <v>-0.13043478260869568</v>
          </cell>
          <cell r="AZ67">
            <v>9.5238095238095344E-2</v>
          </cell>
          <cell r="BA67">
            <v>-0.10227272727272729</v>
          </cell>
          <cell r="BB67">
            <v>0.29411764705882359</v>
          </cell>
          <cell r="BC67">
            <v>0.15789473684210531</v>
          </cell>
          <cell r="BD67">
            <v>0.14999999999999991</v>
          </cell>
          <cell r="BE67">
            <v>0.21739130434782616</v>
          </cell>
          <cell r="BF67">
            <v>0.20253164556962022</v>
          </cell>
          <cell r="BG67">
            <v>0.18181818181818188</v>
          </cell>
          <cell r="BH67">
            <v>0.31818181818181812</v>
          </cell>
          <cell r="BI67">
            <v>0.21739130434782616</v>
          </cell>
          <cell r="BJ67">
            <v>4.9030921697201545E-2</v>
          </cell>
          <cell r="BK67">
            <v>0.18287227165812259</v>
          </cell>
          <cell r="BP67">
            <v>7.2109915497003074E-2</v>
          </cell>
        </row>
        <row r="68">
          <cell r="AR68">
            <v>0.188</v>
          </cell>
          <cell r="AS68">
            <v>0.14799999999999999</v>
          </cell>
          <cell r="AT68">
            <v>0.12</v>
          </cell>
          <cell r="AU68">
            <v>9.5000000000000001E-2</v>
          </cell>
          <cell r="AV68">
            <v>0.13700000000000001</v>
          </cell>
          <cell r="AW68">
            <v>3.5999999999999997E-2</v>
          </cell>
          <cell r="AX68">
            <v>2.3E-2</v>
          </cell>
          <cell r="AY68">
            <v>0.1</v>
          </cell>
          <cell r="AZ68">
            <v>0.112</v>
          </cell>
          <cell r="BA68">
            <v>7.0000000000000007E-2</v>
          </cell>
          <cell r="BB68">
            <v>0.111</v>
          </cell>
          <cell r="BC68">
            <v>9.5000000000000001E-2</v>
          </cell>
          <cell r="BD68">
            <v>0.11</v>
          </cell>
          <cell r="BE68">
            <v>0.13900000000000001</v>
          </cell>
          <cell r="BF68">
            <v>0.115</v>
          </cell>
          <cell r="BG68">
            <v>0.13600000000000001</v>
          </cell>
          <cell r="BH68">
            <v>0.19900000000000001</v>
          </cell>
          <cell r="BI68">
            <v>0.183</v>
          </cell>
          <cell r="BJ68">
            <v>0.10035026269702277</v>
          </cell>
          <cell r="BK68">
            <v>0.15458756567425569</v>
          </cell>
          <cell r="BP68">
            <v>9.7494940401729874E-2</v>
          </cell>
        </row>
        <row r="69">
          <cell r="AR69">
            <v>0.48837209302325579</v>
          </cell>
          <cell r="AS69">
            <v>0.48936170212765956</v>
          </cell>
          <cell r="AT69">
            <v>0.46938775510204084</v>
          </cell>
          <cell r="AU69">
            <v>0.46666666666666667</v>
          </cell>
          <cell r="AV69">
            <v>0.47826086956521741</v>
          </cell>
          <cell r="AW69">
            <v>0.45945945945945948</v>
          </cell>
          <cell r="AX69">
            <v>0.46341463414634149</v>
          </cell>
          <cell r="AY69">
            <v>0.44444444444444442</v>
          </cell>
          <cell r="AZ69">
            <v>0.42592592592592593</v>
          </cell>
          <cell r="BA69">
            <v>0.4463276836158192</v>
          </cell>
          <cell r="BB69">
            <v>0.44897959183673469</v>
          </cell>
          <cell r="BC69">
            <v>0.43137254901960786</v>
          </cell>
          <cell r="BD69">
            <v>0.41818181818181815</v>
          </cell>
          <cell r="BE69">
            <v>0.42424242424242425</v>
          </cell>
          <cell r="BF69">
            <v>0.42986425339366519</v>
          </cell>
          <cell r="BG69">
            <v>0.41935483870967744</v>
          </cell>
          <cell r="BH69">
            <v>0.42028985507246375</v>
          </cell>
          <cell r="BI69">
            <v>0.39436619718309857</v>
          </cell>
          <cell r="BJ69">
            <v>0.40989364665703781</v>
          </cell>
          <cell r="BK69">
            <v>0.4106299017841733</v>
          </cell>
          <cell r="BP69">
            <v>0.39751167480118932</v>
          </cell>
        </row>
        <row r="70">
          <cell r="B70" t="str">
            <v>Canada</v>
          </cell>
          <cell r="N70">
            <v>1.1371356308401075</v>
          </cell>
          <cell r="O70">
            <v>1.2986257209249834</v>
          </cell>
          <cell r="P70">
            <v>1.5610322864427035</v>
          </cell>
          <cell r="Q70">
            <v>1.4777826329786463</v>
          </cell>
          <cell r="R70">
            <v>5.4745762711864412</v>
          </cell>
          <cell r="S70">
            <v>1.4</v>
          </cell>
          <cell r="T70">
            <v>1.8</v>
          </cell>
          <cell r="U70">
            <v>1.8</v>
          </cell>
          <cell r="V70">
            <v>1.9</v>
          </cell>
          <cell r="W70">
            <v>6.9</v>
          </cell>
          <cell r="X70">
            <v>1.9</v>
          </cell>
          <cell r="Y70">
            <v>2</v>
          </cell>
          <cell r="Z70">
            <v>2.1</v>
          </cell>
          <cell r="AA70">
            <v>2</v>
          </cell>
          <cell r="AB70">
            <v>8</v>
          </cell>
          <cell r="AC70">
            <v>2</v>
          </cell>
          <cell r="AD70">
            <v>2</v>
          </cell>
          <cell r="AE70">
            <v>2</v>
          </cell>
          <cell r="AF70">
            <v>2</v>
          </cell>
          <cell r="AG70">
            <v>8</v>
          </cell>
          <cell r="AH70">
            <v>3</v>
          </cell>
          <cell r="AI70">
            <v>3</v>
          </cell>
          <cell r="AJ70">
            <v>3</v>
          </cell>
          <cell r="AK70">
            <v>3</v>
          </cell>
          <cell r="AL70">
            <v>12</v>
          </cell>
          <cell r="AM70">
            <v>3</v>
          </cell>
          <cell r="AN70">
            <v>3</v>
          </cell>
          <cell r="AO70">
            <v>3</v>
          </cell>
          <cell r="AP70">
            <v>4</v>
          </cell>
          <cell r="AQ70">
            <v>13</v>
          </cell>
          <cell r="AR70">
            <v>4</v>
          </cell>
          <cell r="AS70">
            <v>4</v>
          </cell>
          <cell r="AT70">
            <v>4</v>
          </cell>
          <cell r="AU70">
            <v>3</v>
          </cell>
          <cell r="AV70">
            <v>15</v>
          </cell>
          <cell r="AW70">
            <v>3</v>
          </cell>
          <cell r="AX70">
            <v>3</v>
          </cell>
          <cell r="AY70">
            <v>3</v>
          </cell>
          <cell r="AZ70">
            <v>3</v>
          </cell>
          <cell r="BA70">
            <v>12</v>
          </cell>
          <cell r="BB70">
            <v>3</v>
          </cell>
          <cell r="BC70">
            <v>3</v>
          </cell>
          <cell r="BD70">
            <v>3</v>
          </cell>
          <cell r="BE70">
            <v>3</v>
          </cell>
          <cell r="BF70">
            <v>12</v>
          </cell>
          <cell r="BG70">
            <v>3</v>
          </cell>
          <cell r="BH70">
            <v>3</v>
          </cell>
          <cell r="BI70">
            <v>3</v>
          </cell>
          <cell r="BJ70">
            <v>3.1313285634391468</v>
          </cell>
          <cell r="BK70">
            <v>12.131328563439148</v>
          </cell>
          <cell r="BL70">
            <v>3.1320280401797405</v>
          </cell>
          <cell r="BM70">
            <v>3.1444083408525403</v>
          </cell>
          <cell r="BN70">
            <v>3.1239245631664616</v>
          </cell>
          <cell r="BO70">
            <v>3.2543513799956956</v>
          </cell>
          <cell r="BP70">
            <v>12.654712324194437</v>
          </cell>
          <cell r="BQ70">
            <v>3.2612241968371549</v>
          </cell>
          <cell r="BR70">
            <v>3.2741151849127075</v>
          </cell>
          <cell r="BS70">
            <v>3.2527864513970783</v>
          </cell>
          <cell r="BT70">
            <v>3.3885933744205179</v>
          </cell>
          <cell r="BU70">
            <v>13.176719207567459</v>
          </cell>
          <cell r="BV70">
            <v>2.707824078518354</v>
          </cell>
          <cell r="BW70">
            <v>2.5741473758801003</v>
          </cell>
          <cell r="BX70">
            <v>2.5293455415489068</v>
          </cell>
          <cell r="BY70">
            <v>1.6616498285419885</v>
          </cell>
          <cell r="BZ70">
            <v>9.472966824489351</v>
          </cell>
          <cell r="CM70">
            <v>3.0651310166684036</v>
          </cell>
        </row>
        <row r="71">
          <cell r="AR71">
            <v>0.33333333333333326</v>
          </cell>
          <cell r="AS71">
            <v>0.33333333333333326</v>
          </cell>
          <cell r="AT71">
            <v>0.33333333333333326</v>
          </cell>
          <cell r="AU71">
            <v>-0.25</v>
          </cell>
          <cell r="AV71">
            <v>0.15384615384615374</v>
          </cell>
          <cell r="AW71">
            <v>-0.25</v>
          </cell>
          <cell r="AX71">
            <v>-0.25</v>
          </cell>
          <cell r="AY71">
            <v>-0.25</v>
          </cell>
          <cell r="AZ71">
            <v>0</v>
          </cell>
          <cell r="BA71">
            <v>-0.19999999999999996</v>
          </cell>
          <cell r="BB71">
            <v>0</v>
          </cell>
          <cell r="BC71">
            <v>0</v>
          </cell>
          <cell r="BD71">
            <v>0</v>
          </cell>
          <cell r="BE71">
            <v>0</v>
          </cell>
          <cell r="BF71">
            <v>0</v>
          </cell>
          <cell r="BG71">
            <v>0</v>
          </cell>
          <cell r="BH71">
            <v>0</v>
          </cell>
          <cell r="BI71">
            <v>0</v>
          </cell>
          <cell r="BJ71">
            <v>4.3776187813048865E-2</v>
          </cell>
          <cell r="BK71">
            <v>1.0944046953262232E-2</v>
          </cell>
          <cell r="BP71">
            <v>4.3143152707333154E-2</v>
          </cell>
        </row>
        <row r="72">
          <cell r="AR72">
            <v>0.127</v>
          </cell>
          <cell r="AS72">
            <v>5.8999999999999997E-2</v>
          </cell>
          <cell r="AT72">
            <v>0.215</v>
          </cell>
          <cell r="AU72">
            <v>-1.4999999999999999E-2</v>
          </cell>
          <cell r="AV72">
            <v>9.7000000000000003E-2</v>
          </cell>
          <cell r="AW72">
            <v>-0.12</v>
          </cell>
          <cell r="AX72">
            <v>-0.113</v>
          </cell>
          <cell r="AY72">
            <v>-0.20399999999999999</v>
          </cell>
          <cell r="AZ72">
            <v>-0.249</v>
          </cell>
          <cell r="BA72">
            <v>-0.17399999999999999</v>
          </cell>
          <cell r="BB72">
            <v>-0.13900000000000001</v>
          </cell>
          <cell r="BC72">
            <v>-6.9000000000000006E-2</v>
          </cell>
          <cell r="BD72">
            <v>-2.9000000000000001E-2</v>
          </cell>
          <cell r="BE72">
            <v>0.14299999999999999</v>
          </cell>
          <cell r="BF72">
            <v>-3.2000000000000001E-2</v>
          </cell>
          <cell r="BG72">
            <v>1.2E-2</v>
          </cell>
          <cell r="BH72">
            <v>-0.09</v>
          </cell>
          <cell r="BI72">
            <v>-0.13600000000000001</v>
          </cell>
          <cell r="BJ72">
            <v>4.4999999999999998E-2</v>
          </cell>
          <cell r="BK72">
            <v>-4.225000000000001E-2</v>
          </cell>
          <cell r="BP72">
            <v>4.4999999999999998E-2</v>
          </cell>
        </row>
        <row r="73">
          <cell r="AR73">
            <v>0.16666666666666666</v>
          </cell>
          <cell r="AS73">
            <v>0.14285714285714285</v>
          </cell>
          <cell r="AT73">
            <v>0.14285714285714285</v>
          </cell>
          <cell r="AU73">
            <v>0.13043478260869565</v>
          </cell>
          <cell r="AV73">
            <v>0.14563106796116504</v>
          </cell>
          <cell r="AW73">
            <v>0.15</v>
          </cell>
          <cell r="AX73">
            <v>0.13043478260869565</v>
          </cell>
          <cell r="AY73">
            <v>0.12</v>
          </cell>
          <cell r="AZ73">
            <v>0.1111111111111111</v>
          </cell>
          <cell r="BA73">
            <v>0.12631578947368421</v>
          </cell>
          <cell r="BB73">
            <v>0.125</v>
          </cell>
          <cell r="BC73">
            <v>0.1111111111111111</v>
          </cell>
          <cell r="BD73">
            <v>0.1111111111111111</v>
          </cell>
          <cell r="BE73">
            <v>0.10344827586206896</v>
          </cell>
          <cell r="BF73">
            <v>0.11214953271028037</v>
          </cell>
          <cell r="BG73">
            <v>0.1111111111111111</v>
          </cell>
          <cell r="BH73">
            <v>9.6774193548387094E-2</v>
          </cell>
          <cell r="BI73">
            <v>9.6774193548387094E-2</v>
          </cell>
          <cell r="BJ73">
            <v>0.10229161729709671</v>
          </cell>
          <cell r="BK73">
            <v>0.10142252280848292</v>
          </cell>
          <cell r="BP73">
            <v>0.10035997855263402</v>
          </cell>
        </row>
        <row r="74">
          <cell r="AR74">
            <v>156</v>
          </cell>
          <cell r="AS74">
            <v>163</v>
          </cell>
          <cell r="AT74">
            <v>167</v>
          </cell>
          <cell r="AU74">
            <v>151</v>
          </cell>
          <cell r="AV74">
            <v>637</v>
          </cell>
          <cell r="AW74">
            <v>139</v>
          </cell>
          <cell r="AX74">
            <v>145</v>
          </cell>
          <cell r="AY74">
            <v>154</v>
          </cell>
          <cell r="AZ74">
            <v>163</v>
          </cell>
          <cell r="BA74">
            <v>601</v>
          </cell>
          <cell r="BB74">
            <v>159</v>
          </cell>
          <cell r="BC74">
            <v>162</v>
          </cell>
          <cell r="BD74">
            <v>171</v>
          </cell>
          <cell r="BE74">
            <v>185</v>
          </cell>
          <cell r="BF74">
            <v>677</v>
          </cell>
          <cell r="BG74">
            <v>183</v>
          </cell>
          <cell r="BH74">
            <v>203</v>
          </cell>
          <cell r="BI74">
            <v>215</v>
          </cell>
          <cell r="BJ74">
            <v>204.79020899480636</v>
          </cell>
          <cell r="BK74">
            <v>805.79020899480645</v>
          </cell>
          <cell r="BP74">
            <v>878.58479485014595</v>
          </cell>
        </row>
        <row r="75">
          <cell r="AR75">
            <v>0.16417910447761197</v>
          </cell>
          <cell r="AS75">
            <v>0.16428571428571437</v>
          </cell>
          <cell r="AT75">
            <v>0.13605442176870741</v>
          </cell>
          <cell r="AU75">
            <v>-3.2051282051282048E-2</v>
          </cell>
          <cell r="AV75">
            <v>0.10398613518197575</v>
          </cell>
          <cell r="AW75">
            <v>-0.10897435897435892</v>
          </cell>
          <cell r="AX75">
            <v>-0.11042944785276076</v>
          </cell>
          <cell r="AY75">
            <v>-7.7844311377245456E-2</v>
          </cell>
          <cell r="AZ75">
            <v>7.9470198675496651E-2</v>
          </cell>
          <cell r="BA75">
            <v>-5.6514913657770838E-2</v>
          </cell>
          <cell r="BB75">
            <v>0.14388489208633093</v>
          </cell>
          <cell r="BC75">
            <v>0.11724137931034484</v>
          </cell>
          <cell r="BD75">
            <v>0.11038961038961048</v>
          </cell>
          <cell r="BE75">
            <v>0.13496932515337434</v>
          </cell>
          <cell r="BF75">
            <v>0.1264559068219635</v>
          </cell>
          <cell r="BG75">
            <v>0.15094339622641506</v>
          </cell>
          <cell r="BH75">
            <v>0.25308641975308643</v>
          </cell>
          <cell r="BI75">
            <v>0.25730994152046782</v>
          </cell>
          <cell r="BJ75">
            <v>0.10697410267462892</v>
          </cell>
          <cell r="BK75">
            <v>0.19023664548715868</v>
          </cell>
          <cell r="BP75">
            <v>9.0339377474129456E-2</v>
          </cell>
        </row>
        <row r="76">
          <cell r="AR76">
            <v>0.11899999999999999</v>
          </cell>
          <cell r="AS76">
            <v>0.105</v>
          </cell>
          <cell r="AT76">
            <v>0.10199999999999999</v>
          </cell>
          <cell r="AU76">
            <v>5.0999999999999997E-2</v>
          </cell>
          <cell r="AV76">
            <v>9.4E-2</v>
          </cell>
          <cell r="AW76">
            <v>0</v>
          </cell>
          <cell r="AX76">
            <v>-7.0000000000000001E-3</v>
          </cell>
          <cell r="AY76">
            <v>-3.0000000000000001E-3</v>
          </cell>
          <cell r="AZ76">
            <v>3.9E-2</v>
          </cell>
          <cell r="BA76">
            <v>0.01</v>
          </cell>
          <cell r="BB76">
            <v>7.0000000000000007E-2</v>
          </cell>
          <cell r="BC76">
            <v>0.10299999999999999</v>
          </cell>
          <cell r="BD76">
            <v>0.10199999999999999</v>
          </cell>
          <cell r="BE76">
            <v>0.11700000000000001</v>
          </cell>
          <cell r="BF76">
            <v>9.9000000000000005E-2</v>
          </cell>
          <cell r="BG76">
            <v>0.127</v>
          </cell>
          <cell r="BH76">
            <v>0.16600000000000001</v>
          </cell>
          <cell r="BI76">
            <v>0.20799999999999999</v>
          </cell>
          <cell r="BJ76">
            <v>0.11246940890620057</v>
          </cell>
          <cell r="BK76">
            <v>0.15336735222655015</v>
          </cell>
          <cell r="BP76">
            <v>9.6404636369447905E-2</v>
          </cell>
        </row>
        <row r="77">
          <cell r="AR77">
            <v>0.25657894736842107</v>
          </cell>
          <cell r="AS77">
            <v>0.24885496183206107</v>
          </cell>
          <cell r="AT77">
            <v>0.2511278195488722</v>
          </cell>
          <cell r="AU77">
            <v>0.24835526315789475</v>
          </cell>
          <cell r="AV77">
            <v>0.25118296529968454</v>
          </cell>
          <cell r="AW77">
            <v>0.25226860254083483</v>
          </cell>
          <cell r="AX77">
            <v>0.24328859060402686</v>
          </cell>
          <cell r="AY77">
            <v>0.24290220820189273</v>
          </cell>
          <cell r="AZ77">
            <v>0.24183976261127596</v>
          </cell>
          <cell r="BA77">
            <v>0.24480651731160896</v>
          </cell>
          <cell r="BB77">
            <v>0.25158227848101267</v>
          </cell>
          <cell r="BC77">
            <v>0.24695121951219512</v>
          </cell>
          <cell r="BD77">
            <v>0.24927113702623907</v>
          </cell>
          <cell r="BE77">
            <v>0.24601063829787234</v>
          </cell>
          <cell r="BF77">
            <v>0.24834922964049891</v>
          </cell>
          <cell r="BG77">
            <v>0.25102880658436216</v>
          </cell>
          <cell r="BH77">
            <v>0.25030826140567203</v>
          </cell>
          <cell r="BI77">
            <v>0.25534441805225655</v>
          </cell>
          <cell r="BJ77">
            <v>0.23963100235268037</v>
          </cell>
          <cell r="BK77">
            <v>0.24896143919175451</v>
          </cell>
          <cell r="BP77">
            <v>0.2439931428714488</v>
          </cell>
        </row>
        <row r="79">
          <cell r="BG79" t="str">
            <v>&lt;&lt;--- 1h still feel pressure--&gt;&gt;</v>
          </cell>
          <cell r="BI79" t="str">
            <v>&lt;&lt;--- 2h = easier comps--&gt;&gt;</v>
          </cell>
          <cell r="BJ79" t="str">
            <v>at +13% thru Oct 28</v>
          </cell>
        </row>
        <row r="80">
          <cell r="AR80">
            <v>258</v>
          </cell>
          <cell r="AS80">
            <v>270</v>
          </cell>
          <cell r="AT80">
            <v>267</v>
          </cell>
          <cell r="AU80">
            <v>257</v>
          </cell>
          <cell r="AV80">
            <v>1052</v>
          </cell>
          <cell r="AW80">
            <v>238</v>
          </cell>
          <cell r="AX80">
            <v>245</v>
          </cell>
          <cell r="AY80">
            <v>246</v>
          </cell>
          <cell r="AZ80">
            <v>248</v>
          </cell>
          <cell r="BA80">
            <v>977</v>
          </cell>
          <cell r="BB80">
            <v>235</v>
          </cell>
          <cell r="BC80">
            <v>244</v>
          </cell>
          <cell r="BD80">
            <v>240</v>
          </cell>
          <cell r="BE80">
            <v>253</v>
          </cell>
          <cell r="BF80">
            <v>972</v>
          </cell>
          <cell r="BG80">
            <v>249</v>
          </cell>
          <cell r="BH80">
            <v>268</v>
          </cell>
          <cell r="BI80">
            <v>271</v>
          </cell>
          <cell r="BJ80">
            <v>278.685</v>
          </cell>
          <cell r="BK80">
            <v>1066.6849999999999</v>
          </cell>
          <cell r="BP80">
            <v>1142.7984375000001</v>
          </cell>
        </row>
        <row r="81">
          <cell r="AR81">
            <v>8.8999999999999996E-2</v>
          </cell>
          <cell r="AS81">
            <v>6.2E-2</v>
          </cell>
          <cell r="AT81">
            <v>4.7E-2</v>
          </cell>
          <cell r="AU81">
            <v>-5.2999999999999999E-2</v>
          </cell>
          <cell r="AV81">
            <v>3.4000000000000002E-2</v>
          </cell>
          <cell r="AW81">
            <v>-0.08</v>
          </cell>
          <cell r="AX81">
            <v>-9.7000000000000003E-2</v>
          </cell>
          <cell r="AY81">
            <v>-0.08</v>
          </cell>
          <cell r="AZ81">
            <v>-3.4000000000000002E-2</v>
          </cell>
          <cell r="BA81">
            <v>-7.3999999999999996E-2</v>
          </cell>
          <cell r="BB81">
            <v>-1.0999999999999999E-2</v>
          </cell>
          <cell r="BC81">
            <v>-5.0000000000000001E-3</v>
          </cell>
          <cell r="BD81">
            <v>-1.7000000000000001E-2</v>
          </cell>
          <cell r="BE81">
            <v>2.1000000000000001E-2</v>
          </cell>
          <cell r="BF81">
            <v>-3.0000000000000001E-3</v>
          </cell>
          <cell r="BG81">
            <v>5.8000000000000003E-2</v>
          </cell>
          <cell r="BH81">
            <v>9.9000000000000005E-2</v>
          </cell>
          <cell r="BI81">
            <v>0.13600000000000001</v>
          </cell>
          <cell r="BJ81">
            <v>0.10152173913043483</v>
          </cell>
          <cell r="BK81">
            <v>9.7412551440329231E-2</v>
          </cell>
          <cell r="BP81">
            <v>7.1355121240103792E-2</v>
          </cell>
        </row>
        <row r="82">
          <cell r="AR82">
            <v>8.8999999999999996E-2</v>
          </cell>
          <cell r="AS82">
            <v>6.2E-2</v>
          </cell>
          <cell r="AT82">
            <v>4.7E-2</v>
          </cell>
          <cell r="AU82">
            <v>-5.2999999999999999E-2</v>
          </cell>
          <cell r="AV82">
            <v>3.4000000000000002E-2</v>
          </cell>
          <cell r="AW82">
            <v>-0.08</v>
          </cell>
          <cell r="AX82">
            <v>-9.7000000000000003E-2</v>
          </cell>
          <cell r="AY82">
            <v>-0.08</v>
          </cell>
          <cell r="AZ82">
            <v>-3.4000000000000002E-2</v>
          </cell>
          <cell r="BA82">
            <v>-7.3999999999999996E-2</v>
          </cell>
          <cell r="BB82">
            <v>-1.0999999999999999E-2</v>
          </cell>
          <cell r="BC82">
            <v>-5.0000000000000001E-3</v>
          </cell>
          <cell r="BD82">
            <v>-1.7000000000000001E-2</v>
          </cell>
          <cell r="BE82">
            <v>2.1000000000000001E-2</v>
          </cell>
          <cell r="BF82">
            <v>-3.0000000000000001E-3</v>
          </cell>
          <cell r="BG82">
            <v>5.8000000000000003E-2</v>
          </cell>
          <cell r="BH82">
            <v>9.9000000000000005E-2</v>
          </cell>
          <cell r="BI82">
            <v>0.13600000000000001</v>
          </cell>
          <cell r="BJ82">
            <v>0.10152173913043483</v>
          </cell>
          <cell r="BK82">
            <v>9.7412551440329231E-2</v>
          </cell>
          <cell r="BP82">
            <v>7.1355121240103792E-2</v>
          </cell>
        </row>
        <row r="83">
          <cell r="AR83">
            <v>0.42434210526315791</v>
          </cell>
          <cell r="AS83">
            <v>0.41221374045801529</v>
          </cell>
          <cell r="AT83">
            <v>0.40150375939849625</v>
          </cell>
          <cell r="AU83">
            <v>0.42269736842105265</v>
          </cell>
          <cell r="AV83">
            <v>0.41482649842271291</v>
          </cell>
          <cell r="AW83">
            <v>0.43194192377495461</v>
          </cell>
          <cell r="AX83">
            <v>0.41107382550335569</v>
          </cell>
          <cell r="AY83">
            <v>0.38801261829652994</v>
          </cell>
          <cell r="AZ83">
            <v>0.36795252225519287</v>
          </cell>
          <cell r="BA83">
            <v>0.39796334012219958</v>
          </cell>
          <cell r="BB83">
            <v>0.37183544303797467</v>
          </cell>
          <cell r="BC83">
            <v>0.37195121951219512</v>
          </cell>
          <cell r="BD83">
            <v>0.3498542274052478</v>
          </cell>
          <cell r="BE83">
            <v>0.33643617021276595</v>
          </cell>
          <cell r="BF83">
            <v>0.35656639765223769</v>
          </cell>
          <cell r="BG83">
            <v>0.34156378600823045</v>
          </cell>
          <cell r="BH83">
            <v>0.33045622688039455</v>
          </cell>
          <cell r="BI83">
            <v>0.32185273159144895</v>
          </cell>
          <cell r="BJ83">
            <v>0.32609745465101975</v>
          </cell>
          <cell r="BK83">
            <v>0.3295689495849512</v>
          </cell>
          <cell r="BP83">
            <v>0.31736832240736068</v>
          </cell>
        </row>
        <row r="84">
          <cell r="AR84">
            <v>183</v>
          </cell>
          <cell r="AS84">
            <v>204</v>
          </cell>
          <cell r="AT84">
            <v>211</v>
          </cell>
          <cell r="AU84">
            <v>177</v>
          </cell>
          <cell r="AV84">
            <v>775</v>
          </cell>
          <cell r="AW84">
            <v>153</v>
          </cell>
          <cell r="AX84">
            <v>173</v>
          </cell>
          <cell r="AY84">
            <v>191</v>
          </cell>
          <cell r="AZ84">
            <v>205</v>
          </cell>
          <cell r="BA84">
            <v>722</v>
          </cell>
          <cell r="BB84">
            <v>185</v>
          </cell>
          <cell r="BC84">
            <v>191</v>
          </cell>
          <cell r="BD84">
            <v>207</v>
          </cell>
          <cell r="BE84">
            <v>225</v>
          </cell>
          <cell r="BF84">
            <v>808</v>
          </cell>
          <cell r="BG84">
            <v>213</v>
          </cell>
          <cell r="BH84">
            <v>248</v>
          </cell>
          <cell r="BI84">
            <v>258</v>
          </cell>
          <cell r="BJ84">
            <v>252.51345972057069</v>
          </cell>
          <cell r="BK84">
            <v>971.51345972057072</v>
          </cell>
          <cell r="BP84">
            <v>1075.1279405656664</v>
          </cell>
        </row>
        <row r="85">
          <cell r="AR85">
            <v>0.30299999999999999</v>
          </cell>
          <cell r="AS85">
            <v>0.307</v>
          </cell>
          <cell r="AT85">
            <v>0.24099999999999999</v>
          </cell>
          <cell r="AU85">
            <v>-6.5000000000000002E-2</v>
          </cell>
          <cell r="AV85">
            <v>0.182</v>
          </cell>
          <cell r="AW85">
            <v>-0.161</v>
          </cell>
          <cell r="AX85">
            <v>-0.154</v>
          </cell>
          <cell r="AY85">
            <v>-9.7000000000000003E-2</v>
          </cell>
          <cell r="AZ85">
            <v>0.156</v>
          </cell>
          <cell r="BA85">
            <v>-6.5000000000000002E-2</v>
          </cell>
          <cell r="BB85">
            <v>0.20899999999999999</v>
          </cell>
          <cell r="BC85">
            <v>9.5000000000000001E-2</v>
          </cell>
          <cell r="BD85">
            <v>6.2E-2</v>
          </cell>
          <cell r="BE85">
            <v>8.3000000000000004E-2</v>
          </cell>
          <cell r="BF85">
            <v>0.108</v>
          </cell>
          <cell r="BG85">
            <v>0.151</v>
          </cell>
          <cell r="BH85">
            <v>0.3</v>
          </cell>
          <cell r="BI85">
            <v>0.251</v>
          </cell>
          <cell r="BJ85">
            <v>0.12228204320253644</v>
          </cell>
          <cell r="BK85">
            <v>0.20236814321852803</v>
          </cell>
          <cell r="BP85">
            <v>0.10665264573369626</v>
          </cell>
        </row>
        <row r="86">
          <cell r="AR86">
            <v>0.17499999999999999</v>
          </cell>
          <cell r="AS86">
            <v>0.17899999999999999</v>
          </cell>
          <cell r="AT86">
            <v>0.17899999999999999</v>
          </cell>
          <cell r="AU86">
            <v>0.09</v>
          </cell>
          <cell r="AV86">
            <v>0.157</v>
          </cell>
          <cell r="AW86">
            <v>3.9E-2</v>
          </cell>
          <cell r="AX86">
            <v>2.3E-2</v>
          </cell>
          <cell r="AY86">
            <v>2E-3</v>
          </cell>
          <cell r="AZ86">
            <v>6.9000000000000006E-2</v>
          </cell>
          <cell r="BA86">
            <v>3.7999999999999999E-2</v>
          </cell>
          <cell r="BB86">
            <v>0.11899999999999999</v>
          </cell>
          <cell r="BC86">
            <v>0.13600000000000001</v>
          </cell>
          <cell r="BD86">
            <v>0.13900000000000001</v>
          </cell>
          <cell r="BE86">
            <v>0.14000000000000001</v>
          </cell>
          <cell r="BF86">
            <v>0.13500000000000001</v>
          </cell>
          <cell r="BG86">
            <v>0.14699999999999999</v>
          </cell>
          <cell r="BH86">
            <v>0.16700000000000001</v>
          </cell>
          <cell r="BI86">
            <v>0.17299999999999999</v>
          </cell>
          <cell r="BJ86">
            <v>0.11882226459465105</v>
          </cell>
          <cell r="BK86">
            <v>0.15145556614866276</v>
          </cell>
          <cell r="BP86">
            <v>0.11377575619764645</v>
          </cell>
        </row>
        <row r="87">
          <cell r="AR87">
            <v>0.30098684210526316</v>
          </cell>
          <cell r="AS87">
            <v>0.31145038167938932</v>
          </cell>
          <cell r="AT87">
            <v>0.31729323308270679</v>
          </cell>
          <cell r="AU87">
            <v>0.29111842105263158</v>
          </cell>
          <cell r="AV87">
            <v>0.30559936908517349</v>
          </cell>
          <cell r="AW87">
            <v>0.27767695099818512</v>
          </cell>
          <cell r="AX87">
            <v>0.29026845637583892</v>
          </cell>
          <cell r="AY87">
            <v>0.30126182965299686</v>
          </cell>
          <cell r="AZ87">
            <v>0.30415430267062316</v>
          </cell>
          <cell r="BA87">
            <v>0.29409368635437882</v>
          </cell>
          <cell r="BB87">
            <v>0.29272151898734178</v>
          </cell>
          <cell r="BC87">
            <v>0.29115853658536583</v>
          </cell>
          <cell r="BD87">
            <v>0.30174927113702626</v>
          </cell>
          <cell r="BE87">
            <v>0.29920212765957449</v>
          </cell>
          <cell r="BF87">
            <v>0.29640498899486428</v>
          </cell>
          <cell r="BG87">
            <v>0.29218106995884774</v>
          </cell>
          <cell r="BH87">
            <v>0.30579531442663377</v>
          </cell>
          <cell r="BI87">
            <v>0.30641330166270786</v>
          </cell>
          <cell r="BJ87">
            <v>0.29547337129734613</v>
          </cell>
          <cell r="BK87">
            <v>0.30016421945349403</v>
          </cell>
          <cell r="BP87">
            <v>0.29857544399259484</v>
          </cell>
        </row>
        <row r="88">
          <cell r="AR88">
            <v>100</v>
          </cell>
          <cell r="AS88">
            <v>106</v>
          </cell>
          <cell r="AT88">
            <v>110</v>
          </cell>
          <cell r="AU88">
            <v>106</v>
          </cell>
          <cell r="AV88">
            <v>422</v>
          </cell>
          <cell r="AW88">
            <v>103</v>
          </cell>
          <cell r="AX88">
            <v>114</v>
          </cell>
          <cell r="AY88">
            <v>127</v>
          </cell>
          <cell r="AZ88">
            <v>140</v>
          </cell>
          <cell r="BA88">
            <v>484</v>
          </cell>
          <cell r="BB88">
            <v>139</v>
          </cell>
          <cell r="BC88">
            <v>143</v>
          </cell>
          <cell r="BD88">
            <v>157</v>
          </cell>
          <cell r="BE88">
            <v>179</v>
          </cell>
          <cell r="BF88">
            <v>618</v>
          </cell>
          <cell r="BG88">
            <v>178</v>
          </cell>
          <cell r="BH88">
            <v>195</v>
          </cell>
          <cell r="BI88">
            <v>211</v>
          </cell>
          <cell r="BJ88">
            <v>221.13652154842953</v>
          </cell>
          <cell r="BK88">
            <v>805.13652154842953</v>
          </cell>
          <cell r="BP88">
            <v>953.76342264956565</v>
          </cell>
        </row>
        <row r="89">
          <cell r="AR89">
            <v>0.28699999999999998</v>
          </cell>
          <cell r="AS89">
            <v>0.28399999999999997</v>
          </cell>
          <cell r="AT89">
            <v>0.245</v>
          </cell>
          <cell r="AU89">
            <v>5.1999999999999998E-2</v>
          </cell>
          <cell r="AV89">
            <v>0.20799999999999999</v>
          </cell>
          <cell r="AW89">
            <v>1.7999999999999999E-2</v>
          </cell>
          <cell r="AX89">
            <v>7.0000000000000007E-2</v>
          </cell>
          <cell r="AY89">
            <v>0.154</v>
          </cell>
          <cell r="AZ89">
            <v>0.33700000000000002</v>
          </cell>
          <cell r="BA89">
            <v>0.14599999999999999</v>
          </cell>
          <cell r="BB89">
            <v>0.35499999999999998</v>
          </cell>
          <cell r="BC89">
            <v>0.26200000000000001</v>
          </cell>
          <cell r="BD89">
            <v>0.23599999999999999</v>
          </cell>
          <cell r="BE89">
            <v>0.25800000000000001</v>
          </cell>
          <cell r="BF89">
            <v>0.27300000000000002</v>
          </cell>
          <cell r="BG89">
            <v>0.27400000000000002</v>
          </cell>
          <cell r="BH89">
            <v>0.36299999999999999</v>
          </cell>
          <cell r="BI89">
            <v>0.35</v>
          </cell>
          <cell r="BJ89">
            <v>0.23539956172306997</v>
          </cell>
          <cell r="BK89">
            <v>0.30280990541817077</v>
          </cell>
          <cell r="BP89">
            <v>0.18459838440231047</v>
          </cell>
        </row>
        <row r="90">
          <cell r="AR90">
            <v>0.20300000000000001</v>
          </cell>
          <cell r="AS90">
            <v>0.219</v>
          </cell>
          <cell r="AT90">
            <v>0.23100000000000001</v>
          </cell>
          <cell r="AU90">
            <v>0.17199999999999999</v>
          </cell>
          <cell r="AV90">
            <v>0.20599999999999999</v>
          </cell>
          <cell r="AW90">
            <v>0.154</v>
          </cell>
          <cell r="AX90">
            <v>0.16900000000000001</v>
          </cell>
          <cell r="AY90">
            <v>0.182</v>
          </cell>
          <cell r="AZ90">
            <v>0.20300000000000001</v>
          </cell>
          <cell r="BA90">
            <v>0.17899999999999999</v>
          </cell>
          <cell r="BB90">
            <v>0.20899999999999999</v>
          </cell>
          <cell r="BC90">
            <v>0.17799999999999999</v>
          </cell>
          <cell r="BD90">
            <v>0.17499999999999999</v>
          </cell>
          <cell r="BE90">
            <v>0.191</v>
          </cell>
          <cell r="BF90">
            <v>0.188</v>
          </cell>
          <cell r="BG90">
            <v>0.20100000000000001</v>
          </cell>
          <cell r="BH90">
            <v>0.247</v>
          </cell>
          <cell r="BI90">
            <v>0.25</v>
          </cell>
          <cell r="BJ90">
            <v>0.22124938811262806</v>
          </cell>
          <cell r="BK90">
            <v>0.229812347028157</v>
          </cell>
          <cell r="BP90">
            <v>0.17985916255616707</v>
          </cell>
        </row>
        <row r="91">
          <cell r="AR91">
            <v>0.16447368421052633</v>
          </cell>
          <cell r="AS91">
            <v>0.16183206106870229</v>
          </cell>
          <cell r="AT91">
            <v>0.16541353383458646</v>
          </cell>
          <cell r="AU91">
            <v>0.17434210526315788</v>
          </cell>
          <cell r="AV91">
            <v>0.16640378548895898</v>
          </cell>
          <cell r="AW91">
            <v>0.18693284936479129</v>
          </cell>
          <cell r="AX91">
            <v>0.1912751677852349</v>
          </cell>
          <cell r="AY91">
            <v>0.20031545741324921</v>
          </cell>
          <cell r="AZ91">
            <v>0.20771513353115728</v>
          </cell>
          <cell r="BA91">
            <v>0.19714867617107942</v>
          </cell>
          <cell r="BB91">
            <v>0.2199367088607595</v>
          </cell>
          <cell r="BC91">
            <v>0.21798780487804878</v>
          </cell>
          <cell r="BD91">
            <v>0.22886297376093295</v>
          </cell>
          <cell r="BE91">
            <v>0.23803191489361702</v>
          </cell>
          <cell r="BF91">
            <v>0.22670579603815114</v>
          </cell>
          <cell r="BG91">
            <v>0.24417009602194786</v>
          </cell>
          <cell r="BH91">
            <v>0.24044389642416769</v>
          </cell>
          <cell r="BI91">
            <v>0.25059382422802851</v>
          </cell>
          <cell r="BJ91">
            <v>0.25875829989889393</v>
          </cell>
          <cell r="BK91">
            <v>0.24875947227081788</v>
          </cell>
          <cell r="BP91">
            <v>0.2648711159265959</v>
          </cell>
        </row>
        <row r="92">
          <cell r="AR92">
            <v>43</v>
          </cell>
          <cell r="AS92">
            <v>47</v>
          </cell>
          <cell r="AT92">
            <v>49</v>
          </cell>
          <cell r="AU92">
            <v>45</v>
          </cell>
          <cell r="AV92">
            <v>184</v>
          </cell>
          <cell r="AW92">
            <v>37</v>
          </cell>
          <cell r="AX92">
            <v>41</v>
          </cell>
          <cell r="AY92">
            <v>45</v>
          </cell>
          <cell r="AZ92">
            <v>54</v>
          </cell>
          <cell r="BA92">
            <v>177</v>
          </cell>
          <cell r="BB92">
            <v>49</v>
          </cell>
          <cell r="BC92">
            <v>51</v>
          </cell>
          <cell r="BD92">
            <v>55</v>
          </cell>
          <cell r="BE92">
            <v>66</v>
          </cell>
          <cell r="BF92">
            <v>221</v>
          </cell>
          <cell r="BG92">
            <v>62</v>
          </cell>
          <cell r="BH92">
            <v>69</v>
          </cell>
          <cell r="BI92">
            <v>71</v>
          </cell>
          <cell r="BJ92">
            <v>71.659724533613527</v>
          </cell>
          <cell r="BK92">
            <v>273.65972453361354</v>
          </cell>
          <cell r="BP92">
            <v>303.07553539229446</v>
          </cell>
        </row>
        <row r="93">
          <cell r="AR93">
            <v>0.28699999999999998</v>
          </cell>
          <cell r="AS93">
            <v>0.26500000000000001</v>
          </cell>
          <cell r="AT93">
            <v>0.24199999999999999</v>
          </cell>
          <cell r="AU93">
            <v>-5.8999999999999997E-2</v>
          </cell>
          <cell r="AV93">
            <v>0.16700000000000001</v>
          </cell>
          <cell r="AW93">
            <v>-0.159</v>
          </cell>
          <cell r="AX93">
            <v>-0.13300000000000001</v>
          </cell>
          <cell r="AY93">
            <v>-6.4000000000000001E-2</v>
          </cell>
          <cell r="AZ93">
            <v>0.21099999999999999</v>
          </cell>
          <cell r="BA93">
            <v>-3.7999999999999999E-2</v>
          </cell>
          <cell r="BB93">
            <v>0.29799999999999999</v>
          </cell>
          <cell r="BC93">
            <v>0.223</v>
          </cell>
          <cell r="BD93">
            <v>0.19800000000000001</v>
          </cell>
          <cell r="BE93">
            <v>0.22</v>
          </cell>
          <cell r="BF93">
            <v>0.23100000000000001</v>
          </cell>
          <cell r="BG93">
            <v>0.26900000000000002</v>
          </cell>
          <cell r="BH93">
            <v>0.34599999999999997</v>
          </cell>
          <cell r="BI93">
            <v>0.30599999999999999</v>
          </cell>
          <cell r="BJ93">
            <v>8.5753402024447478E-2</v>
          </cell>
          <cell r="BK93">
            <v>0.23827929653218805</v>
          </cell>
          <cell r="BP93">
            <v>0.10749046433052212</v>
          </cell>
        </row>
        <row r="94">
          <cell r="AR94">
            <v>0.20799999999999999</v>
          </cell>
          <cell r="AS94">
            <v>0.17399999999999999</v>
          </cell>
          <cell r="AT94">
            <v>0.156</v>
          </cell>
          <cell r="AU94">
            <v>0.11600000000000001</v>
          </cell>
          <cell r="AV94">
            <v>0.16200000000000001</v>
          </cell>
          <cell r="AW94">
            <v>7.1999999999999995E-2</v>
          </cell>
          <cell r="AX94">
            <v>6.8000000000000005E-2</v>
          </cell>
          <cell r="AY94">
            <v>0.111</v>
          </cell>
          <cell r="AZ94">
            <v>0.121</v>
          </cell>
          <cell r="BA94">
            <v>9.5000000000000001E-2</v>
          </cell>
          <cell r="BB94">
            <v>0.16200000000000001</v>
          </cell>
          <cell r="BC94">
            <v>0.157</v>
          </cell>
          <cell r="BD94">
            <v>0.17399999999999999</v>
          </cell>
          <cell r="BE94">
            <v>0.2</v>
          </cell>
          <cell r="BF94">
            <v>0.17399999999999999</v>
          </cell>
          <cell r="BG94">
            <v>0.19900000000000001</v>
          </cell>
          <cell r="BH94">
            <v>0.245</v>
          </cell>
          <cell r="BI94">
            <v>0.246</v>
          </cell>
          <cell r="BJ94">
            <v>0.12964888812131869</v>
          </cell>
          <cell r="BK94">
            <v>0.20491222203032966</v>
          </cell>
          <cell r="BP94">
            <v>0.12911017960348253</v>
          </cell>
        </row>
        <row r="95">
          <cell r="AR95">
            <v>7.0723684210526314E-2</v>
          </cell>
          <cell r="AS95">
            <v>7.1755725190839698E-2</v>
          </cell>
          <cell r="AT95">
            <v>7.3684210526315783E-2</v>
          </cell>
          <cell r="AU95">
            <v>7.4013157894736836E-2</v>
          </cell>
          <cell r="AV95">
            <v>7.2555205047318619E-2</v>
          </cell>
          <cell r="AW95">
            <v>6.7150635208711437E-2</v>
          </cell>
          <cell r="AX95">
            <v>6.879194630872483E-2</v>
          </cell>
          <cell r="AY95">
            <v>7.0977917981072558E-2</v>
          </cell>
          <cell r="AZ95">
            <v>8.0118694362017809E-2</v>
          </cell>
          <cell r="BA95">
            <v>7.2097759674134426E-2</v>
          </cell>
          <cell r="BB95">
            <v>7.753164556962025E-2</v>
          </cell>
          <cell r="BC95">
            <v>7.774390243902439E-2</v>
          </cell>
          <cell r="BD95">
            <v>8.0174927113702624E-2</v>
          </cell>
          <cell r="BE95">
            <v>8.7765957446808512E-2</v>
          </cell>
          <cell r="BF95">
            <v>8.1071166544387382E-2</v>
          </cell>
          <cell r="BG95">
            <v>8.5048010973936897E-2</v>
          </cell>
          <cell r="BH95">
            <v>8.5080147965474723E-2</v>
          </cell>
          <cell r="BI95">
            <v>8.4323040380047509E-2</v>
          </cell>
          <cell r="BJ95">
            <v>8.3851135767639473E-2</v>
          </cell>
          <cell r="BK95">
            <v>8.4551435483062126E-2</v>
          </cell>
          <cell r="BP95">
            <v>8.4167575903047354E-2</v>
          </cell>
        </row>
        <row r="96">
          <cell r="AR96">
            <v>24</v>
          </cell>
          <cell r="AS96">
            <v>28</v>
          </cell>
          <cell r="AT96">
            <v>28</v>
          </cell>
          <cell r="AU96">
            <v>23</v>
          </cell>
          <cell r="AV96">
            <v>103</v>
          </cell>
          <cell r="AW96">
            <v>20</v>
          </cell>
          <cell r="AX96">
            <v>23</v>
          </cell>
          <cell r="AY96">
            <v>25</v>
          </cell>
          <cell r="AZ96">
            <v>27</v>
          </cell>
          <cell r="BA96">
            <v>95</v>
          </cell>
          <cell r="BB96">
            <v>24</v>
          </cell>
          <cell r="BC96">
            <v>27</v>
          </cell>
          <cell r="BD96">
            <v>27</v>
          </cell>
          <cell r="BE96">
            <v>29</v>
          </cell>
          <cell r="BF96">
            <v>107</v>
          </cell>
          <cell r="BG96">
            <v>27</v>
          </cell>
          <cell r="BH96">
            <v>31</v>
          </cell>
          <cell r="BI96">
            <v>31</v>
          </cell>
          <cell r="BJ96">
            <v>30.611780771287322</v>
          </cell>
          <cell r="BK96">
            <v>119.61178077128733</v>
          </cell>
          <cell r="BP96">
            <v>126.09321471265204</v>
          </cell>
        </row>
        <row r="97">
          <cell r="AR97">
            <v>0.316</v>
          </cell>
          <cell r="AS97">
            <v>0.222</v>
          </cell>
          <cell r="AT97">
            <v>0.16500000000000001</v>
          </cell>
          <cell r="AU97">
            <v>-0.14899999999999999</v>
          </cell>
          <cell r="AV97">
            <v>0.115</v>
          </cell>
          <cell r="AW97">
            <v>-0.19600000000000001</v>
          </cell>
          <cell r="AX97">
            <v>-0.16500000000000001</v>
          </cell>
          <cell r="AY97">
            <v>-0.10199999999999999</v>
          </cell>
          <cell r="AZ97">
            <v>0.13200000000000001</v>
          </cell>
          <cell r="BA97">
            <v>-8.7999999999999995E-2</v>
          </cell>
          <cell r="BB97">
            <v>0.221</v>
          </cell>
          <cell r="BC97">
            <v>0.17199999999999999</v>
          </cell>
          <cell r="BD97">
            <v>0.10100000000000001</v>
          </cell>
          <cell r="BE97">
            <v>0.11899999999999999</v>
          </cell>
          <cell r="BF97">
            <v>0.14899999999999999</v>
          </cell>
          <cell r="BG97">
            <v>0.124</v>
          </cell>
          <cell r="BH97">
            <v>0.15</v>
          </cell>
          <cell r="BI97">
            <v>0.14699999999999999</v>
          </cell>
          <cell r="BJ97">
            <v>5.5578647285769778E-2</v>
          </cell>
          <cell r="BK97">
            <v>0.11786711001203121</v>
          </cell>
          <cell r="BP97">
            <v>5.4187253960862103E-2</v>
          </cell>
        </row>
        <row r="98">
          <cell r="AR98">
            <v>0.13</v>
          </cell>
          <cell r="AS98">
            <v>0.124</v>
          </cell>
          <cell r="AT98">
            <v>0.16</v>
          </cell>
          <cell r="AU98">
            <v>5.5E-2</v>
          </cell>
          <cell r="AV98">
            <v>0.11799999999999999</v>
          </cell>
          <cell r="AW98">
            <v>-1E-3</v>
          </cell>
          <cell r="AX98">
            <v>-3.3000000000000002E-2</v>
          </cell>
          <cell r="AY98">
            <v>-5.1999999999999998E-2</v>
          </cell>
          <cell r="AZ98">
            <v>-1.6E-2</v>
          </cell>
          <cell r="BA98">
            <v>-2.7E-2</v>
          </cell>
          <cell r="BB98">
            <v>1.9E-2</v>
          </cell>
          <cell r="BC98">
            <v>3.2000000000000001E-2</v>
          </cell>
          <cell r="BD98">
            <v>4.2999999999999997E-2</v>
          </cell>
          <cell r="BE98">
            <v>7.0999999999999994E-2</v>
          </cell>
          <cell r="BF98">
            <v>4.2000000000000003E-2</v>
          </cell>
          <cell r="BG98">
            <v>6.4000000000000001E-2</v>
          </cell>
          <cell r="BH98">
            <v>8.1000000000000003E-2</v>
          </cell>
          <cell r="BI98">
            <v>0.08</v>
          </cell>
          <cell r="BJ98">
            <v>5.8465625740543543E-2</v>
          </cell>
          <cell r="BK98">
            <v>7.0866406435135892E-2</v>
          </cell>
          <cell r="BP98">
            <v>5.8489805738880934E-2</v>
          </cell>
        </row>
        <row r="99">
          <cell r="AR99">
            <v>3.9473684210526314E-2</v>
          </cell>
          <cell r="AS99">
            <v>4.2748091603053436E-2</v>
          </cell>
          <cell r="AT99">
            <v>4.2105263157894736E-2</v>
          </cell>
          <cell r="AU99">
            <v>3.7828947368421052E-2</v>
          </cell>
          <cell r="AV99">
            <v>4.0615141955835959E-2</v>
          </cell>
          <cell r="AW99">
            <v>3.6297640653357534E-2</v>
          </cell>
          <cell r="AX99">
            <v>3.8590604026845637E-2</v>
          </cell>
          <cell r="AY99">
            <v>3.9432176656151417E-2</v>
          </cell>
          <cell r="AZ99">
            <v>4.0059347181008904E-2</v>
          </cell>
          <cell r="BA99">
            <v>3.8696537678207736E-2</v>
          </cell>
          <cell r="BB99">
            <v>3.7974683544303799E-2</v>
          </cell>
          <cell r="BC99">
            <v>4.1158536585365856E-2</v>
          </cell>
          <cell r="BD99">
            <v>3.9358600583090382E-2</v>
          </cell>
          <cell r="BE99">
            <v>3.8563829787234043E-2</v>
          </cell>
          <cell r="BF99">
            <v>3.9251650770359504E-2</v>
          </cell>
          <cell r="BG99">
            <v>3.7037037037037035E-2</v>
          </cell>
          <cell r="BH99">
            <v>3.8224414303329221E-2</v>
          </cell>
          <cell r="BI99">
            <v>3.6817102137767219E-2</v>
          </cell>
          <cell r="BJ99">
            <v>3.5819738385100837E-2</v>
          </cell>
          <cell r="BK99">
            <v>3.6955923207674837E-2</v>
          </cell>
          <cell r="BP99">
            <v>3.5017541770401228E-2</v>
          </cell>
        </row>
        <row r="100">
          <cell r="B100" t="str">
            <v>Total GDV</v>
          </cell>
          <cell r="H100">
            <v>865</v>
          </cell>
          <cell r="I100">
            <v>222.65217391304347</v>
          </cell>
          <cell r="J100">
            <v>244.34782608695653</v>
          </cell>
          <cell r="K100">
            <v>249</v>
          </cell>
          <cell r="L100">
            <v>269.89999999999998</v>
          </cell>
          <cell r="M100">
            <v>985.9</v>
          </cell>
          <cell r="N100">
            <v>255</v>
          </cell>
          <cell r="O100">
            <v>281</v>
          </cell>
          <cell r="P100">
            <v>297</v>
          </cell>
          <cell r="Q100">
            <v>307.5</v>
          </cell>
          <cell r="R100">
            <v>1140.5</v>
          </cell>
          <cell r="S100">
            <v>285.7</v>
          </cell>
          <cell r="T100">
            <v>308</v>
          </cell>
          <cell r="U100">
            <v>320.60000000000002</v>
          </cell>
          <cell r="V100">
            <v>345.2</v>
          </cell>
          <cell r="W100">
            <v>1259.5</v>
          </cell>
          <cell r="X100">
            <v>331.8</v>
          </cell>
          <cell r="Y100">
            <v>348.90000000000003</v>
          </cell>
          <cell r="Z100">
            <v>365.9</v>
          </cell>
          <cell r="AA100">
            <v>401.2</v>
          </cell>
          <cell r="AB100">
            <v>1447.8000000000002</v>
          </cell>
          <cell r="AC100">
            <v>380</v>
          </cell>
          <cell r="AD100">
            <v>408</v>
          </cell>
          <cell r="AE100">
            <v>422</v>
          </cell>
          <cell r="AF100">
            <v>444</v>
          </cell>
          <cell r="AG100">
            <v>1654</v>
          </cell>
          <cell r="AH100">
            <v>427</v>
          </cell>
          <cell r="AI100">
            <v>476</v>
          </cell>
          <cell r="AJ100">
            <v>495</v>
          </cell>
          <cell r="AK100">
            <v>525</v>
          </cell>
          <cell r="AL100">
            <v>1923</v>
          </cell>
          <cell r="AM100">
            <v>508</v>
          </cell>
          <cell r="AN100">
            <v>553</v>
          </cell>
          <cell r="AO100">
            <v>577</v>
          </cell>
          <cell r="AP100">
            <v>635</v>
          </cell>
          <cell r="AQ100">
            <v>2273</v>
          </cell>
          <cell r="AR100">
            <v>608</v>
          </cell>
          <cell r="AS100">
            <v>655</v>
          </cell>
          <cell r="AT100">
            <v>665</v>
          </cell>
          <cell r="AU100">
            <v>608</v>
          </cell>
          <cell r="AV100">
            <v>2536</v>
          </cell>
          <cell r="AW100">
            <v>551</v>
          </cell>
          <cell r="AX100">
            <v>596</v>
          </cell>
          <cell r="AY100">
            <v>634</v>
          </cell>
          <cell r="AZ100">
            <v>674</v>
          </cell>
          <cell r="BA100">
            <v>2455</v>
          </cell>
          <cell r="BB100">
            <v>632</v>
          </cell>
          <cell r="BC100">
            <v>656</v>
          </cell>
          <cell r="BD100">
            <v>686</v>
          </cell>
          <cell r="BE100">
            <v>752</v>
          </cell>
          <cell r="BF100">
            <v>2726</v>
          </cell>
          <cell r="BG100">
            <v>729</v>
          </cell>
          <cell r="BH100">
            <v>811</v>
          </cell>
          <cell r="BI100">
            <v>842</v>
          </cell>
          <cell r="BJ100">
            <v>854.60648657390095</v>
          </cell>
          <cell r="BK100">
            <v>3236.6064865739008</v>
          </cell>
          <cell r="BL100">
            <v>814.22341657954848</v>
          </cell>
          <cell r="BM100">
            <v>896.66730521851935</v>
          </cell>
          <cell r="BN100">
            <v>933.67606062849984</v>
          </cell>
          <cell r="BO100">
            <v>956.29176839361071</v>
          </cell>
          <cell r="BP100">
            <v>3600.8585508201786</v>
          </cell>
          <cell r="BQ100">
            <v>900.90330179875502</v>
          </cell>
          <cell r="BR100">
            <v>992.11272317951955</v>
          </cell>
          <cell r="BS100">
            <v>1034.0936700028406</v>
          </cell>
          <cell r="BT100">
            <v>1060.1815491176533</v>
          </cell>
          <cell r="BU100">
            <v>3987.2912440987684</v>
          </cell>
          <cell r="BV100">
            <v>1022.4096242788733</v>
          </cell>
          <cell r="BW100">
            <v>1039.7993585704385</v>
          </cell>
          <cell r="BX100">
            <v>1126.5233718099626</v>
          </cell>
          <cell r="BY100">
            <v>1190.4312764880435</v>
          </cell>
          <cell r="BZ100">
            <v>4379.1636311473176</v>
          </cell>
          <cell r="CM100">
            <v>645.84172942889597</v>
          </cell>
        </row>
        <row r="101">
          <cell r="AR101">
            <v>0.2</v>
          </cell>
          <cell r="AS101">
            <v>0.185</v>
          </cell>
          <cell r="AT101">
            <v>0.153</v>
          </cell>
          <cell r="AU101">
            <v>-4.3999999999999997E-2</v>
          </cell>
          <cell r="AV101">
            <v>0.11600000000000001</v>
          </cell>
          <cell r="AW101">
            <v>-9.8000000000000004E-2</v>
          </cell>
          <cell r="AX101">
            <v>-9.2999999999999999E-2</v>
          </cell>
          <cell r="AY101">
            <v>-4.7E-2</v>
          </cell>
          <cell r="AZ101">
            <v>0.11</v>
          </cell>
          <cell r="BA101">
            <v>-3.3000000000000002E-2</v>
          </cell>
          <cell r="BB101">
            <v>0.14799999999999999</v>
          </cell>
          <cell r="BC101">
            <v>9.8000000000000004E-2</v>
          </cell>
          <cell r="BD101">
            <v>7.8E-2</v>
          </cell>
          <cell r="BE101">
            <v>0.109</v>
          </cell>
          <cell r="BF101">
            <v>0.107</v>
          </cell>
          <cell r="BG101">
            <v>0.152</v>
          </cell>
          <cell r="BH101">
            <v>0.23599999999999999</v>
          </cell>
          <cell r="BI101">
            <v>0.23400000000000001</v>
          </cell>
          <cell r="BJ101">
            <v>0.13644479597593206</v>
          </cell>
          <cell r="BK101">
            <v>0.18730978964559819</v>
          </cell>
          <cell r="BP101">
            <v>0.11254135025597622</v>
          </cell>
        </row>
        <row r="102">
          <cell r="AR102">
            <v>0.14199999999999999</v>
          </cell>
          <cell r="AS102">
            <v>0.13100000000000001</v>
          </cell>
          <cell r="AT102">
            <v>0.127</v>
          </cell>
          <cell r="AU102">
            <v>3.6999999999999998E-2</v>
          </cell>
          <cell r="AV102">
            <v>0.109</v>
          </cell>
          <cell r="AW102">
            <v>2E-3</v>
          </cell>
          <cell r="AX102">
            <v>-7.0000000000000001E-3</v>
          </cell>
          <cell r="AY102">
            <v>3.0000000000000001E-3</v>
          </cell>
          <cell r="AZ102">
            <v>5.2999999999999999E-2</v>
          </cell>
          <cell r="BA102">
            <v>1.4E-2</v>
          </cell>
          <cell r="BB102">
            <v>8.3000000000000004E-2</v>
          </cell>
          <cell r="BC102">
            <v>8.5000000000000006E-2</v>
          </cell>
          <cell r="BD102">
            <v>8.5000000000000006E-2</v>
          </cell>
          <cell r="BE102">
            <v>0.11</v>
          </cell>
          <cell r="BF102">
            <v>9.0999999999999998E-2</v>
          </cell>
          <cell r="BG102">
            <v>0.128</v>
          </cell>
          <cell r="BH102">
            <v>0.16400000000000001</v>
          </cell>
          <cell r="BI102">
            <v>0.18099999999999999</v>
          </cell>
          <cell r="BJ102">
            <v>0.13843034128737233</v>
          </cell>
          <cell r="BK102">
            <v>0.1528575853218431</v>
          </cell>
          <cell r="BP102">
            <v>0.11713800208201554</v>
          </cell>
        </row>
        <row r="103">
          <cell r="AR103">
            <v>0.18396857142857145</v>
          </cell>
          <cell r="AS103">
            <v>0.1854025974025974</v>
          </cell>
          <cell r="AT103">
            <v>0.18920351758793974</v>
          </cell>
          <cell r="AU103">
            <v>0.1158034188034188</v>
          </cell>
          <cell r="AV103">
            <v>0.16884703504043125</v>
          </cell>
          <cell r="AW103">
            <v>7.8188498402555914E-2</v>
          </cell>
          <cell r="AX103">
            <v>7.2005698005698004E-2</v>
          </cell>
          <cell r="AY103">
            <v>7.0079896907216499E-2</v>
          </cell>
          <cell r="AZ103">
            <v>0.11424178403755869</v>
          </cell>
          <cell r="BA103">
            <v>8.6821380243572402E-2</v>
          </cell>
          <cell r="BB103">
            <v>0.14977329974811085</v>
          </cell>
          <cell r="BC103">
            <v>0.14636165048543687</v>
          </cell>
          <cell r="BD103">
            <v>0.15017713004484304</v>
          </cell>
          <cell r="BE103">
            <v>0.16222044088176354</v>
          </cell>
          <cell r="BF103">
            <v>0.15291448118586093</v>
          </cell>
          <cell r="BG103">
            <v>0.16907291666666663</v>
          </cell>
          <cell r="BH103">
            <v>0.20073112338858196</v>
          </cell>
          <cell r="BI103">
            <v>0.2054816112084063</v>
          </cell>
          <cell r="BJ103">
            <v>0.15629019550690454</v>
          </cell>
          <cell r="BK103">
            <v>0.18282878736294955</v>
          </cell>
          <cell r="BP103">
            <v>0.13847175157292446</v>
          </cell>
        </row>
        <row r="104">
          <cell r="AZ104" t="str">
            <v>Q3 call: ROW processed vol growth increased vs. Q3 - as of 10/28</v>
          </cell>
        </row>
        <row r="106">
          <cell r="BB106" t="str">
            <v>THIS DEBIT/CREDIT FORECAST TIES TO THE ABOVE ONLY IN THE BASE CASE</v>
          </cell>
          <cell r="BI106" t="str">
            <v>THIS DEBIT/CREDIT FORECAST TIES TO THE ABOVE ONLY IN THE BASE CASE</v>
          </cell>
        </row>
        <row r="108">
          <cell r="AR108">
            <v>154</v>
          </cell>
          <cell r="AS108">
            <v>163</v>
          </cell>
          <cell r="AT108">
            <v>162</v>
          </cell>
          <cell r="AU108">
            <v>152</v>
          </cell>
          <cell r="AV108">
            <v>631</v>
          </cell>
          <cell r="AW108">
            <v>128</v>
          </cell>
          <cell r="AX108">
            <v>133</v>
          </cell>
          <cell r="AY108">
            <v>132</v>
          </cell>
          <cell r="AZ108">
            <v>132</v>
          </cell>
          <cell r="BA108">
            <v>525</v>
          </cell>
          <cell r="BB108">
            <v>118</v>
          </cell>
          <cell r="BC108">
            <v>131</v>
          </cell>
          <cell r="BD108">
            <v>132</v>
          </cell>
          <cell r="BE108">
            <v>135</v>
          </cell>
          <cell r="BF108">
            <v>516</v>
          </cell>
          <cell r="BG108">
            <v>123</v>
          </cell>
          <cell r="BH108">
            <v>137</v>
          </cell>
          <cell r="BI108">
            <v>140</v>
          </cell>
          <cell r="BJ108">
            <v>141.75</v>
          </cell>
          <cell r="BK108">
            <v>541.75</v>
          </cell>
          <cell r="BP108">
            <v>567.42874999999992</v>
          </cell>
        </row>
        <row r="109">
          <cell r="AR109">
            <v>4.3999999999999997E-2</v>
          </cell>
          <cell r="AS109">
            <v>7.0000000000000001E-3</v>
          </cell>
          <cell r="AT109">
            <v>-1.2E-2</v>
          </cell>
          <cell r="AU109">
            <v>-0.114</v>
          </cell>
          <cell r="AV109">
            <v>-2.1999999999999999E-2</v>
          </cell>
          <cell r="AW109">
            <v>-0.17199999999999999</v>
          </cell>
          <cell r="AX109">
            <v>-0.187</v>
          </cell>
          <cell r="AY109">
            <v>-0.18</v>
          </cell>
          <cell r="AZ109">
            <v>-0.13</v>
          </cell>
          <cell r="BA109">
            <v>-0.16800000000000001</v>
          </cell>
          <cell r="BB109">
            <v>-0.08</v>
          </cell>
          <cell r="BC109">
            <v>-1.4999999999999999E-2</v>
          </cell>
          <cell r="BD109">
            <v>-7.0000000000000001E-3</v>
          </cell>
          <cell r="BE109">
            <v>2.1999999999999999E-2</v>
          </cell>
          <cell r="BF109">
            <v>-0.02</v>
          </cell>
          <cell r="BG109">
            <v>4.8000000000000001E-2</v>
          </cell>
          <cell r="BH109">
            <v>5.2999999999999999E-2</v>
          </cell>
          <cell r="BI109">
            <v>7.0999999999999994E-2</v>
          </cell>
          <cell r="BJ109">
            <v>0.05</v>
          </cell>
          <cell r="BK109">
            <v>4.9903100775193776E-2</v>
          </cell>
          <cell r="BP109">
            <v>4.7399630826026717E-2</v>
          </cell>
        </row>
        <row r="110">
          <cell r="AR110">
            <v>4.3999999999999997E-2</v>
          </cell>
          <cell r="AS110">
            <v>7.0000000000000001E-3</v>
          </cell>
          <cell r="AT110">
            <v>-1.2E-2</v>
          </cell>
          <cell r="AU110">
            <v>-0.114</v>
          </cell>
          <cell r="AV110">
            <v>-2.1999999999999999E-2</v>
          </cell>
          <cell r="AW110">
            <v>-0.17199999999999999</v>
          </cell>
          <cell r="AX110">
            <v>-0.187</v>
          </cell>
          <cell r="AY110">
            <v>-0.18</v>
          </cell>
          <cell r="AZ110">
            <v>-0.13</v>
          </cell>
          <cell r="BA110">
            <v>-0.16800000000000001</v>
          </cell>
          <cell r="BB110">
            <v>-0.08</v>
          </cell>
          <cell r="BC110">
            <v>-1.4999999999999999E-2</v>
          </cell>
          <cell r="BD110">
            <v>-7.0000000000000001E-3</v>
          </cell>
          <cell r="BE110">
            <v>2.1999999999999999E-2</v>
          </cell>
          <cell r="BF110">
            <v>-0.02</v>
          </cell>
          <cell r="BG110">
            <v>4.8000000000000001E-2</v>
          </cell>
          <cell r="BH110">
            <v>5.2999999999999999E-2</v>
          </cell>
          <cell r="BI110">
            <v>7.0999999999999994E-2</v>
          </cell>
          <cell r="BJ110">
            <v>0.05</v>
          </cell>
          <cell r="BK110">
            <v>4.9903100775193776E-2</v>
          </cell>
          <cell r="BP110">
            <v>4.7399630826026717E-2</v>
          </cell>
        </row>
        <row r="111">
          <cell r="AR111">
            <v>0.35483870967741937</v>
          </cell>
          <cell r="AS111">
            <v>0.34903640256959317</v>
          </cell>
          <cell r="AT111">
            <v>0.34177215189873417</v>
          </cell>
          <cell r="AU111">
            <v>0.35849056603773582</v>
          </cell>
          <cell r="AV111">
            <v>0.3507504168982768</v>
          </cell>
          <cell r="AW111">
            <v>0.34688346883468835</v>
          </cell>
          <cell r="AX111">
            <v>0.33333333333333331</v>
          </cell>
          <cell r="AY111">
            <v>0.3127962085308057</v>
          </cell>
          <cell r="AZ111">
            <v>0.29464285714285715</v>
          </cell>
          <cell r="BA111">
            <v>0.32051282051282054</v>
          </cell>
          <cell r="BB111">
            <v>0.28992628992628994</v>
          </cell>
          <cell r="BC111">
            <v>0.30679156908665106</v>
          </cell>
          <cell r="BD111">
            <v>0.29398663697104677</v>
          </cell>
          <cell r="BE111">
            <v>0.27663934426229508</v>
          </cell>
          <cell r="BF111">
            <v>0.29136081309994355</v>
          </cell>
          <cell r="BG111">
            <v>0.26797385620915032</v>
          </cell>
          <cell r="BH111">
            <v>0.26499032882011603</v>
          </cell>
          <cell r="BI111">
            <v>0.25974025974025972</v>
          </cell>
          <cell r="BJ111">
            <v>0.2588095672813584</v>
          </cell>
          <cell r="BK111">
            <v>0.26264119842924327</v>
          </cell>
          <cell r="BP111">
            <v>0.24750702144001632</v>
          </cell>
        </row>
        <row r="112">
          <cell r="AR112">
            <v>280</v>
          </cell>
          <cell r="AS112">
            <v>304</v>
          </cell>
          <cell r="AT112">
            <v>312</v>
          </cell>
          <cell r="AU112">
            <v>272</v>
          </cell>
          <cell r="AV112">
            <v>1168</v>
          </cell>
          <cell r="AW112">
            <v>241</v>
          </cell>
          <cell r="AX112">
            <v>266</v>
          </cell>
          <cell r="AY112">
            <v>290</v>
          </cell>
          <cell r="AZ112">
            <v>316</v>
          </cell>
          <cell r="BA112">
            <v>1113</v>
          </cell>
          <cell r="BB112">
            <v>289</v>
          </cell>
          <cell r="BC112">
            <v>296</v>
          </cell>
          <cell r="BD112">
            <v>317</v>
          </cell>
          <cell r="BE112">
            <v>353</v>
          </cell>
          <cell r="BF112">
            <v>1255</v>
          </cell>
          <cell r="BG112">
            <v>336</v>
          </cell>
          <cell r="BH112">
            <v>380</v>
          </cell>
          <cell r="BI112">
            <v>399</v>
          </cell>
          <cell r="BJ112">
            <v>405.95</v>
          </cell>
          <cell r="BK112">
            <v>1520.95</v>
          </cell>
          <cell r="BP112">
            <v>1725.1476250000001</v>
          </cell>
        </row>
        <row r="113">
          <cell r="AR113">
            <v>0.29399999999999998</v>
          </cell>
          <cell r="AS113">
            <v>0.27400000000000002</v>
          </cell>
          <cell r="AT113">
            <v>0.214</v>
          </cell>
          <cell r="AU113">
            <v>-6.3E-2</v>
          </cell>
          <cell r="AV113">
            <v>0.16500000000000001</v>
          </cell>
          <cell r="AW113">
            <v>-0.14099999999999999</v>
          </cell>
          <cell r="AX113">
            <v>-0.124</v>
          </cell>
          <cell r="AY113">
            <v>-6.9000000000000006E-2</v>
          </cell>
          <cell r="AZ113">
            <v>0.161</v>
          </cell>
          <cell r="BA113">
            <v>-4.4999999999999998E-2</v>
          </cell>
          <cell r="BB113">
            <v>0.20899999999999999</v>
          </cell>
          <cell r="BC113">
            <v>0.124</v>
          </cell>
          <cell r="BD113">
            <v>8.5999999999999993E-2</v>
          </cell>
          <cell r="BE113">
            <v>0.115</v>
          </cell>
          <cell r="BF113">
            <v>0.129</v>
          </cell>
          <cell r="BG113">
            <v>0.16300000000000001</v>
          </cell>
          <cell r="BH113">
            <v>0.28000000000000003</v>
          </cell>
          <cell r="BI113">
            <v>0.25800000000000001</v>
          </cell>
          <cell r="BJ113">
            <v>0.15</v>
          </cell>
          <cell r="BK113">
            <v>0.21191235059760949</v>
          </cell>
          <cell r="BP113">
            <v>0.13425663236792795</v>
          </cell>
        </row>
        <row r="114">
          <cell r="AR114">
            <v>0.17799999999999999</v>
          </cell>
          <cell r="AS114">
            <v>0.17399999999999999</v>
          </cell>
          <cell r="AT114">
            <v>0.17399999999999999</v>
          </cell>
          <cell r="AU114">
            <v>9.1999999999999998E-2</v>
          </cell>
          <cell r="AV114">
            <v>0.155</v>
          </cell>
          <cell r="AW114">
            <v>4.2999999999999997E-2</v>
          </cell>
          <cell r="AX114">
            <v>2.5999999999999999E-2</v>
          </cell>
          <cell r="AY114">
            <v>0.01</v>
          </cell>
          <cell r="AZ114">
            <v>5.3999999999999999E-2</v>
          </cell>
          <cell r="BA114">
            <v>3.5000000000000003E-2</v>
          </cell>
          <cell r="BB114">
            <v>9.0999999999999998E-2</v>
          </cell>
          <cell r="BC114">
            <v>9.8000000000000004E-2</v>
          </cell>
          <cell r="BD114">
            <v>9.6000000000000002E-2</v>
          </cell>
          <cell r="BE114">
            <v>0.11600000000000001</v>
          </cell>
          <cell r="BF114">
            <v>0.1</v>
          </cell>
          <cell r="BG114">
            <v>0.125</v>
          </cell>
          <cell r="BH114">
            <v>0.16500000000000001</v>
          </cell>
          <cell r="BI114">
            <v>0.18</v>
          </cell>
          <cell r="BJ114">
            <v>0.16400000000000001</v>
          </cell>
          <cell r="BK114">
            <v>0.16</v>
          </cell>
        </row>
        <row r="115">
          <cell r="AR115">
            <v>0.64516129032258063</v>
          </cell>
          <cell r="AS115">
            <v>0.65096359743040688</v>
          </cell>
          <cell r="AT115">
            <v>0.65822784810126578</v>
          </cell>
          <cell r="AU115">
            <v>0.64150943396226412</v>
          </cell>
          <cell r="AV115">
            <v>0.6492495831017232</v>
          </cell>
          <cell r="AW115">
            <v>0.65311653116531165</v>
          </cell>
          <cell r="AX115">
            <v>0.66666666666666663</v>
          </cell>
          <cell r="AY115">
            <v>0.6872037914691943</v>
          </cell>
          <cell r="AZ115">
            <v>0.7053571428571429</v>
          </cell>
          <cell r="BA115">
            <v>0.67948717948717952</v>
          </cell>
          <cell r="BB115">
            <v>0.71007371007371012</v>
          </cell>
          <cell r="BC115">
            <v>0.69320843091334894</v>
          </cell>
          <cell r="BD115">
            <v>0.70601336302895323</v>
          </cell>
          <cell r="BE115">
            <v>0.72336065573770492</v>
          </cell>
          <cell r="BF115">
            <v>0.70863918690005645</v>
          </cell>
          <cell r="BG115">
            <v>0.73202614379084963</v>
          </cell>
          <cell r="BH115">
            <v>0.73500967117988392</v>
          </cell>
          <cell r="BI115">
            <v>0.74025974025974028</v>
          </cell>
          <cell r="BJ115">
            <v>0.74119043271864149</v>
          </cell>
          <cell r="BK115">
            <v>0.73735880157075684</v>
          </cell>
          <cell r="BP115">
            <v>0.75249297855998365</v>
          </cell>
        </row>
        <row r="116">
          <cell r="AR116">
            <v>434</v>
          </cell>
          <cell r="AS116">
            <v>467</v>
          </cell>
          <cell r="AT116">
            <v>474</v>
          </cell>
          <cell r="AU116">
            <v>424</v>
          </cell>
          <cell r="AV116">
            <v>1799</v>
          </cell>
          <cell r="AW116">
            <v>369</v>
          </cell>
          <cell r="AX116">
            <v>399</v>
          </cell>
          <cell r="AY116">
            <v>422</v>
          </cell>
          <cell r="AZ116">
            <v>448</v>
          </cell>
          <cell r="BA116">
            <v>1638</v>
          </cell>
          <cell r="BB116">
            <v>407</v>
          </cell>
          <cell r="BC116">
            <v>427</v>
          </cell>
          <cell r="BD116">
            <v>449</v>
          </cell>
          <cell r="BE116">
            <v>488</v>
          </cell>
          <cell r="BF116">
            <v>1771</v>
          </cell>
          <cell r="BG116">
            <v>459</v>
          </cell>
          <cell r="BH116">
            <v>517</v>
          </cell>
          <cell r="BI116">
            <v>539</v>
          </cell>
          <cell r="BJ116">
            <v>547.70000000000005</v>
          </cell>
          <cell r="BK116">
            <v>2062.6999999999998</v>
          </cell>
          <cell r="BP116">
            <v>2292.5763750000001</v>
          </cell>
        </row>
        <row r="117">
          <cell r="AR117">
            <v>0.192</v>
          </cell>
          <cell r="AS117">
            <v>0.16600000000000001</v>
          </cell>
          <cell r="AT117">
            <v>0.126</v>
          </cell>
          <cell r="AU117">
            <v>-8.2000000000000003E-2</v>
          </cell>
          <cell r="AV117">
            <v>9.1999999999999998E-2</v>
          </cell>
          <cell r="AW117">
            <v>-0.152</v>
          </cell>
          <cell r="AX117">
            <v>-0.14599999999999999</v>
          </cell>
          <cell r="AY117">
            <v>-0.107</v>
          </cell>
          <cell r="AZ117">
            <v>5.7000000000000002E-2</v>
          </cell>
          <cell r="BA117">
            <v>-8.7999999999999995E-2</v>
          </cell>
          <cell r="BB117">
            <v>0.108</v>
          </cell>
          <cell r="BC117">
            <v>7.6999999999999999E-2</v>
          </cell>
          <cell r="BD117">
            <v>5.7000000000000002E-2</v>
          </cell>
          <cell r="BE117">
            <v>8.6999999999999994E-2</v>
          </cell>
          <cell r="BF117">
            <v>8.1000000000000003E-2</v>
          </cell>
          <cell r="BG117">
            <v>0.13</v>
          </cell>
          <cell r="BH117">
            <v>0.21099999999999999</v>
          </cell>
          <cell r="BI117">
            <v>0.20399999999999999</v>
          </cell>
          <cell r="BJ117">
            <v>0.12233606557377064</v>
          </cell>
          <cell r="BK117">
            <v>0.1647092038396385</v>
          </cell>
          <cell r="BP117">
            <v>0.11144440539099243</v>
          </cell>
        </row>
        <row r="118">
          <cell r="AR118">
            <v>0.127</v>
          </cell>
          <cell r="AS118">
            <v>0.11</v>
          </cell>
          <cell r="AT118">
            <v>0.10299999999999999</v>
          </cell>
          <cell r="AU118">
            <v>8.0000000000000002E-3</v>
          </cell>
          <cell r="AV118">
            <v>8.5999999999999993E-2</v>
          </cell>
          <cell r="AW118">
            <v>-4.2999999999999997E-2</v>
          </cell>
          <cell r="AX118">
            <v>-5.7000000000000002E-2</v>
          </cell>
          <cell r="AY118">
            <v>-5.8000000000000003E-2</v>
          </cell>
          <cell r="AZ118">
            <v>-8.0000000000000002E-3</v>
          </cell>
          <cell r="BA118">
            <v>-0.04</v>
          </cell>
          <cell r="BB118">
            <v>3.5000000000000003E-2</v>
          </cell>
          <cell r="BC118">
            <v>6.0999999999999999E-2</v>
          </cell>
          <cell r="BD118">
            <v>6.4000000000000001E-2</v>
          </cell>
          <cell r="BE118">
            <v>8.7999999999999995E-2</v>
          </cell>
          <cell r="BF118">
            <v>6.2E-2</v>
          </cell>
          <cell r="BG118">
            <v>0.10299999999999999</v>
          </cell>
          <cell r="BH118">
            <v>0.13300000000000001</v>
          </cell>
          <cell r="BI118">
            <v>0.14899999999999999</v>
          </cell>
          <cell r="BJ118">
            <v>0.13600000000000001</v>
          </cell>
          <cell r="BK118">
            <v>0.13200000000000001</v>
          </cell>
        </row>
        <row r="119">
          <cell r="AR119">
            <v>0.71264367816091956</v>
          </cell>
          <cell r="AS119">
            <v>0.71297709923664121</v>
          </cell>
          <cell r="AT119">
            <v>0.71278195488721807</v>
          </cell>
          <cell r="AU119">
            <v>0.6996699669966997</v>
          </cell>
          <cell r="AV119">
            <v>0.70966469428007894</v>
          </cell>
          <cell r="AW119">
            <v>0.6709090909090909</v>
          </cell>
          <cell r="AX119">
            <v>0.6705882352941176</v>
          </cell>
          <cell r="AY119">
            <v>0.66666666666666663</v>
          </cell>
          <cell r="AZ119">
            <v>0.66468842729970323</v>
          </cell>
          <cell r="BA119">
            <v>0.66802610114192496</v>
          </cell>
          <cell r="BB119">
            <v>0.64398734177215189</v>
          </cell>
          <cell r="BC119">
            <v>0.65091463414634143</v>
          </cell>
          <cell r="BD119">
            <v>0.65547445255474457</v>
          </cell>
          <cell r="BE119">
            <v>0.64807436918990702</v>
          </cell>
          <cell r="BF119">
            <v>0.64966984592809973</v>
          </cell>
          <cell r="BG119">
            <v>0.62962962962962965</v>
          </cell>
          <cell r="BH119">
            <v>0.63748458692971643</v>
          </cell>
          <cell r="BI119">
            <v>0.63862559241706163</v>
          </cell>
          <cell r="BJ119">
            <v>0.64339163837560354</v>
          </cell>
          <cell r="BK119">
            <v>0.63756657095080171</v>
          </cell>
          <cell r="BP119">
            <v>0.63596280211743172</v>
          </cell>
        </row>
        <row r="121">
          <cell r="AX121" t="str">
            <v>&lt;&lt; citizens starts to roll off</v>
          </cell>
          <cell r="BB121" t="str">
            <v>citizens loss anniv's; wamu starts to attrit</v>
          </cell>
          <cell r="BE121" t="str">
            <v>wamu attrit to end &gt;&gt;</v>
          </cell>
        </row>
        <row r="122">
          <cell r="AR122">
            <v>104</v>
          </cell>
          <cell r="AS122">
            <v>107</v>
          </cell>
          <cell r="AT122">
            <v>106</v>
          </cell>
          <cell r="AU122">
            <v>104</v>
          </cell>
          <cell r="AV122">
            <v>421</v>
          </cell>
          <cell r="AW122">
            <v>110</v>
          </cell>
          <cell r="AX122">
            <v>112</v>
          </cell>
          <cell r="AY122">
            <v>114</v>
          </cell>
          <cell r="AZ122">
            <v>116</v>
          </cell>
          <cell r="BA122">
            <v>452</v>
          </cell>
          <cell r="BB122">
            <v>118</v>
          </cell>
          <cell r="BC122">
            <v>113</v>
          </cell>
          <cell r="BD122">
            <v>108</v>
          </cell>
          <cell r="BE122">
            <v>118</v>
          </cell>
          <cell r="BF122">
            <v>457</v>
          </cell>
          <cell r="BG122">
            <v>126</v>
          </cell>
          <cell r="BH122">
            <v>130</v>
          </cell>
          <cell r="BI122">
            <v>131</v>
          </cell>
          <cell r="BJ122">
            <v>134.52000000000001</v>
          </cell>
          <cell r="BK122">
            <v>521.52</v>
          </cell>
          <cell r="BP122">
            <v>570.36680000000013</v>
          </cell>
        </row>
        <row r="123">
          <cell r="AR123">
            <v>0.16400000000000001</v>
          </cell>
          <cell r="AS123">
            <v>0.159</v>
          </cell>
          <cell r="AT123">
            <v>0.153</v>
          </cell>
          <cell r="AU123">
            <v>5.5E-2</v>
          </cell>
          <cell r="AV123">
            <v>0.13100000000000001</v>
          </cell>
          <cell r="AW123">
            <v>5.5E-2</v>
          </cell>
          <cell r="AX123">
            <v>4.1000000000000002E-2</v>
          </cell>
          <cell r="AY123">
            <v>7.1999999999999995E-2</v>
          </cell>
          <cell r="AZ123">
            <v>0.105</v>
          </cell>
          <cell r="BA123">
            <v>6.5000000000000002E-2</v>
          </cell>
          <cell r="BB123">
            <v>7.0000000000000007E-2</v>
          </cell>
          <cell r="BC123">
            <v>8.0000000000000002E-3</v>
          </cell>
          <cell r="BD123">
            <v>-0.03</v>
          </cell>
          <cell r="BE123">
            <v>0.02</v>
          </cell>
          <cell r="BF123">
            <v>1.7000000000000001E-2</v>
          </cell>
          <cell r="BG123">
            <v>6.9000000000000006E-2</v>
          </cell>
          <cell r="BH123">
            <v>0.151</v>
          </cell>
          <cell r="BI123">
            <v>0.216</v>
          </cell>
          <cell r="BJ123">
            <v>0.14000000000000001</v>
          </cell>
          <cell r="BK123">
            <v>0.14118161925601758</v>
          </cell>
          <cell r="BP123">
            <v>9.3662371529375843E-2</v>
          </cell>
        </row>
        <row r="124">
          <cell r="AR124">
            <v>0.16400000000000001</v>
          </cell>
          <cell r="AS124">
            <v>0.159</v>
          </cell>
          <cell r="AT124">
            <v>0.153</v>
          </cell>
          <cell r="AU124">
            <v>5.5E-2</v>
          </cell>
          <cell r="AV124">
            <v>0.13100000000000001</v>
          </cell>
          <cell r="AW124">
            <v>5.5E-2</v>
          </cell>
          <cell r="AX124">
            <v>4.1000000000000002E-2</v>
          </cell>
          <cell r="AY124">
            <v>7.1999999999999995E-2</v>
          </cell>
          <cell r="AZ124">
            <v>0.105</v>
          </cell>
          <cell r="BA124">
            <v>6.5000000000000002E-2</v>
          </cell>
          <cell r="BB124">
            <v>7.0000000000000007E-2</v>
          </cell>
          <cell r="BC124">
            <v>8.0000000000000002E-3</v>
          </cell>
          <cell r="BD124">
            <v>-0.03</v>
          </cell>
          <cell r="BE124">
            <v>0.02</v>
          </cell>
          <cell r="BF124">
            <v>1.7000000000000001E-2</v>
          </cell>
          <cell r="BG124">
            <v>6.9000000000000006E-2</v>
          </cell>
          <cell r="BH124">
            <v>0.151</v>
          </cell>
          <cell r="BI124">
            <v>0.216</v>
          </cell>
          <cell r="BJ124">
            <v>0.14000000000000001</v>
          </cell>
          <cell r="BK124">
            <v>0.14118161925601758</v>
          </cell>
          <cell r="BP124">
            <v>9.3662371529375843E-2</v>
          </cell>
        </row>
        <row r="125">
          <cell r="AR125">
            <v>0.59428571428571431</v>
          </cell>
          <cell r="AS125">
            <v>0.56914893617021278</v>
          </cell>
          <cell r="AT125">
            <v>0.55497382198952883</v>
          </cell>
          <cell r="AU125">
            <v>0.5714285714285714</v>
          </cell>
          <cell r="AV125">
            <v>0.57201086956521741</v>
          </cell>
          <cell r="AW125">
            <v>0.60773480662983426</v>
          </cell>
          <cell r="AX125">
            <v>0.5714285714285714</v>
          </cell>
          <cell r="AY125">
            <v>0.54028436018957349</v>
          </cell>
          <cell r="AZ125">
            <v>0.51327433628318586</v>
          </cell>
          <cell r="BA125">
            <v>0.55528255528255532</v>
          </cell>
          <cell r="BB125">
            <v>0.52444444444444449</v>
          </cell>
          <cell r="BC125">
            <v>0.49344978165938863</v>
          </cell>
          <cell r="BD125">
            <v>0.4576271186440678</v>
          </cell>
          <cell r="BE125">
            <v>0.44528301886792454</v>
          </cell>
          <cell r="BF125">
            <v>0.47853403141361256</v>
          </cell>
          <cell r="BG125">
            <v>0.46666666666666667</v>
          </cell>
          <cell r="BH125">
            <v>0.44217687074829931</v>
          </cell>
          <cell r="BI125">
            <v>0.42950819672131146</v>
          </cell>
          <cell r="BJ125">
            <v>0.44312679118489973</v>
          </cell>
          <cell r="BK125">
            <v>0.44476662374101333</v>
          </cell>
          <cell r="BP125">
            <v>0.43462667441785868</v>
          </cell>
        </row>
        <row r="126">
          <cell r="AR126">
            <v>71</v>
          </cell>
          <cell r="AS126">
            <v>81</v>
          </cell>
          <cell r="AT126">
            <v>85</v>
          </cell>
          <cell r="AU126">
            <v>78</v>
          </cell>
          <cell r="AV126">
            <v>315</v>
          </cell>
          <cell r="AW126">
            <v>71</v>
          </cell>
          <cell r="AX126">
            <v>84</v>
          </cell>
          <cell r="AY126">
            <v>97</v>
          </cell>
          <cell r="AZ126">
            <v>110</v>
          </cell>
          <cell r="BA126">
            <v>362</v>
          </cell>
          <cell r="BB126">
            <v>107</v>
          </cell>
          <cell r="BC126">
            <v>116</v>
          </cell>
          <cell r="BD126">
            <v>128</v>
          </cell>
          <cell r="BE126">
            <v>147</v>
          </cell>
          <cell r="BF126">
            <v>498</v>
          </cell>
          <cell r="BG126">
            <v>144</v>
          </cell>
          <cell r="BH126">
            <v>164</v>
          </cell>
          <cell r="BI126">
            <v>174</v>
          </cell>
          <cell r="BJ126">
            <v>169.04999999999998</v>
          </cell>
          <cell r="BK126">
            <v>651.04999999999995</v>
          </cell>
          <cell r="BP126">
            <v>741.94749999999999</v>
          </cell>
        </row>
        <row r="127">
          <cell r="AR127">
            <v>0.313</v>
          </cell>
          <cell r="AS127">
            <v>0.35199999999999998</v>
          </cell>
          <cell r="AT127">
            <v>0.32800000000000001</v>
          </cell>
          <cell r="AU127">
            <v>0.06</v>
          </cell>
          <cell r="AV127">
            <v>0.252</v>
          </cell>
          <cell r="AW127">
            <v>0</v>
          </cell>
          <cell r="AX127">
            <v>3.6999999999999998E-2</v>
          </cell>
          <cell r="AY127">
            <v>0.14000000000000001</v>
          </cell>
          <cell r="AZ127">
            <v>0.41</v>
          </cell>
          <cell r="BA127">
            <v>0.154</v>
          </cell>
          <cell r="BB127">
            <v>0.46</v>
          </cell>
          <cell r="BC127">
            <v>0.30299999999999999</v>
          </cell>
          <cell r="BD127">
            <v>0.28599999999999998</v>
          </cell>
          <cell r="BE127">
            <v>0.28699999999999998</v>
          </cell>
          <cell r="BF127">
            <v>0.32800000000000001</v>
          </cell>
          <cell r="BG127">
            <v>0.32200000000000001</v>
          </cell>
          <cell r="BH127">
            <v>0.41399999999999998</v>
          </cell>
          <cell r="BI127">
            <v>0.35299999999999998</v>
          </cell>
          <cell r="BJ127">
            <v>0.15</v>
          </cell>
          <cell r="BK127">
            <v>0.30732931726907631</v>
          </cell>
          <cell r="BP127">
            <v>0.13961677290530683</v>
          </cell>
        </row>
        <row r="128">
          <cell r="AR128">
            <v>0.20599999999999999</v>
          </cell>
          <cell r="AS128">
            <v>0.22600000000000001</v>
          </cell>
          <cell r="AT128">
            <v>0.24399999999999999</v>
          </cell>
          <cell r="AU128">
            <v>0.19900000000000001</v>
          </cell>
          <cell r="AV128">
            <v>0.219</v>
          </cell>
          <cell r="AW128">
            <v>0.20200000000000001</v>
          </cell>
          <cell r="AX128">
            <v>0.223</v>
          </cell>
          <cell r="AY128">
            <v>0.26500000000000001</v>
          </cell>
          <cell r="AZ128">
            <v>0.313</v>
          </cell>
          <cell r="BA128">
            <v>0.26200000000000001</v>
          </cell>
          <cell r="BB128">
            <v>0.33200000000000002</v>
          </cell>
          <cell r="BC128">
            <v>0.28699999999999998</v>
          </cell>
          <cell r="BD128">
            <v>0.30499999999999999</v>
          </cell>
          <cell r="BE128">
            <v>0.28599999999999998</v>
          </cell>
          <cell r="BF128">
            <v>0.30399999999999999</v>
          </cell>
          <cell r="BG128">
            <v>0.28399999999999997</v>
          </cell>
          <cell r="BH128">
            <v>0.28499999999999998</v>
          </cell>
          <cell r="BI128">
            <v>0.26300000000000001</v>
          </cell>
          <cell r="BJ128">
            <v>0.23400000000000001</v>
          </cell>
          <cell r="BK128">
            <v>0.26800000000000002</v>
          </cell>
        </row>
        <row r="129">
          <cell r="AR129">
            <v>0.40571428571428569</v>
          </cell>
          <cell r="AS129">
            <v>0.43085106382978722</v>
          </cell>
          <cell r="AT129">
            <v>0.44502617801047123</v>
          </cell>
          <cell r="AU129">
            <v>0.42857142857142855</v>
          </cell>
          <cell r="AV129">
            <v>0.42798913043478259</v>
          </cell>
          <cell r="AW129">
            <v>0.39226519337016574</v>
          </cell>
          <cell r="AX129">
            <v>0.42857142857142855</v>
          </cell>
          <cell r="AY129">
            <v>0.45971563981042651</v>
          </cell>
          <cell r="AZ129">
            <v>0.48672566371681414</v>
          </cell>
          <cell r="BA129">
            <v>0.44471744471744473</v>
          </cell>
          <cell r="BB129">
            <v>0.47555555555555556</v>
          </cell>
          <cell r="BC129">
            <v>0.50655021834061131</v>
          </cell>
          <cell r="BD129">
            <v>0.5423728813559322</v>
          </cell>
          <cell r="BE129">
            <v>0.55471698113207546</v>
          </cell>
          <cell r="BF129">
            <v>0.52146596858638739</v>
          </cell>
          <cell r="BG129">
            <v>0.53333333333333333</v>
          </cell>
          <cell r="BH129">
            <v>0.55782312925170063</v>
          </cell>
          <cell r="BI129">
            <v>0.57049180327868854</v>
          </cell>
          <cell r="BJ129">
            <v>0.55687320881510027</v>
          </cell>
          <cell r="BK129">
            <v>0.55523337625898661</v>
          </cell>
          <cell r="BP129">
            <v>0.56537332558214137</v>
          </cell>
        </row>
        <row r="130">
          <cell r="AR130">
            <v>175</v>
          </cell>
          <cell r="AS130">
            <v>188</v>
          </cell>
          <cell r="AT130">
            <v>191</v>
          </cell>
          <cell r="AU130">
            <v>182</v>
          </cell>
          <cell r="AV130">
            <v>736</v>
          </cell>
          <cell r="AW130">
            <v>181</v>
          </cell>
          <cell r="AX130">
            <v>196</v>
          </cell>
          <cell r="AY130">
            <v>211</v>
          </cell>
          <cell r="AZ130">
            <v>226</v>
          </cell>
          <cell r="BA130">
            <v>814</v>
          </cell>
          <cell r="BB130">
            <v>225</v>
          </cell>
          <cell r="BC130">
            <v>229</v>
          </cell>
          <cell r="BD130">
            <v>236</v>
          </cell>
          <cell r="BE130">
            <v>265</v>
          </cell>
          <cell r="BF130">
            <v>955</v>
          </cell>
          <cell r="BG130">
            <v>270</v>
          </cell>
          <cell r="BH130">
            <v>294</v>
          </cell>
          <cell r="BI130">
            <v>305</v>
          </cell>
          <cell r="BJ130">
            <v>303.57</v>
          </cell>
          <cell r="BK130">
            <v>1172.57</v>
          </cell>
          <cell r="BP130">
            <v>1312.3143</v>
          </cell>
        </row>
        <row r="131">
          <cell r="AR131">
            <v>0.22</v>
          </cell>
          <cell r="AS131">
            <v>0.23499999999999999</v>
          </cell>
          <cell r="AT131">
            <v>0.22500000000000001</v>
          </cell>
          <cell r="AU131">
            <v>5.7000000000000002E-2</v>
          </cell>
          <cell r="AV131">
            <v>0.18</v>
          </cell>
          <cell r="AW131">
            <v>3.3000000000000002E-2</v>
          </cell>
          <cell r="AX131">
            <v>3.9E-2</v>
          </cell>
          <cell r="AY131">
            <v>0.10199999999999999</v>
          </cell>
          <cell r="AZ131">
            <v>0.23499999999999999</v>
          </cell>
          <cell r="BA131">
            <v>0.10299999999999999</v>
          </cell>
          <cell r="BB131">
            <v>0.22600000000000001</v>
          </cell>
          <cell r="BC131">
            <v>0.13800000000000001</v>
          </cell>
          <cell r="BD131">
            <v>0.11899999999999999</v>
          </cell>
          <cell r="BE131">
            <v>0.152</v>
          </cell>
          <cell r="BF131">
            <v>0.159</v>
          </cell>
          <cell r="BG131">
            <v>0.191</v>
          </cell>
          <cell r="BH131">
            <v>0.28399999999999997</v>
          </cell>
          <cell r="BI131">
            <v>0.29099999999999998</v>
          </cell>
          <cell r="BJ131">
            <v>0.14554716981132065</v>
          </cell>
          <cell r="BK131">
            <v>0.22782198952879584</v>
          </cell>
          <cell r="BP131">
            <v>0.11917778895929465</v>
          </cell>
        </row>
        <row r="132">
          <cell r="AR132">
            <v>0.18</v>
          </cell>
          <cell r="AS132">
            <v>0.187</v>
          </cell>
          <cell r="AT132">
            <v>0.192</v>
          </cell>
          <cell r="AU132">
            <v>0.112</v>
          </cell>
          <cell r="AV132">
            <v>0.16700000000000001</v>
          </cell>
          <cell r="AW132">
            <v>0.109</v>
          </cell>
          <cell r="AX132">
            <v>0.112</v>
          </cell>
          <cell r="AY132">
            <v>0.152</v>
          </cell>
          <cell r="AZ132">
            <v>0.19700000000000001</v>
          </cell>
          <cell r="BA132">
            <v>0.14499999999999999</v>
          </cell>
          <cell r="BB132">
            <v>0.18099999999999999</v>
          </cell>
          <cell r="BC132">
            <v>0.13200000000000001</v>
          </cell>
          <cell r="BD132">
            <v>0.127</v>
          </cell>
          <cell r="BE132">
            <v>0.152</v>
          </cell>
          <cell r="BF132">
            <v>0.14899999999999999</v>
          </cell>
          <cell r="BG132">
            <v>0.17399999999999999</v>
          </cell>
          <cell r="BH132">
            <v>0.222</v>
          </cell>
          <cell r="BI132">
            <v>0.24199999999999999</v>
          </cell>
          <cell r="BJ132">
            <v>0.21199999999999999</v>
          </cell>
          <cell r="BK132">
            <v>0.215</v>
          </cell>
        </row>
        <row r="133">
          <cell r="AR133">
            <v>0.28735632183908044</v>
          </cell>
          <cell r="AS133">
            <v>0.28702290076335879</v>
          </cell>
          <cell r="AT133">
            <v>0.28721804511278193</v>
          </cell>
          <cell r="AU133">
            <v>0.30033003300330036</v>
          </cell>
          <cell r="AV133">
            <v>0.29033530571992111</v>
          </cell>
          <cell r="AW133">
            <v>0.3290909090909091</v>
          </cell>
          <cell r="AX133">
            <v>0.32941176470588235</v>
          </cell>
          <cell r="AY133">
            <v>0.33333333333333331</v>
          </cell>
          <cell r="AZ133">
            <v>0.33531157270029671</v>
          </cell>
          <cell r="BA133">
            <v>0.33197389885807504</v>
          </cell>
          <cell r="BB133">
            <v>0.35601265822784811</v>
          </cell>
          <cell r="BC133">
            <v>0.34908536585365851</v>
          </cell>
          <cell r="BD133">
            <v>0.34452554744525549</v>
          </cell>
          <cell r="BE133">
            <v>0.35192563081009298</v>
          </cell>
          <cell r="BF133">
            <v>0.35033015407190021</v>
          </cell>
          <cell r="BG133">
            <v>0.37037037037037035</v>
          </cell>
          <cell r="BH133">
            <v>0.36251541307028362</v>
          </cell>
          <cell r="BI133">
            <v>0.36137440758293837</v>
          </cell>
          <cell r="BJ133">
            <v>0.35660836162439646</v>
          </cell>
          <cell r="BK133">
            <v>0.3624334290491984</v>
          </cell>
          <cell r="BP133">
            <v>0.36403719788256822</v>
          </cell>
        </row>
        <row r="136">
          <cell r="AR136">
            <v>258</v>
          </cell>
          <cell r="AS136">
            <v>270</v>
          </cell>
          <cell r="AT136">
            <v>268</v>
          </cell>
          <cell r="AU136">
            <v>256</v>
          </cell>
          <cell r="AV136">
            <v>1052</v>
          </cell>
          <cell r="AW136">
            <v>238</v>
          </cell>
          <cell r="AX136">
            <v>245</v>
          </cell>
          <cell r="AY136">
            <v>246</v>
          </cell>
          <cell r="AZ136">
            <v>248</v>
          </cell>
          <cell r="BA136">
            <v>977</v>
          </cell>
          <cell r="BB136">
            <v>236</v>
          </cell>
          <cell r="BC136">
            <v>244</v>
          </cell>
          <cell r="BD136">
            <v>240</v>
          </cell>
          <cell r="BE136">
            <v>253</v>
          </cell>
          <cell r="BF136">
            <v>973</v>
          </cell>
          <cell r="BG136">
            <v>249</v>
          </cell>
          <cell r="BH136">
            <v>267</v>
          </cell>
          <cell r="BI136">
            <v>271</v>
          </cell>
          <cell r="BJ136">
            <v>276.27</v>
          </cell>
          <cell r="BK136">
            <v>1063.27</v>
          </cell>
          <cell r="BP136">
            <v>1137.79555</v>
          </cell>
        </row>
        <row r="137">
          <cell r="AR137">
            <v>8.4033613445378075E-2</v>
          </cell>
          <cell r="AS137">
            <v>5.8823529411764719E-2</v>
          </cell>
          <cell r="AT137">
            <v>4.6875E-2</v>
          </cell>
          <cell r="AU137">
            <v>-5.1851851851851816E-2</v>
          </cell>
          <cell r="AV137">
            <v>3.2384690873405342E-2</v>
          </cell>
          <cell r="AW137">
            <v>-7.7519379844961267E-2</v>
          </cell>
          <cell r="AX137">
            <v>-9.259259259259256E-2</v>
          </cell>
          <cell r="AY137">
            <v>-8.2089552238805985E-2</v>
          </cell>
          <cell r="AZ137">
            <v>-3.125E-2</v>
          </cell>
          <cell r="BA137">
            <v>-7.1292775665399266E-2</v>
          </cell>
          <cell r="BB137">
            <v>-8.4033613445377853E-3</v>
          </cell>
          <cell r="BC137">
            <v>-4.0816326530612734E-3</v>
          </cell>
          <cell r="BD137">
            <v>-2.4390243902439046E-2</v>
          </cell>
          <cell r="BE137">
            <v>2.0161290322580738E-2</v>
          </cell>
          <cell r="BF137">
            <v>-4.0941658137154668E-3</v>
          </cell>
          <cell r="BG137">
            <v>5.508474576271194E-2</v>
          </cell>
          <cell r="BH137">
            <v>9.4262295081967151E-2</v>
          </cell>
          <cell r="BI137">
            <v>0.12916666666666665</v>
          </cell>
          <cell r="BJ137">
            <v>9.1976284584980084E-2</v>
          </cell>
          <cell r="BK137">
            <v>9.2774922918807734E-2</v>
          </cell>
          <cell r="BP137">
            <v>7.0090898830964976E-2</v>
          </cell>
        </row>
        <row r="138">
          <cell r="AR138">
            <v>8.4033613445378075E-2</v>
          </cell>
          <cell r="AS138">
            <v>5.8823529411764719E-2</v>
          </cell>
          <cell r="AT138">
            <v>4.6875E-2</v>
          </cell>
          <cell r="AU138">
            <v>-5.1851851851851816E-2</v>
          </cell>
          <cell r="AV138">
            <v>3.2384690873405342E-2</v>
          </cell>
          <cell r="AW138">
            <v>-7.7519379844961267E-2</v>
          </cell>
          <cell r="AX138">
            <v>-9.259259259259256E-2</v>
          </cell>
          <cell r="AY138">
            <v>-8.2089552238805985E-2</v>
          </cell>
          <cell r="AZ138">
            <v>-3.125E-2</v>
          </cell>
          <cell r="BA138">
            <v>-7.1292775665399266E-2</v>
          </cell>
          <cell r="BB138">
            <v>-8.4033613445377853E-3</v>
          </cell>
          <cell r="BC138">
            <v>-4.0816326530612734E-3</v>
          </cell>
          <cell r="BD138">
            <v>-2.4390243902439046E-2</v>
          </cell>
          <cell r="BE138">
            <v>2.0161290322580738E-2</v>
          </cell>
          <cell r="BF138">
            <v>-4.0941658137154668E-3</v>
          </cell>
          <cell r="BG138">
            <v>5.508474576271194E-2</v>
          </cell>
          <cell r="BH138">
            <v>9.4262295081967151E-2</v>
          </cell>
          <cell r="BI138">
            <v>0.12916666666666665</v>
          </cell>
          <cell r="BJ138">
            <v>9.1976284584980084E-2</v>
          </cell>
          <cell r="BK138">
            <v>9.2774922918807734E-2</v>
          </cell>
          <cell r="BP138">
            <v>7.0090898830964976E-2</v>
          </cell>
        </row>
        <row r="139">
          <cell r="AR139">
            <v>0.42364532019704432</v>
          </cell>
          <cell r="AS139">
            <v>0.41221374045801529</v>
          </cell>
          <cell r="AT139">
            <v>0.40300751879699248</v>
          </cell>
          <cell r="AU139">
            <v>0.42244224422442245</v>
          </cell>
          <cell r="AV139">
            <v>0.41499013806706114</v>
          </cell>
          <cell r="AW139">
            <v>0.43272727272727274</v>
          </cell>
          <cell r="AX139">
            <v>0.41176470588235292</v>
          </cell>
          <cell r="AY139">
            <v>0.38862559241706163</v>
          </cell>
          <cell r="AZ139">
            <v>0.36795252225519287</v>
          </cell>
          <cell r="BA139">
            <v>0.39845024469820556</v>
          </cell>
          <cell r="BB139">
            <v>0.37341772151898733</v>
          </cell>
          <cell r="BC139">
            <v>0.37195121951219512</v>
          </cell>
          <cell r="BD139">
            <v>0.35036496350364965</v>
          </cell>
          <cell r="BE139">
            <v>0.33598937583001326</v>
          </cell>
          <cell r="BF139">
            <v>0.35693323550990463</v>
          </cell>
          <cell r="BG139">
            <v>0.34156378600823045</v>
          </cell>
          <cell r="BH139">
            <v>0.32922318125770655</v>
          </cell>
          <cell r="BI139">
            <v>0.32109004739336494</v>
          </cell>
          <cell r="BJ139">
            <v>0.3245386305167573</v>
          </cell>
          <cell r="BK139">
            <v>0.32864954084203174</v>
          </cell>
          <cell r="BP139">
            <v>0.31562553557882866</v>
          </cell>
        </row>
        <row r="140">
          <cell r="AR140">
            <v>351</v>
          </cell>
          <cell r="AS140">
            <v>385</v>
          </cell>
          <cell r="AT140">
            <v>397</v>
          </cell>
          <cell r="AU140">
            <v>350</v>
          </cell>
          <cell r="AV140">
            <v>1483</v>
          </cell>
          <cell r="AW140">
            <v>312</v>
          </cell>
          <cell r="AX140">
            <v>350</v>
          </cell>
          <cell r="AY140">
            <v>387</v>
          </cell>
          <cell r="AZ140">
            <v>426</v>
          </cell>
          <cell r="BA140">
            <v>1475</v>
          </cell>
          <cell r="BB140">
            <v>396</v>
          </cell>
          <cell r="BC140">
            <v>412</v>
          </cell>
          <cell r="BD140">
            <v>445</v>
          </cell>
          <cell r="BE140">
            <v>500</v>
          </cell>
          <cell r="BF140">
            <v>1753</v>
          </cell>
          <cell r="BG140">
            <v>480</v>
          </cell>
          <cell r="BH140">
            <v>544</v>
          </cell>
          <cell r="BI140">
            <v>573</v>
          </cell>
          <cell r="BJ140">
            <v>575</v>
          </cell>
          <cell r="BK140">
            <v>2172</v>
          </cell>
          <cell r="BP140">
            <v>2467.0951249999998</v>
          </cell>
        </row>
        <row r="141">
          <cell r="AR141">
            <v>0.30000000000000004</v>
          </cell>
          <cell r="AS141">
            <v>0.2876254180602007</v>
          </cell>
          <cell r="AT141">
            <v>0.23676012461059193</v>
          </cell>
          <cell r="AU141">
            <v>-3.8461538461538436E-2</v>
          </cell>
          <cell r="AV141">
            <v>0.18261562998405112</v>
          </cell>
          <cell r="AW141">
            <v>-0.11111111111111116</v>
          </cell>
          <cell r="AX141">
            <v>-9.0909090909090939E-2</v>
          </cell>
          <cell r="AY141">
            <v>-2.5188916876574319E-2</v>
          </cell>
          <cell r="AZ141">
            <v>0.21714285714285708</v>
          </cell>
          <cell r="BA141">
            <v>-5.3944706675657095E-3</v>
          </cell>
          <cell r="BB141">
            <v>0.26923076923076916</v>
          </cell>
          <cell r="BC141">
            <v>0.17714285714285705</v>
          </cell>
          <cell r="BD141">
            <v>0.14987080103359163</v>
          </cell>
          <cell r="BE141">
            <v>0.17370892018779349</v>
          </cell>
          <cell r="BF141">
            <v>0.18847457627118636</v>
          </cell>
          <cell r="BG141">
            <v>0.21212121212121215</v>
          </cell>
          <cell r="BH141">
            <v>0.32038834951456319</v>
          </cell>
          <cell r="BI141">
            <v>0.28764044943820233</v>
          </cell>
          <cell r="BJ141">
            <v>0.14999999999999991</v>
          </cell>
          <cell r="BK141">
            <v>0.23901882487164849</v>
          </cell>
          <cell r="BP141">
            <v>0.13586331721915279</v>
          </cell>
        </row>
        <row r="142">
          <cell r="AR142">
            <v>0.18366381766381765</v>
          </cell>
          <cell r="AS142">
            <v>0.18494025974025974</v>
          </cell>
          <cell r="AT142">
            <v>0.18898740554156168</v>
          </cell>
          <cell r="AU142">
            <v>0.11584571428571429</v>
          </cell>
          <cell r="AV142">
            <v>0.16835929930783836</v>
          </cell>
          <cell r="AW142">
            <v>7.9182692307692301E-2</v>
          </cell>
          <cell r="AX142">
            <v>7.3279999999999998E-2</v>
          </cell>
          <cell r="AY142">
            <v>7.3914728682170541E-2</v>
          </cell>
          <cell r="AZ142">
            <v>0.12087793427230047</v>
          </cell>
          <cell r="BA142">
            <v>8.6813838815540834E-2</v>
          </cell>
          <cell r="BB142">
            <v>0.15611868686868688</v>
          </cell>
          <cell r="BC142">
            <v>0.1512135922330097</v>
          </cell>
          <cell r="BD142">
            <v>0.15611685393258429</v>
          </cell>
          <cell r="BE142">
            <v>0.16597999999999999</v>
          </cell>
          <cell r="BF142">
            <v>0.15735728325857021</v>
          </cell>
          <cell r="BG142">
            <v>0.17269999999999996</v>
          </cell>
          <cell r="BH142">
            <v>0.20117647058823529</v>
          </cell>
          <cell r="BI142">
            <v>0.20520418848167538</v>
          </cell>
          <cell r="BJ142">
            <v>0.15629019550690454</v>
          </cell>
          <cell r="BK142">
            <v>0.18384271364420379</v>
          </cell>
          <cell r="BP142">
            <v>0.1384477534937279</v>
          </cell>
        </row>
        <row r="143">
          <cell r="AR143">
            <v>0.57635467980295563</v>
          </cell>
          <cell r="AS143">
            <v>0.58778625954198471</v>
          </cell>
          <cell r="AT143">
            <v>0.59699248120300752</v>
          </cell>
          <cell r="AU143">
            <v>0.57755775577557755</v>
          </cell>
          <cell r="AV143">
            <v>0.5850098619329388</v>
          </cell>
          <cell r="AW143">
            <v>0.56727272727272726</v>
          </cell>
          <cell r="AX143">
            <v>0.58823529411764708</v>
          </cell>
          <cell r="AY143">
            <v>0.61137440758293837</v>
          </cell>
          <cell r="AZ143">
            <v>0.63204747774480707</v>
          </cell>
          <cell r="BA143">
            <v>0.60154975530179444</v>
          </cell>
          <cell r="BB143">
            <v>0.62658227848101267</v>
          </cell>
          <cell r="BC143">
            <v>0.62804878048780488</v>
          </cell>
          <cell r="BD143">
            <v>0.64963503649635035</v>
          </cell>
          <cell r="BE143">
            <v>0.66401062416998669</v>
          </cell>
          <cell r="BF143">
            <v>0.64306676449009537</v>
          </cell>
          <cell r="BG143">
            <v>0.65843621399176955</v>
          </cell>
          <cell r="BH143">
            <v>0.67077681874229345</v>
          </cell>
          <cell r="BI143">
            <v>0.67890995260663511</v>
          </cell>
          <cell r="BJ143">
            <v>0.67546136948324265</v>
          </cell>
          <cell r="BK143">
            <v>0.67135045915796832</v>
          </cell>
          <cell r="BP143">
            <v>0.68437446442117145</v>
          </cell>
        </row>
        <row r="144">
          <cell r="AR144">
            <v>609</v>
          </cell>
          <cell r="AS144">
            <v>655</v>
          </cell>
          <cell r="AT144">
            <v>665</v>
          </cell>
          <cell r="AU144">
            <v>606</v>
          </cell>
          <cell r="AV144">
            <v>2535</v>
          </cell>
          <cell r="AW144">
            <v>550</v>
          </cell>
          <cell r="AX144">
            <v>595</v>
          </cell>
          <cell r="AY144">
            <v>633</v>
          </cell>
          <cell r="AZ144">
            <v>674</v>
          </cell>
          <cell r="BA144">
            <v>2452</v>
          </cell>
          <cell r="BB144">
            <v>632</v>
          </cell>
          <cell r="BC144">
            <v>656</v>
          </cell>
          <cell r="BD144">
            <v>685</v>
          </cell>
          <cell r="BE144">
            <v>753</v>
          </cell>
          <cell r="BF144">
            <v>2726</v>
          </cell>
          <cell r="BG144">
            <v>729</v>
          </cell>
          <cell r="BH144">
            <v>811</v>
          </cell>
          <cell r="BI144">
            <v>844</v>
          </cell>
          <cell r="BJ144">
            <v>851.27</v>
          </cell>
          <cell r="BK144">
            <v>3235.27</v>
          </cell>
          <cell r="BP144">
            <v>3604.8906749999996</v>
          </cell>
        </row>
        <row r="145">
          <cell r="AR145">
            <v>0.2</v>
          </cell>
          <cell r="AS145">
            <v>0.185</v>
          </cell>
          <cell r="AT145">
            <v>0.153</v>
          </cell>
          <cell r="AU145">
            <v>-4.3999999999999997E-2</v>
          </cell>
          <cell r="AV145">
            <v>0.11600000000000001</v>
          </cell>
          <cell r="AW145">
            <v>-9.8000000000000004E-2</v>
          </cell>
          <cell r="AX145">
            <v>-9.2999999999999999E-2</v>
          </cell>
          <cell r="AY145">
            <v>-4.7E-2</v>
          </cell>
          <cell r="AZ145">
            <v>0.11</v>
          </cell>
          <cell r="BA145">
            <v>-3.3000000000000002E-2</v>
          </cell>
          <cell r="BB145">
            <v>0.14799999999999999</v>
          </cell>
          <cell r="BC145">
            <v>9.8000000000000004E-2</v>
          </cell>
          <cell r="BD145">
            <v>7.8E-2</v>
          </cell>
          <cell r="BE145">
            <v>0.109</v>
          </cell>
          <cell r="BF145">
            <v>0.107</v>
          </cell>
          <cell r="BG145">
            <v>0.152</v>
          </cell>
          <cell r="BH145">
            <v>0.23599999999999999</v>
          </cell>
          <cell r="BI145">
            <v>0.23400000000000001</v>
          </cell>
          <cell r="BJ145">
            <v>0.13644479597593206</v>
          </cell>
          <cell r="BK145">
            <v>0.18730978964559819</v>
          </cell>
          <cell r="BP145">
            <v>0.11254135025597622</v>
          </cell>
        </row>
        <row r="146">
          <cell r="AR146">
            <v>0.14199999999999999</v>
          </cell>
          <cell r="AS146">
            <v>0.13100000000000001</v>
          </cell>
          <cell r="AT146">
            <v>0.127</v>
          </cell>
          <cell r="AU146">
            <v>3.6999999999999998E-2</v>
          </cell>
          <cell r="AV146">
            <v>0.109</v>
          </cell>
          <cell r="AW146">
            <v>2E-3</v>
          </cell>
          <cell r="AX146">
            <v>-7.0000000000000001E-3</v>
          </cell>
          <cell r="AY146">
            <v>3.0000000000000001E-3</v>
          </cell>
          <cell r="AZ146">
            <v>5.2999999999999999E-2</v>
          </cell>
          <cell r="BA146">
            <v>1.4E-2</v>
          </cell>
          <cell r="BB146">
            <v>8.3000000000000004E-2</v>
          </cell>
          <cell r="BC146">
            <v>8.5000000000000006E-2</v>
          </cell>
          <cell r="BD146">
            <v>8.5000000000000006E-2</v>
          </cell>
          <cell r="BE146">
            <v>0.11</v>
          </cell>
          <cell r="BF146">
            <v>9.0999999999999998E-2</v>
          </cell>
          <cell r="BG146">
            <v>0.128</v>
          </cell>
          <cell r="BH146">
            <v>0.16400000000000001</v>
          </cell>
          <cell r="BI146">
            <v>0.18099999999999999</v>
          </cell>
          <cell r="BJ146">
            <v>0.13843034128737233</v>
          </cell>
          <cell r="BK146">
            <v>0.1528575853218431</v>
          </cell>
          <cell r="BP146">
            <v>0.11713800208201554</v>
          </cell>
        </row>
        <row r="149">
          <cell r="AR149">
            <v>0</v>
          </cell>
          <cell r="AS149">
            <v>0</v>
          </cell>
          <cell r="AT149">
            <v>1</v>
          </cell>
          <cell r="AU149">
            <v>-1</v>
          </cell>
          <cell r="AV149">
            <v>0</v>
          </cell>
          <cell r="AW149">
            <v>0</v>
          </cell>
          <cell r="AX149">
            <v>0</v>
          </cell>
          <cell r="AY149">
            <v>0</v>
          </cell>
          <cell r="AZ149">
            <v>0</v>
          </cell>
          <cell r="BA149">
            <v>0</v>
          </cell>
          <cell r="BB149">
            <v>1</v>
          </cell>
          <cell r="BC149">
            <v>0</v>
          </cell>
          <cell r="BD149">
            <v>0</v>
          </cell>
          <cell r="BE149">
            <v>0</v>
          </cell>
          <cell r="BF149">
            <v>1</v>
          </cell>
          <cell r="BG149">
            <v>0</v>
          </cell>
          <cell r="BH149">
            <v>-1</v>
          </cell>
          <cell r="BI149">
            <v>0</v>
          </cell>
          <cell r="BJ149">
            <v>-2.4150000000000205</v>
          </cell>
          <cell r="BK149">
            <v>-3.4149999999999636</v>
          </cell>
          <cell r="BP149">
            <v>-5.0028875000000426</v>
          </cell>
        </row>
        <row r="150">
          <cell r="AR150">
            <v>1</v>
          </cell>
          <cell r="AS150">
            <v>0</v>
          </cell>
          <cell r="AT150">
            <v>0</v>
          </cell>
          <cell r="AU150">
            <v>-2</v>
          </cell>
          <cell r="AV150">
            <v>-1</v>
          </cell>
          <cell r="AW150">
            <v>-1</v>
          </cell>
          <cell r="AX150">
            <v>-1</v>
          </cell>
          <cell r="AY150">
            <v>-1</v>
          </cell>
          <cell r="AZ150">
            <v>0</v>
          </cell>
          <cell r="BA150">
            <v>-3</v>
          </cell>
          <cell r="BB150">
            <v>0</v>
          </cell>
          <cell r="BC150">
            <v>0</v>
          </cell>
          <cell r="BD150">
            <v>-1</v>
          </cell>
          <cell r="BE150">
            <v>1</v>
          </cell>
          <cell r="BF150">
            <v>0</v>
          </cell>
          <cell r="BG150">
            <v>0</v>
          </cell>
          <cell r="BH150">
            <v>0</v>
          </cell>
          <cell r="BI150">
            <v>2</v>
          </cell>
          <cell r="BJ150">
            <v>-3.3364865739009701</v>
          </cell>
          <cell r="BK150">
            <v>-1.3364865739013112</v>
          </cell>
          <cell r="BP150">
            <v>4.0321241798214942</v>
          </cell>
        </row>
        <row r="155">
          <cell r="AR155">
            <v>3506</v>
          </cell>
          <cell r="AS155">
            <v>3745</v>
          </cell>
          <cell r="AT155">
            <v>3739</v>
          </cell>
          <cell r="AU155">
            <v>3753</v>
          </cell>
          <cell r="AV155">
            <v>14743</v>
          </cell>
          <cell r="AW155">
            <v>3591</v>
          </cell>
          <cell r="AX155">
            <v>3872</v>
          </cell>
          <cell r="AY155">
            <v>3937</v>
          </cell>
          <cell r="AZ155">
            <v>3930</v>
          </cell>
          <cell r="BA155">
            <v>15330</v>
          </cell>
          <cell r="BB155">
            <v>3664</v>
          </cell>
          <cell r="BC155">
            <v>3841</v>
          </cell>
          <cell r="BD155">
            <v>3803</v>
          </cell>
          <cell r="BE155">
            <v>4026</v>
          </cell>
          <cell r="BF155">
            <v>15334</v>
          </cell>
          <cell r="BG155">
            <v>3899</v>
          </cell>
          <cell r="BH155">
            <v>4258</v>
          </cell>
          <cell r="BI155">
            <v>4313</v>
          </cell>
          <cell r="BJ155">
            <v>4549.3799999999992</v>
          </cell>
          <cell r="BK155">
            <v>17019.379999999997</v>
          </cell>
          <cell r="BP155">
            <v>18402.480425000002</v>
          </cell>
        </row>
        <row r="156">
          <cell r="AR156">
            <v>0.10809102402022752</v>
          </cell>
          <cell r="AS156">
            <v>9.1200466200466179E-2</v>
          </cell>
          <cell r="AT156">
            <v>7.5971223021582768E-2</v>
          </cell>
          <cell r="AU156">
            <v>2.3173391494002216E-2</v>
          </cell>
          <cell r="AV156">
            <v>7.3076643132687913E-2</v>
          </cell>
          <cell r="AW156">
            <v>2.4244152880775749E-2</v>
          </cell>
          <cell r="AX156">
            <v>3.3911882510013314E-2</v>
          </cell>
          <cell r="AY156">
            <v>5.2955335651243551E-2</v>
          </cell>
          <cell r="AZ156">
            <v>4.7162270183852995E-2</v>
          </cell>
          <cell r="BA156">
            <v>3.9815505663704842E-2</v>
          </cell>
          <cell r="BB156">
            <v>2.032859927596764E-2</v>
          </cell>
          <cell r="BC156">
            <v>-8.0061983471074738E-3</v>
          </cell>
          <cell r="BD156">
            <v>-3.4036068072136105E-2</v>
          </cell>
          <cell r="BE156">
            <v>2.4427480916030531E-2</v>
          </cell>
          <cell r="BF156">
            <v>2.6092628832352638E-4</v>
          </cell>
          <cell r="BG156">
            <v>6.4137554585152801E-2</v>
          </cell>
          <cell r="BH156">
            <v>0.10856547774017189</v>
          </cell>
          <cell r="BI156">
            <v>0.13410465422035234</v>
          </cell>
          <cell r="BJ156">
            <v>0.13</v>
          </cell>
          <cell r="BK156">
            <v>0.10991130820399087</v>
          </cell>
          <cell r="BP156">
            <v>8.1266205055648522E-2</v>
          </cell>
        </row>
        <row r="157">
          <cell r="AR157">
            <v>0.5027965007887566</v>
          </cell>
          <cell r="AS157">
            <v>0.50187617260787998</v>
          </cell>
          <cell r="AT157">
            <v>0.48939790575916231</v>
          </cell>
          <cell r="AU157">
            <v>0.4831359423274974</v>
          </cell>
          <cell r="AV157">
            <v>0.49401869785209263</v>
          </cell>
          <cell r="AW157">
            <v>0.48665130776527987</v>
          </cell>
          <cell r="AX157">
            <v>0.48484848484848486</v>
          </cell>
          <cell r="AY157">
            <v>0.47854625015193875</v>
          </cell>
          <cell r="AZ157">
            <v>0.46448410353386127</v>
          </cell>
          <cell r="BA157">
            <v>0.47827036470845163</v>
          </cell>
          <cell r="BB157">
            <v>0.45645944935841537</v>
          </cell>
          <cell r="BC157">
            <v>0.44730406428321884</v>
          </cell>
          <cell r="BD157">
            <v>0.43152161579484855</v>
          </cell>
          <cell r="BE157">
            <v>0.43174262734584451</v>
          </cell>
          <cell r="BF157">
            <v>0.44124079189686927</v>
          </cell>
          <cell r="BG157">
            <v>0.43399376669634909</v>
          </cell>
          <cell r="BH157">
            <v>0.43281154706241104</v>
          </cell>
          <cell r="BI157">
            <v>0.42350746268656714</v>
          </cell>
          <cell r="BJ157">
            <v>0.43407713067180292</v>
          </cell>
          <cell r="BK157">
            <v>0.43101681871441694</v>
          </cell>
          <cell r="BP157">
            <v>0.42317601134050625</v>
          </cell>
        </row>
        <row r="158">
          <cell r="AR158">
            <v>1708</v>
          </cell>
          <cell r="AS158">
            <v>1838</v>
          </cell>
          <cell r="AT158">
            <v>1916</v>
          </cell>
          <cell r="AU158">
            <v>1935</v>
          </cell>
          <cell r="AV158">
            <v>7397</v>
          </cell>
          <cell r="AW158">
            <v>1798</v>
          </cell>
          <cell r="AX158">
            <v>1963</v>
          </cell>
          <cell r="AY158">
            <v>2022</v>
          </cell>
          <cell r="AZ158">
            <v>2125</v>
          </cell>
          <cell r="BA158">
            <v>7908</v>
          </cell>
          <cell r="BB158">
            <v>2043</v>
          </cell>
          <cell r="BC158">
            <v>2251</v>
          </cell>
          <cell r="BD158">
            <v>2372</v>
          </cell>
          <cell r="BE158">
            <v>2468</v>
          </cell>
          <cell r="BF158">
            <v>9134</v>
          </cell>
          <cell r="BG158">
            <v>2349</v>
          </cell>
          <cell r="BH158">
            <v>2613</v>
          </cell>
          <cell r="BI158">
            <v>2739</v>
          </cell>
          <cell r="BJ158">
            <v>2730.2697830425113</v>
          </cell>
          <cell r="BK158">
            <v>10431.269783042511</v>
          </cell>
          <cell r="BP158">
            <v>11490.561746777854</v>
          </cell>
        </row>
        <row r="159">
          <cell r="AR159">
            <v>0.13942628418945957</v>
          </cell>
          <cell r="AS159">
            <v>0.12347188264058673</v>
          </cell>
          <cell r="AT159">
            <v>0.11850554582603623</v>
          </cell>
          <cell r="AU159">
            <v>7.0243362831858391E-2</v>
          </cell>
          <cell r="AV159">
            <v>0.111328125</v>
          </cell>
          <cell r="AW159">
            <v>5.2693208430913296E-2</v>
          </cell>
          <cell r="AX159">
            <v>6.8008705114254608E-2</v>
          </cell>
          <cell r="AY159">
            <v>5.5323590814196244E-2</v>
          </cell>
          <cell r="AZ159">
            <v>9.8191214470284338E-2</v>
          </cell>
          <cell r="BA159">
            <v>6.9082060294713976E-2</v>
          </cell>
          <cell r="BB159">
            <v>0.13626251390433808</v>
          </cell>
          <cell r="BC159">
            <v>0.14671421293937859</v>
          </cell>
          <cell r="BD159">
            <v>0.17309594460929767</v>
          </cell>
          <cell r="BE159">
            <v>0.16141176470588237</v>
          </cell>
          <cell r="BF159">
            <v>0.15503287809812849</v>
          </cell>
          <cell r="BG159">
            <v>0.14977973568281944</v>
          </cell>
          <cell r="BH159">
            <v>0.16081741448245235</v>
          </cell>
          <cell r="BI159">
            <v>0.15472175379426645</v>
          </cell>
          <cell r="BJ159">
            <v>0.10626814547913747</v>
          </cell>
          <cell r="BK159">
            <v>0.1420264706637302</v>
          </cell>
          <cell r="BP159">
            <v>0.10154966612572602</v>
          </cell>
        </row>
        <row r="160">
          <cell r="AR160">
            <v>0.24494478703570916</v>
          </cell>
          <cell r="AS160">
            <v>0.2463146609488073</v>
          </cell>
          <cell r="AT160">
            <v>0.25078534031413613</v>
          </cell>
          <cell r="AU160">
            <v>0.24909886714727086</v>
          </cell>
          <cell r="AV160">
            <v>0.24786382066146165</v>
          </cell>
          <cell r="AW160">
            <v>0.24366445317793739</v>
          </cell>
          <cell r="AX160">
            <v>0.24580515902829952</v>
          </cell>
          <cell r="AY160">
            <v>0.24577610307524006</v>
          </cell>
          <cell r="AZ160">
            <v>0.25115234605838554</v>
          </cell>
          <cell r="BA160">
            <v>0.24671637600224627</v>
          </cell>
          <cell r="BB160">
            <v>0.25451600847140898</v>
          </cell>
          <cell r="BC160">
            <v>0.26214044485850707</v>
          </cell>
          <cell r="BD160">
            <v>0.26914784976738909</v>
          </cell>
          <cell r="BE160">
            <v>0.26466487935656835</v>
          </cell>
          <cell r="BF160">
            <v>0.26283379373848986</v>
          </cell>
          <cell r="BG160">
            <v>0.26146482635796975</v>
          </cell>
          <cell r="BH160">
            <v>0.26560276478959138</v>
          </cell>
          <cell r="BI160">
            <v>0.2689512961508248</v>
          </cell>
          <cell r="BJ160">
            <v>0.26050751385529886</v>
          </cell>
          <cell r="BK160">
            <v>0.26417253255046952</v>
          </cell>
          <cell r="BP160">
            <v>0.26423231954413295</v>
          </cell>
        </row>
        <row r="161">
          <cell r="AR161">
            <v>992</v>
          </cell>
          <cell r="AS161">
            <v>1054</v>
          </cell>
          <cell r="AT161">
            <v>1129</v>
          </cell>
          <cell r="AU161">
            <v>1184</v>
          </cell>
          <cell r="AV161">
            <v>4359</v>
          </cell>
          <cell r="AW161">
            <v>1180</v>
          </cell>
          <cell r="AX161">
            <v>1289</v>
          </cell>
          <cell r="AY161">
            <v>1382</v>
          </cell>
          <cell r="AZ161">
            <v>1455</v>
          </cell>
          <cell r="BA161">
            <v>5306</v>
          </cell>
          <cell r="BB161">
            <v>1434</v>
          </cell>
          <cell r="BC161">
            <v>1537</v>
          </cell>
          <cell r="BD161">
            <v>1627</v>
          </cell>
          <cell r="BE161">
            <v>1734</v>
          </cell>
          <cell r="BF161">
            <v>6332</v>
          </cell>
          <cell r="BG161">
            <v>1705</v>
          </cell>
          <cell r="BH161">
            <v>1837</v>
          </cell>
          <cell r="BI161">
            <v>1952</v>
          </cell>
          <cell r="BJ161">
            <v>2046.12</v>
          </cell>
          <cell r="BK161">
            <v>7540.12</v>
          </cell>
          <cell r="BP161">
            <v>8821.5719712127866</v>
          </cell>
        </row>
        <row r="162">
          <cell r="AR162">
            <v>0.2024242424242424</v>
          </cell>
          <cell r="AS162">
            <v>0.20594965675057209</v>
          </cell>
          <cell r="AT162">
            <v>0.22054054054054051</v>
          </cell>
          <cell r="AU162">
            <v>0.18518518518518512</v>
          </cell>
          <cell r="AV162">
            <v>0.20314656362130834</v>
          </cell>
          <cell r="AW162">
            <v>0.18951612903225801</v>
          </cell>
          <cell r="AX162">
            <v>0.22296015180265649</v>
          </cell>
          <cell r="AY162">
            <v>0.22409211691762621</v>
          </cell>
          <cell r="AZ162">
            <v>0.22888513513513509</v>
          </cell>
          <cell r="BA162">
            <v>0.21725166322551037</v>
          </cell>
          <cell r="BB162">
            <v>0.21525423728813564</v>
          </cell>
          <cell r="BC162">
            <v>0.19239720713731567</v>
          </cell>
          <cell r="BD162">
            <v>0.17727930535455871</v>
          </cell>
          <cell r="BE162">
            <v>0.19175257731958761</v>
          </cell>
          <cell r="BF162">
            <v>0.19336600075386357</v>
          </cell>
          <cell r="BG162">
            <v>0.1889818688981868</v>
          </cell>
          <cell r="BH162">
            <v>0.19518542615484713</v>
          </cell>
          <cell r="BI162">
            <v>0.19975414874001229</v>
          </cell>
          <cell r="BJ162">
            <v>0.18</v>
          </cell>
          <cell r="BK162">
            <v>0.1907959570435882</v>
          </cell>
          <cell r="BP162">
            <v>0.1699511375432734</v>
          </cell>
        </row>
        <row r="163">
          <cell r="AR163">
            <v>0.14226301448443998</v>
          </cell>
          <cell r="AS163">
            <v>0.14124899490753148</v>
          </cell>
          <cell r="AT163">
            <v>0.14777486910994764</v>
          </cell>
          <cell r="AU163">
            <v>0.15242018537590113</v>
          </cell>
          <cell r="AV163">
            <v>0.14606440371276347</v>
          </cell>
          <cell r="AW163">
            <v>0.15991326738040385</v>
          </cell>
          <cell r="AX163">
            <v>0.16140746306035561</v>
          </cell>
          <cell r="AY163">
            <v>0.16798346906527289</v>
          </cell>
          <cell r="AZ163">
            <v>0.17196548871291809</v>
          </cell>
          <cell r="BA163">
            <v>0.16553832714566499</v>
          </cell>
          <cell r="BB163">
            <v>0.17864706615173789</v>
          </cell>
          <cell r="BC163">
            <v>0.17899149877722137</v>
          </cell>
          <cell r="BD163">
            <v>0.18461363894247135</v>
          </cell>
          <cell r="BE163">
            <v>0.18595174262734585</v>
          </cell>
          <cell r="BF163">
            <v>0.18220534069981584</v>
          </cell>
          <cell r="BG163">
            <v>0.18978183437221727</v>
          </cell>
          <cell r="BH163">
            <v>0.1867249440943281</v>
          </cell>
          <cell r="BI163">
            <v>0.19167321288295366</v>
          </cell>
          <cell r="BJ163">
            <v>0.19522965736214376</v>
          </cell>
          <cell r="BK163">
            <v>0.19095399098703655</v>
          </cell>
          <cell r="BP163">
            <v>0.20285730805395133</v>
          </cell>
        </row>
        <row r="164">
          <cell r="AR164">
            <v>550</v>
          </cell>
          <cell r="AS164">
            <v>576</v>
          </cell>
          <cell r="AT164">
            <v>595</v>
          </cell>
          <cell r="AU164">
            <v>635</v>
          </cell>
          <cell r="AV164">
            <v>2356</v>
          </cell>
          <cell r="AW164">
            <v>582</v>
          </cell>
          <cell r="AX164">
            <v>603</v>
          </cell>
          <cell r="AY164">
            <v>618</v>
          </cell>
          <cell r="AZ164">
            <v>676</v>
          </cell>
          <cell r="BA164">
            <v>2479</v>
          </cell>
          <cell r="BB164">
            <v>641</v>
          </cell>
          <cell r="BC164">
            <v>685</v>
          </cell>
          <cell r="BD164">
            <v>727</v>
          </cell>
          <cell r="BE164">
            <v>801</v>
          </cell>
          <cell r="BF164">
            <v>2854</v>
          </cell>
          <cell r="BG164">
            <v>769</v>
          </cell>
          <cell r="BH164">
            <v>832</v>
          </cell>
          <cell r="BI164">
            <v>869</v>
          </cell>
          <cell r="BJ164">
            <v>841.05000000000007</v>
          </cell>
          <cell r="BK164">
            <v>3311.05</v>
          </cell>
          <cell r="BP164">
            <v>3517.910836545539</v>
          </cell>
        </row>
        <row r="165">
          <cell r="AR165">
            <v>0.16033755274261607</v>
          </cell>
          <cell r="AS165">
            <v>0.15199999999999991</v>
          </cell>
          <cell r="AT165">
            <v>0.13984674329501923</v>
          </cell>
          <cell r="AU165">
            <v>9.4827586206896575E-2</v>
          </cell>
          <cell r="AV165">
            <v>0.1348747591522157</v>
          </cell>
          <cell r="AW165">
            <v>5.8181818181818112E-2</v>
          </cell>
          <cell r="AX165">
            <v>4.6875E-2</v>
          </cell>
          <cell r="AY165">
            <v>3.8655462184874034E-2</v>
          </cell>
          <cell r="AZ165">
            <v>6.4566929133858197E-2</v>
          </cell>
          <cell r="BA165">
            <v>5.2207130730050899E-2</v>
          </cell>
          <cell r="BB165">
            <v>0.10137457044673548</v>
          </cell>
          <cell r="BC165">
            <v>0.13598673300165842</v>
          </cell>
          <cell r="BD165">
            <v>0.17637540453074441</v>
          </cell>
          <cell r="BE165">
            <v>0.18491124260355019</v>
          </cell>
          <cell r="BF165">
            <v>0.15127067365873326</v>
          </cell>
          <cell r="BG165">
            <v>0.19968798751950079</v>
          </cell>
          <cell r="BH165">
            <v>0.21459854014598534</v>
          </cell>
          <cell r="BI165">
            <v>0.19532324621733155</v>
          </cell>
          <cell r="BJ165">
            <v>0.05</v>
          </cell>
          <cell r="BK165">
            <v>0.16014365802382624</v>
          </cell>
          <cell r="BP165">
            <v>6.2475902371011971E-2</v>
          </cell>
        </row>
        <row r="166">
          <cell r="AR166">
            <v>7.8875663272622978E-2</v>
          </cell>
          <cell r="AS166">
            <v>7.7191101581345484E-2</v>
          </cell>
          <cell r="AT166">
            <v>7.7879581151832467E-2</v>
          </cell>
          <cell r="AU166">
            <v>8.174562306900103E-2</v>
          </cell>
          <cell r="AV166">
            <v>7.8946486613276148E-2</v>
          </cell>
          <cell r="AW166">
            <v>7.8872475945250028E-2</v>
          </cell>
          <cell r="AX166">
            <v>7.550713749060857E-2</v>
          </cell>
          <cell r="AY166">
            <v>7.5118512215874553E-2</v>
          </cell>
          <cell r="AZ166">
            <v>7.9895993381396996E-2</v>
          </cell>
          <cell r="BA166">
            <v>7.7340654540916612E-2</v>
          </cell>
          <cell r="BB166">
            <v>7.9855487728914917E-2</v>
          </cell>
          <cell r="BC166">
            <v>7.9771747991149417E-2</v>
          </cell>
          <cell r="BD166">
            <v>8.2491773516396236E-2</v>
          </cell>
          <cell r="BE166">
            <v>8.589812332439678E-2</v>
          </cell>
          <cell r="BF166">
            <v>8.2124769797421726E-2</v>
          </cell>
          <cell r="BG166">
            <v>8.5596616206589496E-2</v>
          </cell>
          <cell r="BH166">
            <v>8.4570034559869889E-2</v>
          </cell>
          <cell r="BI166">
            <v>8.5329929300864096E-2</v>
          </cell>
          <cell r="BJ166">
            <v>8.0248423027208096E-2</v>
          </cell>
          <cell r="BK166">
            <v>8.3852539728496017E-2</v>
          </cell>
          <cell r="BP166">
            <v>8.0896457525284113E-2</v>
          </cell>
        </row>
        <row r="167">
          <cell r="AR167">
            <v>217</v>
          </cell>
          <cell r="AS167">
            <v>249</v>
          </cell>
          <cell r="AT167">
            <v>261</v>
          </cell>
          <cell r="AU167">
            <v>261</v>
          </cell>
          <cell r="AV167">
            <v>988</v>
          </cell>
          <cell r="AW167">
            <v>228</v>
          </cell>
          <cell r="AX167">
            <v>259</v>
          </cell>
          <cell r="AY167">
            <v>268</v>
          </cell>
          <cell r="AZ167">
            <v>275</v>
          </cell>
          <cell r="BA167">
            <v>1030</v>
          </cell>
          <cell r="BB167">
            <v>245</v>
          </cell>
          <cell r="BC167">
            <v>273</v>
          </cell>
          <cell r="BD167">
            <v>284</v>
          </cell>
          <cell r="BE167">
            <v>296</v>
          </cell>
          <cell r="BF167">
            <v>1098</v>
          </cell>
          <cell r="BG167">
            <v>262</v>
          </cell>
          <cell r="BH167">
            <v>298</v>
          </cell>
          <cell r="BI167">
            <v>311</v>
          </cell>
          <cell r="BJ167">
            <v>313.76</v>
          </cell>
          <cell r="BK167">
            <v>1184.76</v>
          </cell>
          <cell r="BP167">
            <v>1254.0620004439879</v>
          </cell>
        </row>
        <row r="168">
          <cell r="AR168">
            <v>0.12435233160621761</v>
          </cell>
          <cell r="AS168">
            <v>0.12669683257918551</v>
          </cell>
          <cell r="AT168">
            <v>0.14977973568281944</v>
          </cell>
          <cell r="AU168">
            <v>6.9672131147541005E-2</v>
          </cell>
          <cell r="AV168">
            <v>0.11638418079096047</v>
          </cell>
          <cell r="AW168">
            <v>5.0691244239631228E-2</v>
          </cell>
          <cell r="AX168">
            <v>4.016064257028118E-2</v>
          </cell>
          <cell r="AY168">
            <v>2.6819923371647514E-2</v>
          </cell>
          <cell r="AZ168">
            <v>5.3639846743295028E-2</v>
          </cell>
          <cell r="BA168">
            <v>4.2510121457489891E-2</v>
          </cell>
          <cell r="BB168">
            <v>7.4561403508771829E-2</v>
          </cell>
          <cell r="BC168">
            <v>5.4054054054053946E-2</v>
          </cell>
          <cell r="BD168">
            <v>5.9701492537313383E-2</v>
          </cell>
          <cell r="BE168">
            <v>7.6363636363636411E-2</v>
          </cell>
          <cell r="BF168">
            <v>6.6019417475728259E-2</v>
          </cell>
          <cell r="BG168">
            <v>6.938775510204076E-2</v>
          </cell>
          <cell r="BH168">
            <v>9.1575091575091472E-2</v>
          </cell>
          <cell r="BI168">
            <v>9.5070422535211252E-2</v>
          </cell>
          <cell r="BJ168">
            <v>0.06</v>
          </cell>
          <cell r="BK168">
            <v>7.9016393442622901E-2</v>
          </cell>
          <cell r="BP168">
            <v>5.8494547793635832E-2</v>
          </cell>
        </row>
        <row r="169">
          <cell r="AR169">
            <v>3.1120034418471245E-2</v>
          </cell>
          <cell r="AS169">
            <v>3.3369069954435809E-2</v>
          </cell>
          <cell r="AT169">
            <v>3.4162303664921463E-2</v>
          </cell>
          <cell r="AU169">
            <v>3.359938208032956E-2</v>
          </cell>
          <cell r="AV169">
            <v>3.3106591160406124E-2</v>
          </cell>
          <cell r="AW169">
            <v>3.0898495731128878E-2</v>
          </cell>
          <cell r="AX169">
            <v>3.243175557225144E-2</v>
          </cell>
          <cell r="AY169">
            <v>3.2575665491673754E-2</v>
          </cell>
          <cell r="AZ169">
            <v>3.2502068313438125E-2</v>
          </cell>
          <cell r="BA169">
            <v>3.2134277602720494E-2</v>
          </cell>
          <cell r="BB169">
            <v>3.052198828952286E-2</v>
          </cell>
          <cell r="BC169">
            <v>3.1792244089903339E-2</v>
          </cell>
          <cell r="BD169">
            <v>3.2225121978894815E-2</v>
          </cell>
          <cell r="BE169">
            <v>3.1742627345844501E-2</v>
          </cell>
          <cell r="BF169">
            <v>3.1595303867403314E-2</v>
          </cell>
          <cell r="BG169">
            <v>2.9162956366874444E-2</v>
          </cell>
          <cell r="BH169">
            <v>3.0290709493799552E-2</v>
          </cell>
          <cell r="BI169">
            <v>3.053809897879026E-2</v>
          </cell>
          <cell r="BJ169">
            <v>2.993727508354653E-2</v>
          </cell>
          <cell r="BK169">
            <v>3.0004118019580778E-2</v>
          </cell>
          <cell r="BP169">
            <v>2.8837903536125236E-2</v>
          </cell>
        </row>
        <row r="170">
          <cell r="AR170">
            <v>6973</v>
          </cell>
          <cell r="AS170">
            <v>7462</v>
          </cell>
          <cell r="AT170">
            <v>7640</v>
          </cell>
          <cell r="AU170">
            <v>7768</v>
          </cell>
          <cell r="AV170">
            <v>29843</v>
          </cell>
          <cell r="AW170">
            <v>7379</v>
          </cell>
          <cell r="AX170">
            <v>7986</v>
          </cell>
          <cell r="AY170">
            <v>8227</v>
          </cell>
          <cell r="AZ170">
            <v>8461</v>
          </cell>
          <cell r="BA170">
            <v>32053</v>
          </cell>
          <cell r="BB170">
            <v>8027</v>
          </cell>
          <cell r="BC170">
            <v>8587</v>
          </cell>
          <cell r="BD170">
            <v>8813</v>
          </cell>
          <cell r="BE170">
            <v>9325</v>
          </cell>
          <cell r="BF170">
            <v>34752</v>
          </cell>
          <cell r="BG170">
            <v>8984</v>
          </cell>
          <cell r="BH170">
            <v>9838</v>
          </cell>
          <cell r="BI170">
            <v>10184</v>
          </cell>
          <cell r="BJ170">
            <v>10480.579783042509</v>
          </cell>
          <cell r="BK170">
            <v>39486.579783042514</v>
          </cell>
          <cell r="BP170">
            <v>43486.586979980173</v>
          </cell>
        </row>
        <row r="171">
          <cell r="AR171">
            <v>0.13290008123476849</v>
          </cell>
          <cell r="AS171">
            <v>0.11991595377457598</v>
          </cell>
          <cell r="AT171">
            <v>0.11337802389973772</v>
          </cell>
          <cell r="AU171">
            <v>6.4255377448965589E-2</v>
          </cell>
          <cell r="AV171">
            <v>0.10615664034990169</v>
          </cell>
          <cell r="AW171">
            <v>5.8224580524881775E-2</v>
          </cell>
          <cell r="AX171">
            <v>7.0222460466362824E-2</v>
          </cell>
          <cell r="AY171">
            <v>7.683246073298422E-2</v>
          </cell>
          <cell r="AZ171">
            <v>8.9212152420185431E-2</v>
          </cell>
          <cell r="BA171">
            <v>7.4054217069329464E-2</v>
          </cell>
          <cell r="BB171">
            <v>8.7816777341103158E-2</v>
          </cell>
          <cell r="BC171">
            <v>7.5256699223641421E-2</v>
          </cell>
          <cell r="BD171">
            <v>7.1228880515376236E-2</v>
          </cell>
          <cell r="BE171">
            <v>0.10211558917385655</v>
          </cell>
          <cell r="BF171">
            <v>8.4204286650235494E-2</v>
          </cell>
          <cell r="BG171">
            <v>0.11922262364519742</v>
          </cell>
          <cell r="BH171">
            <v>0.14568533830208463</v>
          </cell>
          <cell r="BI171">
            <v>0.15556564166572118</v>
          </cell>
          <cell r="BJ171">
            <v>0.12392276493753451</v>
          </cell>
          <cell r="BK171">
            <v>0.13623905913451062</v>
          </cell>
          <cell r="BP171">
            <v>0.10130042203998268</v>
          </cell>
        </row>
        <row r="175">
          <cell r="AW175">
            <v>-0.14000000000000001</v>
          </cell>
          <cell r="AX175">
            <v>-0.14000000000000001</v>
          </cell>
          <cell r="AY175">
            <v>-6.4000000000000001E-2</v>
          </cell>
        </row>
        <row r="176">
          <cell r="AR176">
            <v>0.219</v>
          </cell>
          <cell r="AS176">
            <v>0.189</v>
          </cell>
          <cell r="AT176">
            <v>0.18</v>
          </cell>
          <cell r="AU176">
            <v>7.4999999999999997E-2</v>
          </cell>
          <cell r="AV176">
            <v>0.16600000000000001</v>
          </cell>
          <cell r="AW176">
            <v>-6.0000000000000001E-3</v>
          </cell>
          <cell r="AX176">
            <v>-2.1999999999999999E-2</v>
          </cell>
          <cell r="AY176">
            <v>-5.0000000000000001E-3</v>
          </cell>
          <cell r="AZ176">
            <v>3.5999999999999997E-2</v>
          </cell>
          <cell r="BB176">
            <v>0.109</v>
          </cell>
          <cell r="BC176">
            <v>0.152</v>
          </cell>
          <cell r="BD176">
            <v>0.154</v>
          </cell>
          <cell r="BE176">
            <v>0.187</v>
          </cell>
          <cell r="BG176">
            <v>0.185</v>
          </cell>
          <cell r="BH176">
            <v>0.193</v>
          </cell>
          <cell r="BI176">
            <v>0.193</v>
          </cell>
          <cell r="BJ176" t="str">
            <v>at +17% thru Oct 28</v>
          </cell>
        </row>
        <row r="177">
          <cell r="AX177" t="str">
            <v>up high single digits</v>
          </cell>
        </row>
        <row r="178">
          <cell r="BC178" t="str">
            <v>&lt;&lt;---- Q1 call: expect processed vol in single</v>
          </cell>
        </row>
        <row r="179">
          <cell r="BC179" t="str">
            <v>digit range due to debit rolloffs------&gt;&gt;&gt;&gt;</v>
          </cell>
          <cell r="BI179" t="str">
            <v>&lt;&lt;--- 2h will be better------&gt;&gt;</v>
          </cell>
          <cell r="BJ179" t="str">
            <v>at +20% thru Oct 28</v>
          </cell>
        </row>
        <row r="180">
          <cell r="AR180">
            <v>4861</v>
          </cell>
          <cell r="AS180">
            <v>5217</v>
          </cell>
          <cell r="AT180">
            <v>5376</v>
          </cell>
          <cell r="AU180">
            <v>5496</v>
          </cell>
          <cell r="AV180">
            <v>20950</v>
          </cell>
          <cell r="AW180">
            <v>5137</v>
          </cell>
          <cell r="AX180">
            <v>5618</v>
          </cell>
          <cell r="AY180">
            <v>5785</v>
          </cell>
          <cell r="AZ180">
            <v>5861</v>
          </cell>
          <cell r="BA180">
            <v>22401</v>
          </cell>
          <cell r="BB180">
            <v>5373</v>
          </cell>
          <cell r="BC180">
            <v>5624</v>
          </cell>
          <cell r="BD180">
            <v>5822</v>
          </cell>
          <cell r="BE180">
            <v>6233</v>
          </cell>
          <cell r="BF180">
            <v>23052</v>
          </cell>
          <cell r="BG180">
            <v>5971</v>
          </cell>
          <cell r="BH180">
            <v>6601</v>
          </cell>
          <cell r="BI180">
            <v>7016</v>
          </cell>
          <cell r="BJ180">
            <v>7063.7677945105097</v>
          </cell>
          <cell r="BK180">
            <v>26651.76779451051</v>
          </cell>
          <cell r="BP180">
            <v>29810.069653039547</v>
          </cell>
        </row>
        <row r="181">
          <cell r="AR181">
            <v>0.15572990965287681</v>
          </cell>
          <cell r="AS181">
            <v>0.13511749347258495</v>
          </cell>
          <cell r="AT181">
            <v>0.12941176470588234</v>
          </cell>
          <cell r="AU181">
            <v>5.895953757225425E-2</v>
          </cell>
          <cell r="AV181">
            <v>0.1172141638225257</v>
          </cell>
          <cell r="AW181">
            <v>5.6778440650071982E-2</v>
          </cell>
          <cell r="AX181">
            <v>7.6864098140693837E-2</v>
          </cell>
          <cell r="AY181">
            <v>7.6078869047619069E-2</v>
          </cell>
          <cell r="AZ181">
            <v>6.6411935953420764E-2</v>
          </cell>
          <cell r="BA181">
            <v>6.9260143198090596E-2</v>
          </cell>
          <cell r="BB181">
            <v>4.5941210823437828E-2</v>
          </cell>
          <cell r="BC181">
            <v>1.0679957280170793E-3</v>
          </cell>
          <cell r="BD181">
            <v>6.3958513396715766E-3</v>
          </cell>
          <cell r="BE181">
            <v>6.347039754308148E-2</v>
          </cell>
          <cell r="BF181">
            <v>2.9061202624882876E-2</v>
          </cell>
          <cell r="BG181">
            <v>0.11129722687511623</v>
          </cell>
          <cell r="BH181">
            <v>0.17371977240398295</v>
          </cell>
          <cell r="BI181">
            <v>0.20508416351769143</v>
          </cell>
          <cell r="BJ181">
            <v>0.13328538336443282</v>
          </cell>
          <cell r="BK181">
            <v>0.1561585890382835</v>
          </cell>
          <cell r="BP181">
            <v>0.1185025279703793</v>
          </cell>
        </row>
        <row r="182">
          <cell r="AR182">
            <v>0.69711745303312778</v>
          </cell>
          <cell r="AS182">
            <v>0.69914232109354058</v>
          </cell>
          <cell r="AT182">
            <v>0.7036649214659686</v>
          </cell>
          <cell r="AU182">
            <v>0.70751802265705455</v>
          </cell>
          <cell r="AV182">
            <v>0.70200717086083841</v>
          </cell>
          <cell r="AW182">
            <v>0.69616479197723269</v>
          </cell>
          <cell r="AX182">
            <v>0.70348109191084396</v>
          </cell>
          <cell r="AY182">
            <v>0.70317248085571893</v>
          </cell>
          <cell r="AZ182">
            <v>0.69270771776385776</v>
          </cell>
          <cell r="BA182">
            <v>0.69887374036751626</v>
          </cell>
          <cell r="BB182">
            <v>0.66936589012084213</v>
          </cell>
          <cell r="BC182">
            <v>0.65494351927332017</v>
          </cell>
          <cell r="BD182">
            <v>0.66061500056734368</v>
          </cell>
          <cell r="BE182">
            <v>0.66841823056300265</v>
          </cell>
          <cell r="BF182">
            <v>0.663328729281768</v>
          </cell>
          <cell r="BG182">
            <v>0.66462600178094389</v>
          </cell>
          <cell r="BH182">
            <v>0.67096970929050626</v>
          </cell>
          <cell r="BI182">
            <v>0.68892380204241943</v>
          </cell>
          <cell r="BJ182">
            <v>0.67398635769555681</v>
          </cell>
          <cell r="BK182">
            <v>0.67495761701691104</v>
          </cell>
          <cell r="BP182">
            <v>0.68550032833717545</v>
          </cell>
        </row>
        <row r="183">
          <cell r="AR183">
            <v>137.70580571714319</v>
          </cell>
          <cell r="AS183">
            <v>93.629424352785762</v>
          </cell>
          <cell r="AT183">
            <v>99.896081462367277</v>
          </cell>
          <cell r="AU183">
            <v>-35.382864263815428</v>
          </cell>
          <cell r="AV183">
            <v>69.480508044983395</v>
          </cell>
          <cell r="AW183">
            <v>-9.5266105589508765</v>
          </cell>
          <cell r="AX183">
            <v>43.387708173033836</v>
          </cell>
          <cell r="AY183">
            <v>-4.9244061024966701</v>
          </cell>
          <cell r="AZ183">
            <v>-148.10304893196792</v>
          </cell>
          <cell r="BA183">
            <v>-31.334304933221535</v>
          </cell>
          <cell r="BB183">
            <v>-267.98901856390557</v>
          </cell>
          <cell r="BC183">
            <v>-485.37572637523783</v>
          </cell>
          <cell r="BD183">
            <v>-425.57480288375251</v>
          </cell>
          <cell r="BE183">
            <v>-242.89487200855109</v>
          </cell>
          <cell r="BF183">
            <v>-355.45011085748257</v>
          </cell>
          <cell r="BG183">
            <v>-47.398883398982463</v>
          </cell>
          <cell r="BH183">
            <v>160.26190017186082</v>
          </cell>
          <cell r="BI183">
            <v>283.08801475075751</v>
          </cell>
          <cell r="BJ183">
            <v>55.68127132554168</v>
          </cell>
          <cell r="BK183">
            <v>116.28887735143034</v>
          </cell>
          <cell r="BP183">
            <v>105.42711320264408</v>
          </cell>
        </row>
        <row r="191">
          <cell r="AR191">
            <v>1505</v>
          </cell>
          <cell r="AS191">
            <v>1605</v>
          </cell>
          <cell r="AT191">
            <v>1610</v>
          </cell>
          <cell r="AU191">
            <v>1607</v>
          </cell>
          <cell r="AV191">
            <v>6327</v>
          </cell>
          <cell r="AW191">
            <v>1397</v>
          </cell>
          <cell r="AX191">
            <v>1507</v>
          </cell>
          <cell r="AY191">
            <v>1517</v>
          </cell>
          <cell r="AZ191">
            <v>1524</v>
          </cell>
          <cell r="BA191">
            <v>5945</v>
          </cell>
          <cell r="BB191">
            <v>1338</v>
          </cell>
          <cell r="BC191">
            <v>1482</v>
          </cell>
          <cell r="BD191">
            <v>1510</v>
          </cell>
          <cell r="BE191">
            <v>1554</v>
          </cell>
          <cell r="BF191">
            <v>5884</v>
          </cell>
          <cell r="BG191">
            <v>1376</v>
          </cell>
          <cell r="BH191">
            <v>1531</v>
          </cell>
          <cell r="BI191">
            <v>1559</v>
          </cell>
          <cell r="BJ191" t="str">
            <v>DON’T FORECAST THIS</v>
          </cell>
          <cell r="BK191">
            <v>6090</v>
          </cell>
        </row>
        <row r="192">
          <cell r="AR192">
            <v>4.5865184155663652E-2</v>
          </cell>
          <cell r="AS192">
            <v>6.2695924764890609E-3</v>
          </cell>
          <cell r="AT192">
            <v>-6.1728395061728669E-3</v>
          </cell>
          <cell r="AU192">
            <v>-6.8405797101449228E-2</v>
          </cell>
          <cell r="AV192">
            <v>-8.151747922871877E-3</v>
          </cell>
          <cell r="AW192">
            <v>-7.176079734219265E-2</v>
          </cell>
          <cell r="AX192">
            <v>-6.1059190031152677E-2</v>
          </cell>
          <cell r="AY192">
            <v>-5.7763975155279534E-2</v>
          </cell>
          <cell r="AZ192">
            <v>-5.1649035469819582E-2</v>
          </cell>
          <cell r="BA192">
            <v>-6.0376165639323576E-2</v>
          </cell>
          <cell r="BB192">
            <v>-4.2233357193987131E-2</v>
          </cell>
          <cell r="BC192">
            <v>-1.6589250165892522E-2</v>
          </cell>
          <cell r="BD192">
            <v>-4.6143704680290387E-3</v>
          </cell>
          <cell r="BE192">
            <v>1.9685039370078705E-2</v>
          </cell>
          <cell r="BF192">
            <v>-1.0260723296888097E-2</v>
          </cell>
          <cell r="BG192">
            <v>2.8400597907324299E-2</v>
          </cell>
          <cell r="BH192">
            <v>3.306342780026994E-2</v>
          </cell>
          <cell r="BI192">
            <v>3.2450331125827736E-2</v>
          </cell>
          <cell r="BJ192">
            <v>4.5045045045045029E-2</v>
          </cell>
          <cell r="BK192">
            <v>3.501019714479936E-2</v>
          </cell>
        </row>
        <row r="193">
          <cell r="AR193">
            <v>0.35671960180137474</v>
          </cell>
          <cell r="AS193">
            <v>0.35627081021087681</v>
          </cell>
          <cell r="AT193">
            <v>0.34683326152520466</v>
          </cell>
          <cell r="AU193">
            <v>0.34061042814752013</v>
          </cell>
          <cell r="AV193">
            <v>0.34986728599867284</v>
          </cell>
          <cell r="AW193">
            <v>0.32503489995346674</v>
          </cell>
          <cell r="AX193">
            <v>0.32689804772234271</v>
          </cell>
          <cell r="AY193">
            <v>0.32338520571306756</v>
          </cell>
          <cell r="AZ193">
            <v>0.31370934540963358</v>
          </cell>
          <cell r="BA193">
            <v>0.32210001625399576</v>
          </cell>
          <cell r="BB193">
            <v>0.2981947849342545</v>
          </cell>
          <cell r="BC193">
            <v>0.30506381226842322</v>
          </cell>
          <cell r="BD193">
            <v>0.30043772383605255</v>
          </cell>
          <cell r="BE193">
            <v>0.29645173597863411</v>
          </cell>
          <cell r="BF193">
            <v>0.30000509865905267</v>
          </cell>
          <cell r="BG193">
            <v>0.28219852337981954</v>
          </cell>
          <cell r="BH193">
            <v>0.28489021213248977</v>
          </cell>
          <cell r="BI193">
            <v>0.27994253905548572</v>
          </cell>
          <cell r="BJ193">
            <v>0.27755939155699882</v>
          </cell>
          <cell r="BK193">
            <v>0.28103368712505766</v>
          </cell>
        </row>
        <row r="194">
          <cell r="AR194">
            <v>2714</v>
          </cell>
          <cell r="AS194">
            <v>2900</v>
          </cell>
          <cell r="AT194">
            <v>3032</v>
          </cell>
          <cell r="AU194">
            <v>3111</v>
          </cell>
          <cell r="AV194">
            <v>11757</v>
          </cell>
          <cell r="AW194">
            <v>2901</v>
          </cell>
          <cell r="AX194">
            <v>3103</v>
          </cell>
          <cell r="AY194">
            <v>3174</v>
          </cell>
          <cell r="AZ194">
            <v>3334</v>
          </cell>
          <cell r="BA194">
            <v>12512</v>
          </cell>
          <cell r="BB194">
            <v>3149</v>
          </cell>
          <cell r="BC194">
            <v>3376</v>
          </cell>
          <cell r="BD194">
            <v>3516</v>
          </cell>
          <cell r="BE194">
            <v>3688</v>
          </cell>
          <cell r="BF194">
            <v>13729</v>
          </cell>
          <cell r="BG194">
            <v>3500</v>
          </cell>
          <cell r="BH194">
            <v>3843</v>
          </cell>
          <cell r="BI194">
            <v>4010</v>
          </cell>
          <cell r="BJ194">
            <v>4227</v>
          </cell>
          <cell r="BK194">
            <v>15580</v>
          </cell>
        </row>
        <row r="195">
          <cell r="AR195">
            <v>0.14902624894157501</v>
          </cell>
          <cell r="AS195">
            <v>0.1368090944727558</v>
          </cell>
          <cell r="AT195">
            <v>0.13600599475458974</v>
          </cell>
          <cell r="AU195">
            <v>9.1962091962092041E-2</v>
          </cell>
          <cell r="AV195">
            <v>0.12712108139200451</v>
          </cell>
          <cell r="AW195">
            <v>6.8901989683124443E-2</v>
          </cell>
          <cell r="AX195">
            <v>7.0000000000000062E-2</v>
          </cell>
          <cell r="AY195">
            <v>4.6833773087071151E-2</v>
          </cell>
          <cell r="AZ195">
            <v>7.1681131468981141E-2</v>
          </cell>
          <cell r="BA195">
            <v>6.4217062175725204E-2</v>
          </cell>
          <cell r="BB195">
            <v>8.5487762840399828E-2</v>
          </cell>
          <cell r="BC195">
            <v>8.7979374798581977E-2</v>
          </cell>
          <cell r="BD195">
            <v>0.10775047258979198</v>
          </cell>
          <cell r="BE195">
            <v>0.10617876424715056</v>
          </cell>
          <cell r="BF195">
            <v>9.7266624040920791E-2</v>
          </cell>
          <cell r="BG195">
            <v>0.11146395681168619</v>
          </cell>
          <cell r="BH195">
            <v>0.13832938388625582</v>
          </cell>
          <cell r="BI195">
            <v>0.14050056882821393</v>
          </cell>
          <cell r="BJ195">
            <v>0.14614967462039052</v>
          </cell>
          <cell r="BK195">
            <v>0.13482409498142611</v>
          </cell>
        </row>
        <row r="196">
          <cell r="AR196">
            <v>0.64328039819862526</v>
          </cell>
          <cell r="AS196">
            <v>0.64372918978912319</v>
          </cell>
          <cell r="AT196">
            <v>0.65316673847479534</v>
          </cell>
          <cell r="AU196">
            <v>0.65938957185247982</v>
          </cell>
          <cell r="AV196">
            <v>0.65013271400132711</v>
          </cell>
          <cell r="AW196">
            <v>0.67496510004653332</v>
          </cell>
          <cell r="AX196">
            <v>0.67310195227765723</v>
          </cell>
          <cell r="AY196">
            <v>0.67661479428693239</v>
          </cell>
          <cell r="AZ196">
            <v>0.68629065459036642</v>
          </cell>
          <cell r="BA196">
            <v>0.67789998374600424</v>
          </cell>
          <cell r="BB196">
            <v>0.70180521506574545</v>
          </cell>
          <cell r="BC196">
            <v>0.69493618773157673</v>
          </cell>
          <cell r="BD196">
            <v>0.69956227616394751</v>
          </cell>
          <cell r="BE196">
            <v>0.70354826402136594</v>
          </cell>
          <cell r="BF196">
            <v>0.69999490134094733</v>
          </cell>
          <cell r="BG196">
            <v>0.71780147662018046</v>
          </cell>
          <cell r="BH196">
            <v>0.71510978786751023</v>
          </cell>
          <cell r="BI196">
            <v>0.72005746094451428</v>
          </cell>
          <cell r="BJ196">
            <v>0.72244060844300118</v>
          </cell>
          <cell r="BK196">
            <v>0.71896631287494228</v>
          </cell>
        </row>
        <row r="197">
          <cell r="AR197">
            <v>4219</v>
          </cell>
          <cell r="AS197">
            <v>4505</v>
          </cell>
          <cell r="AT197">
            <v>4642</v>
          </cell>
          <cell r="AU197">
            <v>4718</v>
          </cell>
          <cell r="AV197">
            <v>18084</v>
          </cell>
          <cell r="AW197">
            <v>4298</v>
          </cell>
          <cell r="AX197">
            <v>4610</v>
          </cell>
          <cell r="AY197">
            <v>4691</v>
          </cell>
          <cell r="AZ197">
            <v>4858</v>
          </cell>
          <cell r="BA197">
            <v>18457</v>
          </cell>
          <cell r="BB197">
            <v>4487</v>
          </cell>
          <cell r="BC197">
            <v>4858</v>
          </cell>
          <cell r="BD197">
            <v>5026</v>
          </cell>
          <cell r="BE197">
            <v>5242</v>
          </cell>
          <cell r="BF197">
            <v>19613</v>
          </cell>
          <cell r="BG197">
            <v>4876</v>
          </cell>
          <cell r="BH197">
            <v>5374</v>
          </cell>
          <cell r="BI197">
            <v>5569</v>
          </cell>
          <cell r="BJ197">
            <v>5851</v>
          </cell>
          <cell r="BK197">
            <v>21670</v>
          </cell>
        </row>
        <row r="198">
          <cell r="AR198">
            <v>0.10997106024730341</v>
          </cell>
          <cell r="AS198">
            <v>8.6589483839845549E-2</v>
          </cell>
          <cell r="AT198">
            <v>8.2303567265096689E-2</v>
          </cell>
          <cell r="AU198">
            <v>3.1482291211193614E-2</v>
          </cell>
          <cell r="AV198">
            <v>7.5788221296847036E-2</v>
          </cell>
          <cell r="AW198">
            <v>1.8724816307181813E-2</v>
          </cell>
          <cell r="AX198">
            <v>2.3307436182020025E-2</v>
          </cell>
          <cell r="AY198">
            <v>1.0555794915984462E-2</v>
          </cell>
          <cell r="AZ198">
            <v>2.9673590504450953E-2</v>
          </cell>
          <cell r="BA198">
            <v>2.0625967706259685E-2</v>
          </cell>
          <cell r="BB198">
            <v>4.3973941368078195E-2</v>
          </cell>
          <cell r="BC198">
            <v>5.3796095444685443E-2</v>
          </cell>
          <cell r="BD198">
            <v>7.141334470262195E-2</v>
          </cell>
          <cell r="BE198">
            <v>7.9044874433923384E-2</v>
          </cell>
          <cell r="BF198">
            <v>6.2632063715663433E-2</v>
          </cell>
          <cell r="BG198">
            <v>8.6694896367283336E-2</v>
          </cell>
          <cell r="BH198">
            <v>0.1062165500205845</v>
          </cell>
          <cell r="BI198">
            <v>0.1080382013529646</v>
          </cell>
          <cell r="BJ198">
            <v>0.11617703166730253</v>
          </cell>
          <cell r="BK198">
            <v>0.10487941671340439</v>
          </cell>
        </row>
        <row r="199">
          <cell r="AR199">
            <v>0.60496128477201028</v>
          </cell>
          <cell r="AS199">
            <v>0.60364464692482911</v>
          </cell>
          <cell r="AT199">
            <v>0.60783029985596437</v>
          </cell>
          <cell r="AU199">
            <v>0.60744174069782408</v>
          </cell>
          <cell r="AV199">
            <v>0.60601186287322806</v>
          </cell>
          <cell r="AW199">
            <v>0.58246374847540316</v>
          </cell>
          <cell r="AX199">
            <v>0.5773324984345648</v>
          </cell>
          <cell r="AY199">
            <v>0.57026501337223434</v>
          </cell>
          <cell r="AZ199">
            <v>0.57423167848699763</v>
          </cell>
          <cell r="BA199">
            <v>0.57588143525741031</v>
          </cell>
          <cell r="BB199">
            <v>0.55905806130077251</v>
          </cell>
          <cell r="BC199">
            <v>0.56573890765110046</v>
          </cell>
          <cell r="BD199">
            <v>0.57022918084864993</v>
          </cell>
          <cell r="BE199">
            <v>0.56214477211796243</v>
          </cell>
          <cell r="BF199">
            <v>0.56437039594843463</v>
          </cell>
          <cell r="BG199">
            <v>0.54274265360641138</v>
          </cell>
          <cell r="BH199">
            <v>0.54624923764992883</v>
          </cell>
          <cell r="BI199">
            <v>0.54694559025731682</v>
          </cell>
          <cell r="BJ199">
            <v>0.54539522744220725</v>
          </cell>
          <cell r="BK199">
            <v>0.54540420819490587</v>
          </cell>
        </row>
        <row r="202">
          <cell r="AR202">
            <v>2001</v>
          </cell>
          <cell r="AS202">
            <v>2140</v>
          </cell>
          <cell r="AT202">
            <v>2129</v>
          </cell>
          <cell r="AU202">
            <v>2145</v>
          </cell>
          <cell r="AV202">
            <v>8415</v>
          </cell>
          <cell r="AW202">
            <v>2193</v>
          </cell>
          <cell r="AX202">
            <v>2366</v>
          </cell>
          <cell r="AY202">
            <v>2420</v>
          </cell>
          <cell r="AZ202">
            <v>2406</v>
          </cell>
          <cell r="BA202">
            <v>9385</v>
          </cell>
          <cell r="BB202">
            <v>2325</v>
          </cell>
          <cell r="BC202">
            <v>2359</v>
          </cell>
          <cell r="BD202">
            <v>2293</v>
          </cell>
          <cell r="BE202">
            <v>2472</v>
          </cell>
          <cell r="BF202">
            <v>9449</v>
          </cell>
          <cell r="BG202">
            <v>2523</v>
          </cell>
          <cell r="BH202">
            <v>2727</v>
          </cell>
          <cell r="BI202">
            <v>2754</v>
          </cell>
          <cell r="BJ202" t="str">
            <v>DON’T FORECAST THIS</v>
          </cell>
          <cell r="BK202">
            <v>10901</v>
          </cell>
        </row>
        <row r="203">
          <cell r="AR203">
            <v>0.15731636784268366</v>
          </cell>
          <cell r="AS203">
            <v>0.16178067318132472</v>
          </cell>
          <cell r="AT203">
            <v>0.14709051724137923</v>
          </cell>
          <cell r="AU203">
            <v>0.10453141091658091</v>
          </cell>
          <cell r="AV203">
            <v>0.14194598995793184</v>
          </cell>
          <cell r="AW203">
            <v>9.5952023988006063E-2</v>
          </cell>
          <cell r="AX203">
            <v>0.10560747663551395</v>
          </cell>
          <cell r="AY203">
            <v>0.13668388914983565</v>
          </cell>
          <cell r="AZ203">
            <v>0.12167832167832171</v>
          </cell>
          <cell r="BA203">
            <v>0.1152703505644681</v>
          </cell>
          <cell r="BB203">
            <v>6.0191518467852312E-2</v>
          </cell>
          <cell r="BC203">
            <v>-2.9585798816568198E-3</v>
          </cell>
          <cell r="BD203">
            <v>-5.2479338842975176E-2</v>
          </cell>
          <cell r="BE203">
            <v>2.7431421446383997E-2</v>
          </cell>
          <cell r="BF203">
            <v>6.8193926478423705E-3</v>
          </cell>
          <cell r="BG203">
            <v>8.5161290322580685E-2</v>
          </cell>
          <cell r="BH203">
            <v>0.15599830436625695</v>
          </cell>
          <cell r="BI203">
            <v>0.20104666375926739</v>
          </cell>
          <cell r="BJ203">
            <v>0.17192556634304212</v>
          </cell>
          <cell r="BK203">
            <v>0.1536670547147847</v>
          </cell>
        </row>
        <row r="204">
          <cell r="AR204">
            <v>0.72631578947368425</v>
          </cell>
          <cell r="AS204">
            <v>0.72346179851250847</v>
          </cell>
          <cell r="AT204">
            <v>0.71085141903171956</v>
          </cell>
          <cell r="AU204">
            <v>0.70350934732699244</v>
          </cell>
          <cell r="AV204">
            <v>0.71574381219698902</v>
          </cell>
          <cell r="AW204">
            <v>0.71178188899707884</v>
          </cell>
          <cell r="AX204">
            <v>0.70103703703703701</v>
          </cell>
          <cell r="AY204">
            <v>0.68458274398868457</v>
          </cell>
          <cell r="AZ204">
            <v>0.66796224319822317</v>
          </cell>
          <cell r="BA204">
            <v>0.69042889722651368</v>
          </cell>
          <cell r="BB204">
            <v>0.65696524441932747</v>
          </cell>
          <cell r="BC204">
            <v>0.63260927862697769</v>
          </cell>
          <cell r="BD204">
            <v>0.60533262935586063</v>
          </cell>
          <cell r="BE204">
            <v>0.60543717854518742</v>
          </cell>
          <cell r="BF204">
            <v>0.62414954752625673</v>
          </cell>
          <cell r="BG204">
            <v>0.61416747809152872</v>
          </cell>
          <cell r="BH204">
            <v>0.61088709677419351</v>
          </cell>
          <cell r="BI204">
            <v>0.59700845436809014</v>
          </cell>
          <cell r="BJ204">
            <v>0.59401271273323764</v>
          </cell>
          <cell r="BK204">
            <v>0.60353227771010964</v>
          </cell>
        </row>
        <row r="205">
          <cell r="AR205">
            <v>754</v>
          </cell>
          <cell r="AS205">
            <v>818</v>
          </cell>
          <cell r="AT205">
            <v>866</v>
          </cell>
          <cell r="AU205">
            <v>904</v>
          </cell>
          <cell r="AV205">
            <v>3342</v>
          </cell>
          <cell r="AW205">
            <v>888</v>
          </cell>
          <cell r="AX205">
            <v>1009</v>
          </cell>
          <cell r="AY205">
            <v>1115</v>
          </cell>
          <cell r="AZ205">
            <v>1196</v>
          </cell>
          <cell r="BA205">
            <v>4208</v>
          </cell>
          <cell r="BB205">
            <v>1214</v>
          </cell>
          <cell r="BC205">
            <v>1370</v>
          </cell>
          <cell r="BD205">
            <v>1495</v>
          </cell>
          <cell r="BE205">
            <v>1611</v>
          </cell>
          <cell r="BF205">
            <v>5690</v>
          </cell>
          <cell r="BG205">
            <v>1585</v>
          </cell>
          <cell r="BH205">
            <v>1737</v>
          </cell>
          <cell r="BI205">
            <v>1859</v>
          </cell>
          <cell r="BJ205">
            <v>1980</v>
          </cell>
          <cell r="BK205">
            <v>7161</v>
          </cell>
        </row>
        <row r="206">
          <cell r="AR206">
            <v>0.18553459119496862</v>
          </cell>
          <cell r="AS206">
            <v>0.19416058394160585</v>
          </cell>
          <cell r="AT206">
            <v>0.20781032078103201</v>
          </cell>
          <cell r="AU206">
            <v>0.15749039692701672</v>
          </cell>
          <cell r="AV206">
            <v>0.18552678254700239</v>
          </cell>
          <cell r="AW206">
            <v>0.17771883289124668</v>
          </cell>
          <cell r="AX206">
            <v>0.23349633251833746</v>
          </cell>
          <cell r="AY206">
            <v>0.28752886836027725</v>
          </cell>
          <cell r="AZ206">
            <v>0.32300884955752207</v>
          </cell>
          <cell r="BA206">
            <v>0.2591262716935967</v>
          </cell>
          <cell r="BB206">
            <v>0.36711711711711703</v>
          </cell>
          <cell r="BC206">
            <v>0.35777998017839452</v>
          </cell>
          <cell r="BD206">
            <v>0.34080717488789247</v>
          </cell>
          <cell r="BE206">
            <v>0.34698996655518388</v>
          </cell>
          <cell r="BF206">
            <v>0.35218631178707227</v>
          </cell>
          <cell r="BG206">
            <v>0.30560131795716639</v>
          </cell>
          <cell r="BH206">
            <v>0.26788321167883211</v>
          </cell>
          <cell r="BI206">
            <v>0.24347826086956514</v>
          </cell>
          <cell r="BJ206">
            <v>0.22905027932960897</v>
          </cell>
          <cell r="BK206">
            <v>0.25852372583479788</v>
          </cell>
        </row>
        <row r="207">
          <cell r="AR207">
            <v>0.27368421052631581</v>
          </cell>
          <cell r="AS207">
            <v>0.27653820148749153</v>
          </cell>
          <cell r="AT207">
            <v>0.28914858096828044</v>
          </cell>
          <cell r="AU207">
            <v>0.29649065267300756</v>
          </cell>
          <cell r="AV207">
            <v>0.28425618780301098</v>
          </cell>
          <cell r="AW207">
            <v>0.28821811100292111</v>
          </cell>
          <cell r="AX207">
            <v>0.29896296296296299</v>
          </cell>
          <cell r="AY207">
            <v>0.31541725601131543</v>
          </cell>
          <cell r="AZ207">
            <v>0.33203775680177677</v>
          </cell>
          <cell r="BA207">
            <v>0.30957110277348637</v>
          </cell>
          <cell r="BB207">
            <v>0.34303475558067248</v>
          </cell>
          <cell r="BC207">
            <v>0.36739072137302226</v>
          </cell>
          <cell r="BD207">
            <v>0.39466737064413937</v>
          </cell>
          <cell r="BE207">
            <v>0.39456282145481264</v>
          </cell>
          <cell r="BF207">
            <v>0.37585045247374332</v>
          </cell>
          <cell r="BG207">
            <v>0.38583252190847128</v>
          </cell>
          <cell r="BH207">
            <v>0.38911290322580644</v>
          </cell>
          <cell r="BI207">
            <v>0.40299154563190981</v>
          </cell>
          <cell r="BJ207">
            <v>0.40598728726676236</v>
          </cell>
          <cell r="BK207">
            <v>0.39646772228989036</v>
          </cell>
        </row>
        <row r="208">
          <cell r="AR208">
            <v>2755</v>
          </cell>
          <cell r="AS208">
            <v>2958</v>
          </cell>
          <cell r="AT208">
            <v>2995</v>
          </cell>
          <cell r="AU208">
            <v>3049</v>
          </cell>
          <cell r="AV208">
            <v>11757</v>
          </cell>
          <cell r="AW208">
            <v>3081</v>
          </cell>
          <cell r="AX208">
            <v>3375</v>
          </cell>
          <cell r="AY208">
            <v>3535</v>
          </cell>
          <cell r="AZ208">
            <v>3602</v>
          </cell>
          <cell r="BA208">
            <v>13593</v>
          </cell>
          <cell r="BB208">
            <v>3539</v>
          </cell>
          <cell r="BC208">
            <v>3729</v>
          </cell>
          <cell r="BD208">
            <v>3788</v>
          </cell>
          <cell r="BE208">
            <v>4083</v>
          </cell>
          <cell r="BF208">
            <v>15139</v>
          </cell>
          <cell r="BG208">
            <v>4108</v>
          </cell>
          <cell r="BH208">
            <v>4464</v>
          </cell>
          <cell r="BI208">
            <v>4613</v>
          </cell>
          <cell r="BJ208">
            <v>4877</v>
          </cell>
          <cell r="BK208">
            <v>18062</v>
          </cell>
        </row>
        <row r="209">
          <cell r="AR209">
            <v>0.16490486257928128</v>
          </cell>
          <cell r="AS209">
            <v>0.1705579738820735</v>
          </cell>
          <cell r="AT209">
            <v>0.16401088223863192</v>
          </cell>
          <cell r="AU209">
            <v>0.11972089607051051</v>
          </cell>
          <cell r="AV209">
            <v>0.15400471142520611</v>
          </cell>
          <cell r="AW209">
            <v>0.11833030852994564</v>
          </cell>
          <cell r="AX209">
            <v>0.14097363083164294</v>
          </cell>
          <cell r="AY209">
            <v>0.18030050083472449</v>
          </cell>
          <cell r="AZ209">
            <v>0.18137094129222686</v>
          </cell>
          <cell r="BA209">
            <v>0.15616228629752493</v>
          </cell>
          <cell r="BB209">
            <v>0.14865303472898406</v>
          </cell>
          <cell r="BC209">
            <v>0.10488888888888881</v>
          </cell>
          <cell r="BD209">
            <v>7.1570014144271665E-2</v>
          </cell>
          <cell r="BE209">
            <v>0.13353692393114946</v>
          </cell>
          <cell r="BF209">
            <v>0.11373501066725522</v>
          </cell>
          <cell r="BG209">
            <v>0.1607798813224075</v>
          </cell>
          <cell r="BH209">
            <v>0.19710378117457772</v>
          </cell>
          <cell r="BI209">
            <v>0.21779303062302002</v>
          </cell>
          <cell r="BJ209">
            <v>0.19446485427381832</v>
          </cell>
          <cell r="BK209">
            <v>0.19307748200013219</v>
          </cell>
        </row>
        <row r="210">
          <cell r="AR210">
            <v>0.39503871522798967</v>
          </cell>
          <cell r="AS210">
            <v>0.39635535307517084</v>
          </cell>
          <cell r="AT210">
            <v>0.39216970014403563</v>
          </cell>
          <cell r="AU210">
            <v>0.39255825930217586</v>
          </cell>
          <cell r="AV210">
            <v>0.39398813712677189</v>
          </cell>
          <cell r="AW210">
            <v>0.41753625152459684</v>
          </cell>
          <cell r="AX210">
            <v>0.4226675015654352</v>
          </cell>
          <cell r="AY210">
            <v>0.4297349866277656</v>
          </cell>
          <cell r="AZ210">
            <v>0.42576832151300237</v>
          </cell>
          <cell r="BA210">
            <v>0.42411856474258969</v>
          </cell>
          <cell r="BB210">
            <v>0.44094193869922749</v>
          </cell>
          <cell r="BC210">
            <v>0.43426109234889948</v>
          </cell>
          <cell r="BD210">
            <v>0.42977081915135013</v>
          </cell>
          <cell r="BE210">
            <v>0.43785522788203751</v>
          </cell>
          <cell r="BF210">
            <v>0.43562960405156537</v>
          </cell>
          <cell r="BG210">
            <v>0.45725734639358862</v>
          </cell>
          <cell r="BH210">
            <v>0.45375076235007117</v>
          </cell>
          <cell r="BI210">
            <v>0.45305440974268318</v>
          </cell>
          <cell r="BJ210">
            <v>0.45460477255779269</v>
          </cell>
          <cell r="BK210">
            <v>0.45459579180509413</v>
          </cell>
        </row>
        <row r="213">
          <cell r="AR213">
            <v>3506</v>
          </cell>
          <cell r="AS213">
            <v>3745</v>
          </cell>
          <cell r="AT213">
            <v>3739</v>
          </cell>
          <cell r="AU213">
            <v>3752</v>
          </cell>
          <cell r="AV213">
            <v>14742</v>
          </cell>
          <cell r="AW213">
            <v>3590</v>
          </cell>
          <cell r="AX213">
            <v>3873</v>
          </cell>
          <cell r="AY213">
            <v>3937</v>
          </cell>
          <cell r="AZ213">
            <v>3930</v>
          </cell>
          <cell r="BA213">
            <v>15330</v>
          </cell>
          <cell r="BB213">
            <v>3663</v>
          </cell>
          <cell r="BC213">
            <v>3841</v>
          </cell>
          <cell r="BD213">
            <v>3803</v>
          </cell>
          <cell r="BE213">
            <v>4026</v>
          </cell>
          <cell r="BF213">
            <v>15333</v>
          </cell>
          <cell r="BG213">
            <v>3899</v>
          </cell>
          <cell r="BH213">
            <v>4258</v>
          </cell>
          <cell r="BI213">
            <v>4313</v>
          </cell>
          <cell r="BJ213" t="str">
            <v>DON’T FORECAST THIS</v>
          </cell>
          <cell r="BK213">
            <v>16991</v>
          </cell>
        </row>
        <row r="214">
          <cell r="AR214">
            <v>0.10669191919191912</v>
          </cell>
          <cell r="AS214">
            <v>8.9613034623218013E-2</v>
          </cell>
          <cell r="AT214">
            <v>7.5661680092059758E-2</v>
          </cell>
          <cell r="AU214">
            <v>2.3179710935369524E-2</v>
          </cell>
          <cell r="AV214">
            <v>7.2301425661914553E-2</v>
          </cell>
          <cell r="AW214">
            <v>2.395892755276674E-2</v>
          </cell>
          <cell r="AX214">
            <v>3.4178905206942556E-2</v>
          </cell>
          <cell r="AY214">
            <v>5.2955335651243551E-2</v>
          </cell>
          <cell r="AZ214">
            <v>4.7441364605543601E-2</v>
          </cell>
          <cell r="BA214">
            <v>3.9886039886039892E-2</v>
          </cell>
          <cell r="BB214">
            <v>2.0334261838440115E-2</v>
          </cell>
          <cell r="BC214">
            <v>-8.2623289439710534E-3</v>
          </cell>
          <cell r="BD214">
            <v>-3.4036068072136105E-2</v>
          </cell>
          <cell r="BE214">
            <v>2.4427480916030531E-2</v>
          </cell>
          <cell r="BF214">
            <v>1.956947162427003E-4</v>
          </cell>
          <cell r="BG214">
            <v>6.4428064428064369E-2</v>
          </cell>
          <cell r="BH214">
            <v>0.10856547774017189</v>
          </cell>
          <cell r="BI214">
            <v>0.13410465422035234</v>
          </cell>
          <cell r="BJ214">
            <v>0.12295081967213117</v>
          </cell>
          <cell r="BK214">
            <v>0.10813278549533689</v>
          </cell>
        </row>
        <row r="215">
          <cell r="AR215">
            <v>0.50272440493260684</v>
          </cell>
          <cell r="AS215">
            <v>0.50180892402519095</v>
          </cell>
          <cell r="AT215">
            <v>0.48959015320151894</v>
          </cell>
          <cell r="AU215">
            <v>0.48306939616325478</v>
          </cell>
          <cell r="AV215">
            <v>0.49401829697396199</v>
          </cell>
          <cell r="AW215">
            <v>0.48651578804716084</v>
          </cell>
          <cell r="AX215">
            <v>0.48503443957420161</v>
          </cell>
          <cell r="AY215">
            <v>0.4786044249939217</v>
          </cell>
          <cell r="AZ215">
            <v>0.46453900709219859</v>
          </cell>
          <cell r="BA215">
            <v>0.47831513260530423</v>
          </cell>
          <cell r="BB215">
            <v>0.45639172688761526</v>
          </cell>
          <cell r="BC215">
            <v>0.44730406428321884</v>
          </cell>
          <cell r="BD215">
            <v>0.43147265713637395</v>
          </cell>
          <cell r="BE215">
            <v>0.43174262734584451</v>
          </cell>
          <cell r="BF215">
            <v>0.44121201657458564</v>
          </cell>
          <cell r="BG215">
            <v>0.43399376669634909</v>
          </cell>
          <cell r="BH215">
            <v>0.43281154706241104</v>
          </cell>
          <cell r="BI215">
            <v>0.42359065016696129</v>
          </cell>
          <cell r="BJ215">
            <v>0.42142058165548096</v>
          </cell>
          <cell r="BK215">
            <v>0.42764018926809627</v>
          </cell>
        </row>
        <row r="216">
          <cell r="AR216">
            <v>3468</v>
          </cell>
          <cell r="AS216">
            <v>3718</v>
          </cell>
          <cell r="AT216">
            <v>3898</v>
          </cell>
          <cell r="AU216">
            <v>4015</v>
          </cell>
          <cell r="AV216">
            <v>15099</v>
          </cell>
          <cell r="AW216">
            <v>3789</v>
          </cell>
          <cell r="AX216">
            <v>4112</v>
          </cell>
          <cell r="AY216">
            <v>4289</v>
          </cell>
          <cell r="AZ216">
            <v>4530</v>
          </cell>
          <cell r="BA216">
            <v>16720</v>
          </cell>
          <cell r="BB216">
            <v>4363</v>
          </cell>
          <cell r="BC216">
            <v>4746</v>
          </cell>
          <cell r="BD216">
            <v>5011</v>
          </cell>
          <cell r="BE216">
            <v>5299</v>
          </cell>
          <cell r="BF216">
            <v>19419</v>
          </cell>
          <cell r="BG216">
            <v>5085</v>
          </cell>
          <cell r="BH216">
            <v>5580</v>
          </cell>
          <cell r="BI216">
            <v>5869</v>
          </cell>
          <cell r="BJ216">
            <v>6207</v>
          </cell>
          <cell r="BK216">
            <v>22741</v>
          </cell>
        </row>
        <row r="217">
          <cell r="AR217">
            <v>0.15677118078719143</v>
          </cell>
          <cell r="AS217">
            <v>0.14894932014833118</v>
          </cell>
          <cell r="AT217">
            <v>0.15121086828115771</v>
          </cell>
          <cell r="AU217">
            <v>0.10606060606060597</v>
          </cell>
          <cell r="AV217">
            <v>0.13954716981132065</v>
          </cell>
          <cell r="AW217">
            <v>9.2560553633217912E-2</v>
          </cell>
          <cell r="AX217">
            <v>0.10597095212479823</v>
          </cell>
          <cell r="AY217">
            <v>0.10030785017957933</v>
          </cell>
          <cell r="AZ217">
            <v>0.12826899128268998</v>
          </cell>
          <cell r="BA217">
            <v>0.10735810318564143</v>
          </cell>
          <cell r="BB217">
            <v>0.15149115861704932</v>
          </cell>
          <cell r="BC217">
            <v>0.1541828793774318</v>
          </cell>
          <cell r="BD217">
            <v>0.16833760783399399</v>
          </cell>
          <cell r="BE217">
            <v>0.16975717439293603</v>
          </cell>
          <cell r="BF217">
            <v>0.16142344497607652</v>
          </cell>
          <cell r="BG217">
            <v>0.16548246619298657</v>
          </cell>
          <cell r="BH217">
            <v>0.17572692793931721</v>
          </cell>
          <cell r="BI217">
            <v>0.17122330872081415</v>
          </cell>
          <cell r="BJ217">
            <v>0.17135308548782779</v>
          </cell>
          <cell r="BK217">
            <v>0.17106957103867337</v>
          </cell>
        </row>
        <row r="218">
          <cell r="AR218">
            <v>0.49727559506739316</v>
          </cell>
          <cell r="AS218">
            <v>0.49819107597480905</v>
          </cell>
          <cell r="AT218">
            <v>0.51040984679848111</v>
          </cell>
          <cell r="AU218">
            <v>0.51693060383674516</v>
          </cell>
          <cell r="AV218">
            <v>0.50598170302603795</v>
          </cell>
          <cell r="AW218">
            <v>0.51348421195283911</v>
          </cell>
          <cell r="AX218">
            <v>0.51496556042579833</v>
          </cell>
          <cell r="AY218">
            <v>0.52139557500607825</v>
          </cell>
          <cell r="AZ218">
            <v>0.53546099290780147</v>
          </cell>
          <cell r="BA218">
            <v>0.52168486739469577</v>
          </cell>
          <cell r="BB218">
            <v>0.5436082731123848</v>
          </cell>
          <cell r="BC218">
            <v>0.55269593571678122</v>
          </cell>
          <cell r="BD218">
            <v>0.56852734286362605</v>
          </cell>
          <cell r="BE218">
            <v>0.56825737265415555</v>
          </cell>
          <cell r="BF218">
            <v>0.55878798342541436</v>
          </cell>
          <cell r="BG218">
            <v>0.56600623330365096</v>
          </cell>
          <cell r="BH218">
            <v>0.56718845293758891</v>
          </cell>
          <cell r="BI218">
            <v>0.57640934983303871</v>
          </cell>
          <cell r="BJ218">
            <v>0.57857941834451898</v>
          </cell>
          <cell r="BK218">
            <v>0.57235981073190378</v>
          </cell>
        </row>
        <row r="219">
          <cell r="AR219">
            <v>6974</v>
          </cell>
          <cell r="AS219">
            <v>7463</v>
          </cell>
          <cell r="AT219">
            <v>7637</v>
          </cell>
          <cell r="AU219">
            <v>7767</v>
          </cell>
          <cell r="AV219">
            <v>29841</v>
          </cell>
          <cell r="AW219">
            <v>7379</v>
          </cell>
          <cell r="AX219">
            <v>7985</v>
          </cell>
          <cell r="AY219">
            <v>8226</v>
          </cell>
          <cell r="AZ219">
            <v>8460</v>
          </cell>
          <cell r="BA219">
            <v>32050</v>
          </cell>
          <cell r="BB219">
            <v>8026</v>
          </cell>
          <cell r="BC219">
            <v>8587</v>
          </cell>
          <cell r="BD219">
            <v>8814</v>
          </cell>
          <cell r="BE219">
            <v>9325</v>
          </cell>
          <cell r="BF219">
            <v>34752</v>
          </cell>
          <cell r="BG219">
            <v>8984</v>
          </cell>
          <cell r="BH219">
            <v>9838</v>
          </cell>
          <cell r="BI219">
            <v>10182</v>
          </cell>
          <cell r="BJ219">
            <v>10728</v>
          </cell>
          <cell r="BK219">
            <v>39732</v>
          </cell>
        </row>
        <row r="220">
          <cell r="AR220">
            <v>0.13104119364255595</v>
          </cell>
          <cell r="AS220">
            <v>0.1183875318447476</v>
          </cell>
          <cell r="AT220">
            <v>0.11294083357621676</v>
          </cell>
          <cell r="AU220">
            <v>6.4410031519802624E-2</v>
          </cell>
          <cell r="AV220">
            <v>0.10530409659974804</v>
          </cell>
          <cell r="AW220">
            <v>5.8072841984514012E-2</v>
          </cell>
          <cell r="AX220">
            <v>6.9945062307383177E-2</v>
          </cell>
          <cell r="AY220">
            <v>7.7124525337174177E-2</v>
          </cell>
          <cell r="AZ220">
            <v>8.9223638470451894E-2</v>
          </cell>
          <cell r="BA220">
            <v>7.4025669381052817E-2</v>
          </cell>
          <cell r="BB220">
            <v>8.7681257622984177E-2</v>
          </cell>
          <cell r="BC220">
            <v>7.5391358797745722E-2</v>
          </cell>
          <cell r="BD220">
            <v>7.1480671043034238E-2</v>
          </cell>
          <cell r="BE220">
            <v>0.10224586288416071</v>
          </cell>
          <cell r="BF220">
            <v>8.4305772230889309E-2</v>
          </cell>
          <cell r="BG220">
            <v>0.11936207326189874</v>
          </cell>
          <cell r="BH220">
            <v>0.14568533830208463</v>
          </cell>
          <cell r="BI220">
            <v>0.15520762423417289</v>
          </cell>
          <cell r="BJ220">
            <v>0.150455764075067</v>
          </cell>
          <cell r="BK220">
            <v>0.14330110497237558</v>
          </cell>
        </row>
        <row r="223">
          <cell r="AR223">
            <v>0</v>
          </cell>
          <cell r="AS223">
            <v>0</v>
          </cell>
          <cell r="AT223">
            <v>0</v>
          </cell>
          <cell r="AU223">
            <v>-1</v>
          </cell>
          <cell r="AV223">
            <v>-1</v>
          </cell>
          <cell r="AW223">
            <v>-1</v>
          </cell>
          <cell r="AX223">
            <v>1</v>
          </cell>
          <cell r="AY223">
            <v>0</v>
          </cell>
          <cell r="AZ223">
            <v>0</v>
          </cell>
          <cell r="BA223">
            <v>0</v>
          </cell>
          <cell r="BB223">
            <v>-1</v>
          </cell>
          <cell r="BC223">
            <v>0</v>
          </cell>
          <cell r="BD223">
            <v>0</v>
          </cell>
          <cell r="BE223">
            <v>0</v>
          </cell>
          <cell r="BF223">
            <v>-1</v>
          </cell>
          <cell r="BG223">
            <v>0</v>
          </cell>
          <cell r="BH223">
            <v>0</v>
          </cell>
          <cell r="BI223">
            <v>0</v>
          </cell>
          <cell r="BJ223">
            <v>-1</v>
          </cell>
          <cell r="BK223">
            <v>-1</v>
          </cell>
        </row>
        <row r="224">
          <cell r="AR224">
            <v>1</v>
          </cell>
          <cell r="AS224">
            <v>1</v>
          </cell>
          <cell r="AT224">
            <v>-3</v>
          </cell>
          <cell r="AU224">
            <v>0</v>
          </cell>
          <cell r="AV224">
            <v>-1</v>
          </cell>
          <cell r="AW224">
            <v>1</v>
          </cell>
          <cell r="AX224">
            <v>-2</v>
          </cell>
          <cell r="AY224">
            <v>-1</v>
          </cell>
          <cell r="AZ224">
            <v>-1</v>
          </cell>
          <cell r="BA224">
            <v>-3</v>
          </cell>
          <cell r="BB224">
            <v>0</v>
          </cell>
          <cell r="BC224">
            <v>0</v>
          </cell>
          <cell r="BD224">
            <v>1</v>
          </cell>
          <cell r="BE224">
            <v>0</v>
          </cell>
          <cell r="BF224">
            <v>1</v>
          </cell>
          <cell r="BG224">
            <v>0</v>
          </cell>
          <cell r="BH224">
            <v>0</v>
          </cell>
          <cell r="BI224">
            <v>-2</v>
          </cell>
          <cell r="BJ224">
            <v>-1</v>
          </cell>
          <cell r="BK224">
            <v>-3</v>
          </cell>
        </row>
        <row r="228">
          <cell r="AV228" t="str">
            <v>&lt;&lt; txn size will continue to decrease as they penetrate QSR's, taxi's, micropayments, etc &gt;&gt;</v>
          </cell>
        </row>
        <row r="230">
          <cell r="AR230">
            <v>102.32558139534883</v>
          </cell>
          <cell r="AS230">
            <v>101.5576323987539</v>
          </cell>
          <cell r="AT230">
            <v>100.62111801242236</v>
          </cell>
          <cell r="AU230">
            <v>94.58618543870567</v>
          </cell>
          <cell r="AV230">
            <v>99.731310257626049</v>
          </cell>
          <cell r="AW230">
            <v>91.624910522548319</v>
          </cell>
          <cell r="AX230">
            <v>88.254810882548114</v>
          </cell>
          <cell r="AY230">
            <v>87.013843111404086</v>
          </cell>
          <cell r="AZ230">
            <v>86.614173228346459</v>
          </cell>
          <cell r="BA230">
            <v>88.309503784693021</v>
          </cell>
          <cell r="BB230">
            <v>88.191330343796707</v>
          </cell>
          <cell r="BC230">
            <v>88.394062078272611</v>
          </cell>
          <cell r="BD230">
            <v>87.41721854304636</v>
          </cell>
          <cell r="BE230">
            <v>86.872586872586879</v>
          </cell>
          <cell r="BF230">
            <v>87.695445275322911</v>
          </cell>
          <cell r="BG230">
            <v>89.389534883720927</v>
          </cell>
          <cell r="BH230">
            <v>89.483997387328543</v>
          </cell>
          <cell r="BI230">
            <v>89.801154586273256</v>
          </cell>
          <cell r="BJ230" t="str">
            <v>DON’T FORECAST THIS</v>
          </cell>
          <cell r="BK230">
            <v>89.162561576354676</v>
          </cell>
        </row>
        <row r="231">
          <cell r="AR231">
            <v>-5.0911376492771554E-3</v>
          </cell>
          <cell r="AS231">
            <v>-9.6150148071183494E-5</v>
          </cell>
          <cell r="AT231">
            <v>-6.0596879260718106E-3</v>
          </cell>
          <cell r="AU231">
            <v>-4.5841111802530587E-2</v>
          </cell>
          <cell r="AV231">
            <v>-1.3665072661400712E-2</v>
          </cell>
          <cell r="AW231">
            <v>-0.10457473807509599</v>
          </cell>
          <cell r="AX231">
            <v>-0.13098790511355995</v>
          </cell>
          <cell r="AY231">
            <v>-0.13523279376937913</v>
          </cell>
          <cell r="AZ231">
            <v>-8.4283050145047667E-2</v>
          </cell>
          <cell r="BA231">
            <v>-0.11452578376267397</v>
          </cell>
          <cell r="BB231">
            <v>-3.7474308669656287E-2</v>
          </cell>
          <cell r="BC231">
            <v>1.5778312177203713E-3</v>
          </cell>
          <cell r="BD231">
            <v>4.6357615894039306E-3</v>
          </cell>
          <cell r="BE231">
            <v>2.983502983503028E-3</v>
          </cell>
          <cell r="BF231">
            <v>-6.95348159658149E-3</v>
          </cell>
          <cell r="BG231">
            <v>1.3586420969649238E-2</v>
          </cell>
          <cell r="BH231">
            <v>1.2330413190999145E-2</v>
          </cell>
          <cell r="BI231">
            <v>2.7270783524792508E-2</v>
          </cell>
          <cell r="BJ231">
            <v>1.3601532567049768E-2</v>
          </cell>
          <cell r="BK231">
            <v>1.6729675029594882E-2</v>
          </cell>
        </row>
        <row r="232">
          <cell r="AR232">
            <v>103.16875460574798</v>
          </cell>
          <cell r="AS232">
            <v>104.82758620689656</v>
          </cell>
          <cell r="AT232">
            <v>102.9023746701847</v>
          </cell>
          <cell r="AU232">
            <v>87.431693989071036</v>
          </cell>
          <cell r="AV232">
            <v>99.34507102151909</v>
          </cell>
          <cell r="AW232">
            <v>83.074801792485346</v>
          </cell>
          <cell r="AX232">
            <v>85.723493393490173</v>
          </cell>
          <cell r="AY232">
            <v>91.36735979836169</v>
          </cell>
          <cell r="AZ232">
            <v>94.781043791241757</v>
          </cell>
          <cell r="BA232">
            <v>88.954603580562662</v>
          </cell>
          <cell r="BB232">
            <v>91.775166719593528</v>
          </cell>
          <cell r="BC232">
            <v>87.677725118483409</v>
          </cell>
          <cell r="BD232">
            <v>90.159271899886235</v>
          </cell>
          <cell r="BE232">
            <v>95.715835140997825</v>
          </cell>
          <cell r="BF232">
            <v>91.412338844781118</v>
          </cell>
          <cell r="BG232">
            <v>96</v>
          </cell>
          <cell r="BH232">
            <v>98.881082487639858</v>
          </cell>
          <cell r="BI232">
            <v>99.501246882793012</v>
          </cell>
          <cell r="BJ232">
            <v>95.812633073101495</v>
          </cell>
          <cell r="BK232">
            <v>97.560975609756099</v>
          </cell>
        </row>
        <row r="233">
          <cell r="AR233">
            <v>0.12816943693878113</v>
          </cell>
          <cell r="AS233">
            <v>0.11889193478574511</v>
          </cell>
          <cell r="AT233">
            <v>6.8663182858844207E-2</v>
          </cell>
          <cell r="AU233">
            <v>-0.14401066606576152</v>
          </cell>
          <cell r="AV233">
            <v>3.3168929038350559E-2</v>
          </cell>
          <cell r="AW233">
            <v>-0.19476781405426713</v>
          </cell>
          <cell r="AX233">
            <v>-0.18224299065420557</v>
          </cell>
          <cell r="AY233">
            <v>-0.11209668298515185</v>
          </cell>
          <cell r="AZ233">
            <v>8.4058188362327702E-2</v>
          </cell>
          <cell r="BA233">
            <v>-0.10458966241723011</v>
          </cell>
          <cell r="BB233">
            <v>0.1047292890188416</v>
          </cell>
          <cell r="BC233">
            <v>2.2796921212985044E-2</v>
          </cell>
          <cell r="BD233">
            <v>-1.3222313757796922E-2</v>
          </cell>
          <cell r="BE233">
            <v>9.8626403800212703E-3</v>
          </cell>
          <cell r="BF233">
            <v>2.7629095800450365E-2</v>
          </cell>
          <cell r="BG233">
            <v>4.603460207612442E-2</v>
          </cell>
          <cell r="BH233">
            <v>0.12777883269686541</v>
          </cell>
          <cell r="BI233">
            <v>0.1036163534381711</v>
          </cell>
          <cell r="BJ233">
            <v>1.0113053076439282E-3</v>
          </cell>
          <cell r="BK233">
            <v>6.7262656690312062E-2</v>
          </cell>
        </row>
        <row r="234">
          <cell r="AR234">
            <v>102.86797819388481</v>
          </cell>
          <cell r="AS234">
            <v>103.66259711431742</v>
          </cell>
          <cell r="AT234">
            <v>102.1111589831969</v>
          </cell>
          <cell r="AU234">
            <v>89.868588384908861</v>
          </cell>
          <cell r="AV234">
            <v>99.480203494802041</v>
          </cell>
          <cell r="AW234">
            <v>85.853885528152631</v>
          </cell>
          <cell r="AX234">
            <v>86.550976138828631</v>
          </cell>
          <cell r="AY234">
            <v>89.959496908974629</v>
          </cell>
          <cell r="AZ234">
            <v>92.21902017291066</v>
          </cell>
          <cell r="BA234">
            <v>88.746816925827602</v>
          </cell>
          <cell r="BB234">
            <v>90.706485402273231</v>
          </cell>
          <cell r="BC234">
            <v>87.896253602305478</v>
          </cell>
          <cell r="BD234">
            <v>89.335455630720261</v>
          </cell>
          <cell r="BE234">
            <v>93.094238840137351</v>
          </cell>
          <cell r="BF234">
            <v>90.297251822770605</v>
          </cell>
          <cell r="BG234">
            <v>94.134536505332235</v>
          </cell>
          <cell r="BH234">
            <v>96.203944919985119</v>
          </cell>
          <cell r="BI234">
            <v>96.785778416232716</v>
          </cell>
          <cell r="BJ234">
            <v>93.659203554947865</v>
          </cell>
          <cell r="BK234">
            <v>95.200738347946469</v>
          </cell>
        </row>
        <row r="235">
          <cell r="AR235">
            <v>7.4179079986143259E-2</v>
          </cell>
          <cell r="AS235">
            <v>7.1783360688179698E-2</v>
          </cell>
          <cell r="AT235">
            <v>4.0272591161357507E-2</v>
          </cell>
          <cell r="AU235">
            <v>-0.1102620708385863</v>
          </cell>
          <cell r="AV235">
            <v>1.4722221327440721E-2</v>
          </cell>
          <cell r="AW235">
            <v>-0.16539736625973289</v>
          </cell>
          <cell r="AX235">
            <v>-0.16507034795412634</v>
          </cell>
          <cell r="AY235">
            <v>-0.11900425179016838</v>
          </cell>
          <cell r="AZ235">
            <v>2.61540971127181E-2</v>
          </cell>
          <cell r="BA235">
            <v>-0.10789469856216438</v>
          </cell>
          <cell r="BB235">
            <v>5.6521610457914262E-2</v>
          </cell>
          <cell r="BC235">
            <v>1.5543180718366578E-2</v>
          </cell>
          <cell r="BD235">
            <v>-6.9369138300739985E-3</v>
          </cell>
          <cell r="BE235">
            <v>9.4906524227393874E-3</v>
          </cell>
          <cell r="BF235">
            <v>1.7470315563417049E-2</v>
          </cell>
          <cell r="BG235">
            <v>3.7792789433478413E-2</v>
          </cell>
          <cell r="BH235">
            <v>9.4517012696224034E-2</v>
          </cell>
          <cell r="BI235">
            <v>8.3397154387495842E-2</v>
          </cell>
          <cell r="BJ235">
            <v>6.0687398258949532E-3</v>
          </cell>
          <cell r="BK235">
            <v>5.430382903346942E-2</v>
          </cell>
        </row>
        <row r="238">
          <cell r="AR238">
            <v>51.974012993503251</v>
          </cell>
          <cell r="AS238">
            <v>50</v>
          </cell>
          <cell r="AT238">
            <v>49.7886331611085</v>
          </cell>
          <cell r="AU238">
            <v>48.484848484848484</v>
          </cell>
          <cell r="AV238">
            <v>50.029708853238262</v>
          </cell>
          <cell r="AW238">
            <v>50.159598723210216</v>
          </cell>
          <cell r="AX238">
            <v>47.337278106508876</v>
          </cell>
          <cell r="AY238">
            <v>47.107438016528924</v>
          </cell>
          <cell r="AZ238">
            <v>48.212801330008311</v>
          </cell>
          <cell r="BA238">
            <v>48.161960575386253</v>
          </cell>
          <cell r="BB238">
            <v>50.752688172043008</v>
          </cell>
          <cell r="BC238">
            <v>47.901653242899535</v>
          </cell>
          <cell r="BD238">
            <v>47.099869167030093</v>
          </cell>
          <cell r="BE238">
            <v>47.734627831715208</v>
          </cell>
          <cell r="BF238">
            <v>48.36490633929516</v>
          </cell>
          <cell r="BG238">
            <v>49.940546967895365</v>
          </cell>
          <cell r="BH238">
            <v>47.671433810047674</v>
          </cell>
          <cell r="BI238">
            <v>47.56717501815541</v>
          </cell>
          <cell r="BJ238" t="str">
            <v>DON’T FORECAST THIS</v>
          </cell>
          <cell r="BK238">
            <v>48.252453903311626</v>
          </cell>
        </row>
        <row r="239">
          <cell r="AR239">
            <v>-1.5214614914764724E-3</v>
          </cell>
          <cell r="AS239">
            <v>-9.6774193548386789E-3</v>
          </cell>
          <cell r="AT239">
            <v>4.4315559458409925E-3</v>
          </cell>
          <cell r="AU239">
            <v>-4.8913376186103474E-2</v>
          </cell>
          <cell r="AV239">
            <v>-1.4254212461195848E-2</v>
          </cell>
          <cell r="AW239">
            <v>-3.4910028412080463E-2</v>
          </cell>
          <cell r="AX239">
            <v>-5.3254437869822535E-2</v>
          </cell>
          <cell r="AY239">
            <v>-5.3851551535942566E-2</v>
          </cell>
          <cell r="AZ239">
            <v>-5.610972568578565E-3</v>
          </cell>
          <cell r="BA239">
            <v>-3.7332783273455239E-2</v>
          </cell>
          <cell r="BB239">
            <v>1.1824046920821063E-2</v>
          </cell>
          <cell r="BC239">
            <v>1.1922424756252603E-2</v>
          </cell>
          <cell r="BD239">
            <v>-1.6067206830849834E-4</v>
          </cell>
          <cell r="BE239">
            <v>-9.9179779042517513E-3</v>
          </cell>
          <cell r="BF239">
            <v>4.2138185714271081E-3</v>
          </cell>
          <cell r="BG239">
            <v>-1.6001934742739587E-2</v>
          </cell>
          <cell r="BH239">
            <v>-4.8060853282968496E-3</v>
          </cell>
          <cell r="BI239">
            <v>9.9215955243550091E-3</v>
          </cell>
          <cell r="BJ239">
            <v>5.1543677562411183E-3</v>
          </cell>
          <cell r="BK239">
            <v>-2.3250832989243353E-3</v>
          </cell>
        </row>
        <row r="240">
          <cell r="AR240">
            <v>94.164456233421745</v>
          </cell>
          <cell r="AS240">
            <v>99.022004889975548</v>
          </cell>
          <cell r="AT240">
            <v>98.152424942263281</v>
          </cell>
          <cell r="AU240">
            <v>86.283185840707958</v>
          </cell>
          <cell r="AV240">
            <v>94.254937163375217</v>
          </cell>
          <cell r="AW240">
            <v>79.954954954954957</v>
          </cell>
          <cell r="AX240">
            <v>83.250743310208122</v>
          </cell>
          <cell r="AY240">
            <v>86.995515695067269</v>
          </cell>
          <cell r="AZ240">
            <v>91.973244147157189</v>
          </cell>
          <cell r="BA240">
            <v>86.026615969581755</v>
          </cell>
          <cell r="BB240">
            <v>88.138385502471166</v>
          </cell>
          <cell r="BC240">
            <v>84.671532846715323</v>
          </cell>
          <cell r="BD240">
            <v>85.618729096989966</v>
          </cell>
          <cell r="BE240">
            <v>91.247672253258841</v>
          </cell>
          <cell r="BF240">
            <v>87.521968365553604</v>
          </cell>
          <cell r="BG240">
            <v>90.851735015772874</v>
          </cell>
          <cell r="BH240">
            <v>94.415659182498558</v>
          </cell>
          <cell r="BI240">
            <v>93.598708983324372</v>
          </cell>
          <cell r="BJ240">
            <v>88.888888888888886</v>
          </cell>
          <cell r="BK240">
            <v>91.886608015640277</v>
          </cell>
        </row>
        <row r="241">
          <cell r="AR241">
            <v>0.10904804008252289</v>
          </cell>
          <cell r="AS241">
            <v>0.13050122249388751</v>
          </cell>
          <cell r="AT241">
            <v>9.9613885681293146E-2</v>
          </cell>
          <cell r="AU241">
            <v>-7.6888107649412119E-2</v>
          </cell>
          <cell r="AV241">
            <v>5.8584334117748105E-2</v>
          </cell>
          <cell r="AW241">
            <v>-0.1509009009009008</v>
          </cell>
          <cell r="AX241">
            <v>-0.15927027126234261</v>
          </cell>
          <cell r="AY241">
            <v>-0.11366921656554996</v>
          </cell>
          <cell r="AZ241">
            <v>6.5946316782437231E-2</v>
          </cell>
          <cell r="BA241">
            <v>-8.7298569617961119E-2</v>
          </cell>
          <cell r="BB241">
            <v>0.10235051163654085</v>
          </cell>
          <cell r="BC241">
            <v>1.706638859923526E-2</v>
          </cell>
          <cell r="BD241">
            <v>-1.5825949039754539E-2</v>
          </cell>
          <cell r="BE241">
            <v>-7.8889453191129943E-3</v>
          </cell>
          <cell r="BF241">
            <v>1.7382438901241803E-2</v>
          </cell>
          <cell r="BG241">
            <v>3.0785105692974435E-2</v>
          </cell>
          <cell r="BH241">
            <v>0.11508149206916407</v>
          </cell>
          <cell r="BI241">
            <v>9.3203671328671467E-2</v>
          </cell>
          <cell r="BJ241">
            <v>-2.5850340136054362E-2</v>
          </cell>
          <cell r="BK241">
            <v>4.9869075520066586E-2</v>
          </cell>
        </row>
        <row r="242">
          <cell r="AR242">
            <v>63.520871143375679</v>
          </cell>
          <cell r="AS242">
            <v>63.556457065584851</v>
          </cell>
          <cell r="AT242">
            <v>63.772954924874789</v>
          </cell>
          <cell r="AU242">
            <v>59.691702197441785</v>
          </cell>
          <cell r="AV242">
            <v>62.601003657395594</v>
          </cell>
          <cell r="AW242">
            <v>58.747160012982796</v>
          </cell>
          <cell r="AX242">
            <v>58.074074074074076</v>
          </cell>
          <cell r="AY242">
            <v>59.68882602545969</v>
          </cell>
          <cell r="AZ242">
            <v>62.742920599666853</v>
          </cell>
          <cell r="BA242">
            <v>59.883763701905394</v>
          </cell>
          <cell r="BB242">
            <v>63.577281717999433</v>
          </cell>
          <cell r="BC242">
            <v>61.410565835344599</v>
          </cell>
          <cell r="BD242">
            <v>62.302006335797252</v>
          </cell>
          <cell r="BE242">
            <v>64.903257408768056</v>
          </cell>
          <cell r="BF242">
            <v>63.082105819406827</v>
          </cell>
          <cell r="BG242">
            <v>65.725413826679656</v>
          </cell>
          <cell r="BH242">
            <v>65.86021505376344</v>
          </cell>
          <cell r="BI242">
            <v>66.117494038586599</v>
          </cell>
          <cell r="BJ242">
            <v>64.588886610621287</v>
          </cell>
          <cell r="BK242">
            <v>65.551987598272618</v>
          </cell>
        </row>
        <row r="243">
          <cell r="AR243">
            <v>4.3242085097801919E-2</v>
          </cell>
          <cell r="AS243">
            <v>4.9720045782568167E-2</v>
          </cell>
          <cell r="AT243">
            <v>5.184495526732591E-2</v>
          </cell>
          <cell r="AU243">
            <v>-5.4997063467244311E-2</v>
          </cell>
          <cell r="AV243">
            <v>2.0446440418474099E-2</v>
          </cell>
          <cell r="AW243">
            <v>-7.5151852367042249E-2</v>
          </cell>
          <cell r="AX243">
            <v>-8.6260047281323748E-2</v>
          </cell>
          <cell r="AY243">
            <v>-6.4041707087686972E-2</v>
          </cell>
          <cell r="AZ243">
            <v>5.1116290705407907E-2</v>
          </cell>
          <cell r="BA243">
            <v>-4.3405693147687829E-2</v>
          </cell>
          <cell r="BB243">
            <v>8.2218812006388253E-2</v>
          </cell>
          <cell r="BC243">
            <v>5.7452345379020553E-2</v>
          </cell>
          <cell r="BD243">
            <v>4.3780058753759565E-2</v>
          </cell>
          <cell r="BE243">
            <v>3.4431562771604085E-2</v>
          </cell>
          <cell r="BF243">
            <v>5.3409170028497543E-2</v>
          </cell>
          <cell r="BG243">
            <v>3.3787731256085918E-2</v>
          </cell>
          <cell r="BH243">
            <v>7.2457388364558284E-2</v>
          </cell>
          <cell r="BI243">
            <v>6.1241811093923904E-2</v>
          </cell>
          <cell r="BJ243">
            <v>-4.8436829012575844E-3</v>
          </cell>
          <cell r="BK243">
            <v>3.9153445288218958E-2</v>
          </cell>
        </row>
        <row r="246">
          <cell r="AR246">
            <v>73.588134626354815</v>
          </cell>
          <cell r="AS246">
            <v>72.096128170894531</v>
          </cell>
          <cell r="AT246">
            <v>71.409467772131592</v>
          </cell>
          <cell r="AU246">
            <v>68.478550492938979</v>
          </cell>
          <cell r="AV246">
            <v>71.35589771416943</v>
          </cell>
          <cell r="AW246">
            <v>66.276803118908376</v>
          </cell>
          <cell r="AX246">
            <v>63.27479338842975</v>
          </cell>
          <cell r="AY246">
            <v>62.484124968249937</v>
          </cell>
          <cell r="AZ246">
            <v>63.104325699745544</v>
          </cell>
          <cell r="BA246">
            <v>63.731245923026748</v>
          </cell>
          <cell r="BB246">
            <v>64.137554585152841</v>
          </cell>
          <cell r="BC246">
            <v>63.525123665712051</v>
          </cell>
          <cell r="BD246">
            <v>63.108072574283462</v>
          </cell>
          <cell r="BE246">
            <v>62.841530054644807</v>
          </cell>
          <cell r="BF246">
            <v>63.388548323985916</v>
          </cell>
          <cell r="BG246">
            <v>63.862528853552192</v>
          </cell>
          <cell r="BH246">
            <v>62.940347581023957</v>
          </cell>
          <cell r="BI246">
            <v>62.833294690470673</v>
          </cell>
          <cell r="BJ246">
            <v>61.257797765849425</v>
          </cell>
          <cell r="BK246">
            <v>62.67472728148735</v>
          </cell>
          <cell r="BP246">
            <v>62.10023926706608</v>
          </cell>
        </row>
        <row r="247">
          <cell r="AR247">
            <v>-2.1710680849635899E-2</v>
          </cell>
          <cell r="AS247">
            <v>-2.9670933794078369E-2</v>
          </cell>
          <cell r="AT247">
            <v>-3.0672263640010522E-2</v>
          </cell>
          <cell r="AU247">
            <v>-6.9706210340369612E-2</v>
          </cell>
          <cell r="AV247">
            <v>-3.7920825618278919E-2</v>
          </cell>
          <cell r="AW247">
            <v>-9.9354760717469848E-2</v>
          </cell>
          <cell r="AX247">
            <v>-0.122355180593817</v>
          </cell>
          <cell r="AY247">
            <v>-0.12498822750454497</v>
          </cell>
          <cell r="AZ247">
            <v>-7.8480411085038781E-2</v>
          </cell>
          <cell r="BA247">
            <v>-0.10685384159393208</v>
          </cell>
          <cell r="BB247">
            <v>-3.2277485229899705E-2</v>
          </cell>
          <cell r="BC247">
            <v>3.9562401372941203E-3</v>
          </cell>
          <cell r="BD247">
            <v>9.9856980689185804E-3</v>
          </cell>
          <cell r="BE247">
            <v>-4.1644632469592935E-3</v>
          </cell>
          <cell r="BF247">
            <v>-5.377230494673424E-3</v>
          </cell>
          <cell r="BG247">
            <v>-4.2880607684459005E-3</v>
          </cell>
          <cell r="BH247">
            <v>-9.2054300872417283E-3</v>
          </cell>
          <cell r="BI247">
            <v>-4.3540845505835035E-3</v>
          </cell>
          <cell r="BJ247">
            <v>-2.52020007695265E-2</v>
          </cell>
          <cell r="BK247">
            <v>-1.1261041014066886E-2</v>
          </cell>
          <cell r="BP247">
            <v>-9.1661829151821195E-3</v>
          </cell>
        </row>
        <row r="248">
          <cell r="AR248">
            <v>100.95183155465821</v>
          </cell>
          <cell r="AS248">
            <v>103.57815442561206</v>
          </cell>
          <cell r="AT248">
            <v>102.02512176365035</v>
          </cell>
          <cell r="AU248">
            <v>87.422166874221674</v>
          </cell>
          <cell r="AV248">
            <v>98.278145695364245</v>
          </cell>
          <cell r="AW248">
            <v>82.629355860612463</v>
          </cell>
          <cell r="AX248">
            <v>85.318424890617408</v>
          </cell>
          <cell r="AY248">
            <v>90.442890442890445</v>
          </cell>
          <cell r="AZ248">
            <v>94.018980357536961</v>
          </cell>
          <cell r="BA248">
            <v>88.38127130299587</v>
          </cell>
          <cell r="BB248">
            <v>90.992436396974554</v>
          </cell>
          <cell r="BC248">
            <v>86.809945217024861</v>
          </cell>
          <cell r="BD248">
            <v>89.02195608782435</v>
          </cell>
          <cell r="BE248">
            <v>94.168711077561809</v>
          </cell>
          <cell r="BF248">
            <v>90.328561128849515</v>
          </cell>
          <cell r="BG248">
            <v>94.395280235988196</v>
          </cell>
          <cell r="BH248">
            <v>97.311827956989248</v>
          </cell>
          <cell r="BI248">
            <v>97.257707375234205</v>
          </cell>
          <cell r="BJ248">
            <v>97.1003351160888</v>
          </cell>
          <cell r="BK248">
            <v>96.581750619927476</v>
          </cell>
          <cell r="BP248">
            <v>97.992731291127356</v>
          </cell>
        </row>
        <row r="249">
          <cell r="AR249">
            <v>0.11832195622215824</v>
          </cell>
          <cell r="AS249">
            <v>0.12302354680923666</v>
          </cell>
          <cell r="AT249">
            <v>7.6508060478142292E-2</v>
          </cell>
          <cell r="AU249">
            <v>-0.13032907419096196</v>
          </cell>
          <cell r="AV249">
            <v>3.7641665874499575E-2</v>
          </cell>
          <cell r="AW249">
            <v>-0.18149720923216173</v>
          </cell>
          <cell r="AX249">
            <v>-0.17628938878331191</v>
          </cell>
          <cell r="AY249">
            <v>-0.11352332759367934</v>
          </cell>
          <cell r="AZ249">
            <v>7.5459276739347159E-2</v>
          </cell>
          <cell r="BA249">
            <v>-0.10070269765819573</v>
          </cell>
          <cell r="BB249">
            <v>0.10121197786498271</v>
          </cell>
          <cell r="BC249">
            <v>1.7481808042280056E-2</v>
          </cell>
          <cell r="BD249">
            <v>-1.5710846348540031E-2</v>
          </cell>
          <cell r="BE249">
            <v>1.5925584329403719E-3</v>
          </cell>
          <cell r="BF249">
            <v>2.2032833394959761E-2</v>
          </cell>
          <cell r="BG249">
            <v>3.7396996648908054E-2</v>
          </cell>
          <cell r="BH249">
            <v>0.12097557156279359</v>
          </cell>
          <cell r="BI249">
            <v>9.2513708407899964E-2</v>
          </cell>
          <cell r="BJ249">
            <v>3.1131614789888795E-2</v>
          </cell>
          <cell r="BK249">
            <v>6.9227157091078517E-2</v>
          </cell>
          <cell r="BP249">
            <v>1.4609185090798782E-2</v>
          </cell>
        </row>
        <row r="250">
          <cell r="AR250">
            <v>87.19346049046321</v>
          </cell>
          <cell r="AS250">
            <v>87.778075582953633</v>
          </cell>
          <cell r="AT250">
            <v>87.041884816753921</v>
          </cell>
          <cell r="AU250">
            <v>78.269824922760037</v>
          </cell>
          <cell r="AV250">
            <v>84.978051804443254</v>
          </cell>
          <cell r="AW250">
            <v>74.671364683561464</v>
          </cell>
          <cell r="AX250">
            <v>74.630603556223392</v>
          </cell>
          <cell r="AY250">
            <v>77.063328066123745</v>
          </cell>
          <cell r="AZ250">
            <v>79.659614702753814</v>
          </cell>
          <cell r="BA250">
            <v>76.591894674445456</v>
          </cell>
          <cell r="BB250">
            <v>78.734271832565099</v>
          </cell>
          <cell r="BC250">
            <v>76.394549901013164</v>
          </cell>
          <cell r="BD250">
            <v>77.839555202541703</v>
          </cell>
          <cell r="BE250">
            <v>80.643431635388737</v>
          </cell>
          <cell r="BF250">
            <v>78.441528545119709</v>
          </cell>
          <cell r="BG250">
            <v>81.144256455921635</v>
          </cell>
          <cell r="BH250">
            <v>82.43545436064241</v>
          </cell>
          <cell r="BI250">
            <v>82.678711704634722</v>
          </cell>
          <cell r="BJ250">
            <v>81.541909347099974</v>
          </cell>
          <cell r="BK250">
            <v>81.967253288517526</v>
          </cell>
          <cell r="BP250">
            <v>82.803889679314182</v>
          </cell>
        </row>
        <row r="251">
          <cell r="AR251">
            <v>5.6448325430710655E-2</v>
          </cell>
          <cell r="AS251">
            <v>5.7622635821374502E-2</v>
          </cell>
          <cell r="AT251">
            <v>3.5149763626629804E-2</v>
          </cell>
          <cell r="AU251">
            <v>-0.10032842187208579</v>
          </cell>
          <cell r="AV251">
            <v>8.6330222754398278E-3</v>
          </cell>
          <cell r="AW251">
            <v>-0.14361278628540441</v>
          </cell>
          <cell r="AX251">
            <v>-0.14978081872284132</v>
          </cell>
          <cell r="AY251">
            <v>-0.11464086251851813</v>
          </cell>
          <cell r="AZ251">
            <v>1.7756393110183621E-2</v>
          </cell>
          <cell r="BA251">
            <v>-9.8686154270711479E-2</v>
          </cell>
          <cell r="BB251">
            <v>5.4410511529034089E-2</v>
          </cell>
          <cell r="BC251">
            <v>2.3635697163575609E-2</v>
          </cell>
          <cell r="BD251">
            <v>1.0072587778092279E-2</v>
          </cell>
          <cell r="BE251">
            <v>1.2350259743359127E-2</v>
          </cell>
          <cell r="BF251">
            <v>2.4149211591332653E-2</v>
          </cell>
          <cell r="BG251">
            <v>3.0609092676713523E-2</v>
          </cell>
          <cell r="BH251">
            <v>7.9075071028714028E-2</v>
          </cell>
          <cell r="BI251">
            <v>6.2168347307501204E-2</v>
          </cell>
          <cell r="BJ251">
            <v>1.1141362582057557E-2</v>
          </cell>
          <cell r="BK251">
            <v>4.4947170316419927E-2</v>
          </cell>
          <cell r="BP251">
            <v>1.0206958965085278E-2</v>
          </cell>
        </row>
        <row r="257">
          <cell r="AR257">
            <v>394</v>
          </cell>
          <cell r="AS257">
            <v>390</v>
          </cell>
          <cell r="AT257">
            <v>392</v>
          </cell>
          <cell r="AU257">
            <v>389</v>
          </cell>
          <cell r="AV257">
            <v>389</v>
          </cell>
          <cell r="AW257">
            <v>366</v>
          </cell>
          <cell r="AX257">
            <v>347</v>
          </cell>
          <cell r="AY257">
            <v>340</v>
          </cell>
          <cell r="AZ257">
            <v>328</v>
          </cell>
          <cell r="BA257">
            <v>328</v>
          </cell>
          <cell r="BB257">
            <v>313</v>
          </cell>
          <cell r="BC257">
            <v>290</v>
          </cell>
          <cell r="BD257">
            <v>290</v>
          </cell>
          <cell r="BE257">
            <v>294</v>
          </cell>
          <cell r="BF257">
            <v>294</v>
          </cell>
          <cell r="BG257">
            <v>296</v>
          </cell>
          <cell r="BH257">
            <v>303</v>
          </cell>
          <cell r="BI257">
            <v>305</v>
          </cell>
          <cell r="BJ257">
            <v>308</v>
          </cell>
          <cell r="BK257">
            <v>308</v>
          </cell>
        </row>
        <row r="258">
          <cell r="AR258">
            <v>6.4864864864864868E-2</v>
          </cell>
          <cell r="AS258">
            <v>4.2780748663101553E-2</v>
          </cell>
          <cell r="AT258">
            <v>2.3498694516971286E-2</v>
          </cell>
          <cell r="AU258">
            <v>-1.2690355329949221E-2</v>
          </cell>
          <cell r="AV258">
            <v>-1.2690355329949221E-2</v>
          </cell>
          <cell r="AW258">
            <v>-7.1065989847715727E-2</v>
          </cell>
          <cell r="AX258">
            <v>-0.11025641025641031</v>
          </cell>
          <cell r="AY258">
            <v>-0.13265306122448983</v>
          </cell>
          <cell r="AZ258">
            <v>-0.15681233933161953</v>
          </cell>
          <cell r="BA258">
            <v>-0.15681233933161953</v>
          </cell>
          <cell r="BB258">
            <v>-0.14480874316939896</v>
          </cell>
          <cell r="BC258">
            <v>-0.16426512968299711</v>
          </cell>
          <cell r="BD258">
            <v>-0.1470588235294118</v>
          </cell>
          <cell r="BE258">
            <v>-0.10365853658536583</v>
          </cell>
          <cell r="BF258">
            <v>-0.10365853658536583</v>
          </cell>
          <cell r="BG258">
            <v>-5.4313099041533586E-2</v>
          </cell>
          <cell r="BH258">
            <v>4.482758620689653E-2</v>
          </cell>
          <cell r="BI258">
            <v>5.1724137931034475E-2</v>
          </cell>
          <cell r="BJ258">
            <v>4.7619047619047672E-2</v>
          </cell>
          <cell r="BK258">
            <v>4.7619047619047672E-2</v>
          </cell>
        </row>
        <row r="259">
          <cell r="AR259">
            <v>0.4213903743315508</v>
          </cell>
          <cell r="AS259">
            <v>0.41009463722397477</v>
          </cell>
          <cell r="AT259">
            <v>0.40412371134020619</v>
          </cell>
          <cell r="AU259">
            <v>0.39734422880490294</v>
          </cell>
          <cell r="AV259">
            <v>0.39734422880490294</v>
          </cell>
          <cell r="AW259">
            <v>0.37849017580144778</v>
          </cell>
          <cell r="AX259">
            <v>0.36145833333333333</v>
          </cell>
          <cell r="AY259">
            <v>0.35306334371754933</v>
          </cell>
          <cell r="AZ259">
            <v>0.33954451345755693</v>
          </cell>
          <cell r="BA259">
            <v>0.33954451345755693</v>
          </cell>
          <cell r="BB259">
            <v>0.32706374085684431</v>
          </cell>
          <cell r="BC259">
            <v>0.30687830687830686</v>
          </cell>
          <cell r="BD259">
            <v>0.30334728033472802</v>
          </cell>
          <cell r="BE259">
            <v>0.30122950819672129</v>
          </cell>
          <cell r="BF259">
            <v>0.30122950819672129</v>
          </cell>
          <cell r="BG259">
            <v>0.29959514170040485</v>
          </cell>
          <cell r="BH259">
            <v>0.29793510324483774</v>
          </cell>
          <cell r="BI259">
            <v>0.29497098646034814</v>
          </cell>
          <cell r="BJ259">
            <v>0.29056603773584905</v>
          </cell>
          <cell r="BK259">
            <v>0.29056603773584905</v>
          </cell>
        </row>
        <row r="260">
          <cell r="AR260">
            <v>185</v>
          </cell>
          <cell r="AS260">
            <v>191</v>
          </cell>
          <cell r="AT260">
            <v>197</v>
          </cell>
          <cell r="AU260">
            <v>195</v>
          </cell>
          <cell r="AV260">
            <v>195</v>
          </cell>
          <cell r="AW260">
            <v>195</v>
          </cell>
          <cell r="AX260">
            <v>196</v>
          </cell>
          <cell r="AY260">
            <v>197</v>
          </cell>
          <cell r="AZ260">
            <v>200</v>
          </cell>
          <cell r="BA260">
            <v>200</v>
          </cell>
          <cell r="BB260">
            <v>201</v>
          </cell>
          <cell r="BC260">
            <v>203</v>
          </cell>
          <cell r="BD260">
            <v>205</v>
          </cell>
          <cell r="BE260">
            <v>212</v>
          </cell>
          <cell r="BF260">
            <v>212</v>
          </cell>
          <cell r="BG260">
            <v>217</v>
          </cell>
          <cell r="BH260">
            <v>223</v>
          </cell>
          <cell r="BI260">
            <v>231</v>
          </cell>
          <cell r="BJ260">
            <v>241</v>
          </cell>
          <cell r="BK260">
            <v>241</v>
          </cell>
        </row>
        <row r="261">
          <cell r="AR261">
            <v>0.1858974358974359</v>
          </cell>
          <cell r="AS261">
            <v>0.16463414634146334</v>
          </cell>
          <cell r="AT261">
            <v>0.1520467836257311</v>
          </cell>
          <cell r="AU261">
            <v>9.550561797752799E-2</v>
          </cell>
          <cell r="AV261">
            <v>9.550561797752799E-2</v>
          </cell>
          <cell r="AW261">
            <v>5.4054054054053946E-2</v>
          </cell>
          <cell r="AX261">
            <v>2.6178010471204161E-2</v>
          </cell>
          <cell r="AY261">
            <v>0</v>
          </cell>
          <cell r="AZ261">
            <v>2.564102564102555E-2</v>
          </cell>
          <cell r="BA261">
            <v>2.564102564102555E-2</v>
          </cell>
          <cell r="BB261">
            <v>3.076923076923066E-2</v>
          </cell>
          <cell r="BC261">
            <v>3.5714285714285809E-2</v>
          </cell>
          <cell r="BD261">
            <v>4.0609137055837463E-2</v>
          </cell>
          <cell r="BE261">
            <v>6.0000000000000053E-2</v>
          </cell>
          <cell r="BF261">
            <v>6.0000000000000053E-2</v>
          </cell>
          <cell r="BG261">
            <v>7.9601990049751326E-2</v>
          </cell>
          <cell r="BH261">
            <v>9.8522167487684831E-2</v>
          </cell>
          <cell r="BI261">
            <v>0.12682926829268282</v>
          </cell>
          <cell r="BJ261">
            <v>0.1367924528301887</v>
          </cell>
          <cell r="BK261">
            <v>0.1367924528301887</v>
          </cell>
        </row>
        <row r="262">
          <cell r="AR262">
            <v>0.19786096256684493</v>
          </cell>
          <cell r="AS262">
            <v>0.20084121976866456</v>
          </cell>
          <cell r="AT262">
            <v>0.20309278350515464</v>
          </cell>
          <cell r="AU262">
            <v>0.19918283963227784</v>
          </cell>
          <cell r="AV262">
            <v>0.19918283963227784</v>
          </cell>
          <cell r="AW262">
            <v>0.20165460186142709</v>
          </cell>
          <cell r="AX262">
            <v>0.20416666666666666</v>
          </cell>
          <cell r="AY262">
            <v>0.20456905503634476</v>
          </cell>
          <cell r="AZ262">
            <v>0.20703933747412009</v>
          </cell>
          <cell r="BA262">
            <v>0.20703933747412009</v>
          </cell>
          <cell r="BB262">
            <v>0.21003134796238246</v>
          </cell>
          <cell r="BC262">
            <v>0.21481481481481482</v>
          </cell>
          <cell r="BD262">
            <v>0.21443514644351463</v>
          </cell>
          <cell r="BE262">
            <v>0.21721311475409835</v>
          </cell>
          <cell r="BF262">
            <v>0.21721311475409835</v>
          </cell>
          <cell r="BG262">
            <v>0.21963562753036436</v>
          </cell>
          <cell r="BH262">
            <v>0.21927236971484759</v>
          </cell>
          <cell r="BI262">
            <v>0.22340425531914893</v>
          </cell>
          <cell r="BJ262">
            <v>0.22735849056603774</v>
          </cell>
          <cell r="BK262">
            <v>0.22735849056603774</v>
          </cell>
        </row>
        <row r="263">
          <cell r="AR263">
            <v>217</v>
          </cell>
          <cell r="AS263">
            <v>226</v>
          </cell>
          <cell r="AT263">
            <v>232</v>
          </cell>
          <cell r="AU263">
            <v>240</v>
          </cell>
          <cell r="AV263">
            <v>240</v>
          </cell>
          <cell r="AW263">
            <v>248</v>
          </cell>
          <cell r="AX263">
            <v>256</v>
          </cell>
          <cell r="AY263">
            <v>262</v>
          </cell>
          <cell r="AZ263">
            <v>268</v>
          </cell>
          <cell r="BA263">
            <v>268</v>
          </cell>
          <cell r="BB263">
            <v>274</v>
          </cell>
          <cell r="BC263">
            <v>281</v>
          </cell>
          <cell r="BD263">
            <v>289</v>
          </cell>
          <cell r="BE263">
            <v>294</v>
          </cell>
          <cell r="BF263">
            <v>294</v>
          </cell>
          <cell r="BG263">
            <v>303</v>
          </cell>
          <cell r="BH263">
            <v>313</v>
          </cell>
          <cell r="BI263">
            <v>320</v>
          </cell>
          <cell r="BJ263">
            <v>330</v>
          </cell>
          <cell r="BK263">
            <v>330</v>
          </cell>
        </row>
        <row r="264">
          <cell r="AR264">
            <v>0.1542553191489362</v>
          </cell>
          <cell r="AS264">
            <v>0.17098445595854916</v>
          </cell>
          <cell r="AT264">
            <v>0.17171717171717171</v>
          </cell>
          <cell r="AU264">
            <v>0.15384615384615374</v>
          </cell>
          <cell r="AV264">
            <v>0.15384615384615374</v>
          </cell>
          <cell r="AW264">
            <v>0.14285714285714279</v>
          </cell>
          <cell r="AX264">
            <v>0.13274336283185839</v>
          </cell>
          <cell r="AY264">
            <v>0.1293103448275863</v>
          </cell>
          <cell r="AZ264">
            <v>0.1166666666666667</v>
          </cell>
          <cell r="BA264">
            <v>0.1166666666666667</v>
          </cell>
          <cell r="BB264">
            <v>0.10483870967741926</v>
          </cell>
          <cell r="BC264">
            <v>9.765625E-2</v>
          </cell>
          <cell r="BD264">
            <v>0.10305343511450382</v>
          </cell>
          <cell r="BE264">
            <v>9.7014925373134275E-2</v>
          </cell>
          <cell r="BF264">
            <v>9.7014925373134275E-2</v>
          </cell>
          <cell r="BG264">
            <v>0.1058394160583942</v>
          </cell>
          <cell r="BH264">
            <v>0.11387900355871894</v>
          </cell>
          <cell r="BI264">
            <v>0.10726643598615926</v>
          </cell>
          <cell r="BJ264">
            <v>0.12244897959183665</v>
          </cell>
          <cell r="BK264">
            <v>0.12244897959183665</v>
          </cell>
        </row>
        <row r="265">
          <cell r="AR265">
            <v>0.2320855614973262</v>
          </cell>
          <cell r="AS265">
            <v>0.23764458464773922</v>
          </cell>
          <cell r="AT265">
            <v>0.23917525773195877</v>
          </cell>
          <cell r="AU265">
            <v>0.24514811031664965</v>
          </cell>
          <cell r="AV265">
            <v>0.24514811031664965</v>
          </cell>
          <cell r="AW265">
            <v>0.25646328852119959</v>
          </cell>
          <cell r="AX265">
            <v>0.26666666666666666</v>
          </cell>
          <cell r="AY265">
            <v>0.27206645898234683</v>
          </cell>
          <cell r="AZ265">
            <v>0.2774327122153209</v>
          </cell>
          <cell r="BA265">
            <v>0.2774327122153209</v>
          </cell>
          <cell r="BB265">
            <v>0.28631138975966564</v>
          </cell>
          <cell r="BC265">
            <v>0.29735449735449737</v>
          </cell>
          <cell r="BD265">
            <v>0.30230125523012552</v>
          </cell>
          <cell r="BE265">
            <v>0.30122950819672129</v>
          </cell>
          <cell r="BF265">
            <v>0.30122950819672129</v>
          </cell>
          <cell r="BG265">
            <v>0.30668016194331982</v>
          </cell>
          <cell r="BH265">
            <v>0.3077679449360865</v>
          </cell>
          <cell r="BI265">
            <v>0.30947775628626695</v>
          </cell>
          <cell r="BJ265">
            <v>0.31132075471698112</v>
          </cell>
          <cell r="BK265">
            <v>0.31132075471698112</v>
          </cell>
        </row>
        <row r="266">
          <cell r="AR266">
            <v>102</v>
          </cell>
          <cell r="AS266">
            <v>106</v>
          </cell>
          <cell r="AT266">
            <v>110</v>
          </cell>
          <cell r="AU266">
            <v>115</v>
          </cell>
          <cell r="AV266">
            <v>115</v>
          </cell>
          <cell r="AW266">
            <v>116</v>
          </cell>
          <cell r="AX266">
            <v>118</v>
          </cell>
          <cell r="AY266">
            <v>119</v>
          </cell>
          <cell r="AZ266">
            <v>123</v>
          </cell>
          <cell r="BA266">
            <v>123</v>
          </cell>
          <cell r="BB266">
            <v>122</v>
          </cell>
          <cell r="BC266">
            <v>125</v>
          </cell>
          <cell r="BD266">
            <v>126</v>
          </cell>
          <cell r="BE266">
            <v>127</v>
          </cell>
          <cell r="BF266">
            <v>127</v>
          </cell>
          <cell r="BG266">
            <v>125</v>
          </cell>
          <cell r="BH266">
            <v>130</v>
          </cell>
          <cell r="BI266">
            <v>130</v>
          </cell>
          <cell r="BJ266">
            <v>131</v>
          </cell>
          <cell r="BK266">
            <v>131</v>
          </cell>
        </row>
        <row r="267">
          <cell r="AR267">
            <v>0.15909090909090917</v>
          </cell>
          <cell r="AS267">
            <v>0.16483516483516492</v>
          </cell>
          <cell r="AT267">
            <v>0.19565217391304346</v>
          </cell>
          <cell r="AU267">
            <v>0.16161616161616155</v>
          </cell>
          <cell r="AV267">
            <v>0.16161616161616155</v>
          </cell>
          <cell r="AW267">
            <v>0.13725490196078427</v>
          </cell>
          <cell r="AX267">
            <v>0.1132075471698113</v>
          </cell>
          <cell r="AY267">
            <v>8.181818181818179E-2</v>
          </cell>
          <cell r="AZ267">
            <v>6.956521739130439E-2</v>
          </cell>
          <cell r="BA267">
            <v>6.956521739130439E-2</v>
          </cell>
          <cell r="BB267">
            <v>5.1724137931034475E-2</v>
          </cell>
          <cell r="BC267">
            <v>5.9322033898305149E-2</v>
          </cell>
          <cell r="BD267">
            <v>5.8823529411764719E-2</v>
          </cell>
          <cell r="BE267">
            <v>3.2520325203251987E-2</v>
          </cell>
          <cell r="BF267">
            <v>3.2520325203251987E-2</v>
          </cell>
          <cell r="BG267">
            <v>2.4590163934426146E-2</v>
          </cell>
          <cell r="BH267">
            <v>4.0000000000000036E-2</v>
          </cell>
          <cell r="BI267">
            <v>3.1746031746031855E-2</v>
          </cell>
          <cell r="BJ267">
            <v>3.1496062992125928E-2</v>
          </cell>
          <cell r="BK267">
            <v>3.1496062992125928E-2</v>
          </cell>
        </row>
        <row r="268">
          <cell r="AR268">
            <v>0.10909090909090909</v>
          </cell>
          <cell r="AS268">
            <v>0.11146161934805468</v>
          </cell>
          <cell r="AT268">
            <v>0.1134020618556701</v>
          </cell>
          <cell r="AU268">
            <v>0.11746680286006128</v>
          </cell>
          <cell r="AV268">
            <v>0.11746680286006128</v>
          </cell>
          <cell r="AW268">
            <v>0.11995863495346432</v>
          </cell>
          <cell r="AX268">
            <v>0.12291666666666666</v>
          </cell>
          <cell r="AY268">
            <v>0.12357217030114226</v>
          </cell>
          <cell r="AZ268">
            <v>0.12732919254658384</v>
          </cell>
          <cell r="BA268">
            <v>0.12732919254658384</v>
          </cell>
          <cell r="BB268">
            <v>0.12748171368861025</v>
          </cell>
          <cell r="BC268">
            <v>0.13227513227513227</v>
          </cell>
          <cell r="BD268">
            <v>0.13179916317991633</v>
          </cell>
          <cell r="BE268">
            <v>0.13012295081967212</v>
          </cell>
          <cell r="BF268">
            <v>0.13012295081967212</v>
          </cell>
          <cell r="BG268">
            <v>0.12651821862348178</v>
          </cell>
          <cell r="BH268">
            <v>0.12782694198623401</v>
          </cell>
          <cell r="BI268">
            <v>0.12572533849129594</v>
          </cell>
          <cell r="BJ268">
            <v>0.12358490566037736</v>
          </cell>
          <cell r="BK268">
            <v>0.12358490566037736</v>
          </cell>
        </row>
        <row r="269">
          <cell r="AR269">
            <v>37</v>
          </cell>
          <cell r="AS269">
            <v>38</v>
          </cell>
          <cell r="AT269">
            <v>39</v>
          </cell>
          <cell r="AU269">
            <v>40</v>
          </cell>
          <cell r="AV269">
            <v>40</v>
          </cell>
          <cell r="AW269">
            <v>42</v>
          </cell>
          <cell r="AX269">
            <v>43</v>
          </cell>
          <cell r="AY269">
            <v>45</v>
          </cell>
          <cell r="AZ269">
            <v>47</v>
          </cell>
          <cell r="BA269">
            <v>47</v>
          </cell>
          <cell r="BB269">
            <v>47</v>
          </cell>
          <cell r="BC269">
            <v>46</v>
          </cell>
          <cell r="BD269">
            <v>46</v>
          </cell>
          <cell r="BE269">
            <v>49</v>
          </cell>
          <cell r="BF269">
            <v>49</v>
          </cell>
          <cell r="BG269">
            <v>47</v>
          </cell>
          <cell r="BH269">
            <v>48</v>
          </cell>
          <cell r="BI269">
            <v>48</v>
          </cell>
          <cell r="BJ269">
            <v>50</v>
          </cell>
          <cell r="BK269">
            <v>50</v>
          </cell>
        </row>
        <row r="270">
          <cell r="AR270">
            <v>0.1212121212121211</v>
          </cell>
          <cell r="AS270">
            <v>0.11764705882352944</v>
          </cell>
          <cell r="AT270">
            <v>0.14705882352941169</v>
          </cell>
          <cell r="AU270">
            <v>0.11111111111111116</v>
          </cell>
          <cell r="AV270">
            <v>0.11111111111111116</v>
          </cell>
          <cell r="AW270">
            <v>0.13513513513513509</v>
          </cell>
          <cell r="AX270">
            <v>0.13157894736842102</v>
          </cell>
          <cell r="AY270">
            <v>0.15384615384615374</v>
          </cell>
          <cell r="AZ270">
            <v>0.17500000000000004</v>
          </cell>
          <cell r="BA270">
            <v>0.17500000000000004</v>
          </cell>
          <cell r="BB270">
            <v>0.11904761904761907</v>
          </cell>
          <cell r="BC270">
            <v>6.9767441860465018E-2</v>
          </cell>
          <cell r="BD270">
            <v>2.2222222222222143E-2</v>
          </cell>
          <cell r="BE270">
            <v>4.2553191489361764E-2</v>
          </cell>
          <cell r="BF270">
            <v>4.2553191489361764E-2</v>
          </cell>
          <cell r="BG270">
            <v>0</v>
          </cell>
          <cell r="BH270">
            <v>4.3478260869565188E-2</v>
          </cell>
          <cell r="BI270">
            <v>4.3478260869565188E-2</v>
          </cell>
          <cell r="BJ270">
            <v>2.0408163265306145E-2</v>
          </cell>
          <cell r="BK270">
            <v>2.0408163265306145E-2</v>
          </cell>
        </row>
        <row r="271">
          <cell r="AR271">
            <v>3.9572192513368985E-2</v>
          </cell>
          <cell r="AS271">
            <v>3.9957939011566773E-2</v>
          </cell>
          <cell r="AT271">
            <v>4.0206185567010312E-2</v>
          </cell>
          <cell r="AU271">
            <v>4.0858018386108273E-2</v>
          </cell>
          <cell r="AV271">
            <v>4.0858018386108273E-2</v>
          </cell>
          <cell r="AW271">
            <v>4.3433298862461223E-2</v>
          </cell>
          <cell r="AX271">
            <v>4.4791666666666667E-2</v>
          </cell>
          <cell r="AY271">
            <v>4.6728971962616821E-2</v>
          </cell>
          <cell r="AZ271">
            <v>4.8654244306418216E-2</v>
          </cell>
          <cell r="BA271">
            <v>4.8654244306418216E-2</v>
          </cell>
          <cell r="BB271">
            <v>4.911180773249739E-2</v>
          </cell>
          <cell r="BC271">
            <v>4.867724867724868E-2</v>
          </cell>
          <cell r="BD271">
            <v>4.8117154811715482E-2</v>
          </cell>
          <cell r="BE271">
            <v>5.0204918032786885E-2</v>
          </cell>
          <cell r="BF271">
            <v>5.0204918032786885E-2</v>
          </cell>
          <cell r="BG271">
            <v>4.7570850202429148E-2</v>
          </cell>
          <cell r="BH271">
            <v>4.71976401179941E-2</v>
          </cell>
          <cell r="BI271">
            <v>4.6421663442940041E-2</v>
          </cell>
          <cell r="BJ271">
            <v>4.716981132075472E-2</v>
          </cell>
          <cell r="BK271">
            <v>4.716981132075472E-2</v>
          </cell>
        </row>
        <row r="272">
          <cell r="AR272">
            <v>935</v>
          </cell>
          <cell r="AS272">
            <v>951</v>
          </cell>
          <cell r="AT272">
            <v>970</v>
          </cell>
          <cell r="AU272">
            <v>979</v>
          </cell>
          <cell r="AV272">
            <v>979</v>
          </cell>
          <cell r="AW272">
            <v>967</v>
          </cell>
          <cell r="AX272">
            <v>960</v>
          </cell>
          <cell r="AY272">
            <v>963</v>
          </cell>
          <cell r="AZ272">
            <v>966</v>
          </cell>
          <cell r="BA272">
            <v>966</v>
          </cell>
          <cell r="BB272">
            <v>957</v>
          </cell>
          <cell r="BC272">
            <v>945</v>
          </cell>
          <cell r="BD272">
            <v>956</v>
          </cell>
          <cell r="BE272">
            <v>976</v>
          </cell>
          <cell r="BF272">
            <v>976</v>
          </cell>
          <cell r="BG272">
            <v>988</v>
          </cell>
          <cell r="BH272">
            <v>1017</v>
          </cell>
          <cell r="BI272">
            <v>1034</v>
          </cell>
          <cell r="BJ272">
            <v>1060</v>
          </cell>
          <cell r="BK272">
            <v>1060</v>
          </cell>
        </row>
        <row r="273">
          <cell r="AR273">
            <v>0.11976047904191622</v>
          </cell>
          <cell r="AS273">
            <v>0.11098130841121501</v>
          </cell>
          <cell r="AT273">
            <v>0.10478359908883816</v>
          </cell>
          <cell r="AU273">
            <v>6.9945355191256775E-2</v>
          </cell>
          <cell r="AV273">
            <v>6.9945355191256775E-2</v>
          </cell>
          <cell r="AW273">
            <v>3.4224598930481243E-2</v>
          </cell>
          <cell r="AX273">
            <v>9.4637223974762819E-3</v>
          </cell>
          <cell r="AY273">
            <v>-7.2164948453607991E-3</v>
          </cell>
          <cell r="AZ273">
            <v>-1.3278855975485171E-2</v>
          </cell>
          <cell r="BA273">
            <v>-1.3278855975485171E-2</v>
          </cell>
          <cell r="BB273">
            <v>-1.0341261633919352E-2</v>
          </cell>
          <cell r="BC273">
            <v>-1.5625E-2</v>
          </cell>
          <cell r="BD273">
            <v>-7.2689511941848028E-3</v>
          </cell>
          <cell r="BE273">
            <v>1.0351966873705987E-2</v>
          </cell>
          <cell r="BF273">
            <v>1.0351966873705987E-2</v>
          </cell>
          <cell r="BG273">
            <v>3.2392894461859889E-2</v>
          </cell>
          <cell r="BH273">
            <v>7.6190476190476142E-2</v>
          </cell>
          <cell r="BI273">
            <v>8.1589958158995834E-2</v>
          </cell>
          <cell r="BJ273">
            <v>8.6065573770491843E-2</v>
          </cell>
          <cell r="BK273">
            <v>8.6065573770491843E-2</v>
          </cell>
        </row>
        <row r="279">
          <cell r="AR279">
            <v>2619.2893401015231</v>
          </cell>
          <cell r="AS279">
            <v>2769.2307692307691</v>
          </cell>
          <cell r="AT279">
            <v>2724.4897959183672</v>
          </cell>
          <cell r="AU279">
            <v>2642.6735218508998</v>
          </cell>
          <cell r="AV279">
            <v>2704.3701799485862</v>
          </cell>
          <cell r="AW279">
            <v>2601.0928961748632</v>
          </cell>
          <cell r="AX279">
            <v>2824.207492795389</v>
          </cell>
          <cell r="AY279">
            <v>2894.1176470588234</v>
          </cell>
          <cell r="AZ279">
            <v>3024.3902439024391</v>
          </cell>
          <cell r="BA279">
            <v>2978.6585365853657</v>
          </cell>
          <cell r="BB279">
            <v>3003.1948881789135</v>
          </cell>
          <cell r="BC279">
            <v>3365.5172413793102</v>
          </cell>
          <cell r="BD279">
            <v>3310.344827586207</v>
          </cell>
          <cell r="BE279">
            <v>3442.1768707482993</v>
          </cell>
          <cell r="BF279">
            <v>3306.1224489795918</v>
          </cell>
          <cell r="BG279">
            <v>3364.864864864865</v>
          </cell>
          <cell r="BH279">
            <v>3537.953795379538</v>
          </cell>
          <cell r="BI279">
            <v>3554.0983606557379</v>
          </cell>
          <cell r="BJ279">
            <v>3662.3376623376626</v>
          </cell>
          <cell r="BK279">
            <v>3474.0259740259739</v>
          </cell>
        </row>
        <row r="280">
          <cell r="AR280">
            <v>1.8001109073070953E-2</v>
          </cell>
          <cell r="AS280">
            <v>1.538461538461533E-2</v>
          </cell>
          <cell r="AT280">
            <v>1.9023038903061229E-2</v>
          </cell>
          <cell r="AU280">
            <v>-3.5913548509949433E-2</v>
          </cell>
          <cell r="AV280">
            <v>4.5654416977176648E-2</v>
          </cell>
          <cell r="AW280">
            <v>-6.9470919642480311E-3</v>
          </cell>
          <cell r="AX280">
            <v>1.9852705731668419E-2</v>
          </cell>
          <cell r="AY280">
            <v>6.226040978189018E-2</v>
          </cell>
          <cell r="AZ280">
            <v>0.14444338995919148</v>
          </cell>
          <cell r="BA280">
            <v>0.10142411666512086</v>
          </cell>
          <cell r="BB280">
            <v>0.15458963137970838</v>
          </cell>
          <cell r="BC280">
            <v>0.19166783954961297</v>
          </cell>
          <cell r="BD280">
            <v>0.14381833473507166</v>
          </cell>
          <cell r="BE280">
            <v>0.13813912661838934</v>
          </cell>
          <cell r="BF280">
            <v>0.10993670753869611</v>
          </cell>
          <cell r="BG280">
            <v>0.12042840713053482</v>
          </cell>
          <cell r="BH280">
            <v>5.1236271168100478E-2</v>
          </cell>
          <cell r="BI280">
            <v>7.3633879781420886E-2</v>
          </cell>
          <cell r="BJ280">
            <v>6.3959755659360518E-2</v>
          </cell>
          <cell r="BK280">
            <v>5.0785634118967415E-2</v>
          </cell>
        </row>
        <row r="281">
          <cell r="AR281">
            <v>3956.7567567567567</v>
          </cell>
          <cell r="AS281">
            <v>4272.2513089005233</v>
          </cell>
          <cell r="AT281">
            <v>4284.2639593908625</v>
          </cell>
          <cell r="AU281">
            <v>3630.7692307692309</v>
          </cell>
          <cell r="AV281">
            <v>3974.3589743589741</v>
          </cell>
          <cell r="AW281">
            <v>3138.4615384615386</v>
          </cell>
          <cell r="AX281">
            <v>3530.612244897959</v>
          </cell>
          <cell r="AY281">
            <v>3878.1725888324872</v>
          </cell>
          <cell r="AZ281">
            <v>4100</v>
          </cell>
          <cell r="BA281">
            <v>3610</v>
          </cell>
          <cell r="BB281">
            <v>3681.5920398009948</v>
          </cell>
          <cell r="BC281">
            <v>3763.5467980295566</v>
          </cell>
          <cell r="BD281">
            <v>4039.0243902439024</v>
          </cell>
          <cell r="BE281">
            <v>4245.2830188679245</v>
          </cell>
          <cell r="BF281">
            <v>3811.3207547169814</v>
          </cell>
          <cell r="BG281">
            <v>3926.2672811059906</v>
          </cell>
          <cell r="BH281">
            <v>4448.4304932735422</v>
          </cell>
          <cell r="BI281">
            <v>4467.5324675324673</v>
          </cell>
          <cell r="BJ281">
            <v>4248.9626556016601</v>
          </cell>
          <cell r="BK281">
            <v>4045.6431535269708</v>
          </cell>
        </row>
        <row r="282">
          <cell r="AR282">
            <v>0.10223938223938212</v>
          </cell>
          <cell r="AS282">
            <v>0.11568346283389452</v>
          </cell>
          <cell r="AT282">
            <v>7.7366378023290494E-2</v>
          </cell>
          <cell r="AU282">
            <v>-0.14963562753036441</v>
          </cell>
          <cell r="AV282">
            <v>7.6766967177926082E-2</v>
          </cell>
          <cell r="AW282">
            <v>-0.20680958385876413</v>
          </cell>
          <cell r="AX282">
            <v>-0.17359443777511008</v>
          </cell>
          <cell r="AY282">
            <v>-9.4786729857819885E-2</v>
          </cell>
          <cell r="AZ282">
            <v>0.12923728813559321</v>
          </cell>
          <cell r="BA282">
            <v>-9.1677419354838641E-2</v>
          </cell>
          <cell r="BB282">
            <v>0.17305628719149335</v>
          </cell>
          <cell r="BC282">
            <v>6.5975682678891756E-2</v>
          </cell>
          <cell r="BD282">
            <v>4.1476184395351723E-2</v>
          </cell>
          <cell r="BE282">
            <v>3.5434882650713373E-2</v>
          </cell>
          <cell r="BF282">
            <v>5.5767522082266208E-2</v>
          </cell>
          <cell r="BG282">
            <v>6.6459085813924457E-2</v>
          </cell>
          <cell r="BH282">
            <v>0.18197825933838874</v>
          </cell>
          <cell r="BI282">
            <v>0.10609197565719297</v>
          </cell>
          <cell r="BJ282">
            <v>8.6675887505771598E-4</v>
          </cell>
          <cell r="BK282">
            <v>6.1480629390739727E-2</v>
          </cell>
        </row>
        <row r="283">
          <cell r="AR283">
            <v>1843.3179723502303</v>
          </cell>
          <cell r="AS283">
            <v>1876.1061946902655</v>
          </cell>
          <cell r="AT283">
            <v>1896.5517241379309</v>
          </cell>
          <cell r="AU283">
            <v>1766.6666666666667</v>
          </cell>
          <cell r="AV283">
            <v>1758.3333333333333</v>
          </cell>
          <cell r="AW283">
            <v>1661.2903225806451</v>
          </cell>
          <cell r="AX283">
            <v>1781.25</v>
          </cell>
          <cell r="AY283">
            <v>1938.9312977099237</v>
          </cell>
          <cell r="AZ283">
            <v>2089.5522388059703</v>
          </cell>
          <cell r="BA283">
            <v>1805.9701492537313</v>
          </cell>
          <cell r="BB283">
            <v>2029.1970802919709</v>
          </cell>
          <cell r="BC283">
            <v>2035.5871886120997</v>
          </cell>
          <cell r="BD283">
            <v>2173.0103806228371</v>
          </cell>
          <cell r="BE283">
            <v>2435.3741496598641</v>
          </cell>
          <cell r="BF283">
            <v>2102.0408163265306</v>
          </cell>
          <cell r="BG283">
            <v>2349.8349834983496</v>
          </cell>
          <cell r="BH283">
            <v>2492.0127795527155</v>
          </cell>
          <cell r="BI283">
            <v>2637.5</v>
          </cell>
          <cell r="BJ283">
            <v>2654.5454545454545</v>
          </cell>
          <cell r="BK283">
            <v>2433.3333333333335</v>
          </cell>
        </row>
        <row r="284">
          <cell r="AR284">
            <v>0.11071723974949776</v>
          </cell>
          <cell r="AS284">
            <v>0.1039283401683575</v>
          </cell>
          <cell r="AT284">
            <v>5.4823711739635739E-2</v>
          </cell>
          <cell r="AU284">
            <v>-7.2053872053872037E-2</v>
          </cell>
          <cell r="AV284">
            <v>5.095785440613021E-2</v>
          </cell>
          <cell r="AW284">
            <v>-9.8750000000000004E-2</v>
          </cell>
          <cell r="AX284">
            <v>-5.0560141509433998E-2</v>
          </cell>
          <cell r="AY284">
            <v>2.2345593337959713E-2</v>
          </cell>
          <cell r="AZ284">
            <v>0.1827654181920586</v>
          </cell>
          <cell r="BA284">
            <v>2.7092028011600711E-2</v>
          </cell>
          <cell r="BB284">
            <v>0.22145843668060383</v>
          </cell>
          <cell r="BC284">
            <v>0.14278579009802095</v>
          </cell>
          <cell r="BD284">
            <v>0.12072582622673877</v>
          </cell>
          <cell r="BE284">
            <v>0.16550048590864908</v>
          </cell>
          <cell r="BF284">
            <v>0.16393995614774837</v>
          </cell>
          <cell r="BG284">
            <v>0.15801220409810757</v>
          </cell>
          <cell r="BH284">
            <v>0.22422306128376412</v>
          </cell>
          <cell r="BI284">
            <v>0.21375398089171993</v>
          </cell>
          <cell r="BJ284">
            <v>8.9994921279837437E-2</v>
          </cell>
          <cell r="BK284">
            <v>0.15760517799352769</v>
          </cell>
        </row>
        <row r="285">
          <cell r="AR285">
            <v>1686.2745098039215</v>
          </cell>
          <cell r="AS285">
            <v>1773.5849056603774</v>
          </cell>
          <cell r="AT285">
            <v>1781.8181818181818</v>
          </cell>
          <cell r="AU285">
            <v>1565.2173913043478</v>
          </cell>
          <cell r="AV285">
            <v>1600</v>
          </cell>
          <cell r="AW285">
            <v>1275.8620689655172</v>
          </cell>
          <cell r="AX285">
            <v>1389.8305084745762</v>
          </cell>
          <cell r="AY285">
            <v>1512.6050420168067</v>
          </cell>
          <cell r="AZ285">
            <v>1756.0975609756097</v>
          </cell>
          <cell r="BA285">
            <v>1439.0243902439024</v>
          </cell>
          <cell r="BB285">
            <v>1606.5573770491803</v>
          </cell>
          <cell r="BC285">
            <v>1632</v>
          </cell>
          <cell r="BD285">
            <v>1746.031746031746</v>
          </cell>
          <cell r="BE285">
            <v>2078.7401574803148</v>
          </cell>
          <cell r="BF285">
            <v>1740.1574803149606</v>
          </cell>
          <cell r="BG285">
            <v>1984</v>
          </cell>
          <cell r="BH285">
            <v>2123.0769230769229</v>
          </cell>
          <cell r="BI285">
            <v>2184.6153846153848</v>
          </cell>
          <cell r="BJ285">
            <v>2259.5419847328244</v>
          </cell>
          <cell r="BK285">
            <v>2106.8702290076335</v>
          </cell>
        </row>
        <row r="286">
          <cell r="AR286">
            <v>9.1118800461361005E-2</v>
          </cell>
          <cell r="AS286">
            <v>9.0515043345231971E-2</v>
          </cell>
          <cell r="AT286">
            <v>5.0815850815850716E-2</v>
          </cell>
          <cell r="AU286">
            <v>-0.19293478260869568</v>
          </cell>
          <cell r="AV286">
            <v>2.5316455696202667E-3</v>
          </cell>
          <cell r="AW286">
            <v>-0.2433841218925421</v>
          </cell>
          <cell r="AX286">
            <v>-0.21637216011539862</v>
          </cell>
          <cell r="AY286">
            <v>-0.15108900703138395</v>
          </cell>
          <cell r="AZ286">
            <v>0.12195121951219501</v>
          </cell>
          <cell r="BA286">
            <v>-0.10060975609756095</v>
          </cell>
          <cell r="BB286">
            <v>0.25919361984935763</v>
          </cell>
          <cell r="BC286">
            <v>0.17424390243902455</v>
          </cell>
          <cell r="BD286">
            <v>0.15432098765432101</v>
          </cell>
          <cell r="BE286">
            <v>0.18372703412073488</v>
          </cell>
          <cell r="BF286">
            <v>0.20926197784598966</v>
          </cell>
          <cell r="BG286">
            <v>0.23493877551020415</v>
          </cell>
          <cell r="BH286">
            <v>0.30090497737556543</v>
          </cell>
          <cell r="BI286">
            <v>0.2511888111888112</v>
          </cell>
          <cell r="BJ286">
            <v>8.6976636594957357E-2</v>
          </cell>
          <cell r="BK286">
            <v>0.21073538047045015</v>
          </cell>
        </row>
        <row r="287">
          <cell r="AR287">
            <v>2594.5945945945946</v>
          </cell>
          <cell r="AS287">
            <v>2947.3684210526317</v>
          </cell>
          <cell r="AT287">
            <v>2871.7948717948716</v>
          </cell>
          <cell r="AU287">
            <v>2300</v>
          </cell>
          <cell r="AV287">
            <v>2575</v>
          </cell>
          <cell r="AW287">
            <v>1904.7619047619048</v>
          </cell>
          <cell r="AX287">
            <v>2139.5348837209303</v>
          </cell>
          <cell r="AY287">
            <v>2222.2222222222222</v>
          </cell>
          <cell r="AZ287">
            <v>2297.872340425532</v>
          </cell>
          <cell r="BA287">
            <v>2021.2765957446809</v>
          </cell>
          <cell r="BB287">
            <v>2042.5531914893618</v>
          </cell>
          <cell r="BC287">
            <v>2347.8260869565215</v>
          </cell>
          <cell r="BD287">
            <v>2347.8260869565215</v>
          </cell>
          <cell r="BE287">
            <v>2367.3469387755104</v>
          </cell>
          <cell r="BF287">
            <v>2183.6734693877552</v>
          </cell>
          <cell r="BG287">
            <v>2297.872340425532</v>
          </cell>
          <cell r="BH287">
            <v>2583.3333333333335</v>
          </cell>
          <cell r="BI287">
            <v>2583.3333333333335</v>
          </cell>
          <cell r="BJ287">
            <v>2480</v>
          </cell>
          <cell r="BK287">
            <v>2400</v>
          </cell>
        </row>
        <row r="288">
          <cell r="AR288">
            <v>0.18918918918918903</v>
          </cell>
          <cell r="AS288">
            <v>0.13875598086124419</v>
          </cell>
          <cell r="AT288">
            <v>6.1315496098104605E-2</v>
          </cell>
          <cell r="AU288">
            <v>-0.26071428571428579</v>
          </cell>
          <cell r="AV288">
            <v>1.8681318681318615E-2</v>
          </cell>
          <cell r="AW288">
            <v>-0.26587301587301582</v>
          </cell>
          <cell r="AX288">
            <v>-0.27408637873754149</v>
          </cell>
          <cell r="AY288">
            <v>-0.22619047619047616</v>
          </cell>
          <cell r="AZ288">
            <v>-9.2506938020342488E-4</v>
          </cell>
          <cell r="BA288">
            <v>-0.21503821524478417</v>
          </cell>
          <cell r="BB288">
            <v>7.2340425531914887E-2</v>
          </cell>
          <cell r="BC288">
            <v>9.7353497164461178E-2</v>
          </cell>
          <cell r="BD288">
            <v>5.6521739130434678E-2</v>
          </cell>
          <cell r="BE288">
            <v>3.0234315948601598E-2</v>
          </cell>
          <cell r="BF288">
            <v>8.0343716433942003E-2</v>
          </cell>
          <cell r="BG288">
            <v>0.125</v>
          </cell>
          <cell r="BH288">
            <v>0.10030864197530875</v>
          </cell>
          <cell r="BI288">
            <v>0.10030864197530875</v>
          </cell>
          <cell r="BJ288">
            <v>4.7586206896551575E-2</v>
          </cell>
          <cell r="BK288">
            <v>9.9065420560747519E-2</v>
          </cell>
        </row>
        <row r="289">
          <cell r="AR289">
            <v>2601.0695187165775</v>
          </cell>
          <cell r="AS289">
            <v>2754.9947423764456</v>
          </cell>
          <cell r="AT289">
            <v>2742.2680412371133</v>
          </cell>
          <cell r="AU289">
            <v>2484.1675178753831</v>
          </cell>
          <cell r="AV289">
            <v>2590.3983656792648</v>
          </cell>
          <cell r="AW289">
            <v>2279.2140641158221</v>
          </cell>
          <cell r="AX289">
            <v>2483.3333333333335</v>
          </cell>
          <cell r="AY289">
            <v>2633.4371754932504</v>
          </cell>
          <cell r="AZ289">
            <v>2790.8902691511389</v>
          </cell>
          <cell r="BA289">
            <v>2541.4078674948241</v>
          </cell>
          <cell r="BB289">
            <v>2641.5882967607104</v>
          </cell>
          <cell r="BC289">
            <v>2776.7195767195767</v>
          </cell>
          <cell r="BD289">
            <v>2870.2928870292885</v>
          </cell>
          <cell r="BE289">
            <v>3081.967213114754</v>
          </cell>
          <cell r="BF289">
            <v>2793.032786885246</v>
          </cell>
          <cell r="BG289">
            <v>2951.4170040485828</v>
          </cell>
          <cell r="BH289">
            <v>3189.7738446411013</v>
          </cell>
          <cell r="BI289">
            <v>3257.2533849129595</v>
          </cell>
          <cell r="BJ289">
            <v>3252.8301886792451</v>
          </cell>
          <cell r="BK289">
            <v>3060.3773584905662</v>
          </cell>
        </row>
        <row r="290">
          <cell r="AR290">
            <v>6.8845004000168464E-2</v>
          </cell>
          <cell r="AS290">
            <v>6.6128164319275484E-2</v>
          </cell>
          <cell r="AT290">
            <v>4.3202487091068331E-2</v>
          </cell>
          <cell r="AU290">
            <v>-0.10511288234016714</v>
          </cell>
          <cell r="AV290">
            <v>4.2769249712506507E-2</v>
          </cell>
          <cell r="AW290">
            <v>-0.12373965873836612</v>
          </cell>
          <cell r="AX290">
            <v>-9.8606870229007493E-2</v>
          </cell>
          <cell r="AY290">
            <v>-3.9686443523137993E-2</v>
          </cell>
          <cell r="AZ290">
            <v>0.12347104173477175</v>
          </cell>
          <cell r="BA290">
            <v>-1.8912341373252151E-2</v>
          </cell>
          <cell r="BB290">
            <v>0.1589908724898399</v>
          </cell>
          <cell r="BC290">
            <v>0.11814211143070197</v>
          </cell>
          <cell r="BD290">
            <v>8.9941660177131233E-2</v>
          </cell>
          <cell r="BE290">
            <v>0.104295373838595</v>
          </cell>
          <cell r="BF290">
            <v>9.9010049747921602E-2</v>
          </cell>
          <cell r="BG290">
            <v>0.11728879464972075</v>
          </cell>
          <cell r="BH290">
            <v>0.14875620548240875</v>
          </cell>
          <cell r="BI290">
            <v>0.13481568366501073</v>
          </cell>
          <cell r="BJ290">
            <v>5.5439582496989104E-2</v>
          </cell>
          <cell r="BK290">
            <v>9.5718379268816101E-2</v>
          </cell>
        </row>
        <row r="301">
          <cell r="AR301">
            <v>0.14199999999999999</v>
          </cell>
          <cell r="AS301">
            <v>0.13100000000000001</v>
          </cell>
          <cell r="AT301">
            <v>0.127</v>
          </cell>
          <cell r="AU301">
            <v>3.6999999999999998E-2</v>
          </cell>
          <cell r="AV301">
            <v>0.109</v>
          </cell>
          <cell r="AW301">
            <v>2E-3</v>
          </cell>
          <cell r="AX301">
            <v>-7.0000000000000001E-3</v>
          </cell>
          <cell r="AY301">
            <v>3.0000000000000001E-3</v>
          </cell>
          <cell r="AZ301">
            <v>5.2999999999999999E-2</v>
          </cell>
          <cell r="BA301">
            <v>1.4E-2</v>
          </cell>
          <cell r="BB301">
            <v>8.3000000000000004E-2</v>
          </cell>
          <cell r="BC301">
            <v>8.5000000000000006E-2</v>
          </cell>
          <cell r="BD301">
            <v>8.5000000000000006E-2</v>
          </cell>
          <cell r="BE301">
            <v>0.11</v>
          </cell>
          <cell r="BF301">
            <v>9.0999999999999998E-2</v>
          </cell>
          <cell r="BG301">
            <v>0.128</v>
          </cell>
          <cell r="BH301">
            <v>0.16400000000000001</v>
          </cell>
          <cell r="BI301">
            <v>0.18099999999999999</v>
          </cell>
          <cell r="BJ301">
            <v>0.13843034128737233</v>
          </cell>
          <cell r="BK301">
            <v>0.1528575853218431</v>
          </cell>
          <cell r="BP301">
            <v>0.11713800208201554</v>
          </cell>
        </row>
        <row r="302">
          <cell r="AR302">
            <v>5.8000000000000024E-2</v>
          </cell>
          <cell r="AS302">
            <v>5.3999999999999992E-2</v>
          </cell>
          <cell r="AT302">
            <v>2.5999999999999995E-2</v>
          </cell>
          <cell r="AU302">
            <v>-8.0999999999999989E-2</v>
          </cell>
          <cell r="AV302">
            <v>7.0000000000000062E-3</v>
          </cell>
          <cell r="AW302">
            <v>-0.1</v>
          </cell>
          <cell r="AX302">
            <v>-8.5999999999999993E-2</v>
          </cell>
          <cell r="AY302">
            <v>-0.05</v>
          </cell>
          <cell r="AZ302">
            <v>5.7000000000000002E-2</v>
          </cell>
          <cell r="BA302">
            <v>-4.7E-2</v>
          </cell>
          <cell r="BB302">
            <v>6.4999999999999988E-2</v>
          </cell>
          <cell r="BC302">
            <v>1.2999999999999998E-2</v>
          </cell>
          <cell r="BD302">
            <v>-7.0000000000000062E-3</v>
          </cell>
          <cell r="BE302">
            <v>-1.0000000000000009E-3</v>
          </cell>
          <cell r="BF302">
            <v>1.6E-2</v>
          </cell>
          <cell r="BG302">
            <v>2.3999999999999994E-2</v>
          </cell>
          <cell r="BH302">
            <v>7.1999999999999981E-2</v>
          </cell>
          <cell r="BI302">
            <v>5.3000000000000019E-2</v>
          </cell>
          <cell r="BJ302">
            <v>-1.9855453114402677E-3</v>
          </cell>
          <cell r="BK302">
            <v>3.4452204323755092E-2</v>
          </cell>
          <cell r="BP302">
            <v>-4.5966518260393135E-3</v>
          </cell>
        </row>
        <row r="303">
          <cell r="AR303">
            <v>0.2</v>
          </cell>
          <cell r="AS303">
            <v>0.185</v>
          </cell>
          <cell r="AT303">
            <v>0.153</v>
          </cell>
          <cell r="AU303">
            <v>-4.3999999999999997E-2</v>
          </cell>
          <cell r="AV303">
            <v>0.11600000000000001</v>
          </cell>
          <cell r="AW303">
            <v>-9.8000000000000004E-2</v>
          </cell>
          <cell r="AX303">
            <v>-9.2999999999999999E-2</v>
          </cell>
          <cell r="AY303">
            <v>-4.7E-2</v>
          </cell>
          <cell r="AZ303">
            <v>0.11</v>
          </cell>
          <cell r="BA303">
            <v>-3.3000000000000002E-2</v>
          </cell>
          <cell r="BB303">
            <v>0.14799999999999999</v>
          </cell>
          <cell r="BC303">
            <v>9.8000000000000004E-2</v>
          </cell>
          <cell r="BD303">
            <v>7.8E-2</v>
          </cell>
          <cell r="BE303">
            <v>0.109</v>
          </cell>
          <cell r="BF303">
            <v>0.107</v>
          </cell>
          <cell r="BG303">
            <v>0.152</v>
          </cell>
          <cell r="BH303">
            <v>0.23599999999999999</v>
          </cell>
          <cell r="BI303">
            <v>0.23400000000000001</v>
          </cell>
          <cell r="BJ303">
            <v>0.13644479597593206</v>
          </cell>
          <cell r="BK303">
            <v>0.18730978964559819</v>
          </cell>
          <cell r="BP303">
            <v>0.11254135025597622</v>
          </cell>
        </row>
        <row r="306">
          <cell r="AR306">
            <v>0.14199999999999999</v>
          </cell>
          <cell r="AS306">
            <v>0.13100000000000001</v>
          </cell>
          <cell r="AT306">
            <v>0.127</v>
          </cell>
          <cell r="AU306">
            <v>3.6999999999999998E-2</v>
          </cell>
          <cell r="AV306">
            <v>0.109</v>
          </cell>
          <cell r="AW306">
            <v>2E-3</v>
          </cell>
          <cell r="AX306">
            <v>-7.0000000000000001E-3</v>
          </cell>
          <cell r="AY306">
            <v>3.0000000000000001E-3</v>
          </cell>
          <cell r="AZ306">
            <v>5.2999999999999999E-2</v>
          </cell>
          <cell r="BA306">
            <v>1.4E-2</v>
          </cell>
          <cell r="BB306">
            <v>8.3000000000000004E-2</v>
          </cell>
          <cell r="BC306">
            <v>8.5000000000000006E-2</v>
          </cell>
          <cell r="BD306">
            <v>8.5000000000000006E-2</v>
          </cell>
          <cell r="BE306">
            <v>0.11</v>
          </cell>
          <cell r="BF306">
            <v>9.0999999999999998E-2</v>
          </cell>
          <cell r="BG306">
            <v>0.128</v>
          </cell>
          <cell r="BH306">
            <v>0.16400000000000001</v>
          </cell>
          <cell r="BI306">
            <v>0.18099999999999999</v>
          </cell>
          <cell r="BJ306">
            <v>0.13843034128737233</v>
          </cell>
          <cell r="BK306">
            <v>0.1528575853218431</v>
          </cell>
          <cell r="BP306">
            <v>0.11713800208201554</v>
          </cell>
        </row>
        <row r="307">
          <cell r="AR307">
            <v>0.2</v>
          </cell>
          <cell r="AS307">
            <v>0.185</v>
          </cell>
          <cell r="AT307">
            <v>0.153</v>
          </cell>
          <cell r="AU307">
            <v>-4.3999999999999997E-2</v>
          </cell>
          <cell r="AV307">
            <v>0.11600000000000001</v>
          </cell>
          <cell r="AW307">
            <v>-9.8000000000000004E-2</v>
          </cell>
          <cell r="AX307">
            <v>-9.2999999999999999E-2</v>
          </cell>
          <cell r="AY307">
            <v>-4.7E-2</v>
          </cell>
          <cell r="AZ307">
            <v>0.11</v>
          </cell>
          <cell r="BA307">
            <v>-3.3000000000000002E-2</v>
          </cell>
          <cell r="BB307">
            <v>0.14799999999999999</v>
          </cell>
          <cell r="BC307">
            <v>9.8000000000000004E-2</v>
          </cell>
          <cell r="BD307">
            <v>7.8E-2</v>
          </cell>
          <cell r="BE307">
            <v>0.109</v>
          </cell>
          <cell r="BF307">
            <v>0.107</v>
          </cell>
          <cell r="BG307">
            <v>0.152</v>
          </cell>
          <cell r="BH307">
            <v>0.23599999999999999</v>
          </cell>
          <cell r="BI307">
            <v>0.23400000000000001</v>
          </cell>
          <cell r="BJ307">
            <v>0.13644479597593206</v>
          </cell>
          <cell r="BK307">
            <v>0.18730978964559819</v>
          </cell>
          <cell r="BP307">
            <v>0.11254135025597622</v>
          </cell>
        </row>
        <row r="309">
          <cell r="AR309">
            <v>0.29174967189485779</v>
          </cell>
          <cell r="AS309">
            <v>0.25030618109671487</v>
          </cell>
          <cell r="AT309">
            <v>0.23579258438380202</v>
          </cell>
          <cell r="AU309">
            <v>0.14183727406037372</v>
          </cell>
          <cell r="AV309">
            <v>0.22716128113906997</v>
          </cell>
          <cell r="AW309">
            <v>-2.1979825460796354E-2</v>
          </cell>
          <cell r="AX309">
            <v>2.6782906432711195E-2</v>
          </cell>
          <cell r="AY309">
            <v>1.9501889883109857E-2</v>
          </cell>
          <cell r="AZ309">
            <v>6.0076712436134327E-2</v>
          </cell>
          <cell r="BA309">
            <v>2.1452840772497872E-2</v>
          </cell>
          <cell r="BB309">
            <v>0.13138806091504018</v>
          </cell>
          <cell r="BC309">
            <v>6.6498735437213519E-2</v>
          </cell>
          <cell r="BD309">
            <v>4.6709790914588156E-2</v>
          </cell>
          <cell r="BE309">
            <v>0.10750159039692919</v>
          </cell>
          <cell r="BF309">
            <v>8.6358754533522708E-2</v>
          </cell>
          <cell r="BG309">
            <v>0.14755351681957185</v>
          </cell>
          <cell r="BH309">
            <v>0.22124542124542135</v>
          </cell>
          <cell r="BI309">
            <v>0.27310924369747891</v>
          </cell>
          <cell r="BJ309">
            <v>0.17545059525339313</v>
          </cell>
          <cell r="BK309">
            <v>0.20532550207156164</v>
          </cell>
          <cell r="BP309">
            <v>0.10965068288600044</v>
          </cell>
        </row>
        <row r="310">
          <cell r="AR310">
            <v>5.0999999999999997E-2</v>
          </cell>
          <cell r="AS310">
            <v>5.3999999999999999E-2</v>
          </cell>
          <cell r="AT310">
            <v>3.5000000000000003E-2</v>
          </cell>
          <cell r="AU310">
            <v>-3.5000000000000003E-2</v>
          </cell>
          <cell r="AV310">
            <v>2.5000000000000001E-2</v>
          </cell>
          <cell r="AW310">
            <v>-0.04</v>
          </cell>
          <cell r="AX310">
            <v>-4.300000000000001E-2</v>
          </cell>
          <cell r="AY310">
            <v>-1.9E-2</v>
          </cell>
          <cell r="AZ310">
            <v>3.7999999999999999E-2</v>
          </cell>
          <cell r="BA310">
            <v>-1.7999999999999999E-2</v>
          </cell>
          <cell r="BB310">
            <v>2.9000000000000012E-2</v>
          </cell>
          <cell r="BC310">
            <v>-1.1999999999999997E-2</v>
          </cell>
          <cell r="BD310">
            <v>-2.5999999999999995E-2</v>
          </cell>
          <cell r="BE310">
            <v>-2.3000000000000007E-2</v>
          </cell>
          <cell r="BF310">
            <v>-9.000000000000008E-3</v>
          </cell>
          <cell r="BG310">
            <v>0</v>
          </cell>
          <cell r="BH310">
            <v>0.04</v>
          </cell>
          <cell r="BI310">
            <v>0.04</v>
          </cell>
          <cell r="BJ310">
            <v>3.4278388822829076E-3</v>
          </cell>
          <cell r="BK310">
            <v>1.4512120804221132E-2</v>
          </cell>
          <cell r="BP310">
            <v>-2.6190724240249042E-3</v>
          </cell>
        </row>
        <row r="311">
          <cell r="AR311">
            <v>0.06</v>
          </cell>
          <cell r="AS311">
            <v>0.05</v>
          </cell>
          <cell r="AT311">
            <v>0.05</v>
          </cell>
          <cell r="AU311">
            <v>0.08</v>
          </cell>
          <cell r="AV311">
            <v>0.06</v>
          </cell>
          <cell r="AW311">
            <v>0.04</v>
          </cell>
          <cell r="AX311">
            <v>0.08</v>
          </cell>
          <cell r="AY311">
            <v>0.06</v>
          </cell>
          <cell r="AZ311">
            <v>0.05</v>
          </cell>
          <cell r="BA311">
            <v>0.06</v>
          </cell>
          <cell r="BB311">
            <v>0.05</v>
          </cell>
          <cell r="BC311">
            <v>0.04</v>
          </cell>
          <cell r="BD311">
            <v>7.0000000000000007E-2</v>
          </cell>
          <cell r="BE311">
            <v>0.05</v>
          </cell>
          <cell r="BF311">
            <v>0.05</v>
          </cell>
          <cell r="BG311">
            <v>0.05</v>
          </cell>
          <cell r="BH311">
            <v>0.02</v>
          </cell>
          <cell r="BI311">
            <v>0.01</v>
          </cell>
          <cell r="BJ311">
            <v>0.01</v>
          </cell>
          <cell r="BK311">
            <v>2.2499999999999999E-2</v>
          </cell>
          <cell r="BP311">
            <v>0.02</v>
          </cell>
        </row>
        <row r="314">
          <cell r="AR314">
            <v>0.1807496718948578</v>
          </cell>
          <cell r="AS314">
            <v>0.14630618109671489</v>
          </cell>
          <cell r="AT314">
            <v>0.150792584383802</v>
          </cell>
          <cell r="AU314">
            <v>9.6837274060373721E-2</v>
          </cell>
          <cell r="AV314">
            <v>0.14216128113906998</v>
          </cell>
          <cell r="AW314">
            <v>-2.1979825460796354E-2</v>
          </cell>
          <cell r="AX314">
            <v>-1.0217093567288796E-2</v>
          </cell>
          <cell r="AY314">
            <v>-2.1498110116890137E-2</v>
          </cell>
          <cell r="AZ314">
            <v>-2.7923287563865674E-2</v>
          </cell>
          <cell r="BA314">
            <v>-2.0547159227502124E-2</v>
          </cell>
          <cell r="BB314">
            <v>5.2388060915040169E-2</v>
          </cell>
          <cell r="BC314">
            <v>3.8498735437213515E-2</v>
          </cell>
          <cell r="BD314">
            <v>2.7097909145881449E-3</v>
          </cell>
          <cell r="BE314">
            <v>8.050159039692921E-2</v>
          </cell>
          <cell r="BF314">
            <v>4.5358754533522713E-2</v>
          </cell>
          <cell r="BG314">
            <v>9.7553516819571848E-2</v>
          </cell>
          <cell r="BH314">
            <v>0.16124542124542135</v>
          </cell>
          <cell r="BI314">
            <v>0.22310924369747889</v>
          </cell>
          <cell r="BJ314">
            <v>0.16202275637111022</v>
          </cell>
          <cell r="BK314">
            <v>0.16831338126734052</v>
          </cell>
          <cell r="BP314">
            <v>9.2269755310025334E-2</v>
          </cell>
        </row>
        <row r="315">
          <cell r="AR315">
            <v>0.23174967189485779</v>
          </cell>
          <cell r="AS315">
            <v>0.20030618109671489</v>
          </cell>
          <cell r="AT315">
            <v>0.185792584383802</v>
          </cell>
          <cell r="AU315">
            <v>6.1837274060373718E-2</v>
          </cell>
          <cell r="AV315">
            <v>0.16716128113906997</v>
          </cell>
          <cell r="AW315">
            <v>-6.1979825460796355E-2</v>
          </cell>
          <cell r="AX315">
            <v>-5.3217093567288806E-2</v>
          </cell>
          <cell r="AY315">
            <v>-4.049811011689014E-2</v>
          </cell>
          <cell r="AZ315">
            <v>1.0076712436134325E-2</v>
          </cell>
          <cell r="BA315">
            <v>-3.8547159227502126E-2</v>
          </cell>
          <cell r="BB315">
            <v>8.1388060915040181E-2</v>
          </cell>
          <cell r="BC315">
            <v>2.6498735437213518E-2</v>
          </cell>
          <cell r="BD315">
            <v>-2.329020908541185E-2</v>
          </cell>
          <cell r="BE315">
            <v>5.7501590396929203E-2</v>
          </cell>
          <cell r="BF315">
            <v>3.6358754533522705E-2</v>
          </cell>
          <cell r="BG315">
            <v>9.7553516819571848E-2</v>
          </cell>
          <cell r="BH315">
            <v>0.20124542124542136</v>
          </cell>
          <cell r="BI315">
            <v>0.2631092436974789</v>
          </cell>
          <cell r="BJ315">
            <v>0.16545059525339312</v>
          </cell>
          <cell r="BK315">
            <v>0.18282550207156165</v>
          </cell>
          <cell r="BP315">
            <v>8.9650682886000435E-2</v>
          </cell>
        </row>
        <row r="317">
          <cell r="AR317">
            <v>5.8000000000000024E-2</v>
          </cell>
          <cell r="AS317">
            <v>5.3999999999999992E-2</v>
          </cell>
          <cell r="AT317">
            <v>2.5999999999999995E-2</v>
          </cell>
          <cell r="AU317">
            <v>-8.0999999999999989E-2</v>
          </cell>
          <cell r="AV317">
            <v>7.0000000000000062E-3</v>
          </cell>
          <cell r="AW317">
            <v>-0.1</v>
          </cell>
          <cell r="AX317">
            <v>-8.5999999999999993E-2</v>
          </cell>
          <cell r="AY317">
            <v>-0.05</v>
          </cell>
          <cell r="AZ317">
            <v>5.7000000000000002E-2</v>
          </cell>
          <cell r="BA317">
            <v>-4.7E-2</v>
          </cell>
          <cell r="BB317">
            <v>6.4999999999999988E-2</v>
          </cell>
          <cell r="BC317">
            <v>1.2999999999999998E-2</v>
          </cell>
          <cell r="BD317">
            <v>-7.0000000000000062E-3</v>
          </cell>
          <cell r="BE317">
            <v>-1.0000000000000009E-3</v>
          </cell>
          <cell r="BF317">
            <v>1.6E-2</v>
          </cell>
          <cell r="BG317">
            <v>2.3999999999999994E-2</v>
          </cell>
          <cell r="BH317">
            <v>7.1999999999999981E-2</v>
          </cell>
          <cell r="BI317">
            <v>5.3000000000000019E-2</v>
          </cell>
          <cell r="BJ317">
            <v>-1.9855453114402677E-3</v>
          </cell>
          <cell r="BK317">
            <v>3.4452204323755092E-2</v>
          </cell>
          <cell r="BP317">
            <v>-4.5966518260393135E-3</v>
          </cell>
        </row>
        <row r="318">
          <cell r="AR318">
            <v>5.0999999999999997E-2</v>
          </cell>
          <cell r="AS318">
            <v>5.3999999999999999E-2</v>
          </cell>
          <cell r="AT318">
            <v>3.5000000000000003E-2</v>
          </cell>
          <cell r="AU318">
            <v>-3.5000000000000003E-2</v>
          </cell>
          <cell r="AV318">
            <v>2.5000000000000001E-2</v>
          </cell>
          <cell r="AW318">
            <v>-0.04</v>
          </cell>
          <cell r="AX318">
            <v>-4.300000000000001E-2</v>
          </cell>
          <cell r="AY318">
            <v>-1.9E-2</v>
          </cell>
          <cell r="AZ318">
            <v>3.7999999999999999E-2</v>
          </cell>
          <cell r="BA318">
            <v>-1.7999999999999999E-2</v>
          </cell>
          <cell r="BB318">
            <v>2.9000000000000012E-2</v>
          </cell>
          <cell r="BC318">
            <v>-1.1999999999999997E-2</v>
          </cell>
          <cell r="BD318">
            <v>-2.5999999999999995E-2</v>
          </cell>
          <cell r="BE318">
            <v>-2.3000000000000007E-2</v>
          </cell>
          <cell r="BF318">
            <v>-9.000000000000008E-3</v>
          </cell>
          <cell r="BG318">
            <v>0</v>
          </cell>
          <cell r="BH318">
            <v>0.04</v>
          </cell>
          <cell r="BI318">
            <v>0.04</v>
          </cell>
          <cell r="BJ318">
            <v>3.4278388822829076E-3</v>
          </cell>
          <cell r="BK318">
            <v>1.4512120804221132E-2</v>
          </cell>
          <cell r="BP318">
            <v>-2.6190724240249042E-3</v>
          </cell>
        </row>
        <row r="319">
          <cell r="AR319">
            <v>7.000000000000027E-3</v>
          </cell>
          <cell r="AS319">
            <v>0</v>
          </cell>
          <cell r="AT319">
            <v>-9.000000000000008E-3</v>
          </cell>
          <cell r="AU319">
            <v>-4.5999999999999985E-2</v>
          </cell>
          <cell r="AV319">
            <v>-1.7999999999999995E-2</v>
          </cell>
          <cell r="AW319">
            <v>-6.0000000000000005E-2</v>
          </cell>
          <cell r="AX319">
            <v>-4.2999999999999983E-2</v>
          </cell>
          <cell r="AY319">
            <v>-3.1000000000000003E-2</v>
          </cell>
          <cell r="AZ319">
            <v>1.9000000000000003E-2</v>
          </cell>
          <cell r="BA319">
            <v>-2.9000000000000001E-2</v>
          </cell>
          <cell r="BB319">
            <v>3.5999999999999976E-2</v>
          </cell>
          <cell r="BC319">
            <v>2.4999999999999994E-2</v>
          </cell>
          <cell r="BD319">
            <v>1.8999999999999989E-2</v>
          </cell>
          <cell r="BE319">
            <v>2.2000000000000006E-2</v>
          </cell>
          <cell r="BF319">
            <v>2.5000000000000008E-2</v>
          </cell>
          <cell r="BG319">
            <v>2.3999999999999994E-2</v>
          </cell>
          <cell r="BH319">
            <v>3.199999999999998E-2</v>
          </cell>
          <cell r="BI319">
            <v>1.3000000000000018E-2</v>
          </cell>
          <cell r="BJ319">
            <v>-5.4133841937231749E-3</v>
          </cell>
          <cell r="BK319">
            <v>1.9940083519533962E-2</v>
          </cell>
          <cell r="BP319">
            <v>-1.9775794020144093E-3</v>
          </cell>
        </row>
        <row r="320">
          <cell r="AR320">
            <v>1.1372549019607849</v>
          </cell>
          <cell r="AS320">
            <v>0.99999999999999989</v>
          </cell>
          <cell r="AT320">
            <v>0.74285714285714266</v>
          </cell>
          <cell r="AU320">
            <v>2.3142857142857136</v>
          </cell>
          <cell r="AV320">
            <v>0.28000000000000025</v>
          </cell>
          <cell r="AW320">
            <v>2.5</v>
          </cell>
          <cell r="AX320">
            <v>1.9999999999999993</v>
          </cell>
          <cell r="AY320">
            <v>2.6315789473684212</v>
          </cell>
          <cell r="AZ320">
            <v>1.5</v>
          </cell>
          <cell r="BA320">
            <v>2.6111111111111112</v>
          </cell>
          <cell r="BB320">
            <v>2.2413793103448261</v>
          </cell>
          <cell r="BC320">
            <v>-1.0833333333333335</v>
          </cell>
          <cell r="BD320">
            <v>0.2692307692307695</v>
          </cell>
          <cell r="BE320">
            <v>4.3478260869565244E-2</v>
          </cell>
          <cell r="BF320">
            <v>-1.7777777777777763</v>
          </cell>
        </row>
        <row r="322">
          <cell r="AU322" t="str">
            <v>&lt;&lt;&lt;&lt;                                     keeping FX rates unchanged                                              &gt;&gt;&gt;&gt;</v>
          </cell>
        </row>
        <row r="323">
          <cell r="AR323">
            <v>1.5765410688948447</v>
          </cell>
          <cell r="AS323">
            <v>1.573</v>
          </cell>
          <cell r="AT323">
            <v>1.4046500377640163</v>
          </cell>
          <cell r="AU323">
            <v>1.3900999999999999</v>
          </cell>
          <cell r="AV323">
            <v>1.3900999999999999</v>
          </cell>
          <cell r="AW323">
            <v>1.3277000000000001</v>
          </cell>
          <cell r="AX323">
            <v>1.4027000000000001</v>
          </cell>
          <cell r="AY323">
            <v>1.46177459435755</v>
          </cell>
          <cell r="AZ323">
            <v>1.4326647564469914</v>
          </cell>
          <cell r="BA323">
            <v>1.4326647564469914</v>
          </cell>
          <cell r="BB323">
            <v>1.3508037282182899</v>
          </cell>
          <cell r="BC323">
            <v>1.2233912405187179</v>
          </cell>
          <cell r="BD323">
            <v>1.363</v>
          </cell>
          <cell r="BE323">
            <v>1.3282</v>
          </cell>
          <cell r="BF323">
            <v>1.3282</v>
          </cell>
          <cell r="BG323">
            <v>1.4124293785310735</v>
          </cell>
          <cell r="BH323">
            <v>1.4494854326714017</v>
          </cell>
          <cell r="BI323">
            <v>1.3416999999999999</v>
          </cell>
          <cell r="BJ323">
            <v>1.37</v>
          </cell>
          <cell r="BK323">
            <v>1.37</v>
          </cell>
          <cell r="BP323">
            <v>1.37</v>
          </cell>
        </row>
        <row r="324">
          <cell r="AR324">
            <v>1.5234955625661035</v>
          </cell>
          <cell r="AS324">
            <v>1.5747705344474223</v>
          </cell>
          <cell r="AT324">
            <v>1.4888250188820082</v>
          </cell>
          <cell r="AU324">
            <v>1.3973750188820082</v>
          </cell>
          <cell r="AV324">
            <v>1.4961165336943856</v>
          </cell>
          <cell r="AW324">
            <v>1.3589</v>
          </cell>
          <cell r="AX324">
            <v>1.3652000000000002</v>
          </cell>
          <cell r="AY324">
            <v>1.4322372971787751</v>
          </cell>
          <cell r="AZ324">
            <v>1.4472196754022706</v>
          </cell>
          <cell r="BA324">
            <v>1.4008892431452613</v>
          </cell>
          <cell r="BB324">
            <v>1.3917342423326406</v>
          </cell>
          <cell r="BC324">
            <v>1.2870974843685039</v>
          </cell>
          <cell r="BD324">
            <v>1.2931956202593589</v>
          </cell>
          <cell r="BE324">
            <v>1.3456000000000001</v>
          </cell>
          <cell r="BF324">
            <v>1.3294068367401257</v>
          </cell>
          <cell r="BG324">
            <v>1.3703146892655367</v>
          </cell>
          <cell r="BH324">
            <v>1.4309574056012377</v>
          </cell>
          <cell r="BI324">
            <v>1.3955927163357007</v>
          </cell>
          <cell r="BJ324">
            <v>1.35585</v>
          </cell>
          <cell r="BK324">
            <v>1.3881787028006189</v>
          </cell>
          <cell r="BP324">
            <v>1.37</v>
          </cell>
        </row>
        <row r="325">
          <cell r="AR325">
            <v>0.14989458267581468</v>
          </cell>
          <cell r="AS325">
            <v>0.17033269599550582</v>
          </cell>
          <cell r="AT325">
            <v>7.0327116378151144E-2</v>
          </cell>
          <cell r="AU325">
            <v>-3.3777599119702351E-2</v>
          </cell>
          <cell r="AV325">
            <v>8.6563498058311206E-2</v>
          </cell>
          <cell r="AW325">
            <v>-0.10803809778668905</v>
          </cell>
          <cell r="AX325">
            <v>-0.13308004554514929</v>
          </cell>
          <cell r="AY325">
            <v>-3.8008309227451131E-2</v>
          </cell>
          <cell r="AZ325">
            <v>3.5670207243393648E-2</v>
          </cell>
          <cell r="BA325">
            <v>-6.3649647874673199E-2</v>
          </cell>
          <cell r="BB325">
            <v>2.4162368336625661E-2</v>
          </cell>
          <cell r="BC325">
            <v>-5.7209577813870705E-2</v>
          </cell>
          <cell r="BD325">
            <v>-9.7080055932980525E-2</v>
          </cell>
          <cell r="BE325">
            <v>-7.0217173750090289E-2</v>
          </cell>
          <cell r="BF325">
            <v>-5.1026451059502764E-2</v>
          </cell>
          <cell r="BG325">
            <v>-1.5390548292613215E-2</v>
          </cell>
          <cell r="BH325">
            <v>0.11177080444945209</v>
          </cell>
          <cell r="BI325">
            <v>7.9181443605419455E-2</v>
          </cell>
          <cell r="BJ325">
            <v>7.6174197384064612E-3</v>
          </cell>
          <cell r="BK325">
            <v>4.4209089675369295E-2</v>
          </cell>
          <cell r="BP325">
            <v>-1.3095362120124521E-2</v>
          </cell>
        </row>
        <row r="326">
          <cell r="AR326">
            <v>0.34023911397985956</v>
          </cell>
          <cell r="AS326">
            <v>0.31702662653460717</v>
          </cell>
          <cell r="AT326">
            <v>0.49767432254443489</v>
          </cell>
          <cell r="AU326">
            <v>1.0361896911608686</v>
          </cell>
          <cell r="AV326">
            <v>0.28880533435882427</v>
          </cell>
          <cell r="AW326">
            <v>0.37023976559617144</v>
          </cell>
          <cell r="AX326">
            <v>0.32311380585913346</v>
          </cell>
          <cell r="AY326">
            <v>0.49989069196157337</v>
          </cell>
          <cell r="AZ326">
            <v>1.0653148085378126</v>
          </cell>
          <cell r="BA326">
            <v>0.28279810809703426</v>
          </cell>
          <cell r="BB326">
            <v>1.2002134722878717</v>
          </cell>
          <cell r="BC326">
            <v>0.20975508749673985</v>
          </cell>
          <cell r="BD326">
            <v>0.26782020004138818</v>
          </cell>
          <cell r="BE326">
            <v>0.32755519442948861</v>
          </cell>
          <cell r="BF326">
            <v>0.176379109523117</v>
          </cell>
          <cell r="BG326">
            <v>0</v>
          </cell>
          <cell r="BH326">
            <v>0.35787520897811775</v>
          </cell>
          <cell r="BI326">
            <v>0.5051688650604782</v>
          </cell>
          <cell r="BJ326">
            <v>0.45</v>
          </cell>
          <cell r="BK326">
            <v>0.32826101850964901</v>
          </cell>
          <cell r="BP326">
            <v>0.2</v>
          </cell>
        </row>
        <row r="328">
          <cell r="AW328" t="str">
            <v>number going down is USD getting stronger</v>
          </cell>
        </row>
        <row r="334">
          <cell r="BP334" t="str">
            <v>op income impact</v>
          </cell>
        </row>
        <row r="335">
          <cell r="BK335" t="str">
            <v>Eur</v>
          </cell>
          <cell r="BP335">
            <v>56</v>
          </cell>
        </row>
        <row r="336">
          <cell r="BK336" t="str">
            <v>BReal</v>
          </cell>
          <cell r="BP336">
            <v>48</v>
          </cell>
        </row>
        <row r="344">
          <cell r="AR344">
            <v>136</v>
          </cell>
          <cell r="AS344">
            <v>151</v>
          </cell>
          <cell r="AT344">
            <v>155</v>
          </cell>
          <cell r="AU344">
            <v>131</v>
          </cell>
          <cell r="AV344">
            <v>573</v>
          </cell>
          <cell r="AW344">
            <v>114</v>
          </cell>
          <cell r="AX344">
            <v>130</v>
          </cell>
          <cell r="AY344">
            <v>143</v>
          </cell>
          <cell r="AZ344">
            <v>154</v>
          </cell>
          <cell r="BA344">
            <v>541</v>
          </cell>
          <cell r="BB344">
            <v>139</v>
          </cell>
          <cell r="BC344">
            <v>143</v>
          </cell>
          <cell r="BD344">
            <v>154</v>
          </cell>
          <cell r="BE344">
            <v>168</v>
          </cell>
          <cell r="BF344">
            <v>604</v>
          </cell>
          <cell r="BG344">
            <v>158</v>
          </cell>
          <cell r="BH344">
            <v>181</v>
          </cell>
          <cell r="BI344">
            <v>185</v>
          </cell>
          <cell r="BJ344">
            <v>190.47986325802611</v>
          </cell>
          <cell r="BK344">
            <v>714.47986325802617</v>
          </cell>
          <cell r="BP344">
            <v>799.03175309678966</v>
          </cell>
        </row>
        <row r="345">
          <cell r="AR345">
            <v>0.30769230769230771</v>
          </cell>
          <cell r="AS345">
            <v>0.30172413793103448</v>
          </cell>
          <cell r="AT345">
            <v>0.24</v>
          </cell>
          <cell r="AU345">
            <v>-7.7464788732394374E-2</v>
          </cell>
          <cell r="AV345">
            <v>0.1765913757700206</v>
          </cell>
          <cell r="AW345">
            <v>-0.16176470588235292</v>
          </cell>
          <cell r="AX345">
            <v>-0.13907284768211925</v>
          </cell>
          <cell r="AY345">
            <v>-7.7419354838709653E-2</v>
          </cell>
          <cell r="AZ345">
            <v>0.17557251908396942</v>
          </cell>
          <cell r="BA345">
            <v>-5.5846422338568957E-2</v>
          </cell>
          <cell r="BB345">
            <v>0.2192982456140351</v>
          </cell>
          <cell r="BC345">
            <v>0.10000000000000009</v>
          </cell>
          <cell r="BD345">
            <v>7.6923076923076872E-2</v>
          </cell>
          <cell r="BE345">
            <v>9.0909090909090828E-2</v>
          </cell>
          <cell r="BF345">
            <v>0.11645101663585944</v>
          </cell>
          <cell r="BG345">
            <v>0.13669064748201443</v>
          </cell>
          <cell r="BH345">
            <v>0.26573426573426584</v>
          </cell>
          <cell r="BI345">
            <v>0.20129870129870131</v>
          </cell>
          <cell r="BJ345">
            <v>0.13380870986920324</v>
          </cell>
          <cell r="BK345">
            <v>0.18291368089077187</v>
          </cell>
          <cell r="BP345">
            <v>0.11834047981871332</v>
          </cell>
        </row>
        <row r="346">
          <cell r="AR346">
            <v>0.17899999999999999</v>
          </cell>
          <cell r="AS346">
            <v>0.184</v>
          </cell>
          <cell r="AT346">
            <v>0.183</v>
          </cell>
          <cell r="AU346">
            <v>8.2000000000000003E-2</v>
          </cell>
          <cell r="AV346">
            <v>0.158</v>
          </cell>
          <cell r="AW346">
            <v>4.2999999999999997E-2</v>
          </cell>
          <cell r="AX346">
            <v>3.2000000000000001E-2</v>
          </cell>
          <cell r="AY346">
            <v>1.6E-2</v>
          </cell>
          <cell r="AZ346">
            <v>8.1000000000000003E-2</v>
          </cell>
          <cell r="BA346">
            <v>4.8000000000000001E-2</v>
          </cell>
          <cell r="BB346">
            <v>0.13100000000000001</v>
          </cell>
          <cell r="BC346">
            <v>0.13200000000000001</v>
          </cell>
          <cell r="BD346">
            <v>0.13300000000000001</v>
          </cell>
          <cell r="BE346">
            <v>0.13</v>
          </cell>
          <cell r="BF346">
            <v>0.13200000000000001</v>
          </cell>
          <cell r="BG346">
            <v>0.127</v>
          </cell>
          <cell r="BH346">
            <v>0.14099999999999999</v>
          </cell>
          <cell r="BI346">
            <v>0.13700000000000001</v>
          </cell>
          <cell r="BJ346">
            <v>0.13</v>
          </cell>
          <cell r="BK346">
            <v>0.13375000000000001</v>
          </cell>
          <cell r="BP346">
            <v>0.125</v>
          </cell>
        </row>
        <row r="347">
          <cell r="AR347">
            <v>0.12869230769230772</v>
          </cell>
          <cell r="AS347">
            <v>0.11772413793103448</v>
          </cell>
          <cell r="AT347">
            <v>5.6999999999999995E-2</v>
          </cell>
          <cell r="AU347">
            <v>-0.15946478873239439</v>
          </cell>
          <cell r="AV347">
            <v>1.8591375770020596E-2</v>
          </cell>
          <cell r="AW347">
            <v>-0.2047647058823529</v>
          </cell>
          <cell r="AX347">
            <v>-0.17107284768211925</v>
          </cell>
          <cell r="AY347">
            <v>-9.3419354838709653E-2</v>
          </cell>
          <cell r="AZ347">
            <v>9.4572519083969422E-2</v>
          </cell>
          <cell r="BA347">
            <v>-0.10384642233856896</v>
          </cell>
          <cell r="BB347">
            <v>8.8298245614035098E-2</v>
          </cell>
          <cell r="BC347">
            <v>-3.1999999999999917E-2</v>
          </cell>
          <cell r="BD347">
            <v>-5.6076923076923135E-2</v>
          </cell>
          <cell r="BE347">
            <v>-3.9090909090909176E-2</v>
          </cell>
          <cell r="BF347">
            <v>-1.5548983364140567E-2</v>
          </cell>
          <cell r="BG347">
            <v>9.6906474820144251E-3</v>
          </cell>
          <cell r="BH347">
            <v>0.12473426573426585</v>
          </cell>
          <cell r="BI347">
            <v>6.42987012987013E-2</v>
          </cell>
          <cell r="BJ347">
            <v>3.8087098692032306E-3</v>
          </cell>
          <cell r="BK347">
            <v>4.916368089077186E-2</v>
          </cell>
          <cell r="BP347">
            <v>-6.6595201812866822E-3</v>
          </cell>
        </row>
        <row r="348">
          <cell r="AR348">
            <v>0.85855209304420099</v>
          </cell>
          <cell r="AS348">
            <v>0.69114233907353051</v>
          </cell>
          <cell r="AT348">
            <v>0.81049818242950811</v>
          </cell>
          <cell r="AU348">
            <v>4.7210220053615108</v>
          </cell>
          <cell r="AV348">
            <v>0.21477153981805366</v>
          </cell>
          <cell r="AW348">
            <v>1.8953009177062832</v>
          </cell>
          <cell r="AX348">
            <v>1.2854883463657996</v>
          </cell>
          <cell r="AY348">
            <v>2.457866628048754</v>
          </cell>
          <cell r="AZ348">
            <v>2.6513027647599348</v>
          </cell>
          <cell r="BA348">
            <v>1.6315317649996055</v>
          </cell>
          <cell r="BB348">
            <v>3.6543704815637366</v>
          </cell>
          <cell r="BC348">
            <v>1.1752501403468831</v>
          </cell>
          <cell r="BD348">
            <v>0.57763587523719584</v>
          </cell>
          <cell r="BE348">
            <v>0.5567143620738354</v>
          </cell>
          <cell r="BF348">
            <v>0.35563236785238256</v>
          </cell>
          <cell r="BG348">
            <v>-0.62964926900398399</v>
          </cell>
          <cell r="BH348">
            <v>1.6093612302146496</v>
          </cell>
          <cell r="BI348">
            <v>0.81204254899819073</v>
          </cell>
          <cell r="BJ348">
            <v>0.5</v>
          </cell>
          <cell r="BK348">
            <v>1.3568735424791867</v>
          </cell>
        </row>
        <row r="351">
          <cell r="AR351">
            <v>47</v>
          </cell>
          <cell r="AS351">
            <v>53</v>
          </cell>
          <cell r="AT351">
            <v>56</v>
          </cell>
          <cell r="AU351">
            <v>46</v>
          </cell>
          <cell r="AV351">
            <v>202</v>
          </cell>
          <cell r="AW351">
            <v>39</v>
          </cell>
          <cell r="AX351">
            <v>43</v>
          </cell>
          <cell r="AY351">
            <v>48</v>
          </cell>
          <cell r="AZ351">
            <v>51</v>
          </cell>
          <cell r="BA351">
            <v>181</v>
          </cell>
          <cell r="BB351">
            <v>46</v>
          </cell>
          <cell r="BC351">
            <v>48</v>
          </cell>
          <cell r="BD351">
            <v>53</v>
          </cell>
          <cell r="BE351">
            <v>57</v>
          </cell>
          <cell r="BF351">
            <v>204</v>
          </cell>
          <cell r="BG351">
            <v>55</v>
          </cell>
          <cell r="BH351">
            <v>67</v>
          </cell>
          <cell r="BI351">
            <v>73</v>
          </cell>
          <cell r="BJ351">
            <v>62.033596462544587</v>
          </cell>
          <cell r="BK351">
            <v>257.03359646254461</v>
          </cell>
          <cell r="BP351">
            <v>276.09618746887674</v>
          </cell>
        </row>
        <row r="352">
          <cell r="AR352">
            <v>0.30555555555555558</v>
          </cell>
          <cell r="AS352">
            <v>0.29268292682926833</v>
          </cell>
          <cell r="AT352">
            <v>0.24444444444444446</v>
          </cell>
          <cell r="AU352">
            <v>-4.166666666666663E-2</v>
          </cell>
          <cell r="AV352">
            <v>0.18823529411764706</v>
          </cell>
          <cell r="AW352">
            <v>-0.17021276595744683</v>
          </cell>
          <cell r="AX352">
            <v>-0.18867924528301883</v>
          </cell>
          <cell r="AY352">
            <v>-0.1428571428571429</v>
          </cell>
          <cell r="AZ352">
            <v>0.10869565217391308</v>
          </cell>
          <cell r="BA352">
            <v>-0.10396039603960394</v>
          </cell>
          <cell r="BB352">
            <v>0.17948717948717952</v>
          </cell>
          <cell r="BC352">
            <v>0.11627906976744184</v>
          </cell>
          <cell r="BD352">
            <v>0.10416666666666674</v>
          </cell>
          <cell r="BE352">
            <v>0.11764705882352944</v>
          </cell>
          <cell r="BF352">
            <v>0.1270718232044199</v>
          </cell>
          <cell r="BG352">
            <v>0.19565217391304346</v>
          </cell>
          <cell r="BH352">
            <v>0.39583333333333326</v>
          </cell>
          <cell r="BI352">
            <v>0.37735849056603765</v>
          </cell>
          <cell r="BJ352">
            <v>8.8308709869203236E-2</v>
          </cell>
          <cell r="BK352">
            <v>0.25996861011051275</v>
          </cell>
          <cell r="BP352">
            <v>7.4163810757361226E-2</v>
          </cell>
        </row>
        <row r="353">
          <cell r="AR353">
            <v>0.16300000000000001</v>
          </cell>
          <cell r="AS353">
            <v>0.16500000000000001</v>
          </cell>
          <cell r="AT353">
            <v>0.16900000000000001</v>
          </cell>
          <cell r="AU353">
            <v>0.115</v>
          </cell>
          <cell r="AV353">
            <v>0.153</v>
          </cell>
          <cell r="AW353">
            <v>2.9000000000000001E-2</v>
          </cell>
          <cell r="AX353">
            <v>-4.0000000000000001E-3</v>
          </cell>
          <cell r="AY353">
            <v>-3.7999999999999999E-2</v>
          </cell>
          <cell r="AZ353">
            <v>3.5000000000000003E-2</v>
          </cell>
          <cell r="BA353">
            <v>8.9999999999999993E-3</v>
          </cell>
          <cell r="BB353">
            <v>8.5000000000000006E-2</v>
          </cell>
          <cell r="BC353">
            <v>0.14599999999999999</v>
          </cell>
          <cell r="BD353">
            <v>0.157</v>
          </cell>
          <cell r="BE353">
            <v>0.17100000000000001</v>
          </cell>
          <cell r="BF353">
            <v>0.14299999999999999</v>
          </cell>
          <cell r="BG353">
            <v>0.20899999999999999</v>
          </cell>
          <cell r="BH353">
            <v>0.24199999999999999</v>
          </cell>
          <cell r="BI353">
            <v>0.27700000000000002</v>
          </cell>
          <cell r="BJ353">
            <v>8.4500000000000006E-2</v>
          </cell>
          <cell r="BK353">
            <v>0.203125</v>
          </cell>
          <cell r="BP353">
            <v>8.1250000000000003E-2</v>
          </cell>
        </row>
        <row r="354">
          <cell r="AR354">
            <v>0.14255555555555557</v>
          </cell>
          <cell r="AS354">
            <v>0.12768292682926832</v>
          </cell>
          <cell r="AT354">
            <v>7.5444444444444453E-2</v>
          </cell>
          <cell r="AU354">
            <v>-0.15666666666666662</v>
          </cell>
          <cell r="AV354">
            <v>3.5235294117647059E-2</v>
          </cell>
          <cell r="AW354">
            <v>-0.19921276595744683</v>
          </cell>
          <cell r="AX354">
            <v>-0.18467924528301882</v>
          </cell>
          <cell r="AY354">
            <v>-0.1048571428571429</v>
          </cell>
          <cell r="AZ354">
            <v>7.3695652173913079E-2</v>
          </cell>
          <cell r="BA354">
            <v>-0.11296039603960394</v>
          </cell>
          <cell r="BB354">
            <v>9.448717948717951E-2</v>
          </cell>
          <cell r="BC354">
            <v>-2.9720930232558146E-2</v>
          </cell>
          <cell r="BD354">
            <v>-5.283333333333326E-2</v>
          </cell>
          <cell r="BE354">
            <v>-5.3352941176470575E-2</v>
          </cell>
          <cell r="BF354">
            <v>-1.592817679558009E-2</v>
          </cell>
          <cell r="BG354">
            <v>-1.3347826086956532E-2</v>
          </cell>
          <cell r="BH354">
            <v>0.15383333333333327</v>
          </cell>
          <cell r="BI354">
            <v>0.10035849056603763</v>
          </cell>
          <cell r="BJ354">
            <v>3.8087098692032306E-3</v>
          </cell>
          <cell r="BK354">
            <v>5.6843610110512754E-2</v>
          </cell>
          <cell r="BP354">
            <v>-7.0861892426387768E-3</v>
          </cell>
        </row>
        <row r="355">
          <cell r="AR355">
            <v>0.9510387434338996</v>
          </cell>
          <cell r="AS355">
            <v>0.74960902886570413</v>
          </cell>
          <cell r="AT355">
            <v>1.0727646508180042</v>
          </cell>
          <cell r="AU355">
            <v>4.6381824271010288</v>
          </cell>
          <cell r="AV355">
            <v>0.40704563595514287</v>
          </cell>
          <cell r="AW355">
            <v>1.8439121942962517</v>
          </cell>
          <cell r="AX355">
            <v>1.3877305536415958</v>
          </cell>
          <cell r="AY355">
            <v>2.7587952473668795</v>
          </cell>
          <cell r="AZ355">
            <v>2.0660281469926698</v>
          </cell>
          <cell r="BA355">
            <v>1.7747214605495398</v>
          </cell>
          <cell r="BB355">
            <v>3.9105098544481045</v>
          </cell>
          <cell r="BC355">
            <v>1.0915477320954368</v>
          </cell>
          <cell r="BD355">
            <v>0.54422438085333302</v>
          </cell>
          <cell r="BE355">
            <v>0.7598275226279948</v>
          </cell>
          <cell r="BF355">
            <v>0.36430518296439235</v>
          </cell>
          <cell r="BG355">
            <v>0.86727424086397886</v>
          </cell>
          <cell r="BH355">
            <v>1.9848066697950058</v>
          </cell>
          <cell r="BI355">
            <v>1.2674496194606983</v>
          </cell>
          <cell r="BJ355">
            <v>0.5</v>
          </cell>
          <cell r="BK355">
            <v>1.5688327078136772</v>
          </cell>
        </row>
        <row r="357">
          <cell r="AR357">
            <v>183</v>
          </cell>
          <cell r="AS357">
            <v>204</v>
          </cell>
          <cell r="AT357">
            <v>211</v>
          </cell>
          <cell r="AU357">
            <v>177</v>
          </cell>
          <cell r="AV357">
            <v>775</v>
          </cell>
          <cell r="AW357">
            <v>153</v>
          </cell>
          <cell r="AX357">
            <v>173</v>
          </cell>
          <cell r="AY357">
            <v>191</v>
          </cell>
          <cell r="AZ357">
            <v>205</v>
          </cell>
          <cell r="BA357">
            <v>722</v>
          </cell>
          <cell r="BB357">
            <v>185</v>
          </cell>
          <cell r="BC357">
            <v>191</v>
          </cell>
          <cell r="BD357">
            <v>207</v>
          </cell>
          <cell r="BE357">
            <v>225</v>
          </cell>
          <cell r="BF357">
            <v>808</v>
          </cell>
          <cell r="BG357">
            <v>213</v>
          </cell>
          <cell r="BH357">
            <v>248</v>
          </cell>
          <cell r="BI357">
            <v>258</v>
          </cell>
          <cell r="BJ357">
            <v>252.51345972057069</v>
          </cell>
          <cell r="BK357">
            <v>971.51345972057072</v>
          </cell>
          <cell r="BP357">
            <v>1075.1279405656664</v>
          </cell>
        </row>
        <row r="358">
          <cell r="AR358">
            <v>0.30299999999999999</v>
          </cell>
          <cell r="AS358">
            <v>0.307</v>
          </cell>
          <cell r="AT358">
            <v>0.24099999999999999</v>
          </cell>
          <cell r="AU358">
            <v>-6.5000000000000002E-2</v>
          </cell>
          <cell r="AV358">
            <v>0.182</v>
          </cell>
          <cell r="AW358">
            <v>-0.161</v>
          </cell>
          <cell r="AX358">
            <v>-0.154</v>
          </cell>
          <cell r="AY358">
            <v>-9.7000000000000003E-2</v>
          </cell>
          <cell r="AZ358">
            <v>0.156</v>
          </cell>
          <cell r="BA358">
            <v>-6.5000000000000002E-2</v>
          </cell>
          <cell r="BB358">
            <v>0.20899999999999999</v>
          </cell>
          <cell r="BC358">
            <v>9.5000000000000001E-2</v>
          </cell>
          <cell r="BD358">
            <v>6.2E-2</v>
          </cell>
          <cell r="BE358">
            <v>8.3000000000000004E-2</v>
          </cell>
          <cell r="BF358">
            <v>0.108</v>
          </cell>
          <cell r="BG358">
            <v>0.151</v>
          </cell>
          <cell r="BH358">
            <v>0.3</v>
          </cell>
          <cell r="BI358">
            <v>0.251</v>
          </cell>
          <cell r="BJ358">
            <v>0.12228204320253644</v>
          </cell>
          <cell r="BK358">
            <v>0.20236814321852803</v>
          </cell>
          <cell r="BP358">
            <v>0.10665264573369626</v>
          </cell>
        </row>
        <row r="359">
          <cell r="AR359">
            <v>0.17499999999999999</v>
          </cell>
          <cell r="AS359">
            <v>0.17899999999999999</v>
          </cell>
          <cell r="AT359">
            <v>0.17899999999999999</v>
          </cell>
          <cell r="AU359">
            <v>0.09</v>
          </cell>
          <cell r="AV359">
            <v>0.157</v>
          </cell>
          <cell r="AW359">
            <v>3.9E-2</v>
          </cell>
          <cell r="AX359">
            <v>2.3E-2</v>
          </cell>
          <cell r="AY359">
            <v>2E-3</v>
          </cell>
          <cell r="AZ359">
            <v>6.9000000000000006E-2</v>
          </cell>
          <cell r="BA359">
            <v>3.7999999999999999E-2</v>
          </cell>
          <cell r="BB359">
            <v>0.11899999999999999</v>
          </cell>
          <cell r="BC359">
            <v>0.13600000000000001</v>
          </cell>
          <cell r="BD359">
            <v>0.13900000000000001</v>
          </cell>
          <cell r="BE359">
            <v>0.14000000000000001</v>
          </cell>
          <cell r="BF359">
            <v>0.13500000000000001</v>
          </cell>
          <cell r="BG359">
            <v>0.14699999999999999</v>
          </cell>
          <cell r="BH359">
            <v>0.16700000000000001</v>
          </cell>
          <cell r="BI359">
            <v>0.17299999999999999</v>
          </cell>
          <cell r="BJ359">
            <v>0.11882226459465105</v>
          </cell>
          <cell r="BK359">
            <v>0.15145556614866276</v>
          </cell>
          <cell r="BP359">
            <v>0.11377575619764645</v>
          </cell>
        </row>
        <row r="360">
          <cell r="AR360">
            <v>0.128</v>
          </cell>
          <cell r="AS360">
            <v>0.128</v>
          </cell>
          <cell r="AT360">
            <v>6.2E-2</v>
          </cell>
          <cell r="AU360">
            <v>-0.155</v>
          </cell>
          <cell r="AV360">
            <v>2.4999999999999994E-2</v>
          </cell>
          <cell r="AW360">
            <v>-0.2</v>
          </cell>
          <cell r="AX360">
            <v>-0.17699999999999999</v>
          </cell>
          <cell r="AY360">
            <v>-9.9000000000000005E-2</v>
          </cell>
          <cell r="AZ360">
            <v>8.6999999999999994E-2</v>
          </cell>
          <cell r="BA360">
            <v>-0.10300000000000001</v>
          </cell>
          <cell r="BB360">
            <v>0.09</v>
          </cell>
          <cell r="BC360">
            <v>-4.1000000000000009E-2</v>
          </cell>
          <cell r="BD360">
            <v>-7.7000000000000013E-2</v>
          </cell>
          <cell r="BE360">
            <v>-5.7000000000000009E-2</v>
          </cell>
          <cell r="BF360">
            <v>-2.700000000000001E-2</v>
          </cell>
          <cell r="BG360">
            <v>4.0000000000000036E-3</v>
          </cell>
          <cell r="BH360">
            <v>0.13299999999999998</v>
          </cell>
          <cell r="BI360">
            <v>7.8000000000000014E-2</v>
          </cell>
          <cell r="BJ360">
            <v>3.4597786078853915E-3</v>
          </cell>
          <cell r="BK360">
            <v>5.0912577069865267E-2</v>
          </cell>
          <cell r="BP360">
            <v>-7.1231104639501858E-3</v>
          </cell>
        </row>
        <row r="361">
          <cell r="AR361">
            <v>0.85393346253768687</v>
          </cell>
          <cell r="AS361">
            <v>0.75147052215610588</v>
          </cell>
          <cell r="AT361">
            <v>0.88159451422157031</v>
          </cell>
          <cell r="AU361">
            <v>4.5888400608552748</v>
          </cell>
          <cell r="AV361">
            <v>0.28880533435882416</v>
          </cell>
          <cell r="AW361">
            <v>1.8511988279808573</v>
          </cell>
          <cell r="AX361">
            <v>1.3300265962108513</v>
          </cell>
          <cell r="AY361">
            <v>2.6046936054839875</v>
          </cell>
          <cell r="AZ361">
            <v>2.4390102195470971</v>
          </cell>
          <cell r="BA361">
            <v>1.6182336185552519</v>
          </cell>
          <cell r="BB361">
            <v>3.7248004312382208</v>
          </cell>
          <cell r="BC361">
            <v>1.5057892423194481</v>
          </cell>
          <cell r="BD361">
            <v>0.79315982319949596</v>
          </cell>
          <cell r="BE361">
            <v>0.81176722097742815</v>
          </cell>
          <cell r="BF361">
            <v>0.61753708954109898</v>
          </cell>
          <cell r="BG361">
            <v>-0.25989977250646928</v>
          </cell>
          <cell r="BH361">
            <v>1.7160083667350108</v>
          </cell>
          <cell r="BI361">
            <v>0.98507928686793256</v>
          </cell>
          <cell r="BJ361">
            <v>0.45419298485567838</v>
          </cell>
          <cell r="BK361">
            <v>1.4051415100308231</v>
          </cell>
          <cell r="BP361">
            <v>0.54394146558220213</v>
          </cell>
        </row>
        <row r="363">
          <cell r="AR363">
            <v>1.5765410688948447</v>
          </cell>
          <cell r="AS363">
            <v>1.573</v>
          </cell>
          <cell r="AT363">
            <v>1.4046500377640163</v>
          </cell>
          <cell r="AU363">
            <v>1.3900999999999999</v>
          </cell>
          <cell r="AV363">
            <v>1.3900999999999999</v>
          </cell>
          <cell r="AW363">
            <v>1.3277000000000001</v>
          </cell>
          <cell r="AX363">
            <v>1.4027000000000001</v>
          </cell>
          <cell r="AY363">
            <v>1.46177459435755</v>
          </cell>
          <cell r="AZ363">
            <v>1.4326647564469914</v>
          </cell>
          <cell r="BA363">
            <v>1.4326647564469914</v>
          </cell>
          <cell r="BB363">
            <v>1.3508037282182899</v>
          </cell>
          <cell r="BC363">
            <v>1.2233912405187179</v>
          </cell>
          <cell r="BD363">
            <v>1.363</v>
          </cell>
          <cell r="BE363">
            <v>1.3282</v>
          </cell>
          <cell r="BF363">
            <v>1.3282</v>
          </cell>
          <cell r="BG363">
            <v>1.4124293785310735</v>
          </cell>
          <cell r="BH363">
            <v>1.4494854326714017</v>
          </cell>
          <cell r="BI363">
            <v>1.3416999999999999</v>
          </cell>
          <cell r="BJ363">
            <v>1.37</v>
          </cell>
          <cell r="BK363">
            <v>1.37</v>
          </cell>
          <cell r="BP363">
            <v>1.37</v>
          </cell>
        </row>
        <row r="364">
          <cell r="AR364">
            <v>1.5234955625661035</v>
          </cell>
          <cell r="AS364">
            <v>1.5747705344474223</v>
          </cell>
          <cell r="AT364">
            <v>1.4888250188820082</v>
          </cell>
          <cell r="AU364">
            <v>1.3973750188820082</v>
          </cell>
          <cell r="AV364">
            <v>1.4961165336943856</v>
          </cell>
          <cell r="AW364">
            <v>1.3589</v>
          </cell>
          <cell r="AX364">
            <v>1.3652000000000002</v>
          </cell>
          <cell r="AY364">
            <v>1.4322372971787751</v>
          </cell>
          <cell r="AZ364">
            <v>1.4472196754022706</v>
          </cell>
          <cell r="BA364">
            <v>1.4008892431452613</v>
          </cell>
          <cell r="BB364">
            <v>1.3917342423326406</v>
          </cell>
          <cell r="BC364">
            <v>1.3280279984828547</v>
          </cell>
          <cell r="BD364">
            <v>1.2931956202593589</v>
          </cell>
          <cell r="BE364">
            <v>1.3456000000000001</v>
          </cell>
          <cell r="BF364">
            <v>1.3396394652687136</v>
          </cell>
          <cell r="BG364">
            <v>1.3703146892655367</v>
          </cell>
          <cell r="BH364">
            <v>1.4309574056012377</v>
          </cell>
          <cell r="BI364">
            <v>1.3955927163357007</v>
          </cell>
          <cell r="BJ364">
            <v>1.35585</v>
          </cell>
          <cell r="BK364">
            <v>1.3881787028006189</v>
          </cell>
          <cell r="BP364">
            <v>1.37</v>
          </cell>
        </row>
        <row r="365">
          <cell r="AR365">
            <v>0.14989458267581468</v>
          </cell>
          <cell r="AS365">
            <v>0.17033269599550582</v>
          </cell>
          <cell r="AT365">
            <v>7.0327116378151144E-2</v>
          </cell>
          <cell r="AU365">
            <v>-3.3777599119702351E-2</v>
          </cell>
          <cell r="AV365">
            <v>8.6563498058311206E-2</v>
          </cell>
          <cell r="AW365">
            <v>-0.10803809778668905</v>
          </cell>
          <cell r="AX365">
            <v>-0.13308004554514929</v>
          </cell>
          <cell r="AY365">
            <v>-3.8008309227451131E-2</v>
          </cell>
          <cell r="AZ365">
            <v>3.5670207243393648E-2</v>
          </cell>
          <cell r="BA365">
            <v>-6.3649647874673199E-2</v>
          </cell>
          <cell r="BB365">
            <v>2.4162368336625661E-2</v>
          </cell>
          <cell r="BC365">
            <v>-2.7228246057094618E-2</v>
          </cell>
          <cell r="BD365">
            <v>-9.7080055932980525E-2</v>
          </cell>
          <cell r="BE365">
            <v>-7.0217173750090289E-2</v>
          </cell>
          <cell r="BF365">
            <v>-4.372207023235497E-2</v>
          </cell>
          <cell r="BG365">
            <v>-1.5390548292613215E-2</v>
          </cell>
          <cell r="BH365">
            <v>7.7505449610979715E-2</v>
          </cell>
          <cell r="BI365">
            <v>7.9181443605419455E-2</v>
          </cell>
          <cell r="BJ365">
            <v>7.6174197384064612E-3</v>
          </cell>
          <cell r="BK365">
            <v>3.6233060304900144E-2</v>
          </cell>
          <cell r="BP365">
            <v>-1.3095362120124521E-2</v>
          </cell>
        </row>
        <row r="366">
          <cell r="AT366" t="str">
            <v>&lt;&lt;----------------------------------------------------USD weaker--------------------&gt;&gt;</v>
          </cell>
          <cell r="AV366" t="str">
            <v>&lt;&lt;-----------------------USD stronger------------------------&gt;&gt;</v>
          </cell>
          <cell r="AZ366" t="str">
            <v>AS THIS # FALLS, USD is getting stronger</v>
          </cell>
        </row>
        <row r="367">
          <cell r="AU367" t="str">
            <v># going DOWN is USD getting stronger</v>
          </cell>
        </row>
        <row r="370">
          <cell r="AR370">
            <v>22</v>
          </cell>
          <cell r="AS370">
            <v>24</v>
          </cell>
          <cell r="AT370">
            <v>49</v>
          </cell>
          <cell r="AU370">
            <v>47</v>
          </cell>
          <cell r="AV370">
            <v>197</v>
          </cell>
          <cell r="AW370">
            <v>46</v>
          </cell>
          <cell r="AX370">
            <v>43</v>
          </cell>
          <cell r="AY370">
            <v>42</v>
          </cell>
          <cell r="AZ370">
            <v>41</v>
          </cell>
          <cell r="BA370">
            <v>172</v>
          </cell>
          <cell r="BB370">
            <v>41</v>
          </cell>
          <cell r="BC370">
            <v>40</v>
          </cell>
          <cell r="BD370">
            <v>39</v>
          </cell>
          <cell r="BE370">
            <v>39</v>
          </cell>
          <cell r="BF370">
            <v>159</v>
          </cell>
          <cell r="BG370">
            <v>41</v>
          </cell>
          <cell r="BH370">
            <v>41</v>
          </cell>
          <cell r="BI370">
            <v>44</v>
          </cell>
          <cell r="BJ370">
            <v>41.144999999999996</v>
          </cell>
          <cell r="BK370">
            <v>167.14499999999998</v>
          </cell>
          <cell r="BP370">
            <v>173.61793750000001</v>
          </cell>
        </row>
        <row r="371">
          <cell r="AR371">
            <v>0.375</v>
          </cell>
          <cell r="AS371">
            <v>0.33333333333333326</v>
          </cell>
          <cell r="AT371">
            <v>0.30000000000000004</v>
          </cell>
          <cell r="AU371">
            <v>-4.0000000000000036E-2</v>
          </cell>
          <cell r="AV371">
            <v>0.21518987341772156</v>
          </cell>
          <cell r="AW371">
            <v>-9.0909090909090939E-2</v>
          </cell>
          <cell r="AX371">
            <v>-8.333333333333337E-2</v>
          </cell>
          <cell r="AY371">
            <v>-3.8461538461538436E-2</v>
          </cell>
          <cell r="AZ371">
            <v>0.29166666666666674</v>
          </cell>
          <cell r="BA371">
            <v>2.0833333333333259E-2</v>
          </cell>
          <cell r="BB371">
            <v>0.35000000000000009</v>
          </cell>
          <cell r="BC371">
            <v>0.31818181818181812</v>
          </cell>
          <cell r="BD371">
            <v>0.28000000000000003</v>
          </cell>
          <cell r="BE371">
            <v>0.22580645161290325</v>
          </cell>
          <cell r="BF371">
            <v>0.28571428571428581</v>
          </cell>
          <cell r="BG371">
            <v>0.33333333333333326</v>
          </cell>
          <cell r="BH371">
            <v>0.3793103448275863</v>
          </cell>
          <cell r="BI371">
            <v>0.34375</v>
          </cell>
          <cell r="BJ371">
            <v>0.11281207173925997</v>
          </cell>
          <cell r="BK371">
            <v>0.28005443433406252</v>
          </cell>
          <cell r="BP371">
            <v>0.1321410384545898</v>
          </cell>
        </row>
        <row r="372">
          <cell r="AR372">
            <v>0.22700000000000001</v>
          </cell>
          <cell r="AS372">
            <v>0.19900000000000001</v>
          </cell>
          <cell r="AT372">
            <v>0.19</v>
          </cell>
          <cell r="AU372">
            <v>0.13400000000000001</v>
          </cell>
          <cell r="AV372">
            <v>0.186</v>
          </cell>
          <cell r="AW372">
            <v>0.104</v>
          </cell>
          <cell r="AX372">
            <v>0.11</v>
          </cell>
          <cell r="AY372">
            <v>0.12</v>
          </cell>
          <cell r="AZ372">
            <v>0.129</v>
          </cell>
          <cell r="BA372">
            <v>0.11700000000000001</v>
          </cell>
          <cell r="BB372">
            <v>0.20699999999999999</v>
          </cell>
          <cell r="BC372">
            <v>0.21</v>
          </cell>
          <cell r="BD372">
            <v>0.22600000000000001</v>
          </cell>
          <cell r="BE372">
            <v>0.25</v>
          </cell>
          <cell r="BF372">
            <v>0.224</v>
          </cell>
          <cell r="BG372">
            <v>0.25</v>
          </cell>
          <cell r="BH372">
            <v>0.28000000000000003</v>
          </cell>
          <cell r="BI372">
            <v>0.29099999999999998</v>
          </cell>
          <cell r="BJ372">
            <v>0.15</v>
          </cell>
          <cell r="BK372">
            <v>0.24274999999999999</v>
          </cell>
          <cell r="BP372">
            <v>0.15</v>
          </cell>
        </row>
        <row r="373">
          <cell r="AR373">
            <v>0.14799999999999999</v>
          </cell>
          <cell r="AS373">
            <v>0.13433333333333325</v>
          </cell>
          <cell r="AT373">
            <v>0.11000000000000004</v>
          </cell>
          <cell r="AU373">
            <v>-0.17400000000000004</v>
          </cell>
          <cell r="AV373">
            <v>2.9189873417721557E-2</v>
          </cell>
          <cell r="AW373">
            <v>-0.19490909090909092</v>
          </cell>
          <cell r="AX373">
            <v>-0.19333333333333336</v>
          </cell>
          <cell r="AY373">
            <v>-0.15846153846153843</v>
          </cell>
          <cell r="AZ373">
            <v>0.16266666666666674</v>
          </cell>
          <cell r="BA373">
            <v>-9.6166666666666747E-2</v>
          </cell>
          <cell r="BB373">
            <v>0.1430000000000001</v>
          </cell>
          <cell r="BC373">
            <v>0.10818181818181813</v>
          </cell>
          <cell r="BD373">
            <v>5.400000000000002E-2</v>
          </cell>
          <cell r="BE373">
            <v>-2.4193548387096753E-2</v>
          </cell>
          <cell r="BF373">
            <v>6.1714285714285805E-2</v>
          </cell>
          <cell r="BG373">
            <v>8.3333333333333259E-2</v>
          </cell>
          <cell r="BH373">
            <v>9.9310344827586272E-2</v>
          </cell>
          <cell r="BI373">
            <v>5.2750000000000019E-2</v>
          </cell>
          <cell r="BJ373">
            <v>-3.7187928260740022E-2</v>
          </cell>
          <cell r="BK373">
            <v>3.7304434334062525E-2</v>
          </cell>
          <cell r="BP373">
            <v>-1.7858961545410196E-2</v>
          </cell>
        </row>
        <row r="374">
          <cell r="AR374">
            <v>0.90254959159860093</v>
          </cell>
          <cell r="AS374">
            <v>0.85221530107011667</v>
          </cell>
          <cell r="AT374">
            <v>1.2978066109628412</v>
          </cell>
          <cell r="AU374">
            <v>1.0824795089945518</v>
          </cell>
          <cell r="AV374">
            <v>0.43006405333751685</v>
          </cell>
          <cell r="AW374">
            <v>0.5981958348965114</v>
          </cell>
          <cell r="AX374">
            <v>0.70604016590264107</v>
          </cell>
          <cell r="AY374">
            <v>1.8539885591453511</v>
          </cell>
          <cell r="AZ374">
            <v>1.0419406824160693</v>
          </cell>
          <cell r="BA374">
            <v>0.81891721645461246</v>
          </cell>
          <cell r="BB374">
            <v>0.59697765967030048</v>
          </cell>
          <cell r="BC374">
            <v>0.67468792401628153</v>
          </cell>
          <cell r="BD374">
            <v>0.80717379145026091</v>
          </cell>
          <cell r="BE374">
            <v>-0.51636363636363647</v>
          </cell>
          <cell r="BF374">
            <v>0.4514966626998505</v>
          </cell>
          <cell r="BG374">
            <v>1.2486536281179115</v>
          </cell>
          <cell r="BH374">
            <v>0.93526823956442895</v>
          </cell>
          <cell r="BI374">
            <v>2.8266389102072051</v>
          </cell>
          <cell r="BJ374">
            <v>0.5</v>
          </cell>
          <cell r="BK374">
            <v>1.2083102893447191</v>
          </cell>
        </row>
        <row r="377">
          <cell r="AR377">
            <v>21</v>
          </cell>
          <cell r="AS377">
            <v>23</v>
          </cell>
          <cell r="AT377">
            <v>23</v>
          </cell>
          <cell r="AU377">
            <v>21</v>
          </cell>
          <cell r="AV377">
            <v>88</v>
          </cell>
          <cell r="AW377">
            <v>17</v>
          </cell>
          <cell r="AX377">
            <v>19</v>
          </cell>
          <cell r="AY377">
            <v>20</v>
          </cell>
          <cell r="AZ377">
            <v>23</v>
          </cell>
          <cell r="BA377">
            <v>79</v>
          </cell>
          <cell r="BB377">
            <v>22</v>
          </cell>
          <cell r="BC377">
            <v>22</v>
          </cell>
          <cell r="BD377">
            <v>23</v>
          </cell>
          <cell r="BE377">
            <v>28</v>
          </cell>
          <cell r="BF377">
            <v>95</v>
          </cell>
          <cell r="BG377">
            <v>26</v>
          </cell>
          <cell r="BH377">
            <v>29</v>
          </cell>
          <cell r="BI377">
            <v>28</v>
          </cell>
          <cell r="BJ377">
            <v>29.372865807521645</v>
          </cell>
          <cell r="BK377">
            <v>112.37286580752165</v>
          </cell>
          <cell r="BP377">
            <v>120.47606366505809</v>
          </cell>
        </row>
        <row r="378">
          <cell r="AR378">
            <v>0.16666666666666674</v>
          </cell>
          <cell r="AS378">
            <v>0.21052631578947367</v>
          </cell>
          <cell r="AT378">
            <v>0.21052631578947367</v>
          </cell>
          <cell r="AU378">
            <v>-8.6956521739130488E-2</v>
          </cell>
          <cell r="AV378">
            <v>0.11392405063291133</v>
          </cell>
          <cell r="AW378">
            <v>-0.19047619047619047</v>
          </cell>
          <cell r="AX378">
            <v>-0.17391304347826086</v>
          </cell>
          <cell r="AY378">
            <v>-0.13043478260869568</v>
          </cell>
          <cell r="AZ378">
            <v>9.5238095238095344E-2</v>
          </cell>
          <cell r="BA378">
            <v>-0.10227272727272729</v>
          </cell>
          <cell r="BB378">
            <v>0.29411764705882359</v>
          </cell>
          <cell r="BC378">
            <v>0.15789473684210531</v>
          </cell>
          <cell r="BD378">
            <v>0.14999999999999991</v>
          </cell>
          <cell r="BE378">
            <v>0.21739130434782616</v>
          </cell>
          <cell r="BF378">
            <v>0.20253164556962022</v>
          </cell>
          <cell r="BG378">
            <v>0.18181818181818188</v>
          </cell>
          <cell r="BH378">
            <v>0.31818181818181812</v>
          </cell>
          <cell r="BI378">
            <v>0.21739130434782616</v>
          </cell>
          <cell r="BJ378">
            <v>4.9030921697201545E-2</v>
          </cell>
          <cell r="BK378">
            <v>0.18287227165812259</v>
          </cell>
          <cell r="BP378">
            <v>7.2109915497003074E-2</v>
          </cell>
        </row>
        <row r="379">
          <cell r="AR379">
            <v>0.188</v>
          </cell>
          <cell r="AS379">
            <v>0.14799999999999999</v>
          </cell>
          <cell r="AT379">
            <v>0.12</v>
          </cell>
          <cell r="AU379">
            <v>9.5000000000000001E-2</v>
          </cell>
          <cell r="AV379">
            <v>0.13700000000000001</v>
          </cell>
          <cell r="AW379">
            <v>3.5999999999999997E-2</v>
          </cell>
          <cell r="AX379">
            <v>2.3E-2</v>
          </cell>
          <cell r="AY379">
            <v>0.1</v>
          </cell>
          <cell r="AZ379">
            <v>0.112</v>
          </cell>
          <cell r="BA379">
            <v>7.0000000000000007E-2</v>
          </cell>
          <cell r="BB379">
            <v>0.111</v>
          </cell>
          <cell r="BC379">
            <v>9.5000000000000001E-2</v>
          </cell>
          <cell r="BD379">
            <v>0.11</v>
          </cell>
          <cell r="BE379">
            <v>0.13900000000000001</v>
          </cell>
          <cell r="BF379">
            <v>0.115</v>
          </cell>
          <cell r="BG379">
            <v>0.13600000000000001</v>
          </cell>
          <cell r="BH379">
            <v>0.19900000000000001</v>
          </cell>
          <cell r="BI379">
            <v>0.183</v>
          </cell>
          <cell r="BJ379">
            <v>0.10035026269702277</v>
          </cell>
          <cell r="BK379">
            <v>0.15458756567425569</v>
          </cell>
          <cell r="BP379">
            <v>9.7494940401729874E-2</v>
          </cell>
        </row>
        <row r="380">
          <cell r="AR380">
            <v>-2.133333333333326E-2</v>
          </cell>
          <cell r="AS380">
            <v>6.252631578947368E-2</v>
          </cell>
          <cell r="AT380">
            <v>9.0526315789473677E-2</v>
          </cell>
          <cell r="AU380">
            <v>-0.18195652173913049</v>
          </cell>
          <cell r="AV380">
            <v>-2.3075949367088677E-2</v>
          </cell>
          <cell r="AW380">
            <v>-0.22647619047619047</v>
          </cell>
          <cell r="AX380">
            <v>-0.19691304347826086</v>
          </cell>
          <cell r="AY380">
            <v>-0.23043478260869568</v>
          </cell>
          <cell r="AZ380">
            <v>-1.6761904761904659E-2</v>
          </cell>
          <cell r="BA380">
            <v>-0.1722727272727273</v>
          </cell>
          <cell r="BB380">
            <v>0.18311764705882361</v>
          </cell>
          <cell r="BC380">
            <v>6.2894736842105309E-2</v>
          </cell>
          <cell r="BD380">
            <v>3.9999999999999911E-2</v>
          </cell>
          <cell r="BE380">
            <v>7.8391304347826152E-2</v>
          </cell>
          <cell r="BF380">
            <v>8.7531645569620217E-2</v>
          </cell>
          <cell r="BG380">
            <v>4.5818181818181869E-2</v>
          </cell>
          <cell r="BH380">
            <v>0.11918181818181811</v>
          </cell>
          <cell r="BI380">
            <v>3.4391304347826168E-2</v>
          </cell>
          <cell r="BJ380">
            <v>-5.1319340999821224E-2</v>
          </cell>
          <cell r="BK380">
            <v>2.8284705983866898E-2</v>
          </cell>
          <cell r="BP380">
            <v>-2.53850249047268E-2</v>
          </cell>
        </row>
        <row r="381">
          <cell r="AR381">
            <v>-0.13009723842862672</v>
          </cell>
          <cell r="AS381">
            <v>0.39666910448137621</v>
          </cell>
          <cell r="AT381">
            <v>1.0680513736153521</v>
          </cell>
          <cell r="AU381">
            <v>1.1319781971869565</v>
          </cell>
          <cell r="AV381">
            <v>-0.3399855894337791</v>
          </cell>
          <cell r="AW381">
            <v>0.69507847588943428</v>
          </cell>
          <cell r="AX381">
            <v>0.71911302354716511</v>
          </cell>
          <cell r="AY381">
            <v>2.6960703192299436</v>
          </cell>
          <cell r="AZ381">
            <v>-0.10736625298900877</v>
          </cell>
          <cell r="BA381">
            <v>1.4670062629728906</v>
          </cell>
          <cell r="BB381">
            <v>0.76445555514341634</v>
          </cell>
          <cell r="BC381">
            <v>0.39225001155214645</v>
          </cell>
          <cell r="BD381">
            <v>0.59790651218537694</v>
          </cell>
          <cell r="BE381">
            <v>1.6731079841897263</v>
          </cell>
          <cell r="BF381">
            <v>0.64037435413696153</v>
          </cell>
          <cell r="BG381">
            <v>0.68653246753246766</v>
          </cell>
          <cell r="BH381">
            <v>1.1224104545454541</v>
          </cell>
          <cell r="BI381">
            <v>1.8428777069638607</v>
          </cell>
          <cell r="BJ381">
            <v>0.69</v>
          </cell>
          <cell r="BK381">
            <v>0.91615653424316668</v>
          </cell>
        </row>
        <row r="383">
          <cell r="AR383">
            <v>43</v>
          </cell>
          <cell r="AS383">
            <v>47</v>
          </cell>
          <cell r="AT383">
            <v>49</v>
          </cell>
          <cell r="AU383">
            <v>45</v>
          </cell>
          <cell r="AV383">
            <v>184</v>
          </cell>
          <cell r="AW383">
            <v>37</v>
          </cell>
          <cell r="AX383">
            <v>41</v>
          </cell>
          <cell r="AY383">
            <v>45</v>
          </cell>
          <cell r="AZ383">
            <v>54</v>
          </cell>
          <cell r="BA383">
            <v>177</v>
          </cell>
          <cell r="BB383">
            <v>49</v>
          </cell>
          <cell r="BC383">
            <v>51</v>
          </cell>
          <cell r="BD383">
            <v>55</v>
          </cell>
          <cell r="BE383">
            <v>66</v>
          </cell>
          <cell r="BF383">
            <v>221</v>
          </cell>
          <cell r="BG383">
            <v>62</v>
          </cell>
          <cell r="BH383">
            <v>69</v>
          </cell>
          <cell r="BI383">
            <v>71</v>
          </cell>
          <cell r="BJ383">
            <v>71.659724533613527</v>
          </cell>
          <cell r="BK383">
            <v>273.65972453361354</v>
          </cell>
          <cell r="BP383">
            <v>303.07553539229446</v>
          </cell>
        </row>
        <row r="384">
          <cell r="AR384">
            <v>0.28699999999999998</v>
          </cell>
          <cell r="AS384">
            <v>0.26500000000000001</v>
          </cell>
          <cell r="AT384">
            <v>0.24199999999999999</v>
          </cell>
          <cell r="AU384">
            <v>-5.8999999999999997E-2</v>
          </cell>
          <cell r="AV384">
            <v>0.16700000000000001</v>
          </cell>
          <cell r="AW384">
            <v>-0.159</v>
          </cell>
          <cell r="AX384">
            <v>-0.13300000000000001</v>
          </cell>
          <cell r="AY384">
            <v>-6.4000000000000001E-2</v>
          </cell>
          <cell r="AZ384">
            <v>0.21099999999999999</v>
          </cell>
          <cell r="BA384">
            <v>-3.7999999999999999E-2</v>
          </cell>
          <cell r="BB384">
            <v>0.29799999999999999</v>
          </cell>
          <cell r="BC384">
            <v>0.223</v>
          </cell>
          <cell r="BD384">
            <v>0.19800000000000001</v>
          </cell>
          <cell r="BE384">
            <v>0.22</v>
          </cell>
          <cell r="BF384">
            <v>0.23100000000000001</v>
          </cell>
          <cell r="BG384">
            <v>0.26900000000000002</v>
          </cell>
          <cell r="BH384">
            <v>0.34599999999999997</v>
          </cell>
          <cell r="BI384">
            <v>0.30599999999999999</v>
          </cell>
          <cell r="BJ384">
            <v>8.5753402024447478E-2</v>
          </cell>
          <cell r="BK384">
            <v>0.23827929653218805</v>
          </cell>
          <cell r="BP384">
            <v>0.10749046433052212</v>
          </cell>
        </row>
        <row r="385">
          <cell r="AR385">
            <v>0.20799999999999999</v>
          </cell>
          <cell r="AS385">
            <v>0.17399999999999999</v>
          </cell>
          <cell r="AT385">
            <v>0.156</v>
          </cell>
          <cell r="AU385">
            <v>0.11600000000000001</v>
          </cell>
          <cell r="AV385">
            <v>0.16200000000000001</v>
          </cell>
          <cell r="AW385">
            <v>7.1999999999999995E-2</v>
          </cell>
          <cell r="AX385">
            <v>6.8000000000000005E-2</v>
          </cell>
          <cell r="AY385">
            <v>0.111</v>
          </cell>
          <cell r="AZ385">
            <v>0.121</v>
          </cell>
          <cell r="BA385">
            <v>9.5000000000000001E-2</v>
          </cell>
          <cell r="BB385">
            <v>0.16200000000000001</v>
          </cell>
          <cell r="BC385">
            <v>0.157</v>
          </cell>
          <cell r="BD385">
            <v>0.17399999999999999</v>
          </cell>
          <cell r="BE385">
            <v>0.2</v>
          </cell>
          <cell r="BF385">
            <v>0.17399999999999999</v>
          </cell>
          <cell r="BG385">
            <v>0.19900000000000001</v>
          </cell>
          <cell r="BH385">
            <v>0.245</v>
          </cell>
          <cell r="BI385">
            <v>0.246</v>
          </cell>
          <cell r="BJ385">
            <v>0.12964888812131869</v>
          </cell>
          <cell r="BK385">
            <v>0.20491222203032966</v>
          </cell>
          <cell r="BP385">
            <v>0.12911017960348253</v>
          </cell>
        </row>
        <row r="386">
          <cell r="AR386">
            <v>7.8999999999999987E-2</v>
          </cell>
          <cell r="AS386">
            <v>9.1000000000000025E-2</v>
          </cell>
          <cell r="AT386">
            <v>8.5999999999999993E-2</v>
          </cell>
          <cell r="AU386">
            <v>-0.17499999999999999</v>
          </cell>
          <cell r="AV386">
            <v>5.0000000000000044E-3</v>
          </cell>
          <cell r="AW386">
            <v>-0.23099999999999998</v>
          </cell>
          <cell r="AX386">
            <v>-0.20100000000000001</v>
          </cell>
          <cell r="AY386">
            <v>-0.17499999999999999</v>
          </cell>
          <cell r="AZ386">
            <v>0.09</v>
          </cell>
          <cell r="BA386">
            <v>-0.13300000000000001</v>
          </cell>
          <cell r="BB386">
            <v>0.13599999999999998</v>
          </cell>
          <cell r="BC386">
            <v>6.6000000000000003E-2</v>
          </cell>
          <cell r="BD386">
            <v>2.4000000000000021E-2</v>
          </cell>
          <cell r="BE386">
            <v>1.999999999999999E-2</v>
          </cell>
          <cell r="BF386">
            <v>5.7000000000000023E-2</v>
          </cell>
          <cell r="BG386">
            <v>7.0000000000000007E-2</v>
          </cell>
          <cell r="BH386">
            <v>0.10099999999999998</v>
          </cell>
          <cell r="BI386">
            <v>0.06</v>
          </cell>
          <cell r="BJ386">
            <v>-4.3895486096871217E-2</v>
          </cell>
          <cell r="BK386">
            <v>3.3367074501858385E-2</v>
          </cell>
          <cell r="BP386">
            <v>-2.1619715272960416E-2</v>
          </cell>
        </row>
        <row r="387">
          <cell r="AR387">
            <v>0.48176633605600988</v>
          </cell>
          <cell r="AS387">
            <v>0.57730713943459566</v>
          </cell>
          <cell r="AT387">
            <v>1.0146488049345845</v>
          </cell>
          <cell r="AU387">
            <v>1.0887006555979686</v>
          </cell>
          <cell r="AV387">
            <v>7.3666652674899871E-2</v>
          </cell>
          <cell r="AW387">
            <v>0.70896250768285229</v>
          </cell>
          <cell r="AX387">
            <v>0.73403831041257339</v>
          </cell>
          <cell r="AY387">
            <v>2.0474873650755701</v>
          </cell>
          <cell r="AZ387">
            <v>0.57648357428757913</v>
          </cell>
          <cell r="BA387">
            <v>1.1325752837621841</v>
          </cell>
          <cell r="BB387">
            <v>0.5677549770290965</v>
          </cell>
          <cell r="BC387">
            <v>0.41161633011413501</v>
          </cell>
          <cell r="BD387">
            <v>0.35874390731122724</v>
          </cell>
          <cell r="BE387">
            <v>0.42686060606060627</v>
          </cell>
          <cell r="BF387">
            <v>0.41700733429916703</v>
          </cell>
          <cell r="BG387">
            <v>1.0488690476190468</v>
          </cell>
          <cell r="BH387">
            <v>0.95118078947368412</v>
          </cell>
          <cell r="BI387">
            <v>3.2151343054489527</v>
          </cell>
          <cell r="BJ387">
            <v>0.59018461298921676</v>
          </cell>
          <cell r="BK387">
            <v>1.0807771291981045</v>
          </cell>
          <cell r="BP387">
            <v>0.60882397108706066</v>
          </cell>
        </row>
        <row r="389">
          <cell r="AR389">
            <v>1.7402</v>
          </cell>
          <cell r="AS389">
            <v>1.6056999999999999</v>
          </cell>
          <cell r="AT389">
            <v>1.8410998999999999</v>
          </cell>
          <cell r="AU389">
            <v>2.3319999999999999</v>
          </cell>
          <cell r="AV389">
            <v>2.3319999999999999</v>
          </cell>
          <cell r="AW389">
            <v>2.3022999999999998</v>
          </cell>
          <cell r="AX389">
            <v>1.9598</v>
          </cell>
          <cell r="AY389">
            <v>1.7816000000000001</v>
          </cell>
          <cell r="AZ389">
            <v>1.74</v>
          </cell>
          <cell r="BA389">
            <v>1.74</v>
          </cell>
          <cell r="BB389">
            <v>1.7842</v>
          </cell>
          <cell r="BC389">
            <v>1.7945</v>
          </cell>
          <cell r="BD389">
            <v>1.6966000000000001</v>
          </cell>
          <cell r="BE389">
            <v>1.66</v>
          </cell>
          <cell r="BF389">
            <v>1.66</v>
          </cell>
          <cell r="BG389">
            <v>1.629</v>
          </cell>
          <cell r="BH389">
            <v>1.5697000000000001</v>
          </cell>
          <cell r="BI389">
            <v>1.85625</v>
          </cell>
          <cell r="BJ389">
            <v>1.75</v>
          </cell>
          <cell r="BK389">
            <v>1.75</v>
          </cell>
          <cell r="BP389">
            <v>1.75</v>
          </cell>
        </row>
        <row r="390">
          <cell r="AR390">
            <v>1.7477</v>
          </cell>
          <cell r="AS390">
            <v>1.6729499999999999</v>
          </cell>
          <cell r="AT390">
            <v>1.7233999499999999</v>
          </cell>
          <cell r="AU390">
            <v>2.0865499499999998</v>
          </cell>
          <cell r="AV390">
            <v>1.8076499749999999</v>
          </cell>
          <cell r="AW390">
            <v>2.3171499999999998</v>
          </cell>
          <cell r="AX390">
            <v>2.1310500000000001</v>
          </cell>
          <cell r="AY390">
            <v>1.8707</v>
          </cell>
          <cell r="AZ390">
            <v>1.7608000000000001</v>
          </cell>
          <cell r="BA390">
            <v>2.0199250000000002</v>
          </cell>
          <cell r="BB390">
            <v>1.7621</v>
          </cell>
          <cell r="BC390">
            <v>1.78935</v>
          </cell>
          <cell r="BD390">
            <v>1.7455500000000002</v>
          </cell>
          <cell r="BE390">
            <v>1.6783000000000001</v>
          </cell>
          <cell r="BF390">
            <v>1.7438250000000002</v>
          </cell>
          <cell r="BG390">
            <v>1.6444999999999999</v>
          </cell>
          <cell r="BH390">
            <v>1.59935</v>
          </cell>
          <cell r="BI390">
            <v>1.7129750000000001</v>
          </cell>
          <cell r="BJ390">
            <v>1.8031250000000001</v>
          </cell>
          <cell r="BK390">
            <v>1.6899875</v>
          </cell>
          <cell r="BP390">
            <v>1.75</v>
          </cell>
        </row>
        <row r="391">
          <cell r="AR391">
            <v>0.16397990911265226</v>
          </cell>
          <cell r="AS391">
            <v>0.15762839879154067</v>
          </cell>
          <cell r="AT391">
            <v>8.4758390865639965E-2</v>
          </cell>
          <cell r="AU391">
            <v>-0.1607420727636848</v>
          </cell>
          <cell r="AV391">
            <v>6.7873316058836397E-2</v>
          </cell>
          <cell r="AW391">
            <v>-0.32582823138982642</v>
          </cell>
          <cell r="AX391">
            <v>-0.2738276696852866</v>
          </cell>
          <cell r="AY391">
            <v>-8.5470612900969467E-2</v>
          </cell>
          <cell r="AZ391">
            <v>0.15611893211566763</v>
          </cell>
          <cell r="BA391">
            <v>-0.11743148725460539</v>
          </cell>
          <cell r="BB391">
            <v>0.23953995209632517</v>
          </cell>
          <cell r="BC391">
            <v>0.16034349264447112</v>
          </cell>
          <cell r="BD391">
            <v>6.6900090875073426E-2</v>
          </cell>
          <cell r="BE391">
            <v>4.6853702862335256E-2</v>
          </cell>
          <cell r="BF391">
            <v>0.13668824337537289</v>
          </cell>
          <cell r="BG391">
            <v>6.6738550593042456E-2</v>
          </cell>
          <cell r="BH391">
            <v>0.10618380976332187</v>
          </cell>
          <cell r="BI391">
            <v>1.8661739852768533E-2</v>
          </cell>
          <cell r="BJ391">
            <v>-7.4375856521480044E-2</v>
          </cell>
          <cell r="BK391">
            <v>3.0873224090720242E-2</v>
          </cell>
          <cell r="BP391">
            <v>-3.5510617682083412E-2</v>
          </cell>
        </row>
        <row r="392">
          <cell r="AT392" t="str">
            <v>&lt;&lt;----------------------------------------------------USD weaker--------------------&gt;&gt;</v>
          </cell>
          <cell r="AV392" t="str">
            <v>&lt;&lt;-----------------------USD stronger------------------------&gt;&gt;</v>
          </cell>
        </row>
        <row r="393">
          <cell r="AU393" t="str">
            <v># going UP is USD getting stronger - REAL</v>
          </cell>
          <cell r="BG393">
            <v>1.7043625</v>
          </cell>
          <cell r="BH393">
            <v>0.58672964231494185</v>
          </cell>
        </row>
        <row r="396">
          <cell r="AR396">
            <v>68</v>
          </cell>
          <cell r="AS396">
            <v>72</v>
          </cell>
          <cell r="AT396">
            <v>75</v>
          </cell>
          <cell r="AU396">
            <v>72</v>
          </cell>
          <cell r="AV396">
            <v>287</v>
          </cell>
          <cell r="AW396">
            <v>69</v>
          </cell>
          <cell r="AX396">
            <v>77</v>
          </cell>
          <cell r="AY396">
            <v>86</v>
          </cell>
          <cell r="AZ396">
            <v>95</v>
          </cell>
          <cell r="BA396">
            <v>327</v>
          </cell>
          <cell r="BB396">
            <v>92</v>
          </cell>
          <cell r="BC396">
            <v>94</v>
          </cell>
          <cell r="BD396">
            <v>104</v>
          </cell>
          <cell r="BE396">
            <v>121</v>
          </cell>
          <cell r="BF396">
            <v>411</v>
          </cell>
          <cell r="BG396">
            <v>120</v>
          </cell>
          <cell r="BH396">
            <v>132</v>
          </cell>
          <cell r="BI396">
            <v>144</v>
          </cell>
          <cell r="BJ396">
            <v>152.02910338712854</v>
          </cell>
          <cell r="BK396">
            <v>548.02910338712854</v>
          </cell>
          <cell r="BP396">
            <v>658.02352875754889</v>
          </cell>
        </row>
        <row r="397">
          <cell r="AR397">
            <v>0.30769230769230771</v>
          </cell>
          <cell r="AS397">
            <v>0.30909090909090908</v>
          </cell>
          <cell r="AT397">
            <v>0.25</v>
          </cell>
          <cell r="AU397">
            <v>5.8823529411764719E-2</v>
          </cell>
          <cell r="AV397">
            <v>0.22127659574468095</v>
          </cell>
          <cell r="AW397">
            <v>1.4705882352941124E-2</v>
          </cell>
          <cell r="AX397">
            <v>6.944444444444442E-2</v>
          </cell>
          <cell r="AY397">
            <v>0.14666666666666672</v>
          </cell>
          <cell r="AZ397">
            <v>0.31944444444444442</v>
          </cell>
          <cell r="BA397">
            <v>0.13937282229965153</v>
          </cell>
          <cell r="BB397">
            <v>0.33333333333333326</v>
          </cell>
          <cell r="BC397">
            <v>0.22077922077922074</v>
          </cell>
          <cell r="BD397">
            <v>0.20930232558139528</v>
          </cell>
          <cell r="BE397">
            <v>0.27368421052631575</v>
          </cell>
          <cell r="BF397">
            <v>0.25688073394495414</v>
          </cell>
          <cell r="BG397">
            <v>0.30434782608695654</v>
          </cell>
          <cell r="BH397">
            <v>0.4042553191489362</v>
          </cell>
          <cell r="BI397">
            <v>0.38461538461538458</v>
          </cell>
          <cell r="BJ397">
            <v>0.25643887096800444</v>
          </cell>
          <cell r="BK397">
            <v>0.33340414449422995</v>
          </cell>
          <cell r="BP397">
            <v>0.20070909499257028</v>
          </cell>
        </row>
        <row r="398">
          <cell r="AR398">
            <v>0.22705882352941179</v>
          </cell>
          <cell r="AS398">
            <v>0.23599999999999999</v>
          </cell>
          <cell r="AT398">
            <v>0.245</v>
          </cell>
          <cell r="AU398">
            <v>0.17699999999999999</v>
          </cell>
          <cell r="AV398">
            <v>0.221</v>
          </cell>
          <cell r="AW398">
            <v>0.14899999999999999</v>
          </cell>
          <cell r="AX398">
            <v>0.16200000000000001</v>
          </cell>
          <cell r="AY398">
            <v>0.16200000000000001</v>
          </cell>
          <cell r="AZ398">
            <v>0.186</v>
          </cell>
          <cell r="BA398">
            <v>0.16600000000000001</v>
          </cell>
          <cell r="BB398">
            <v>0.186</v>
          </cell>
          <cell r="BC398">
            <v>0.14499999999999999</v>
          </cell>
          <cell r="BD398">
            <v>0.157</v>
          </cell>
          <cell r="BE398">
            <v>0.19500000000000001</v>
          </cell>
          <cell r="BF398">
            <v>0.17100000000000001</v>
          </cell>
          <cell r="BG398">
            <v>0.216</v>
          </cell>
          <cell r="BH398">
            <v>0.27200000000000002</v>
          </cell>
          <cell r="BI398">
            <v>0.27200000000000002</v>
          </cell>
          <cell r="BJ398">
            <v>0.24</v>
          </cell>
          <cell r="BK398">
            <v>0.25</v>
          </cell>
          <cell r="BP398">
            <v>0.19500000000000001</v>
          </cell>
        </row>
        <row r="399">
          <cell r="AR399">
            <v>8.0633484162895924E-2</v>
          </cell>
          <cell r="AS399">
            <v>7.3090909090909095E-2</v>
          </cell>
          <cell r="AT399">
            <v>5.0000000000000044E-3</v>
          </cell>
          <cell r="AU399">
            <v>-0.11817647058823527</v>
          </cell>
          <cell r="AV399">
            <v>2.7659574468094639E-4</v>
          </cell>
          <cell r="AW399">
            <v>-0.13429411764705887</v>
          </cell>
          <cell r="AX399">
            <v>-9.2555555555555585E-2</v>
          </cell>
          <cell r="AY399">
            <v>-1.5333333333333282E-2</v>
          </cell>
          <cell r="AZ399">
            <v>0.13344444444444442</v>
          </cell>
          <cell r="BA399">
            <v>-2.6627177700348476E-2</v>
          </cell>
          <cell r="BB399">
            <v>0.14733333333333326</v>
          </cell>
          <cell r="BC399">
            <v>7.5779220779220752E-2</v>
          </cell>
          <cell r="BD399">
            <v>5.2302325581395276E-2</v>
          </cell>
          <cell r="BE399">
            <v>7.8684210526315745E-2</v>
          </cell>
          <cell r="BF399">
            <v>8.588073394495413E-2</v>
          </cell>
          <cell r="BG399">
            <v>8.8347826086956543E-2</v>
          </cell>
          <cell r="BH399">
            <v>0.13225531914893618</v>
          </cell>
          <cell r="BI399">
            <v>0.11261538461538456</v>
          </cell>
          <cell r="BJ399">
            <v>1.6438870968004449E-2</v>
          </cell>
          <cell r="BK399">
            <v>8.3404144494229948E-2</v>
          </cell>
          <cell r="BP399">
            <v>5.7090949925702739E-3</v>
          </cell>
        </row>
        <row r="400">
          <cell r="AR400">
            <v>1.1989494722315994</v>
          </cell>
          <cell r="AS400">
            <v>1.1691058536882835</v>
          </cell>
          <cell r="AT400">
            <v>-1.8698446805524349</v>
          </cell>
          <cell r="AU400">
            <v>1.3619988459669212</v>
          </cell>
          <cell r="AV400">
            <v>3.1181715084860895E-2</v>
          </cell>
          <cell r="AW400">
            <v>0.82007024466508238</v>
          </cell>
          <cell r="AX400">
            <v>0.61430731868546162</v>
          </cell>
          <cell r="AY400">
            <v>0.49702137483664455</v>
          </cell>
          <cell r="AZ400">
            <v>1.6307588239365782</v>
          </cell>
          <cell r="BA400">
            <v>0.39490786947678436</v>
          </cell>
          <cell r="BB400">
            <v>0.98188390405836001</v>
          </cell>
          <cell r="BC400">
            <v>0.64558204447692047</v>
          </cell>
          <cell r="BD400">
            <v>0.86744386849947897</v>
          </cell>
          <cell r="BE400">
            <v>0.96024967644633263</v>
          </cell>
          <cell r="BF400">
            <v>0.85329179238834685</v>
          </cell>
          <cell r="BG400">
            <v>0.94265576330115486</v>
          </cell>
          <cell r="BH400">
            <v>1.0592535711628903</v>
          </cell>
          <cell r="BI400">
            <v>1.2900032978447349</v>
          </cell>
          <cell r="BJ400">
            <v>1</v>
          </cell>
          <cell r="BK400">
            <v>1.0426437507631321</v>
          </cell>
        </row>
        <row r="403">
          <cell r="AR403">
            <v>32</v>
          </cell>
          <cell r="AS403">
            <v>34</v>
          </cell>
          <cell r="AT403">
            <v>35</v>
          </cell>
          <cell r="AU403">
            <v>34</v>
          </cell>
          <cell r="AV403">
            <v>135</v>
          </cell>
          <cell r="AW403">
            <v>34</v>
          </cell>
          <cell r="AX403">
            <v>37</v>
          </cell>
          <cell r="AY403">
            <v>41</v>
          </cell>
          <cell r="AZ403">
            <v>45</v>
          </cell>
          <cell r="BA403">
            <v>157</v>
          </cell>
          <cell r="BB403">
            <v>47</v>
          </cell>
          <cell r="BC403">
            <v>49</v>
          </cell>
          <cell r="BD403">
            <v>53</v>
          </cell>
          <cell r="BE403">
            <v>58</v>
          </cell>
          <cell r="BF403">
            <v>207</v>
          </cell>
          <cell r="BG403">
            <v>58</v>
          </cell>
          <cell r="BH403">
            <v>63</v>
          </cell>
          <cell r="BI403">
            <v>67</v>
          </cell>
          <cell r="BJ403">
            <v>69.107418161300984</v>
          </cell>
          <cell r="BK403">
            <v>257.10741816130098</v>
          </cell>
          <cell r="BP403">
            <v>295.73989389201677</v>
          </cell>
        </row>
        <row r="404">
          <cell r="AR404">
            <v>0.23076923076923084</v>
          </cell>
          <cell r="AS404">
            <v>0.2592592592592593</v>
          </cell>
          <cell r="AT404">
            <v>0.2068965517241379</v>
          </cell>
          <cell r="AU404">
            <v>9.6774193548387011E-2</v>
          </cell>
          <cell r="AV404">
            <v>0.19469026548672574</v>
          </cell>
          <cell r="AW404">
            <v>6.25E-2</v>
          </cell>
          <cell r="AX404">
            <v>8.8235294117646967E-2</v>
          </cell>
          <cell r="AY404">
            <v>0.17142857142857149</v>
          </cell>
          <cell r="AZ404">
            <v>0.32352941176470584</v>
          </cell>
          <cell r="BA404">
            <v>0.16296296296296298</v>
          </cell>
          <cell r="BB404">
            <v>0.38235294117647056</v>
          </cell>
          <cell r="BC404">
            <v>0.32432432432432434</v>
          </cell>
          <cell r="BD404">
            <v>0.29268292682926833</v>
          </cell>
          <cell r="BE404">
            <v>0.28888888888888897</v>
          </cell>
          <cell r="BF404">
            <v>0.31847133757961776</v>
          </cell>
          <cell r="BG404">
            <v>0.23404255319148937</v>
          </cell>
          <cell r="BH404">
            <v>0.28571428571428581</v>
          </cell>
          <cell r="BI404">
            <v>0.26415094339622636</v>
          </cell>
          <cell r="BJ404">
            <v>0.1915072096776031</v>
          </cell>
          <cell r="BK404">
            <v>0.24206482203527036</v>
          </cell>
          <cell r="BP404">
            <v>0.15025811393150468</v>
          </cell>
        </row>
        <row r="405">
          <cell r="AR405">
            <v>0.155</v>
          </cell>
          <cell r="AS405">
            <v>0.183</v>
          </cell>
          <cell r="AT405">
            <v>0.20200000000000001</v>
          </cell>
          <cell r="AU405">
            <v>0.161</v>
          </cell>
          <cell r="AV405">
            <v>0.17599999999999999</v>
          </cell>
          <cell r="AW405">
            <v>0.16500000000000001</v>
          </cell>
          <cell r="AX405">
            <v>0.184</v>
          </cell>
          <cell r="AY405">
            <v>0.22500000000000001</v>
          </cell>
          <cell r="AZ405">
            <v>0.24</v>
          </cell>
          <cell r="BA405">
            <v>0.20699999999999999</v>
          </cell>
          <cell r="BB405">
            <v>0.25700000000000001</v>
          </cell>
          <cell r="BC405">
            <v>0.249</v>
          </cell>
          <cell r="BD405">
            <v>0.21199999999999999</v>
          </cell>
          <cell r="BE405">
            <v>0.18099999999999999</v>
          </cell>
          <cell r="BF405">
            <v>0.221</v>
          </cell>
          <cell r="BG405">
            <v>0.17299999999999999</v>
          </cell>
          <cell r="BH405">
            <v>0.19600000000000001</v>
          </cell>
          <cell r="BI405">
            <v>0.20699999999999999</v>
          </cell>
          <cell r="BJ405">
            <v>0.18</v>
          </cell>
          <cell r="BK405">
            <v>0.189</v>
          </cell>
          <cell r="BP405">
            <v>0.14625000000000002</v>
          </cell>
        </row>
        <row r="406">
          <cell r="AR406">
            <v>7.5769230769230839E-2</v>
          </cell>
          <cell r="AS406">
            <v>7.6259259259259304E-2</v>
          </cell>
          <cell r="AT406">
            <v>4.8965517241378875E-3</v>
          </cell>
          <cell r="AU406">
            <v>-6.4225806451612993E-2</v>
          </cell>
          <cell r="AV406">
            <v>1.8690265486725754E-2</v>
          </cell>
          <cell r="AW406">
            <v>-0.10250000000000001</v>
          </cell>
          <cell r="AX406">
            <v>-9.5764705882353029E-2</v>
          </cell>
          <cell r="AY406">
            <v>-5.357142857142852E-2</v>
          </cell>
          <cell r="AZ406">
            <v>8.3529411764705852E-2</v>
          </cell>
          <cell r="BA406">
            <v>-4.4037037037037013E-2</v>
          </cell>
          <cell r="BB406">
            <v>0.12535294117647056</v>
          </cell>
          <cell r="BC406">
            <v>7.5324324324324343E-2</v>
          </cell>
          <cell r="BD406">
            <v>8.0682926829268337E-2</v>
          </cell>
          <cell r="BE406">
            <v>0.10788888888888898</v>
          </cell>
          <cell r="BF406">
            <v>9.7471337579617762E-2</v>
          </cell>
          <cell r="BG406">
            <v>6.1042553191489379E-2</v>
          </cell>
          <cell r="BH406">
            <v>8.9714285714285802E-2</v>
          </cell>
          <cell r="BI406">
            <v>5.7150943396226367E-2</v>
          </cell>
          <cell r="BJ406">
            <v>1.1507209677603113E-2</v>
          </cell>
          <cell r="BK406">
            <v>5.3064822035270354E-2</v>
          </cell>
          <cell r="BP406">
            <v>4.0081139315046588E-3</v>
          </cell>
        </row>
        <row r="407">
          <cell r="AR407">
            <v>1.1266222734297504</v>
          </cell>
          <cell r="AS407">
            <v>1.2197843412652454</v>
          </cell>
          <cell r="AT407">
            <v>-1.831158238885815</v>
          </cell>
          <cell r="AU407">
            <v>0.7402105836548829</v>
          </cell>
          <cell r="AV407">
            <v>2.1070263895048198</v>
          </cell>
          <cell r="AW407">
            <v>0.62591870404244665</v>
          </cell>
          <cell r="AX407">
            <v>0.63560700751213817</v>
          </cell>
          <cell r="AY407">
            <v>1.7364877226435602</v>
          </cell>
          <cell r="AZ407">
            <v>1.020771796537663</v>
          </cell>
          <cell r="BA407">
            <v>0.65311362210719526</v>
          </cell>
          <cell r="BB407">
            <v>0.83539842941776643</v>
          </cell>
          <cell r="BC407">
            <v>0.64170666834666268</v>
          </cell>
          <cell r="BD407">
            <v>1.338141457242136</v>
          </cell>
          <cell r="BE407">
            <v>1.3166589580645423</v>
          </cell>
          <cell r="BF407">
            <v>0.96845344152637347</v>
          </cell>
          <cell r="BG407">
            <v>0.65131330470926152</v>
          </cell>
          <cell r="BH407">
            <v>0.71853576959100696</v>
          </cell>
          <cell r="BI407">
            <v>0.65466104571646699</v>
          </cell>
          <cell r="BJ407">
            <v>0.7</v>
          </cell>
          <cell r="BK407">
            <v>0.66336877400930661</v>
          </cell>
        </row>
        <row r="409">
          <cell r="AR409">
            <v>100</v>
          </cell>
          <cell r="AS409">
            <v>106</v>
          </cell>
          <cell r="AT409">
            <v>110</v>
          </cell>
          <cell r="AU409">
            <v>106</v>
          </cell>
          <cell r="AV409">
            <v>422</v>
          </cell>
          <cell r="AW409">
            <v>103</v>
          </cell>
          <cell r="AX409">
            <v>114</v>
          </cell>
          <cell r="AY409">
            <v>127</v>
          </cell>
          <cell r="AZ409">
            <v>140</v>
          </cell>
          <cell r="BA409">
            <v>484</v>
          </cell>
          <cell r="BB409">
            <v>139</v>
          </cell>
          <cell r="BC409">
            <v>143</v>
          </cell>
          <cell r="BD409">
            <v>157</v>
          </cell>
          <cell r="BE409">
            <v>179</v>
          </cell>
          <cell r="BF409">
            <v>618</v>
          </cell>
          <cell r="BG409">
            <v>178</v>
          </cell>
          <cell r="BH409">
            <v>195</v>
          </cell>
          <cell r="BI409">
            <v>211</v>
          </cell>
          <cell r="BJ409">
            <v>221.13652154842953</v>
          </cell>
          <cell r="BK409">
            <v>805.13652154842953</v>
          </cell>
          <cell r="BP409">
            <v>953.76342264956565</v>
          </cell>
        </row>
        <row r="410">
          <cell r="AR410">
            <v>0.28699999999999998</v>
          </cell>
          <cell r="AS410">
            <v>0.28399999999999997</v>
          </cell>
          <cell r="AT410">
            <v>0.245</v>
          </cell>
          <cell r="AU410">
            <v>5.1999999999999998E-2</v>
          </cell>
          <cell r="AV410">
            <v>0.20799999999999999</v>
          </cell>
          <cell r="AW410">
            <v>1.7999999999999999E-2</v>
          </cell>
          <cell r="AX410">
            <v>7.0000000000000007E-2</v>
          </cell>
          <cell r="AY410">
            <v>0.154</v>
          </cell>
          <cell r="AZ410">
            <v>0.33700000000000002</v>
          </cell>
          <cell r="BA410">
            <v>0.14599999999999999</v>
          </cell>
          <cell r="BB410">
            <v>0.35499999999999998</v>
          </cell>
          <cell r="BC410">
            <v>0.26200000000000001</v>
          </cell>
          <cell r="BD410">
            <v>0.23599999999999999</v>
          </cell>
          <cell r="BE410">
            <v>0.25800000000000001</v>
          </cell>
          <cell r="BF410">
            <v>0.27300000000000002</v>
          </cell>
          <cell r="BG410">
            <v>0.27400000000000002</v>
          </cell>
          <cell r="BH410">
            <v>0.36299999999999999</v>
          </cell>
          <cell r="BI410">
            <v>0.35</v>
          </cell>
          <cell r="BJ410">
            <v>0.23539956172306997</v>
          </cell>
          <cell r="BK410">
            <v>0.30280990541817077</v>
          </cell>
          <cell r="BP410">
            <v>0.18459838440231047</v>
          </cell>
        </row>
        <row r="411">
          <cell r="AR411">
            <v>0.20300000000000001</v>
          </cell>
          <cell r="AS411">
            <v>0.219</v>
          </cell>
          <cell r="AT411">
            <v>0.23100000000000001</v>
          </cell>
          <cell r="AU411">
            <v>0.17199999999999999</v>
          </cell>
          <cell r="AV411">
            <v>0.20599999999999999</v>
          </cell>
          <cell r="AW411">
            <v>0.154</v>
          </cell>
          <cell r="AX411">
            <v>0.16900000000000001</v>
          </cell>
          <cell r="AY411">
            <v>0.182</v>
          </cell>
          <cell r="AZ411">
            <v>0.20300000000000001</v>
          </cell>
          <cell r="BA411">
            <v>0.17899999999999999</v>
          </cell>
          <cell r="BB411">
            <v>0.20899999999999999</v>
          </cell>
          <cell r="BC411">
            <v>0.17799999999999999</v>
          </cell>
          <cell r="BD411">
            <v>0.17499999999999999</v>
          </cell>
          <cell r="BE411">
            <v>0.191</v>
          </cell>
          <cell r="BF411">
            <v>0.188</v>
          </cell>
          <cell r="BG411">
            <v>0.20100000000000001</v>
          </cell>
          <cell r="BH411">
            <v>0.247</v>
          </cell>
          <cell r="BI411">
            <v>0.25</v>
          </cell>
          <cell r="BJ411">
            <v>0.22124938811262806</v>
          </cell>
          <cell r="BK411">
            <v>0.229812347028157</v>
          </cell>
          <cell r="BP411">
            <v>0.17985916255616707</v>
          </cell>
        </row>
        <row r="412">
          <cell r="AR412">
            <v>8.3999999999999964E-2</v>
          </cell>
          <cell r="AS412">
            <v>6.4999999999999974E-2</v>
          </cell>
          <cell r="AT412">
            <v>1.3999999999999985E-2</v>
          </cell>
          <cell r="AU412">
            <v>-0.12</v>
          </cell>
          <cell r="AV412">
            <v>2.0000000000000018E-3</v>
          </cell>
          <cell r="AW412">
            <v>-0.13600000000000001</v>
          </cell>
          <cell r="AX412">
            <v>-9.9000000000000005E-2</v>
          </cell>
          <cell r="AY412">
            <v>-2.7999999999999997E-2</v>
          </cell>
          <cell r="AZ412">
            <v>0.13400000000000001</v>
          </cell>
          <cell r="BA412">
            <v>-3.3000000000000002E-2</v>
          </cell>
          <cell r="BB412">
            <v>0.14599999999999999</v>
          </cell>
          <cell r="BC412">
            <v>8.4000000000000019E-2</v>
          </cell>
          <cell r="BD412">
            <v>6.0999999999999999E-2</v>
          </cell>
          <cell r="BE412">
            <v>6.7000000000000004E-2</v>
          </cell>
          <cell r="BF412">
            <v>8.500000000000002E-2</v>
          </cell>
          <cell r="BG412">
            <v>7.3000000000000009E-2</v>
          </cell>
          <cell r="BH412">
            <v>0.11599999999999999</v>
          </cell>
          <cell r="BI412">
            <v>9.9999999999999978E-2</v>
          </cell>
          <cell r="BJ412">
            <v>1.4150173610441907E-2</v>
          </cell>
          <cell r="BK412">
            <v>7.2997558390013761E-2</v>
          </cell>
          <cell r="BP412">
            <v>4.7392218461433933E-3</v>
          </cell>
        </row>
        <row r="413">
          <cell r="AR413">
            <v>1.2490066219139957</v>
          </cell>
          <cell r="AS413">
            <v>1.0396899071979133</v>
          </cell>
          <cell r="AT413">
            <v>-5.2355651055468071</v>
          </cell>
          <cell r="AU413">
            <v>1.3830152542421701</v>
          </cell>
          <cell r="AV413">
            <v>0.22546778599814743</v>
          </cell>
          <cell r="AW413">
            <v>0.8304872560953438</v>
          </cell>
          <cell r="AX413">
            <v>0.65708021722538557</v>
          </cell>
          <cell r="AY413">
            <v>0.90760424970170162</v>
          </cell>
          <cell r="AZ413">
            <v>1.6375479947273222</v>
          </cell>
          <cell r="BA413">
            <v>0.48942324415265881</v>
          </cell>
          <cell r="BB413">
            <v>0.97299807687231199</v>
          </cell>
          <cell r="BC413">
            <v>0.71561690894202634</v>
          </cell>
          <cell r="BD413">
            <v>1.011696428223271</v>
          </cell>
          <cell r="BE413">
            <v>0.81765741680012183</v>
          </cell>
          <cell r="BF413">
            <v>0.84454101660912673</v>
          </cell>
          <cell r="BG413">
            <v>0.77889715875129872</v>
          </cell>
          <cell r="BH413">
            <v>0.92906217342021824</v>
          </cell>
          <cell r="BI413">
            <v>1.1454947316927293</v>
          </cell>
          <cell r="BJ413">
            <v>0.86077527087978767</v>
          </cell>
          <cell r="BK413">
            <v>0.91254995225782998</v>
          </cell>
          <cell r="BP413">
            <v>0.75585057353538809</v>
          </cell>
        </row>
        <row r="416">
          <cell r="AR416">
            <v>99.534999999999997</v>
          </cell>
          <cell r="AS416">
            <v>106.005</v>
          </cell>
          <cell r="AT416">
            <v>106.16500000000001</v>
          </cell>
          <cell r="AU416">
            <v>90.65</v>
          </cell>
          <cell r="AV416">
            <v>90.65</v>
          </cell>
          <cell r="AW416">
            <v>98.77</v>
          </cell>
          <cell r="AX416">
            <v>96.484999999999999</v>
          </cell>
          <cell r="AY416">
            <v>89.534999999999997</v>
          </cell>
          <cell r="AZ416">
            <v>93.049199999999999</v>
          </cell>
          <cell r="BA416">
            <v>93.049199999999999</v>
          </cell>
          <cell r="BB416">
            <v>93.457899999999995</v>
          </cell>
          <cell r="BC416">
            <v>88.393900000000002</v>
          </cell>
          <cell r="BD416">
            <v>83.493399999999994</v>
          </cell>
          <cell r="BE416">
            <v>81.105000000000004</v>
          </cell>
          <cell r="BF416">
            <v>81.105000000000004</v>
          </cell>
          <cell r="BG416">
            <v>82.925600000000003</v>
          </cell>
          <cell r="BH416">
            <v>80.924999999999997</v>
          </cell>
          <cell r="BI416">
            <v>76.7</v>
          </cell>
          <cell r="BJ416">
            <v>78.28</v>
          </cell>
          <cell r="BK416">
            <v>78.28</v>
          </cell>
          <cell r="BP416">
            <v>78.28</v>
          </cell>
        </row>
        <row r="417">
          <cell r="AR417">
            <v>105.625</v>
          </cell>
          <cell r="AS417">
            <v>102.77</v>
          </cell>
          <cell r="AT417">
            <v>106.08500000000001</v>
          </cell>
          <cell r="AU417">
            <v>98.407499999999999</v>
          </cell>
          <cell r="AV417">
            <v>103.22187500000001</v>
          </cell>
          <cell r="AW417">
            <v>94.710000000000008</v>
          </cell>
          <cell r="AX417">
            <v>97.627499999999998</v>
          </cell>
          <cell r="AY417">
            <v>93.009999999999991</v>
          </cell>
          <cell r="AZ417">
            <v>91.292100000000005</v>
          </cell>
          <cell r="BA417">
            <v>94.159899999999993</v>
          </cell>
          <cell r="BB417">
            <v>93.25354999999999</v>
          </cell>
          <cell r="BC417">
            <v>90.925899999999999</v>
          </cell>
          <cell r="BD417">
            <v>85.943649999999991</v>
          </cell>
          <cell r="BE417">
            <v>82.299199999999999</v>
          </cell>
          <cell r="BF417">
            <v>88.105574999999988</v>
          </cell>
          <cell r="BG417">
            <v>82.015299999999996</v>
          </cell>
          <cell r="BH417">
            <v>81.925299999999993</v>
          </cell>
          <cell r="BI417">
            <v>78.8125</v>
          </cell>
          <cell r="BJ417">
            <v>77.490000000000009</v>
          </cell>
          <cell r="BK417">
            <v>80.060775000000007</v>
          </cell>
          <cell r="BP417">
            <v>78.28</v>
          </cell>
        </row>
        <row r="418">
          <cell r="AR418">
            <v>0.10951397378071925</v>
          </cell>
          <cell r="AS418">
            <v>0.14914931489837313</v>
          </cell>
          <cell r="AT418">
            <v>0.11043562114796013</v>
          </cell>
          <cell r="AU418">
            <v>0.13194107528778731</v>
          </cell>
          <cell r="AV418">
            <v>0.12527541205881099</v>
          </cell>
          <cell r="AW418">
            <v>0.10333727810650883</v>
          </cell>
          <cell r="AX418">
            <v>5.0038921864357322E-2</v>
          </cell>
          <cell r="AY418">
            <v>0.12325022387707985</v>
          </cell>
          <cell r="AZ418">
            <v>7.2305464522521068E-2</v>
          </cell>
          <cell r="BA418">
            <v>8.7791226423662772E-2</v>
          </cell>
          <cell r="BB418">
            <v>1.5377995987752247E-2</v>
          </cell>
          <cell r="BC418">
            <v>6.8644592968169826E-2</v>
          </cell>
          <cell r="BD418">
            <v>7.5974088807655105E-2</v>
          </cell>
          <cell r="BE418">
            <v>9.8506880661086815E-2</v>
          </cell>
          <cell r="BF418">
            <v>6.429833719024769E-2</v>
          </cell>
          <cell r="BG418">
            <v>0.12051283838524107</v>
          </cell>
          <cell r="BH418">
            <v>9.898829706387291E-2</v>
          </cell>
          <cell r="BI418">
            <v>8.2974716573010254E-2</v>
          </cell>
          <cell r="BJ418">
            <v>5.8435561949569226E-2</v>
          </cell>
          <cell r="BK418">
            <v>9.1308637393263448E-2</v>
          </cell>
          <cell r="BP418">
            <v>2.2242789930524753E-2</v>
          </cell>
        </row>
        <row r="419">
          <cell r="AS419" t="str">
            <v>&lt;&lt;-----USD getting weaker-----&gt;&gt;</v>
          </cell>
          <cell r="AV419" t="str">
            <v># going up is USD getting stronger - YEN</v>
          </cell>
        </row>
        <row r="420">
          <cell r="AR420">
            <v>990.35</v>
          </cell>
          <cell r="AS420">
            <v>1046.05</v>
          </cell>
          <cell r="AT420">
            <v>1026.95</v>
          </cell>
          <cell r="AU420">
            <v>1259.55</v>
          </cell>
          <cell r="AV420">
            <v>1259.55</v>
          </cell>
          <cell r="AW420">
            <v>1383.25</v>
          </cell>
          <cell r="AX420">
            <v>1273.95</v>
          </cell>
          <cell r="AY420">
            <v>1178.25</v>
          </cell>
          <cell r="AZ420">
            <v>1164.144</v>
          </cell>
          <cell r="BA420">
            <v>1164.144</v>
          </cell>
          <cell r="BB420">
            <v>1131.2217000000001</v>
          </cell>
          <cell r="BC420">
            <v>1221</v>
          </cell>
          <cell r="BD420">
            <v>1140.2508</v>
          </cell>
          <cell r="BE420">
            <v>1134.9000000000001</v>
          </cell>
          <cell r="BF420">
            <v>1134.9000000000001</v>
          </cell>
          <cell r="BG420">
            <v>1098.9011</v>
          </cell>
          <cell r="BH420">
            <v>1067.0450000000001</v>
          </cell>
          <cell r="BI420">
            <v>1178.05</v>
          </cell>
          <cell r="BJ420">
            <v>1128.3499999999999</v>
          </cell>
          <cell r="BK420">
            <v>1128.3499999999999</v>
          </cell>
          <cell r="BP420">
            <v>1128.3499999999999</v>
          </cell>
        </row>
        <row r="421">
          <cell r="AR421">
            <v>963.2</v>
          </cell>
          <cell r="AS421">
            <v>1018.2</v>
          </cell>
          <cell r="AT421">
            <v>1036.5</v>
          </cell>
          <cell r="AU421">
            <v>1143.25</v>
          </cell>
          <cell r="AV421">
            <v>1040.2874999999999</v>
          </cell>
          <cell r="AW421">
            <v>1321.4</v>
          </cell>
          <cell r="AX421">
            <v>1328.6</v>
          </cell>
          <cell r="AY421">
            <v>1226.0999999999999</v>
          </cell>
          <cell r="AZ421">
            <v>1171.1970000000001</v>
          </cell>
          <cell r="BA421">
            <v>1261.8242500000001</v>
          </cell>
          <cell r="BB421">
            <v>1147.6828500000001</v>
          </cell>
          <cell r="BC421">
            <v>1176.11085</v>
          </cell>
          <cell r="BD421">
            <v>1180.6253999999999</v>
          </cell>
          <cell r="BE421">
            <v>1137.5754000000002</v>
          </cell>
          <cell r="BF421">
            <v>1160.4986250000002</v>
          </cell>
          <cell r="BG421">
            <v>1116.9005500000001</v>
          </cell>
          <cell r="BH421">
            <v>1082.9730500000001</v>
          </cell>
          <cell r="BI421">
            <v>1122.5475000000001</v>
          </cell>
          <cell r="BJ421">
            <v>1153.1999999999998</v>
          </cell>
          <cell r="BK421">
            <v>1118.9052750000001</v>
          </cell>
          <cell r="BP421">
            <v>1128.3499999999999</v>
          </cell>
        </row>
        <row r="422">
          <cell r="AR422">
            <v>-2.983000106917566E-2</v>
          </cell>
          <cell r="AS422">
            <v>-9.2196299275945304E-2</v>
          </cell>
          <cell r="AT422">
            <v>-0.12721241945569717</v>
          </cell>
          <cell r="AU422">
            <v>-0.23514477095937791</v>
          </cell>
          <cell r="AV422">
            <v>-0.12079565273017434</v>
          </cell>
          <cell r="AW422">
            <v>-0.37188538205980071</v>
          </cell>
          <cell r="AX422">
            <v>-0.30485169907680199</v>
          </cell>
          <cell r="AY422">
            <v>-0.18292329956584652</v>
          </cell>
          <cell r="AZ422">
            <v>-2.4445221954953134E-2</v>
          </cell>
          <cell r="BA422">
            <v>-0.21295723537964295</v>
          </cell>
          <cell r="BB422">
            <v>0.13146446950204327</v>
          </cell>
          <cell r="BC422">
            <v>0.11477431130513316</v>
          </cell>
          <cell r="BD422">
            <v>3.7088818204061624E-2</v>
          </cell>
          <cell r="BE422">
            <v>2.8707040745493684E-2</v>
          </cell>
          <cell r="BF422">
            <v>8.0300901650923184E-2</v>
          </cell>
          <cell r="BG422">
            <v>2.6821259897714889E-2</v>
          </cell>
          <cell r="BH422">
            <v>7.9191344931474728E-2</v>
          </cell>
          <cell r="BI422">
            <v>4.9192487303762689E-2</v>
          </cell>
          <cell r="BJ422">
            <v>-1.3735001653516488E-2</v>
          </cell>
          <cell r="BK422">
            <v>3.5840930014027439E-2</v>
          </cell>
          <cell r="BP422">
            <v>-8.4410407306372282E-3</v>
          </cell>
        </row>
        <row r="423">
          <cell r="AT423" t="str">
            <v>&lt;&lt;-----USD getting stronger-----&gt;&gt;</v>
          </cell>
          <cell r="AW423" t="str">
            <v># going up is USD getting stronger - WON</v>
          </cell>
        </row>
        <row r="424">
          <cell r="AR424">
            <v>0.91282519397535378</v>
          </cell>
          <cell r="AS424">
            <v>0.95969289827255277</v>
          </cell>
          <cell r="AT424">
            <v>0.78883016486550439</v>
          </cell>
          <cell r="AU424">
            <v>0.69720421111343522</v>
          </cell>
          <cell r="AV424">
            <v>0.69720421111343522</v>
          </cell>
          <cell r="AW424">
            <v>0.69478218578475648</v>
          </cell>
          <cell r="AX424">
            <v>0.8085</v>
          </cell>
          <cell r="AY424">
            <v>0.88253463948459976</v>
          </cell>
          <cell r="AZ424">
            <v>0.897182845863987</v>
          </cell>
          <cell r="BA424">
            <v>0.897182845863987</v>
          </cell>
          <cell r="BB424">
            <v>0.9170105456212746</v>
          </cell>
          <cell r="BC424">
            <v>0.83991264908449514</v>
          </cell>
          <cell r="BD424">
            <v>0.96581031485416258</v>
          </cell>
          <cell r="BE424">
            <v>1.0249999999999999</v>
          </cell>
          <cell r="BF424">
            <v>1.0249999999999999</v>
          </cell>
          <cell r="BG424">
            <v>1.0319917440660475</v>
          </cell>
          <cell r="BH424">
            <v>1.0699764605178685</v>
          </cell>
          <cell r="BI424">
            <v>0.97</v>
          </cell>
          <cell r="BJ424">
            <v>1.03</v>
          </cell>
          <cell r="BK424">
            <v>1.03</v>
          </cell>
          <cell r="BP424">
            <v>1.03</v>
          </cell>
        </row>
        <row r="425">
          <cell r="AR425">
            <v>0.895432704108583</v>
          </cell>
          <cell r="AS425">
            <v>0.93625904612395328</v>
          </cell>
          <cell r="AT425">
            <v>0.87426153156902853</v>
          </cell>
          <cell r="AU425">
            <v>0.74301718798946981</v>
          </cell>
          <cell r="AV425">
            <v>0.86224261744775865</v>
          </cell>
          <cell r="AW425">
            <v>0.69599319844909591</v>
          </cell>
          <cell r="AX425">
            <v>0.75164109289237824</v>
          </cell>
          <cell r="AY425">
            <v>0.84551731974229982</v>
          </cell>
          <cell r="AZ425">
            <v>0.88985874267429343</v>
          </cell>
          <cell r="BA425">
            <v>0.79575258843951679</v>
          </cell>
          <cell r="BB425">
            <v>0.90709669574263074</v>
          </cell>
          <cell r="BC425">
            <v>0.87846159735288487</v>
          </cell>
          <cell r="BD425">
            <v>0.90286148196932881</v>
          </cell>
          <cell r="BE425">
            <v>0.99540515742708124</v>
          </cell>
          <cell r="BF425">
            <v>0.92095623312298147</v>
          </cell>
          <cell r="BG425">
            <v>1.0284958720330237</v>
          </cell>
          <cell r="BH425">
            <v>1.0509841022919582</v>
          </cell>
          <cell r="BI425">
            <v>1.0199882302589343</v>
          </cell>
          <cell r="BJ425">
            <v>1</v>
          </cell>
          <cell r="BK425">
            <v>1.024867051145979</v>
          </cell>
          <cell r="BP425">
            <v>1.03</v>
          </cell>
        </row>
        <row r="426">
          <cell r="AR426">
            <v>0.12207636672831579</v>
          </cell>
          <cell r="AS426">
            <v>0.13060290720608925</v>
          </cell>
          <cell r="AT426">
            <v>8.7547416331856809E-3</v>
          </cell>
          <cell r="AU426">
            <v>-0.15709712089262273</v>
          </cell>
          <cell r="AV426">
            <v>2.2131581060581107E-2</v>
          </cell>
          <cell r="AW426">
            <v>-0.22272975372061288</v>
          </cell>
          <cell r="AX426">
            <v>-0.19718682985855296</v>
          </cell>
          <cell r="AY426">
            <v>-3.2878275880607211E-2</v>
          </cell>
          <cell r="AZ426">
            <v>0.19762874541591979</v>
          </cell>
          <cell r="BA426">
            <v>-7.7112900316911537E-2</v>
          </cell>
          <cell r="BB426">
            <v>0.30331258662289162</v>
          </cell>
          <cell r="BC426">
            <v>0.16872481515411919</v>
          </cell>
          <cell r="BD426">
            <v>6.7821392759294996E-2</v>
          </cell>
          <cell r="BE426">
            <v>0.11861030261453531</v>
          </cell>
          <cell r="BF426">
            <v>0.15733991507208422</v>
          </cell>
          <cell r="BG426">
            <v>0.13383267391466425</v>
          </cell>
          <cell r="BH426">
            <v>0.19639162993458625</v>
          </cell>
          <cell r="BI426">
            <v>0.12972836988695935</v>
          </cell>
          <cell r="BJ426">
            <v>4.6160526079606079E-3</v>
          </cell>
          <cell r="BK426">
            <v>0.11282926841228247</v>
          </cell>
          <cell r="BP426">
            <v>5.0084046006566574E-3</v>
          </cell>
        </row>
        <row r="427">
          <cell r="AU427" t="str">
            <v>&lt;&lt;---------------------USD getting stronger---------------------------------------------------------------&gt;&gt;</v>
          </cell>
          <cell r="BA427" t="str">
            <v># going DOWN is USD getting stronger - AUSSIE</v>
          </cell>
        </row>
        <row r="428">
          <cell r="AR428">
            <v>6.7253446479953127E-2</v>
          </cell>
          <cell r="AS428">
            <v>6.2518640942839029E-2</v>
          </cell>
          <cell r="AT428">
            <v>-2.6740188915171195E-3</v>
          </cell>
          <cell r="AU428">
            <v>-8.6766938854737782E-2</v>
          </cell>
          <cell r="AV428">
            <v>8.8704467964059175E-3</v>
          </cell>
          <cell r="AW428">
            <v>-0.16375928589130159</v>
          </cell>
          <cell r="AX428">
            <v>-0.15066653569033253</v>
          </cell>
          <cell r="AY428">
            <v>-3.0850450523124628E-2</v>
          </cell>
          <cell r="AZ428">
            <v>8.182966266116258E-2</v>
          </cell>
          <cell r="BA428">
            <v>-6.742630309096391E-2</v>
          </cell>
          <cell r="BB428">
            <v>0.15005168403756239</v>
          </cell>
          <cell r="BC428">
            <v>0.11738123980914072</v>
          </cell>
          <cell r="BD428">
            <v>6.0294766590337244E-2</v>
          </cell>
          <cell r="BE428">
            <v>8.1941408007038599E-2</v>
          </cell>
          <cell r="BF428">
            <v>0.1006463846377517</v>
          </cell>
          <cell r="BG428">
            <v>9.372225739920674E-2</v>
          </cell>
          <cell r="BH428">
            <v>0.1248570906433113</v>
          </cell>
          <cell r="BI428">
            <v>8.7298524587910764E-2</v>
          </cell>
          <cell r="BJ428">
            <v>1.6438870968004449E-2</v>
          </cell>
          <cell r="BK428">
            <v>7.9992945273191118E-2</v>
          </cell>
          <cell r="BP428">
            <v>6.2700512668480606E-3</v>
          </cell>
        </row>
        <row r="435">
          <cell r="AR435">
            <v>20</v>
          </cell>
          <cell r="AS435">
            <v>24</v>
          </cell>
          <cell r="AT435">
            <v>24</v>
          </cell>
          <cell r="AU435">
            <v>20</v>
          </cell>
          <cell r="AV435">
            <v>88</v>
          </cell>
          <cell r="AW435">
            <v>17</v>
          </cell>
          <cell r="AX435">
            <v>20</v>
          </cell>
          <cell r="AY435">
            <v>22</v>
          </cell>
          <cell r="AZ435">
            <v>24</v>
          </cell>
          <cell r="BA435">
            <v>83</v>
          </cell>
          <cell r="BB435">
            <v>21</v>
          </cell>
          <cell r="BC435">
            <v>24</v>
          </cell>
          <cell r="BD435">
            <v>24</v>
          </cell>
          <cell r="BE435">
            <v>26</v>
          </cell>
          <cell r="BF435">
            <v>95</v>
          </cell>
          <cell r="BG435">
            <v>24</v>
          </cell>
          <cell r="BH435">
            <v>28</v>
          </cell>
          <cell r="BI435">
            <v>28</v>
          </cell>
          <cell r="BJ435">
            <v>27.480452207848174</v>
          </cell>
          <cell r="BK435">
            <v>107.48045220784817</v>
          </cell>
          <cell r="BP435">
            <v>113.43850238845761</v>
          </cell>
        </row>
        <row r="436">
          <cell r="AR436">
            <v>0.33333333333333326</v>
          </cell>
          <cell r="AS436">
            <v>0.26315789473684204</v>
          </cell>
          <cell r="AT436">
            <v>0.19999999999999996</v>
          </cell>
          <cell r="AU436">
            <v>-0.16666666666666663</v>
          </cell>
          <cell r="AV436">
            <v>0.12820512820512819</v>
          </cell>
          <cell r="AW436">
            <v>-0.15000000000000002</v>
          </cell>
          <cell r="AX436">
            <v>-0.16666666666666663</v>
          </cell>
          <cell r="AY436">
            <v>-8.333333333333337E-2</v>
          </cell>
          <cell r="AZ436">
            <v>0.19999999999999996</v>
          </cell>
          <cell r="BA436">
            <v>-5.6818181818181768E-2</v>
          </cell>
          <cell r="BB436">
            <v>0.23529411764705888</v>
          </cell>
          <cell r="BC436">
            <v>0.19999999999999996</v>
          </cell>
          <cell r="BD436">
            <v>9.0909090909090828E-2</v>
          </cell>
          <cell r="BE436">
            <v>8.3333333333333259E-2</v>
          </cell>
          <cell r="BF436">
            <v>0.14457831325301207</v>
          </cell>
          <cell r="BG436">
            <v>0.14285714285714279</v>
          </cell>
          <cell r="BH436">
            <v>0.16666666666666674</v>
          </cell>
          <cell r="BI436">
            <v>0.16666666666666674</v>
          </cell>
          <cell r="BJ436">
            <v>5.6940469532622162E-2</v>
          </cell>
          <cell r="BK436">
            <v>0.13137318113524388</v>
          </cell>
          <cell r="BP436">
            <v>5.5433802688954259E-2</v>
          </cell>
        </row>
        <row r="437">
          <cell r="AR437">
            <v>0.13100000000000001</v>
          </cell>
          <cell r="AS437">
            <v>0.13500000000000001</v>
          </cell>
          <cell r="AT437">
            <v>0.152</v>
          </cell>
          <cell r="AU437">
            <v>6.6000000000000003E-2</v>
          </cell>
          <cell r="AV437">
            <v>0.121</v>
          </cell>
          <cell r="AW437">
            <v>2.1999999999999999E-2</v>
          </cell>
          <cell r="AX437">
            <v>-2.1000000000000001E-2</v>
          </cell>
          <cell r="AY437">
            <v>-2.7E-2</v>
          </cell>
          <cell r="AZ437">
            <v>8.1000000000000003E-2</v>
          </cell>
          <cell r="BA437">
            <v>-3.0000000000000001E-3</v>
          </cell>
          <cell r="BB437">
            <v>4.4999999999999998E-2</v>
          </cell>
          <cell r="BC437">
            <v>4.7E-2</v>
          </cell>
          <cell r="BD437">
            <v>5.1999999999999998E-2</v>
          </cell>
          <cell r="BE437">
            <v>6.4000000000000001E-2</v>
          </cell>
          <cell r="BF437">
            <v>5.2999999999999999E-2</v>
          </cell>
          <cell r="BG437">
            <v>7.0999999999999994E-2</v>
          </cell>
          <cell r="BH437">
            <v>0.10299999999999999</v>
          </cell>
          <cell r="BI437">
            <v>0.107</v>
          </cell>
          <cell r="BJ437">
            <v>0.06</v>
          </cell>
          <cell r="BK437">
            <v>8.5249999999999992E-2</v>
          </cell>
          <cell r="BP437">
            <v>0.06</v>
          </cell>
        </row>
        <row r="438">
          <cell r="AR438">
            <v>0.20233333333333325</v>
          </cell>
          <cell r="AS438">
            <v>0.12815789473684203</v>
          </cell>
          <cell r="AT438">
            <v>4.7999999999999959E-2</v>
          </cell>
          <cell r="AU438">
            <v>-0.23266666666666663</v>
          </cell>
          <cell r="AV438">
            <v>7.2051282051281973E-3</v>
          </cell>
          <cell r="AW438">
            <v>-0.17200000000000001</v>
          </cell>
          <cell r="AX438">
            <v>-0.14566666666666664</v>
          </cell>
          <cell r="AY438">
            <v>-5.6333333333333374E-2</v>
          </cell>
          <cell r="AZ438">
            <v>0.11899999999999995</v>
          </cell>
          <cell r="BA438">
            <v>-5.3818181818181765E-2</v>
          </cell>
          <cell r="BB438">
            <v>0.19029411764705889</v>
          </cell>
          <cell r="BC438">
            <v>0.15299999999999997</v>
          </cell>
          <cell r="BD438">
            <v>3.8909090909090831E-2</v>
          </cell>
          <cell r="BE438">
            <v>1.9333333333333258E-2</v>
          </cell>
          <cell r="BF438">
            <v>9.1578313253012078E-2</v>
          </cell>
          <cell r="BG438">
            <v>7.18571428571428E-2</v>
          </cell>
          <cell r="BH438">
            <v>6.3666666666666746E-2</v>
          </cell>
          <cell r="BI438">
            <v>5.9666666666666743E-2</v>
          </cell>
          <cell r="BJ438">
            <v>-3.0595304673778356E-3</v>
          </cell>
          <cell r="BK438">
            <v>4.6123181135243885E-2</v>
          </cell>
          <cell r="BP438">
            <v>-4.5661973110457388E-3</v>
          </cell>
        </row>
        <row r="439">
          <cell r="AR439">
            <v>1.5408717274619335</v>
          </cell>
          <cell r="AS439">
            <v>1.6074102464872573</v>
          </cell>
          <cell r="AT439">
            <v>-4.8650246305418747</v>
          </cell>
          <cell r="AU439">
            <v>1.4537629863301809</v>
          </cell>
          <cell r="AV439">
            <v>0.42955691665775425</v>
          </cell>
          <cell r="AW439">
            <v>0.72196246872393677</v>
          </cell>
          <cell r="AX439">
            <v>0.78453936834696947</v>
          </cell>
          <cell r="AY439">
            <v>0.74601274697259412</v>
          </cell>
          <cell r="AZ439">
            <v>1.5412981961668535</v>
          </cell>
          <cell r="BA439">
            <v>0.54134797136038248</v>
          </cell>
          <cell r="BB439">
            <v>1.0294652994451063</v>
          </cell>
          <cell r="BC439">
            <v>0.74975660787936682</v>
          </cell>
          <cell r="BD439">
            <v>0.26918744416123741</v>
          </cell>
          <cell r="BE439">
            <v>0.26299059877109426</v>
          </cell>
          <cell r="BF439">
            <v>0.59207398313461868</v>
          </cell>
          <cell r="BG439">
            <v>16.132800382541621</v>
          </cell>
          <cell r="BH439">
            <v>-0.87929463707321209</v>
          </cell>
          <cell r="BI439">
            <v>-1.3520422835515662</v>
          </cell>
          <cell r="BJ439">
            <v>0.5</v>
          </cell>
          <cell r="BK439">
            <v>-1.5932947780934792</v>
          </cell>
        </row>
        <row r="442">
          <cell r="AR442">
            <v>4</v>
          </cell>
          <cell r="AS442">
            <v>4</v>
          </cell>
          <cell r="AT442">
            <v>4</v>
          </cell>
          <cell r="AU442">
            <v>3</v>
          </cell>
          <cell r="AV442">
            <v>15</v>
          </cell>
          <cell r="AW442">
            <v>3</v>
          </cell>
          <cell r="AX442">
            <v>3</v>
          </cell>
          <cell r="AY442">
            <v>3</v>
          </cell>
          <cell r="AZ442">
            <v>3</v>
          </cell>
          <cell r="BA442">
            <v>12</v>
          </cell>
          <cell r="BB442">
            <v>3</v>
          </cell>
          <cell r="BC442">
            <v>3</v>
          </cell>
          <cell r="BD442">
            <v>3</v>
          </cell>
          <cell r="BE442">
            <v>3</v>
          </cell>
          <cell r="BF442">
            <v>12</v>
          </cell>
          <cell r="BG442">
            <v>3</v>
          </cell>
          <cell r="BH442">
            <v>3</v>
          </cell>
          <cell r="BI442">
            <v>3</v>
          </cell>
          <cell r="BJ442">
            <v>3.1313285634391468</v>
          </cell>
          <cell r="BK442">
            <v>12.131328563439148</v>
          </cell>
          <cell r="BP442">
            <v>12.654712324194437</v>
          </cell>
        </row>
        <row r="443">
          <cell r="AR443">
            <v>0.33333333333333326</v>
          </cell>
          <cell r="AS443">
            <v>0.33333333333333326</v>
          </cell>
          <cell r="AT443">
            <v>0.33333333333333326</v>
          </cell>
          <cell r="AU443">
            <v>-0.25</v>
          </cell>
          <cell r="AV443">
            <v>0.15384615384615374</v>
          </cell>
          <cell r="AW443">
            <v>-0.25</v>
          </cell>
          <cell r="AX443">
            <v>-0.25</v>
          </cell>
          <cell r="AY443">
            <v>-0.25</v>
          </cell>
          <cell r="AZ443">
            <v>0</v>
          </cell>
          <cell r="BA443">
            <v>-0.19999999999999996</v>
          </cell>
          <cell r="BB443">
            <v>0</v>
          </cell>
          <cell r="BC443">
            <v>0</v>
          </cell>
          <cell r="BD443">
            <v>0</v>
          </cell>
          <cell r="BE443">
            <v>0</v>
          </cell>
          <cell r="BF443">
            <v>0</v>
          </cell>
          <cell r="BG443">
            <v>0</v>
          </cell>
          <cell r="BH443">
            <v>0</v>
          </cell>
          <cell r="BI443">
            <v>0</v>
          </cell>
          <cell r="BJ443">
            <v>4.3776187813048865E-2</v>
          </cell>
          <cell r="BK443">
            <v>1.0944046953262232E-2</v>
          </cell>
          <cell r="BP443">
            <v>4.3143152707333154E-2</v>
          </cell>
        </row>
        <row r="444">
          <cell r="AR444">
            <v>0.127</v>
          </cell>
          <cell r="AS444">
            <v>5.8999999999999997E-2</v>
          </cell>
          <cell r="AT444">
            <v>0.215</v>
          </cell>
          <cell r="AU444">
            <v>-1.4999999999999999E-2</v>
          </cell>
          <cell r="AV444">
            <v>9.7000000000000003E-2</v>
          </cell>
          <cell r="AW444">
            <v>-0.12</v>
          </cell>
          <cell r="AX444">
            <v>-0.113</v>
          </cell>
          <cell r="AY444">
            <v>-0.20399999999999999</v>
          </cell>
          <cell r="AZ444">
            <v>-0.249</v>
          </cell>
          <cell r="BA444">
            <v>-0.17399999999999999</v>
          </cell>
          <cell r="BB444">
            <v>-0.13900000000000001</v>
          </cell>
          <cell r="BC444">
            <v>-6.9000000000000006E-2</v>
          </cell>
          <cell r="BD444">
            <v>-2.9000000000000001E-2</v>
          </cell>
          <cell r="BE444">
            <v>0.14299999999999999</v>
          </cell>
          <cell r="BF444">
            <v>-3.2000000000000001E-2</v>
          </cell>
          <cell r="BG444">
            <v>1.2E-2</v>
          </cell>
          <cell r="BH444">
            <v>-0.09</v>
          </cell>
          <cell r="BI444">
            <v>-0.13600000000000001</v>
          </cell>
          <cell r="BJ444">
            <v>4.4999999999999998E-2</v>
          </cell>
          <cell r="BK444">
            <v>-4.225000000000001E-2</v>
          </cell>
          <cell r="BP444">
            <v>4.4999999999999998E-2</v>
          </cell>
        </row>
        <row r="445">
          <cell r="AR445">
            <v>0.20633333333333326</v>
          </cell>
          <cell r="AS445">
            <v>0.27433333333333326</v>
          </cell>
          <cell r="AT445">
            <v>0.11833333333333326</v>
          </cell>
          <cell r="AU445">
            <v>-0.23499999999999999</v>
          </cell>
          <cell r="AV445">
            <v>5.6846153846153741E-2</v>
          </cell>
          <cell r="AW445">
            <v>-0.13</v>
          </cell>
          <cell r="AX445">
            <v>-0.13700000000000001</v>
          </cell>
          <cell r="AY445">
            <v>-4.6000000000000013E-2</v>
          </cell>
          <cell r="AZ445">
            <v>0.249</v>
          </cell>
          <cell r="BA445">
            <v>-2.5999999999999968E-2</v>
          </cell>
          <cell r="BB445">
            <v>0.13900000000000001</v>
          </cell>
          <cell r="BC445">
            <v>6.9000000000000006E-2</v>
          </cell>
          <cell r="BD445">
            <v>2.9000000000000001E-2</v>
          </cell>
          <cell r="BE445">
            <v>-0.14299999999999999</v>
          </cell>
          <cell r="BF445">
            <v>3.2000000000000001E-2</v>
          </cell>
          <cell r="BG445">
            <v>-1.2E-2</v>
          </cell>
          <cell r="BH445">
            <v>0.09</v>
          </cell>
          <cell r="BI445">
            <v>0.13600000000000001</v>
          </cell>
          <cell r="BJ445">
            <v>-1.2238121869511344E-3</v>
          </cell>
          <cell r="BK445">
            <v>5.3194046953262242E-2</v>
          </cell>
          <cell r="BP445">
            <v>-1.8568472926668439E-3</v>
          </cell>
        </row>
        <row r="446">
          <cell r="AR446">
            <v>1.5713337714974247</v>
          </cell>
          <cell r="AS446">
            <v>3.4408041101055789</v>
          </cell>
          <cell r="AT446">
            <v>-11.993637110016431</v>
          </cell>
          <cell r="AU446">
            <v>1.4683422712933776</v>
          </cell>
          <cell r="AV446">
            <v>3.3890664919225642</v>
          </cell>
          <cell r="AW446">
            <v>0.54566930775646383</v>
          </cell>
          <cell r="AX446">
            <v>0.73786196885721855</v>
          </cell>
          <cell r="AY446">
            <v>0.60917017208412982</v>
          </cell>
          <cell r="AZ446">
            <v>3.2250693348365269</v>
          </cell>
          <cell r="BA446">
            <v>0.26152959427207662</v>
          </cell>
          <cell r="BB446">
            <v>0.75197109817273122</v>
          </cell>
          <cell r="BC446">
            <v>0.33812552904363607</v>
          </cell>
          <cell r="BD446">
            <v>0.20063269786783858</v>
          </cell>
          <cell r="BE446">
            <v>-1.9452235667724114</v>
          </cell>
          <cell r="BF446">
            <v>0.20688705423043635</v>
          </cell>
          <cell r="BG446">
            <v>-2.6941455907226586</v>
          </cell>
          <cell r="BH446">
            <v>-1.2429819476951149</v>
          </cell>
          <cell r="BI446">
            <v>-3.0817500094359684</v>
          </cell>
          <cell r="BJ446">
            <v>0.2</v>
          </cell>
          <cell r="BK446">
            <v>-1.8375531598259505</v>
          </cell>
        </row>
        <row r="448">
          <cell r="AR448">
            <v>24</v>
          </cell>
          <cell r="AS448">
            <v>28</v>
          </cell>
          <cell r="AT448">
            <v>28</v>
          </cell>
          <cell r="AU448">
            <v>23</v>
          </cell>
          <cell r="AV448">
            <v>103</v>
          </cell>
          <cell r="AW448">
            <v>20</v>
          </cell>
          <cell r="AX448">
            <v>23</v>
          </cell>
          <cell r="AY448">
            <v>25</v>
          </cell>
          <cell r="AZ448">
            <v>27</v>
          </cell>
          <cell r="BA448">
            <v>95</v>
          </cell>
          <cell r="BB448">
            <v>24</v>
          </cell>
          <cell r="BC448">
            <v>27</v>
          </cell>
          <cell r="BD448">
            <v>27</v>
          </cell>
          <cell r="BE448">
            <v>29</v>
          </cell>
          <cell r="BF448">
            <v>107</v>
          </cell>
          <cell r="BG448">
            <v>27</v>
          </cell>
          <cell r="BH448">
            <v>31</v>
          </cell>
          <cell r="BI448">
            <v>31</v>
          </cell>
          <cell r="BJ448">
            <v>30.611780771287322</v>
          </cell>
          <cell r="BK448">
            <v>119.61178077128733</v>
          </cell>
          <cell r="BP448">
            <v>126.09321471265204</v>
          </cell>
        </row>
        <row r="449">
          <cell r="AR449">
            <v>0.316</v>
          </cell>
          <cell r="AS449">
            <v>0.222</v>
          </cell>
          <cell r="AT449">
            <v>0.16500000000000001</v>
          </cell>
          <cell r="AU449">
            <v>-0.14899999999999999</v>
          </cell>
          <cell r="AV449">
            <v>0.115</v>
          </cell>
          <cell r="AW449">
            <v>-0.19600000000000001</v>
          </cell>
          <cell r="AX449">
            <v>-0.16500000000000001</v>
          </cell>
          <cell r="AY449">
            <v>-0.10199999999999999</v>
          </cell>
          <cell r="AZ449">
            <v>0.13200000000000001</v>
          </cell>
          <cell r="BA449">
            <v>-8.7999999999999995E-2</v>
          </cell>
          <cell r="BB449">
            <v>0.221</v>
          </cell>
          <cell r="BC449">
            <v>0.17199999999999999</v>
          </cell>
          <cell r="BD449">
            <v>0.10100000000000001</v>
          </cell>
          <cell r="BE449">
            <v>0.11899999999999999</v>
          </cell>
          <cell r="BF449">
            <v>0.14899999999999999</v>
          </cell>
          <cell r="BG449">
            <v>0.124</v>
          </cell>
          <cell r="BH449">
            <v>0.15</v>
          </cell>
          <cell r="BI449">
            <v>0.14699999999999999</v>
          </cell>
          <cell r="BJ449">
            <v>5.5578647285769778E-2</v>
          </cell>
          <cell r="BK449">
            <v>0.11786711001203121</v>
          </cell>
          <cell r="BP449">
            <v>5.4187253960862103E-2</v>
          </cell>
        </row>
        <row r="450">
          <cell r="AR450">
            <v>0.13</v>
          </cell>
          <cell r="AS450">
            <v>0.124</v>
          </cell>
          <cell r="AT450">
            <v>0.16</v>
          </cell>
          <cell r="AU450">
            <v>5.5E-2</v>
          </cell>
          <cell r="AV450">
            <v>0.11799999999999999</v>
          </cell>
          <cell r="AW450">
            <v>-1E-3</v>
          </cell>
          <cell r="AX450">
            <v>-3.3000000000000002E-2</v>
          </cell>
          <cell r="AY450">
            <v>-5.1999999999999998E-2</v>
          </cell>
          <cell r="AZ450">
            <v>-1.6E-2</v>
          </cell>
          <cell r="BA450">
            <v>-2.7E-2</v>
          </cell>
          <cell r="BB450">
            <v>1.9E-2</v>
          </cell>
          <cell r="BC450">
            <v>3.2000000000000001E-2</v>
          </cell>
          <cell r="BD450">
            <v>4.2999999999999997E-2</v>
          </cell>
          <cell r="BE450">
            <v>7.0999999999999994E-2</v>
          </cell>
          <cell r="BF450">
            <v>4.2000000000000003E-2</v>
          </cell>
          <cell r="BG450">
            <v>6.4000000000000001E-2</v>
          </cell>
          <cell r="BH450">
            <v>8.1000000000000003E-2</v>
          </cell>
          <cell r="BI450">
            <v>0.08</v>
          </cell>
          <cell r="BJ450">
            <v>5.8465625740543543E-2</v>
          </cell>
          <cell r="BK450">
            <v>7.0866406435135892E-2</v>
          </cell>
          <cell r="BP450">
            <v>5.8489805738880934E-2</v>
          </cell>
        </row>
        <row r="451">
          <cell r="AR451">
            <v>0.186</v>
          </cell>
          <cell r="AS451">
            <v>9.8000000000000004E-2</v>
          </cell>
          <cell r="AT451">
            <v>5.0000000000000044E-3</v>
          </cell>
          <cell r="AU451">
            <v>-0.20399999999999999</v>
          </cell>
          <cell r="AV451">
            <v>-2.9999999999999888E-3</v>
          </cell>
          <cell r="AW451">
            <v>-0.19500000000000001</v>
          </cell>
          <cell r="AX451">
            <v>-0.13200000000000001</v>
          </cell>
          <cell r="AY451">
            <v>-4.9999999999999996E-2</v>
          </cell>
          <cell r="AZ451">
            <v>0.14800000000000002</v>
          </cell>
          <cell r="BA451">
            <v>-6.0999999999999999E-2</v>
          </cell>
          <cell r="BB451">
            <v>0.20200000000000001</v>
          </cell>
          <cell r="BC451">
            <v>0.13999999999999999</v>
          </cell>
          <cell r="BD451">
            <v>5.800000000000001E-2</v>
          </cell>
          <cell r="BE451">
            <v>4.8000000000000001E-2</v>
          </cell>
          <cell r="BF451">
            <v>0.10699999999999998</v>
          </cell>
          <cell r="BG451">
            <v>0.06</v>
          </cell>
          <cell r="BH451">
            <v>6.8999999999999992E-2</v>
          </cell>
          <cell r="BI451">
            <v>6.699999999999999E-2</v>
          </cell>
          <cell r="BJ451">
            <v>-2.8869784547737656E-3</v>
          </cell>
          <cell r="BK451">
            <v>4.7000703576895314E-2</v>
          </cell>
          <cell r="BP451">
            <v>-4.3025517780188316E-3</v>
          </cell>
        </row>
        <row r="452">
          <cell r="AR452">
            <v>1.4164850476503446</v>
          </cell>
          <cell r="AS452">
            <v>1.2291572398190043</v>
          </cell>
          <cell r="AT452">
            <v>-0.50677339901477958</v>
          </cell>
          <cell r="AU452">
            <v>1.2746460567823363</v>
          </cell>
          <cell r="AV452">
            <v>-0.17885465924895771</v>
          </cell>
          <cell r="AW452">
            <v>0.81850396163469574</v>
          </cell>
          <cell r="AX452">
            <v>0.71093269992082375</v>
          </cell>
          <cell r="AY452">
            <v>0.66214149139579304</v>
          </cell>
          <cell r="AZ452">
            <v>1.9169086809470122</v>
          </cell>
          <cell r="BA452">
            <v>0.61358866348448815</v>
          </cell>
          <cell r="BB452">
            <v>1.0927925311574942</v>
          </cell>
          <cell r="BC452">
            <v>0.68605179805955141</v>
          </cell>
          <cell r="BD452">
            <v>0.40126539573567716</v>
          </cell>
          <cell r="BE452">
            <v>0.65294217625927109</v>
          </cell>
          <cell r="BF452">
            <v>0.69177858758302146</v>
          </cell>
          <cell r="BG452">
            <v>13.470727953613292</v>
          </cell>
          <cell r="BH452">
            <v>-0.95295282656625468</v>
          </cell>
          <cell r="BI452">
            <v>-1.5182150781780135</v>
          </cell>
          <cell r="BJ452">
            <v>0.4718008997714026</v>
          </cell>
          <cell r="BK452">
            <v>-1.623608210288092</v>
          </cell>
          <cell r="BP452">
            <v>0.48895096224793894</v>
          </cell>
        </row>
        <row r="454">
          <cell r="AR454">
            <v>1.0261</v>
          </cell>
          <cell r="AS454">
            <v>1.0145999999999999</v>
          </cell>
          <cell r="AT454">
            <v>1.0631999999999999</v>
          </cell>
          <cell r="AU454">
            <v>1.2344999999999999</v>
          </cell>
          <cell r="AV454">
            <v>1.2344999999999999</v>
          </cell>
          <cell r="AW454">
            <v>1.2582</v>
          </cell>
          <cell r="AX454">
            <v>1.1614</v>
          </cell>
          <cell r="AY454">
            <v>1.0732999999999999</v>
          </cell>
          <cell r="AZ454">
            <v>1.0469999999999999</v>
          </cell>
          <cell r="BA454">
            <v>1.0469999999999999</v>
          </cell>
          <cell r="BB454">
            <v>0.98493056239535104</v>
          </cell>
          <cell r="BC454">
            <v>0.94091080165600305</v>
          </cell>
          <cell r="BD454">
            <v>0.97077953596738176</v>
          </cell>
          <cell r="BE454">
            <v>0.99365000000000003</v>
          </cell>
          <cell r="BF454">
            <v>0.99365000000000003</v>
          </cell>
          <cell r="BG454">
            <v>1.029230135858378</v>
          </cell>
          <cell r="BH454">
            <v>1.0360547036883547</v>
          </cell>
          <cell r="BI454">
            <v>0.96</v>
          </cell>
          <cell r="BJ454">
            <v>1.0164500000000001</v>
          </cell>
          <cell r="BK454">
            <v>1.0164500000000001</v>
          </cell>
          <cell r="BP454">
            <v>1.0164500000000001</v>
          </cell>
        </row>
        <row r="455">
          <cell r="AR455">
            <v>1.0065500000000001</v>
          </cell>
          <cell r="AS455">
            <v>1.0203500000000001</v>
          </cell>
          <cell r="AT455">
            <v>1.0388999999999999</v>
          </cell>
          <cell r="AU455">
            <v>1.1488499999999999</v>
          </cell>
          <cell r="AV455">
            <v>1.0536625000000002</v>
          </cell>
          <cell r="AW455">
            <v>1.2463500000000001</v>
          </cell>
          <cell r="AX455">
            <v>1.2098</v>
          </cell>
          <cell r="AY455">
            <v>1.1173500000000001</v>
          </cell>
          <cell r="AZ455">
            <v>1.0601499999999999</v>
          </cell>
          <cell r="BA455">
            <v>1.1584125000000001</v>
          </cell>
          <cell r="BB455">
            <v>1.0159652811976754</v>
          </cell>
          <cell r="BC455">
            <v>0.96292068202567704</v>
          </cell>
          <cell r="BD455">
            <v>0.95584516881169246</v>
          </cell>
          <cell r="BE455">
            <v>0.9822147679836909</v>
          </cell>
          <cell r="BF455">
            <v>0.97923647500468392</v>
          </cell>
          <cell r="BG455">
            <v>1.0114400679291891</v>
          </cell>
          <cell r="BH455">
            <v>1.0326424197733663</v>
          </cell>
          <cell r="BI455">
            <v>0.99802735184417735</v>
          </cell>
          <cell r="BJ455">
            <v>0.98822500000000002</v>
          </cell>
          <cell r="BK455">
            <v>1.0075837098866831</v>
          </cell>
          <cell r="BP455">
            <v>1.0164500000000001</v>
          </cell>
        </row>
        <row r="456">
          <cell r="AR456">
            <v>0.13131095192888587</v>
          </cell>
          <cell r="AS456">
            <v>7.9729425028184919E-2</v>
          </cell>
          <cell r="AT456">
            <v>-9.8663426488456718E-3</v>
          </cell>
          <cell r="AU456">
            <v>-0.16004442873731484</v>
          </cell>
          <cell r="AV456">
            <v>1.6773395854474904E-2</v>
          </cell>
          <cell r="AW456">
            <v>-0.23823953107148177</v>
          </cell>
          <cell r="AX456">
            <v>-0.18567158328024691</v>
          </cell>
          <cell r="AY456">
            <v>-7.5512561362980124E-2</v>
          </cell>
          <cell r="AZ456">
            <v>7.7207642425033751E-2</v>
          </cell>
          <cell r="BA456">
            <v>-9.9415135301863522E-2</v>
          </cell>
          <cell r="BB456">
            <v>0.18484752982896036</v>
          </cell>
          <cell r="BC456">
            <v>0.20406622414805997</v>
          </cell>
          <cell r="BD456">
            <v>0.14454274058111394</v>
          </cell>
          <cell r="BE456">
            <v>7.351340094921377E-2</v>
          </cell>
          <cell r="BF456">
            <v>0.15467376689678003</v>
          </cell>
          <cell r="BG456">
            <v>4.4541022732113023E-3</v>
          </cell>
          <cell r="BH456">
            <v>-7.2406522208056767E-2</v>
          </cell>
          <cell r="BI456">
            <v>-4.4130769719666896E-2</v>
          </cell>
          <cell r="BJ456">
            <v>-6.1190609347556713E-3</v>
          </cell>
          <cell r="BK456">
            <v>-2.8948303709646517E-2</v>
          </cell>
          <cell r="BP456">
            <v>-8.7995568272081215E-3</v>
          </cell>
        </row>
        <row r="457">
          <cell r="AS457" t="str">
            <v>&lt;&lt;-------------------------------USD weaker--------------------&gt;&gt;</v>
          </cell>
          <cell r="AV457" t="str">
            <v>&lt;&lt;----------------------------------------------------USD stronger--------------------&gt;&gt;</v>
          </cell>
        </row>
        <row r="458">
          <cell r="AU458" t="str">
            <v># going UP is USD getting stronger</v>
          </cell>
          <cell r="AX458" t="str">
            <v># going UP is USD getting stronger - CAD</v>
          </cell>
        </row>
        <row r="460">
          <cell r="AV460" t="str">
            <v>EUR/USD</v>
          </cell>
          <cell r="AW460" t="str">
            <v>Whatever currency comes first is the one that's the driver - so EUR # going down = stronger USD…</v>
          </cell>
        </row>
        <row r="461">
          <cell r="AV461" t="str">
            <v>USD/JPY</v>
          </cell>
        </row>
      </sheetData>
      <sheetData sheetId="5"/>
      <sheetData sheetId="6"/>
      <sheetData sheetId="7" refreshError="1"/>
      <sheetData sheetId="8"/>
      <sheetData sheetId="9"/>
      <sheetData sheetId="10"/>
      <sheetData sheetId="11"/>
      <sheetData sheetId="12"/>
      <sheetData sheetId="13" refreshError="1">
        <row r="1">
          <cell r="A1" t="str">
            <v>Morgan Stanley  |  Glenn Fodor, CFA |  212-761-0071  |  Glenn.Fodor@morganstanley.com</v>
          </cell>
          <cell r="BR1" t="str">
            <v>ElementName</v>
          </cell>
          <cell r="BS1" t="str">
            <v>ScaleOverride</v>
          </cell>
          <cell r="BT1" t="str">
            <v>UnitOverride</v>
          </cell>
          <cell r="BU1" t="str">
            <v>ReverseSign</v>
          </cell>
          <cell r="BV1" t="str">
            <v>IsDrivingAssumption</v>
          </cell>
          <cell r="BW1" t="str">
            <v>SegmentID</v>
          </cell>
          <cell r="BX1" t="str">
            <v>SegmentID</v>
          </cell>
        </row>
        <row r="2">
          <cell r="A2" t="str">
            <v>MasterCard Inc. (MA) Model</v>
          </cell>
        </row>
        <row r="3">
          <cell r="A3" t="str">
            <v>Before and After Estimate Changes</v>
          </cell>
        </row>
        <row r="7">
          <cell r="B7" t="str">
            <v>4Q/11E</v>
          </cell>
          <cell r="C7" t="str">
            <v>2Q/12E</v>
          </cell>
          <cell r="F7" t="str">
            <v>2011E</v>
          </cell>
          <cell r="G7" t="str">
            <v>2011E</v>
          </cell>
          <cell r="J7" t="str">
            <v>2012E</v>
          </cell>
          <cell r="K7" t="str">
            <v>2012E</v>
          </cell>
          <cell r="O7" t="str">
            <v>2013E</v>
          </cell>
        </row>
        <row r="8">
          <cell r="B8" t="str">
            <v>Current</v>
          </cell>
          <cell r="C8" t="str">
            <v>Prior</v>
          </cell>
          <cell r="D8" t="str">
            <v>Diff</v>
          </cell>
          <cell r="E8" t="str">
            <v>Diff</v>
          </cell>
          <cell r="F8" t="str">
            <v>Current</v>
          </cell>
          <cell r="G8" t="str">
            <v>Prior</v>
          </cell>
          <cell r="H8" t="str">
            <v>Diff</v>
          </cell>
          <cell r="I8" t="str">
            <v>Diff</v>
          </cell>
          <cell r="J8" t="str">
            <v>Current</v>
          </cell>
          <cell r="K8" t="str">
            <v>Prior</v>
          </cell>
          <cell r="L8" t="str">
            <v>Diff</v>
          </cell>
          <cell r="M8" t="str">
            <v>Diff</v>
          </cell>
          <cell r="O8" t="str">
            <v>Current</v>
          </cell>
          <cell r="P8" t="str">
            <v>Prior</v>
          </cell>
          <cell r="Q8" t="str">
            <v>Diff</v>
          </cell>
        </row>
        <row r="10">
          <cell r="A10" t="str">
            <v>Revenue</v>
          </cell>
          <cell r="B10">
            <v>1690.2979559743794</v>
          </cell>
          <cell r="C10">
            <v>1716.0125945699215</v>
          </cell>
          <cell r="D10">
            <v>-25.714638595542056</v>
          </cell>
          <cell r="E10">
            <v>-40.935806484164232</v>
          </cell>
          <cell r="F10">
            <v>6676.2979559743799</v>
          </cell>
          <cell r="G10">
            <v>6623.790167695679</v>
          </cell>
          <cell r="H10">
            <v>52.5077882787009</v>
          </cell>
          <cell r="I10">
            <v>37.702044025620125</v>
          </cell>
          <cell r="J10">
            <v>7408.3585859973791</v>
          </cell>
          <cell r="K10">
            <v>7355.2022946017751</v>
          </cell>
          <cell r="L10">
            <v>53.156291395604057</v>
          </cell>
          <cell r="M10">
            <v>-114.2141559907468</v>
          </cell>
          <cell r="O10">
            <v>8276.8173473036495</v>
          </cell>
          <cell r="P10">
            <v>8406.6654232208875</v>
          </cell>
          <cell r="Q10">
            <v>-129.84807591723802</v>
          </cell>
        </row>
        <row r="11">
          <cell r="A11" t="str">
            <v xml:space="preserve">  YOY % change</v>
          </cell>
          <cell r="B11">
            <v>0.17545059525339313</v>
          </cell>
          <cell r="C11">
            <v>0.19333281958965332</v>
          </cell>
          <cell r="D11">
            <v>-1.7882224336260188E-2</v>
          </cell>
          <cell r="E11">
            <v>-2.4556572575983315E-2</v>
          </cell>
          <cell r="F11">
            <v>0.20532550207156164</v>
          </cell>
          <cell r="G11">
            <v>0.19584585082066774</v>
          </cell>
          <cell r="H11">
            <v>9.4796512508938946E-3</v>
          </cell>
          <cell r="I11">
            <v>6.8066517468170495E-3</v>
          </cell>
          <cell r="J11">
            <v>0.10965068288600044</v>
          </cell>
          <cell r="K11">
            <v>0.11042199532122909</v>
          </cell>
          <cell r="L11">
            <v>-7.7131243522865489E-4</v>
          </cell>
          <cell r="M11">
            <v>-1.7011342864275747E-2</v>
          </cell>
          <cell r="O11">
            <v>0.1138010292593421</v>
          </cell>
          <cell r="P11">
            <v>0.11415041372726398</v>
          </cell>
          <cell r="Q11">
            <v>-3.4938446792187605E-4</v>
          </cell>
        </row>
        <row r="13">
          <cell r="A13" t="str">
            <v>Expenses</v>
          </cell>
        </row>
        <row r="14">
          <cell r="A14" t="str">
            <v>G&amp;A</v>
          </cell>
          <cell r="B14">
            <v>611.24</v>
          </cell>
          <cell r="C14">
            <v>626.78</v>
          </cell>
          <cell r="D14">
            <v>-15.539999999999964</v>
          </cell>
          <cell r="E14">
            <v>-9.4500000000000455</v>
          </cell>
          <cell r="F14">
            <v>2210.2399999999998</v>
          </cell>
          <cell r="G14">
            <v>2210.1</v>
          </cell>
          <cell r="H14">
            <v>0.13999999999987267</v>
          </cell>
          <cell r="I14">
            <v>-14.239999999999782</v>
          </cell>
          <cell r="J14">
            <v>2422.3010800000002</v>
          </cell>
          <cell r="K14">
            <v>2470.63</v>
          </cell>
          <cell r="L14">
            <v>-48.328919999999925</v>
          </cell>
          <cell r="M14">
            <v>-31.54950000000008</v>
          </cell>
          <cell r="O14">
            <v>2620.1185765</v>
          </cell>
          <cell r="P14">
            <v>2652.17292</v>
          </cell>
          <cell r="Q14">
            <v>-32.054343499999959</v>
          </cell>
        </row>
        <row r="15">
          <cell r="A15" t="str">
            <v xml:space="preserve">  YOY % change</v>
          </cell>
          <cell r="B15">
            <v>0.18</v>
          </cell>
          <cell r="C15">
            <v>0.21</v>
          </cell>
          <cell r="D15">
            <v>-0.03</v>
          </cell>
          <cell r="E15">
            <v>-1.7500000000000002E-2</v>
          </cell>
          <cell r="F15">
            <v>0.19343412526997827</v>
          </cell>
          <cell r="G15">
            <v>0.19335853131749481</v>
          </cell>
          <cell r="H15">
            <v>7.5593952483465898E-5</v>
          </cell>
          <cell r="I15">
            <v>-7.6889848812093931E-3</v>
          </cell>
          <cell r="J15">
            <v>9.5944820471985048E-2</v>
          </cell>
          <cell r="K15">
            <v>0.11788154382154636</v>
          </cell>
          <cell r="L15">
            <v>-2.1936723349561316E-2</v>
          </cell>
          <cell r="M15">
            <v>-1.4366803278688556E-2</v>
          </cell>
          <cell r="O15">
            <v>9.2758519637796022E-2</v>
          </cell>
          <cell r="P15">
            <v>9.1761655812881093E-2</v>
          </cell>
          <cell r="Q15">
            <v>9.9686382491492864E-4</v>
          </cell>
        </row>
        <row r="16">
          <cell r="A16" t="str">
            <v xml:space="preserve">  % of revenue</v>
          </cell>
          <cell r="B16">
            <v>0.3616167184250354</v>
          </cell>
          <cell r="C16">
            <v>0.36525372947923368</v>
          </cell>
          <cell r="D16">
            <v>-3.6370110541982803E-3</v>
          </cell>
          <cell r="E16">
            <v>1.9519530823859932E-3</v>
          </cell>
          <cell r="F16">
            <v>0.33105772309369974</v>
          </cell>
          <cell r="G16">
            <v>0.33366093189042889</v>
          </cell>
          <cell r="H16">
            <v>-2.6032087967291506E-3</v>
          </cell>
          <cell r="I16">
            <v>-3.9799751044236054E-3</v>
          </cell>
          <cell r="J16">
            <v>0.32696866004548136</v>
          </cell>
          <cell r="K16">
            <v>0.33590238596337135</v>
          </cell>
          <cell r="L16">
            <v>-8.9337259178899897E-3</v>
          </cell>
          <cell r="M16">
            <v>7.0274825186206202E-4</v>
          </cell>
          <cell r="O16">
            <v>0.3165611208459928</v>
          </cell>
          <cell r="P16">
            <v>0.31548453357905371</v>
          </cell>
          <cell r="Q16">
            <v>1.0765872669390997E-3</v>
          </cell>
        </row>
        <row r="18">
          <cell r="A18" t="str">
            <v>A&amp;M</v>
          </cell>
          <cell r="B18">
            <v>323.3</v>
          </cell>
          <cell r="C18">
            <v>320.25</v>
          </cell>
          <cell r="D18">
            <v>3.0500000000000114</v>
          </cell>
          <cell r="E18">
            <v>-2.3160000000000309</v>
          </cell>
          <cell r="F18">
            <v>845.3</v>
          </cell>
          <cell r="G18">
            <v>842.45</v>
          </cell>
          <cell r="H18">
            <v>2.8499999999999091</v>
          </cell>
          <cell r="I18">
            <v>-4.2999999999999545</v>
          </cell>
          <cell r="J18">
            <v>901.77400000000011</v>
          </cell>
          <cell r="K18">
            <v>904.00150000000008</v>
          </cell>
          <cell r="L18">
            <v>-2.2274999999999636</v>
          </cell>
          <cell r="M18">
            <v>-7.1440000000000055</v>
          </cell>
          <cell r="O18">
            <v>933.36173999999983</v>
          </cell>
          <cell r="P18">
            <v>943.17894999999987</v>
          </cell>
          <cell r="Q18">
            <v>-9.8172100000000455</v>
          </cell>
        </row>
        <row r="19">
          <cell r="A19" t="str">
            <v xml:space="preserve">  YOY % change</v>
          </cell>
          <cell r="B19">
            <v>0.06</v>
          </cell>
          <cell r="C19">
            <v>0.05</v>
          </cell>
          <cell r="D19">
            <v>9.999999999999995E-3</v>
          </cell>
          <cell r="E19">
            <v>-1.2000000000000004E-2</v>
          </cell>
          <cell r="F19">
            <v>8.0946291560102246E-2</v>
          </cell>
          <cell r="G19">
            <v>7.7301790281329996E-2</v>
          </cell>
          <cell r="H19">
            <v>3.6445012787722497E-3</v>
          </cell>
          <cell r="I19">
            <v>-5.4987212276214059E-3</v>
          </cell>
          <cell r="J19">
            <v>6.6809416775109653E-2</v>
          </cell>
          <cell r="K19">
            <v>7.3062496290581036E-2</v>
          </cell>
          <cell r="L19">
            <v>-6.2530795154713825E-3</v>
          </cell>
          <cell r="M19">
            <v>-8.4946492271105178E-3</v>
          </cell>
          <cell r="O19">
            <v>6.4999999999999947E-2</v>
          </cell>
          <cell r="P19">
            <v>6.7499999999999893E-2</v>
          </cell>
          <cell r="Q19">
            <v>-2.4999999999999467E-3</v>
          </cell>
        </row>
        <row r="20">
          <cell r="A20" t="str">
            <v xml:space="preserve">  % of revenue</v>
          </cell>
          <cell r="B20">
            <v>0.19126805357439622</v>
          </cell>
          <cell r="C20">
            <v>0.18662450439663772</v>
          </cell>
          <cell r="D20">
            <v>4.6435491777584992E-3</v>
          </cell>
          <cell r="E20">
            <v>1.2276200933909187E-3</v>
          </cell>
          <cell r="F20">
            <v>0.12661208435785454</v>
          </cell>
          <cell r="G20">
            <v>0.12718549028147674</v>
          </cell>
          <cell r="H20">
            <v>-5.7340592362220555E-4</v>
          </cell>
          <cell r="I20">
            <v>-1.3514349685188332E-3</v>
          </cell>
          <cell r="J20">
            <v>0.12172385954757281</v>
          </cell>
          <cell r="K20">
            <v>0.1229064087963259</v>
          </cell>
          <cell r="L20">
            <v>-1.1825492487530925E-3</v>
          </cell>
          <cell r="M20">
            <v>8.3838364386758235E-4</v>
          </cell>
          <cell r="O20">
            <v>0.11276819347766112</v>
          </cell>
          <cell r="P20">
            <v>0.11219418193981545</v>
          </cell>
          <cell r="Q20">
            <v>5.7401153784567005E-4</v>
          </cell>
        </row>
        <row r="22">
          <cell r="A22" t="str">
            <v>Other</v>
          </cell>
          <cell r="B22">
            <v>56.624981525141713</v>
          </cell>
          <cell r="C22">
            <v>54.912403026237492</v>
          </cell>
          <cell r="D22">
            <v>1.7125784989042216</v>
          </cell>
          <cell r="E22">
            <v>-2.2102104048868938</v>
          </cell>
          <cell r="F22">
            <v>198.62498152514172</v>
          </cell>
          <cell r="G22">
            <v>202.45517415282461</v>
          </cell>
          <cell r="H22">
            <v>-3.8301926276828908</v>
          </cell>
          <cell r="I22">
            <v>-4.6249815251417203</v>
          </cell>
          <cell r="J22">
            <v>237.06747475191617</v>
          </cell>
          <cell r="K22">
            <v>242.72167572185865</v>
          </cell>
          <cell r="L22">
            <v>-5.6542009699424796</v>
          </cell>
          <cell r="M22">
            <v>-4.2982024064454549</v>
          </cell>
          <cell r="O22">
            <v>244.90520342607735</v>
          </cell>
          <cell r="P22">
            <v>251.1029922009744</v>
          </cell>
          <cell r="Q22">
            <v>-6.1977887748970488</v>
          </cell>
        </row>
        <row r="23">
          <cell r="A23" t="str">
            <v xml:space="preserve">  % of revenue</v>
          </cell>
          <cell r="B23">
            <v>3.3500000000000002E-2</v>
          </cell>
          <cell r="C23">
            <v>3.2000000000000001E-2</v>
          </cell>
          <cell r="D23">
            <v>1.5000000000000013E-3</v>
          </cell>
          <cell r="E23">
            <v>-5.0000000000000044E-4</v>
          </cell>
          <cell r="F23">
            <v>2.9750766492888374E-2</v>
          </cell>
          <cell r="G23">
            <v>3.0564853207488581E-2</v>
          </cell>
          <cell r="H23">
            <v>-8.1408671460020746E-4</v>
          </cell>
          <cell r="I23">
            <v>-8.5591990367181112E-4</v>
          </cell>
          <cell r="J23">
            <v>3.2000000000000008E-2</v>
          </cell>
          <cell r="K23">
            <v>3.3000000000000008E-2</v>
          </cell>
          <cell r="L23">
            <v>-1.0000000000000009E-3</v>
          </cell>
          <cell r="M23">
            <v>-1.1926411339940879E-4</v>
          </cell>
          <cell r="O23">
            <v>2.9589296603948916E-2</v>
          </cell>
          <cell r="P23">
            <v>2.9869511817060997E-2</v>
          </cell>
          <cell r="Q23">
            <v>-2.8021521311208039E-4</v>
          </cell>
        </row>
        <row r="25">
          <cell r="A25" t="str">
            <v>Total operating expenses</v>
          </cell>
          <cell r="B25">
            <v>991.16498152514168</v>
          </cell>
          <cell r="C25">
            <v>1001.9424030262375</v>
          </cell>
          <cell r="D25">
            <v>-10.777421501095773</v>
          </cell>
          <cell r="E25">
            <v>-13.976210404886956</v>
          </cell>
          <cell r="F25">
            <v>3254.1649815251417</v>
          </cell>
          <cell r="G25">
            <v>3255.005174152825</v>
          </cell>
          <cell r="H25">
            <v>-0.84019262768333647</v>
          </cell>
          <cell r="I25">
            <v>-23.164981525141684</v>
          </cell>
          <cell r="J25">
            <v>3561.1425547519166</v>
          </cell>
          <cell r="K25">
            <v>3617.3531757218589</v>
          </cell>
          <cell r="L25">
            <v>-56.210620969942283</v>
          </cell>
          <cell r="M25">
            <v>-42.991702406445711</v>
          </cell>
          <cell r="O25">
            <v>3798.385519926077</v>
          </cell>
          <cell r="P25">
            <v>3846.4548622009743</v>
          </cell>
          <cell r="Q25">
            <v>-48.069342274897281</v>
          </cell>
        </row>
        <row r="26">
          <cell r="A26" t="str">
            <v xml:space="preserve">  YOY % change</v>
          </cell>
          <cell r="B26">
            <v>0.14585546997126198</v>
          </cell>
          <cell r="C26">
            <v>0.1583149167933382</v>
          </cell>
          <cell r="D26">
            <v>-1.2459446822076226E-2</v>
          </cell>
          <cell r="E26">
            <v>-1.7872391822106204E-2</v>
          </cell>
          <cell r="F26">
            <v>0.16972141679552188</v>
          </cell>
          <cell r="G26">
            <v>0.1700234270858465</v>
          </cell>
          <cell r="H26">
            <v>-3.020102903246169E-4</v>
          </cell>
          <cell r="I26">
            <v>-8.3267367092529909E-3</v>
          </cell>
          <cell r="J26">
            <v>9.4333746128293372E-2</v>
          </cell>
          <cell r="K26">
            <v>0.11132025363472464</v>
          </cell>
          <cell r="L26">
            <v>-1.698650750643127E-2</v>
          </cell>
          <cell r="M26">
            <v>-1.3306005077822869E-2</v>
          </cell>
          <cell r="O26">
            <v>8.6739744933623797E-2</v>
          </cell>
          <cell r="P26">
            <v>8.7120884850424352E-2</v>
          </cell>
          <cell r="Q26">
            <v>-3.811399168005547E-4</v>
          </cell>
        </row>
        <row r="27">
          <cell r="A27" t="str">
            <v xml:space="preserve">  % of revenue</v>
          </cell>
          <cell r="B27">
            <v>0.58638477199943151</v>
          </cell>
          <cell r="C27">
            <v>0.58387823387587134</v>
          </cell>
          <cell r="D27">
            <v>2.5065381235601647E-3</v>
          </cell>
          <cell r="E27">
            <v>2.6795731757768837E-3</v>
          </cell>
          <cell r="F27">
            <v>0.48742057394444266</v>
          </cell>
          <cell r="G27">
            <v>0.49141127537939422</v>
          </cell>
          <cell r="H27">
            <v>-3.9907014349515602E-3</v>
          </cell>
          <cell r="I27">
            <v>-6.1873299766142531E-3</v>
          </cell>
          <cell r="J27">
            <v>0.4806925195930542</v>
          </cell>
          <cell r="K27">
            <v>0.4918087947596973</v>
          </cell>
          <cell r="L27">
            <v>-1.1116275166643097E-2</v>
          </cell>
          <cell r="M27">
            <v>1.4218677823302217E-3</v>
          </cell>
          <cell r="O27">
            <v>0.45891861092760278</v>
          </cell>
          <cell r="P27">
            <v>0.45754822733593015</v>
          </cell>
          <cell r="Q27">
            <v>1.3703835916726304E-3</v>
          </cell>
        </row>
        <row r="29">
          <cell r="A29" t="str">
            <v>Operating profit</v>
          </cell>
          <cell r="B29">
            <v>699.13297444923774</v>
          </cell>
          <cell r="C29">
            <v>714.07019154368402</v>
          </cell>
          <cell r="D29">
            <v>-14.937217094446282</v>
          </cell>
          <cell r="E29">
            <v>-26.959596079277276</v>
          </cell>
          <cell r="F29">
            <v>3422.1329744492377</v>
          </cell>
          <cell r="G29">
            <v>3368.784993542854</v>
          </cell>
          <cell r="H29">
            <v>53.347980906383782</v>
          </cell>
          <cell r="I29">
            <v>60.867025550762264</v>
          </cell>
          <cell r="J29">
            <v>3847.2160312454644</v>
          </cell>
          <cell r="K29">
            <v>3737.849118879918</v>
          </cell>
          <cell r="L29">
            <v>109.36691236554634</v>
          </cell>
          <cell r="M29">
            <v>-71.222453584301093</v>
          </cell>
          <cell r="O29">
            <v>4478.4318273775707</v>
          </cell>
          <cell r="P29">
            <v>4560.2105610199105</v>
          </cell>
          <cell r="Q29">
            <v>-81.77873364233983</v>
          </cell>
        </row>
        <row r="30">
          <cell r="A30" t="str">
            <v xml:space="preserve">  Operating margin</v>
          </cell>
          <cell r="B30">
            <v>0.41361522800056844</v>
          </cell>
          <cell r="C30">
            <v>0.4161217661241286</v>
          </cell>
          <cell r="D30">
            <v>-2.5065381235601647E-3</v>
          </cell>
          <cell r="E30">
            <v>-2.6795731757768282E-3</v>
          </cell>
          <cell r="F30">
            <v>0.51257942605555729</v>
          </cell>
          <cell r="G30">
            <v>0.50858872462060578</v>
          </cell>
          <cell r="H30">
            <v>3.9907014349515046E-3</v>
          </cell>
          <cell r="I30">
            <v>6.1873299766143086E-3</v>
          </cell>
          <cell r="J30">
            <v>0.51930748040694608</v>
          </cell>
          <cell r="K30">
            <v>0.50819120524030292</v>
          </cell>
          <cell r="L30">
            <v>1.1116275166643153E-2</v>
          </cell>
          <cell r="M30">
            <v>-1.4218677823302217E-3</v>
          </cell>
          <cell r="O30">
            <v>0.541081389072397</v>
          </cell>
          <cell r="P30">
            <v>0.54245177266406952</v>
          </cell>
          <cell r="Q30">
            <v>-1.3703835916725193E-3</v>
          </cell>
        </row>
        <row r="32">
          <cell r="A32" t="str">
            <v>Other inc/(exp)</v>
          </cell>
          <cell r="B32">
            <v>13.522383647795035</v>
          </cell>
          <cell r="C32">
            <v>11.323418440473386</v>
          </cell>
          <cell r="D32">
            <v>2.198965207321649</v>
          </cell>
          <cell r="E32">
            <v>-6.9856325058302637E-2</v>
          </cell>
          <cell r="F32">
            <v>31.522383647795039</v>
          </cell>
          <cell r="G32">
            <v>29.803654375916295</v>
          </cell>
          <cell r="H32">
            <v>1.7187292718787432</v>
          </cell>
          <cell r="I32">
            <v>-15.522383647795039</v>
          </cell>
          <cell r="J32">
            <v>59.266868687979041</v>
          </cell>
          <cell r="K32">
            <v>66.19682065141599</v>
          </cell>
          <cell r="L32">
            <v>-6.9299519634369489</v>
          </cell>
          <cell r="M32">
            <v>-0.19490470305588659</v>
          </cell>
          <cell r="O32">
            <v>16.968860715562762</v>
          </cell>
          <cell r="P32">
            <v>17.423328981273105</v>
          </cell>
          <cell r="Q32">
            <v>-0.45446826571034293</v>
          </cell>
        </row>
        <row r="34">
          <cell r="A34" t="str">
            <v>PTP</v>
          </cell>
          <cell r="B34">
            <v>712.65535809703272</v>
          </cell>
          <cell r="C34">
            <v>725.39360998415737</v>
          </cell>
          <cell r="D34">
            <v>-12.738251887124648</v>
          </cell>
          <cell r="E34">
            <v>-27.02945240433553</v>
          </cell>
          <cell r="F34">
            <v>3453.6553580970326</v>
          </cell>
          <cell r="G34">
            <v>3398.5886479187702</v>
          </cell>
          <cell r="H34">
            <v>55.066710178262383</v>
          </cell>
          <cell r="I34">
            <v>45.344641902967396</v>
          </cell>
          <cell r="J34">
            <v>3906.4828999334432</v>
          </cell>
          <cell r="K34">
            <v>3804.0459395313346</v>
          </cell>
          <cell r="L34">
            <v>102.43696040210853</v>
          </cell>
          <cell r="M34">
            <v>-71.417358287356819</v>
          </cell>
          <cell r="O34">
            <v>4495.4006880931338</v>
          </cell>
          <cell r="P34">
            <v>4577.6338900011842</v>
          </cell>
          <cell r="Q34">
            <v>-82.233201908050432</v>
          </cell>
        </row>
        <row r="35">
          <cell r="A35" t="str">
            <v>Taxes</v>
          </cell>
          <cell r="B35">
            <v>222.3484717262742</v>
          </cell>
          <cell r="C35">
            <v>243.00685934469274</v>
          </cell>
          <cell r="D35">
            <v>-20.658387618418544</v>
          </cell>
          <cell r="E35">
            <v>-8.3791302453440153</v>
          </cell>
          <cell r="F35">
            <v>1089.1659474544297</v>
          </cell>
          <cell r="G35">
            <v>1117.6471970527882</v>
          </cell>
          <cell r="H35">
            <v>-28.481249598358545</v>
          </cell>
          <cell r="I35">
            <v>22.651528273725717</v>
          </cell>
          <cell r="J35">
            <v>1328.2041859773708</v>
          </cell>
          <cell r="K35">
            <v>1293.3756194406537</v>
          </cell>
          <cell r="L35">
            <v>34.828566536717062</v>
          </cell>
          <cell r="M35">
            <v>-22.139381069080628</v>
          </cell>
          <cell r="O35">
            <v>1393.5742133088711</v>
          </cell>
          <cell r="P35">
            <v>1419.066505900367</v>
          </cell>
          <cell r="Q35">
            <v>-25.492292591495925</v>
          </cell>
        </row>
        <row r="36">
          <cell r="A36" t="str">
            <v xml:space="preserve">  Tax rate</v>
          </cell>
          <cell r="B36">
            <v>0.312</v>
          </cell>
          <cell r="C36">
            <v>0.33500000000000002</v>
          </cell>
          <cell r="D36">
            <v>-2.300000000000002E-2</v>
          </cell>
          <cell r="E36">
            <v>0</v>
          </cell>
          <cell r="F36">
            <v>0.3153661366067983</v>
          </cell>
          <cell r="G36">
            <v>0.32885627324660599</v>
          </cell>
          <cell r="H36">
            <v>-1.3490136639807693E-2</v>
          </cell>
          <cell r="I36">
            <v>2.3867858648093931E-3</v>
          </cell>
          <cell r="J36">
            <v>0.34</v>
          </cell>
          <cell r="K36">
            <v>0.34</v>
          </cell>
          <cell r="L36">
            <v>0</v>
          </cell>
          <cell r="M36">
            <v>3.7785139724466621E-5</v>
          </cell>
          <cell r="O36">
            <v>0.30999999999999994</v>
          </cell>
          <cell r="P36">
            <v>0.31</v>
          </cell>
          <cell r="Q36">
            <v>0</v>
          </cell>
        </row>
        <row r="38">
          <cell r="A38" t="str">
            <v>Non-controlling interests</v>
          </cell>
          <cell r="B38">
            <v>0</v>
          </cell>
          <cell r="C38">
            <v>0</v>
          </cell>
          <cell r="D38">
            <v>0</v>
          </cell>
          <cell r="E38">
            <v>0</v>
          </cell>
          <cell r="F38">
            <v>1</v>
          </cell>
          <cell r="G38">
            <v>0</v>
          </cell>
          <cell r="H38">
            <v>1</v>
          </cell>
          <cell r="I38">
            <v>0</v>
          </cell>
          <cell r="J38">
            <v>0</v>
          </cell>
          <cell r="K38">
            <v>0</v>
          </cell>
          <cell r="L38">
            <v>0</v>
          </cell>
          <cell r="M38">
            <v>0</v>
          </cell>
          <cell r="O38">
            <v>0</v>
          </cell>
          <cell r="P38">
            <v>0</v>
          </cell>
          <cell r="Q38">
            <v>0</v>
          </cell>
        </row>
        <row r="40">
          <cell r="A40" t="str">
            <v>Net income</v>
          </cell>
          <cell r="B40">
            <v>490.30688637075855</v>
          </cell>
          <cell r="C40">
            <v>482.38675063946459</v>
          </cell>
          <cell r="D40">
            <v>7.9201357312939535</v>
          </cell>
          <cell r="E40">
            <v>-18.650322158991571</v>
          </cell>
          <cell r="F40">
            <v>2365.4894106426027</v>
          </cell>
          <cell r="G40">
            <v>2280.941450865982</v>
          </cell>
          <cell r="H40">
            <v>84.547959776620701</v>
          </cell>
          <cell r="I40">
            <v>22.693113629241907</v>
          </cell>
          <cell r="J40">
            <v>2578.2787139560724</v>
          </cell>
          <cell r="K40">
            <v>2510.6703200906809</v>
          </cell>
          <cell r="L40">
            <v>67.608393865391463</v>
          </cell>
          <cell r="M40">
            <v>-49.277977218276646</v>
          </cell>
          <cell r="O40">
            <v>3101.8264747842627</v>
          </cell>
          <cell r="P40">
            <v>3158.5673841008174</v>
          </cell>
          <cell r="Q40">
            <v>-56.740909316554735</v>
          </cell>
        </row>
        <row r="42">
          <cell r="A42" t="str">
            <v>EPS</v>
          </cell>
          <cell r="B42">
            <v>3.8660113256121313</v>
          </cell>
          <cell r="C42">
            <v>3.818960205141682</v>
          </cell>
          <cell r="D42">
            <v>4.7051120470449348E-2</v>
          </cell>
          <cell r="E42">
            <v>-0.14730485435794627</v>
          </cell>
          <cell r="F42">
            <v>18.446149997698924</v>
          </cell>
          <cell r="G42">
            <v>17.820382439957953</v>
          </cell>
          <cell r="H42">
            <v>0.62576755774097137</v>
          </cell>
          <cell r="I42">
            <v>0.16603817914853991</v>
          </cell>
          <cell r="J42">
            <v>20.450356644505828</v>
          </cell>
          <cell r="K42">
            <v>20.025105198718389</v>
          </cell>
          <cell r="L42">
            <v>0.42525144578743834</v>
          </cell>
          <cell r="M42">
            <v>-0.38966409876106312</v>
          </cell>
          <cell r="O42">
            <v>24.554570286730776</v>
          </cell>
          <cell r="P42">
            <v>25.004204554456884</v>
          </cell>
          <cell r="Q42">
            <v>-0.44963426772610759</v>
          </cell>
        </row>
        <row r="43">
          <cell r="A43" t="str">
            <v xml:space="preserve">  YOY % change</v>
          </cell>
          <cell r="B43">
            <v>0.21202598923826921</v>
          </cell>
          <cell r="C43">
            <v>0.19727508034797103</v>
          </cell>
          <cell r="D43">
            <v>1.4750908890298176E-2</v>
          </cell>
          <cell r="E43">
            <v>-3.0963092741686626E-2</v>
          </cell>
          <cell r="F43">
            <v>0.30864213326655543</v>
          </cell>
          <cell r="G43">
            <v>0.264247731627552</v>
          </cell>
          <cell r="H43">
            <v>4.4394401639003434E-2</v>
          </cell>
          <cell r="I43">
            <v>1.1779398790086049E-2</v>
          </cell>
          <cell r="J43">
            <v>0.10865175915065839</v>
          </cell>
          <cell r="K43">
            <v>0.12371916069639854</v>
          </cell>
          <cell r="L43">
            <v>-1.5067401545740156E-2</v>
          </cell>
          <cell r="M43">
            <v>-2.0935963845765349E-2</v>
          </cell>
          <cell r="O43">
            <v>0.1502821420024838</v>
          </cell>
          <cell r="P43">
            <v>0.15034703889241507</v>
          </cell>
          <cell r="Q43">
            <v>-6.4896889931276291E-5</v>
          </cell>
        </row>
        <row r="45">
          <cell r="A45" t="str">
            <v>Diluted shares o/s</v>
          </cell>
          <cell r="B45">
            <v>126.825</v>
          </cell>
          <cell r="C45">
            <v>126.31363636363638</v>
          </cell>
          <cell r="D45">
            <v>0.51136363636362603</v>
          </cell>
          <cell r="E45">
            <v>0</v>
          </cell>
          <cell r="F45">
            <v>128.15625</v>
          </cell>
          <cell r="G45">
            <v>127.99621212121212</v>
          </cell>
          <cell r="H45">
            <v>0.16003787878787534</v>
          </cell>
          <cell r="I45">
            <v>4.3749999999988631E-2</v>
          </cell>
          <cell r="J45">
            <v>126.075</v>
          </cell>
          <cell r="K45">
            <v>125.37613636363639</v>
          </cell>
          <cell r="L45">
            <v>0.69886363636361182</v>
          </cell>
          <cell r="M45">
            <v>0</v>
          </cell>
          <cell r="O45">
            <v>126.1934718710493</v>
          </cell>
          <cell r="P45">
            <v>126.1934718710493</v>
          </cell>
          <cell r="Q45">
            <v>0</v>
          </cell>
        </row>
        <row r="47">
          <cell r="A47" t="str">
            <v>US GDV YOY % change (USD)</v>
          </cell>
          <cell r="B47">
            <v>0.10152173913043483</v>
          </cell>
          <cell r="C47">
            <v>0.10152173913043483</v>
          </cell>
          <cell r="D47">
            <v>0</v>
          </cell>
          <cell r="E47">
            <v>0</v>
          </cell>
          <cell r="F47">
            <v>9.7412551440329231E-2</v>
          </cell>
          <cell r="G47">
            <v>9.6144547325102803E-2</v>
          </cell>
          <cell r="H47">
            <v>1.2680041152264288E-3</v>
          </cell>
          <cell r="I47">
            <v>6.5874485596707638E-3</v>
          </cell>
          <cell r="J47">
            <v>7.1355121240103792E-2</v>
          </cell>
          <cell r="K47">
            <v>6.4587076852323344E-2</v>
          </cell>
          <cell r="L47">
            <v>6.7680443877804475E-3</v>
          </cell>
          <cell r="M47">
            <v>0</v>
          </cell>
          <cell r="O47">
            <v>7.8576436611909273E-2</v>
          </cell>
          <cell r="P47">
            <v>7.8576436611909273E-2</v>
          </cell>
          <cell r="Q47">
            <v>0</v>
          </cell>
        </row>
        <row r="48">
          <cell r="A48" t="str">
            <v>Total GDV YOY % change (USD)</v>
          </cell>
          <cell r="B48">
            <v>0.13644479597593206</v>
          </cell>
          <cell r="C48">
            <v>0.15331479342700138</v>
          </cell>
          <cell r="D48">
            <v>-1.6869997451069318E-2</v>
          </cell>
          <cell r="E48">
            <v>-3.3541014890702714E-2</v>
          </cell>
          <cell r="F48">
            <v>0.18730978964559819</v>
          </cell>
          <cell r="G48">
            <v>0.18559851358631918</v>
          </cell>
          <cell r="H48">
            <v>1.7112760592790099E-3</v>
          </cell>
          <cell r="I48">
            <v>5.6902103544018146E-3</v>
          </cell>
          <cell r="J48">
            <v>0.11254135025597622</v>
          </cell>
          <cell r="K48">
            <v>0.12239568616907492</v>
          </cell>
          <cell r="L48">
            <v>-9.8543359130986996E-3</v>
          </cell>
          <cell r="M48">
            <v>-2.6776924723840745E-2</v>
          </cell>
          <cell r="O48">
            <v>0.11444738597165505</v>
          </cell>
          <cell r="P48">
            <v>0.119020522071831</v>
          </cell>
          <cell r="Q48">
            <v>-4.5731361001759563E-3</v>
          </cell>
        </row>
        <row r="54">
          <cell r="A54" t="str">
            <v>Just with FX changes - pre V C3Q11 earnings</v>
          </cell>
        </row>
        <row r="56">
          <cell r="B56" t="str">
            <v>4Q/11E</v>
          </cell>
          <cell r="F56" t="str">
            <v>2011E</v>
          </cell>
          <cell r="G56" t="str">
            <v>2011E</v>
          </cell>
          <cell r="J56" t="str">
            <v>2012E</v>
          </cell>
          <cell r="K56" t="str">
            <v>2012E</v>
          </cell>
        </row>
        <row r="57">
          <cell r="B57" t="str">
            <v>Current</v>
          </cell>
          <cell r="C57" t="str">
            <v>Prior</v>
          </cell>
          <cell r="D57" t="str">
            <v>Diff</v>
          </cell>
          <cell r="F57" t="str">
            <v>Current</v>
          </cell>
          <cell r="G57" t="str">
            <v>Prior</v>
          </cell>
          <cell r="H57" t="str">
            <v>Diff</v>
          </cell>
          <cell r="I57" t="str">
            <v>Diff</v>
          </cell>
          <cell r="J57" t="str">
            <v>Current</v>
          </cell>
          <cell r="K57" t="str">
            <v>Prior</v>
          </cell>
          <cell r="L57" t="str">
            <v>Diff</v>
          </cell>
          <cell r="M57" t="str">
            <v>Diff</v>
          </cell>
        </row>
        <row r="59">
          <cell r="A59" t="str">
            <v>Revenue</v>
          </cell>
          <cell r="B59">
            <v>1706.6314194890426</v>
          </cell>
          <cell r="C59">
            <v>1719.4607107053039</v>
          </cell>
          <cell r="D59">
            <v>-12.829291216261254</v>
          </cell>
          <cell r="F59">
            <v>6565.493776787911</v>
          </cell>
          <cell r="G59">
            <v>6597.7912547461565</v>
          </cell>
          <cell r="H59">
            <v>-32.297477958245508</v>
          </cell>
          <cell r="I59">
            <v>-32.297477958245508</v>
          </cell>
          <cell r="J59">
            <v>7264.54282962248</v>
          </cell>
          <cell r="K59">
            <v>7321.5850270875126</v>
          </cell>
          <cell r="L59">
            <v>-57.042197465032586</v>
          </cell>
          <cell r="M59">
            <v>-57.042197465032586</v>
          </cell>
        </row>
        <row r="60">
          <cell r="A60" t="str">
            <v xml:space="preserve">  YOY % change</v>
          </cell>
          <cell r="B60">
            <v>0.19512004165899333</v>
          </cell>
          <cell r="C60">
            <v>0.20410413914937253</v>
          </cell>
          <cell r="D60">
            <v>-8.9840974903792059E-3</v>
          </cell>
          <cell r="F60">
            <v>0.18532113680951623</v>
          </cell>
          <cell r="G60">
            <v>0.19115205899009857</v>
          </cell>
          <cell r="H60">
            <v>-5.830922180582343E-3</v>
          </cell>
          <cell r="I60">
            <v>-5.830922180582343E-3</v>
          </cell>
          <cell r="J60">
            <v>0.10647318794300498</v>
          </cell>
          <cell r="K60">
            <v>0.10970243592061069</v>
          </cell>
          <cell r="L60">
            <v>-3.2292479776057093E-3</v>
          </cell>
          <cell r="M60">
            <v>-3.2292479776057093E-3</v>
          </cell>
        </row>
        <row r="62">
          <cell r="A62" t="str">
            <v>Expenses</v>
          </cell>
        </row>
        <row r="63">
          <cell r="A63" t="str">
            <v>G&amp;A</v>
          </cell>
          <cell r="B63">
            <v>549.32000000000005</v>
          </cell>
          <cell r="C63">
            <v>549.32000000000005</v>
          </cell>
          <cell r="D63">
            <v>0</v>
          </cell>
          <cell r="F63">
            <v>2210.1</v>
          </cell>
          <cell r="G63">
            <v>2210.1</v>
          </cell>
          <cell r="H63">
            <v>0</v>
          </cell>
          <cell r="I63">
            <v>0</v>
          </cell>
          <cell r="J63">
            <v>2470.63</v>
          </cell>
          <cell r="K63">
            <v>2470.63</v>
          </cell>
          <cell r="L63">
            <v>0</v>
          </cell>
          <cell r="M63">
            <v>0</v>
          </cell>
        </row>
        <row r="64">
          <cell r="A64" t="str">
            <v xml:space="preserve">  YOY % change</v>
          </cell>
          <cell r="B64">
            <v>0.24</v>
          </cell>
          <cell r="C64">
            <v>0.24</v>
          </cell>
          <cell r="D64">
            <v>0</v>
          </cell>
          <cell r="F64">
            <v>0.19335853131749481</v>
          </cell>
          <cell r="G64">
            <v>0.19335853131749481</v>
          </cell>
          <cell r="H64">
            <v>0</v>
          </cell>
          <cell r="I64">
            <v>0</v>
          </cell>
          <cell r="J64">
            <v>0.11788154382154636</v>
          </cell>
          <cell r="K64">
            <v>0.11788154382154636</v>
          </cell>
          <cell r="L64">
            <v>0</v>
          </cell>
          <cell r="M64">
            <v>0</v>
          </cell>
        </row>
        <row r="65">
          <cell r="A65" t="str">
            <v xml:space="preserve">  % of revenue</v>
          </cell>
          <cell r="B65">
            <v>0.32187383504545103</v>
          </cell>
          <cell r="C65">
            <v>0.31947226044768129</v>
          </cell>
          <cell r="D65">
            <v>2.40157459776974E-3</v>
          </cell>
          <cell r="F65">
            <v>0.33662357701316187</v>
          </cell>
          <cell r="G65">
            <v>0.33497573879897352</v>
          </cell>
          <cell r="H65">
            <v>1.6478382141883463E-3</v>
          </cell>
          <cell r="I65">
            <v>1.6478382141883463E-3</v>
          </cell>
          <cell r="J65">
            <v>0.34009435389733844</v>
          </cell>
          <cell r="K65">
            <v>0.33744469139666655</v>
          </cell>
          <cell r="L65">
            <v>2.6496625006718899E-3</v>
          </cell>
          <cell r="M65">
            <v>2.6496625006718899E-3</v>
          </cell>
        </row>
        <row r="67">
          <cell r="A67" t="str">
            <v>A&amp;M</v>
          </cell>
          <cell r="B67">
            <v>200.2</v>
          </cell>
          <cell r="C67">
            <v>200.2</v>
          </cell>
          <cell r="D67">
            <v>0</v>
          </cell>
          <cell r="F67">
            <v>842.45</v>
          </cell>
          <cell r="G67">
            <v>842.45</v>
          </cell>
          <cell r="H67">
            <v>0</v>
          </cell>
          <cell r="I67">
            <v>0</v>
          </cell>
          <cell r="J67">
            <v>904.00150000000008</v>
          </cell>
          <cell r="K67">
            <v>904.00150000000008</v>
          </cell>
          <cell r="L67">
            <v>0</v>
          </cell>
          <cell r="M67">
            <v>0</v>
          </cell>
        </row>
        <row r="68">
          <cell r="A68" t="str">
            <v xml:space="preserve">  YOY % change</v>
          </cell>
          <cell r="B68">
            <v>0.1</v>
          </cell>
          <cell r="C68">
            <v>0.1</v>
          </cell>
          <cell r="D68">
            <v>0</v>
          </cell>
          <cell r="F68">
            <v>7.7301790281329996E-2</v>
          </cell>
          <cell r="G68">
            <v>7.7301790281329996E-2</v>
          </cell>
          <cell r="H68">
            <v>0</v>
          </cell>
          <cell r="I68">
            <v>0</v>
          </cell>
          <cell r="J68">
            <v>7.3062496290581036E-2</v>
          </cell>
          <cell r="K68">
            <v>7.3062496290581036E-2</v>
          </cell>
          <cell r="L68">
            <v>0</v>
          </cell>
          <cell r="M68">
            <v>0</v>
          </cell>
        </row>
        <row r="69">
          <cell r="A69" t="str">
            <v xml:space="preserve">  % of revenue</v>
          </cell>
          <cell r="B69">
            <v>0.11730711020188468</v>
          </cell>
          <cell r="C69">
            <v>0.11643185491448664</v>
          </cell>
          <cell r="D69">
            <v>8.7525528739804126E-4</v>
          </cell>
          <cell r="F69">
            <v>0.12831479682129235</v>
          </cell>
          <cell r="G69">
            <v>0.12768667080729162</v>
          </cell>
          <cell r="H69">
            <v>6.2812601400072388E-4</v>
          </cell>
          <cell r="I69">
            <v>6.2812601400072388E-4</v>
          </cell>
          <cell r="J69">
            <v>0.12444024644107973</v>
          </cell>
          <cell r="K69">
            <v>0.12347073709524439</v>
          </cell>
          <cell r="L69">
            <v>9.6950934583533988E-4</v>
          </cell>
          <cell r="M69">
            <v>9.6950934583533988E-4</v>
          </cell>
        </row>
        <row r="71">
          <cell r="A71" t="str">
            <v>Other</v>
          </cell>
          <cell r="B71">
            <v>55.465521133393885</v>
          </cell>
          <cell r="C71">
            <v>55.882473097922379</v>
          </cell>
          <cell r="D71">
            <v>-0.41695196452849359</v>
          </cell>
          <cell r="F71">
            <v>200.57311656695768</v>
          </cell>
          <cell r="G71">
            <v>201.61305050722967</v>
          </cell>
          <cell r="H71">
            <v>-1.0399339402719932</v>
          </cell>
          <cell r="I71">
            <v>-1.0399339402719932</v>
          </cell>
          <cell r="J71">
            <v>239.72991337754186</v>
          </cell>
          <cell r="K71">
            <v>241.61230589388796</v>
          </cell>
          <cell r="L71">
            <v>-1.8823925163461013</v>
          </cell>
          <cell r="M71">
            <v>-1.8823925163461013</v>
          </cell>
        </row>
        <row r="72">
          <cell r="A72" t="str">
            <v xml:space="preserve">  % of revenue</v>
          </cell>
          <cell r="B72">
            <v>3.2500000000000001E-2</v>
          </cell>
          <cell r="C72">
            <v>3.2500000000000001E-2</v>
          </cell>
          <cell r="D72">
            <v>0</v>
          </cell>
          <cell r="F72">
            <v>3.0549585969615475E-2</v>
          </cell>
          <cell r="G72">
            <v>3.0557658271197691E-2</v>
          </cell>
          <cell r="H72">
            <v>-8.072301582215391E-6</v>
          </cell>
          <cell r="I72">
            <v>-8.072301582215391E-6</v>
          </cell>
          <cell r="J72">
            <v>3.3000000000000002E-2</v>
          </cell>
          <cell r="K72">
            <v>3.3000000000000008E-2</v>
          </cell>
          <cell r="L72">
            <v>0</v>
          </cell>
          <cell r="M72">
            <v>0</v>
          </cell>
        </row>
        <row r="74">
          <cell r="A74" t="str">
            <v>Total operating expenses</v>
          </cell>
          <cell r="B74">
            <v>804.98552113339395</v>
          </cell>
          <cell r="C74">
            <v>805.40247309792244</v>
          </cell>
          <cell r="D74">
            <v>-0.41695196452849359</v>
          </cell>
          <cell r="F74">
            <v>3253.1231165669578</v>
          </cell>
          <cell r="G74">
            <v>3254.1630505072299</v>
          </cell>
          <cell r="H74">
            <v>-1.0399339402720216</v>
          </cell>
          <cell r="I74">
            <v>-1.0399339402720216</v>
          </cell>
          <cell r="J74">
            <v>3614.3614133775422</v>
          </cell>
          <cell r="K74">
            <v>3616.2438058938883</v>
          </cell>
          <cell r="L74">
            <v>-1.8823925163460444</v>
          </cell>
          <cell r="M74">
            <v>-1.8823925163460444</v>
          </cell>
        </row>
        <row r="75">
          <cell r="A75" t="str">
            <v xml:space="preserve">  YOY % change</v>
          </cell>
          <cell r="B75">
            <v>0.21782983530014222</v>
          </cell>
          <cell r="C75">
            <v>0.21846062495903551</v>
          </cell>
          <cell r="D75">
            <v>-6.3078965889329375E-4</v>
          </cell>
          <cell r="F75">
            <v>0.16934691465383089</v>
          </cell>
          <cell r="G75">
            <v>0.16972072268412286</v>
          </cell>
          <cell r="H75">
            <v>-3.7380803029196663E-4</v>
          </cell>
          <cell r="I75">
            <v>-3.7380803029196663E-4</v>
          </cell>
          <cell r="J75">
            <v>0.11104353689257285</v>
          </cell>
          <cell r="K75">
            <v>0.11126693707932689</v>
          </cell>
          <cell r="L75">
            <v>-2.2340018675404139E-4</v>
          </cell>
          <cell r="M75">
            <v>-2.2340018675404139E-4</v>
          </cell>
        </row>
        <row r="76">
          <cell r="A76" t="str">
            <v xml:space="preserve">  % of revenue</v>
          </cell>
          <cell r="B76">
            <v>0.47168094524733573</v>
          </cell>
          <cell r="C76">
            <v>0.46840411536216792</v>
          </cell>
          <cell r="D76">
            <v>3.276829885167809E-3</v>
          </cell>
          <cell r="F76">
            <v>0.49548795980406962</v>
          </cell>
          <cell r="G76">
            <v>0.49322006787746281</v>
          </cell>
          <cell r="H76">
            <v>2.2678919266068132E-3</v>
          </cell>
          <cell r="I76">
            <v>2.2678919266068132E-3</v>
          </cell>
          <cell r="J76">
            <v>0.49753460033841818</v>
          </cell>
          <cell r="K76">
            <v>0.49391542849191095</v>
          </cell>
          <cell r="L76">
            <v>3.6191718465072298E-3</v>
          </cell>
          <cell r="M76">
            <v>3.6191718465072298E-3</v>
          </cell>
        </row>
        <row r="78">
          <cell r="A78" t="str">
            <v>Operating profit</v>
          </cell>
          <cell r="B78">
            <v>901.64589835564868</v>
          </cell>
          <cell r="C78">
            <v>914.05823760738144</v>
          </cell>
          <cell r="D78">
            <v>-12.41233925173276</v>
          </cell>
          <cell r="F78">
            <v>3312.3706602209531</v>
          </cell>
          <cell r="G78">
            <v>3343.6282042389271</v>
          </cell>
          <cell r="H78">
            <v>-31.257544017973942</v>
          </cell>
          <cell r="I78">
            <v>-31.257544017973942</v>
          </cell>
          <cell r="J78">
            <v>3650.1814162449386</v>
          </cell>
          <cell r="K78">
            <v>3705.3412211936256</v>
          </cell>
          <cell r="L78">
            <v>-55.159804948686997</v>
          </cell>
          <cell r="M78">
            <v>-55.159804948686997</v>
          </cell>
        </row>
        <row r="79">
          <cell r="A79" t="str">
            <v xml:space="preserve">  Operating margin</v>
          </cell>
          <cell r="B79">
            <v>0.52831905475266427</v>
          </cell>
          <cell r="C79">
            <v>0.53159588463783203</v>
          </cell>
          <cell r="D79">
            <v>-3.2768298851677535E-3</v>
          </cell>
          <cell r="F79">
            <v>0.50451204019593032</v>
          </cell>
          <cell r="G79">
            <v>0.50677993212253725</v>
          </cell>
          <cell r="H79">
            <v>-2.2678919266069242E-3</v>
          </cell>
          <cell r="I79">
            <v>-2.2678919266069242E-3</v>
          </cell>
          <cell r="J79">
            <v>0.50246539966158188</v>
          </cell>
          <cell r="K79">
            <v>0.50608457150808928</v>
          </cell>
          <cell r="L79">
            <v>-3.6191718465073963E-3</v>
          </cell>
          <cell r="M79">
            <v>-3.6191718465073963E-3</v>
          </cell>
        </row>
        <row r="81">
          <cell r="A81" t="str">
            <v>Other inc/(exp)</v>
          </cell>
          <cell r="B81">
            <v>11.261515065614558</v>
          </cell>
          <cell r="C81">
            <v>11.346171456363733</v>
          </cell>
          <cell r="D81">
            <v>-8.4656390749174193E-2</v>
          </cell>
          <cell r="F81">
            <v>29.418975131773863</v>
          </cell>
          <cell r="G81">
            <v>29.632095862152205</v>
          </cell>
          <cell r="H81">
            <v>-0.21312073037834267</v>
          </cell>
          <cell r="I81">
            <v>-0.21312073037834267</v>
          </cell>
          <cell r="J81">
            <v>65.380885466602322</v>
          </cell>
          <cell r="K81">
            <v>65.894265243787615</v>
          </cell>
          <cell r="L81">
            <v>-0.5133797771852926</v>
          </cell>
          <cell r="M81">
            <v>-0.5133797771852926</v>
          </cell>
        </row>
        <row r="83">
          <cell r="A83" t="str">
            <v>PTP</v>
          </cell>
          <cell r="B83">
            <v>912.90741342126319</v>
          </cell>
          <cell r="C83">
            <v>925.40440906374522</v>
          </cell>
          <cell r="D83">
            <v>-12.496995642482034</v>
          </cell>
          <cell r="F83">
            <v>3341.7896353527276</v>
          </cell>
          <cell r="G83">
            <v>3373.2603001010793</v>
          </cell>
          <cell r="H83">
            <v>-31.470664748351737</v>
          </cell>
          <cell r="I83">
            <v>-31.470664748351737</v>
          </cell>
          <cell r="J83">
            <v>3715.5623017115408</v>
          </cell>
          <cell r="K83">
            <v>3771.2354864374133</v>
          </cell>
          <cell r="L83">
            <v>-55.673184725872488</v>
          </cell>
          <cell r="M83">
            <v>-55.673184725872488</v>
          </cell>
        </row>
        <row r="84">
          <cell r="A84" t="str">
            <v>Taxes</v>
          </cell>
          <cell r="B84">
            <v>305.82398349612316</v>
          </cell>
          <cell r="C84">
            <v>310.01047703635464</v>
          </cell>
          <cell r="D84">
            <v>-4.1864935402314813</v>
          </cell>
          <cell r="F84">
            <v>1098.6195278431637</v>
          </cell>
          <cell r="G84">
            <v>1109.1622005338616</v>
          </cell>
          <cell r="H84">
            <v>-10.542672690697827</v>
          </cell>
          <cell r="I84">
            <v>-10.542672690697827</v>
          </cell>
          <cell r="J84">
            <v>1263.291182581924</v>
          </cell>
          <cell r="K84">
            <v>1282.2200653887207</v>
          </cell>
          <cell r="L84">
            <v>-18.928882806796764</v>
          </cell>
          <cell r="M84">
            <v>-18.928882806796764</v>
          </cell>
        </row>
        <row r="85">
          <cell r="A85" t="str">
            <v xml:space="preserve">  Tax rate</v>
          </cell>
          <cell r="B85">
            <v>0.33500000000000002</v>
          </cell>
          <cell r="C85">
            <v>0.33500000000000002</v>
          </cell>
          <cell r="D85">
            <v>0</v>
          </cell>
          <cell r="F85">
            <v>0.32875185087082953</v>
          </cell>
          <cell r="G85">
            <v>0.32881014266839287</v>
          </cell>
          <cell r="H85">
            <v>-5.82917975633368E-5</v>
          </cell>
          <cell r="I85">
            <v>-5.82917975633368E-5</v>
          </cell>
          <cell r="J85">
            <v>0.34</v>
          </cell>
          <cell r="K85">
            <v>0.34</v>
          </cell>
          <cell r="L85">
            <v>0</v>
          </cell>
          <cell r="M85">
            <v>0</v>
          </cell>
        </row>
        <row r="87">
          <cell r="A87" t="str">
            <v>Non-controlling interests</v>
          </cell>
          <cell r="B87">
            <v>0</v>
          </cell>
          <cell r="C87">
            <v>0</v>
          </cell>
          <cell r="D87">
            <v>0</v>
          </cell>
          <cell r="F87">
            <v>0</v>
          </cell>
          <cell r="G87">
            <v>0</v>
          </cell>
          <cell r="H87">
            <v>0</v>
          </cell>
          <cell r="I87">
            <v>0</v>
          </cell>
          <cell r="J87">
            <v>0</v>
          </cell>
          <cell r="K87">
            <v>0</v>
          </cell>
          <cell r="L87">
            <v>0</v>
          </cell>
          <cell r="M87">
            <v>0</v>
          </cell>
        </row>
        <row r="89">
          <cell r="A89" t="str">
            <v>Net income</v>
          </cell>
          <cell r="B89">
            <v>607.08342992514008</v>
          </cell>
          <cell r="C89">
            <v>615.39393202739052</v>
          </cell>
          <cell r="D89">
            <v>-8.3105021022504388</v>
          </cell>
          <cell r="F89">
            <v>2243.1701075095639</v>
          </cell>
          <cell r="G89">
            <v>2264.098099567218</v>
          </cell>
          <cell r="H89">
            <v>-20.927992057654137</v>
          </cell>
          <cell r="I89">
            <v>-20.927992057654137</v>
          </cell>
          <cell r="J89">
            <v>2452.2711191296166</v>
          </cell>
          <cell r="K89">
            <v>2489.0154210486926</v>
          </cell>
          <cell r="L89">
            <v>-36.744301919075951</v>
          </cell>
          <cell r="M89">
            <v>-36.744301919075951</v>
          </cell>
        </row>
        <row r="91">
          <cell r="A91" t="str">
            <v>EPS</v>
          </cell>
          <cell r="B91">
            <v>4.7850368872107536</v>
          </cell>
          <cell r="C91">
            <v>4.850540337231477</v>
          </cell>
          <cell r="D91">
            <v>-6.5503450020723442E-2</v>
          </cell>
          <cell r="F91">
            <v>17.525285087228102</v>
          </cell>
          <cell r="G91">
            <v>17.688789863743171</v>
          </cell>
          <cell r="H91">
            <v>-0.16350477651506878</v>
          </cell>
          <cell r="I91">
            <v>-0.16350477651506878</v>
          </cell>
          <cell r="J91">
            <v>19.559313201494252</v>
          </cell>
          <cell r="K91">
            <v>19.85238573495073</v>
          </cell>
          <cell r="L91">
            <v>-0.29307253345647766</v>
          </cell>
          <cell r="M91">
            <v>-0.29307253345647766</v>
          </cell>
        </row>
        <row r="92">
          <cell r="A92" t="str">
            <v xml:space="preserve">  YOY % change</v>
          </cell>
          <cell r="B92">
            <v>0.20853601031973401</v>
          </cell>
          <cell r="C92">
            <v>0.22507993255402381</v>
          </cell>
          <cell r="D92">
            <v>-1.6543922234289798E-2</v>
          </cell>
          <cell r="F92">
            <v>0.24331236954679913</v>
          </cell>
          <cell r="G92">
            <v>0.2549120388308852</v>
          </cell>
          <cell r="H92">
            <v>-1.1599669284086067E-2</v>
          </cell>
          <cell r="I92">
            <v>-1.1599669284086067E-2</v>
          </cell>
          <cell r="J92">
            <v>0.11606248367100669</v>
          </cell>
          <cell r="K92">
            <v>0.12231452167580414</v>
          </cell>
          <cell r="L92">
            <v>-6.2520380047974555E-3</v>
          </cell>
          <cell r="M92">
            <v>-6.2520380047974555E-3</v>
          </cell>
        </row>
        <row r="94">
          <cell r="A94" t="str">
            <v>Diluted shares o/s</v>
          </cell>
          <cell r="B94">
            <v>126.87121212121212</v>
          </cell>
          <cell r="C94">
            <v>126.87121212121212</v>
          </cell>
          <cell r="D94">
            <v>0</v>
          </cell>
          <cell r="F94">
            <v>127.99621212121212</v>
          </cell>
          <cell r="G94">
            <v>127.99621212121212</v>
          </cell>
          <cell r="H94">
            <v>0</v>
          </cell>
          <cell r="I94">
            <v>0</v>
          </cell>
          <cell r="J94">
            <v>125.37613636363639</v>
          </cell>
          <cell r="K94">
            <v>125.37613636363639</v>
          </cell>
          <cell r="L94">
            <v>0</v>
          </cell>
          <cell r="M94">
            <v>0</v>
          </cell>
        </row>
        <row r="96">
          <cell r="A96" t="str">
            <v>US GDV YOY % change (USD)</v>
          </cell>
          <cell r="B96">
            <v>0.11025000000000018</v>
          </cell>
          <cell r="C96">
            <v>0.11025000000000018</v>
          </cell>
          <cell r="D96">
            <v>0</v>
          </cell>
          <cell r="F96">
            <v>8.5534979423868451E-2</v>
          </cell>
          <cell r="G96">
            <v>8.5534979423868451E-2</v>
          </cell>
          <cell r="H96">
            <v>0</v>
          </cell>
          <cell r="I96">
            <v>0</v>
          </cell>
          <cell r="J96">
            <v>5.9951617794794965E-2</v>
          </cell>
          <cell r="K96">
            <v>5.9951617794794965E-2</v>
          </cell>
          <cell r="L96">
            <v>0</v>
          </cell>
          <cell r="M96">
            <v>0</v>
          </cell>
        </row>
        <row r="97">
          <cell r="A97" t="str">
            <v>Total GDV YOY % change (USD)</v>
          </cell>
          <cell r="B97">
            <v>0.17694481972454446</v>
          </cell>
          <cell r="C97">
            <v>0.19235208465054021</v>
          </cell>
          <cell r="D97">
            <v>-1.5407264925995756E-2</v>
          </cell>
          <cell r="F97">
            <v>0.17477023534910074</v>
          </cell>
          <cell r="G97">
            <v>0.18519524846184332</v>
          </cell>
          <cell r="H97">
            <v>-1.0425013112742576E-2</v>
          </cell>
          <cell r="I97">
            <v>-1.0425013112742576E-2</v>
          </cell>
          <cell r="J97">
            <v>0.11789692253312101</v>
          </cell>
          <cell r="K97">
            <v>0.12351797076646909</v>
          </cell>
          <cell r="L97">
            <v>-5.6210482333480805E-3</v>
          </cell>
          <cell r="M97">
            <v>-5.6210482333480805E-3</v>
          </cell>
        </row>
      </sheetData>
      <sheetData sheetId="14"/>
      <sheetData sheetId="15"/>
      <sheetData sheetId="16"/>
      <sheetData sheetId="17" refreshError="1">
        <row r="1">
          <cell r="A1" t="str">
            <v>MasterCard Data File</v>
          </cell>
          <cell r="B1" t="str">
            <v>1Q08</v>
          </cell>
          <cell r="C1" t="str">
            <v>2Q08</v>
          </cell>
          <cell r="D1" t="str">
            <v>3Q08</v>
          </cell>
          <cell r="E1" t="str">
            <v>4Q08</v>
          </cell>
          <cell r="F1" t="str">
            <v>1Q09</v>
          </cell>
          <cell r="G1" t="str">
            <v>2Q09</v>
          </cell>
          <cell r="H1" t="str">
            <v>3Q09</v>
          </cell>
          <cell r="I1" t="str">
            <v>4Q09</v>
          </cell>
          <cell r="J1" t="str">
            <v>1Q10</v>
          </cell>
          <cell r="K1" t="str">
            <v>2Q10</v>
          </cell>
          <cell r="L1" t="str">
            <v>3Q10</v>
          </cell>
          <cell r="M1" t="str">
            <v>4Q10</v>
          </cell>
          <cell r="N1" t="str">
            <v>1Q11</v>
          </cell>
          <cell r="O1" t="str">
            <v>2Q11</v>
          </cell>
          <cell r="P1" t="str">
            <v>3Q11</v>
          </cell>
          <cell r="Q1" t="str">
            <v>4Q11</v>
          </cell>
          <cell r="R1" t="str">
            <v>1Q12</v>
          </cell>
          <cell r="S1">
            <v>2004</v>
          </cell>
          <cell r="T1">
            <v>2005</v>
          </cell>
          <cell r="U1">
            <v>2006</v>
          </cell>
          <cell r="V1">
            <v>2007</v>
          </cell>
          <cell r="W1" t="str">
            <v>2008 (old)</v>
          </cell>
          <cell r="X1" t="str">
            <v>2008 (restated)</v>
          </cell>
          <cell r="Y1">
            <v>2009</v>
          </cell>
          <cell r="Z1">
            <v>2010</v>
          </cell>
          <cell r="AA1" t="str">
            <v>2011e</v>
          </cell>
          <cell r="AB1" t="str">
            <v>2012e</v>
          </cell>
          <cell r="AC1" t="str">
            <v>CAGR</v>
          </cell>
          <cell r="AD1">
            <v>2010</v>
          </cell>
          <cell r="AE1" t="str">
            <v>2011e</v>
          </cell>
          <cell r="AF1" t="str">
            <v>2012e</v>
          </cell>
          <cell r="AG1" t="str">
            <v>CAGR</v>
          </cell>
        </row>
        <row r="2">
          <cell r="N2">
            <v>0.14755351681957185</v>
          </cell>
          <cell r="O2">
            <v>0.22124542124542135</v>
          </cell>
          <cell r="P2">
            <v>0.27310924369747891</v>
          </cell>
          <cell r="Q2">
            <v>0.20166898470097361</v>
          </cell>
          <cell r="R2">
            <v>0.17121918720852758</v>
          </cell>
          <cell r="S2">
            <v>0.10465806914902864</v>
          </cell>
          <cell r="T2">
            <v>9.5445949792428264E-2</v>
          </cell>
          <cell r="U2">
            <v>0.13100334206458508</v>
          </cell>
        </row>
        <row r="3">
          <cell r="A3" t="str">
            <v>Costs</v>
          </cell>
        </row>
        <row r="4">
          <cell r="A4" t="str">
            <v>HeadCount</v>
          </cell>
        </row>
        <row r="5">
          <cell r="A5" t="str">
            <v>Network</v>
          </cell>
        </row>
        <row r="6">
          <cell r="A6" t="str">
            <v>A&amp;M</v>
          </cell>
        </row>
        <row r="7">
          <cell r="A7" t="str">
            <v>Professional</v>
          </cell>
        </row>
        <row r="8">
          <cell r="A8" t="str">
            <v>Admin &amp; Other</v>
          </cell>
        </row>
        <row r="9">
          <cell r="AE9">
            <v>2005</v>
          </cell>
          <cell r="AG9">
            <v>2010</v>
          </cell>
          <cell r="AI9">
            <v>2005</v>
          </cell>
          <cell r="AK9">
            <v>2010</v>
          </cell>
        </row>
        <row r="10">
          <cell r="A10" t="str">
            <v>Growth Rates</v>
          </cell>
          <cell r="AD10" t="str">
            <v xml:space="preserve">US </v>
          </cell>
          <cell r="AE10">
            <v>0.54800000000000004</v>
          </cell>
          <cell r="AF10" t="str">
            <v xml:space="preserve">US </v>
          </cell>
          <cell r="AG10">
            <v>0.41599999999999993</v>
          </cell>
          <cell r="AH10" t="str">
            <v xml:space="preserve">US </v>
          </cell>
          <cell r="AI10">
            <v>0.54800000000000004</v>
          </cell>
          <cell r="AJ10" t="str">
            <v xml:space="preserve">US </v>
          </cell>
          <cell r="AK10">
            <v>0.41600000000000004</v>
          </cell>
        </row>
        <row r="11">
          <cell r="A11" t="str">
            <v>HeadCount</v>
          </cell>
          <cell r="AD11" t="str">
            <v>International</v>
          </cell>
          <cell r="AE11">
            <v>0.45199999999999996</v>
          </cell>
          <cell r="AF11" t="str">
            <v>International</v>
          </cell>
          <cell r="AG11">
            <v>0.58399999999999996</v>
          </cell>
          <cell r="AH11" t="str">
            <v>International</v>
          </cell>
          <cell r="AI11">
            <v>0.45199999999999996</v>
          </cell>
          <cell r="AJ11" t="str">
            <v>International</v>
          </cell>
          <cell r="AK11">
            <v>0.58399999999999996</v>
          </cell>
        </row>
        <row r="12">
          <cell r="A12" t="str">
            <v>Network</v>
          </cell>
        </row>
        <row r="13">
          <cell r="A13" t="str">
            <v>A&amp;M</v>
          </cell>
        </row>
        <row r="14">
          <cell r="A14" t="str">
            <v>Professional</v>
          </cell>
        </row>
        <row r="15">
          <cell r="A15" t="str">
            <v>Admin &amp; Other</v>
          </cell>
        </row>
        <row r="17">
          <cell r="A17" t="str">
            <v>Revenues</v>
          </cell>
        </row>
        <row r="18">
          <cell r="A18" t="str">
            <v>US</v>
          </cell>
          <cell r="B18">
            <v>543.72</v>
          </cell>
          <cell r="C18">
            <v>551.97799999999995</v>
          </cell>
          <cell r="D18">
            <v>565.97399999999993</v>
          </cell>
          <cell r="E18">
            <v>538.91800000000035</v>
          </cell>
          <cell r="F18">
            <v>499.392</v>
          </cell>
          <cell r="G18">
            <v>570.88</v>
          </cell>
          <cell r="H18">
            <v>578.33600000000001</v>
          </cell>
          <cell r="I18">
            <v>513.23401600000011</v>
          </cell>
          <cell r="J18">
            <v>578.13599999999997</v>
          </cell>
          <cell r="K18">
            <v>618.34500000000003</v>
          </cell>
          <cell r="L18">
            <v>619.75199999999995</v>
          </cell>
          <cell r="M18">
            <v>487.99099999999976</v>
          </cell>
          <cell r="N18">
            <v>663.44200000000001</v>
          </cell>
          <cell r="O18">
            <v>666.80000000000007</v>
          </cell>
          <cell r="S18">
            <v>1516.905</v>
          </cell>
          <cell r="T18">
            <v>1610.0240000000001</v>
          </cell>
          <cell r="U18">
            <v>1739.498</v>
          </cell>
          <cell r="V18">
            <v>2021.299</v>
          </cell>
          <cell r="W18">
            <v>2355.2800000000002</v>
          </cell>
          <cell r="X18">
            <v>2200.59</v>
          </cell>
          <cell r="Y18">
            <v>2161.8420160000001</v>
          </cell>
          <cell r="Z18">
            <v>2304.2239999999997</v>
          </cell>
          <cell r="AA18">
            <v>2355.2800000000002</v>
          </cell>
          <cell r="AB18">
            <v>2200.59</v>
          </cell>
          <cell r="AC18">
            <v>2161.8420160000001</v>
          </cell>
          <cell r="AD18">
            <v>2304.2240000000002</v>
          </cell>
        </row>
        <row r="19">
          <cell r="A19" t="str">
            <v>Rest of World</v>
          </cell>
          <cell r="B19">
            <v>638.28</v>
          </cell>
          <cell r="C19">
            <v>694.02200000000005</v>
          </cell>
          <cell r="D19">
            <v>772.02600000000007</v>
          </cell>
          <cell r="E19">
            <v>685.08199999999965</v>
          </cell>
          <cell r="F19">
            <v>656.60799999999995</v>
          </cell>
          <cell r="G19">
            <v>709.12</v>
          </cell>
          <cell r="H19">
            <v>785.66399999999999</v>
          </cell>
          <cell r="I19">
            <v>785.44998400000009</v>
          </cell>
          <cell r="J19">
            <v>729.86400000000003</v>
          </cell>
          <cell r="K19">
            <v>746.65499999999997</v>
          </cell>
          <cell r="L19">
            <v>808.24800000000005</v>
          </cell>
          <cell r="M19">
            <v>950.00900000000024</v>
          </cell>
          <cell r="N19">
            <v>837.55799999999999</v>
          </cell>
          <cell r="O19">
            <v>1000.1999999999999</v>
          </cell>
          <cell r="S19">
            <v>1076.095</v>
          </cell>
          <cell r="T19">
            <v>1327.9759999999999</v>
          </cell>
          <cell r="U19">
            <v>1586.502</v>
          </cell>
          <cell r="V19">
            <v>2045.701</v>
          </cell>
          <cell r="W19">
            <v>2634.7200000000003</v>
          </cell>
          <cell r="X19">
            <v>2789.41</v>
          </cell>
          <cell r="Y19">
            <v>2936.8419839999997</v>
          </cell>
          <cell r="Z19">
            <v>3234.7759999999998</v>
          </cell>
          <cell r="AA19">
            <v>2634.7200000000003</v>
          </cell>
          <cell r="AB19">
            <v>2789.41</v>
          </cell>
          <cell r="AC19">
            <v>2936.8419839999997</v>
          </cell>
          <cell r="AD19">
            <v>3234.7759999999998</v>
          </cell>
        </row>
        <row r="20">
          <cell r="A20" t="str">
            <v>Europe</v>
          </cell>
        </row>
        <row r="21">
          <cell r="A21" t="str">
            <v>Total Rev</v>
          </cell>
          <cell r="B21">
            <v>1182</v>
          </cell>
          <cell r="C21">
            <v>1246</v>
          </cell>
          <cell r="D21">
            <v>1338</v>
          </cell>
          <cell r="E21">
            <v>1224</v>
          </cell>
          <cell r="F21">
            <v>1156</v>
          </cell>
          <cell r="G21">
            <v>1280</v>
          </cell>
          <cell r="H21">
            <v>1364</v>
          </cell>
          <cell r="I21">
            <v>1298.6840000000002</v>
          </cell>
          <cell r="J21">
            <v>1308</v>
          </cell>
          <cell r="K21">
            <v>1365</v>
          </cell>
          <cell r="L21">
            <v>1428</v>
          </cell>
          <cell r="M21">
            <v>1438</v>
          </cell>
          <cell r="N21">
            <v>1501</v>
          </cell>
          <cell r="O21">
            <v>1667</v>
          </cell>
          <cell r="P21">
            <v>1818</v>
          </cell>
          <cell r="Q21">
            <v>1728</v>
          </cell>
          <cell r="R21">
            <v>1758</v>
          </cell>
          <cell r="S21">
            <v>2593</v>
          </cell>
          <cell r="T21">
            <v>2938</v>
          </cell>
          <cell r="U21">
            <v>3326</v>
          </cell>
          <cell r="V21">
            <v>4067</v>
          </cell>
          <cell r="W21">
            <v>4990</v>
          </cell>
          <cell r="X21">
            <v>4990</v>
          </cell>
          <cell r="Y21">
            <v>5098.6839999999993</v>
          </cell>
          <cell r="Z21">
            <v>5539</v>
          </cell>
          <cell r="AA21">
            <v>6676.2979559743799</v>
          </cell>
          <cell r="AB21">
            <v>7408.3585859973791</v>
          </cell>
          <cell r="AC21">
            <v>5098.6839999999993</v>
          </cell>
          <cell r="AD21">
            <v>5539</v>
          </cell>
          <cell r="AE21">
            <v>6714</v>
          </cell>
          <cell r="AF21">
            <v>7431.1453570909216</v>
          </cell>
        </row>
        <row r="22">
          <cell r="A22" t="str">
            <v>Non US Revenue</v>
          </cell>
        </row>
        <row r="24">
          <cell r="A24" t="str">
            <v>% of Revenues</v>
          </cell>
          <cell r="AE24">
            <v>2004</v>
          </cell>
          <cell r="AF24">
            <v>2005</v>
          </cell>
          <cell r="AG24">
            <v>2006</v>
          </cell>
          <cell r="AH24">
            <v>2007</v>
          </cell>
          <cell r="AI24">
            <v>2008</v>
          </cell>
          <cell r="AJ24">
            <v>2008</v>
          </cell>
          <cell r="AK24">
            <v>2009</v>
          </cell>
          <cell r="AL24">
            <v>2010</v>
          </cell>
          <cell r="AM24">
            <v>2008</v>
          </cell>
          <cell r="AN24">
            <v>2008</v>
          </cell>
          <cell r="AO24">
            <v>2009</v>
          </cell>
          <cell r="AP24">
            <v>2010</v>
          </cell>
        </row>
        <row r="25">
          <cell r="A25" t="str">
            <v>US</v>
          </cell>
          <cell r="B25">
            <v>0.46</v>
          </cell>
          <cell r="C25">
            <v>0.44299999999999995</v>
          </cell>
          <cell r="D25">
            <v>0.42299999999999993</v>
          </cell>
          <cell r="E25">
            <v>0.44029248366013102</v>
          </cell>
          <cell r="F25">
            <v>0.432</v>
          </cell>
          <cell r="G25">
            <v>0.44600000000000001</v>
          </cell>
          <cell r="H25">
            <v>0.42399999999999999</v>
          </cell>
          <cell r="I25">
            <v>0.39519545632347824</v>
          </cell>
          <cell r="J25">
            <v>0.44199999999999995</v>
          </cell>
          <cell r="K25">
            <v>0.45300000000000001</v>
          </cell>
          <cell r="L25">
            <v>0.43399999999999994</v>
          </cell>
          <cell r="M25">
            <v>0.33935396383866462</v>
          </cell>
          <cell r="N25">
            <v>0.442</v>
          </cell>
          <cell r="O25">
            <v>0.4</v>
          </cell>
          <cell r="S25">
            <v>0.58499999999999996</v>
          </cell>
          <cell r="T25">
            <v>0.54800000000000004</v>
          </cell>
          <cell r="U25">
            <v>0.52300000000000002</v>
          </cell>
          <cell r="V25">
            <v>0.497</v>
          </cell>
          <cell r="W25">
            <v>0.47200000000000003</v>
          </cell>
          <cell r="X25">
            <v>0.441</v>
          </cell>
          <cell r="Y25">
            <v>0.42400000000000004</v>
          </cell>
          <cell r="Z25">
            <v>0.41599999999999993</v>
          </cell>
          <cell r="AA25">
            <v>0</v>
          </cell>
          <cell r="AB25">
            <v>0</v>
          </cell>
          <cell r="AC25">
            <v>0.42400000000000004</v>
          </cell>
          <cell r="AD25" t="str">
            <v>US</v>
          </cell>
          <cell r="AE25">
            <v>0.58499999999999996</v>
          </cell>
          <cell r="AF25">
            <v>0.54800000000000004</v>
          </cell>
          <cell r="AG25">
            <v>0.52300000000000002</v>
          </cell>
          <cell r="AH25">
            <v>0.497</v>
          </cell>
          <cell r="AI25">
            <v>0.47199999999999998</v>
          </cell>
          <cell r="AJ25">
            <v>0.441</v>
          </cell>
          <cell r="AK25">
            <v>0.42400000000000004</v>
          </cell>
          <cell r="AL25">
            <v>0.41599999999999993</v>
          </cell>
          <cell r="AM25">
            <v>0.47199999999999998</v>
          </cell>
          <cell r="AN25">
            <v>0.441</v>
          </cell>
          <cell r="AO25">
            <v>0.42400000000000004</v>
          </cell>
          <cell r="AP25">
            <v>0.41600000000000004</v>
          </cell>
        </row>
        <row r="26">
          <cell r="A26" t="str">
            <v>Rest of World</v>
          </cell>
          <cell r="B26">
            <v>0.53999999999999992</v>
          </cell>
          <cell r="C26">
            <v>0.55700000000000005</v>
          </cell>
          <cell r="D26">
            <v>0.57700000000000007</v>
          </cell>
          <cell r="E26">
            <v>0.55970751633986904</v>
          </cell>
          <cell r="F26">
            <v>0.56799999999999995</v>
          </cell>
          <cell r="G26">
            <v>0.55400000000000005</v>
          </cell>
          <cell r="H26">
            <v>0.57599999999999996</v>
          </cell>
          <cell r="I26">
            <v>0.6048045436765217</v>
          </cell>
          <cell r="J26">
            <v>0.55800000000000005</v>
          </cell>
          <cell r="K26">
            <v>0.54699999999999993</v>
          </cell>
          <cell r="L26">
            <v>0.56600000000000006</v>
          </cell>
          <cell r="M26">
            <v>0.66064603616133533</v>
          </cell>
          <cell r="N26">
            <v>0.55799999999999994</v>
          </cell>
          <cell r="O26">
            <v>0.6</v>
          </cell>
          <cell r="S26">
            <v>0.41500000000000004</v>
          </cell>
          <cell r="T26">
            <v>0.45199999999999996</v>
          </cell>
          <cell r="U26">
            <v>0.47699999999999998</v>
          </cell>
          <cell r="V26">
            <v>0.503</v>
          </cell>
          <cell r="W26">
            <v>0.52800000000000002</v>
          </cell>
          <cell r="X26">
            <v>0.55899999999999994</v>
          </cell>
          <cell r="Y26">
            <v>0.57600000000000007</v>
          </cell>
          <cell r="Z26">
            <v>0.58399999999999996</v>
          </cell>
          <cell r="AA26">
            <v>0</v>
          </cell>
          <cell r="AB26">
            <v>0</v>
          </cell>
          <cell r="AC26">
            <v>0.57600000000000007</v>
          </cell>
          <cell r="AD26" t="str">
            <v>International</v>
          </cell>
          <cell r="AE26">
            <v>0.41500000000000004</v>
          </cell>
          <cell r="AF26">
            <v>0.45199999999999996</v>
          </cell>
          <cell r="AG26">
            <v>0.47699999999999998</v>
          </cell>
          <cell r="AH26">
            <v>0.503</v>
          </cell>
          <cell r="AI26">
            <v>0.52800000000000002</v>
          </cell>
          <cell r="AJ26">
            <v>0.55899999999999994</v>
          </cell>
          <cell r="AK26">
            <v>0.57600000000000007</v>
          </cell>
          <cell r="AL26">
            <v>0.58399999999999996</v>
          </cell>
          <cell r="AM26">
            <v>0.52800000000000002</v>
          </cell>
          <cell r="AN26">
            <v>0.55899999999999994</v>
          </cell>
          <cell r="AO26">
            <v>0.57600000000000007</v>
          </cell>
          <cell r="AP26">
            <v>0.58399999999999996</v>
          </cell>
        </row>
        <row r="27">
          <cell r="A27" t="str">
            <v>Total Rev</v>
          </cell>
          <cell r="B27">
            <v>1</v>
          </cell>
          <cell r="C27">
            <v>1</v>
          </cell>
          <cell r="D27">
            <v>1</v>
          </cell>
          <cell r="E27">
            <v>1</v>
          </cell>
          <cell r="F27">
            <v>1</v>
          </cell>
          <cell r="G27">
            <v>1</v>
          </cell>
          <cell r="H27">
            <v>1</v>
          </cell>
          <cell r="I27">
            <v>1</v>
          </cell>
          <cell r="J27">
            <v>1</v>
          </cell>
          <cell r="K27">
            <v>1</v>
          </cell>
          <cell r="L27">
            <v>1</v>
          </cell>
          <cell r="M27">
            <v>1</v>
          </cell>
          <cell r="N27">
            <v>1</v>
          </cell>
          <cell r="O27">
            <v>1</v>
          </cell>
          <cell r="S27">
            <v>1</v>
          </cell>
          <cell r="T27">
            <v>1</v>
          </cell>
          <cell r="U27">
            <v>1</v>
          </cell>
          <cell r="V27">
            <v>1</v>
          </cell>
          <cell r="W27">
            <v>1</v>
          </cell>
          <cell r="X27">
            <v>1</v>
          </cell>
          <cell r="Y27">
            <v>1</v>
          </cell>
          <cell r="Z27">
            <v>0.99999999999999989</v>
          </cell>
          <cell r="AA27">
            <v>0</v>
          </cell>
          <cell r="AB27">
            <v>0</v>
          </cell>
          <cell r="AC27">
            <v>1</v>
          </cell>
          <cell r="AD27">
            <v>1</v>
          </cell>
          <cell r="AE27">
            <v>0</v>
          </cell>
          <cell r="AF27">
            <v>0</v>
          </cell>
        </row>
        <row r="30">
          <cell r="A30" t="str">
            <v>Source of Growth</v>
          </cell>
          <cell r="AE30">
            <v>2005</v>
          </cell>
          <cell r="AF30">
            <v>2006</v>
          </cell>
          <cell r="AG30">
            <v>2007</v>
          </cell>
          <cell r="AH30">
            <v>2008</v>
          </cell>
          <cell r="AI30">
            <v>2009</v>
          </cell>
          <cell r="AJ30">
            <v>2010</v>
          </cell>
          <cell r="AK30">
            <v>2007</v>
          </cell>
          <cell r="AL30">
            <v>2008</v>
          </cell>
          <cell r="AM30">
            <v>2009</v>
          </cell>
          <cell r="AN30">
            <v>2010</v>
          </cell>
        </row>
        <row r="31">
          <cell r="A31" t="str">
            <v>US</v>
          </cell>
          <cell r="F31">
            <v>1.7049230769230781</v>
          </cell>
          <cell r="G31">
            <v>0.55594117647058949</v>
          </cell>
          <cell r="H31">
            <v>0.47546153846154154</v>
          </cell>
          <cell r="I31">
            <v>-0.34390209415671591</v>
          </cell>
          <cell r="J31">
            <v>0.51805263157894721</v>
          </cell>
          <cell r="K31">
            <v>0.55841176470588272</v>
          </cell>
          <cell r="L31">
            <v>0.64712499999999906</v>
          </cell>
          <cell r="M31">
            <v>-0.18119251198713995</v>
          </cell>
          <cell r="N31">
            <v>0.44200000000000023</v>
          </cell>
          <cell r="O31">
            <v>0.16044701986754981</v>
          </cell>
          <cell r="T31">
            <v>0.26991014492753662</v>
          </cell>
          <cell r="U31">
            <v>0.3336958762886596</v>
          </cell>
          <cell r="V31">
            <v>0.38029824561403497</v>
          </cell>
          <cell r="W31">
            <v>0.36184290357529819</v>
          </cell>
          <cell r="X31">
            <v>0.26991014492753662</v>
          </cell>
          <cell r="Y31">
            <v>-0.35651967170881033</v>
          </cell>
          <cell r="Z31">
            <v>0.32336318462195202</v>
          </cell>
          <cell r="AA31">
            <v>0.36184290357529819</v>
          </cell>
          <cell r="AC31">
            <v>-0.35651967170881033</v>
          </cell>
          <cell r="AD31" t="str">
            <v>US</v>
          </cell>
          <cell r="AE31">
            <v>0.26991014492753662</v>
          </cell>
          <cell r="AF31">
            <v>0.3336958762886596</v>
          </cell>
          <cell r="AG31">
            <v>0.38029824561403497</v>
          </cell>
          <cell r="AH31">
            <v>0.36184290357529819</v>
          </cell>
          <cell r="AI31">
            <v>-0.35651967170881033</v>
          </cell>
          <cell r="AJ31">
            <v>0.32336318462195202</v>
          </cell>
          <cell r="AK31">
            <v>0.38029824561403497</v>
          </cell>
          <cell r="AL31">
            <v>0.36184290357529819</v>
          </cell>
          <cell r="AM31">
            <v>-0.35651967170881033</v>
          </cell>
          <cell r="AN31">
            <v>0.32336318462195301</v>
          </cell>
        </row>
        <row r="32">
          <cell r="A32" t="str">
            <v>Rest of World</v>
          </cell>
          <cell r="F32">
            <v>-0.70492307692307599</v>
          </cell>
          <cell r="G32">
            <v>0.44405882352941051</v>
          </cell>
          <cell r="H32">
            <v>0.52453846153845851</v>
          </cell>
          <cell r="I32">
            <v>1.3439020941567159</v>
          </cell>
          <cell r="J32">
            <v>0.48194736842105318</v>
          </cell>
          <cell r="K32">
            <v>0.44158823529411728</v>
          </cell>
          <cell r="L32">
            <v>0.35287500000000094</v>
          </cell>
          <cell r="M32">
            <v>1.18119251198714</v>
          </cell>
          <cell r="N32">
            <v>0.55799999999999983</v>
          </cell>
          <cell r="O32">
            <v>0.83955298013245017</v>
          </cell>
          <cell r="T32">
            <v>0.73008985507246338</v>
          </cell>
          <cell r="U32">
            <v>0.6663041237113404</v>
          </cell>
          <cell r="V32">
            <v>0.61970175438596498</v>
          </cell>
          <cell r="W32">
            <v>0.63815709642470231</v>
          </cell>
          <cell r="X32">
            <v>0.73008985507246338</v>
          </cell>
          <cell r="Y32">
            <v>1.3565196717088146</v>
          </cell>
          <cell r="Z32">
            <v>0.67663681537804599</v>
          </cell>
          <cell r="AA32">
            <v>0.63815709642470231</v>
          </cell>
          <cell r="AC32">
            <v>1.3565196717088146</v>
          </cell>
          <cell r="AD32" t="str">
            <v>International</v>
          </cell>
          <cell r="AE32">
            <v>0.73008985507246338</v>
          </cell>
          <cell r="AF32">
            <v>0.6663041237113404</v>
          </cell>
          <cell r="AG32">
            <v>0.61970175438596498</v>
          </cell>
          <cell r="AH32">
            <v>0.63815709642470231</v>
          </cell>
          <cell r="AI32">
            <v>1.3565196717088146</v>
          </cell>
          <cell r="AJ32">
            <v>0.67663681537804599</v>
          </cell>
          <cell r="AK32">
            <v>0.61970175438596498</v>
          </cell>
          <cell r="AL32">
            <v>0.63815709642470231</v>
          </cell>
          <cell r="AM32">
            <v>1.3565196717088146</v>
          </cell>
          <cell r="AN32">
            <v>0.67663681537804599</v>
          </cell>
        </row>
        <row r="33">
          <cell r="A33" t="str">
            <v>Europe</v>
          </cell>
        </row>
        <row r="34">
          <cell r="A34" t="str">
            <v>ROW + Europe</v>
          </cell>
        </row>
        <row r="35">
          <cell r="F35">
            <v>1.0000000000000022</v>
          </cell>
          <cell r="G35">
            <v>1</v>
          </cell>
          <cell r="H35">
            <v>1</v>
          </cell>
          <cell r="I35">
            <v>1</v>
          </cell>
          <cell r="J35">
            <v>1.0000000000000004</v>
          </cell>
          <cell r="K35">
            <v>1</v>
          </cell>
          <cell r="L35">
            <v>1</v>
          </cell>
          <cell r="M35">
            <v>1</v>
          </cell>
          <cell r="N35">
            <v>1</v>
          </cell>
          <cell r="O35">
            <v>1</v>
          </cell>
          <cell r="U35">
            <v>1</v>
          </cell>
          <cell r="V35">
            <v>1</v>
          </cell>
          <cell r="X35">
            <v>0</v>
          </cell>
          <cell r="Y35">
            <v>1.0000000000000042</v>
          </cell>
          <cell r="Z35">
            <v>0.999999999999998</v>
          </cell>
          <cell r="AB35">
            <v>0</v>
          </cell>
          <cell r="AC35">
            <v>1.0000000000000042</v>
          </cell>
          <cell r="AD35">
            <v>0.999999999999999</v>
          </cell>
        </row>
        <row r="37">
          <cell r="A37" t="str">
            <v>GDV</v>
          </cell>
        </row>
        <row r="38">
          <cell r="A38" t="str">
            <v>Credit</v>
          </cell>
        </row>
        <row r="39">
          <cell r="A39" t="str">
            <v>US</v>
          </cell>
          <cell r="X39">
            <v>855</v>
          </cell>
          <cell r="Y39">
            <v>805</v>
          </cell>
          <cell r="Z39">
            <v>813</v>
          </cell>
          <cell r="AA39">
            <v>899.54</v>
          </cell>
          <cell r="AB39">
            <v>969.18050000000005</v>
          </cell>
          <cell r="AC39">
            <v>805</v>
          </cell>
          <cell r="AD39">
            <v>813</v>
          </cell>
          <cell r="AE39">
            <v>901</v>
          </cell>
          <cell r="AF39">
            <v>994.77499999999998</v>
          </cell>
        </row>
        <row r="40">
          <cell r="A40" t="str">
            <v>Asia Pacific</v>
          </cell>
          <cell r="X40">
            <v>287</v>
          </cell>
          <cell r="Y40">
            <v>327</v>
          </cell>
          <cell r="Z40">
            <v>411</v>
          </cell>
          <cell r="AA40">
            <v>548.02910338712854</v>
          </cell>
          <cell r="AB40">
            <v>658.02352875754889</v>
          </cell>
          <cell r="AC40">
            <v>327</v>
          </cell>
          <cell r="AD40">
            <v>411</v>
          </cell>
          <cell r="AE40">
            <v>548</v>
          </cell>
          <cell r="AF40">
            <v>665.4323787655394</v>
          </cell>
        </row>
        <row r="41">
          <cell r="A41" t="str">
            <v>Latin America</v>
          </cell>
          <cell r="X41">
            <v>96</v>
          </cell>
          <cell r="Y41">
            <v>98</v>
          </cell>
          <cell r="Z41">
            <v>126</v>
          </cell>
          <cell r="AA41">
            <v>161.28685872609188</v>
          </cell>
          <cell r="AB41">
            <v>182.59947172723636</v>
          </cell>
          <cell r="AC41">
            <v>98</v>
          </cell>
          <cell r="AD41">
            <v>126</v>
          </cell>
          <cell r="AE41">
            <v>164</v>
          </cell>
          <cell r="AF41">
            <v>169.99482498367016</v>
          </cell>
        </row>
        <row r="42">
          <cell r="A42" t="str">
            <v>Canada</v>
          </cell>
          <cell r="X42">
            <v>88</v>
          </cell>
          <cell r="Y42">
            <v>83</v>
          </cell>
          <cell r="Z42">
            <v>95</v>
          </cell>
          <cell r="AA42">
            <v>107.48045220784817</v>
          </cell>
          <cell r="AB42">
            <v>113.43850238845761</v>
          </cell>
          <cell r="AC42">
            <v>83</v>
          </cell>
          <cell r="AD42">
            <v>95</v>
          </cell>
          <cell r="AE42">
            <v>109</v>
          </cell>
          <cell r="AF42">
            <v>116.15444733301288</v>
          </cell>
        </row>
        <row r="43">
          <cell r="A43" t="str">
            <v>Europe</v>
          </cell>
          <cell r="X43">
            <v>573</v>
          </cell>
          <cell r="Y43">
            <v>541</v>
          </cell>
          <cell r="Z43">
            <v>604</v>
          </cell>
          <cell r="AA43">
            <v>714.47986325802617</v>
          </cell>
          <cell r="AB43">
            <v>799.03175309678966</v>
          </cell>
          <cell r="AC43">
            <v>541</v>
          </cell>
          <cell r="AD43">
            <v>604</v>
          </cell>
          <cell r="AE43">
            <v>708</v>
          </cell>
          <cell r="AF43">
            <v>706.43523227474225</v>
          </cell>
        </row>
        <row r="45">
          <cell r="A45" t="str">
            <v>Cash</v>
          </cell>
        </row>
        <row r="46">
          <cell r="A46" t="str">
            <v>US</v>
          </cell>
          <cell r="X46">
            <v>197</v>
          </cell>
          <cell r="Y46">
            <v>172</v>
          </cell>
          <cell r="Z46">
            <v>159</v>
          </cell>
          <cell r="AA46">
            <v>167.14499999999998</v>
          </cell>
          <cell r="AB46">
            <v>173.61793750000001</v>
          </cell>
          <cell r="AC46">
            <v>172</v>
          </cell>
          <cell r="AD46">
            <v>159</v>
          </cell>
          <cell r="AE46">
            <v>169</v>
          </cell>
          <cell r="AF46">
            <v>182.08250000000001</v>
          </cell>
        </row>
        <row r="47">
          <cell r="A47" t="str">
            <v>Asia Pacific</v>
          </cell>
          <cell r="X47">
            <v>135</v>
          </cell>
          <cell r="Y47">
            <v>157</v>
          </cell>
          <cell r="Z47">
            <v>207</v>
          </cell>
          <cell r="AA47">
            <v>257.10741816130098</v>
          </cell>
          <cell r="AB47">
            <v>295.73989389201677</v>
          </cell>
          <cell r="AC47">
            <v>157</v>
          </cell>
          <cell r="AD47">
            <v>207</v>
          </cell>
          <cell r="AE47">
            <v>255</v>
          </cell>
          <cell r="AF47">
            <v>294.09923216643517</v>
          </cell>
        </row>
        <row r="48">
          <cell r="A48" t="str">
            <v>Latin America</v>
          </cell>
          <cell r="X48">
            <v>88</v>
          </cell>
          <cell r="Y48">
            <v>79</v>
          </cell>
          <cell r="Z48">
            <v>95</v>
          </cell>
          <cell r="AA48">
            <v>112.37286580752165</v>
          </cell>
          <cell r="AB48">
            <v>120.47606366505809</v>
          </cell>
          <cell r="AC48">
            <v>79</v>
          </cell>
          <cell r="AD48">
            <v>95</v>
          </cell>
          <cell r="AE48">
            <v>112</v>
          </cell>
          <cell r="AF48">
            <v>118.49732439486665</v>
          </cell>
        </row>
        <row r="49">
          <cell r="A49" t="str">
            <v>Canada</v>
          </cell>
          <cell r="X49">
            <v>15</v>
          </cell>
          <cell r="Y49">
            <v>12</v>
          </cell>
          <cell r="Z49">
            <v>12</v>
          </cell>
          <cell r="AA49">
            <v>12.131328563439148</v>
          </cell>
          <cell r="AB49">
            <v>12.654712324194437</v>
          </cell>
          <cell r="AC49">
            <v>12</v>
          </cell>
          <cell r="AD49">
            <v>12</v>
          </cell>
          <cell r="AE49">
            <v>11</v>
          </cell>
          <cell r="AF49">
            <v>10.611143493595588</v>
          </cell>
        </row>
        <row r="50">
          <cell r="A50" t="str">
            <v>Europe</v>
          </cell>
          <cell r="X50">
            <v>202</v>
          </cell>
          <cell r="Y50">
            <v>181</v>
          </cell>
          <cell r="Z50">
            <v>204</v>
          </cell>
          <cell r="AA50">
            <v>257.03359646254461</v>
          </cell>
          <cell r="AB50">
            <v>276.09618746887674</v>
          </cell>
          <cell r="AC50">
            <v>181</v>
          </cell>
          <cell r="AD50">
            <v>204</v>
          </cell>
          <cell r="AE50">
            <v>267</v>
          </cell>
          <cell r="AF50">
            <v>275.94562033083838</v>
          </cell>
        </row>
        <row r="52">
          <cell r="A52" t="str">
            <v>Total</v>
          </cell>
        </row>
        <row r="53">
          <cell r="A53" t="str">
            <v>US</v>
          </cell>
          <cell r="X53">
            <v>1052</v>
          </cell>
          <cell r="Y53">
            <v>977</v>
          </cell>
          <cell r="Z53">
            <v>972</v>
          </cell>
          <cell r="AA53">
            <v>1066.6849999999999</v>
          </cell>
          <cell r="AB53">
            <v>1142.7984375000001</v>
          </cell>
          <cell r="AC53">
            <v>977</v>
          </cell>
          <cell r="AD53">
            <v>972</v>
          </cell>
          <cell r="AE53">
            <v>1070</v>
          </cell>
          <cell r="AF53">
            <v>1176.8575000000001</v>
          </cell>
        </row>
        <row r="54">
          <cell r="A54" t="str">
            <v>Asia Pacific</v>
          </cell>
          <cell r="X54">
            <v>422</v>
          </cell>
          <cell r="Y54">
            <v>484</v>
          </cell>
          <cell r="Z54">
            <v>618</v>
          </cell>
          <cell r="AA54">
            <v>805.13652154842953</v>
          </cell>
          <cell r="AB54">
            <v>953.76342264956565</v>
          </cell>
          <cell r="AC54">
            <v>484</v>
          </cell>
          <cell r="AD54">
            <v>618</v>
          </cell>
          <cell r="AE54">
            <v>803</v>
          </cell>
          <cell r="AF54">
            <v>959.53161093197457</v>
          </cell>
        </row>
        <row r="55">
          <cell r="A55" t="str">
            <v>Latin America</v>
          </cell>
          <cell r="X55">
            <v>184</v>
          </cell>
          <cell r="Y55">
            <v>177</v>
          </cell>
          <cell r="Z55">
            <v>221</v>
          </cell>
          <cell r="AA55">
            <v>273.65972453361354</v>
          </cell>
          <cell r="AB55">
            <v>303.07553539229446</v>
          </cell>
          <cell r="AC55">
            <v>177</v>
          </cell>
          <cell r="AD55">
            <v>221</v>
          </cell>
          <cell r="AE55">
            <v>276</v>
          </cell>
          <cell r="AF55">
            <v>288.49214937853679</v>
          </cell>
        </row>
        <row r="56">
          <cell r="A56" t="str">
            <v>Canada</v>
          </cell>
          <cell r="X56">
            <v>103</v>
          </cell>
          <cell r="Y56">
            <v>95</v>
          </cell>
          <cell r="Z56">
            <v>107</v>
          </cell>
          <cell r="AA56">
            <v>119.61178077128733</v>
          </cell>
          <cell r="AB56">
            <v>126.09321471265204</v>
          </cell>
          <cell r="AC56">
            <v>95</v>
          </cell>
          <cell r="AD56">
            <v>107</v>
          </cell>
          <cell r="AE56">
            <v>120</v>
          </cell>
          <cell r="AF56">
            <v>126.76559082660847</v>
          </cell>
        </row>
        <row r="57">
          <cell r="A57" t="str">
            <v>Europe</v>
          </cell>
          <cell r="X57">
            <v>775</v>
          </cell>
          <cell r="Y57">
            <v>722</v>
          </cell>
          <cell r="Z57">
            <v>808</v>
          </cell>
          <cell r="AA57">
            <v>971.51345972057084</v>
          </cell>
          <cell r="AB57">
            <v>1075.1279405656664</v>
          </cell>
          <cell r="AC57">
            <v>722</v>
          </cell>
          <cell r="AD57">
            <v>808</v>
          </cell>
          <cell r="AE57">
            <v>975</v>
          </cell>
          <cell r="AF57">
            <v>982.38085260558069</v>
          </cell>
        </row>
        <row r="58">
          <cell r="A58" t="str">
            <v>Total</v>
          </cell>
          <cell r="X58">
            <v>2536</v>
          </cell>
          <cell r="Y58">
            <v>2455</v>
          </cell>
          <cell r="Z58">
            <v>2726</v>
          </cell>
          <cell r="AA58">
            <v>3236.6064865739008</v>
          </cell>
          <cell r="AB58">
            <v>3600.8585508201786</v>
          </cell>
          <cell r="AC58">
            <v>2455</v>
          </cell>
          <cell r="AD58">
            <v>2726</v>
          </cell>
          <cell r="AE58">
            <v>3244</v>
          </cell>
          <cell r="AF58">
            <v>3534.0277037427004</v>
          </cell>
        </row>
        <row r="60">
          <cell r="A60" t="str">
            <v>Share Repurchases</v>
          </cell>
        </row>
        <row r="61">
          <cell r="A61" t="str">
            <v>Amount Repurchased $MM</v>
          </cell>
        </row>
        <row r="63">
          <cell r="A63" t="str">
            <v>Authorization</v>
          </cell>
        </row>
        <row r="65">
          <cell r="A65" t="str">
            <v>FCF</v>
          </cell>
          <cell r="X65">
            <v>242.93313499999982</v>
          </cell>
          <cell r="Y65">
            <v>1238.8020000000006</v>
          </cell>
          <cell r="Z65">
            <v>1546</v>
          </cell>
          <cell r="AA65">
            <v>2326.8346899206199</v>
          </cell>
          <cell r="AB65">
            <v>2661.5082243434467</v>
          </cell>
          <cell r="AC65">
            <v>1238.8020000000006</v>
          </cell>
          <cell r="AD65">
            <v>1546</v>
          </cell>
          <cell r="AE65">
            <v>2507</v>
          </cell>
          <cell r="AF65">
            <v>1763.9052249227564</v>
          </cell>
        </row>
        <row r="66">
          <cell r="A66" t="str">
            <v>FCF to NI (%)</v>
          </cell>
          <cell r="X66">
            <v>-95.666745748003038</v>
          </cell>
          <cell r="Y66">
            <v>84.702556935506408</v>
          </cell>
          <cell r="Z66">
            <v>83.748645720476716</v>
          </cell>
          <cell r="AA66">
            <v>97.876917080436769</v>
          </cell>
          <cell r="AB66">
            <v>103.22810369324533</v>
          </cell>
          <cell r="AC66">
            <v>84.702556935506408</v>
          </cell>
          <cell r="AD66">
            <v>83.748645720476716</v>
          </cell>
          <cell r="AE66">
            <v>131.60104986876638</v>
          </cell>
          <cell r="AF66">
            <v>65.263491846280544</v>
          </cell>
        </row>
        <row r="68">
          <cell r="A68" t="str">
            <v>Euro Payment Volume</v>
          </cell>
          <cell r="N68">
            <v>0.127</v>
          </cell>
          <cell r="O68">
            <v>0.14099999999999999</v>
          </cell>
          <cell r="P68">
            <v>0.13700000000000001</v>
          </cell>
          <cell r="Q68">
            <v>0.126</v>
          </cell>
          <cell r="R68">
            <v>0.14399999999999999</v>
          </cell>
          <cell r="S68">
            <v>0.115</v>
          </cell>
          <cell r="T68">
            <v>0.11</v>
          </cell>
          <cell r="U68">
            <v>0.1</v>
          </cell>
        </row>
      </sheetData>
      <sheetData sheetId="18" refreshError="1">
        <row r="2">
          <cell r="B2" t="str">
            <v>Actual vs MSe</v>
          </cell>
          <cell r="C2" t="str">
            <v>Better / Worse</v>
          </cell>
          <cell r="G2" t="str">
            <v>Act</v>
          </cell>
          <cell r="H2" t="str">
            <v>MSe</v>
          </cell>
          <cell r="I2" t="str">
            <v>Var</v>
          </cell>
        </row>
        <row r="3">
          <cell r="B3" t="str">
            <v>EPS</v>
          </cell>
          <cell r="G3">
            <v>5.5408072777310595</v>
          </cell>
          <cell r="H3">
            <v>4.9542736269123031</v>
          </cell>
          <cell r="I3">
            <v>0.58653365081875641</v>
          </cell>
        </row>
        <row r="4">
          <cell r="B4" t="str">
            <v>Net Revenue (mm)</v>
          </cell>
          <cell r="G4">
            <v>1818</v>
          </cell>
          <cell r="H4">
            <v>1739.7775731257575</v>
          </cell>
          <cell r="I4">
            <v>78.222426874242501</v>
          </cell>
        </row>
        <row r="5">
          <cell r="B5" t="str">
            <v>Incentives (% of Gross Rev)</v>
          </cell>
          <cell r="G5">
            <v>-0.23677581863979849</v>
          </cell>
          <cell r="H5">
            <v>-0.25769230769230766</v>
          </cell>
          <cell r="I5">
            <v>2.0916489052509174E-2</v>
          </cell>
        </row>
        <row r="6">
          <cell r="B6" t="str">
            <v>Yield (Net Rev/GDV - bps)</v>
          </cell>
          <cell r="G6">
            <v>21.591448931116389</v>
          </cell>
          <cell r="H6">
            <v>21.097193421032141</v>
          </cell>
          <cell r="I6">
            <v>0.49425551008424762</v>
          </cell>
        </row>
        <row r="8">
          <cell r="B8" t="str">
            <v>GDV (USD) - YOY %</v>
          </cell>
          <cell r="G8">
            <v>0.23400000000000001</v>
          </cell>
          <cell r="H8">
            <v>0.20211198743323733</v>
          </cell>
          <cell r="I8">
            <v>3.1888012566762686E-2</v>
          </cell>
        </row>
        <row r="9">
          <cell r="B9" t="str">
            <v>GDV (Local) - YOY %</v>
          </cell>
          <cell r="G9">
            <v>0.18099999999999999</v>
          </cell>
          <cell r="H9">
            <v>0.18095026610450535</v>
          </cell>
          <cell r="I9">
            <v>4.9733895494646907E-5</v>
          </cell>
        </row>
        <row r="11">
          <cell r="B11" t="str">
            <v>Actual vs. Consensus</v>
          </cell>
          <cell r="G11" t="str">
            <v>Act</v>
          </cell>
          <cell r="H11" t="str">
            <v>Con</v>
          </cell>
          <cell r="I11" t="str">
            <v>Var</v>
          </cell>
        </row>
        <row r="12">
          <cell r="B12" t="str">
            <v>EPS</v>
          </cell>
          <cell r="G12">
            <v>5.5408072777310595</v>
          </cell>
          <cell r="H12">
            <v>4.8130769999999998</v>
          </cell>
          <cell r="I12">
            <v>0.72773027773105969</v>
          </cell>
        </row>
        <row r="13">
          <cell r="B13" t="str">
            <v>Net Revenue (mm)</v>
          </cell>
          <cell r="G13">
            <v>1818</v>
          </cell>
          <cell r="H13">
            <v>1704.239</v>
          </cell>
          <cell r="I13">
            <v>113.76099999999997</v>
          </cell>
        </row>
        <row r="15">
          <cell r="C15" t="str">
            <v>Hi</v>
          </cell>
          <cell r="D15" t="str">
            <v>Med</v>
          </cell>
          <cell r="E15" t="str">
            <v>Lo</v>
          </cell>
        </row>
        <row r="16">
          <cell r="B16" t="str">
            <v>Quality of Earnings:</v>
          </cell>
        </row>
        <row r="18">
          <cell r="C18" t="str">
            <v>Inc</v>
          </cell>
          <cell r="D18" t="str">
            <v>U/C</v>
          </cell>
          <cell r="E18" t="str">
            <v>Dec</v>
          </cell>
        </row>
        <row r="19">
          <cell r="B19" t="str">
            <v>Future Street EPS Likely to:</v>
          </cell>
        </row>
        <row r="21">
          <cell r="B21" t="str">
            <v>Exp Stock Reaction:</v>
          </cell>
        </row>
        <row r="25">
          <cell r="B25" t="str">
            <v>Source: Morgan Stanley Research, FactSet</v>
          </cell>
        </row>
      </sheetData>
      <sheetData sheetId="19" refreshError="1"/>
      <sheetData sheetId="20"/>
      <sheetData sheetId="21"/>
      <sheetData sheetId="22"/>
      <sheetData sheetId="23" refreshError="1">
        <row r="4">
          <cell r="B4" t="str">
            <v>PIN</v>
          </cell>
          <cell r="C4" t="str">
            <v>SIG</v>
          </cell>
          <cell r="D4" t="str">
            <v>Total</v>
          </cell>
        </row>
        <row r="5">
          <cell r="A5" t="str">
            <v>US debit volume won from V (B)</v>
          </cell>
          <cell r="B5">
            <v>150.56330450000002</v>
          </cell>
          <cell r="C5">
            <v>256.36454550000002</v>
          </cell>
          <cell r="D5">
            <v>406.92785000000003</v>
          </cell>
        </row>
        <row r="7">
          <cell r="A7" t="str">
            <v>Yield on vol (bps)</v>
          </cell>
          <cell r="B7">
            <v>6.96</v>
          </cell>
          <cell r="C7">
            <v>15</v>
          </cell>
          <cell r="D7">
            <v>12</v>
          </cell>
        </row>
        <row r="8">
          <cell r="A8" t="str">
            <v>Incremental US debit revenue (MM)</v>
          </cell>
          <cell r="B8">
            <v>104.79205993200002</v>
          </cell>
          <cell r="C8">
            <v>384.54681825</v>
          </cell>
          <cell r="D8">
            <v>489.33887818200003</v>
          </cell>
        </row>
        <row r="10">
          <cell r="A10" t="str">
            <v>Incremental margin</v>
          </cell>
          <cell r="B10">
            <v>0.75</v>
          </cell>
          <cell r="C10">
            <v>0.75</v>
          </cell>
        </row>
        <row r="11">
          <cell r="A11" t="str">
            <v>Incremental US debit operating income (MM)</v>
          </cell>
          <cell r="B11">
            <v>78.594044949000008</v>
          </cell>
          <cell r="C11">
            <v>288.41011368750003</v>
          </cell>
          <cell r="D11">
            <v>367.00415863650005</v>
          </cell>
          <cell r="G11" t="str">
            <v>F12 EPS IMPACT ($)</v>
          </cell>
        </row>
        <row r="12">
          <cell r="A12" t="str">
            <v>Tax rate</v>
          </cell>
          <cell r="B12">
            <v>0.34</v>
          </cell>
          <cell r="C12">
            <v>0.34</v>
          </cell>
          <cell r="I12" t="str">
            <v>% of US Debit volume lost</v>
          </cell>
        </row>
        <row r="13">
          <cell r="A13" t="str">
            <v>Incremental US debit net income (MM)</v>
          </cell>
          <cell r="B13">
            <v>51.872069666339996</v>
          </cell>
          <cell r="C13">
            <v>190.35067503375001</v>
          </cell>
          <cell r="D13">
            <v>242.22274470009</v>
          </cell>
          <cell r="H13">
            <v>1.9212591290905414</v>
          </cell>
          <cell r="I13">
            <v>0.1</v>
          </cell>
          <cell r="J13">
            <v>0.2</v>
          </cell>
          <cell r="K13">
            <v>0.25</v>
          </cell>
          <cell r="L13">
            <v>0.3</v>
          </cell>
          <cell r="M13">
            <v>0.4</v>
          </cell>
        </row>
        <row r="14">
          <cell r="G14" t="str">
            <v>Yield (bps)</v>
          </cell>
          <cell r="H14">
            <v>8</v>
          </cell>
        </row>
        <row r="15">
          <cell r="A15" t="str">
            <v>Shares o/s (MM)</v>
          </cell>
          <cell r="B15">
            <v>126.075</v>
          </cell>
          <cell r="C15">
            <v>126.075</v>
          </cell>
          <cell r="H15">
            <v>10</v>
          </cell>
        </row>
        <row r="16">
          <cell r="H16">
            <v>12</v>
          </cell>
        </row>
        <row r="17">
          <cell r="A17" t="str">
            <v>EPS impact from incremental debit volume</v>
          </cell>
          <cell r="B17">
            <v>0.41143818890612727</v>
          </cell>
          <cell r="C17">
            <v>1.509820940184414</v>
          </cell>
          <cell r="D17">
            <v>1.9212591290905414</v>
          </cell>
          <cell r="H17">
            <v>14</v>
          </cell>
        </row>
        <row r="18">
          <cell r="A18" t="str">
            <v>% impact on F12 baseline estimate</v>
          </cell>
          <cell r="B18">
            <v>2.0118875971616067E-2</v>
          </cell>
          <cell r="C18">
            <v>7.3828587267696436E-2</v>
          </cell>
          <cell r="D18">
            <v>9.3947463239312509E-2</v>
          </cell>
          <cell r="H18">
            <v>16</v>
          </cell>
        </row>
        <row r="21">
          <cell r="G21" t="str">
            <v>F12 EPS IMPACT (%)</v>
          </cell>
        </row>
        <row r="22">
          <cell r="I22" t="str">
            <v>% of US Debit volume lost</v>
          </cell>
        </row>
        <row r="23">
          <cell r="H23">
            <v>9.3947463239312509E-2</v>
          </cell>
          <cell r="I23">
            <v>0.1</v>
          </cell>
          <cell r="J23">
            <v>0.2</v>
          </cell>
          <cell r="K23">
            <v>0.25</v>
          </cell>
          <cell r="L23">
            <v>0.3</v>
          </cell>
          <cell r="M23">
            <v>0.4</v>
          </cell>
        </row>
        <row r="24">
          <cell r="G24" t="str">
            <v>Yield (bps)</v>
          </cell>
          <cell r="H24">
            <v>8</v>
          </cell>
        </row>
        <row r="25">
          <cell r="H25">
            <v>10</v>
          </cell>
        </row>
        <row r="26">
          <cell r="H26">
            <v>12</v>
          </cell>
        </row>
        <row r="27">
          <cell r="H27">
            <v>14</v>
          </cell>
        </row>
        <row r="28">
          <cell r="H28">
            <v>16</v>
          </cell>
        </row>
        <row r="32">
          <cell r="B32">
            <v>457</v>
          </cell>
        </row>
        <row r="33">
          <cell r="B33">
            <v>287.91000000000003</v>
          </cell>
          <cell r="C33">
            <v>169.08999999999997</v>
          </cell>
        </row>
        <row r="34">
          <cell r="B34" t="str">
            <v>sig</v>
          </cell>
          <cell r="C34" t="str">
            <v>pin</v>
          </cell>
        </row>
      </sheetData>
      <sheetData sheetId="24"/>
      <sheetData sheetId="25" refreshError="1">
        <row r="1">
          <cell r="B1" t="str">
            <v>Morgan Stanley  |  Glenn Fodor, CFA |  212-761-0071  |  Glenn.Fodor@morganstanley.com</v>
          </cell>
          <cell r="CD1" t="str">
            <v>ElementName</v>
          </cell>
          <cell r="CE1" t="str">
            <v>ScaleOverride</v>
          </cell>
          <cell r="CF1" t="str">
            <v>UnitOverride</v>
          </cell>
          <cell r="CG1" t="str">
            <v>ReverseSign</v>
          </cell>
          <cell r="CH1" t="str">
            <v>IsDrivingAssumption</v>
          </cell>
          <cell r="CI1" t="str">
            <v>SegmentID</v>
          </cell>
        </row>
        <row r="2">
          <cell r="B2" t="str">
            <v>MasterCard Inc. (MA) Model</v>
          </cell>
        </row>
        <row r="3">
          <cell r="B3" t="str">
            <v>Financials - Presentation Format</v>
          </cell>
        </row>
        <row r="4">
          <cell r="B4" t="str">
            <v>Fiscal Year End: December ($ in millions, except per share data)</v>
          </cell>
        </row>
        <row r="7">
          <cell r="AQ7">
            <v>2007</v>
          </cell>
          <cell r="AR7" t="str">
            <v>Mar '08A</v>
          </cell>
          <cell r="AS7" t="str">
            <v>June '08A</v>
          </cell>
          <cell r="AT7" t="str">
            <v>Sept '08A</v>
          </cell>
          <cell r="AU7" t="str">
            <v>Dec '08A</v>
          </cell>
          <cell r="AV7">
            <v>2008</v>
          </cell>
          <cell r="AW7" t="str">
            <v>Mar '09A</v>
          </cell>
          <cell r="AX7" t="str">
            <v>June '09A</v>
          </cell>
          <cell r="AY7" t="str">
            <v>Sept '09A</v>
          </cell>
          <cell r="AZ7" t="str">
            <v>Dec '09A</v>
          </cell>
          <cell r="BA7">
            <v>2009</v>
          </cell>
          <cell r="BB7" t="str">
            <v>Mar '10A</v>
          </cell>
          <cell r="BC7" t="str">
            <v>June '10A</v>
          </cell>
          <cell r="BD7" t="str">
            <v>Sept '10A</v>
          </cell>
          <cell r="BE7" t="str">
            <v>Dec '10A</v>
          </cell>
          <cell r="BF7">
            <v>2010</v>
          </cell>
          <cell r="BG7" t="str">
            <v>Mar '11A</v>
          </cell>
          <cell r="BH7" t="str">
            <v>June '11A</v>
          </cell>
          <cell r="BI7" t="str">
            <v>Sept '11A</v>
          </cell>
          <cell r="BJ7" t="str">
            <v>Dec '11E</v>
          </cell>
          <cell r="BK7">
            <v>2011</v>
          </cell>
          <cell r="BL7" t="str">
            <v>Mar '12E</v>
          </cell>
          <cell r="BM7" t="str">
            <v>June '12E</v>
          </cell>
          <cell r="BN7" t="str">
            <v>Sept '12E</v>
          </cell>
          <cell r="BO7" t="str">
            <v>Dec '12E</v>
          </cell>
          <cell r="BP7">
            <v>2012</v>
          </cell>
          <cell r="BQ7" t="str">
            <v>Mar '13E</v>
          </cell>
          <cell r="BR7" t="str">
            <v>June '13E</v>
          </cell>
          <cell r="BS7" t="str">
            <v>Sept '13E</v>
          </cell>
          <cell r="BT7" t="str">
            <v>Dec '13E</v>
          </cell>
          <cell r="BU7">
            <v>2013</v>
          </cell>
          <cell r="BV7" t="str">
            <v>Mar '14E</v>
          </cell>
          <cell r="BW7" t="str">
            <v>June '14E</v>
          </cell>
          <cell r="BX7" t="str">
            <v>Sept '14E</v>
          </cell>
          <cell r="BY7" t="str">
            <v>Dec '14E</v>
          </cell>
          <cell r="BZ7">
            <v>2014</v>
          </cell>
        </row>
        <row r="8">
          <cell r="AQ8" t="str">
            <v>FYA</v>
          </cell>
          <cell r="AR8" t="str">
            <v>1 Q</v>
          </cell>
          <cell r="AS8" t="str">
            <v>2 Q</v>
          </cell>
          <cell r="AT8" t="str">
            <v>3 Q</v>
          </cell>
          <cell r="AU8" t="str">
            <v>4 Q</v>
          </cell>
          <cell r="AV8" t="str">
            <v>FYA</v>
          </cell>
          <cell r="AW8" t="str">
            <v>1 Q</v>
          </cell>
          <cell r="AX8" t="str">
            <v>2 Q</v>
          </cell>
          <cell r="AY8" t="str">
            <v>3 Q</v>
          </cell>
          <cell r="AZ8" t="str">
            <v>4 Q</v>
          </cell>
          <cell r="BA8" t="str">
            <v>FYA</v>
          </cell>
          <cell r="BB8" t="str">
            <v>1 Q</v>
          </cell>
          <cell r="BC8" t="str">
            <v>2 Q</v>
          </cell>
          <cell r="BD8" t="str">
            <v>3 Q</v>
          </cell>
          <cell r="BE8" t="str">
            <v>4 Q</v>
          </cell>
          <cell r="BF8" t="str">
            <v>FYA</v>
          </cell>
          <cell r="BG8" t="str">
            <v>FYA</v>
          </cell>
          <cell r="BH8" t="str">
            <v>FYA</v>
          </cell>
          <cell r="BI8" t="str">
            <v>FYA</v>
          </cell>
          <cell r="BJ8" t="str">
            <v>FYE</v>
          </cell>
          <cell r="BK8" t="str">
            <v>FYE</v>
          </cell>
          <cell r="BL8" t="str">
            <v>FYE</v>
          </cell>
          <cell r="BM8" t="str">
            <v>FYE</v>
          </cell>
          <cell r="BN8" t="str">
            <v>FYE</v>
          </cell>
          <cell r="BO8" t="str">
            <v>FYE</v>
          </cell>
          <cell r="BP8" t="str">
            <v>FYE</v>
          </cell>
          <cell r="BQ8" t="str">
            <v>FYE</v>
          </cell>
          <cell r="BR8" t="str">
            <v>FYE</v>
          </cell>
          <cell r="BS8" t="str">
            <v>FYE</v>
          </cell>
          <cell r="BT8" t="str">
            <v>FYE</v>
          </cell>
          <cell r="BU8" t="str">
            <v>FYE</v>
          </cell>
          <cell r="BV8" t="str">
            <v>FYE</v>
          </cell>
          <cell r="BW8" t="str">
            <v>FYE</v>
          </cell>
          <cell r="BX8" t="str">
            <v>FYE</v>
          </cell>
          <cell r="BY8" t="str">
            <v>FYE</v>
          </cell>
          <cell r="BZ8" t="str">
            <v>FYE</v>
          </cell>
        </row>
        <row r="10">
          <cell r="B10" t="str">
            <v>INCOME STATEMENT</v>
          </cell>
        </row>
        <row r="12">
          <cell r="B12" t="str">
            <v>Domestic Assessments</v>
          </cell>
          <cell r="AQ12">
            <v>2099</v>
          </cell>
          <cell r="AR12">
            <v>565</v>
          </cell>
          <cell r="AS12">
            <v>599</v>
          </cell>
          <cell r="AT12">
            <v>611</v>
          </cell>
          <cell r="AU12">
            <v>611</v>
          </cell>
          <cell r="AV12">
            <v>2386</v>
          </cell>
          <cell r="AW12">
            <v>553</v>
          </cell>
          <cell r="AX12">
            <v>586</v>
          </cell>
          <cell r="AY12">
            <v>603</v>
          </cell>
          <cell r="AZ12">
            <v>640</v>
          </cell>
          <cell r="BA12">
            <v>2382</v>
          </cell>
          <cell r="BB12">
            <v>587</v>
          </cell>
          <cell r="BC12">
            <v>650</v>
          </cell>
          <cell r="BD12">
            <v>672</v>
          </cell>
          <cell r="BE12">
            <v>733</v>
          </cell>
          <cell r="BF12">
            <v>2642</v>
          </cell>
          <cell r="BG12">
            <v>723</v>
          </cell>
          <cell r="BH12">
            <v>809</v>
          </cell>
          <cell r="BI12">
            <v>843</v>
          </cell>
          <cell r="BJ12">
            <v>885.54945242079486</v>
          </cell>
          <cell r="BK12">
            <v>3260.5494524207948</v>
          </cell>
          <cell r="BL12">
            <v>813.38542458876623</v>
          </cell>
          <cell r="BM12">
            <v>915.00737429186165</v>
          </cell>
          <cell r="BN12">
            <v>933.93870599131799</v>
          </cell>
          <cell r="BO12">
            <v>995.75737682601243</v>
          </cell>
          <cell r="BP12">
            <v>3658.0888816979586</v>
          </cell>
          <cell r="BQ12">
            <v>926.50603567453641</v>
          </cell>
          <cell r="BR12">
            <v>966.29376622672578</v>
          </cell>
          <cell r="BS12">
            <v>1048.3644517576238</v>
          </cell>
          <cell r="BT12">
            <v>1115.3597091688932</v>
          </cell>
          <cell r="BU12">
            <v>4056.5239628277795</v>
          </cell>
          <cell r="BV12">
            <v>1036.5846370346671</v>
          </cell>
          <cell r="BW12">
            <v>1076.0793669696166</v>
          </cell>
          <cell r="BX12">
            <v>1170.8150418130738</v>
          </cell>
          <cell r="BY12">
            <v>1246.9475471063088</v>
          </cell>
          <cell r="BZ12">
            <v>4530.4265929236662</v>
          </cell>
        </row>
        <row r="13">
          <cell r="B13" t="str">
            <v>YOY % change</v>
          </cell>
          <cell r="AQ13">
            <v>0.18320180383314533</v>
          </cell>
          <cell r="AR13">
            <v>0.1995753715498938</v>
          </cell>
          <cell r="AS13">
            <v>0.16310679611650492</v>
          </cell>
          <cell r="AT13">
            <v>0.1399253731343284</v>
          </cell>
          <cell r="AU13">
            <v>5.8925476603119531E-2</v>
          </cell>
          <cell r="AV13">
            <v>0.13673177703668404</v>
          </cell>
          <cell r="AW13">
            <v>-2.12389380530974E-2</v>
          </cell>
          <cell r="AX13">
            <v>-2.1702838063439089E-2</v>
          </cell>
          <cell r="AY13">
            <v>-1.3093289689034338E-2</v>
          </cell>
          <cell r="AZ13">
            <v>4.7463175122749668E-2</v>
          </cell>
          <cell r="BA13">
            <v>-1.6764459346185756E-3</v>
          </cell>
          <cell r="BB13">
            <v>6.1482820976491936E-2</v>
          </cell>
          <cell r="BC13">
            <v>0.10921501706484649</v>
          </cell>
          <cell r="BD13">
            <v>0.11442786069651745</v>
          </cell>
          <cell r="BE13">
            <v>0.14531249999999996</v>
          </cell>
          <cell r="BF13">
            <v>0.10915197313182201</v>
          </cell>
          <cell r="BG13">
            <v>0.23168654173764902</v>
          </cell>
          <cell r="BH13">
            <v>0.24461538461538468</v>
          </cell>
          <cell r="BI13">
            <v>0.25446428571428581</v>
          </cell>
          <cell r="BJ13">
            <v>0.20811657901881975</v>
          </cell>
          <cell r="BK13">
            <v>0.23412167010628115</v>
          </cell>
          <cell r="BL13">
            <v>0.12501441851834882</v>
          </cell>
          <cell r="BM13">
            <v>0.13103507329031117</v>
          </cell>
          <cell r="BN13">
            <v>0.10787509607511026</v>
          </cell>
          <cell r="BO13">
            <v>0.12445146242702321</v>
          </cell>
          <cell r="BP13">
            <v>0.12192406067695449</v>
          </cell>
          <cell r="BQ13">
            <v>0.10298337580301964</v>
          </cell>
          <cell r="BR13">
            <v>0.1267057890516381</v>
          </cell>
          <cell r="BS13">
            <v>0.14181951702611761</v>
          </cell>
          <cell r="BT13">
            <v>0.14383251237642414</v>
          </cell>
          <cell r="BU13">
            <v>0.12967170689263297</v>
          </cell>
          <cell r="BV13">
            <v>0.11881045251905853</v>
          </cell>
          <cell r="BW13">
            <v>0.11361513918442401</v>
          </cell>
          <cell r="BX13">
            <v>0.1168015472578805</v>
          </cell>
          <cell r="BY13">
            <v>0.11797793739157725</v>
          </cell>
          <cell r="BZ13">
            <v>0.1168248072582645</v>
          </cell>
        </row>
        <row r="14">
          <cell r="B14" t="str">
            <v>as % of gross revenue</v>
          </cell>
          <cell r="AQ14">
            <v>0.38930936814848432</v>
          </cell>
          <cell r="AR14">
            <v>0.37714841090352741</v>
          </cell>
          <cell r="AS14">
            <v>0.37147194673625616</v>
          </cell>
          <cell r="AT14">
            <v>0.35916288595314544</v>
          </cell>
          <cell r="AU14">
            <v>0.37056489616298549</v>
          </cell>
          <cell r="AV14">
            <v>0.36931554344797696</v>
          </cell>
          <cell r="AW14">
            <v>0.37036987426177176</v>
          </cell>
          <cell r="AX14">
            <v>0.36086210325952078</v>
          </cell>
          <cell r="AY14">
            <v>0.34910480380946868</v>
          </cell>
          <cell r="AZ14">
            <v>0.34180402025616075</v>
          </cell>
          <cell r="BA14">
            <v>0.35463928331301575</v>
          </cell>
          <cell r="BB14">
            <v>0.33581235697940504</v>
          </cell>
          <cell r="BC14">
            <v>0.35557986870897157</v>
          </cell>
          <cell r="BD14">
            <v>0.3446153846153846</v>
          </cell>
          <cell r="BE14">
            <v>0.36072834645669294</v>
          </cell>
          <cell r="BF14">
            <v>0.34956337655464409</v>
          </cell>
          <cell r="BG14">
            <v>0.36552072800808899</v>
          </cell>
          <cell r="BH14">
            <v>0.36756019990913219</v>
          </cell>
          <cell r="BI14">
            <v>0.353904282115869</v>
          </cell>
          <cell r="BJ14">
            <v>0.36918134800278024</v>
          </cell>
          <cell r="BK14">
            <v>0.36391343638982904</v>
          </cell>
          <cell r="BL14">
            <v>0.35409556048769475</v>
          </cell>
          <cell r="BM14">
            <v>0.37114828289953727</v>
          </cell>
          <cell r="BN14">
            <v>0.35591108516328279</v>
          </cell>
          <cell r="BO14">
            <v>0.37433673232999776</v>
          </cell>
          <cell r="BP14">
            <v>0.36411367466778732</v>
          </cell>
          <cell r="BQ14">
            <v>0.35884800999469474</v>
          </cell>
          <cell r="BR14">
            <v>0.35914939317012579</v>
          </cell>
          <cell r="BS14">
            <v>0.35902054560875851</v>
          </cell>
          <cell r="BT14">
            <v>0.36948819557097401</v>
          </cell>
          <cell r="BU14">
            <v>0.3618302087627015</v>
          </cell>
          <cell r="BV14">
            <v>0.3604137317540671</v>
          </cell>
          <cell r="BW14">
            <v>0.36043037960798369</v>
          </cell>
          <cell r="BX14">
            <v>0.36050297690351674</v>
          </cell>
          <cell r="BY14">
            <v>0.37116253652079056</v>
          </cell>
          <cell r="BZ14">
            <v>0.36333707173846763</v>
          </cell>
        </row>
        <row r="15">
          <cell r="B15" t="str">
            <v>Cross Border Volume Fees</v>
          </cell>
          <cell r="AQ15">
            <v>1180</v>
          </cell>
          <cell r="AR15">
            <v>362</v>
          </cell>
          <cell r="AS15">
            <v>384</v>
          </cell>
          <cell r="AT15">
            <v>427</v>
          </cell>
          <cell r="AU15">
            <v>374</v>
          </cell>
          <cell r="AV15">
            <v>1547</v>
          </cell>
          <cell r="AW15">
            <v>321</v>
          </cell>
          <cell r="AX15">
            <v>348</v>
          </cell>
          <cell r="AY15">
            <v>386</v>
          </cell>
          <cell r="AZ15">
            <v>454</v>
          </cell>
          <cell r="BA15">
            <v>1509</v>
          </cell>
          <cell r="BB15">
            <v>446</v>
          </cell>
          <cell r="BC15">
            <v>468</v>
          </cell>
          <cell r="BD15">
            <v>541</v>
          </cell>
          <cell r="BE15">
            <v>472</v>
          </cell>
          <cell r="BF15">
            <v>1927</v>
          </cell>
          <cell r="BG15">
            <v>462</v>
          </cell>
          <cell r="BH15">
            <v>511</v>
          </cell>
          <cell r="BI15">
            <v>581</v>
          </cell>
          <cell r="BJ15">
            <v>505.20063915525338</v>
          </cell>
          <cell r="BK15">
            <v>2059.2006391552532</v>
          </cell>
          <cell r="BL15">
            <v>515.14972731164471</v>
          </cell>
          <cell r="BM15">
            <v>569.40032181687036</v>
          </cell>
          <cell r="BN15">
            <v>634.50192631771858</v>
          </cell>
          <cell r="BO15">
            <v>553.45986024453759</v>
          </cell>
          <cell r="BP15">
            <v>2272.5118356907715</v>
          </cell>
          <cell r="BQ15">
            <v>581.33110983608321</v>
          </cell>
          <cell r="BR15">
            <v>596.89583983107298</v>
          </cell>
          <cell r="BS15">
            <v>709.34841059909684</v>
          </cell>
          <cell r="BT15">
            <v>678.85174893764531</v>
          </cell>
          <cell r="BU15">
            <v>2566.4271092038985</v>
          </cell>
          <cell r="BV15">
            <v>642.69496850779319</v>
          </cell>
          <cell r="BW15">
            <v>656.80333877749956</v>
          </cell>
          <cell r="BX15">
            <v>783.65217222025547</v>
          </cell>
          <cell r="BY15">
            <v>749.81992826699752</v>
          </cell>
          <cell r="BZ15">
            <v>2832.970407772546</v>
          </cell>
        </row>
        <row r="16">
          <cell r="B16" t="str">
            <v>YOY % change</v>
          </cell>
          <cell r="AQ16">
            <v>0.28540305010893241</v>
          </cell>
          <cell r="AR16">
            <v>0.43650793650793651</v>
          </cell>
          <cell r="AS16">
            <v>0.37634408602150549</v>
          </cell>
          <cell r="AT16">
            <v>0.32608695652173902</v>
          </cell>
          <cell r="AU16">
            <v>0.14373088685015301</v>
          </cell>
          <cell r="AV16">
            <v>0.3110169491525423</v>
          </cell>
          <cell r="AW16">
            <v>-0.11325966850828728</v>
          </cell>
          <cell r="AX16">
            <v>-9.375E-2</v>
          </cell>
          <cell r="AY16">
            <v>-9.6018735362997654E-2</v>
          </cell>
          <cell r="AZ16">
            <v>0.21390374331550799</v>
          </cell>
          <cell r="BA16">
            <v>-2.4563671622495176E-2</v>
          </cell>
          <cell r="BB16">
            <v>0.38940809968847345</v>
          </cell>
          <cell r="BC16">
            <v>0.34482758620689657</v>
          </cell>
          <cell r="BD16">
            <v>0.40155440414507781</v>
          </cell>
          <cell r="BE16">
            <v>3.9647577092511099E-2</v>
          </cell>
          <cell r="BF16">
            <v>0.27700463883366466</v>
          </cell>
          <cell r="BG16">
            <v>3.5874439461883512E-2</v>
          </cell>
          <cell r="BH16">
            <v>9.1880341880341776E-2</v>
          </cell>
          <cell r="BI16">
            <v>7.3937153419593393E-2</v>
          </cell>
          <cell r="BJ16">
            <v>7.0340337193333546E-2</v>
          </cell>
          <cell r="BK16">
            <v>6.8604379426701279E-2</v>
          </cell>
          <cell r="BL16">
            <v>0.11504269980875481</v>
          </cell>
          <cell r="BM16">
            <v>0.11428634406432558</v>
          </cell>
          <cell r="BN16">
            <v>9.2085931700031987E-2</v>
          </cell>
          <cell r="BO16">
            <v>9.5524861508446524E-2</v>
          </cell>
          <cell r="BP16">
            <v>0.10358932125381681</v>
          </cell>
          <cell r="BQ16">
            <v>9.4785517582077539E-2</v>
          </cell>
          <cell r="BR16">
            <v>0.11842479297137842</v>
          </cell>
          <cell r="BS16">
            <v>0.13765076378900587</v>
          </cell>
          <cell r="BT16">
            <v>0.13964897775706442</v>
          </cell>
          <cell r="BU16">
            <v>0.12371310860664875</v>
          </cell>
          <cell r="BV16">
            <v>0.10555750007773135</v>
          </cell>
          <cell r="BW16">
            <v>0.10036508038551739</v>
          </cell>
          <cell r="BX16">
            <v>0.10474931713514901</v>
          </cell>
          <cell r="BY16">
            <v>0.10454149884774155</v>
          </cell>
          <cell r="BZ16">
            <v>0.1038577318688505</v>
          </cell>
        </row>
        <row r="17">
          <cell r="B17" t="str">
            <v>as % of gross revenue</v>
          </cell>
          <cell r="AQ17">
            <v>0.2188590063912394</v>
          </cell>
          <cell r="AR17">
            <v>0.24164199070279102</v>
          </cell>
          <cell r="AS17">
            <v>0.23813894415145639</v>
          </cell>
          <cell r="AT17">
            <v>0.25100254059246008</v>
          </cell>
          <cell r="AU17">
            <v>0.22682695771678651</v>
          </cell>
          <cell r="AV17">
            <v>0.23945144413831532</v>
          </cell>
          <cell r="AW17">
            <v>0.21498866118992538</v>
          </cell>
          <cell r="AX17">
            <v>0.21430036166265057</v>
          </cell>
          <cell r="AY17">
            <v>0.22347339016659187</v>
          </cell>
          <cell r="AZ17">
            <v>0.24246722686921401</v>
          </cell>
          <cell r="BA17">
            <v>0.22466443262776692</v>
          </cell>
          <cell r="BB17">
            <v>0.25514874141876431</v>
          </cell>
          <cell r="BC17">
            <v>0.25601750547045954</v>
          </cell>
          <cell r="BD17">
            <v>0.27743589743589742</v>
          </cell>
          <cell r="BE17">
            <v>0.23228346456692914</v>
          </cell>
          <cell r="BF17">
            <v>0.25496163006086264</v>
          </cell>
          <cell r="BG17">
            <v>0.23356926188068755</v>
          </cell>
          <cell r="BH17">
            <v>0.23216719672875966</v>
          </cell>
          <cell r="BI17">
            <v>0.24391267842149456</v>
          </cell>
          <cell r="BJ17">
            <v>0.21061573971430406</v>
          </cell>
          <cell r="BK17">
            <v>0.22982960134364783</v>
          </cell>
          <cell r="BL17">
            <v>0.22426297043584772</v>
          </cell>
          <cell r="BM17">
            <v>0.23096202026604259</v>
          </cell>
          <cell r="BN17">
            <v>0.24179988224626792</v>
          </cell>
          <cell r="BO17">
            <v>0.20806308884213051</v>
          </cell>
          <cell r="BP17">
            <v>0.22619806734584613</v>
          </cell>
          <cell r="BQ17">
            <v>0.22515720770324937</v>
          </cell>
          <cell r="BR17">
            <v>0.22185259405968552</v>
          </cell>
          <cell r="BS17">
            <v>0.24292187032193638</v>
          </cell>
          <cell r="BT17">
            <v>0.22488503548516553</v>
          </cell>
          <cell r="BU17">
            <v>0.22891787777094105</v>
          </cell>
          <cell r="BV17">
            <v>0.22346085761225656</v>
          </cell>
          <cell r="BW17">
            <v>0.21999481078243691</v>
          </cell>
          <cell r="BX17">
            <v>0.24129254481120116</v>
          </cell>
          <cell r="BY17">
            <v>0.22318907251171574</v>
          </cell>
          <cell r="BZ17">
            <v>0.22720226256166878</v>
          </cell>
        </row>
        <row r="18">
          <cell r="B18" t="str">
            <v>Transaction Processing Fees</v>
          </cell>
          <cell r="AQ18">
            <v>1490</v>
          </cell>
          <cell r="AR18">
            <v>407</v>
          </cell>
          <cell r="AS18">
            <v>439</v>
          </cell>
          <cell r="AT18">
            <v>469</v>
          </cell>
          <cell r="AU18">
            <v>462</v>
          </cell>
          <cell r="AV18">
            <v>1777</v>
          </cell>
          <cell r="AW18">
            <v>436</v>
          </cell>
          <cell r="AX18">
            <v>503</v>
          </cell>
          <cell r="AY18">
            <v>546</v>
          </cell>
          <cell r="AZ18">
            <v>556</v>
          </cell>
          <cell r="BA18">
            <v>2041</v>
          </cell>
          <cell r="BB18">
            <v>509</v>
          </cell>
          <cell r="BC18">
            <v>533</v>
          </cell>
          <cell r="BD18">
            <v>550</v>
          </cell>
          <cell r="BE18">
            <v>606</v>
          </cell>
          <cell r="BF18">
            <v>2198</v>
          </cell>
          <cell r="BG18">
            <v>590</v>
          </cell>
          <cell r="BH18">
            <v>630</v>
          </cell>
          <cell r="BI18">
            <v>693</v>
          </cell>
          <cell r="BJ18">
            <v>707.37407058841166</v>
          </cell>
          <cell r="BK18">
            <v>2620.3740705884115</v>
          </cell>
          <cell r="BL18">
            <v>694.49370293892355</v>
          </cell>
          <cell r="BM18">
            <v>719.8940997457745</v>
          </cell>
          <cell r="BN18">
            <v>782.6880910688858</v>
          </cell>
          <cell r="BO18">
            <v>800.51244885500012</v>
          </cell>
          <cell r="BP18">
            <v>2997.5883426085838</v>
          </cell>
          <cell r="BQ18">
            <v>805.5027072106875</v>
          </cell>
          <cell r="BR18">
            <v>858.49586451557968</v>
          </cell>
          <cell r="BS18">
            <v>881.24326349386968</v>
          </cell>
          <cell r="BT18">
            <v>926.36502130271583</v>
          </cell>
          <cell r="BU18">
            <v>3471.6068565228525</v>
          </cell>
          <cell r="BV18">
            <v>921.55304619506751</v>
          </cell>
          <cell r="BW18">
            <v>978.46001695671725</v>
          </cell>
          <cell r="BX18">
            <v>1006.5249638442822</v>
          </cell>
          <cell r="BY18">
            <v>1058.7587882994937</v>
          </cell>
          <cell r="BZ18">
            <v>3965.2968152955609</v>
          </cell>
        </row>
        <row r="19">
          <cell r="B19" t="str">
            <v>YOY % change</v>
          </cell>
          <cell r="AQ19">
            <v>0.18630573248407645</v>
          </cell>
          <cell r="AR19">
            <v>0.237082066869301</v>
          </cell>
          <cell r="AS19">
            <v>0.19945355191256842</v>
          </cell>
          <cell r="AT19">
            <v>0.22454308093994779</v>
          </cell>
          <cell r="AU19">
            <v>0.12135922330097082</v>
          </cell>
          <cell r="AV19">
            <v>0.19261744966442951</v>
          </cell>
          <cell r="AW19">
            <v>7.1253071253071232E-2</v>
          </cell>
          <cell r="AX19">
            <v>0.14578587699316636</v>
          </cell>
          <cell r="AY19">
            <v>0.16417910447761197</v>
          </cell>
          <cell r="AZ19">
            <v>0.20346320346320357</v>
          </cell>
          <cell r="BA19">
            <v>0.14856499718626903</v>
          </cell>
          <cell r="BB19">
            <v>0.16743119266055051</v>
          </cell>
          <cell r="BC19">
            <v>5.9642147117296318E-2</v>
          </cell>
          <cell r="BD19">
            <v>7.3260073260073E-3</v>
          </cell>
          <cell r="BE19">
            <v>8.9928057553956942E-2</v>
          </cell>
          <cell r="BF19">
            <v>7.6923076923076872E-2</v>
          </cell>
          <cell r="BG19">
            <v>0.15913555992141459</v>
          </cell>
          <cell r="BH19">
            <v>0.18198874296435275</v>
          </cell>
          <cell r="BI19">
            <v>0.26</v>
          </cell>
          <cell r="BJ19">
            <v>0.1672839448653658</v>
          </cell>
          <cell r="BK19">
            <v>0.19216290745605624</v>
          </cell>
          <cell r="BL19">
            <v>0.17710797108292131</v>
          </cell>
          <cell r="BM19">
            <v>0.14268904721551512</v>
          </cell>
          <cell r="BN19">
            <v>0.12942004483244696</v>
          </cell>
          <cell r="BO19">
            <v>0.13166778673285773</v>
          </cell>
          <cell r="BP19">
            <v>0.14395435989620675</v>
          </cell>
          <cell r="BQ19">
            <v>0.1281550521158088</v>
          </cell>
          <cell r="BR19">
            <v>0.15047579678382217</v>
          </cell>
          <cell r="BS19">
            <v>0.14435799659353843</v>
          </cell>
          <cell r="BT19">
            <v>0.16017778294244489</v>
          </cell>
          <cell r="BU19">
            <v>0.14621613799278954</v>
          </cell>
          <cell r="BV19">
            <v>0.14407194159066417</v>
          </cell>
          <cell r="BW19">
            <v>0.1397376008431086</v>
          </cell>
          <cell r="BX19">
            <v>0.14216471834769839</v>
          </cell>
          <cell r="BY19">
            <v>0.14291749359296513</v>
          </cell>
          <cell r="BZ19">
            <v>0.14220791096926977</v>
          </cell>
        </row>
        <row r="20">
          <cell r="B20" t="str">
            <v>as % of gross revenue</v>
          </cell>
          <cell r="AQ20">
            <v>0.27635586400249723</v>
          </cell>
          <cell r="AR20">
            <v>0.27168035971280646</v>
          </cell>
          <cell r="AS20">
            <v>0.27224738667314935</v>
          </cell>
          <cell r="AT20">
            <v>0.27569131507696432</v>
          </cell>
          <cell r="AU20">
            <v>0.28019800659132454</v>
          </cell>
          <cell r="AV20">
            <v>0.27505185276909266</v>
          </cell>
          <cell r="AW20">
            <v>0.29200952111778028</v>
          </cell>
          <cell r="AX20">
            <v>0.30975023539170471</v>
          </cell>
          <cell r="AY20">
            <v>0.31610484723046417</v>
          </cell>
          <cell r="AZ20">
            <v>0.29694224259753965</v>
          </cell>
          <cell r="BA20">
            <v>0.30387018356081663</v>
          </cell>
          <cell r="BB20">
            <v>0.29118993135011439</v>
          </cell>
          <cell r="BC20">
            <v>0.29157549234135666</v>
          </cell>
          <cell r="BD20">
            <v>0.28205128205128205</v>
          </cell>
          <cell r="BE20">
            <v>0.29822834645669294</v>
          </cell>
          <cell r="BF20">
            <v>0.29081767663403019</v>
          </cell>
          <cell r="BG20">
            <v>0.29828109201213349</v>
          </cell>
          <cell r="BH20">
            <v>0.28623353021353931</v>
          </cell>
          <cell r="BI20">
            <v>0.29093198992443325</v>
          </cell>
          <cell r="BJ20">
            <v>0.2949008801350948</v>
          </cell>
          <cell r="BK20">
            <v>0.29246277247739361</v>
          </cell>
          <cell r="BL20">
            <v>0.30233777193839467</v>
          </cell>
          <cell r="BM20">
            <v>0.29200579852914621</v>
          </cell>
          <cell r="BN20">
            <v>0.29827157397981863</v>
          </cell>
          <cell r="BO20">
            <v>0.30093798074490657</v>
          </cell>
          <cell r="BP20">
            <v>0.2983697066600291</v>
          </cell>
          <cell r="BQ20">
            <v>0.31198182461644874</v>
          </cell>
          <cell r="BR20">
            <v>0.31908336735299658</v>
          </cell>
          <cell r="BS20">
            <v>0.30178859722225532</v>
          </cell>
          <cell r="BT20">
            <v>0.30687941956972514</v>
          </cell>
          <cell r="BU20">
            <v>0.30965729406465703</v>
          </cell>
          <cell r="BV20">
            <v>0.32041799629467643</v>
          </cell>
          <cell r="BW20">
            <v>0.32773299643882253</v>
          </cell>
          <cell r="BX20">
            <v>0.30991679542454992</v>
          </cell>
          <cell r="BY20">
            <v>0.3151468546859541</v>
          </cell>
          <cell r="BZ20">
            <v>0.31801405538580713</v>
          </cell>
        </row>
        <row r="21">
          <cell r="B21" t="str">
            <v>Other Revenue</v>
          </cell>
          <cell r="AQ21">
            <v>622.59900000000005</v>
          </cell>
          <cell r="AR21">
            <v>164.084</v>
          </cell>
          <cell r="AS21">
            <v>190.50399999999999</v>
          </cell>
          <cell r="AT21">
            <v>194.178</v>
          </cell>
          <cell r="AU21">
            <v>201.834</v>
          </cell>
          <cell r="AV21">
            <v>750.59999999999991</v>
          </cell>
          <cell r="AW21">
            <v>183.102</v>
          </cell>
          <cell r="AX21">
            <v>186.88900000000001</v>
          </cell>
          <cell r="AY21">
            <v>192.27500000000001</v>
          </cell>
          <cell r="AZ21">
            <v>222.41800000000001</v>
          </cell>
          <cell r="BA21">
            <v>784.68399999999997</v>
          </cell>
          <cell r="BB21">
            <v>206</v>
          </cell>
          <cell r="BC21">
            <v>177</v>
          </cell>
          <cell r="BD21">
            <v>187</v>
          </cell>
          <cell r="BE21">
            <v>221</v>
          </cell>
          <cell r="BF21">
            <v>791</v>
          </cell>
          <cell r="BG21">
            <v>203</v>
          </cell>
          <cell r="BH21">
            <v>251</v>
          </cell>
          <cell r="BI21">
            <v>265</v>
          </cell>
          <cell r="BJ21">
            <v>300.55999999999995</v>
          </cell>
          <cell r="BK21">
            <v>1019.56</v>
          </cell>
          <cell r="BL21">
            <v>274.05</v>
          </cell>
          <cell r="BM21">
            <v>261.04000000000002</v>
          </cell>
          <cell r="BN21">
            <v>272.95</v>
          </cell>
          <cell r="BO21">
            <v>310.32819999999992</v>
          </cell>
          <cell r="BP21">
            <v>1118.3681999999999</v>
          </cell>
          <cell r="BQ21">
            <v>268.54999999999995</v>
          </cell>
          <cell r="BR21">
            <v>268.82100000000003</v>
          </cell>
          <cell r="BS21">
            <v>281.11200000000002</v>
          </cell>
          <cell r="BT21">
            <v>298.08480000000003</v>
          </cell>
          <cell r="BU21">
            <v>1116.5678</v>
          </cell>
          <cell r="BV21">
            <v>275.2637499999999</v>
          </cell>
          <cell r="BW21">
            <v>274.19742000000002</v>
          </cell>
          <cell r="BX21">
            <v>286.73424000000006</v>
          </cell>
          <cell r="BY21">
            <v>304.04649600000005</v>
          </cell>
          <cell r="BZ21">
            <v>1140.2419060000002</v>
          </cell>
        </row>
        <row r="22">
          <cell r="B22" t="str">
            <v>YOY % change</v>
          </cell>
          <cell r="AQ22">
            <v>0.17677111330362094</v>
          </cell>
          <cell r="AR22">
            <v>0.23275959219551767</v>
          </cell>
          <cell r="AS22">
            <v>0.27037390219993451</v>
          </cell>
          <cell r="AT22">
            <v>0.19237334970832065</v>
          </cell>
          <cell r="AU22">
            <v>0.1423251286172722</v>
          </cell>
          <cell r="AV22">
            <v>0.20559139992193987</v>
          </cell>
          <cell r="AW22">
            <v>0.11590404914555963</v>
          </cell>
          <cell r="AX22">
            <v>-1.8975979506991925E-2</v>
          </cell>
          <cell r="AY22">
            <v>-9.8002863352181224E-3</v>
          </cell>
          <cell r="AZ22">
            <v>0.10198479938959748</v>
          </cell>
          <cell r="BA22">
            <v>4.5409006128430685E-2</v>
          </cell>
          <cell r="BB22">
            <v>0.12505597972714666</v>
          </cell>
          <cell r="BC22">
            <v>-5.2913761644612589E-2</v>
          </cell>
          <cell r="BD22">
            <v>-2.7434663892861866E-2</v>
          </cell>
          <cell r="BE22">
            <v>-6.3753832873238991E-3</v>
          </cell>
          <cell r="BF22">
            <v>8.0491000198805729E-3</v>
          </cell>
          <cell r="BG22">
            <v>-1.4563106796116498E-2</v>
          </cell>
          <cell r="BH22">
            <v>0.41807909604519766</v>
          </cell>
          <cell r="BI22">
            <v>0.41711229946524053</v>
          </cell>
          <cell r="BJ22">
            <v>0.36</v>
          </cell>
          <cell r="BK22">
            <v>0.28895069532237661</v>
          </cell>
          <cell r="BL22">
            <v>0.35</v>
          </cell>
          <cell r="BM22">
            <v>0.04</v>
          </cell>
          <cell r="BN22">
            <v>0.03</v>
          </cell>
          <cell r="BO22">
            <v>3.2500000000000001E-2</v>
          </cell>
          <cell r="BP22">
            <v>9.6912589744595712E-2</v>
          </cell>
          <cell r="BQ22">
            <v>2.5000000000000001E-2</v>
          </cell>
          <cell r="BR22">
            <v>0.02</v>
          </cell>
          <cell r="BS22">
            <v>0.02</v>
          </cell>
          <cell r="BT22">
            <v>0.02</v>
          </cell>
          <cell r="BU22">
            <v>2.1198108634613577E-2</v>
          </cell>
          <cell r="BV22">
            <v>2.5000000000000001E-2</v>
          </cell>
          <cell r="BW22">
            <v>0.02</v>
          </cell>
          <cell r="BX22">
            <v>0.02</v>
          </cell>
          <cell r="BY22">
            <v>0.02</v>
          </cell>
          <cell r="BZ22">
            <v>2.1202569158809803E-2</v>
          </cell>
        </row>
        <row r="23">
          <cell r="B23" t="str">
            <v>as % of gross revenue</v>
          </cell>
          <cell r="AQ23">
            <v>0.11547576145777905</v>
          </cell>
          <cell r="AR23">
            <v>0.10952923868087504</v>
          </cell>
          <cell r="AS23">
            <v>0.11814172243913813</v>
          </cell>
          <cell r="AT23">
            <v>0.11414325837743024</v>
          </cell>
          <cell r="AU23">
            <v>0.12241013952890345</v>
          </cell>
          <cell r="AV23">
            <v>0.11618115964461503</v>
          </cell>
          <cell r="AW23">
            <v>0.12263194343052249</v>
          </cell>
          <cell r="AX23">
            <v>0.11508729968612387</v>
          </cell>
          <cell r="AY23">
            <v>0.11131695879347527</v>
          </cell>
          <cell r="AZ23">
            <v>0.11878651027708556</v>
          </cell>
          <cell r="BA23">
            <v>0.11682610049840068</v>
          </cell>
          <cell r="BB23">
            <v>0.11784897025171624</v>
          </cell>
          <cell r="BC23">
            <v>9.6827133479212249E-2</v>
          </cell>
          <cell r="BD23">
            <v>9.5897435897435893E-2</v>
          </cell>
          <cell r="BE23">
            <v>0.10875984251968504</v>
          </cell>
          <cell r="BF23">
            <v>0.10465731675046308</v>
          </cell>
          <cell r="BG23">
            <v>0.10262891809908999</v>
          </cell>
          <cell r="BH23">
            <v>0.11403907314856883</v>
          </cell>
          <cell r="BI23">
            <v>0.11125104953820319</v>
          </cell>
          <cell r="BJ23">
            <v>0.12530203214782087</v>
          </cell>
          <cell r="BK23">
            <v>0.11379418978912946</v>
          </cell>
          <cell r="BL23">
            <v>0.11930369713806276</v>
          </cell>
          <cell r="BM23">
            <v>0.10588389830527395</v>
          </cell>
          <cell r="BN23">
            <v>0.10401745861063083</v>
          </cell>
          <cell r="BO23">
            <v>0.1166621980829651</v>
          </cell>
          <cell r="BP23">
            <v>0.11131855132633754</v>
          </cell>
          <cell r="BQ23">
            <v>0.10401295768560723</v>
          </cell>
          <cell r="BR23">
            <v>9.9914645417192069E-2</v>
          </cell>
          <cell r="BS23">
            <v>9.6268986847049862E-2</v>
          </cell>
          <cell r="BT23">
            <v>9.8747349374135346E-2</v>
          </cell>
          <cell r="BU23">
            <v>9.9594619401700432E-2</v>
          </cell>
          <cell r="BV23">
            <v>9.5707414338999749E-2</v>
          </cell>
          <cell r="BW23">
            <v>9.1841813170756778E-2</v>
          </cell>
          <cell r="BX23">
            <v>8.8287682860732089E-2</v>
          </cell>
          <cell r="BY23">
            <v>9.0501536281539605E-2</v>
          </cell>
          <cell r="BZ23">
            <v>9.1446610314056487E-2</v>
          </cell>
        </row>
        <row r="24">
          <cell r="B24" t="str">
            <v>Gross revenue</v>
          </cell>
          <cell r="AQ24">
            <v>5391.5990000000002</v>
          </cell>
          <cell r="AR24">
            <v>1498.0840000000001</v>
          </cell>
          <cell r="AS24">
            <v>1612.5039999999999</v>
          </cell>
          <cell r="AT24">
            <v>1701.1779999999999</v>
          </cell>
          <cell r="AU24">
            <v>1648.8340000000001</v>
          </cell>
          <cell r="AV24">
            <v>6460.6</v>
          </cell>
          <cell r="AW24">
            <v>1493.1020000000001</v>
          </cell>
          <cell r="AX24">
            <v>1623.8890000000001</v>
          </cell>
          <cell r="AY24">
            <v>1727.2750000000001</v>
          </cell>
          <cell r="AZ24">
            <v>1872.4180000000001</v>
          </cell>
          <cell r="BA24">
            <v>6716.6840000000002</v>
          </cell>
          <cell r="BB24">
            <v>1748</v>
          </cell>
          <cell r="BC24">
            <v>1828</v>
          </cell>
          <cell r="BD24">
            <v>1950</v>
          </cell>
          <cell r="BE24">
            <v>2032</v>
          </cell>
          <cell r="BF24">
            <v>7558</v>
          </cell>
          <cell r="BG24">
            <v>1978</v>
          </cell>
          <cell r="BH24">
            <v>2201</v>
          </cell>
          <cell r="BI24">
            <v>2382</v>
          </cell>
          <cell r="BJ24">
            <v>2398.6841621644598</v>
          </cell>
          <cell r="BK24">
            <v>8959.6841621644598</v>
          </cell>
          <cell r="BL24">
            <v>2297.0788548393348</v>
          </cell>
          <cell r="BM24">
            <v>2465.3417958545065</v>
          </cell>
          <cell r="BN24">
            <v>2624.078723377922</v>
          </cell>
          <cell r="BO24">
            <v>2660.0578859255502</v>
          </cell>
          <cell r="BP24">
            <v>10046.557259997313</v>
          </cell>
          <cell r="BQ24">
            <v>2581.8898527213069</v>
          </cell>
          <cell r="BR24">
            <v>2690.5064705733785</v>
          </cell>
          <cell r="BS24">
            <v>2920.0681258505901</v>
          </cell>
          <cell r="BT24">
            <v>3018.6612794092543</v>
          </cell>
          <cell r="BU24">
            <v>11211.125728554531</v>
          </cell>
          <cell r="BV24">
            <v>2876.0964017375281</v>
          </cell>
          <cell r="BW24">
            <v>2985.5401427038337</v>
          </cell>
          <cell r="BX24">
            <v>3247.7264178776118</v>
          </cell>
          <cell r="BY24">
            <v>3359.5727596728002</v>
          </cell>
          <cell r="BZ24">
            <v>12468.935721991773</v>
          </cell>
        </row>
        <row r="25">
          <cell r="B25" t="str">
            <v>YOY % change</v>
          </cell>
          <cell r="AQ25">
            <v>0.20426845747914801</v>
          </cell>
          <cell r="AR25">
            <v>0.26409603215923005</v>
          </cell>
          <cell r="AS25">
            <v>0.23095761012367544</v>
          </cell>
          <cell r="AT25">
            <v>0.21179470741176054</v>
          </cell>
          <cell r="AU25">
            <v>0.10460799886379402</v>
          </cell>
          <cell r="AV25">
            <v>0.19827160736545868</v>
          </cell>
          <cell r="AW25">
            <v>-3.3255812090643433E-3</v>
          </cell>
          <cell r="AX25">
            <v>7.0604476019906492E-3</v>
          </cell>
          <cell r="AY25">
            <v>1.5340546374336128E-2</v>
          </cell>
          <cell r="AZ25">
            <v>0.13560127944959888</v>
          </cell>
          <cell r="BA25">
            <v>3.9637804538278143E-2</v>
          </cell>
          <cell r="BB25">
            <v>0.17071707090339427</v>
          </cell>
          <cell r="BC25">
            <v>0.12569270436587709</v>
          </cell>
          <cell r="BD25">
            <v>0.12894588296594334</v>
          </cell>
          <cell r="BE25">
            <v>8.5227764313310361E-2</v>
          </cell>
          <cell r="BF25">
            <v>0.12525764201501799</v>
          </cell>
          <cell r="BG25">
            <v>0.13157894736842102</v>
          </cell>
          <cell r="BH25">
            <v>0.2040481400437637</v>
          </cell>
          <cell r="BI25">
            <v>0.22153846153846146</v>
          </cell>
          <cell r="BJ25">
            <v>0.18045480421479332</v>
          </cell>
          <cell r="BK25">
            <v>0.18545702066214065</v>
          </cell>
          <cell r="BL25">
            <v>0.16131388010077585</v>
          </cell>
          <cell r="BM25">
            <v>0.12010077049273349</v>
          </cell>
          <cell r="BN25">
            <v>0.10162834734589499</v>
          </cell>
          <cell r="BO25">
            <v>0.10896546026519771</v>
          </cell>
          <cell r="BP25">
            <v>0.12130707714258193</v>
          </cell>
          <cell r="BQ25">
            <v>0.10008089165799183</v>
          </cell>
          <cell r="BR25">
            <v>0.12054005583185479</v>
          </cell>
          <cell r="BS25">
            <v>0.12859442359550366</v>
          </cell>
          <cell r="BT25">
            <v>0.1342026821462281</v>
          </cell>
          <cell r="BU25">
            <v>0.12145880493861738</v>
          </cell>
          <cell r="BV25">
            <v>0.11395007757830111</v>
          </cell>
          <cell r="BW25">
            <v>0.10965729886075315</v>
          </cell>
          <cell r="BX25">
            <v>0.11220912591947751</v>
          </cell>
          <cell r="BY25">
            <v>0.11293465834969774</v>
          </cell>
          <cell r="BZ25">
            <v>0.11219301467948251</v>
          </cell>
        </row>
        <row r="26">
          <cell r="B26" t="str">
            <v>Rebates and incentives</v>
          </cell>
          <cell r="AQ26">
            <v>-1324</v>
          </cell>
          <cell r="AR26">
            <v>-316</v>
          </cell>
          <cell r="AS26">
            <v>-366</v>
          </cell>
          <cell r="AT26">
            <v>-363</v>
          </cell>
          <cell r="AU26">
            <v>-424</v>
          </cell>
          <cell r="AV26">
            <v>-1469</v>
          </cell>
          <cell r="AW26">
            <v>-337</v>
          </cell>
          <cell r="AX26">
            <v>-344</v>
          </cell>
          <cell r="AY26">
            <v>-363</v>
          </cell>
          <cell r="AZ26">
            <v>-574</v>
          </cell>
          <cell r="BA26">
            <v>-1618</v>
          </cell>
          <cell r="BB26">
            <v>-440</v>
          </cell>
          <cell r="BC26">
            <v>-463</v>
          </cell>
          <cell r="BD26">
            <v>-522</v>
          </cell>
          <cell r="BE26">
            <v>-594</v>
          </cell>
          <cell r="BF26">
            <v>-2019</v>
          </cell>
          <cell r="BG26">
            <v>-477</v>
          </cell>
          <cell r="BH26">
            <v>-534</v>
          </cell>
          <cell r="BI26">
            <v>-564</v>
          </cell>
          <cell r="BJ26">
            <v>-708.38620619008054</v>
          </cell>
          <cell r="BK26">
            <v>-2283.3862061900804</v>
          </cell>
          <cell r="BL26">
            <v>-571.17481221936509</v>
          </cell>
          <cell r="BM26">
            <v>-617.85654580995572</v>
          </cell>
          <cell r="BN26">
            <v>-642.3110176901082</v>
          </cell>
          <cell r="BO26">
            <v>-806.85629828050423</v>
          </cell>
          <cell r="BP26">
            <v>-2638.1986739999334</v>
          </cell>
          <cell r="BQ26">
            <v>-660.85709445016369</v>
          </cell>
          <cell r="BR26">
            <v>-686.39391847243712</v>
          </cell>
          <cell r="BS26">
            <v>-727.90237255538807</v>
          </cell>
          <cell r="BT26">
            <v>-859.1549957728929</v>
          </cell>
          <cell r="BU26">
            <v>-2934.3083812508817</v>
          </cell>
          <cell r="BV26">
            <v>-750.54229363961815</v>
          </cell>
          <cell r="BW26">
            <v>-776.58972224009187</v>
          </cell>
          <cell r="BX26">
            <v>-825.81829362393</v>
          </cell>
          <cell r="BY26">
            <v>-972.98123548830472</v>
          </cell>
          <cell r="BZ26">
            <v>-3325.9315449919445</v>
          </cell>
        </row>
        <row r="27">
          <cell r="B27" t="str">
            <v>YOY % change</v>
          </cell>
          <cell r="AQ27">
            <v>0.15030408340573409</v>
          </cell>
          <cell r="AR27">
            <v>0.17037037037037028</v>
          </cell>
          <cell r="AS27">
            <v>0.16932907348242821</v>
          </cell>
          <cell r="AT27">
            <v>0.13084112149532712</v>
          </cell>
          <cell r="AU27">
            <v>9.52380952380949E-3</v>
          </cell>
          <cell r="AV27">
            <v>0.1095166163141994</v>
          </cell>
          <cell r="AW27">
            <v>6.6455696202531556E-2</v>
          </cell>
          <cell r="AX27">
            <v>-6.0109289617486295E-2</v>
          </cell>
          <cell r="AY27">
            <v>0</v>
          </cell>
          <cell r="AZ27">
            <v>0.35377358490566047</v>
          </cell>
          <cell r="BA27">
            <v>0.10142954390741998</v>
          </cell>
          <cell r="BB27">
            <v>0.3056379821958457</v>
          </cell>
          <cell r="BC27">
            <v>0.34593023255813948</v>
          </cell>
          <cell r="BD27">
            <v>0.43801652892561993</v>
          </cell>
          <cell r="BE27">
            <v>3.4843205574912828E-2</v>
          </cell>
          <cell r="BF27">
            <v>0.24783683559950553</v>
          </cell>
          <cell r="BG27">
            <v>8.4090909090908994E-2</v>
          </cell>
          <cell r="BH27">
            <v>0.15334773218142539</v>
          </cell>
          <cell r="BI27">
            <v>8.0459770114942541E-2</v>
          </cell>
          <cell r="BJ27">
            <v>0.19256937069037128</v>
          </cell>
          <cell r="BK27">
            <v>0.13094908677071837</v>
          </cell>
          <cell r="BL27">
            <v>0.19743147215799817</v>
          </cell>
          <cell r="BM27">
            <v>0.1570347299811905</v>
          </cell>
          <cell r="BN27">
            <v>0.13884932214558199</v>
          </cell>
          <cell r="BO27">
            <v>0.13900622461302037</v>
          </cell>
          <cell r="BP27">
            <v>0.15538872348794275</v>
          </cell>
          <cell r="BQ27">
            <v>0.1219984625639452</v>
          </cell>
          <cell r="BR27">
            <v>0.14294037429151185</v>
          </cell>
          <cell r="BS27">
            <v>0.1516952452380198</v>
          </cell>
          <cell r="BT27">
            <v>0.15448421940050538</v>
          </cell>
          <cell r="BU27">
            <v>0.14363776249455507</v>
          </cell>
          <cell r="BV27">
            <v>0.13571042808290201</v>
          </cell>
          <cell r="BW27">
            <v>0.1314053072736785</v>
          </cell>
          <cell r="BX27">
            <v>0.13451793092086839</v>
          </cell>
          <cell r="BY27">
            <v>0.13248626880533254</v>
          </cell>
          <cell r="BZ27">
            <v>0.13346353309126835</v>
          </cell>
        </row>
        <row r="28">
          <cell r="B28" t="str">
            <v>as % of gross revenue</v>
          </cell>
          <cell r="AQ28">
            <v>-0.24556722412033979</v>
          </cell>
          <cell r="AR28">
            <v>-0.21093610238144189</v>
          </cell>
          <cell r="AS28">
            <v>-0.22697618114435686</v>
          </cell>
          <cell r="AT28">
            <v>-0.2133815509017869</v>
          </cell>
          <cell r="AU28">
            <v>-0.25715141730459218</v>
          </cell>
          <cell r="AV28">
            <v>-0.22737826208092127</v>
          </cell>
          <cell r="AW28">
            <v>-0.22570460691901825</v>
          </cell>
          <cell r="AX28">
            <v>-0.21183713911480401</v>
          </cell>
          <cell r="AY28">
            <v>-0.21015761821366025</v>
          </cell>
          <cell r="AZ28">
            <v>-0.30655548066724414</v>
          </cell>
          <cell r="BA28">
            <v>-0.24089267858961355</v>
          </cell>
          <cell r="BB28">
            <v>-0.25171624713958812</v>
          </cell>
          <cell r="BC28">
            <v>-0.25328227571115974</v>
          </cell>
          <cell r="BD28">
            <v>-0.26769230769230767</v>
          </cell>
          <cell r="BE28">
            <v>-0.29232283464566927</v>
          </cell>
          <cell r="BF28">
            <v>-0.26713416247684574</v>
          </cell>
          <cell r="BG28">
            <v>-0.24115267947421637</v>
          </cell>
          <cell r="BH28">
            <v>-0.24261699227623806</v>
          </cell>
          <cell r="BI28">
            <v>-0.23677581863979849</v>
          </cell>
          <cell r="BJ28">
            <v>-0.29532283464566927</v>
          </cell>
          <cell r="BK28">
            <v>-0.25485119395530847</v>
          </cell>
          <cell r="BL28">
            <v>-0.24865267947421638</v>
          </cell>
          <cell r="BM28">
            <v>-0.25061699227623807</v>
          </cell>
          <cell r="BN28">
            <v>-0.2447758186397985</v>
          </cell>
          <cell r="BO28">
            <v>-0.30332283464566928</v>
          </cell>
          <cell r="BP28">
            <v>-0.26259728638630575</v>
          </cell>
          <cell r="BQ28">
            <v>-0.25595867064337452</v>
          </cell>
          <cell r="BR28">
            <v>-0.25511699227623807</v>
          </cell>
          <cell r="BS28">
            <v>-0.2492758186397985</v>
          </cell>
          <cell r="BT28">
            <v>-0.2846145745577085</v>
          </cell>
          <cell r="BU28">
            <v>-0.26173182357390323</v>
          </cell>
          <cell r="BV28">
            <v>-0.26095867064337452</v>
          </cell>
          <cell r="BW28">
            <v>-0.26011699227623808</v>
          </cell>
          <cell r="BX28">
            <v>-0.25427581863979848</v>
          </cell>
          <cell r="BY28">
            <v>-0.2896145745577085</v>
          </cell>
          <cell r="BZ28">
            <v>-0.26673740398917256</v>
          </cell>
        </row>
        <row r="29">
          <cell r="B29" t="str">
            <v>Total net revenue</v>
          </cell>
          <cell r="AQ29">
            <v>4067.5990000000002</v>
          </cell>
          <cell r="AR29">
            <v>1182.0840000000001</v>
          </cell>
          <cell r="AS29">
            <v>1246.5039999999999</v>
          </cell>
          <cell r="AT29">
            <v>1338.1779999999999</v>
          </cell>
          <cell r="AU29">
            <v>1224.8340000000001</v>
          </cell>
          <cell r="AV29">
            <v>4991.6000000000004</v>
          </cell>
          <cell r="AW29">
            <v>1156.1020000000001</v>
          </cell>
          <cell r="AX29">
            <v>1279.8890000000001</v>
          </cell>
          <cell r="AY29">
            <v>1364.2750000000001</v>
          </cell>
          <cell r="AZ29">
            <v>1298.4180000000001</v>
          </cell>
          <cell r="BA29">
            <v>5098.6840000000002</v>
          </cell>
          <cell r="BB29">
            <v>1308</v>
          </cell>
          <cell r="BC29">
            <v>1365</v>
          </cell>
          <cell r="BD29">
            <v>1428</v>
          </cell>
          <cell r="BE29">
            <v>1438</v>
          </cell>
          <cell r="BF29">
            <v>5539</v>
          </cell>
          <cell r="BG29">
            <v>1501</v>
          </cell>
          <cell r="BH29">
            <v>1667</v>
          </cell>
          <cell r="BI29">
            <v>1818</v>
          </cell>
          <cell r="BJ29">
            <v>1690.2979559743794</v>
          </cell>
          <cell r="BK29">
            <v>6676.2979559743799</v>
          </cell>
          <cell r="BL29">
            <v>1725.9040426199697</v>
          </cell>
          <cell r="BM29">
            <v>1847.4852500445509</v>
          </cell>
          <cell r="BN29">
            <v>1981.7677056878138</v>
          </cell>
          <cell r="BO29">
            <v>1853.2015876450459</v>
          </cell>
          <cell r="BP29">
            <v>7408.3585859973791</v>
          </cell>
          <cell r="BQ29">
            <v>1921.0327582711432</v>
          </cell>
          <cell r="BR29">
            <v>2004.1125521009412</v>
          </cell>
          <cell r="BS29">
            <v>2192.1657532952022</v>
          </cell>
          <cell r="BT29">
            <v>2159.5062836363613</v>
          </cell>
          <cell r="BU29">
            <v>8276.8173473036495</v>
          </cell>
          <cell r="BV29">
            <v>2125.5541080979101</v>
          </cell>
          <cell r="BW29">
            <v>2208.9504204637419</v>
          </cell>
          <cell r="BX29">
            <v>2421.9081242536818</v>
          </cell>
          <cell r="BY29">
            <v>2386.5915241844955</v>
          </cell>
          <cell r="BZ29">
            <v>9143.0041769998279</v>
          </cell>
        </row>
        <row r="30">
          <cell r="B30" t="str">
            <v>YOY % change</v>
          </cell>
          <cell r="AQ30">
            <v>0.22294302532054289</v>
          </cell>
          <cell r="AR30">
            <v>0.29174967189485779</v>
          </cell>
          <cell r="AS30">
            <v>0.25030618109671487</v>
          </cell>
          <cell r="AT30">
            <v>0.23579258438380202</v>
          </cell>
          <cell r="AU30">
            <v>0.14183727406037372</v>
          </cell>
          <cell r="AV30">
            <v>0.22716128113906997</v>
          </cell>
          <cell r="AW30">
            <v>-2.1979825460796354E-2</v>
          </cell>
          <cell r="AX30">
            <v>2.6782906432711195E-2</v>
          </cell>
          <cell r="AY30">
            <v>1.9501889883109857E-2</v>
          </cell>
          <cell r="AZ30">
            <v>6.0076712436134327E-2</v>
          </cell>
          <cell r="BA30">
            <v>2.1452840772497872E-2</v>
          </cell>
          <cell r="BB30">
            <v>0.13138806091504018</v>
          </cell>
          <cell r="BC30">
            <v>6.6498735437213519E-2</v>
          </cell>
          <cell r="BD30">
            <v>4.6709790914588156E-2</v>
          </cell>
          <cell r="BE30">
            <v>0.10750159039692919</v>
          </cell>
          <cell r="BF30">
            <v>8.6358754533522708E-2</v>
          </cell>
          <cell r="BG30">
            <v>0.14755351681957185</v>
          </cell>
          <cell r="BH30">
            <v>0.22124542124542135</v>
          </cell>
          <cell r="BI30">
            <v>0.27310924369747891</v>
          </cell>
          <cell r="BJ30">
            <v>0.17545059525339313</v>
          </cell>
          <cell r="BK30">
            <v>0.20532550207156164</v>
          </cell>
          <cell r="BL30">
            <v>0.14983613765487647</v>
          </cell>
          <cell r="BM30">
            <v>0.10826949612750503</v>
          </cell>
          <cell r="BN30">
            <v>9.0081246252922798E-2</v>
          </cell>
          <cell r="BO30">
            <v>9.6375689916018414E-2</v>
          </cell>
          <cell r="BP30">
            <v>0.10965068288600044</v>
          </cell>
          <cell r="BQ30">
            <v>9.2737632691207716E-2</v>
          </cell>
          <cell r="BR30">
            <v>0.1130686233264484</v>
          </cell>
          <cell r="BS30">
            <v>0.12112745051569451</v>
          </cell>
          <cell r="BT30">
            <v>0.12633048871970298</v>
          </cell>
          <cell r="BU30">
            <v>0.1138010292593421</v>
          </cell>
          <cell r="BV30">
            <v>0.10646426977686119</v>
          </cell>
          <cell r="BW30">
            <v>0.10220876474630436</v>
          </cell>
          <cell r="BX30">
            <v>0.10480155098360489</v>
          </cell>
          <cell r="BY30">
            <v>0.10515609158855921</v>
          </cell>
          <cell r="BZ30">
            <v>0.1046521619784635</v>
          </cell>
        </row>
        <row r="31">
          <cell r="B31" t="str">
            <v>Net Rev as a % of Purchase Vol (V method)</v>
          </cell>
          <cell r="AQ31">
            <v>23.983484669811325</v>
          </cell>
          <cell r="AR31">
            <v>26.152300884955757</v>
          </cell>
          <cell r="AS31">
            <v>25.335447154471542</v>
          </cell>
          <cell r="AT31">
            <v>26.871044176706825</v>
          </cell>
          <cell r="AU31">
            <v>26.801619256017506</v>
          </cell>
          <cell r="AV31">
            <v>26.28541337546077</v>
          </cell>
          <cell r="AW31">
            <v>28.06072815533981</v>
          </cell>
          <cell r="AX31">
            <v>28.378913525498895</v>
          </cell>
          <cell r="AY31">
            <v>28.422395833333333</v>
          </cell>
          <cell r="AZ31">
            <v>25.409354207436401</v>
          </cell>
          <cell r="BA31">
            <v>27.50099244875944</v>
          </cell>
          <cell r="BB31">
            <v>27.653276955602536</v>
          </cell>
          <cell r="BC31">
            <v>27.631578947368418</v>
          </cell>
          <cell r="BD31">
            <v>27.728155339805824</v>
          </cell>
          <cell r="BE31">
            <v>25.361552028218696</v>
          </cell>
          <cell r="BF31">
            <v>27.032698877501222</v>
          </cell>
          <cell r="BG31">
            <v>27.490842490842489</v>
          </cell>
          <cell r="BH31">
            <v>27.417763157894736</v>
          </cell>
          <cell r="BI31">
            <v>28.995215311004788</v>
          </cell>
          <cell r="BJ31">
            <v>26.011936208671514</v>
          </cell>
          <cell r="BK31">
            <v>27.46525114857079</v>
          </cell>
          <cell r="BL31">
            <v>28.097385802556573</v>
          </cell>
          <cell r="BM31">
            <v>27.269714577233596</v>
          </cell>
          <cell r="BN31">
            <v>28.317321524458873</v>
          </cell>
          <cell r="BO31">
            <v>25.362459349982451</v>
          </cell>
          <cell r="BP31">
            <v>27.213863299936726</v>
          </cell>
          <cell r="BQ31">
            <v>27.896844495363997</v>
          </cell>
          <cell r="BR31">
            <v>28.218951748960613</v>
          </cell>
          <cell r="BS31">
            <v>28.636661131430525</v>
          </cell>
          <cell r="BT31">
            <v>26.468455134204216</v>
          </cell>
          <cell r="BU31">
            <v>27.772593160852171</v>
          </cell>
          <cell r="BV31">
            <v>27.589000088570195</v>
          </cell>
          <cell r="BW31">
            <v>27.929914793037391</v>
          </cell>
          <cell r="BX31">
            <v>28.32896113967406</v>
          </cell>
          <cell r="BY31">
            <v>26.164894179176173</v>
          </cell>
          <cell r="BZ31">
            <v>27.469800834613284</v>
          </cell>
        </row>
        <row r="32">
          <cell r="B32" t="str">
            <v xml:space="preserve">      YOY change</v>
          </cell>
          <cell r="AQ32">
            <v>0.51083823367864767</v>
          </cell>
          <cell r="AR32">
            <v>1.6843062325493392</v>
          </cell>
          <cell r="AS32">
            <v>1.1960040551979318</v>
          </cell>
          <cell r="AT32">
            <v>1.6884860371719448</v>
          </cell>
          <cell r="AU32">
            <v>4.4073186297127052</v>
          </cell>
          <cell r="AV32">
            <v>2.3019287056494449</v>
          </cell>
          <cell r="AW32">
            <v>1.9084272703840526</v>
          </cell>
          <cell r="AX32">
            <v>3.0434663710273533</v>
          </cell>
          <cell r="AY32">
            <v>1.5513516566265082</v>
          </cell>
          <cell r="AZ32">
            <v>-1.3922650485811054</v>
          </cell>
          <cell r="BA32">
            <v>1.2155790732986702</v>
          </cell>
          <cell r="BB32">
            <v>-0.40745119973727384</v>
          </cell>
          <cell r="BC32">
            <v>-0.74733457813047721</v>
          </cell>
          <cell r="BD32">
            <v>-0.69424049352750927</v>
          </cell>
          <cell r="BE32">
            <v>-4.7802179217704577E-2</v>
          </cell>
          <cell r="BF32">
            <v>-0.46829357125821858</v>
          </cell>
          <cell r="BG32">
            <v>-0.16243446476004664</v>
          </cell>
          <cell r="BH32">
            <v>-0.21381578947368141</v>
          </cell>
          <cell r="BI32">
            <v>1.2670599711989645</v>
          </cell>
          <cell r="BJ32">
            <v>0.65038418045281787</v>
          </cell>
          <cell r="BK32">
            <v>0.43255227106956795</v>
          </cell>
          <cell r="BL32">
            <v>0.60654331171408415</v>
          </cell>
          <cell r="BM32">
            <v>-0.14804858066113979</v>
          </cell>
          <cell r="BN32">
            <v>-0.67789378654591559</v>
          </cell>
          <cell r="BO32">
            <v>-0.64947685868906291</v>
          </cell>
          <cell r="BP32">
            <v>-0.25138784863406372</v>
          </cell>
          <cell r="BQ32">
            <v>-5.2281100820422921E-2</v>
          </cell>
          <cell r="BR32">
            <v>-0.13579171095293319</v>
          </cell>
          <cell r="BS32">
            <v>-0.42205060874981726</v>
          </cell>
          <cell r="BT32">
            <v>-0.31298081075785689</v>
          </cell>
          <cell r="BU32">
            <v>-0.23995242823945873</v>
          </cell>
          <cell r="BV32">
            <v>-0.30784440679380154</v>
          </cell>
          <cell r="BW32">
            <v>-0.28903695592322265</v>
          </cell>
          <cell r="BX32">
            <v>-0.3076999917564649</v>
          </cell>
          <cell r="BY32">
            <v>-0.30356095502804337</v>
          </cell>
          <cell r="BZ32">
            <v>-0.30279232623888674</v>
          </cell>
        </row>
        <row r="33">
          <cell r="B33" t="str">
            <v>Net Rev as a % of GDV (MA method)</v>
          </cell>
          <cell r="AQ33">
            <v>17.895288165420151</v>
          </cell>
          <cell r="AR33">
            <v>19.442171052631579</v>
          </cell>
          <cell r="AS33">
            <v>19.030595419847327</v>
          </cell>
          <cell r="AT33">
            <v>20.12297744360902</v>
          </cell>
          <cell r="AU33">
            <v>20.145296052631579</v>
          </cell>
          <cell r="AV33">
            <v>19.682965299684547</v>
          </cell>
          <cell r="AW33">
            <v>20.981887477313975</v>
          </cell>
          <cell r="AX33">
            <v>21.474647651006713</v>
          </cell>
          <cell r="AY33">
            <v>21.518533123028394</v>
          </cell>
          <cell r="AZ33">
            <v>19.264362017804157</v>
          </cell>
          <cell r="BA33">
            <v>20.768570264765785</v>
          </cell>
          <cell r="BB33">
            <v>20.696202531645568</v>
          </cell>
          <cell r="BC33">
            <v>20.807926829268293</v>
          </cell>
          <cell r="BD33">
            <v>20.816326530612244</v>
          </cell>
          <cell r="BE33">
            <v>19.122340425531917</v>
          </cell>
          <cell r="BF33">
            <v>20.319148936170212</v>
          </cell>
          <cell r="BG33">
            <v>20.589849108367627</v>
          </cell>
          <cell r="BH33">
            <v>20.554870530209616</v>
          </cell>
          <cell r="BI33">
            <v>21.591448931116389</v>
          </cell>
          <cell r="BJ33">
            <v>19.778669861853587</v>
          </cell>
          <cell r="BK33">
            <v>20.627462694859616</v>
          </cell>
          <cell r="BL33">
            <v>21.196934495820301</v>
          </cell>
          <cell r="BM33">
            <v>20.60391004882592</v>
          </cell>
          <cell r="BN33">
            <v>21.225431273816699</v>
          </cell>
          <cell r="BO33">
            <v>19.379039419716786</v>
          </cell>
          <cell r="BP33">
            <v>20.57386726371119</v>
          </cell>
          <cell r="BQ33">
            <v>20.89373273495638</v>
          </cell>
          <cell r="BR33">
            <v>21.367432330534697</v>
          </cell>
          <cell r="BS33">
            <v>21.651619840662178</v>
          </cell>
          <cell r="BT33">
            <v>20.207659955158853</v>
          </cell>
          <cell r="BU33">
            <v>21.015215689337548</v>
          </cell>
          <cell r="BV33">
            <v>20.789652773438117</v>
          </cell>
          <cell r="BW33">
            <v>21.244006377352484</v>
          </cell>
          <cell r="BX33">
            <v>21.498960295536968</v>
          </cell>
          <cell r="BY33">
            <v>20.048125173805161</v>
          </cell>
          <cell r="BZ33">
            <v>20.878425533061002</v>
          </cell>
        </row>
        <row r="34">
          <cell r="B34" t="str">
            <v xml:space="preserve">      YOY change</v>
          </cell>
          <cell r="AQ34">
            <v>0.59901151435410327</v>
          </cell>
          <cell r="AR34">
            <v>1.4283324699544124</v>
          </cell>
          <cell r="AS34">
            <v>1.0024037381113402</v>
          </cell>
          <cell r="AT34">
            <v>1.3560796966419524</v>
          </cell>
          <cell r="AU34">
            <v>3.2525873912142558</v>
          </cell>
          <cell r="AV34">
            <v>1.7876771342643956</v>
          </cell>
          <cell r="AW34">
            <v>1.5397164246823962</v>
          </cell>
          <cell r="AX34">
            <v>2.444052231159386</v>
          </cell>
          <cell r="AY34">
            <v>1.395555679419374</v>
          </cell>
          <cell r="AZ34">
            <v>-0.88093403482742261</v>
          </cell>
          <cell r="BA34">
            <v>1.085604965081238</v>
          </cell>
          <cell r="BB34">
            <v>-0.28568494566840741</v>
          </cell>
          <cell r="BC34">
            <v>-0.66672082173841929</v>
          </cell>
          <cell r="BD34">
            <v>-0.70220659241615024</v>
          </cell>
          <cell r="BE34">
            <v>-0.14202159227223987</v>
          </cell>
          <cell r="BF34">
            <v>-0.44942132859557304</v>
          </cell>
          <cell r="BG34">
            <v>-0.10635342327794106</v>
          </cell>
          <cell r="BH34">
            <v>-0.25305629905867733</v>
          </cell>
          <cell r="BI34">
            <v>0.77512240050414505</v>
          </cell>
          <cell r="BJ34">
            <v>0.65632943632166985</v>
          </cell>
          <cell r="BK34">
            <v>0.30831375868940469</v>
          </cell>
          <cell r="BL34">
            <v>0.60708538745267404</v>
          </cell>
          <cell r="BM34">
            <v>4.9039518616304179E-2</v>
          </cell>
          <cell r="BN34">
            <v>-0.3660176572996896</v>
          </cell>
          <cell r="BO34">
            <v>-0.39963044213680021</v>
          </cell>
          <cell r="BP34">
            <v>-5.3595431148426798E-2</v>
          </cell>
          <cell r="BQ34">
            <v>0.21137979377990845</v>
          </cell>
          <cell r="BR34">
            <v>7.5803184840044224E-2</v>
          </cell>
          <cell r="BS34">
            <v>-0.18918356271047898</v>
          </cell>
          <cell r="BT34">
            <v>-0.12170782311487471</v>
          </cell>
          <cell r="BU34">
            <v>-1.2195468817751021E-2</v>
          </cell>
          <cell r="BV34">
            <v>-0.10407996151826282</v>
          </cell>
          <cell r="BW34">
            <v>-0.12342595318221328</v>
          </cell>
          <cell r="BX34">
            <v>-0.15265954512521063</v>
          </cell>
          <cell r="BY34">
            <v>-0.15953478135369181</v>
          </cell>
          <cell r="BZ34">
            <v>-0.13679015627654678</v>
          </cell>
        </row>
        <row r="36">
          <cell r="B36" t="str">
            <v>General and Administrative</v>
          </cell>
          <cell r="AQ36">
            <v>1837.3869999999999</v>
          </cell>
          <cell r="AR36">
            <v>462</v>
          </cell>
          <cell r="AS36">
            <v>521.34899999999993</v>
          </cell>
          <cell r="AT36">
            <v>514.74</v>
          </cell>
          <cell r="AU36">
            <v>498.59</v>
          </cell>
          <cell r="AV36">
            <v>1996.6789999999999</v>
          </cell>
          <cell r="AW36">
            <v>447.85300000000001</v>
          </cell>
          <cell r="AX36">
            <v>506.00400000000002</v>
          </cell>
          <cell r="AY36">
            <v>474.45699999999999</v>
          </cell>
          <cell r="AZ36">
            <v>506.66</v>
          </cell>
          <cell r="BA36">
            <v>1934.9739999999999</v>
          </cell>
          <cell r="BB36">
            <v>458</v>
          </cell>
          <cell r="BC36">
            <v>433</v>
          </cell>
          <cell r="BD36">
            <v>443</v>
          </cell>
          <cell r="BE36">
            <v>518</v>
          </cell>
          <cell r="BF36">
            <v>1852</v>
          </cell>
          <cell r="BG36">
            <v>494</v>
          </cell>
          <cell r="BH36">
            <v>540</v>
          </cell>
          <cell r="BI36">
            <v>565</v>
          </cell>
          <cell r="BJ36">
            <v>611.24</v>
          </cell>
          <cell r="BK36">
            <v>2210.2399999999998</v>
          </cell>
          <cell r="BL36">
            <v>557.23200000000008</v>
          </cell>
          <cell r="BM36">
            <v>590.22</v>
          </cell>
          <cell r="BN36">
            <v>607.375</v>
          </cell>
          <cell r="BO36">
            <v>667.47408000000007</v>
          </cell>
          <cell r="BP36">
            <v>2422.3010800000002</v>
          </cell>
          <cell r="BQ36">
            <v>632.26800000000003</v>
          </cell>
          <cell r="BR36">
            <v>627.10874999999999</v>
          </cell>
          <cell r="BS36">
            <v>658.30297000000007</v>
          </cell>
          <cell r="BT36">
            <v>702.43885650000004</v>
          </cell>
          <cell r="BU36">
            <v>2620.1185765</v>
          </cell>
          <cell r="BV36">
            <v>682.84944000000007</v>
          </cell>
          <cell r="BW36">
            <v>677.27745000000004</v>
          </cell>
          <cell r="BX36">
            <v>710.96720760000017</v>
          </cell>
          <cell r="BY36">
            <v>758.63396502000012</v>
          </cell>
          <cell r="BZ36">
            <v>2829.7280626200004</v>
          </cell>
        </row>
        <row r="37">
          <cell r="B37" t="str">
            <v>YOY % change (excl. severance)</v>
          </cell>
          <cell r="AQ37">
            <v>0.17050858314117345</v>
          </cell>
          <cell r="AR37">
            <v>0.11191335740072206</v>
          </cell>
          <cell r="AS37">
            <v>0.13303670745272522</v>
          </cell>
          <cell r="AT37">
            <v>0.13474114681567384</v>
          </cell>
          <cell r="AU37">
            <v>-4.1195555992527666E-2</v>
          </cell>
          <cell r="AV37">
            <v>8.0169727667426693E-2</v>
          </cell>
          <cell r="AW37">
            <v>-7.1428571428571397E-2</v>
          </cell>
          <cell r="AX37">
            <v>-0.10661692519143917</v>
          </cell>
          <cell r="AY37">
            <v>-0.14174757281553396</v>
          </cell>
          <cell r="AZ37">
            <v>-3.8146021328958168E-2</v>
          </cell>
          <cell r="BA37">
            <v>-9.0632757485181625E-2</v>
          </cell>
          <cell r="BB37">
            <v>4.195804195804187E-2</v>
          </cell>
          <cell r="BC37">
            <v>-4.8351648351648402E-2</v>
          </cell>
          <cell r="BD37">
            <v>2.2624434389140191E-3</v>
          </cell>
          <cell r="BE37">
            <v>0.10447761194029859</v>
          </cell>
          <cell r="BF37">
            <v>2.5626740947075177E-2</v>
          </cell>
          <cell r="BG37">
            <v>0.10514541387024612</v>
          </cell>
          <cell r="BH37">
            <v>0.27962085308056861</v>
          </cell>
          <cell r="BI37">
            <v>0.27539503386004505</v>
          </cell>
          <cell r="BJ37">
            <v>0.17999999999999994</v>
          </cell>
          <cell r="BK37">
            <v>0.20056491037479618</v>
          </cell>
          <cell r="BL37">
            <v>0.12800000000000011</v>
          </cell>
          <cell r="BM37">
            <v>9.2999999999999972E-2</v>
          </cell>
          <cell r="BN37">
            <v>7.4999999999999956E-2</v>
          </cell>
          <cell r="BO37">
            <v>9.2000000000000082E-2</v>
          </cell>
          <cell r="BP37">
            <v>9.5944820471985048E-2</v>
          </cell>
          <cell r="BQ37">
            <v>9.2000000000000082E-2</v>
          </cell>
          <cell r="BR37">
            <v>9.2999999999999972E-2</v>
          </cell>
          <cell r="BS37">
            <v>9.2999999999999972E-2</v>
          </cell>
          <cell r="BT37">
            <v>9.2999999999999972E-2</v>
          </cell>
          <cell r="BU37">
            <v>9.2758519637796022E-2</v>
          </cell>
          <cell r="BV37">
            <v>8.0000000000000071E-2</v>
          </cell>
          <cell r="BW37">
            <v>8.0000000000000071E-2</v>
          </cell>
          <cell r="BX37">
            <v>8.0000000000000071E-2</v>
          </cell>
          <cell r="BY37">
            <v>8.0000000000000071E-2</v>
          </cell>
          <cell r="BZ37">
            <v>8.0000000000000071E-2</v>
          </cell>
        </row>
        <row r="38">
          <cell r="B38" t="str">
            <v>YOY % change</v>
          </cell>
          <cell r="AQ38">
            <v>0.17017230453736354</v>
          </cell>
          <cell r="AR38">
            <v>0.111843783541824</v>
          </cell>
          <cell r="AS38">
            <v>0.15993752544703321</v>
          </cell>
          <cell r="AT38">
            <v>0.13416826779009705</v>
          </cell>
          <cell r="AU38">
            <v>-3.8491948703114454E-2</v>
          </cell>
          <cell r="AV38">
            <v>8.6694855248241165E-2</v>
          </cell>
          <cell r="AW38">
            <v>-3.0621212121212049E-2</v>
          </cell>
          <cell r="AX38">
            <v>-2.94332587192071E-2</v>
          </cell>
          <cell r="AY38">
            <v>-7.8258926836849652E-2</v>
          </cell>
          <cell r="AZ38">
            <v>1.6185643514711634E-2</v>
          </cell>
          <cell r="BA38">
            <v>-3.0903815786112787E-2</v>
          </cell>
          <cell r="BB38">
            <v>2.2656987895581793E-2</v>
          </cell>
          <cell r="BC38">
            <v>-0.14427553932379988</v>
          </cell>
          <cell r="BD38">
            <v>-6.6301055733185454E-2</v>
          </cell>
          <cell r="BE38">
            <v>2.2381873445703082E-2</v>
          </cell>
          <cell r="BF38">
            <v>-4.2881196336488236E-2</v>
          </cell>
          <cell r="BG38">
            <v>7.8602620087336206E-2</v>
          </cell>
          <cell r="BH38">
            <v>0.24711316397228633</v>
          </cell>
          <cell r="BI38">
            <v>0.27539503386004505</v>
          </cell>
          <cell r="BJ38">
            <v>0.18</v>
          </cell>
          <cell r="BK38">
            <v>0.19343412526997827</v>
          </cell>
          <cell r="BL38">
            <v>0.128</v>
          </cell>
          <cell r="BM38">
            <v>9.2999999999999999E-2</v>
          </cell>
          <cell r="BN38">
            <v>7.4999999999999997E-2</v>
          </cell>
          <cell r="BO38">
            <v>9.1999999999999998E-2</v>
          </cell>
          <cell r="BP38">
            <v>9.5944820471985048E-2</v>
          </cell>
          <cell r="BQ38">
            <v>9.1999999999999998E-2</v>
          </cell>
          <cell r="BR38">
            <v>9.2999999999999999E-2</v>
          </cell>
          <cell r="BS38">
            <v>9.2999999999999999E-2</v>
          </cell>
          <cell r="BT38">
            <v>9.2999999999999999E-2</v>
          </cell>
          <cell r="BU38">
            <v>9.2758519637796022E-2</v>
          </cell>
          <cell r="BV38">
            <v>0.08</v>
          </cell>
          <cell r="BW38">
            <v>0.08</v>
          </cell>
          <cell r="BX38">
            <v>0.08</v>
          </cell>
          <cell r="BY38">
            <v>0.08</v>
          </cell>
          <cell r="BZ38">
            <v>8.0000000000000071E-2</v>
          </cell>
        </row>
        <row r="39">
          <cell r="B39" t="str">
            <v>as % of total revenue</v>
          </cell>
          <cell r="AQ39">
            <v>0.45171291467030056</v>
          </cell>
          <cell r="AR39">
            <v>0.39083516907427895</v>
          </cell>
          <cell r="AS39">
            <v>0.4182489586876576</v>
          </cell>
          <cell r="AT39">
            <v>0.38465734752775793</v>
          </cell>
          <cell r="AU39">
            <v>0.40706740668531405</v>
          </cell>
          <cell r="AV39">
            <v>0.40000781312605171</v>
          </cell>
          <cell r="AW39">
            <v>0.38738190920870302</v>
          </cell>
          <cell r="AX39">
            <v>0.39534990924994273</v>
          </cell>
          <cell r="AY39">
            <v>0.34777225999157058</v>
          </cell>
          <cell r="AZ39">
            <v>0.39021332113387214</v>
          </cell>
          <cell r="BA39">
            <v>0.37950459373438322</v>
          </cell>
          <cell r="BB39">
            <v>0.35015290519877673</v>
          </cell>
          <cell r="BC39">
            <v>0.3172161172161172</v>
          </cell>
          <cell r="BD39">
            <v>0.31022408963585435</v>
          </cell>
          <cell r="BE39">
            <v>0.36022253129346316</v>
          </cell>
          <cell r="BF39">
            <v>0.33435638201841489</v>
          </cell>
          <cell r="BG39">
            <v>0.32911392405063289</v>
          </cell>
          <cell r="BH39">
            <v>0.32393521295740851</v>
          </cell>
          <cell r="BI39">
            <v>0.3107810781078108</v>
          </cell>
          <cell r="BJ39">
            <v>0.3616167184250354</v>
          </cell>
          <cell r="BK39">
            <v>0.33105772309369974</v>
          </cell>
          <cell r="BL39">
            <v>0.32286383613431174</v>
          </cell>
          <cell r="BM39">
            <v>0.31947210403209836</v>
          </cell>
          <cell r="BN39">
            <v>0.30648142981480153</v>
          </cell>
          <cell r="BO39">
            <v>0.36017348811372002</v>
          </cell>
          <cell r="BP39">
            <v>0.32696866004548136</v>
          </cell>
          <cell r="BQ39">
            <v>0.32912921306402776</v>
          </cell>
          <cell r="BR39">
            <v>0.31291094372049738</v>
          </cell>
          <cell r="BS39">
            <v>0.30029799024569992</v>
          </cell>
          <cell r="BT39">
            <v>0.32527752376676278</v>
          </cell>
          <cell r="BU39">
            <v>0.3165611208459928</v>
          </cell>
          <cell r="BV39">
            <v>0.32125714297203189</v>
          </cell>
          <cell r="BW39">
            <v>0.30660599881540757</v>
          </cell>
          <cell r="BX39">
            <v>0.29355663845385832</v>
          </cell>
          <cell r="BY39">
            <v>0.31787340118004792</v>
          </cell>
          <cell r="BZ39">
            <v>0.30949652956940277</v>
          </cell>
        </row>
        <row r="40">
          <cell r="B40" t="str">
            <v>Advertising and market development</v>
          </cell>
          <cell r="AQ40">
            <v>1001.0579999999999</v>
          </cell>
          <cell r="AR40">
            <v>179.21299999999999</v>
          </cell>
          <cell r="AS40">
            <v>281.06400000000002</v>
          </cell>
          <cell r="AT40">
            <v>246.45999999999998</v>
          </cell>
          <cell r="AU40">
            <v>227.83799999999999</v>
          </cell>
          <cell r="AV40">
            <v>934.57500000000005</v>
          </cell>
          <cell r="AW40">
            <v>115.96899999999999</v>
          </cell>
          <cell r="AX40">
            <v>180.47800000000001</v>
          </cell>
          <cell r="AY40">
            <v>173.828</v>
          </cell>
          <cell r="AZ40">
            <v>285.20499999999998</v>
          </cell>
          <cell r="BA40">
            <v>755.48</v>
          </cell>
          <cell r="BB40">
            <v>115</v>
          </cell>
          <cell r="BC40">
            <v>180</v>
          </cell>
          <cell r="BD40">
            <v>182</v>
          </cell>
          <cell r="BE40">
            <v>305</v>
          </cell>
          <cell r="BF40">
            <v>782</v>
          </cell>
          <cell r="BG40">
            <v>129</v>
          </cell>
          <cell r="BH40">
            <v>193</v>
          </cell>
          <cell r="BI40">
            <v>200</v>
          </cell>
          <cell r="BJ40">
            <v>323.3</v>
          </cell>
          <cell r="BK40">
            <v>845.3</v>
          </cell>
          <cell r="BL40">
            <v>140.352</v>
          </cell>
          <cell r="BM40">
            <v>206.12400000000002</v>
          </cell>
          <cell r="BN40">
            <v>212.6</v>
          </cell>
          <cell r="BO40">
            <v>342.69800000000004</v>
          </cell>
          <cell r="BP40">
            <v>901.77400000000011</v>
          </cell>
          <cell r="BQ40">
            <v>133.125</v>
          </cell>
          <cell r="BR40">
            <v>214.38343499999996</v>
          </cell>
          <cell r="BS40">
            <v>224.71499999999997</v>
          </cell>
          <cell r="BT40">
            <v>361.13830499999995</v>
          </cell>
          <cell r="BU40">
            <v>933.36173999999983</v>
          </cell>
          <cell r="BV40">
            <v>141.77812499999999</v>
          </cell>
          <cell r="BW40">
            <v>228.31835827499995</v>
          </cell>
          <cell r="BX40">
            <v>239.32147499999996</v>
          </cell>
          <cell r="BY40">
            <v>384.61229482499994</v>
          </cell>
          <cell r="BZ40">
            <v>994.03025309999987</v>
          </cell>
        </row>
        <row r="41">
          <cell r="B41" t="str">
            <v>YOY % change</v>
          </cell>
          <cell r="AQ41">
            <v>1.4376766950054298E-2</v>
          </cell>
          <cell r="AR41">
            <v>0.11001480325299928</v>
          </cell>
          <cell r="AS41">
            <v>0.12311940316399816</v>
          </cell>
          <cell r="AT41">
            <v>1.2467905925849676E-2</v>
          </cell>
          <cell r="AU41">
            <v>-0.34137351884346212</v>
          </cell>
          <cell r="AV41">
            <v>-6.6412735326024874E-2</v>
          </cell>
          <cell r="AW41">
            <v>-0.35289850624675667</v>
          </cell>
          <cell r="AX41">
            <v>-0.35787578629778272</v>
          </cell>
          <cell r="AY41">
            <v>-0.29470096567394299</v>
          </cell>
          <cell r="AZ41">
            <v>0.25178855151467272</v>
          </cell>
          <cell r="BA41">
            <v>-0.19163256025466124</v>
          </cell>
          <cell r="BB41">
            <v>-8.3556812596469188E-3</v>
          </cell>
          <cell r="BC41">
            <v>-2.648522257560515E-3</v>
          </cell>
          <cell r="BD41">
            <v>4.7011988862553755E-2</v>
          </cell>
          <cell r="BE41">
            <v>6.9406216581055835E-2</v>
          </cell>
          <cell r="BF41">
            <v>3.5103510351035094E-2</v>
          </cell>
          <cell r="BG41">
            <v>0.12173913043478257</v>
          </cell>
          <cell r="BH41">
            <v>7.2222222222222188E-2</v>
          </cell>
          <cell r="BI41">
            <v>9.8901098901098994E-2</v>
          </cell>
          <cell r="BJ41">
            <v>0.06</v>
          </cell>
          <cell r="BK41">
            <v>8.0946291560102246E-2</v>
          </cell>
          <cell r="BL41">
            <v>8.7999999999999995E-2</v>
          </cell>
          <cell r="BM41">
            <v>6.8000000000000005E-2</v>
          </cell>
          <cell r="BN41">
            <v>6.3E-2</v>
          </cell>
          <cell r="BO41">
            <v>0.06</v>
          </cell>
          <cell r="BP41">
            <v>6.6809416775109653E-2</v>
          </cell>
          <cell r="BQ41">
            <v>6.5000000000000002E-2</v>
          </cell>
          <cell r="BR41">
            <v>6.5000000000000002E-2</v>
          </cell>
          <cell r="BS41">
            <v>6.5000000000000002E-2</v>
          </cell>
          <cell r="BT41">
            <v>6.5000000000000002E-2</v>
          </cell>
          <cell r="BU41">
            <v>6.4999999999999947E-2</v>
          </cell>
          <cell r="BV41">
            <v>6.5000000000000002E-2</v>
          </cell>
          <cell r="BW41">
            <v>6.5000000000000002E-2</v>
          </cell>
          <cell r="BX41">
            <v>6.5000000000000002E-2</v>
          </cell>
          <cell r="BY41">
            <v>6.5000000000000002E-2</v>
          </cell>
          <cell r="BZ41">
            <v>6.4999999999999947E-2</v>
          </cell>
        </row>
        <row r="42">
          <cell r="B42" t="str">
            <v>as % of total revenue</v>
          </cell>
          <cell r="AQ42">
            <v>0.24610538059430143</v>
          </cell>
          <cell r="AR42">
            <v>0.15160766916733495</v>
          </cell>
          <cell r="AS42">
            <v>0.22548182757536281</v>
          </cell>
          <cell r="AT42">
            <v>0.18417579724072583</v>
          </cell>
          <cell r="AU42">
            <v>0.18601541106794878</v>
          </cell>
          <cell r="AV42">
            <v>0.1872295456366696</v>
          </cell>
          <cell r="AW42">
            <v>0.10031035323872806</v>
          </cell>
          <cell r="AX42">
            <v>0.14101066576867213</v>
          </cell>
          <cell r="AY42">
            <v>0.12741419435231166</v>
          </cell>
          <cell r="AZ42">
            <v>0.21965576570873166</v>
          </cell>
          <cell r="BA42">
            <v>0.14817156740837439</v>
          </cell>
          <cell r="BB42">
            <v>8.7920489296636081E-2</v>
          </cell>
          <cell r="BC42">
            <v>0.13186813186813187</v>
          </cell>
          <cell r="BD42">
            <v>0.12745098039215685</v>
          </cell>
          <cell r="BE42">
            <v>0.21210013908205841</v>
          </cell>
          <cell r="BF42">
            <v>0.14118071854125294</v>
          </cell>
          <cell r="BG42">
            <v>8.5942704863424382E-2</v>
          </cell>
          <cell r="BH42">
            <v>0.11577684463107378</v>
          </cell>
          <cell r="BI42">
            <v>0.11001100110011001</v>
          </cell>
          <cell r="BJ42">
            <v>0.19126805357439622</v>
          </cell>
          <cell r="BK42">
            <v>0.12661208435785454</v>
          </cell>
          <cell r="BL42">
            <v>8.1320859407074467E-2</v>
          </cell>
          <cell r="BM42">
            <v>0.1115700382425405</v>
          </cell>
          <cell r="BN42">
            <v>0.10727796168532917</v>
          </cell>
          <cell r="BO42">
            <v>0.18492213814444394</v>
          </cell>
          <cell r="BP42">
            <v>0.12172385954757281</v>
          </cell>
          <cell r="BQ42">
            <v>6.9298662100800129E-2</v>
          </cell>
          <cell r="BR42">
            <v>0.1069717540440823</v>
          </cell>
          <cell r="BS42">
            <v>0.10250821575066332</v>
          </cell>
          <cell r="BT42">
            <v>0.1672318843137999</v>
          </cell>
          <cell r="BU42">
            <v>0.11276819347766112</v>
          </cell>
          <cell r="BV42">
            <v>6.6701724721970335E-2</v>
          </cell>
          <cell r="BW42">
            <v>0.10336056262732567</v>
          </cell>
          <cell r="BX42">
            <v>9.8815257524992858E-2</v>
          </cell>
          <cell r="BY42">
            <v>0.16115547672382813</v>
          </cell>
          <cell r="BZ42">
            <v>0.10872031050806974</v>
          </cell>
        </row>
        <row r="43">
          <cell r="B43" t="str">
            <v>Depreciation and amortization</v>
          </cell>
          <cell r="AQ43">
            <v>97.641000000000005</v>
          </cell>
          <cell r="AR43">
            <v>25.263999999999999</v>
          </cell>
          <cell r="AS43">
            <v>27.95</v>
          </cell>
          <cell r="AT43">
            <v>28.742000000000001</v>
          </cell>
          <cell r="AU43">
            <v>30.05</v>
          </cell>
          <cell r="AV43">
            <v>112.006</v>
          </cell>
          <cell r="AW43">
            <v>30.986999999999998</v>
          </cell>
          <cell r="AX43">
            <v>35.720999999999997</v>
          </cell>
          <cell r="AY43">
            <v>36.241999999999997</v>
          </cell>
          <cell r="AZ43">
            <v>38.427</v>
          </cell>
          <cell r="BA43">
            <v>141.37699999999998</v>
          </cell>
          <cell r="BB43">
            <v>35</v>
          </cell>
          <cell r="BC43">
            <v>35</v>
          </cell>
          <cell r="BD43">
            <v>36</v>
          </cell>
          <cell r="BE43">
            <v>42</v>
          </cell>
          <cell r="BF43">
            <v>148</v>
          </cell>
          <cell r="BG43">
            <v>42</v>
          </cell>
          <cell r="BH43">
            <v>49</v>
          </cell>
          <cell r="BI43">
            <v>51</v>
          </cell>
          <cell r="BJ43">
            <v>56.624981525141713</v>
          </cell>
          <cell r="BK43">
            <v>198.62498152514172</v>
          </cell>
          <cell r="BL43">
            <v>55.228929363839029</v>
          </cell>
          <cell r="BM43">
            <v>59.119528001425628</v>
          </cell>
          <cell r="BN43">
            <v>63.416566582010041</v>
          </cell>
          <cell r="BO43">
            <v>59.302450804641474</v>
          </cell>
          <cell r="BP43">
            <v>237.06747475191617</v>
          </cell>
          <cell r="BQ43">
            <v>59.007832165325212</v>
          </cell>
          <cell r="BR43">
            <v>62.728722880759463</v>
          </cell>
          <cell r="BS43">
            <v>63.134373694901832</v>
          </cell>
          <cell r="BT43">
            <v>60.03427468509085</v>
          </cell>
          <cell r="BU43">
            <v>244.90520342607735</v>
          </cell>
          <cell r="BV43">
            <v>65.290057927922149</v>
          </cell>
          <cell r="BW43">
            <v>69.140148160515125</v>
          </cell>
          <cell r="BX43">
            <v>69.750953978506047</v>
          </cell>
          <cell r="BY43">
            <v>66.347244372328973</v>
          </cell>
          <cell r="BZ43">
            <v>270.52840443927232</v>
          </cell>
        </row>
        <row r="44">
          <cell r="B44" t="str">
            <v>YOY % change</v>
          </cell>
          <cell r="AQ44">
            <v>-2.1456775771181102E-2</v>
          </cell>
          <cell r="AR44">
            <v>4.4484868529849342E-2</v>
          </cell>
          <cell r="AS44">
            <v>0.11679386262836133</v>
          </cell>
          <cell r="AT44">
            <v>0.29038340666247642</v>
          </cell>
          <cell r="AU44">
            <v>0.14905169776690119</v>
          </cell>
          <cell r="AV44">
            <v>0.14712057434889037</v>
          </cell>
          <cell r="AW44">
            <v>0.2265278657378087</v>
          </cell>
          <cell r="AX44">
            <v>0.27803220035778176</v>
          </cell>
          <cell r="AY44">
            <v>0.26094217521397245</v>
          </cell>
          <cell r="AZ44">
            <v>0.27876871880199672</v>
          </cell>
          <cell r="BA44">
            <v>0.26222702355230942</v>
          </cell>
          <cell r="BB44">
            <v>0.12950592183819021</v>
          </cell>
          <cell r="BC44">
            <v>-2.0184205369390473E-2</v>
          </cell>
          <cell r="BD44">
            <v>-6.6773356878758738E-3</v>
          </cell>
          <cell r="BE44">
            <v>9.2981497384651446E-2</v>
          </cell>
          <cell r="BF44">
            <v>4.6846375294425702E-2</v>
          </cell>
          <cell r="BG44">
            <v>0.19999999999999996</v>
          </cell>
          <cell r="BH44">
            <v>0.39999999999999991</v>
          </cell>
          <cell r="BI44">
            <v>0.41666666666666674</v>
          </cell>
          <cell r="BJ44">
            <v>0.34821384583670745</v>
          </cell>
          <cell r="BK44">
            <v>0.3420606859806874</v>
          </cell>
          <cell r="BL44">
            <v>0.31497450866283394</v>
          </cell>
          <cell r="BM44">
            <v>0.2065209796209313</v>
          </cell>
          <cell r="BN44">
            <v>0.24346208984333417</v>
          </cell>
          <cell r="BO44">
            <v>4.7284241113808578E-2</v>
          </cell>
          <cell r="BP44">
            <v>0.19354309277510717</v>
          </cell>
          <cell r="BQ44">
            <v>9.2737632691207716E-2</v>
          </cell>
          <cell r="BR44">
            <v>0.10600152095612181</v>
          </cell>
          <cell r="BS44">
            <v>0.11339553706386218</v>
          </cell>
          <cell r="BT44">
            <v>0.1182852709431339</v>
          </cell>
          <cell r="BU44">
            <v>0.10764086015482088</v>
          </cell>
          <cell r="BV44">
            <v>0.10646426977686141</v>
          </cell>
          <cell r="BW44">
            <v>0.10220876474630436</v>
          </cell>
          <cell r="BX44">
            <v>0.10480155098360489</v>
          </cell>
          <cell r="BY44">
            <v>0.10515609158855899</v>
          </cell>
          <cell r="BZ44">
            <v>0.10462497592840703</v>
          </cell>
        </row>
        <row r="45">
          <cell r="B45" t="str">
            <v>as % of total revenue</v>
          </cell>
          <cell r="AQ45">
            <v>2.4004578622425662E-2</v>
          </cell>
          <cell r="AR45">
            <v>2.1372423617949315E-2</v>
          </cell>
          <cell r="AS45">
            <v>2.2422711840475444E-2</v>
          </cell>
          <cell r="AT45">
            <v>2.1478458022774254E-2</v>
          </cell>
          <cell r="AU45">
            <v>2.4533936843686571E-2</v>
          </cell>
          <cell r="AV45">
            <v>2.2438897347543871E-2</v>
          </cell>
          <cell r="AW45">
            <v>2.6802998351356539E-2</v>
          </cell>
          <cell r="AX45">
            <v>2.7909451522749235E-2</v>
          </cell>
          <cell r="AY45">
            <v>2.6565025379780467E-2</v>
          </cell>
          <cell r="AZ45">
            <v>2.9595245906942139E-2</v>
          </cell>
          <cell r="BA45">
            <v>2.7728135338452035E-2</v>
          </cell>
          <cell r="BB45">
            <v>2.6758409785932722E-2</v>
          </cell>
          <cell r="BC45">
            <v>2.564102564102564E-2</v>
          </cell>
          <cell r="BD45">
            <v>2.5210084033613446E-2</v>
          </cell>
          <cell r="BE45">
            <v>2.9207232267037551E-2</v>
          </cell>
          <cell r="BF45">
            <v>2.671962448095324E-2</v>
          </cell>
          <cell r="BG45">
            <v>2.798134576948701E-2</v>
          </cell>
          <cell r="BH45">
            <v>2.9394121175764846E-2</v>
          </cell>
          <cell r="BI45">
            <v>2.8052805280528052E-2</v>
          </cell>
          <cell r="BJ45">
            <v>3.3500000000000002E-2</v>
          </cell>
          <cell r="BK45">
            <v>2.9750766492888374E-2</v>
          </cell>
          <cell r="BL45">
            <v>3.2000000000000001E-2</v>
          </cell>
          <cell r="BM45">
            <v>3.2000000000000001E-2</v>
          </cell>
          <cell r="BN45">
            <v>3.2000000000000001E-2</v>
          </cell>
          <cell r="BO45">
            <v>3.2000000000000001E-2</v>
          </cell>
          <cell r="BP45">
            <v>3.2000000000000008E-2</v>
          </cell>
          <cell r="BQ45">
            <v>3.0716723549488054E-2</v>
          </cell>
          <cell r="BR45">
            <v>3.1300000000000001E-2</v>
          </cell>
          <cell r="BS45">
            <v>2.8800000000000003E-2</v>
          </cell>
          <cell r="BT45">
            <v>2.7800000000000002E-2</v>
          </cell>
          <cell r="BU45">
            <v>2.9589296603948916E-2</v>
          </cell>
          <cell r="BV45">
            <v>3.0716723549488054E-2</v>
          </cell>
          <cell r="BW45">
            <v>3.1300000000000001E-2</v>
          </cell>
          <cell r="BX45">
            <v>2.8800000000000003E-2</v>
          </cell>
          <cell r="BY45">
            <v>2.7800000000000002E-2</v>
          </cell>
          <cell r="BZ45">
            <v>2.958856839634991E-2</v>
          </cell>
        </row>
        <row r="46">
          <cell r="B46" t="str">
            <v>Total Operating Expenses</v>
          </cell>
          <cell r="AQ46">
            <v>2936.0859999999998</v>
          </cell>
          <cell r="AR46">
            <v>666.47699999999998</v>
          </cell>
          <cell r="AS46">
            <v>830.36300000000006</v>
          </cell>
          <cell r="AT46">
            <v>789.94200000000001</v>
          </cell>
          <cell r="AU46">
            <v>756.47799999999995</v>
          </cell>
          <cell r="AV46">
            <v>3043.2599999999998</v>
          </cell>
          <cell r="AW46">
            <v>594.80899999999997</v>
          </cell>
          <cell r="AX46">
            <v>722.20299999999997</v>
          </cell>
          <cell r="AY46">
            <v>684.52699999999993</v>
          </cell>
          <cell r="AZ46">
            <v>830.29200000000003</v>
          </cell>
          <cell r="BA46">
            <v>2831.8309999999997</v>
          </cell>
          <cell r="BB46">
            <v>608</v>
          </cell>
          <cell r="BC46">
            <v>648</v>
          </cell>
          <cell r="BD46">
            <v>661</v>
          </cell>
          <cell r="BE46">
            <v>865</v>
          </cell>
          <cell r="BF46">
            <v>2782</v>
          </cell>
          <cell r="BG46">
            <v>665</v>
          </cell>
          <cell r="BH46">
            <v>782</v>
          </cell>
          <cell r="BI46">
            <v>816</v>
          </cell>
          <cell r="BJ46">
            <v>991.16498152514168</v>
          </cell>
          <cell r="BK46">
            <v>3254.1649815251417</v>
          </cell>
          <cell r="BL46">
            <v>752.81292936383909</v>
          </cell>
          <cell r="BM46">
            <v>855.46352800142563</v>
          </cell>
          <cell r="BN46">
            <v>883.39156658201011</v>
          </cell>
          <cell r="BO46">
            <v>1069.4745308046415</v>
          </cell>
          <cell r="BP46">
            <v>3561.1425547519166</v>
          </cell>
          <cell r="BQ46">
            <v>824.40083216532526</v>
          </cell>
          <cell r="BR46">
            <v>904.22090788075946</v>
          </cell>
          <cell r="BS46">
            <v>946.1523436949019</v>
          </cell>
          <cell r="BT46">
            <v>1123.6114361850907</v>
          </cell>
          <cell r="BU46">
            <v>3798.385519926077</v>
          </cell>
          <cell r="BV46">
            <v>889.91762292792214</v>
          </cell>
          <cell r="BW46">
            <v>974.73595643551505</v>
          </cell>
          <cell r="BX46">
            <v>1020.0396365785061</v>
          </cell>
          <cell r="BY46">
            <v>1209.5935042173292</v>
          </cell>
          <cell r="BZ46">
            <v>4094.2867201592726</v>
          </cell>
        </row>
        <row r="47">
          <cell r="B47" t="str">
            <v>YOY % change</v>
          </cell>
          <cell r="AQ47">
            <v>0.10510580814705595</v>
          </cell>
          <cell r="AR47">
            <v>0.1086423860337844</v>
          </cell>
          <cell r="AS47">
            <v>0.14573441895954842</v>
          </cell>
          <cell r="AT47">
            <v>9.7832386209656841E-2</v>
          </cell>
          <cell r="AU47">
            <v>-0.15062691507481774</v>
          </cell>
          <cell r="AV47">
            <v>3.6502336784413059E-2</v>
          </cell>
          <cell r="AW47">
            <v>-0.10753259302271501</v>
          </cell>
          <cell r="AX47">
            <v>-0.13025628550405077</v>
          </cell>
          <cell r="AY47">
            <v>-0.13344650619918941</v>
          </cell>
          <cell r="AZ47">
            <v>9.7575871340607412E-2</v>
          </cell>
          <cell r="BA47">
            <v>-6.9474510886352148E-2</v>
          </cell>
          <cell r="BB47">
            <v>2.217686685978193E-2</v>
          </cell>
          <cell r="BC47">
            <v>-0.10274534999162277</v>
          </cell>
          <cell r="BD47">
            <v>-3.4369718068096522E-2</v>
          </cell>
          <cell r="BE47">
            <v>4.1802161167396434E-2</v>
          </cell>
          <cell r="BF47">
            <v>-1.7596742178470293E-2</v>
          </cell>
          <cell r="BG47">
            <v>9.375E-2</v>
          </cell>
          <cell r="BH47">
            <v>0.20679012345679015</v>
          </cell>
          <cell r="BI47">
            <v>0.23449319213313169</v>
          </cell>
          <cell r="BJ47">
            <v>0.14585546997126198</v>
          </cell>
          <cell r="BK47">
            <v>0.16972141679552188</v>
          </cell>
          <cell r="BL47">
            <v>0.13204951784035956</v>
          </cell>
          <cell r="BM47">
            <v>9.3943130436605626E-2</v>
          </cell>
          <cell r="BN47">
            <v>8.2587704144620133E-2</v>
          </cell>
          <cell r="BO47">
            <v>7.9007582732596227E-2</v>
          </cell>
          <cell r="BP47">
            <v>9.4333746128293372E-2</v>
          </cell>
          <cell r="BQ47">
            <v>8.7600042434466063E-2</v>
          </cell>
          <cell r="BR47">
            <v>8.7110157211328865E-2</v>
          </cell>
          <cell r="BS47">
            <v>8.7538488385307422E-2</v>
          </cell>
          <cell r="BT47">
            <v>8.5141308252009607E-2</v>
          </cell>
          <cell r="BU47">
            <v>8.6739744933623797E-2</v>
          </cell>
          <cell r="BV47">
            <v>7.9472009496295737E-2</v>
          </cell>
          <cell r="BW47">
            <v>7.7984315492132472E-2</v>
          </cell>
          <cell r="BX47">
            <v>7.8092384779242296E-2</v>
          </cell>
          <cell r="BY47">
            <v>7.6522955590561326E-2</v>
          </cell>
          <cell r="BZ47">
            <v>7.7901834524409797E-2</v>
          </cell>
        </row>
        <row r="49">
          <cell r="B49" t="str">
            <v>Operating Income (EBIT)</v>
          </cell>
          <cell r="AQ49">
            <v>1131.5129999999999</v>
          </cell>
          <cell r="AR49">
            <v>515.60700000000008</v>
          </cell>
          <cell r="AS49">
            <v>416.14099999999985</v>
          </cell>
          <cell r="AT49">
            <v>548.23599999999988</v>
          </cell>
          <cell r="AU49">
            <v>468.35600000000011</v>
          </cell>
          <cell r="AV49">
            <v>1948.3400000000001</v>
          </cell>
          <cell r="AW49">
            <v>561.29300000000012</v>
          </cell>
          <cell r="AX49">
            <v>557.68600000000015</v>
          </cell>
          <cell r="AY49">
            <v>679.74800000000016</v>
          </cell>
          <cell r="AZ49">
            <v>468.12600000000009</v>
          </cell>
          <cell r="BA49">
            <v>2266.8530000000005</v>
          </cell>
          <cell r="BB49">
            <v>700</v>
          </cell>
          <cell r="BC49">
            <v>717</v>
          </cell>
          <cell r="BD49">
            <v>767</v>
          </cell>
          <cell r="BE49">
            <v>573</v>
          </cell>
          <cell r="BF49">
            <v>2757</v>
          </cell>
          <cell r="BG49">
            <v>836</v>
          </cell>
          <cell r="BH49">
            <v>885</v>
          </cell>
          <cell r="BI49">
            <v>1002</v>
          </cell>
          <cell r="BJ49">
            <v>699.13297444923774</v>
          </cell>
          <cell r="BK49">
            <v>3422.1329744492377</v>
          </cell>
          <cell r="BL49">
            <v>973.0911132561306</v>
          </cell>
          <cell r="BM49">
            <v>992.02172204312524</v>
          </cell>
          <cell r="BN49">
            <v>1098.3761391058038</v>
          </cell>
          <cell r="BO49">
            <v>783.72705684040443</v>
          </cell>
          <cell r="BP49">
            <v>3847.2160312454644</v>
          </cell>
          <cell r="BQ49">
            <v>1096.6319261058179</v>
          </cell>
          <cell r="BR49">
            <v>1099.8916442201817</v>
          </cell>
          <cell r="BS49">
            <v>1246.0134096003003</v>
          </cell>
          <cell r="BT49">
            <v>1035.8948474512706</v>
          </cell>
          <cell r="BU49">
            <v>4478.4318273775707</v>
          </cell>
          <cell r="BV49">
            <v>1235.636485169988</v>
          </cell>
          <cell r="BW49">
            <v>1234.2144640282268</v>
          </cell>
          <cell r="BX49">
            <v>1401.8684876751756</v>
          </cell>
          <cell r="BY49">
            <v>1176.9980199671663</v>
          </cell>
          <cell r="BZ49">
            <v>5048.7174568405571</v>
          </cell>
        </row>
        <row r="50">
          <cell r="B50" t="str">
            <v>YOY % change</v>
          </cell>
          <cell r="AQ50">
            <v>0.69075081025107665</v>
          </cell>
          <cell r="AR50">
            <v>0.64238480209468096</v>
          </cell>
          <cell r="AS50">
            <v>0.52871616657360265</v>
          </cell>
          <cell r="AT50">
            <v>0.50903240545770356</v>
          </cell>
          <cell r="AU50">
            <v>1.5725930482928345</v>
          </cell>
          <cell r="AV50">
            <v>0.72188918730938156</v>
          </cell>
          <cell r="AW50">
            <v>8.8606244678602231E-2</v>
          </cell>
          <cell r="AX50">
            <v>0.34013711698679128</v>
          </cell>
          <cell r="AY50">
            <v>0.23988209457241094</v>
          </cell>
          <cell r="AZ50">
            <v>-4.9107943530135589E-4</v>
          </cell>
          <cell r="BA50">
            <v>0.16347916688052422</v>
          </cell>
          <cell r="BB50">
            <v>0.24712048787353469</v>
          </cell>
          <cell r="BC50">
            <v>0.28566971378159001</v>
          </cell>
          <cell r="BD50">
            <v>0.1283593331646431</v>
          </cell>
          <cell r="BE50">
            <v>0.22402942797451941</v>
          </cell>
          <cell r="BF50">
            <v>0.21622354868180671</v>
          </cell>
          <cell r="BG50">
            <v>0.19428571428571439</v>
          </cell>
          <cell r="BH50">
            <v>0.23430962343096229</v>
          </cell>
          <cell r="BI50">
            <v>0.30638852672750971</v>
          </cell>
          <cell r="BJ50">
            <v>0.22012735505975178</v>
          </cell>
          <cell r="BK50">
            <v>0.24125243904578797</v>
          </cell>
          <cell r="BL50">
            <v>0.16398458523460602</v>
          </cell>
          <cell r="BM50">
            <v>0.12092849948375739</v>
          </cell>
          <cell r="BN50">
            <v>9.6183771562678322E-2</v>
          </cell>
          <cell r="BO50">
            <v>0.12099855890477507</v>
          </cell>
          <cell r="BP50">
            <v>0.1242158209426798</v>
          </cell>
          <cell r="BQ50">
            <v>9.6631926105817945E-2</v>
          </cell>
          <cell r="BR50">
            <v>0.13535616862558064</v>
          </cell>
          <cell r="BS50">
            <v>0.1480522169006353</v>
          </cell>
          <cell r="BT50">
            <v>0.17469449469573894</v>
          </cell>
          <cell r="BU50">
            <v>0.13783215582718622</v>
          </cell>
          <cell r="BV50">
            <v>0.12675589298022771</v>
          </cell>
          <cell r="BW50">
            <v>0.12212368419552755</v>
          </cell>
          <cell r="BX50">
            <v>0.12508298616535041</v>
          </cell>
          <cell r="BY50">
            <v>0.13621379898072461</v>
          </cell>
          <cell r="BZ50">
            <v>0.12734047350608613</v>
          </cell>
        </row>
        <row r="51">
          <cell r="B51" t="str">
            <v>Operating Margin</v>
          </cell>
          <cell r="AQ51">
            <v>0.27817712611297224</v>
          </cell>
          <cell r="AR51">
            <v>0.43618473814043679</v>
          </cell>
          <cell r="AS51">
            <v>0.33384650189650406</v>
          </cell>
          <cell r="AT51">
            <v>0.40968839720874201</v>
          </cell>
          <cell r="AU51">
            <v>0.38238324540305063</v>
          </cell>
          <cell r="AV51">
            <v>0.39032374388973473</v>
          </cell>
          <cell r="AW51">
            <v>0.4855047392012124</v>
          </cell>
          <cell r="AX51">
            <v>0.43572997345863596</v>
          </cell>
          <cell r="AY51">
            <v>0.49824852027633731</v>
          </cell>
          <cell r="AZ51">
            <v>0.36053566725045405</v>
          </cell>
          <cell r="BA51">
            <v>0.44459570351879041</v>
          </cell>
          <cell r="BB51">
            <v>0.53516819571865448</v>
          </cell>
          <cell r="BC51">
            <v>0.5252747252747253</v>
          </cell>
          <cell r="BD51">
            <v>0.53711484593837533</v>
          </cell>
          <cell r="BE51">
            <v>0.39847009735744088</v>
          </cell>
          <cell r="BF51">
            <v>0.49774327495937892</v>
          </cell>
          <cell r="BG51">
            <v>0.55696202531645567</v>
          </cell>
          <cell r="BH51">
            <v>0.53089382123575279</v>
          </cell>
          <cell r="BI51">
            <v>0.55115511551155116</v>
          </cell>
          <cell r="BJ51">
            <v>0.41361522800056844</v>
          </cell>
          <cell r="BK51">
            <v>0.51257942605555729</v>
          </cell>
          <cell r="BL51">
            <v>0.56381530445861383</v>
          </cell>
          <cell r="BM51">
            <v>0.5369578577253612</v>
          </cell>
          <cell r="BN51">
            <v>0.55424060849986934</v>
          </cell>
          <cell r="BO51">
            <v>0.42290437374183604</v>
          </cell>
          <cell r="BP51">
            <v>0.51930748040694608</v>
          </cell>
          <cell r="BQ51">
            <v>0.57085540128568402</v>
          </cell>
          <cell r="BR51">
            <v>0.54881730223542025</v>
          </cell>
          <cell r="BS51">
            <v>0.56839379400363677</v>
          </cell>
          <cell r="BT51">
            <v>0.47969059191943736</v>
          </cell>
          <cell r="BU51">
            <v>0.541081389072397</v>
          </cell>
          <cell r="BV51">
            <v>0.5813244087565097</v>
          </cell>
          <cell r="BW51">
            <v>0.55873343855726676</v>
          </cell>
          <cell r="BX51">
            <v>0.57882810402114881</v>
          </cell>
          <cell r="BY51">
            <v>0.4931711220961239</v>
          </cell>
          <cell r="BZ51">
            <v>0.55219459152617778</v>
          </cell>
        </row>
        <row r="53">
          <cell r="B53" t="str">
            <v>Investment Income, net</v>
          </cell>
          <cell r="AQ53">
            <v>139.79999999999998</v>
          </cell>
          <cell r="AR53">
            <v>34.769999999999996</v>
          </cell>
          <cell r="AS53">
            <v>25.684999999999999</v>
          </cell>
          <cell r="AT53">
            <v>22.626000000000001</v>
          </cell>
          <cell r="AU53">
            <v>19.826000000000001</v>
          </cell>
          <cell r="AV53">
            <v>102.90700000000001</v>
          </cell>
          <cell r="AW53">
            <v>17.401</v>
          </cell>
          <cell r="AX53">
            <v>13.63</v>
          </cell>
          <cell r="AY53">
            <v>10.664999999999999</v>
          </cell>
          <cell r="AZ53">
            <v>16.001999999999999</v>
          </cell>
          <cell r="BA53">
            <v>57.697999999999993</v>
          </cell>
          <cell r="BB53">
            <v>10</v>
          </cell>
          <cell r="BC53">
            <v>13</v>
          </cell>
          <cell r="BD53">
            <v>11</v>
          </cell>
          <cell r="BE53">
            <v>23</v>
          </cell>
          <cell r="BF53">
            <v>57</v>
          </cell>
          <cell r="BG53">
            <v>12</v>
          </cell>
          <cell r="BH53">
            <v>11</v>
          </cell>
          <cell r="BI53">
            <v>17</v>
          </cell>
          <cell r="BJ53">
            <v>13.522383647795035</v>
          </cell>
          <cell r="BK53">
            <v>53.522383647795039</v>
          </cell>
          <cell r="BL53">
            <v>13.807232340959757</v>
          </cell>
          <cell r="BM53">
            <v>14.779882000356407</v>
          </cell>
          <cell r="BN53">
            <v>15.85414164550251</v>
          </cell>
          <cell r="BO53">
            <v>14.825612701160368</v>
          </cell>
          <cell r="BP53">
            <v>59.266868687979041</v>
          </cell>
          <cell r="BQ53">
            <v>11.526196549626858</v>
          </cell>
          <cell r="BR53">
            <v>12.024675312605648</v>
          </cell>
          <cell r="BS53">
            <v>13.152994519771214</v>
          </cell>
          <cell r="BT53">
            <v>12.957037701818168</v>
          </cell>
          <cell r="BU53">
            <v>49.660904083821883</v>
          </cell>
          <cell r="BV53">
            <v>10.62777054048955</v>
          </cell>
          <cell r="BW53">
            <v>11.044752102318709</v>
          </cell>
          <cell r="BX53">
            <v>12.109540621268408</v>
          </cell>
          <cell r="BY53">
            <v>11.932957620922478</v>
          </cell>
          <cell r="BZ53">
            <v>45.715020884999149</v>
          </cell>
        </row>
        <row r="54">
          <cell r="B54" t="str">
            <v>Interest Expense</v>
          </cell>
          <cell r="AQ54">
            <v>-57.278000000000006</v>
          </cell>
          <cell r="AR54">
            <v>-15.318</v>
          </cell>
          <cell r="AS54">
            <v>-15.438000000000001</v>
          </cell>
          <cell r="AT54">
            <v>-36.319000000000003</v>
          </cell>
          <cell r="AU54">
            <v>-36.524999999999999</v>
          </cell>
          <cell r="AV54">
            <v>-103.6</v>
          </cell>
          <cell r="AW54">
            <v>-35.798000000000002</v>
          </cell>
          <cell r="AX54">
            <v>-31.771000000000001</v>
          </cell>
          <cell r="AY54">
            <v>-24.097999999999999</v>
          </cell>
          <cell r="AZ54">
            <v>-23.442</v>
          </cell>
          <cell r="BA54">
            <v>-115.10900000000001</v>
          </cell>
          <cell r="BB54">
            <v>-15</v>
          </cell>
          <cell r="BC54">
            <v>-17</v>
          </cell>
          <cell r="BD54">
            <v>-11</v>
          </cell>
          <cell r="BE54">
            <v>-9</v>
          </cell>
          <cell r="BF54">
            <v>-52</v>
          </cell>
          <cell r="BG54">
            <v>-10</v>
          </cell>
          <cell r="BH54">
            <v>-2</v>
          </cell>
          <cell r="BI54">
            <v>-6</v>
          </cell>
          <cell r="BJ54">
            <v>0</v>
          </cell>
          <cell r="BK54">
            <v>-18</v>
          </cell>
          <cell r="BL54">
            <v>0</v>
          </cell>
          <cell r="BM54">
            <v>0</v>
          </cell>
          <cell r="BN54">
            <v>0</v>
          </cell>
          <cell r="BO54">
            <v>0</v>
          </cell>
          <cell r="BP54">
            <v>0</v>
          </cell>
          <cell r="BQ54">
            <v>-4.8025818956778581</v>
          </cell>
          <cell r="BR54">
            <v>-5.0102813802523531</v>
          </cell>
          <cell r="BS54">
            <v>-5.4804143832380054</v>
          </cell>
          <cell r="BT54">
            <v>-5.3987657090909034</v>
          </cell>
          <cell r="BU54">
            <v>-20.692043368259121</v>
          </cell>
          <cell r="BV54">
            <v>0</v>
          </cell>
          <cell r="BW54">
            <v>0</v>
          </cell>
          <cell r="BX54">
            <v>0</v>
          </cell>
          <cell r="BY54">
            <v>0</v>
          </cell>
          <cell r="BZ54">
            <v>0</v>
          </cell>
        </row>
        <row r="55">
          <cell r="B55" t="str">
            <v>Other Income/(Expense)</v>
          </cell>
          <cell r="AQ55">
            <v>0.19699999999999762</v>
          </cell>
          <cell r="AR55">
            <v>0</v>
          </cell>
          <cell r="AS55">
            <v>-0.22500000000000001</v>
          </cell>
          <cell r="AT55">
            <v>-0.71499999999999997</v>
          </cell>
          <cell r="AU55">
            <v>-0.59699999999999998</v>
          </cell>
          <cell r="AV55">
            <v>-1.5369999999999999</v>
          </cell>
          <cell r="AW55">
            <v>6.9820000000000002</v>
          </cell>
          <cell r="AX55">
            <v>-2.5990000000000002</v>
          </cell>
          <cell r="AY55">
            <v>13.324</v>
          </cell>
          <cell r="AZ55">
            <v>-2.3530000000000002</v>
          </cell>
          <cell r="BA55">
            <v>15.354000000000001</v>
          </cell>
          <cell r="BB55">
            <v>0</v>
          </cell>
          <cell r="BC55">
            <v>0</v>
          </cell>
          <cell r="BD55">
            <v>1</v>
          </cell>
          <cell r="BE55">
            <v>-1</v>
          </cell>
          <cell r="BF55">
            <v>0</v>
          </cell>
          <cell r="BG55">
            <v>-2</v>
          </cell>
          <cell r="BH55">
            <v>-2</v>
          </cell>
          <cell r="BI55">
            <v>0</v>
          </cell>
          <cell r="BJ55">
            <v>0</v>
          </cell>
          <cell r="BK55">
            <v>-4</v>
          </cell>
          <cell r="BL55">
            <v>0</v>
          </cell>
          <cell r="BM55">
            <v>0</v>
          </cell>
          <cell r="BN55">
            <v>0</v>
          </cell>
          <cell r="BO55">
            <v>0</v>
          </cell>
          <cell r="BP55">
            <v>0</v>
          </cell>
          <cell r="BQ55">
            <v>-3</v>
          </cell>
          <cell r="BR55">
            <v>-3</v>
          </cell>
          <cell r="BS55">
            <v>-3</v>
          </cell>
          <cell r="BT55">
            <v>-3</v>
          </cell>
          <cell r="BU55">
            <v>-12</v>
          </cell>
          <cell r="BV55">
            <v>0</v>
          </cell>
          <cell r="BW55">
            <v>0</v>
          </cell>
          <cell r="BX55">
            <v>0</v>
          </cell>
          <cell r="BY55">
            <v>0</v>
          </cell>
          <cell r="BZ55">
            <v>0</v>
          </cell>
        </row>
        <row r="56">
          <cell r="B56" t="str">
            <v>Income Before Taxes, etc.</v>
          </cell>
          <cell r="AQ56">
            <v>1214.2319999999997</v>
          </cell>
          <cell r="AR56">
            <v>535.05900000000008</v>
          </cell>
          <cell r="AS56">
            <v>426.16299999999984</v>
          </cell>
          <cell r="AT56">
            <v>533.82799999999986</v>
          </cell>
          <cell r="AU56">
            <v>451.06000000000012</v>
          </cell>
          <cell r="AV56">
            <v>1946.11</v>
          </cell>
          <cell r="AW56">
            <v>549.87800000000016</v>
          </cell>
          <cell r="AX56">
            <v>536.94600000000014</v>
          </cell>
          <cell r="AY56">
            <v>679.63900000000012</v>
          </cell>
          <cell r="AZ56">
            <v>458.33300000000008</v>
          </cell>
          <cell r="BA56">
            <v>2224.7960000000003</v>
          </cell>
          <cell r="BB56">
            <v>695</v>
          </cell>
          <cell r="BC56">
            <v>713</v>
          </cell>
          <cell r="BD56">
            <v>768</v>
          </cell>
          <cell r="BE56">
            <v>586</v>
          </cell>
          <cell r="BF56">
            <v>2762</v>
          </cell>
          <cell r="BG56">
            <v>836</v>
          </cell>
          <cell r="BH56">
            <v>892</v>
          </cell>
          <cell r="BI56">
            <v>1013</v>
          </cell>
          <cell r="BJ56">
            <v>712.65535809703272</v>
          </cell>
          <cell r="BK56">
            <v>3453.6553580970326</v>
          </cell>
          <cell r="BL56">
            <v>986.89834559709038</v>
          </cell>
          <cell r="BM56">
            <v>1006.8016040434817</v>
          </cell>
          <cell r="BN56">
            <v>1114.2302807513063</v>
          </cell>
          <cell r="BO56">
            <v>798.5526695415648</v>
          </cell>
          <cell r="BP56">
            <v>3906.4828999334432</v>
          </cell>
          <cell r="BQ56">
            <v>1100.3555407597669</v>
          </cell>
          <cell r="BR56">
            <v>1103.9060381525348</v>
          </cell>
          <cell r="BS56">
            <v>1250.6859897368336</v>
          </cell>
          <cell r="BT56">
            <v>1040.4531194439978</v>
          </cell>
          <cell r="BU56">
            <v>4495.4006880931338</v>
          </cell>
          <cell r="BV56">
            <v>1246.2642557104775</v>
          </cell>
          <cell r="BW56">
            <v>1245.2592161305454</v>
          </cell>
          <cell r="BX56">
            <v>1413.9780282964441</v>
          </cell>
          <cell r="BY56">
            <v>1188.9309775880888</v>
          </cell>
          <cell r="BZ56">
            <v>5094.4324777255551</v>
          </cell>
        </row>
        <row r="58">
          <cell r="B58" t="str">
            <v>Income Taxes (Benefit)</v>
          </cell>
          <cell r="AQ58">
            <v>426.37900000000002</v>
          </cell>
          <cell r="AR58">
            <v>193.203</v>
          </cell>
          <cell r="AS58">
            <v>151.28786499999993</v>
          </cell>
          <cell r="AT58">
            <v>211.91</v>
          </cell>
          <cell r="AU58">
            <v>207.77799999999999</v>
          </cell>
          <cell r="AV58">
            <v>764.17886499999997</v>
          </cell>
          <cell r="AW58">
            <v>182.66800000000001</v>
          </cell>
          <cell r="AX58">
            <v>187.74200000000002</v>
          </cell>
          <cell r="AY58">
            <v>223.43975</v>
          </cell>
          <cell r="AZ58">
            <v>163.93799999999999</v>
          </cell>
          <cell r="BA58">
            <v>757.78775000000007</v>
          </cell>
          <cell r="BB58">
            <v>240</v>
          </cell>
          <cell r="BC58">
            <v>255</v>
          </cell>
          <cell r="BD58">
            <v>248.32300000000001</v>
          </cell>
          <cell r="BE58">
            <v>168.148</v>
          </cell>
          <cell r="BF58">
            <v>911.471</v>
          </cell>
          <cell r="BG58">
            <v>274</v>
          </cell>
          <cell r="BH58">
            <v>284</v>
          </cell>
          <cell r="BI58">
            <v>308.81747572815533</v>
          </cell>
          <cell r="BJ58">
            <v>222.3484717262742</v>
          </cell>
          <cell r="BK58">
            <v>1089.1659474544297</v>
          </cell>
          <cell r="BL58">
            <v>335.54543750301076</v>
          </cell>
          <cell r="BM58">
            <v>342.31254537478378</v>
          </cell>
          <cell r="BN58">
            <v>378.83829545544415</v>
          </cell>
          <cell r="BO58">
            <v>271.50790764413205</v>
          </cell>
          <cell r="BP58">
            <v>1328.2041859773708</v>
          </cell>
          <cell r="BQ58">
            <v>341.1102176355277</v>
          </cell>
          <cell r="BR58">
            <v>342.21087182728581</v>
          </cell>
          <cell r="BS58">
            <v>387.7126568184184</v>
          </cell>
          <cell r="BT58">
            <v>322.54046702763929</v>
          </cell>
          <cell r="BU58">
            <v>1393.5742133088711</v>
          </cell>
          <cell r="BV58">
            <v>386.34191927024801</v>
          </cell>
          <cell r="BW58">
            <v>386.03035700046905</v>
          </cell>
          <cell r="BX58">
            <v>438.33318877189765</v>
          </cell>
          <cell r="BY58">
            <v>368.56860305230754</v>
          </cell>
          <cell r="BZ58">
            <v>1579.2740680949223</v>
          </cell>
        </row>
        <row r="59">
          <cell r="B59" t="str">
            <v>Tax Rate</v>
          </cell>
          <cell r="AQ59">
            <v>0.35115118033456549</v>
          </cell>
          <cell r="AR59">
            <v>0.36108728196329748</v>
          </cell>
          <cell r="AS59">
            <v>0.35499999999999998</v>
          </cell>
          <cell r="AT59">
            <v>0.39696306675558429</v>
          </cell>
          <cell r="AU59">
            <v>0.46064381678712352</v>
          </cell>
          <cell r="AV59">
            <v>0.39266992359116393</v>
          </cell>
          <cell r="AW59">
            <v>0.33219732376999983</v>
          </cell>
          <cell r="AX59">
            <v>0.34964782305855702</v>
          </cell>
          <cell r="AY59">
            <v>0.32876240180448735</v>
          </cell>
          <cell r="AZ59">
            <v>0.35768316922412297</v>
          </cell>
          <cell r="BA59">
            <v>0.34060999300610034</v>
          </cell>
          <cell r="BB59">
            <v>0.34532374100719426</v>
          </cell>
          <cell r="BC59">
            <v>0.35764375876577842</v>
          </cell>
          <cell r="BD59">
            <v>0.32333723958333332</v>
          </cell>
          <cell r="BE59">
            <v>0.28694197952218431</v>
          </cell>
          <cell r="BF59">
            <v>0.33000398262128894</v>
          </cell>
          <cell r="BG59">
            <v>0.32775119617224879</v>
          </cell>
          <cell r="BH59">
            <v>0.31838565022421522</v>
          </cell>
          <cell r="BI59">
            <v>0.30485436893203882</v>
          </cell>
          <cell r="BJ59">
            <v>0.312</v>
          </cell>
          <cell r="BK59">
            <v>0.3153661366067983</v>
          </cell>
          <cell r="BL59">
            <v>0.34</v>
          </cell>
          <cell r="BM59">
            <v>0.34</v>
          </cell>
          <cell r="BN59">
            <v>0.34</v>
          </cell>
          <cell r="BO59">
            <v>0.34</v>
          </cell>
          <cell r="BP59">
            <v>0.34</v>
          </cell>
          <cell r="BQ59">
            <v>0.31</v>
          </cell>
          <cell r="BR59">
            <v>0.31</v>
          </cell>
          <cell r="BS59">
            <v>0.31</v>
          </cell>
          <cell r="BT59">
            <v>0.31</v>
          </cell>
          <cell r="BU59">
            <v>0.30999999999999994</v>
          </cell>
          <cell r="BV59">
            <v>0.31</v>
          </cell>
          <cell r="BW59">
            <v>0.31</v>
          </cell>
          <cell r="BX59">
            <v>0.31</v>
          </cell>
          <cell r="BY59">
            <v>0.31</v>
          </cell>
          <cell r="BZ59">
            <v>0.31000000000000005</v>
          </cell>
        </row>
        <row r="60">
          <cell r="B60" t="str">
            <v>Non-controlling interests</v>
          </cell>
          <cell r="AQ60">
            <v>0</v>
          </cell>
          <cell r="AR60">
            <v>0</v>
          </cell>
          <cell r="AS60">
            <v>0</v>
          </cell>
          <cell r="AT60">
            <v>0</v>
          </cell>
          <cell r="AU60">
            <v>0</v>
          </cell>
          <cell r="AV60">
            <v>0</v>
          </cell>
          <cell r="AW60">
            <v>4.8000000000000001E-2</v>
          </cell>
          <cell r="AX60">
            <v>0.19500000000000001</v>
          </cell>
          <cell r="AY60">
            <v>5.8999999999999997E-2</v>
          </cell>
          <cell r="AZ60">
            <v>-0.39400000000000002</v>
          </cell>
          <cell r="BA60">
            <v>-9.2000000000000026E-2</v>
          </cell>
          <cell r="BB60">
            <v>0</v>
          </cell>
          <cell r="BC60">
            <v>0</v>
          </cell>
          <cell r="BD60">
            <v>-1</v>
          </cell>
          <cell r="BE60">
            <v>0</v>
          </cell>
          <cell r="BF60">
            <v>-1</v>
          </cell>
          <cell r="BG60">
            <v>0</v>
          </cell>
          <cell r="BH60">
            <v>0</v>
          </cell>
          <cell r="BI60">
            <v>1</v>
          </cell>
          <cell r="BJ60">
            <v>0</v>
          </cell>
          <cell r="BK60">
            <v>1</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row>
        <row r="61">
          <cell r="B61" t="str">
            <v>Net Income (Before Items)</v>
          </cell>
          <cell r="AQ61">
            <v>787.85299999999972</v>
          </cell>
          <cell r="AR61">
            <v>341.85600000000011</v>
          </cell>
          <cell r="AS61">
            <v>274.87513499999989</v>
          </cell>
          <cell r="AT61">
            <v>321.91799999999989</v>
          </cell>
          <cell r="AU61">
            <v>243.28200000000012</v>
          </cell>
          <cell r="AV61">
            <v>1181.9311349999998</v>
          </cell>
          <cell r="AW61">
            <v>367.25800000000015</v>
          </cell>
          <cell r="AX61">
            <v>349.39900000000011</v>
          </cell>
          <cell r="AY61">
            <v>456.25825000000015</v>
          </cell>
          <cell r="AZ61">
            <v>294.00100000000009</v>
          </cell>
          <cell r="BA61">
            <v>1466.9162500000002</v>
          </cell>
          <cell r="BB61">
            <v>455</v>
          </cell>
          <cell r="BC61">
            <v>458</v>
          </cell>
          <cell r="BD61">
            <v>518.67700000000002</v>
          </cell>
          <cell r="BE61">
            <v>417.85199999999998</v>
          </cell>
          <cell r="BF61">
            <v>1849.529</v>
          </cell>
          <cell r="BG61">
            <v>562</v>
          </cell>
          <cell r="BH61">
            <v>608</v>
          </cell>
          <cell r="BI61">
            <v>705.18252427184461</v>
          </cell>
          <cell r="BJ61">
            <v>490.30688637075855</v>
          </cell>
          <cell r="BK61">
            <v>2365.4894106426027</v>
          </cell>
          <cell r="BL61">
            <v>651.35290809407957</v>
          </cell>
          <cell r="BM61">
            <v>664.48905866869791</v>
          </cell>
          <cell r="BN61">
            <v>735.39198529586213</v>
          </cell>
          <cell r="BO61">
            <v>527.04476189743275</v>
          </cell>
          <cell r="BP61">
            <v>2578.2787139560724</v>
          </cell>
          <cell r="BQ61">
            <v>759.24532312423912</v>
          </cell>
          <cell r="BR61">
            <v>761.69516632524903</v>
          </cell>
          <cell r="BS61">
            <v>862.97333291841517</v>
          </cell>
          <cell r="BT61">
            <v>717.91265241635847</v>
          </cell>
          <cell r="BU61">
            <v>3101.8264747842627</v>
          </cell>
          <cell r="BV61">
            <v>859.92233644022951</v>
          </cell>
          <cell r="BW61">
            <v>859.22885913007633</v>
          </cell>
          <cell r="BX61">
            <v>975.64483952454646</v>
          </cell>
          <cell r="BY61">
            <v>820.36237453578133</v>
          </cell>
          <cell r="BZ61">
            <v>3515.1584096306328</v>
          </cell>
        </row>
        <row r="62">
          <cell r="B62" t="str">
            <v>YOY % change</v>
          </cell>
          <cell r="AQ62">
            <v>0.67525252020512427</v>
          </cell>
          <cell r="AR62">
            <v>0.59072338603854702</v>
          </cell>
          <cell r="AS62">
            <v>0.40431425050654846</v>
          </cell>
          <cell r="AT62">
            <v>0.28015594839577895</v>
          </cell>
          <cell r="AU62">
            <v>0.93475581145670406</v>
          </cell>
          <cell r="AV62">
            <v>0.50019246610725632</v>
          </cell>
          <cell r="AW62">
            <v>7.4306140597210524E-2</v>
          </cell>
          <cell r="AX62">
            <v>0.27111897553047215</v>
          </cell>
          <cell r="AY62">
            <v>0.41731201734603318</v>
          </cell>
          <cell r="AZ62">
            <v>0.20847822691362272</v>
          </cell>
          <cell r="BA62">
            <v>0.24111820609582346</v>
          </cell>
          <cell r="BB62">
            <v>0.23891106524568517</v>
          </cell>
          <cell r="BC62">
            <v>0.31082229771693637</v>
          </cell>
          <cell r="BD62">
            <v>0.13680574543035617</v>
          </cell>
          <cell r="BE62">
            <v>0.4212604719031563</v>
          </cell>
          <cell r="BF62">
            <v>0.26082794433560852</v>
          </cell>
          <cell r="BG62">
            <v>0.23516483516483522</v>
          </cell>
          <cell r="BH62">
            <v>0.32751091703056767</v>
          </cell>
          <cell r="BI62">
            <v>0.3595793225299071</v>
          </cell>
          <cell r="BJ62">
            <v>0.17339844339804178</v>
          </cell>
          <cell r="BK62">
            <v>0.27896854314941955</v>
          </cell>
          <cell r="BL62">
            <v>0.15899093966918065</v>
          </cell>
          <cell r="BM62">
            <v>9.2909635968253079E-2</v>
          </cell>
          <cell r="BN62">
            <v>4.2839208267690942E-2</v>
          </cell>
          <cell r="BO62">
            <v>7.4928328660866184E-2</v>
          </cell>
          <cell r="BP62">
            <v>8.9955720095852731E-2</v>
          </cell>
          <cell r="BQ62">
            <v>0.1132629371323155</v>
          </cell>
          <cell r="BR62">
            <v>0.1417716379256484</v>
          </cell>
          <cell r="BS62">
            <v>0.15519215064937275</v>
          </cell>
          <cell r="BT62">
            <v>0.1835250194536171</v>
          </cell>
          <cell r="BU62">
            <v>0.14765818472205483</v>
          </cell>
          <cell r="BV62">
            <v>0.1326014270350877</v>
          </cell>
          <cell r="BW62">
            <v>0.12804819712244275</v>
          </cell>
          <cell r="BX62">
            <v>0.13056197950531945</v>
          </cell>
          <cell r="BY62">
            <v>0.14270499589970509</v>
          </cell>
          <cell r="BZ62">
            <v>0.13325437067691492</v>
          </cell>
        </row>
        <row r="63">
          <cell r="B63" t="str">
            <v>Diluted EPS (Before Items)</v>
          </cell>
          <cell r="AQ63">
            <v>5.7865095824776631</v>
          </cell>
          <cell r="AR63">
            <v>2.568478491849064</v>
          </cell>
          <cell r="AS63">
            <v>2.1583121401059393</v>
          </cell>
          <cell r="AT63">
            <v>2.4807497544807258</v>
          </cell>
          <cell r="AU63">
            <v>1.8617680439250339</v>
          </cell>
          <cell r="AV63">
            <v>9.0726085151087776</v>
          </cell>
          <cell r="AW63">
            <v>2.8049009424889415</v>
          </cell>
          <cell r="AX63">
            <v>2.667778477996896</v>
          </cell>
          <cell r="AY63">
            <v>3.4811961583013074</v>
          </cell>
          <cell r="AZ63">
            <v>2.237967135718447</v>
          </cell>
          <cell r="BA63">
            <v>11.191560062043125</v>
          </cell>
          <cell r="BB63">
            <v>3.4580152671755724</v>
          </cell>
          <cell r="BC63">
            <v>3.4885496183206106</v>
          </cell>
          <cell r="BD63">
            <v>3.9593664122137406</v>
          </cell>
          <cell r="BE63">
            <v>3.1897099236641218</v>
          </cell>
          <cell r="BF63">
            <v>14.095641221374045</v>
          </cell>
          <cell r="BG63">
            <v>4.2900763358778624</v>
          </cell>
          <cell r="BH63">
            <v>4.7574334898278563</v>
          </cell>
          <cell r="BI63">
            <v>5.5408072777310595</v>
          </cell>
          <cell r="BJ63">
            <v>3.8660113256121313</v>
          </cell>
          <cell r="BK63">
            <v>18.446149997698924</v>
          </cell>
          <cell r="BL63">
            <v>5.148017451840186</v>
          </cell>
          <cell r="BM63">
            <v>5.2643221126456554</v>
          </cell>
          <cell r="BN63">
            <v>5.8399204708823671</v>
          </cell>
          <cell r="BO63">
            <v>4.1953811892332951</v>
          </cell>
          <cell r="BP63">
            <v>20.450356644505828</v>
          </cell>
          <cell r="BQ63">
            <v>6.0245008089148797</v>
          </cell>
          <cell r="BR63">
            <v>6.0343739849068934</v>
          </cell>
          <cell r="BS63">
            <v>6.8267450418872695</v>
          </cell>
          <cell r="BT63">
            <v>5.669167284359161</v>
          </cell>
          <cell r="BU63">
            <v>24.554570286730776</v>
          </cell>
          <cell r="BV63">
            <v>6.7811097426918598</v>
          </cell>
          <cell r="BW63">
            <v>6.7649568293191802</v>
          </cell>
          <cell r="BX63">
            <v>7.6702982865527245</v>
          </cell>
          <cell r="BY63">
            <v>6.4383692461936572</v>
          </cell>
          <cell r="BZ63">
            <v>27.654637343852741</v>
          </cell>
        </row>
        <row r="64">
          <cell r="B64" t="str">
            <v>YOY % change</v>
          </cell>
          <cell r="AQ64">
            <v>0.66778602745154614</v>
          </cell>
          <cell r="AR64">
            <v>0.63252189848413232</v>
          </cell>
          <cell r="AS64">
            <v>0.50719801188875935</v>
          </cell>
          <cell r="AT64">
            <v>0.34390000450713987</v>
          </cell>
          <cell r="AU64">
            <v>0.99065546368094592</v>
          </cell>
          <cell r="AV64">
            <v>0.56788965537737446</v>
          </cell>
          <cell r="AW64">
            <v>9.2047666114453364E-2</v>
          </cell>
          <cell r="AX64">
            <v>0.23604849753842827</v>
          </cell>
          <cell r="AY64">
            <v>0.40328388706421392</v>
          </cell>
          <cell r="AZ64">
            <v>0.20206550059818351</v>
          </cell>
          <cell r="BA64">
            <v>0.23355483083014317</v>
          </cell>
          <cell r="BB64">
            <v>0.23284755436214688</v>
          </cell>
          <cell r="BC64">
            <v>0.30766090479146202</v>
          </cell>
          <cell r="BD64">
            <v>0.13735803217298792</v>
          </cell>
          <cell r="BE64">
            <v>0.42527111893452352</v>
          </cell>
          <cell r="BF64">
            <v>0.25948850233849807</v>
          </cell>
          <cell r="BG64">
            <v>0.24061810154525376</v>
          </cell>
          <cell r="BH64">
            <v>0.36372819949113611</v>
          </cell>
          <cell r="BI64">
            <v>0.39941765951212171</v>
          </cell>
          <cell r="BJ64">
            <v>0.21202598923826921</v>
          </cell>
          <cell r="BK64">
            <v>0.30864213326655543</v>
          </cell>
          <cell r="BL64">
            <v>0.19998271564246339</v>
          </cell>
          <cell r="BM64">
            <v>0.10654665459887291</v>
          </cell>
          <cell r="BN64">
            <v>5.3983684715667168E-2</v>
          </cell>
          <cell r="BO64">
            <v>8.5196300755536969E-2</v>
          </cell>
          <cell r="BP64">
            <v>0.10865175915065839</v>
          </cell>
          <cell r="BQ64">
            <v>0.1231820357195974</v>
          </cell>
          <cell r="BR64">
            <v>0.14662304687044325</v>
          </cell>
          <cell r="BS64">
            <v>0.15526831343998504</v>
          </cell>
          <cell r="BT64">
            <v>0.17874551248646764</v>
          </cell>
          <cell r="BU64">
            <v>0.1502821420024838</v>
          </cell>
          <cell r="BV64">
            <v>0.1255886517032867</v>
          </cell>
          <cell r="BW64">
            <v>0.12107019655056384</v>
          </cell>
          <cell r="BX64">
            <v>0.12356595119483949</v>
          </cell>
          <cell r="BY64">
            <v>0.13568164833602125</v>
          </cell>
          <cell r="BZ64">
            <v>0.12625214047411903</v>
          </cell>
        </row>
        <row r="65">
          <cell r="B65" t="str">
            <v>Wtd. Avg. Diluted Shares</v>
          </cell>
          <cell r="AQ65">
            <v>135.98925</v>
          </cell>
          <cell r="AR65">
            <v>131.76400000000001</v>
          </cell>
          <cell r="AS65">
            <v>130.07300000000001</v>
          </cell>
          <cell r="AT65">
            <v>130.33600000000001</v>
          </cell>
          <cell r="AU65">
            <v>130.404</v>
          </cell>
          <cell r="AV65">
            <v>130.64425</v>
          </cell>
          <cell r="AW65">
            <v>129.97499999999999</v>
          </cell>
          <cell r="AX65">
            <v>130.11799999999999</v>
          </cell>
          <cell r="AY65">
            <v>130.35900000000001</v>
          </cell>
          <cell r="AZ65">
            <v>130.476</v>
          </cell>
          <cell r="BA65">
            <v>130.232</v>
          </cell>
          <cell r="BB65">
            <v>131</v>
          </cell>
          <cell r="BC65">
            <v>131</v>
          </cell>
          <cell r="BD65">
            <v>131</v>
          </cell>
          <cell r="BE65">
            <v>131</v>
          </cell>
          <cell r="BF65">
            <v>131</v>
          </cell>
          <cell r="BG65">
            <v>131</v>
          </cell>
          <cell r="BH65">
            <v>127.8</v>
          </cell>
          <cell r="BI65">
            <v>127</v>
          </cell>
          <cell r="BJ65">
            <v>126.825</v>
          </cell>
          <cell r="BK65">
            <v>128.15625</v>
          </cell>
          <cell r="BL65">
            <v>126.52500000000001</v>
          </cell>
          <cell r="BM65">
            <v>126.22500000000001</v>
          </cell>
          <cell r="BN65">
            <v>125.92500000000001</v>
          </cell>
          <cell r="BO65">
            <v>125.62500000000001</v>
          </cell>
          <cell r="BP65">
            <v>126.075</v>
          </cell>
          <cell r="BQ65">
            <v>125.8934718710493</v>
          </cell>
          <cell r="BR65">
            <v>126.0934718710493</v>
          </cell>
          <cell r="BS65">
            <v>126.29347187104931</v>
          </cell>
          <cell r="BT65">
            <v>126.49347187104931</v>
          </cell>
          <cell r="BU65">
            <v>126.1934718710493</v>
          </cell>
          <cell r="BV65">
            <v>126.69347187104931</v>
          </cell>
          <cell r="BW65">
            <v>126.89347187104931</v>
          </cell>
          <cell r="BX65">
            <v>127.09347187104932</v>
          </cell>
          <cell r="BY65">
            <v>127.29347187104932</v>
          </cell>
          <cell r="BZ65">
            <v>126.99347187104931</v>
          </cell>
        </row>
        <row r="69">
          <cell r="B69" t="str">
            <v>Total GDV (in $billions)</v>
          </cell>
        </row>
        <row r="70">
          <cell r="AQ70">
            <v>2007</v>
          </cell>
          <cell r="AR70" t="str">
            <v>Mar '08A</v>
          </cell>
          <cell r="AS70" t="str">
            <v>June '08A</v>
          </cell>
          <cell r="AT70" t="str">
            <v>Sept '08A</v>
          </cell>
          <cell r="AU70" t="str">
            <v>Dec '08A</v>
          </cell>
          <cell r="AV70">
            <v>2008</v>
          </cell>
          <cell r="AW70" t="str">
            <v>Mar '09A</v>
          </cell>
          <cell r="AX70" t="str">
            <v>June '09A</v>
          </cell>
          <cell r="AY70" t="str">
            <v>Sept '09A</v>
          </cell>
          <cell r="AZ70" t="str">
            <v>Dec '09A</v>
          </cell>
          <cell r="BA70">
            <v>2009</v>
          </cell>
          <cell r="BB70" t="str">
            <v>Mar '10A</v>
          </cell>
          <cell r="BC70" t="str">
            <v>June '10A</v>
          </cell>
          <cell r="BD70" t="str">
            <v>Sept '10A</v>
          </cell>
          <cell r="BE70" t="str">
            <v>Dec '10A</v>
          </cell>
          <cell r="BF70">
            <v>2010</v>
          </cell>
          <cell r="BG70" t="str">
            <v>Mar '11A</v>
          </cell>
          <cell r="BH70" t="str">
            <v>June '11A</v>
          </cell>
          <cell r="BI70" t="str">
            <v>Sept '11A</v>
          </cell>
          <cell r="BJ70" t="str">
            <v>Dec '11E</v>
          </cell>
          <cell r="BK70">
            <v>2011</v>
          </cell>
          <cell r="BL70" t="str">
            <v>Mar '12E</v>
          </cell>
          <cell r="BM70" t="str">
            <v>June '12E</v>
          </cell>
          <cell r="BN70" t="str">
            <v>Sept '12E</v>
          </cell>
          <cell r="BO70" t="str">
            <v>Dec '12E</v>
          </cell>
          <cell r="BP70">
            <v>2012</v>
          </cell>
          <cell r="BQ70" t="str">
            <v>Mar '13E</v>
          </cell>
          <cell r="BR70" t="str">
            <v>June '13E</v>
          </cell>
          <cell r="BS70" t="str">
            <v>Sept '13E</v>
          </cell>
          <cell r="BT70" t="str">
            <v>Dec '13E</v>
          </cell>
          <cell r="BU70">
            <v>2013</v>
          </cell>
          <cell r="BV70" t="str">
            <v>Mar '14E</v>
          </cell>
          <cell r="BW70" t="str">
            <v>June '14E</v>
          </cell>
          <cell r="BX70" t="str">
            <v>Sept '14E</v>
          </cell>
          <cell r="BY70" t="str">
            <v>Dec '14E</v>
          </cell>
          <cell r="BZ70">
            <v>2014</v>
          </cell>
        </row>
        <row r="71">
          <cell r="AQ71" t="str">
            <v>FYA</v>
          </cell>
          <cell r="AR71" t="str">
            <v>1 Q</v>
          </cell>
          <cell r="AS71" t="str">
            <v>2 Q</v>
          </cell>
          <cell r="AT71" t="str">
            <v>3 Q</v>
          </cell>
          <cell r="AU71" t="str">
            <v>4 Q</v>
          </cell>
          <cell r="AV71" t="str">
            <v>FYA</v>
          </cell>
          <cell r="AW71" t="str">
            <v>1 Q</v>
          </cell>
          <cell r="AX71" t="str">
            <v>2 Q</v>
          </cell>
          <cell r="AY71" t="str">
            <v>3 Q</v>
          </cell>
          <cell r="AZ71" t="str">
            <v>4 Q</v>
          </cell>
          <cell r="BA71" t="str">
            <v>FYA</v>
          </cell>
          <cell r="BB71" t="str">
            <v>1 Q</v>
          </cell>
          <cell r="BC71" t="str">
            <v>2 Q</v>
          </cell>
          <cell r="BD71" t="str">
            <v>3 Q</v>
          </cell>
          <cell r="BE71" t="str">
            <v>4 Q</v>
          </cell>
          <cell r="BF71" t="str">
            <v>FYA</v>
          </cell>
          <cell r="BG71" t="str">
            <v>FYA</v>
          </cell>
          <cell r="BH71" t="str">
            <v>FYA</v>
          </cell>
          <cell r="BI71" t="str">
            <v>FYA</v>
          </cell>
          <cell r="BJ71" t="str">
            <v>FYE</v>
          </cell>
          <cell r="BK71" t="str">
            <v>FYE</v>
          </cell>
          <cell r="BL71" t="str">
            <v>FYE</v>
          </cell>
          <cell r="BM71" t="str">
            <v>FYE</v>
          </cell>
          <cell r="BN71" t="str">
            <v>FYE</v>
          </cell>
          <cell r="BO71" t="str">
            <v>FYE</v>
          </cell>
          <cell r="BP71" t="str">
            <v>FYE</v>
          </cell>
          <cell r="BQ71" t="str">
            <v>FYE</v>
          </cell>
          <cell r="BR71" t="str">
            <v>FYE</v>
          </cell>
          <cell r="BS71" t="str">
            <v>FYE</v>
          </cell>
          <cell r="BT71" t="str">
            <v>FYE</v>
          </cell>
          <cell r="BU71" t="str">
            <v>FYE</v>
          </cell>
          <cell r="BV71" t="str">
            <v>FYE</v>
          </cell>
          <cell r="BW71" t="str">
            <v>FYE</v>
          </cell>
          <cell r="BX71" t="str">
            <v>FYE</v>
          </cell>
          <cell r="BY71" t="str">
            <v>FYE</v>
          </cell>
          <cell r="BZ71" t="str">
            <v>FYE</v>
          </cell>
        </row>
        <row r="72">
          <cell r="B72" t="str">
            <v>Total GDV (in $billions)</v>
          </cell>
        </row>
        <row r="73">
          <cell r="B73" t="str">
            <v>U.S.</v>
          </cell>
          <cell r="AQ73">
            <v>1019</v>
          </cell>
          <cell r="AR73">
            <v>258</v>
          </cell>
          <cell r="AS73">
            <v>270</v>
          </cell>
          <cell r="AT73">
            <v>267</v>
          </cell>
          <cell r="AU73">
            <v>257</v>
          </cell>
          <cell r="AV73">
            <v>1052</v>
          </cell>
          <cell r="AW73">
            <v>238</v>
          </cell>
          <cell r="AX73">
            <v>245</v>
          </cell>
          <cell r="AY73">
            <v>246</v>
          </cell>
          <cell r="AZ73">
            <v>248</v>
          </cell>
          <cell r="BA73">
            <v>977</v>
          </cell>
          <cell r="BB73">
            <v>235</v>
          </cell>
          <cell r="BC73">
            <v>244</v>
          </cell>
          <cell r="BD73">
            <v>240</v>
          </cell>
          <cell r="BE73">
            <v>253</v>
          </cell>
          <cell r="BF73">
            <v>972</v>
          </cell>
          <cell r="BG73">
            <v>249</v>
          </cell>
          <cell r="BH73">
            <v>268</v>
          </cell>
          <cell r="BI73">
            <v>271</v>
          </cell>
          <cell r="BJ73">
            <v>278.685</v>
          </cell>
          <cell r="BK73">
            <v>1066.6849999999999</v>
          </cell>
          <cell r="BL73">
            <v>267.28000000000003</v>
          </cell>
          <cell r="BM73">
            <v>287.8</v>
          </cell>
          <cell r="BN73">
            <v>289.67499999999995</v>
          </cell>
          <cell r="BO73">
            <v>298.04343749999998</v>
          </cell>
          <cell r="BP73">
            <v>1142.7984375000001</v>
          </cell>
          <cell r="BQ73">
            <v>303.5</v>
          </cell>
          <cell r="BR73">
            <v>314.46579374999999</v>
          </cell>
          <cell r="BS73">
            <v>320.45200000000006</v>
          </cell>
          <cell r="BT73">
            <v>330.91297499999996</v>
          </cell>
          <cell r="BU73">
            <v>1269.3307687500001</v>
          </cell>
          <cell r="BV73">
            <v>324.39499999999998</v>
          </cell>
          <cell r="BW73">
            <v>336.37174945312495</v>
          </cell>
          <cell r="BX73">
            <v>342.6754375000001</v>
          </cell>
          <cell r="BY73">
            <v>353.97055781249998</v>
          </cell>
          <cell r="BZ73">
            <v>1357.4127447656249</v>
          </cell>
        </row>
        <row r="74">
          <cell r="B74" t="str">
            <v>YOY % change (USD)</v>
          </cell>
          <cell r="AQ74">
            <v>0.109</v>
          </cell>
          <cell r="AR74">
            <v>8.8999999999999996E-2</v>
          </cell>
          <cell r="AS74">
            <v>6.2E-2</v>
          </cell>
          <cell r="AT74">
            <v>4.7E-2</v>
          </cell>
          <cell r="AU74">
            <v>-5.2999999999999999E-2</v>
          </cell>
          <cell r="AV74">
            <v>3.4000000000000002E-2</v>
          </cell>
          <cell r="AW74">
            <v>-0.08</v>
          </cell>
          <cell r="AX74">
            <v>-9.7000000000000003E-2</v>
          </cell>
          <cell r="AY74">
            <v>-0.08</v>
          </cell>
          <cell r="AZ74">
            <v>-3.4000000000000002E-2</v>
          </cell>
          <cell r="BA74">
            <v>-7.3999999999999996E-2</v>
          </cell>
          <cell r="BB74">
            <v>-1.0999999999999999E-2</v>
          </cell>
          <cell r="BC74">
            <v>-5.0000000000000001E-3</v>
          </cell>
          <cell r="BD74">
            <v>-1.7000000000000001E-2</v>
          </cell>
          <cell r="BE74">
            <v>2.1000000000000001E-2</v>
          </cell>
          <cell r="BF74">
            <v>-3.0000000000000001E-3</v>
          </cell>
          <cell r="BG74">
            <v>5.8000000000000003E-2</v>
          </cell>
          <cell r="BH74">
            <v>9.9000000000000005E-2</v>
          </cell>
          <cell r="BI74">
            <v>0.13600000000000001</v>
          </cell>
          <cell r="BJ74">
            <v>0.10152173913043483</v>
          </cell>
          <cell r="BK74">
            <v>9.7412551440329231E-2</v>
          </cell>
          <cell r="BL74">
            <v>7.3413654618474045E-2</v>
          </cell>
          <cell r="BM74">
            <v>7.3880597014925442E-2</v>
          </cell>
          <cell r="BN74">
            <v>6.8911439114391015E-2</v>
          </cell>
          <cell r="BO74">
            <v>6.946350718553207E-2</v>
          </cell>
          <cell r="BP74">
            <v>7.1355121240103792E-2</v>
          </cell>
          <cell r="BQ74">
            <v>6.8661971830985991E-2</v>
          </cell>
          <cell r="BR74">
            <v>7.8738626130954836E-2</v>
          </cell>
          <cell r="BS74">
            <v>8.2973977695167456E-2</v>
          </cell>
          <cell r="BT74">
            <v>8.3379904729165455E-2</v>
          </cell>
          <cell r="BU74">
            <v>7.8576436611909273E-2</v>
          </cell>
          <cell r="BV74">
            <v>6.8846787479406757E-2</v>
          </cell>
          <cell r="BW74">
            <v>6.9660853862344663E-2</v>
          </cell>
          <cell r="BX74">
            <v>6.9350284910064675E-2</v>
          </cell>
          <cell r="BY74">
            <v>6.9678690636110652E-2</v>
          </cell>
          <cell r="BZ74">
            <v>6.9392453239249363E-2</v>
          </cell>
        </row>
        <row r="75">
          <cell r="B75" t="str">
            <v>YOY % change (Local)</v>
          </cell>
          <cell r="AQ75">
            <v>0.109</v>
          </cell>
          <cell r="AR75">
            <v>8.8999999999999996E-2</v>
          </cell>
          <cell r="AS75">
            <v>6.2E-2</v>
          </cell>
          <cell r="AT75">
            <v>4.7E-2</v>
          </cell>
          <cell r="AU75">
            <v>-5.2999999999999999E-2</v>
          </cell>
          <cell r="AV75">
            <v>3.4000000000000002E-2</v>
          </cell>
          <cell r="AW75">
            <v>-0.08</v>
          </cell>
          <cell r="AX75">
            <v>-9.7000000000000003E-2</v>
          </cell>
          <cell r="AY75">
            <v>-0.08</v>
          </cell>
          <cell r="AZ75">
            <v>-3.4000000000000002E-2</v>
          </cell>
          <cell r="BA75">
            <v>-7.3999999999999996E-2</v>
          </cell>
          <cell r="BB75">
            <v>-1.0999999999999999E-2</v>
          </cell>
          <cell r="BC75">
            <v>-5.0000000000000001E-3</v>
          </cell>
          <cell r="BD75">
            <v>-1.7000000000000001E-2</v>
          </cell>
          <cell r="BE75">
            <v>2.1000000000000001E-2</v>
          </cell>
          <cell r="BF75">
            <v>-3.0000000000000001E-3</v>
          </cell>
          <cell r="BG75">
            <v>5.8000000000000003E-2</v>
          </cell>
          <cell r="BH75">
            <v>9.9000000000000005E-2</v>
          </cell>
          <cell r="BI75">
            <v>0.13600000000000001</v>
          </cell>
          <cell r="BJ75">
            <v>0.10152173913043483</v>
          </cell>
          <cell r="BK75">
            <v>9.7412551440329231E-2</v>
          </cell>
          <cell r="BL75">
            <v>7.3413654618474045E-2</v>
          </cell>
          <cell r="BM75">
            <v>7.3880597014925442E-2</v>
          </cell>
          <cell r="BN75">
            <v>6.8911439114391015E-2</v>
          </cell>
          <cell r="BO75">
            <v>6.946350718553207E-2</v>
          </cell>
          <cell r="BP75">
            <v>7.1355121240103792E-2</v>
          </cell>
          <cell r="BQ75">
            <v>6.8661971830985991E-2</v>
          </cell>
          <cell r="BR75">
            <v>7.8738626130954836E-2</v>
          </cell>
          <cell r="BS75">
            <v>8.2973977695167456E-2</v>
          </cell>
          <cell r="BT75">
            <v>8.3379904729165455E-2</v>
          </cell>
          <cell r="BU75">
            <v>7.8576436611909273E-2</v>
          </cell>
          <cell r="BV75">
            <v>6.8846787479406757E-2</v>
          </cell>
          <cell r="BW75">
            <v>6.9660853862344663E-2</v>
          </cell>
          <cell r="BX75">
            <v>6.9350284910064675E-2</v>
          </cell>
          <cell r="BY75">
            <v>6.9678690636110652E-2</v>
          </cell>
          <cell r="BZ75">
            <v>6.9392453239249363E-2</v>
          </cell>
        </row>
        <row r="76">
          <cell r="B76" t="str">
            <v>% of total GDV</v>
          </cell>
          <cell r="AQ76">
            <v>0.44830620325560933</v>
          </cell>
          <cell r="AR76">
            <v>0.42434210526315791</v>
          </cell>
          <cell r="AS76">
            <v>0.41221374045801529</v>
          </cell>
          <cell r="AT76">
            <v>0.40150375939849625</v>
          </cell>
          <cell r="AU76">
            <v>0.42269736842105265</v>
          </cell>
          <cell r="AV76">
            <v>0.41482649842271291</v>
          </cell>
          <cell r="AW76">
            <v>0.43194192377495461</v>
          </cell>
          <cell r="AX76">
            <v>0.41107382550335569</v>
          </cell>
          <cell r="AY76">
            <v>0.38801261829652994</v>
          </cell>
          <cell r="AZ76">
            <v>0.36795252225519287</v>
          </cell>
          <cell r="BA76">
            <v>0.39796334012219958</v>
          </cell>
          <cell r="BB76">
            <v>0.37183544303797467</v>
          </cell>
          <cell r="BC76">
            <v>0.37195121951219512</v>
          </cell>
          <cell r="BD76">
            <v>0.3498542274052478</v>
          </cell>
          <cell r="BE76">
            <v>0.33643617021276595</v>
          </cell>
          <cell r="BF76">
            <v>0.35656639765223769</v>
          </cell>
          <cell r="BG76">
            <v>0.34156378600823045</v>
          </cell>
          <cell r="BH76">
            <v>0.33045622688039455</v>
          </cell>
          <cell r="BI76">
            <v>0.32185273159144895</v>
          </cell>
          <cell r="BJ76">
            <v>0.32609745465101975</v>
          </cell>
          <cell r="BK76">
            <v>0.3295689495849512</v>
          </cell>
          <cell r="BL76">
            <v>0.32826371061988135</v>
          </cell>
          <cell r="BM76">
            <v>0.32096631417810273</v>
          </cell>
          <cell r="BN76">
            <v>0.31025214441613352</v>
          </cell>
          <cell r="BO76">
            <v>0.3116657984002692</v>
          </cell>
          <cell r="BP76">
            <v>0.31736832240736068</v>
          </cell>
          <cell r="BQ76">
            <v>0.33009577050451466</v>
          </cell>
          <cell r="BR76">
            <v>0.33527690653786058</v>
          </cell>
          <cell r="BS76">
            <v>0.31650457410669847</v>
          </cell>
          <cell r="BT76">
            <v>0.30965304080013506</v>
          </cell>
          <cell r="BU76">
            <v>0.32228885533017027</v>
          </cell>
          <cell r="BV76">
            <v>0.31728476756936097</v>
          </cell>
          <cell r="BW76">
            <v>0.32349678491395062</v>
          </cell>
          <cell r="BX76">
            <v>0.30418848474437804</v>
          </cell>
          <cell r="BY76">
            <v>0.29734648677642939</v>
          </cell>
          <cell r="BZ76">
            <v>0.30997077503815268</v>
          </cell>
        </row>
        <row r="77">
          <cell r="B77" t="str">
            <v>Europe</v>
          </cell>
          <cell r="AQ77">
            <v>657</v>
          </cell>
          <cell r="AR77">
            <v>183</v>
          </cell>
          <cell r="AS77">
            <v>204</v>
          </cell>
          <cell r="AT77">
            <v>211</v>
          </cell>
          <cell r="AU77">
            <v>177</v>
          </cell>
          <cell r="AV77">
            <v>775</v>
          </cell>
          <cell r="AW77">
            <v>153</v>
          </cell>
          <cell r="AX77">
            <v>173</v>
          </cell>
          <cell r="AY77">
            <v>191</v>
          </cell>
          <cell r="AZ77">
            <v>205</v>
          </cell>
          <cell r="BA77">
            <v>722</v>
          </cell>
          <cell r="BB77">
            <v>185</v>
          </cell>
          <cell r="BC77">
            <v>191</v>
          </cell>
          <cell r="BD77">
            <v>207</v>
          </cell>
          <cell r="BE77">
            <v>225</v>
          </cell>
          <cell r="BF77">
            <v>808</v>
          </cell>
          <cell r="BG77">
            <v>213</v>
          </cell>
          <cell r="BH77">
            <v>248</v>
          </cell>
          <cell r="BI77">
            <v>258</v>
          </cell>
          <cell r="BJ77">
            <v>252.51345972057069</v>
          </cell>
          <cell r="BK77">
            <v>971.51345972057072</v>
          </cell>
          <cell r="BL77">
            <v>238.16304254723954</v>
          </cell>
          <cell r="BM77">
            <v>271.90921957364617</v>
          </cell>
          <cell r="BN77">
            <v>283.52836684022412</v>
          </cell>
          <cell r="BO77">
            <v>281.52731160455653</v>
          </cell>
          <cell r="BP77">
            <v>1075.1279405656664</v>
          </cell>
          <cell r="BQ77">
            <v>252.80698168159952</v>
          </cell>
          <cell r="BR77">
            <v>247.22230650503209</v>
          </cell>
          <cell r="BS77">
            <v>270.99820522676356</v>
          </cell>
          <cell r="BT77">
            <v>286.23640215819978</v>
          </cell>
          <cell r="BU77">
            <v>1057.263895571595</v>
          </cell>
          <cell r="BV77">
            <v>273.37501769426967</v>
          </cell>
          <cell r="BW77">
            <v>267.4029144568417</v>
          </cell>
          <cell r="BX77">
            <v>293.05588005347551</v>
          </cell>
          <cell r="BY77">
            <v>309.56334061524211</v>
          </cell>
          <cell r="BZ77">
            <v>1143.397152819829</v>
          </cell>
        </row>
        <row r="78">
          <cell r="B78" t="str">
            <v>YOY % change (USD)</v>
          </cell>
          <cell r="AQ78">
            <v>0.26800000000000002</v>
          </cell>
          <cell r="AR78">
            <v>0.30299999999999999</v>
          </cell>
          <cell r="AS78">
            <v>0.307</v>
          </cell>
          <cell r="AT78">
            <v>0.24099999999999999</v>
          </cell>
          <cell r="AU78">
            <v>-6.5000000000000002E-2</v>
          </cell>
          <cell r="AV78">
            <v>0.182</v>
          </cell>
          <cell r="AW78">
            <v>-0.161</v>
          </cell>
          <cell r="AX78">
            <v>-0.154</v>
          </cell>
          <cell r="AY78">
            <v>-9.7000000000000003E-2</v>
          </cell>
          <cell r="AZ78">
            <v>0.156</v>
          </cell>
          <cell r="BA78">
            <v>-6.5000000000000002E-2</v>
          </cell>
          <cell r="BB78">
            <v>0.20899999999999999</v>
          </cell>
          <cell r="BC78">
            <v>9.5000000000000001E-2</v>
          </cell>
          <cell r="BD78">
            <v>6.2E-2</v>
          </cell>
          <cell r="BE78">
            <v>8.3000000000000004E-2</v>
          </cell>
          <cell r="BF78">
            <v>0.108</v>
          </cell>
          <cell r="BG78">
            <v>0.151</v>
          </cell>
          <cell r="BH78">
            <v>0.3</v>
          </cell>
          <cell r="BI78">
            <v>0.251</v>
          </cell>
          <cell r="BJ78">
            <v>0.12228204320253644</v>
          </cell>
          <cell r="BK78">
            <v>0.20236814321852803</v>
          </cell>
          <cell r="BL78">
            <v>0.11813634998704003</v>
          </cell>
          <cell r="BM78">
            <v>9.6408143442121563E-2</v>
          </cell>
          <cell r="BN78">
            <v>9.8947158295442428E-2</v>
          </cell>
          <cell r="BO78">
            <v>0.11490021924412397</v>
          </cell>
          <cell r="BP78">
            <v>0.10665264573369626</v>
          </cell>
          <cell r="BQ78">
            <v>4.4656949097518606E-2</v>
          </cell>
          <cell r="BR78">
            <v>6.8444956911411614E-2</v>
          </cell>
          <cell r="BS78">
            <v>9.4711168773219612E-2</v>
          </cell>
          <cell r="BT78">
            <v>9.4831030300921437E-2</v>
          </cell>
          <cell r="BU78">
            <v>7.6226081531822532E-2</v>
          </cell>
          <cell r="BV78">
            <v>8.1358655033407112E-2</v>
          </cell>
          <cell r="BW78">
            <v>8.1629397594018549E-2</v>
          </cell>
          <cell r="BX78">
            <v>8.1394173102566247E-2</v>
          </cell>
          <cell r="BY78">
            <v>8.1495359364354369E-2</v>
          </cell>
          <cell r="BZ78">
            <v>8.1468077751456036E-2</v>
          </cell>
        </row>
        <row r="79">
          <cell r="B79" t="str">
            <v>YOY % change (Local)</v>
          </cell>
          <cell r="AQ79">
            <v>0.16200000000000001</v>
          </cell>
          <cell r="AR79">
            <v>0.17499999999999999</v>
          </cell>
          <cell r="AS79">
            <v>0.17899999999999999</v>
          </cell>
          <cell r="AT79">
            <v>0.17899999999999999</v>
          </cell>
          <cell r="AU79">
            <v>0.09</v>
          </cell>
          <cell r="AV79">
            <v>0.157</v>
          </cell>
          <cell r="AW79">
            <v>3.9E-2</v>
          </cell>
          <cell r="AX79">
            <v>2.3E-2</v>
          </cell>
          <cell r="AY79">
            <v>2E-3</v>
          </cell>
          <cell r="AZ79">
            <v>6.9000000000000006E-2</v>
          </cell>
          <cell r="BA79">
            <v>3.7999999999999999E-2</v>
          </cell>
          <cell r="BB79">
            <v>0.11899999999999999</v>
          </cell>
          <cell r="BC79">
            <v>0.13600000000000001</v>
          </cell>
          <cell r="BD79">
            <v>0.13900000000000001</v>
          </cell>
          <cell r="BE79">
            <v>0.14000000000000001</v>
          </cell>
          <cell r="BF79">
            <v>0.13500000000000001</v>
          </cell>
          <cell r="BG79">
            <v>0.14699999999999999</v>
          </cell>
          <cell r="BH79">
            <v>0.16700000000000001</v>
          </cell>
          <cell r="BI79">
            <v>0.17299999999999999</v>
          </cell>
          <cell r="BJ79">
            <v>0.11882226459465105</v>
          </cell>
          <cell r="BK79">
            <v>0.15145556614866276</v>
          </cell>
          <cell r="BL79">
            <v>0.11860581442606596</v>
          </cell>
          <cell r="BM79">
            <v>0.11807996773731355</v>
          </cell>
          <cell r="BN79">
            <v>0.10844194846453366</v>
          </cell>
          <cell r="BO79">
            <v>0.10997529416267261</v>
          </cell>
          <cell r="BP79">
            <v>0.11377575619764645</v>
          </cell>
          <cell r="BQ79">
            <v>8.5878580313040867E-2</v>
          </cell>
          <cell r="BR79">
            <v>9.5234297193021705E-2</v>
          </cell>
          <cell r="BS79">
            <v>9.4959868619660423E-2</v>
          </cell>
          <cell r="BT79">
            <v>9.5077919258413135E-2</v>
          </cell>
          <cell r="BU79">
            <v>9.278766634603404E-2</v>
          </cell>
          <cell r="BV79">
            <v>8.1541322941687672E-2</v>
          </cell>
          <cell r="BW79">
            <v>8.1808393275515451E-2</v>
          </cell>
          <cell r="BX79">
            <v>8.1576366881283516E-2</v>
          </cell>
          <cell r="BY79">
            <v>8.1676189791399401E-2</v>
          </cell>
          <cell r="BZ79">
            <v>8.1650568222471506E-2</v>
          </cell>
        </row>
        <row r="80">
          <cell r="B80" t="str">
            <v>% of total GDV</v>
          </cell>
          <cell r="AQ80">
            <v>0.28904531456225252</v>
          </cell>
          <cell r="AR80">
            <v>0.30098684210526316</v>
          </cell>
          <cell r="AS80">
            <v>0.31145038167938932</v>
          </cell>
          <cell r="AT80">
            <v>0.31729323308270679</v>
          </cell>
          <cell r="AU80">
            <v>0.29111842105263158</v>
          </cell>
          <cell r="AV80">
            <v>0.30559936908517349</v>
          </cell>
          <cell r="AW80">
            <v>0.27767695099818512</v>
          </cell>
          <cell r="AX80">
            <v>0.29026845637583892</v>
          </cell>
          <cell r="AY80">
            <v>0.30126182965299686</v>
          </cell>
          <cell r="AZ80">
            <v>0.30415430267062316</v>
          </cell>
          <cell r="BA80">
            <v>0.29409368635437882</v>
          </cell>
          <cell r="BB80">
            <v>0.29272151898734178</v>
          </cell>
          <cell r="BC80">
            <v>0.29115853658536583</v>
          </cell>
          <cell r="BD80">
            <v>0.30174927113702626</v>
          </cell>
          <cell r="BE80">
            <v>0.29920212765957449</v>
          </cell>
          <cell r="BF80">
            <v>0.29640498899486428</v>
          </cell>
          <cell r="BG80">
            <v>0.29218106995884774</v>
          </cell>
          <cell r="BH80">
            <v>0.30579531442663377</v>
          </cell>
          <cell r="BI80">
            <v>0.30641330166270786</v>
          </cell>
          <cell r="BJ80">
            <v>0.29547337129734613</v>
          </cell>
          <cell r="BK80">
            <v>0.30016421945349403</v>
          </cell>
          <cell r="BL80">
            <v>0.29250330768885635</v>
          </cell>
          <cell r="BM80">
            <v>0.3032442668436332</v>
          </cell>
          <cell r="BN80">
            <v>0.30366888345554055</v>
          </cell>
          <cell r="BO80">
            <v>0.29439478714479489</v>
          </cell>
          <cell r="BP80">
            <v>0.29857544399259484</v>
          </cell>
          <cell r="BQ80">
            <v>0.27496051204978028</v>
          </cell>
          <cell r="BR80">
            <v>0.26358329522497381</v>
          </cell>
          <cell r="BS80">
            <v>0.26765996632561651</v>
          </cell>
          <cell r="BT80">
            <v>0.26784677245120692</v>
          </cell>
          <cell r="BU80">
            <v>0.26844411171190719</v>
          </cell>
          <cell r="BV80">
            <v>0.26738306369825771</v>
          </cell>
          <cell r="BW80">
            <v>0.25716780093467156</v>
          </cell>
          <cell r="BX80">
            <v>0.26014185536393131</v>
          </cell>
          <cell r="BY80">
            <v>0.26004301695474757</v>
          </cell>
          <cell r="BZ80">
            <v>0.26109943567472155</v>
          </cell>
        </row>
        <row r="81">
          <cell r="B81" t="str">
            <v>Asia Pacific</v>
          </cell>
          <cell r="AQ81">
            <v>348</v>
          </cell>
          <cell r="AR81">
            <v>100</v>
          </cell>
          <cell r="AS81">
            <v>106</v>
          </cell>
          <cell r="AT81">
            <v>110</v>
          </cell>
          <cell r="AU81">
            <v>106</v>
          </cell>
          <cell r="AV81">
            <v>422</v>
          </cell>
          <cell r="AW81">
            <v>103</v>
          </cell>
          <cell r="AX81">
            <v>114</v>
          </cell>
          <cell r="AY81">
            <v>127</v>
          </cell>
          <cell r="AZ81">
            <v>140</v>
          </cell>
          <cell r="BA81">
            <v>484</v>
          </cell>
          <cell r="BB81">
            <v>139</v>
          </cell>
          <cell r="BC81">
            <v>143</v>
          </cell>
          <cell r="BD81">
            <v>157</v>
          </cell>
          <cell r="BE81">
            <v>179</v>
          </cell>
          <cell r="BF81">
            <v>618</v>
          </cell>
          <cell r="BG81">
            <v>178</v>
          </cell>
          <cell r="BH81">
            <v>195</v>
          </cell>
          <cell r="BI81">
            <v>211</v>
          </cell>
          <cell r="BJ81">
            <v>221.13652154842953</v>
          </cell>
          <cell r="BK81">
            <v>805.13652154842953</v>
          </cell>
          <cell r="BL81">
            <v>212.66763391493504</v>
          </cell>
          <cell r="BM81">
            <v>229.83031736233625</v>
          </cell>
          <cell r="BN81">
            <v>248.63311534923787</v>
          </cell>
          <cell r="BO81">
            <v>262.63235602305645</v>
          </cell>
          <cell r="BP81">
            <v>953.76342264956565</v>
          </cell>
          <cell r="BQ81">
            <v>256.44790582128843</v>
          </cell>
          <cell r="BR81">
            <v>268.43532866906713</v>
          </cell>
          <cell r="BS81">
            <v>294.09078957563548</v>
          </cell>
          <cell r="BT81">
            <v>309.22395172712606</v>
          </cell>
          <cell r="BU81">
            <v>1128.1979757931172</v>
          </cell>
          <cell r="BV81">
            <v>299.02255763047475</v>
          </cell>
          <cell r="BW81">
            <v>313.14421227259083</v>
          </cell>
          <cell r="BX81">
            <v>345.2869833736296</v>
          </cell>
          <cell r="BY81">
            <v>363.11188506952504</v>
          </cell>
          <cell r="BZ81">
            <v>1320.5656383462203</v>
          </cell>
        </row>
        <row r="82">
          <cell r="B82" t="str">
            <v>YOY % change (USD)</v>
          </cell>
          <cell r="AQ82">
            <v>0.23400000000000001</v>
          </cell>
          <cell r="AR82">
            <v>0.28699999999999998</v>
          </cell>
          <cell r="AS82">
            <v>0.28399999999999997</v>
          </cell>
          <cell r="AT82">
            <v>0.245</v>
          </cell>
          <cell r="AU82">
            <v>5.1999999999999998E-2</v>
          </cell>
          <cell r="AV82">
            <v>0.20799999999999999</v>
          </cell>
          <cell r="AW82">
            <v>1.7999999999999999E-2</v>
          </cell>
          <cell r="AX82">
            <v>7.0000000000000007E-2</v>
          </cell>
          <cell r="AY82">
            <v>0.154</v>
          </cell>
          <cell r="AZ82">
            <v>0.33700000000000002</v>
          </cell>
          <cell r="BA82">
            <v>0.14599999999999999</v>
          </cell>
          <cell r="BB82">
            <v>0.35499999999999998</v>
          </cell>
          <cell r="BC82">
            <v>0.26200000000000001</v>
          </cell>
          <cell r="BD82">
            <v>0.23599999999999999</v>
          </cell>
          <cell r="BE82">
            <v>0.25800000000000001</v>
          </cell>
          <cell r="BF82">
            <v>0.27300000000000002</v>
          </cell>
          <cell r="BG82">
            <v>0.27400000000000002</v>
          </cell>
          <cell r="BH82">
            <v>0.36299999999999999</v>
          </cell>
          <cell r="BI82">
            <v>0.35</v>
          </cell>
          <cell r="BJ82">
            <v>0.23539956172306997</v>
          </cell>
          <cell r="BK82">
            <v>0.30280990541817077</v>
          </cell>
          <cell r="BL82">
            <v>0.19476198828615199</v>
          </cell>
          <cell r="BM82">
            <v>0.17861701211454495</v>
          </cell>
          <cell r="BN82">
            <v>0.17835599691581927</v>
          </cell>
          <cell r="BO82">
            <v>0.18764803834331456</v>
          </cell>
          <cell r="BP82">
            <v>0.18459838440231047</v>
          </cell>
          <cell r="BQ82">
            <v>0.14999060906407369</v>
          </cell>
          <cell r="BR82">
            <v>0.17362838869018282</v>
          </cell>
          <cell r="BS82">
            <v>0.1878814695446529</v>
          </cell>
          <cell r="BT82">
            <v>0.18825736027640216</v>
          </cell>
          <cell r="BU82">
            <v>0.17577989400194971</v>
          </cell>
          <cell r="BV82">
            <v>0.16601676536542054</v>
          </cell>
          <cell r="BW82">
            <v>0.1665536493471087</v>
          </cell>
          <cell r="BX82">
            <v>0.17408295537534091</v>
          </cell>
          <cell r="BY82">
            <v>0.17426830309041597</v>
          </cell>
          <cell r="BZ82">
            <v>0.17050878186328045</v>
          </cell>
        </row>
        <row r="83">
          <cell r="B83" t="str">
            <v>YOY % change (Local)</v>
          </cell>
          <cell r="AQ83">
            <v>0.189</v>
          </cell>
          <cell r="AR83">
            <v>0.20300000000000001</v>
          </cell>
          <cell r="AS83">
            <v>0.219</v>
          </cell>
          <cell r="AT83">
            <v>0.23100000000000001</v>
          </cell>
          <cell r="AU83">
            <v>0.17199999999999999</v>
          </cell>
          <cell r="AV83">
            <v>0.20599999999999999</v>
          </cell>
          <cell r="AW83">
            <v>0.154</v>
          </cell>
          <cell r="AX83">
            <v>0.16900000000000001</v>
          </cell>
          <cell r="AY83">
            <v>0.182</v>
          </cell>
          <cell r="AZ83">
            <v>0.20300000000000001</v>
          </cell>
          <cell r="BA83">
            <v>0.17899999999999999</v>
          </cell>
          <cell r="BB83">
            <v>0.20899999999999999</v>
          </cell>
          <cell r="BC83">
            <v>0.17799999999999999</v>
          </cell>
          <cell r="BD83">
            <v>0.17499999999999999</v>
          </cell>
          <cell r="BE83">
            <v>0.191</v>
          </cell>
          <cell r="BF83">
            <v>0.188</v>
          </cell>
          <cell r="BG83">
            <v>0.20100000000000001</v>
          </cell>
          <cell r="BH83">
            <v>0.247</v>
          </cell>
          <cell r="BI83">
            <v>0.25</v>
          </cell>
          <cell r="BJ83">
            <v>0.22124938811262806</v>
          </cell>
          <cell r="BK83">
            <v>0.229812347028157</v>
          </cell>
          <cell r="BL83">
            <v>0.18420130498063012</v>
          </cell>
          <cell r="BM83">
            <v>0.18429392477632456</v>
          </cell>
          <cell r="BN83">
            <v>0.17534196068551761</v>
          </cell>
          <cell r="BO83">
            <v>0.17559945978219593</v>
          </cell>
          <cell r="BP83">
            <v>0.17985916255616707</v>
          </cell>
          <cell r="BQ83">
            <v>0.1660167653654207</v>
          </cell>
          <cell r="BR83">
            <v>0.18043312012603446</v>
          </cell>
          <cell r="BS83">
            <v>0.18816591075068195</v>
          </cell>
          <cell r="BT83">
            <v>0.18853660618083226</v>
          </cell>
          <cell r="BU83">
            <v>0.18078810060574235</v>
          </cell>
          <cell r="BV83">
            <v>0.16638872803404878</v>
          </cell>
          <cell r="BW83">
            <v>0.16691735438008087</v>
          </cell>
          <cell r="BX83">
            <v>0.17415392947050301</v>
          </cell>
          <cell r="BY83">
            <v>0.17433794781174011</v>
          </cell>
          <cell r="BZ83">
            <v>0.1704494899240932</v>
          </cell>
        </row>
        <row r="84">
          <cell r="B84" t="str">
            <v>% of total GDV</v>
          </cell>
          <cell r="AQ84">
            <v>0.15310162780466344</v>
          </cell>
          <cell r="AR84">
            <v>0.16447368421052633</v>
          </cell>
          <cell r="AS84">
            <v>0.16183206106870229</v>
          </cell>
          <cell r="AT84">
            <v>0.16541353383458646</v>
          </cell>
          <cell r="AU84">
            <v>0.17434210526315788</v>
          </cell>
          <cell r="AV84">
            <v>0.16640378548895898</v>
          </cell>
          <cell r="AW84">
            <v>0.18693284936479129</v>
          </cell>
          <cell r="AX84">
            <v>0.1912751677852349</v>
          </cell>
          <cell r="AY84">
            <v>0.20031545741324921</v>
          </cell>
          <cell r="AZ84">
            <v>0.20771513353115728</v>
          </cell>
          <cell r="BA84">
            <v>0.19714867617107942</v>
          </cell>
          <cell r="BB84">
            <v>0.2199367088607595</v>
          </cell>
          <cell r="BC84">
            <v>0.21798780487804878</v>
          </cell>
          <cell r="BD84">
            <v>0.22886297376093295</v>
          </cell>
          <cell r="BE84">
            <v>0.23803191489361702</v>
          </cell>
          <cell r="BF84">
            <v>0.22670579603815114</v>
          </cell>
          <cell r="BG84">
            <v>0.24417009602194786</v>
          </cell>
          <cell r="BH84">
            <v>0.24044389642416769</v>
          </cell>
          <cell r="BI84">
            <v>0.25059382422802851</v>
          </cell>
          <cell r="BJ84">
            <v>0.25875829989889393</v>
          </cell>
          <cell r="BK84">
            <v>0.24875947227081788</v>
          </cell>
          <cell r="BL84">
            <v>0.26119076114062817</v>
          </cell>
          <cell r="BM84">
            <v>0.25631615653291406</v>
          </cell>
          <cell r="BN84">
            <v>0.26629483804251297</v>
          </cell>
          <cell r="BO84">
            <v>0.27463621951303535</v>
          </cell>
          <cell r="BP84">
            <v>0.2648711159265959</v>
          </cell>
          <cell r="BQ84">
            <v>0.27892049115765211</v>
          </cell>
          <cell r="BR84">
            <v>0.28620017944841647</v>
          </cell>
          <cell r="BS84">
            <v>0.29046808914701477</v>
          </cell>
          <cell r="BT84">
            <v>0.28935745701883941</v>
          </cell>
          <cell r="BU84">
            <v>0.28645459730110151</v>
          </cell>
          <cell r="BV84">
            <v>0.29246844956235774</v>
          </cell>
          <cell r="BW84">
            <v>0.3011583049090501</v>
          </cell>
          <cell r="BX84">
            <v>0.30650671971311516</v>
          </cell>
          <cell r="BY84">
            <v>0.30502549138389684</v>
          </cell>
          <cell r="BZ84">
            <v>0.30155658695956039</v>
          </cell>
        </row>
        <row r="85">
          <cell r="B85" t="str">
            <v>Latin America</v>
          </cell>
          <cell r="AQ85">
            <v>158</v>
          </cell>
          <cell r="AR85">
            <v>43</v>
          </cell>
          <cell r="AS85">
            <v>47</v>
          </cell>
          <cell r="AT85">
            <v>49</v>
          </cell>
          <cell r="AU85">
            <v>45</v>
          </cell>
          <cell r="AV85">
            <v>184</v>
          </cell>
          <cell r="AW85">
            <v>37</v>
          </cell>
          <cell r="AX85">
            <v>41</v>
          </cell>
          <cell r="AY85">
            <v>45</v>
          </cell>
          <cell r="AZ85">
            <v>54</v>
          </cell>
          <cell r="BA85">
            <v>177</v>
          </cell>
          <cell r="BB85">
            <v>49</v>
          </cell>
          <cell r="BC85">
            <v>51</v>
          </cell>
          <cell r="BD85">
            <v>55</v>
          </cell>
          <cell r="BE85">
            <v>66</v>
          </cell>
          <cell r="BF85">
            <v>221</v>
          </cell>
          <cell r="BG85">
            <v>62</v>
          </cell>
          <cell r="BH85">
            <v>69</v>
          </cell>
          <cell r="BI85">
            <v>71</v>
          </cell>
          <cell r="BJ85">
            <v>71.659724533613527</v>
          </cell>
          <cell r="BK85">
            <v>273.65972453361354</v>
          </cell>
          <cell r="BL85">
            <v>67.600151273599408</v>
          </cell>
          <cell r="BM85">
            <v>74.083831988458599</v>
          </cell>
          <cell r="BN85">
            <v>79.294080735320534</v>
          </cell>
          <cell r="BO85">
            <v>82.097471394915928</v>
          </cell>
          <cell r="BP85">
            <v>303.07553539229446</v>
          </cell>
          <cell r="BQ85">
            <v>76.612252580325787</v>
          </cell>
          <cell r="BR85">
            <v>74.323626940855263</v>
          </cell>
          <cell r="BS85">
            <v>92.569466748427118</v>
          </cell>
          <cell r="BT85">
            <v>106.84750634045056</v>
          </cell>
          <cell r="BU85">
            <v>350.35285261005873</v>
          </cell>
          <cell r="BV85">
            <v>94.076583448810595</v>
          </cell>
          <cell r="BW85">
            <v>87.700267784209046</v>
          </cell>
          <cell r="BX85">
            <v>109.38670913211334</v>
          </cell>
          <cell r="BY85">
            <v>126.42310716635592</v>
          </cell>
          <cell r="BZ85">
            <v>417.5866675314889</v>
          </cell>
        </row>
        <row r="86">
          <cell r="B86" t="str">
            <v>YOY % change (USD)</v>
          </cell>
          <cell r="AQ86">
            <v>0.255</v>
          </cell>
          <cell r="AR86">
            <v>0.28699999999999998</v>
          </cell>
          <cell r="AS86">
            <v>0.26500000000000001</v>
          </cell>
          <cell r="AT86">
            <v>0.24199999999999999</v>
          </cell>
          <cell r="AU86">
            <v>-5.8999999999999997E-2</v>
          </cell>
          <cell r="AV86">
            <v>0.16700000000000001</v>
          </cell>
          <cell r="AW86">
            <v>-0.159</v>
          </cell>
          <cell r="AX86">
            <v>-0.13300000000000001</v>
          </cell>
          <cell r="AY86">
            <v>-6.4000000000000001E-2</v>
          </cell>
          <cell r="AZ86">
            <v>0.21099999999999999</v>
          </cell>
          <cell r="BA86">
            <v>-3.7999999999999999E-2</v>
          </cell>
          <cell r="BB86">
            <v>0.29799999999999999</v>
          </cell>
          <cell r="BC86">
            <v>0.223</v>
          </cell>
          <cell r="BD86">
            <v>0.19800000000000001</v>
          </cell>
          <cell r="BE86">
            <v>0.22</v>
          </cell>
          <cell r="BF86">
            <v>0.23100000000000001</v>
          </cell>
          <cell r="BG86">
            <v>0.26900000000000002</v>
          </cell>
          <cell r="BH86">
            <v>0.34599999999999997</v>
          </cell>
          <cell r="BI86">
            <v>0.30599999999999999</v>
          </cell>
          <cell r="BJ86">
            <v>8.5753402024447478E-2</v>
          </cell>
          <cell r="BK86">
            <v>0.23827929653218805</v>
          </cell>
          <cell r="BL86">
            <v>9.0325020541925927E-2</v>
          </cell>
          <cell r="BM86">
            <v>7.3678724470414458E-2</v>
          </cell>
          <cell r="BN86">
            <v>0.11681803852564143</v>
          </cell>
          <cell r="BO86">
            <v>0.14565708882129957</v>
          </cell>
          <cell r="BP86">
            <v>0.10749046433052212</v>
          </cell>
          <cell r="BQ86">
            <v>6.4059063615635958E-2</v>
          </cell>
          <cell r="BR86">
            <v>0.19713150274034352</v>
          </cell>
          <cell r="BS86">
            <v>0.28989837828617193</v>
          </cell>
          <cell r="BT86">
            <v>0.29288881725535321</v>
          </cell>
          <cell r="BU86">
            <v>0.21442768326549189</v>
          </cell>
          <cell r="BV86">
            <v>0.22795741255844093</v>
          </cell>
          <cell r="BW86">
            <v>0.17997831098849026</v>
          </cell>
          <cell r="BX86">
            <v>0.18167159188018078</v>
          </cell>
          <cell r="BY86">
            <v>0.18321064755157868</v>
          </cell>
          <cell r="BZ86">
            <v>0.19190314684339427</v>
          </cell>
        </row>
        <row r="87">
          <cell r="B87" t="str">
            <v>YOY % change (Local)</v>
          </cell>
          <cell r="AQ87">
            <v>0.219</v>
          </cell>
          <cell r="AR87">
            <v>0.20799999999999999</v>
          </cell>
          <cell r="AS87">
            <v>0.17399999999999999</v>
          </cell>
          <cell r="AT87">
            <v>0.156</v>
          </cell>
          <cell r="AU87">
            <v>0.11600000000000001</v>
          </cell>
          <cell r="AV87">
            <v>0.16200000000000001</v>
          </cell>
          <cell r="AW87">
            <v>7.1999999999999995E-2</v>
          </cell>
          <cell r="AX87">
            <v>6.8000000000000005E-2</v>
          </cell>
          <cell r="AY87">
            <v>0.111</v>
          </cell>
          <cell r="AZ87">
            <v>0.121</v>
          </cell>
          <cell r="BA87">
            <v>9.5000000000000001E-2</v>
          </cell>
          <cell r="BB87">
            <v>0.16200000000000001</v>
          </cell>
          <cell r="BC87">
            <v>0.157</v>
          </cell>
          <cell r="BD87">
            <v>0.17399999999999999</v>
          </cell>
          <cell r="BE87">
            <v>0.2</v>
          </cell>
          <cell r="BF87">
            <v>0.17399999999999999</v>
          </cell>
          <cell r="BG87">
            <v>0.19900000000000001</v>
          </cell>
          <cell r="BH87">
            <v>0.245</v>
          </cell>
          <cell r="BI87">
            <v>0.246</v>
          </cell>
          <cell r="BJ87">
            <v>0.12964888812131869</v>
          </cell>
          <cell r="BK87">
            <v>0.20491222203032966</v>
          </cell>
          <cell r="BL87">
            <v>0.12830130894256236</v>
          </cell>
          <cell r="BM87">
            <v>0.12911265224126997</v>
          </cell>
          <cell r="BN87">
            <v>0.12988339678729649</v>
          </cell>
          <cell r="BO87">
            <v>0.12914336044280128</v>
          </cell>
          <cell r="BP87">
            <v>0.12911017960348253</v>
          </cell>
          <cell r="BQ87">
            <v>0.18343177011736311</v>
          </cell>
          <cell r="BR87">
            <v>0.19074086821571817</v>
          </cell>
          <cell r="BS87">
            <v>0.19411734971489583</v>
          </cell>
          <cell r="BT87">
            <v>0.19606682023199953</v>
          </cell>
          <cell r="BU87">
            <v>0.19108920206999416</v>
          </cell>
          <cell r="BV87">
            <v>0.17888826591393664</v>
          </cell>
          <cell r="BW87">
            <v>0.18086824935842924</v>
          </cell>
          <cell r="BX87">
            <v>0.18279045765597546</v>
          </cell>
          <cell r="BY87">
            <v>0.18430219623878688</v>
          </cell>
          <cell r="BZ87">
            <v>0.18171229229178204</v>
          </cell>
        </row>
        <row r="88">
          <cell r="B88" t="str">
            <v>% of total GDV</v>
          </cell>
          <cell r="AQ88">
            <v>6.9511658600967891E-2</v>
          </cell>
          <cell r="AR88">
            <v>7.0723684210526314E-2</v>
          </cell>
          <cell r="AS88">
            <v>7.1755725190839698E-2</v>
          </cell>
          <cell r="AT88">
            <v>7.3684210526315783E-2</v>
          </cell>
          <cell r="AU88">
            <v>7.4013157894736836E-2</v>
          </cell>
          <cell r="AV88">
            <v>7.2555205047318619E-2</v>
          </cell>
          <cell r="AW88">
            <v>6.7150635208711437E-2</v>
          </cell>
          <cell r="AX88">
            <v>6.879194630872483E-2</v>
          </cell>
          <cell r="AY88">
            <v>7.0977917981072558E-2</v>
          </cell>
          <cell r="AZ88">
            <v>8.0118694362017809E-2</v>
          </cell>
          <cell r="BA88">
            <v>7.2097759674134426E-2</v>
          </cell>
          <cell r="BB88">
            <v>7.753164556962025E-2</v>
          </cell>
          <cell r="BC88">
            <v>7.774390243902439E-2</v>
          </cell>
          <cell r="BD88">
            <v>8.0174927113702624E-2</v>
          </cell>
          <cell r="BE88">
            <v>8.7765957446808512E-2</v>
          </cell>
          <cell r="BF88">
            <v>8.1071166544387382E-2</v>
          </cell>
          <cell r="BG88">
            <v>8.5048010973936897E-2</v>
          </cell>
          <cell r="BH88">
            <v>8.5080147965474723E-2</v>
          </cell>
          <cell r="BI88">
            <v>8.4323040380047509E-2</v>
          </cell>
          <cell r="BJ88">
            <v>8.3851135767639473E-2</v>
          </cell>
          <cell r="BK88">
            <v>8.4551435483062126E-2</v>
          </cell>
          <cell r="BL88">
            <v>8.3024081470880876E-2</v>
          </cell>
          <cell r="BM88">
            <v>8.262131512691237E-2</v>
          </cell>
          <cell r="BN88">
            <v>8.4926757875685585E-2</v>
          </cell>
          <cell r="BO88">
            <v>8.5849814991949741E-2</v>
          </cell>
          <cell r="BP88">
            <v>8.4167575903047354E-2</v>
          </cell>
          <cell r="BQ88">
            <v>8.3325800809189901E-2</v>
          </cell>
          <cell r="BR88">
            <v>7.9242309397932559E-2</v>
          </cell>
          <cell r="BS88">
            <v>9.1429167702167899E-2</v>
          </cell>
          <cell r="BT88">
            <v>9.9982949415121106E-2</v>
          </cell>
          <cell r="BU88">
            <v>8.8956182745456414E-2</v>
          </cell>
          <cell r="BV88">
            <v>9.2014571473898993E-2</v>
          </cell>
          <cell r="BW88">
            <v>8.4343452476046146E-2</v>
          </cell>
          <cell r="BX88">
            <v>9.7101144875817266E-2</v>
          </cell>
          <cell r="BY88">
            <v>0.10619941668478641</v>
          </cell>
          <cell r="BZ88">
            <v>9.5357630521352182E-2</v>
          </cell>
        </row>
        <row r="89">
          <cell r="B89" t="str">
            <v>Canada</v>
          </cell>
          <cell r="AQ89">
            <v>91</v>
          </cell>
          <cell r="AR89">
            <v>24</v>
          </cell>
          <cell r="AS89">
            <v>28</v>
          </cell>
          <cell r="AT89">
            <v>28</v>
          </cell>
          <cell r="AU89">
            <v>23</v>
          </cell>
          <cell r="AV89">
            <v>103</v>
          </cell>
          <cell r="AW89">
            <v>20</v>
          </cell>
          <cell r="AX89">
            <v>23</v>
          </cell>
          <cell r="AY89">
            <v>25</v>
          </cell>
          <cell r="AZ89">
            <v>27</v>
          </cell>
          <cell r="BA89">
            <v>95</v>
          </cell>
          <cell r="BB89">
            <v>24</v>
          </cell>
          <cell r="BC89">
            <v>27</v>
          </cell>
          <cell r="BD89">
            <v>27</v>
          </cell>
          <cell r="BE89">
            <v>29</v>
          </cell>
          <cell r="BF89">
            <v>107</v>
          </cell>
          <cell r="BG89">
            <v>27</v>
          </cell>
          <cell r="BH89">
            <v>31</v>
          </cell>
          <cell r="BI89">
            <v>31</v>
          </cell>
          <cell r="BJ89">
            <v>30.611780771287322</v>
          </cell>
          <cell r="BK89">
            <v>119.61178077128733</v>
          </cell>
          <cell r="BL89">
            <v>28.512588843774545</v>
          </cell>
          <cell r="BM89">
            <v>33.043936294078478</v>
          </cell>
          <cell r="BN89">
            <v>32.545497703717231</v>
          </cell>
          <cell r="BO89">
            <v>31.991191871081785</v>
          </cell>
          <cell r="BP89">
            <v>126.09321471265204</v>
          </cell>
          <cell r="BQ89">
            <v>30.06299843729521</v>
          </cell>
          <cell r="BR89">
            <v>33.481526801950558</v>
          </cell>
          <cell r="BS89">
            <v>34.361477928856772</v>
          </cell>
          <cell r="BT89">
            <v>35.436440494590428</v>
          </cell>
          <cell r="BU89">
            <v>133.34244366269297</v>
          </cell>
          <cell r="BV89">
            <v>31.540465505318238</v>
          </cell>
          <cell r="BW89">
            <v>35.180214603671899</v>
          </cell>
          <cell r="BX89">
            <v>36.118361750744015</v>
          </cell>
          <cell r="BY89">
            <v>37.362385824420414</v>
          </cell>
          <cell r="BZ89">
            <v>140.20142768415457</v>
          </cell>
        </row>
        <row r="90">
          <cell r="B90" t="str">
            <v>YOY % change (USD)</v>
          </cell>
          <cell r="AQ90">
            <v>0.224</v>
          </cell>
          <cell r="AR90">
            <v>0.316</v>
          </cell>
          <cell r="AS90">
            <v>0.222</v>
          </cell>
          <cell r="AT90">
            <v>0.16500000000000001</v>
          </cell>
          <cell r="AU90">
            <v>-0.14899999999999999</v>
          </cell>
          <cell r="AV90">
            <v>0.115</v>
          </cell>
          <cell r="AW90">
            <v>-0.19600000000000001</v>
          </cell>
          <cell r="AX90">
            <v>-0.16500000000000001</v>
          </cell>
          <cell r="AY90">
            <v>-0.10199999999999999</v>
          </cell>
          <cell r="AZ90">
            <v>0.13200000000000001</v>
          </cell>
          <cell r="BA90">
            <v>-8.7999999999999995E-2</v>
          </cell>
          <cell r="BB90">
            <v>0.221</v>
          </cell>
          <cell r="BC90">
            <v>0.17199999999999999</v>
          </cell>
          <cell r="BD90">
            <v>0.10100000000000001</v>
          </cell>
          <cell r="BE90">
            <v>0.11899999999999999</v>
          </cell>
          <cell r="BF90">
            <v>0.14899999999999999</v>
          </cell>
          <cell r="BG90">
            <v>0.124</v>
          </cell>
          <cell r="BH90">
            <v>0.15</v>
          </cell>
          <cell r="BI90">
            <v>0.14699999999999999</v>
          </cell>
          <cell r="BJ90">
            <v>5.5578647285769778E-2</v>
          </cell>
          <cell r="BK90">
            <v>0.11786711001203121</v>
          </cell>
          <cell r="BL90">
            <v>5.6021809028686809E-2</v>
          </cell>
          <cell r="BM90">
            <v>6.5933428841241204E-2</v>
          </cell>
          <cell r="BN90">
            <v>4.9854764636039661E-2</v>
          </cell>
          <cell r="BO90">
            <v>4.5061445791102051E-2</v>
          </cell>
          <cell r="BP90">
            <v>5.4187253960862103E-2</v>
          </cell>
          <cell r="BQ90">
            <v>3.6655118527421093E-2</v>
          </cell>
          <cell r="BR90">
            <v>4.8059985327382204E-2</v>
          </cell>
          <cell r="BS90">
            <v>5.8311181185617622E-2</v>
          </cell>
          <cell r="BT90">
            <v>6.2524345543591542E-2</v>
          </cell>
          <cell r="BU90">
            <v>5.1882003572092383E-2</v>
          </cell>
          <cell r="BV90">
            <v>4.9145698859835996E-2</v>
          </cell>
          <cell r="BW90">
            <v>5.0735075845536937E-2</v>
          </cell>
          <cell r="BX90">
            <v>5.1129460307986596E-2</v>
          </cell>
          <cell r="BY90">
            <v>5.4349288555773256E-2</v>
          </cell>
          <cell r="BZ90">
            <v>5.1438865473414364E-2</v>
          </cell>
        </row>
        <row r="91">
          <cell r="B91" t="str">
            <v>YOY % change (Local)</v>
          </cell>
          <cell r="AQ91">
            <v>0.15</v>
          </cell>
          <cell r="AR91">
            <v>0.13</v>
          </cell>
          <cell r="AS91">
            <v>0.124</v>
          </cell>
          <cell r="AT91">
            <v>0.16</v>
          </cell>
          <cell r="AU91">
            <v>5.5E-2</v>
          </cell>
          <cell r="AV91">
            <v>0.11799999999999999</v>
          </cell>
          <cell r="AW91">
            <v>-1E-3</v>
          </cell>
          <cell r="AX91">
            <v>-3.3000000000000002E-2</v>
          </cell>
          <cell r="AY91">
            <v>-5.1999999999999998E-2</v>
          </cell>
          <cell r="AZ91">
            <v>-1.6E-2</v>
          </cell>
          <cell r="BA91">
            <v>-2.7E-2</v>
          </cell>
          <cell r="BB91">
            <v>1.9E-2</v>
          </cell>
          <cell r="BC91">
            <v>3.2000000000000001E-2</v>
          </cell>
          <cell r="BD91">
            <v>4.2999999999999997E-2</v>
          </cell>
          <cell r="BE91">
            <v>7.0999999999999994E-2</v>
          </cell>
          <cell r="BF91">
            <v>4.2000000000000003E-2</v>
          </cell>
          <cell r="BG91">
            <v>6.4000000000000001E-2</v>
          </cell>
          <cell r="BH91">
            <v>8.1000000000000003E-2</v>
          </cell>
          <cell r="BI91">
            <v>0.08</v>
          </cell>
          <cell r="BJ91">
            <v>5.8465625740543543E-2</v>
          </cell>
          <cell r="BK91">
            <v>7.0866406435135892E-2</v>
          </cell>
          <cell r="BL91">
            <v>5.8352292004766382E-2</v>
          </cell>
          <cell r="BM91">
            <v>5.8572623894047382E-2</v>
          </cell>
          <cell r="BN91">
            <v>5.8560204275439773E-2</v>
          </cell>
          <cell r="BO91">
            <v>5.8474102781270181E-2</v>
          </cell>
          <cell r="BP91">
            <v>5.8489805738880934E-2</v>
          </cell>
          <cell r="BQ91">
            <v>4.9145698859835878E-2</v>
          </cell>
          <cell r="BR91">
            <v>5.9190921819792922E-2</v>
          </cell>
          <cell r="BS91">
            <v>5.9651037025984573E-2</v>
          </cell>
          <cell r="BT91">
            <v>6.340750331506885E-2</v>
          </cell>
          <cell r="BU91">
            <v>5.7848790255170549E-2</v>
          </cell>
          <cell r="BV91">
            <v>5.0212828504416281E-2</v>
          </cell>
          <cell r="BW91">
            <v>5.1658584117343538E-2</v>
          </cell>
          <cell r="BX91">
            <v>5.2016653642087303E-2</v>
          </cell>
          <cell r="BY91">
            <v>5.4929979007658156E-2</v>
          </cell>
          <cell r="BZ91">
            <v>5.2204511317876318E-2</v>
          </cell>
        </row>
        <row r="92">
          <cell r="B92" t="str">
            <v>% of total GDV</v>
          </cell>
          <cell r="AQ92">
            <v>4.003519577650682E-2</v>
          </cell>
          <cell r="AR92">
            <v>3.9473684210526314E-2</v>
          </cell>
          <cell r="AS92">
            <v>4.2748091603053436E-2</v>
          </cell>
          <cell r="AT92">
            <v>4.2105263157894736E-2</v>
          </cell>
          <cell r="AU92">
            <v>3.7828947368421052E-2</v>
          </cell>
          <cell r="AV92">
            <v>4.0615141955835959E-2</v>
          </cell>
          <cell r="AW92">
            <v>3.6297640653357534E-2</v>
          </cell>
          <cell r="AX92">
            <v>3.8590604026845637E-2</v>
          </cell>
          <cell r="AY92">
            <v>3.9432176656151417E-2</v>
          </cell>
          <cell r="AZ92">
            <v>4.0059347181008904E-2</v>
          </cell>
          <cell r="BA92">
            <v>3.8696537678207736E-2</v>
          </cell>
          <cell r="BB92">
            <v>3.7974683544303799E-2</v>
          </cell>
          <cell r="BC92">
            <v>4.1158536585365856E-2</v>
          </cell>
          <cell r="BD92">
            <v>3.9358600583090382E-2</v>
          </cell>
          <cell r="BE92">
            <v>3.8563829787234043E-2</v>
          </cell>
          <cell r="BF92">
            <v>3.9251650770359504E-2</v>
          </cell>
          <cell r="BG92">
            <v>3.7037037037037035E-2</v>
          </cell>
          <cell r="BH92">
            <v>3.8224414303329221E-2</v>
          </cell>
          <cell r="BI92">
            <v>3.6817102137767219E-2</v>
          </cell>
          <cell r="BJ92">
            <v>3.5819738385100837E-2</v>
          </cell>
          <cell r="BK92">
            <v>3.6955923207674837E-2</v>
          </cell>
          <cell r="BL92">
            <v>3.5018139079753305E-2</v>
          </cell>
          <cell r="BM92">
            <v>3.6851947318437814E-2</v>
          </cell>
          <cell r="BN92">
            <v>3.4857376210127286E-2</v>
          </cell>
          <cell r="BO92">
            <v>3.3453379949950776E-2</v>
          </cell>
          <cell r="BP92">
            <v>3.5017541770401228E-2</v>
          </cell>
          <cell r="BQ92">
            <v>3.2697425478863208E-2</v>
          </cell>
          <cell r="BR92">
            <v>3.5697309390816542E-2</v>
          </cell>
          <cell r="BS92">
            <v>3.3938202718502397E-2</v>
          </cell>
          <cell r="BT92">
            <v>3.3159780314697448E-2</v>
          </cell>
          <cell r="BU92">
            <v>3.3856252911364744E-2</v>
          </cell>
          <cell r="BV92">
            <v>3.0849147696124617E-2</v>
          </cell>
          <cell r="BW92">
            <v>3.3833656766281521E-2</v>
          </cell>
          <cell r="BX92">
            <v>3.2061795302758225E-2</v>
          </cell>
          <cell r="BY92">
            <v>3.138558820013973E-2</v>
          </cell>
          <cell r="BZ92">
            <v>3.2015571806213262E-2</v>
          </cell>
        </row>
        <row r="93">
          <cell r="B93" t="str">
            <v>Total GDV</v>
          </cell>
          <cell r="AQ93">
            <v>2273</v>
          </cell>
          <cell r="AR93">
            <v>608</v>
          </cell>
          <cell r="AS93">
            <v>655</v>
          </cell>
          <cell r="AT93">
            <v>665</v>
          </cell>
          <cell r="AU93">
            <v>608</v>
          </cell>
          <cell r="AV93">
            <v>2536</v>
          </cell>
          <cell r="AW93">
            <v>551</v>
          </cell>
          <cell r="AX93">
            <v>596</v>
          </cell>
          <cell r="AY93">
            <v>634</v>
          </cell>
          <cell r="AZ93">
            <v>674</v>
          </cell>
          <cell r="BA93">
            <v>2455</v>
          </cell>
          <cell r="BB93">
            <v>632</v>
          </cell>
          <cell r="BC93">
            <v>656</v>
          </cell>
          <cell r="BD93">
            <v>686</v>
          </cell>
          <cell r="BE93">
            <v>752</v>
          </cell>
          <cell r="BF93">
            <v>2726</v>
          </cell>
          <cell r="BG93">
            <v>729</v>
          </cell>
          <cell r="BH93">
            <v>811</v>
          </cell>
          <cell r="BI93">
            <v>842</v>
          </cell>
          <cell r="BJ93">
            <v>854.60648657390095</v>
          </cell>
          <cell r="BK93">
            <v>3236.6064865739008</v>
          </cell>
          <cell r="BL93">
            <v>814.22341657954848</v>
          </cell>
          <cell r="BM93">
            <v>896.66730521851935</v>
          </cell>
          <cell r="BN93">
            <v>933.67606062849984</v>
          </cell>
          <cell r="BO93">
            <v>956.29176839361071</v>
          </cell>
          <cell r="BP93">
            <v>3600.8585508201786</v>
          </cell>
          <cell r="BQ93">
            <v>919.43013852050876</v>
          </cell>
          <cell r="BR93">
            <v>937.92858266690507</v>
          </cell>
          <cell r="BS93">
            <v>1012.471939479683</v>
          </cell>
          <cell r="BT93">
            <v>1068.6572757203669</v>
          </cell>
          <cell r="BU93">
            <v>3938.4879363874634</v>
          </cell>
          <cell r="BV93">
            <v>1022.4096242788733</v>
          </cell>
          <cell r="BW93">
            <v>1039.7993585704385</v>
          </cell>
          <cell r="BX93">
            <v>1126.5233718099626</v>
          </cell>
          <cell r="BY93">
            <v>1190.4312764880435</v>
          </cell>
          <cell r="BZ93">
            <v>4379.1636311473176</v>
          </cell>
        </row>
        <row r="94">
          <cell r="B94" t="str">
            <v>YOY % change (USD)</v>
          </cell>
          <cell r="AQ94">
            <v>0.184</v>
          </cell>
          <cell r="AR94">
            <v>0.2</v>
          </cell>
          <cell r="AS94">
            <v>0.185</v>
          </cell>
          <cell r="AT94">
            <v>0.153</v>
          </cell>
          <cell r="AU94">
            <v>-4.3999999999999997E-2</v>
          </cell>
          <cell r="AV94">
            <v>0.11600000000000001</v>
          </cell>
          <cell r="AW94">
            <v>-9.8000000000000004E-2</v>
          </cell>
          <cell r="AX94">
            <v>-9.2999999999999999E-2</v>
          </cell>
          <cell r="AY94">
            <v>-4.7E-2</v>
          </cell>
          <cell r="AZ94">
            <v>0.11</v>
          </cell>
          <cell r="BA94">
            <v>-3.3000000000000002E-2</v>
          </cell>
          <cell r="BB94">
            <v>0.14799999999999999</v>
          </cell>
          <cell r="BC94">
            <v>9.8000000000000004E-2</v>
          </cell>
          <cell r="BD94">
            <v>7.8E-2</v>
          </cell>
          <cell r="BE94">
            <v>0.109</v>
          </cell>
          <cell r="BF94">
            <v>0.107</v>
          </cell>
          <cell r="BG94">
            <v>0.152</v>
          </cell>
          <cell r="BH94">
            <v>0.23599999999999999</v>
          </cell>
          <cell r="BI94">
            <v>0.23400000000000001</v>
          </cell>
          <cell r="BJ94">
            <v>0.13644479597593206</v>
          </cell>
          <cell r="BK94">
            <v>0.18730978964559819</v>
          </cell>
          <cell r="BL94">
            <v>0.11690454949183615</v>
          </cell>
          <cell r="BM94">
            <v>0.10563169570717545</v>
          </cell>
          <cell r="BN94">
            <v>0.10887893186282649</v>
          </cell>
          <cell r="BO94">
            <v>0.11898491693804458</v>
          </cell>
          <cell r="BP94">
            <v>0.11254135025597622</v>
          </cell>
          <cell r="BQ94">
            <v>8.1682515906480901E-2</v>
          </cell>
          <cell r="BR94">
            <v>0.1091198968117939</v>
          </cell>
          <cell r="BS94">
            <v>0.13092343284412755</v>
          </cell>
          <cell r="BT94">
            <v>0.13311421490047692</v>
          </cell>
          <cell r="BU94">
            <v>0.11444738597165505</v>
          </cell>
          <cell r="BV94">
            <v>0.1120036003214695</v>
          </cell>
          <cell r="BW94">
            <v>0.10861250822943691</v>
          </cell>
          <cell r="BX94">
            <v>0.1126465118518658</v>
          </cell>
          <cell r="BY94">
            <v>0.11395047180639883</v>
          </cell>
          <cell r="BZ94">
            <v>0.11188956317181442</v>
          </cell>
        </row>
        <row r="95">
          <cell r="B95" t="str">
            <v>YOY % change (Local)</v>
          </cell>
          <cell r="AQ95">
            <v>0.14499999999999999</v>
          </cell>
          <cell r="AR95">
            <v>0.14199999999999999</v>
          </cell>
          <cell r="AS95">
            <v>0.13100000000000001</v>
          </cell>
          <cell r="AT95">
            <v>0.127</v>
          </cell>
          <cell r="AU95">
            <v>3.6999999999999998E-2</v>
          </cell>
          <cell r="AV95">
            <v>0.109</v>
          </cell>
          <cell r="AW95">
            <v>2E-3</v>
          </cell>
          <cell r="AX95">
            <v>-7.0000000000000001E-3</v>
          </cell>
          <cell r="AY95">
            <v>3.0000000000000001E-3</v>
          </cell>
          <cell r="AZ95">
            <v>5.2999999999999999E-2</v>
          </cell>
          <cell r="BA95">
            <v>1.4E-2</v>
          </cell>
          <cell r="BB95">
            <v>8.3000000000000004E-2</v>
          </cell>
          <cell r="BC95">
            <v>8.5000000000000006E-2</v>
          </cell>
          <cell r="BD95">
            <v>8.5000000000000006E-2</v>
          </cell>
          <cell r="BE95">
            <v>0.11</v>
          </cell>
          <cell r="BF95">
            <v>9.0999999999999998E-2</v>
          </cell>
          <cell r="BG95">
            <v>0.128</v>
          </cell>
          <cell r="BH95">
            <v>0.16400000000000001</v>
          </cell>
          <cell r="BI95">
            <v>0.18099999999999999</v>
          </cell>
          <cell r="BJ95">
            <v>0.13843034128737233</v>
          </cell>
          <cell r="BK95">
            <v>0.1528575853218431</v>
          </cell>
          <cell r="BL95">
            <v>0.11959879776048266</v>
          </cell>
          <cell r="BM95">
            <v>0.1195837390073569</v>
          </cell>
          <cell r="BN95">
            <v>0.11407485705521365</v>
          </cell>
          <cell r="BO95">
            <v>0.11529461450500895</v>
          </cell>
          <cell r="BP95">
            <v>0.11713800208201554</v>
          </cell>
          <cell r="BQ95">
            <v>0.10947525961397099</v>
          </cell>
          <cell r="BR95">
            <v>0.12036910776861659</v>
          </cell>
          <cell r="BS95">
            <v>0.12610722795566959</v>
          </cell>
          <cell r="BT95">
            <v>0.12754554561467285</v>
          </cell>
          <cell r="BU95">
            <v>0.1208742852382325</v>
          </cell>
          <cell r="BV95">
            <v>0.110319609114782</v>
          </cell>
          <cell r="BW95">
            <v>0.11084494575874712</v>
          </cell>
          <cell r="BX95">
            <v>0.11511324517705931</v>
          </cell>
          <cell r="BY95">
            <v>0.11643235030395033</v>
          </cell>
          <cell r="BZ95">
            <v>0.11317753758863469</v>
          </cell>
        </row>
        <row r="97">
          <cell r="B97" t="str">
            <v>Total Transactions (in millions)</v>
          </cell>
        </row>
        <row r="98">
          <cell r="B98" t="str">
            <v>U.S.</v>
          </cell>
          <cell r="AQ98">
            <v>13739</v>
          </cell>
          <cell r="AR98">
            <v>3506</v>
          </cell>
          <cell r="AS98">
            <v>3745</v>
          </cell>
          <cell r="AT98">
            <v>3739</v>
          </cell>
          <cell r="AU98">
            <v>3753</v>
          </cell>
          <cell r="AV98">
            <v>14743</v>
          </cell>
          <cell r="AW98">
            <v>3591</v>
          </cell>
          <cell r="AX98">
            <v>3872</v>
          </cell>
          <cell r="AY98">
            <v>3937</v>
          </cell>
          <cell r="AZ98">
            <v>3930</v>
          </cell>
          <cell r="BA98">
            <v>15330</v>
          </cell>
          <cell r="BB98">
            <v>3664</v>
          </cell>
          <cell r="BC98">
            <v>3841</v>
          </cell>
          <cell r="BD98">
            <v>3803</v>
          </cell>
          <cell r="BE98">
            <v>4026</v>
          </cell>
          <cell r="BF98">
            <v>15334</v>
          </cell>
          <cell r="BG98">
            <v>3899</v>
          </cell>
          <cell r="BH98">
            <v>4258</v>
          </cell>
          <cell r="BI98">
            <v>4313</v>
          </cell>
          <cell r="BJ98">
            <v>4549.3799999999992</v>
          </cell>
          <cell r="BK98">
            <v>17019.379999999997</v>
          </cell>
          <cell r="BL98">
            <v>4226.5160000000005</v>
          </cell>
          <cell r="BM98">
            <v>4615.6720000000005</v>
          </cell>
          <cell r="BN98">
            <v>4652.6487500000003</v>
          </cell>
          <cell r="BO98">
            <v>4907.6436749999993</v>
          </cell>
          <cell r="BP98">
            <v>18402.480425000002</v>
          </cell>
          <cell r="BQ98">
            <v>4866.3999999999996</v>
          </cell>
          <cell r="BR98">
            <v>5318.0932361249997</v>
          </cell>
          <cell r="BS98">
            <v>5332.4853750000002</v>
          </cell>
          <cell r="BT98">
            <v>5528.7667750000001</v>
          </cell>
          <cell r="BU98">
            <v>21045.745386125</v>
          </cell>
          <cell r="BV98">
            <v>5249.6289999999999</v>
          </cell>
          <cell r="BW98">
            <v>5736.8930784698441</v>
          </cell>
          <cell r="BX98">
            <v>5752.4185982812505</v>
          </cell>
          <cell r="BY98">
            <v>5964.1571585312504</v>
          </cell>
          <cell r="BZ98">
            <v>22703.097835282344</v>
          </cell>
        </row>
        <row r="99">
          <cell r="B99" t="str">
            <v>YOY % change</v>
          </cell>
          <cell r="AQ99">
            <v>0.149995814848916</v>
          </cell>
          <cell r="AR99">
            <v>0.10809102402022752</v>
          </cell>
          <cell r="AS99">
            <v>9.1200466200466179E-2</v>
          </cell>
          <cell r="AT99">
            <v>7.5971223021582768E-2</v>
          </cell>
          <cell r="AU99">
            <v>2.3173391494002216E-2</v>
          </cell>
          <cell r="AV99">
            <v>7.3076643132687913E-2</v>
          </cell>
          <cell r="AW99">
            <v>2.4244152880775749E-2</v>
          </cell>
          <cell r="AX99">
            <v>3.3911882510013314E-2</v>
          </cell>
          <cell r="AY99">
            <v>5.2955335651243551E-2</v>
          </cell>
          <cell r="AZ99">
            <v>4.7162270183852995E-2</v>
          </cell>
          <cell r="BA99">
            <v>3.9815505663704842E-2</v>
          </cell>
          <cell r="BB99">
            <v>2.032859927596764E-2</v>
          </cell>
          <cell r="BC99">
            <v>-8.0061983471074738E-3</v>
          </cell>
          <cell r="BD99">
            <v>-3.4036068072136105E-2</v>
          </cell>
          <cell r="BE99">
            <v>2.4427480916030531E-2</v>
          </cell>
          <cell r="BF99">
            <v>2.6092628832352638E-4</v>
          </cell>
          <cell r="BG99">
            <v>6.4137554585152801E-2</v>
          </cell>
          <cell r="BH99">
            <v>0.10856547774017189</v>
          </cell>
          <cell r="BI99">
            <v>0.13410465422035234</v>
          </cell>
          <cell r="BJ99">
            <v>0.13</v>
          </cell>
          <cell r="BK99">
            <v>0.10991130820399087</v>
          </cell>
          <cell r="BL99">
            <v>8.4000000000000005E-2</v>
          </cell>
          <cell r="BM99">
            <v>8.4000000000000005E-2</v>
          </cell>
          <cell r="BN99">
            <v>7.8750000000000001E-2</v>
          </cell>
          <cell r="BO99">
            <v>7.8750000000000001E-2</v>
          </cell>
          <cell r="BP99">
            <v>8.1266205055648522E-2</v>
          </cell>
          <cell r="BQ99">
            <v>8.6249999999999993E-2</v>
          </cell>
          <cell r="BR99">
            <v>9.7750000000000004E-2</v>
          </cell>
          <cell r="BS99">
            <v>9.9000000000000005E-2</v>
          </cell>
          <cell r="BT99">
            <v>9.9000000000000005E-2</v>
          </cell>
          <cell r="BU99">
            <v>9.5710866181216492E-2</v>
          </cell>
          <cell r="BV99">
            <v>7.8750000000000001E-2</v>
          </cell>
          <cell r="BW99">
            <v>7.8750000000000001E-2</v>
          </cell>
          <cell r="BX99">
            <v>7.8750000000000001E-2</v>
          </cell>
          <cell r="BY99">
            <v>7.8750000000000001E-2</v>
          </cell>
          <cell r="BZ99">
            <v>7.8750000000000098E-2</v>
          </cell>
        </row>
        <row r="100">
          <cell r="B100" t="str">
            <v>as a % of Total Transactions</v>
          </cell>
          <cell r="AQ100">
            <v>0.50924793357796805</v>
          </cell>
          <cell r="AR100">
            <v>0.5027965007887566</v>
          </cell>
          <cell r="AS100">
            <v>0.50187617260787998</v>
          </cell>
          <cell r="AT100">
            <v>0.48939790575916231</v>
          </cell>
          <cell r="AU100">
            <v>0.4831359423274974</v>
          </cell>
          <cell r="AV100">
            <v>0.49401869785209263</v>
          </cell>
          <cell r="AW100">
            <v>0.48665130776527987</v>
          </cell>
          <cell r="AX100">
            <v>0.48484848484848486</v>
          </cell>
          <cell r="AY100">
            <v>0.47854625015193875</v>
          </cell>
          <cell r="AZ100">
            <v>0.46448410353386127</v>
          </cell>
          <cell r="BA100">
            <v>0.47827036470845163</v>
          </cell>
          <cell r="BB100">
            <v>0.45645944935841537</v>
          </cell>
          <cell r="BC100">
            <v>0.44730406428321884</v>
          </cell>
          <cell r="BD100">
            <v>0.43152161579484855</v>
          </cell>
          <cell r="BE100">
            <v>0.43174262734584451</v>
          </cell>
          <cell r="BF100">
            <v>0.44124079189686927</v>
          </cell>
          <cell r="BG100">
            <v>0.43399376669634909</v>
          </cell>
          <cell r="BH100">
            <v>0.43281154706241104</v>
          </cell>
          <cell r="BI100">
            <v>0.42350746268656714</v>
          </cell>
          <cell r="BJ100">
            <v>0.43407713067180292</v>
          </cell>
          <cell r="BK100">
            <v>0.43101681871441694</v>
          </cell>
          <cell r="BL100">
            <v>0.42550969447509751</v>
          </cell>
          <cell r="BM100">
            <v>0.42619151768060604</v>
          </cell>
          <cell r="BN100">
            <v>0.41566140219075515</v>
          </cell>
          <cell r="BO100">
            <v>0.42562828730479058</v>
          </cell>
          <cell r="BP100">
            <v>0.42317601134050625</v>
          </cell>
          <cell r="BQ100">
            <v>0.41932400095710642</v>
          </cell>
          <cell r="BR100">
            <v>0.42837559041534812</v>
          </cell>
          <cell r="BS100">
            <v>0.42093383425139042</v>
          </cell>
          <cell r="BT100">
            <v>0.40608973626843359</v>
          </cell>
          <cell r="BU100">
            <v>0.41838141711752364</v>
          </cell>
          <cell r="BV100">
            <v>0.40724116854642223</v>
          </cell>
          <cell r="BW100">
            <v>0.41731305470936708</v>
          </cell>
          <cell r="BX100">
            <v>0.40941266827646994</v>
          </cell>
          <cell r="BY100">
            <v>0.39455397258597924</v>
          </cell>
          <cell r="BZ100">
            <v>0.4068323967600691</v>
          </cell>
        </row>
        <row r="101">
          <cell r="B101" t="str">
            <v>Europe</v>
          </cell>
          <cell r="AQ101">
            <v>6656</v>
          </cell>
          <cell r="AR101">
            <v>1708</v>
          </cell>
          <cell r="AS101">
            <v>1838</v>
          </cell>
          <cell r="AT101">
            <v>1916</v>
          </cell>
          <cell r="AU101">
            <v>1935</v>
          </cell>
          <cell r="AV101">
            <v>7397</v>
          </cell>
          <cell r="AW101">
            <v>1798</v>
          </cell>
          <cell r="AX101">
            <v>1963</v>
          </cell>
          <cell r="AY101">
            <v>2022</v>
          </cell>
          <cell r="AZ101">
            <v>2125</v>
          </cell>
          <cell r="BA101">
            <v>7908</v>
          </cell>
          <cell r="BB101">
            <v>2043</v>
          </cell>
          <cell r="BC101">
            <v>2251</v>
          </cell>
          <cell r="BD101">
            <v>2372</v>
          </cell>
          <cell r="BE101">
            <v>2468</v>
          </cell>
          <cell r="BF101">
            <v>9134</v>
          </cell>
          <cell r="BG101">
            <v>2349</v>
          </cell>
          <cell r="BH101">
            <v>2613</v>
          </cell>
          <cell r="BI101">
            <v>2739</v>
          </cell>
          <cell r="BJ101">
            <v>2730.2697830425113</v>
          </cell>
          <cell r="BK101">
            <v>10431.269783042511</v>
          </cell>
          <cell r="BL101">
            <v>2598.1691514632812</v>
          </cell>
          <cell r="BM101">
            <v>2888.943972406933</v>
          </cell>
          <cell r="BN101">
            <v>3004.6407030526648</v>
          </cell>
          <cell r="BO101">
            <v>2998.8079198549749</v>
          </cell>
          <cell r="BP101">
            <v>11490.561746777854</v>
          </cell>
          <cell r="BQ101">
            <v>3133.8675432848213</v>
          </cell>
          <cell r="BR101">
            <v>3348.914870326269</v>
          </cell>
          <cell r="BS101">
            <v>3417.7773425396208</v>
          </cell>
          <cell r="BT101">
            <v>3725.7343227750121</v>
          </cell>
          <cell r="BU101">
            <v>13626.294078925723</v>
          </cell>
          <cell r="BV101">
            <v>3512.632218457557</v>
          </cell>
          <cell r="BW101">
            <v>3754.996225513969</v>
          </cell>
          <cell r="BX101">
            <v>3831.0333776056082</v>
          </cell>
          <cell r="BY101">
            <v>4176.7778253476226</v>
          </cell>
          <cell r="BZ101">
            <v>15275.439646924757</v>
          </cell>
        </row>
        <row r="102">
          <cell r="B102" t="str">
            <v>YOY % change</v>
          </cell>
          <cell r="AQ102">
            <v>0.13370805654913975</v>
          </cell>
          <cell r="AR102">
            <v>0.13942628418945957</v>
          </cell>
          <cell r="AS102">
            <v>0.12347188264058673</v>
          </cell>
          <cell r="AT102">
            <v>0.11850554582603623</v>
          </cell>
          <cell r="AU102">
            <v>7.0243362831858391E-2</v>
          </cell>
          <cell r="AV102">
            <v>0.111328125</v>
          </cell>
          <cell r="AW102">
            <v>5.2693208430913296E-2</v>
          </cell>
          <cell r="AX102">
            <v>6.8008705114254608E-2</v>
          </cell>
          <cell r="AY102">
            <v>5.5323590814196244E-2</v>
          </cell>
          <cell r="AZ102">
            <v>9.8191214470284338E-2</v>
          </cell>
          <cell r="BA102">
            <v>6.9082060294713976E-2</v>
          </cell>
          <cell r="BB102">
            <v>0.13626251390433808</v>
          </cell>
          <cell r="BC102">
            <v>0.14671421293937859</v>
          </cell>
          <cell r="BD102">
            <v>0.17309594460929767</v>
          </cell>
          <cell r="BE102">
            <v>0.16141176470588237</v>
          </cell>
          <cell r="BF102">
            <v>0.15503287809812849</v>
          </cell>
          <cell r="BG102">
            <v>0.14977973568281944</v>
          </cell>
          <cell r="BH102">
            <v>0.16081741448245235</v>
          </cell>
          <cell r="BI102">
            <v>0.15472175379426645</v>
          </cell>
          <cell r="BJ102">
            <v>0.10626814547913747</v>
          </cell>
          <cell r="BK102">
            <v>0.1420264706637302</v>
          </cell>
          <cell r="BL102">
            <v>0.10607456426704182</v>
          </cell>
          <cell r="BM102">
            <v>0.10560427570108412</v>
          </cell>
          <cell r="BN102">
            <v>9.6984557521965928E-2</v>
          </cell>
          <cell r="BO102">
            <v>9.8355898190110175E-2</v>
          </cell>
          <cell r="BP102">
            <v>0.10154966612572602</v>
          </cell>
          <cell r="BQ102">
            <v>0.12729048319597883</v>
          </cell>
          <cell r="BR102">
            <v>0.14115766309062242</v>
          </cell>
          <cell r="BS102">
            <v>0.14075090106010668</v>
          </cell>
          <cell r="BT102">
            <v>0.14092587743714566</v>
          </cell>
          <cell r="BU102">
            <v>0.13777377724010531</v>
          </cell>
          <cell r="BV102">
            <v>0.120861737115962</v>
          </cell>
          <cell r="BW102">
            <v>0.12125759265661405</v>
          </cell>
          <cell r="BX102">
            <v>0.12091367975390485</v>
          </cell>
          <cell r="BY102">
            <v>0.12106163872593678</v>
          </cell>
          <cell r="BZ102">
            <v>0.12102671191792225</v>
          </cell>
        </row>
        <row r="103">
          <cell r="B103" t="str">
            <v>as a % of Total Transactions</v>
          </cell>
          <cell r="AQ103">
            <v>0.24671040438859854</v>
          </cell>
          <cell r="AR103">
            <v>0.24494478703570916</v>
          </cell>
          <cell r="AS103">
            <v>0.2463146609488073</v>
          </cell>
          <cell r="AT103">
            <v>0.25078534031413613</v>
          </cell>
          <cell r="AU103">
            <v>0.24909886714727086</v>
          </cell>
          <cell r="AV103">
            <v>0.24786382066146165</v>
          </cell>
          <cell r="AW103">
            <v>0.24366445317793739</v>
          </cell>
          <cell r="AX103">
            <v>0.24580515902829952</v>
          </cell>
          <cell r="AY103">
            <v>0.24577610307524006</v>
          </cell>
          <cell r="AZ103">
            <v>0.25115234605838554</v>
          </cell>
          <cell r="BA103">
            <v>0.24671637600224627</v>
          </cell>
          <cell r="BB103">
            <v>0.25451600847140898</v>
          </cell>
          <cell r="BC103">
            <v>0.26214044485850707</v>
          </cell>
          <cell r="BD103">
            <v>0.26914784976738909</v>
          </cell>
          <cell r="BE103">
            <v>0.26466487935656835</v>
          </cell>
          <cell r="BF103">
            <v>0.26283379373848986</v>
          </cell>
          <cell r="BG103">
            <v>0.26146482635796975</v>
          </cell>
          <cell r="BH103">
            <v>0.26560276478959138</v>
          </cell>
          <cell r="BI103">
            <v>0.2689512961508248</v>
          </cell>
          <cell r="BJ103">
            <v>0.26050751385529886</v>
          </cell>
          <cell r="BK103">
            <v>0.26417253255046952</v>
          </cell>
          <cell r="BL103">
            <v>0.26157387357193584</v>
          </cell>
          <cell r="BM103">
            <v>0.26675279701294835</v>
          </cell>
          <cell r="BN103">
            <v>0.26843057252286384</v>
          </cell>
          <cell r="BO103">
            <v>0.26007949301329719</v>
          </cell>
          <cell r="BP103">
            <v>0.26423231954413295</v>
          </cell>
          <cell r="BQ103">
            <v>0.2700365520137698</v>
          </cell>
          <cell r="BR103">
            <v>0.26975709547207249</v>
          </cell>
          <cell r="BS103">
            <v>0.26979129247264561</v>
          </cell>
          <cell r="BT103">
            <v>0.27365641021129089</v>
          </cell>
          <cell r="BU103">
            <v>0.27088554585287355</v>
          </cell>
          <cell r="BV103">
            <v>0.27249324653579654</v>
          </cell>
          <cell r="BW103">
            <v>0.27314592129531784</v>
          </cell>
          <cell r="BX103">
            <v>0.27266332770886476</v>
          </cell>
          <cell r="BY103">
            <v>0.27631134455312778</v>
          </cell>
          <cell r="BZ103">
            <v>0.27373109027721793</v>
          </cell>
        </row>
        <row r="104">
          <cell r="B104" t="str">
            <v>Asia Pacific</v>
          </cell>
          <cell r="AQ104">
            <v>3623</v>
          </cell>
          <cell r="AR104">
            <v>992</v>
          </cell>
          <cell r="AS104">
            <v>1054</v>
          </cell>
          <cell r="AT104">
            <v>1129</v>
          </cell>
          <cell r="AU104">
            <v>1184</v>
          </cell>
          <cell r="AV104">
            <v>4359</v>
          </cell>
          <cell r="AW104">
            <v>1180</v>
          </cell>
          <cell r="AX104">
            <v>1289</v>
          </cell>
          <cell r="AY104">
            <v>1382</v>
          </cell>
          <cell r="AZ104">
            <v>1455</v>
          </cell>
          <cell r="BA104">
            <v>5306</v>
          </cell>
          <cell r="BB104">
            <v>1434</v>
          </cell>
          <cell r="BC104">
            <v>1537</v>
          </cell>
          <cell r="BD104">
            <v>1627</v>
          </cell>
          <cell r="BE104">
            <v>1734</v>
          </cell>
          <cell r="BF104">
            <v>6332</v>
          </cell>
          <cell r="BG104">
            <v>1705</v>
          </cell>
          <cell r="BH104">
            <v>1837</v>
          </cell>
          <cell r="BI104">
            <v>1952</v>
          </cell>
          <cell r="BJ104">
            <v>2046.12</v>
          </cell>
          <cell r="BK104">
            <v>7540.12</v>
          </cell>
          <cell r="BL104">
            <v>2021.3580040258471</v>
          </cell>
          <cell r="BM104">
            <v>2142.2288703356944</v>
          </cell>
          <cell r="BN104">
            <v>2278.6708197271241</v>
          </cell>
          <cell r="BO104">
            <v>2379.3142771241223</v>
          </cell>
          <cell r="BP104">
            <v>8821.5719712127866</v>
          </cell>
          <cell r="BQ104">
            <v>2373.9682460304448</v>
          </cell>
          <cell r="BR104">
            <v>2491.9965074438974</v>
          </cell>
          <cell r="BS104">
            <v>2666.5042270378622</v>
          </cell>
          <cell r="BT104">
            <v>2798.045725230761</v>
          </cell>
          <cell r="BU104">
            <v>10330.514705742964</v>
          </cell>
          <cell r="BV104">
            <v>2715.0751421959512</v>
          </cell>
          <cell r="BW104">
            <v>2851.1597793727587</v>
          </cell>
          <cell r="BX104">
            <v>3067.5028316338976</v>
          </cell>
          <cell r="BY104">
            <v>3219.259094350271</v>
          </cell>
          <cell r="BZ104">
            <v>11852.996847552879</v>
          </cell>
        </row>
        <row r="105">
          <cell r="B105" t="str">
            <v>YOY % change</v>
          </cell>
          <cell r="AQ105">
            <v>0.2186343760511269</v>
          </cell>
          <cell r="AR105">
            <v>0.2024242424242424</v>
          </cell>
          <cell r="AS105">
            <v>0.20594965675057209</v>
          </cell>
          <cell r="AT105">
            <v>0.22054054054054051</v>
          </cell>
          <cell r="AU105">
            <v>0.18518518518518512</v>
          </cell>
          <cell r="AV105">
            <v>0.20314656362130834</v>
          </cell>
          <cell r="AW105">
            <v>0.18951612903225801</v>
          </cell>
          <cell r="AX105">
            <v>0.22296015180265649</v>
          </cell>
          <cell r="AY105">
            <v>0.22409211691762621</v>
          </cell>
          <cell r="AZ105">
            <v>0.22888513513513509</v>
          </cell>
          <cell r="BA105">
            <v>0.21725166322551037</v>
          </cell>
          <cell r="BB105">
            <v>0.21525423728813564</v>
          </cell>
          <cell r="BC105">
            <v>0.19239720713731567</v>
          </cell>
          <cell r="BD105">
            <v>0.17727930535455871</v>
          </cell>
          <cell r="BE105">
            <v>0.19175257731958761</v>
          </cell>
          <cell r="BF105">
            <v>0.19336600075386357</v>
          </cell>
          <cell r="BG105">
            <v>0.1889818688981868</v>
          </cell>
          <cell r="BH105">
            <v>0.19518542615484713</v>
          </cell>
          <cell r="BI105">
            <v>0.19975414874001229</v>
          </cell>
          <cell r="BJ105">
            <v>0.18</v>
          </cell>
          <cell r="BK105">
            <v>0.1907959570435882</v>
          </cell>
          <cell r="BL105">
            <v>0.1855472164374469</v>
          </cell>
          <cell r="BM105">
            <v>0.16615616240375311</v>
          </cell>
          <cell r="BN105">
            <v>0.16735185436840383</v>
          </cell>
          <cell r="BO105">
            <v>0.16284200199603271</v>
          </cell>
          <cell r="BP105">
            <v>0.1699511375432734</v>
          </cell>
          <cell r="BQ105">
            <v>0.14352998363701594</v>
          </cell>
          <cell r="BR105">
            <v>0.15571298166576913</v>
          </cell>
          <cell r="BS105">
            <v>0.16252660907091576</v>
          </cell>
          <cell r="BT105">
            <v>0.16277799821437797</v>
          </cell>
          <cell r="BU105">
            <v>0.15653443667363209</v>
          </cell>
          <cell r="BV105">
            <v>0.14368637690747432</v>
          </cell>
          <cell r="BW105">
            <v>0.14412671560975179</v>
          </cell>
          <cell r="BX105">
            <v>0.1503836373218477</v>
          </cell>
          <cell r="BY105">
            <v>0.15053841519504532</v>
          </cell>
          <cell r="BZ105">
            <v>0.14737718160001578</v>
          </cell>
        </row>
        <row r="106">
          <cell r="B106" t="str">
            <v>as a % of Total Transactions</v>
          </cell>
          <cell r="AQ106">
            <v>0.13428963267726751</v>
          </cell>
          <cell r="AR106">
            <v>0.14226301448443998</v>
          </cell>
          <cell r="AS106">
            <v>0.14124899490753148</v>
          </cell>
          <cell r="AT106">
            <v>0.14777486910994764</v>
          </cell>
          <cell r="AU106">
            <v>0.15242018537590113</v>
          </cell>
          <cell r="AV106">
            <v>0.14606440371276347</v>
          </cell>
          <cell r="AW106">
            <v>0.15991326738040385</v>
          </cell>
          <cell r="AX106">
            <v>0.16140746306035561</v>
          </cell>
          <cell r="AY106">
            <v>0.16798346906527289</v>
          </cell>
          <cell r="AZ106">
            <v>0.17196548871291809</v>
          </cell>
          <cell r="BA106">
            <v>0.16553832714566499</v>
          </cell>
          <cell r="BB106">
            <v>0.17864706615173789</v>
          </cell>
          <cell r="BC106">
            <v>0.17899149877722137</v>
          </cell>
          <cell r="BD106">
            <v>0.18461363894247135</v>
          </cell>
          <cell r="BE106">
            <v>0.18595174262734585</v>
          </cell>
          <cell r="BF106">
            <v>0.18220534069981584</v>
          </cell>
          <cell r="BG106">
            <v>0.18978183437221727</v>
          </cell>
          <cell r="BH106">
            <v>0.1867249440943281</v>
          </cell>
          <cell r="BI106">
            <v>0.19167321288295366</v>
          </cell>
          <cell r="BJ106">
            <v>0.19522965736214376</v>
          </cell>
          <cell r="BK106">
            <v>0.19095399098703655</v>
          </cell>
          <cell r="BL106">
            <v>0.20350270215890132</v>
          </cell>
          <cell r="BM106">
            <v>0.19780430097016852</v>
          </cell>
          <cell r="BN106">
            <v>0.20357339634953828</v>
          </cell>
          <cell r="BO106">
            <v>0.20635227978978651</v>
          </cell>
          <cell r="BP106">
            <v>0.20285730805395133</v>
          </cell>
          <cell r="BQ106">
            <v>0.20455816683186967</v>
          </cell>
          <cell r="BR106">
            <v>0.20073180890057143</v>
          </cell>
          <cell r="BS106">
            <v>0.21048756244072911</v>
          </cell>
          <cell r="BT106">
            <v>0.20551737790132735</v>
          </cell>
          <cell r="BU106">
            <v>0.20536670490139172</v>
          </cell>
          <cell r="BV106">
            <v>0.21062257420461952</v>
          </cell>
          <cell r="BW106">
            <v>0.20739905393389063</v>
          </cell>
          <cell r="BX106">
            <v>0.21832112837200346</v>
          </cell>
          <cell r="BY106">
            <v>0.21296747062450597</v>
          </cell>
          <cell r="BZ106">
            <v>0.21240198810161673</v>
          </cell>
        </row>
        <row r="107">
          <cell r="B107" t="str">
            <v>Latin America</v>
          </cell>
          <cell r="AQ107">
            <v>2076</v>
          </cell>
          <cell r="AR107">
            <v>550</v>
          </cell>
          <cell r="AS107">
            <v>576</v>
          </cell>
          <cell r="AT107">
            <v>595</v>
          </cell>
          <cell r="AU107">
            <v>635</v>
          </cell>
          <cell r="AV107">
            <v>2356</v>
          </cell>
          <cell r="AW107">
            <v>582</v>
          </cell>
          <cell r="AX107">
            <v>603</v>
          </cell>
          <cell r="AY107">
            <v>618</v>
          </cell>
          <cell r="AZ107">
            <v>676</v>
          </cell>
          <cell r="BA107">
            <v>2479</v>
          </cell>
          <cell r="BB107">
            <v>641</v>
          </cell>
          <cell r="BC107">
            <v>685</v>
          </cell>
          <cell r="BD107">
            <v>727</v>
          </cell>
          <cell r="BE107">
            <v>801</v>
          </cell>
          <cell r="BF107">
            <v>2854</v>
          </cell>
          <cell r="BG107">
            <v>769</v>
          </cell>
          <cell r="BH107">
            <v>832</v>
          </cell>
          <cell r="BI107">
            <v>869</v>
          </cell>
          <cell r="BJ107">
            <v>841.05000000000007</v>
          </cell>
          <cell r="BK107">
            <v>3311.05</v>
          </cell>
          <cell r="BL107">
            <v>809.49981642532305</v>
          </cell>
          <cell r="BM107">
            <v>867.74242963673237</v>
          </cell>
          <cell r="BN107">
            <v>928.1899989284633</v>
          </cell>
          <cell r="BO107">
            <v>912.47859155502022</v>
          </cell>
          <cell r="BP107">
            <v>3517.910836545539</v>
          </cell>
          <cell r="BQ107">
            <v>921.61194999605902</v>
          </cell>
          <cell r="BR107">
            <v>918.650461559924</v>
          </cell>
          <cell r="BS107">
            <v>899.59929842503493</v>
          </cell>
          <cell r="BT107">
            <v>1194.9800771022128</v>
          </cell>
          <cell r="BU107">
            <v>3934.8417870832309</v>
          </cell>
          <cell r="BV107">
            <v>1088.3378264750925</v>
          </cell>
          <cell r="BW107">
            <v>1049.8618896737448</v>
          </cell>
          <cell r="BX107">
            <v>1029.2985060130156</v>
          </cell>
          <cell r="BY107">
            <v>1368.7251779247006</v>
          </cell>
          <cell r="BZ107">
            <v>4536.2234000865537</v>
          </cell>
        </row>
        <row r="108">
          <cell r="B108" t="str">
            <v>YOY % change</v>
          </cell>
          <cell r="AQ108">
            <v>0.16891891891891886</v>
          </cell>
          <cell r="AR108">
            <v>0.16033755274261607</v>
          </cell>
          <cell r="AS108">
            <v>0.15199999999999991</v>
          </cell>
          <cell r="AT108">
            <v>0.13984674329501923</v>
          </cell>
          <cell r="AU108">
            <v>9.4827586206896575E-2</v>
          </cell>
          <cell r="AV108">
            <v>0.1348747591522157</v>
          </cell>
          <cell r="AW108">
            <v>5.8181818181818112E-2</v>
          </cell>
          <cell r="AX108">
            <v>4.6875E-2</v>
          </cell>
          <cell r="AY108">
            <v>3.8655462184874034E-2</v>
          </cell>
          <cell r="AZ108">
            <v>6.4566929133858197E-2</v>
          </cell>
          <cell r="BA108">
            <v>5.2207130730050899E-2</v>
          </cell>
          <cell r="BB108">
            <v>0.10137457044673548</v>
          </cell>
          <cell r="BC108">
            <v>0.13598673300165842</v>
          </cell>
          <cell r="BD108">
            <v>0.17637540453074441</v>
          </cell>
          <cell r="BE108">
            <v>0.18491124260355019</v>
          </cell>
          <cell r="BF108">
            <v>0.15127067365873326</v>
          </cell>
          <cell r="BG108">
            <v>0.19968798751950079</v>
          </cell>
          <cell r="BH108">
            <v>0.21459854014598534</v>
          </cell>
          <cell r="BI108">
            <v>0.19532324621733155</v>
          </cell>
          <cell r="BJ108">
            <v>0.05</v>
          </cell>
          <cell r="BK108">
            <v>0.16014365802382624</v>
          </cell>
          <cell r="BL108">
            <v>5.2665561021226381E-2</v>
          </cell>
          <cell r="BM108">
            <v>4.2959651005688007E-2</v>
          </cell>
          <cell r="BN108">
            <v>6.8112772069577915E-2</v>
          </cell>
          <cell r="BO108">
            <v>8.4927877718352293E-2</v>
          </cell>
          <cell r="BP108">
            <v>6.2475902371011971E-2</v>
          </cell>
          <cell r="BQ108">
            <v>7.2261748590808856E-3</v>
          </cell>
          <cell r="BR108">
            <v>0.15644339265082211</v>
          </cell>
          <cell r="BS108">
            <v>3.2701951209110861E-2</v>
          </cell>
          <cell r="BT108">
            <v>0.23243631588030703</v>
          </cell>
          <cell r="BU108">
            <v>0.10837621347565118</v>
          </cell>
          <cell r="BV108">
            <v>0.18090680842381263</v>
          </cell>
          <cell r="BW108">
            <v>0.14283063428827533</v>
          </cell>
          <cell r="BX108">
            <v>0.14417442056152155</v>
          </cell>
          <cell r="BY108">
            <v>0.1453958138313183</v>
          </cell>
          <cell r="BZ108">
            <v>0.15283501740208649</v>
          </cell>
        </row>
        <row r="109">
          <cell r="B109" t="str">
            <v>as a % of Total Transactions</v>
          </cell>
          <cell r="AQ109">
            <v>7.69487379072612E-2</v>
          </cell>
          <cell r="AR109">
            <v>7.8875663272622978E-2</v>
          </cell>
          <cell r="AS109">
            <v>7.7191101581345484E-2</v>
          </cell>
          <cell r="AT109">
            <v>7.7879581151832467E-2</v>
          </cell>
          <cell r="AU109">
            <v>8.174562306900103E-2</v>
          </cell>
          <cell r="AV109">
            <v>7.8946486613276148E-2</v>
          </cell>
          <cell r="AW109">
            <v>7.8872475945250028E-2</v>
          </cell>
          <cell r="AX109">
            <v>7.550713749060857E-2</v>
          </cell>
          <cell r="AY109">
            <v>7.5118512215874553E-2</v>
          </cell>
          <cell r="AZ109">
            <v>7.9895993381396996E-2</v>
          </cell>
          <cell r="BA109">
            <v>7.7340654540916612E-2</v>
          </cell>
          <cell r="BB109">
            <v>7.9855487728914917E-2</v>
          </cell>
          <cell r="BC109">
            <v>7.9771747991149417E-2</v>
          </cell>
          <cell r="BD109">
            <v>8.2491773516396236E-2</v>
          </cell>
          <cell r="BE109">
            <v>8.589812332439678E-2</v>
          </cell>
          <cell r="BF109">
            <v>8.2124769797421726E-2</v>
          </cell>
          <cell r="BG109">
            <v>8.5596616206589496E-2</v>
          </cell>
          <cell r="BH109">
            <v>8.4570034559869889E-2</v>
          </cell>
          <cell r="BI109">
            <v>8.5329929300864096E-2</v>
          </cell>
          <cell r="BJ109">
            <v>8.0248423027208096E-2</v>
          </cell>
          <cell r="BK109">
            <v>8.3852539728496017E-2</v>
          </cell>
          <cell r="BL109">
            <v>8.1497389236143122E-2</v>
          </cell>
          <cell r="BM109">
            <v>8.0123644626987234E-2</v>
          </cell>
          <cell r="BN109">
            <v>8.2923250213986291E-2</v>
          </cell>
          <cell r="BO109">
            <v>7.9137102415213711E-2</v>
          </cell>
          <cell r="BP109">
            <v>8.0896457525284113E-2</v>
          </cell>
          <cell r="BQ109">
            <v>7.941270964208208E-2</v>
          </cell>
          <cell r="BR109">
            <v>7.39978440360715E-2</v>
          </cell>
          <cell r="BS109">
            <v>7.1012249513372691E-2</v>
          </cell>
          <cell r="BT109">
            <v>8.77716793102509E-2</v>
          </cell>
          <cell r="BU109">
            <v>7.8223158781464575E-2</v>
          </cell>
          <cell r="BV109">
            <v>8.4428055435344082E-2</v>
          </cell>
          <cell r="BW109">
            <v>7.6369049624950572E-2</v>
          </cell>
          <cell r="BX109">
            <v>7.3257507359718949E-2</v>
          </cell>
          <cell r="BY109">
            <v>9.0546902433005741E-2</v>
          </cell>
          <cell r="BZ109">
            <v>8.1287701417922881E-2</v>
          </cell>
        </row>
        <row r="110">
          <cell r="B110" t="str">
            <v>Canada</v>
          </cell>
          <cell r="AQ110">
            <v>885</v>
          </cell>
          <cell r="AR110">
            <v>217</v>
          </cell>
          <cell r="AS110">
            <v>249</v>
          </cell>
          <cell r="AT110">
            <v>261</v>
          </cell>
          <cell r="AU110">
            <v>261</v>
          </cell>
          <cell r="AV110">
            <v>988</v>
          </cell>
          <cell r="AW110">
            <v>228</v>
          </cell>
          <cell r="AX110">
            <v>259</v>
          </cell>
          <cell r="AY110">
            <v>268</v>
          </cell>
          <cell r="AZ110">
            <v>275</v>
          </cell>
          <cell r="BA110">
            <v>1030</v>
          </cell>
          <cell r="BB110">
            <v>245</v>
          </cell>
          <cell r="BC110">
            <v>273</v>
          </cell>
          <cell r="BD110">
            <v>284</v>
          </cell>
          <cell r="BE110">
            <v>296</v>
          </cell>
          <cell r="BF110">
            <v>1098</v>
          </cell>
          <cell r="BG110">
            <v>262</v>
          </cell>
          <cell r="BH110">
            <v>298</v>
          </cell>
          <cell r="BI110">
            <v>311</v>
          </cell>
          <cell r="BJ110">
            <v>313.76</v>
          </cell>
          <cell r="BK110">
            <v>1184.76</v>
          </cell>
          <cell r="BL110">
            <v>277.2883005052488</v>
          </cell>
          <cell r="BM110">
            <v>315.45464192042613</v>
          </cell>
          <cell r="BN110">
            <v>329.2122235296618</v>
          </cell>
          <cell r="BO110">
            <v>332.10683448865132</v>
          </cell>
          <cell r="BP110">
            <v>1254.0620004439879</v>
          </cell>
          <cell r="BQ110">
            <v>309.49798116365156</v>
          </cell>
          <cell r="BR110">
            <v>336.90204477820089</v>
          </cell>
          <cell r="BS110">
            <v>351.86078247182269</v>
          </cell>
          <cell r="BT110">
            <v>367.11607462943198</v>
          </cell>
          <cell r="BU110">
            <v>1365.376883043107</v>
          </cell>
          <cell r="BV110">
            <v>325.03875021428507</v>
          </cell>
          <cell r="BW110">
            <v>354.30592739768065</v>
          </cell>
          <cell r="BX110">
            <v>370.16340292389333</v>
          </cell>
          <cell r="BY110">
            <v>387.28175290220048</v>
          </cell>
          <cell r="BZ110">
            <v>1436.7898334380595</v>
          </cell>
        </row>
        <row r="111">
          <cell r="B111" t="str">
            <v>YOY % change</v>
          </cell>
          <cell r="AQ111">
            <v>0.12309644670050757</v>
          </cell>
          <cell r="AR111">
            <v>0.12435233160621761</v>
          </cell>
          <cell r="AS111">
            <v>0.12669683257918551</v>
          </cell>
          <cell r="AT111">
            <v>0.14977973568281944</v>
          </cell>
          <cell r="AU111">
            <v>6.9672131147541005E-2</v>
          </cell>
          <cell r="AV111">
            <v>0.11638418079096047</v>
          </cell>
          <cell r="AW111">
            <v>5.0691244239631228E-2</v>
          </cell>
          <cell r="AX111">
            <v>4.016064257028118E-2</v>
          </cell>
          <cell r="AY111">
            <v>2.6819923371647514E-2</v>
          </cell>
          <cell r="AZ111">
            <v>5.3639846743295028E-2</v>
          </cell>
          <cell r="BA111">
            <v>4.2510121457489891E-2</v>
          </cell>
          <cell r="BB111">
            <v>7.4561403508771829E-2</v>
          </cell>
          <cell r="BC111">
            <v>5.4054054054053946E-2</v>
          </cell>
          <cell r="BD111">
            <v>5.9701492537313383E-2</v>
          </cell>
          <cell r="BE111">
            <v>7.6363636363636411E-2</v>
          </cell>
          <cell r="BF111">
            <v>6.6019417475728259E-2</v>
          </cell>
          <cell r="BG111">
            <v>6.938775510204076E-2</v>
          </cell>
          <cell r="BH111">
            <v>9.1575091575091472E-2</v>
          </cell>
          <cell r="BI111">
            <v>9.5070422535211252E-2</v>
          </cell>
          <cell r="BJ111">
            <v>0.06</v>
          </cell>
          <cell r="BK111">
            <v>7.9016393442622901E-2</v>
          </cell>
          <cell r="BL111">
            <v>5.8352292004766382E-2</v>
          </cell>
          <cell r="BM111">
            <v>5.8572623894047382E-2</v>
          </cell>
          <cell r="BN111">
            <v>5.8560204275439773E-2</v>
          </cell>
          <cell r="BO111">
            <v>5.8474102781270181E-2</v>
          </cell>
          <cell r="BP111">
            <v>5.8494547793635832E-2</v>
          </cell>
          <cell r="BQ111">
            <v>4.9145698859835878E-2</v>
          </cell>
          <cell r="BR111">
            <v>5.9190921819792922E-2</v>
          </cell>
          <cell r="BS111">
            <v>5.9651037025984573E-2</v>
          </cell>
          <cell r="BT111">
            <v>6.340750331506885E-2</v>
          </cell>
          <cell r="BU111">
            <v>5.8140912883707374E-2</v>
          </cell>
          <cell r="BV111">
            <v>5.0212828504416281E-2</v>
          </cell>
          <cell r="BW111">
            <v>5.1658584117343538E-2</v>
          </cell>
          <cell r="BX111">
            <v>5.2016653642087303E-2</v>
          </cell>
          <cell r="BY111">
            <v>5.4929979007658156E-2</v>
          </cell>
          <cell r="BZ111">
            <v>5.2302738739643528E-2</v>
          </cell>
        </row>
        <row r="112">
          <cell r="B112" t="str">
            <v>as a % of Total Transactions</v>
          </cell>
          <cell r="AQ112">
            <v>3.2803291448904703E-2</v>
          </cell>
          <cell r="AR112">
            <v>3.1120034418471245E-2</v>
          </cell>
          <cell r="AS112">
            <v>3.3369069954435809E-2</v>
          </cell>
          <cell r="AT112">
            <v>3.4162303664921463E-2</v>
          </cell>
          <cell r="AU112">
            <v>3.359938208032956E-2</v>
          </cell>
          <cell r="AV112">
            <v>3.3106591160406124E-2</v>
          </cell>
          <cell r="AW112">
            <v>3.0898495731128878E-2</v>
          </cell>
          <cell r="AX112">
            <v>3.243175557225144E-2</v>
          </cell>
          <cell r="AY112">
            <v>3.2575665491673754E-2</v>
          </cell>
          <cell r="AZ112">
            <v>3.2502068313438125E-2</v>
          </cell>
          <cell r="BA112">
            <v>3.2134277602720494E-2</v>
          </cell>
          <cell r="BB112">
            <v>3.052198828952286E-2</v>
          </cell>
          <cell r="BC112">
            <v>3.1792244089903339E-2</v>
          </cell>
          <cell r="BD112">
            <v>3.2225121978894815E-2</v>
          </cell>
          <cell r="BE112">
            <v>3.1742627345844501E-2</v>
          </cell>
          <cell r="BF112">
            <v>3.1595303867403314E-2</v>
          </cell>
          <cell r="BG112">
            <v>2.9162956366874444E-2</v>
          </cell>
          <cell r="BH112">
            <v>3.0290709493799552E-2</v>
          </cell>
          <cell r="BI112">
            <v>3.053809897879026E-2</v>
          </cell>
          <cell r="BJ112">
            <v>2.993727508354653E-2</v>
          </cell>
          <cell r="BK112">
            <v>3.0004118019580778E-2</v>
          </cell>
          <cell r="BL112">
            <v>2.7916340557922276E-2</v>
          </cell>
          <cell r="BM112">
            <v>2.9127739709290116E-2</v>
          </cell>
          <cell r="BN112">
            <v>2.9411378722856638E-2</v>
          </cell>
          <cell r="BO112">
            <v>2.8802837476912018E-2</v>
          </cell>
          <cell r="BP112">
            <v>2.8837903536125236E-2</v>
          </cell>
          <cell r="BQ112">
            <v>2.6668570555172109E-2</v>
          </cell>
          <cell r="BR112">
            <v>2.7137661175936491E-2</v>
          </cell>
          <cell r="BS112">
            <v>2.7775061321862273E-2</v>
          </cell>
          <cell r="BT112">
            <v>2.6964796308697362E-2</v>
          </cell>
          <cell r="BU112">
            <v>2.7143173346746558E-2</v>
          </cell>
          <cell r="BV112">
            <v>2.5214955277817554E-2</v>
          </cell>
          <cell r="BW112">
            <v>2.5772920436473942E-2</v>
          </cell>
          <cell r="BX112">
            <v>2.6345368282942816E-2</v>
          </cell>
          <cell r="BY112">
            <v>2.5620309803381272E-2</v>
          </cell>
          <cell r="BZ112">
            <v>2.5746823443173378E-2</v>
          </cell>
        </row>
        <row r="113">
          <cell r="B113" t="str">
            <v>Total Transactions</v>
          </cell>
          <cell r="AQ113">
            <v>26979</v>
          </cell>
          <cell r="AR113">
            <v>6973</v>
          </cell>
          <cell r="AS113">
            <v>7462</v>
          </cell>
          <cell r="AT113">
            <v>7640</v>
          </cell>
          <cell r="AU113">
            <v>7768</v>
          </cell>
          <cell r="AV113">
            <v>29843</v>
          </cell>
          <cell r="AW113">
            <v>7379</v>
          </cell>
          <cell r="AX113">
            <v>7986</v>
          </cell>
          <cell r="AY113">
            <v>8227</v>
          </cell>
          <cell r="AZ113">
            <v>8461</v>
          </cell>
          <cell r="BA113">
            <v>32053</v>
          </cell>
          <cell r="BB113">
            <v>8027</v>
          </cell>
          <cell r="BC113">
            <v>8587</v>
          </cell>
          <cell r="BD113">
            <v>8813</v>
          </cell>
          <cell r="BE113">
            <v>9325</v>
          </cell>
          <cell r="BF113">
            <v>34752</v>
          </cell>
          <cell r="BG113">
            <v>8984</v>
          </cell>
          <cell r="BH113">
            <v>9838</v>
          </cell>
          <cell r="BI113">
            <v>10184</v>
          </cell>
          <cell r="BJ113">
            <v>10480.579783042509</v>
          </cell>
          <cell r="BK113">
            <v>39486.579783042514</v>
          </cell>
          <cell r="BL113">
            <v>9932.8312724197003</v>
          </cell>
          <cell r="BM113">
            <v>10830.041914299783</v>
          </cell>
          <cell r="BN113">
            <v>11193.362495237912</v>
          </cell>
          <cell r="BO113">
            <v>11530.351298022768</v>
          </cell>
          <cell r="BP113">
            <v>43486.586979980173</v>
          </cell>
          <cell r="BQ113">
            <v>11605.345720474976</v>
          </cell>
          <cell r="BR113">
            <v>12414.55712023329</v>
          </cell>
          <cell r="BS113">
            <v>12668.22702547434</v>
          </cell>
          <cell r="BT113">
            <v>13614.642974737417</v>
          </cell>
          <cell r="BU113">
            <v>50302.772840920021</v>
          </cell>
          <cell r="BV113">
            <v>12890.712937342887</v>
          </cell>
          <cell r="BW113">
            <v>13747.216900427997</v>
          </cell>
          <cell r="BX113">
            <v>14050.416716457667</v>
          </cell>
          <cell r="BY113">
            <v>15116.201009056045</v>
          </cell>
          <cell r="BZ113">
            <v>55804.547563284592</v>
          </cell>
        </row>
        <row r="114">
          <cell r="B114" t="str">
            <v>YOY % change</v>
          </cell>
          <cell r="AQ114">
            <v>0.15517019910083496</v>
          </cell>
          <cell r="AR114">
            <v>0.13290008123476849</v>
          </cell>
          <cell r="AS114">
            <v>0.11991595377457598</v>
          </cell>
          <cell r="AT114">
            <v>0.11337802389973772</v>
          </cell>
          <cell r="AU114">
            <v>6.4255377448965589E-2</v>
          </cell>
          <cell r="AV114">
            <v>0.10615664034990169</v>
          </cell>
          <cell r="AW114">
            <v>5.8224580524881775E-2</v>
          </cell>
          <cell r="AX114">
            <v>7.0222460466362824E-2</v>
          </cell>
          <cell r="AY114">
            <v>7.683246073298422E-2</v>
          </cell>
          <cell r="AZ114">
            <v>8.9212152420185431E-2</v>
          </cell>
          <cell r="BA114">
            <v>7.4054217069329464E-2</v>
          </cell>
          <cell r="BB114">
            <v>8.7816777341103158E-2</v>
          </cell>
          <cell r="BC114">
            <v>7.5256699223641421E-2</v>
          </cell>
          <cell r="BD114">
            <v>7.1228880515376236E-2</v>
          </cell>
          <cell r="BE114">
            <v>0.10211558917385655</v>
          </cell>
          <cell r="BF114">
            <v>8.4204286650235494E-2</v>
          </cell>
          <cell r="BG114">
            <v>0.11922262364519742</v>
          </cell>
          <cell r="BH114">
            <v>0.14568533830208463</v>
          </cell>
          <cell r="BI114">
            <v>0.15556564166572118</v>
          </cell>
          <cell r="BJ114">
            <v>0.12392276493753451</v>
          </cell>
          <cell r="BK114">
            <v>0.13623905913451062</v>
          </cell>
          <cell r="BL114">
            <v>0.10561345418741097</v>
          </cell>
          <cell r="BM114">
            <v>0.10083776319371651</v>
          </cell>
          <cell r="BN114">
            <v>9.9112578086990588E-2</v>
          </cell>
          <cell r="BO114">
            <v>0.10016349636293786</v>
          </cell>
          <cell r="BP114">
            <v>0.10130042203998268</v>
          </cell>
          <cell r="BQ114">
            <v>0.10045000194149201</v>
          </cell>
          <cell r="BR114">
            <v>0.12370327161836014</v>
          </cell>
          <cell r="BS114">
            <v>0.11662718109726855</v>
          </cell>
          <cell r="BT114">
            <v>0.13290703818794269</v>
          </cell>
          <cell r="BU114">
            <v>0.11892304005650756</v>
          </cell>
          <cell r="BV114">
            <v>0.11075647790484822</v>
          </cell>
          <cell r="BW114">
            <v>0.10734654223167839</v>
          </cell>
          <cell r="BX114">
            <v>0.10910679830760084</v>
          </cell>
          <cell r="BY114">
            <v>0.1102899310033203</v>
          </cell>
          <cell r="BZ114">
            <v>0.10937318981925026</v>
          </cell>
        </row>
        <row r="117">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2007</v>
          </cell>
          <cell r="AR117" t="str">
            <v>Mar '08A</v>
          </cell>
          <cell r="AS117" t="str">
            <v>June '08A</v>
          </cell>
          <cell r="AT117" t="str">
            <v>Sept '08A</v>
          </cell>
          <cell r="AU117" t="str">
            <v>Dec '08A</v>
          </cell>
          <cell r="AV117">
            <v>2008</v>
          </cell>
          <cell r="AW117" t="str">
            <v>Mar '09A</v>
          </cell>
          <cell r="AX117" t="str">
            <v>June '09A</v>
          </cell>
          <cell r="AY117" t="str">
            <v>Sept '09A</v>
          </cell>
          <cell r="AZ117" t="str">
            <v>Dec '09A</v>
          </cell>
          <cell r="BA117">
            <v>2009</v>
          </cell>
          <cell r="BB117" t="str">
            <v>Mar '10A</v>
          </cell>
          <cell r="BC117" t="str">
            <v>June '10A</v>
          </cell>
          <cell r="BD117" t="str">
            <v>Sept '10A</v>
          </cell>
          <cell r="BE117" t="str">
            <v>Dec '10A</v>
          </cell>
          <cell r="BF117">
            <v>2010</v>
          </cell>
          <cell r="BG117" t="str">
            <v>Mar '11A</v>
          </cell>
          <cell r="BH117" t="str">
            <v>June '11A</v>
          </cell>
          <cell r="BI117" t="str">
            <v>Sept '11A</v>
          </cell>
          <cell r="BJ117" t="str">
            <v>Dec '11E</v>
          </cell>
          <cell r="BK117">
            <v>2011</v>
          </cell>
          <cell r="BL117" t="str">
            <v>Mar '12E</v>
          </cell>
          <cell r="BM117" t="str">
            <v>June '12E</v>
          </cell>
          <cell r="BN117" t="str">
            <v>Sept '12E</v>
          </cell>
          <cell r="BO117" t="str">
            <v>Dec '12E</v>
          </cell>
          <cell r="BP117">
            <v>2012</v>
          </cell>
          <cell r="BQ117" t="str">
            <v>Mar '13E</v>
          </cell>
          <cell r="BR117" t="str">
            <v>June '13E</v>
          </cell>
          <cell r="BS117" t="str">
            <v>Sept '13E</v>
          </cell>
          <cell r="BT117" t="str">
            <v>Dec '13E</v>
          </cell>
          <cell r="BU117">
            <v>2013</v>
          </cell>
          <cell r="BV117" t="str">
            <v>Mar '14E</v>
          </cell>
          <cell r="BW117" t="str">
            <v>June '14E</v>
          </cell>
          <cell r="BX117" t="str">
            <v>Sept '14E</v>
          </cell>
          <cell r="BY117" t="str">
            <v>Dec '14E</v>
          </cell>
          <cell r="BZ117">
            <v>2014</v>
          </cell>
        </row>
        <row r="118">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t="str">
            <v>FYA</v>
          </cell>
          <cell r="AR118" t="str">
            <v>1 Q</v>
          </cell>
          <cell r="AS118" t="str">
            <v>2 Q</v>
          </cell>
          <cell r="AT118" t="str">
            <v>3 Q</v>
          </cell>
          <cell r="AU118" t="str">
            <v>4 Q</v>
          </cell>
          <cell r="AV118" t="str">
            <v>FYA</v>
          </cell>
          <cell r="AW118" t="str">
            <v>1 Q</v>
          </cell>
          <cell r="AX118" t="str">
            <v>2 Q</v>
          </cell>
          <cell r="AY118" t="str">
            <v>3 Q</v>
          </cell>
          <cell r="AZ118" t="str">
            <v>4 Q</v>
          </cell>
          <cell r="BA118" t="str">
            <v>FYA</v>
          </cell>
          <cell r="BB118" t="str">
            <v>1 Q</v>
          </cell>
          <cell r="BC118" t="str">
            <v>2 Q</v>
          </cell>
          <cell r="BD118" t="str">
            <v>3 Q</v>
          </cell>
          <cell r="BE118" t="str">
            <v>4 Q</v>
          </cell>
          <cell r="BF118" t="str">
            <v>FYA</v>
          </cell>
          <cell r="BG118" t="str">
            <v>FYA</v>
          </cell>
          <cell r="BH118" t="str">
            <v>FYA</v>
          </cell>
          <cell r="BI118" t="str">
            <v>FYA</v>
          </cell>
          <cell r="BJ118" t="str">
            <v>FYE</v>
          </cell>
          <cell r="BK118" t="str">
            <v>FYE</v>
          </cell>
          <cell r="BL118" t="str">
            <v>FYE</v>
          </cell>
          <cell r="BM118" t="str">
            <v>FYE</v>
          </cell>
          <cell r="BN118" t="str">
            <v>FYE</v>
          </cell>
          <cell r="BO118" t="str">
            <v>FYE</v>
          </cell>
          <cell r="BP118" t="str">
            <v>FYE</v>
          </cell>
          <cell r="BQ118" t="str">
            <v>FYE</v>
          </cell>
          <cell r="BR118" t="str">
            <v>FYE</v>
          </cell>
          <cell r="BS118" t="str">
            <v>FYE</v>
          </cell>
          <cell r="BT118" t="str">
            <v>FYE</v>
          </cell>
          <cell r="BU118" t="str">
            <v>FYE</v>
          </cell>
          <cell r="BV118" t="str">
            <v>FYE</v>
          </cell>
          <cell r="BW118" t="str">
            <v>FYE</v>
          </cell>
          <cell r="BX118" t="str">
            <v>FYE</v>
          </cell>
          <cell r="BY118" t="str">
            <v>FYE</v>
          </cell>
          <cell r="BZ118" t="str">
            <v>FYE</v>
          </cell>
        </row>
        <row r="120">
          <cell r="B120" t="str">
            <v>CASH FLOW STATEMENT</v>
          </cell>
        </row>
        <row r="121">
          <cell r="B121" t="str">
            <v>Cash &amp; Equivalents at Beginning of Period</v>
          </cell>
          <cell r="AQ121">
            <v>1185.0796000000005</v>
          </cell>
          <cell r="AR121">
            <v>1659.3026000000004</v>
          </cell>
          <cell r="AS121">
            <v>1872.5356000000004</v>
          </cell>
          <cell r="AT121">
            <v>1769.1967350000004</v>
          </cell>
          <cell r="AU121">
            <v>2071.4157350000005</v>
          </cell>
          <cell r="AV121">
            <v>1659.3026000000004</v>
          </cell>
          <cell r="AW121">
            <v>1505.1457350000005</v>
          </cell>
          <cell r="AX121">
            <v>1678.1777350000007</v>
          </cell>
          <cell r="AY121">
            <v>2048.1797350000006</v>
          </cell>
          <cell r="AZ121">
            <v>2316.3767350000012</v>
          </cell>
          <cell r="BA121">
            <v>1505.1457350000005</v>
          </cell>
          <cell r="BB121">
            <v>2055.4247350000014</v>
          </cell>
          <cell r="BC121">
            <v>2119.4247350000014</v>
          </cell>
          <cell r="BD121">
            <v>2323.4247350000014</v>
          </cell>
          <cell r="BE121">
            <v>2479.4247350000014</v>
          </cell>
          <cell r="BF121">
            <v>2055.4247350000014</v>
          </cell>
          <cell r="BG121">
            <v>3067.4247350000014</v>
          </cell>
          <cell r="BH121">
            <v>2954.4247350000014</v>
          </cell>
          <cell r="BI121">
            <v>2764.4247350000014</v>
          </cell>
          <cell r="BJ121">
            <v>3753.4247350000014</v>
          </cell>
          <cell r="BK121">
            <v>3067.4247350000014</v>
          </cell>
          <cell r="BL121">
            <v>4147.1210468306163</v>
          </cell>
          <cell r="BM121">
            <v>4373.0362331233537</v>
          </cell>
          <cell r="BN121">
            <v>4901.5557346594333</v>
          </cell>
          <cell r="BO121">
            <v>5429.3422315790112</v>
          </cell>
          <cell r="BP121">
            <v>4147.1210468306163</v>
          </cell>
          <cell r="BQ121">
            <v>4226.654895022838</v>
          </cell>
          <cell r="BR121">
            <v>4816.9423623417188</v>
          </cell>
          <cell r="BS121">
            <v>5560.712705132667</v>
          </cell>
          <cell r="BT121">
            <v>6264.1229844043301</v>
          </cell>
          <cell r="BU121">
            <v>4226.654895022838</v>
          </cell>
          <cell r="BV121">
            <v>7116.8971749223483</v>
          </cell>
          <cell r="BW121">
            <v>7637.9938711285331</v>
          </cell>
          <cell r="BX121">
            <v>8481.6213136503411</v>
          </cell>
          <cell r="BY121">
            <v>9267.5835197426422</v>
          </cell>
          <cell r="BZ121">
            <v>7116.8971749223483</v>
          </cell>
        </row>
        <row r="122">
          <cell r="B122" t="str">
            <v>Cash Flow from Operations</v>
          </cell>
        </row>
        <row r="123">
          <cell r="B123" t="str">
            <v>Net income</v>
          </cell>
          <cell r="AQ123">
            <v>1085.8939999999998</v>
          </cell>
          <cell r="AR123">
            <v>446.85600000000011</v>
          </cell>
          <cell r="AS123">
            <v>-746.65286500000013</v>
          </cell>
          <cell r="AT123">
            <v>-193.58200000000011</v>
          </cell>
          <cell r="AU123">
            <v>239.44200000000012</v>
          </cell>
          <cell r="AV123">
            <v>-253.93686500000001</v>
          </cell>
          <cell r="AW123">
            <v>367.21000000000015</v>
          </cell>
          <cell r="AX123">
            <v>348.87900000000013</v>
          </cell>
          <cell r="AY123">
            <v>452.1400000000001</v>
          </cell>
          <cell r="AZ123">
            <v>294.3950000000001</v>
          </cell>
          <cell r="BA123">
            <v>1462.6240000000003</v>
          </cell>
          <cell r="BB123">
            <v>455</v>
          </cell>
          <cell r="BC123">
            <v>458</v>
          </cell>
          <cell r="BD123">
            <v>519</v>
          </cell>
          <cell r="BE123">
            <v>415</v>
          </cell>
          <cell r="BF123">
            <v>1847</v>
          </cell>
          <cell r="BG123">
            <v>562</v>
          </cell>
          <cell r="BH123">
            <v>608</v>
          </cell>
          <cell r="BI123">
            <v>716</v>
          </cell>
          <cell r="BJ123">
            <v>490.30688637075855</v>
          </cell>
          <cell r="BK123">
            <v>2376.3068863707585</v>
          </cell>
          <cell r="BL123">
            <v>651.35290809407957</v>
          </cell>
          <cell r="BM123">
            <v>664.48905866869791</v>
          </cell>
          <cell r="BN123">
            <v>735.39198529586213</v>
          </cell>
          <cell r="BO123">
            <v>527.04476189743275</v>
          </cell>
          <cell r="BP123">
            <v>2578.2787139560724</v>
          </cell>
          <cell r="BQ123">
            <v>759.24532312423912</v>
          </cell>
          <cell r="BR123">
            <v>761.69516632524903</v>
          </cell>
          <cell r="BS123">
            <v>862.97333291841517</v>
          </cell>
          <cell r="BT123">
            <v>717.91265241635847</v>
          </cell>
          <cell r="BU123">
            <v>3101.8264747842618</v>
          </cell>
          <cell r="BV123">
            <v>859.92233644022951</v>
          </cell>
          <cell r="BW123">
            <v>859.22885913007633</v>
          </cell>
          <cell r="BX123">
            <v>975.64483952454646</v>
          </cell>
          <cell r="BY123">
            <v>820.36237453578133</v>
          </cell>
          <cell r="BZ123">
            <v>3515.1584096306337</v>
          </cell>
        </row>
        <row r="124">
          <cell r="B124" t="str">
            <v>Depreciation</v>
          </cell>
          <cell r="AQ124">
            <v>49.585250000000002</v>
          </cell>
          <cell r="AR124">
            <v>25.263999999999999</v>
          </cell>
          <cell r="AS124">
            <v>27.95</v>
          </cell>
          <cell r="AT124">
            <v>28.742000000000001</v>
          </cell>
          <cell r="AU124">
            <v>30.049999999999994</v>
          </cell>
          <cell r="AV124">
            <v>112.006</v>
          </cell>
          <cell r="AW124">
            <v>30.986999999999998</v>
          </cell>
          <cell r="AX124">
            <v>35.720999999999997</v>
          </cell>
          <cell r="AY124">
            <v>36.241999999999997</v>
          </cell>
          <cell r="AZ124">
            <v>38.427000000000021</v>
          </cell>
          <cell r="BA124">
            <v>141.37700000000001</v>
          </cell>
          <cell r="BB124">
            <v>35</v>
          </cell>
          <cell r="BC124">
            <v>35</v>
          </cell>
          <cell r="BD124">
            <v>36</v>
          </cell>
          <cell r="BE124">
            <v>42</v>
          </cell>
          <cell r="BF124">
            <v>148</v>
          </cell>
          <cell r="BG124">
            <v>42</v>
          </cell>
          <cell r="BH124">
            <v>49</v>
          </cell>
          <cell r="BI124">
            <v>51</v>
          </cell>
          <cell r="BJ124">
            <v>56.624981525141713</v>
          </cell>
          <cell r="BK124">
            <v>198.62498152514172</v>
          </cell>
          <cell r="BL124">
            <v>55.228929363839029</v>
          </cell>
          <cell r="BM124">
            <v>59.119528001425628</v>
          </cell>
          <cell r="BN124">
            <v>63.416566582010041</v>
          </cell>
          <cell r="BO124">
            <v>59.302450804641474</v>
          </cell>
          <cell r="BP124">
            <v>237.06747475191617</v>
          </cell>
          <cell r="BQ124">
            <v>59.007832165325212</v>
          </cell>
          <cell r="BR124">
            <v>62.728722880759463</v>
          </cell>
          <cell r="BS124">
            <v>63.134373694901832</v>
          </cell>
          <cell r="BT124">
            <v>60.03427468509085</v>
          </cell>
          <cell r="BU124">
            <v>244.90520342607735</v>
          </cell>
          <cell r="BV124">
            <v>65.290057927922149</v>
          </cell>
          <cell r="BW124">
            <v>69.140148160515125</v>
          </cell>
          <cell r="BX124">
            <v>69.750953978506047</v>
          </cell>
          <cell r="BY124">
            <v>66.347244372328973</v>
          </cell>
          <cell r="BZ124">
            <v>270.52840443927232</v>
          </cell>
        </row>
        <row r="125">
          <cell r="B125" t="str">
            <v>Amortization</v>
          </cell>
          <cell r="AQ125">
            <v>48.056749999999994</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row>
        <row r="126">
          <cell r="B126" t="str">
            <v>Stock-based compensation expense</v>
          </cell>
          <cell r="AQ126">
            <v>58.213000000000008</v>
          </cell>
          <cell r="AR126">
            <v>-95.37</v>
          </cell>
          <cell r="AS126">
            <v>14.439999999999998</v>
          </cell>
          <cell r="AT126">
            <v>125.14700000000001</v>
          </cell>
          <cell r="AU126">
            <v>16.753</v>
          </cell>
          <cell r="AV126">
            <v>60.97</v>
          </cell>
          <cell r="AW126">
            <v>-0.61899999999999977</v>
          </cell>
          <cell r="AX126">
            <v>-10.820000000000004</v>
          </cell>
          <cell r="AY126">
            <v>80.926000000000002</v>
          </cell>
          <cell r="AZ126">
            <v>18.943000000000008</v>
          </cell>
          <cell r="BA126">
            <v>88.43</v>
          </cell>
          <cell r="BB126">
            <v>16</v>
          </cell>
          <cell r="BC126">
            <v>15</v>
          </cell>
          <cell r="BD126">
            <v>18</v>
          </cell>
          <cell r="BE126">
            <v>14</v>
          </cell>
          <cell r="BF126">
            <v>63</v>
          </cell>
          <cell r="BG126">
            <v>15</v>
          </cell>
          <cell r="BH126">
            <v>21</v>
          </cell>
          <cell r="BI126">
            <v>17</v>
          </cell>
          <cell r="BJ126">
            <v>0</v>
          </cell>
          <cell r="BK126">
            <v>53</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row>
        <row r="127">
          <cell r="B127" t="str">
            <v>Impairment of assets/Gain on sales</v>
          </cell>
          <cell r="AQ127">
            <v>-390.96800000000007</v>
          </cell>
          <cell r="AR127">
            <v>7.3090000000000002</v>
          </cell>
          <cell r="AS127">
            <v>1.5910000000000002</v>
          </cell>
          <cell r="AT127">
            <v>1.7000000000000002</v>
          </cell>
          <cell r="AU127">
            <v>-96.503</v>
          </cell>
          <cell r="AV127">
            <v>-85.902999999999992</v>
          </cell>
          <cell r="AW127">
            <v>15.257999999999999</v>
          </cell>
          <cell r="AX127">
            <v>8.0000000000008953E-3</v>
          </cell>
          <cell r="AY127">
            <v>0.72499999999999964</v>
          </cell>
          <cell r="AZ127">
            <v>0.43900000000000006</v>
          </cell>
          <cell r="BA127">
            <v>16.43</v>
          </cell>
          <cell r="BB127">
            <v>0</v>
          </cell>
          <cell r="BC127">
            <v>1</v>
          </cell>
          <cell r="BD127">
            <v>2</v>
          </cell>
          <cell r="BE127">
            <v>1</v>
          </cell>
          <cell r="BF127">
            <v>4</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row>
        <row r="128">
          <cell r="B128" t="str">
            <v>Deferred Income Taxes</v>
          </cell>
          <cell r="AQ128">
            <v>-5.4919999999999991</v>
          </cell>
          <cell r="AR128">
            <v>-31.981999999999999</v>
          </cell>
          <cell r="AS128">
            <v>-541.94500000000005</v>
          </cell>
          <cell r="AT128">
            <v>42.473000000000098</v>
          </cell>
          <cell r="AU128">
            <v>47.501999999999981</v>
          </cell>
          <cell r="AV128">
            <v>-483.952</v>
          </cell>
          <cell r="AW128">
            <v>40.311</v>
          </cell>
          <cell r="AX128">
            <v>43.892999999999994</v>
          </cell>
          <cell r="AY128">
            <v>120.09399999999999</v>
          </cell>
          <cell r="AZ128">
            <v>132.40600000000001</v>
          </cell>
          <cell r="BA128">
            <v>336.70400000000001</v>
          </cell>
          <cell r="BB128">
            <v>49</v>
          </cell>
          <cell r="BC128">
            <v>61</v>
          </cell>
          <cell r="BD128">
            <v>48</v>
          </cell>
          <cell r="BE128">
            <v>90</v>
          </cell>
          <cell r="BF128">
            <v>248</v>
          </cell>
          <cell r="BG128">
            <v>55</v>
          </cell>
          <cell r="BH128">
            <v>39</v>
          </cell>
          <cell r="BI128">
            <v>42</v>
          </cell>
          <cell r="BJ128">
            <v>-18.832540357062253</v>
          </cell>
          <cell r="BK128">
            <v>117.16745964293774</v>
          </cell>
          <cell r="BL128">
            <v>2.8317307818883313</v>
          </cell>
          <cell r="BM128">
            <v>3.0291039221144853</v>
          </cell>
          <cell r="BN128">
            <v>3.2400652573950035</v>
          </cell>
          <cell r="BO128">
            <v>1.8468782344190693E-2</v>
          </cell>
          <cell r="BP128">
            <v>9.1193687437420117</v>
          </cell>
          <cell r="BQ128">
            <v>0.94200802797755046</v>
          </cell>
          <cell r="BR128">
            <v>0.61870564365354142</v>
          </cell>
          <cell r="BS128">
            <v>1.1398723965304072</v>
          </cell>
          <cell r="BT128">
            <v>0.4483266150851648</v>
          </cell>
          <cell r="BU128">
            <v>3.1489126832466638</v>
          </cell>
          <cell r="BV128">
            <v>0.83928762692877967</v>
          </cell>
          <cell r="BW128">
            <v>0.62106279688583754</v>
          </cell>
          <cell r="BX128">
            <v>1.2643027503368813</v>
          </cell>
          <cell r="BY128">
            <v>0.50064780029062206</v>
          </cell>
          <cell r="BZ128">
            <v>3.2253009744421206</v>
          </cell>
        </row>
        <row r="129">
          <cell r="B129" t="str">
            <v>Other</v>
          </cell>
          <cell r="AQ129">
            <v>35.122</v>
          </cell>
          <cell r="AR129">
            <v>-75.371000000000009</v>
          </cell>
          <cell r="AS129">
            <v>10.799999999999997</v>
          </cell>
          <cell r="AT129">
            <v>-79.98299999999999</v>
          </cell>
          <cell r="AU129">
            <v>134.00200000000001</v>
          </cell>
          <cell r="AV129">
            <v>-10.551999999999992</v>
          </cell>
          <cell r="AW129">
            <v>-129.00600000000003</v>
          </cell>
          <cell r="AX129">
            <v>-125.46199999999999</v>
          </cell>
          <cell r="AY129">
            <v>253.864</v>
          </cell>
          <cell r="AZ129">
            <v>7.342000000000013</v>
          </cell>
          <cell r="BA129">
            <v>6.7379999999999995</v>
          </cell>
          <cell r="BB129">
            <v>-199</v>
          </cell>
          <cell r="BC129">
            <v>12</v>
          </cell>
          <cell r="BD129">
            <v>12</v>
          </cell>
          <cell r="BE129">
            <v>1</v>
          </cell>
          <cell r="BF129">
            <v>-174</v>
          </cell>
          <cell r="BG129">
            <v>-33</v>
          </cell>
          <cell r="BH129">
            <v>4</v>
          </cell>
          <cell r="BI129">
            <v>-8</v>
          </cell>
          <cell r="BJ129">
            <v>0</v>
          </cell>
          <cell r="BK129">
            <v>-37</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row>
        <row r="130">
          <cell r="B130" t="str">
            <v>Changes in Operating Assets &amp; Liabilities</v>
          </cell>
        </row>
        <row r="131">
          <cell r="B131" t="str">
            <v>Trading securities</v>
          </cell>
          <cell r="AQ131">
            <v>9.6999999999999993</v>
          </cell>
          <cell r="AR131">
            <v>2.5609999999999999</v>
          </cell>
          <cell r="AS131">
            <v>0</v>
          </cell>
          <cell r="AT131">
            <v>0</v>
          </cell>
          <cell r="AU131">
            <v>0</v>
          </cell>
          <cell r="AV131">
            <v>2.5609999999999999</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row>
        <row r="132">
          <cell r="B132" t="str">
            <v>Accounts receivable</v>
          </cell>
          <cell r="AQ132">
            <v>-60.984000000000002</v>
          </cell>
          <cell r="AR132">
            <v>16.369</v>
          </cell>
          <cell r="AS132">
            <v>-32.177999999999997</v>
          </cell>
          <cell r="AT132">
            <v>-60.042000000000002</v>
          </cell>
          <cell r="AU132">
            <v>-39.835999999999999</v>
          </cell>
          <cell r="AV132">
            <v>-115.687</v>
          </cell>
          <cell r="AW132">
            <v>101.517</v>
          </cell>
          <cell r="AX132">
            <v>8.8659999999999997</v>
          </cell>
          <cell r="AY132">
            <v>51.980999999999995</v>
          </cell>
          <cell r="AZ132">
            <v>-39.918999999999997</v>
          </cell>
          <cell r="BA132">
            <v>122.44499999999998</v>
          </cell>
          <cell r="BB132">
            <v>19</v>
          </cell>
          <cell r="BC132">
            <v>-31</v>
          </cell>
          <cell r="BD132">
            <v>-41</v>
          </cell>
          <cell r="BE132">
            <v>-62</v>
          </cell>
          <cell r="BF132">
            <v>-115</v>
          </cell>
          <cell r="BG132">
            <v>-2</v>
          </cell>
          <cell r="BH132">
            <v>-20</v>
          </cell>
          <cell r="BI132">
            <v>-78</v>
          </cell>
          <cell r="BJ132">
            <v>18.360416005886805</v>
          </cell>
          <cell r="BK132">
            <v>-81.639583994113195</v>
          </cell>
          <cell r="BL132">
            <v>-43.557021504494969</v>
          </cell>
          <cell r="BM132">
            <v>-27.762231450308377</v>
          </cell>
          <cell r="BN132">
            <v>-29.695726492972653</v>
          </cell>
          <cell r="BO132">
            <v>-0.16926940218252184</v>
          </cell>
          <cell r="BP132">
            <v>-101.18424884995852</v>
          </cell>
          <cell r="BQ132">
            <v>-35.042516791411686</v>
          </cell>
          <cell r="BR132">
            <v>-19.878348854781393</v>
          </cell>
          <cell r="BS132">
            <v>-36.622877745812161</v>
          </cell>
          <cell r="BT132">
            <v>-14.404253374705263</v>
          </cell>
          <cell r="BU132">
            <v>-105.9479967667105</v>
          </cell>
          <cell r="BV132">
            <v>-24.379877908480807</v>
          </cell>
          <cell r="BW132">
            <v>-19.903359836705363</v>
          </cell>
          <cell r="BX132">
            <v>-40.517436736942727</v>
          </cell>
          <cell r="BY132">
            <v>-16.044389344529918</v>
          </cell>
          <cell r="BZ132">
            <v>-100.84506382665882</v>
          </cell>
        </row>
        <row r="133">
          <cell r="B133" t="str">
            <v>Settlement due from members</v>
          </cell>
          <cell r="AQ133">
            <v>-356.30500000000001</v>
          </cell>
          <cell r="AR133">
            <v>-20.861000000000001</v>
          </cell>
          <cell r="AS133">
            <v>12.689</v>
          </cell>
          <cell r="AT133">
            <v>83.046999999999997</v>
          </cell>
          <cell r="AU133">
            <v>108.13300000000002</v>
          </cell>
          <cell r="AV133">
            <v>183.00800000000004</v>
          </cell>
          <cell r="AW133">
            <v>-69.438000000000002</v>
          </cell>
          <cell r="AX133">
            <v>-39.387999999999991</v>
          </cell>
          <cell r="AY133">
            <v>203.49</v>
          </cell>
          <cell r="AZ133">
            <v>-40.191000000000003</v>
          </cell>
          <cell r="BA133">
            <v>54.473000000000013</v>
          </cell>
          <cell r="BB133">
            <v>29</v>
          </cell>
          <cell r="BC133">
            <v>-30</v>
          </cell>
          <cell r="BD133">
            <v>43</v>
          </cell>
          <cell r="BE133">
            <v>-103</v>
          </cell>
          <cell r="BF133">
            <v>-61</v>
          </cell>
          <cell r="BG133">
            <v>122</v>
          </cell>
          <cell r="BH133">
            <v>-80</v>
          </cell>
          <cell r="BI133">
            <v>-58</v>
          </cell>
          <cell r="BJ133">
            <v>-78.102037761028669</v>
          </cell>
          <cell r="BK133">
            <v>-94.102037761028669</v>
          </cell>
          <cell r="BL133">
            <v>-19.937800468959949</v>
          </cell>
          <cell r="BM133">
            <v>-21.839334725963909</v>
          </cell>
          <cell r="BN133">
            <v>-23.360330813880068</v>
          </cell>
          <cell r="BO133">
            <v>-0.13315684438930475</v>
          </cell>
          <cell r="BP133">
            <v>-65.270622853193231</v>
          </cell>
          <cell r="BQ133">
            <v>-22.319138023152163</v>
          </cell>
          <cell r="BR133">
            <v>-14.882086401713764</v>
          </cell>
          <cell r="BS133">
            <v>-27.418013179775585</v>
          </cell>
          <cell r="BT133">
            <v>-10.783860613401885</v>
          </cell>
          <cell r="BU133">
            <v>-75.403098218043397</v>
          </cell>
          <cell r="BV133">
            <v>-20.371648929326739</v>
          </cell>
          <cell r="BW133">
            <v>-14.942389610376722</v>
          </cell>
          <cell r="BX133">
            <v>-30.418347992718168</v>
          </cell>
          <cell r="BY133">
            <v>-12.045278717436304</v>
          </cell>
          <cell r="BZ133">
            <v>-77.777665249857932</v>
          </cell>
        </row>
        <row r="134">
          <cell r="B134" t="str">
            <v>Prepaid expenses and other current assets</v>
          </cell>
          <cell r="AQ134">
            <v>-55.795000000000002</v>
          </cell>
          <cell r="AR134">
            <v>-26.601000000000003</v>
          </cell>
          <cell r="AS134">
            <v>-50.78</v>
          </cell>
          <cell r="AT134">
            <v>-67.139999999999986</v>
          </cell>
          <cell r="AU134">
            <v>24.286999999999995</v>
          </cell>
          <cell r="AV134">
            <v>-120.23399999999999</v>
          </cell>
          <cell r="AW134">
            <v>-19.420999999999999</v>
          </cell>
          <cell r="AX134">
            <v>-50.476000000000006</v>
          </cell>
          <cell r="AY134">
            <v>-32.224000000000004</v>
          </cell>
          <cell r="AZ134">
            <v>-50.931999999999981</v>
          </cell>
          <cell r="BA134">
            <v>-153.053</v>
          </cell>
          <cell r="BB134">
            <v>4</v>
          </cell>
          <cell r="BC134">
            <v>-86</v>
          </cell>
          <cell r="BD134">
            <v>36</v>
          </cell>
          <cell r="BE134">
            <v>-52</v>
          </cell>
          <cell r="BF134">
            <v>-98</v>
          </cell>
          <cell r="BG134">
            <v>60</v>
          </cell>
          <cell r="BH134">
            <v>-133</v>
          </cell>
          <cell r="BI134">
            <v>112</v>
          </cell>
          <cell r="BJ134">
            <v>-114.29674915468166</v>
          </cell>
          <cell r="BK134">
            <v>-75.296749154681663</v>
          </cell>
          <cell r="BL134">
            <v>-6.5704687209279768</v>
          </cell>
          <cell r="BM134">
            <v>-14.119533636488768</v>
          </cell>
          <cell r="BN134">
            <v>-15.10288572544988</v>
          </cell>
          <cell r="BO134">
            <v>-8.6088361521717616E-2</v>
          </cell>
          <cell r="BP134">
            <v>-35.878976444388343</v>
          </cell>
          <cell r="BQ134">
            <v>-20.291429610177147</v>
          </cell>
          <cell r="BR134">
            <v>-9.8679332129837576</v>
          </cell>
          <cell r="BS134">
            <v>-18.180187615331818</v>
          </cell>
          <cell r="BT134">
            <v>-7.1505038634180664</v>
          </cell>
          <cell r="BU134">
            <v>-55.490054301910789</v>
          </cell>
          <cell r="BV134">
            <v>-10.535183589148915</v>
          </cell>
          <cell r="BW134">
            <v>-9.8496008927947969</v>
          </cell>
          <cell r="BX134">
            <v>-20.050915239042865</v>
          </cell>
          <cell r="BY134">
            <v>-7.939907277403222</v>
          </cell>
          <cell r="BZ134">
            <v>-48.375606998389799</v>
          </cell>
        </row>
        <row r="135">
          <cell r="B135" t="str">
            <v>Accounts payable</v>
          </cell>
          <cell r="AQ135">
            <v>-30.65</v>
          </cell>
          <cell r="AR135">
            <v>10.045999999999999</v>
          </cell>
          <cell r="AS135">
            <v>-10.318</v>
          </cell>
          <cell r="AT135">
            <v>-31.598999999999997</v>
          </cell>
          <cell r="AU135">
            <v>40.295999999999999</v>
          </cell>
          <cell r="AV135">
            <v>8.4250000000000043</v>
          </cell>
          <cell r="AW135">
            <v>2.9209999999999998</v>
          </cell>
          <cell r="AX135">
            <v>2.3090000000000006</v>
          </cell>
          <cell r="AY135">
            <v>15.629000000000001</v>
          </cell>
          <cell r="AZ135">
            <v>13.372</v>
          </cell>
          <cell r="BA135">
            <v>34.231000000000002</v>
          </cell>
          <cell r="BB135">
            <v>-36</v>
          </cell>
          <cell r="BC135">
            <v>-2</v>
          </cell>
          <cell r="BD135">
            <v>-7</v>
          </cell>
          <cell r="BE135">
            <v>26</v>
          </cell>
          <cell r="BF135">
            <v>-19</v>
          </cell>
          <cell r="BG135">
            <v>8</v>
          </cell>
          <cell r="BH135">
            <v>26</v>
          </cell>
          <cell r="BI135">
            <v>-42</v>
          </cell>
          <cell r="BJ135">
            <v>26.530326499620344</v>
          </cell>
          <cell r="BK135">
            <v>18.530326499620344</v>
          </cell>
          <cell r="BL135">
            <v>-27.386290053151072</v>
          </cell>
          <cell r="BM135">
            <v>20.396902050113965</v>
          </cell>
          <cell r="BN135">
            <v>10.052640850417561</v>
          </cell>
          <cell r="BO135">
            <v>24.667021169324244</v>
          </cell>
          <cell r="BP135">
            <v>27.730274016704698</v>
          </cell>
          <cell r="BQ135">
            <v>-25.193421139282123</v>
          </cell>
          <cell r="BR135">
            <v>18.041295093842564</v>
          </cell>
          <cell r="BS135">
            <v>12.576944748106712</v>
          </cell>
          <cell r="BT135">
            <v>27.691603404675618</v>
          </cell>
          <cell r="BU135">
            <v>33.116422107342771</v>
          </cell>
          <cell r="BV135">
            <v>-30.223648449127381</v>
          </cell>
          <cell r="BW135">
            <v>19.195632254856775</v>
          </cell>
          <cell r="BX135">
            <v>13.46228451168912</v>
          </cell>
          <cell r="BY135">
            <v>29.603953519657637</v>
          </cell>
          <cell r="BZ135">
            <v>32.038221837076151</v>
          </cell>
        </row>
        <row r="136">
          <cell r="B136" t="str">
            <v>Settlement due to members</v>
          </cell>
          <cell r="AQ136">
            <v>276.14400000000001</v>
          </cell>
          <cell r="AR136">
            <v>-46.381</v>
          </cell>
          <cell r="AS136">
            <v>67.957999999999998</v>
          </cell>
          <cell r="AT136">
            <v>-80.025000000000006</v>
          </cell>
          <cell r="AU136">
            <v>5.5960000000000107</v>
          </cell>
          <cell r="AV136">
            <v>-52.851999999999997</v>
          </cell>
          <cell r="AW136">
            <v>31.556999999999999</v>
          </cell>
          <cell r="AX136">
            <v>36.239000000000004</v>
          </cell>
          <cell r="AY136">
            <v>-192.35999999999999</v>
          </cell>
          <cell r="AZ136">
            <v>58.935999999999979</v>
          </cell>
          <cell r="BA136">
            <v>-65.628</v>
          </cell>
          <cell r="BB136">
            <v>-21</v>
          </cell>
          <cell r="BC136">
            <v>59</v>
          </cell>
          <cell r="BD136">
            <v>-67</v>
          </cell>
          <cell r="BE136">
            <v>215</v>
          </cell>
          <cell r="BF136">
            <v>186</v>
          </cell>
          <cell r="BG136">
            <v>-259</v>
          </cell>
          <cell r="BH136">
            <v>132</v>
          </cell>
          <cell r="BI136">
            <v>43</v>
          </cell>
          <cell r="BJ136">
            <v>195.5870193175133</v>
          </cell>
          <cell r="BK136">
            <v>111.5870193175133</v>
          </cell>
          <cell r="BL136">
            <v>26.101170685231523</v>
          </cell>
          <cell r="BM136">
            <v>27.920436151664035</v>
          </cell>
          <cell r="BN136">
            <v>29.864949329032243</v>
          </cell>
          <cell r="BO136">
            <v>0.17023399378126669</v>
          </cell>
          <cell r="BP136">
            <v>84.056790159709067</v>
          </cell>
          <cell r="BQ136">
            <v>26.338544462252344</v>
          </cell>
          <cell r="BR136">
            <v>17.29900979655315</v>
          </cell>
          <cell r="BS136">
            <v>31.87083220699094</v>
          </cell>
          <cell r="BT136">
            <v>12.535212157780506</v>
          </cell>
          <cell r="BU136">
            <v>88.043598623576941</v>
          </cell>
          <cell r="BV136">
            <v>23.466482048928469</v>
          </cell>
          <cell r="BW136">
            <v>17.364915800928429</v>
          </cell>
          <cell r="BX136">
            <v>35.349904899419244</v>
          </cell>
          <cell r="BY136">
            <v>13.998112496125941</v>
          </cell>
          <cell r="BZ136">
            <v>90.179415245402083</v>
          </cell>
        </row>
        <row r="137">
          <cell r="B137" t="str">
            <v>Legal settlement accruals</v>
          </cell>
          <cell r="AQ137">
            <v>-110.52500000000002</v>
          </cell>
          <cell r="AR137">
            <v>0</v>
          </cell>
          <cell r="AS137">
            <v>0</v>
          </cell>
          <cell r="AT137">
            <v>0</v>
          </cell>
          <cell r="AU137">
            <v>1254.6600000000001</v>
          </cell>
          <cell r="AV137">
            <v>1254.6600000000001</v>
          </cell>
          <cell r="AW137">
            <v>0</v>
          </cell>
          <cell r="AX137">
            <v>0</v>
          </cell>
          <cell r="AY137">
            <v>0</v>
          </cell>
          <cell r="AZ137">
            <v>0</v>
          </cell>
          <cell r="BA137">
            <v>0</v>
          </cell>
          <cell r="BB137">
            <v>-150</v>
          </cell>
          <cell r="BC137">
            <v>-150</v>
          </cell>
          <cell r="BD137">
            <v>-155</v>
          </cell>
          <cell r="BE137">
            <v>-148</v>
          </cell>
          <cell r="BF137">
            <v>-603</v>
          </cell>
          <cell r="BG137">
            <v>-150</v>
          </cell>
          <cell r="BH137">
            <v>-150</v>
          </cell>
          <cell r="BI137">
            <v>-2</v>
          </cell>
          <cell r="BJ137">
            <v>-6</v>
          </cell>
          <cell r="BK137">
            <v>-308</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row>
        <row r="138">
          <cell r="B138" t="str">
            <v>Accrued expenses</v>
          </cell>
          <cell r="AQ138">
            <v>176.71600000000001</v>
          </cell>
          <cell r="AR138">
            <v>-5.9939999999999998</v>
          </cell>
          <cell r="AS138">
            <v>-149.08199999999999</v>
          </cell>
          <cell r="AT138">
            <v>196.98999999999998</v>
          </cell>
          <cell r="AU138">
            <v>-5.09699999999998</v>
          </cell>
          <cell r="AV138">
            <v>36.817000000000007</v>
          </cell>
          <cell r="AW138">
            <v>-106.545</v>
          </cell>
          <cell r="AX138">
            <v>47.997</v>
          </cell>
          <cell r="AY138">
            <v>83.89500000000001</v>
          </cell>
          <cell r="AZ138">
            <v>56.728999999999985</v>
          </cell>
          <cell r="BA138">
            <v>82.075999999999993</v>
          </cell>
          <cell r="BB138">
            <v>-134</v>
          </cell>
          <cell r="BC138">
            <v>25</v>
          </cell>
          <cell r="BD138">
            <v>137</v>
          </cell>
          <cell r="BE138">
            <v>237</v>
          </cell>
          <cell r="BF138">
            <v>265</v>
          </cell>
          <cell r="BG138">
            <v>-132</v>
          </cell>
          <cell r="BH138">
            <v>48</v>
          </cell>
          <cell r="BI138">
            <v>247</v>
          </cell>
          <cell r="BJ138">
            <v>74.449924069855797</v>
          </cell>
          <cell r="BK138">
            <v>237.4499240698558</v>
          </cell>
          <cell r="BL138">
            <v>-132.4006302201974</v>
          </cell>
          <cell r="BM138">
            <v>98.610022779043675</v>
          </cell>
          <cell r="BN138">
            <v>48.600083523158219</v>
          </cell>
          <cell r="BO138">
            <v>119.25416484434345</v>
          </cell>
          <cell r="BP138">
            <v>134.06364092634794</v>
          </cell>
          <cell r="BQ138">
            <v>-112.67057787290082</v>
          </cell>
          <cell r="BR138">
            <v>80.684680836351617</v>
          </cell>
          <cell r="BS138">
            <v>56.246891790143991</v>
          </cell>
          <cell r="BT138">
            <v>123.84300411535492</v>
          </cell>
          <cell r="BU138">
            <v>148.1039988689497</v>
          </cell>
          <cell r="BV138">
            <v>-135.16687223081976</v>
          </cell>
          <cell r="BW138">
            <v>85.847133139776133</v>
          </cell>
          <cell r="BX138">
            <v>60.206327955054121</v>
          </cell>
          <cell r="BY138">
            <v>132.39545879624643</v>
          </cell>
          <cell r="BZ138">
            <v>143.28204766025692</v>
          </cell>
        </row>
        <row r="139">
          <cell r="B139" t="str">
            <v>Net change in other assets and liabilities</v>
          </cell>
          <cell r="AQ139">
            <v>41.156999999999996</v>
          </cell>
          <cell r="AR139">
            <v>18.045000000000002</v>
          </cell>
          <cell r="AS139">
            <v>1714.415</v>
          </cell>
          <cell r="AT139">
            <v>421.42999999999989</v>
          </cell>
          <cell r="AU139">
            <v>-2276.0140000000001</v>
          </cell>
          <cell r="AV139">
            <v>-122.12400000000025</v>
          </cell>
          <cell r="AW139">
            <v>151.351</v>
          </cell>
          <cell r="AX139">
            <v>64.23399999999998</v>
          </cell>
          <cell r="AY139">
            <v>-758.56799999999987</v>
          </cell>
          <cell r="AZ139">
            <v>-205.70200000000006</v>
          </cell>
          <cell r="BA139">
            <v>-748.68499999999995</v>
          </cell>
          <cell r="BB139">
            <v>28</v>
          </cell>
          <cell r="BC139">
            <v>-24</v>
          </cell>
          <cell r="BD139">
            <v>8</v>
          </cell>
          <cell r="BE139">
            <v>-6</v>
          </cell>
          <cell r="BF139">
            <v>6</v>
          </cell>
          <cell r="BG139">
            <v>67</v>
          </cell>
          <cell r="BH139">
            <v>-6</v>
          </cell>
          <cell r="BI139">
            <v>-33</v>
          </cell>
          <cell r="BJ139">
            <v>-51.084597916153001</v>
          </cell>
          <cell r="BK139">
            <v>-23.084597916153001</v>
          </cell>
          <cell r="BL139">
            <v>-13.762733238587259</v>
          </cell>
          <cell r="BM139">
            <v>11.311239028571833</v>
          </cell>
          <cell r="BN139">
            <v>6.5193788976877727</v>
          </cell>
          <cell r="BO139">
            <v>11.708682828743008</v>
          </cell>
          <cell r="BP139">
            <v>15.776567516415355</v>
          </cell>
          <cell r="BQ139">
            <v>109.76640728869667</v>
          </cell>
          <cell r="BR139">
            <v>16.343163172743516</v>
          </cell>
          <cell r="BS139">
            <v>22.189610640532493</v>
          </cell>
          <cell r="BT139">
            <v>17.446350962103466</v>
          </cell>
          <cell r="BU139">
            <v>165.74553206407614</v>
          </cell>
          <cell r="BV139">
            <v>-55.66855126384516</v>
          </cell>
          <cell r="BW139">
            <v>15.705902036294248</v>
          </cell>
          <cell r="BX139">
            <v>22.153773638555634</v>
          </cell>
          <cell r="BY139">
            <v>18.077285507727595</v>
          </cell>
          <cell r="BZ139">
            <v>0.26840991873231701</v>
          </cell>
        </row>
        <row r="140">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row>
        <row r="141">
          <cell r="B141" t="str">
            <v>Net Cash Provided by Operating Activities</v>
          </cell>
          <cell r="AQ141">
            <v>769.8689999999998</v>
          </cell>
          <cell r="AR141">
            <v>223.8900000000001</v>
          </cell>
          <cell r="AS141">
            <v>318.88713499999994</v>
          </cell>
          <cell r="AT141">
            <v>387.1579999999999</v>
          </cell>
          <cell r="AU141">
            <v>-516.72900000000004</v>
          </cell>
          <cell r="AV141">
            <v>413.20613499999979</v>
          </cell>
          <cell r="AW141">
            <v>416.08300000000014</v>
          </cell>
          <cell r="AX141">
            <v>362.00000000000011</v>
          </cell>
          <cell r="AY141">
            <v>315.8340000000004</v>
          </cell>
          <cell r="AZ141">
            <v>284.24500000000006</v>
          </cell>
          <cell r="BA141">
            <v>1378.1620000000007</v>
          </cell>
          <cell r="BB141">
            <v>95</v>
          </cell>
          <cell r="BC141">
            <v>343</v>
          </cell>
          <cell r="BD141">
            <v>589</v>
          </cell>
          <cell r="BE141">
            <v>670</v>
          </cell>
          <cell r="BF141">
            <v>1697</v>
          </cell>
          <cell r="BG141">
            <v>355</v>
          </cell>
          <cell r="BH141">
            <v>538</v>
          </cell>
          <cell r="BI141">
            <v>1007</v>
          </cell>
          <cell r="BJ141">
            <v>593.54362859985088</v>
          </cell>
          <cell r="BK141">
            <v>2493.5436285998512</v>
          </cell>
          <cell r="BL141">
            <v>491.89979471871987</v>
          </cell>
          <cell r="BM141">
            <v>821.15519078887041</v>
          </cell>
          <cell r="BN141">
            <v>828.92672670326033</v>
          </cell>
          <cell r="BO141">
            <v>741.77726971251684</v>
          </cell>
          <cell r="BP141">
            <v>2883.7589819233681</v>
          </cell>
          <cell r="BQ141">
            <v>739.78303163156693</v>
          </cell>
          <cell r="BR141">
            <v>912.78237527967406</v>
          </cell>
          <cell r="BS141">
            <v>967.91077985470201</v>
          </cell>
          <cell r="BT141">
            <v>927.57280650492385</v>
          </cell>
          <cell r="BU141">
            <v>3548.0489932708665</v>
          </cell>
          <cell r="BV141">
            <v>673.17238167326013</v>
          </cell>
          <cell r="BW141">
            <v>1022.408302979456</v>
          </cell>
          <cell r="BX141">
            <v>1086.8456872894037</v>
          </cell>
          <cell r="BY141">
            <v>1045.2555016887891</v>
          </cell>
          <cell r="BZ141">
            <v>3827.6818736309092</v>
          </cell>
        </row>
        <row r="143">
          <cell r="B143" t="str">
            <v>Cash Flow from Investing</v>
          </cell>
        </row>
        <row r="144">
          <cell r="B144" t="str">
            <v>Purchases of property, plant and equipment</v>
          </cell>
          <cell r="AQ144">
            <v>-81.587000000000003</v>
          </cell>
          <cell r="AR144">
            <v>-12.446999999999999</v>
          </cell>
          <cell r="AS144">
            <v>-16.513999999999999</v>
          </cell>
          <cell r="AT144">
            <v>-22.289000000000005</v>
          </cell>
          <cell r="AU144">
            <v>-24.376000000000008</v>
          </cell>
          <cell r="AV144">
            <v>-75.626000000000005</v>
          </cell>
          <cell r="AW144">
            <v>-11.932</v>
          </cell>
          <cell r="AX144">
            <v>-13.095999999999998</v>
          </cell>
          <cell r="AY144">
            <v>-12.291000000000006</v>
          </cell>
          <cell r="AZ144">
            <v>-19.244</v>
          </cell>
          <cell r="BA144">
            <v>-56.563000000000002</v>
          </cell>
          <cell r="BB144">
            <v>-3</v>
          </cell>
          <cell r="BC144">
            <v>-22</v>
          </cell>
          <cell r="BD144">
            <v>-12</v>
          </cell>
          <cell r="BE144">
            <v>-24</v>
          </cell>
          <cell r="BF144">
            <v>-61</v>
          </cell>
          <cell r="BG144">
            <v>-10</v>
          </cell>
          <cell r="BH144">
            <v>-25</v>
          </cell>
          <cell r="BI144">
            <v>-16</v>
          </cell>
          <cell r="BJ144">
            <v>-20.485067943265658</v>
          </cell>
          <cell r="BK144">
            <v>-71.485067943265662</v>
          </cell>
          <cell r="BL144">
            <v>-22.202115026531985</v>
          </cell>
          <cell r="BM144">
            <v>-23.766141696408425</v>
          </cell>
          <cell r="BN144">
            <v>-25.493557852008319</v>
          </cell>
          <cell r="BO144">
            <v>-23.839676946226845</v>
          </cell>
          <cell r="BP144">
            <v>-95.301491521175578</v>
          </cell>
          <cell r="BQ144">
            <v>-22.417083998494977</v>
          </cell>
          <cell r="BR144">
            <v>-23.386566017394188</v>
          </cell>
          <cell r="BS144">
            <v>-25.581012931017622</v>
          </cell>
          <cell r="BT144">
            <v>-25.199900182400352</v>
          </cell>
          <cell r="BU144">
            <v>-96.584563129307142</v>
          </cell>
          <cell r="BV144">
            <v>-24.803702476921309</v>
          </cell>
          <cell r="BW144">
            <v>-25.776878041689947</v>
          </cell>
          <cell r="BX144">
            <v>-28.261942761919922</v>
          </cell>
          <cell r="BY144">
            <v>-27.849823194003395</v>
          </cell>
          <cell r="BZ144">
            <v>-106.69234647453457</v>
          </cell>
        </row>
        <row r="145">
          <cell r="B145" t="str">
            <v>Capitalized software</v>
          </cell>
          <cell r="AQ145">
            <v>-74.834999999999994</v>
          </cell>
          <cell r="AR145">
            <v>-19.279</v>
          </cell>
          <cell r="AS145">
            <v>-19.504999999999999</v>
          </cell>
          <cell r="AT145">
            <v>-32.483000000000004</v>
          </cell>
          <cell r="AU145">
            <v>-23.380000000000006</v>
          </cell>
          <cell r="AV145">
            <v>-94.647000000000006</v>
          </cell>
          <cell r="AW145">
            <v>-15.962</v>
          </cell>
          <cell r="AX145">
            <v>-21.623999999999999</v>
          </cell>
          <cell r="AY145">
            <v>-21.526</v>
          </cell>
          <cell r="AZ145">
            <v>-23.685000000000006</v>
          </cell>
          <cell r="BA145">
            <v>-82.796999999999997</v>
          </cell>
          <cell r="BB145">
            <v>-17</v>
          </cell>
          <cell r="BC145">
            <v>-23</v>
          </cell>
          <cell r="BD145">
            <v>-28</v>
          </cell>
          <cell r="BE145">
            <v>-22</v>
          </cell>
          <cell r="BF145">
            <v>-90</v>
          </cell>
          <cell r="BG145">
            <v>-15</v>
          </cell>
          <cell r="BH145">
            <v>-22</v>
          </cell>
          <cell r="BI145">
            <v>-28</v>
          </cell>
          <cell r="BJ145">
            <v>-30.223870735965722</v>
          </cell>
          <cell r="BK145">
            <v>-95.223870735965718</v>
          </cell>
          <cell r="BL145">
            <v>-29.575006252067105</v>
          </cell>
          <cell r="BM145">
            <v>-31.658415804928097</v>
          </cell>
          <cell r="BN145">
            <v>-33.959473318626095</v>
          </cell>
          <cell r="BO145">
            <v>-31.75637068312453</v>
          </cell>
          <cell r="BP145">
            <v>-126.94926605874583</v>
          </cell>
          <cell r="BQ145">
            <v>-35.213898749639313</v>
          </cell>
          <cell r="BR145">
            <v>-36.73681054563405</v>
          </cell>
          <cell r="BS145">
            <v>-40.183959667838437</v>
          </cell>
          <cell r="BT145">
            <v>-39.585288326690488</v>
          </cell>
          <cell r="BU145">
            <v>-151.71995728980227</v>
          </cell>
          <cell r="BV145">
            <v>-38.962920766015991</v>
          </cell>
          <cell r="BW145">
            <v>-40.491634572222303</v>
          </cell>
          <cell r="BX145">
            <v>-44.395300965690524</v>
          </cell>
          <cell r="BY145">
            <v>-43.747922531531472</v>
          </cell>
          <cell r="BZ145">
            <v>-167.5977788354603</v>
          </cell>
        </row>
        <row r="146">
          <cell r="B146" t="str">
            <v>Purchases of investment securities</v>
          </cell>
          <cell r="AQ146">
            <v>-3578.357</v>
          </cell>
          <cell r="AR146">
            <v>-385.048</v>
          </cell>
          <cell r="AS146">
            <v>-37.690999999999974</v>
          </cell>
          <cell r="AT146">
            <v>-72.867000000000019</v>
          </cell>
          <cell r="AU146">
            <v>-23.908000000000015</v>
          </cell>
          <cell r="AV146">
            <v>-519.51400000000001</v>
          </cell>
          <cell r="AW146">
            <v>-15.334</v>
          </cell>
          <cell r="AX146">
            <v>-49.090999999999994</v>
          </cell>
          <cell r="AY146">
            <v>-40.195000000000007</v>
          </cell>
          <cell r="AZ146">
            <v>-527.95100000000002</v>
          </cell>
          <cell r="BA146">
            <v>-632.57100000000003</v>
          </cell>
          <cell r="BB146">
            <v>-33</v>
          </cell>
          <cell r="BC146">
            <v>-35</v>
          </cell>
          <cell r="BD146">
            <v>-50</v>
          </cell>
          <cell r="BE146">
            <v>-278</v>
          </cell>
          <cell r="BF146">
            <v>-396</v>
          </cell>
          <cell r="BG146">
            <v>-15</v>
          </cell>
          <cell r="BH146">
            <v>-24</v>
          </cell>
          <cell r="BI146">
            <v>-149</v>
          </cell>
          <cell r="BJ146">
            <v>44.885371909995342</v>
          </cell>
          <cell r="BK146">
            <v>-143.11462809000466</v>
          </cell>
          <cell r="BL146">
            <v>-20.228737147383413</v>
          </cell>
          <cell r="BM146">
            <v>-43.277381751454072</v>
          </cell>
          <cell r="BN146">
            <v>-47.798448613048095</v>
          </cell>
          <cell r="BO146">
            <v>45.763692339466274</v>
          </cell>
          <cell r="BP146">
            <v>-65.540875172419305</v>
          </cell>
          <cell r="BQ146">
            <v>-54.096540003237351</v>
          </cell>
          <cell r="BR146">
            <v>-71.0606143643829</v>
          </cell>
          <cell r="BS146">
            <v>-160.84748642286763</v>
          </cell>
          <cell r="BT146">
            <v>27.93461408349981</v>
          </cell>
          <cell r="BU146">
            <v>-258.07002670698807</v>
          </cell>
          <cell r="BV146">
            <v>-50.301020662823476</v>
          </cell>
          <cell r="BW146">
            <v>-74.444306282421849</v>
          </cell>
          <cell r="BX146">
            <v>-190.09819590817779</v>
          </cell>
          <cell r="BY146">
            <v>31.525612078280119</v>
          </cell>
          <cell r="BZ146">
            <v>-283.31791077514299</v>
          </cell>
        </row>
        <row r="147">
          <cell r="B147" t="str">
            <v>Proceeds from sales/maturities of invst secs</v>
          </cell>
          <cell r="AQ147">
            <v>4042.0109999999995</v>
          </cell>
          <cell r="AR147">
            <v>640.91999999999996</v>
          </cell>
          <cell r="AS147">
            <v>96.696000000000026</v>
          </cell>
          <cell r="AT147">
            <v>114.37099999999998</v>
          </cell>
          <cell r="AU147">
            <v>124.75600000000009</v>
          </cell>
          <cell r="AV147">
            <v>976.74300000000005</v>
          </cell>
          <cell r="AW147">
            <v>12.707000000000001</v>
          </cell>
          <cell r="AX147">
            <v>46.302</v>
          </cell>
          <cell r="AY147">
            <v>25.269999999999996</v>
          </cell>
          <cell r="AZ147">
            <v>49.897999999999996</v>
          </cell>
          <cell r="BA147">
            <v>134.17699999999999</v>
          </cell>
          <cell r="BB147">
            <v>20</v>
          </cell>
          <cell r="BC147">
            <v>93</v>
          </cell>
          <cell r="BD147">
            <v>55</v>
          </cell>
          <cell r="BE147">
            <v>239</v>
          </cell>
          <cell r="BF147">
            <v>407</v>
          </cell>
          <cell r="BG147">
            <v>160</v>
          </cell>
          <cell r="BH147">
            <v>-104</v>
          </cell>
          <cell r="BI147">
            <v>351</v>
          </cell>
          <cell r="BJ147">
            <v>0</v>
          </cell>
          <cell r="BK147">
            <v>407</v>
          </cell>
          <cell r="BL147">
            <v>0</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row>
        <row r="148">
          <cell r="B148" t="str">
            <v>Acquisition of businesses, net</v>
          </cell>
          <cell r="AQ148">
            <v>0</v>
          </cell>
          <cell r="AR148">
            <v>0</v>
          </cell>
          <cell r="AS148">
            <v>0</v>
          </cell>
          <cell r="AT148">
            <v>0</v>
          </cell>
          <cell r="AU148">
            <v>-81.730999999999995</v>
          </cell>
          <cell r="AV148">
            <v>-81.730999999999995</v>
          </cell>
          <cell r="AW148">
            <v>-2.9129999999999998</v>
          </cell>
          <cell r="AX148">
            <v>0</v>
          </cell>
          <cell r="AY148">
            <v>0</v>
          </cell>
          <cell r="AZ148">
            <v>0</v>
          </cell>
          <cell r="BA148">
            <v>-2.9129999999999998</v>
          </cell>
          <cell r="BB148">
            <v>0</v>
          </cell>
          <cell r="BC148">
            <v>0</v>
          </cell>
          <cell r="BD148">
            <v>0</v>
          </cell>
          <cell r="BE148">
            <v>-498</v>
          </cell>
          <cell r="BF148">
            <v>-498</v>
          </cell>
          <cell r="BG148">
            <v>0</v>
          </cell>
          <cell r="BH148">
            <v>-460</v>
          </cell>
          <cell r="BI148">
            <v>0</v>
          </cell>
          <cell r="BJ148">
            <v>0</v>
          </cell>
          <cell r="BK148">
            <v>-460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row>
        <row r="149">
          <cell r="B149" t="str">
            <v>Other investing activities</v>
          </cell>
          <cell r="AQ149">
            <v>7.9089999999999998</v>
          </cell>
          <cell r="AR149">
            <v>-2.11</v>
          </cell>
          <cell r="AS149">
            <v>2.819</v>
          </cell>
          <cell r="AT149">
            <v>-2.9319999999999999</v>
          </cell>
          <cell r="AU149">
            <v>-1.351</v>
          </cell>
          <cell r="AV149">
            <v>-3.5739999999999998</v>
          </cell>
          <cell r="AW149">
            <v>-16.096</v>
          </cell>
          <cell r="AX149">
            <v>-0.68100000000000094</v>
          </cell>
          <cell r="AY149">
            <v>-3.9539999999999971</v>
          </cell>
          <cell r="AZ149">
            <v>-2.782</v>
          </cell>
          <cell r="BA149">
            <v>-23.512999999999998</v>
          </cell>
          <cell r="BB149">
            <v>10</v>
          </cell>
          <cell r="BC149">
            <v>-10</v>
          </cell>
          <cell r="BD149">
            <v>-528</v>
          </cell>
          <cell r="BE149">
            <v>525</v>
          </cell>
          <cell r="BF149">
            <v>-3</v>
          </cell>
          <cell r="BG149">
            <v>15</v>
          </cell>
          <cell r="BH149">
            <v>286</v>
          </cell>
          <cell r="BI149">
            <v>1</v>
          </cell>
          <cell r="BJ149">
            <v>0</v>
          </cell>
          <cell r="BK149">
            <v>302</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row>
        <row r="151">
          <cell r="B151" t="str">
            <v>Net Cash used in Investing</v>
          </cell>
          <cell r="AQ151">
            <v>315.14099999999951</v>
          </cell>
          <cell r="AR151">
            <v>222.03599999999994</v>
          </cell>
          <cell r="AS151">
            <v>25.805000000000046</v>
          </cell>
          <cell r="AT151">
            <v>-16.200000000000042</v>
          </cell>
          <cell r="AU151">
            <v>-29.989999999999938</v>
          </cell>
          <cell r="AV151">
            <v>201.65100000000001</v>
          </cell>
          <cell r="AW151">
            <v>-49.529999999999987</v>
          </cell>
          <cell r="AX151">
            <v>-38.19</v>
          </cell>
          <cell r="AY151">
            <v>-52.696000000000012</v>
          </cell>
          <cell r="AZ151">
            <v>-523.76400000000001</v>
          </cell>
          <cell r="BA151">
            <v>-664.18000000000006</v>
          </cell>
          <cell r="BB151">
            <v>-23</v>
          </cell>
          <cell r="BC151">
            <v>3</v>
          </cell>
          <cell r="BD151">
            <v>-563</v>
          </cell>
          <cell r="BE151">
            <v>-58</v>
          </cell>
          <cell r="BF151">
            <v>-641</v>
          </cell>
          <cell r="BG151">
            <v>135</v>
          </cell>
          <cell r="BH151">
            <v>-349</v>
          </cell>
          <cell r="BI151">
            <v>159</v>
          </cell>
          <cell r="BJ151">
            <v>-5.823566769236038</v>
          </cell>
          <cell r="BK151">
            <v>-60.823566769236038</v>
          </cell>
          <cell r="BL151">
            <v>-72.005858425982495</v>
          </cell>
          <cell r="BM151">
            <v>-98.701939252790595</v>
          </cell>
          <cell r="BN151">
            <v>-107.25147978368251</v>
          </cell>
          <cell r="BO151">
            <v>-9.8323552898851005</v>
          </cell>
          <cell r="BP151">
            <v>-287.79163275234072</v>
          </cell>
          <cell r="BQ151">
            <v>-111.72752275137164</v>
          </cell>
          <cell r="BR151">
            <v>-131.18399092741114</v>
          </cell>
          <cell r="BS151">
            <v>-226.61245902172368</v>
          </cell>
          <cell r="BT151">
            <v>-36.850574425591034</v>
          </cell>
          <cell r="BU151">
            <v>-506.37454712609747</v>
          </cell>
          <cell r="BV151">
            <v>-114.06764390576078</v>
          </cell>
          <cell r="BW151">
            <v>-140.71281889633411</v>
          </cell>
          <cell r="BX151">
            <v>-262.75543963578821</v>
          </cell>
          <cell r="BY151">
            <v>-40.072133647254745</v>
          </cell>
          <cell r="BZ151">
            <v>-557.60803608513788</v>
          </cell>
        </row>
        <row r="153">
          <cell r="B153" t="str">
            <v>Cash Flow From Financing</v>
          </cell>
        </row>
        <row r="154">
          <cell r="B154" t="str">
            <v>Redemption of common stock</v>
          </cell>
          <cell r="AQ154">
            <v>0</v>
          </cell>
          <cell r="AR154">
            <v>-294.11200000000002</v>
          </cell>
          <cell r="AS154">
            <v>-355.35599999999994</v>
          </cell>
          <cell r="AT154">
            <v>0</v>
          </cell>
          <cell r="AU154">
            <v>0</v>
          </cell>
          <cell r="AV154">
            <v>-649.46799999999996</v>
          </cell>
          <cell r="AW154">
            <v>0</v>
          </cell>
          <cell r="AX154">
            <v>0</v>
          </cell>
          <cell r="AY154">
            <v>0</v>
          </cell>
          <cell r="AZ154">
            <v>0</v>
          </cell>
          <cell r="BA154">
            <v>0</v>
          </cell>
          <cell r="BB154">
            <v>0</v>
          </cell>
          <cell r="BC154">
            <v>0</v>
          </cell>
          <cell r="BD154">
            <v>0</v>
          </cell>
          <cell r="BE154">
            <v>0</v>
          </cell>
          <cell r="BF154">
            <v>0</v>
          </cell>
          <cell r="BG154">
            <v>-654</v>
          </cell>
          <cell r="BH154">
            <v>-387</v>
          </cell>
          <cell r="BI154">
            <v>-77</v>
          </cell>
          <cell r="BJ154">
            <v>0</v>
          </cell>
          <cell r="BK154">
            <v>-1118</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row>
        <row r="155">
          <cell r="B155" t="str">
            <v>Borrowings, net of repayments</v>
          </cell>
          <cell r="AQ155">
            <v>0</v>
          </cell>
          <cell r="AR155">
            <v>0</v>
          </cell>
          <cell r="AS155">
            <v>-80</v>
          </cell>
          <cell r="AT155">
            <v>0</v>
          </cell>
          <cell r="AU155">
            <v>0</v>
          </cell>
          <cell r="AV155">
            <v>-80</v>
          </cell>
          <cell r="AW155">
            <v>-149.38</v>
          </cell>
          <cell r="AX155">
            <v>0</v>
          </cell>
          <cell r="AY155">
            <v>0</v>
          </cell>
          <cell r="AZ155">
            <v>0</v>
          </cell>
          <cell r="BA155">
            <v>-149.38</v>
          </cell>
          <cell r="BB155">
            <v>0</v>
          </cell>
          <cell r="BC155">
            <v>0</v>
          </cell>
          <cell r="BD155">
            <v>0</v>
          </cell>
          <cell r="BE155">
            <v>0</v>
          </cell>
          <cell r="BF155">
            <v>0</v>
          </cell>
          <cell r="BG155">
            <v>0</v>
          </cell>
          <cell r="BH155">
            <v>-21</v>
          </cell>
          <cell r="BI155">
            <v>0</v>
          </cell>
          <cell r="BJ155">
            <v>0</v>
          </cell>
          <cell r="BK155">
            <v>-21</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row>
        <row r="156">
          <cell r="B156" t="str">
            <v>Dividends paid</v>
          </cell>
          <cell r="AQ156">
            <v>-74.001999999999995</v>
          </cell>
          <cell r="AR156">
            <v>-20.038</v>
          </cell>
          <cell r="AS156">
            <v>-19.84</v>
          </cell>
          <cell r="AT156">
            <v>-19.698000000000004</v>
          </cell>
          <cell r="AU156">
            <v>-19.682999999999996</v>
          </cell>
          <cell r="AV156">
            <v>-79.259</v>
          </cell>
          <cell r="AW156">
            <v>-19.675999999999998</v>
          </cell>
          <cell r="AX156">
            <v>-19.683000000000003</v>
          </cell>
          <cell r="AY156">
            <v>-19.66</v>
          </cell>
          <cell r="AZ156">
            <v>-19.666</v>
          </cell>
          <cell r="BA156">
            <v>-78.685000000000002</v>
          </cell>
          <cell r="BB156">
            <v>-20</v>
          </cell>
          <cell r="BC156">
            <v>-19</v>
          </cell>
          <cell r="BD156">
            <v>-20</v>
          </cell>
          <cell r="BE156">
            <v>-20</v>
          </cell>
          <cell r="BF156">
            <v>-79</v>
          </cell>
          <cell r="BG156">
            <v>-20</v>
          </cell>
          <cell r="BH156">
            <v>-19</v>
          </cell>
          <cell r="BI156">
            <v>-19</v>
          </cell>
          <cell r="BJ156">
            <v>-19.02375</v>
          </cell>
          <cell r="BK156">
            <v>-77.023750000000007</v>
          </cell>
          <cell r="BL156">
            <v>-18.978750000000002</v>
          </cell>
          <cell r="BM156">
            <v>-18.93375</v>
          </cell>
          <cell r="BN156">
            <v>-18.888750000000002</v>
          </cell>
          <cell r="BO156">
            <v>-18.84375</v>
          </cell>
          <cell r="BP156">
            <v>-75.64500000000001</v>
          </cell>
          <cell r="BQ156">
            <v>-37.768041561314789</v>
          </cell>
          <cell r="BR156">
            <v>-37.828041561314791</v>
          </cell>
          <cell r="BS156">
            <v>-37.888041561314793</v>
          </cell>
          <cell r="BT156">
            <v>-37.948041561314788</v>
          </cell>
          <cell r="BU156">
            <v>-151.43216624525917</v>
          </cell>
          <cell r="BV156">
            <v>-38.008041561314791</v>
          </cell>
          <cell r="BW156">
            <v>-38.068041561314793</v>
          </cell>
          <cell r="BX156">
            <v>-38.128041561314795</v>
          </cell>
          <cell r="BY156">
            <v>-38.188041561314797</v>
          </cell>
          <cell r="BZ156">
            <v>-152.39216624525918</v>
          </cell>
        </row>
        <row r="157">
          <cell r="B157" t="str">
            <v>Other</v>
          </cell>
          <cell r="AQ157">
            <v>-583.50499999999988</v>
          </cell>
          <cell r="AR157">
            <v>42.332000000000001</v>
          </cell>
          <cell r="AS157">
            <v>6.1529999999999987</v>
          </cell>
          <cell r="AT157">
            <v>9.7510000000000048</v>
          </cell>
          <cell r="AU157">
            <v>-0.88700000000000756</v>
          </cell>
          <cell r="AV157">
            <v>57.348999999999997</v>
          </cell>
          <cell r="AW157">
            <v>3.7729999999999988</v>
          </cell>
          <cell r="AX157">
            <v>19.423000000000002</v>
          </cell>
          <cell r="AY157">
            <v>10.224000000000007</v>
          </cell>
          <cell r="AZ157">
            <v>9.7049999999999947</v>
          </cell>
          <cell r="BA157">
            <v>43.125</v>
          </cell>
          <cell r="BB157">
            <v>97</v>
          </cell>
          <cell r="BC157">
            <v>1</v>
          </cell>
          <cell r="BD157">
            <v>-3</v>
          </cell>
          <cell r="BE157">
            <v>3</v>
          </cell>
          <cell r="BF157">
            <v>98</v>
          </cell>
          <cell r="BG157">
            <v>9</v>
          </cell>
          <cell r="BH157">
            <v>9</v>
          </cell>
          <cell r="BI157">
            <v>8</v>
          </cell>
          <cell r="BJ157">
            <v>-175</v>
          </cell>
          <cell r="BK157">
            <v>-149</v>
          </cell>
          <cell r="BL157">
            <v>-175</v>
          </cell>
          <cell r="BM157">
            <v>-175</v>
          </cell>
          <cell r="BN157">
            <v>-175</v>
          </cell>
          <cell r="BO157">
            <v>-175</v>
          </cell>
          <cell r="BP157">
            <v>-700</v>
          </cell>
          <cell r="BQ157">
            <v>0</v>
          </cell>
          <cell r="BR157">
            <v>0</v>
          </cell>
          <cell r="BS157">
            <v>0</v>
          </cell>
          <cell r="BT157">
            <v>0</v>
          </cell>
          <cell r="BU157">
            <v>0</v>
          </cell>
          <cell r="BV157">
            <v>0</v>
          </cell>
          <cell r="BW157">
            <v>0</v>
          </cell>
          <cell r="BX157">
            <v>0</v>
          </cell>
          <cell r="BY157">
            <v>0</v>
          </cell>
          <cell r="BZ157">
            <v>0</v>
          </cell>
        </row>
        <row r="159">
          <cell r="B159" t="str">
            <v>Net Cash used for Financing</v>
          </cell>
          <cell r="AQ159">
            <v>-657.50699999999983</v>
          </cell>
          <cell r="AR159">
            <v>-271.81800000000004</v>
          </cell>
          <cell r="AS159">
            <v>-449.04299999999989</v>
          </cell>
          <cell r="AT159">
            <v>-9.9469999999999992</v>
          </cell>
          <cell r="AU159">
            <v>-20.570000000000004</v>
          </cell>
          <cell r="AV159">
            <v>-751.37799999999993</v>
          </cell>
          <cell r="AW159">
            <v>-165.28299999999999</v>
          </cell>
          <cell r="AX159">
            <v>-0.26000000000000156</v>
          </cell>
          <cell r="AY159">
            <v>-9.4359999999999928</v>
          </cell>
          <cell r="AZ159">
            <v>-9.9610000000000056</v>
          </cell>
          <cell r="BA159">
            <v>-184.94</v>
          </cell>
          <cell r="BB159">
            <v>77</v>
          </cell>
          <cell r="BC159">
            <v>-18</v>
          </cell>
          <cell r="BD159">
            <v>-23</v>
          </cell>
          <cell r="BE159">
            <v>-17</v>
          </cell>
          <cell r="BF159">
            <v>19</v>
          </cell>
          <cell r="BG159">
            <v>-665</v>
          </cell>
          <cell r="BH159">
            <v>-418</v>
          </cell>
          <cell r="BI159">
            <v>-88</v>
          </cell>
          <cell r="BJ159">
            <v>-194.02375000000001</v>
          </cell>
          <cell r="BK159">
            <v>-1365.0237500000001</v>
          </cell>
          <cell r="BL159">
            <v>-193.97874999999999</v>
          </cell>
          <cell r="BM159">
            <v>-193.93375</v>
          </cell>
          <cell r="BN159">
            <v>-193.88875000000002</v>
          </cell>
          <cell r="BO159">
            <v>-193.84375</v>
          </cell>
          <cell r="BP159">
            <v>-775.64499999999998</v>
          </cell>
          <cell r="BQ159">
            <v>-37.768041561314789</v>
          </cell>
          <cell r="BR159">
            <v>-37.828041561314791</v>
          </cell>
          <cell r="BS159">
            <v>-37.888041561314793</v>
          </cell>
          <cell r="BT159">
            <v>-37.948041561314788</v>
          </cell>
          <cell r="BU159">
            <v>-151.43216624525917</v>
          </cell>
          <cell r="BV159">
            <v>-38.008041561314791</v>
          </cell>
          <cell r="BW159">
            <v>-38.068041561314793</v>
          </cell>
          <cell r="BX159">
            <v>-38.128041561314795</v>
          </cell>
          <cell r="BY159">
            <v>-38.188041561314797</v>
          </cell>
          <cell r="BZ159">
            <v>-152.39216624525918</v>
          </cell>
        </row>
        <row r="161">
          <cell r="B161" t="str">
            <v>Effect of Exchange Rate Changes On Cash</v>
          </cell>
          <cell r="AQ161">
            <v>46.72</v>
          </cell>
          <cell r="AR161">
            <v>39.125</v>
          </cell>
          <cell r="AS161">
            <v>1.0120000000000005</v>
          </cell>
          <cell r="AT161">
            <v>-58.791999999999994</v>
          </cell>
          <cell r="AU161">
            <v>1.0189999999999912</v>
          </cell>
          <cell r="AV161">
            <v>-17.636000000000003</v>
          </cell>
          <cell r="AW161">
            <v>-28.238</v>
          </cell>
          <cell r="AX161">
            <v>46.451999999999998</v>
          </cell>
          <cell r="AY161">
            <v>14.495000000000005</v>
          </cell>
          <cell r="AZ161">
            <v>-11.472000000000008</v>
          </cell>
          <cell r="BA161">
            <v>21.236999999999995</v>
          </cell>
          <cell r="BB161">
            <v>-85</v>
          </cell>
          <cell r="BC161">
            <v>-124</v>
          </cell>
          <cell r="BD161">
            <v>153</v>
          </cell>
          <cell r="BE161">
            <v>-7</v>
          </cell>
          <cell r="BF161">
            <v>-63</v>
          </cell>
          <cell r="BG161">
            <v>62</v>
          </cell>
          <cell r="BH161">
            <v>39</v>
          </cell>
          <cell r="BI161">
            <v>-89</v>
          </cell>
          <cell r="BJ161">
            <v>0</v>
          </cell>
          <cell r="BK161">
            <v>12</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row>
        <row r="163">
          <cell r="B163" t="str">
            <v>Change in Cash and Equivalents</v>
          </cell>
          <cell r="AQ163">
            <v>474.2229999999995</v>
          </cell>
          <cell r="AR163">
            <v>213.233</v>
          </cell>
          <cell r="AS163">
            <v>-103.33886499999988</v>
          </cell>
          <cell r="AT163">
            <v>302.21899999999988</v>
          </cell>
          <cell r="AU163">
            <v>-566.27</v>
          </cell>
          <cell r="AV163">
            <v>-154.15686500000018</v>
          </cell>
          <cell r="AW163">
            <v>173.03200000000018</v>
          </cell>
          <cell r="AX163">
            <v>370.00200000000012</v>
          </cell>
          <cell r="AY163">
            <v>268.1970000000004</v>
          </cell>
          <cell r="AZ163">
            <v>-260.952</v>
          </cell>
          <cell r="BA163">
            <v>550.27900000000056</v>
          </cell>
          <cell r="BB163">
            <v>64</v>
          </cell>
          <cell r="BC163">
            <v>204</v>
          </cell>
          <cell r="BD163">
            <v>156</v>
          </cell>
          <cell r="BE163">
            <v>588</v>
          </cell>
          <cell r="BF163">
            <v>1012</v>
          </cell>
          <cell r="BG163">
            <v>-113</v>
          </cell>
          <cell r="BH163">
            <v>-190</v>
          </cell>
          <cell r="BI163">
            <v>989</v>
          </cell>
          <cell r="BJ163">
            <v>393.69631183061489</v>
          </cell>
          <cell r="BK163">
            <v>1079.6963118306151</v>
          </cell>
          <cell r="BL163">
            <v>225.91518629273742</v>
          </cell>
          <cell r="BM163">
            <v>528.51950153607982</v>
          </cell>
          <cell r="BN163">
            <v>527.78649691957776</v>
          </cell>
          <cell r="BO163">
            <v>538.10116442263177</v>
          </cell>
          <cell r="BP163">
            <v>1820.3223491710273</v>
          </cell>
          <cell r="BQ163">
            <v>590.28746731888043</v>
          </cell>
          <cell r="BR163">
            <v>743.77034279094812</v>
          </cell>
          <cell r="BS163">
            <v>703.41027927166351</v>
          </cell>
          <cell r="BT163">
            <v>852.77419051801803</v>
          </cell>
          <cell r="BU163">
            <v>2890.2422798995094</v>
          </cell>
          <cell r="BV163">
            <v>521.09669620618456</v>
          </cell>
          <cell r="BW163">
            <v>843.62744252180721</v>
          </cell>
          <cell r="BX163">
            <v>785.96220609230068</v>
          </cell>
          <cell r="BY163">
            <v>966.99532648021955</v>
          </cell>
          <cell r="BZ163">
            <v>3117.6816713005123</v>
          </cell>
        </row>
        <row r="165">
          <cell r="B165" t="str">
            <v>Cash, End of Period</v>
          </cell>
          <cell r="AQ165">
            <v>1659.3026</v>
          </cell>
          <cell r="AR165">
            <v>1872.5356000000004</v>
          </cell>
          <cell r="AS165">
            <v>1769.1967350000004</v>
          </cell>
          <cell r="AT165">
            <v>2071.4157350000005</v>
          </cell>
          <cell r="AU165">
            <v>1505.1457350000005</v>
          </cell>
          <cell r="AV165">
            <v>1505.1457350000003</v>
          </cell>
          <cell r="AW165">
            <v>1678.1777350000007</v>
          </cell>
          <cell r="AX165">
            <v>2048.1797350000006</v>
          </cell>
          <cell r="AY165">
            <v>2316.3767350000012</v>
          </cell>
          <cell r="AZ165">
            <v>2055.4247350000014</v>
          </cell>
          <cell r="BA165">
            <v>2055.424735000001</v>
          </cell>
          <cell r="BB165">
            <v>2119.4247350000014</v>
          </cell>
          <cell r="BC165">
            <v>2323.4247350000014</v>
          </cell>
          <cell r="BD165">
            <v>2479.4247350000014</v>
          </cell>
          <cell r="BE165">
            <v>3067.4247350000014</v>
          </cell>
          <cell r="BF165">
            <v>3067.4247350000014</v>
          </cell>
          <cell r="BG165">
            <v>2954.4247350000014</v>
          </cell>
          <cell r="BH165">
            <v>2764.4247350000014</v>
          </cell>
          <cell r="BI165">
            <v>3753.4247350000014</v>
          </cell>
          <cell r="BJ165">
            <v>4147.1210468306163</v>
          </cell>
          <cell r="BK165">
            <v>4147.1210468306163</v>
          </cell>
          <cell r="BL165">
            <v>4373.0362331233537</v>
          </cell>
          <cell r="BM165">
            <v>4901.5557346594333</v>
          </cell>
          <cell r="BN165">
            <v>5429.3422315790112</v>
          </cell>
          <cell r="BO165">
            <v>5967.4433960016431</v>
          </cell>
          <cell r="BP165">
            <v>5967.4433960016431</v>
          </cell>
          <cell r="BQ165">
            <v>4816.9423623417188</v>
          </cell>
          <cell r="BR165">
            <v>5560.712705132667</v>
          </cell>
          <cell r="BS165">
            <v>6264.1229844043301</v>
          </cell>
          <cell r="BT165">
            <v>7116.8971749223483</v>
          </cell>
          <cell r="BU165">
            <v>7116.8971749223474</v>
          </cell>
          <cell r="BV165">
            <v>7637.9938711285331</v>
          </cell>
          <cell r="BW165">
            <v>8481.6213136503411</v>
          </cell>
          <cell r="BX165">
            <v>9267.5835197426422</v>
          </cell>
          <cell r="BY165">
            <v>10234.578846222861</v>
          </cell>
          <cell r="BZ165">
            <v>10234.578846222861</v>
          </cell>
        </row>
        <row r="168">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2007</v>
          </cell>
          <cell r="AR168" t="str">
            <v>Mar '08A</v>
          </cell>
          <cell r="AS168" t="str">
            <v>June '08A</v>
          </cell>
          <cell r="AT168" t="str">
            <v>Sept '08A</v>
          </cell>
          <cell r="AU168" t="str">
            <v>Dec '08A</v>
          </cell>
          <cell r="AV168">
            <v>2008</v>
          </cell>
          <cell r="AW168" t="str">
            <v>Mar '09A</v>
          </cell>
          <cell r="AX168" t="str">
            <v>June '09A</v>
          </cell>
          <cell r="AY168" t="str">
            <v>Sept '09A</v>
          </cell>
          <cell r="AZ168" t="str">
            <v>Dec '09A</v>
          </cell>
          <cell r="BA168">
            <v>2009</v>
          </cell>
          <cell r="BB168" t="str">
            <v>Mar '10A</v>
          </cell>
          <cell r="BC168" t="str">
            <v>June '10A</v>
          </cell>
          <cell r="BD168" t="str">
            <v>Sept '10A</v>
          </cell>
          <cell r="BE168" t="str">
            <v>Dec '10A</v>
          </cell>
          <cell r="BF168">
            <v>2010</v>
          </cell>
          <cell r="BG168" t="str">
            <v>Mar '11A</v>
          </cell>
          <cell r="BH168" t="str">
            <v>June '11A</v>
          </cell>
          <cell r="BI168" t="str">
            <v>Sept '11A</v>
          </cell>
          <cell r="BJ168" t="str">
            <v>Dec '11E</v>
          </cell>
          <cell r="BK168">
            <v>2011</v>
          </cell>
          <cell r="BL168" t="str">
            <v>Mar '12E</v>
          </cell>
          <cell r="BM168" t="str">
            <v>June '12E</v>
          </cell>
          <cell r="BN168" t="str">
            <v>Sept '12E</v>
          </cell>
          <cell r="BO168" t="str">
            <v>Dec '12E</v>
          </cell>
          <cell r="BP168">
            <v>2012</v>
          </cell>
          <cell r="BQ168" t="str">
            <v>Mar '13E</v>
          </cell>
          <cell r="BR168" t="str">
            <v>June '13E</v>
          </cell>
          <cell r="BS168" t="str">
            <v>Sept '13E</v>
          </cell>
          <cell r="BT168" t="str">
            <v>Dec '13E</v>
          </cell>
          <cell r="BU168">
            <v>2013</v>
          </cell>
          <cell r="BV168" t="str">
            <v>Mar '14E</v>
          </cell>
          <cell r="BW168" t="str">
            <v>June '14E</v>
          </cell>
          <cell r="BX168" t="str">
            <v>Sept '14E</v>
          </cell>
          <cell r="BY168" t="str">
            <v>Dec '14E</v>
          </cell>
          <cell r="BZ168">
            <v>2014</v>
          </cell>
        </row>
        <row r="169">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t="str">
            <v>FYA</v>
          </cell>
          <cell r="AR169" t="str">
            <v>1 Q</v>
          </cell>
          <cell r="AS169" t="str">
            <v>2 Q</v>
          </cell>
          <cell r="AT169" t="str">
            <v>3 Q</v>
          </cell>
          <cell r="AU169" t="str">
            <v>4 Q</v>
          </cell>
          <cell r="AV169" t="str">
            <v>FYA</v>
          </cell>
          <cell r="AW169" t="str">
            <v>1 Q</v>
          </cell>
          <cell r="AX169" t="str">
            <v>2 Q</v>
          </cell>
          <cell r="AY169" t="str">
            <v>3 Q</v>
          </cell>
          <cell r="AZ169" t="str">
            <v>4 Q</v>
          </cell>
          <cell r="BA169" t="str">
            <v>FYA</v>
          </cell>
          <cell r="BB169" t="str">
            <v>1 Q</v>
          </cell>
          <cell r="BC169" t="str">
            <v>2 Q</v>
          </cell>
          <cell r="BD169" t="str">
            <v>3 Q</v>
          </cell>
          <cell r="BE169" t="str">
            <v>4 Q</v>
          </cell>
          <cell r="BF169" t="str">
            <v>FYA</v>
          </cell>
          <cell r="BG169" t="str">
            <v>FYA</v>
          </cell>
          <cell r="BH169" t="str">
            <v>FYA</v>
          </cell>
          <cell r="BI169" t="str">
            <v>FYA</v>
          </cell>
          <cell r="BJ169" t="str">
            <v>FYE</v>
          </cell>
          <cell r="BK169" t="str">
            <v>FYE</v>
          </cell>
          <cell r="BL169" t="str">
            <v>FYE</v>
          </cell>
          <cell r="BM169" t="str">
            <v>FYE</v>
          </cell>
          <cell r="BN169" t="str">
            <v>FYE</v>
          </cell>
          <cell r="BO169" t="str">
            <v>FYE</v>
          </cell>
          <cell r="BP169" t="str">
            <v>FYE</v>
          </cell>
          <cell r="BQ169" t="str">
            <v>FYE</v>
          </cell>
          <cell r="BR169" t="str">
            <v>FYE</v>
          </cell>
          <cell r="BS169" t="str">
            <v>FYE</v>
          </cell>
          <cell r="BT169" t="str">
            <v>FYE</v>
          </cell>
          <cell r="BU169" t="str">
            <v>FYE</v>
          </cell>
          <cell r="BV169" t="str">
            <v>FYE</v>
          </cell>
          <cell r="BW169" t="str">
            <v>FYE</v>
          </cell>
          <cell r="BX169" t="str">
            <v>FYE</v>
          </cell>
          <cell r="BY169" t="str">
            <v>FYE</v>
          </cell>
          <cell r="BZ169" t="str">
            <v>FYE</v>
          </cell>
        </row>
        <row r="171">
          <cell r="B171" t="str">
            <v>BALANCE SHEET</v>
          </cell>
        </row>
        <row r="172">
          <cell r="B172" t="str">
            <v>Assets</v>
          </cell>
        </row>
        <row r="173">
          <cell r="B173" t="str">
            <v>Cash &amp; Equivalents</v>
          </cell>
          <cell r="AQ173">
            <v>1659.2950000000001</v>
          </cell>
          <cell r="AR173">
            <v>1872.55</v>
          </cell>
          <cell r="AS173">
            <v>1769.211</v>
          </cell>
          <cell r="AT173">
            <v>2071.4569999999999</v>
          </cell>
          <cell r="AU173">
            <v>1505.16</v>
          </cell>
          <cell r="AV173">
            <v>1505.16</v>
          </cell>
          <cell r="AW173">
            <v>1678.192</v>
          </cell>
          <cell r="AX173">
            <v>2048.194</v>
          </cell>
          <cell r="AY173">
            <v>2316.3910000000001</v>
          </cell>
          <cell r="AZ173">
            <v>2055.4389999999999</v>
          </cell>
          <cell r="BA173">
            <v>2055.4389999999999</v>
          </cell>
          <cell r="BB173">
            <v>2119</v>
          </cell>
          <cell r="BC173">
            <v>2323</v>
          </cell>
          <cell r="BD173">
            <v>2479</v>
          </cell>
          <cell r="BE173">
            <v>3067.4247350000014</v>
          </cell>
          <cell r="BF173">
            <v>3067.4247350000014</v>
          </cell>
          <cell r="BG173">
            <v>2954.4247350000014</v>
          </cell>
          <cell r="BH173">
            <v>2764.4247350000014</v>
          </cell>
          <cell r="BI173">
            <v>3753</v>
          </cell>
          <cell r="BJ173">
            <v>4147.1210468306163</v>
          </cell>
          <cell r="BK173">
            <v>4147.1210468306163</v>
          </cell>
          <cell r="BL173">
            <v>4373.0362331233537</v>
          </cell>
          <cell r="BM173">
            <v>4901.5557346594333</v>
          </cell>
          <cell r="BN173">
            <v>5429.3422315790112</v>
          </cell>
          <cell r="BO173">
            <v>5967.4433960016431</v>
          </cell>
          <cell r="BP173">
            <v>5967.4433960016431</v>
          </cell>
          <cell r="BQ173">
            <v>4816.9423623417188</v>
          </cell>
          <cell r="BR173">
            <v>5560.712705132667</v>
          </cell>
          <cell r="BS173">
            <v>6264.1229844043301</v>
          </cell>
          <cell r="BT173">
            <v>7116.8971749223483</v>
          </cell>
          <cell r="BU173">
            <v>7116.8971749223483</v>
          </cell>
          <cell r="BV173">
            <v>7637.9938711285331</v>
          </cell>
          <cell r="BW173">
            <v>8481.6213136503411</v>
          </cell>
          <cell r="BX173">
            <v>9267.5835197426422</v>
          </cell>
          <cell r="BY173">
            <v>10234.578846222861</v>
          </cell>
          <cell r="BZ173">
            <v>10234.578846222861</v>
          </cell>
        </row>
        <row r="174">
          <cell r="B174" t="str">
            <v>Investment securities, at FV:</v>
          </cell>
        </row>
        <row r="175">
          <cell r="B175" t="str">
            <v xml:space="preserve">    Trading</v>
          </cell>
          <cell r="AQ175">
            <v>2.5609999999999999</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300</v>
          </cell>
          <cell r="BF175">
            <v>300</v>
          </cell>
          <cell r="BG175">
            <v>150</v>
          </cell>
          <cell r="BH175">
            <v>0</v>
          </cell>
          <cell r="BI175">
            <v>0</v>
          </cell>
          <cell r="BJ175">
            <v>361.59765062146846</v>
          </cell>
          <cell r="BK175">
            <v>361.59765062146846</v>
          </cell>
          <cell r="BL175">
            <v>373.90952358620029</v>
          </cell>
          <cell r="BM175">
            <v>387.079540638872</v>
          </cell>
          <cell r="BN175">
            <v>401.16678088841553</v>
          </cell>
          <cell r="BO175">
            <v>401.24707994208586</v>
          </cell>
          <cell r="BP175">
            <v>401.24707994208586</v>
          </cell>
          <cell r="BQ175">
            <v>0</v>
          </cell>
          <cell r="BR175">
            <v>0</v>
          </cell>
          <cell r="BS175">
            <v>0</v>
          </cell>
          <cell r="BT175">
            <v>0</v>
          </cell>
          <cell r="BU175">
            <v>0</v>
          </cell>
          <cell r="BV175">
            <v>0</v>
          </cell>
          <cell r="BW175">
            <v>0</v>
          </cell>
          <cell r="BX175">
            <v>0</v>
          </cell>
          <cell r="BY175">
            <v>0</v>
          </cell>
          <cell r="BZ175">
            <v>0</v>
          </cell>
        </row>
        <row r="176">
          <cell r="B176" t="str">
            <v xml:space="preserve">    Available for Sale</v>
          </cell>
          <cell r="AQ176">
            <v>1308.126</v>
          </cell>
          <cell r="AR176">
            <v>790.19899999999996</v>
          </cell>
          <cell r="AS176">
            <v>719.02300000000002</v>
          </cell>
          <cell r="AT176">
            <v>679.64499999999998</v>
          </cell>
          <cell r="AU176">
            <v>742.09500000000003</v>
          </cell>
          <cell r="AV176">
            <v>742.09500000000003</v>
          </cell>
          <cell r="AW176">
            <v>597.66899999999998</v>
          </cell>
          <cell r="AX176">
            <v>605.40300000000002</v>
          </cell>
          <cell r="AY176">
            <v>629.678</v>
          </cell>
          <cell r="AZ176">
            <v>824.34500000000003</v>
          </cell>
          <cell r="BA176">
            <v>824.34500000000003</v>
          </cell>
          <cell r="BB176">
            <v>982</v>
          </cell>
          <cell r="BC176">
            <v>1130</v>
          </cell>
          <cell r="BD176">
            <v>1137</v>
          </cell>
          <cell r="BE176">
            <v>831</v>
          </cell>
          <cell r="BF176">
            <v>831</v>
          </cell>
          <cell r="BG176">
            <v>835</v>
          </cell>
          <cell r="BH176">
            <v>840</v>
          </cell>
          <cell r="BI176">
            <v>639</v>
          </cell>
          <cell r="BJ176">
            <v>594.11462809000466</v>
          </cell>
          <cell r="BK176">
            <v>594.11462809000466</v>
          </cell>
          <cell r="BL176">
            <v>614.34336523738807</v>
          </cell>
          <cell r="BM176">
            <v>657.62074698884214</v>
          </cell>
          <cell r="BN176">
            <v>705.41919560189024</v>
          </cell>
          <cell r="BO176">
            <v>659.65550326242396</v>
          </cell>
          <cell r="BP176">
            <v>659.65550326242396</v>
          </cell>
          <cell r="BQ176">
            <v>1643.1163550611848</v>
          </cell>
          <cell r="BR176">
            <v>1714.1769694255677</v>
          </cell>
          <cell r="BS176">
            <v>1875.0244558484353</v>
          </cell>
          <cell r="BT176">
            <v>1847.0898417649355</v>
          </cell>
          <cell r="BU176">
            <v>1847.0898417649355</v>
          </cell>
          <cell r="BV176">
            <v>1897.390862427759</v>
          </cell>
          <cell r="BW176">
            <v>1971.8351687101808</v>
          </cell>
          <cell r="BX176">
            <v>2161.9333646183586</v>
          </cell>
          <cell r="BY176">
            <v>2130.4077525400785</v>
          </cell>
          <cell r="BZ176">
            <v>2130.4077525400785</v>
          </cell>
        </row>
        <row r="177">
          <cell r="B177" t="str">
            <v>Accounts receivable</v>
          </cell>
          <cell r="AQ177">
            <v>532.63300000000004</v>
          </cell>
          <cell r="AR177">
            <v>527.06500000000005</v>
          </cell>
          <cell r="AS177">
            <v>575.49300000000005</v>
          </cell>
          <cell r="AT177">
            <v>610.76</v>
          </cell>
          <cell r="AU177">
            <v>639.48199999999997</v>
          </cell>
          <cell r="AV177">
            <v>639.48199999999997</v>
          </cell>
          <cell r="AW177">
            <v>533.654</v>
          </cell>
          <cell r="AX177">
            <v>545.255</v>
          </cell>
          <cell r="AY177">
            <v>503.47199999999998</v>
          </cell>
          <cell r="AZ177">
            <v>536.47199999999998</v>
          </cell>
          <cell r="BA177">
            <v>536.47199999999998</v>
          </cell>
          <cell r="BB177">
            <v>505</v>
          </cell>
          <cell r="BC177">
            <v>517</v>
          </cell>
          <cell r="BD177">
            <v>580</v>
          </cell>
          <cell r="BE177">
            <v>650</v>
          </cell>
          <cell r="BF177">
            <v>650</v>
          </cell>
          <cell r="BG177">
            <v>642</v>
          </cell>
          <cell r="BH177">
            <v>713</v>
          </cell>
          <cell r="BI177">
            <v>763</v>
          </cell>
          <cell r="BJ177">
            <v>744.6395839941132</v>
          </cell>
          <cell r="BK177">
            <v>744.6395839941132</v>
          </cell>
          <cell r="BL177">
            <v>788.19660549860816</v>
          </cell>
          <cell r="BM177">
            <v>815.95883694891654</v>
          </cell>
          <cell r="BN177">
            <v>845.6545634418892</v>
          </cell>
          <cell r="BO177">
            <v>845.82383284407172</v>
          </cell>
          <cell r="BP177">
            <v>845.82383284407172</v>
          </cell>
          <cell r="BQ177">
            <v>919.28392139751338</v>
          </cell>
          <cell r="BR177">
            <v>939.16227025229477</v>
          </cell>
          <cell r="BS177">
            <v>975.78514799810694</v>
          </cell>
          <cell r="BT177">
            <v>990.1894013728122</v>
          </cell>
          <cell r="BU177">
            <v>990.1894013728122</v>
          </cell>
          <cell r="BV177">
            <v>1014.569279281293</v>
          </cell>
          <cell r="BW177">
            <v>1034.4726391179984</v>
          </cell>
          <cell r="BX177">
            <v>1074.9900758549411</v>
          </cell>
          <cell r="BY177">
            <v>1091.034465199471</v>
          </cell>
          <cell r="BZ177">
            <v>1091.034465199471</v>
          </cell>
        </row>
        <row r="178">
          <cell r="B178" t="str">
            <v>Settlement due from members</v>
          </cell>
          <cell r="AQ178">
            <v>712.55799999999999</v>
          </cell>
          <cell r="AR178">
            <v>772.03200000000004</v>
          </cell>
          <cell r="AS178">
            <v>758.74</v>
          </cell>
          <cell r="AT178">
            <v>625.18499999999995</v>
          </cell>
          <cell r="AU178">
            <v>513.19100000000003</v>
          </cell>
          <cell r="AV178">
            <v>513.19100000000003</v>
          </cell>
          <cell r="AW178">
            <v>554.62400000000002</v>
          </cell>
          <cell r="AX178">
            <v>625.572</v>
          </cell>
          <cell r="AY178">
            <v>427.07499999999999</v>
          </cell>
          <cell r="AZ178">
            <v>459.173</v>
          </cell>
          <cell r="BA178">
            <v>459.173</v>
          </cell>
          <cell r="BB178">
            <v>410</v>
          </cell>
          <cell r="BC178">
            <v>411</v>
          </cell>
          <cell r="BD178">
            <v>400</v>
          </cell>
          <cell r="BE178">
            <v>497</v>
          </cell>
          <cell r="BF178">
            <v>497</v>
          </cell>
          <cell r="BG178">
            <v>393</v>
          </cell>
          <cell r="BH178">
            <v>483</v>
          </cell>
          <cell r="BI178">
            <v>522</v>
          </cell>
          <cell r="BJ178">
            <v>600.10203776102867</v>
          </cell>
          <cell r="BK178">
            <v>600.10203776102867</v>
          </cell>
          <cell r="BL178">
            <v>620.03983822998862</v>
          </cell>
          <cell r="BM178">
            <v>641.87917295595253</v>
          </cell>
          <cell r="BN178">
            <v>665.2395037698326</v>
          </cell>
          <cell r="BO178">
            <v>665.3726606142219</v>
          </cell>
          <cell r="BP178">
            <v>665.3726606142219</v>
          </cell>
          <cell r="BQ178">
            <v>688.22933161540163</v>
          </cell>
          <cell r="BR178">
            <v>703.1114180171154</v>
          </cell>
          <cell r="BS178">
            <v>730.52943119689098</v>
          </cell>
          <cell r="BT178">
            <v>741.31329181029287</v>
          </cell>
          <cell r="BU178">
            <v>741.31329181029287</v>
          </cell>
          <cell r="BV178">
            <v>761.68494073961961</v>
          </cell>
          <cell r="BW178">
            <v>776.62733034999633</v>
          </cell>
          <cell r="BX178">
            <v>807.0456783427145</v>
          </cell>
          <cell r="BY178">
            <v>819.0909570601508</v>
          </cell>
          <cell r="BZ178">
            <v>819.0909570601508</v>
          </cell>
        </row>
        <row r="179">
          <cell r="B179" t="str">
            <v>Restricted secuirity deposits for members</v>
          </cell>
          <cell r="AQ179">
            <v>142.05199999999999</v>
          </cell>
          <cell r="AR179">
            <v>134.24100000000001</v>
          </cell>
          <cell r="AS179">
            <v>143.197</v>
          </cell>
          <cell r="AT179">
            <v>142.35900000000001</v>
          </cell>
          <cell r="AU179">
            <v>183.245</v>
          </cell>
          <cell r="AV179">
            <v>183.245</v>
          </cell>
          <cell r="AW179">
            <v>205.262</v>
          </cell>
          <cell r="AX179">
            <v>243.33</v>
          </cell>
          <cell r="AY179">
            <v>260.76900000000001</v>
          </cell>
          <cell r="AZ179">
            <v>445.98899999999998</v>
          </cell>
          <cell r="BA179">
            <v>445.98899999999998</v>
          </cell>
          <cell r="BB179">
            <v>444</v>
          </cell>
          <cell r="BC179">
            <v>481</v>
          </cell>
          <cell r="BD179">
            <v>467</v>
          </cell>
          <cell r="BE179">
            <v>493</v>
          </cell>
          <cell r="BF179">
            <v>493</v>
          </cell>
          <cell r="BG179">
            <v>576</v>
          </cell>
          <cell r="BH179">
            <v>608</v>
          </cell>
          <cell r="BI179">
            <v>636</v>
          </cell>
          <cell r="BJ179">
            <v>589.31721805069856</v>
          </cell>
          <cell r="BK179">
            <v>589.31721805069856</v>
          </cell>
          <cell r="BL179">
            <v>611.68402727902082</v>
          </cell>
          <cell r="BM179">
            <v>633.22904970275272</v>
          </cell>
          <cell r="BN179">
            <v>656.27457089312531</v>
          </cell>
          <cell r="BO179">
            <v>656.4059332827876</v>
          </cell>
          <cell r="BP179">
            <v>656.4059332827876</v>
          </cell>
          <cell r="BQ179">
            <v>717.45575168843857</v>
          </cell>
          <cell r="BR179">
            <v>732.96982235580231</v>
          </cell>
          <cell r="BS179">
            <v>761.55217180250122</v>
          </cell>
          <cell r="BT179">
            <v>772.79398098888328</v>
          </cell>
          <cell r="BU179">
            <v>772.79398098888328</v>
          </cell>
          <cell r="BV179">
            <v>788.9006674642693</v>
          </cell>
          <cell r="BW179">
            <v>804.37696285444838</v>
          </cell>
          <cell r="BX179">
            <v>835.88218732601774</v>
          </cell>
          <cell r="BY179">
            <v>848.35785529806856</v>
          </cell>
          <cell r="BZ179">
            <v>848.35785529806856</v>
          </cell>
        </row>
        <row r="180">
          <cell r="B180" t="str">
            <v>Prepaid expenses</v>
          </cell>
          <cell r="AQ180">
            <v>156.25800000000001</v>
          </cell>
          <cell r="AR180">
            <v>188.345</v>
          </cell>
          <cell r="AS180">
            <v>203.66300000000001</v>
          </cell>
          <cell r="AT180">
            <v>261.334</v>
          </cell>
          <cell r="AU180">
            <v>213.61199999999999</v>
          </cell>
          <cell r="AV180">
            <v>213.61199999999999</v>
          </cell>
          <cell r="AW180">
            <v>206.572</v>
          </cell>
          <cell r="AX180">
            <v>284.64699999999999</v>
          </cell>
          <cell r="AY180">
            <v>268.21300000000002</v>
          </cell>
          <cell r="AZ180">
            <v>313.25299999999999</v>
          </cell>
          <cell r="BA180">
            <v>313.25299999999999</v>
          </cell>
          <cell r="BB180">
            <v>278</v>
          </cell>
          <cell r="BC180">
            <v>332</v>
          </cell>
          <cell r="BD180">
            <v>305</v>
          </cell>
          <cell r="BE180">
            <v>315</v>
          </cell>
          <cell r="BF180">
            <v>315</v>
          </cell>
          <cell r="BG180">
            <v>265</v>
          </cell>
          <cell r="BH180">
            <v>401</v>
          </cell>
          <cell r="BI180">
            <v>280</v>
          </cell>
          <cell r="BJ180">
            <v>394.29674915468166</v>
          </cell>
          <cell r="BK180">
            <v>394.29674915468166</v>
          </cell>
          <cell r="BL180">
            <v>400.86721787560964</v>
          </cell>
          <cell r="BM180">
            <v>414.98675151209841</v>
          </cell>
          <cell r="BN180">
            <v>430.08963723754829</v>
          </cell>
          <cell r="BO180">
            <v>430.17572559907001</v>
          </cell>
          <cell r="BP180">
            <v>430.17572559907001</v>
          </cell>
          <cell r="BQ180">
            <v>456.34737605173217</v>
          </cell>
          <cell r="BR180">
            <v>466.21530926471593</v>
          </cell>
          <cell r="BS180">
            <v>484.39549688004774</v>
          </cell>
          <cell r="BT180">
            <v>491.54600074346581</v>
          </cell>
          <cell r="BU180">
            <v>491.54600074346581</v>
          </cell>
          <cell r="BV180">
            <v>502.08118433261473</v>
          </cell>
          <cell r="BW180">
            <v>511.93078522540952</v>
          </cell>
          <cell r="BX180">
            <v>531.98170046445239</v>
          </cell>
          <cell r="BY180">
            <v>539.92160774185561</v>
          </cell>
          <cell r="BZ180">
            <v>539.92160774185561</v>
          </cell>
        </row>
        <row r="181">
          <cell r="B181" t="str">
            <v>Other current assets</v>
          </cell>
          <cell r="AQ181">
            <v>78.257999999999996</v>
          </cell>
          <cell r="AR181">
            <v>139.99700000000001</v>
          </cell>
          <cell r="AS181">
            <v>230.31</v>
          </cell>
          <cell r="AT181">
            <v>679.90300000000002</v>
          </cell>
          <cell r="AU181">
            <v>514.72199999999998</v>
          </cell>
          <cell r="AV181">
            <v>514.72199999999998</v>
          </cell>
          <cell r="AW181">
            <v>330.92700000000002</v>
          </cell>
          <cell r="AX181">
            <v>337.80100000000004</v>
          </cell>
          <cell r="AY181">
            <v>347.06899999999996</v>
          </cell>
          <cell r="AZ181">
            <v>368.476</v>
          </cell>
          <cell r="BA181">
            <v>368.476</v>
          </cell>
          <cell r="BB181">
            <v>368</v>
          </cell>
          <cell r="BC181">
            <v>349</v>
          </cell>
          <cell r="BD181">
            <v>865</v>
          </cell>
          <cell r="BE181">
            <v>301</v>
          </cell>
          <cell r="BF181">
            <v>301</v>
          </cell>
          <cell r="BG181">
            <v>258</v>
          </cell>
          <cell r="BH181">
            <v>202</v>
          </cell>
          <cell r="BI181">
            <v>160</v>
          </cell>
          <cell r="BJ181">
            <v>160</v>
          </cell>
          <cell r="BK181">
            <v>160</v>
          </cell>
          <cell r="BL181">
            <v>160</v>
          </cell>
          <cell r="BM181">
            <v>160</v>
          </cell>
          <cell r="BN181">
            <v>160</v>
          </cell>
          <cell r="BO181">
            <v>160</v>
          </cell>
          <cell r="BP181">
            <v>160</v>
          </cell>
          <cell r="BQ181">
            <v>347</v>
          </cell>
          <cell r="BR181">
            <v>347</v>
          </cell>
          <cell r="BS181">
            <v>347</v>
          </cell>
          <cell r="BT181">
            <v>347</v>
          </cell>
          <cell r="BU181">
            <v>347</v>
          </cell>
          <cell r="BV181">
            <v>347</v>
          </cell>
          <cell r="BW181">
            <v>347</v>
          </cell>
          <cell r="BX181">
            <v>347</v>
          </cell>
          <cell r="BY181">
            <v>347</v>
          </cell>
          <cell r="BZ181">
            <v>347</v>
          </cell>
        </row>
        <row r="182">
          <cell r="B182" t="str">
            <v>Total Current Assets</v>
          </cell>
          <cell r="AQ182">
            <v>4591.7409999999991</v>
          </cell>
          <cell r="AR182">
            <v>4424.429000000001</v>
          </cell>
          <cell r="AS182">
            <v>4399.6369999999997</v>
          </cell>
          <cell r="AT182">
            <v>5070.643</v>
          </cell>
          <cell r="AU182">
            <v>4311.5069999999996</v>
          </cell>
          <cell r="AV182">
            <v>4311.5069999999996</v>
          </cell>
          <cell r="AW182">
            <v>4106.9000000000005</v>
          </cell>
          <cell r="AX182">
            <v>4690.2020000000002</v>
          </cell>
          <cell r="AY182">
            <v>4752.6669999999995</v>
          </cell>
          <cell r="AZ182">
            <v>5003.1469999999981</v>
          </cell>
          <cell r="BA182">
            <v>5003.1469999999981</v>
          </cell>
          <cell r="BB182">
            <v>5106</v>
          </cell>
          <cell r="BC182">
            <v>5543</v>
          </cell>
          <cell r="BD182">
            <v>6233</v>
          </cell>
          <cell r="BE182">
            <v>6454.4247350000014</v>
          </cell>
          <cell r="BF182">
            <v>6454.4247350000014</v>
          </cell>
          <cell r="BG182">
            <v>6073.4247350000014</v>
          </cell>
          <cell r="BH182">
            <v>6011.4247350000014</v>
          </cell>
          <cell r="BI182">
            <v>6753</v>
          </cell>
          <cell r="BJ182">
            <v>7591.1889145026116</v>
          </cell>
          <cell r="BK182">
            <v>7591.1889145026116</v>
          </cell>
          <cell r="BL182">
            <v>7942.0768108301681</v>
          </cell>
          <cell r="BM182">
            <v>8612.3098334068673</v>
          </cell>
          <cell r="BN182">
            <v>9293.1864834117132</v>
          </cell>
          <cell r="BO182">
            <v>9786.1241315463049</v>
          </cell>
          <cell r="BP182">
            <v>9786.1241315463049</v>
          </cell>
          <cell r="BQ182">
            <v>9588.3750981559879</v>
          </cell>
          <cell r="BR182">
            <v>10463.348494448164</v>
          </cell>
          <cell r="BS182">
            <v>11438.409688130314</v>
          </cell>
          <cell r="BT182">
            <v>12306.829691602739</v>
          </cell>
          <cell r="BU182">
            <v>12306.829691602739</v>
          </cell>
          <cell r="BV182">
            <v>12949.62080537409</v>
          </cell>
          <cell r="BW182">
            <v>13927.864199908374</v>
          </cell>
          <cell r="BX182">
            <v>15026.416526349127</v>
          </cell>
          <cell r="BY182">
            <v>16010.391484062486</v>
          </cell>
          <cell r="BZ182">
            <v>16010.391484062486</v>
          </cell>
        </row>
        <row r="184">
          <cell r="B184" t="str">
            <v>Property and equipment, net</v>
          </cell>
          <cell r="AQ184">
            <v>290.2</v>
          </cell>
          <cell r="AR184">
            <v>292.74799999999999</v>
          </cell>
          <cell r="AS184">
            <v>297.178</v>
          </cell>
          <cell r="AT184">
            <v>299.791</v>
          </cell>
          <cell r="AU184">
            <v>306.798</v>
          </cell>
          <cell r="AV184">
            <v>306.798</v>
          </cell>
          <cell r="AW184">
            <v>454.22699999999998</v>
          </cell>
          <cell r="AX184">
            <v>456.75</v>
          </cell>
          <cell r="AY184">
            <v>450.91500000000002</v>
          </cell>
          <cell r="AZ184">
            <v>448.99400000000003</v>
          </cell>
          <cell r="BA184">
            <v>448.99400000000003</v>
          </cell>
          <cell r="BB184">
            <v>433</v>
          </cell>
          <cell r="BC184">
            <v>435</v>
          </cell>
          <cell r="BD184">
            <v>433</v>
          </cell>
          <cell r="BE184">
            <v>439</v>
          </cell>
          <cell r="BF184">
            <v>439</v>
          </cell>
          <cell r="BG184">
            <v>436</v>
          </cell>
          <cell r="BH184">
            <v>454</v>
          </cell>
          <cell r="BI184">
            <v>450</v>
          </cell>
          <cell r="BJ184">
            <v>444.08395715408966</v>
          </cell>
          <cell r="BK184">
            <v>444.08395715408966</v>
          </cell>
          <cell r="BL184">
            <v>440.63214906884974</v>
          </cell>
          <cell r="BM184">
            <v>436.9371785687606</v>
          </cell>
          <cell r="BN184">
            <v>432.97364315738497</v>
          </cell>
          <cell r="BO184">
            <v>429.26723998209491</v>
          </cell>
          <cell r="BP184">
            <v>429.26723998209491</v>
          </cell>
          <cell r="BQ184">
            <v>451.71226659388714</v>
          </cell>
          <cell r="BR184">
            <v>449.1069202761559</v>
          </cell>
          <cell r="BS184">
            <v>451.73751918011004</v>
          </cell>
          <cell r="BT184">
            <v>456.48843300410999</v>
          </cell>
          <cell r="BU184">
            <v>456.48843300410999</v>
          </cell>
          <cell r="BV184">
            <v>454.96499831912513</v>
          </cell>
          <cell r="BW184">
            <v>452.0933627725222</v>
          </cell>
          <cell r="BX184">
            <v>454.9996525216265</v>
          </cell>
          <cell r="BY184">
            <v>460.25015387483245</v>
          </cell>
          <cell r="BZ184">
            <v>460.25015387483245</v>
          </cell>
        </row>
        <row r="185">
          <cell r="B185" t="str">
            <v>Deferred income taxes</v>
          </cell>
          <cell r="AQ185">
            <v>263.14299999999997</v>
          </cell>
          <cell r="AR185">
            <v>285.50299999999999</v>
          </cell>
          <cell r="AS185">
            <v>732.62</v>
          </cell>
          <cell r="AT185">
            <v>654.48099999999999</v>
          </cell>
          <cell r="AU185">
            <v>567.56700000000001</v>
          </cell>
          <cell r="AV185">
            <v>567.56700000000001</v>
          </cell>
          <cell r="AW185">
            <v>553.33799999999997</v>
          </cell>
          <cell r="AX185">
            <v>502.161</v>
          </cell>
          <cell r="AY185">
            <v>358.78100000000001</v>
          </cell>
          <cell r="AZ185">
            <v>264.23700000000002</v>
          </cell>
          <cell r="BA185">
            <v>264.23700000000002</v>
          </cell>
          <cell r="BB185">
            <v>182</v>
          </cell>
          <cell r="BC185">
            <v>131</v>
          </cell>
          <cell r="BD185">
            <v>102</v>
          </cell>
          <cell r="BE185">
            <v>5</v>
          </cell>
          <cell r="BF185">
            <v>5</v>
          </cell>
          <cell r="BG185">
            <v>13</v>
          </cell>
          <cell r="BH185">
            <v>23</v>
          </cell>
          <cell r="BI185">
            <v>23</v>
          </cell>
          <cell r="BJ185">
            <v>6.026627510357808</v>
          </cell>
          <cell r="BK185">
            <v>6.026627510357808</v>
          </cell>
          <cell r="BL185">
            <v>6.2318253931033389</v>
          </cell>
          <cell r="BM185">
            <v>6.451325677314534</v>
          </cell>
          <cell r="BN185">
            <v>6.6861130148069252</v>
          </cell>
          <cell r="BO185">
            <v>6.6874513323680986</v>
          </cell>
          <cell r="BP185">
            <v>6.6874513323680986</v>
          </cell>
          <cell r="BQ185">
            <v>100.71544994212726</v>
          </cell>
          <cell r="BR185">
            <v>102.89329380778774</v>
          </cell>
          <cell r="BS185">
            <v>106.90564464357487</v>
          </cell>
          <cell r="BT185">
            <v>108.48375432867456</v>
          </cell>
          <cell r="BU185">
            <v>108.48375432867456</v>
          </cell>
          <cell r="BV185">
            <v>111.43804677546385</v>
          </cell>
          <cell r="BW185">
            <v>113.62418782050204</v>
          </cell>
          <cell r="BX185">
            <v>118.07453350168787</v>
          </cell>
          <cell r="BY185">
            <v>119.83681375871089</v>
          </cell>
          <cell r="BZ185">
            <v>119.83681375871089</v>
          </cell>
        </row>
        <row r="186">
          <cell r="B186" t="str">
            <v>Goodwill</v>
          </cell>
          <cell r="AQ186">
            <v>239.626</v>
          </cell>
          <cell r="AR186">
            <v>255.99600000000001</v>
          </cell>
          <cell r="AS186">
            <v>259.64699999999999</v>
          </cell>
          <cell r="AT186">
            <v>239.297</v>
          </cell>
          <cell r="AU186">
            <v>297.99299999999999</v>
          </cell>
          <cell r="AV186">
            <v>297.99299999999999</v>
          </cell>
          <cell r="AW186">
            <v>281.27</v>
          </cell>
          <cell r="AX186">
            <v>300.36399999999998</v>
          </cell>
          <cell r="AY186">
            <v>314.43</v>
          </cell>
          <cell r="AZ186">
            <v>309.22800000000001</v>
          </cell>
          <cell r="BA186">
            <v>309.22800000000001</v>
          </cell>
          <cell r="BB186">
            <v>293</v>
          </cell>
          <cell r="BC186">
            <v>267</v>
          </cell>
          <cell r="BD186">
            <v>297</v>
          </cell>
          <cell r="BE186">
            <v>677</v>
          </cell>
          <cell r="BF186">
            <v>677</v>
          </cell>
          <cell r="BG186">
            <v>710</v>
          </cell>
          <cell r="BH186">
            <v>1068</v>
          </cell>
          <cell r="BI186">
            <v>1032</v>
          </cell>
          <cell r="BJ186">
            <v>1032</v>
          </cell>
          <cell r="BK186">
            <v>1032</v>
          </cell>
          <cell r="BL186">
            <v>1032</v>
          </cell>
          <cell r="BM186">
            <v>1032</v>
          </cell>
          <cell r="BN186">
            <v>1032</v>
          </cell>
          <cell r="BO186">
            <v>1032</v>
          </cell>
          <cell r="BP186">
            <v>1032</v>
          </cell>
          <cell r="BQ186">
            <v>1042</v>
          </cell>
          <cell r="BR186">
            <v>1042</v>
          </cell>
          <cell r="BS186">
            <v>1042</v>
          </cell>
          <cell r="BT186">
            <v>1042</v>
          </cell>
          <cell r="BU186">
            <v>1042</v>
          </cell>
          <cell r="BV186">
            <v>1042</v>
          </cell>
          <cell r="BW186">
            <v>1042</v>
          </cell>
          <cell r="BX186">
            <v>1042</v>
          </cell>
          <cell r="BY186">
            <v>1042</v>
          </cell>
          <cell r="BZ186">
            <v>1042</v>
          </cell>
        </row>
        <row r="187">
          <cell r="B187" t="str">
            <v>Other intangible assets, net</v>
          </cell>
          <cell r="AQ187">
            <v>320.75799999999998</v>
          </cell>
          <cell r="AR187">
            <v>345.36399999999998</v>
          </cell>
          <cell r="AS187">
            <v>374.89100000000002</v>
          </cell>
          <cell r="AT187">
            <v>370.964</v>
          </cell>
          <cell r="AU187">
            <v>394.28199999999998</v>
          </cell>
          <cell r="AV187">
            <v>394.28199999999998</v>
          </cell>
          <cell r="AW187">
            <v>375.512</v>
          </cell>
          <cell r="AX187">
            <v>397.34500000000003</v>
          </cell>
          <cell r="AY187">
            <v>410.53300000000002</v>
          </cell>
          <cell r="AZ187">
            <v>414.70400000000001</v>
          </cell>
          <cell r="BA187">
            <v>414.70400000000001</v>
          </cell>
          <cell r="BB187">
            <v>408</v>
          </cell>
          <cell r="BC187">
            <v>390</v>
          </cell>
          <cell r="BD187">
            <v>412</v>
          </cell>
          <cell r="BE187">
            <v>530</v>
          </cell>
          <cell r="BF187">
            <v>530</v>
          </cell>
          <cell r="BG187">
            <v>539</v>
          </cell>
          <cell r="BH187">
            <v>700</v>
          </cell>
          <cell r="BI187">
            <v>677</v>
          </cell>
          <cell r="BJ187">
            <v>638.82251609792775</v>
          </cell>
          <cell r="BK187">
            <v>638.82251609792775</v>
          </cell>
          <cell r="BL187">
            <v>660.57349166895403</v>
          </cell>
          <cell r="BM187">
            <v>683.84052179534069</v>
          </cell>
          <cell r="BN187">
            <v>708.72797956953434</v>
          </cell>
          <cell r="BO187">
            <v>708.86984123101865</v>
          </cell>
          <cell r="BP187">
            <v>708.86984123101865</v>
          </cell>
          <cell r="BQ187">
            <v>761.08834331266632</v>
          </cell>
          <cell r="BR187">
            <v>777.54591343385061</v>
          </cell>
          <cell r="BS187">
            <v>807.86651918156019</v>
          </cell>
          <cell r="BT187">
            <v>819.7920071428249</v>
          </cell>
          <cell r="BU187">
            <v>819.7920071428249</v>
          </cell>
          <cell r="BV187">
            <v>842.11705801913024</v>
          </cell>
          <cell r="BW187">
            <v>858.63732841629383</v>
          </cell>
          <cell r="BX187">
            <v>892.26778157525496</v>
          </cell>
          <cell r="BY187">
            <v>905.58501306298569</v>
          </cell>
          <cell r="BZ187">
            <v>905.58501306298569</v>
          </cell>
        </row>
        <row r="188">
          <cell r="B188" t="str">
            <v>Municipal bonds held to maturity</v>
          </cell>
          <cell r="AQ188">
            <v>192.489</v>
          </cell>
          <cell r="AR188">
            <v>191.97499999999999</v>
          </cell>
          <cell r="AS188">
            <v>191.97499999999999</v>
          </cell>
          <cell r="AT188">
            <v>37.450000000000003</v>
          </cell>
          <cell r="AU188">
            <v>37.450000000000003</v>
          </cell>
          <cell r="AV188">
            <v>37.450000000000003</v>
          </cell>
          <cell r="AW188">
            <v>36.908999999999999</v>
          </cell>
          <cell r="AX188">
            <v>36.909999999999997</v>
          </cell>
          <cell r="AY188">
            <v>36.4</v>
          </cell>
          <cell r="AZ188">
            <v>337.79700000000003</v>
          </cell>
          <cell r="BA188">
            <v>337.79700000000003</v>
          </cell>
          <cell r="BB188">
            <v>187</v>
          </cell>
          <cell r="BC188">
            <v>170</v>
          </cell>
          <cell r="BD188">
            <v>154</v>
          </cell>
          <cell r="BE188">
            <v>142</v>
          </cell>
          <cell r="BF188">
            <v>142</v>
          </cell>
          <cell r="BG188">
            <v>129</v>
          </cell>
          <cell r="BH188">
            <v>117</v>
          </cell>
          <cell r="BI188">
            <v>114</v>
          </cell>
          <cell r="BJ188">
            <v>114</v>
          </cell>
          <cell r="BK188">
            <v>114</v>
          </cell>
          <cell r="BL188">
            <v>114</v>
          </cell>
          <cell r="BM188">
            <v>114</v>
          </cell>
          <cell r="BN188">
            <v>114</v>
          </cell>
          <cell r="BO188">
            <v>114</v>
          </cell>
          <cell r="BP188">
            <v>114</v>
          </cell>
          <cell r="BQ188">
            <v>0</v>
          </cell>
          <cell r="BR188">
            <v>0</v>
          </cell>
          <cell r="BS188">
            <v>0</v>
          </cell>
          <cell r="BT188">
            <v>0</v>
          </cell>
          <cell r="BU188">
            <v>0</v>
          </cell>
          <cell r="BV188">
            <v>0</v>
          </cell>
          <cell r="BW188">
            <v>0</v>
          </cell>
          <cell r="BX188">
            <v>0</v>
          </cell>
          <cell r="BY188">
            <v>0</v>
          </cell>
          <cell r="BZ188">
            <v>0</v>
          </cell>
        </row>
        <row r="189">
          <cell r="B189" t="str">
            <v>Prepaid Expenses</v>
          </cell>
          <cell r="AQ189">
            <v>274.96199999999999</v>
          </cell>
          <cell r="AR189">
            <v>282.11</v>
          </cell>
          <cell r="AS189">
            <v>319.27100000000002</v>
          </cell>
          <cell r="AT189">
            <v>299.66399999999999</v>
          </cell>
          <cell r="AU189">
            <v>302.09500000000003</v>
          </cell>
          <cell r="AV189">
            <v>302.09500000000003</v>
          </cell>
          <cell r="AW189">
            <v>316.38099999999997</v>
          </cell>
          <cell r="AX189">
            <v>306.75700000000001</v>
          </cell>
          <cell r="AY189">
            <v>322.01400000000001</v>
          </cell>
          <cell r="AZ189">
            <v>327.88400000000001</v>
          </cell>
          <cell r="BA189">
            <v>327.88400000000001</v>
          </cell>
          <cell r="BB189">
            <v>346</v>
          </cell>
          <cell r="BC189">
            <v>348</v>
          </cell>
          <cell r="BD189">
            <v>375</v>
          </cell>
          <cell r="BE189">
            <v>365</v>
          </cell>
          <cell r="BF189">
            <v>365</v>
          </cell>
          <cell r="BG189">
            <v>365</v>
          </cell>
          <cell r="BH189">
            <v>373</v>
          </cell>
          <cell r="BI189">
            <v>366</v>
          </cell>
          <cell r="BJ189">
            <v>434.85969623908284</v>
          </cell>
          <cell r="BK189">
            <v>434.85969623908284</v>
          </cell>
          <cell r="BL189">
            <v>452.04990930004607</v>
          </cell>
          <cell r="BM189">
            <v>467.97222376007824</v>
          </cell>
          <cell r="BN189">
            <v>485.00344461804605</v>
          </cell>
          <cell r="BO189">
            <v>485.10052473406029</v>
          </cell>
          <cell r="BP189">
            <v>485.10052473406029</v>
          </cell>
          <cell r="BQ189">
            <v>120.25233961639567</v>
          </cell>
          <cell r="BR189">
            <v>122.85264394225008</v>
          </cell>
          <cell r="BS189">
            <v>127.64331484371012</v>
          </cell>
          <cell r="BT189">
            <v>129.52754791732076</v>
          </cell>
          <cell r="BU189">
            <v>129.52754791732076</v>
          </cell>
          <cell r="BV189">
            <v>189.92611874316236</v>
          </cell>
          <cell r="BW189">
            <v>193.65200317602418</v>
          </cell>
          <cell r="BX189">
            <v>201.23681740016511</v>
          </cell>
          <cell r="BY189">
            <v>204.24030731262269</v>
          </cell>
          <cell r="BZ189">
            <v>204.24030731262269</v>
          </cell>
        </row>
        <row r="190">
          <cell r="B190" t="str">
            <v>Other assets</v>
          </cell>
          <cell r="AQ190">
            <v>87.122</v>
          </cell>
          <cell r="AR190">
            <v>347.48200000000003</v>
          </cell>
          <cell r="AS190">
            <v>284.95600000000002</v>
          </cell>
          <cell r="AT190">
            <v>300.685</v>
          </cell>
          <cell r="AU190">
            <v>258.15699999999998</v>
          </cell>
          <cell r="AV190">
            <v>258.15699999999998</v>
          </cell>
          <cell r="AW190">
            <v>290.76800000000003</v>
          </cell>
          <cell r="AX190">
            <v>293.44400000000002</v>
          </cell>
          <cell r="AY190">
            <v>293.608</v>
          </cell>
          <cell r="AZ190">
            <v>364.28800000000001</v>
          </cell>
          <cell r="BA190">
            <v>364.28800000000001</v>
          </cell>
          <cell r="BB190">
            <v>331</v>
          </cell>
          <cell r="BC190">
            <v>148</v>
          </cell>
          <cell r="BD190">
            <v>160</v>
          </cell>
          <cell r="BE190">
            <v>225</v>
          </cell>
          <cell r="BF190">
            <v>225</v>
          </cell>
          <cell r="BG190">
            <v>237</v>
          </cell>
          <cell r="BH190">
            <v>279</v>
          </cell>
          <cell r="BI190">
            <v>259</v>
          </cell>
          <cell r="BJ190">
            <v>259</v>
          </cell>
          <cell r="BK190">
            <v>259</v>
          </cell>
          <cell r="BL190">
            <v>259</v>
          </cell>
          <cell r="BM190">
            <v>259</v>
          </cell>
          <cell r="BN190">
            <v>259</v>
          </cell>
          <cell r="BO190">
            <v>259</v>
          </cell>
          <cell r="BP190">
            <v>259</v>
          </cell>
          <cell r="BQ190">
            <v>751</v>
          </cell>
          <cell r="BR190">
            <v>751</v>
          </cell>
          <cell r="BS190">
            <v>751</v>
          </cell>
          <cell r="BT190">
            <v>751</v>
          </cell>
          <cell r="BU190">
            <v>751</v>
          </cell>
          <cell r="BV190">
            <v>751</v>
          </cell>
          <cell r="BW190">
            <v>751</v>
          </cell>
          <cell r="BX190">
            <v>751</v>
          </cell>
          <cell r="BY190">
            <v>751</v>
          </cell>
          <cell r="BZ190">
            <v>751</v>
          </cell>
        </row>
        <row r="191">
          <cell r="B191" t="str">
            <v>Total Assets</v>
          </cell>
          <cell r="AQ191">
            <v>6260.0409999999993</v>
          </cell>
          <cell r="AR191">
            <v>6425.6070000000009</v>
          </cell>
          <cell r="AS191">
            <v>6860.1749999999993</v>
          </cell>
          <cell r="AT191">
            <v>7272.9750000000004</v>
          </cell>
          <cell r="AU191">
            <v>6475.8490000000002</v>
          </cell>
          <cell r="AV191">
            <v>6475.8490000000002</v>
          </cell>
          <cell r="AW191">
            <v>6415.3050000000003</v>
          </cell>
          <cell r="AX191">
            <v>6983.9330000000009</v>
          </cell>
          <cell r="AY191">
            <v>6939.348</v>
          </cell>
          <cell r="AZ191">
            <v>7470.2789999999986</v>
          </cell>
          <cell r="BA191">
            <v>7470.2789999999986</v>
          </cell>
          <cell r="BB191">
            <v>7286</v>
          </cell>
          <cell r="BC191">
            <v>7432</v>
          </cell>
          <cell r="BD191">
            <v>8166</v>
          </cell>
          <cell r="BE191">
            <v>8837.4247350000005</v>
          </cell>
          <cell r="BF191">
            <v>8837.4247350000005</v>
          </cell>
          <cell r="BG191">
            <v>8502.4247350000005</v>
          </cell>
          <cell r="BH191">
            <v>9025.4247350000005</v>
          </cell>
          <cell r="BI191">
            <v>9674</v>
          </cell>
          <cell r="BJ191">
            <v>10519.98171150407</v>
          </cell>
          <cell r="BK191">
            <v>10519.98171150407</v>
          </cell>
          <cell r="BL191">
            <v>10906.564186261121</v>
          </cell>
          <cell r="BM191">
            <v>11612.511083208361</v>
          </cell>
          <cell r="BN191">
            <v>12331.577663771486</v>
          </cell>
          <cell r="BO191">
            <v>12821.049188825848</v>
          </cell>
          <cell r="BP191">
            <v>12821.049188825848</v>
          </cell>
          <cell r="BQ191">
            <v>12815.143497621064</v>
          </cell>
          <cell r="BR191">
            <v>13708.747265908209</v>
          </cell>
          <cell r="BS191">
            <v>14725.562685979268</v>
          </cell>
          <cell r="BT191">
            <v>15614.12143399567</v>
          </cell>
          <cell r="BU191">
            <v>15614.12143399567</v>
          </cell>
          <cell r="BV191">
            <v>16341.067027230973</v>
          </cell>
          <cell r="BW191">
            <v>17338.871082093716</v>
          </cell>
          <cell r="BX191">
            <v>18485.995311347862</v>
          </cell>
          <cell r="BY191">
            <v>19493.303772071638</v>
          </cell>
          <cell r="BZ191">
            <v>19493.303772071638</v>
          </cell>
        </row>
        <row r="193">
          <cell r="B193" t="str">
            <v>Liabilities &amp; Shareholders Equity</v>
          </cell>
        </row>
        <row r="194">
          <cell r="B194" t="str">
            <v>Short-term debt</v>
          </cell>
          <cell r="AQ194">
            <v>80</v>
          </cell>
          <cell r="AR194">
            <v>80</v>
          </cell>
          <cell r="AS194">
            <v>0</v>
          </cell>
          <cell r="AT194">
            <v>149.38</v>
          </cell>
          <cell r="AU194">
            <v>149.38</v>
          </cell>
          <cell r="AV194">
            <v>149.38</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row>
        <row r="195">
          <cell r="B195" t="str">
            <v>Accounts payable</v>
          </cell>
          <cell r="AQ195">
            <v>252.39099999999999</v>
          </cell>
          <cell r="AR195">
            <v>266.44799999999998</v>
          </cell>
          <cell r="AS195">
            <v>260.702</v>
          </cell>
          <cell r="AT195">
            <v>224.255</v>
          </cell>
          <cell r="AU195">
            <v>262.34300000000002</v>
          </cell>
          <cell r="AV195">
            <v>262.34300000000002</v>
          </cell>
          <cell r="AW195">
            <v>262.62200000000001</v>
          </cell>
          <cell r="AX195">
            <v>259.48399999999998</v>
          </cell>
          <cell r="AY195">
            <v>277.71499999999997</v>
          </cell>
          <cell r="AZ195">
            <v>290.41399999999999</v>
          </cell>
          <cell r="BA195">
            <v>290.41399999999999</v>
          </cell>
          <cell r="BB195">
            <v>251</v>
          </cell>
          <cell r="BC195">
            <v>244</v>
          </cell>
          <cell r="BD195">
            <v>243</v>
          </cell>
          <cell r="BE195">
            <v>272</v>
          </cell>
          <cell r="BF195">
            <v>272</v>
          </cell>
          <cell r="BG195">
            <v>283</v>
          </cell>
          <cell r="BH195">
            <v>336</v>
          </cell>
          <cell r="BI195">
            <v>289</v>
          </cell>
          <cell r="BJ195">
            <v>315.53032649962034</v>
          </cell>
          <cell r="BK195">
            <v>315.53032649962034</v>
          </cell>
          <cell r="BL195">
            <v>288.14403644646927</v>
          </cell>
          <cell r="BM195">
            <v>308.54093849658324</v>
          </cell>
          <cell r="BN195">
            <v>318.5935793470008</v>
          </cell>
          <cell r="BO195">
            <v>343.26060051632504</v>
          </cell>
          <cell r="BP195">
            <v>343.26060051632504</v>
          </cell>
          <cell r="BQ195">
            <v>362.91271649654271</v>
          </cell>
          <cell r="BR195">
            <v>380.95401159038528</v>
          </cell>
          <cell r="BS195">
            <v>393.53095633849199</v>
          </cell>
          <cell r="BT195">
            <v>421.22255974316761</v>
          </cell>
          <cell r="BU195">
            <v>421.22255974316761</v>
          </cell>
          <cell r="BV195">
            <v>390.99891129404023</v>
          </cell>
          <cell r="BW195">
            <v>410.194543548897</v>
          </cell>
          <cell r="BX195">
            <v>423.65682806058612</v>
          </cell>
          <cell r="BY195">
            <v>453.26078158024376</v>
          </cell>
          <cell r="BZ195">
            <v>453.26078158024376</v>
          </cell>
        </row>
        <row r="196">
          <cell r="B196" t="str">
            <v>Settlement due to members</v>
          </cell>
          <cell r="AQ196">
            <v>604.21199999999999</v>
          </cell>
          <cell r="AR196">
            <v>593.98900000000003</v>
          </cell>
          <cell r="AS196">
            <v>662.274</v>
          </cell>
          <cell r="AT196">
            <v>535.96600000000001</v>
          </cell>
          <cell r="AU196">
            <v>532.23699999999997</v>
          </cell>
          <cell r="AV196">
            <v>532.23699999999997</v>
          </cell>
          <cell r="AW196">
            <v>530.84199999999998</v>
          </cell>
          <cell r="AX196">
            <v>610.02800000000002</v>
          </cell>
          <cell r="AY196">
            <v>424.38299999999998</v>
          </cell>
          <cell r="AZ196">
            <v>477.57600000000002</v>
          </cell>
          <cell r="BA196">
            <v>477.57600000000002</v>
          </cell>
          <cell r="BB196">
            <v>433</v>
          </cell>
          <cell r="BC196">
            <v>456</v>
          </cell>
          <cell r="BD196">
            <v>427</v>
          </cell>
          <cell r="BE196">
            <v>636</v>
          </cell>
          <cell r="BF196">
            <v>636</v>
          </cell>
          <cell r="BG196">
            <v>405</v>
          </cell>
          <cell r="BH196">
            <v>551</v>
          </cell>
          <cell r="BI196">
            <v>571</v>
          </cell>
          <cell r="BJ196">
            <v>766.5870193175133</v>
          </cell>
          <cell r="BK196">
            <v>766.5870193175133</v>
          </cell>
          <cell r="BL196">
            <v>792.68819000274482</v>
          </cell>
          <cell r="BM196">
            <v>820.60862615440885</v>
          </cell>
          <cell r="BN196">
            <v>850.4735754834411</v>
          </cell>
          <cell r="BO196">
            <v>850.64380947722236</v>
          </cell>
          <cell r="BP196">
            <v>850.64380947722236</v>
          </cell>
          <cell r="BQ196">
            <v>800.00113079030632</v>
          </cell>
          <cell r="BR196">
            <v>817.30014058685947</v>
          </cell>
          <cell r="BS196">
            <v>849.17097279385041</v>
          </cell>
          <cell r="BT196">
            <v>861.70618495163092</v>
          </cell>
          <cell r="BU196">
            <v>861.70618495163092</v>
          </cell>
          <cell r="BV196">
            <v>885.17266700055939</v>
          </cell>
          <cell r="BW196">
            <v>902.53758280148782</v>
          </cell>
          <cell r="BX196">
            <v>937.88748770090706</v>
          </cell>
          <cell r="BY196">
            <v>951.885600197033</v>
          </cell>
          <cell r="BZ196">
            <v>951.885600197033</v>
          </cell>
        </row>
        <row r="197">
          <cell r="B197" t="str">
            <v>Restricted security deposits held for members</v>
          </cell>
          <cell r="AQ197">
            <v>142.05199999999999</v>
          </cell>
          <cell r="AR197">
            <v>134.24100000000001</v>
          </cell>
          <cell r="AS197">
            <v>143.197</v>
          </cell>
          <cell r="AT197">
            <v>142.35900000000001</v>
          </cell>
          <cell r="AU197">
            <v>183.245</v>
          </cell>
          <cell r="AV197">
            <v>183.245</v>
          </cell>
          <cell r="AW197">
            <v>205.262</v>
          </cell>
          <cell r="AX197">
            <v>243.33</v>
          </cell>
          <cell r="AY197">
            <v>260.76900000000001</v>
          </cell>
          <cell r="AZ197">
            <v>445.98899999999998</v>
          </cell>
          <cell r="BA197">
            <v>445.98899999999998</v>
          </cell>
          <cell r="BB197">
            <v>444</v>
          </cell>
          <cell r="BC197">
            <v>481</v>
          </cell>
          <cell r="BD197">
            <v>467</v>
          </cell>
          <cell r="BE197">
            <v>493</v>
          </cell>
          <cell r="BF197">
            <v>493</v>
          </cell>
          <cell r="BG197">
            <v>576</v>
          </cell>
          <cell r="BH197">
            <v>608</v>
          </cell>
          <cell r="BI197">
            <v>636</v>
          </cell>
          <cell r="BJ197">
            <v>589.31721805069856</v>
          </cell>
          <cell r="BK197">
            <v>589.31721805069856</v>
          </cell>
          <cell r="BL197">
            <v>611.68402727902082</v>
          </cell>
          <cell r="BM197">
            <v>633.22904970275272</v>
          </cell>
          <cell r="BN197">
            <v>656.27457089312531</v>
          </cell>
          <cell r="BO197">
            <v>656.4059332827876</v>
          </cell>
          <cell r="BP197">
            <v>656.4059332827876</v>
          </cell>
          <cell r="BQ197">
            <v>717.45575168843857</v>
          </cell>
          <cell r="BR197">
            <v>732.96982235580231</v>
          </cell>
          <cell r="BS197">
            <v>761.55217180250122</v>
          </cell>
          <cell r="BT197">
            <v>772.79398098888328</v>
          </cell>
          <cell r="BU197">
            <v>772.79398098888328</v>
          </cell>
          <cell r="BV197">
            <v>788.9006674642693</v>
          </cell>
          <cell r="BW197">
            <v>804.37696285444838</v>
          </cell>
          <cell r="BX197">
            <v>835.88218732601774</v>
          </cell>
          <cell r="BY197">
            <v>848.35785529806856</v>
          </cell>
          <cell r="BZ197">
            <v>848.35785529806856</v>
          </cell>
        </row>
        <row r="198">
          <cell r="B198" t="str">
            <v>Obligations under U.S merchant lawsuit/other</v>
          </cell>
          <cell r="AQ198">
            <v>107.235</v>
          </cell>
          <cell r="AR198">
            <v>107.235</v>
          </cell>
          <cell r="AS198">
            <v>706.86</v>
          </cell>
          <cell r="AT198">
            <v>1569.623</v>
          </cell>
          <cell r="AU198">
            <v>713.03499999999997</v>
          </cell>
          <cell r="AV198">
            <v>713.03499999999997</v>
          </cell>
          <cell r="AW198">
            <v>710.73500000000001</v>
          </cell>
          <cell r="AX198">
            <v>709.83500000000004</v>
          </cell>
          <cell r="AY198">
            <v>614.22</v>
          </cell>
          <cell r="AZ198">
            <v>606.48500000000001</v>
          </cell>
          <cell r="BA198">
            <v>606.48500000000001</v>
          </cell>
          <cell r="BB198">
            <v>606</v>
          </cell>
          <cell r="BC198">
            <v>587</v>
          </cell>
          <cell r="BD198">
            <v>440</v>
          </cell>
          <cell r="BE198">
            <v>298</v>
          </cell>
          <cell r="BF198">
            <v>298</v>
          </cell>
          <cell r="BG198">
            <v>152</v>
          </cell>
          <cell r="BH198">
            <v>8</v>
          </cell>
          <cell r="BI198">
            <v>6</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row>
        <row r="199">
          <cell r="B199" t="str">
            <v>Accrued expenses</v>
          </cell>
          <cell r="AQ199">
            <v>1071.557</v>
          </cell>
          <cell r="AR199">
            <v>1046.136</v>
          </cell>
          <cell r="AS199">
            <v>904.01900000000001</v>
          </cell>
          <cell r="AT199">
            <v>1061.297</v>
          </cell>
          <cell r="AU199">
            <v>1032.0609999999999</v>
          </cell>
          <cell r="AV199">
            <v>1032.0609999999999</v>
          </cell>
          <cell r="AW199">
            <v>898.22799999999995</v>
          </cell>
          <cell r="AX199">
            <v>955.27800000000002</v>
          </cell>
          <cell r="AY199">
            <v>1048.0640000000001</v>
          </cell>
          <cell r="AZ199">
            <v>1224.991</v>
          </cell>
          <cell r="BA199">
            <v>1224.991</v>
          </cell>
          <cell r="BB199">
            <v>935</v>
          </cell>
          <cell r="BC199">
            <v>927</v>
          </cell>
          <cell r="BD199">
            <v>1122</v>
          </cell>
          <cell r="BE199">
            <v>1315</v>
          </cell>
          <cell r="BF199">
            <v>1315</v>
          </cell>
          <cell r="BG199">
            <v>1196</v>
          </cell>
          <cell r="BH199">
            <v>1280</v>
          </cell>
          <cell r="BI199">
            <v>1451</v>
          </cell>
          <cell r="BJ199">
            <v>1525.4499240698558</v>
          </cell>
          <cell r="BK199">
            <v>1525.4499240698558</v>
          </cell>
          <cell r="BL199">
            <v>1393.0492938496584</v>
          </cell>
          <cell r="BM199">
            <v>1491.6593166287021</v>
          </cell>
          <cell r="BN199">
            <v>1540.2594001518603</v>
          </cell>
          <cell r="BO199">
            <v>1659.5135649962037</v>
          </cell>
          <cell r="BP199">
            <v>1659.5135649962037</v>
          </cell>
          <cell r="BQ199">
            <v>1623.0263154428712</v>
          </cell>
          <cell r="BR199">
            <v>1703.7109962792229</v>
          </cell>
          <cell r="BS199">
            <v>1759.9578880693668</v>
          </cell>
          <cell r="BT199">
            <v>1883.8008921847218</v>
          </cell>
          <cell r="BU199">
            <v>1883.8008921847218</v>
          </cell>
          <cell r="BV199">
            <v>1748.634019953902</v>
          </cell>
          <cell r="BW199">
            <v>1834.4811530936781</v>
          </cell>
          <cell r="BX199">
            <v>1894.6874810487323</v>
          </cell>
          <cell r="BY199">
            <v>2027.0829398449787</v>
          </cell>
          <cell r="BZ199">
            <v>2027.0829398449787</v>
          </cell>
        </row>
        <row r="200">
          <cell r="B200" t="str">
            <v>Other current liabilities</v>
          </cell>
          <cell r="AQ200">
            <v>105.895</v>
          </cell>
          <cell r="AR200">
            <v>137.184</v>
          </cell>
          <cell r="AS200">
            <v>123.527</v>
          </cell>
          <cell r="AT200">
            <v>117.503</v>
          </cell>
          <cell r="AU200">
            <v>118.151</v>
          </cell>
          <cell r="AV200">
            <v>118.151</v>
          </cell>
          <cell r="AW200">
            <v>143.61500000000001</v>
          </cell>
          <cell r="AX200">
            <v>203.65700000000001</v>
          </cell>
          <cell r="AY200">
            <v>166.18100000000001</v>
          </cell>
          <cell r="AZ200">
            <v>121.676</v>
          </cell>
          <cell r="BA200">
            <v>121.676</v>
          </cell>
          <cell r="BB200">
            <v>153</v>
          </cell>
          <cell r="BC200">
            <v>123</v>
          </cell>
          <cell r="BD200">
            <v>133</v>
          </cell>
          <cell r="BE200">
            <v>129</v>
          </cell>
          <cell r="BF200">
            <v>129</v>
          </cell>
          <cell r="BG200">
            <v>179</v>
          </cell>
          <cell r="BH200">
            <v>181</v>
          </cell>
          <cell r="BI200">
            <v>152</v>
          </cell>
          <cell r="BJ200">
            <v>149.64489749430524</v>
          </cell>
          <cell r="BK200">
            <v>149.64489749430524</v>
          </cell>
          <cell r="BL200">
            <v>136.65654669703875</v>
          </cell>
          <cell r="BM200">
            <v>146.33007744874718</v>
          </cell>
          <cell r="BN200">
            <v>151.09769020501139</v>
          </cell>
          <cell r="BO200">
            <v>162.79638774487475</v>
          </cell>
          <cell r="BP200">
            <v>162.79638774487475</v>
          </cell>
          <cell r="BQ200">
            <v>139.11654132367468</v>
          </cell>
          <cell r="BR200">
            <v>146.03237110964767</v>
          </cell>
          <cell r="BS200">
            <v>150.85353326308856</v>
          </cell>
          <cell r="BT200">
            <v>161.46864790154757</v>
          </cell>
          <cell r="BU200">
            <v>161.46864790154757</v>
          </cell>
          <cell r="BV200">
            <v>149.88291599604875</v>
          </cell>
          <cell r="BW200">
            <v>157.24124169374383</v>
          </cell>
          <cell r="BX200">
            <v>162.40178408989135</v>
          </cell>
          <cell r="BY200">
            <v>173.74996627242675</v>
          </cell>
          <cell r="BZ200">
            <v>173.74996627242675</v>
          </cell>
        </row>
        <row r="201">
          <cell r="B201" t="str">
            <v>Total Current Liabilities</v>
          </cell>
          <cell r="AQ201">
            <v>2363.3420000000001</v>
          </cell>
          <cell r="AR201">
            <v>2365.2330000000002</v>
          </cell>
          <cell r="AS201">
            <v>2800.5789999999997</v>
          </cell>
          <cell r="AT201">
            <v>3800.3830000000003</v>
          </cell>
          <cell r="AU201">
            <v>2990.4519999999993</v>
          </cell>
          <cell r="AV201">
            <v>2990.4519999999993</v>
          </cell>
          <cell r="AW201">
            <v>2751.3040000000001</v>
          </cell>
          <cell r="AX201">
            <v>2981.6120000000001</v>
          </cell>
          <cell r="AY201">
            <v>2791.3319999999999</v>
          </cell>
          <cell r="AZ201">
            <v>3167.1309999999999</v>
          </cell>
          <cell r="BA201">
            <v>3167.1309999999999</v>
          </cell>
          <cell r="BB201">
            <v>2822</v>
          </cell>
          <cell r="BC201">
            <v>2818</v>
          </cell>
          <cell r="BD201">
            <v>2832</v>
          </cell>
          <cell r="BE201">
            <v>3143</v>
          </cell>
          <cell r="BF201">
            <v>3143</v>
          </cell>
          <cell r="BG201">
            <v>2791</v>
          </cell>
          <cell r="BH201">
            <v>2964</v>
          </cell>
          <cell r="BI201">
            <v>3105</v>
          </cell>
          <cell r="BJ201">
            <v>3346.529385431993</v>
          </cell>
          <cell r="BK201">
            <v>3346.529385431993</v>
          </cell>
          <cell r="BL201">
            <v>3222.2220942749318</v>
          </cell>
          <cell r="BM201">
            <v>3400.3680084311936</v>
          </cell>
          <cell r="BN201">
            <v>3516.6988160804394</v>
          </cell>
          <cell r="BO201">
            <v>3672.6202960174132</v>
          </cell>
          <cell r="BP201">
            <v>3672.6202960174132</v>
          </cell>
          <cell r="BQ201">
            <v>3642.5124557418335</v>
          </cell>
          <cell r="BR201">
            <v>3780.9673419219175</v>
          </cell>
          <cell r="BS201">
            <v>3915.065522267299</v>
          </cell>
          <cell r="BT201">
            <v>4100.9922657699508</v>
          </cell>
          <cell r="BU201">
            <v>4100.9922657699508</v>
          </cell>
          <cell r="BV201">
            <v>3963.5891817088195</v>
          </cell>
          <cell r="BW201">
            <v>4108.831483992255</v>
          </cell>
          <cell r="BX201">
            <v>4254.5157682261342</v>
          </cell>
          <cell r="BY201">
            <v>4454.3371431927508</v>
          </cell>
          <cell r="BZ201">
            <v>4454.3371431927508</v>
          </cell>
        </row>
        <row r="202">
          <cell r="AQ202">
            <v>0</v>
          </cell>
          <cell r="AR202">
            <v>0</v>
          </cell>
          <cell r="AS202">
            <v>0</v>
          </cell>
          <cell r="AT202">
            <v>0</v>
          </cell>
          <cell r="AU202">
            <v>0</v>
          </cell>
        </row>
        <row r="203">
          <cell r="B203" t="str">
            <v>Deferred income taxes</v>
          </cell>
          <cell r="AQ203">
            <v>71.278000000000006</v>
          </cell>
          <cell r="AR203">
            <v>76.355999999999995</v>
          </cell>
          <cell r="AS203">
            <v>83.935000000000002</v>
          </cell>
          <cell r="AT203">
            <v>76.180999999999997</v>
          </cell>
          <cell r="AU203">
            <v>74.518000000000001</v>
          </cell>
          <cell r="AV203">
            <v>74.518000000000001</v>
          </cell>
          <cell r="AW203">
            <v>69.436000000000007</v>
          </cell>
          <cell r="AX203">
            <v>73.668000000000006</v>
          </cell>
          <cell r="AY203">
            <v>76.186000000000007</v>
          </cell>
          <cell r="AZ203">
            <v>79.727999999999994</v>
          </cell>
          <cell r="BA203">
            <v>79.727999999999994</v>
          </cell>
          <cell r="BB203">
            <v>74</v>
          </cell>
          <cell r="BC203">
            <v>74</v>
          </cell>
          <cell r="BD203">
            <v>90</v>
          </cell>
          <cell r="BE203">
            <v>74</v>
          </cell>
          <cell r="BF203">
            <v>74</v>
          </cell>
          <cell r="BG203">
            <v>95</v>
          </cell>
          <cell r="BH203">
            <v>130</v>
          </cell>
          <cell r="BI203">
            <v>125</v>
          </cell>
          <cell r="BJ203">
            <v>89.194087153295555</v>
          </cell>
          <cell r="BK203">
            <v>89.194087153295555</v>
          </cell>
          <cell r="BL203">
            <v>92.231015817929418</v>
          </cell>
          <cell r="BM203">
            <v>95.479620024255098</v>
          </cell>
          <cell r="BN203">
            <v>98.954472619142493</v>
          </cell>
          <cell r="BO203">
            <v>98.974279719047857</v>
          </cell>
          <cell r="BP203">
            <v>98.974279719047857</v>
          </cell>
          <cell r="BQ203">
            <v>129.32779367568614</v>
          </cell>
          <cell r="BR203">
            <v>132.12434318500016</v>
          </cell>
          <cell r="BS203">
            <v>137.2765664173177</v>
          </cell>
          <cell r="BT203">
            <v>139.30300271750255</v>
          </cell>
          <cell r="BU203">
            <v>139.30300271750255</v>
          </cell>
          <cell r="BV203">
            <v>143.09658279122061</v>
          </cell>
          <cell r="BW203">
            <v>145.90378663314465</v>
          </cell>
          <cell r="BX203">
            <v>151.61843506466735</v>
          </cell>
          <cell r="BY203">
            <v>153.881363121981</v>
          </cell>
          <cell r="BZ203">
            <v>153.881363121981</v>
          </cell>
        </row>
        <row r="204">
          <cell r="B204" t="str">
            <v>Obligations under U.S merchant lawsuit/other</v>
          </cell>
          <cell r="AQ204">
            <v>297.20100000000002</v>
          </cell>
          <cell r="AR204">
            <v>305.18299999999999</v>
          </cell>
          <cell r="AS204">
            <v>1362.559</v>
          </cell>
          <cell r="AT204">
            <v>1243.5509999999999</v>
          </cell>
          <cell r="AU204">
            <v>1023.263</v>
          </cell>
          <cell r="AV204">
            <v>1023.263</v>
          </cell>
          <cell r="AW204">
            <v>898.875</v>
          </cell>
          <cell r="AX204">
            <v>772.755</v>
          </cell>
          <cell r="AY204">
            <v>396.11700000000002</v>
          </cell>
          <cell r="AZ204">
            <v>263.23599999999999</v>
          </cell>
          <cell r="BA204">
            <v>263.23599999999999</v>
          </cell>
          <cell r="BB204">
            <v>125</v>
          </cell>
          <cell r="BC204">
            <v>4</v>
          </cell>
          <cell r="BD204">
            <v>4</v>
          </cell>
          <cell r="BE204">
            <v>4</v>
          </cell>
          <cell r="BF204">
            <v>4</v>
          </cell>
          <cell r="BG204">
            <v>4</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row>
        <row r="205">
          <cell r="B205" t="str">
            <v>Long-term debt</v>
          </cell>
          <cell r="AQ205">
            <v>149.82400000000001</v>
          </cell>
          <cell r="AR205">
            <v>149.97399999999999</v>
          </cell>
          <cell r="AS205">
            <v>170.637</v>
          </cell>
          <cell r="AT205">
            <v>19.585999999999999</v>
          </cell>
          <cell r="AU205">
            <v>19.387</v>
          </cell>
          <cell r="AV205">
            <v>19.387</v>
          </cell>
          <cell r="AW205">
            <v>18.407</v>
          </cell>
          <cell r="AX205">
            <v>20.564</v>
          </cell>
          <cell r="AY205">
            <v>21.69</v>
          </cell>
          <cell r="AZ205">
            <v>21.597999999999999</v>
          </cell>
          <cell r="BA205">
            <v>21.597999999999999</v>
          </cell>
          <cell r="BB205">
            <v>21</v>
          </cell>
          <cell r="BC205">
            <v>19</v>
          </cell>
          <cell r="BD205">
            <v>1</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row>
        <row r="206">
          <cell r="B206" t="str">
            <v>Other long-term liabilities</v>
          </cell>
          <cell r="AQ206">
            <v>346.46899999999999</v>
          </cell>
          <cell r="AR206">
            <v>366.30200000000002</v>
          </cell>
          <cell r="AS206">
            <v>389.75799999999998</v>
          </cell>
          <cell r="AT206">
            <v>363.52300000000002</v>
          </cell>
          <cell r="AU206">
            <v>436.255</v>
          </cell>
          <cell r="AV206">
            <v>436.255</v>
          </cell>
          <cell r="AW206">
            <v>447.96100000000001</v>
          </cell>
          <cell r="AX206">
            <v>461.29300000000001</v>
          </cell>
          <cell r="AY206">
            <v>428.78699999999998</v>
          </cell>
          <cell r="AZ206">
            <v>426.71899999999999</v>
          </cell>
          <cell r="BA206">
            <v>426.71899999999999</v>
          </cell>
          <cell r="BB206">
            <v>412</v>
          </cell>
          <cell r="BC206">
            <v>392</v>
          </cell>
          <cell r="BD206">
            <v>388</v>
          </cell>
          <cell r="BE206">
            <v>400</v>
          </cell>
          <cell r="BF206">
            <v>400</v>
          </cell>
          <cell r="BG206">
            <v>410</v>
          </cell>
          <cell r="BH206">
            <v>450</v>
          </cell>
          <cell r="BI206">
            <v>462</v>
          </cell>
          <cell r="BJ206">
            <v>482.1302008286246</v>
          </cell>
          <cell r="BK206">
            <v>482.1302008286246</v>
          </cell>
          <cell r="BL206">
            <v>498.54603144826706</v>
          </cell>
          <cell r="BM206">
            <v>516.10605418516263</v>
          </cell>
          <cell r="BN206">
            <v>534.889041184554</v>
          </cell>
          <cell r="BO206">
            <v>534.99610658944789</v>
          </cell>
          <cell r="BP206">
            <v>534.99610658944789</v>
          </cell>
          <cell r="BQ206">
            <v>556.22396218038477</v>
          </cell>
          <cell r="BR206">
            <v>568.25159989300971</v>
          </cell>
          <cell r="BS206">
            <v>590.41071928156134</v>
          </cell>
          <cell r="BT206">
            <v>599.12618867881645</v>
          </cell>
          <cell r="BU206">
            <v>599.12618867881645</v>
          </cell>
          <cell r="BV206">
            <v>615.44194014631171</v>
          </cell>
          <cell r="BW206">
            <v>627.51540091777269</v>
          </cell>
          <cell r="BX206">
            <v>652.09344638432174</v>
          </cell>
          <cell r="BY206">
            <v>661.82603962197152</v>
          </cell>
          <cell r="BZ206">
            <v>661.82603962197152</v>
          </cell>
        </row>
        <row r="207">
          <cell r="B207" t="str">
            <v xml:space="preserve">Total Liabilities  </v>
          </cell>
          <cell r="AQ207">
            <v>3228.1140000000005</v>
          </cell>
          <cell r="AR207">
            <v>3263.0480000000002</v>
          </cell>
          <cell r="AS207">
            <v>4807.4679999999998</v>
          </cell>
          <cell r="AT207">
            <v>5503.2240000000002</v>
          </cell>
          <cell r="AU207">
            <v>4543.8749999999991</v>
          </cell>
          <cell r="AV207">
            <v>4543.8749999999991</v>
          </cell>
          <cell r="AW207">
            <v>4185.9830000000002</v>
          </cell>
          <cell r="AX207">
            <v>4309.8919999999998</v>
          </cell>
          <cell r="AY207">
            <v>3714.1120000000001</v>
          </cell>
          <cell r="AZ207">
            <v>3958.4119999999998</v>
          </cell>
          <cell r="BA207">
            <v>3958.4119999999998</v>
          </cell>
          <cell r="BB207">
            <v>3454</v>
          </cell>
          <cell r="BC207">
            <v>3307</v>
          </cell>
          <cell r="BD207">
            <v>3315</v>
          </cell>
          <cell r="BE207">
            <v>3621</v>
          </cell>
          <cell r="BF207">
            <v>3621</v>
          </cell>
          <cell r="BG207">
            <v>3300</v>
          </cell>
          <cell r="BH207">
            <v>3544</v>
          </cell>
          <cell r="BI207">
            <v>3692</v>
          </cell>
          <cell r="BJ207">
            <v>3917.8536734139134</v>
          </cell>
          <cell r="BK207">
            <v>3917.8536734139134</v>
          </cell>
          <cell r="BL207">
            <v>3812.9991415411282</v>
          </cell>
          <cell r="BM207">
            <v>4011.9536826406111</v>
          </cell>
          <cell r="BN207">
            <v>4150.5423298841361</v>
          </cell>
          <cell r="BO207">
            <v>4306.5906823259093</v>
          </cell>
          <cell r="BP207">
            <v>4306.5906823259093</v>
          </cell>
          <cell r="BQ207">
            <v>4328.0642115979044</v>
          </cell>
          <cell r="BR207">
            <v>4481.3432849999272</v>
          </cell>
          <cell r="BS207">
            <v>4642.7528079661779</v>
          </cell>
          <cell r="BT207">
            <v>4839.4214571662696</v>
          </cell>
          <cell r="BU207">
            <v>4839.4214571662696</v>
          </cell>
          <cell r="BV207">
            <v>4722.127704646352</v>
          </cell>
          <cell r="BW207">
            <v>4882.2506715431718</v>
          </cell>
          <cell r="BX207">
            <v>5058.2276496751238</v>
          </cell>
          <cell r="BY207">
            <v>5270.0445459367038</v>
          </cell>
          <cell r="BZ207">
            <v>5270.0445459367038</v>
          </cell>
        </row>
        <row r="209">
          <cell r="B209" t="str">
            <v>Commitments and contingencies</v>
          </cell>
        </row>
        <row r="210">
          <cell r="B210" t="str">
            <v>Minority interest</v>
          </cell>
          <cell r="AQ210">
            <v>4.62</v>
          </cell>
          <cell r="AR210">
            <v>4.62</v>
          </cell>
          <cell r="AS210">
            <v>4.62</v>
          </cell>
          <cell r="AT210">
            <v>4.62</v>
          </cell>
          <cell r="AU210">
            <v>4.62</v>
          </cell>
          <cell r="AV210">
            <v>4.62</v>
          </cell>
          <cell r="AW210">
            <v>7.9669999999999996</v>
          </cell>
          <cell r="AX210">
            <v>7.7720000000000002</v>
          </cell>
          <cell r="AY210">
            <v>7.7130000000000001</v>
          </cell>
          <cell r="AZ210">
            <v>8.1069999999999993</v>
          </cell>
          <cell r="BA210">
            <v>8.1069999999999993</v>
          </cell>
          <cell r="BB210">
            <v>8</v>
          </cell>
          <cell r="BC210">
            <v>8</v>
          </cell>
          <cell r="BD210">
            <v>9</v>
          </cell>
          <cell r="BE210">
            <v>11</v>
          </cell>
          <cell r="BF210">
            <v>11</v>
          </cell>
          <cell r="BG210">
            <v>11</v>
          </cell>
          <cell r="BH210">
            <v>11</v>
          </cell>
          <cell r="BI210">
            <v>10</v>
          </cell>
          <cell r="BJ210">
            <v>10</v>
          </cell>
          <cell r="BK210">
            <v>10</v>
          </cell>
          <cell r="BL210">
            <v>10</v>
          </cell>
          <cell r="BM210">
            <v>10</v>
          </cell>
          <cell r="BN210">
            <v>10</v>
          </cell>
          <cell r="BO210">
            <v>10</v>
          </cell>
          <cell r="BP210">
            <v>10</v>
          </cell>
          <cell r="BQ210">
            <v>8</v>
          </cell>
          <cell r="BR210">
            <v>8</v>
          </cell>
          <cell r="BS210">
            <v>8</v>
          </cell>
          <cell r="BT210">
            <v>8</v>
          </cell>
          <cell r="BU210">
            <v>8</v>
          </cell>
          <cell r="BV210">
            <v>8</v>
          </cell>
          <cell r="BW210">
            <v>8</v>
          </cell>
          <cell r="BX210">
            <v>8</v>
          </cell>
          <cell r="BY210">
            <v>8</v>
          </cell>
          <cell r="BZ210">
            <v>8</v>
          </cell>
        </row>
        <row r="211">
          <cell r="B211" t="str">
            <v>Paid-in capital</v>
          </cell>
          <cell r="AQ211">
            <v>2711.848</v>
          </cell>
          <cell r="AR211">
            <v>3300.0030000000002</v>
          </cell>
          <cell r="AS211">
            <v>3304.08</v>
          </cell>
          <cell r="AT211">
            <v>3309.413</v>
          </cell>
          <cell r="AU211">
            <v>2054.6039999999998</v>
          </cell>
          <cell r="AV211">
            <v>2054.6039999999998</v>
          </cell>
          <cell r="AW211">
            <v>2070.3519999999999</v>
          </cell>
          <cell r="AX211">
            <v>2096.5569999999998</v>
          </cell>
          <cell r="AY211">
            <v>2134.2800000000002</v>
          </cell>
          <cell r="AZ211">
            <v>2162.3539999999998</v>
          </cell>
          <cell r="BA211">
            <v>2162.3539999999998</v>
          </cell>
          <cell r="BB211">
            <v>2153</v>
          </cell>
          <cell r="BC211">
            <v>3417</v>
          </cell>
          <cell r="BD211">
            <v>3431</v>
          </cell>
          <cell r="BE211">
            <v>3445</v>
          </cell>
          <cell r="BF211">
            <v>3445</v>
          </cell>
          <cell r="BG211">
            <v>3435</v>
          </cell>
          <cell r="BH211">
            <v>3465</v>
          </cell>
          <cell r="BI211">
            <v>3489</v>
          </cell>
          <cell r="BJ211">
            <v>3489</v>
          </cell>
          <cell r="BK211">
            <v>3489</v>
          </cell>
          <cell r="BL211">
            <v>3489</v>
          </cell>
          <cell r="BM211">
            <v>3489</v>
          </cell>
          <cell r="BN211">
            <v>3489</v>
          </cell>
          <cell r="BO211">
            <v>3489</v>
          </cell>
          <cell r="BP211">
            <v>3489</v>
          </cell>
          <cell r="BQ211">
            <v>3546</v>
          </cell>
          <cell r="BR211">
            <v>3546</v>
          </cell>
          <cell r="BS211">
            <v>3546</v>
          </cell>
          <cell r="BT211">
            <v>3546</v>
          </cell>
          <cell r="BU211">
            <v>3546</v>
          </cell>
          <cell r="BV211">
            <v>3546</v>
          </cell>
          <cell r="BW211">
            <v>3546</v>
          </cell>
          <cell r="BX211">
            <v>3546</v>
          </cell>
          <cell r="BY211">
            <v>3546</v>
          </cell>
          <cell r="BZ211">
            <v>3546</v>
          </cell>
        </row>
        <row r="212">
          <cell r="B212" t="str">
            <v>Retained earnings</v>
          </cell>
          <cell r="AQ212">
            <v>37.698999999999998</v>
          </cell>
          <cell r="AR212">
            <v>464.58499999999998</v>
          </cell>
          <cell r="AS212">
            <v>-282.02</v>
          </cell>
          <cell r="AT212">
            <v>-475.55900000000003</v>
          </cell>
          <cell r="AU212">
            <v>-236.1</v>
          </cell>
          <cell r="AV212">
            <v>-236.1</v>
          </cell>
          <cell r="AW212">
            <v>111.477</v>
          </cell>
          <cell r="AX212">
            <v>440.90100000000001</v>
          </cell>
          <cell r="AY212">
            <v>873.42399999999998</v>
          </cell>
          <cell r="AZ212">
            <v>1147.7139999999999</v>
          </cell>
          <cell r="BA212">
            <v>1147.7139999999999</v>
          </cell>
          <cell r="BB212">
            <v>1583</v>
          </cell>
          <cell r="BC212">
            <v>2022</v>
          </cell>
          <cell r="BD212">
            <v>2520</v>
          </cell>
          <cell r="BE212">
            <v>2915</v>
          </cell>
          <cell r="BF212">
            <v>2915</v>
          </cell>
          <cell r="BG212">
            <v>3457</v>
          </cell>
          <cell r="BH212">
            <v>4047</v>
          </cell>
          <cell r="BI212">
            <v>4745</v>
          </cell>
          <cell r="BJ212">
            <v>5216.2831363707583</v>
          </cell>
          <cell r="BK212">
            <v>5216.2831363707583</v>
          </cell>
          <cell r="BL212">
            <v>5848.6572944648378</v>
          </cell>
          <cell r="BM212">
            <v>6494.2126031335356</v>
          </cell>
          <cell r="BN212">
            <v>7210.715838429398</v>
          </cell>
          <cell r="BO212">
            <v>7718.9168503268311</v>
          </cell>
          <cell r="BP212">
            <v>7718.9168503268311</v>
          </cell>
          <cell r="BQ212">
            <v>8017.5662077104935</v>
          </cell>
          <cell r="BR212">
            <v>8741.4333324744275</v>
          </cell>
          <cell r="BS212">
            <v>9566.5186238315273</v>
          </cell>
          <cell r="BT212">
            <v>10246.483234686571</v>
          </cell>
          <cell r="BU212">
            <v>10246.483234686571</v>
          </cell>
          <cell r="BV212">
            <v>11068.397529565485</v>
          </cell>
          <cell r="BW212">
            <v>11889.558347134247</v>
          </cell>
          <cell r="BX212">
            <v>12827.075145097479</v>
          </cell>
          <cell r="BY212">
            <v>13609.249478071946</v>
          </cell>
          <cell r="BZ212">
            <v>13609.249478071946</v>
          </cell>
        </row>
        <row r="213">
          <cell r="B213" t="str">
            <v>Treasury stock</v>
          </cell>
          <cell r="AQ213">
            <v>0</v>
          </cell>
          <cell r="AR213">
            <v>-894.64400000000001</v>
          </cell>
          <cell r="AS213">
            <v>-1250</v>
          </cell>
          <cell r="AT213">
            <v>-1250</v>
          </cell>
          <cell r="AU213">
            <v>0</v>
          </cell>
          <cell r="AV213">
            <v>0</v>
          </cell>
          <cell r="AW213">
            <v>0</v>
          </cell>
          <cell r="AX213">
            <v>0</v>
          </cell>
          <cell r="AY213">
            <v>0</v>
          </cell>
          <cell r="AZ213">
            <v>0</v>
          </cell>
          <cell r="BA213">
            <v>0</v>
          </cell>
          <cell r="BB213">
            <v>0</v>
          </cell>
          <cell r="BC213">
            <v>-1250</v>
          </cell>
          <cell r="BD213">
            <v>-1250</v>
          </cell>
          <cell r="BE213">
            <v>-1250</v>
          </cell>
          <cell r="BF213">
            <v>-1250</v>
          </cell>
          <cell r="BG213">
            <v>-1902</v>
          </cell>
          <cell r="BH213">
            <v>-2289</v>
          </cell>
          <cell r="BI213">
            <v>-2366</v>
          </cell>
          <cell r="BJ213">
            <v>-2541</v>
          </cell>
          <cell r="BK213">
            <v>-2541</v>
          </cell>
          <cell r="BL213">
            <v>-2716</v>
          </cell>
          <cell r="BM213">
            <v>-2891</v>
          </cell>
          <cell r="BN213">
            <v>-3066</v>
          </cell>
          <cell r="BO213">
            <v>-3241</v>
          </cell>
          <cell r="BP213">
            <v>-3241</v>
          </cell>
          <cell r="BQ213">
            <v>-3242</v>
          </cell>
          <cell r="BR213">
            <v>-3242</v>
          </cell>
          <cell r="BS213">
            <v>-3242</v>
          </cell>
          <cell r="BT213">
            <v>-3242</v>
          </cell>
          <cell r="BU213">
            <v>-3242</v>
          </cell>
          <cell r="BV213">
            <v>-3242</v>
          </cell>
          <cell r="BW213">
            <v>-3242</v>
          </cell>
          <cell r="BX213">
            <v>-3242</v>
          </cell>
          <cell r="BY213">
            <v>-3242</v>
          </cell>
          <cell r="BZ213">
            <v>-3242</v>
          </cell>
        </row>
        <row r="214">
          <cell r="B214" t="str">
            <v>Accumulated other comprehensive income</v>
          </cell>
          <cell r="AQ214">
            <v>277.73599999999999</v>
          </cell>
          <cell r="AR214">
            <v>287.98100000000005</v>
          </cell>
          <cell r="AS214">
            <v>276.01299999999998</v>
          </cell>
          <cell r="AT214">
            <v>181.26300000000001</v>
          </cell>
          <cell r="AU214">
            <v>108.837</v>
          </cell>
          <cell r="AV214">
            <v>108.837</v>
          </cell>
          <cell r="AW214">
            <v>39.519000000000005</v>
          </cell>
          <cell r="AX214">
            <v>128.797</v>
          </cell>
          <cell r="AY214">
            <v>209.80499999999998</v>
          </cell>
          <cell r="AZ214">
            <v>193.678</v>
          </cell>
          <cell r="BA214">
            <v>193.678</v>
          </cell>
          <cell r="BB214">
            <v>88</v>
          </cell>
          <cell r="BC214">
            <v>-73.014000000000124</v>
          </cell>
          <cell r="BD214">
            <v>141</v>
          </cell>
          <cell r="BE214">
            <v>95</v>
          </cell>
          <cell r="BF214">
            <v>95</v>
          </cell>
          <cell r="BG214">
            <v>201</v>
          </cell>
          <cell r="BH214">
            <v>247</v>
          </cell>
          <cell r="BI214">
            <v>104</v>
          </cell>
          <cell r="BJ214">
            <v>602.84090171939715</v>
          </cell>
          <cell r="BK214">
            <v>602.84090171939715</v>
          </cell>
          <cell r="BL214">
            <v>811.90375025515641</v>
          </cell>
          <cell r="BM214">
            <v>1023.3407974342135</v>
          </cell>
          <cell r="BN214">
            <v>1237.3154954579513</v>
          </cell>
          <cell r="BO214">
            <v>1412.5376561731064</v>
          </cell>
          <cell r="BP214">
            <v>1412.5376561731064</v>
          </cell>
          <cell r="BQ214">
            <v>157.51307831266604</v>
          </cell>
          <cell r="BR214">
            <v>173.97064843385306</v>
          </cell>
          <cell r="BS214">
            <v>204.291254181564</v>
          </cell>
          <cell r="BT214">
            <v>216.21674214282939</v>
          </cell>
          <cell r="BU214">
            <v>216.21674214282939</v>
          </cell>
          <cell r="BV214">
            <v>238.54179301913609</v>
          </cell>
          <cell r="BW214">
            <v>255.06206341629513</v>
          </cell>
          <cell r="BX214">
            <v>288.69251657526183</v>
          </cell>
          <cell r="BY214">
            <v>302.00974806298836</v>
          </cell>
          <cell r="BZ214">
            <v>302.00974806298836</v>
          </cell>
        </row>
        <row r="215">
          <cell r="B215" t="str">
            <v>Total shareholders equity</v>
          </cell>
          <cell r="AQ215">
            <v>3027.297</v>
          </cell>
          <cell r="AR215">
            <v>3157.9390000000008</v>
          </cell>
          <cell r="AS215">
            <v>2048.087</v>
          </cell>
          <cell r="AT215">
            <v>1765.1309999999999</v>
          </cell>
          <cell r="AU215">
            <v>1927.355</v>
          </cell>
          <cell r="AV215">
            <v>1927.355</v>
          </cell>
          <cell r="AW215">
            <v>2221.3620000000001</v>
          </cell>
          <cell r="AX215">
            <v>2666.2689999999998</v>
          </cell>
          <cell r="AY215">
            <v>3217.5230000000001</v>
          </cell>
          <cell r="AZ215">
            <v>3503.7599999999998</v>
          </cell>
          <cell r="BA215">
            <v>3503.7599999999998</v>
          </cell>
          <cell r="BB215">
            <v>3824.0140000000001</v>
          </cell>
          <cell r="BC215">
            <v>4117</v>
          </cell>
          <cell r="BD215">
            <v>4842.0140000000001</v>
          </cell>
          <cell r="BE215">
            <v>5205.0140000000001</v>
          </cell>
          <cell r="BF215">
            <v>5205.0140000000001</v>
          </cell>
          <cell r="BG215">
            <v>5191.0140000000001</v>
          </cell>
          <cell r="BH215">
            <v>5470.0140000000001</v>
          </cell>
          <cell r="BI215">
            <v>5972.0040000000008</v>
          </cell>
          <cell r="BJ215">
            <v>6592.1280380901553</v>
          </cell>
          <cell r="BK215">
            <v>6592.1280380901553</v>
          </cell>
          <cell r="BL215">
            <v>7083.5650447199932</v>
          </cell>
          <cell r="BM215">
            <v>7590.5574005677499</v>
          </cell>
          <cell r="BN215">
            <v>8171.0353338873501</v>
          </cell>
          <cell r="BO215">
            <v>8504.4585064999374</v>
          </cell>
          <cell r="BP215">
            <v>8504.4585064999374</v>
          </cell>
          <cell r="BQ215">
            <v>8479.0792860231595</v>
          </cell>
          <cell r="BR215">
            <v>9219.4039809082806</v>
          </cell>
          <cell r="BS215">
            <v>10074.809878013091</v>
          </cell>
          <cell r="BT215">
            <v>10766.699976829401</v>
          </cell>
          <cell r="BU215">
            <v>10766.699976829401</v>
          </cell>
          <cell r="BV215">
            <v>11610.939322584622</v>
          </cell>
          <cell r="BW215">
            <v>12448.620410550542</v>
          </cell>
          <cell r="BX215">
            <v>13419.76766167274</v>
          </cell>
          <cell r="BY215">
            <v>14215.259226134935</v>
          </cell>
          <cell r="BZ215">
            <v>14215.259226134935</v>
          </cell>
        </row>
        <row r="217">
          <cell r="B217" t="str">
            <v>Total Liabilities &amp; Stockholders' Equity</v>
          </cell>
          <cell r="AQ217">
            <v>6260.0309999999999</v>
          </cell>
          <cell r="AR217">
            <v>6425.6070000000009</v>
          </cell>
          <cell r="AS217">
            <v>6860.1750000000002</v>
          </cell>
          <cell r="AT217">
            <v>7272.9749999999995</v>
          </cell>
          <cell r="AU217">
            <v>6475.8499999999995</v>
          </cell>
          <cell r="AV217">
            <v>6475.8499999999995</v>
          </cell>
          <cell r="AW217">
            <v>6415.3119999999999</v>
          </cell>
          <cell r="AX217">
            <v>6983.933</v>
          </cell>
          <cell r="AY217">
            <v>6939.348</v>
          </cell>
          <cell r="AZ217">
            <v>7470.2789999999995</v>
          </cell>
          <cell r="BA217">
            <v>7470.2789999999995</v>
          </cell>
          <cell r="BB217">
            <v>7286.0140000000001</v>
          </cell>
          <cell r="BC217">
            <v>7432</v>
          </cell>
          <cell r="BD217">
            <v>8166.0140000000001</v>
          </cell>
          <cell r="BE217">
            <v>8837.0139999999992</v>
          </cell>
          <cell r="BF217">
            <v>8837.0139999999992</v>
          </cell>
          <cell r="BG217">
            <v>8502.0139999999992</v>
          </cell>
          <cell r="BH217">
            <v>9025.0139999999992</v>
          </cell>
          <cell r="BI217">
            <v>9674.0040000000008</v>
          </cell>
          <cell r="BJ217">
            <v>10519.981711504068</v>
          </cell>
          <cell r="BK217">
            <v>10519.981711504068</v>
          </cell>
          <cell r="BL217">
            <v>10906.564186261121</v>
          </cell>
          <cell r="BM217">
            <v>11612.511083208361</v>
          </cell>
          <cell r="BN217">
            <v>12331.577663771486</v>
          </cell>
          <cell r="BO217">
            <v>12821.049188825848</v>
          </cell>
          <cell r="BP217">
            <v>12821.049188825848</v>
          </cell>
          <cell r="BQ217">
            <v>12815.143497621064</v>
          </cell>
          <cell r="BR217">
            <v>13708.747265908209</v>
          </cell>
          <cell r="BS217">
            <v>14725.562685979268</v>
          </cell>
          <cell r="BT217">
            <v>15614.121433995671</v>
          </cell>
          <cell r="BU217">
            <v>15614.121433995671</v>
          </cell>
          <cell r="BV217">
            <v>16341.067027230973</v>
          </cell>
          <cell r="BW217">
            <v>17338.871082093712</v>
          </cell>
          <cell r="BX217">
            <v>18485.995311347862</v>
          </cell>
          <cell r="BY217">
            <v>19493.303772071638</v>
          </cell>
          <cell r="BZ217">
            <v>19493.303772071638</v>
          </cell>
        </row>
      </sheetData>
      <sheetData sheetId="26"/>
      <sheetData sheetId="27" refreshError="1">
        <row r="1">
          <cell r="A1" t="str">
            <v>rs nsa</v>
          </cell>
          <cell r="BW1">
            <v>2.9773018785212102E-2</v>
          </cell>
          <cell r="BX1">
            <v>3.9719458700077315E-2</v>
          </cell>
          <cell r="BY1">
            <v>2.1164213239431406E-2</v>
          </cell>
          <cell r="BZ1">
            <v>4.8940992789300974E-2</v>
          </cell>
          <cell r="CA1">
            <v>3.7625140307505189E-2</v>
          </cell>
          <cell r="CB1">
            <v>4.2362148701529767E-2</v>
          </cell>
          <cell r="CC1">
            <v>3.5680581010476775E-2</v>
          </cell>
          <cell r="CD1">
            <v>2.5949135150982183E-2</v>
          </cell>
          <cell r="CE1">
            <v>5.5910336346572942E-2</v>
          </cell>
          <cell r="CF1">
            <v>7.192670965241077E-2</v>
          </cell>
          <cell r="CG1">
            <v>2.9634615217962734E-2</v>
          </cell>
          <cell r="CH1">
            <v>5.6168789006103559E-2</v>
          </cell>
          <cell r="CI1">
            <v>8.4158786593561574E-2</v>
          </cell>
          <cell r="CJ1">
            <v>2.3166675283939231E-2</v>
          </cell>
          <cell r="CK1">
            <v>5.2379174887573487E-2</v>
          </cell>
          <cell r="CL1">
            <v>5.5127954040997462E-2</v>
          </cell>
          <cell r="CM1">
            <v>4.5723683101985158E-2</v>
          </cell>
          <cell r="CN1">
            <v>7.6847731119969342E-2</v>
          </cell>
          <cell r="CO1">
            <v>3.7686824633283988E-2</v>
          </cell>
          <cell r="CP1">
            <v>4.0237747400530877E-2</v>
          </cell>
          <cell r="CQ1">
            <v>9.6882396008921567E-3</v>
          </cell>
          <cell r="CR1">
            <v>-6.3732786594126845E-2</v>
          </cell>
          <cell r="CS1">
            <v>-6.1673427934979652E-2</v>
          </cell>
          <cell r="CT1">
            <v>-5.1666401469673495E-2</v>
          </cell>
          <cell r="CU1">
            <v>-8.1766951463370319E-2</v>
          </cell>
          <cell r="CV1">
            <v>-7.3562505895511276E-2</v>
          </cell>
          <cell r="CW1">
            <v>-6.1598694722476477E-2</v>
          </cell>
          <cell r="CX1">
            <v>-8.5469715296876414E-2</v>
          </cell>
          <cell r="DR1" t="str">
            <v>rs nsa</v>
          </cell>
        </row>
        <row r="2">
          <cell r="A2" t="str">
            <v>rs sa</v>
          </cell>
          <cell r="N2">
            <v>1.5956873315363884E-2</v>
          </cell>
          <cell r="O2">
            <v>2.2632468996617749E-2</v>
          </cell>
          <cell r="P2">
            <v>3.3160342068129456E-2</v>
          </cell>
          <cell r="Q2">
            <v>3.2316565862413826E-2</v>
          </cell>
          <cell r="R2">
            <v>2.2087626473591415E-2</v>
          </cell>
          <cell r="S2">
            <v>2.8918058498968335E-2</v>
          </cell>
          <cell r="T2">
            <v>3.065518399641709E-2</v>
          </cell>
          <cell r="U2">
            <v>2.4925154911926484E-2</v>
          </cell>
          <cell r="V2">
            <v>3.8576951658874759E-2</v>
          </cell>
          <cell r="W2">
            <v>3.7471915873474648E-2</v>
          </cell>
          <cell r="X2">
            <v>4.2594196017093466E-2</v>
          </cell>
          <cell r="Y2">
            <v>3.8468487248975114E-2</v>
          </cell>
          <cell r="Z2">
            <v>4.3095294123075334E-2</v>
          </cell>
          <cell r="AA2">
            <v>3.4782129371882187E-2</v>
          </cell>
          <cell r="AB2">
            <v>4.4800608646632156E-2</v>
          </cell>
          <cell r="AC2">
            <v>2.4454405505750287E-2</v>
          </cell>
          <cell r="AD2">
            <v>2.9924756719447387E-2</v>
          </cell>
          <cell r="AE2">
            <v>4.1529618321303419E-2</v>
          </cell>
          <cell r="AF2">
            <v>5.0768819905578022E-2</v>
          </cell>
          <cell r="AG2">
            <v>6.3378846545750989E-2</v>
          </cell>
          <cell r="AH2">
            <v>6.4248061734656803E-2</v>
          </cell>
          <cell r="AI2">
            <v>5.6264686192844637E-2</v>
          </cell>
          <cell r="AJ2">
            <v>5.8535147878268301E-2</v>
          </cell>
          <cell r="AK2">
            <v>5.8272999388853997E-2</v>
          </cell>
          <cell r="AL2">
            <v>6.2374761687803204E-2</v>
          </cell>
          <cell r="AM2">
            <v>6.8801882185821395E-2</v>
          </cell>
          <cell r="AN2">
            <v>7.636732115597189E-2</v>
          </cell>
          <cell r="AO2">
            <v>7.8148686693685576E-2</v>
          </cell>
          <cell r="AP2">
            <v>8.6098876146890158E-2</v>
          </cell>
          <cell r="AQ2">
            <v>7.3270173146030793E-2</v>
          </cell>
          <cell r="AR2">
            <v>6.5254007297351979E-2</v>
          </cell>
          <cell r="AS2">
            <v>5.4324773220902012E-2</v>
          </cell>
          <cell r="AT2">
            <v>6.301196154942712E-2</v>
          </cell>
          <cell r="AU2">
            <v>7.4131418654507009E-2</v>
          </cell>
          <cell r="AV2">
            <v>7.4292005162857722E-2</v>
          </cell>
          <cell r="AW2">
            <v>7.8425338908747477E-2</v>
          </cell>
          <cell r="AX2">
            <v>6.9671482699754428E-2</v>
          </cell>
          <cell r="AY2">
            <v>7.719016983083371E-2</v>
          </cell>
          <cell r="AZ2">
            <v>5.7447233395687469E-2</v>
          </cell>
          <cell r="BA2">
            <v>7.9334106738049526E-2</v>
          </cell>
          <cell r="BB2">
            <v>6.2138452607606753E-2</v>
          </cell>
          <cell r="BC2">
            <v>7.2817740547736154E-2</v>
          </cell>
          <cell r="BD2">
            <v>6.9825749028456841E-2</v>
          </cell>
          <cell r="BE2">
            <v>8.451887577454098E-2</v>
          </cell>
          <cell r="BF2">
            <v>8.9179419641248758E-2</v>
          </cell>
          <cell r="BG2">
            <v>9.0898290855522701E-2</v>
          </cell>
          <cell r="BH2">
            <v>7.7195503570993917E-2</v>
          </cell>
          <cell r="BI2">
            <v>6.811368175830701E-2</v>
          </cell>
          <cell r="BJ2">
            <v>9.3447721513567394E-2</v>
          </cell>
          <cell r="BK2">
            <v>8.2593675054173143E-2</v>
          </cell>
          <cell r="BL2">
            <v>8.4626679873125443E-2</v>
          </cell>
          <cell r="BM2">
            <v>7.4858714146815775E-2</v>
          </cell>
          <cell r="BN2">
            <v>8.0062986347861909E-2</v>
          </cell>
          <cell r="BO2">
            <v>6.6524676739628807E-2</v>
          </cell>
          <cell r="BP2">
            <v>6.7940760676459266E-2</v>
          </cell>
          <cell r="BQ2">
            <v>6.0337442735297397E-2</v>
          </cell>
          <cell r="BR2">
            <v>3.9446651647071285E-2</v>
          </cell>
          <cell r="BS2">
            <v>2.5174424091942038E-2</v>
          </cell>
          <cell r="BT2">
            <v>3.4255263311366413E-2</v>
          </cell>
          <cell r="BU2">
            <v>5.3007542184635215E-2</v>
          </cell>
          <cell r="BV2">
            <v>2.4940372361254459E-2</v>
          </cell>
          <cell r="BW2">
            <v>2.8788175585433118E-2</v>
          </cell>
          <cell r="BX2">
            <v>3.9200218884470894E-2</v>
          </cell>
          <cell r="BY2">
            <v>2.5847508533388019E-2</v>
          </cell>
          <cell r="BZ2">
            <v>4.0447004869210712E-2</v>
          </cell>
          <cell r="CA2">
            <v>3.6666040018019208E-2</v>
          </cell>
          <cell r="CB2">
            <v>3.9213812436289519E-2</v>
          </cell>
          <cell r="CC2">
            <v>2.7566827075064193E-2</v>
          </cell>
          <cell r="CD2">
            <v>4.3065956679466222E-2</v>
          </cell>
          <cell r="CE2">
            <v>4.8287437193047067E-2</v>
          </cell>
          <cell r="CF2">
            <v>6.9642290748898716E-2</v>
          </cell>
          <cell r="CG2">
            <v>4.7458192585178693E-2</v>
          </cell>
          <cell r="CH2">
            <v>4.9663790827880305E-2</v>
          </cell>
          <cell r="CI2">
            <v>4.0542411842497073E-2</v>
          </cell>
          <cell r="CJ2">
            <v>3.5406672388266447E-2</v>
          </cell>
          <cell r="CK2">
            <v>5.3568291649587874E-2</v>
          </cell>
          <cell r="CL2">
            <v>4.4734747739965108E-2</v>
          </cell>
          <cell r="CM2">
            <v>5.9652364333127927E-2</v>
          </cell>
          <cell r="CN2">
            <v>5.4910134976345892E-2</v>
          </cell>
          <cell r="CO2">
            <v>4.8072387177050535E-2</v>
          </cell>
          <cell r="CP2">
            <v>3.2138765160914184E-2</v>
          </cell>
          <cell r="CQ2">
            <v>1.5098800878230456E-3</v>
          </cell>
          <cell r="CR2">
            <v>-4.4281755850694049E-2</v>
          </cell>
          <cell r="CS2">
            <v>-7.1196798980770026E-2</v>
          </cell>
          <cell r="CT2">
            <v>-6.0278278708866151E-2</v>
          </cell>
          <cell r="CU2">
            <v>-4.5101124866503195E-2</v>
          </cell>
          <cell r="CV2">
            <v>-6.2229619502400801E-2</v>
          </cell>
          <cell r="CW2">
            <v>-7.347493894524848E-2</v>
          </cell>
          <cell r="CX2">
            <v>-7.3140717831854829E-2</v>
          </cell>
          <cell r="DR2" t="str">
            <v>rs sa</v>
          </cell>
        </row>
        <row r="3">
          <cell r="A3" t="str">
            <v>pce</v>
          </cell>
          <cell r="N3">
            <v>3.4384614119079115E-2</v>
          </cell>
          <cell r="O3">
            <v>3.8223259329860371E-2</v>
          </cell>
          <cell r="P3">
            <v>4.1478439425051361E-2</v>
          </cell>
          <cell r="Q3">
            <v>4.3125540701565379E-2</v>
          </cell>
          <cell r="R3">
            <v>3.7213601206401936E-2</v>
          </cell>
          <cell r="S3">
            <v>4.2222222222222161E-2</v>
          </cell>
          <cell r="T3">
            <v>4.1118659931899337E-2</v>
          </cell>
          <cell r="U3">
            <v>3.7884271994594654E-2</v>
          </cell>
          <cell r="V3">
            <v>4.8467650397275852E-2</v>
          </cell>
          <cell r="W3">
            <v>4.2038869144815028E-2</v>
          </cell>
          <cell r="X3">
            <v>4.5828662930344377E-2</v>
          </cell>
          <cell r="Y3">
            <v>4.450925084859203E-2</v>
          </cell>
          <cell r="Z3">
            <v>4.9289838245351936E-2</v>
          </cell>
          <cell r="AA3">
            <v>5.0222384020006894E-2</v>
          </cell>
          <cell r="AB3">
            <v>5.3249211356466875E-2</v>
          </cell>
          <cell r="AC3">
            <v>4.2766606681793329E-2</v>
          </cell>
          <cell r="AD3">
            <v>4.4867585905011831E-2</v>
          </cell>
          <cell r="AE3">
            <v>4.6768244284313365E-2</v>
          </cell>
          <cell r="AF3">
            <v>4.9244361776330958E-2</v>
          </cell>
          <cell r="AG3">
            <v>5.9642270374159256E-2</v>
          </cell>
          <cell r="AH3">
            <v>5.9218360939699233E-2</v>
          </cell>
          <cell r="AI3">
            <v>5.4230934677072407E-2</v>
          </cell>
          <cell r="AJ3">
            <v>5.6758329250367279E-2</v>
          </cell>
          <cell r="AK3">
            <v>5.7243988770901977E-2</v>
          </cell>
          <cell r="AL3">
            <v>6.3420845207057708E-2</v>
          </cell>
          <cell r="AM3">
            <v>5.9485772847841734E-2</v>
          </cell>
          <cell r="AN3">
            <v>5.9632203186773758E-2</v>
          </cell>
          <cell r="AO3">
            <v>6.6628650319637384E-2</v>
          </cell>
          <cell r="AP3">
            <v>7.4660362678796055E-2</v>
          </cell>
          <cell r="AQ3">
            <v>6.9017812007493573E-2</v>
          </cell>
          <cell r="AR3">
            <v>6.7718489629498446E-2</v>
          </cell>
          <cell r="AS3">
            <v>6.1053740163239167E-2</v>
          </cell>
          <cell r="AT3">
            <v>6.4843476229412333E-2</v>
          </cell>
          <cell r="AU3">
            <v>7.2003147678586954E-2</v>
          </cell>
          <cell r="AV3">
            <v>7.1009432185340282E-2</v>
          </cell>
          <cell r="AW3">
            <v>7.069672131147553E-2</v>
          </cell>
          <cell r="AX3">
            <v>6.0949883117623394E-2</v>
          </cell>
          <cell r="AY3">
            <v>6.4652413263346364E-2</v>
          </cell>
          <cell r="AZ3">
            <v>5.9328980468639658E-2</v>
          </cell>
          <cell r="BA3">
            <v>6.2058583527955236E-2</v>
          </cell>
          <cell r="BB3">
            <v>5.354606966836517E-2</v>
          </cell>
          <cell r="BC3">
            <v>5.92767732962447E-2</v>
          </cell>
          <cell r="BD3">
            <v>6.1348165366096552E-2</v>
          </cell>
          <cell r="BE3">
            <v>6.8059001929969831E-2</v>
          </cell>
          <cell r="BF3">
            <v>7.4771352959728032E-2</v>
          </cell>
          <cell r="BG3">
            <v>7.2957872843685045E-2</v>
          </cell>
          <cell r="BH3">
            <v>6.5070346320346362E-2</v>
          </cell>
          <cell r="BI3">
            <v>6.5017858346249735E-2</v>
          </cell>
          <cell r="BJ3">
            <v>6.6678310404127306E-2</v>
          </cell>
          <cell r="BK3">
            <v>6.8275346053123798E-2</v>
          </cell>
          <cell r="BL3">
            <v>6.7879822829393088E-2</v>
          </cell>
          <cell r="BM3">
            <v>6.8831220442713503E-2</v>
          </cell>
          <cell r="BN3">
            <v>7.3382492863939053E-2</v>
          </cell>
          <cell r="BO3">
            <v>6.9759197500065762E-2</v>
          </cell>
          <cell r="BP3">
            <v>7.1007691304914689E-2</v>
          </cell>
          <cell r="BQ3">
            <v>6.3812486286252357E-2</v>
          </cell>
          <cell r="BR3">
            <v>4.9947692072159544E-2</v>
          </cell>
          <cell r="BS3">
            <v>4.7307741036361373E-2</v>
          </cell>
          <cell r="BT3">
            <v>5.1289216308903818E-2</v>
          </cell>
          <cell r="BU3">
            <v>5.7100191093281349E-2</v>
          </cell>
          <cell r="BV3">
            <v>5.8693872410101378E-2</v>
          </cell>
          <cell r="BW3">
            <v>5.8058383570553262E-2</v>
          </cell>
          <cell r="BX3">
            <v>5.9367347958622751E-2</v>
          </cell>
          <cell r="BY3">
            <v>5.7978558592055363E-2</v>
          </cell>
          <cell r="BZ3">
            <v>5.4699907663896541E-2</v>
          </cell>
          <cell r="CA3">
            <v>5.7170911322491413E-2</v>
          </cell>
          <cell r="CB3">
            <v>5.3568168263203209E-2</v>
          </cell>
          <cell r="CC3">
            <v>5.2559420536028467E-2</v>
          </cell>
          <cell r="CD3">
            <v>5.8009404960083444E-2</v>
          </cell>
          <cell r="CE3">
            <v>5.5695345011129271E-2</v>
          </cell>
          <cell r="CF3">
            <v>6.7417359365938623E-2</v>
          </cell>
          <cell r="CG3">
            <v>6.1581927667572423E-2</v>
          </cell>
          <cell r="CH3">
            <v>6.0281958241627631E-2</v>
          </cell>
          <cell r="CI3">
            <v>5.2922123977492852E-2</v>
          </cell>
          <cell r="CJ3">
            <v>5.8351809047596515E-2</v>
          </cell>
          <cell r="CK3">
            <v>5.5527570493070666E-2</v>
          </cell>
          <cell r="CL3">
            <v>5.9753933790913871E-2</v>
          </cell>
          <cell r="CM3">
            <v>6.1985533999744824E-2</v>
          </cell>
          <cell r="CN3">
            <v>5.9451466068994208E-2</v>
          </cell>
          <cell r="CO3">
            <v>5.3243115511855565E-2</v>
          </cell>
          <cell r="CP3">
            <v>4.9040438263026731E-2</v>
          </cell>
          <cell r="CQ3">
            <v>3.9097951139020148E-2</v>
          </cell>
          <cell r="CR3">
            <v>1.7431068049078569E-2</v>
          </cell>
          <cell r="CS3">
            <v>2.3005356639413943E-3</v>
          </cell>
          <cell r="CT3">
            <v>4.6116559323172712E-3</v>
          </cell>
          <cell r="CU3">
            <v>9.6886823167512404E-3</v>
          </cell>
          <cell r="CV3">
            <v>2.2285612408623479E-4</v>
          </cell>
          <cell r="CW3">
            <v>-2.2418787387767924E-3</v>
          </cell>
          <cell r="CX3">
            <v>-7.8535473140428635E-3</v>
          </cell>
        </row>
        <row r="4">
          <cell r="A4" t="str">
            <v>MONTHLY DATA</v>
          </cell>
          <cell r="DR4" t="str">
            <v>okay</v>
          </cell>
        </row>
        <row r="5">
          <cell r="B5">
            <v>36892</v>
          </cell>
          <cell r="C5">
            <v>36923</v>
          </cell>
          <cell r="D5">
            <v>36951</v>
          </cell>
          <cell r="E5">
            <v>36982</v>
          </cell>
          <cell r="F5">
            <v>37012</v>
          </cell>
          <cell r="G5">
            <v>37043</v>
          </cell>
          <cell r="H5">
            <v>37073</v>
          </cell>
          <cell r="I5">
            <v>37104</v>
          </cell>
          <cell r="J5">
            <v>37135</v>
          </cell>
          <cell r="K5">
            <v>37165</v>
          </cell>
          <cell r="L5">
            <v>37196</v>
          </cell>
          <cell r="M5">
            <v>37226</v>
          </cell>
          <cell r="N5">
            <v>37257</v>
          </cell>
          <cell r="O5">
            <v>37288</v>
          </cell>
          <cell r="P5">
            <v>37316</v>
          </cell>
          <cell r="Q5">
            <v>37347</v>
          </cell>
          <cell r="R5">
            <v>37377</v>
          </cell>
          <cell r="S5">
            <v>37408</v>
          </cell>
          <cell r="T5">
            <v>37438</v>
          </cell>
          <cell r="U5">
            <v>37469</v>
          </cell>
          <cell r="V5">
            <v>37500</v>
          </cell>
          <cell r="W5">
            <v>37530</v>
          </cell>
          <cell r="X5">
            <v>37561</v>
          </cell>
          <cell r="Y5">
            <v>37591</v>
          </cell>
          <cell r="Z5">
            <v>37622</v>
          </cell>
          <cell r="AA5">
            <v>37653</v>
          </cell>
          <cell r="AB5">
            <v>37681</v>
          </cell>
          <cell r="AC5">
            <v>37712</v>
          </cell>
          <cell r="AD5">
            <v>37742</v>
          </cell>
          <cell r="AE5">
            <v>37773</v>
          </cell>
          <cell r="AF5">
            <v>37803</v>
          </cell>
          <cell r="AG5">
            <v>37834</v>
          </cell>
          <cell r="AH5">
            <v>37865</v>
          </cell>
          <cell r="AI5">
            <v>37895</v>
          </cell>
          <cell r="AJ5">
            <v>37926</v>
          </cell>
          <cell r="AK5">
            <v>37956</v>
          </cell>
          <cell r="AL5">
            <v>37987</v>
          </cell>
          <cell r="AM5">
            <v>38018</v>
          </cell>
          <cell r="AN5">
            <v>38047</v>
          </cell>
          <cell r="AO5">
            <v>38078</v>
          </cell>
          <cell r="AP5">
            <v>38108</v>
          </cell>
          <cell r="AQ5">
            <v>38139</v>
          </cell>
          <cell r="AR5">
            <v>38169</v>
          </cell>
          <cell r="AS5">
            <v>38200</v>
          </cell>
          <cell r="AT5">
            <v>38231</v>
          </cell>
          <cell r="AU5">
            <v>38261</v>
          </cell>
          <cell r="AV5">
            <v>38292</v>
          </cell>
          <cell r="AW5">
            <v>38322</v>
          </cell>
          <cell r="AX5">
            <v>38353</v>
          </cell>
          <cell r="AY5">
            <v>38384</v>
          </cell>
          <cell r="AZ5">
            <v>38412</v>
          </cell>
          <cell r="BA5">
            <v>38443</v>
          </cell>
          <cell r="BB5">
            <v>38473</v>
          </cell>
          <cell r="BC5">
            <v>38504</v>
          </cell>
          <cell r="BD5">
            <v>38534</v>
          </cell>
          <cell r="BE5">
            <v>38565</v>
          </cell>
          <cell r="BF5">
            <v>38596</v>
          </cell>
          <cell r="BG5">
            <v>38626</v>
          </cell>
          <cell r="BH5">
            <v>38657</v>
          </cell>
          <cell r="BI5">
            <v>38687</v>
          </cell>
          <cell r="BJ5">
            <v>38718</v>
          </cell>
          <cell r="BK5">
            <v>38749</v>
          </cell>
          <cell r="BL5">
            <v>38777</v>
          </cell>
          <cell r="BM5">
            <v>38808</v>
          </cell>
          <cell r="BN5">
            <v>38838</v>
          </cell>
          <cell r="BO5">
            <v>38869</v>
          </cell>
          <cell r="BP5">
            <v>38899</v>
          </cell>
          <cell r="BQ5">
            <v>38930</v>
          </cell>
          <cell r="BR5">
            <v>38961</v>
          </cell>
          <cell r="BS5">
            <v>38991</v>
          </cell>
          <cell r="BT5">
            <v>39022</v>
          </cell>
          <cell r="BU5">
            <v>39052</v>
          </cell>
          <cell r="BV5">
            <v>39083</v>
          </cell>
          <cell r="BW5">
            <v>39114</v>
          </cell>
          <cell r="BX5">
            <v>39142</v>
          </cell>
          <cell r="BY5">
            <v>39173</v>
          </cell>
          <cell r="BZ5">
            <v>39203</v>
          </cell>
          <cell r="CA5">
            <v>39234</v>
          </cell>
          <cell r="CB5">
            <v>39264</v>
          </cell>
          <cell r="CC5">
            <v>39295</v>
          </cell>
          <cell r="CD5">
            <v>39326</v>
          </cell>
          <cell r="CE5">
            <v>39356</v>
          </cell>
          <cell r="CF5">
            <v>39387</v>
          </cell>
          <cell r="CG5">
            <v>39417</v>
          </cell>
          <cell r="CH5">
            <v>39448</v>
          </cell>
          <cell r="CI5">
            <v>39479</v>
          </cell>
          <cell r="CJ5">
            <v>39508</v>
          </cell>
          <cell r="CK5">
            <v>39539</v>
          </cell>
          <cell r="CL5">
            <v>39569</v>
          </cell>
          <cell r="CM5">
            <v>39600</v>
          </cell>
          <cell r="CN5">
            <v>39630</v>
          </cell>
          <cell r="CO5">
            <v>39661</v>
          </cell>
          <cell r="CP5">
            <v>39692</v>
          </cell>
          <cell r="CQ5">
            <v>39722</v>
          </cell>
          <cell r="CR5">
            <v>39753</v>
          </cell>
          <cell r="CS5">
            <v>39783</v>
          </cell>
          <cell r="CT5">
            <v>39814</v>
          </cell>
          <cell r="CU5">
            <v>39845</v>
          </cell>
          <cell r="CV5">
            <v>39873</v>
          </cell>
          <cell r="CW5">
            <v>39904</v>
          </cell>
          <cell r="CX5">
            <v>39934</v>
          </cell>
          <cell r="CY5">
            <v>39965</v>
          </cell>
          <cell r="CZ5">
            <v>39995</v>
          </cell>
          <cell r="DA5">
            <v>40026</v>
          </cell>
          <cell r="DB5">
            <v>40057</v>
          </cell>
          <cell r="DC5">
            <v>40087</v>
          </cell>
          <cell r="DD5">
            <v>40118</v>
          </cell>
          <cell r="DE5">
            <v>40148</v>
          </cell>
          <cell r="DF5">
            <v>40179</v>
          </cell>
          <cell r="DG5">
            <v>40210</v>
          </cell>
          <cell r="DH5">
            <v>40238</v>
          </cell>
          <cell r="DI5">
            <v>40269</v>
          </cell>
          <cell r="DJ5">
            <v>40299</v>
          </cell>
          <cell r="DK5">
            <v>40330</v>
          </cell>
          <cell r="DL5">
            <v>40360</v>
          </cell>
          <cell r="DM5">
            <v>40391</v>
          </cell>
          <cell r="DN5">
            <v>40422</v>
          </cell>
          <cell r="DO5">
            <v>40452</v>
          </cell>
          <cell r="DP5">
            <v>40483</v>
          </cell>
          <cell r="DQ5">
            <v>40513</v>
          </cell>
          <cell r="DR5" t="str">
            <v>coming soon</v>
          </cell>
        </row>
        <row r="6">
          <cell r="A6" t="str">
            <v>Retail sales &amp; food services (ex auto) (nsa, MM)</v>
          </cell>
          <cell r="B6">
            <v>191641</v>
          </cell>
          <cell r="C6">
            <v>186427</v>
          </cell>
          <cell r="D6">
            <v>209210</v>
          </cell>
          <cell r="E6">
            <v>207767</v>
          </cell>
          <cell r="F6">
            <v>222002</v>
          </cell>
          <cell r="G6">
            <v>215627</v>
          </cell>
          <cell r="H6">
            <v>210662</v>
          </cell>
          <cell r="I6">
            <v>222134</v>
          </cell>
          <cell r="J6">
            <v>201615</v>
          </cell>
          <cell r="K6">
            <v>212808</v>
          </cell>
          <cell r="L6">
            <v>222914</v>
          </cell>
          <cell r="M6">
            <v>265829</v>
          </cell>
          <cell r="N6">
            <v>195597</v>
          </cell>
          <cell r="O6">
            <v>190679</v>
          </cell>
          <cell r="P6">
            <v>215857</v>
          </cell>
          <cell r="Q6">
            <v>214160</v>
          </cell>
          <cell r="R6">
            <v>228585</v>
          </cell>
          <cell r="S6">
            <v>218243</v>
          </cell>
          <cell r="T6">
            <v>219591</v>
          </cell>
          <cell r="U6">
            <v>228326</v>
          </cell>
          <cell r="V6">
            <v>208581</v>
          </cell>
          <cell r="W6">
            <v>221795</v>
          </cell>
          <cell r="X6">
            <v>230496</v>
          </cell>
          <cell r="Y6">
            <v>273957</v>
          </cell>
          <cell r="Z6">
            <v>206535</v>
          </cell>
          <cell r="AA6">
            <v>198345</v>
          </cell>
          <cell r="AB6">
            <v>221920</v>
          </cell>
          <cell r="AC6">
            <v>221949</v>
          </cell>
          <cell r="AD6">
            <v>235807</v>
          </cell>
          <cell r="AE6">
            <v>226654</v>
          </cell>
          <cell r="AF6">
            <v>231787</v>
          </cell>
          <cell r="AG6">
            <v>239748</v>
          </cell>
          <cell r="AH6">
            <v>224014</v>
          </cell>
          <cell r="AI6">
            <v>236298</v>
          </cell>
          <cell r="AJ6">
            <v>239779</v>
          </cell>
          <cell r="AK6">
            <v>291119</v>
          </cell>
          <cell r="AL6">
            <v>220458</v>
          </cell>
          <cell r="AM6">
            <v>217362</v>
          </cell>
          <cell r="AN6">
            <v>240615</v>
          </cell>
          <cell r="AO6">
            <v>242168</v>
          </cell>
          <cell r="AP6">
            <v>251154</v>
          </cell>
          <cell r="AQ6">
            <v>245942</v>
          </cell>
          <cell r="AR6">
            <v>249349</v>
          </cell>
          <cell r="AS6">
            <v>250073</v>
          </cell>
          <cell r="AT6">
            <v>240047</v>
          </cell>
          <cell r="AU6">
            <v>251036</v>
          </cell>
          <cell r="AV6">
            <v>258980</v>
          </cell>
          <cell r="AW6">
            <v>314591</v>
          </cell>
          <cell r="AX6">
            <v>231194</v>
          </cell>
          <cell r="AY6">
            <v>227989</v>
          </cell>
          <cell r="AZ6">
            <v>258387</v>
          </cell>
          <cell r="BA6">
            <v>257851</v>
          </cell>
          <cell r="BB6">
            <v>266921</v>
          </cell>
          <cell r="BC6">
            <v>265459</v>
          </cell>
          <cell r="BD6">
            <v>263877</v>
          </cell>
          <cell r="BE6">
            <v>274178</v>
          </cell>
          <cell r="BF6">
            <v>263606</v>
          </cell>
          <cell r="BG6">
            <v>272219</v>
          </cell>
          <cell r="BH6">
            <v>278589</v>
          </cell>
          <cell r="BI6">
            <v>334501</v>
          </cell>
          <cell r="BJ6">
            <v>252426</v>
          </cell>
          <cell r="BK6">
            <v>246364</v>
          </cell>
          <cell r="BL6">
            <v>279032</v>
          </cell>
          <cell r="BM6">
            <v>275465</v>
          </cell>
          <cell r="BN6">
            <v>292066</v>
          </cell>
          <cell r="BO6">
            <v>285979</v>
          </cell>
          <cell r="BP6">
            <v>281100</v>
          </cell>
          <cell r="BQ6">
            <v>292456</v>
          </cell>
          <cell r="BR6">
            <v>272880</v>
          </cell>
          <cell r="BS6">
            <v>278106</v>
          </cell>
          <cell r="BT6">
            <v>288933</v>
          </cell>
          <cell r="BU6">
            <v>346183</v>
          </cell>
          <cell r="BV6">
            <v>261818</v>
          </cell>
          <cell r="BW6">
            <v>253699</v>
          </cell>
          <cell r="BX6">
            <v>290115</v>
          </cell>
          <cell r="BY6">
            <v>281295</v>
          </cell>
          <cell r="BZ6">
            <v>306360</v>
          </cell>
          <cell r="CA6">
            <v>296739</v>
          </cell>
          <cell r="CB6">
            <v>293008</v>
          </cell>
          <cell r="CC6">
            <v>302891</v>
          </cell>
          <cell r="CD6">
            <v>279961</v>
          </cell>
          <cell r="CE6">
            <v>293655</v>
          </cell>
          <cell r="CF6">
            <v>309715</v>
          </cell>
          <cell r="CG6">
            <v>356442</v>
          </cell>
          <cell r="CH6">
            <v>276524</v>
          </cell>
          <cell r="CI6">
            <v>275050</v>
          </cell>
          <cell r="CJ6">
            <v>296836</v>
          </cell>
          <cell r="CK6">
            <v>296029</v>
          </cell>
          <cell r="CL6">
            <v>323249</v>
          </cell>
          <cell r="CM6">
            <v>310307</v>
          </cell>
          <cell r="CN6">
            <v>315525</v>
          </cell>
          <cell r="CO6">
            <v>314306</v>
          </cell>
          <cell r="CP6">
            <v>291226</v>
          </cell>
          <cell r="CQ6">
            <v>296500</v>
          </cell>
          <cell r="CR6">
            <v>289976</v>
          </cell>
          <cell r="CS6">
            <v>334459</v>
          </cell>
          <cell r="CT6">
            <v>262237</v>
          </cell>
          <cell r="CU6">
            <v>252560</v>
          </cell>
          <cell r="CV6">
            <v>275000</v>
          </cell>
          <cell r="CW6">
            <v>277794</v>
          </cell>
          <cell r="CX6">
            <v>295621</v>
          </cell>
          <cell r="DR6" t="str">
            <v>9th or 10th biz day (last was 7/13)</v>
          </cell>
          <cell r="DV6" t="str">
            <v>x</v>
          </cell>
        </row>
        <row r="7">
          <cell r="A7" t="str">
            <v>PCE (ex Durables) (saar, B)</v>
          </cell>
          <cell r="B7">
            <v>6078.3</v>
          </cell>
          <cell r="C7">
            <v>6085.3</v>
          </cell>
          <cell r="D7">
            <v>6087.5</v>
          </cell>
          <cell r="E7">
            <v>6126.3</v>
          </cell>
          <cell r="F7">
            <v>6167.0999999999995</v>
          </cell>
          <cell r="G7">
            <v>6165</v>
          </cell>
          <cell r="H7">
            <v>6196.7</v>
          </cell>
          <cell r="I7">
            <v>6216.3</v>
          </cell>
          <cell r="J7">
            <v>6167</v>
          </cell>
          <cell r="K7">
            <v>6246.5999999999995</v>
          </cell>
          <cell r="L7">
            <v>6245</v>
          </cell>
          <cell r="M7">
            <v>6275.0999999999995</v>
          </cell>
          <cell r="N7">
            <v>6287.2999999999993</v>
          </cell>
          <cell r="O7">
            <v>6317.9</v>
          </cell>
          <cell r="P7">
            <v>6340</v>
          </cell>
          <cell r="Q7">
            <v>6390.5</v>
          </cell>
          <cell r="R7">
            <v>6396.6</v>
          </cell>
          <cell r="S7">
            <v>6425.3</v>
          </cell>
          <cell r="T7">
            <v>6451.5</v>
          </cell>
          <cell r="U7">
            <v>6451.7999999999993</v>
          </cell>
          <cell r="V7">
            <v>6465.9</v>
          </cell>
          <cell r="W7">
            <v>6509.2000000000007</v>
          </cell>
          <cell r="X7">
            <v>6531.2000000000007</v>
          </cell>
          <cell r="Y7">
            <v>6554.4</v>
          </cell>
          <cell r="Z7">
            <v>6597.2</v>
          </cell>
          <cell r="AA7">
            <v>6635.2000000000007</v>
          </cell>
          <cell r="AB7">
            <v>6677.6</v>
          </cell>
          <cell r="AC7">
            <v>6663.8</v>
          </cell>
          <cell r="AD7">
            <v>6683.5999999999995</v>
          </cell>
          <cell r="AE7">
            <v>6725.7999999999993</v>
          </cell>
          <cell r="AF7">
            <v>6769.2</v>
          </cell>
          <cell r="AG7">
            <v>6836.5999999999995</v>
          </cell>
          <cell r="AH7">
            <v>6848.8</v>
          </cell>
          <cell r="AI7">
            <v>6862.2</v>
          </cell>
          <cell r="AJ7">
            <v>6901.9</v>
          </cell>
          <cell r="AK7">
            <v>6929.5999999999995</v>
          </cell>
          <cell r="AL7">
            <v>7015.6</v>
          </cell>
          <cell r="AM7">
            <v>7029.9000000000005</v>
          </cell>
          <cell r="AN7">
            <v>7075.8</v>
          </cell>
          <cell r="AO7">
            <v>7107.7999999999993</v>
          </cell>
          <cell r="AP7">
            <v>7182.6</v>
          </cell>
          <cell r="AQ7">
            <v>7190</v>
          </cell>
          <cell r="AR7">
            <v>7227.6</v>
          </cell>
          <cell r="AS7">
            <v>7254</v>
          </cell>
          <cell r="AT7">
            <v>7292.9</v>
          </cell>
          <cell r="AU7">
            <v>7356.2999999999993</v>
          </cell>
          <cell r="AV7">
            <v>7392</v>
          </cell>
          <cell r="AW7">
            <v>7419.5</v>
          </cell>
          <cell r="AX7">
            <v>7443.2</v>
          </cell>
          <cell r="AY7">
            <v>7484.4</v>
          </cell>
          <cell r="AZ7">
            <v>7495.6</v>
          </cell>
          <cell r="BA7">
            <v>7548.9</v>
          </cell>
          <cell r="BB7">
            <v>7567.2</v>
          </cell>
          <cell r="BC7">
            <v>7616.2</v>
          </cell>
          <cell r="BD7">
            <v>7671</v>
          </cell>
          <cell r="BE7">
            <v>7747.7000000000007</v>
          </cell>
          <cell r="BF7">
            <v>7838.2</v>
          </cell>
          <cell r="BG7">
            <v>7893</v>
          </cell>
          <cell r="BH7">
            <v>7873</v>
          </cell>
          <cell r="BI7">
            <v>7901.9</v>
          </cell>
          <cell r="BJ7">
            <v>7939.5</v>
          </cell>
          <cell r="BK7">
            <v>7995.4</v>
          </cell>
          <cell r="BL7">
            <v>8004.4</v>
          </cell>
          <cell r="BM7">
            <v>8068.5</v>
          </cell>
          <cell r="BN7">
            <v>8122.5</v>
          </cell>
          <cell r="BO7">
            <v>8147.5</v>
          </cell>
          <cell r="BP7">
            <v>8215.7000000000007</v>
          </cell>
          <cell r="BQ7">
            <v>8242.0999999999985</v>
          </cell>
          <cell r="BR7">
            <v>8229.7000000000007</v>
          </cell>
          <cell r="BS7">
            <v>8266.4</v>
          </cell>
          <cell r="BT7">
            <v>8276.7999999999993</v>
          </cell>
          <cell r="BU7">
            <v>8353.1</v>
          </cell>
          <cell r="BV7">
            <v>8405.5</v>
          </cell>
          <cell r="BW7">
            <v>8459.6</v>
          </cell>
          <cell r="BX7">
            <v>8479.6</v>
          </cell>
          <cell r="BY7">
            <v>8536.2999999999993</v>
          </cell>
          <cell r="BZ7">
            <v>8566.7999999999993</v>
          </cell>
          <cell r="CA7">
            <v>8613.2999999999993</v>
          </cell>
          <cell r="CB7">
            <v>8655.7999999999993</v>
          </cell>
          <cell r="CC7">
            <v>8675.2999999999993</v>
          </cell>
          <cell r="CD7">
            <v>8707.1</v>
          </cell>
          <cell r="CE7">
            <v>8726.7999999999993</v>
          </cell>
          <cell r="CF7">
            <v>8834.7999999999993</v>
          </cell>
          <cell r="CG7">
            <v>8867.5</v>
          </cell>
          <cell r="CH7">
            <v>8912.2000000000007</v>
          </cell>
          <cell r="CI7">
            <v>8907.2999999999993</v>
          </cell>
          <cell r="CJ7">
            <v>8974.4</v>
          </cell>
          <cell r="CK7">
            <v>9010.2999999999993</v>
          </cell>
          <cell r="CL7">
            <v>9078.7000000000007</v>
          </cell>
          <cell r="CM7">
            <v>9147.2000000000007</v>
          </cell>
          <cell r="CN7">
            <v>9170.4</v>
          </cell>
          <cell r="CO7">
            <v>9137.2000000000007</v>
          </cell>
          <cell r="CP7">
            <v>9134.1</v>
          </cell>
          <cell r="CQ7">
            <v>9068</v>
          </cell>
          <cell r="CR7">
            <v>8988.7999999999993</v>
          </cell>
          <cell r="CS7">
            <v>8887.9</v>
          </cell>
          <cell r="CT7">
            <v>8953.2999999999993</v>
          </cell>
          <cell r="CU7">
            <v>8993.5999999999985</v>
          </cell>
          <cell r="CV7">
            <v>8976.4</v>
          </cell>
          <cell r="CW7">
            <v>8990.0999999999985</v>
          </cell>
          <cell r="CX7">
            <v>9007.4</v>
          </cell>
          <cell r="DR7" t="str">
            <v>near end of following month</v>
          </cell>
        </row>
        <row r="8">
          <cell r="A8" t="str">
            <v>PCE (services) (saar, B)</v>
          </cell>
          <cell r="B8">
            <v>4069.5</v>
          </cell>
          <cell r="C8">
            <v>4080.1</v>
          </cell>
          <cell r="D8">
            <v>4101.3999999999996</v>
          </cell>
          <cell r="E8">
            <v>4118.3</v>
          </cell>
          <cell r="F8">
            <v>4139.8999999999996</v>
          </cell>
          <cell r="G8">
            <v>4150.3999999999996</v>
          </cell>
          <cell r="H8">
            <v>4171</v>
          </cell>
          <cell r="I8">
            <v>4188.3</v>
          </cell>
          <cell r="J8">
            <v>4148.1000000000004</v>
          </cell>
          <cell r="K8">
            <v>4212.8999999999996</v>
          </cell>
          <cell r="L8">
            <v>4225.3</v>
          </cell>
          <cell r="M8">
            <v>4245.8999999999996</v>
          </cell>
          <cell r="N8">
            <v>4249.7</v>
          </cell>
          <cell r="O8">
            <v>4273.8999999999996</v>
          </cell>
          <cell r="P8">
            <v>4286.8999999999996</v>
          </cell>
          <cell r="Q8">
            <v>4306.7</v>
          </cell>
          <cell r="R8">
            <v>4329.5</v>
          </cell>
          <cell r="S8">
            <v>4339.5</v>
          </cell>
          <cell r="T8">
            <v>4365.8999999999996</v>
          </cell>
          <cell r="U8">
            <v>4367.7</v>
          </cell>
          <cell r="V8">
            <v>4380.3999999999996</v>
          </cell>
          <cell r="W8">
            <v>4408.3</v>
          </cell>
          <cell r="X8">
            <v>4419.8</v>
          </cell>
          <cell r="Y8">
            <v>4437.5</v>
          </cell>
          <cell r="Z8">
            <v>4462</v>
          </cell>
          <cell r="AA8">
            <v>4478.3</v>
          </cell>
          <cell r="AB8">
            <v>4492.7</v>
          </cell>
          <cell r="AC8">
            <v>4509.1000000000004</v>
          </cell>
          <cell r="AD8">
            <v>4543.8999999999996</v>
          </cell>
          <cell r="AE8">
            <v>4553.8999999999996</v>
          </cell>
          <cell r="AF8">
            <v>4581.2</v>
          </cell>
          <cell r="AG8">
            <v>4606.3999999999996</v>
          </cell>
          <cell r="AH8">
            <v>4616.5</v>
          </cell>
          <cell r="AI8">
            <v>4641.5</v>
          </cell>
          <cell r="AJ8">
            <v>4666.2</v>
          </cell>
          <cell r="AK8">
            <v>4697.3999999999996</v>
          </cell>
          <cell r="AL8">
            <v>4743.1000000000004</v>
          </cell>
          <cell r="AM8">
            <v>4762.1000000000004</v>
          </cell>
          <cell r="AN8">
            <v>4763.5</v>
          </cell>
          <cell r="AO8">
            <v>4809.3999999999996</v>
          </cell>
          <cell r="AP8">
            <v>4839.8</v>
          </cell>
          <cell r="AQ8">
            <v>4848.1000000000004</v>
          </cell>
          <cell r="AR8">
            <v>4880.3</v>
          </cell>
          <cell r="AS8">
            <v>4906.3999999999996</v>
          </cell>
          <cell r="AT8">
            <v>4927.2</v>
          </cell>
          <cell r="AU8">
            <v>4948.3999999999996</v>
          </cell>
          <cell r="AV8">
            <v>4981.3999999999996</v>
          </cell>
          <cell r="AW8">
            <v>5010</v>
          </cell>
          <cell r="AX8">
            <v>5024</v>
          </cell>
          <cell r="AY8">
            <v>5037.2</v>
          </cell>
          <cell r="AZ8">
            <v>5064.6000000000004</v>
          </cell>
          <cell r="BA8">
            <v>5070.7</v>
          </cell>
          <cell r="BB8">
            <v>5109</v>
          </cell>
          <cell r="BC8">
            <v>5143</v>
          </cell>
          <cell r="BD8">
            <v>5169.8</v>
          </cell>
          <cell r="BE8">
            <v>5193.8</v>
          </cell>
          <cell r="BF8">
            <v>5229</v>
          </cell>
          <cell r="BG8">
            <v>5258.7</v>
          </cell>
          <cell r="BH8">
            <v>5289</v>
          </cell>
          <cell r="BI8">
            <v>5321.9</v>
          </cell>
          <cell r="BJ8">
            <v>5303.3</v>
          </cell>
          <cell r="BK8">
            <v>5366.2</v>
          </cell>
          <cell r="BL8">
            <v>5381.9</v>
          </cell>
          <cell r="BM8">
            <v>5397.7</v>
          </cell>
          <cell r="BN8">
            <v>5437.9</v>
          </cell>
          <cell r="BO8">
            <v>5458.4</v>
          </cell>
          <cell r="BP8">
            <v>5489.1</v>
          </cell>
          <cell r="BQ8">
            <v>5497.4</v>
          </cell>
          <cell r="BR8">
            <v>5522</v>
          </cell>
          <cell r="BS8">
            <v>5579.5</v>
          </cell>
          <cell r="BT8">
            <v>5593.7</v>
          </cell>
          <cell r="BU8">
            <v>5611.8</v>
          </cell>
          <cell r="BV8">
            <v>5661.7</v>
          </cell>
          <cell r="BW8">
            <v>5708.6</v>
          </cell>
          <cell r="BX8">
            <v>5690.1</v>
          </cell>
          <cell r="BY8">
            <v>5744.6</v>
          </cell>
          <cell r="BZ8">
            <v>5740.8</v>
          </cell>
          <cell r="CA8">
            <v>5777.8</v>
          </cell>
          <cell r="CB8">
            <v>5801.2</v>
          </cell>
          <cell r="CC8">
            <v>5845.5</v>
          </cell>
          <cell r="CD8">
            <v>5851.8</v>
          </cell>
          <cell r="CE8">
            <v>5866</v>
          </cell>
          <cell r="CF8">
            <v>5910.7</v>
          </cell>
          <cell r="CG8">
            <v>5933.7</v>
          </cell>
          <cell r="CH8">
            <v>5965.3</v>
          </cell>
          <cell r="CI8">
            <v>5972.2</v>
          </cell>
          <cell r="CJ8">
            <v>6004.2</v>
          </cell>
          <cell r="CK8">
            <v>6019.9</v>
          </cell>
          <cell r="CL8">
            <v>6053.3</v>
          </cell>
          <cell r="CM8">
            <v>6084.2</v>
          </cell>
          <cell r="CN8">
            <v>6102</v>
          </cell>
          <cell r="CO8">
            <v>6094.8</v>
          </cell>
          <cell r="CP8">
            <v>6111.2</v>
          </cell>
          <cell r="CQ8">
            <v>6133.5</v>
          </cell>
          <cell r="CR8">
            <v>6145.2</v>
          </cell>
          <cell r="CS8">
            <v>6148.8</v>
          </cell>
          <cell r="CT8">
            <v>6169.2</v>
          </cell>
          <cell r="CU8">
            <v>6173.9</v>
          </cell>
          <cell r="CV8">
            <v>6183.8</v>
          </cell>
          <cell r="CW8">
            <v>6206.4</v>
          </cell>
          <cell r="CX8">
            <v>6208.5</v>
          </cell>
          <cell r="DR8" t="str">
            <v>near end of following month</v>
          </cell>
        </row>
        <row r="9">
          <cell r="A9" t="str">
            <v>PCE (non-durables) (saar, B)</v>
          </cell>
          <cell r="B9">
            <v>2008.8</v>
          </cell>
          <cell r="C9">
            <v>2005.2</v>
          </cell>
          <cell r="D9">
            <v>1986.1</v>
          </cell>
          <cell r="E9">
            <v>2008</v>
          </cell>
          <cell r="F9">
            <v>2027.2</v>
          </cell>
          <cell r="G9">
            <v>2014.6</v>
          </cell>
          <cell r="H9">
            <v>2025.7</v>
          </cell>
          <cell r="I9">
            <v>2028</v>
          </cell>
          <cell r="J9">
            <v>2018.9</v>
          </cell>
          <cell r="K9">
            <v>2033.7</v>
          </cell>
          <cell r="L9">
            <v>2019.7</v>
          </cell>
          <cell r="M9">
            <v>2029.2</v>
          </cell>
          <cell r="N9">
            <v>2037.6</v>
          </cell>
          <cell r="O9">
            <v>2044</v>
          </cell>
          <cell r="P9">
            <v>2053.1</v>
          </cell>
          <cell r="Q9">
            <v>2083.8000000000002</v>
          </cell>
          <cell r="R9">
            <v>2067.1</v>
          </cell>
          <cell r="S9">
            <v>2085.8000000000002</v>
          </cell>
          <cell r="T9">
            <v>2085.6</v>
          </cell>
          <cell r="U9">
            <v>2084.1</v>
          </cell>
          <cell r="V9">
            <v>2085.5</v>
          </cell>
          <cell r="W9">
            <v>2100.9</v>
          </cell>
          <cell r="X9">
            <v>2111.4</v>
          </cell>
          <cell r="Y9">
            <v>2116.9</v>
          </cell>
          <cell r="Z9">
            <v>2135.1999999999998</v>
          </cell>
          <cell r="AA9">
            <v>2156.9</v>
          </cell>
          <cell r="AB9">
            <v>2184.9</v>
          </cell>
          <cell r="AC9">
            <v>2154.6999999999998</v>
          </cell>
          <cell r="AD9">
            <v>2139.6999999999998</v>
          </cell>
          <cell r="AE9">
            <v>2171.9</v>
          </cell>
          <cell r="AF9">
            <v>2188</v>
          </cell>
          <cell r="AG9">
            <v>2230.1999999999998</v>
          </cell>
          <cell r="AH9">
            <v>2232.3000000000002</v>
          </cell>
          <cell r="AI9">
            <v>2220.6999999999998</v>
          </cell>
          <cell r="AJ9">
            <v>2235.6999999999998</v>
          </cell>
          <cell r="AK9">
            <v>2232.1999999999998</v>
          </cell>
          <cell r="AL9">
            <v>2272.5</v>
          </cell>
          <cell r="AM9">
            <v>2267.8000000000002</v>
          </cell>
          <cell r="AN9">
            <v>2312.3000000000002</v>
          </cell>
          <cell r="AO9">
            <v>2298.4</v>
          </cell>
          <cell r="AP9">
            <v>2342.8000000000002</v>
          </cell>
          <cell r="AQ9">
            <v>2341.9</v>
          </cell>
          <cell r="AR9">
            <v>2347.3000000000002</v>
          </cell>
          <cell r="AS9">
            <v>2347.6</v>
          </cell>
          <cell r="AT9">
            <v>2365.6999999999998</v>
          </cell>
          <cell r="AU9">
            <v>2407.9</v>
          </cell>
          <cell r="AV9">
            <v>2410.6</v>
          </cell>
          <cell r="AW9">
            <v>2409.5</v>
          </cell>
          <cell r="AX9">
            <v>2419.1999999999998</v>
          </cell>
          <cell r="AY9">
            <v>2447.1999999999998</v>
          </cell>
          <cell r="AZ9">
            <v>2431</v>
          </cell>
          <cell r="BA9">
            <v>2478.1999999999998</v>
          </cell>
          <cell r="BB9">
            <v>2458.1999999999998</v>
          </cell>
          <cell r="BC9">
            <v>2473.1999999999998</v>
          </cell>
          <cell r="BD9">
            <v>2501.1999999999998</v>
          </cell>
          <cell r="BE9">
            <v>2553.9</v>
          </cell>
          <cell r="BF9">
            <v>2609.1999999999998</v>
          </cell>
          <cell r="BG9">
            <v>2634.3</v>
          </cell>
          <cell r="BH9">
            <v>2584</v>
          </cell>
          <cell r="BI9">
            <v>2580</v>
          </cell>
          <cell r="BJ9">
            <v>2636.2</v>
          </cell>
          <cell r="BK9">
            <v>2629.2</v>
          </cell>
          <cell r="BL9">
            <v>2622.5</v>
          </cell>
          <cell r="BM9">
            <v>2670.8</v>
          </cell>
          <cell r="BN9">
            <v>2684.6</v>
          </cell>
          <cell r="BO9">
            <v>2689.1</v>
          </cell>
          <cell r="BP9">
            <v>2726.6</v>
          </cell>
          <cell r="BQ9">
            <v>2744.7</v>
          </cell>
          <cell r="BR9">
            <v>2707.7</v>
          </cell>
          <cell r="BS9">
            <v>2686.9</v>
          </cell>
          <cell r="BT9">
            <v>2683.1</v>
          </cell>
          <cell r="BU9">
            <v>2741.3</v>
          </cell>
          <cell r="BV9">
            <v>2743.8</v>
          </cell>
          <cell r="BW9">
            <v>2751</v>
          </cell>
          <cell r="BX9">
            <v>2789.5</v>
          </cell>
          <cell r="BY9">
            <v>2791.7</v>
          </cell>
          <cell r="BZ9">
            <v>2826</v>
          </cell>
          <cell r="CA9">
            <v>2835.5</v>
          </cell>
          <cell r="CB9">
            <v>2854.6</v>
          </cell>
          <cell r="CC9">
            <v>2829.8</v>
          </cell>
          <cell r="CD9">
            <v>2855.3</v>
          </cell>
          <cell r="CE9">
            <v>2860.8</v>
          </cell>
          <cell r="CF9">
            <v>2924.1</v>
          </cell>
          <cell r="CG9">
            <v>2933.8</v>
          </cell>
          <cell r="CH9">
            <v>2946.9</v>
          </cell>
          <cell r="CI9">
            <v>2935.1</v>
          </cell>
          <cell r="CJ9">
            <v>2970.2</v>
          </cell>
          <cell r="CK9">
            <v>2990.4</v>
          </cell>
          <cell r="CL9">
            <v>3025.4</v>
          </cell>
          <cell r="CM9">
            <v>3063</v>
          </cell>
          <cell r="CN9">
            <v>3068.4</v>
          </cell>
          <cell r="CO9">
            <v>3042.4</v>
          </cell>
          <cell r="CP9">
            <v>3022.9</v>
          </cell>
          <cell r="CQ9">
            <v>2934.5</v>
          </cell>
          <cell r="CR9">
            <v>2843.6</v>
          </cell>
          <cell r="CS9">
            <v>2739.1</v>
          </cell>
          <cell r="CT9">
            <v>2784.1</v>
          </cell>
          <cell r="CU9">
            <v>2819.7</v>
          </cell>
          <cell r="CV9">
            <v>2792.6</v>
          </cell>
          <cell r="CW9">
            <v>2783.7</v>
          </cell>
          <cell r="CX9">
            <v>2798.9</v>
          </cell>
          <cell r="DR9" t="str">
            <v>near end of following month</v>
          </cell>
        </row>
        <row r="10">
          <cell r="A10" t="str">
            <v>Consumer confidence</v>
          </cell>
          <cell r="B10">
            <v>115.7</v>
          </cell>
          <cell r="C10">
            <v>109.2</v>
          </cell>
          <cell r="D10">
            <v>116.9</v>
          </cell>
          <cell r="E10">
            <v>109.9</v>
          </cell>
          <cell r="F10">
            <v>116.1</v>
          </cell>
          <cell r="G10">
            <v>118.9</v>
          </cell>
          <cell r="H10">
            <v>116.3</v>
          </cell>
          <cell r="I10">
            <v>114</v>
          </cell>
          <cell r="J10">
            <v>97</v>
          </cell>
          <cell r="K10">
            <v>85.3</v>
          </cell>
          <cell r="L10">
            <v>84.9</v>
          </cell>
          <cell r="M10">
            <v>94.6</v>
          </cell>
          <cell r="N10">
            <v>97.8</v>
          </cell>
          <cell r="O10">
            <v>95</v>
          </cell>
          <cell r="P10">
            <v>110.7</v>
          </cell>
          <cell r="Q10">
            <v>108.5</v>
          </cell>
          <cell r="R10">
            <v>110.3</v>
          </cell>
          <cell r="S10">
            <v>106.3</v>
          </cell>
          <cell r="T10">
            <v>97.4</v>
          </cell>
          <cell r="U10">
            <v>94.5</v>
          </cell>
          <cell r="V10">
            <v>93.7</v>
          </cell>
          <cell r="W10">
            <v>79.599999999999994</v>
          </cell>
          <cell r="X10">
            <v>84.9</v>
          </cell>
          <cell r="Y10">
            <v>80.7</v>
          </cell>
          <cell r="Z10">
            <v>78.8</v>
          </cell>
          <cell r="AA10">
            <v>64.8</v>
          </cell>
          <cell r="AB10">
            <v>61.4</v>
          </cell>
          <cell r="AC10">
            <v>81</v>
          </cell>
          <cell r="AD10">
            <v>83.6</v>
          </cell>
          <cell r="AE10">
            <v>83.5</v>
          </cell>
          <cell r="AF10">
            <v>77</v>
          </cell>
          <cell r="AG10">
            <v>81.7</v>
          </cell>
          <cell r="AH10">
            <v>77</v>
          </cell>
          <cell r="AI10">
            <v>81.7</v>
          </cell>
          <cell r="AJ10">
            <v>92.5</v>
          </cell>
          <cell r="AK10">
            <v>94.8</v>
          </cell>
          <cell r="AL10">
            <v>97.7</v>
          </cell>
          <cell r="AM10">
            <v>88.5</v>
          </cell>
          <cell r="AN10">
            <v>88.5</v>
          </cell>
          <cell r="AO10">
            <v>93</v>
          </cell>
          <cell r="AP10">
            <v>93.1</v>
          </cell>
          <cell r="AQ10">
            <v>102.8</v>
          </cell>
          <cell r="AR10">
            <v>105.7</v>
          </cell>
          <cell r="AS10">
            <v>98.7</v>
          </cell>
          <cell r="AT10">
            <v>96.7</v>
          </cell>
          <cell r="AU10">
            <v>92.9</v>
          </cell>
          <cell r="AV10">
            <v>92.6</v>
          </cell>
          <cell r="AW10">
            <v>102.7</v>
          </cell>
          <cell r="AX10">
            <v>105.1</v>
          </cell>
          <cell r="AY10">
            <v>104.4</v>
          </cell>
          <cell r="AZ10">
            <v>103</v>
          </cell>
          <cell r="BA10">
            <v>97.5</v>
          </cell>
          <cell r="BB10">
            <v>103.1</v>
          </cell>
          <cell r="BC10">
            <v>106.2</v>
          </cell>
          <cell r="BD10">
            <v>103.6</v>
          </cell>
          <cell r="BE10">
            <v>105.5</v>
          </cell>
          <cell r="BF10">
            <v>87.5</v>
          </cell>
          <cell r="BG10">
            <v>85.2</v>
          </cell>
          <cell r="BH10">
            <v>98.3</v>
          </cell>
          <cell r="BI10">
            <v>103.8</v>
          </cell>
          <cell r="BJ10">
            <v>106.8</v>
          </cell>
          <cell r="BK10">
            <v>102.7</v>
          </cell>
          <cell r="BL10">
            <v>107.5</v>
          </cell>
          <cell r="BM10">
            <v>109.8</v>
          </cell>
          <cell r="BN10">
            <v>104.7</v>
          </cell>
          <cell r="BO10">
            <v>105.4</v>
          </cell>
          <cell r="BP10">
            <v>107</v>
          </cell>
          <cell r="BQ10">
            <v>100.2</v>
          </cell>
          <cell r="BR10">
            <v>105.9</v>
          </cell>
          <cell r="BS10">
            <v>105.1</v>
          </cell>
          <cell r="BT10">
            <v>105.3</v>
          </cell>
          <cell r="BU10">
            <v>110</v>
          </cell>
          <cell r="BV10">
            <v>110.2</v>
          </cell>
          <cell r="BW10">
            <v>111.2</v>
          </cell>
          <cell r="BX10">
            <v>108.2</v>
          </cell>
          <cell r="BY10">
            <v>106.3</v>
          </cell>
          <cell r="BZ10">
            <v>108.5</v>
          </cell>
          <cell r="CA10">
            <v>105.3</v>
          </cell>
          <cell r="CB10">
            <v>111.9</v>
          </cell>
          <cell r="CC10">
            <v>105.6</v>
          </cell>
          <cell r="CD10">
            <v>99.5</v>
          </cell>
          <cell r="CE10">
            <v>95.2</v>
          </cell>
          <cell r="CF10">
            <v>87.8</v>
          </cell>
          <cell r="CG10">
            <v>90.6</v>
          </cell>
          <cell r="CH10">
            <v>87.3</v>
          </cell>
          <cell r="CI10">
            <v>76.400000000000006</v>
          </cell>
          <cell r="CJ10">
            <v>65.900000000000006</v>
          </cell>
          <cell r="CK10">
            <v>62.8</v>
          </cell>
          <cell r="CL10">
            <v>58.1</v>
          </cell>
          <cell r="CM10">
            <v>51</v>
          </cell>
          <cell r="CN10">
            <v>51.9</v>
          </cell>
          <cell r="CO10">
            <v>58.5</v>
          </cell>
          <cell r="CP10">
            <v>61.4</v>
          </cell>
          <cell r="CQ10">
            <v>38.799999999999997</v>
          </cell>
          <cell r="CR10">
            <v>44.7</v>
          </cell>
          <cell r="CS10">
            <v>38.6</v>
          </cell>
          <cell r="CT10">
            <v>37.4</v>
          </cell>
          <cell r="CU10">
            <v>25.3</v>
          </cell>
          <cell r="CV10">
            <v>26.9</v>
          </cell>
          <cell r="CW10">
            <v>40.799999999999997</v>
          </cell>
          <cell r="CX10">
            <v>54.8</v>
          </cell>
          <cell r="CY10">
            <v>49.3</v>
          </cell>
          <cell r="DR10" t="str">
            <v>last Tuesday of the month</v>
          </cell>
        </row>
        <row r="11">
          <cell r="A11" t="str">
            <v>Retail gasoline prices (avg cost/gal)</v>
          </cell>
          <cell r="B11">
            <v>144.69999999999999</v>
          </cell>
          <cell r="C11">
            <v>145</v>
          </cell>
          <cell r="D11">
            <v>140.9</v>
          </cell>
          <cell r="E11">
            <v>155.19999999999999</v>
          </cell>
          <cell r="F11">
            <v>170.2</v>
          </cell>
          <cell r="G11">
            <v>161.6</v>
          </cell>
          <cell r="H11">
            <v>142.1</v>
          </cell>
          <cell r="I11">
            <v>142.1</v>
          </cell>
          <cell r="J11">
            <v>152.19999999999999</v>
          </cell>
          <cell r="K11">
            <v>131.5</v>
          </cell>
          <cell r="L11">
            <v>117.1</v>
          </cell>
          <cell r="M11">
            <v>108.6</v>
          </cell>
          <cell r="N11">
            <v>110.7</v>
          </cell>
          <cell r="O11">
            <v>111.4</v>
          </cell>
          <cell r="P11">
            <v>124.9</v>
          </cell>
          <cell r="Q11">
            <v>139.69999999999999</v>
          </cell>
          <cell r="R11">
            <v>139.19999999999999</v>
          </cell>
          <cell r="S11">
            <v>138.19999999999999</v>
          </cell>
          <cell r="T11">
            <v>139.69999999999999</v>
          </cell>
          <cell r="U11">
            <v>139.6</v>
          </cell>
          <cell r="V11">
            <v>140</v>
          </cell>
          <cell r="W11">
            <v>144.5</v>
          </cell>
          <cell r="X11">
            <v>141.9</v>
          </cell>
          <cell r="Y11">
            <v>138.6</v>
          </cell>
          <cell r="Z11">
            <v>145.80000000000001</v>
          </cell>
          <cell r="AA11">
            <v>161.30000000000001</v>
          </cell>
          <cell r="AB11">
            <v>169.3</v>
          </cell>
          <cell r="AC11">
            <v>158.9</v>
          </cell>
          <cell r="AD11">
            <v>149.69999999999999</v>
          </cell>
          <cell r="AE11">
            <v>149.30000000000001</v>
          </cell>
          <cell r="AF11">
            <v>151.30000000000001</v>
          </cell>
          <cell r="AG11">
            <v>162</v>
          </cell>
          <cell r="AH11">
            <v>167.9</v>
          </cell>
          <cell r="AI11">
            <v>156.4</v>
          </cell>
          <cell r="AJ11">
            <v>151.19999999999999</v>
          </cell>
          <cell r="AK11">
            <v>147.9</v>
          </cell>
          <cell r="AL11">
            <v>157.19999999999999</v>
          </cell>
          <cell r="AM11">
            <v>164.8</v>
          </cell>
          <cell r="AN11">
            <v>173.6</v>
          </cell>
          <cell r="AO11">
            <v>179.8</v>
          </cell>
          <cell r="AP11">
            <v>198.3</v>
          </cell>
          <cell r="AQ11">
            <v>196.9</v>
          </cell>
          <cell r="AR11">
            <v>191.1</v>
          </cell>
          <cell r="AS11">
            <v>187.8</v>
          </cell>
          <cell r="AT11">
            <v>187</v>
          </cell>
          <cell r="AU11">
            <v>200</v>
          </cell>
          <cell r="AV11">
            <v>197.9</v>
          </cell>
          <cell r="AW11">
            <v>184.1</v>
          </cell>
          <cell r="AX11">
            <v>183.1</v>
          </cell>
          <cell r="AY11">
            <v>191</v>
          </cell>
          <cell r="AZ11">
            <v>207.9</v>
          </cell>
          <cell r="BA11">
            <v>224.3</v>
          </cell>
          <cell r="BB11">
            <v>216.1</v>
          </cell>
          <cell r="BC11">
            <v>215.6</v>
          </cell>
          <cell r="BD11">
            <v>229</v>
          </cell>
          <cell r="BE11">
            <v>248.6</v>
          </cell>
          <cell r="BF11">
            <v>290.3</v>
          </cell>
          <cell r="BG11">
            <v>271.7</v>
          </cell>
          <cell r="BH11">
            <v>225.7</v>
          </cell>
          <cell r="BI11">
            <v>218.5</v>
          </cell>
          <cell r="BJ11">
            <v>231.6</v>
          </cell>
          <cell r="BK11">
            <v>228</v>
          </cell>
          <cell r="BL11">
            <v>242.5</v>
          </cell>
          <cell r="BM11">
            <v>274.2</v>
          </cell>
          <cell r="BN11">
            <v>290.7</v>
          </cell>
          <cell r="BO11">
            <v>288.5</v>
          </cell>
          <cell r="BP11">
            <v>298.10000000000002</v>
          </cell>
          <cell r="BQ11">
            <v>295.2</v>
          </cell>
          <cell r="BR11">
            <v>255.5</v>
          </cell>
          <cell r="BS11">
            <v>224.5</v>
          </cell>
          <cell r="BT11">
            <v>222.9</v>
          </cell>
          <cell r="BU11">
            <v>231.3</v>
          </cell>
          <cell r="BV11">
            <v>224</v>
          </cell>
          <cell r="BW11">
            <v>227.8</v>
          </cell>
          <cell r="BX11">
            <v>256.3</v>
          </cell>
          <cell r="BY11">
            <v>284.5</v>
          </cell>
          <cell r="BZ11">
            <v>314.60000000000002</v>
          </cell>
          <cell r="CA11">
            <v>305.60000000000002</v>
          </cell>
          <cell r="CB11">
            <v>296.5</v>
          </cell>
          <cell r="CC11">
            <v>278.60000000000002</v>
          </cell>
          <cell r="CD11">
            <v>280.3</v>
          </cell>
          <cell r="CE11">
            <v>280.3</v>
          </cell>
          <cell r="CF11">
            <v>308</v>
          </cell>
          <cell r="CG11">
            <v>301.8</v>
          </cell>
          <cell r="CH11">
            <v>304.3</v>
          </cell>
          <cell r="CI11">
            <v>302.8</v>
          </cell>
          <cell r="CJ11">
            <v>324.39999999999998</v>
          </cell>
          <cell r="CK11">
            <v>345.8</v>
          </cell>
          <cell r="CL11">
            <v>376.6</v>
          </cell>
          <cell r="CM11">
            <v>405.4</v>
          </cell>
          <cell r="CN11">
            <v>406.2</v>
          </cell>
          <cell r="CO11">
            <v>377.9</v>
          </cell>
          <cell r="CP11">
            <v>370.3</v>
          </cell>
          <cell r="CQ11">
            <v>305.10000000000002</v>
          </cell>
          <cell r="CR11">
            <v>214.7</v>
          </cell>
          <cell r="CS11">
            <v>168.7</v>
          </cell>
          <cell r="CT11">
            <v>178.8</v>
          </cell>
          <cell r="CU11">
            <v>192.3</v>
          </cell>
          <cell r="CV11">
            <v>195.9</v>
          </cell>
          <cell r="CW11">
            <v>204.9</v>
          </cell>
          <cell r="CX11">
            <v>226.6</v>
          </cell>
          <cell r="CY11">
            <v>263.10000000000002</v>
          </cell>
          <cell r="CZ11">
            <v>252.7</v>
          </cell>
          <cell r="DA11">
            <v>261.60000000000002</v>
          </cell>
          <cell r="DB11">
            <v>255.4</v>
          </cell>
          <cell r="DC11">
            <v>255.1</v>
          </cell>
          <cell r="DD11">
            <v>265.10000000000002</v>
          </cell>
          <cell r="DE11">
            <v>260.7</v>
          </cell>
          <cell r="DF11">
            <v>271.5</v>
          </cell>
          <cell r="DG11">
            <v>264.39999999999998</v>
          </cell>
          <cell r="DH11">
            <v>277.2</v>
          </cell>
          <cell r="DI11">
            <v>284.8</v>
          </cell>
          <cell r="DJ11">
            <v>283.60000000000002</v>
          </cell>
          <cell r="DK11">
            <v>273.2</v>
          </cell>
          <cell r="DL11">
            <v>272.89999999999998</v>
          </cell>
          <cell r="DM11">
            <v>273</v>
          </cell>
          <cell r="DN11">
            <v>270.5</v>
          </cell>
          <cell r="DO11">
            <v>280.10000000000002</v>
          </cell>
          <cell r="DP11">
            <v>285.89999999999998</v>
          </cell>
          <cell r="DQ11">
            <v>299.3</v>
          </cell>
        </row>
        <row r="12">
          <cell r="A12" t="str">
            <v>Consumer revolving credit (EOP, sa, B)</v>
          </cell>
          <cell r="B12">
            <v>687</v>
          </cell>
          <cell r="C12">
            <v>698.3</v>
          </cell>
          <cell r="D12">
            <v>701.9</v>
          </cell>
          <cell r="E12">
            <v>707.3</v>
          </cell>
          <cell r="F12">
            <v>709.1</v>
          </cell>
          <cell r="G12">
            <v>711.2</v>
          </cell>
          <cell r="H12">
            <v>709.1</v>
          </cell>
          <cell r="I12">
            <v>708</v>
          </cell>
          <cell r="J12">
            <v>709.4</v>
          </cell>
          <cell r="K12">
            <v>708.1</v>
          </cell>
          <cell r="L12">
            <v>715.5</v>
          </cell>
          <cell r="M12">
            <v>716.6</v>
          </cell>
          <cell r="N12">
            <v>716.1</v>
          </cell>
          <cell r="O12">
            <v>715.4</v>
          </cell>
          <cell r="P12">
            <v>720.7</v>
          </cell>
          <cell r="Q12">
            <v>727.6</v>
          </cell>
          <cell r="R12">
            <v>730.8</v>
          </cell>
          <cell r="S12">
            <v>734.9</v>
          </cell>
          <cell r="T12">
            <v>738.4</v>
          </cell>
          <cell r="U12">
            <v>742.6</v>
          </cell>
          <cell r="V12">
            <v>743.6</v>
          </cell>
          <cell r="W12">
            <v>746.8</v>
          </cell>
          <cell r="X12">
            <v>748.5</v>
          </cell>
          <cell r="Y12">
            <v>748.8</v>
          </cell>
          <cell r="Z12">
            <v>749.2</v>
          </cell>
          <cell r="AA12">
            <v>754.4</v>
          </cell>
          <cell r="AB12">
            <v>758.7</v>
          </cell>
          <cell r="AC12">
            <v>761.8</v>
          </cell>
          <cell r="AD12">
            <v>764.8</v>
          </cell>
          <cell r="AE12">
            <v>764.2</v>
          </cell>
          <cell r="AF12">
            <v>764.7</v>
          </cell>
          <cell r="AG12">
            <v>766.5</v>
          </cell>
          <cell r="AH12">
            <v>767.9</v>
          </cell>
          <cell r="AI12">
            <v>767.8</v>
          </cell>
          <cell r="AJ12">
            <v>766.8</v>
          </cell>
          <cell r="AK12">
            <v>770.4</v>
          </cell>
          <cell r="AL12">
            <v>774.1</v>
          </cell>
          <cell r="AM12">
            <v>775.2</v>
          </cell>
          <cell r="AN12">
            <v>779.6</v>
          </cell>
          <cell r="AO12">
            <v>775.8</v>
          </cell>
          <cell r="AP12">
            <v>778.8</v>
          </cell>
          <cell r="AQ12">
            <v>779.7</v>
          </cell>
          <cell r="AR12">
            <v>786.6</v>
          </cell>
          <cell r="AS12">
            <v>787.3</v>
          </cell>
          <cell r="AT12">
            <v>792.5</v>
          </cell>
          <cell r="AU12">
            <v>796.1</v>
          </cell>
          <cell r="AV12">
            <v>796.5</v>
          </cell>
          <cell r="AW12">
            <v>799.8</v>
          </cell>
          <cell r="AX12">
            <v>806</v>
          </cell>
          <cell r="AY12">
            <v>804.8</v>
          </cell>
          <cell r="AZ12">
            <v>803.8</v>
          </cell>
          <cell r="BA12">
            <v>808.2</v>
          </cell>
          <cell r="BB12">
            <v>807</v>
          </cell>
          <cell r="BC12">
            <v>810.9</v>
          </cell>
          <cell r="BD12">
            <v>811.6</v>
          </cell>
          <cell r="BE12">
            <v>814.9</v>
          </cell>
          <cell r="BF12">
            <v>817.7</v>
          </cell>
          <cell r="BG12">
            <v>818.1</v>
          </cell>
          <cell r="BH12">
            <v>821.8</v>
          </cell>
          <cell r="BI12">
            <v>824.5</v>
          </cell>
          <cell r="BJ12">
            <v>826.6</v>
          </cell>
          <cell r="BK12">
            <v>828.8</v>
          </cell>
          <cell r="BL12">
            <v>829.6</v>
          </cell>
          <cell r="BM12">
            <v>831.4</v>
          </cell>
          <cell r="BN12">
            <v>839.5</v>
          </cell>
          <cell r="BO12">
            <v>846.8</v>
          </cell>
          <cell r="BP12">
            <v>850.6</v>
          </cell>
          <cell r="BQ12">
            <v>855.4</v>
          </cell>
          <cell r="BR12">
            <v>858.8</v>
          </cell>
          <cell r="BS12">
            <v>863.2</v>
          </cell>
          <cell r="BT12">
            <v>870.7</v>
          </cell>
          <cell r="BU12">
            <v>874.6</v>
          </cell>
          <cell r="BV12">
            <v>876.6</v>
          </cell>
          <cell r="BW12">
            <v>881.3</v>
          </cell>
          <cell r="BX12">
            <v>888.7</v>
          </cell>
          <cell r="BY12">
            <v>889.8</v>
          </cell>
          <cell r="BZ12">
            <v>898.8</v>
          </cell>
          <cell r="CA12">
            <v>903.3</v>
          </cell>
          <cell r="CB12">
            <v>910.1</v>
          </cell>
          <cell r="CC12">
            <v>917.2</v>
          </cell>
          <cell r="CD12">
            <v>921.9</v>
          </cell>
          <cell r="CE12">
            <v>929.2</v>
          </cell>
          <cell r="CF12">
            <v>936.1</v>
          </cell>
          <cell r="CG12">
            <v>939.5</v>
          </cell>
          <cell r="CH12">
            <v>945.7</v>
          </cell>
          <cell r="CI12">
            <v>951.3</v>
          </cell>
          <cell r="CJ12">
            <v>957.3</v>
          </cell>
          <cell r="CK12">
            <v>957.3</v>
          </cell>
          <cell r="CL12">
            <v>963</v>
          </cell>
          <cell r="CM12">
            <v>965.8</v>
          </cell>
          <cell r="CN12">
            <v>972.1</v>
          </cell>
          <cell r="CO12">
            <v>974.2</v>
          </cell>
          <cell r="CP12">
            <v>976.8</v>
          </cell>
          <cell r="CQ12">
            <v>974</v>
          </cell>
          <cell r="CR12">
            <v>968.3</v>
          </cell>
          <cell r="CS12">
            <v>960.9</v>
          </cell>
          <cell r="CT12">
            <v>959.2</v>
          </cell>
          <cell r="CU12">
            <v>947.7</v>
          </cell>
          <cell r="CV12">
            <v>939.6</v>
          </cell>
          <cell r="CW12">
            <v>930.9</v>
          </cell>
          <cell r="CX12">
            <v>928</v>
          </cell>
          <cell r="DR12" t="str">
            <v>fifth biz day of second month following</v>
          </cell>
          <cell r="DV12" t="str">
            <v>x</v>
          </cell>
        </row>
        <row r="13">
          <cell r="A13" t="str">
            <v>Retail sales &amp; food services (ex auto) (sa, MM)</v>
          </cell>
          <cell r="B13">
            <v>213325</v>
          </cell>
          <cell r="C13">
            <v>212880</v>
          </cell>
          <cell r="D13">
            <v>211186</v>
          </cell>
          <cell r="E13">
            <v>213946</v>
          </cell>
          <cell r="F13">
            <v>215460</v>
          </cell>
          <cell r="G13">
            <v>214226</v>
          </cell>
          <cell r="H13">
            <v>214352</v>
          </cell>
          <cell r="I13">
            <v>215445</v>
          </cell>
          <cell r="J13">
            <v>212614</v>
          </cell>
          <cell r="K13">
            <v>214534</v>
          </cell>
          <cell r="L13">
            <v>214818</v>
          </cell>
          <cell r="M13">
            <v>215865</v>
          </cell>
          <cell r="N13">
            <v>216729</v>
          </cell>
          <cell r="O13">
            <v>217698</v>
          </cell>
          <cell r="P13">
            <v>218189</v>
          </cell>
          <cell r="Q13">
            <v>220860</v>
          </cell>
          <cell r="R13">
            <v>220219</v>
          </cell>
          <cell r="S13">
            <v>220421</v>
          </cell>
          <cell r="T13">
            <v>220923</v>
          </cell>
          <cell r="U13">
            <v>220815</v>
          </cell>
          <cell r="V13">
            <v>220816</v>
          </cell>
          <cell r="W13">
            <v>222573</v>
          </cell>
          <cell r="X13">
            <v>223968</v>
          </cell>
          <cell r="Y13">
            <v>224169</v>
          </cell>
          <cell r="Z13">
            <v>226069</v>
          </cell>
          <cell r="AA13">
            <v>225270</v>
          </cell>
          <cell r="AB13">
            <v>227964</v>
          </cell>
          <cell r="AC13">
            <v>226261</v>
          </cell>
          <cell r="AD13">
            <v>226809</v>
          </cell>
          <cell r="AE13">
            <v>229575</v>
          </cell>
          <cell r="AF13">
            <v>232139</v>
          </cell>
          <cell r="AG13">
            <v>234810</v>
          </cell>
          <cell r="AH13">
            <v>235003</v>
          </cell>
          <cell r="AI13">
            <v>235096</v>
          </cell>
          <cell r="AJ13">
            <v>237078</v>
          </cell>
          <cell r="AK13">
            <v>237232</v>
          </cell>
          <cell r="AL13">
            <v>240170</v>
          </cell>
          <cell r="AM13">
            <v>240769</v>
          </cell>
          <cell r="AN13">
            <v>245373</v>
          </cell>
          <cell r="AO13">
            <v>243943</v>
          </cell>
          <cell r="AP13">
            <v>246337</v>
          </cell>
          <cell r="AQ13">
            <v>246396</v>
          </cell>
          <cell r="AR13">
            <v>247287</v>
          </cell>
          <cell r="AS13">
            <v>247566</v>
          </cell>
          <cell r="AT13">
            <v>249811</v>
          </cell>
          <cell r="AU13">
            <v>252524</v>
          </cell>
          <cell r="AV13">
            <v>254691</v>
          </cell>
          <cell r="AW13">
            <v>255837</v>
          </cell>
          <cell r="AX13">
            <v>256903</v>
          </cell>
          <cell r="AY13">
            <v>259354</v>
          </cell>
          <cell r="AZ13">
            <v>259469</v>
          </cell>
          <cell r="BA13">
            <v>263296</v>
          </cell>
          <cell r="BB13">
            <v>261644</v>
          </cell>
          <cell r="BC13">
            <v>264338</v>
          </cell>
          <cell r="BD13">
            <v>264554</v>
          </cell>
          <cell r="BE13">
            <v>268490</v>
          </cell>
          <cell r="BF13">
            <v>272089</v>
          </cell>
          <cell r="BG13">
            <v>275478</v>
          </cell>
          <cell r="BH13">
            <v>274352</v>
          </cell>
          <cell r="BI13">
            <v>273263</v>
          </cell>
          <cell r="BJ13">
            <v>280910</v>
          </cell>
          <cell r="BK13">
            <v>280775</v>
          </cell>
          <cell r="BL13">
            <v>281427</v>
          </cell>
          <cell r="BM13">
            <v>283006</v>
          </cell>
          <cell r="BN13">
            <v>282592</v>
          </cell>
          <cell r="BO13">
            <v>281923</v>
          </cell>
          <cell r="BP13">
            <v>282528</v>
          </cell>
          <cell r="BQ13">
            <v>284690</v>
          </cell>
          <cell r="BR13">
            <v>282822</v>
          </cell>
          <cell r="BS13">
            <v>282413</v>
          </cell>
          <cell r="BT13">
            <v>283750</v>
          </cell>
          <cell r="BU13">
            <v>287748</v>
          </cell>
          <cell r="BV13">
            <v>287916</v>
          </cell>
          <cell r="BW13">
            <v>288858</v>
          </cell>
          <cell r="BX13">
            <v>292459</v>
          </cell>
          <cell r="BY13">
            <v>290321</v>
          </cell>
          <cell r="BZ13">
            <v>294022</v>
          </cell>
          <cell r="CA13">
            <v>292260</v>
          </cell>
          <cell r="CB13">
            <v>293607</v>
          </cell>
          <cell r="CC13">
            <v>292538</v>
          </cell>
          <cell r="CD13">
            <v>295002</v>
          </cell>
          <cell r="CE13">
            <v>296050</v>
          </cell>
          <cell r="CF13">
            <v>303511</v>
          </cell>
          <cell r="CG13">
            <v>301404</v>
          </cell>
          <cell r="CH13">
            <v>302215</v>
          </cell>
          <cell r="CI13">
            <v>300569</v>
          </cell>
          <cell r="CJ13">
            <v>302814</v>
          </cell>
          <cell r="CK13">
            <v>305873</v>
          </cell>
          <cell r="CL13">
            <v>307175</v>
          </cell>
          <cell r="CM13">
            <v>309694</v>
          </cell>
          <cell r="CN13">
            <v>309729</v>
          </cell>
          <cell r="CO13">
            <v>306601</v>
          </cell>
          <cell r="CP13">
            <v>304483</v>
          </cell>
          <cell r="CQ13">
            <v>296497</v>
          </cell>
          <cell r="CR13">
            <v>290071</v>
          </cell>
          <cell r="CS13">
            <v>279945</v>
          </cell>
          <cell r="CT13">
            <v>283998</v>
          </cell>
          <cell r="CU13">
            <v>287013</v>
          </cell>
          <cell r="CV13">
            <v>283970</v>
          </cell>
          <cell r="CW13">
            <v>283399</v>
          </cell>
          <cell r="CX13">
            <v>284708</v>
          </cell>
          <cell r="DV13" t="str">
            <v>x</v>
          </cell>
        </row>
        <row r="14">
          <cell r="Q14">
            <v>2.870069277534304E-2</v>
          </cell>
          <cell r="R14">
            <v>3.0602171767028619E-2</v>
          </cell>
          <cell r="S14">
            <v>3.332395950506184E-2</v>
          </cell>
          <cell r="T14">
            <v>4.1319983077140021E-2</v>
          </cell>
          <cell r="U14">
            <v>4.8870056497175129E-2</v>
          </cell>
          <cell r="V14">
            <v>4.8209754722300602E-2</v>
          </cell>
          <cell r="W14">
            <v>5.4653297556842118E-2</v>
          </cell>
          <cell r="X14">
            <v>4.6121593291404528E-2</v>
          </cell>
          <cell r="Y14">
            <v>4.4934412503488508E-2</v>
          </cell>
          <cell r="Z14">
            <v>4.622259460969147E-2</v>
          </cell>
          <cell r="AA14">
            <v>5.4514956667598646E-2</v>
          </cell>
          <cell r="AB14">
            <v>5.2726515887331793E-2</v>
          </cell>
          <cell r="AC14">
            <v>4.700384826827908E-2</v>
          </cell>
          <cell r="AD14">
            <v>4.6524356869184436E-2</v>
          </cell>
          <cell r="AE14">
            <v>3.9869369982310721E-2</v>
          </cell>
          <cell r="AF14">
            <v>3.5617551462622021E-2</v>
          </cell>
          <cell r="AG14">
            <v>3.2184217613789423E-2</v>
          </cell>
          <cell r="AH14">
            <v>3.2678859601936505E-2</v>
          </cell>
          <cell r="AI14">
            <v>2.811997857525439E-2</v>
          </cell>
          <cell r="AJ14">
            <v>2.4448897795591229E-2</v>
          </cell>
          <cell r="AK14">
            <v>2.8846153846153966E-2</v>
          </cell>
          <cell r="AL14">
            <v>3.3235451147890949E-2</v>
          </cell>
          <cell r="AM14">
            <v>2.7571580063626921E-2</v>
          </cell>
          <cell r="AN14">
            <v>2.7547120073810438E-2</v>
          </cell>
          <cell r="AO14">
            <v>1.8377526909950204E-2</v>
          </cell>
          <cell r="AP14">
            <v>1.830543933054396E-2</v>
          </cell>
          <cell r="AQ14">
            <v>2.0282648521329438E-2</v>
          </cell>
          <cell r="AR14">
            <v>2.8638681836014035E-2</v>
          </cell>
          <cell r="AS14">
            <v>2.7136333985648964E-2</v>
          </cell>
          <cell r="AT14">
            <v>3.2035421278812315E-2</v>
          </cell>
          <cell r="AU14">
            <v>3.6858556915863705E-2</v>
          </cell>
          <cell r="AV14">
            <v>3.8732394366197243E-2</v>
          </cell>
          <cell r="AW14">
            <v>3.8161993769470381E-2</v>
          </cell>
          <cell r="AX14">
            <v>4.1209146105154248E-2</v>
          </cell>
          <cell r="AY14">
            <v>3.8183694530443679E-2</v>
          </cell>
          <cell r="AZ14">
            <v>3.1041559774243055E-2</v>
          </cell>
          <cell r="BA14">
            <v>4.176334106728552E-2</v>
          </cell>
          <cell r="BB14">
            <v>3.6209553158705665E-2</v>
          </cell>
          <cell r="BC14">
            <v>4.001539053482106E-2</v>
          </cell>
          <cell r="BD14">
            <v>3.1782354436816762E-2</v>
          </cell>
          <cell r="BE14">
            <v>3.505652229137568E-2</v>
          </cell>
          <cell r="BF14">
            <v>3.1798107255520458E-2</v>
          </cell>
          <cell r="BG14">
            <v>2.763471925637484E-2</v>
          </cell>
          <cell r="BH14">
            <v>3.1763967357187672E-2</v>
          </cell>
          <cell r="BI14">
            <v>3.0882720680170062E-2</v>
          </cell>
          <cell r="BJ14">
            <v>2.5558312655086901E-2</v>
          </cell>
          <cell r="BK14">
            <v>2.9821073558648159E-2</v>
          </cell>
          <cell r="BL14">
            <v>3.2097536700671947E-2</v>
          </cell>
          <cell r="BM14">
            <v>2.8705765899529778E-2</v>
          </cell>
          <cell r="BN14">
            <v>4.027261462205689E-2</v>
          </cell>
          <cell r="BO14">
            <v>4.4271796769022043E-2</v>
          </cell>
          <cell r="BP14">
            <v>4.8053228191227149E-2</v>
          </cell>
          <cell r="BQ14">
            <v>4.9699349613449462E-2</v>
          </cell>
          <cell r="BR14">
            <v>5.0262932615873668E-2</v>
          </cell>
          <cell r="BS14">
            <v>5.5127734995721767E-2</v>
          </cell>
          <cell r="BT14">
            <v>5.9503528839133679E-2</v>
          </cell>
          <cell r="BU14">
            <v>6.0764099454214682E-2</v>
          </cell>
          <cell r="BV14">
            <v>6.0488749092668659E-2</v>
          </cell>
          <cell r="BW14">
            <v>6.3344594594594517E-2</v>
          </cell>
          <cell r="BX14">
            <v>7.12391513982642E-2</v>
          </cell>
          <cell r="BY14">
            <v>7.0242963675727577E-2</v>
          </cell>
          <cell r="BZ14">
            <v>7.0637284097677222E-2</v>
          </cell>
          <cell r="CA14">
            <v>6.6721776098252139E-2</v>
          </cell>
          <cell r="CB14">
            <v>6.9950623089583885E-2</v>
          </cell>
          <cell r="CC14">
            <v>7.2246902034136085E-2</v>
          </cell>
          <cell r="CD14">
            <v>7.3474615742897154E-2</v>
          </cell>
          <cell r="CE14">
            <v>7.645968489341981E-2</v>
          </cell>
          <cell r="CF14">
            <v>7.5111978867577811E-2</v>
          </cell>
          <cell r="CG14">
            <v>7.4205351017607946E-2</v>
          </cell>
          <cell r="CH14">
            <v>7.8827287246178379E-2</v>
          </cell>
          <cell r="CI14">
            <v>7.9428117553614008E-2</v>
          </cell>
          <cell r="CJ14">
            <v>7.7191403173174189E-2</v>
          </cell>
          <cell r="CK14">
            <v>7.5859743762643372E-2</v>
          </cell>
          <cell r="CL14">
            <v>7.1428571428571397E-2</v>
          </cell>
          <cell r="CM14">
            <v>6.9190745045942581E-2</v>
          </cell>
          <cell r="CN14">
            <v>6.8124381936051082E-2</v>
          </cell>
          <cell r="CO14">
            <v>6.2145660706498074E-2</v>
          </cell>
          <cell r="CP14">
            <v>5.9550927432476364E-2</v>
          </cell>
          <cell r="CQ14">
            <v>4.8213517003874218E-2</v>
          </cell>
          <cell r="CR14">
            <v>3.4398034398034349E-2</v>
          </cell>
          <cell r="CS14">
            <v>2.2778073443320945E-2</v>
          </cell>
          <cell r="CT14">
            <v>1.4275140107856688E-2</v>
          </cell>
          <cell r="CU14">
            <v>-3.7842951750235443E-3</v>
          </cell>
          <cell r="CV14">
            <v>-1.8489501723597535E-2</v>
          </cell>
          <cell r="CW14">
            <v>-2.7577561892823566E-2</v>
          </cell>
          <cell r="CX14">
            <v>-3.6344755970924236E-2</v>
          </cell>
        </row>
        <row r="16">
          <cell r="A16" t="str">
            <v>Euro 13 Retail Sales - Index</v>
          </cell>
          <cell r="B16">
            <v>102.03</v>
          </cell>
          <cell r="C16">
            <v>101.33</v>
          </cell>
          <cell r="D16">
            <v>101.32</v>
          </cell>
          <cell r="E16">
            <v>101.46</v>
          </cell>
          <cell r="F16">
            <v>101.87</v>
          </cell>
          <cell r="G16">
            <v>101.87</v>
          </cell>
          <cell r="H16">
            <v>101.7</v>
          </cell>
          <cell r="I16">
            <v>101.96</v>
          </cell>
          <cell r="J16">
            <v>102.31</v>
          </cell>
          <cell r="K16">
            <v>100.85</v>
          </cell>
          <cell r="L16">
            <v>102.4</v>
          </cell>
          <cell r="M16">
            <v>102.89</v>
          </cell>
          <cell r="N16">
            <v>101.41</v>
          </cell>
          <cell r="O16">
            <v>102.77</v>
          </cell>
          <cell r="P16">
            <v>103</v>
          </cell>
          <cell r="Q16">
            <v>102.44</v>
          </cell>
          <cell r="R16">
            <v>102.93</v>
          </cell>
          <cell r="S16">
            <v>102.56</v>
          </cell>
          <cell r="T16">
            <v>103.49</v>
          </cell>
          <cell r="U16">
            <v>103.57</v>
          </cell>
          <cell r="V16">
            <v>103.78</v>
          </cell>
          <cell r="W16">
            <v>103.91</v>
          </cell>
          <cell r="X16">
            <v>103.18</v>
          </cell>
          <cell r="Y16">
            <v>102.96</v>
          </cell>
          <cell r="Z16">
            <v>103.21</v>
          </cell>
          <cell r="AA16">
            <v>103.59</v>
          </cell>
          <cell r="AB16">
            <v>103.23</v>
          </cell>
          <cell r="AC16">
            <v>103.87</v>
          </cell>
          <cell r="AD16">
            <v>103.89</v>
          </cell>
          <cell r="AE16">
            <v>103.63</v>
          </cell>
          <cell r="AF16">
            <v>103.83</v>
          </cell>
          <cell r="AG16">
            <v>103.42</v>
          </cell>
          <cell r="AH16">
            <v>103.98</v>
          </cell>
          <cell r="AI16">
            <v>104.51</v>
          </cell>
          <cell r="AJ16">
            <v>104.03</v>
          </cell>
          <cell r="AK16">
            <v>103.81</v>
          </cell>
          <cell r="AL16">
            <v>104.75</v>
          </cell>
          <cell r="AM16">
            <v>104.2</v>
          </cell>
          <cell r="AN16">
            <v>104.58</v>
          </cell>
          <cell r="AO16">
            <v>105.65</v>
          </cell>
          <cell r="AP16">
            <v>104.42</v>
          </cell>
          <cell r="AQ16">
            <v>105.71</v>
          </cell>
          <cell r="AR16">
            <v>105.59</v>
          </cell>
          <cell r="AS16">
            <v>105.05</v>
          </cell>
          <cell r="AT16">
            <v>105.39</v>
          </cell>
          <cell r="AU16">
            <v>105.85</v>
          </cell>
          <cell r="AV16">
            <v>106</v>
          </cell>
          <cell r="AW16">
            <v>105.92</v>
          </cell>
          <cell r="AX16">
            <v>106.66</v>
          </cell>
          <cell r="AY16">
            <v>106.29</v>
          </cell>
          <cell r="AZ16">
            <v>106.74</v>
          </cell>
          <cell r="BA16">
            <v>105.61</v>
          </cell>
          <cell r="BB16">
            <v>106.63</v>
          </cell>
          <cell r="BC16">
            <v>107.03</v>
          </cell>
          <cell r="BD16">
            <v>106.52</v>
          </cell>
          <cell r="BE16">
            <v>107.1</v>
          </cell>
          <cell r="BF16">
            <v>107.07</v>
          </cell>
          <cell r="BG16">
            <v>107.52</v>
          </cell>
          <cell r="BH16">
            <v>107.48</v>
          </cell>
          <cell r="BI16">
            <v>107.3</v>
          </cell>
          <cell r="BJ16">
            <v>107.73</v>
          </cell>
          <cell r="BK16">
            <v>107.77</v>
          </cell>
          <cell r="BL16">
            <v>107.32</v>
          </cell>
          <cell r="BM16">
            <v>108.18</v>
          </cell>
          <cell r="BN16">
            <v>108.6</v>
          </cell>
          <cell r="BO16">
            <v>108.57</v>
          </cell>
          <cell r="BP16">
            <v>108.46</v>
          </cell>
          <cell r="BQ16">
            <v>109.23</v>
          </cell>
          <cell r="BR16">
            <v>108</v>
          </cell>
          <cell r="BS16">
            <v>108.9</v>
          </cell>
          <cell r="BT16">
            <v>109.43</v>
          </cell>
          <cell r="BU16">
            <v>109.96</v>
          </cell>
          <cell r="BV16">
            <v>108.71</v>
          </cell>
          <cell r="BW16">
            <v>109.26</v>
          </cell>
          <cell r="BX16">
            <v>110.32</v>
          </cell>
          <cell r="BY16">
            <v>110.15</v>
          </cell>
          <cell r="BZ16">
            <v>108.75</v>
          </cell>
          <cell r="CA16">
            <v>109.9</v>
          </cell>
          <cell r="CB16">
            <v>109.95</v>
          </cell>
          <cell r="CC16">
            <v>109.93</v>
          </cell>
          <cell r="CD16">
            <v>109.83</v>
          </cell>
          <cell r="CE16">
            <v>109.84</v>
          </cell>
          <cell r="CF16">
            <v>108.95</v>
          </cell>
          <cell r="CG16">
            <v>108.78</v>
          </cell>
          <cell r="CH16">
            <v>109.44</v>
          </cell>
          <cell r="CI16">
            <v>109.24</v>
          </cell>
          <cell r="CJ16">
            <v>108.04</v>
          </cell>
          <cell r="CK16">
            <v>107.86</v>
          </cell>
          <cell r="CL16">
            <v>108.54</v>
          </cell>
          <cell r="CM16">
            <v>107.63</v>
          </cell>
          <cell r="CN16">
            <v>107.95</v>
          </cell>
          <cell r="CO16">
            <v>108.05</v>
          </cell>
          <cell r="CP16">
            <v>108.3</v>
          </cell>
          <cell r="CQ16">
            <v>107.17</v>
          </cell>
          <cell r="CR16">
            <v>107.83</v>
          </cell>
          <cell r="DR16" t="str">
            <v>x</v>
          </cell>
        </row>
        <row r="17">
          <cell r="A17" t="str">
            <v>y/y % change</v>
          </cell>
          <cell r="N17">
            <v>-6.0766441242772196E-3</v>
          </cell>
          <cell r="O17">
            <v>1.4210993782690196E-2</v>
          </cell>
          <cell r="P17">
            <v>1.6581129095933678E-2</v>
          </cell>
          <cell r="Q17">
            <v>9.6589789079439825E-3</v>
          </cell>
          <cell r="R17">
            <v>1.0405418670855093E-2</v>
          </cell>
          <cell r="S17">
            <v>6.7733385687640535E-3</v>
          </cell>
          <cell r="T17">
            <v>1.760078662733533E-2</v>
          </cell>
          <cell r="U17">
            <v>1.5790506080815891E-2</v>
          </cell>
          <cell r="V17">
            <v>1.4368096960218901E-2</v>
          </cell>
          <cell r="W17">
            <v>3.0342092216162575E-2</v>
          </cell>
          <cell r="X17">
            <v>7.6171874999999556E-3</v>
          </cell>
          <cell r="Y17">
            <v>6.8033822528912324E-4</v>
          </cell>
          <cell r="Z17">
            <v>1.7749728823587496E-2</v>
          </cell>
          <cell r="AA17">
            <v>7.9789821932472194E-3</v>
          </cell>
          <cell r="AB17">
            <v>2.2330097087379652E-3</v>
          </cell>
          <cell r="AC17">
            <v>1.3959390862944288E-2</v>
          </cell>
          <cell r="AD17">
            <v>9.3267269017778265E-3</v>
          </cell>
          <cell r="AE17">
            <v>1.0432917316692603E-2</v>
          </cell>
          <cell r="AF17">
            <v>3.2853415788964835E-3</v>
          </cell>
          <cell r="AG17">
            <v>-1.4482958385632072E-3</v>
          </cell>
          <cell r="AH17">
            <v>1.9271535941414175E-3</v>
          </cell>
          <cell r="AI17">
            <v>5.7742276970456086E-3</v>
          </cell>
          <cell r="AJ17">
            <v>8.238030626090298E-3</v>
          </cell>
          <cell r="AK17">
            <v>8.2556332556333878E-3</v>
          </cell>
          <cell r="AL17">
            <v>1.4921034783451192E-2</v>
          </cell>
          <cell r="AM17">
            <v>5.8885992856452241E-3</v>
          </cell>
          <cell r="AN17">
            <v>1.3077593722754965E-2</v>
          </cell>
          <cell r="AO17">
            <v>1.7136805622412599E-2</v>
          </cell>
          <cell r="AP17">
            <v>5.1015497160458168E-3</v>
          </cell>
          <cell r="AQ17">
            <v>2.0071407893467175E-2</v>
          </cell>
          <cell r="AR17">
            <v>1.6950784936916152E-2</v>
          </cell>
          <cell r="AS17">
            <v>1.5760974666408689E-2</v>
          </cell>
          <cell r="AT17">
            <v>1.3560300057703367E-2</v>
          </cell>
          <cell r="AU17">
            <v>1.2821739546454713E-2</v>
          </cell>
          <cell r="AV17">
            <v>1.8936845140824721E-2</v>
          </cell>
          <cell r="AW17">
            <v>2.0325594836720917E-2</v>
          </cell>
          <cell r="AX17">
            <v>1.8233890214797155E-2</v>
          </cell>
          <cell r="AY17">
            <v>2.0057581573896366E-2</v>
          </cell>
          <cell r="AZ17">
            <v>2.06540447504302E-2</v>
          </cell>
          <cell r="BA17">
            <v>-3.7860861334604312E-4</v>
          </cell>
          <cell r="BB17">
            <v>2.1164527868224425E-2</v>
          </cell>
          <cell r="BC17">
            <v>1.2486992715921019E-2</v>
          </cell>
          <cell r="BD17">
            <v>8.8076522397952939E-3</v>
          </cell>
          <cell r="BE17">
            <v>1.9514516896715906E-2</v>
          </cell>
          <cell r="BF17">
            <v>1.5940791346427563E-2</v>
          </cell>
          <cell r="BG17">
            <v>1.577704298535676E-2</v>
          </cell>
          <cell r="BH17">
            <v>1.3962264150943371E-2</v>
          </cell>
          <cell r="BI17">
            <v>1.3028700906344337E-2</v>
          </cell>
          <cell r="BJ17">
            <v>1.0031876992312005E-2</v>
          </cell>
          <cell r="BK17">
            <v>1.3924169724339075E-2</v>
          </cell>
          <cell r="BL17">
            <v>5.433764287052556E-3</v>
          </cell>
          <cell r="BM17">
            <v>2.4334816778714297E-2</v>
          </cell>
          <cell r="BN17">
            <v>1.8475100815905421E-2</v>
          </cell>
          <cell r="BO17">
            <v>1.4388489208633004E-2</v>
          </cell>
          <cell r="BP17">
            <v>1.821254224558766E-2</v>
          </cell>
          <cell r="BQ17">
            <v>1.9887955182072981E-2</v>
          </cell>
          <cell r="BR17">
            <v>8.6859064163631317E-3</v>
          </cell>
          <cell r="BS17">
            <v>1.2834821428571619E-2</v>
          </cell>
          <cell r="BT17">
            <v>1.8142910308894811E-2</v>
          </cell>
          <cell r="BU17">
            <v>2.4790307548928192E-2</v>
          </cell>
          <cell r="BV17">
            <v>9.0968161143598625E-3</v>
          </cell>
          <cell r="BW17">
            <v>1.3825740001855991E-2</v>
          </cell>
          <cell r="BX17">
            <v>2.7953783078643379E-2</v>
          </cell>
          <cell r="BY17">
            <v>1.8210390090589668E-2</v>
          </cell>
          <cell r="BZ17">
            <v>1.3812154696133394E-3</v>
          </cell>
          <cell r="CA17">
            <v>1.2250161186331487E-2</v>
          </cell>
          <cell r="CB17">
            <v>1.3737783514659929E-2</v>
          </cell>
          <cell r="CC17">
            <v>6.4084958344776677E-3</v>
          </cell>
          <cell r="CD17">
            <v>1.6944444444444429E-2</v>
          </cell>
          <cell r="CE17">
            <v>8.6317722681359399E-3</v>
          </cell>
          <cell r="CF17">
            <v>-4.386365713241358E-3</v>
          </cell>
          <cell r="CG17">
            <v>-1.073117497271725E-2</v>
          </cell>
          <cell r="CH17">
            <v>6.7151136050040972E-3</v>
          </cell>
          <cell r="CI17">
            <v>-1.830496064434417E-4</v>
          </cell>
          <cell r="CJ17">
            <v>-2.0667150108774401E-2</v>
          </cell>
          <cell r="CK17">
            <v>-2.0789832047208412E-2</v>
          </cell>
          <cell r="CL17">
            <v>-1.9310344827585535E-3</v>
          </cell>
          <cell r="CM17">
            <v>-2.0655141037306701E-2</v>
          </cell>
          <cell r="CN17">
            <v>-1.8190086402910421E-2</v>
          </cell>
          <cell r="CO17">
            <v>-1.7101792049486142E-2</v>
          </cell>
          <cell r="CP17">
            <v>-1.3930620049166897E-2</v>
          </cell>
          <cell r="CQ17">
            <v>-2.4308084486525883E-2</v>
          </cell>
          <cell r="CR17">
            <v>-1.0279944928866525E-2</v>
          </cell>
          <cell r="DR17" t="str">
            <v>x</v>
          </cell>
        </row>
        <row r="18">
          <cell r="A18" t="str">
            <v>Economic Weighting</v>
          </cell>
          <cell r="B18">
            <v>0.81</v>
          </cell>
          <cell r="C18">
            <v>0.81</v>
          </cell>
          <cell r="D18">
            <v>0.81</v>
          </cell>
          <cell r="E18">
            <v>0.81</v>
          </cell>
          <cell r="F18">
            <v>0.81</v>
          </cell>
          <cell r="G18">
            <v>0.81</v>
          </cell>
          <cell r="H18">
            <v>0.81</v>
          </cell>
          <cell r="I18">
            <v>0.81</v>
          </cell>
          <cell r="J18">
            <v>0.81</v>
          </cell>
          <cell r="K18">
            <v>0.81</v>
          </cell>
          <cell r="L18">
            <v>0.81</v>
          </cell>
          <cell r="M18">
            <v>0.81</v>
          </cell>
          <cell r="N18">
            <v>0.81</v>
          </cell>
          <cell r="O18">
            <v>0.81</v>
          </cell>
          <cell r="P18">
            <v>0.81</v>
          </cell>
          <cell r="Q18">
            <v>0.81</v>
          </cell>
          <cell r="R18">
            <v>0.81</v>
          </cell>
          <cell r="S18">
            <v>0.81</v>
          </cell>
          <cell r="T18">
            <v>0.81</v>
          </cell>
          <cell r="U18">
            <v>0.81</v>
          </cell>
          <cell r="V18">
            <v>0.81</v>
          </cell>
          <cell r="W18">
            <v>0.81</v>
          </cell>
          <cell r="X18">
            <v>0.81</v>
          </cell>
          <cell r="Y18">
            <v>0.81</v>
          </cell>
          <cell r="Z18">
            <v>0.81</v>
          </cell>
          <cell r="AA18">
            <v>0.81</v>
          </cell>
          <cell r="AB18">
            <v>0.81</v>
          </cell>
          <cell r="AC18">
            <v>0.81</v>
          </cell>
          <cell r="AD18">
            <v>0.81</v>
          </cell>
          <cell r="AE18">
            <v>0.81</v>
          </cell>
          <cell r="AF18">
            <v>0.81</v>
          </cell>
          <cell r="AG18">
            <v>0.81</v>
          </cell>
          <cell r="AH18">
            <v>0.81</v>
          </cell>
          <cell r="AI18">
            <v>0.81</v>
          </cell>
          <cell r="AJ18">
            <v>0.81</v>
          </cell>
          <cell r="AK18">
            <v>0.81</v>
          </cell>
          <cell r="AL18">
            <v>0.81</v>
          </cell>
          <cell r="AM18">
            <v>0.81</v>
          </cell>
          <cell r="AN18">
            <v>0.81</v>
          </cell>
          <cell r="AO18">
            <v>0.81</v>
          </cell>
          <cell r="AP18">
            <v>0.81</v>
          </cell>
          <cell r="AQ18">
            <v>0.81</v>
          </cell>
          <cell r="AR18">
            <v>0.81</v>
          </cell>
          <cell r="AS18">
            <v>0.81</v>
          </cell>
          <cell r="AT18">
            <v>0.81</v>
          </cell>
          <cell r="AU18">
            <v>0.81</v>
          </cell>
          <cell r="AV18">
            <v>0.81</v>
          </cell>
          <cell r="AW18">
            <v>0.81</v>
          </cell>
          <cell r="AX18">
            <v>0.81</v>
          </cell>
          <cell r="AY18">
            <v>0.81</v>
          </cell>
          <cell r="AZ18">
            <v>0.81</v>
          </cell>
          <cell r="BA18">
            <v>0.81</v>
          </cell>
          <cell r="BB18">
            <v>0.81</v>
          </cell>
          <cell r="BC18">
            <v>0.81</v>
          </cell>
          <cell r="BD18">
            <v>0.81</v>
          </cell>
          <cell r="BE18">
            <v>0.81</v>
          </cell>
          <cell r="BF18">
            <v>0.81</v>
          </cell>
          <cell r="BG18">
            <v>0.81</v>
          </cell>
          <cell r="BH18">
            <v>0.81</v>
          </cell>
          <cell r="BI18">
            <v>0.81</v>
          </cell>
          <cell r="BJ18">
            <v>0.81</v>
          </cell>
          <cell r="BK18">
            <v>0.81</v>
          </cell>
          <cell r="BL18">
            <v>0.81</v>
          </cell>
          <cell r="BM18">
            <v>0.81</v>
          </cell>
          <cell r="BN18">
            <v>0.81</v>
          </cell>
          <cell r="BO18">
            <v>0.81</v>
          </cell>
          <cell r="BP18">
            <v>0.81</v>
          </cell>
          <cell r="BQ18">
            <v>0.81</v>
          </cell>
          <cell r="BR18">
            <v>0.81</v>
          </cell>
          <cell r="BS18">
            <v>0.81</v>
          </cell>
          <cell r="BT18">
            <v>0.81</v>
          </cell>
          <cell r="BU18">
            <v>0.81</v>
          </cell>
          <cell r="BV18">
            <v>0.81</v>
          </cell>
          <cell r="BW18">
            <v>0.81</v>
          </cell>
          <cell r="BX18">
            <v>0.81</v>
          </cell>
          <cell r="BY18">
            <v>0.81</v>
          </cell>
          <cell r="BZ18">
            <v>0.81</v>
          </cell>
          <cell r="CA18">
            <v>0.81</v>
          </cell>
          <cell r="CB18">
            <v>0.81</v>
          </cell>
          <cell r="CC18">
            <v>0.81</v>
          </cell>
          <cell r="CD18">
            <v>0.81</v>
          </cell>
          <cell r="CE18">
            <v>0.81</v>
          </cell>
          <cell r="CF18">
            <v>0.81</v>
          </cell>
          <cell r="CG18">
            <v>0.81</v>
          </cell>
          <cell r="CH18">
            <v>0.81</v>
          </cell>
          <cell r="CI18">
            <v>0.81</v>
          </cell>
          <cell r="CJ18">
            <v>0.81</v>
          </cell>
          <cell r="CK18">
            <v>0.81</v>
          </cell>
          <cell r="CL18">
            <v>0.81</v>
          </cell>
          <cell r="CM18">
            <v>0.81</v>
          </cell>
          <cell r="CN18">
            <v>0.81</v>
          </cell>
          <cell r="CO18">
            <v>0.81</v>
          </cell>
          <cell r="CP18">
            <v>0.81</v>
          </cell>
          <cell r="CQ18">
            <v>0.81</v>
          </cell>
          <cell r="CR18">
            <v>0.81</v>
          </cell>
          <cell r="DR18" t="str">
            <v>from sunil's sheet - UK was consistently 19% of UK + Other Europe</v>
          </cell>
        </row>
        <row r="21">
          <cell r="A21" t="str">
            <v>UK Retail Sales - Index</v>
          </cell>
          <cell r="B21">
            <v>101.85</v>
          </cell>
          <cell r="C21">
            <v>102.32</v>
          </cell>
          <cell r="D21">
            <v>102.26</v>
          </cell>
          <cell r="E21">
            <v>103.29</v>
          </cell>
          <cell r="F21">
            <v>105.24</v>
          </cell>
          <cell r="G21">
            <v>104.59</v>
          </cell>
          <cell r="H21">
            <v>105.61</v>
          </cell>
          <cell r="I21">
            <v>106.13</v>
          </cell>
          <cell r="J21">
            <v>106.68</v>
          </cell>
          <cell r="K21">
            <v>106.91</v>
          </cell>
          <cell r="L21">
            <v>107.46</v>
          </cell>
          <cell r="M21">
            <v>108.93</v>
          </cell>
          <cell r="N21">
            <v>108.3</v>
          </cell>
          <cell r="O21">
            <v>110.33</v>
          </cell>
          <cell r="P21">
            <v>110.01</v>
          </cell>
          <cell r="Q21">
            <v>111.72</v>
          </cell>
          <cell r="R21">
            <v>111.36</v>
          </cell>
          <cell r="S21">
            <v>109.98</v>
          </cell>
          <cell r="T21">
            <v>112.14</v>
          </cell>
          <cell r="U21">
            <v>111.74</v>
          </cell>
          <cell r="V21">
            <v>112.44</v>
          </cell>
          <cell r="W21">
            <v>113.56</v>
          </cell>
          <cell r="X21">
            <v>114.1</v>
          </cell>
          <cell r="Y21">
            <v>113.06</v>
          </cell>
          <cell r="Z21">
            <v>113.25</v>
          </cell>
          <cell r="AA21">
            <v>113.38</v>
          </cell>
          <cell r="AB21">
            <v>113.69</v>
          </cell>
          <cell r="AC21">
            <v>114.88</v>
          </cell>
          <cell r="AD21">
            <v>113.39</v>
          </cell>
          <cell r="AE21">
            <v>115.66</v>
          </cell>
          <cell r="AF21">
            <v>115.69</v>
          </cell>
          <cell r="AG21">
            <v>115.33</v>
          </cell>
          <cell r="AH21">
            <v>116.51</v>
          </cell>
          <cell r="AI21">
            <v>117.5</v>
          </cell>
          <cell r="AJ21">
            <v>117.56</v>
          </cell>
          <cell r="AK21">
            <v>117.88</v>
          </cell>
          <cell r="AL21">
            <v>119.98</v>
          </cell>
          <cell r="AM21">
            <v>120.06</v>
          </cell>
          <cell r="AN21">
            <v>121.26</v>
          </cell>
          <cell r="AO21">
            <v>121.09</v>
          </cell>
          <cell r="AP21">
            <v>122.1</v>
          </cell>
          <cell r="AQ21">
            <v>122.63</v>
          </cell>
          <cell r="AR21">
            <v>122.26</v>
          </cell>
          <cell r="AS21">
            <v>123.3</v>
          </cell>
          <cell r="AT21">
            <v>124.28</v>
          </cell>
          <cell r="AU21">
            <v>123.23</v>
          </cell>
          <cell r="AV21">
            <v>123.9</v>
          </cell>
          <cell r="AW21">
            <v>122.11</v>
          </cell>
          <cell r="AX21">
            <v>124.12</v>
          </cell>
          <cell r="AY21">
            <v>123.67</v>
          </cell>
          <cell r="AZ21">
            <v>123.53</v>
          </cell>
          <cell r="BA21">
            <v>123.62</v>
          </cell>
          <cell r="BB21">
            <v>123.49</v>
          </cell>
          <cell r="BC21">
            <v>124.9</v>
          </cell>
          <cell r="BD21">
            <v>124.24</v>
          </cell>
          <cell r="BE21">
            <v>124.4</v>
          </cell>
          <cell r="BF21">
            <v>125.28</v>
          </cell>
          <cell r="BG21">
            <v>125.26</v>
          </cell>
          <cell r="BH21">
            <v>126.38</v>
          </cell>
          <cell r="BI21">
            <v>127.14</v>
          </cell>
          <cell r="BJ21">
            <v>125.62</v>
          </cell>
          <cell r="BK21">
            <v>125.36</v>
          </cell>
          <cell r="BL21">
            <v>126.47</v>
          </cell>
          <cell r="BM21">
            <v>127.63</v>
          </cell>
          <cell r="BN21">
            <v>127.82</v>
          </cell>
          <cell r="BO21">
            <v>129.19</v>
          </cell>
          <cell r="BP21">
            <v>129.22</v>
          </cell>
          <cell r="BQ21">
            <v>129.47</v>
          </cell>
          <cell r="BR21">
            <v>128.55000000000001</v>
          </cell>
          <cell r="BS21">
            <v>130.46</v>
          </cell>
          <cell r="BT21">
            <v>130.44</v>
          </cell>
          <cell r="BU21">
            <v>132.69999999999999</v>
          </cell>
          <cell r="BV21">
            <v>129.82</v>
          </cell>
          <cell r="BW21">
            <v>131</v>
          </cell>
          <cell r="BX21">
            <v>132.94</v>
          </cell>
          <cell r="BY21">
            <v>133.02000000000001</v>
          </cell>
          <cell r="BZ21">
            <v>132.38</v>
          </cell>
          <cell r="CA21">
            <v>133.72999999999999</v>
          </cell>
          <cell r="CB21">
            <v>134.78</v>
          </cell>
          <cell r="CC21">
            <v>135.44999999999999</v>
          </cell>
          <cell r="CD21">
            <v>136.1</v>
          </cell>
          <cell r="CE21">
            <v>135.91999999999999</v>
          </cell>
          <cell r="CF21">
            <v>136.27000000000001</v>
          </cell>
          <cell r="CG21">
            <v>136.22999999999999</v>
          </cell>
          <cell r="CH21">
            <v>138.36000000000001</v>
          </cell>
          <cell r="CI21">
            <v>139.56</v>
          </cell>
          <cell r="CJ21">
            <v>137.86000000000001</v>
          </cell>
          <cell r="CK21">
            <v>137.62</v>
          </cell>
          <cell r="CL21">
            <v>140.57</v>
          </cell>
          <cell r="CM21">
            <v>137.94999999999999</v>
          </cell>
          <cell r="CN21">
            <v>138.01</v>
          </cell>
          <cell r="CO21">
            <v>138.69</v>
          </cell>
          <cell r="CP21">
            <v>139.06</v>
          </cell>
          <cell r="CQ21">
            <v>139.29</v>
          </cell>
          <cell r="CR21">
            <v>139.66999999999999</v>
          </cell>
          <cell r="DR21" t="str">
            <v>x</v>
          </cell>
        </row>
        <row r="22">
          <cell r="A22" t="str">
            <v>y/y % change</v>
          </cell>
          <cell r="N22">
            <v>6.3328424153166418E-2</v>
          </cell>
          <cell r="O22">
            <v>7.828381548084451E-2</v>
          </cell>
          <cell r="P22">
            <v>7.5787209074906992E-2</v>
          </cell>
          <cell r="Q22">
            <v>8.1614870752250823E-2</v>
          </cell>
          <cell r="R22">
            <v>5.8152793614595355E-2</v>
          </cell>
          <cell r="S22">
            <v>5.1534563533798705E-2</v>
          </cell>
          <cell r="T22">
            <v>6.1831265978600447E-2</v>
          </cell>
          <cell r="U22">
            <v>5.2859700367473783E-2</v>
          </cell>
          <cell r="V22">
            <v>5.399325084364448E-2</v>
          </cell>
          <cell r="W22">
            <v>6.2201852025067783E-2</v>
          </cell>
          <cell r="X22">
            <v>6.1790433649730137E-2</v>
          </cell>
          <cell r="Y22">
            <v>3.7914256862205065E-2</v>
          </cell>
          <cell r="Z22">
            <v>4.5706371191135853E-2</v>
          </cell>
          <cell r="AA22">
            <v>2.764433970814828E-2</v>
          </cell>
          <cell r="AB22">
            <v>3.3451504408690047E-2</v>
          </cell>
          <cell r="AC22">
            <v>2.8284998209810119E-2</v>
          </cell>
          <cell r="AD22">
            <v>1.8229166666666741E-2</v>
          </cell>
          <cell r="AE22">
            <v>5.1645753773413183E-2</v>
          </cell>
          <cell r="AF22">
            <v>3.1656857499554159E-2</v>
          </cell>
          <cell r="AG22">
            <v>3.2128154644710971E-2</v>
          </cell>
          <cell r="AH22">
            <v>3.6197082888651755E-2</v>
          </cell>
          <cell r="AI22">
            <v>3.4695315251849213E-2</v>
          </cell>
          <cell r="AJ22">
            <v>3.0324276950043805E-2</v>
          </cell>
          <cell r="AK22">
            <v>4.2632230673978366E-2</v>
          </cell>
          <cell r="AL22">
            <v>5.9426048565121459E-2</v>
          </cell>
          <cell r="AM22">
            <v>5.8916916563767963E-2</v>
          </cell>
          <cell r="AN22">
            <v>6.6584572081977322E-2</v>
          </cell>
          <cell r="AO22">
            <v>5.4056406685236924E-2</v>
          </cell>
          <cell r="AP22">
            <v>7.681453390951587E-2</v>
          </cell>
          <cell r="AQ22">
            <v>6.0262839356735265E-2</v>
          </cell>
          <cell r="AR22">
            <v>5.6789696602990825E-2</v>
          </cell>
          <cell r="AS22">
            <v>6.9106043527269456E-2</v>
          </cell>
          <cell r="AT22">
            <v>6.6689554544674179E-2</v>
          </cell>
          <cell r="AU22">
            <v>4.876595744680845E-2</v>
          </cell>
          <cell r="AV22">
            <v>5.3929908132017701E-2</v>
          </cell>
          <cell r="AW22">
            <v>3.5883949779436763E-2</v>
          </cell>
          <cell r="AX22">
            <v>3.4505750958493175E-2</v>
          </cell>
          <cell r="AY22">
            <v>3.0068299183741543E-2</v>
          </cell>
          <cell r="AZ22">
            <v>1.872010555830439E-2</v>
          </cell>
          <cell r="BA22">
            <v>2.0893550251878779E-2</v>
          </cell>
          <cell r="BB22">
            <v>1.1384111384111328E-2</v>
          </cell>
          <cell r="BC22">
            <v>1.8510967952377166E-2</v>
          </cell>
          <cell r="BD22">
            <v>1.6194994274496999E-2</v>
          </cell>
          <cell r="BE22">
            <v>8.921330089213475E-3</v>
          </cell>
          <cell r="BF22">
            <v>8.0463469584808323E-3</v>
          </cell>
          <cell r="BG22">
            <v>1.6473261381157123E-2</v>
          </cell>
          <cell r="BH22">
            <v>2.0016142050040209E-2</v>
          </cell>
          <cell r="BI22">
            <v>4.1192367537466135E-2</v>
          </cell>
          <cell r="BJ22">
            <v>1.2085078955849093E-2</v>
          </cell>
          <cell r="BK22">
            <v>1.3665399854451366E-2</v>
          </cell>
          <cell r="BL22">
            <v>2.3799886667206227E-2</v>
          </cell>
          <cell r="BM22">
            <v>3.2438116809577755E-2</v>
          </cell>
          <cell r="BN22">
            <v>3.5063567900234904E-2</v>
          </cell>
          <cell r="BO22">
            <v>3.4347477982385799E-2</v>
          </cell>
          <cell r="BP22">
            <v>4.0083708950418684E-2</v>
          </cell>
          <cell r="BQ22">
            <v>4.07556270096463E-2</v>
          </cell>
          <cell r="BR22">
            <v>2.6101532567049945E-2</v>
          </cell>
          <cell r="BS22">
            <v>4.151365160466236E-2</v>
          </cell>
          <cell r="BT22">
            <v>3.2125336287387229E-2</v>
          </cell>
          <cell r="BU22">
            <v>4.3731319804939384E-2</v>
          </cell>
          <cell r="BV22">
            <v>3.3434166533991228E-2</v>
          </cell>
          <cell r="BW22">
            <v>4.4990427568602387E-2</v>
          </cell>
          <cell r="BX22">
            <v>5.1158377480825523E-2</v>
          </cell>
          <cell r="BY22">
            <v>4.2231450285983074E-2</v>
          </cell>
          <cell r="BZ22">
            <v>3.567516820528871E-2</v>
          </cell>
          <cell r="CA22">
            <v>3.514203885749656E-2</v>
          </cell>
          <cell r="CB22">
            <v>4.3027395140071256E-2</v>
          </cell>
          <cell r="CC22">
            <v>4.6188306171313753E-2</v>
          </cell>
          <cell r="CD22">
            <v>5.8732010890703901E-2</v>
          </cell>
          <cell r="CE22">
            <v>4.1851908630997858E-2</v>
          </cell>
          <cell r="CF22">
            <v>4.4694878871511801E-2</v>
          </cell>
          <cell r="CG22">
            <v>2.6601356443104685E-2</v>
          </cell>
          <cell r="CH22">
            <v>6.5783392389462403E-2</v>
          </cell>
          <cell r="CI22">
            <v>6.5343511450381753E-2</v>
          </cell>
          <cell r="CJ22">
            <v>3.7009177072363508E-2</v>
          </cell>
          <cell r="CK22">
            <v>3.4581265975041298E-2</v>
          </cell>
          <cell r="CL22">
            <v>6.1867351563680284E-2</v>
          </cell>
          <cell r="CM22">
            <v>3.1556120541389454E-2</v>
          </cell>
          <cell r="CN22">
            <v>2.3964979967354028E-2</v>
          </cell>
          <cell r="CO22">
            <v>2.392026578073092E-2</v>
          </cell>
          <cell r="CP22">
            <v>2.1748714180749529E-2</v>
          </cell>
          <cell r="CQ22">
            <v>2.4793996468510882E-2</v>
          </cell>
          <cell r="CR22">
            <v>2.4950465986643966E-2</v>
          </cell>
          <cell r="DR22" t="str">
            <v>x</v>
          </cell>
        </row>
        <row r="23">
          <cell r="A23" t="str">
            <v>Economic Weighting</v>
          </cell>
          <cell r="B23">
            <v>0.19</v>
          </cell>
          <cell r="C23">
            <v>0.19</v>
          </cell>
          <cell r="D23">
            <v>0.19</v>
          </cell>
          <cell r="E23">
            <v>0.19</v>
          </cell>
          <cell r="F23">
            <v>0.19</v>
          </cell>
          <cell r="G23">
            <v>0.19</v>
          </cell>
          <cell r="H23">
            <v>0.19</v>
          </cell>
          <cell r="I23">
            <v>0.19</v>
          </cell>
          <cell r="J23">
            <v>0.19</v>
          </cell>
          <cell r="K23">
            <v>0.19</v>
          </cell>
          <cell r="L23">
            <v>0.19</v>
          </cell>
          <cell r="M23">
            <v>0.19</v>
          </cell>
          <cell r="N23">
            <v>0.19</v>
          </cell>
          <cell r="O23">
            <v>0.19</v>
          </cell>
          <cell r="P23">
            <v>0.19</v>
          </cell>
          <cell r="Q23">
            <v>0.19</v>
          </cell>
          <cell r="R23">
            <v>0.19</v>
          </cell>
          <cell r="S23">
            <v>0.19</v>
          </cell>
          <cell r="T23">
            <v>0.19</v>
          </cell>
          <cell r="U23">
            <v>0.19</v>
          </cell>
          <cell r="V23">
            <v>0.19</v>
          </cell>
          <cell r="W23">
            <v>0.19</v>
          </cell>
          <cell r="X23">
            <v>0.19</v>
          </cell>
          <cell r="Y23">
            <v>0.19</v>
          </cell>
          <cell r="Z23">
            <v>0.19</v>
          </cell>
          <cell r="AA23">
            <v>0.19</v>
          </cell>
          <cell r="AB23">
            <v>0.19</v>
          </cell>
          <cell r="AC23">
            <v>0.19</v>
          </cell>
          <cell r="AD23">
            <v>0.19</v>
          </cell>
          <cell r="AE23">
            <v>0.19</v>
          </cell>
          <cell r="AF23">
            <v>0.19</v>
          </cell>
          <cell r="AG23">
            <v>0.19</v>
          </cell>
          <cell r="AH23">
            <v>0.19</v>
          </cell>
          <cell r="AI23">
            <v>0.19</v>
          </cell>
          <cell r="AJ23">
            <v>0.19</v>
          </cell>
          <cell r="AK23">
            <v>0.19</v>
          </cell>
          <cell r="AL23">
            <v>0.19</v>
          </cell>
          <cell r="AM23">
            <v>0.19</v>
          </cell>
          <cell r="AN23">
            <v>0.19</v>
          </cell>
          <cell r="AO23">
            <v>0.19</v>
          </cell>
          <cell r="AP23">
            <v>0.19</v>
          </cell>
          <cell r="AQ23">
            <v>0.19</v>
          </cell>
          <cell r="AR23">
            <v>0.19</v>
          </cell>
          <cell r="AS23">
            <v>0.19</v>
          </cell>
          <cell r="AT23">
            <v>0.19</v>
          </cell>
          <cell r="AU23">
            <v>0.19</v>
          </cell>
          <cell r="AV23">
            <v>0.19</v>
          </cell>
          <cell r="AW23">
            <v>0.19</v>
          </cell>
          <cell r="AX23">
            <v>0.19</v>
          </cell>
          <cell r="AY23">
            <v>0.19</v>
          </cell>
          <cell r="AZ23">
            <v>0.19</v>
          </cell>
          <cell r="BA23">
            <v>0.19</v>
          </cell>
          <cell r="BB23">
            <v>0.19</v>
          </cell>
          <cell r="BC23">
            <v>0.19</v>
          </cell>
          <cell r="BD23">
            <v>0.19</v>
          </cell>
          <cell r="BE23">
            <v>0.19</v>
          </cell>
          <cell r="BF23">
            <v>0.19</v>
          </cell>
          <cell r="BG23">
            <v>0.19</v>
          </cell>
          <cell r="BH23">
            <v>0.19</v>
          </cell>
          <cell r="BI23">
            <v>0.19</v>
          </cell>
          <cell r="BJ23">
            <v>0.19</v>
          </cell>
          <cell r="BK23">
            <v>0.19</v>
          </cell>
          <cell r="BL23">
            <v>0.19</v>
          </cell>
          <cell r="BM23">
            <v>0.19</v>
          </cell>
          <cell r="BN23">
            <v>0.19</v>
          </cell>
          <cell r="BO23">
            <v>0.19</v>
          </cell>
          <cell r="BP23">
            <v>0.19</v>
          </cell>
          <cell r="BQ23">
            <v>0.19</v>
          </cell>
          <cell r="BR23">
            <v>0.19</v>
          </cell>
          <cell r="BS23">
            <v>0.19</v>
          </cell>
          <cell r="BT23">
            <v>0.19</v>
          </cell>
          <cell r="BU23">
            <v>0.19</v>
          </cell>
          <cell r="BV23">
            <v>0.19</v>
          </cell>
          <cell r="BW23">
            <v>0.19</v>
          </cell>
          <cell r="BX23">
            <v>0.19</v>
          </cell>
          <cell r="BY23">
            <v>0.19</v>
          </cell>
          <cell r="BZ23">
            <v>0.19</v>
          </cell>
          <cell r="CA23">
            <v>0.19</v>
          </cell>
          <cell r="CB23">
            <v>0.19</v>
          </cell>
          <cell r="CC23">
            <v>0.19</v>
          </cell>
          <cell r="CD23">
            <v>0.19</v>
          </cell>
          <cell r="CE23">
            <v>0.19</v>
          </cell>
          <cell r="CF23">
            <v>0.19</v>
          </cell>
          <cell r="CG23">
            <v>0.19</v>
          </cell>
          <cell r="CH23">
            <v>0.19</v>
          </cell>
          <cell r="CI23">
            <v>0.19</v>
          </cell>
          <cell r="CJ23">
            <v>0.19</v>
          </cell>
          <cell r="CK23">
            <v>0.19</v>
          </cell>
          <cell r="CL23">
            <v>0.19</v>
          </cell>
          <cell r="CM23">
            <v>0.19</v>
          </cell>
          <cell r="CN23">
            <v>0.19</v>
          </cell>
          <cell r="CO23">
            <v>0.19</v>
          </cell>
          <cell r="CP23">
            <v>0.19</v>
          </cell>
          <cell r="CQ23">
            <v>0.19</v>
          </cell>
          <cell r="CR23">
            <v>0.19</v>
          </cell>
          <cell r="DR23" t="str">
            <v>from sunil's sheet - UK was consistently 19% of UK + Other Europe</v>
          </cell>
        </row>
        <row r="25">
          <cell r="A25" t="str">
            <v>Europe Retail Sales Index</v>
          </cell>
          <cell r="B25">
            <v>101.9958</v>
          </cell>
          <cell r="C25">
            <v>101.5181</v>
          </cell>
          <cell r="D25">
            <v>101.4986</v>
          </cell>
          <cell r="E25">
            <v>101.8077</v>
          </cell>
          <cell r="F25">
            <v>102.5103</v>
          </cell>
          <cell r="G25">
            <v>102.38680000000001</v>
          </cell>
          <cell r="H25">
            <v>102.44290000000001</v>
          </cell>
          <cell r="I25">
            <v>102.75229999999999</v>
          </cell>
          <cell r="J25">
            <v>103.14030000000001</v>
          </cell>
          <cell r="K25">
            <v>102.0014</v>
          </cell>
          <cell r="L25">
            <v>103.36140000000002</v>
          </cell>
          <cell r="M25">
            <v>104.0376</v>
          </cell>
          <cell r="N25">
            <v>102.7191</v>
          </cell>
          <cell r="O25">
            <v>104.2064</v>
          </cell>
          <cell r="P25">
            <v>104.3319</v>
          </cell>
          <cell r="Q25">
            <v>104.2032</v>
          </cell>
          <cell r="R25">
            <v>104.53170000000001</v>
          </cell>
          <cell r="S25">
            <v>103.96980000000002</v>
          </cell>
          <cell r="T25">
            <v>105.1335</v>
          </cell>
          <cell r="U25">
            <v>105.1223</v>
          </cell>
          <cell r="V25">
            <v>105.4254</v>
          </cell>
          <cell r="W25">
            <v>105.74350000000001</v>
          </cell>
          <cell r="X25">
            <v>105.25480000000002</v>
          </cell>
          <cell r="Y25">
            <v>104.87899999999999</v>
          </cell>
          <cell r="Z25">
            <v>105.1176</v>
          </cell>
          <cell r="AA25">
            <v>105.45010000000002</v>
          </cell>
          <cell r="AB25">
            <v>105.21740000000001</v>
          </cell>
          <cell r="AC25">
            <v>105.96190000000001</v>
          </cell>
          <cell r="AD25">
            <v>105.69500000000001</v>
          </cell>
          <cell r="AE25">
            <v>105.91570000000002</v>
          </cell>
          <cell r="AF25">
            <v>106.0834</v>
          </cell>
          <cell r="AG25">
            <v>105.6829</v>
          </cell>
          <cell r="AH25">
            <v>106.36070000000001</v>
          </cell>
          <cell r="AI25">
            <v>106.97810000000001</v>
          </cell>
          <cell r="AJ25">
            <v>106.6007</v>
          </cell>
          <cell r="AK25">
            <v>106.4833</v>
          </cell>
          <cell r="AL25">
            <v>107.64370000000001</v>
          </cell>
          <cell r="AM25">
            <v>107.21340000000001</v>
          </cell>
          <cell r="AN25">
            <v>107.7492</v>
          </cell>
          <cell r="AO25">
            <v>108.58360000000002</v>
          </cell>
          <cell r="AP25">
            <v>107.7792</v>
          </cell>
          <cell r="AQ25">
            <v>108.9248</v>
          </cell>
          <cell r="AR25">
            <v>108.7573</v>
          </cell>
          <cell r="AS25">
            <v>108.51750000000001</v>
          </cell>
          <cell r="AT25">
            <v>108.97910000000002</v>
          </cell>
          <cell r="AU25">
            <v>109.15220000000001</v>
          </cell>
          <cell r="AV25">
            <v>109.401</v>
          </cell>
          <cell r="AW25">
            <v>108.99610000000001</v>
          </cell>
          <cell r="AX25">
            <v>109.9774</v>
          </cell>
          <cell r="AY25">
            <v>109.59220000000001</v>
          </cell>
          <cell r="AZ25">
            <v>109.93010000000001</v>
          </cell>
          <cell r="BA25">
            <v>109.03190000000001</v>
          </cell>
          <cell r="BB25">
            <v>109.8334</v>
          </cell>
          <cell r="BC25">
            <v>110.42530000000002</v>
          </cell>
          <cell r="BD25">
            <v>109.88679999999999</v>
          </cell>
          <cell r="BE25">
            <v>110.387</v>
          </cell>
          <cell r="BF25">
            <v>110.5299</v>
          </cell>
          <cell r="BG25">
            <v>110.89060000000001</v>
          </cell>
          <cell r="BH25">
            <v>111.071</v>
          </cell>
          <cell r="BI25">
            <v>111.06959999999999</v>
          </cell>
          <cell r="BJ25">
            <v>111.12910000000001</v>
          </cell>
          <cell r="BK25">
            <v>111.1121</v>
          </cell>
          <cell r="BL25">
            <v>110.95849999999999</v>
          </cell>
          <cell r="BM25">
            <v>111.87550000000002</v>
          </cell>
          <cell r="BN25">
            <v>112.2518</v>
          </cell>
          <cell r="BO25">
            <v>112.48779999999999</v>
          </cell>
          <cell r="BP25">
            <v>112.4044</v>
          </cell>
          <cell r="BQ25">
            <v>113.07560000000001</v>
          </cell>
          <cell r="BR25">
            <v>111.90450000000001</v>
          </cell>
          <cell r="BS25">
            <v>112.99640000000002</v>
          </cell>
          <cell r="BT25">
            <v>113.42190000000002</v>
          </cell>
          <cell r="BU25">
            <v>114.28059999999999</v>
          </cell>
          <cell r="BV25">
            <v>112.7209</v>
          </cell>
          <cell r="BW25">
            <v>113.39060000000001</v>
          </cell>
          <cell r="BX25">
            <v>114.6178</v>
          </cell>
          <cell r="BY25">
            <v>114.49530000000001</v>
          </cell>
          <cell r="BZ25">
            <v>113.2397</v>
          </cell>
          <cell r="CA25">
            <v>114.4277</v>
          </cell>
          <cell r="CB25">
            <v>114.66770000000001</v>
          </cell>
          <cell r="CC25">
            <v>114.77880000000002</v>
          </cell>
          <cell r="CD25">
            <v>114.82129999999999</v>
          </cell>
          <cell r="CE25">
            <v>114.79520000000001</v>
          </cell>
          <cell r="CF25">
            <v>114.14080000000001</v>
          </cell>
          <cell r="CG25">
            <v>113.99549999999999</v>
          </cell>
          <cell r="CH25">
            <v>114.9348</v>
          </cell>
          <cell r="CI25">
            <v>115.00080000000001</v>
          </cell>
          <cell r="CJ25">
            <v>113.70580000000001</v>
          </cell>
          <cell r="CK25">
            <v>113.51440000000001</v>
          </cell>
          <cell r="CL25">
            <v>114.62570000000001</v>
          </cell>
          <cell r="CM25">
            <v>113.3908</v>
          </cell>
          <cell r="CN25">
            <v>113.66140000000001</v>
          </cell>
          <cell r="CO25">
            <v>113.8716</v>
          </cell>
          <cell r="CP25">
            <v>114.1444</v>
          </cell>
          <cell r="CQ25">
            <v>113.27280000000002</v>
          </cell>
          <cell r="CR25">
            <v>113.87960000000001</v>
          </cell>
          <cell r="DR25" t="str">
            <v>x</v>
          </cell>
        </row>
        <row r="26">
          <cell r="A26" t="str">
            <v>y/y % change</v>
          </cell>
          <cell r="N26">
            <v>7.0914684722311883E-3</v>
          </cell>
          <cell r="O26">
            <v>2.6480992059544128E-2</v>
          </cell>
          <cell r="P26">
            <v>2.7914670744227044E-2</v>
          </cell>
          <cell r="Q26">
            <v>2.3529654436746927E-2</v>
          </cell>
          <cell r="R26">
            <v>1.9718994091325603E-2</v>
          </cell>
          <cell r="S26">
            <v>1.5460977391617003E-2</v>
          </cell>
          <cell r="T26">
            <v>2.6264387283061907E-2</v>
          </cell>
          <cell r="U26">
            <v>2.3065177129855119E-2</v>
          </cell>
          <cell r="V26">
            <v>2.2155258419841672E-2</v>
          </cell>
          <cell r="W26">
            <v>3.6686751358314673E-2</v>
          </cell>
          <cell r="X26">
            <v>1.8318250333296593E-2</v>
          </cell>
          <cell r="Y26">
            <v>8.0874606872898269E-3</v>
          </cell>
          <cell r="Z26">
            <v>2.3350087763619465E-2</v>
          </cell>
          <cell r="AA26">
            <v>1.1934967525986995E-2</v>
          </cell>
          <cell r="AB26">
            <v>8.4873370464835229E-3</v>
          </cell>
          <cell r="AC26">
            <v>1.6877600687887018E-2</v>
          </cell>
          <cell r="AD26">
            <v>1.1128681538710161E-2</v>
          </cell>
          <cell r="AE26">
            <v>1.8716011764954743E-2</v>
          </cell>
          <cell r="AF26">
            <v>9.0351790818341549E-3</v>
          </cell>
          <cell r="AG26">
            <v>5.3328361346736131E-3</v>
          </cell>
          <cell r="AH26">
            <v>8.871676085649316E-3</v>
          </cell>
          <cell r="AI26">
            <v>1.1675422129965529E-2</v>
          </cell>
          <cell r="AJ26">
            <v>1.2787065292984234E-2</v>
          </cell>
          <cell r="AK26">
            <v>1.5296675216201594E-2</v>
          </cell>
          <cell r="AL26">
            <v>2.4031180316141265E-2</v>
          </cell>
          <cell r="AM26">
            <v>1.6721653180034712E-2</v>
          </cell>
          <cell r="AN26">
            <v>2.4062559994829646E-2</v>
          </cell>
          <cell r="AO26">
            <v>2.4741911951371209E-2</v>
          </cell>
          <cell r="AP26">
            <v>1.9719002791049656E-2</v>
          </cell>
          <cell r="AQ26">
            <v>2.8410330102147219E-2</v>
          </cell>
          <cell r="AR26">
            <v>2.5205640090721015E-2</v>
          </cell>
          <cell r="AS26">
            <v>2.6821746942977676E-2</v>
          </cell>
          <cell r="AT26">
            <v>2.4618115525753437E-2</v>
          </cell>
          <cell r="AU26">
            <v>2.0322851125604169E-2</v>
          </cell>
          <cell r="AV26">
            <v>2.6269058270724344E-2</v>
          </cell>
          <cell r="AW26">
            <v>2.3598066551280938E-2</v>
          </cell>
          <cell r="AX26">
            <v>2.1679856786788188E-2</v>
          </cell>
          <cell r="AY26">
            <v>2.2187525066829306E-2</v>
          </cell>
          <cell r="AZ26">
            <v>2.0240521507352227E-2</v>
          </cell>
          <cell r="BA26">
            <v>4.1286161077731531E-3</v>
          </cell>
          <cell r="BB26">
            <v>1.9059336124224391E-2</v>
          </cell>
          <cell r="BC26">
            <v>1.3775558917712205E-2</v>
          </cell>
          <cell r="BD26">
            <v>1.0385509754287758E-2</v>
          </cell>
          <cell r="BE26">
            <v>1.722763609556055E-2</v>
          </cell>
          <cell r="BF26">
            <v>1.4230251488587919E-2</v>
          </cell>
          <cell r="BG26">
            <v>1.5926385359159134E-2</v>
          </cell>
          <cell r="BH26">
            <v>1.5264942733613118E-2</v>
          </cell>
          <cell r="BI26">
            <v>1.9023616441322E-2</v>
          </cell>
          <cell r="BJ26">
            <v>1.047215155113701E-2</v>
          </cell>
          <cell r="BK26">
            <v>1.3868687735075991E-2</v>
          </cell>
          <cell r="BL26">
            <v>9.3550356089913134E-3</v>
          </cell>
          <cell r="BM26">
            <v>2.6080440678370342E-2</v>
          </cell>
          <cell r="BN26">
            <v>2.2018803023488243E-2</v>
          </cell>
          <cell r="BO26">
            <v>1.8677784891686589E-2</v>
          </cell>
          <cell r="BP26">
            <v>2.2910850074804312E-2</v>
          </cell>
          <cell r="BQ26">
            <v>2.4356128891989126E-2</v>
          </cell>
          <cell r="BR26">
            <v>1.2436453846425444E-2</v>
          </cell>
          <cell r="BS26">
            <v>1.8989887330395971E-2</v>
          </cell>
          <cell r="BT26">
            <v>2.1165740832440827E-2</v>
          </cell>
          <cell r="BU26">
            <v>2.8909800701542032E-2</v>
          </cell>
          <cell r="BV26">
            <v>1.4323880963671876E-2</v>
          </cell>
          <cell r="BW26">
            <v>2.0506317493774295E-2</v>
          </cell>
          <cell r="BX26">
            <v>3.2978996651901626E-2</v>
          </cell>
          <cell r="BY26">
            <v>2.3417102046471294E-2</v>
          </cell>
          <cell r="BZ26">
            <v>8.8007497429885007E-3</v>
          </cell>
          <cell r="CA26">
            <v>1.7245425726167607E-2</v>
          </cell>
          <cell r="CB26">
            <v>2.0135332780567339E-2</v>
          </cell>
          <cell r="CC26">
            <v>1.5062489166540072E-2</v>
          </cell>
          <cell r="CD26">
            <v>2.6065082279979723E-2</v>
          </cell>
          <cell r="CE26">
            <v>1.5919091227684978E-2</v>
          </cell>
          <cell r="CF26">
            <v>6.3382821130661959E-3</v>
          </cell>
          <cell r="CG26">
            <v>-2.4947366394646453E-3</v>
          </cell>
          <cell r="CH26">
            <v>1.9640545808275123E-2</v>
          </cell>
          <cell r="CI26">
            <v>1.4200471644034041E-2</v>
          </cell>
          <cell r="CJ26">
            <v>-7.9568792979798353E-3</v>
          </cell>
          <cell r="CK26">
            <v>-8.5671638923170423E-3</v>
          </cell>
          <cell r="CL26">
            <v>1.2239523771256922E-2</v>
          </cell>
          <cell r="CM26">
            <v>-9.0616170734884038E-3</v>
          </cell>
          <cell r="CN26">
            <v>-8.7757930088420144E-3</v>
          </cell>
          <cell r="CO26">
            <v>-7.9038986293638036E-3</v>
          </cell>
          <cell r="CP26">
            <v>-5.8952476587531555E-3</v>
          </cell>
          <cell r="CQ26">
            <v>-1.3261878545444361E-2</v>
          </cell>
          <cell r="CR26">
            <v>-2.2884016933472084E-3</v>
          </cell>
          <cell r="DR26" t="str">
            <v>x</v>
          </cell>
        </row>
        <row r="31">
          <cell r="A31" t="str">
            <v>Lufthansa - Passengers Carried</v>
          </cell>
        </row>
        <row r="32">
          <cell r="A32" t="str">
            <v>Europe</v>
          </cell>
          <cell r="B32">
            <v>2723</v>
          </cell>
          <cell r="C32">
            <v>2727</v>
          </cell>
          <cell r="D32">
            <v>3263</v>
          </cell>
          <cell r="E32">
            <v>3164</v>
          </cell>
          <cell r="F32">
            <v>3170</v>
          </cell>
          <cell r="G32">
            <v>3317</v>
          </cell>
          <cell r="H32">
            <v>3443</v>
          </cell>
          <cell r="I32">
            <v>3331</v>
          </cell>
          <cell r="J32">
            <v>3233</v>
          </cell>
          <cell r="K32">
            <v>3054</v>
          </cell>
          <cell r="L32">
            <v>2630</v>
          </cell>
          <cell r="M32">
            <v>2238</v>
          </cell>
          <cell r="N32">
            <v>2350</v>
          </cell>
          <cell r="O32">
            <v>2455</v>
          </cell>
          <cell r="P32">
            <v>2859</v>
          </cell>
          <cell r="Q32">
            <v>2888</v>
          </cell>
          <cell r="R32">
            <v>2965</v>
          </cell>
          <cell r="S32">
            <v>3073</v>
          </cell>
          <cell r="T32">
            <v>3089</v>
          </cell>
          <cell r="U32">
            <v>3003</v>
          </cell>
          <cell r="V32">
            <v>3286</v>
          </cell>
          <cell r="W32">
            <v>3223</v>
          </cell>
          <cell r="X32">
            <v>2806</v>
          </cell>
          <cell r="Y32">
            <v>2573</v>
          </cell>
          <cell r="Z32">
            <v>2648</v>
          </cell>
          <cell r="AA32">
            <v>2638</v>
          </cell>
          <cell r="AB32">
            <v>2943</v>
          </cell>
          <cell r="AC32">
            <v>2849</v>
          </cell>
          <cell r="AD32">
            <v>3013</v>
          </cell>
          <cell r="AE32">
            <v>2998</v>
          </cell>
          <cell r="AF32">
            <v>3061</v>
          </cell>
          <cell r="AG32">
            <v>2937</v>
          </cell>
          <cell r="AH32">
            <v>3193</v>
          </cell>
          <cell r="AI32">
            <v>3212</v>
          </cell>
          <cell r="AJ32">
            <v>2784</v>
          </cell>
          <cell r="AK32">
            <v>2467</v>
          </cell>
          <cell r="AL32">
            <v>2704</v>
          </cell>
          <cell r="AM32">
            <v>2864</v>
          </cell>
          <cell r="AN32">
            <v>3346</v>
          </cell>
          <cell r="AO32">
            <v>3333</v>
          </cell>
          <cell r="AP32">
            <v>3535</v>
          </cell>
          <cell r="AQ32">
            <v>3515</v>
          </cell>
          <cell r="AR32">
            <v>3617</v>
          </cell>
          <cell r="AS32">
            <v>3437</v>
          </cell>
          <cell r="AT32">
            <v>3787</v>
          </cell>
          <cell r="AU32">
            <v>3724</v>
          </cell>
          <cell r="AV32">
            <v>3087</v>
          </cell>
          <cell r="AW32">
            <v>2728</v>
          </cell>
          <cell r="AX32">
            <v>3658</v>
          </cell>
          <cell r="AY32">
            <v>2716</v>
          </cell>
          <cell r="AZ32">
            <v>3177</v>
          </cell>
          <cell r="BA32">
            <v>3398</v>
          </cell>
          <cell r="BB32">
            <v>3484</v>
          </cell>
          <cell r="BC32">
            <v>3647</v>
          </cell>
          <cell r="BD32">
            <v>3653</v>
          </cell>
          <cell r="BE32">
            <v>3457</v>
          </cell>
          <cell r="BF32">
            <v>3793</v>
          </cell>
          <cell r="BG32">
            <v>3620</v>
          </cell>
          <cell r="BH32">
            <v>3198</v>
          </cell>
          <cell r="BI32">
            <v>2856</v>
          </cell>
          <cell r="BJ32">
            <v>2752</v>
          </cell>
          <cell r="BK32">
            <v>2802</v>
          </cell>
          <cell r="BL32">
            <v>3312</v>
          </cell>
          <cell r="BM32">
            <v>3470</v>
          </cell>
          <cell r="BN32">
            <v>3811</v>
          </cell>
          <cell r="BO32">
            <v>3748</v>
          </cell>
          <cell r="BP32">
            <v>3845</v>
          </cell>
          <cell r="BQ32">
            <v>3631</v>
          </cell>
          <cell r="BR32">
            <v>4018</v>
          </cell>
          <cell r="BS32">
            <v>3887</v>
          </cell>
          <cell r="BT32">
            <v>3386</v>
          </cell>
          <cell r="BU32">
            <v>3058</v>
          </cell>
          <cell r="BV32">
            <v>2905</v>
          </cell>
          <cell r="BW32">
            <v>2979</v>
          </cell>
          <cell r="BX32">
            <v>3655</v>
          </cell>
          <cell r="BY32">
            <v>3602</v>
          </cell>
          <cell r="BZ32">
            <v>3898</v>
          </cell>
          <cell r="DR32" t="str">
            <v>http://www.lufthansa-financials.de/servlet/PB/menu/1014585_l2/index.html</v>
          </cell>
        </row>
        <row r="33">
          <cell r="A33" t="str">
            <v>Other</v>
          </cell>
          <cell r="B33">
            <v>722</v>
          </cell>
          <cell r="C33">
            <v>651</v>
          </cell>
          <cell r="D33">
            <v>817</v>
          </cell>
          <cell r="E33">
            <v>845</v>
          </cell>
          <cell r="F33">
            <v>844</v>
          </cell>
          <cell r="G33">
            <v>896</v>
          </cell>
          <cell r="H33">
            <v>941</v>
          </cell>
          <cell r="I33">
            <v>952</v>
          </cell>
          <cell r="J33">
            <v>792</v>
          </cell>
          <cell r="K33">
            <v>705</v>
          </cell>
          <cell r="L33">
            <v>615</v>
          </cell>
          <cell r="M33">
            <v>631</v>
          </cell>
          <cell r="N33">
            <v>657</v>
          </cell>
          <cell r="O33">
            <v>612</v>
          </cell>
          <cell r="P33">
            <v>740</v>
          </cell>
          <cell r="Q33">
            <v>753</v>
          </cell>
          <cell r="R33">
            <v>819</v>
          </cell>
          <cell r="S33">
            <v>860</v>
          </cell>
          <cell r="T33">
            <v>889</v>
          </cell>
          <cell r="U33">
            <v>915</v>
          </cell>
          <cell r="V33">
            <v>885</v>
          </cell>
          <cell r="W33">
            <v>875</v>
          </cell>
          <cell r="X33">
            <v>724</v>
          </cell>
          <cell r="Y33">
            <v>723</v>
          </cell>
          <cell r="Z33">
            <v>754</v>
          </cell>
          <cell r="AA33">
            <v>677</v>
          </cell>
          <cell r="AB33">
            <v>767</v>
          </cell>
          <cell r="AC33">
            <v>733</v>
          </cell>
          <cell r="AD33">
            <v>767</v>
          </cell>
          <cell r="AE33">
            <v>857</v>
          </cell>
          <cell r="AF33">
            <v>928</v>
          </cell>
          <cell r="AG33">
            <v>969</v>
          </cell>
          <cell r="AH33">
            <v>932</v>
          </cell>
          <cell r="AI33">
            <v>924</v>
          </cell>
          <cell r="AJ33">
            <v>800</v>
          </cell>
          <cell r="AK33">
            <v>775</v>
          </cell>
          <cell r="AL33">
            <v>825</v>
          </cell>
          <cell r="AM33">
            <v>776</v>
          </cell>
          <cell r="AN33">
            <v>899</v>
          </cell>
          <cell r="AO33">
            <v>928</v>
          </cell>
          <cell r="AP33">
            <v>1002</v>
          </cell>
          <cell r="AQ33">
            <v>1023</v>
          </cell>
          <cell r="AR33">
            <v>1066</v>
          </cell>
          <cell r="AS33">
            <v>1094</v>
          </cell>
          <cell r="AT33">
            <v>1052</v>
          </cell>
          <cell r="AU33">
            <v>1040</v>
          </cell>
          <cell r="AV33">
            <v>882</v>
          </cell>
          <cell r="AW33">
            <v>855</v>
          </cell>
          <cell r="AX33">
            <v>-109</v>
          </cell>
          <cell r="AY33">
            <v>786</v>
          </cell>
          <cell r="AZ33">
            <v>962</v>
          </cell>
          <cell r="BA33">
            <v>969</v>
          </cell>
          <cell r="BB33">
            <v>1034</v>
          </cell>
          <cell r="BC33">
            <v>1051</v>
          </cell>
          <cell r="BD33">
            <v>1110</v>
          </cell>
          <cell r="BE33">
            <v>1122</v>
          </cell>
          <cell r="BF33">
            <v>1068</v>
          </cell>
          <cell r="BG33">
            <v>1025</v>
          </cell>
          <cell r="BH33">
            <v>897</v>
          </cell>
          <cell r="BI33">
            <v>858</v>
          </cell>
          <cell r="BJ33">
            <v>887</v>
          </cell>
          <cell r="BK33">
            <v>784</v>
          </cell>
          <cell r="BL33">
            <v>940</v>
          </cell>
          <cell r="BM33">
            <v>987</v>
          </cell>
          <cell r="BN33">
            <v>1038</v>
          </cell>
          <cell r="BO33">
            <v>1052</v>
          </cell>
          <cell r="BP33">
            <v>1125</v>
          </cell>
          <cell r="BQ33">
            <v>1099</v>
          </cell>
          <cell r="BR33">
            <v>1063</v>
          </cell>
          <cell r="BS33">
            <v>1049</v>
          </cell>
          <cell r="BT33">
            <v>941</v>
          </cell>
          <cell r="BU33">
            <v>911</v>
          </cell>
          <cell r="BV33">
            <v>946</v>
          </cell>
          <cell r="BW33">
            <v>841</v>
          </cell>
          <cell r="BX33">
            <v>1013</v>
          </cell>
          <cell r="BY33">
            <v>1033</v>
          </cell>
          <cell r="BZ33">
            <v>1093</v>
          </cell>
          <cell r="CA33">
            <v>5003</v>
          </cell>
          <cell r="DR33" t="str">
            <v>end of second week after month-end</v>
          </cell>
        </row>
        <row r="34">
          <cell r="A34" t="str">
            <v>System</v>
          </cell>
          <cell r="B34">
            <v>3445</v>
          </cell>
          <cell r="C34">
            <v>3378</v>
          </cell>
          <cell r="D34">
            <v>4080</v>
          </cell>
          <cell r="E34">
            <v>4009</v>
          </cell>
          <cell r="F34">
            <v>4014</v>
          </cell>
          <cell r="G34">
            <v>4213</v>
          </cell>
          <cell r="H34">
            <v>4384</v>
          </cell>
          <cell r="I34">
            <v>4283</v>
          </cell>
          <cell r="J34">
            <v>4025</v>
          </cell>
          <cell r="K34">
            <v>3759</v>
          </cell>
          <cell r="L34">
            <v>3245</v>
          </cell>
          <cell r="M34">
            <v>2869</v>
          </cell>
          <cell r="N34">
            <v>3007</v>
          </cell>
          <cell r="O34">
            <v>3067</v>
          </cell>
          <cell r="P34">
            <v>3599</v>
          </cell>
          <cell r="Q34">
            <v>3641</v>
          </cell>
          <cell r="R34">
            <v>3784</v>
          </cell>
          <cell r="S34">
            <v>3933</v>
          </cell>
          <cell r="T34">
            <v>3978</v>
          </cell>
          <cell r="U34">
            <v>3918</v>
          </cell>
          <cell r="V34">
            <v>4171</v>
          </cell>
          <cell r="W34">
            <v>4098</v>
          </cell>
          <cell r="X34">
            <v>3530</v>
          </cell>
          <cell r="Y34">
            <v>3296</v>
          </cell>
          <cell r="Z34">
            <v>3402</v>
          </cell>
          <cell r="AA34">
            <v>3315</v>
          </cell>
          <cell r="AB34">
            <v>3710</v>
          </cell>
          <cell r="AC34">
            <v>3582</v>
          </cell>
          <cell r="AD34">
            <v>3780</v>
          </cell>
          <cell r="AE34">
            <v>3855</v>
          </cell>
          <cell r="AF34">
            <v>3989</v>
          </cell>
          <cell r="AG34">
            <v>3906</v>
          </cell>
          <cell r="AH34">
            <v>4125</v>
          </cell>
          <cell r="AI34">
            <v>4136</v>
          </cell>
          <cell r="AJ34">
            <v>3584</v>
          </cell>
          <cell r="AK34">
            <v>3242</v>
          </cell>
          <cell r="AL34">
            <v>3529</v>
          </cell>
          <cell r="AM34">
            <v>3640</v>
          </cell>
          <cell r="AN34">
            <v>4245</v>
          </cell>
          <cell r="AO34">
            <v>4261</v>
          </cell>
          <cell r="AP34">
            <v>4537</v>
          </cell>
          <cell r="AQ34">
            <v>4538</v>
          </cell>
          <cell r="AR34">
            <v>4683</v>
          </cell>
          <cell r="AS34">
            <v>4531</v>
          </cell>
          <cell r="AT34">
            <v>4839</v>
          </cell>
          <cell r="AU34">
            <v>4764</v>
          </cell>
          <cell r="AV34">
            <v>3969</v>
          </cell>
          <cell r="AW34">
            <v>3583</v>
          </cell>
          <cell r="AX34">
            <v>3549</v>
          </cell>
          <cell r="AY34">
            <v>3502</v>
          </cell>
          <cell r="AZ34">
            <v>4139</v>
          </cell>
          <cell r="BA34">
            <v>4367</v>
          </cell>
          <cell r="BB34">
            <v>4518</v>
          </cell>
          <cell r="BC34">
            <v>4698</v>
          </cell>
          <cell r="BD34">
            <v>4763</v>
          </cell>
          <cell r="BE34">
            <v>4579</v>
          </cell>
          <cell r="BF34">
            <v>4861</v>
          </cell>
          <cell r="BG34">
            <v>4645</v>
          </cell>
          <cell r="BH34">
            <v>4095</v>
          </cell>
          <cell r="BI34">
            <v>3714</v>
          </cell>
          <cell r="BJ34">
            <v>3639</v>
          </cell>
          <cell r="BK34">
            <v>3586</v>
          </cell>
          <cell r="BL34">
            <v>4252</v>
          </cell>
          <cell r="BM34">
            <v>4457</v>
          </cell>
          <cell r="BN34">
            <v>4849</v>
          </cell>
          <cell r="BO34">
            <v>4800</v>
          </cell>
          <cell r="BP34">
            <v>4970</v>
          </cell>
          <cell r="BQ34">
            <v>4730</v>
          </cell>
          <cell r="BR34">
            <v>5081</v>
          </cell>
          <cell r="BS34">
            <v>4936</v>
          </cell>
          <cell r="BT34">
            <v>4327</v>
          </cell>
          <cell r="BU34">
            <v>3969</v>
          </cell>
          <cell r="BV34">
            <v>3851</v>
          </cell>
          <cell r="BW34">
            <v>3820</v>
          </cell>
          <cell r="BX34">
            <v>4668</v>
          </cell>
          <cell r="BY34">
            <v>4635</v>
          </cell>
          <cell r="BZ34">
            <v>4991</v>
          </cell>
          <cell r="CA34">
            <v>5003</v>
          </cell>
          <cell r="CB34">
            <v>5241</v>
          </cell>
          <cell r="CC34">
            <v>5067</v>
          </cell>
          <cell r="CD34">
            <v>5193</v>
          </cell>
          <cell r="CE34">
            <v>5241</v>
          </cell>
          <cell r="CF34">
            <v>4604</v>
          </cell>
          <cell r="CG34">
            <v>4132</v>
          </cell>
          <cell r="CH34">
            <v>4141</v>
          </cell>
          <cell r="CI34">
            <v>4223</v>
          </cell>
          <cell r="CJ34">
            <v>4625</v>
          </cell>
          <cell r="CK34">
            <v>5031</v>
          </cell>
          <cell r="CL34">
            <v>5152</v>
          </cell>
          <cell r="CM34">
            <v>5203</v>
          </cell>
          <cell r="CN34">
            <v>5171</v>
          </cell>
          <cell r="CO34">
            <v>4883</v>
          </cell>
          <cell r="CP34">
            <v>5164</v>
          </cell>
          <cell r="CQ34">
            <v>5066</v>
          </cell>
          <cell r="CR34">
            <v>4380</v>
          </cell>
          <cell r="CS34">
            <v>3982</v>
          </cell>
          <cell r="CT34">
            <v>3762</v>
          </cell>
          <cell r="CU34">
            <v>3780</v>
          </cell>
          <cell r="CV34">
            <v>4523</v>
          </cell>
          <cell r="CW34">
            <v>4729</v>
          </cell>
          <cell r="CX34">
            <v>4895</v>
          </cell>
          <cell r="CY34">
            <v>4924</v>
          </cell>
          <cell r="CZ34">
            <v>5187</v>
          </cell>
          <cell r="DA34">
            <v>4917</v>
          </cell>
          <cell r="DB34">
            <v>5069</v>
          </cell>
          <cell r="DC34">
            <v>5128</v>
          </cell>
          <cell r="DD34">
            <v>4434</v>
          </cell>
          <cell r="DE34">
            <v>4101</v>
          </cell>
          <cell r="DF34">
            <v>3738</v>
          </cell>
          <cell r="DG34">
            <v>3513</v>
          </cell>
          <cell r="DH34">
            <v>4979</v>
          </cell>
          <cell r="DR34" t="str">
            <v>want "Passengers in 1,000" at top line of table</v>
          </cell>
        </row>
        <row r="35">
          <cell r="N35">
            <v>-0.12714078374455728</v>
          </cell>
          <cell r="O35">
            <v>-9.2066311426879821E-2</v>
          </cell>
          <cell r="P35">
            <v>-0.11789215686274512</v>
          </cell>
          <cell r="Q35">
            <v>-9.1793464704415073E-2</v>
          </cell>
          <cell r="R35">
            <v>-5.7299451918286004E-2</v>
          </cell>
          <cell r="S35">
            <v>-6.6460954189413668E-2</v>
          </cell>
          <cell r="T35">
            <v>-9.2609489051094895E-2</v>
          </cell>
          <cell r="U35">
            <v>-8.5220639738501025E-2</v>
          </cell>
          <cell r="V35">
            <v>3.62732919254658E-2</v>
          </cell>
          <cell r="W35">
            <v>9.0183559457302387E-2</v>
          </cell>
          <cell r="X35">
            <v>8.7827426810477727E-2</v>
          </cell>
          <cell r="Y35">
            <v>0.14899999999999999</v>
          </cell>
          <cell r="Z35">
            <v>0.13300000000000001</v>
          </cell>
          <cell r="AA35">
            <v>8.4000000000000005E-2</v>
          </cell>
          <cell r="AB35">
            <v>3.3000000000000002E-2</v>
          </cell>
          <cell r="AC35">
            <v>-1.4E-2</v>
          </cell>
          <cell r="AD35">
            <v>1E-3</v>
          </cell>
          <cell r="AE35">
            <v>-0.02</v>
          </cell>
          <cell r="AF35">
            <v>3.0000000000000001E-3</v>
          </cell>
          <cell r="AG35">
            <v>-4.0000000000000001E-3</v>
          </cell>
          <cell r="AH35">
            <v>-0.01</v>
          </cell>
          <cell r="AI35">
            <v>1.4999999999999999E-2</v>
          </cell>
          <cell r="AJ35">
            <v>1.4999999999999999E-2</v>
          </cell>
          <cell r="AK35">
            <v>-1.6E-2</v>
          </cell>
          <cell r="AL35">
            <v>2.1999999999999999E-2</v>
          </cell>
          <cell r="AM35">
            <v>8.3000000000000004E-2</v>
          </cell>
          <cell r="AN35">
            <v>0.126</v>
          </cell>
          <cell r="AO35">
            <v>0.16700000000000001</v>
          </cell>
          <cell r="AP35">
            <v>0.17599999999999999</v>
          </cell>
          <cell r="AQ35">
            <v>0.152</v>
          </cell>
          <cell r="AR35">
            <v>0.14899999999999999</v>
          </cell>
          <cell r="AS35">
            <v>0.13600000000000001</v>
          </cell>
          <cell r="AT35">
            <v>0.158</v>
          </cell>
          <cell r="AU35">
            <v>0.13200000000000001</v>
          </cell>
          <cell r="AV35">
            <v>9.0999999999999998E-2</v>
          </cell>
          <cell r="AW35">
            <v>8.1000000000000003E-2</v>
          </cell>
          <cell r="AX35">
            <v>1.2E-2</v>
          </cell>
          <cell r="AY35">
            <v>-3.4000000000000002E-2</v>
          </cell>
          <cell r="AZ35">
            <v>-0.02</v>
          </cell>
          <cell r="BA35">
            <v>2.9000000000000001E-2</v>
          </cell>
          <cell r="BB35">
            <v>0</v>
          </cell>
          <cell r="BC35">
            <v>0.04</v>
          </cell>
          <cell r="BD35">
            <v>2.1999999999999999E-2</v>
          </cell>
          <cell r="BE35">
            <v>1.4999999999999999E-2</v>
          </cell>
          <cell r="BF35">
            <v>8.0000000000000002E-3</v>
          </cell>
          <cell r="BG35">
            <v>-2.1000000000000001E-2</v>
          </cell>
          <cell r="BH35">
            <v>3.5999999999999997E-2</v>
          </cell>
          <cell r="BI35">
            <v>3.5999999999999997E-2</v>
          </cell>
          <cell r="BJ35">
            <v>3.1E-2</v>
          </cell>
          <cell r="BK35">
            <v>0.03</v>
          </cell>
          <cell r="BL35">
            <v>3.2000000000000001E-2</v>
          </cell>
          <cell r="BM35">
            <v>2.4E-2</v>
          </cell>
          <cell r="BN35">
            <v>7.6999999999999999E-2</v>
          </cell>
          <cell r="BO35">
            <v>2.5999999999999999E-2</v>
          </cell>
          <cell r="BP35">
            <v>4.5999999999999999E-2</v>
          </cell>
          <cell r="BQ35">
            <v>3.5000000000000003E-2</v>
          </cell>
          <cell r="BR35">
            <v>4.8000000000000001E-2</v>
          </cell>
          <cell r="BS35">
            <v>6.6000000000000003E-2</v>
          </cell>
          <cell r="BT35">
            <v>6.0999999999999999E-2</v>
          </cell>
          <cell r="BU35">
            <v>6.9000000000000006E-2</v>
          </cell>
          <cell r="BV35">
            <v>6.3E-2</v>
          </cell>
          <cell r="BW35">
            <v>7.0999999999999994E-2</v>
          </cell>
          <cell r="BX35">
            <v>0.105</v>
          </cell>
          <cell r="BY35">
            <v>4.5999999999999999E-2</v>
          </cell>
          <cell r="BZ35">
            <v>3.4000000000000002E-2</v>
          </cell>
          <cell r="CA35">
            <v>4.8000000000000001E-2</v>
          </cell>
          <cell r="CB35">
            <v>5.3999999999999999E-2</v>
          </cell>
          <cell r="CC35">
            <v>7.0999999999999994E-2</v>
          </cell>
          <cell r="CD35">
            <v>2.3E-2</v>
          </cell>
          <cell r="CE35">
            <v>6.3E-2</v>
          </cell>
          <cell r="CF35">
            <v>6.7000000000000004E-2</v>
          </cell>
          <cell r="CG35">
            <v>4.1000000000000002E-2</v>
          </cell>
          <cell r="CH35">
            <v>7.5999999999999998E-2</v>
          </cell>
          <cell r="CI35">
            <v>0.107</v>
          </cell>
          <cell r="CJ35">
            <v>-7.0000000000000001E-3</v>
          </cell>
          <cell r="CK35">
            <v>8.5000000000000006E-2</v>
          </cell>
          <cell r="CL35">
            <v>3.2000000000000001E-2</v>
          </cell>
          <cell r="CM35">
            <v>4.1000000000000002E-2</v>
          </cell>
          <cell r="CN35">
            <v>-1.4E-2</v>
          </cell>
          <cell r="CO35">
            <v>-3.7999999999999999E-2</v>
          </cell>
          <cell r="CP35">
            <v>-4.0000000000000001E-3</v>
          </cell>
          <cell r="CQ35">
            <v>-3.2000000000000001E-2</v>
          </cell>
          <cell r="CR35">
            <v>-4.7E-2</v>
          </cell>
          <cell r="CS35">
            <v>-3.6999999999999998E-2</v>
          </cell>
          <cell r="CT35">
            <v>-9.2999999999999999E-2</v>
          </cell>
          <cell r="CU35">
            <v>-0.105</v>
          </cell>
          <cell r="CV35">
            <v>-2.3E-2</v>
          </cell>
          <cell r="CW35">
            <v>-6.0999999999999999E-2</v>
          </cell>
          <cell r="CX35">
            <v>-5.0999999999999997E-2</v>
          </cell>
          <cell r="CY35">
            <v>-5.5E-2</v>
          </cell>
          <cell r="CZ35">
            <v>3.0000000000000001E-3</v>
          </cell>
          <cell r="DA35">
            <v>4.0000000000000001E-3</v>
          </cell>
          <cell r="DB35">
            <v>-0.02</v>
          </cell>
          <cell r="DC35">
            <v>1.0999999999999999E-2</v>
          </cell>
          <cell r="DD35">
            <v>1.2E-2</v>
          </cell>
          <cell r="DE35">
            <v>0.03</v>
          </cell>
          <cell r="DF35">
            <v>-0.01</v>
          </cell>
          <cell r="DG35">
            <v>-7.1999999999999995E-2</v>
          </cell>
          <cell r="DH35">
            <v>9.8000000000000004E-2</v>
          </cell>
        </row>
        <row r="36">
          <cell r="A36" t="str">
            <v>British Airways - Passengers Carried</v>
          </cell>
        </row>
        <row r="37">
          <cell r="A37" t="str">
            <v>Europe</v>
          </cell>
          <cell r="B37">
            <v>1899.646</v>
          </cell>
          <cell r="C37">
            <v>1948.6590000000001</v>
          </cell>
          <cell r="D37">
            <v>2264.442</v>
          </cell>
          <cell r="E37">
            <v>2256</v>
          </cell>
          <cell r="F37">
            <v>2504.1950000000002</v>
          </cell>
          <cell r="G37">
            <v>2655.71</v>
          </cell>
          <cell r="H37">
            <v>2810</v>
          </cell>
          <cell r="I37">
            <v>2706</v>
          </cell>
          <cell r="J37">
            <v>2449</v>
          </cell>
          <cell r="K37">
            <v>2256</v>
          </cell>
          <cell r="L37">
            <v>2027</v>
          </cell>
          <cell r="M37">
            <v>1835.337</v>
          </cell>
          <cell r="N37">
            <v>1792.578</v>
          </cell>
          <cell r="O37">
            <v>1893.768</v>
          </cell>
          <cell r="P37">
            <v>2171.386</v>
          </cell>
          <cell r="Q37">
            <v>2208.6039999999998</v>
          </cell>
          <cell r="R37">
            <v>2301.471</v>
          </cell>
          <cell r="S37">
            <v>2338.143</v>
          </cell>
          <cell r="T37">
            <v>2312</v>
          </cell>
          <cell r="U37">
            <v>2240</v>
          </cell>
          <cell r="V37">
            <v>2203</v>
          </cell>
          <cell r="W37">
            <v>2131</v>
          </cell>
          <cell r="X37">
            <v>1788</v>
          </cell>
          <cell r="Y37">
            <v>1741</v>
          </cell>
          <cell r="Z37">
            <v>1647</v>
          </cell>
          <cell r="AA37">
            <v>1727</v>
          </cell>
          <cell r="AB37">
            <v>1900</v>
          </cell>
          <cell r="AC37">
            <v>1985</v>
          </cell>
          <cell r="AD37">
            <v>2046</v>
          </cell>
          <cell r="AE37">
            <v>2199</v>
          </cell>
          <cell r="AF37">
            <v>2258</v>
          </cell>
          <cell r="AG37">
            <v>2234</v>
          </cell>
          <cell r="AH37">
            <v>2123</v>
          </cell>
          <cell r="AI37">
            <v>2079</v>
          </cell>
          <cell r="AJ37">
            <v>1762</v>
          </cell>
          <cell r="AK37">
            <v>1701</v>
          </cell>
          <cell r="AL37">
            <v>1564</v>
          </cell>
          <cell r="AM37">
            <v>1711</v>
          </cell>
          <cell r="AN37">
            <v>1933</v>
          </cell>
          <cell r="AO37">
            <v>2025</v>
          </cell>
          <cell r="AP37">
            <v>2051</v>
          </cell>
          <cell r="AQ37">
            <v>2157</v>
          </cell>
          <cell r="AR37">
            <v>2311</v>
          </cell>
          <cell r="AS37">
            <v>2170</v>
          </cell>
          <cell r="AT37">
            <v>2122</v>
          </cell>
          <cell r="AU37">
            <v>2019</v>
          </cell>
          <cell r="AV37">
            <v>1747</v>
          </cell>
          <cell r="AW37">
            <v>1734</v>
          </cell>
          <cell r="AX37">
            <v>1599</v>
          </cell>
          <cell r="AY37">
            <v>1621</v>
          </cell>
          <cell r="AZ37">
            <v>1935</v>
          </cell>
          <cell r="BA37">
            <v>1923</v>
          </cell>
          <cell r="BB37">
            <v>2030</v>
          </cell>
          <cell r="BC37">
            <v>2133</v>
          </cell>
          <cell r="BD37">
            <v>2280</v>
          </cell>
          <cell r="BE37">
            <v>2063</v>
          </cell>
          <cell r="BF37">
            <v>2132</v>
          </cell>
          <cell r="BG37">
            <v>2024</v>
          </cell>
          <cell r="BH37">
            <v>1728</v>
          </cell>
          <cell r="BI37">
            <v>1680</v>
          </cell>
          <cell r="BJ37">
            <v>1599</v>
          </cell>
          <cell r="BK37">
            <v>1613</v>
          </cell>
          <cell r="BL37">
            <v>1871</v>
          </cell>
          <cell r="BM37">
            <v>1959</v>
          </cell>
          <cell r="BN37">
            <v>2050</v>
          </cell>
          <cell r="BO37">
            <v>2187</v>
          </cell>
          <cell r="BP37">
            <v>2303</v>
          </cell>
          <cell r="BQ37">
            <v>2045</v>
          </cell>
          <cell r="BR37">
            <v>2156</v>
          </cell>
          <cell r="BS37">
            <v>2064</v>
          </cell>
          <cell r="BT37">
            <v>1747</v>
          </cell>
          <cell r="BU37">
            <v>1647</v>
          </cell>
          <cell r="BV37">
            <v>1510</v>
          </cell>
          <cell r="BW37">
            <v>1491</v>
          </cell>
          <cell r="BX37">
            <v>1695</v>
          </cell>
          <cell r="BY37">
            <v>1741</v>
          </cell>
          <cell r="BZ37">
            <v>1783</v>
          </cell>
          <cell r="CA37">
            <v>1858</v>
          </cell>
          <cell r="CB37">
            <v>1974</v>
          </cell>
          <cell r="CC37">
            <v>1919</v>
          </cell>
          <cell r="CD37">
            <v>1877</v>
          </cell>
          <cell r="CE37">
            <v>1787</v>
          </cell>
          <cell r="CF37">
            <v>1497</v>
          </cell>
          <cell r="CG37">
            <v>1456</v>
          </cell>
          <cell r="CH37">
            <v>1325</v>
          </cell>
          <cell r="CI37">
            <v>1398</v>
          </cell>
          <cell r="CJ37">
            <v>1648</v>
          </cell>
          <cell r="CK37">
            <v>1594</v>
          </cell>
          <cell r="CL37">
            <v>1782</v>
          </cell>
          <cell r="CM37">
            <v>1821</v>
          </cell>
          <cell r="CN37">
            <v>1931</v>
          </cell>
          <cell r="CO37">
            <v>1839</v>
          </cell>
          <cell r="CP37">
            <v>1766</v>
          </cell>
          <cell r="CQ37">
            <v>1746</v>
          </cell>
          <cell r="CR37">
            <v>1413</v>
          </cell>
          <cell r="CS37">
            <v>1440</v>
          </cell>
          <cell r="CT37">
            <v>1282</v>
          </cell>
          <cell r="CU37">
            <v>1280</v>
          </cell>
          <cell r="CV37">
            <v>1570</v>
          </cell>
          <cell r="CW37">
            <v>1692</v>
          </cell>
          <cell r="CX37">
            <v>1735</v>
          </cell>
          <cell r="CY37">
            <v>1811</v>
          </cell>
          <cell r="CZ37">
            <v>1992</v>
          </cell>
          <cell r="DA37">
            <v>1929</v>
          </cell>
          <cell r="DB37">
            <v>1822</v>
          </cell>
          <cell r="DC37">
            <v>1677</v>
          </cell>
          <cell r="DD37">
            <v>1366</v>
          </cell>
          <cell r="DE37">
            <v>1373</v>
          </cell>
          <cell r="DF37">
            <v>1171</v>
          </cell>
          <cell r="DG37">
            <v>1297</v>
          </cell>
          <cell r="DH37">
            <v>1278</v>
          </cell>
          <cell r="DI37">
            <v>1239</v>
          </cell>
          <cell r="DJ37">
            <v>1451</v>
          </cell>
          <cell r="DK37">
            <v>1572</v>
          </cell>
          <cell r="DL37">
            <v>2011</v>
          </cell>
          <cell r="DM37">
            <v>1964</v>
          </cell>
          <cell r="DN37">
            <v>1935</v>
          </cell>
          <cell r="DO37">
            <v>1833</v>
          </cell>
          <cell r="DP37">
            <v>1475</v>
          </cell>
          <cell r="DQ37">
            <v>1178</v>
          </cell>
          <cell r="DR37" t="str">
            <v>http://www.bashares.com/phoenix.zhtml?c=69499&amp;p=irol-trafficstats</v>
          </cell>
        </row>
        <row r="38">
          <cell r="A38" t="str">
            <v>Other</v>
          </cell>
          <cell r="B38">
            <v>974.37200000000007</v>
          </cell>
          <cell r="C38">
            <v>864.36999999999989</v>
          </cell>
          <cell r="D38">
            <v>1023.4969999999998</v>
          </cell>
          <cell r="E38">
            <v>970</v>
          </cell>
          <cell r="F38">
            <v>928.67799999999988</v>
          </cell>
          <cell r="G38">
            <v>1069.3290000000002</v>
          </cell>
          <cell r="H38">
            <v>1123</v>
          </cell>
          <cell r="I38">
            <v>1102</v>
          </cell>
          <cell r="J38">
            <v>873</v>
          </cell>
          <cell r="K38">
            <v>799</v>
          </cell>
          <cell r="L38">
            <v>784</v>
          </cell>
          <cell r="M38">
            <v>872.14699999999993</v>
          </cell>
          <cell r="N38">
            <v>899.14300000000003</v>
          </cell>
          <cell r="O38">
            <v>842.9409999999998</v>
          </cell>
          <cell r="P38">
            <v>982.49900000000025</v>
          </cell>
          <cell r="Q38">
            <v>863.85400000000027</v>
          </cell>
          <cell r="R38">
            <v>842.32900000000018</v>
          </cell>
          <cell r="S38">
            <v>932.11400000000003</v>
          </cell>
          <cell r="T38">
            <v>975</v>
          </cell>
          <cell r="U38">
            <v>981</v>
          </cell>
          <cell r="V38">
            <v>941</v>
          </cell>
          <cell r="W38">
            <v>920</v>
          </cell>
          <cell r="X38">
            <v>854</v>
          </cell>
          <cell r="Y38">
            <v>917</v>
          </cell>
          <cell r="Z38">
            <v>896</v>
          </cell>
          <cell r="AA38">
            <v>798</v>
          </cell>
          <cell r="AB38">
            <v>868</v>
          </cell>
          <cell r="AC38">
            <v>832</v>
          </cell>
          <cell r="AD38">
            <v>862</v>
          </cell>
          <cell r="AE38">
            <v>995</v>
          </cell>
          <cell r="AF38">
            <v>1012</v>
          </cell>
          <cell r="AG38">
            <v>1034</v>
          </cell>
          <cell r="AH38">
            <v>962</v>
          </cell>
          <cell r="AI38">
            <v>963</v>
          </cell>
          <cell r="AJ38">
            <v>927</v>
          </cell>
          <cell r="AK38">
            <v>985</v>
          </cell>
          <cell r="AL38">
            <v>949</v>
          </cell>
          <cell r="AM38">
            <v>867</v>
          </cell>
          <cell r="AN38">
            <v>1015</v>
          </cell>
          <cell r="AO38">
            <v>1003</v>
          </cell>
          <cell r="AP38">
            <v>970</v>
          </cell>
          <cell r="AQ38">
            <v>1033</v>
          </cell>
          <cell r="AR38">
            <v>1095</v>
          </cell>
          <cell r="AS38">
            <v>1058</v>
          </cell>
          <cell r="AT38">
            <v>1001</v>
          </cell>
          <cell r="AU38">
            <v>975</v>
          </cell>
          <cell r="AV38">
            <v>938</v>
          </cell>
          <cell r="AW38">
            <v>1000</v>
          </cell>
          <cell r="AX38">
            <v>1023</v>
          </cell>
          <cell r="AY38">
            <v>878</v>
          </cell>
          <cell r="AZ38">
            <v>1046</v>
          </cell>
          <cell r="BA38">
            <v>1001</v>
          </cell>
          <cell r="BB38">
            <v>993</v>
          </cell>
          <cell r="BC38">
            <v>1072</v>
          </cell>
          <cell r="BD38">
            <v>1128</v>
          </cell>
          <cell r="BE38">
            <v>1038</v>
          </cell>
          <cell r="BF38">
            <v>1078</v>
          </cell>
          <cell r="BG38">
            <v>1035</v>
          </cell>
          <cell r="BH38">
            <v>1004</v>
          </cell>
          <cell r="BI38">
            <v>1048</v>
          </cell>
          <cell r="BJ38">
            <v>1045</v>
          </cell>
          <cell r="BK38">
            <v>907</v>
          </cell>
          <cell r="BL38">
            <v>1070</v>
          </cell>
          <cell r="BM38">
            <v>1109</v>
          </cell>
          <cell r="BN38">
            <v>1079</v>
          </cell>
          <cell r="BO38">
            <v>890</v>
          </cell>
          <cell r="BP38">
            <v>1192</v>
          </cell>
          <cell r="BQ38">
            <v>1104</v>
          </cell>
          <cell r="BR38">
            <v>1090</v>
          </cell>
          <cell r="BS38">
            <v>1040</v>
          </cell>
          <cell r="BT38">
            <v>989</v>
          </cell>
          <cell r="BU38">
            <v>1047</v>
          </cell>
          <cell r="BV38">
            <v>1021</v>
          </cell>
          <cell r="BW38">
            <v>873</v>
          </cell>
          <cell r="BX38">
            <v>1101</v>
          </cell>
          <cell r="BY38">
            <v>1072</v>
          </cell>
          <cell r="BZ38">
            <v>1050</v>
          </cell>
          <cell r="CA38">
            <v>1144</v>
          </cell>
          <cell r="CB38">
            <v>1156</v>
          </cell>
          <cell r="CC38">
            <v>1169</v>
          </cell>
          <cell r="CD38">
            <v>1085</v>
          </cell>
          <cell r="CE38">
            <v>1086</v>
          </cell>
          <cell r="CF38">
            <v>1023</v>
          </cell>
          <cell r="CG38">
            <v>1064</v>
          </cell>
          <cell r="CH38">
            <v>1004</v>
          </cell>
          <cell r="CI38">
            <v>917</v>
          </cell>
          <cell r="CJ38">
            <v>1070</v>
          </cell>
          <cell r="CK38">
            <v>998</v>
          </cell>
          <cell r="CL38">
            <v>1035</v>
          </cell>
          <cell r="CM38">
            <v>1094</v>
          </cell>
          <cell r="CN38">
            <v>1105</v>
          </cell>
          <cell r="CO38">
            <v>1149</v>
          </cell>
          <cell r="CP38">
            <v>1031</v>
          </cell>
          <cell r="CQ38">
            <v>1097</v>
          </cell>
          <cell r="CR38">
            <v>1011</v>
          </cell>
          <cell r="CS38">
            <v>1071</v>
          </cell>
          <cell r="CT38">
            <v>1043</v>
          </cell>
          <cell r="CU38">
            <v>889</v>
          </cell>
          <cell r="CV38">
            <v>1040</v>
          </cell>
          <cell r="CW38">
            <v>1064</v>
          </cell>
          <cell r="CX38">
            <v>1024</v>
          </cell>
          <cell r="CY38">
            <v>1119</v>
          </cell>
          <cell r="CZ38">
            <v>1218</v>
          </cell>
          <cell r="DA38">
            <v>1228</v>
          </cell>
          <cell r="DB38">
            <v>1101</v>
          </cell>
          <cell r="DC38">
            <v>1087</v>
          </cell>
          <cell r="DD38">
            <v>976</v>
          </cell>
          <cell r="DE38">
            <v>1028</v>
          </cell>
          <cell r="DF38">
            <v>967</v>
          </cell>
          <cell r="DG38">
            <v>904</v>
          </cell>
          <cell r="DH38">
            <v>950</v>
          </cell>
          <cell r="DI38">
            <v>842</v>
          </cell>
          <cell r="DJ38">
            <v>916</v>
          </cell>
          <cell r="DK38">
            <v>993</v>
          </cell>
          <cell r="DL38">
            <v>1187</v>
          </cell>
          <cell r="DM38">
            <v>1190</v>
          </cell>
          <cell r="DN38">
            <v>1112</v>
          </cell>
          <cell r="DO38">
            <v>1118</v>
          </cell>
          <cell r="DP38">
            <v>1004</v>
          </cell>
          <cell r="DQ38">
            <v>964</v>
          </cell>
          <cell r="DR38" t="str">
            <v>end of second week after month-end</v>
          </cell>
        </row>
        <row r="39">
          <cell r="A39" t="str">
            <v>System</v>
          </cell>
          <cell r="B39">
            <v>2874.018</v>
          </cell>
          <cell r="C39">
            <v>2813.029</v>
          </cell>
          <cell r="D39">
            <v>3287.9389999999999</v>
          </cell>
          <cell r="E39">
            <v>3226</v>
          </cell>
          <cell r="F39">
            <v>3432.873</v>
          </cell>
          <cell r="G39">
            <v>3725.0390000000002</v>
          </cell>
          <cell r="H39">
            <v>3933</v>
          </cell>
          <cell r="I39">
            <v>3808</v>
          </cell>
          <cell r="J39">
            <v>3322</v>
          </cell>
          <cell r="K39">
            <v>3055</v>
          </cell>
          <cell r="L39">
            <v>2811</v>
          </cell>
          <cell r="M39">
            <v>2707.4839999999999</v>
          </cell>
          <cell r="N39">
            <v>2691.721</v>
          </cell>
          <cell r="O39">
            <v>2736.7089999999998</v>
          </cell>
          <cell r="P39">
            <v>3153.8850000000002</v>
          </cell>
          <cell r="Q39">
            <v>3072.4580000000001</v>
          </cell>
          <cell r="R39">
            <v>3143.8</v>
          </cell>
          <cell r="S39">
            <v>3270.2570000000001</v>
          </cell>
          <cell r="T39">
            <v>3287</v>
          </cell>
          <cell r="U39">
            <v>3221</v>
          </cell>
          <cell r="V39">
            <v>3144</v>
          </cell>
          <cell r="W39">
            <v>3051</v>
          </cell>
          <cell r="X39">
            <v>2642</v>
          </cell>
          <cell r="Y39">
            <v>2658</v>
          </cell>
          <cell r="Z39">
            <v>2543</v>
          </cell>
          <cell r="AA39">
            <v>2525</v>
          </cell>
          <cell r="AB39">
            <v>2768</v>
          </cell>
          <cell r="AC39">
            <v>2817</v>
          </cell>
          <cell r="AD39">
            <v>2908</v>
          </cell>
          <cell r="AE39">
            <v>3194</v>
          </cell>
          <cell r="AF39">
            <v>3270</v>
          </cell>
          <cell r="AG39">
            <v>3268</v>
          </cell>
          <cell r="AH39">
            <v>3085</v>
          </cell>
          <cell r="AI39">
            <v>3042</v>
          </cell>
          <cell r="AJ39">
            <v>2689</v>
          </cell>
          <cell r="AK39">
            <v>2686</v>
          </cell>
          <cell r="AL39">
            <v>2513</v>
          </cell>
          <cell r="AM39">
            <v>2578</v>
          </cell>
          <cell r="AN39">
            <v>2948</v>
          </cell>
          <cell r="AO39">
            <v>3028</v>
          </cell>
          <cell r="AP39">
            <v>3021</v>
          </cell>
          <cell r="AQ39">
            <v>3190</v>
          </cell>
          <cell r="AR39">
            <v>3406</v>
          </cell>
          <cell r="AS39">
            <v>3228</v>
          </cell>
          <cell r="AT39">
            <v>3123</v>
          </cell>
          <cell r="AU39">
            <v>2994</v>
          </cell>
          <cell r="AV39">
            <v>2685</v>
          </cell>
          <cell r="AW39">
            <v>2734</v>
          </cell>
          <cell r="AX39">
            <v>2622</v>
          </cell>
          <cell r="AY39">
            <v>2499</v>
          </cell>
          <cell r="AZ39">
            <v>2981</v>
          </cell>
          <cell r="BA39">
            <v>2924</v>
          </cell>
          <cell r="BB39">
            <v>3023</v>
          </cell>
          <cell r="BC39">
            <v>3205</v>
          </cell>
          <cell r="BD39">
            <v>3408</v>
          </cell>
          <cell r="BE39">
            <v>3101</v>
          </cell>
          <cell r="BF39">
            <v>3210</v>
          </cell>
          <cell r="BG39">
            <v>3059</v>
          </cell>
          <cell r="BH39">
            <v>2732</v>
          </cell>
          <cell r="BI39">
            <v>2728</v>
          </cell>
          <cell r="BJ39">
            <v>2644</v>
          </cell>
          <cell r="BK39">
            <v>2520</v>
          </cell>
          <cell r="BL39">
            <v>2941</v>
          </cell>
          <cell r="BM39">
            <v>3068</v>
          </cell>
          <cell r="BN39">
            <v>3129</v>
          </cell>
          <cell r="BO39">
            <v>3077</v>
          </cell>
          <cell r="BP39">
            <v>3495</v>
          </cell>
          <cell r="BQ39">
            <v>3149</v>
          </cell>
          <cell r="BR39">
            <v>3246</v>
          </cell>
          <cell r="BS39">
            <v>3104</v>
          </cell>
          <cell r="BT39">
            <v>2736</v>
          </cell>
          <cell r="BU39">
            <v>2694</v>
          </cell>
          <cell r="BV39">
            <v>2531</v>
          </cell>
          <cell r="BW39">
            <v>2364</v>
          </cell>
          <cell r="BX39">
            <v>2796</v>
          </cell>
          <cell r="BY39">
            <v>2813</v>
          </cell>
          <cell r="BZ39">
            <v>2833</v>
          </cell>
          <cell r="CA39">
            <v>3002</v>
          </cell>
          <cell r="CB39">
            <v>3130</v>
          </cell>
          <cell r="CC39">
            <v>3088</v>
          </cell>
          <cell r="CD39">
            <v>2962</v>
          </cell>
          <cell r="CE39">
            <v>2873</v>
          </cell>
          <cell r="CF39">
            <v>2520</v>
          </cell>
          <cell r="CG39">
            <v>2520</v>
          </cell>
          <cell r="CH39">
            <v>2329</v>
          </cell>
          <cell r="CI39">
            <v>2315</v>
          </cell>
          <cell r="CJ39">
            <v>2718</v>
          </cell>
          <cell r="CK39">
            <v>2592</v>
          </cell>
          <cell r="CL39">
            <v>2817</v>
          </cell>
          <cell r="CM39">
            <v>2915</v>
          </cell>
          <cell r="CN39">
            <v>3036</v>
          </cell>
          <cell r="CO39">
            <v>2988</v>
          </cell>
          <cell r="CP39">
            <v>2797</v>
          </cell>
          <cell r="CQ39">
            <v>2843</v>
          </cell>
          <cell r="CR39">
            <v>2424</v>
          </cell>
          <cell r="CS39">
            <v>2511</v>
          </cell>
          <cell r="CT39">
            <v>2325</v>
          </cell>
          <cell r="CU39">
            <v>2169</v>
          </cell>
          <cell r="CV39">
            <v>2610</v>
          </cell>
          <cell r="CW39">
            <v>2756</v>
          </cell>
          <cell r="CX39">
            <v>2759</v>
          </cell>
          <cell r="CY39">
            <v>2930</v>
          </cell>
          <cell r="CZ39">
            <v>3210</v>
          </cell>
          <cell r="DA39">
            <v>3157</v>
          </cell>
          <cell r="DB39">
            <v>2923</v>
          </cell>
          <cell r="DC39">
            <v>2764</v>
          </cell>
          <cell r="DD39">
            <v>2342</v>
          </cell>
          <cell r="DE39">
            <v>2401</v>
          </cell>
          <cell r="DF39">
            <v>2138</v>
          </cell>
          <cell r="DG39">
            <v>2201</v>
          </cell>
          <cell r="DH39">
            <v>2228</v>
          </cell>
          <cell r="DI39">
            <v>2081</v>
          </cell>
          <cell r="DJ39">
            <v>2367</v>
          </cell>
          <cell r="DK39">
            <v>2565</v>
          </cell>
          <cell r="DL39">
            <v>3198</v>
          </cell>
          <cell r="DM39">
            <v>3154</v>
          </cell>
          <cell r="DN39">
            <v>3047</v>
          </cell>
          <cell r="DO39">
            <v>2951</v>
          </cell>
          <cell r="DP39">
            <v>2479</v>
          </cell>
          <cell r="DQ39">
            <v>2142</v>
          </cell>
        </row>
        <row r="40">
          <cell r="B40">
            <v>0.04</v>
          </cell>
          <cell r="C40">
            <v>-4.8000000000000001E-2</v>
          </cell>
          <cell r="D40">
            <v>-0.06</v>
          </cell>
          <cell r="E40">
            <v>-7.5999999999999998E-2</v>
          </cell>
          <cell r="F40">
            <v>-9.1999999999999998E-2</v>
          </cell>
          <cell r="G40">
            <v>-5.2999999999999999E-2</v>
          </cell>
          <cell r="H40">
            <v>-0.01</v>
          </cell>
          <cell r="I40">
            <v>-5.0000000000000001E-3</v>
          </cell>
          <cell r="J40">
            <v>-0.11600000000000001</v>
          </cell>
          <cell r="K40">
            <v>-0.14599999999999999</v>
          </cell>
          <cell r="L40">
            <v>-0.115</v>
          </cell>
          <cell r="M40">
            <v>-8.5000000000000006E-2</v>
          </cell>
          <cell r="N40">
            <v>-6.3E-2</v>
          </cell>
          <cell r="O40">
            <v>-2.7E-2</v>
          </cell>
          <cell r="P40">
            <v>-4.1000000000000002E-2</v>
          </cell>
          <cell r="Q40">
            <v>-4.4999999999999998E-2</v>
          </cell>
          <cell r="R40">
            <v>-8.4000000000000005E-2</v>
          </cell>
          <cell r="S40">
            <v>-0.122</v>
          </cell>
          <cell r="T40">
            <v>-0.1</v>
          </cell>
          <cell r="U40">
            <v>-9.1999999999999998E-2</v>
          </cell>
          <cell r="V40">
            <v>2.1999999999999999E-2</v>
          </cell>
          <cell r="W40">
            <v>8.7999999999999995E-2</v>
          </cell>
          <cell r="X40">
            <v>3.5000000000000003E-2</v>
          </cell>
          <cell r="Y40">
            <v>5.8999999999999997E-2</v>
          </cell>
          <cell r="Z40">
            <v>1.9E-2</v>
          </cell>
          <cell r="AA40">
            <v>-6.0000000000000001E-3</v>
          </cell>
          <cell r="AB40">
            <v>-6.0999999999999999E-2</v>
          </cell>
          <cell r="AC40">
            <v>-5.0000000000000001E-3</v>
          </cell>
          <cell r="AD40">
            <v>3.0000000000000001E-3</v>
          </cell>
          <cell r="AE40">
            <v>4.9000000000000002E-2</v>
          </cell>
          <cell r="AF40">
            <v>-5.0000000000000001E-3</v>
          </cell>
          <cell r="AG40">
            <v>1.4999999999999999E-2</v>
          </cell>
          <cell r="AH40">
            <v>-1.9E-2</v>
          </cell>
          <cell r="AI40">
            <v>-3.0000000000000001E-3</v>
          </cell>
          <cell r="AJ40">
            <v>1.7999999999999999E-2</v>
          </cell>
          <cell r="AK40">
            <v>1.0999999999999999E-2</v>
          </cell>
          <cell r="AL40">
            <v>-1.2E-2</v>
          </cell>
          <cell r="AM40">
            <v>2.1000000000000001E-2</v>
          </cell>
          <cell r="AN40">
            <v>6.5000000000000002E-2</v>
          </cell>
          <cell r="AO40">
            <v>7.4999999999999997E-2</v>
          </cell>
          <cell r="AP40">
            <v>3.9E-2</v>
          </cell>
          <cell r="AQ40">
            <v>-1E-3</v>
          </cell>
          <cell r="AR40">
            <v>4.1000000000000002E-2</v>
          </cell>
          <cell r="AS40">
            <v>-1.2E-2</v>
          </cell>
          <cell r="AT40">
            <v>1.2999999999999999E-2</v>
          </cell>
          <cell r="AU40">
            <v>-1.6E-2</v>
          </cell>
          <cell r="AV40">
            <v>-2E-3</v>
          </cell>
          <cell r="AW40">
            <v>1.7999999999999999E-2</v>
          </cell>
          <cell r="AX40">
            <v>4.2999999999999997E-2</v>
          </cell>
          <cell r="AY40">
            <v>-3.1E-2</v>
          </cell>
          <cell r="AZ40">
            <v>1.0999999999999999E-2</v>
          </cell>
          <cell r="BA40">
            <v>-3.4000000000000002E-2</v>
          </cell>
          <cell r="BB40">
            <v>1E-3</v>
          </cell>
          <cell r="BC40">
            <v>5.0000000000000001E-3</v>
          </cell>
          <cell r="BD40">
            <v>1E-3</v>
          </cell>
          <cell r="BE40">
            <v>-3.9E-2</v>
          </cell>
          <cell r="BF40">
            <v>2.8000000000000001E-2</v>
          </cell>
          <cell r="BG40">
            <v>2.1999999999999999E-2</v>
          </cell>
          <cell r="BH40">
            <v>1.7000000000000001E-2</v>
          </cell>
          <cell r="BI40">
            <v>-2E-3</v>
          </cell>
          <cell r="BJ40">
            <v>8.9999999999999993E-3</v>
          </cell>
          <cell r="BK40">
            <v>8.0000000000000002E-3</v>
          </cell>
          <cell r="BL40">
            <v>-1.2999999999999999E-2</v>
          </cell>
          <cell r="BM40">
            <v>0.05</v>
          </cell>
          <cell r="BN40">
            <v>3.5000000000000003E-2</v>
          </cell>
          <cell r="BO40">
            <v>4.3999999999999997E-2</v>
          </cell>
          <cell r="BP40">
            <v>2.5999999999999999E-2</v>
          </cell>
          <cell r="BQ40">
            <v>1.4999999999999999E-2</v>
          </cell>
          <cell r="BR40">
            <v>1.0999999999999999E-2</v>
          </cell>
          <cell r="BS40">
            <v>1.4999999999999999E-2</v>
          </cell>
          <cell r="BT40">
            <v>1E-3</v>
          </cell>
          <cell r="BU40">
            <v>-1.2999999999999999E-2</v>
          </cell>
          <cell r="BV40">
            <v>-4.2999999999999997E-2</v>
          </cell>
          <cell r="BW40">
            <v>-6.2E-2</v>
          </cell>
          <cell r="BX40">
            <v>3.3000000000000002E-2</v>
          </cell>
          <cell r="BY40">
            <v>-2E-3</v>
          </cell>
          <cell r="BZ40">
            <v>-1.2999999999999999E-2</v>
          </cell>
          <cell r="CA40">
            <v>-2.5000000000000001E-2</v>
          </cell>
          <cell r="CB40">
            <v>-2.7E-2</v>
          </cell>
          <cell r="CC40">
            <v>6.6000000000000003E-2</v>
          </cell>
          <cell r="CD40">
            <v>-8.0000000000000002E-3</v>
          </cell>
          <cell r="CE40">
            <v>6.0000000000000001E-3</v>
          </cell>
          <cell r="CF40">
            <v>1E-3</v>
          </cell>
          <cell r="CG40">
            <v>1.0999999999999999E-2</v>
          </cell>
          <cell r="CH40">
            <v>-8.0000000000000002E-3</v>
          </cell>
          <cell r="CI40">
            <v>6.5000000000000002E-2</v>
          </cell>
          <cell r="CJ40">
            <v>-2.8000000000000001E-2</v>
          </cell>
          <cell r="CK40">
            <v>-7.9000000000000001E-2</v>
          </cell>
          <cell r="CL40">
            <v>-6.0000000000000001E-3</v>
          </cell>
          <cell r="CM40">
            <v>-2.9000000000000001E-2</v>
          </cell>
          <cell r="CN40">
            <v>-0.03</v>
          </cell>
          <cell r="CO40">
            <v>-3.2000000000000001E-2</v>
          </cell>
          <cell r="CP40">
            <v>-5.6000000000000001E-2</v>
          </cell>
          <cell r="CQ40">
            <v>-5.6000000000000001E-2</v>
          </cell>
          <cell r="CR40">
            <v>-7.8E-2</v>
          </cell>
          <cell r="CS40">
            <v>-4.4999999999999998E-2</v>
          </cell>
          <cell r="CT40">
            <v>-0.04</v>
          </cell>
          <cell r="CU40">
            <v>-0.10100000000000001</v>
          </cell>
          <cell r="CV40">
            <v>-8.2000000000000003E-2</v>
          </cell>
          <cell r="CW40">
            <v>1.2999999999999999E-2</v>
          </cell>
          <cell r="CX40">
            <v>-7.2999999999999995E-2</v>
          </cell>
          <cell r="CY40">
            <v>-4.9000000000000002E-2</v>
          </cell>
          <cell r="CZ40">
            <v>-1.2E-2</v>
          </cell>
          <cell r="DA40">
            <v>-1.7000000000000001E-2</v>
          </cell>
          <cell r="DB40">
            <v>-1.7000000000000001E-2</v>
          </cell>
          <cell r="DC40">
            <v>-2.8000000000000001E-2</v>
          </cell>
          <cell r="DD40">
            <v>-3.4000000000000002E-2</v>
          </cell>
          <cell r="DE40">
            <v>-4.3999999999999997E-2</v>
          </cell>
          <cell r="DF40">
            <v>-0.08</v>
          </cell>
          <cell r="DG40">
            <v>1.4999999999999999E-2</v>
          </cell>
          <cell r="DH40">
            <v>-0.14599999999999999</v>
          </cell>
          <cell r="DI40">
            <v>-0.245</v>
          </cell>
          <cell r="DJ40">
            <v>-0.14199999999999999</v>
          </cell>
          <cell r="DK40">
            <v>-0.125</v>
          </cell>
          <cell r="DL40">
            <v>-4.0000000000000001E-3</v>
          </cell>
          <cell r="DM40">
            <v>-1E-3</v>
          </cell>
          <cell r="DN40">
            <v>4.2999999999999997E-2</v>
          </cell>
          <cell r="DO40">
            <v>6.8000000000000005E-2</v>
          </cell>
          <cell r="DP40">
            <v>5.8999999999999997E-2</v>
          </cell>
          <cell r="DQ40">
            <v>-0.108</v>
          </cell>
        </row>
        <row r="41">
          <cell r="A41" t="str">
            <v>Air France - Passengers Carried</v>
          </cell>
        </row>
        <row r="42">
          <cell r="A42" t="str">
            <v>Europe</v>
          </cell>
          <cell r="AC42">
            <v>3670</v>
          </cell>
          <cell r="AD42">
            <v>3547</v>
          </cell>
          <cell r="AE42">
            <v>4004</v>
          </cell>
          <cell r="AF42">
            <v>4095</v>
          </cell>
          <cell r="AG42">
            <v>3774</v>
          </cell>
          <cell r="AH42">
            <v>4009</v>
          </cell>
          <cell r="AI42">
            <v>4120</v>
          </cell>
          <cell r="AJ42">
            <v>3471</v>
          </cell>
          <cell r="AK42">
            <v>3498</v>
          </cell>
          <cell r="AL42">
            <v>3220</v>
          </cell>
          <cell r="AM42">
            <v>3257</v>
          </cell>
          <cell r="AN42">
            <v>3853</v>
          </cell>
          <cell r="AO42">
            <v>4015</v>
          </cell>
          <cell r="AP42">
            <v>4004</v>
          </cell>
          <cell r="AQ42">
            <v>4277</v>
          </cell>
          <cell r="AR42">
            <v>4248</v>
          </cell>
          <cell r="AS42">
            <v>3854</v>
          </cell>
          <cell r="AT42">
            <v>4218</v>
          </cell>
          <cell r="AU42">
            <v>4117</v>
          </cell>
          <cell r="AV42">
            <v>3573</v>
          </cell>
          <cell r="AW42">
            <v>3595</v>
          </cell>
          <cell r="AX42">
            <v>3456</v>
          </cell>
          <cell r="AY42">
            <v>3305</v>
          </cell>
          <cell r="AZ42">
            <v>3900</v>
          </cell>
          <cell r="BA42">
            <v>4132</v>
          </cell>
          <cell r="BB42">
            <v>4273</v>
          </cell>
          <cell r="BC42">
            <v>4496</v>
          </cell>
          <cell r="BD42">
            <v>4519</v>
          </cell>
          <cell r="BE42">
            <v>4099</v>
          </cell>
          <cell r="BF42">
            <v>4378</v>
          </cell>
          <cell r="BG42">
            <v>4269</v>
          </cell>
          <cell r="BH42">
            <v>3836</v>
          </cell>
          <cell r="BI42">
            <v>3804</v>
          </cell>
          <cell r="BJ42">
            <v>3641</v>
          </cell>
          <cell r="BK42">
            <v>3415</v>
          </cell>
          <cell r="BL42">
            <v>4039</v>
          </cell>
          <cell r="BM42">
            <v>4362</v>
          </cell>
          <cell r="BN42">
            <v>4478</v>
          </cell>
          <cell r="BO42">
            <v>4736</v>
          </cell>
          <cell r="BP42">
            <v>4801</v>
          </cell>
          <cell r="BQ42">
            <v>4314</v>
          </cell>
          <cell r="BR42">
            <v>4559</v>
          </cell>
          <cell r="BS42">
            <v>4546</v>
          </cell>
          <cell r="BT42">
            <v>3961</v>
          </cell>
          <cell r="BU42">
            <v>3916</v>
          </cell>
          <cell r="BV42">
            <v>3726</v>
          </cell>
          <cell r="BW42">
            <v>3565</v>
          </cell>
          <cell r="BX42">
            <v>4346</v>
          </cell>
          <cell r="BY42">
            <v>4436</v>
          </cell>
          <cell r="BZ42">
            <v>4480</v>
          </cell>
          <cell r="CA42">
            <v>4749</v>
          </cell>
          <cell r="CB42">
            <v>4969</v>
          </cell>
          <cell r="CC42">
            <v>4516</v>
          </cell>
          <cell r="CD42">
            <v>4657</v>
          </cell>
          <cell r="CE42">
            <v>4412</v>
          </cell>
          <cell r="CF42">
            <v>4056</v>
          </cell>
          <cell r="CG42">
            <v>3866</v>
          </cell>
          <cell r="CH42">
            <v>3680</v>
          </cell>
          <cell r="CI42">
            <v>3599</v>
          </cell>
          <cell r="CJ42">
            <v>4277</v>
          </cell>
          <cell r="CK42">
            <v>4487</v>
          </cell>
          <cell r="CL42">
            <v>4593</v>
          </cell>
          <cell r="CM42">
            <v>4778</v>
          </cell>
          <cell r="CN42">
            <v>4895</v>
          </cell>
          <cell r="CO42">
            <v>4512</v>
          </cell>
          <cell r="CP42">
            <v>4541</v>
          </cell>
          <cell r="CQ42">
            <v>4577</v>
          </cell>
          <cell r="CR42">
            <v>3745</v>
          </cell>
          <cell r="CS42">
            <v>3850</v>
          </cell>
          <cell r="CT42">
            <v>3355</v>
          </cell>
          <cell r="CU42">
            <v>3257</v>
          </cell>
          <cell r="CV42">
            <v>3848</v>
          </cell>
          <cell r="CW42">
            <v>4339</v>
          </cell>
          <cell r="CX42">
            <v>4282</v>
          </cell>
          <cell r="CZ42">
            <v>4680</v>
          </cell>
          <cell r="DA42">
            <v>4343</v>
          </cell>
          <cell r="DC42">
            <v>4352</v>
          </cell>
          <cell r="DD42">
            <v>3673</v>
          </cell>
          <cell r="DE42">
            <v>3653</v>
          </cell>
          <cell r="DF42">
            <v>3237</v>
          </cell>
          <cell r="DG42">
            <v>3169</v>
          </cell>
          <cell r="DH42">
            <v>3977</v>
          </cell>
          <cell r="DI42">
            <v>3337</v>
          </cell>
          <cell r="DJ42">
            <v>4293</v>
          </cell>
          <cell r="DK42">
            <v>4455</v>
          </cell>
          <cell r="DL42">
            <v>4645</v>
          </cell>
          <cell r="DM42">
            <v>4324</v>
          </cell>
          <cell r="DN42">
            <v>4363</v>
          </cell>
          <cell r="DO42">
            <v>4411</v>
          </cell>
          <cell r="DP42">
            <v>3870</v>
          </cell>
          <cell r="DQ42">
            <v>3533</v>
          </cell>
          <cell r="DR42" t="str">
            <v>http://corporate.airfrance.com/en/press/press-releases/index.html?tx_ttnews%5Bpointer%5D=1&amp;cHash=ca0d7ff6ba</v>
          </cell>
        </row>
        <row r="43">
          <cell r="A43" t="str">
            <v>Other</v>
          </cell>
          <cell r="B43">
            <v>0</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1277</v>
          </cell>
          <cell r="AD43">
            <v>1267</v>
          </cell>
          <cell r="AE43">
            <v>1421</v>
          </cell>
          <cell r="AF43">
            <v>1634</v>
          </cell>
          <cell r="AG43">
            <v>1686</v>
          </cell>
          <cell r="AH43">
            <v>1485</v>
          </cell>
          <cell r="AI43">
            <v>1496</v>
          </cell>
          <cell r="AJ43">
            <v>1409</v>
          </cell>
          <cell r="AK43">
            <v>1463</v>
          </cell>
          <cell r="AL43">
            <v>1482</v>
          </cell>
          <cell r="AM43">
            <v>1377</v>
          </cell>
          <cell r="AN43">
            <v>1558</v>
          </cell>
          <cell r="AO43">
            <v>1575</v>
          </cell>
          <cell r="AP43">
            <v>1562</v>
          </cell>
          <cell r="AQ43">
            <v>1600</v>
          </cell>
          <cell r="AR43">
            <v>1806</v>
          </cell>
          <cell r="AS43">
            <v>1820</v>
          </cell>
          <cell r="AT43">
            <v>1518</v>
          </cell>
          <cell r="AU43">
            <v>1620</v>
          </cell>
          <cell r="AV43">
            <v>1465</v>
          </cell>
          <cell r="AW43">
            <v>1565</v>
          </cell>
          <cell r="AX43">
            <v>1629</v>
          </cell>
          <cell r="AY43">
            <v>1434</v>
          </cell>
          <cell r="AZ43">
            <v>1662</v>
          </cell>
          <cell r="BA43">
            <v>1645</v>
          </cell>
          <cell r="BB43">
            <v>1668</v>
          </cell>
          <cell r="BC43">
            <v>1738</v>
          </cell>
          <cell r="BD43">
            <v>1968</v>
          </cell>
          <cell r="BE43">
            <v>1965</v>
          </cell>
          <cell r="BF43">
            <v>1776</v>
          </cell>
          <cell r="BG43">
            <v>1774</v>
          </cell>
          <cell r="BH43">
            <v>1667</v>
          </cell>
          <cell r="BI43">
            <v>1770</v>
          </cell>
          <cell r="BJ43">
            <v>1796</v>
          </cell>
          <cell r="BK43">
            <v>1564</v>
          </cell>
          <cell r="BL43">
            <v>1782</v>
          </cell>
          <cell r="BM43">
            <v>1835</v>
          </cell>
          <cell r="BN43">
            <v>1774</v>
          </cell>
          <cell r="BO43">
            <v>1864</v>
          </cell>
          <cell r="BP43">
            <v>2047</v>
          </cell>
          <cell r="BQ43">
            <v>2033</v>
          </cell>
          <cell r="BR43">
            <v>1863</v>
          </cell>
          <cell r="BS43">
            <v>1857</v>
          </cell>
          <cell r="BT43">
            <v>1726</v>
          </cell>
          <cell r="BU43">
            <v>1823</v>
          </cell>
          <cell r="BV43">
            <v>1830</v>
          </cell>
          <cell r="BW43">
            <v>1612</v>
          </cell>
          <cell r="BX43">
            <v>1904</v>
          </cell>
          <cell r="BY43">
            <v>1874</v>
          </cell>
          <cell r="BZ43">
            <v>1836</v>
          </cell>
          <cell r="CA43">
            <v>1950</v>
          </cell>
          <cell r="CB43">
            <v>2195</v>
          </cell>
          <cell r="CC43">
            <v>2186</v>
          </cell>
          <cell r="CD43">
            <v>1965</v>
          </cell>
          <cell r="CE43">
            <v>1848</v>
          </cell>
          <cell r="CF43">
            <v>1788</v>
          </cell>
          <cell r="CG43">
            <v>1901</v>
          </cell>
          <cell r="CH43">
            <v>1881</v>
          </cell>
          <cell r="CI43">
            <v>1681</v>
          </cell>
          <cell r="CJ43">
            <v>1988</v>
          </cell>
          <cell r="CK43">
            <v>1918</v>
          </cell>
          <cell r="CL43">
            <v>1961</v>
          </cell>
          <cell r="CM43">
            <v>2007</v>
          </cell>
          <cell r="CN43">
            <v>2248</v>
          </cell>
          <cell r="CO43">
            <v>2258</v>
          </cell>
          <cell r="CP43">
            <v>1983</v>
          </cell>
          <cell r="CQ43">
            <v>2040</v>
          </cell>
          <cell r="CR43">
            <v>1796</v>
          </cell>
          <cell r="CS43">
            <v>1927</v>
          </cell>
          <cell r="CT43">
            <v>1867</v>
          </cell>
          <cell r="CU43">
            <v>1595</v>
          </cell>
          <cell r="CV43">
            <v>1805</v>
          </cell>
          <cell r="CW43">
            <v>1891</v>
          </cell>
          <cell r="CX43">
            <v>1820</v>
          </cell>
          <cell r="CY43">
            <v>0</v>
          </cell>
          <cell r="CZ43">
            <v>2196</v>
          </cell>
          <cell r="DA43">
            <v>2212</v>
          </cell>
          <cell r="DB43">
            <v>0</v>
          </cell>
          <cell r="DC43">
            <v>1967</v>
          </cell>
          <cell r="DD43">
            <v>1752</v>
          </cell>
          <cell r="DE43">
            <v>1866</v>
          </cell>
          <cell r="DF43">
            <v>1848</v>
          </cell>
          <cell r="DG43">
            <v>1610</v>
          </cell>
          <cell r="DH43">
            <v>1916</v>
          </cell>
          <cell r="DI43">
            <v>1631</v>
          </cell>
          <cell r="DJ43">
            <v>1908</v>
          </cell>
          <cell r="DK43">
            <v>1999</v>
          </cell>
          <cell r="DL43">
            <v>2229</v>
          </cell>
          <cell r="DM43">
            <v>2178</v>
          </cell>
          <cell r="DN43">
            <v>1965</v>
          </cell>
          <cell r="DO43">
            <v>2031</v>
          </cell>
          <cell r="DP43">
            <v>1810</v>
          </cell>
          <cell r="DQ43">
            <v>1896</v>
          </cell>
        </row>
        <row r="44">
          <cell r="A44" t="str">
            <v>System</v>
          </cell>
          <cell r="AC44">
            <v>4947</v>
          </cell>
          <cell r="AD44">
            <v>4814</v>
          </cell>
          <cell r="AE44">
            <v>5425</v>
          </cell>
          <cell r="AF44">
            <v>5729</v>
          </cell>
          <cell r="AG44">
            <v>5460</v>
          </cell>
          <cell r="AH44">
            <v>5494</v>
          </cell>
          <cell r="AI44">
            <v>5616</v>
          </cell>
          <cell r="AJ44">
            <v>4880</v>
          </cell>
          <cell r="AK44">
            <v>4961</v>
          </cell>
          <cell r="AL44">
            <v>4702</v>
          </cell>
          <cell r="AM44">
            <v>4634</v>
          </cell>
          <cell r="AN44">
            <v>5411</v>
          </cell>
          <cell r="AO44">
            <v>5590</v>
          </cell>
          <cell r="AP44">
            <v>5566</v>
          </cell>
          <cell r="AQ44">
            <v>5877</v>
          </cell>
          <cell r="AR44">
            <v>6054</v>
          </cell>
          <cell r="AS44">
            <v>5674</v>
          </cell>
          <cell r="AT44">
            <v>5736</v>
          </cell>
          <cell r="AU44">
            <v>5737</v>
          </cell>
          <cell r="AV44">
            <v>5038</v>
          </cell>
          <cell r="AW44">
            <v>5160</v>
          </cell>
          <cell r="AX44">
            <v>5085</v>
          </cell>
          <cell r="AY44">
            <v>4739</v>
          </cell>
          <cell r="AZ44">
            <v>5562</v>
          </cell>
          <cell r="BA44">
            <v>5777</v>
          </cell>
          <cell r="BB44">
            <v>5941</v>
          </cell>
          <cell r="BC44">
            <v>6234</v>
          </cell>
          <cell r="BD44">
            <v>6487</v>
          </cell>
          <cell r="BE44">
            <v>6064</v>
          </cell>
          <cell r="BF44">
            <v>6154</v>
          </cell>
          <cell r="BG44">
            <v>6043</v>
          </cell>
          <cell r="BH44">
            <v>5503</v>
          </cell>
          <cell r="BI44">
            <v>5574</v>
          </cell>
          <cell r="BJ44">
            <v>5437</v>
          </cell>
          <cell r="BK44">
            <v>4979</v>
          </cell>
          <cell r="BL44">
            <v>5821</v>
          </cell>
          <cell r="BM44">
            <v>6197</v>
          </cell>
          <cell r="BN44">
            <v>6252</v>
          </cell>
          <cell r="BO44">
            <v>6600</v>
          </cell>
          <cell r="BP44">
            <v>6848</v>
          </cell>
          <cell r="BQ44">
            <v>6347</v>
          </cell>
          <cell r="BR44">
            <v>6422</v>
          </cell>
          <cell r="BS44">
            <v>6403</v>
          </cell>
          <cell r="BT44">
            <v>5687</v>
          </cell>
          <cell r="BU44">
            <v>5739</v>
          </cell>
          <cell r="BV44">
            <v>5556</v>
          </cell>
          <cell r="BW44">
            <v>5177</v>
          </cell>
          <cell r="BX44">
            <v>6250</v>
          </cell>
          <cell r="BY44">
            <v>6310</v>
          </cell>
          <cell r="BZ44">
            <v>6316</v>
          </cell>
          <cell r="CA44">
            <v>6699</v>
          </cell>
          <cell r="CB44">
            <v>7164</v>
          </cell>
          <cell r="CC44">
            <v>6702</v>
          </cell>
          <cell r="CD44">
            <v>6622</v>
          </cell>
          <cell r="CE44">
            <v>6260</v>
          </cell>
          <cell r="CF44">
            <v>5844</v>
          </cell>
          <cell r="CG44">
            <v>5767</v>
          </cell>
          <cell r="CH44">
            <v>5561</v>
          </cell>
          <cell r="CI44">
            <v>5280</v>
          </cell>
          <cell r="CJ44">
            <v>6265</v>
          </cell>
          <cell r="CK44">
            <v>6405</v>
          </cell>
          <cell r="CL44">
            <v>6554</v>
          </cell>
          <cell r="CM44">
            <v>6785</v>
          </cell>
          <cell r="CN44">
            <v>7143</v>
          </cell>
          <cell r="CO44">
            <v>6770</v>
          </cell>
          <cell r="CP44">
            <v>6524</v>
          </cell>
          <cell r="CQ44">
            <v>6617</v>
          </cell>
          <cell r="CR44">
            <v>5541</v>
          </cell>
          <cell r="CS44">
            <v>5777</v>
          </cell>
          <cell r="CT44">
            <v>5222</v>
          </cell>
          <cell r="CU44">
            <v>4852</v>
          </cell>
          <cell r="CV44">
            <v>5653</v>
          </cell>
          <cell r="CW44">
            <v>6230</v>
          </cell>
          <cell r="CX44">
            <v>6102</v>
          </cell>
          <cell r="CZ44">
            <v>6876</v>
          </cell>
          <cell r="DA44">
            <v>6555</v>
          </cell>
          <cell r="DC44">
            <v>6319</v>
          </cell>
          <cell r="DD44">
            <v>5425</v>
          </cell>
          <cell r="DE44">
            <v>5519</v>
          </cell>
          <cell r="DF44">
            <v>5085</v>
          </cell>
          <cell r="DG44">
            <v>4779</v>
          </cell>
          <cell r="DH44">
            <v>5893</v>
          </cell>
          <cell r="DI44">
            <v>4968</v>
          </cell>
          <cell r="DJ44">
            <v>6201</v>
          </cell>
          <cell r="DK44">
            <v>6454</v>
          </cell>
          <cell r="DL44">
            <v>6874</v>
          </cell>
          <cell r="DM44">
            <v>6502</v>
          </cell>
          <cell r="DN44">
            <v>6328</v>
          </cell>
          <cell r="DO44">
            <v>6442</v>
          </cell>
          <cell r="DP44">
            <v>5680</v>
          </cell>
          <cell r="DQ44">
            <v>5429</v>
          </cell>
        </row>
        <row r="45">
          <cell r="AO45">
            <v>0.12997776430159691</v>
          </cell>
          <cell r="AP45">
            <v>0.15621105110095557</v>
          </cell>
          <cell r="AQ45">
            <v>8.3317972350230418E-2</v>
          </cell>
          <cell r="AR45">
            <v>5.6728923023215305E-2</v>
          </cell>
          <cell r="AS45">
            <v>3.9194139194139277E-2</v>
          </cell>
          <cell r="AT45">
            <v>4.4048052420822659E-2</v>
          </cell>
          <cell r="AU45">
            <v>2.1545584045584043E-2</v>
          </cell>
          <cell r="AV45">
            <v>3.237704918032791E-2</v>
          </cell>
          <cell r="AW45">
            <v>4.0112880467647605E-2</v>
          </cell>
          <cell r="AX45">
            <v>8.1454700127605362E-2</v>
          </cell>
          <cell r="AY45">
            <v>2.2658610271903301E-2</v>
          </cell>
          <cell r="AZ45">
            <v>2.790611716873026E-2</v>
          </cell>
          <cell r="BA45">
            <v>3.3452593917710161E-2</v>
          </cell>
          <cell r="BB45">
            <v>6.7373338124326221E-2</v>
          </cell>
          <cell r="BC45">
            <v>6.0745278203164776E-2</v>
          </cell>
          <cell r="BD45">
            <v>7.1522960026428883E-2</v>
          </cell>
          <cell r="BE45">
            <v>6.87345787804019E-2</v>
          </cell>
          <cell r="BF45">
            <v>7.2873082287308266E-2</v>
          </cell>
          <cell r="BG45">
            <v>5.3337981523444267E-2</v>
          </cell>
          <cell r="BH45">
            <v>9.2298531163159891E-2</v>
          </cell>
          <cell r="BI45">
            <v>8.0232558139534893E-2</v>
          </cell>
          <cell r="BJ45">
            <v>6.9223205506391272E-2</v>
          </cell>
          <cell r="BK45">
            <v>5.0643595695294419E-2</v>
          </cell>
          <cell r="BL45">
            <v>4.6565983459187388E-2</v>
          </cell>
          <cell r="BM45">
            <v>7.2702094512722804E-2</v>
          </cell>
          <cell r="BN45">
            <v>5.2348089547214371E-2</v>
          </cell>
          <cell r="BO45">
            <v>5.8710298363811253E-2</v>
          </cell>
          <cell r="BP45">
            <v>5.5649761060582614E-2</v>
          </cell>
          <cell r="BQ45">
            <v>4.6668865435356199E-2</v>
          </cell>
          <cell r="BR45">
            <v>4.354891127721805E-2</v>
          </cell>
          <cell r="BS45">
            <v>5.9573059738540435E-2</v>
          </cell>
          <cell r="BT45">
            <v>3.3436307468653448E-2</v>
          </cell>
          <cell r="BU45">
            <v>2.9601722282023735E-2</v>
          </cell>
          <cell r="BV45">
            <v>2.1887070075409243E-2</v>
          </cell>
          <cell r="BW45">
            <v>3.9767021490259014E-2</v>
          </cell>
          <cell r="BX45">
            <v>7.3698677203229757E-2</v>
          </cell>
          <cell r="BY45">
            <v>1.8234629659512613E-2</v>
          </cell>
          <cell r="BZ45">
            <v>1.0236724248240625E-2</v>
          </cell>
          <cell r="CA45">
            <v>1.4999999999999902E-2</v>
          </cell>
          <cell r="CB45">
            <v>4.6144859813084027E-2</v>
          </cell>
          <cell r="CC45">
            <v>5.5931936347880962E-2</v>
          </cell>
          <cell r="CD45">
            <v>3.1142946122703297E-2</v>
          </cell>
          <cell r="CE45">
            <v>-2.2333281274402594E-2</v>
          </cell>
          <cell r="CF45">
            <v>2.7606822577808998E-2</v>
          </cell>
          <cell r="CG45">
            <v>4.8788987628507474E-3</v>
          </cell>
          <cell r="CH45">
            <v>8.9992800575955378E-4</v>
          </cell>
          <cell r="CI45">
            <v>1.9895692485995653E-2</v>
          </cell>
          <cell r="CJ45">
            <v>2.3999999999999577E-3</v>
          </cell>
          <cell r="CK45">
            <v>1.5055467511885912E-2</v>
          </cell>
          <cell r="CL45">
            <v>3.7682077264091118E-2</v>
          </cell>
          <cell r="CM45">
            <v>1.2999999999999999E-2</v>
          </cell>
          <cell r="CN45">
            <v>-3.0000000000000001E-3</v>
          </cell>
          <cell r="CO45">
            <v>0.01</v>
          </cell>
          <cell r="CP45">
            <v>-1.4999999999999999E-2</v>
          </cell>
          <cell r="CQ45">
            <v>5.7000000000000002E-2</v>
          </cell>
          <cell r="CR45">
            <v>-5.1999999999999998E-2</v>
          </cell>
          <cell r="CS45">
            <v>2E-3</v>
          </cell>
          <cell r="CT45">
            <v>-6.0999999999999999E-2</v>
          </cell>
          <cell r="CU45">
            <v>-8.1000000000000003E-2</v>
          </cell>
          <cell r="CV45">
            <v>-9.8000000000000004E-2</v>
          </cell>
          <cell r="CW45">
            <v>-3.6999999999999998E-2</v>
          </cell>
          <cell r="CX45">
            <v>-7.8E-2</v>
          </cell>
          <cell r="CZ45">
            <v>-4.4999999999999998E-2</v>
          </cell>
          <cell r="DA45">
            <v>-3.7999999999999999E-2</v>
          </cell>
          <cell r="DC45">
            <v>-5.2999999999999999E-2</v>
          </cell>
          <cell r="DD45">
            <v>-0.03</v>
          </cell>
          <cell r="DE45">
            <v>-5.0999999999999997E-2</v>
          </cell>
          <cell r="DF45">
            <v>-3.2000000000000001E-2</v>
          </cell>
          <cell r="DG45">
            <v>-2.1999999999999999E-2</v>
          </cell>
          <cell r="DH45">
            <v>3.5999999999999997E-2</v>
          </cell>
          <cell r="DI45">
            <v>-0.20300000000000001</v>
          </cell>
          <cell r="DJ45">
            <v>1.6E-2</v>
          </cell>
          <cell r="DK45">
            <v>1.2999999999999999E-2</v>
          </cell>
          <cell r="DL45">
            <v>0</v>
          </cell>
          <cell r="DM45">
            <v>-8.0000000000000002E-3</v>
          </cell>
          <cell r="DN45">
            <v>1.4999999999999999E-2</v>
          </cell>
          <cell r="DO45">
            <v>0.02</v>
          </cell>
          <cell r="DP45">
            <v>4.7E-2</v>
          </cell>
          <cell r="DQ45">
            <v>-1.6E-2</v>
          </cell>
        </row>
        <row r="47">
          <cell r="A47" t="str">
            <v>LAN - Chile - Passengers Carried</v>
          </cell>
          <cell r="DR47" t="str">
            <v>http://plane.lan.com/investor_relations/cifras_trafico/index-en-us.html</v>
          </cell>
        </row>
        <row r="48">
          <cell r="A48" t="str">
            <v>Int'l</v>
          </cell>
          <cell r="AL48">
            <v>294</v>
          </cell>
          <cell r="AM48">
            <v>282</v>
          </cell>
          <cell r="AN48">
            <v>302</v>
          </cell>
          <cell r="AO48">
            <v>291</v>
          </cell>
          <cell r="AP48">
            <v>284</v>
          </cell>
          <cell r="AQ48">
            <v>283</v>
          </cell>
          <cell r="AR48">
            <v>397</v>
          </cell>
          <cell r="AS48">
            <v>407</v>
          </cell>
          <cell r="AT48">
            <v>352</v>
          </cell>
          <cell r="AU48">
            <v>391</v>
          </cell>
          <cell r="AV48">
            <v>395</v>
          </cell>
          <cell r="AW48">
            <v>400</v>
          </cell>
          <cell r="AX48">
            <v>438</v>
          </cell>
          <cell r="AY48">
            <v>405</v>
          </cell>
          <cell r="AZ48">
            <v>456</v>
          </cell>
          <cell r="BA48">
            <v>395</v>
          </cell>
          <cell r="BB48">
            <v>412</v>
          </cell>
          <cell r="BC48">
            <v>404</v>
          </cell>
          <cell r="BD48">
            <v>542</v>
          </cell>
          <cell r="BE48">
            <v>520</v>
          </cell>
          <cell r="BF48">
            <v>470</v>
          </cell>
          <cell r="BG48">
            <v>467</v>
          </cell>
          <cell r="BH48">
            <v>469</v>
          </cell>
          <cell r="BI48">
            <v>473</v>
          </cell>
          <cell r="BJ48">
            <v>501</v>
          </cell>
          <cell r="BK48">
            <v>458</v>
          </cell>
          <cell r="BL48">
            <v>494</v>
          </cell>
          <cell r="BM48">
            <v>454</v>
          </cell>
          <cell r="BN48">
            <v>444</v>
          </cell>
          <cell r="BO48">
            <v>460</v>
          </cell>
          <cell r="BP48">
            <v>547</v>
          </cell>
          <cell r="BQ48">
            <v>604</v>
          </cell>
          <cell r="BR48">
            <v>549</v>
          </cell>
          <cell r="BS48">
            <v>607</v>
          </cell>
          <cell r="BT48">
            <v>595</v>
          </cell>
          <cell r="BU48">
            <v>609</v>
          </cell>
          <cell r="BV48">
            <v>657</v>
          </cell>
          <cell r="BW48">
            <v>634</v>
          </cell>
          <cell r="BX48">
            <v>664</v>
          </cell>
          <cell r="BY48">
            <v>626</v>
          </cell>
          <cell r="BZ48">
            <v>596</v>
          </cell>
          <cell r="CA48">
            <v>595</v>
          </cell>
          <cell r="CB48">
            <v>745</v>
          </cell>
          <cell r="CC48">
            <v>724</v>
          </cell>
          <cell r="CD48">
            <v>684</v>
          </cell>
          <cell r="CE48">
            <v>607</v>
          </cell>
          <cell r="CF48">
            <v>713</v>
          </cell>
          <cell r="CG48">
            <v>717</v>
          </cell>
          <cell r="CH48">
            <v>765</v>
          </cell>
          <cell r="CI48">
            <v>732</v>
          </cell>
          <cell r="CJ48">
            <v>793</v>
          </cell>
          <cell r="CK48">
            <v>667</v>
          </cell>
          <cell r="CL48">
            <v>701</v>
          </cell>
          <cell r="CM48">
            <v>711</v>
          </cell>
          <cell r="CN48">
            <v>883</v>
          </cell>
          <cell r="CO48">
            <v>941</v>
          </cell>
          <cell r="CP48">
            <v>427</v>
          </cell>
          <cell r="CQ48">
            <v>433</v>
          </cell>
          <cell r="CR48">
            <v>422</v>
          </cell>
          <cell r="CS48">
            <v>457</v>
          </cell>
          <cell r="CT48">
            <v>497</v>
          </cell>
          <cell r="CU48">
            <v>451</v>
          </cell>
          <cell r="CV48">
            <v>481</v>
          </cell>
          <cell r="CW48">
            <v>452</v>
          </cell>
          <cell r="CX48">
            <v>413</v>
          </cell>
          <cell r="CY48">
            <v>409</v>
          </cell>
          <cell r="CZ48">
            <v>488</v>
          </cell>
          <cell r="DA48">
            <v>478</v>
          </cell>
          <cell r="DB48">
            <v>473</v>
          </cell>
          <cell r="DC48">
            <v>511</v>
          </cell>
          <cell r="DD48">
            <v>502</v>
          </cell>
          <cell r="DE48">
            <v>518</v>
          </cell>
          <cell r="DF48">
            <v>592</v>
          </cell>
          <cell r="DG48">
            <v>501</v>
          </cell>
          <cell r="DH48">
            <v>416</v>
          </cell>
          <cell r="DI48">
            <v>437</v>
          </cell>
          <cell r="DJ48">
            <v>469</v>
          </cell>
          <cell r="DK48">
            <v>467</v>
          </cell>
          <cell r="DL48">
            <v>564</v>
          </cell>
          <cell r="DM48">
            <v>549</v>
          </cell>
          <cell r="DN48">
            <v>553</v>
          </cell>
          <cell r="DO48">
            <v>605</v>
          </cell>
          <cell r="DP48">
            <v>559</v>
          </cell>
          <cell r="DQ48">
            <v>590</v>
          </cell>
          <cell r="DR48" t="str">
            <v>passengers boarded - (international)</v>
          </cell>
        </row>
        <row r="49">
          <cell r="A49" t="str">
            <v>Int'l growth</v>
          </cell>
          <cell r="AL49">
            <v>0.22</v>
          </cell>
          <cell r="AM49">
            <v>0.28199999999999997</v>
          </cell>
          <cell r="AN49">
            <v>0.29199999999999998</v>
          </cell>
          <cell r="AO49">
            <v>0.28299999999999997</v>
          </cell>
          <cell r="AP49">
            <v>0.17100000000000001</v>
          </cell>
          <cell r="AQ49">
            <v>0.14099999999999999</v>
          </cell>
          <cell r="AR49">
            <v>0.32700000000000001</v>
          </cell>
          <cell r="AS49">
            <v>0.308</v>
          </cell>
          <cell r="AT49">
            <v>0.30599999999999999</v>
          </cell>
          <cell r="AU49">
            <v>0.36399999999999999</v>
          </cell>
          <cell r="AV49">
            <v>0.39200000000000002</v>
          </cell>
          <cell r="AW49">
            <v>0.41899999999999998</v>
          </cell>
          <cell r="AX49">
            <v>0.48</v>
          </cell>
          <cell r="AY49">
            <v>0.42899999999999999</v>
          </cell>
          <cell r="AZ49">
            <v>0.51</v>
          </cell>
          <cell r="BA49">
            <v>0.34899999999999998</v>
          </cell>
          <cell r="BB49">
            <v>0.442</v>
          </cell>
          <cell r="BC49">
            <v>0.41599999999999998</v>
          </cell>
          <cell r="BD49">
            <v>0.34499999999999997</v>
          </cell>
          <cell r="BE49">
            <v>0.25800000000000001</v>
          </cell>
          <cell r="BF49">
            <v>0.32400000000000001</v>
          </cell>
          <cell r="BG49">
            <v>0.186</v>
          </cell>
          <cell r="BH49">
            <v>0.17299999999999999</v>
          </cell>
          <cell r="BI49">
            <v>0.17499999999999999</v>
          </cell>
          <cell r="BJ49">
            <v>0.13500000000000001</v>
          </cell>
          <cell r="BK49">
            <v>0.126</v>
          </cell>
          <cell r="BL49">
            <v>7.6999999999999999E-2</v>
          </cell>
          <cell r="BM49">
            <v>0.14099999999999999</v>
          </cell>
          <cell r="BN49">
            <v>7.1999999999999995E-2</v>
          </cell>
          <cell r="BO49">
            <v>8.2000000000000003E-2</v>
          </cell>
          <cell r="BP49">
            <v>7.8E-2</v>
          </cell>
          <cell r="BQ49">
            <v>0.157</v>
          </cell>
          <cell r="BR49">
            <v>0.16500000000000001</v>
          </cell>
          <cell r="BS49">
            <v>0.29299999999999998</v>
          </cell>
          <cell r="BT49">
            <v>0.26700000000000002</v>
          </cell>
          <cell r="BU49">
            <v>0.28699999999999998</v>
          </cell>
          <cell r="BV49">
            <v>0.312</v>
          </cell>
          <cell r="BW49">
            <v>0.38500000000000001</v>
          </cell>
          <cell r="BX49">
            <v>0.34399999999999997</v>
          </cell>
          <cell r="BY49">
            <v>0.375</v>
          </cell>
          <cell r="BZ49">
            <v>0.34200000000000003</v>
          </cell>
          <cell r="CA49">
            <v>0.29599999999999999</v>
          </cell>
          <cell r="CB49">
            <v>0.26400000000000001</v>
          </cell>
          <cell r="CC49">
            <v>0.19900000000000001</v>
          </cell>
          <cell r="CD49">
            <v>0.246</v>
          </cell>
          <cell r="CE49">
            <v>0.29299999999999998</v>
          </cell>
          <cell r="CF49">
            <v>0.19500000000000001</v>
          </cell>
          <cell r="CG49">
            <v>0.17599999999999999</v>
          </cell>
          <cell r="CH49">
            <v>0.16500000000000001</v>
          </cell>
          <cell r="CI49">
            <v>0.153</v>
          </cell>
          <cell r="CJ49">
            <v>0.193</v>
          </cell>
          <cell r="CK49">
            <v>6.6000000000000003E-2</v>
          </cell>
          <cell r="CL49">
            <v>0.17499999999999999</v>
          </cell>
          <cell r="CM49">
            <v>0.193</v>
          </cell>
          <cell r="CN49">
            <v>0.185</v>
          </cell>
          <cell r="CO49">
            <v>0.3</v>
          </cell>
          <cell r="CP49">
            <v>6.2E-2</v>
          </cell>
          <cell r="CQ49">
            <v>4.1000000000000002E-2</v>
          </cell>
          <cell r="CR49">
            <v>3.4000000000000002E-2</v>
          </cell>
          <cell r="CS49">
            <v>6.7000000000000004E-2</v>
          </cell>
          <cell r="CT49">
            <v>6.2E-2</v>
          </cell>
          <cell r="CU49">
            <v>2.5000000000000001E-2</v>
          </cell>
          <cell r="CV49">
            <v>4.4999999999999998E-2</v>
          </cell>
          <cell r="CW49">
            <v>0.186</v>
          </cell>
          <cell r="CX49">
            <v>7.1999999999999995E-2</v>
          </cell>
          <cell r="CY49">
            <v>7.0999999999999994E-2</v>
          </cell>
          <cell r="CZ49">
            <v>3.2000000000000001E-2</v>
          </cell>
          <cell r="DA49">
            <v>2.7E-2</v>
          </cell>
          <cell r="DB49">
            <v>0.109</v>
          </cell>
          <cell r="DC49">
            <v>0.18</v>
          </cell>
          <cell r="DD49">
            <v>0.19</v>
          </cell>
          <cell r="DE49">
            <v>0.13500000000000001</v>
          </cell>
          <cell r="DF49">
            <v>0.19</v>
          </cell>
          <cell r="DG49">
            <v>0.11</v>
          </cell>
          <cell r="DH49">
            <v>-0.13500000000000001</v>
          </cell>
          <cell r="DI49">
            <v>-3.5000000000000003E-2</v>
          </cell>
          <cell r="DJ49">
            <v>0.129</v>
          </cell>
          <cell r="DK49">
            <v>0.14099999999999999</v>
          </cell>
          <cell r="DL49">
            <v>0.157</v>
          </cell>
          <cell r="DM49">
            <v>0.14899999999999999</v>
          </cell>
          <cell r="DN49">
            <v>0.16800000000000001</v>
          </cell>
          <cell r="DO49">
            <v>0.187</v>
          </cell>
          <cell r="DP49">
            <v>0.113</v>
          </cell>
          <cell r="DQ49">
            <v>0.13800000000000001</v>
          </cell>
        </row>
        <row r="52">
          <cell r="A52" t="str">
            <v>Iberia - Passengers Carried - EXCLUDE B/C THEY STOPPED RELEASING CERTAIN TRAFFIC FIGURES</v>
          </cell>
        </row>
        <row r="53">
          <cell r="A53" t="str">
            <v>Domestic</v>
          </cell>
          <cell r="B53">
            <v>1196</v>
          </cell>
          <cell r="C53">
            <v>1219</v>
          </cell>
          <cell r="D53">
            <v>1385</v>
          </cell>
          <cell r="E53">
            <v>1488</v>
          </cell>
          <cell r="F53">
            <v>1470</v>
          </cell>
          <cell r="G53">
            <v>1484</v>
          </cell>
          <cell r="H53">
            <v>1554</v>
          </cell>
          <cell r="I53">
            <v>1590</v>
          </cell>
          <cell r="J53">
            <v>1440</v>
          </cell>
          <cell r="K53">
            <v>1500</v>
          </cell>
          <cell r="L53">
            <v>1103</v>
          </cell>
          <cell r="M53">
            <v>1014</v>
          </cell>
          <cell r="N53">
            <v>983</v>
          </cell>
          <cell r="O53">
            <v>1023</v>
          </cell>
          <cell r="P53">
            <v>1173</v>
          </cell>
          <cell r="Q53">
            <v>1215</v>
          </cell>
          <cell r="R53">
            <v>1212</v>
          </cell>
          <cell r="S53">
            <v>1170</v>
          </cell>
          <cell r="T53">
            <v>1254</v>
          </cell>
          <cell r="U53">
            <v>1177</v>
          </cell>
          <cell r="V53">
            <v>1256</v>
          </cell>
          <cell r="W53">
            <v>1259</v>
          </cell>
          <cell r="X53">
            <v>1120</v>
          </cell>
          <cell r="Y53">
            <v>1033</v>
          </cell>
          <cell r="Z53">
            <v>1032</v>
          </cell>
          <cell r="AA53">
            <v>1110</v>
          </cell>
          <cell r="AB53">
            <v>1181</v>
          </cell>
          <cell r="AC53">
            <v>1233</v>
          </cell>
          <cell r="AD53">
            <v>1249</v>
          </cell>
          <cell r="AE53">
            <v>1260</v>
          </cell>
          <cell r="AF53">
            <v>1338</v>
          </cell>
          <cell r="AG53">
            <v>1259</v>
          </cell>
          <cell r="AH53">
            <v>1269</v>
          </cell>
          <cell r="AI53">
            <v>1323</v>
          </cell>
          <cell r="AJ53">
            <v>1189</v>
          </cell>
          <cell r="AK53">
            <v>1137</v>
          </cell>
          <cell r="AL53">
            <v>1056</v>
          </cell>
          <cell r="AM53">
            <v>1197</v>
          </cell>
          <cell r="AN53">
            <v>1267.8309999999999</v>
          </cell>
          <cell r="AO53">
            <v>1239.056</v>
          </cell>
          <cell r="AP53">
            <v>1330.4780000000001</v>
          </cell>
          <cell r="AQ53">
            <v>1331</v>
          </cell>
          <cell r="AR53">
            <v>1349</v>
          </cell>
          <cell r="AS53">
            <v>1259</v>
          </cell>
          <cell r="AT53">
            <v>1307</v>
          </cell>
          <cell r="AU53">
            <v>1301.164</v>
          </cell>
          <cell r="AV53">
            <v>1169.8</v>
          </cell>
          <cell r="AW53">
            <v>1065</v>
          </cell>
          <cell r="AX53">
            <v>1032</v>
          </cell>
          <cell r="AY53">
            <v>1130.325</v>
          </cell>
          <cell r="AZ53">
            <v>1304.52</v>
          </cell>
          <cell r="BA53">
            <v>1335.1569999999999</v>
          </cell>
          <cell r="BB53">
            <v>1438.8969999999999</v>
          </cell>
          <cell r="BC53">
            <v>1400.2829999999999</v>
          </cell>
          <cell r="BD53">
            <v>1432</v>
          </cell>
          <cell r="BE53">
            <v>1327.4690000000001</v>
          </cell>
          <cell r="BF53">
            <v>1350.65</v>
          </cell>
          <cell r="BG53">
            <v>1385.2840000000001</v>
          </cell>
          <cell r="BH53">
            <v>1212.3230000000001</v>
          </cell>
          <cell r="BI53">
            <v>1065.2850000000001</v>
          </cell>
          <cell r="BJ53">
            <v>1049.5909999999999</v>
          </cell>
          <cell r="BK53">
            <v>1081.0139999999999</v>
          </cell>
          <cell r="BL53">
            <v>1276.9000000000001</v>
          </cell>
          <cell r="BM53">
            <v>1298.576</v>
          </cell>
          <cell r="BN53">
            <v>1371.5719999999999</v>
          </cell>
          <cell r="BO53">
            <v>1325.34</v>
          </cell>
          <cell r="BP53">
            <v>1223</v>
          </cell>
          <cell r="BQ53">
            <v>1222.8009999999999</v>
          </cell>
          <cell r="BR53">
            <v>1280.3579999999999</v>
          </cell>
          <cell r="BS53">
            <v>1308.317</v>
          </cell>
          <cell r="BT53">
            <v>1174.636</v>
          </cell>
          <cell r="BU53">
            <v>1064.836</v>
          </cell>
          <cell r="BV53">
            <v>1018.7</v>
          </cell>
          <cell r="BW53">
            <v>1062.6289999999999</v>
          </cell>
          <cell r="BX53">
            <v>1221</v>
          </cell>
          <cell r="BY53">
            <v>1118</v>
          </cell>
          <cell r="BZ53">
            <v>1187.671</v>
          </cell>
          <cell r="CA53">
            <v>1227</v>
          </cell>
          <cell r="CB53">
            <v>1251</v>
          </cell>
          <cell r="CC53">
            <v>1152</v>
          </cell>
          <cell r="CD53">
            <v>1192</v>
          </cell>
          <cell r="CE53">
            <v>1209</v>
          </cell>
          <cell r="CF53">
            <v>1119</v>
          </cell>
          <cell r="CG53">
            <v>974</v>
          </cell>
          <cell r="DR53" t="str">
            <v>http://grupo.iberia.es/portal/site/grupoiberia/menuitem.079eb6556ea553a239bf93ead21061ca/</v>
          </cell>
        </row>
        <row r="54">
          <cell r="A54" t="str">
            <v>System</v>
          </cell>
          <cell r="B54">
            <v>1891</v>
          </cell>
          <cell r="C54">
            <v>1915</v>
          </cell>
          <cell r="D54">
            <v>2267</v>
          </cell>
          <cell r="E54">
            <v>2440</v>
          </cell>
          <cell r="F54">
            <v>2362</v>
          </cell>
          <cell r="G54">
            <v>2377</v>
          </cell>
          <cell r="H54">
            <v>2549</v>
          </cell>
          <cell r="I54">
            <v>2648</v>
          </cell>
          <cell r="J54">
            <v>2379</v>
          </cell>
          <cell r="K54">
            <v>2368</v>
          </cell>
          <cell r="L54">
            <v>1812</v>
          </cell>
          <cell r="M54">
            <v>1741</v>
          </cell>
          <cell r="N54">
            <v>1721</v>
          </cell>
          <cell r="O54">
            <v>1775</v>
          </cell>
          <cell r="P54">
            <v>2107</v>
          </cell>
          <cell r="Q54">
            <v>2142</v>
          </cell>
          <cell r="R54">
            <v>2130</v>
          </cell>
          <cell r="S54">
            <v>2093</v>
          </cell>
          <cell r="T54">
            <v>2299</v>
          </cell>
          <cell r="U54">
            <v>2273</v>
          </cell>
          <cell r="V54">
            <v>2265</v>
          </cell>
          <cell r="W54">
            <v>2184</v>
          </cell>
          <cell r="X54">
            <v>1879</v>
          </cell>
          <cell r="Y54">
            <v>1813</v>
          </cell>
          <cell r="Z54">
            <v>1798</v>
          </cell>
          <cell r="AA54">
            <v>1862</v>
          </cell>
          <cell r="AB54">
            <v>2058</v>
          </cell>
          <cell r="AC54">
            <v>2154</v>
          </cell>
          <cell r="AD54">
            <v>2114</v>
          </cell>
          <cell r="AE54">
            <v>2204</v>
          </cell>
          <cell r="AF54">
            <v>2403</v>
          </cell>
          <cell r="AG54">
            <v>2394</v>
          </cell>
          <cell r="AH54">
            <v>2277</v>
          </cell>
          <cell r="AI54">
            <v>2315</v>
          </cell>
          <cell r="AJ54">
            <v>2049</v>
          </cell>
          <cell r="AK54">
            <v>1986</v>
          </cell>
          <cell r="AL54">
            <v>1878</v>
          </cell>
          <cell r="AM54">
            <v>2047</v>
          </cell>
          <cell r="AN54">
            <v>2210.4780000000001</v>
          </cell>
          <cell r="AO54">
            <v>2238.154</v>
          </cell>
          <cell r="AP54">
            <v>2319.6219999999998</v>
          </cell>
          <cell r="AQ54">
            <v>2355</v>
          </cell>
          <cell r="AR54">
            <v>2487</v>
          </cell>
          <cell r="AS54">
            <v>2464</v>
          </cell>
          <cell r="AT54">
            <v>2360</v>
          </cell>
          <cell r="AU54">
            <v>2338.0920000000001</v>
          </cell>
          <cell r="AV54">
            <v>2041.0159999999998</v>
          </cell>
          <cell r="AW54">
            <v>1950</v>
          </cell>
          <cell r="AX54">
            <v>1897</v>
          </cell>
          <cell r="AY54">
            <v>1944.0309999999999</v>
          </cell>
          <cell r="AZ54">
            <v>2340.4609999999998</v>
          </cell>
          <cell r="BA54">
            <v>2330.6030000000001</v>
          </cell>
          <cell r="BB54">
            <v>2478.8789999999999</v>
          </cell>
          <cell r="BC54">
            <v>2432.5</v>
          </cell>
          <cell r="BD54">
            <v>2633</v>
          </cell>
          <cell r="BE54">
            <v>2568.6419999999998</v>
          </cell>
          <cell r="BF54">
            <v>2453.9620000000004</v>
          </cell>
          <cell r="BG54">
            <v>2492.6110000000003</v>
          </cell>
          <cell r="BH54">
            <v>2117.069</v>
          </cell>
          <cell r="BI54">
            <v>1986.5080000000003</v>
          </cell>
          <cell r="BJ54">
            <v>1967.117</v>
          </cell>
          <cell r="BK54">
            <v>1986.51</v>
          </cell>
          <cell r="BL54">
            <v>2346.3510000000001</v>
          </cell>
          <cell r="BM54">
            <v>2497.5919999999996</v>
          </cell>
          <cell r="BN54">
            <v>2492.3989999999999</v>
          </cell>
          <cell r="BO54">
            <v>2469.3409999999994</v>
          </cell>
          <cell r="BP54">
            <v>2413</v>
          </cell>
          <cell r="BQ54">
            <v>2485.846</v>
          </cell>
          <cell r="BR54">
            <v>2448.7199999999998</v>
          </cell>
          <cell r="BS54">
            <v>2460.3140000000003</v>
          </cell>
          <cell r="BT54">
            <v>2153.8360000000002</v>
          </cell>
          <cell r="BU54">
            <v>2067.9459999999999</v>
          </cell>
          <cell r="BV54">
            <v>2006.7760000000001</v>
          </cell>
          <cell r="BW54">
            <v>2003.7409999999998</v>
          </cell>
          <cell r="BX54">
            <v>2304</v>
          </cell>
          <cell r="BY54">
            <v>2233</v>
          </cell>
          <cell r="BZ54">
            <v>2268.4830000000002</v>
          </cell>
          <cell r="CA54">
            <v>2365</v>
          </cell>
          <cell r="CB54">
            <v>2480</v>
          </cell>
          <cell r="CC54">
            <v>2390</v>
          </cell>
          <cell r="CD54">
            <v>2347</v>
          </cell>
          <cell r="CE54">
            <v>2367</v>
          </cell>
          <cell r="CF54">
            <v>2133</v>
          </cell>
          <cell r="CG54">
            <v>1957</v>
          </cell>
          <cell r="DR54" t="str">
            <v>end of second week after month-end</v>
          </cell>
        </row>
        <row r="55">
          <cell r="A55" t="str">
            <v>System - Non-Domestic</v>
          </cell>
          <cell r="B55">
            <v>695</v>
          </cell>
          <cell r="C55">
            <v>696</v>
          </cell>
          <cell r="D55">
            <v>882</v>
          </cell>
          <cell r="E55">
            <v>952</v>
          </cell>
          <cell r="F55">
            <v>892</v>
          </cell>
          <cell r="G55">
            <v>893</v>
          </cell>
          <cell r="H55">
            <v>995</v>
          </cell>
          <cell r="I55">
            <v>1058</v>
          </cell>
          <cell r="J55">
            <v>939</v>
          </cell>
          <cell r="K55">
            <v>868</v>
          </cell>
          <cell r="L55">
            <v>709</v>
          </cell>
          <cell r="M55">
            <v>727</v>
          </cell>
          <cell r="N55">
            <v>738</v>
          </cell>
          <cell r="O55">
            <v>752</v>
          </cell>
          <cell r="P55">
            <v>934</v>
          </cell>
          <cell r="Q55">
            <v>927</v>
          </cell>
          <cell r="R55">
            <v>918</v>
          </cell>
          <cell r="S55">
            <v>923</v>
          </cell>
          <cell r="T55">
            <v>1045</v>
          </cell>
          <cell r="U55">
            <v>1096</v>
          </cell>
          <cell r="V55">
            <v>1009</v>
          </cell>
          <cell r="W55">
            <v>925</v>
          </cell>
          <cell r="X55">
            <v>759</v>
          </cell>
          <cell r="Y55">
            <v>780</v>
          </cell>
          <cell r="Z55">
            <v>766</v>
          </cell>
          <cell r="AA55">
            <v>752</v>
          </cell>
          <cell r="AB55">
            <v>877</v>
          </cell>
          <cell r="AC55">
            <v>921</v>
          </cell>
          <cell r="AD55">
            <v>865</v>
          </cell>
          <cell r="AE55">
            <v>944</v>
          </cell>
          <cell r="AF55">
            <v>1065</v>
          </cell>
          <cell r="AG55">
            <v>1135</v>
          </cell>
          <cell r="AH55">
            <v>1008</v>
          </cell>
          <cell r="AI55">
            <v>992</v>
          </cell>
          <cell r="AJ55">
            <v>860</v>
          </cell>
          <cell r="AK55">
            <v>849</v>
          </cell>
          <cell r="AL55">
            <v>822</v>
          </cell>
          <cell r="AM55">
            <v>850</v>
          </cell>
          <cell r="AN55">
            <v>942.64700000000016</v>
          </cell>
          <cell r="AO55">
            <v>999.09799999999996</v>
          </cell>
          <cell r="AP55">
            <v>989.14399999999978</v>
          </cell>
          <cell r="AQ55">
            <v>1024</v>
          </cell>
          <cell r="AR55">
            <v>1138</v>
          </cell>
          <cell r="AS55">
            <v>1205</v>
          </cell>
          <cell r="AT55">
            <v>1053</v>
          </cell>
          <cell r="AU55">
            <v>1036.9280000000001</v>
          </cell>
          <cell r="AV55">
            <v>871.21599999999989</v>
          </cell>
          <cell r="AW55">
            <v>885</v>
          </cell>
          <cell r="AX55">
            <v>865</v>
          </cell>
          <cell r="AY55">
            <v>813.7059999999999</v>
          </cell>
          <cell r="AZ55">
            <v>1035.9409999999998</v>
          </cell>
          <cell r="BA55">
            <v>995.44600000000014</v>
          </cell>
          <cell r="BB55">
            <v>1039.982</v>
          </cell>
          <cell r="BC55">
            <v>1032.2170000000001</v>
          </cell>
          <cell r="BD55">
            <v>1201</v>
          </cell>
          <cell r="BE55">
            <v>1241.1729999999998</v>
          </cell>
          <cell r="BF55">
            <v>1103.3120000000004</v>
          </cell>
          <cell r="BG55">
            <v>1107.3270000000002</v>
          </cell>
          <cell r="BH55">
            <v>904.74599999999987</v>
          </cell>
          <cell r="BI55">
            <v>921.22300000000018</v>
          </cell>
          <cell r="BJ55">
            <v>917.52600000000007</v>
          </cell>
          <cell r="BK55">
            <v>905.49600000000009</v>
          </cell>
          <cell r="BL55">
            <v>1069.451</v>
          </cell>
          <cell r="BM55">
            <v>1199.0159999999996</v>
          </cell>
          <cell r="BN55">
            <v>1120.827</v>
          </cell>
          <cell r="BO55">
            <v>1144.0009999999995</v>
          </cell>
          <cell r="BP55">
            <v>1190</v>
          </cell>
          <cell r="BQ55">
            <v>1263.0450000000001</v>
          </cell>
          <cell r="BR55">
            <v>1168.3619999999999</v>
          </cell>
          <cell r="BS55">
            <v>1151.9970000000003</v>
          </cell>
          <cell r="BT55">
            <v>979.20000000000027</v>
          </cell>
          <cell r="BU55">
            <v>1003.1099999999999</v>
          </cell>
          <cell r="BV55">
            <v>988.07600000000002</v>
          </cell>
          <cell r="BW55">
            <v>941.11199999999985</v>
          </cell>
          <cell r="BX55">
            <v>1083</v>
          </cell>
          <cell r="BY55">
            <v>1115</v>
          </cell>
          <cell r="BZ55">
            <v>1080.8120000000001</v>
          </cell>
          <cell r="CA55">
            <v>1138</v>
          </cell>
          <cell r="CB55">
            <v>1229</v>
          </cell>
          <cell r="CC55">
            <v>1238</v>
          </cell>
          <cell r="CD55">
            <v>1155</v>
          </cell>
          <cell r="CE55">
            <v>1158</v>
          </cell>
          <cell r="CF55">
            <v>1014</v>
          </cell>
          <cell r="CG55">
            <v>983</v>
          </cell>
          <cell r="CH55">
            <v>0</v>
          </cell>
          <cell r="DR55" t="str">
            <v>x</v>
          </cell>
        </row>
        <row r="56">
          <cell r="N56">
            <v>6.1870503597122317E-2</v>
          </cell>
          <cell r="O56">
            <v>8.0459770114942541E-2</v>
          </cell>
          <cell r="P56">
            <v>5.895691609977316E-2</v>
          </cell>
          <cell r="Q56">
            <v>-2.626050420168069E-2</v>
          </cell>
          <cell r="R56">
            <v>2.9147982062780242E-2</v>
          </cell>
          <cell r="S56">
            <v>3.3594624860022293E-2</v>
          </cell>
          <cell r="T56">
            <v>5.0251256281407031E-2</v>
          </cell>
          <cell r="U56">
            <v>3.5916824196597252E-2</v>
          </cell>
          <cell r="V56">
            <v>7.454739084132056E-2</v>
          </cell>
          <cell r="W56">
            <v>6.5668202764976868E-2</v>
          </cell>
          <cell r="X56">
            <v>7.0521861777150807E-2</v>
          </cell>
          <cell r="Y56">
            <v>7.2902338376891418E-2</v>
          </cell>
          <cell r="Z56">
            <v>3.7940379403794022E-2</v>
          </cell>
          <cell r="AA56">
            <v>0</v>
          </cell>
          <cell r="AB56">
            <v>-6.1027837259100659E-2</v>
          </cell>
          <cell r="AC56">
            <v>-6.4724919093851474E-3</v>
          </cell>
          <cell r="AD56">
            <v>-5.7734204793028376E-2</v>
          </cell>
          <cell r="AE56">
            <v>2.2751895991332649E-2</v>
          </cell>
          <cell r="AF56">
            <v>1.9138755980861344E-2</v>
          </cell>
          <cell r="AG56">
            <v>3.5583941605839442E-2</v>
          </cell>
          <cell r="AH56">
            <v>-9.910802775024985E-4</v>
          </cell>
          <cell r="AI56">
            <v>7.2432432432432359E-2</v>
          </cell>
          <cell r="AJ56">
            <v>0.13306982872200268</v>
          </cell>
          <cell r="AK56">
            <v>8.8461538461538369E-2</v>
          </cell>
          <cell r="AL56">
            <v>7.3107049608355013E-2</v>
          </cell>
          <cell r="AM56">
            <v>0.13031914893617014</v>
          </cell>
          <cell r="AN56">
            <v>7.4854047890536179E-2</v>
          </cell>
          <cell r="AO56">
            <v>8.4796959826275664E-2</v>
          </cell>
          <cell r="AP56">
            <v>0.14351907514450835</v>
          </cell>
          <cell r="AQ56">
            <v>8.4745762711864403E-2</v>
          </cell>
          <cell r="AR56">
            <v>6.8544600938967193E-2</v>
          </cell>
          <cell r="AS56">
            <v>6.1674008810572722E-2</v>
          </cell>
          <cell r="AT56">
            <v>4.4642857142857206E-2</v>
          </cell>
          <cell r="AU56">
            <v>4.5290322580645359E-2</v>
          </cell>
          <cell r="AV56">
            <v>1.3041860465116129E-2</v>
          </cell>
          <cell r="AW56">
            <v>4.2402826855123754E-2</v>
          </cell>
          <cell r="AX56">
            <v>5.2311435523114458E-2</v>
          </cell>
          <cell r="AY56">
            <v>-4.26988235294119E-2</v>
          </cell>
          <cell r="AZ56">
            <v>9.8970240185350056E-2</v>
          </cell>
          <cell r="BA56">
            <v>-3.6552970779641925E-3</v>
          </cell>
          <cell r="BB56">
            <v>5.1395954481855188E-2</v>
          </cell>
          <cell r="BC56">
            <v>8.0244140625000959E-3</v>
          </cell>
          <cell r="BD56">
            <v>5.5360281195079075E-2</v>
          </cell>
          <cell r="BE56">
            <v>3.0019087136929246E-2</v>
          </cell>
          <cell r="BF56">
            <v>4.7779677113010788E-2</v>
          </cell>
          <cell r="BG56">
            <v>6.789188834711779E-2</v>
          </cell>
          <cell r="BH56">
            <v>3.8486437347339697E-2</v>
          </cell>
          <cell r="BI56">
            <v>4.0929943502824973E-2</v>
          </cell>
          <cell r="BJ56">
            <v>6.0723699421965316E-2</v>
          </cell>
          <cell r="BK56">
            <v>0.11280487055521315</v>
          </cell>
          <cell r="BL56">
            <v>3.234740202386055E-2</v>
          </cell>
          <cell r="BM56">
            <v>0.20450129891525948</v>
          </cell>
          <cell r="BN56">
            <v>7.7736922369810335E-2</v>
          </cell>
          <cell r="BO56">
            <v>0.10829505811277995</v>
          </cell>
          <cell r="BP56">
            <v>-9.1590341382181695E-3</v>
          </cell>
          <cell r="BQ56">
            <v>1.7622039796225231E-2</v>
          </cell>
          <cell r="BR56">
            <v>5.895884391722328E-2</v>
          </cell>
          <cell r="BS56">
            <v>4.0340387256880827E-2</v>
          </cell>
          <cell r="BT56">
            <v>8.2292709777109119E-2</v>
          </cell>
          <cell r="BU56">
            <v>8.8889443706898108E-2</v>
          </cell>
          <cell r="BV56">
            <v>7.6891554026806919E-2</v>
          </cell>
          <cell r="BW56">
            <v>3.9333138964721792E-2</v>
          </cell>
          <cell r="BX56">
            <v>1.2669117145152065E-2</v>
          </cell>
          <cell r="BY56">
            <v>-7.0070791382266462E-2</v>
          </cell>
          <cell r="BZ56">
            <v>-3.5701316973984265E-2</v>
          </cell>
          <cell r="CA56">
            <v>-5.2456247852925575E-3</v>
          </cell>
          <cell r="CB56">
            <v>3.2773109243697585E-2</v>
          </cell>
          <cell r="CC56">
            <v>-1.9829063889251874E-2</v>
          </cell>
          <cell r="CD56">
            <v>-1.1436523954048372E-2</v>
          </cell>
          <cell r="CE56">
            <v>5.2109510701847661E-3</v>
          </cell>
          <cell r="CF56">
            <v>3.5539215686274161E-2</v>
          </cell>
          <cell r="CG56">
            <v>-2.0047651802892918E-2</v>
          </cell>
          <cell r="CH56">
            <v>-1</v>
          </cell>
        </row>
        <row r="58">
          <cell r="A58" t="str">
            <v xml:space="preserve">TOTAL - Passengers Carried - Iberia excluded </v>
          </cell>
          <cell r="AO58" t="str">
            <v>air france included from here on - data not available previously</v>
          </cell>
        </row>
        <row r="59">
          <cell r="A59" t="str">
            <v>System</v>
          </cell>
          <cell r="B59">
            <v>7014.018</v>
          </cell>
          <cell r="C59">
            <v>6887.0290000000005</v>
          </cell>
          <cell r="D59">
            <v>8249.9390000000003</v>
          </cell>
          <cell r="E59">
            <v>8187</v>
          </cell>
          <cell r="F59">
            <v>8338.8729999999996</v>
          </cell>
          <cell r="G59">
            <v>8831.0390000000007</v>
          </cell>
          <cell r="H59">
            <v>9312</v>
          </cell>
          <cell r="I59">
            <v>9149</v>
          </cell>
          <cell r="J59">
            <v>8286</v>
          </cell>
          <cell r="K59">
            <v>7682</v>
          </cell>
          <cell r="L59">
            <v>6765</v>
          </cell>
          <cell r="M59">
            <v>6303.4840000000004</v>
          </cell>
          <cell r="N59">
            <v>5698.7209999999995</v>
          </cell>
          <cell r="O59">
            <v>5803.7089999999998</v>
          </cell>
          <cell r="P59">
            <v>6752.8850000000002</v>
          </cell>
          <cell r="Q59">
            <v>6713.4580000000005</v>
          </cell>
          <cell r="R59">
            <v>6927.8</v>
          </cell>
          <cell r="S59">
            <v>7203.2569999999996</v>
          </cell>
          <cell r="T59">
            <v>7265</v>
          </cell>
          <cell r="U59">
            <v>7139</v>
          </cell>
          <cell r="V59">
            <v>7315</v>
          </cell>
          <cell r="W59">
            <v>7149</v>
          </cell>
          <cell r="X59">
            <v>6172</v>
          </cell>
          <cell r="Y59">
            <v>5954</v>
          </cell>
          <cell r="Z59">
            <v>5945</v>
          </cell>
          <cell r="AA59">
            <v>5840</v>
          </cell>
          <cell r="AB59">
            <v>6478</v>
          </cell>
          <cell r="AC59">
            <v>6399</v>
          </cell>
          <cell r="AD59">
            <v>6688</v>
          </cell>
          <cell r="AE59">
            <v>7049</v>
          </cell>
          <cell r="AF59">
            <v>7259</v>
          </cell>
          <cell r="AG59">
            <v>7174</v>
          </cell>
          <cell r="AH59">
            <v>7210</v>
          </cell>
          <cell r="AI59">
            <v>7178</v>
          </cell>
          <cell r="AJ59">
            <v>6273</v>
          </cell>
          <cell r="AK59">
            <v>5928</v>
          </cell>
          <cell r="AL59">
            <v>6042</v>
          </cell>
          <cell r="AM59">
            <v>6218</v>
          </cell>
          <cell r="AN59">
            <v>7193</v>
          </cell>
          <cell r="AO59">
            <v>12879</v>
          </cell>
          <cell r="AP59">
            <v>13124</v>
          </cell>
          <cell r="AQ59">
            <v>13605</v>
          </cell>
          <cell r="AR59">
            <v>14143</v>
          </cell>
          <cell r="AS59">
            <v>13433</v>
          </cell>
          <cell r="AT59">
            <v>13698</v>
          </cell>
          <cell r="AU59">
            <v>13495</v>
          </cell>
          <cell r="AV59">
            <v>11692</v>
          </cell>
          <cell r="AW59">
            <v>11477</v>
          </cell>
          <cell r="AX59">
            <v>11256</v>
          </cell>
          <cell r="AY59">
            <v>10740</v>
          </cell>
          <cell r="AZ59">
            <v>12682</v>
          </cell>
          <cell r="BA59">
            <v>13068</v>
          </cell>
          <cell r="BB59">
            <v>13482</v>
          </cell>
          <cell r="BC59">
            <v>14137</v>
          </cell>
          <cell r="BD59">
            <v>14658</v>
          </cell>
          <cell r="BE59">
            <v>13744</v>
          </cell>
          <cell r="BF59">
            <v>14225</v>
          </cell>
          <cell r="BG59">
            <v>13747</v>
          </cell>
          <cell r="BH59">
            <v>12330</v>
          </cell>
          <cell r="BI59">
            <v>12016</v>
          </cell>
          <cell r="BJ59">
            <v>11720</v>
          </cell>
          <cell r="BK59">
            <v>11085</v>
          </cell>
          <cell r="BL59">
            <v>13014</v>
          </cell>
          <cell r="BM59">
            <v>13722</v>
          </cell>
          <cell r="BN59">
            <v>14230</v>
          </cell>
          <cell r="BO59">
            <v>14477</v>
          </cell>
          <cell r="BP59">
            <v>15313</v>
          </cell>
          <cell r="BQ59">
            <v>14226</v>
          </cell>
          <cell r="BR59">
            <v>14749</v>
          </cell>
          <cell r="BS59">
            <v>14443</v>
          </cell>
          <cell r="BT59">
            <v>12750</v>
          </cell>
          <cell r="BU59">
            <v>12402</v>
          </cell>
          <cell r="BV59">
            <v>11938</v>
          </cell>
          <cell r="BW59">
            <v>11361</v>
          </cell>
          <cell r="BX59">
            <v>13714</v>
          </cell>
          <cell r="BY59">
            <v>13758</v>
          </cell>
          <cell r="BZ59">
            <v>14140</v>
          </cell>
          <cell r="CA59">
            <v>14704</v>
          </cell>
          <cell r="CB59">
            <v>15535</v>
          </cell>
          <cell r="CC59">
            <v>14857</v>
          </cell>
          <cell r="CD59">
            <v>14777</v>
          </cell>
          <cell r="CE59">
            <v>14374</v>
          </cell>
          <cell r="CF59">
            <v>12968</v>
          </cell>
          <cell r="CG59">
            <v>12419</v>
          </cell>
          <cell r="CH59">
            <v>12031</v>
          </cell>
          <cell r="CI59">
            <v>11818</v>
          </cell>
          <cell r="CJ59">
            <v>13608</v>
          </cell>
          <cell r="CK59">
            <v>14028</v>
          </cell>
          <cell r="CL59">
            <v>14523</v>
          </cell>
          <cell r="CM59">
            <v>14903</v>
          </cell>
          <cell r="CN59">
            <v>15350</v>
          </cell>
          <cell r="CO59">
            <v>14641</v>
          </cell>
          <cell r="CP59">
            <v>14485</v>
          </cell>
          <cell r="CQ59">
            <v>14526</v>
          </cell>
          <cell r="CR59">
            <v>12345</v>
          </cell>
          <cell r="CS59">
            <v>12270</v>
          </cell>
          <cell r="CT59">
            <v>11309</v>
          </cell>
          <cell r="CU59">
            <v>10801</v>
          </cell>
          <cell r="CV59">
            <v>12786</v>
          </cell>
          <cell r="CW59">
            <v>13715</v>
          </cell>
          <cell r="CX59">
            <v>13756</v>
          </cell>
          <cell r="CY59">
            <v>7854</v>
          </cell>
          <cell r="CZ59">
            <v>15273</v>
          </cell>
          <cell r="DA59">
            <v>14629</v>
          </cell>
          <cell r="DB59">
            <v>7992</v>
          </cell>
          <cell r="DC59">
            <v>14211</v>
          </cell>
          <cell r="DD59">
            <v>12201</v>
          </cell>
          <cell r="DE59">
            <v>12021</v>
          </cell>
          <cell r="DF59">
            <v>10961</v>
          </cell>
          <cell r="DG59">
            <v>10493</v>
          </cell>
          <cell r="DH59">
            <v>13100</v>
          </cell>
          <cell r="DI59">
            <v>7049</v>
          </cell>
          <cell r="DJ59">
            <v>8568</v>
          </cell>
          <cell r="DK59">
            <v>9019</v>
          </cell>
          <cell r="DL59">
            <v>10072</v>
          </cell>
          <cell r="DM59">
            <v>9656</v>
          </cell>
          <cell r="DN59">
            <v>9375</v>
          </cell>
          <cell r="DO59">
            <v>9393</v>
          </cell>
          <cell r="DP59">
            <v>8159</v>
          </cell>
          <cell r="DQ59">
            <v>7571</v>
          </cell>
          <cell r="DR59" t="str">
            <v>old one - use one below now</v>
          </cell>
        </row>
        <row r="60">
          <cell r="A60" t="str">
            <v>y/y % change</v>
          </cell>
          <cell r="N60">
            <v>-9.6844670886657519E-2</v>
          </cell>
          <cell r="O60">
            <v>-6.1384628372346102E-2</v>
          </cell>
          <cell r="P60">
            <v>-8.1980243636463473E-2</v>
          </cell>
          <cell r="Q60">
            <v>-7.0378129272392148E-2</v>
          </cell>
          <cell r="R60">
            <v>-6.9416023277056815E-2</v>
          </cell>
          <cell r="S60">
            <v>-9.1675513844218529E-2</v>
          </cell>
          <cell r="T60">
            <v>-9.595327562907853E-2</v>
          </cell>
          <cell r="U60">
            <v>-8.8279376172495733E-2</v>
          </cell>
          <cell r="V60">
            <v>3.0138605689831555E-2</v>
          </cell>
          <cell r="W60">
            <v>8.925167529109318E-2</v>
          </cell>
          <cell r="X60">
            <v>6.5214001400030197E-2</v>
          </cell>
          <cell r="Y60">
            <v>0.10882196842458849</v>
          </cell>
          <cell r="Z60">
            <v>8.4235996635828425E-2</v>
          </cell>
          <cell r="AA60">
            <v>4.5087328767123298E-2</v>
          </cell>
          <cell r="AB60">
            <v>-7.1654831738190766E-3</v>
          </cell>
          <cell r="AC60">
            <v>-1.0037974683544304E-2</v>
          </cell>
          <cell r="AD60">
            <v>1.869617224880383E-3</v>
          </cell>
          <cell r="AE60">
            <v>1.1264860263867214E-2</v>
          </cell>
          <cell r="AF60">
            <v>-6.0380217660834835E-4</v>
          </cell>
          <cell r="AG60">
            <v>4.6551435740172838E-3</v>
          </cell>
          <cell r="AH60">
            <v>-1.3850901525658809E-2</v>
          </cell>
          <cell r="AI60">
            <v>7.3716912789077741E-3</v>
          </cell>
          <cell r="AJ60">
            <v>1.6285987565758008E-2</v>
          </cell>
          <cell r="AK60">
            <v>-3.7661943319838059E-3</v>
          </cell>
          <cell r="AL60">
            <v>7.8586560741476311E-3</v>
          </cell>
          <cell r="AM60">
            <v>5.7294628497909304E-2</v>
          </cell>
          <cell r="AN60">
            <v>0.10099958292784651</v>
          </cell>
          <cell r="AO60">
            <v>0.1293006213561555</v>
          </cell>
          <cell r="AP60">
            <v>0.13607145004784507</v>
          </cell>
          <cell r="AQ60">
            <v>8.6456870525711438E-2</v>
          </cell>
          <cell r="AR60">
            <v>8.3493594002866836E-2</v>
          </cell>
          <cell r="AS60">
            <v>5.9544967303472515E-2</v>
          </cell>
          <cell r="AT60">
            <v>7.722445821914431E-2</v>
          </cell>
          <cell r="AU60">
            <v>5.2208300531272012E-2</v>
          </cell>
          <cell r="AV60">
            <v>4.4382874937606225E-2</v>
          </cell>
          <cell r="AW60">
            <v>4.7609781581690477E-2</v>
          </cell>
          <cell r="AX60">
            <v>5.0598005521399543E-2</v>
          </cell>
          <cell r="AY60">
            <v>-8.3014754116806574E-3</v>
          </cell>
          <cell r="AZ60">
            <v>8.297178969600829E-3</v>
          </cell>
          <cell r="BA60">
            <v>1.6871949423217902E-2</v>
          </cell>
          <cell r="BB60">
            <v>2.9913069410816059E-2</v>
          </cell>
          <cell r="BC60">
            <v>4.1213203955473524E-2</v>
          </cell>
          <cell r="BD60">
            <v>3.9034209420892634E-2</v>
          </cell>
          <cell r="BE60">
            <v>2.6524482372261141E-2</v>
          </cell>
          <cell r="BF60">
            <v>4.0578484948758882E-2</v>
          </cell>
          <cell r="BG60">
            <v>2.1246411751376568E-2</v>
          </cell>
          <cell r="BH60">
            <v>5.6916692375577366E-2</v>
          </cell>
          <cell r="BI60">
            <v>4.7891501254141766E-2</v>
          </cell>
          <cell r="BJ60">
            <v>4.3768905148314788E-2</v>
          </cell>
          <cell r="BK60">
            <v>3.4271038607746586E-2</v>
          </cell>
          <cell r="BL60">
            <v>2.8345749939751787E-2</v>
          </cell>
          <cell r="BM60">
            <v>5.180752657741898E-2</v>
          </cell>
          <cell r="BN60">
            <v>5.693381980668899E-2</v>
          </cell>
          <cell r="BO60">
            <v>4.4738272376953388E-2</v>
          </cell>
          <cell r="BP60">
            <v>4.575064087656696E-2</v>
          </cell>
          <cell r="BQ60">
            <v>3.5779016513300003E-2</v>
          </cell>
          <cell r="BR60">
            <v>3.7918849292988971E-2</v>
          </cell>
          <cell r="BS60">
            <v>5.2190147580549365E-2</v>
          </cell>
          <cell r="BT60">
            <v>3.5830218084253497E-2</v>
          </cell>
          <cell r="BU60">
            <v>3.2956239653002276E-2</v>
          </cell>
          <cell r="BV60">
            <v>2.1392575082842501E-2</v>
          </cell>
          <cell r="BW60">
            <v>2.9093026164516408E-2</v>
          </cell>
          <cell r="BX60">
            <v>7.6055471235247626E-2</v>
          </cell>
          <cell r="BY60">
            <v>2.3451411044594028E-2</v>
          </cell>
          <cell r="BZ60">
            <v>1.3968893235635629E-2</v>
          </cell>
          <cell r="CA60">
            <v>1.8061683895538583E-2</v>
          </cell>
          <cell r="CB60">
            <v>3.4057661776693525E-2</v>
          </cell>
          <cell r="CC60">
            <v>6.3163548320892382E-2</v>
          </cell>
          <cell r="CD60">
            <v>2.043524323100367E-2</v>
          </cell>
          <cell r="CE60">
            <v>1.4443763685977443E-2</v>
          </cell>
          <cell r="CF60">
            <v>3.6422136886545019E-2</v>
          </cell>
          <cell r="CG60">
            <v>1.8139029645330564E-2</v>
          </cell>
          <cell r="CH60">
            <v>2.5026057654395219E-2</v>
          </cell>
          <cell r="CI60">
            <v>5.9856596405995686E-2</v>
          </cell>
          <cell r="CJ60">
            <v>-6.8667695473251227E-3</v>
          </cell>
          <cell r="CK60">
            <v>2.276142496532858E-2</v>
          </cell>
          <cell r="CL60">
            <v>2.7193440362793718E-2</v>
          </cell>
          <cell r="CM60">
            <v>1.4560356975105684E-2</v>
          </cell>
          <cell r="CN60">
            <v>-1.2045798045602605E-2</v>
          </cell>
          <cell r="CO60">
            <v>-1.4580288231678167E-2</v>
          </cell>
          <cell r="CP60">
            <v>-1.8995374525371075E-2</v>
          </cell>
          <cell r="CQ60">
            <v>3.8447611179953218E-3</v>
          </cell>
          <cell r="CR60">
            <v>-5.5331227217496969E-2</v>
          </cell>
          <cell r="CS60">
            <v>-2.0275061124694377E-2</v>
          </cell>
          <cell r="CT60">
            <v>-6.7327615173755406E-2</v>
          </cell>
          <cell r="CU60">
            <v>-9.3415517081751692E-2</v>
          </cell>
          <cell r="CV60">
            <v>-6.8202956358517128E-2</v>
          </cell>
          <cell r="CW60">
            <v>-3.5227925628873495E-2</v>
          </cell>
          <cell r="CX60">
            <v>-6.7389357371328881E-2</v>
          </cell>
          <cell r="CY60">
            <v>-5.2761650114591288E-2</v>
          </cell>
          <cell r="CZ60">
            <v>-2.1762522097819682E-2</v>
          </cell>
          <cell r="DA60">
            <v>-1.9351356893841001E-2</v>
          </cell>
          <cell r="DB60">
            <v>-1.8902777777777779E-2</v>
          </cell>
          <cell r="DC60">
            <v>-2.5043346703258036E-2</v>
          </cell>
          <cell r="DD60">
            <v>-1.5504466846979757E-2</v>
          </cell>
          <cell r="DE60">
            <v>-2.1968471840945011E-2</v>
          </cell>
          <cell r="DF60">
            <v>-3.3860049265577959E-2</v>
          </cell>
          <cell r="DG60">
            <v>-3.0978652434956636E-2</v>
          </cell>
          <cell r="DH60">
            <v>2.8610839694656491E-2</v>
          </cell>
          <cell r="DI60">
            <v>-0.21539920556107248</v>
          </cell>
          <cell r="DJ60">
            <v>-2.7649159663865542E-2</v>
          </cell>
          <cell r="DK60">
            <v>-2.6247144916287837E-2</v>
          </cell>
          <cell r="DL60">
            <v>-1.2700555996822875E-3</v>
          </cell>
          <cell r="DM60">
            <v>-5.7135459817729915E-3</v>
          </cell>
          <cell r="DN60">
            <v>2.4100373333333331E-2</v>
          </cell>
          <cell r="DO60">
            <v>3.5080166081124242E-2</v>
          </cell>
          <cell r="DP60">
            <v>5.0646035053315358E-2</v>
          </cell>
          <cell r="DQ60">
            <v>-4.2028794082683923E-2</v>
          </cell>
          <cell r="DR60" t="str">
            <v>old one - use one below now</v>
          </cell>
        </row>
        <row r="63">
          <cell r="A63" t="str">
            <v xml:space="preserve">TOTAL - Passengers Carried - Iberia excluded </v>
          </cell>
        </row>
        <row r="64">
          <cell r="A64" t="str">
            <v>System</v>
          </cell>
          <cell r="B64">
            <v>7014.018</v>
          </cell>
          <cell r="C64">
            <v>6887.0290000000005</v>
          </cell>
          <cell r="D64">
            <v>8249.9390000000003</v>
          </cell>
          <cell r="E64">
            <v>8187</v>
          </cell>
          <cell r="F64">
            <v>8338.8729999999996</v>
          </cell>
          <cell r="G64">
            <v>8831.0390000000007</v>
          </cell>
          <cell r="H64">
            <v>9312</v>
          </cell>
          <cell r="I64">
            <v>9149</v>
          </cell>
          <cell r="J64">
            <v>8286</v>
          </cell>
          <cell r="K64">
            <v>7682</v>
          </cell>
          <cell r="L64">
            <v>6765</v>
          </cell>
          <cell r="M64">
            <v>6303.4840000000004</v>
          </cell>
          <cell r="N64">
            <v>5698.7209999999995</v>
          </cell>
          <cell r="O64">
            <v>5803.7089999999998</v>
          </cell>
          <cell r="P64">
            <v>6752.8850000000002</v>
          </cell>
          <cell r="Q64">
            <v>6713.4580000000005</v>
          </cell>
          <cell r="R64">
            <v>6927.8</v>
          </cell>
          <cell r="S64">
            <v>7203.2569999999996</v>
          </cell>
          <cell r="T64">
            <v>7265</v>
          </cell>
          <cell r="U64">
            <v>7139</v>
          </cell>
          <cell r="V64">
            <v>7315</v>
          </cell>
          <cell r="W64">
            <v>7149</v>
          </cell>
          <cell r="X64">
            <v>6172</v>
          </cell>
          <cell r="Y64">
            <v>5954</v>
          </cell>
          <cell r="Z64">
            <v>5945</v>
          </cell>
          <cell r="AA64">
            <v>5840</v>
          </cell>
          <cell r="AB64">
            <v>6478</v>
          </cell>
          <cell r="AC64">
            <v>6399</v>
          </cell>
          <cell r="AD64">
            <v>6688</v>
          </cell>
          <cell r="AE64">
            <v>7049</v>
          </cell>
          <cell r="AF64">
            <v>7259</v>
          </cell>
          <cell r="AG64">
            <v>7174</v>
          </cell>
          <cell r="AH64">
            <v>7210</v>
          </cell>
          <cell r="AI64">
            <v>7178</v>
          </cell>
          <cell r="AJ64">
            <v>6273</v>
          </cell>
          <cell r="AK64">
            <v>5928</v>
          </cell>
          <cell r="AL64">
            <v>6336</v>
          </cell>
          <cell r="AM64">
            <v>6500</v>
          </cell>
          <cell r="AN64">
            <v>7495</v>
          </cell>
          <cell r="AO64">
            <v>13170</v>
          </cell>
          <cell r="AP64">
            <v>13408</v>
          </cell>
          <cell r="AQ64">
            <v>13888</v>
          </cell>
          <cell r="AR64">
            <v>14540</v>
          </cell>
          <cell r="AS64">
            <v>13840</v>
          </cell>
          <cell r="AT64">
            <v>14050</v>
          </cell>
          <cell r="AU64">
            <v>13886</v>
          </cell>
          <cell r="AV64">
            <v>12087</v>
          </cell>
          <cell r="AW64">
            <v>11877</v>
          </cell>
          <cell r="AX64">
            <v>11694</v>
          </cell>
          <cell r="AY64">
            <v>11145</v>
          </cell>
          <cell r="AZ64">
            <v>13138</v>
          </cell>
          <cell r="BA64">
            <v>13463</v>
          </cell>
          <cell r="BB64">
            <v>13894</v>
          </cell>
          <cell r="BC64">
            <v>14541</v>
          </cell>
          <cell r="BD64">
            <v>15200</v>
          </cell>
          <cell r="BE64">
            <v>14264</v>
          </cell>
          <cell r="BF64">
            <v>14695</v>
          </cell>
          <cell r="BG64">
            <v>14214</v>
          </cell>
          <cell r="BH64">
            <v>12799</v>
          </cell>
          <cell r="BI64">
            <v>12489</v>
          </cell>
          <cell r="BJ64">
            <v>12221</v>
          </cell>
          <cell r="BK64">
            <v>11543</v>
          </cell>
          <cell r="BL64">
            <v>13508</v>
          </cell>
          <cell r="BM64">
            <v>14176</v>
          </cell>
          <cell r="BN64">
            <v>14674</v>
          </cell>
          <cell r="BO64">
            <v>14937</v>
          </cell>
          <cell r="BP64">
            <v>15860</v>
          </cell>
          <cell r="BQ64">
            <v>14830</v>
          </cell>
          <cell r="BR64">
            <v>15298</v>
          </cell>
          <cell r="BS64">
            <v>15050</v>
          </cell>
          <cell r="BT64">
            <v>13345</v>
          </cell>
          <cell r="BU64">
            <v>13011</v>
          </cell>
          <cell r="BV64">
            <v>12595</v>
          </cell>
          <cell r="BW64">
            <v>11995</v>
          </cell>
          <cell r="BX64">
            <v>14378</v>
          </cell>
          <cell r="BY64">
            <v>14384</v>
          </cell>
          <cell r="BZ64">
            <v>14736</v>
          </cell>
          <cell r="CA64">
            <v>15299</v>
          </cell>
          <cell r="CB64">
            <v>16280</v>
          </cell>
          <cell r="CC64">
            <v>15581</v>
          </cell>
          <cell r="CD64">
            <v>15461</v>
          </cell>
          <cell r="CE64">
            <v>14981</v>
          </cell>
          <cell r="CF64">
            <v>13681</v>
          </cell>
          <cell r="CG64">
            <v>13136</v>
          </cell>
          <cell r="CH64">
            <v>12796</v>
          </cell>
          <cell r="CI64">
            <v>12550</v>
          </cell>
          <cell r="CJ64">
            <v>14401</v>
          </cell>
          <cell r="CK64">
            <v>14695</v>
          </cell>
          <cell r="CL64">
            <v>15224</v>
          </cell>
          <cell r="CM64">
            <v>15614</v>
          </cell>
          <cell r="CN64">
            <v>16233</v>
          </cell>
          <cell r="CO64">
            <v>15582</v>
          </cell>
          <cell r="CP64">
            <v>14912</v>
          </cell>
          <cell r="CQ64">
            <v>14959</v>
          </cell>
          <cell r="CR64">
            <v>12767</v>
          </cell>
          <cell r="CS64">
            <v>12727</v>
          </cell>
          <cell r="CT64">
            <v>11806</v>
          </cell>
          <cell r="CU64">
            <v>11252</v>
          </cell>
          <cell r="CV64">
            <v>13267</v>
          </cell>
          <cell r="CW64">
            <v>14167</v>
          </cell>
          <cell r="CX64">
            <v>14169</v>
          </cell>
          <cell r="CY64">
            <v>8263</v>
          </cell>
          <cell r="CZ64">
            <v>15761</v>
          </cell>
          <cell r="DA64">
            <v>15107</v>
          </cell>
          <cell r="DB64">
            <v>8465</v>
          </cell>
          <cell r="DC64">
            <v>14722</v>
          </cell>
          <cell r="DD64">
            <v>12703</v>
          </cell>
          <cell r="DE64">
            <v>12539</v>
          </cell>
          <cell r="DF64">
            <v>11553</v>
          </cell>
          <cell r="DG64">
            <v>10994</v>
          </cell>
          <cell r="DH64">
            <v>13516</v>
          </cell>
          <cell r="DI64">
            <v>7486</v>
          </cell>
          <cell r="DJ64">
            <v>9037</v>
          </cell>
          <cell r="DK64">
            <v>9486</v>
          </cell>
          <cell r="DL64">
            <v>10636</v>
          </cell>
          <cell r="DM64">
            <v>10205</v>
          </cell>
          <cell r="DN64">
            <v>9928</v>
          </cell>
          <cell r="DO64">
            <v>9998</v>
          </cell>
          <cell r="DP64">
            <v>8718</v>
          </cell>
          <cell r="DQ64">
            <v>8161</v>
          </cell>
          <cell r="DR64" t="str">
            <v>use this one</v>
          </cell>
        </row>
        <row r="65">
          <cell r="A65" t="str">
            <v>y/y % change</v>
          </cell>
          <cell r="N65">
            <v>-9.6844670886657519E-2</v>
          </cell>
          <cell r="O65">
            <v>-6.1384628372346102E-2</v>
          </cell>
          <cell r="P65">
            <v>-8.1980243636463473E-2</v>
          </cell>
          <cell r="Q65">
            <v>-7.0378129272392148E-2</v>
          </cell>
          <cell r="R65">
            <v>-6.9416023277056815E-2</v>
          </cell>
          <cell r="S65">
            <v>-9.1675513844218529E-2</v>
          </cell>
          <cell r="T65">
            <v>-9.595327562907853E-2</v>
          </cell>
          <cell r="U65">
            <v>-8.8279376172495733E-2</v>
          </cell>
          <cell r="V65">
            <v>3.0138605689831555E-2</v>
          </cell>
          <cell r="W65">
            <v>8.925167529109318E-2</v>
          </cell>
          <cell r="X65">
            <v>6.5214001400030197E-2</v>
          </cell>
          <cell r="Y65">
            <v>0.10882196842458849</v>
          </cell>
          <cell r="Z65">
            <v>8.4235996635828425E-2</v>
          </cell>
          <cell r="AA65">
            <v>4.5087328767123298E-2</v>
          </cell>
          <cell r="AB65">
            <v>-7.1654831738190766E-3</v>
          </cell>
          <cell r="AC65">
            <v>-1.0037974683544304E-2</v>
          </cell>
          <cell r="AD65">
            <v>1.869617224880383E-3</v>
          </cell>
          <cell r="AE65">
            <v>1.1264860263867214E-2</v>
          </cell>
          <cell r="AF65">
            <v>-6.0380217660834835E-4</v>
          </cell>
          <cell r="AG65">
            <v>4.6551435740172838E-3</v>
          </cell>
          <cell r="AH65">
            <v>-1.3850901525658809E-2</v>
          </cell>
          <cell r="AI65">
            <v>7.3716912789077741E-3</v>
          </cell>
          <cell r="AJ65">
            <v>1.6285987565758008E-2</v>
          </cell>
          <cell r="AK65">
            <v>-3.7661943319838059E-3</v>
          </cell>
          <cell r="AL65">
            <v>1.7702335858585858E-2</v>
          </cell>
          <cell r="AM65">
            <v>6.7043384615384616E-2</v>
          </cell>
          <cell r="AN65">
            <v>0.10869566377585056</v>
          </cell>
          <cell r="AO65">
            <v>0.13269671241047279</v>
          </cell>
          <cell r="AP65">
            <v>0.13681128508561446</v>
          </cell>
          <cell r="AQ65">
            <v>8.7568312464163606E-2</v>
          </cell>
          <cell r="AR65">
            <v>9.0142290232637243E-2</v>
          </cell>
          <cell r="AS65">
            <v>6.6851412267886295E-2</v>
          </cell>
          <cell r="AT65">
            <v>8.2956058981198483E-2</v>
          </cell>
          <cell r="AU65">
            <v>6.0987686567011069E-2</v>
          </cell>
          <cell r="AV65">
            <v>5.5742911704351118E-2</v>
          </cell>
          <cell r="AW65">
            <v>6.0117661296039536E-2</v>
          </cell>
          <cell r="AX65">
            <v>6.6681302390018224E-2</v>
          </cell>
          <cell r="AY65">
            <v>7.58969529641541E-3</v>
          </cell>
          <cell r="AZ65">
            <v>2.5710520908241569E-2</v>
          </cell>
          <cell r="BA65">
            <v>2.661647738710626E-2</v>
          </cell>
          <cell r="BB65">
            <v>4.2132719288658561E-2</v>
          </cell>
          <cell r="BC65">
            <v>5.1626096163849056E-2</v>
          </cell>
          <cell r="BD65">
            <v>4.9944305374437115E-2</v>
          </cell>
          <cell r="BE65">
            <v>3.496301778774237E-2</v>
          </cell>
          <cell r="BF65">
            <v>4.9643344565913239E-2</v>
          </cell>
          <cell r="BG65">
            <v>2.6659379650075535E-2</v>
          </cell>
          <cell r="BH65">
            <v>6.1170389639102186E-2</v>
          </cell>
          <cell r="BI65">
            <v>5.2705523185985065E-2</v>
          </cell>
          <cell r="BJ65">
            <v>4.7508924665596058E-2</v>
          </cell>
          <cell r="BK65">
            <v>3.7910635273921071E-2</v>
          </cell>
          <cell r="BL65">
            <v>3.0125080671892932E-2</v>
          </cell>
          <cell r="BM65">
            <v>5.4664001107177139E-2</v>
          </cell>
          <cell r="BN65">
            <v>5.738968623750744E-2</v>
          </cell>
          <cell r="BO65">
            <v>4.5885784910032416E-2</v>
          </cell>
          <cell r="BP65">
            <v>4.6862898092236427E-2</v>
          </cell>
          <cell r="BQ65">
            <v>4.0716135463129188E-2</v>
          </cell>
          <cell r="BR65">
            <v>4.2479416147358756E-2</v>
          </cell>
          <cell r="BS65">
            <v>6.1902544950556443E-2</v>
          </cell>
          <cell r="BT65">
            <v>4.6137151035910984E-2</v>
          </cell>
          <cell r="BU65">
            <v>4.4847151193339048E-2</v>
          </cell>
          <cell r="BV65">
            <v>3.6551692047556476E-2</v>
          </cell>
          <cell r="BW65">
            <v>4.7904616111302277E-2</v>
          </cell>
          <cell r="BX65">
            <v>8.8429596085699405E-2</v>
          </cell>
          <cell r="BY65">
            <v>3.8751008978832359E-2</v>
          </cell>
          <cell r="BZ65">
            <v>2.7236166554824089E-2</v>
          </cell>
          <cell r="CA65">
            <v>2.8871102686450052E-2</v>
          </cell>
          <cell r="CB65">
            <v>4.4580207352637222E-2</v>
          </cell>
          <cell r="CC65">
            <v>6.9475440434086266E-2</v>
          </cell>
          <cell r="CD65">
            <v>3.0414306268969744E-2</v>
          </cell>
          <cell r="CE65">
            <v>2.5730302331102042E-2</v>
          </cell>
          <cell r="CF65">
            <v>4.4686592438032004E-2</v>
          </cell>
          <cell r="CG65">
            <v>2.6755527494317925E-2</v>
          </cell>
          <cell r="CH65">
            <v>3.3394302879026956E-2</v>
          </cell>
          <cell r="CI65">
            <v>6.5289343133550365E-2</v>
          </cell>
          <cell r="CJ65">
            <v>4.139018123741389E-3</v>
          </cell>
          <cell r="CK65">
            <v>2.4724006084629421E-2</v>
          </cell>
          <cell r="CL65">
            <v>3.3999299421233128E-2</v>
          </cell>
          <cell r="CM65">
            <v>2.2685794799538875E-2</v>
          </cell>
          <cell r="CN65">
            <v>-1.3274194541982383E-3</v>
          </cell>
          <cell r="CO65">
            <v>4.4172763445000643E-3</v>
          </cell>
          <cell r="CP65">
            <v>-1.6676099785407728E-2</v>
          </cell>
          <cell r="CQ65">
            <v>4.9202486797245825E-3</v>
          </cell>
          <cell r="CR65">
            <v>-5.2378475757813112E-2</v>
          </cell>
          <cell r="CS65">
            <v>-1.7141195882768918E-2</v>
          </cell>
          <cell r="CT65">
            <v>-6.1883279688294081E-2</v>
          </cell>
          <cell r="CU65">
            <v>-8.8669214361891235E-2</v>
          </cell>
          <cell r="CV65">
            <v>-6.4098741237657353E-2</v>
          </cell>
          <cell r="CW65">
            <v>-2.8169619538363801E-2</v>
          </cell>
          <cell r="CX65">
            <v>-6.3326416825464041E-2</v>
          </cell>
          <cell r="CY65">
            <v>-4.6635725523417645E-2</v>
          </cell>
          <cell r="CZ65">
            <v>-2.0097899879449276E-2</v>
          </cell>
          <cell r="DA65">
            <v>-1.7884755411398688E-2</v>
          </cell>
          <cell r="DB65">
            <v>-1.1755936207914944E-2</v>
          </cell>
          <cell r="DC65">
            <v>-1.7926300774351311E-2</v>
          </cell>
          <cell r="DD65">
            <v>-7.3832952845784465E-3</v>
          </cell>
          <cell r="DE65">
            <v>-1.5483930137969532E-2</v>
          </cell>
          <cell r="DF65">
            <v>-2.238898987276032E-2</v>
          </cell>
          <cell r="DG65">
            <v>-2.455421138802983E-2</v>
          </cell>
          <cell r="DH65">
            <v>2.3575170168688965E-2</v>
          </cell>
          <cell r="DI65">
            <v>-0.2048682874699439</v>
          </cell>
          <cell r="DJ65">
            <v>-1.9519420161558033E-2</v>
          </cell>
          <cell r="DK65">
            <v>-1.8013493569470802E-2</v>
          </cell>
          <cell r="DL65">
            <v>7.1226024821361414E-3</v>
          </cell>
          <cell r="DM65">
            <v>2.6096031357177862E-3</v>
          </cell>
          <cell r="DN65">
            <v>3.2115733279613215E-2</v>
          </cell>
          <cell r="DO65">
            <v>4.4273154630926188E-2</v>
          </cell>
          <cell r="DP65">
            <v>5.4644184445973847E-2</v>
          </cell>
          <cell r="DQ65">
            <v>-2.9013601274353634E-2</v>
          </cell>
          <cell r="DR65" t="str">
            <v>use this one</v>
          </cell>
        </row>
        <row r="67">
          <cell r="CY67" t="str">
            <v>need to re-populate old, when figure out what's diff between ms airline team stuff, and UBS'</v>
          </cell>
        </row>
        <row r="68">
          <cell r="A68" t="str">
            <v>US Int'l Enplanements (onboards) - ATA data</v>
          </cell>
          <cell r="B68">
            <v>4589.1409999999996</v>
          </cell>
          <cell r="C68">
            <v>4074.2919999999999</v>
          </cell>
          <cell r="D68">
            <v>5058.6000000000004</v>
          </cell>
          <cell r="E68">
            <v>4942.8069999999998</v>
          </cell>
          <cell r="F68">
            <v>4957.5590000000002</v>
          </cell>
          <cell r="G68">
            <v>5397.7309999999998</v>
          </cell>
          <cell r="H68">
            <v>5690.2169999999996</v>
          </cell>
          <cell r="I68">
            <v>5643.3649999999998</v>
          </cell>
          <cell r="J68">
            <v>3497.8229999999999</v>
          </cell>
          <cell r="K68">
            <v>3159.223</v>
          </cell>
          <cell r="L68">
            <v>3449.76</v>
          </cell>
          <cell r="M68">
            <v>4006.386</v>
          </cell>
          <cell r="N68">
            <v>4088.502</v>
          </cell>
          <cell r="O68">
            <v>3711.5729999999999</v>
          </cell>
          <cell r="P68">
            <v>4698.7579999999998</v>
          </cell>
          <cell r="Q68">
            <v>4309.9949999999999</v>
          </cell>
          <cell r="R68">
            <v>4546.8969999999999</v>
          </cell>
          <cell r="S68">
            <v>4907.7079999999996</v>
          </cell>
          <cell r="T68">
            <v>5179.598</v>
          </cell>
          <cell r="U68">
            <v>5231.0910000000003</v>
          </cell>
          <cell r="V68">
            <v>4277.817</v>
          </cell>
          <cell r="W68">
            <v>4245.674</v>
          </cell>
          <cell r="X68">
            <v>4106.9070000000002</v>
          </cell>
          <cell r="Y68">
            <v>4473.1850000000004</v>
          </cell>
          <cell r="Z68">
            <v>4320.0649999999996</v>
          </cell>
          <cell r="AA68">
            <v>3672.32</v>
          </cell>
          <cell r="AB68">
            <v>4296.8919999999998</v>
          </cell>
          <cell r="AC68">
            <v>3694.2069999999999</v>
          </cell>
          <cell r="AD68">
            <v>3920.0340000000001</v>
          </cell>
          <cell r="AE68">
            <v>4534.7550000000001</v>
          </cell>
          <cell r="AF68">
            <v>5135.2610000000004</v>
          </cell>
          <cell r="AG68">
            <v>5200.6540000000005</v>
          </cell>
          <cell r="AH68">
            <v>4143.7619999999997</v>
          </cell>
          <cell r="AI68">
            <v>4224.3270000000002</v>
          </cell>
          <cell r="AJ68">
            <v>4298.723</v>
          </cell>
          <cell r="AK68">
            <v>4627.7110000000002</v>
          </cell>
          <cell r="AL68">
            <v>4536.7860000000001</v>
          </cell>
          <cell r="AM68">
            <v>4123.4960000000001</v>
          </cell>
          <cell r="AN68">
            <v>4869.3900000000003</v>
          </cell>
          <cell r="AO68">
            <v>4733.1859999999997</v>
          </cell>
          <cell r="AP68">
            <v>4826.9229999999998</v>
          </cell>
          <cell r="AQ68">
            <v>5295.7079999999996</v>
          </cell>
          <cell r="AR68">
            <v>5842.1369999999997</v>
          </cell>
          <cell r="AS68">
            <v>5666.357</v>
          </cell>
          <cell r="AT68">
            <v>4485.8670000000002</v>
          </cell>
          <cell r="AU68">
            <v>4644.1009999999997</v>
          </cell>
          <cell r="AV68">
            <v>4549.0209999999997</v>
          </cell>
          <cell r="AW68">
            <v>5041.8019999999997</v>
          </cell>
          <cell r="AX68">
            <v>5116.3609999999999</v>
          </cell>
          <cell r="AY68">
            <v>4500.893</v>
          </cell>
          <cell r="AZ68">
            <v>5687.9350000000004</v>
          </cell>
          <cell r="BA68">
            <v>5228.1689999999999</v>
          </cell>
          <cell r="BB68">
            <v>5401.2849999999999</v>
          </cell>
          <cell r="BC68">
            <v>5833.3639999999996</v>
          </cell>
          <cell r="BD68">
            <v>6352.13</v>
          </cell>
          <cell r="BE68">
            <v>6005.567</v>
          </cell>
          <cell r="BF68">
            <v>4912.3689999999997</v>
          </cell>
          <cell r="BG68">
            <v>4857.4380000000001</v>
          </cell>
          <cell r="BH68">
            <v>4713.6289999999999</v>
          </cell>
          <cell r="BI68">
            <v>5295.1559999999999</v>
          </cell>
          <cell r="BJ68">
            <v>5259.4070000000002</v>
          </cell>
          <cell r="BK68">
            <v>4579.634</v>
          </cell>
          <cell r="BL68">
            <v>5816.7790000000005</v>
          </cell>
          <cell r="BM68">
            <v>5713.9530000000004</v>
          </cell>
          <cell r="BN68">
            <v>5740.4229999999998</v>
          </cell>
          <cell r="BO68">
            <v>6278.6319999999996</v>
          </cell>
          <cell r="BP68">
            <v>6774.527</v>
          </cell>
          <cell r="BQ68">
            <v>6322.8630000000003</v>
          </cell>
          <cell r="BR68">
            <v>5080.7129999999997</v>
          </cell>
          <cell r="BS68">
            <v>5135.268</v>
          </cell>
          <cell r="BT68">
            <v>5100.7929999999997</v>
          </cell>
          <cell r="BU68">
            <v>5664.3090000000002</v>
          </cell>
          <cell r="BV68">
            <v>5631.7340000000004</v>
          </cell>
          <cell r="BW68">
            <v>4891.9409999999998</v>
          </cell>
          <cell r="BX68">
            <v>6143.6620000000003</v>
          </cell>
          <cell r="BY68">
            <v>5865.1469999999999</v>
          </cell>
          <cell r="BZ68">
            <v>5882.8580000000002</v>
          </cell>
          <cell r="CA68">
            <v>6456.1</v>
          </cell>
          <cell r="CB68">
            <v>6959.2030000000004</v>
          </cell>
          <cell r="CC68">
            <v>6683.4449999999997</v>
          </cell>
          <cell r="CD68">
            <v>5441.6390000000001</v>
          </cell>
          <cell r="CE68">
            <v>5462.5119999999997</v>
          </cell>
          <cell r="CF68">
            <v>5392.9009999999998</v>
          </cell>
          <cell r="CG68">
            <v>5931.4530000000004</v>
          </cell>
          <cell r="CH68">
            <v>5930.1360000000004</v>
          </cell>
          <cell r="CI68">
            <v>5336.7269999999999</v>
          </cell>
          <cell r="CJ68">
            <v>6620.0389999999998</v>
          </cell>
          <cell r="CK68">
            <v>6026.0370000000003</v>
          </cell>
          <cell r="CL68">
            <v>6383.9989999999998</v>
          </cell>
          <cell r="CM68">
            <v>6768.0879999999997</v>
          </cell>
          <cell r="CN68">
            <v>7289.6450000000004</v>
          </cell>
          <cell r="CO68">
            <v>7107.6660000000002</v>
          </cell>
          <cell r="CP68">
            <v>5342.8860000000004</v>
          </cell>
          <cell r="CQ68">
            <v>5422.9</v>
          </cell>
          <cell r="CR68">
            <v>5233.6049999999996</v>
          </cell>
          <cell r="CS68">
            <v>5813.6540000000005</v>
          </cell>
          <cell r="CT68">
            <v>5642.6580000000004</v>
          </cell>
          <cell r="CU68">
            <v>4812.1760000000004</v>
          </cell>
          <cell r="CV68">
            <v>5876.6509999999998</v>
          </cell>
          <cell r="CW68">
            <v>5945.5020000000004</v>
          </cell>
          <cell r="CX68">
            <v>5540.3720000000003</v>
          </cell>
          <cell r="CY68">
            <v>6238</v>
          </cell>
          <cell r="CZ68">
            <v>6944.6229999999996</v>
          </cell>
          <cell r="DA68">
            <v>6782.9959999999992</v>
          </cell>
          <cell r="DB68">
            <v>5225.8109999999997</v>
          </cell>
          <cell r="DC68">
            <v>5209.192</v>
          </cell>
          <cell r="DD68">
            <v>5020.4769999999999</v>
          </cell>
          <cell r="DE68">
            <v>5744.3369999999995</v>
          </cell>
          <cell r="DF68">
            <v>5717.3510000000006</v>
          </cell>
          <cell r="DG68">
            <v>4946.5220000000008</v>
          </cell>
          <cell r="DH68">
            <v>6282.9220000000005</v>
          </cell>
          <cell r="DI68">
            <v>5724.4039999999986</v>
          </cell>
          <cell r="DJ68">
            <v>6181.9069999999992</v>
          </cell>
          <cell r="DK68">
            <v>6833.4139999999998</v>
          </cell>
          <cell r="DL68">
            <v>7542.4909999999991</v>
          </cell>
          <cell r="DM68">
            <v>7164.0940000000001</v>
          </cell>
          <cell r="DN68">
            <v>5738.8289999999997</v>
          </cell>
          <cell r="DO68">
            <v>5888.3790000000008</v>
          </cell>
          <cell r="DP68">
            <v>5464.0910000000003</v>
          </cell>
        </row>
        <row r="69">
          <cell r="A69" t="str">
            <v>y/y % change</v>
          </cell>
          <cell r="N69">
            <v>-0.10909209370555395</v>
          </cell>
          <cell r="O69">
            <v>-8.9026265176869956E-2</v>
          </cell>
          <cell r="P69">
            <v>-7.1134701300755276E-2</v>
          </cell>
          <cell r="Q69">
            <v>-0.12802684790241659</v>
          </cell>
          <cell r="R69">
            <v>-8.2835524499052959E-2</v>
          </cell>
          <cell r="S69">
            <v>-9.0783145732901471E-2</v>
          </cell>
          <cell r="T69">
            <v>-8.9736296524367987E-2</v>
          </cell>
          <cell r="U69">
            <v>-7.3054640272248839E-2</v>
          </cell>
          <cell r="V69">
            <v>0.2229941309208614</v>
          </cell>
          <cell r="W69">
            <v>0.34389816736583656</v>
          </cell>
          <cell r="X69">
            <v>0.19049064282732719</v>
          </cell>
          <cell r="Y69">
            <v>0.11651373582076219</v>
          </cell>
          <cell r="Z69">
            <v>5.6637614461237717E-2</v>
          </cell>
          <cell r="AA69">
            <v>-1.0575839408250798E-2</v>
          </cell>
          <cell r="AB69">
            <v>-8.5526004957054647E-2</v>
          </cell>
          <cell r="AC69">
            <v>-0.14287441168725257</v>
          </cell>
          <cell r="AD69">
            <v>-0.13786610956878942</v>
          </cell>
          <cell r="AE69">
            <v>-7.5993315005701167E-2</v>
          </cell>
          <cell r="AF69">
            <v>-8.5599307127695035E-3</v>
          </cell>
          <cell r="AG69">
            <v>-5.8184803131889895E-3</v>
          </cell>
          <cell r="AH69">
            <v>-3.1337245141622505E-2</v>
          </cell>
          <cell r="AI69">
            <v>-5.0279413822162944E-3</v>
          </cell>
          <cell r="AJ69">
            <v>4.6705708213017783E-2</v>
          </cell>
          <cell r="AK69">
            <v>3.454496069355506E-2</v>
          </cell>
          <cell r="AL69">
            <v>5.0166143333491675E-2</v>
          </cell>
          <cell r="AM69">
            <v>0.12285857441617276</v>
          </cell>
          <cell r="AN69">
            <v>0.1332353710542411</v>
          </cell>
          <cell r="AO69">
            <v>0.28124547433319247</v>
          </cell>
          <cell r="AP69">
            <v>0.23134722811077646</v>
          </cell>
          <cell r="AQ69">
            <v>0.16780465537829481</v>
          </cell>
          <cell r="AR69">
            <v>0.13765142609109815</v>
          </cell>
          <cell r="AS69">
            <v>8.9547006972584553E-2</v>
          </cell>
          <cell r="AT69">
            <v>8.2559036933105734E-2</v>
          </cell>
          <cell r="AU69">
            <v>9.9370621639849332E-2</v>
          </cell>
          <cell r="AV69">
            <v>5.8226129015523931E-2</v>
          </cell>
          <cell r="AW69">
            <v>8.9480738965765028E-2</v>
          </cell>
          <cell r="AX69">
            <v>0.12775012971738131</v>
          </cell>
          <cell r="AY69">
            <v>9.1523551859878038E-2</v>
          </cell>
          <cell r="AZ69">
            <v>0.16810011110221201</v>
          </cell>
          <cell r="BA69">
            <v>0.10457712838667232</v>
          </cell>
          <cell r="BB69">
            <v>0.11899133257356698</v>
          </cell>
          <cell r="BC69">
            <v>0.10152674581000309</v>
          </cell>
          <cell r="BD69">
            <v>8.729562487151532E-2</v>
          </cell>
          <cell r="BE69">
            <v>5.9863859619152082E-2</v>
          </cell>
          <cell r="BF69">
            <v>9.5076826843060624E-2</v>
          </cell>
          <cell r="BG69">
            <v>4.5937200762860231E-2</v>
          </cell>
          <cell r="BH69">
            <v>3.6185368236374416E-2</v>
          </cell>
          <cell r="BI69">
            <v>5.0250684179981686E-2</v>
          </cell>
          <cell r="BJ69">
            <v>2.7958543191147101E-2</v>
          </cell>
          <cell r="BK69">
            <v>1.7494528308048984E-2</v>
          </cell>
          <cell r="BL69">
            <v>2.2652157593221478E-2</v>
          </cell>
          <cell r="BM69">
            <v>9.2916659733073059E-2</v>
          </cell>
          <cell r="BN69">
            <v>6.2788392021528194E-2</v>
          </cell>
          <cell r="BO69">
            <v>7.6331255858540725E-2</v>
          </cell>
          <cell r="BP69">
            <v>6.6496907336594191E-2</v>
          </cell>
          <cell r="BQ69">
            <v>5.2833645848926469E-2</v>
          </cell>
          <cell r="BR69">
            <v>3.4269412578737501E-2</v>
          </cell>
          <cell r="BS69">
            <v>5.7196818569789309E-2</v>
          </cell>
          <cell r="BT69">
            <v>8.2137138922049102E-2</v>
          </cell>
          <cell r="BU69">
            <v>6.9715226520238538E-2</v>
          </cell>
          <cell r="BV69">
            <v>7.0792581749235195E-2</v>
          </cell>
          <cell r="BW69">
            <v>6.8194750934244874E-2</v>
          </cell>
          <cell r="BX69">
            <v>5.6196565143698862E-2</v>
          </cell>
          <cell r="BY69">
            <v>2.6460490662068681E-2</v>
          </cell>
          <cell r="BZ69">
            <v>2.4812631403644092E-2</v>
          </cell>
          <cell r="CA69">
            <v>2.8265392843536796E-2</v>
          </cell>
          <cell r="CB69">
            <v>2.7260353379652935E-2</v>
          </cell>
          <cell r="CC69">
            <v>5.7028279752384226E-2</v>
          </cell>
          <cell r="CD69">
            <v>7.1038454642094573E-2</v>
          </cell>
          <cell r="CE69">
            <v>6.3724814362171589E-2</v>
          </cell>
          <cell r="CF69">
            <v>5.726717394726677E-2</v>
          </cell>
          <cell r="CG69">
            <v>4.7162681273214435E-2</v>
          </cell>
          <cell r="CH69">
            <v>5.2985812185021519E-2</v>
          </cell>
          <cell r="CI69">
            <v>9.0922192234125454E-2</v>
          </cell>
          <cell r="CJ69">
            <v>7.75395846972049E-2</v>
          </cell>
          <cell r="CK69">
            <v>2.7431537521565907E-2</v>
          </cell>
          <cell r="CL69">
            <v>8.5186655873726647E-2</v>
          </cell>
          <cell r="CM69">
            <v>4.8324530289183709E-2</v>
          </cell>
          <cell r="CN69">
            <v>4.7482736169644602E-2</v>
          </cell>
          <cell r="CO69">
            <v>6.3473403312213961E-2</v>
          </cell>
          <cell r="CP69">
            <v>-1.8147657351029634E-2</v>
          </cell>
          <cell r="CQ69">
            <v>-7.2516087836511645E-3</v>
          </cell>
          <cell r="CR69">
            <v>-2.9538090908770687E-2</v>
          </cell>
          <cell r="CS69">
            <v>-1.9860057898123729E-2</v>
          </cell>
          <cell r="CT69">
            <v>-4.8477471680244744E-2</v>
          </cell>
          <cell r="CU69">
            <v>-9.8290768855142763E-2</v>
          </cell>
          <cell r="CV69">
            <v>-0.11229359827034247</v>
          </cell>
          <cell r="CW69">
            <v>-1.3364504731716687E-2</v>
          </cell>
          <cell r="CX69">
            <v>-0.13214710716590017</v>
          </cell>
          <cell r="CY69">
            <v>-5.5014201962132282E-2</v>
          </cell>
          <cell r="CZ69">
            <v>-2.6733997831416584E-2</v>
          </cell>
          <cell r="DA69">
            <v>-2.5430888983116563E-2</v>
          </cell>
          <cell r="DB69">
            <v>-2.7905879986619298E-3</v>
          </cell>
          <cell r="DC69">
            <v>-1.659869064639927E-2</v>
          </cell>
          <cell r="DD69">
            <v>-1.3494173767948451E-2</v>
          </cell>
          <cell r="DE69">
            <v>1.7428744991010641E-2</v>
          </cell>
          <cell r="DF69">
            <v>9.1511701075191812E-3</v>
          </cell>
          <cell r="DG69">
            <v>1.3937816463415591E-2</v>
          </cell>
          <cell r="DH69">
            <v>5.3501010253444004E-2</v>
          </cell>
          <cell r="DI69">
            <v>-4.0095165399181072E-2</v>
          </cell>
          <cell r="DJ69">
            <v>0.11550283553465894</v>
          </cell>
          <cell r="DK69">
            <v>8.9573178830491262E-2</v>
          </cell>
          <cell r="DL69">
            <v>8.1872570535163627E-2</v>
          </cell>
          <cell r="DM69">
            <v>5.2336762147396861E-2</v>
          </cell>
          <cell r="DN69">
            <v>9.6138341784934536E-2</v>
          </cell>
          <cell r="DO69">
            <v>0.12645197353620413</v>
          </cell>
          <cell r="DP69">
            <v>7.9805464349128691E-2</v>
          </cell>
        </row>
        <row r="71">
          <cell r="A71" t="str">
            <v>TOTAL passengers - incl US</v>
          </cell>
          <cell r="B71">
            <v>11603.159</v>
          </cell>
          <cell r="C71">
            <v>10961.321</v>
          </cell>
          <cell r="D71">
            <v>13308.539000000001</v>
          </cell>
          <cell r="E71">
            <v>13129.807000000001</v>
          </cell>
          <cell r="F71">
            <v>13296.432000000001</v>
          </cell>
          <cell r="G71">
            <v>14228.77</v>
          </cell>
          <cell r="H71">
            <v>15002.217000000001</v>
          </cell>
          <cell r="I71">
            <v>14792.365</v>
          </cell>
          <cell r="J71">
            <v>11783.823</v>
          </cell>
          <cell r="K71">
            <v>10841.223</v>
          </cell>
          <cell r="L71">
            <v>10214.76</v>
          </cell>
          <cell r="M71">
            <v>10309.870000000001</v>
          </cell>
          <cell r="N71">
            <v>9787.223</v>
          </cell>
          <cell r="O71">
            <v>9515.2819999999992</v>
          </cell>
          <cell r="P71">
            <v>11451.643</v>
          </cell>
          <cell r="Q71">
            <v>11023.453000000001</v>
          </cell>
          <cell r="R71">
            <v>11474.697</v>
          </cell>
          <cell r="S71">
            <v>12110.965</v>
          </cell>
          <cell r="T71">
            <v>12444.598</v>
          </cell>
          <cell r="U71">
            <v>12370.091</v>
          </cell>
          <cell r="V71">
            <v>11592.816999999999</v>
          </cell>
          <cell r="W71">
            <v>11394.673999999999</v>
          </cell>
          <cell r="X71">
            <v>10278.906999999999</v>
          </cell>
          <cell r="Y71">
            <v>10427.185000000001</v>
          </cell>
          <cell r="Z71">
            <v>10265.064999999999</v>
          </cell>
          <cell r="AA71">
            <v>9512.32</v>
          </cell>
          <cell r="AB71">
            <v>10774.892</v>
          </cell>
          <cell r="AC71">
            <v>10093.207</v>
          </cell>
          <cell r="AD71">
            <v>10608.034</v>
          </cell>
          <cell r="AE71">
            <v>11583.755000000001</v>
          </cell>
          <cell r="AF71">
            <v>12394.261</v>
          </cell>
          <cell r="AG71">
            <v>12374.654</v>
          </cell>
          <cell r="AH71">
            <v>11353.761999999999</v>
          </cell>
          <cell r="AI71">
            <v>11402.327000000001</v>
          </cell>
          <cell r="AJ71">
            <v>10571.723</v>
          </cell>
          <cell r="AK71">
            <v>10555.710999999999</v>
          </cell>
          <cell r="AL71">
            <v>10872.786</v>
          </cell>
          <cell r="AM71">
            <v>10623.495999999999</v>
          </cell>
          <cell r="AN71">
            <v>12364.39</v>
          </cell>
          <cell r="AO71">
            <v>17903.186000000002</v>
          </cell>
          <cell r="AP71">
            <v>18234.922999999999</v>
          </cell>
          <cell r="AQ71">
            <v>19183.707999999999</v>
          </cell>
          <cell r="AR71">
            <v>20382.136999999999</v>
          </cell>
          <cell r="AS71">
            <v>19506.357</v>
          </cell>
          <cell r="AT71">
            <v>18535.866999999998</v>
          </cell>
          <cell r="AU71">
            <v>18530.100999999999</v>
          </cell>
          <cell r="AV71">
            <v>16636.021000000001</v>
          </cell>
          <cell r="AW71">
            <v>16918.802</v>
          </cell>
          <cell r="AX71">
            <v>16810.361000000001</v>
          </cell>
          <cell r="AY71">
            <v>15645.893</v>
          </cell>
          <cell r="AZ71">
            <v>18825.935000000001</v>
          </cell>
          <cell r="BA71">
            <v>18691.169000000002</v>
          </cell>
          <cell r="BB71">
            <v>19295.285</v>
          </cell>
          <cell r="BC71">
            <v>20374.364000000001</v>
          </cell>
          <cell r="BD71">
            <v>21552.13</v>
          </cell>
          <cell r="BE71">
            <v>20269.566999999999</v>
          </cell>
          <cell r="BF71">
            <v>19607.368999999999</v>
          </cell>
          <cell r="BG71">
            <v>19071.438000000002</v>
          </cell>
          <cell r="BH71">
            <v>17512.629000000001</v>
          </cell>
          <cell r="BI71">
            <v>17784.155999999999</v>
          </cell>
          <cell r="BJ71">
            <v>17480.406999999999</v>
          </cell>
          <cell r="BK71">
            <v>16122.634</v>
          </cell>
          <cell r="BL71">
            <v>19324.779000000002</v>
          </cell>
          <cell r="BM71">
            <v>19889.953000000001</v>
          </cell>
          <cell r="BN71">
            <v>20414.422999999999</v>
          </cell>
          <cell r="BO71">
            <v>21215.631999999998</v>
          </cell>
          <cell r="BP71">
            <v>22634.527000000002</v>
          </cell>
          <cell r="BQ71">
            <v>21152.863000000001</v>
          </cell>
          <cell r="BR71">
            <v>20378.713</v>
          </cell>
          <cell r="BS71">
            <v>20185.268</v>
          </cell>
          <cell r="BT71">
            <v>18445.792999999998</v>
          </cell>
          <cell r="BU71">
            <v>18675.309000000001</v>
          </cell>
          <cell r="BV71">
            <v>18226.734</v>
          </cell>
          <cell r="BW71">
            <v>16886.940999999999</v>
          </cell>
          <cell r="BX71">
            <v>20521.662</v>
          </cell>
          <cell r="BY71">
            <v>20249.147000000001</v>
          </cell>
          <cell r="BZ71">
            <v>20618.858</v>
          </cell>
          <cell r="CA71">
            <v>21755.1</v>
          </cell>
          <cell r="CB71">
            <v>23239.203000000001</v>
          </cell>
          <cell r="CC71">
            <v>22264.445</v>
          </cell>
          <cell r="CD71">
            <v>20902.638999999999</v>
          </cell>
          <cell r="CE71">
            <v>20443.511999999999</v>
          </cell>
          <cell r="CF71">
            <v>19073.900999999998</v>
          </cell>
          <cell r="CG71">
            <v>19067.453000000001</v>
          </cell>
          <cell r="CH71">
            <v>18726.135999999999</v>
          </cell>
          <cell r="CI71">
            <v>17886.726999999999</v>
          </cell>
          <cell r="CJ71">
            <v>21021.039000000001</v>
          </cell>
          <cell r="CK71">
            <v>20721.037</v>
          </cell>
          <cell r="CL71">
            <v>21607.999</v>
          </cell>
          <cell r="CM71">
            <v>22382.088</v>
          </cell>
          <cell r="CN71">
            <v>23522.645</v>
          </cell>
          <cell r="CO71">
            <v>22689.666000000001</v>
          </cell>
          <cell r="CP71">
            <v>20254.885999999999</v>
          </cell>
          <cell r="CQ71">
            <v>20381.900000000001</v>
          </cell>
          <cell r="CR71">
            <v>18000.605</v>
          </cell>
          <cell r="CS71">
            <v>18540.654000000002</v>
          </cell>
          <cell r="CT71">
            <v>17448.657999999999</v>
          </cell>
          <cell r="CU71">
            <v>16064.175999999999</v>
          </cell>
          <cell r="CV71">
            <v>19143.650999999998</v>
          </cell>
          <cell r="CW71">
            <v>20112.502</v>
          </cell>
          <cell r="CX71">
            <v>19709.371999999999</v>
          </cell>
          <cell r="CY71">
            <v>14501</v>
          </cell>
          <cell r="CZ71">
            <v>22705.623</v>
          </cell>
          <cell r="DA71">
            <v>21889.995999999999</v>
          </cell>
          <cell r="DB71">
            <v>13690.811</v>
          </cell>
          <cell r="DC71">
            <v>19931.191999999999</v>
          </cell>
          <cell r="DD71">
            <v>17723.476999999999</v>
          </cell>
          <cell r="DE71">
            <v>18283.337</v>
          </cell>
          <cell r="DF71">
            <v>17270.351000000002</v>
          </cell>
          <cell r="DG71">
            <v>15940.522000000001</v>
          </cell>
          <cell r="DH71">
            <v>19798.921999999999</v>
          </cell>
          <cell r="DI71">
            <v>13210.403999999999</v>
          </cell>
          <cell r="DJ71">
            <v>15218.906999999999</v>
          </cell>
          <cell r="DK71">
            <v>16319.414000000001</v>
          </cell>
          <cell r="DL71">
            <v>18178.490999999998</v>
          </cell>
          <cell r="DM71">
            <v>17369.094000000001</v>
          </cell>
          <cell r="DN71">
            <v>15666.829</v>
          </cell>
          <cell r="DO71">
            <v>15886.379000000001</v>
          </cell>
          <cell r="DP71">
            <v>14182.091</v>
          </cell>
          <cell r="DQ71">
            <v>8161</v>
          </cell>
        </row>
        <row r="72">
          <cell r="A72" t="str">
            <v>y/y % change</v>
          </cell>
          <cell r="N72">
            <v>-0.10196089360784245</v>
          </cell>
          <cell r="O72">
            <v>-7.2166647532627123E-2</v>
          </cell>
          <cell r="P72">
            <v>-7.7530176618634886E-2</v>
          </cell>
          <cell r="Q72">
            <v>-9.291786242604301E-2</v>
          </cell>
          <cell r="R72">
            <v>-7.4733557138542711E-2</v>
          </cell>
          <cell r="S72">
            <v>-9.1313900866321587E-2</v>
          </cell>
          <cell r="T72">
            <v>-9.3365690836319418E-2</v>
          </cell>
          <cell r="U72">
            <v>-8.1841106725233106E-2</v>
          </cell>
          <cell r="V72">
            <v>0.10130341786423477</v>
          </cell>
          <cell r="W72">
            <v>0.18413337094934057</v>
          </cell>
          <cell r="X72">
            <v>0.11526791429312828</v>
          </cell>
          <cell r="Y72">
            <v>0.11212167956810933</v>
          </cell>
          <cell r="Z72">
            <v>7.262118417345502E-2</v>
          </cell>
          <cell r="AA72">
            <v>2.3598042688249814E-2</v>
          </cell>
          <cell r="AB72">
            <v>-3.8414677983958298E-2</v>
          </cell>
          <cell r="AC72">
            <v>-5.8657337729814733E-2</v>
          </cell>
          <cell r="AD72">
            <v>-4.9767547592454914E-2</v>
          </cell>
          <cell r="AE72">
            <v>-2.2894567883098217E-2</v>
          </cell>
          <cell r="AF72">
            <v>-3.9002307884259853E-3</v>
          </cell>
          <cell r="AG72">
            <v>2.5342907246476705E-4</v>
          </cell>
          <cell r="AH72">
            <v>-2.0232860755980263E-2</v>
          </cell>
          <cell r="AI72">
            <v>2.7778830991854898E-3</v>
          </cell>
          <cell r="AJ72">
            <v>2.8655395352922931E-2</v>
          </cell>
          <cell r="AK72">
            <v>1.3029732871251629E-2</v>
          </cell>
          <cell r="AL72">
            <v>3.1248206002525789E-2</v>
          </cell>
          <cell r="AM72">
            <v>8.8707977126436605E-2</v>
          </cell>
          <cell r="AN72">
            <v>0.11835998245427484</v>
          </cell>
          <cell r="AO72">
            <v>0.17196955023106794</v>
          </cell>
          <cell r="AP72">
            <v>0.16183566921462031</v>
          </cell>
          <cell r="AQ72">
            <v>0.10971774483986012</v>
          </cell>
          <cell r="AR72">
            <v>0.10375984566545281</v>
          </cell>
          <cell r="AS72">
            <v>7.3444203629396285E-2</v>
          </cell>
          <cell r="AT72">
            <v>8.2859975636199748E-2</v>
          </cell>
          <cell r="AU72">
            <v>7.0607398146278949E-2</v>
          </cell>
          <cell r="AV72">
            <v>5.6421932709198895E-2</v>
          </cell>
          <cell r="AW72">
            <v>6.8867856713030487E-2</v>
          </cell>
          <cell r="AX72">
            <v>8.5268063641216488E-2</v>
          </cell>
          <cell r="AY72">
            <v>3.1735156822292714E-2</v>
          </cell>
          <cell r="AZ72">
            <v>6.8731105739748805E-2</v>
          </cell>
          <cell r="BA72">
            <v>4.8423110175871385E-2</v>
          </cell>
          <cell r="BB72">
            <v>6.3647575122950537E-2</v>
          </cell>
          <cell r="BC72">
            <v>6.5913101796146956E-2</v>
          </cell>
          <cell r="BD72">
            <v>6.0952982341260134E-2</v>
          </cell>
          <cell r="BE72">
            <v>4.2340761672203929E-2</v>
          </cell>
          <cell r="BF72">
            <v>6.1026107337415536E-2</v>
          </cell>
          <cell r="BG72">
            <v>3.1569382809273211E-2</v>
          </cell>
          <cell r="BH72">
            <v>5.4445521462569785E-2</v>
          </cell>
          <cell r="BI72">
            <v>5.1974605424598315E-2</v>
          </cell>
          <cell r="BJ72">
            <v>4.1626715333777459E-2</v>
          </cell>
          <cell r="BK72">
            <v>3.2111440327949797E-2</v>
          </cell>
          <cell r="BL72">
            <v>2.7875722889709163E-2</v>
          </cell>
          <cell r="BM72">
            <v>6.5653161992243789E-2</v>
          </cell>
          <cell r="BN72">
            <v>5.8907772487254775E-2</v>
          </cell>
          <cell r="BO72">
            <v>5.4895929323942626E-2</v>
          </cell>
          <cell r="BP72">
            <v>5.2739368395510328E-2</v>
          </cell>
          <cell r="BQ72">
            <v>4.4338215276650099E-2</v>
          </cell>
          <cell r="BR72">
            <v>4.0432541457031623E-2</v>
          </cell>
          <cell r="BS72">
            <v>6.070537649582454E-2</v>
          </cell>
          <cell r="BT72">
            <v>5.6092184479563864E-2</v>
          </cell>
          <cell r="BU72">
            <v>5.2389755328394308E-2</v>
          </cell>
          <cell r="BV72">
            <v>4.7131513024984133E-2</v>
          </cell>
          <cell r="BW72">
            <v>5.3782420885765618E-2</v>
          </cell>
          <cell r="BX72">
            <v>7.8779849035816557E-2</v>
          </cell>
          <cell r="BY72">
            <v>3.5191071533861883E-2</v>
          </cell>
          <cell r="BZ72">
            <v>2.6544696971377686E-2</v>
          </cell>
          <cell r="CA72">
            <v>2.8691350659714607E-2</v>
          </cell>
          <cell r="CB72">
            <v>3.9393610388517832E-2</v>
          </cell>
          <cell r="CC72">
            <v>6.5738993654374578E-2</v>
          </cell>
          <cell r="CD72">
            <v>4.0990097685976119E-2</v>
          </cell>
          <cell r="CE72">
            <v>3.588244634157646E-2</v>
          </cell>
          <cell r="CF72">
            <v>4.824359058968089E-2</v>
          </cell>
          <cell r="CG72">
            <v>3.3103731079940878E-2</v>
          </cell>
          <cell r="CH72">
            <v>3.9598482675105198E-2</v>
          </cell>
          <cell r="CI72">
            <v>7.2937221802574878E-2</v>
          </cell>
          <cell r="CJ72">
            <v>2.7254650673513299E-2</v>
          </cell>
          <cell r="CK72">
            <v>2.5511403193067692E-2</v>
          </cell>
          <cell r="CL72">
            <v>4.9122404175419868E-2</v>
          </cell>
          <cell r="CM72">
            <v>3.0438655837465248E-2</v>
          </cell>
          <cell r="CN72">
            <v>1.3798800700574656E-2</v>
          </cell>
          <cell r="CO72">
            <v>2.291694159916283E-2</v>
          </cell>
          <cell r="CP72">
            <v>-1.7064271030388094E-2</v>
          </cell>
          <cell r="CQ72">
            <v>1.6817495290987658E-3</v>
          </cell>
          <cell r="CR72">
            <v>-4.5737723830426638E-2</v>
          </cell>
          <cell r="CS72">
            <v>-1.799372907987273E-2</v>
          </cell>
          <cell r="CT72">
            <v>-5.7548024231795156E-2</v>
          </cell>
          <cell r="CU72">
            <v>-9.1551442097388969E-2</v>
          </cell>
          <cell r="CV72">
            <v>-7.8893429814877347E-2</v>
          </cell>
          <cell r="CW72">
            <v>-2.379304621630024E-2</v>
          </cell>
          <cell r="CX72">
            <v>-8.26721486825127E-2</v>
          </cell>
          <cell r="CY72">
            <v>-5.0239955302377855E-2</v>
          </cell>
          <cell r="CZ72">
            <v>-2.2127582062910395E-2</v>
          </cell>
          <cell r="DA72">
            <v>-2.0223056150806228E-2</v>
          </cell>
          <cell r="DB72">
            <v>-8.333844171822655E-3</v>
          </cell>
          <cell r="DC72">
            <v>-1.7579318212663744E-2</v>
          </cell>
          <cell r="DD72">
            <v>-9.1143057897718691E-3</v>
          </cell>
          <cell r="DE72">
            <v>-5.1432851281236506E-3</v>
          </cell>
          <cell r="DF72">
            <v>-1.1947617534502051E-2</v>
          </cell>
          <cell r="DG72">
            <v>-1.260970526760369E-2</v>
          </cell>
          <cell r="DH72">
            <v>3.307173361981975E-2</v>
          </cell>
          <cell r="DI72">
            <v>-0.13346790341852785</v>
          </cell>
          <cell r="DJ72">
            <v>3.5326504558543977E-2</v>
          </cell>
          <cell r="DK72">
            <v>2.7036179990579477E-2</v>
          </cell>
          <cell r="DL72">
            <v>3.8137330893325348E-2</v>
          </cell>
          <cell r="DM72">
            <v>2.3120174470792371E-2</v>
          </cell>
          <cell r="DN72">
            <v>5.5567498939785069E-2</v>
          </cell>
          <cell r="DO72">
            <v>7.4733212992031742E-2</v>
          </cell>
          <cell r="DP72">
            <v>6.4338348943106832E-2</v>
          </cell>
          <cell r="DQ72">
            <v>-2.9013601274353634E-2</v>
          </cell>
          <cell r="DR72" t="str">
            <v>x</v>
          </cell>
        </row>
        <row r="74">
          <cell r="A74" t="str">
            <v>QUARTERLY DATA</v>
          </cell>
          <cell r="B74">
            <v>7014.018</v>
          </cell>
          <cell r="C74">
            <v>6887.0290000000005</v>
          </cell>
          <cell r="D74">
            <v>8249.9390000000003</v>
          </cell>
          <cell r="E74">
            <v>8187</v>
          </cell>
          <cell r="F74">
            <v>8338.8729999999996</v>
          </cell>
          <cell r="G74">
            <v>8831.0390000000007</v>
          </cell>
          <cell r="H74">
            <v>9312</v>
          </cell>
          <cell r="I74">
            <v>9149</v>
          </cell>
          <cell r="J74">
            <v>8286</v>
          </cell>
          <cell r="K74">
            <v>7682</v>
          </cell>
          <cell r="L74">
            <v>6765</v>
          </cell>
          <cell r="M74">
            <v>6303.4840000000004</v>
          </cell>
          <cell r="N74">
            <v>5698.7209999999995</v>
          </cell>
          <cell r="O74">
            <v>5803.7089999999998</v>
          </cell>
          <cell r="P74">
            <v>6752.8850000000002</v>
          </cell>
          <cell r="Q74">
            <v>6713.4580000000005</v>
          </cell>
          <cell r="R74">
            <v>6927.8</v>
          </cell>
          <cell r="S74">
            <v>7203.2569999999996</v>
          </cell>
          <cell r="T74">
            <v>7265</v>
          </cell>
          <cell r="U74">
            <v>7139</v>
          </cell>
          <cell r="V74">
            <v>7315</v>
          </cell>
          <cell r="W74">
            <v>7149</v>
          </cell>
          <cell r="X74">
            <v>6172</v>
          </cell>
          <cell r="Y74">
            <v>5954</v>
          </cell>
          <cell r="Z74">
            <v>5945</v>
          </cell>
          <cell r="AA74">
            <v>5840</v>
          </cell>
          <cell r="AB74">
            <v>6478</v>
          </cell>
          <cell r="AC74">
            <v>11346</v>
          </cell>
          <cell r="AD74">
            <v>11502</v>
          </cell>
          <cell r="AE74">
            <v>12474</v>
          </cell>
          <cell r="AF74">
            <v>12988</v>
          </cell>
          <cell r="AG74">
            <v>12634</v>
          </cell>
          <cell r="AH74">
            <v>12704</v>
          </cell>
          <cell r="AI74">
            <v>12794</v>
          </cell>
          <cell r="AJ74">
            <v>11153</v>
          </cell>
          <cell r="AK74">
            <v>10889</v>
          </cell>
          <cell r="AL74">
            <v>10744</v>
          </cell>
          <cell r="AM74">
            <v>10852</v>
          </cell>
          <cell r="AN74">
            <v>12604</v>
          </cell>
          <cell r="AO74" t="str">
            <v>for correlations</v>
          </cell>
        </row>
        <row r="75">
          <cell r="B75" t="str">
            <v>1Q/01</v>
          </cell>
          <cell r="C75" t="str">
            <v>2Q/01</v>
          </cell>
          <cell r="D75" t="str">
            <v>3Q/01</v>
          </cell>
          <cell r="E75" t="str">
            <v>4Q/01</v>
          </cell>
          <cell r="F75" t="str">
            <v>1Q/02</v>
          </cell>
          <cell r="G75" t="str">
            <v>2Q/02</v>
          </cell>
          <cell r="H75" t="str">
            <v>3Q/02</v>
          </cell>
          <cell r="I75" t="str">
            <v>4Q/02</v>
          </cell>
          <cell r="J75" t="str">
            <v>1Q/03</v>
          </cell>
          <cell r="K75" t="str">
            <v>2Q/03</v>
          </cell>
          <cell r="L75" t="str">
            <v>3Q/03</v>
          </cell>
          <cell r="M75" t="str">
            <v>4Q/03</v>
          </cell>
          <cell r="N75" t="str">
            <v>1Q/04</v>
          </cell>
          <cell r="O75" t="str">
            <v>2Q/04</v>
          </cell>
          <cell r="P75" t="str">
            <v>3Q/04</v>
          </cell>
          <cell r="Q75" t="str">
            <v>4Q/04</v>
          </cell>
          <cell r="R75" t="str">
            <v>1Q/05</v>
          </cell>
          <cell r="S75" t="str">
            <v>2Q/05</v>
          </cell>
          <cell r="T75" t="str">
            <v>3Q/05</v>
          </cell>
          <cell r="U75" t="str">
            <v>4Q/05</v>
          </cell>
          <cell r="V75" t="str">
            <v>1Q/06</v>
          </cell>
          <cell r="W75" t="str">
            <v>2Q/06</v>
          </cell>
          <cell r="X75" t="str">
            <v>3Q/06</v>
          </cell>
          <cell r="Y75" t="str">
            <v>4Q/06</v>
          </cell>
          <cell r="Z75" t="str">
            <v>1Q/07</v>
          </cell>
          <cell r="AA75" t="str">
            <v>2Q/07</v>
          </cell>
          <cell r="AB75" t="str">
            <v>3Q/07</v>
          </cell>
          <cell r="AC75" t="str">
            <v>4Q/07</v>
          </cell>
          <cell r="AD75" t="str">
            <v>1Q/08</v>
          </cell>
          <cell r="AE75" t="str">
            <v>2Q/08</v>
          </cell>
          <cell r="AF75" t="str">
            <v>3Q/08</v>
          </cell>
          <cell r="AG75" t="str">
            <v>4Q/08</v>
          </cell>
          <cell r="AH75" t="str">
            <v>1Q/09</v>
          </cell>
          <cell r="AI75" t="str">
            <v>2Q/09E</v>
          </cell>
          <cell r="AJ75" t="str">
            <v>3Q/09E</v>
          </cell>
          <cell r="AK75" t="str">
            <v>4Q/09E</v>
          </cell>
          <cell r="AL75" t="str">
            <v>1Q/10E</v>
          </cell>
          <cell r="AM75" t="str">
            <v>2Q/10E</v>
          </cell>
          <cell r="AN75" t="str">
            <v>3Q/10E</v>
          </cell>
        </row>
        <row r="76">
          <cell r="A76" t="str">
            <v>Retail sales &amp; food services (ex auto) (nsa, MM)</v>
          </cell>
          <cell r="B76">
            <v>195759.33333333334</v>
          </cell>
          <cell r="C76">
            <v>215132</v>
          </cell>
          <cell r="D76">
            <v>211470.33333333334</v>
          </cell>
          <cell r="E76">
            <v>233850.33333333334</v>
          </cell>
          <cell r="F76">
            <v>200711</v>
          </cell>
          <cell r="G76">
            <v>220329.33333333334</v>
          </cell>
          <cell r="H76">
            <v>218832.66666666666</v>
          </cell>
          <cell r="I76">
            <v>242082.66666666666</v>
          </cell>
          <cell r="J76">
            <v>208933.33333333334</v>
          </cell>
          <cell r="K76">
            <v>228136.66666666666</v>
          </cell>
          <cell r="L76">
            <v>231849.66666666666</v>
          </cell>
          <cell r="M76">
            <v>255732</v>
          </cell>
          <cell r="N76">
            <v>226145</v>
          </cell>
          <cell r="O76">
            <v>246421.33333333334</v>
          </cell>
          <cell r="P76">
            <v>246489.66666666666</v>
          </cell>
          <cell r="Q76">
            <v>274869</v>
          </cell>
          <cell r="R76">
            <v>239190</v>
          </cell>
          <cell r="S76">
            <v>263410.33333333331</v>
          </cell>
          <cell r="T76">
            <v>267220.33333333331</v>
          </cell>
          <cell r="U76">
            <v>295103</v>
          </cell>
          <cell r="V76">
            <v>259274</v>
          </cell>
          <cell r="W76">
            <v>284503.33333333331</v>
          </cell>
          <cell r="X76">
            <v>282145.33333333331</v>
          </cell>
          <cell r="Y76">
            <v>304407.33333333331</v>
          </cell>
          <cell r="Z76">
            <v>268544</v>
          </cell>
          <cell r="AA76">
            <v>294798</v>
          </cell>
          <cell r="AB76">
            <v>291953.33333333331</v>
          </cell>
          <cell r="AC76">
            <v>319937.33333333331</v>
          </cell>
          <cell r="AD76">
            <v>282803.33333333331</v>
          </cell>
          <cell r="AE76">
            <v>309861.66666666669</v>
          </cell>
          <cell r="AF76">
            <v>307019</v>
          </cell>
          <cell r="AG76">
            <v>306978.33333333331</v>
          </cell>
          <cell r="AH76">
            <v>263265.66666666669</v>
          </cell>
          <cell r="AI76">
            <v>286913.6762353364</v>
          </cell>
          <cell r="AJ76" t="str">
            <v>kevin says avg it for qtr</v>
          </cell>
        </row>
        <row r="77">
          <cell r="A77" t="str">
            <v>y/y % change</v>
          </cell>
          <cell r="F77">
            <v>2.5294664537067524E-2</v>
          </cell>
          <cell r="G77">
            <v>2.415881102454942E-2</v>
          </cell>
          <cell r="H77">
            <v>3.4814970106129772E-2</v>
          </cell>
          <cell r="I77">
            <v>3.5203427833471856E-2</v>
          </cell>
          <cell r="J77">
            <v>4.0966032421408505E-2</v>
          </cell>
          <cell r="K77">
            <v>3.5434833915290342E-2</v>
          </cell>
          <cell r="L77">
            <v>5.948380650055296E-2</v>
          </cell>
          <cell r="M77">
            <v>5.6382943567486521E-2</v>
          </cell>
          <cell r="N77">
            <v>8.2378749202297374E-2</v>
          </cell>
          <cell r="O77">
            <v>8.0147864584094508E-2</v>
          </cell>
          <cell r="P77">
            <v>6.3144365098648736E-2</v>
          </cell>
          <cell r="Q77">
            <v>7.4832246257801049E-2</v>
          </cell>
          <cell r="R77">
            <v>5.7684229145017474E-2</v>
          </cell>
          <cell r="S77">
            <v>6.89428945545838E-2</v>
          </cell>
          <cell r="T77">
            <v>8.4103593254078124E-2</v>
          </cell>
          <cell r="U77">
            <v>7.3613248492918393E-2</v>
          </cell>
          <cell r="V77">
            <v>8.3966721016764945E-2</v>
          </cell>
          <cell r="W77">
            <v>8.007658520103611E-2</v>
          </cell>
          <cell r="X77">
            <v>5.5852785653786263E-2</v>
          </cell>
          <cell r="Y77">
            <v>3.1529104527345808E-2</v>
          </cell>
          <cell r="Z77">
            <v>3.5753681433541296E-2</v>
          </cell>
          <cell r="AA77">
            <v>3.6184696137127936E-2</v>
          </cell>
          <cell r="AB77">
            <v>3.4762226559361897E-2</v>
          </cell>
          <cell r="AC77">
            <v>5.1017167786146178E-2</v>
          </cell>
          <cell r="AD77">
            <v>5.3098685255799083E-2</v>
          </cell>
          <cell r="AE77">
            <v>5.1098266157391548E-2</v>
          </cell>
          <cell r="AF77">
            <v>5.1602995912588767E-2</v>
          </cell>
          <cell r="AG77">
            <v>-4.0504807191408365E-2</v>
          </cell>
          <cell r="AH77">
            <v>-6.9085701488666884E-2</v>
          </cell>
          <cell r="AI77">
            <v>-7.4058823339437252E-2</v>
          </cell>
          <cell r="AJ77" t="str">
            <v>use the qtd figure until get full quarter</v>
          </cell>
        </row>
        <row r="79">
          <cell r="A79" t="str">
            <v>Retail sales &amp; food services (ex auto) (sa, MM)</v>
          </cell>
          <cell r="B79">
            <v>212463.66666666666</v>
          </cell>
          <cell r="C79">
            <v>214544</v>
          </cell>
          <cell r="D79">
            <v>214137</v>
          </cell>
          <cell r="E79">
            <v>215072.33333333334</v>
          </cell>
          <cell r="F79">
            <v>217538.66666666666</v>
          </cell>
          <cell r="G79">
            <v>220500</v>
          </cell>
          <cell r="H79">
            <v>220851.33333333334</v>
          </cell>
          <cell r="I79">
            <v>223570</v>
          </cell>
          <cell r="J79">
            <v>226434.33333333334</v>
          </cell>
          <cell r="K79">
            <v>227548.33333333334</v>
          </cell>
          <cell r="L79">
            <v>233984</v>
          </cell>
          <cell r="M79">
            <v>236468.66666666666</v>
          </cell>
          <cell r="N79">
            <v>242104</v>
          </cell>
          <cell r="O79">
            <v>245558.66666666666</v>
          </cell>
          <cell r="P79">
            <v>248221.33333333334</v>
          </cell>
          <cell r="Q79">
            <v>254350.66666666666</v>
          </cell>
          <cell r="R79">
            <v>258575.33333333334</v>
          </cell>
          <cell r="S79">
            <v>263092.66666666669</v>
          </cell>
          <cell r="T79">
            <v>268377.66666666669</v>
          </cell>
          <cell r="U79">
            <v>274364.33333333331</v>
          </cell>
          <cell r="V79">
            <v>281037.33333333331</v>
          </cell>
          <cell r="W79">
            <v>282507</v>
          </cell>
          <cell r="X79">
            <v>283346.66666666669</v>
          </cell>
          <cell r="Y79">
            <v>284637</v>
          </cell>
          <cell r="Z79">
            <v>289744.33333333331</v>
          </cell>
          <cell r="AA79">
            <v>292201</v>
          </cell>
          <cell r="AB79">
            <v>293715.66666666669</v>
          </cell>
          <cell r="AC79">
            <v>300321.66666666669</v>
          </cell>
          <cell r="AD79">
            <v>301866</v>
          </cell>
          <cell r="AE79">
            <v>307580.66666666669</v>
          </cell>
          <cell r="AF79">
            <v>306937.66666666669</v>
          </cell>
          <cell r="AG79">
            <v>288837.66666666669</v>
          </cell>
          <cell r="AH79">
            <v>284993.66666666669</v>
          </cell>
          <cell r="AI79">
            <v>285032.70510302624</v>
          </cell>
        </row>
        <row r="80">
          <cell r="A80" t="str">
            <v>y/y % change</v>
          </cell>
          <cell r="F80">
            <v>2.3886437053551202E-2</v>
          </cell>
          <cell r="G80">
            <v>2.7761205160713009E-2</v>
          </cell>
          <cell r="H80">
            <v>3.1355316144960232E-2</v>
          </cell>
          <cell r="I80">
            <v>3.9510738247752197E-2</v>
          </cell>
          <cell r="J80">
            <v>4.0892347107640781E-2</v>
          </cell>
          <cell r="K80">
            <v>3.1965230536659117E-2</v>
          </cell>
          <cell r="L80">
            <v>5.9463832381964288E-2</v>
          </cell>
          <cell r="M80">
            <v>5.769408537221743E-2</v>
          </cell>
          <cell r="N80">
            <v>6.9201814212509039E-2</v>
          </cell>
          <cell r="O80">
            <v>7.9149484724856833E-2</v>
          </cell>
          <cell r="P80">
            <v>6.0847465353756514E-2</v>
          </cell>
          <cell r="Q80">
            <v>7.562101250905684E-2</v>
          </cell>
          <cell r="R80">
            <v>6.8034123076584185E-2</v>
          </cell>
          <cell r="S80">
            <v>7.1404525191536061E-2</v>
          </cell>
          <cell r="T80">
            <v>8.1203066080809627E-2</v>
          </cell>
          <cell r="U80">
            <v>7.8685332061248836E-2</v>
          </cell>
          <cell r="V80">
            <v>8.6868301436331841E-2</v>
          </cell>
          <cell r="W80">
            <v>7.3792757431475176E-2</v>
          </cell>
          <cell r="X80">
            <v>5.5775878022637171E-2</v>
          </cell>
          <cell r="Y80">
            <v>3.7441698568691617E-2</v>
          </cell>
          <cell r="Z80">
            <v>3.0981648938693818E-2</v>
          </cell>
          <cell r="AA80">
            <v>3.4314193984573915E-2</v>
          </cell>
          <cell r="AB80">
            <v>3.6594748482424277E-2</v>
          </cell>
          <cell r="AC80">
            <v>5.5104103355033462E-2</v>
          </cell>
          <cell r="AD80">
            <v>4.1835733341923254E-2</v>
          </cell>
          <cell r="AE80">
            <v>5.263386048188301E-2</v>
          </cell>
          <cell r="AF80">
            <v>4.501632531234856E-2</v>
          </cell>
          <cell r="AG80">
            <v>-3.8238999295200138E-2</v>
          </cell>
          <cell r="AH80">
            <v>-5.5893453828299022E-2</v>
          </cell>
          <cell r="AI80">
            <v>-7.3307473476791341E-2</v>
          </cell>
        </row>
        <row r="82">
          <cell r="A82" t="str">
            <v>PCE - US</v>
          </cell>
          <cell r="B82">
            <v>6083.7</v>
          </cell>
          <cell r="C82">
            <v>6152.8</v>
          </cell>
          <cell r="D82">
            <v>6193.333333333333</v>
          </cell>
          <cell r="E82">
            <v>6255.5666666666657</v>
          </cell>
          <cell r="F82">
            <v>6315.0666666666657</v>
          </cell>
          <cell r="G82">
            <v>6404.1333333333341</v>
          </cell>
          <cell r="H82">
            <v>6456.3999999999987</v>
          </cell>
          <cell r="I82">
            <v>6531.6000000000013</v>
          </cell>
          <cell r="J82">
            <v>6636.666666666667</v>
          </cell>
          <cell r="K82">
            <v>6691.0666666666657</v>
          </cell>
          <cell r="L82">
            <v>6818.2</v>
          </cell>
          <cell r="M82">
            <v>6897.8999999999987</v>
          </cell>
          <cell r="N82">
            <v>7040.4333333333334</v>
          </cell>
          <cell r="O82">
            <v>7160.1333333333341</v>
          </cell>
          <cell r="P82">
            <v>7258.166666666667</v>
          </cell>
          <cell r="Q82">
            <v>7389.2666666666664</v>
          </cell>
          <cell r="R82">
            <v>7474.3999999999987</v>
          </cell>
          <cell r="S82">
            <v>7577.4333333333334</v>
          </cell>
          <cell r="T82">
            <v>7752.3</v>
          </cell>
          <cell r="U82">
            <v>7889.3</v>
          </cell>
          <cell r="V82">
            <v>7979.7666666666664</v>
          </cell>
          <cell r="W82">
            <v>8112.833333333333</v>
          </cell>
          <cell r="X82">
            <v>8229.1666666666661</v>
          </cell>
          <cell r="Y82">
            <v>8298.7666666666646</v>
          </cell>
          <cell r="Z82">
            <v>8448.2333333333318</v>
          </cell>
          <cell r="AA82">
            <v>8572.1333333333332</v>
          </cell>
          <cell r="AB82">
            <v>8679.4</v>
          </cell>
          <cell r="AC82">
            <v>8809.6999999999989</v>
          </cell>
          <cell r="AD82">
            <v>8931.3000000000011</v>
          </cell>
          <cell r="AE82">
            <v>9078.7333333333336</v>
          </cell>
          <cell r="AF82">
            <v>9147.2333333333318</v>
          </cell>
          <cell r="AG82">
            <v>8981.5666666666657</v>
          </cell>
          <cell r="AH82">
            <v>8974.4333333333325</v>
          </cell>
          <cell r="AI82">
            <v>9032.8101700849511</v>
          </cell>
          <cell r="AJ82" t="str">
            <v>kevin says avg it for qtr</v>
          </cell>
        </row>
        <row r="83">
          <cell r="A83" t="str">
            <v>y/y % change</v>
          </cell>
          <cell r="F83">
            <v>3.8030584457922956E-2</v>
          </cell>
          <cell r="G83">
            <v>4.0848610930525053E-2</v>
          </cell>
          <cell r="H83">
            <v>4.2475780409041874E-2</v>
          </cell>
          <cell r="I83">
            <v>4.4126031747723671E-2</v>
          </cell>
          <cell r="J83">
            <v>5.0925828178113974E-2</v>
          </cell>
          <cell r="K83">
            <v>4.4804397160167042E-2</v>
          </cell>
          <cell r="L83">
            <v>5.6037420234186452E-2</v>
          </cell>
          <cell r="M83">
            <v>5.6081205217710428E-2</v>
          </cell>
          <cell r="N83">
            <v>6.0838774485183267E-2</v>
          </cell>
          <cell r="O83">
            <v>7.0103421477393013E-2</v>
          </cell>
          <cell r="P83">
            <v>6.4528272369051454E-2</v>
          </cell>
          <cell r="Q83">
            <v>7.1234240372674007E-2</v>
          </cell>
          <cell r="R83">
            <v>6.1639198344798585E-2</v>
          </cell>
          <cell r="S83">
            <v>5.8281037597065044E-2</v>
          </cell>
          <cell r="T83">
            <v>6.8079634434774494E-2</v>
          </cell>
          <cell r="U83">
            <v>6.7670224379505539E-2</v>
          </cell>
          <cell r="V83">
            <v>6.7613007956045745E-2</v>
          </cell>
          <cell r="W83">
            <v>7.0657170633855682E-2</v>
          </cell>
          <cell r="X83">
            <v>6.1512927346292878E-2</v>
          </cell>
          <cell r="Y83">
            <v>5.1901520624981323E-2</v>
          </cell>
          <cell r="Z83">
            <v>5.8706812646986073E-2</v>
          </cell>
          <cell r="AA83">
            <v>5.6614006615033796E-2</v>
          </cell>
          <cell r="AB83">
            <v>5.4711898734177256E-2</v>
          </cell>
          <cell r="AC83">
            <v>6.1567381498455642E-2</v>
          </cell>
          <cell r="AD83">
            <v>5.7179607570813973E-2</v>
          </cell>
          <cell r="AE83">
            <v>5.9098474125460765E-2</v>
          </cell>
          <cell r="AF83">
            <v>5.3901575377714117E-2</v>
          </cell>
          <cell r="AG83">
            <v>1.9508799013209011E-2</v>
          </cell>
          <cell r="AH83">
            <v>4.8294574511360544E-3</v>
          </cell>
          <cell r="AI83">
            <v>-5.0583227375753381E-3</v>
          </cell>
        </row>
        <row r="85">
          <cell r="A85" t="str">
            <v>Europe Retail Sales Index</v>
          </cell>
          <cell r="B85">
            <v>101.67083333333333</v>
          </cell>
          <cell r="C85">
            <v>102.23493333333333</v>
          </cell>
          <cell r="D85">
            <v>102.77850000000001</v>
          </cell>
          <cell r="E85">
            <v>103.13346666666666</v>
          </cell>
          <cell r="F85">
            <v>103.75246666666668</v>
          </cell>
          <cell r="G85">
            <v>104.2349</v>
          </cell>
          <cell r="H85">
            <v>105.22706666666666</v>
          </cell>
          <cell r="I85">
            <v>105.29243333333334</v>
          </cell>
          <cell r="J85">
            <v>105.2617</v>
          </cell>
          <cell r="K85">
            <v>105.85753333333334</v>
          </cell>
          <cell r="L85">
            <v>106.04233333333333</v>
          </cell>
          <cell r="M85">
            <v>106.68736666666666</v>
          </cell>
          <cell r="N85">
            <v>107.53543333333334</v>
          </cell>
          <cell r="O85">
            <v>108.42919999999999</v>
          </cell>
          <cell r="P85">
            <v>108.75130000000001</v>
          </cell>
          <cell r="Q85">
            <v>109.18310000000001</v>
          </cell>
          <cell r="R85">
            <v>109.83323333333334</v>
          </cell>
          <cell r="S85">
            <v>109.76353333333334</v>
          </cell>
          <cell r="T85">
            <v>110.2679</v>
          </cell>
          <cell r="U85">
            <v>111.0104</v>
          </cell>
          <cell r="V85">
            <v>111.06656666666667</v>
          </cell>
          <cell r="W85">
            <v>112.20503333333333</v>
          </cell>
          <cell r="X85">
            <v>112.4615</v>
          </cell>
          <cell r="Y85">
            <v>113.56630000000001</v>
          </cell>
          <cell r="Z85">
            <v>113.57643333333334</v>
          </cell>
          <cell r="AA85">
            <v>114.05423333333334</v>
          </cell>
          <cell r="AB85">
            <v>114.75593333333335</v>
          </cell>
          <cell r="AC85">
            <v>114.3105</v>
          </cell>
          <cell r="AD85">
            <v>114.54713333333335</v>
          </cell>
          <cell r="AE85">
            <v>113.84363333333334</v>
          </cell>
          <cell r="AF85">
            <v>113.89246666666668</v>
          </cell>
          <cell r="AG85">
            <v>113.41992705472272</v>
          </cell>
          <cell r="AH85" t="str">
            <v>stopped doing</v>
          </cell>
        </row>
        <row r="86">
          <cell r="A86" t="str">
            <v>y/y % change</v>
          </cell>
          <cell r="F86">
            <v>2.0474242858899316E-2</v>
          </cell>
          <cell r="G86">
            <v>1.9562458755128631E-2</v>
          </cell>
          <cell r="H86">
            <v>2.3823724481935926E-2</v>
          </cell>
          <cell r="I86">
            <v>2.0933715664233299E-2</v>
          </cell>
          <cell r="J86">
            <v>1.4546481465179673E-2</v>
          </cell>
          <cell r="K86">
            <v>1.556708293799236E-2</v>
          </cell>
          <cell r="L86">
            <v>7.7476897578949711E-3</v>
          </cell>
          <cell r="M86">
            <v>1.3248182126414321E-2</v>
          </cell>
          <cell r="N86">
            <v>2.1600765837273661E-2</v>
          </cell>
          <cell r="O86">
            <v>2.4293657576251793E-2</v>
          </cell>
          <cell r="P86">
            <v>2.5546086940121615E-2</v>
          </cell>
          <cell r="Q86">
            <v>2.339296030364113E-2</v>
          </cell>
          <cell r="R86">
            <v>2.1367840615635902E-2</v>
          </cell>
          <cell r="S86">
            <v>1.2306033184173115E-2</v>
          </cell>
          <cell r="T86">
            <v>1.3945580420647641E-2</v>
          </cell>
          <cell r="U86">
            <v>1.6736106595251377E-2</v>
          </cell>
          <cell r="V86">
            <v>1.122914527691532E-2</v>
          </cell>
          <cell r="W86">
            <v>2.2243270837369655E-2</v>
          </cell>
          <cell r="X86">
            <v>1.9893368786382926E-2</v>
          </cell>
          <cell r="Y86">
            <v>2.3023968925434124E-2</v>
          </cell>
          <cell r="Z86">
            <v>2.2597859481866323E-2</v>
          </cell>
          <cell r="AA86">
            <v>1.6480544099180428E-2</v>
          </cell>
          <cell r="AB86">
            <v>2.0401944961905505E-2</v>
          </cell>
          <cell r="AC86">
            <v>6.5530003178759788E-3</v>
          </cell>
          <cell r="AD86">
            <v>8.5466673984304631E-3</v>
          </cell>
          <cell r="AE86">
            <v>-1.8464899885346497E-3</v>
          </cell>
          <cell r="AF86">
            <v>-7.5243749197572152E-3</v>
          </cell>
          <cell r="AG86">
            <v>-7.790823636300126E-3</v>
          </cell>
          <cell r="AH86" t="str">
            <v>stopped doing</v>
          </cell>
        </row>
        <row r="90">
          <cell r="A90" t="str">
            <v>Consumer Confidence</v>
          </cell>
          <cell r="B90">
            <v>113.93333333333334</v>
          </cell>
          <cell r="C90">
            <v>114.96666666666665</v>
          </cell>
          <cell r="D90">
            <v>109.10000000000001</v>
          </cell>
          <cell r="E90">
            <v>88.266666666666652</v>
          </cell>
          <cell r="F90">
            <v>101.16666666666667</v>
          </cell>
          <cell r="G90">
            <v>108.36666666666667</v>
          </cell>
          <cell r="H90">
            <v>95.2</v>
          </cell>
          <cell r="I90">
            <v>81.733333333333334</v>
          </cell>
          <cell r="J90">
            <v>68.333333333333329</v>
          </cell>
          <cell r="K90">
            <v>82.7</v>
          </cell>
          <cell r="L90">
            <v>78.566666666666663</v>
          </cell>
          <cell r="M90">
            <v>89.666666666666671</v>
          </cell>
          <cell r="N90">
            <v>91.566666666666663</v>
          </cell>
          <cell r="O90">
            <v>96.3</v>
          </cell>
          <cell r="P90">
            <v>100.36666666666667</v>
          </cell>
          <cell r="Q90">
            <v>96.066666666666663</v>
          </cell>
          <cell r="R90">
            <v>104.16666666666667</v>
          </cell>
          <cell r="S90">
            <v>102.26666666666667</v>
          </cell>
          <cell r="T90">
            <v>98.866666666666674</v>
          </cell>
          <cell r="U90">
            <v>95.766666666666666</v>
          </cell>
          <cell r="V90">
            <v>105.66666666666667</v>
          </cell>
          <cell r="W90">
            <v>106.63333333333333</v>
          </cell>
          <cell r="X90">
            <v>104.36666666666667</v>
          </cell>
          <cell r="Y90">
            <v>106.8</v>
          </cell>
          <cell r="Z90">
            <v>109.86666666666667</v>
          </cell>
          <cell r="AA90">
            <v>106.7</v>
          </cell>
          <cell r="AB90">
            <v>105.66666666666667</v>
          </cell>
          <cell r="AC90">
            <v>91.2</v>
          </cell>
          <cell r="AD90">
            <v>76.533333333333331</v>
          </cell>
          <cell r="AE90">
            <v>57.300000000000004</v>
          </cell>
          <cell r="AF90">
            <v>57.266666666666673</v>
          </cell>
          <cell r="AG90">
            <v>40.699999999999996</v>
          </cell>
          <cell r="AH90">
            <v>29.866666666666664</v>
          </cell>
          <cell r="AI90">
            <v>48.29999999999999</v>
          </cell>
          <cell r="AJ90" t="str">
            <v>qtr avg</v>
          </cell>
          <cell r="AK90" t="str">
            <v>this is the actual quarter</v>
          </cell>
        </row>
        <row r="91">
          <cell r="A91" t="str">
            <v>y/y % change</v>
          </cell>
          <cell r="E91">
            <v>-0.3329958009969799</v>
          </cell>
          <cell r="F91">
            <v>-0.11205383265067292</v>
          </cell>
          <cell r="G91">
            <v>-5.7407944331690164E-2</v>
          </cell>
          <cell r="H91">
            <v>-0.12740604949587542</v>
          </cell>
          <cell r="I91">
            <v>-7.4018126888217406E-2</v>
          </cell>
          <cell r="J91">
            <v>-0.32454695222405283</v>
          </cell>
          <cell r="K91">
            <v>-0.23685019993848044</v>
          </cell>
          <cell r="L91">
            <v>-0.17471988795518212</v>
          </cell>
          <cell r="M91">
            <v>9.7063621533442168E-2</v>
          </cell>
          <cell r="N91">
            <v>0.34000000000000008</v>
          </cell>
          <cell r="O91">
            <v>0.16444981862152352</v>
          </cell>
          <cell r="P91">
            <v>0.27747136190072141</v>
          </cell>
          <cell r="Q91">
            <v>7.1375464684014789E-2</v>
          </cell>
          <cell r="R91">
            <v>0.13760465962868595</v>
          </cell>
          <cell r="S91">
            <v>6.1959155417099288E-2</v>
          </cell>
          <cell r="T91">
            <v>-1.4945200929923574E-2</v>
          </cell>
          <cell r="U91">
            <v>-3.1228313671061159E-3</v>
          </cell>
          <cell r="V91">
            <v>1.4399999999999968E-2</v>
          </cell>
          <cell r="W91">
            <v>4.2698826597131534E-2</v>
          </cell>
          <cell r="X91">
            <v>5.5630478759271851E-2</v>
          </cell>
          <cell r="Y91">
            <v>0.11521058127392969</v>
          </cell>
          <cell r="Z91">
            <v>3.9747634069400739E-2</v>
          </cell>
          <cell r="AA91">
            <v>6.2519537355432142E-4</v>
          </cell>
          <cell r="AB91">
            <v>1.2456084318109184E-2</v>
          </cell>
          <cell r="AC91">
            <v>-0.14606741573033699</v>
          </cell>
          <cell r="AD91">
            <v>-0.30339805825242727</v>
          </cell>
          <cell r="AE91">
            <v>-0.46298031865042166</v>
          </cell>
          <cell r="AF91">
            <v>-0.45804416403785486</v>
          </cell>
          <cell r="AG91">
            <v>-0.55372807017543868</v>
          </cell>
          <cell r="AH91">
            <v>-0.60975609756097571</v>
          </cell>
          <cell r="AI91">
            <v>-0.15706806282722541</v>
          </cell>
        </row>
        <row r="93">
          <cell r="A93" t="str">
            <v>Consumer Confidence - 1 Pd lag</v>
          </cell>
          <cell r="B93">
            <v>114.96666666666665</v>
          </cell>
          <cell r="C93">
            <v>109.10000000000001</v>
          </cell>
          <cell r="D93">
            <v>88.266666666666652</v>
          </cell>
          <cell r="E93">
            <v>101.16666666666667</v>
          </cell>
          <cell r="F93">
            <v>108.36666666666667</v>
          </cell>
          <cell r="G93">
            <v>95.2</v>
          </cell>
          <cell r="H93">
            <v>81.733333333333334</v>
          </cell>
          <cell r="I93">
            <v>68.333333333333329</v>
          </cell>
          <cell r="J93">
            <v>82.7</v>
          </cell>
          <cell r="K93">
            <v>78.566666666666663</v>
          </cell>
          <cell r="L93">
            <v>89.666666666666671</v>
          </cell>
          <cell r="M93">
            <v>91.566666666666663</v>
          </cell>
          <cell r="N93">
            <v>96.3</v>
          </cell>
          <cell r="O93">
            <v>100.36666666666667</v>
          </cell>
          <cell r="P93">
            <v>96.066666666666663</v>
          </cell>
          <cell r="Q93">
            <v>104.16666666666667</v>
          </cell>
          <cell r="R93">
            <v>102.26666666666667</v>
          </cell>
          <cell r="S93">
            <v>98.866666666666674</v>
          </cell>
          <cell r="T93">
            <v>95.766666666666666</v>
          </cell>
          <cell r="U93">
            <v>105.66666666666667</v>
          </cell>
          <cell r="V93">
            <v>106.63333333333333</v>
          </cell>
          <cell r="W93">
            <v>104.36666666666667</v>
          </cell>
          <cell r="X93">
            <v>106.8</v>
          </cell>
          <cell r="Y93">
            <v>109.86666666666667</v>
          </cell>
          <cell r="Z93">
            <v>106.7</v>
          </cell>
          <cell r="AA93">
            <v>105.66666666666667</v>
          </cell>
          <cell r="AB93">
            <v>91.2</v>
          </cell>
          <cell r="AC93">
            <v>76.533333333333331</v>
          </cell>
          <cell r="AD93">
            <v>57.300000000000004</v>
          </cell>
          <cell r="AE93">
            <v>57.266666666666673</v>
          </cell>
          <cell r="AF93">
            <v>40.699999999999996</v>
          </cell>
          <cell r="AG93">
            <v>29.866666666666664</v>
          </cell>
          <cell r="AH93">
            <v>48.29999999999999</v>
          </cell>
          <cell r="DN93" t="str">
            <v>v</v>
          </cell>
          <cell r="DO93" t="str">
            <v>leave where is</v>
          </cell>
        </row>
        <row r="94">
          <cell r="A94" t="str">
            <v>y/y % change</v>
          </cell>
          <cell r="F94">
            <v>-5.7407944331690164E-2</v>
          </cell>
          <cell r="G94">
            <v>-0.12740604949587542</v>
          </cell>
          <cell r="H94">
            <v>-7.4018126888217406E-2</v>
          </cell>
          <cell r="I94">
            <v>-0.32454695222405283</v>
          </cell>
          <cell r="J94">
            <v>-0.23685019993848044</v>
          </cell>
          <cell r="K94">
            <v>-0.17471988795518212</v>
          </cell>
          <cell r="L94">
            <v>9.7063621533442168E-2</v>
          </cell>
          <cell r="M94">
            <v>0.34000000000000008</v>
          </cell>
          <cell r="N94">
            <v>0.16444981862152352</v>
          </cell>
          <cell r="O94">
            <v>0.27747136190072141</v>
          </cell>
          <cell r="P94">
            <v>7.1375464684014789E-2</v>
          </cell>
          <cell r="Q94">
            <v>0.13760465962868595</v>
          </cell>
          <cell r="R94">
            <v>6.1959155417099288E-2</v>
          </cell>
          <cell r="S94">
            <v>-1.4945200929923574E-2</v>
          </cell>
          <cell r="T94">
            <v>-3.1228313671061159E-3</v>
          </cell>
          <cell r="U94">
            <v>1.4399999999999968E-2</v>
          </cell>
          <cell r="V94">
            <v>4.2698826597131534E-2</v>
          </cell>
          <cell r="W94">
            <v>5.5630478759271851E-2</v>
          </cell>
          <cell r="X94">
            <v>0.11521058127392969</v>
          </cell>
          <cell r="Y94">
            <v>3.9747634069400739E-2</v>
          </cell>
          <cell r="Z94">
            <v>6.2519537355432142E-4</v>
          </cell>
          <cell r="AA94">
            <v>1.2456084318109184E-2</v>
          </cell>
          <cell r="AB94">
            <v>-0.14606741573033699</v>
          </cell>
          <cell r="AC94">
            <v>-0.30339805825242727</v>
          </cell>
          <cell r="AD94">
            <v>-0.46298031865042166</v>
          </cell>
          <cell r="AE94">
            <v>-0.45804416403785486</v>
          </cell>
          <cell r="AF94">
            <v>-0.55372807017543868</v>
          </cell>
          <cell r="AG94">
            <v>-0.60975609756097571</v>
          </cell>
          <cell r="AH94">
            <v>-0.15706806282722541</v>
          </cell>
        </row>
        <row r="95">
          <cell r="AL95" t="str">
            <v>constant currency</v>
          </cell>
        </row>
        <row r="96">
          <cell r="A96" t="str">
            <v>Consumer Confidence - 1 Pd Forward</v>
          </cell>
          <cell r="B96">
            <v>132.333</v>
          </cell>
          <cell r="C96">
            <v>113.93333333333334</v>
          </cell>
          <cell r="D96">
            <v>114.96666666666665</v>
          </cell>
          <cell r="E96">
            <v>109.10000000000001</v>
          </cell>
          <cell r="F96">
            <v>88.266666666666652</v>
          </cell>
          <cell r="G96">
            <v>101.16666666666667</v>
          </cell>
          <cell r="H96">
            <v>108.36666666666667</v>
          </cell>
          <cell r="I96">
            <v>95.2</v>
          </cell>
          <cell r="J96">
            <v>81.733333333333334</v>
          </cell>
          <cell r="K96">
            <v>68.333333333333329</v>
          </cell>
          <cell r="L96">
            <v>82.7</v>
          </cell>
          <cell r="M96">
            <v>78.566666666666663</v>
          </cell>
          <cell r="N96">
            <v>89.666666666666671</v>
          </cell>
          <cell r="O96">
            <v>91.566666666666663</v>
          </cell>
          <cell r="P96">
            <v>96.3</v>
          </cell>
          <cell r="Q96">
            <v>100.36666666666667</v>
          </cell>
          <cell r="R96">
            <v>96.066666666666663</v>
          </cell>
          <cell r="S96">
            <v>104.16666666666667</v>
          </cell>
          <cell r="T96">
            <v>102.26666666666667</v>
          </cell>
          <cell r="U96">
            <v>98.866666666666674</v>
          </cell>
          <cell r="V96">
            <v>95.766666666666666</v>
          </cell>
          <cell r="W96">
            <v>105.66666666666667</v>
          </cell>
          <cell r="X96">
            <v>106.63333333333333</v>
          </cell>
          <cell r="Y96">
            <v>104.36666666666667</v>
          </cell>
          <cell r="Z96">
            <v>106.8</v>
          </cell>
          <cell r="AA96">
            <v>109.86666666666667</v>
          </cell>
          <cell r="AB96">
            <v>106.7</v>
          </cell>
          <cell r="AC96">
            <v>105.66666666666667</v>
          </cell>
          <cell r="AD96">
            <v>91.2</v>
          </cell>
          <cell r="AE96">
            <v>76.533333333333331</v>
          </cell>
          <cell r="AF96">
            <v>57.300000000000004</v>
          </cell>
          <cell r="AG96">
            <v>57.266666666666673</v>
          </cell>
          <cell r="AH96">
            <v>40.699999999999996</v>
          </cell>
          <cell r="AI96">
            <v>29.866666666666664</v>
          </cell>
          <cell r="AJ96">
            <v>48.29999999999999</v>
          </cell>
        </row>
        <row r="98">
          <cell r="A98" t="str">
            <v>Consumer revolving credit</v>
          </cell>
          <cell r="B98">
            <v>695.73333333333323</v>
          </cell>
          <cell r="C98">
            <v>709.20000000000016</v>
          </cell>
          <cell r="D98">
            <v>708.83333333333337</v>
          </cell>
          <cell r="E98">
            <v>713.4</v>
          </cell>
          <cell r="F98">
            <v>717.4</v>
          </cell>
          <cell r="G98">
            <v>731.1</v>
          </cell>
          <cell r="H98">
            <v>741.5333333333333</v>
          </cell>
          <cell r="I98">
            <v>748.0333333333333</v>
          </cell>
          <cell r="J98">
            <v>754.1</v>
          </cell>
          <cell r="K98">
            <v>763.6</v>
          </cell>
          <cell r="L98">
            <v>766.36666666666667</v>
          </cell>
          <cell r="M98">
            <v>768.33333333333337</v>
          </cell>
          <cell r="N98">
            <v>776.30000000000007</v>
          </cell>
          <cell r="O98">
            <v>778.1</v>
          </cell>
          <cell r="P98">
            <v>788.80000000000007</v>
          </cell>
          <cell r="Q98">
            <v>797.46666666666658</v>
          </cell>
          <cell r="R98">
            <v>804.86666666666667</v>
          </cell>
          <cell r="S98">
            <v>808.69999999999993</v>
          </cell>
          <cell r="T98">
            <v>814.73333333333323</v>
          </cell>
          <cell r="U98">
            <v>821.4666666666667</v>
          </cell>
          <cell r="V98">
            <v>828.33333333333337</v>
          </cell>
          <cell r="W98">
            <v>839.23333333333323</v>
          </cell>
          <cell r="X98">
            <v>854.93333333333339</v>
          </cell>
          <cell r="Y98">
            <v>869.5</v>
          </cell>
          <cell r="Z98">
            <v>882.20000000000016</v>
          </cell>
          <cell r="AA98">
            <v>897.29999999999984</v>
          </cell>
          <cell r="AB98">
            <v>916.40000000000009</v>
          </cell>
          <cell r="AC98">
            <v>934.93333333333339</v>
          </cell>
          <cell r="AD98">
            <v>951.43333333333339</v>
          </cell>
          <cell r="AE98">
            <v>962.0333333333333</v>
          </cell>
          <cell r="AF98">
            <v>974.36666666666679</v>
          </cell>
          <cell r="AG98">
            <v>967.73333333333323</v>
          </cell>
          <cell r="AH98">
            <v>948.83333333333337</v>
          </cell>
          <cell r="AI98">
            <v>931.27311531184364</v>
          </cell>
          <cell r="AJ98" t="str">
            <v>qtr avg</v>
          </cell>
        </row>
        <row r="99">
          <cell r="A99" t="str">
            <v>y/y % change</v>
          </cell>
          <cell r="F99">
            <v>3.1142200076657911E-2</v>
          </cell>
          <cell r="G99">
            <v>3.087986463620962E-2</v>
          </cell>
          <cell r="H99">
            <v>4.6132142017399458E-2</v>
          </cell>
          <cell r="I99">
            <v>4.8546864778992616E-2</v>
          </cell>
          <cell r="J99">
            <v>5.1156955673264726E-2</v>
          </cell>
          <cell r="K99">
            <v>4.4453563124059681E-2</v>
          </cell>
          <cell r="L99">
            <v>3.3489166591746944E-2</v>
          </cell>
          <cell r="M99">
            <v>2.7137828082527626E-2</v>
          </cell>
          <cell r="N99">
            <v>2.9439066436812045E-2</v>
          </cell>
          <cell r="O99">
            <v>1.8988999476165613E-2</v>
          </cell>
          <cell r="P99">
            <v>2.9272323952851176E-2</v>
          </cell>
          <cell r="Q99">
            <v>3.7917570498915198E-2</v>
          </cell>
          <cell r="R99">
            <v>3.6798488556829323E-2</v>
          </cell>
          <cell r="S99">
            <v>3.9326564708906275E-2</v>
          </cell>
          <cell r="T99">
            <v>3.2876943881000376E-2</v>
          </cell>
          <cell r="U99">
            <v>3.0095301788998663E-2</v>
          </cell>
          <cell r="V99">
            <v>2.9155967862171783E-2</v>
          </cell>
          <cell r="W99">
            <v>3.7756069411813087E-2</v>
          </cell>
          <cell r="X99">
            <v>4.9341297766140491E-2</v>
          </cell>
          <cell r="Y99">
            <v>5.8472650543742954E-2</v>
          </cell>
          <cell r="Z99">
            <v>6.5030181086519256E-2</v>
          </cell>
          <cell r="AA99">
            <v>6.919013385232553E-2</v>
          </cell>
          <cell r="AB99">
            <v>7.1896444167186546E-2</v>
          </cell>
          <cell r="AC99">
            <v>7.5253977381636972E-2</v>
          </cell>
          <cell r="AD99">
            <v>7.8478047305977405E-2</v>
          </cell>
          <cell r="AE99">
            <v>7.2142352984880809E-2</v>
          </cell>
          <cell r="AF99">
            <v>6.3254765022552117E-2</v>
          </cell>
          <cell r="AG99">
            <v>3.5082715345122528E-2</v>
          </cell>
          <cell r="AH99">
            <v>-2.7327190554602421E-3</v>
          </cell>
          <cell r="AI99">
            <v>-3.1974170702494309E-2</v>
          </cell>
        </row>
        <row r="100">
          <cell r="D100">
            <v>-0.10390143737166324</v>
          </cell>
          <cell r="H100">
            <v>5.2745145049148956E-3</v>
          </cell>
          <cell r="L100">
            <v>5.0884472592269026E-2</v>
          </cell>
          <cell r="P100">
            <v>-1.5826086956521768E-2</v>
          </cell>
          <cell r="T100">
            <v>0.17057926829268322</v>
          </cell>
          <cell r="X100">
            <v>-5.3902038903209659E-3</v>
          </cell>
          <cell r="AB100">
            <v>-5.4493202166463806E-2</v>
          </cell>
          <cell r="AF100">
            <v>2.3585742152863798E-2</v>
          </cell>
          <cell r="AI100">
            <v>0.22504409171075834</v>
          </cell>
        </row>
        <row r="101">
          <cell r="A101" t="str">
            <v>Retail gasoline prices (avg cost/gal)</v>
          </cell>
          <cell r="B101">
            <v>143.53333333333333</v>
          </cell>
          <cell r="C101">
            <v>162.33333333333334</v>
          </cell>
          <cell r="D101">
            <v>145.46666666666667</v>
          </cell>
          <cell r="E101">
            <v>119.06666666666666</v>
          </cell>
          <cell r="F101">
            <v>115.66666666666667</v>
          </cell>
          <cell r="G101">
            <v>139.03333333333333</v>
          </cell>
          <cell r="H101">
            <v>139.76666666666665</v>
          </cell>
          <cell r="I101">
            <v>141.66666666666666</v>
          </cell>
          <cell r="J101">
            <v>158.80000000000001</v>
          </cell>
          <cell r="K101">
            <v>152.63333333333335</v>
          </cell>
          <cell r="L101">
            <v>160.4</v>
          </cell>
          <cell r="M101">
            <v>151.83333333333334</v>
          </cell>
          <cell r="N101">
            <v>165.20000000000002</v>
          </cell>
          <cell r="O101">
            <v>191.66666666666666</v>
          </cell>
          <cell r="P101">
            <v>188.63333333333333</v>
          </cell>
          <cell r="Q101">
            <v>194</v>
          </cell>
          <cell r="R101">
            <v>194</v>
          </cell>
          <cell r="S101">
            <v>218.66666666666666</v>
          </cell>
          <cell r="T101">
            <v>255.9666666666667</v>
          </cell>
          <cell r="U101">
            <v>238.63333333333333</v>
          </cell>
          <cell r="V101">
            <v>234.03333333333333</v>
          </cell>
          <cell r="W101">
            <v>284.46666666666664</v>
          </cell>
          <cell r="X101">
            <v>282.93333333333334</v>
          </cell>
          <cell r="Y101">
            <v>226.23333333333335</v>
          </cell>
          <cell r="Z101">
            <v>236.03333333333333</v>
          </cell>
          <cell r="AA101">
            <v>301.56666666666666</v>
          </cell>
          <cell r="AB101">
            <v>285.13333333333338</v>
          </cell>
          <cell r="AC101">
            <v>296.7</v>
          </cell>
          <cell r="AD101">
            <v>310.5</v>
          </cell>
          <cell r="AE101">
            <v>375.93333333333339</v>
          </cell>
          <cell r="AF101">
            <v>384.79999999999995</v>
          </cell>
          <cell r="AG101">
            <v>229.5</v>
          </cell>
          <cell r="AH101">
            <v>189</v>
          </cell>
          <cell r="AI101">
            <v>231.53333333333333</v>
          </cell>
          <cell r="AJ101">
            <v>256.56666666666666</v>
          </cell>
          <cell r="AK101">
            <v>260.3</v>
          </cell>
          <cell r="AL101">
            <v>271.0333333333333</v>
          </cell>
          <cell r="AM101">
            <v>280.53333333333336</v>
          </cell>
          <cell r="AN101">
            <v>272.13333333333333</v>
          </cell>
          <cell r="AO101">
            <v>288.43333333333334</v>
          </cell>
        </row>
        <row r="102">
          <cell r="A102" t="str">
            <v>y/y % change</v>
          </cell>
          <cell r="F102">
            <v>-0.19414770088248956</v>
          </cell>
          <cell r="G102">
            <v>-0.1435318275154005</v>
          </cell>
          <cell r="H102">
            <v>-3.9184234647112848E-2</v>
          </cell>
          <cell r="I102">
            <v>0.18980963045912658</v>
          </cell>
          <cell r="J102">
            <v>0.37291066282420759</v>
          </cell>
          <cell r="K102">
            <v>9.7818269000239821E-2</v>
          </cell>
          <cell r="L102">
            <v>0.14762699737658025</v>
          </cell>
          <cell r="M102">
            <v>7.1764705882353175E-2</v>
          </cell>
          <cell r="N102">
            <v>4.0302267002518821E-2</v>
          </cell>
          <cell r="O102">
            <v>0.25573269272766952</v>
          </cell>
          <cell r="P102">
            <v>0.1760182876142975</v>
          </cell>
          <cell r="Q102">
            <v>0.27771679473106459</v>
          </cell>
          <cell r="R102">
            <v>0.17433414043583517</v>
          </cell>
          <cell r="S102">
            <v>0.14086956521739125</v>
          </cell>
          <cell r="T102">
            <v>0.35695352535783731</v>
          </cell>
          <cell r="U102">
            <v>0.23006872852233684</v>
          </cell>
          <cell r="V102">
            <v>0.20635738831615114</v>
          </cell>
          <cell r="W102">
            <v>0.30091463414634134</v>
          </cell>
          <cell r="X102">
            <v>0.10535225940877702</v>
          </cell>
          <cell r="Y102">
            <v>-5.1962564603994843E-2</v>
          </cell>
          <cell r="Z102">
            <v>8.5457911978350509E-3</v>
          </cell>
          <cell r="AA102">
            <v>6.0112491211624208E-2</v>
          </cell>
          <cell r="AB102">
            <v>7.7756833176250151E-3</v>
          </cell>
          <cell r="AC102">
            <v>0.31147782525416212</v>
          </cell>
          <cell r="AD102">
            <v>0.31549216212399389</v>
          </cell>
          <cell r="AE102">
            <v>0.24660108323201091</v>
          </cell>
          <cell r="AF102">
            <v>0.3495440729483279</v>
          </cell>
          <cell r="AG102">
            <v>-0.22649140546006064</v>
          </cell>
          <cell r="AH102">
            <v>-0.39130434782608692</v>
          </cell>
          <cell r="AI102">
            <v>-0.38411065791807064</v>
          </cell>
          <cell r="AJ102">
            <v>-0.33324670824670821</v>
          </cell>
          <cell r="AK102">
            <v>0.13420479302832256</v>
          </cell>
          <cell r="AL102">
            <v>0.43403880070546719</v>
          </cell>
          <cell r="AM102">
            <v>0.21163259429887726</v>
          </cell>
          <cell r="AN102">
            <v>6.0672989476419303E-2</v>
          </cell>
          <cell r="AO102">
            <v>0.10808042002817264</v>
          </cell>
        </row>
        <row r="103">
          <cell r="N103">
            <v>8.8035126234906835E-2</v>
          </cell>
          <cell r="R103">
            <v>0</v>
          </cell>
          <cell r="V103">
            <v>-1.9276435256320723E-2</v>
          </cell>
          <cell r="Z103">
            <v>4.331810814792969E-2</v>
          </cell>
          <cell r="AD103">
            <v>4.6511627906976827E-2</v>
          </cell>
          <cell r="AL103">
            <v>4.1234473043923581E-2</v>
          </cell>
        </row>
        <row r="104">
          <cell r="A104" t="str">
            <v>PCE (services) (saar, B)</v>
          </cell>
          <cell r="B104">
            <v>4083.6666666666665</v>
          </cell>
          <cell r="C104">
            <v>4136.2</v>
          </cell>
          <cell r="D104">
            <v>4169.1333333333332</v>
          </cell>
          <cell r="E104">
            <v>4228.0333333333338</v>
          </cell>
          <cell r="F104">
            <v>4270.1666666666661</v>
          </cell>
          <cell r="G104">
            <v>4325.2333333333336</v>
          </cell>
          <cell r="H104">
            <v>4371.333333333333</v>
          </cell>
          <cell r="I104">
            <v>4421.8666666666668</v>
          </cell>
          <cell r="J104">
            <v>4477.666666666667</v>
          </cell>
          <cell r="K104">
            <v>4535.6333333333332</v>
          </cell>
          <cell r="L104">
            <v>4601.3666666666659</v>
          </cell>
          <cell r="M104">
            <v>4668.3666666666668</v>
          </cell>
          <cell r="N104">
            <v>4756.2333333333336</v>
          </cell>
          <cell r="O104">
            <v>4832.4333333333334</v>
          </cell>
          <cell r="P104">
            <v>4904.6333333333341</v>
          </cell>
          <cell r="Q104">
            <v>4979.9333333333334</v>
          </cell>
          <cell r="R104">
            <v>5041.9333333333334</v>
          </cell>
          <cell r="S104">
            <v>5107.5666666666666</v>
          </cell>
          <cell r="T104">
            <v>5197.5333333333338</v>
          </cell>
          <cell r="U104">
            <v>5289.8666666666668</v>
          </cell>
          <cell r="V104">
            <v>5350.4666666666662</v>
          </cell>
          <cell r="W104">
            <v>5431.333333333333</v>
          </cell>
          <cell r="X104">
            <v>5502.833333333333</v>
          </cell>
          <cell r="Y104">
            <v>5595</v>
          </cell>
          <cell r="Z104">
            <v>5686.8</v>
          </cell>
          <cell r="AA104">
            <v>5754.4000000000005</v>
          </cell>
          <cell r="AB104">
            <v>5832.833333333333</v>
          </cell>
          <cell r="AC104">
            <v>5903.4666666666672</v>
          </cell>
          <cell r="AD104">
            <v>5980.5666666666666</v>
          </cell>
          <cell r="AE104">
            <v>6052.4666666666672</v>
          </cell>
          <cell r="AF104">
            <v>6102.666666666667</v>
          </cell>
          <cell r="AG104">
            <v>6142.5</v>
          </cell>
          <cell r="AH104">
            <v>6175.6333333333323</v>
          </cell>
          <cell r="AI104">
            <v>6223.7657307093396</v>
          </cell>
        </row>
        <row r="105">
          <cell r="A105" t="str">
            <v>y/y % change</v>
          </cell>
          <cell r="F105">
            <v>4.5669741245612405E-2</v>
          </cell>
          <cell r="G105">
            <v>4.5702174298470455E-2</v>
          </cell>
          <cell r="H105">
            <v>4.8499288421254505E-2</v>
          </cell>
          <cell r="I105">
            <v>4.5844797817740313E-2</v>
          </cell>
          <cell r="J105">
            <v>4.8592951094805326E-2</v>
          </cell>
          <cell r="K105">
            <v>4.8644774463034723E-2</v>
          </cell>
          <cell r="L105">
            <v>5.2623150831172749E-2</v>
          </cell>
          <cell r="M105">
            <v>5.5745688095525159E-2</v>
          </cell>
          <cell r="N105">
            <v>6.2212461847688472E-2</v>
          </cell>
          <cell r="O105">
            <v>6.5437388383834616E-2</v>
          </cell>
          <cell r="P105">
            <v>6.5907954882969966E-2</v>
          </cell>
          <cell r="Q105">
            <v>6.6739973295442345E-2</v>
          </cell>
          <cell r="R105">
            <v>6.006854163308506E-2</v>
          </cell>
          <cell r="S105">
            <v>5.6934739572196191E-2</v>
          </cell>
          <cell r="T105">
            <v>5.9719041178749155E-2</v>
          </cell>
          <cell r="U105">
            <v>6.2236442254916424E-2</v>
          </cell>
          <cell r="V105">
            <v>6.1193457536130147E-2</v>
          </cell>
          <cell r="W105">
            <v>6.3389611491447173E-2</v>
          </cell>
          <cell r="X105">
            <v>5.8739402024036824E-2</v>
          </cell>
          <cell r="Y105">
            <v>5.7682613298381868E-2</v>
          </cell>
          <cell r="Z105">
            <v>6.2860560449556013E-2</v>
          </cell>
          <cell r="AA105">
            <v>5.9482017920707175E-2</v>
          </cell>
          <cell r="AB105">
            <v>5.9969106823757556E-2</v>
          </cell>
          <cell r="AC105">
            <v>5.5132558832290846E-2</v>
          </cell>
          <cell r="AD105">
            <v>5.1657639914656217E-2</v>
          </cell>
          <cell r="AE105">
            <v>5.1798044395013676E-2</v>
          </cell>
          <cell r="AF105">
            <v>4.6261108094979742E-2</v>
          </cell>
          <cell r="AG105">
            <v>4.0490333363447428E-2</v>
          </cell>
          <cell r="AH105">
            <v>3.2616753150481737E-2</v>
          </cell>
          <cell r="AI105">
            <v>2.8302355630652976E-2</v>
          </cell>
        </row>
        <row r="107">
          <cell r="A107" t="str">
            <v>PCE (non-durables) (saar, B)</v>
          </cell>
          <cell r="B107">
            <v>2000.0333333333335</v>
          </cell>
          <cell r="C107">
            <v>2016.5999999999997</v>
          </cell>
          <cell r="D107">
            <v>2024.2</v>
          </cell>
          <cell r="E107">
            <v>2027.5333333333335</v>
          </cell>
          <cell r="F107">
            <v>2044.8999999999999</v>
          </cell>
          <cell r="G107">
            <v>2078.9</v>
          </cell>
          <cell r="H107">
            <v>2085.0666666666666</v>
          </cell>
          <cell r="I107">
            <v>2109.7333333333336</v>
          </cell>
          <cell r="J107">
            <v>2159</v>
          </cell>
          <cell r="K107">
            <v>2155.4333333333329</v>
          </cell>
          <cell r="L107">
            <v>2216.8333333333335</v>
          </cell>
          <cell r="M107">
            <v>2229.5333333333333</v>
          </cell>
          <cell r="N107">
            <v>2284.2000000000003</v>
          </cell>
          <cell r="O107">
            <v>2327.7000000000003</v>
          </cell>
          <cell r="P107">
            <v>2353.5333333333333</v>
          </cell>
          <cell r="Q107">
            <v>2409.3333333333335</v>
          </cell>
          <cell r="R107">
            <v>2432.4666666666667</v>
          </cell>
          <cell r="S107">
            <v>2469.8666666666663</v>
          </cell>
          <cell r="T107">
            <v>2554.7666666666669</v>
          </cell>
          <cell r="U107">
            <v>2599.4333333333334</v>
          </cell>
          <cell r="V107">
            <v>2629.2999999999997</v>
          </cell>
          <cell r="W107">
            <v>2681.5</v>
          </cell>
          <cell r="X107">
            <v>2726.333333333333</v>
          </cell>
          <cell r="Y107">
            <v>2703.7666666666669</v>
          </cell>
          <cell r="Z107">
            <v>2761.4333333333329</v>
          </cell>
          <cell r="AA107">
            <v>2817.7333333333336</v>
          </cell>
          <cell r="AB107">
            <v>2846.5666666666671</v>
          </cell>
          <cell r="AC107">
            <v>2906.2333333333336</v>
          </cell>
          <cell r="AD107">
            <v>2950.7333333333336</v>
          </cell>
          <cell r="AE107">
            <v>3026.2666666666664</v>
          </cell>
          <cell r="AF107">
            <v>3044.5666666666671</v>
          </cell>
          <cell r="AG107">
            <v>2839.0666666666671</v>
          </cell>
          <cell r="AH107">
            <v>2798.7999999999997</v>
          </cell>
          <cell r="AI107">
            <v>2808.3440761550137</v>
          </cell>
        </row>
        <row r="108">
          <cell r="A108" t="str">
            <v>y/y % change</v>
          </cell>
          <cell r="F108">
            <v>2.2432959450675583E-2</v>
          </cell>
          <cell r="G108">
            <v>3.0893583258950974E-2</v>
          </cell>
          <cell r="H108">
            <v>3.0069492474393167E-2</v>
          </cell>
          <cell r="I108">
            <v>4.0541873540919982E-2</v>
          </cell>
          <cell r="J108">
            <v>5.5797349503643234E-2</v>
          </cell>
          <cell r="K108">
            <v>3.6814340917472155E-2</v>
          </cell>
          <cell r="L108">
            <v>6.3195421409387498E-2</v>
          </cell>
          <cell r="M108">
            <v>5.6784427731782605E-2</v>
          </cell>
          <cell r="N108">
            <v>5.7989810097267336E-2</v>
          </cell>
          <cell r="O108">
            <v>7.9922057436246696E-2</v>
          </cell>
          <cell r="P108">
            <v>6.1664536501014888E-2</v>
          </cell>
          <cell r="Q108">
            <v>8.0644679006070197E-2</v>
          </cell>
          <cell r="R108">
            <v>6.4909669322592789E-2</v>
          </cell>
          <cell r="S108">
            <v>6.1076026406609918E-2</v>
          </cell>
          <cell r="T108">
            <v>8.5502648500127565E-2</v>
          </cell>
          <cell r="U108">
            <v>7.8901494189263843E-2</v>
          </cell>
          <cell r="V108">
            <v>8.0919231507111888E-2</v>
          </cell>
          <cell r="W108">
            <v>8.5686136903476706E-2</v>
          </cell>
          <cell r="X108">
            <v>6.715551322364699E-2</v>
          </cell>
          <cell r="Y108">
            <v>4.0136952925637681E-2</v>
          </cell>
          <cell r="Z108">
            <v>5.0254186792428879E-2</v>
          </cell>
          <cell r="AA108">
            <v>5.0804897756230982E-2</v>
          </cell>
          <cell r="AB108">
            <v>4.4100745812446718E-2</v>
          </cell>
          <cell r="AC108">
            <v>7.4883187651794358E-2</v>
          </cell>
          <cell r="AD108">
            <v>6.8551356179761935E-2</v>
          </cell>
          <cell r="AE108">
            <v>7.4007476458618937E-2</v>
          </cell>
          <cell r="AF108">
            <v>6.9557478599950873E-2</v>
          </cell>
          <cell r="AG108">
            <v>-2.311124364870909E-2</v>
          </cell>
          <cell r="AH108">
            <v>-5.1490025078511747E-2</v>
          </cell>
          <cell r="AI108">
            <v>-7.2010372685262114E-2</v>
          </cell>
        </row>
        <row r="110">
          <cell r="A110" t="str">
            <v>International Enplanements</v>
          </cell>
          <cell r="B110">
            <v>22150.986000000001</v>
          </cell>
          <cell r="C110">
            <v>25356.912</v>
          </cell>
          <cell r="D110">
            <v>26747</v>
          </cell>
          <cell r="E110">
            <v>20750.484</v>
          </cell>
          <cell r="F110">
            <v>18255.315000000002</v>
          </cell>
          <cell r="G110">
            <v>20844.514999999999</v>
          </cell>
          <cell r="H110">
            <v>21719</v>
          </cell>
          <cell r="I110">
            <v>19275</v>
          </cell>
          <cell r="J110">
            <v>18263</v>
          </cell>
          <cell r="K110">
            <v>20136</v>
          </cell>
          <cell r="L110">
            <v>21643</v>
          </cell>
          <cell r="M110">
            <v>19379</v>
          </cell>
          <cell r="N110">
            <v>20331</v>
          </cell>
          <cell r="O110">
            <v>40466</v>
          </cell>
          <cell r="P110">
            <v>42430</v>
          </cell>
          <cell r="Q110">
            <v>37850</v>
          </cell>
          <cell r="R110">
            <v>35977</v>
          </cell>
          <cell r="S110">
            <v>41898</v>
          </cell>
          <cell r="T110">
            <v>44159</v>
          </cell>
          <cell r="U110">
            <v>39502</v>
          </cell>
          <cell r="V110">
            <v>37272</v>
          </cell>
          <cell r="W110">
            <v>43787</v>
          </cell>
          <cell r="X110">
            <v>45988</v>
          </cell>
          <cell r="Y110">
            <v>41406</v>
          </cell>
          <cell r="Z110">
            <v>38968</v>
          </cell>
          <cell r="AA110">
            <v>44419</v>
          </cell>
          <cell r="AB110">
            <v>47322</v>
          </cell>
          <cell r="AC110">
            <v>41798</v>
          </cell>
          <cell r="AD110">
            <v>39747</v>
          </cell>
          <cell r="AE110">
            <v>45533</v>
          </cell>
          <cell r="AF110">
            <v>46727</v>
          </cell>
          <cell r="AG110">
            <v>40453</v>
          </cell>
        </row>
        <row r="111">
          <cell r="A111" t="str">
            <v>Enplanements y/y % change</v>
          </cell>
          <cell r="F111">
            <v>-8.0072704163973274E-2</v>
          </cell>
          <cell r="G111">
            <v>-7.7418123082956536E-2</v>
          </cell>
          <cell r="H111">
            <v>-5.0962894853335099E-2</v>
          </cell>
          <cell r="I111">
            <v>8.7599846604254808E-2</v>
          </cell>
          <cell r="J111">
            <v>3.9296665389037949E-2</v>
          </cell>
          <cell r="K111">
            <v>1.3745033770361538E-3</v>
          </cell>
          <cell r="L111">
            <v>-3.2736681606062015E-3</v>
          </cell>
          <cell r="M111">
            <v>6.850198668661954E-3</v>
          </cell>
          <cell r="N111">
            <v>6.7021691013722878E-2</v>
          </cell>
          <cell r="O111">
            <v>0.11857189088064424</v>
          </cell>
          <cell r="P111">
            <v>8.0165568570726611E-2</v>
          </cell>
          <cell r="Q111">
            <v>5.9039816450543445E-2</v>
          </cell>
          <cell r="R111">
            <v>3.3414212633624277E-2</v>
          </cell>
          <cell r="S111">
            <v>4.0441660727904977E-2</v>
          </cell>
          <cell r="T111">
            <v>4.5004979184580636E-2</v>
          </cell>
          <cell r="U111">
            <v>4.6076034590826036E-2</v>
          </cell>
          <cell r="V111">
            <v>3.8236172489296255E-2</v>
          </cell>
          <cell r="W111">
            <v>5.2582937966649493E-2</v>
          </cell>
          <cell r="X111">
            <v>4.3422544161158774E-2</v>
          </cell>
          <cell r="Y111">
            <v>5.1462103710975246E-2</v>
          </cell>
          <cell r="Z111">
            <v>5.9187671015043894E-2</v>
          </cell>
          <cell r="AA111">
            <v>3.1528077253054135E-2</v>
          </cell>
          <cell r="AB111">
            <v>4.8148814554096898E-2</v>
          </cell>
          <cell r="AC111">
            <v>3.2257130473523028E-2</v>
          </cell>
          <cell r="AD111">
            <v>3.2865392506757386E-2</v>
          </cell>
          <cell r="AE111">
            <v>2.7126273335876892E-2</v>
          </cell>
          <cell r="AF111">
            <v>-4.3099706807627289E-3</v>
          </cell>
          <cell r="AG111">
            <v>-2.0104071391491361E-2</v>
          </cell>
        </row>
        <row r="113">
          <cell r="A113" t="str">
            <v>International Enplanements</v>
          </cell>
          <cell r="B113">
            <v>22150.986000000001</v>
          </cell>
          <cell r="C113">
            <v>25356.912</v>
          </cell>
          <cell r="D113">
            <v>26747</v>
          </cell>
          <cell r="E113">
            <v>20750.484</v>
          </cell>
          <cell r="F113">
            <v>18255.315000000002</v>
          </cell>
          <cell r="G113">
            <v>20844.514999999999</v>
          </cell>
          <cell r="H113">
            <v>21719</v>
          </cell>
          <cell r="I113">
            <v>19275</v>
          </cell>
          <cell r="J113">
            <v>18263</v>
          </cell>
          <cell r="K113">
            <v>20136</v>
          </cell>
          <cell r="L113">
            <v>21643</v>
          </cell>
          <cell r="M113">
            <v>19379</v>
          </cell>
          <cell r="N113">
            <v>20331</v>
          </cell>
          <cell r="O113">
            <v>40466</v>
          </cell>
          <cell r="P113">
            <v>42430</v>
          </cell>
          <cell r="Q113">
            <v>37850</v>
          </cell>
          <cell r="R113">
            <v>35977</v>
          </cell>
          <cell r="S113">
            <v>41898</v>
          </cell>
          <cell r="T113">
            <v>44159</v>
          </cell>
          <cell r="U113">
            <v>39502</v>
          </cell>
          <cell r="V113">
            <v>37272</v>
          </cell>
          <cell r="W113">
            <v>43787</v>
          </cell>
          <cell r="X113">
            <v>45988</v>
          </cell>
          <cell r="Y113">
            <v>41406</v>
          </cell>
          <cell r="Z113">
            <v>38968</v>
          </cell>
          <cell r="AA113">
            <v>44419</v>
          </cell>
          <cell r="AB113">
            <v>47322</v>
          </cell>
          <cell r="AC113">
            <v>41798</v>
          </cell>
          <cell r="AD113">
            <v>39747</v>
          </cell>
          <cell r="AE113">
            <v>45533</v>
          </cell>
          <cell r="AF113">
            <v>46727</v>
          </cell>
          <cell r="AG113">
            <v>40453</v>
          </cell>
          <cell r="AH113">
            <v>23058</v>
          </cell>
        </row>
        <row r="114">
          <cell r="A114" t="str">
            <v>Enplanements y/y % change</v>
          </cell>
          <cell r="F114">
            <v>-8.0072704163973274E-2</v>
          </cell>
          <cell r="G114">
            <v>-7.7418123082956536E-2</v>
          </cell>
          <cell r="H114">
            <v>-5.0962894853335099E-2</v>
          </cell>
          <cell r="I114">
            <v>8.7599846604254808E-2</v>
          </cell>
          <cell r="J114">
            <v>3.9296665389037949E-2</v>
          </cell>
          <cell r="K114">
            <v>1.3745033770361538E-3</v>
          </cell>
          <cell r="L114">
            <v>-3.2736681606062015E-3</v>
          </cell>
          <cell r="M114">
            <v>6.850198668661954E-3</v>
          </cell>
          <cell r="N114">
            <v>6.7021691013722878E-2</v>
          </cell>
          <cell r="O114">
            <v>0.11857189088064424</v>
          </cell>
          <cell r="P114">
            <v>8.0165568570726611E-2</v>
          </cell>
          <cell r="Q114">
            <v>5.9039816450543445E-2</v>
          </cell>
          <cell r="R114">
            <v>3.3414212633624277E-2</v>
          </cell>
          <cell r="S114">
            <v>4.0441660727904977E-2</v>
          </cell>
          <cell r="T114">
            <v>4.5004979184580636E-2</v>
          </cell>
          <cell r="U114">
            <v>4.6076034590826036E-2</v>
          </cell>
          <cell r="V114">
            <v>3.8236172489296255E-2</v>
          </cell>
          <cell r="W114">
            <v>5.2582937966649493E-2</v>
          </cell>
          <cell r="X114">
            <v>4.3422544161158774E-2</v>
          </cell>
          <cell r="Y114">
            <v>5.1462103710975246E-2</v>
          </cell>
          <cell r="Z114">
            <v>5.9187671015043894E-2</v>
          </cell>
          <cell r="AA114">
            <v>3.1528077253054135E-2</v>
          </cell>
          <cell r="AB114">
            <v>4.8148814554096898E-2</v>
          </cell>
          <cell r="AC114">
            <v>3.2257130473523028E-2</v>
          </cell>
          <cell r="AD114">
            <v>3.2865392506757386E-2</v>
          </cell>
          <cell r="AE114">
            <v>2.7126273335876892E-2</v>
          </cell>
          <cell r="AF114">
            <v>-4.3099706807627289E-3</v>
          </cell>
          <cell r="AG114">
            <v>-2.0104071391491361E-2</v>
          </cell>
          <cell r="AH114">
            <v>-7.4954462659380702E-2</v>
          </cell>
        </row>
        <row r="115">
          <cell r="AJ115" t="str">
            <v>3Q</v>
          </cell>
          <cell r="AK115" t="str">
            <v>4Q</v>
          </cell>
          <cell r="AL115" t="str">
            <v>1Q/10</v>
          </cell>
          <cell r="AM115" t="str">
            <v>2Q/10</v>
          </cell>
          <cell r="AN115" t="str">
            <v>3Q/10</v>
          </cell>
          <cell r="AO115" t="str">
            <v>4Q/10</v>
          </cell>
        </row>
        <row r="116">
          <cell r="A116" t="str">
            <v>International Enplanements</v>
          </cell>
          <cell r="B116">
            <v>35873.019</v>
          </cell>
          <cell r="C116">
            <v>40655.009000000005</v>
          </cell>
          <cell r="D116">
            <v>41578.404999999999</v>
          </cell>
          <cell r="E116">
            <v>31365.853000000003</v>
          </cell>
          <cell r="F116">
            <v>30754.147999999997</v>
          </cell>
          <cell r="G116">
            <v>34609.115000000005</v>
          </cell>
          <cell r="H116">
            <v>36407.505999999994</v>
          </cell>
          <cell r="I116">
            <v>32100.766</v>
          </cell>
          <cell r="J116">
            <v>30552.276999999998</v>
          </cell>
          <cell r="K116">
            <v>32284.996000000003</v>
          </cell>
          <cell r="L116">
            <v>36122.676999999996</v>
          </cell>
          <cell r="M116">
            <v>32529.761000000002</v>
          </cell>
          <cell r="N116">
            <v>33860.671999999999</v>
          </cell>
          <cell r="O116">
            <v>55321.816999999995</v>
          </cell>
          <cell r="P116">
            <v>58424.360999999997</v>
          </cell>
          <cell r="Q116">
            <v>52084.923999999999</v>
          </cell>
          <cell r="R116">
            <v>51282.188999999998</v>
          </cell>
          <cell r="S116">
            <v>58360.817999999999</v>
          </cell>
          <cell r="T116">
            <v>61429.065999999999</v>
          </cell>
          <cell r="U116">
            <v>54368.222999999998</v>
          </cell>
          <cell r="V116">
            <v>52927.82</v>
          </cell>
          <cell r="W116">
            <v>61520.008000000002</v>
          </cell>
          <cell r="X116">
            <v>64166.103000000003</v>
          </cell>
          <cell r="Y116">
            <v>57306.37</v>
          </cell>
          <cell r="Z116">
            <v>55635.337</v>
          </cell>
          <cell r="AA116">
            <v>62623.105000000003</v>
          </cell>
          <cell r="AB116">
            <v>66406.286999999997</v>
          </cell>
          <cell r="AC116">
            <v>58584.866000000002</v>
          </cell>
          <cell r="AD116">
            <v>57633.902000000002</v>
          </cell>
          <cell r="AE116">
            <v>64711.123999999996</v>
          </cell>
          <cell r="AF116">
            <v>66467.197</v>
          </cell>
          <cell r="AG116">
            <v>56923.159000000007</v>
          </cell>
          <cell r="AH116">
            <v>52656.485000000001</v>
          </cell>
          <cell r="AI116">
            <v>54322.873999999996</v>
          </cell>
          <cell r="AJ116">
            <v>58286.43</v>
          </cell>
          <cell r="AK116">
            <v>55938.005999999994</v>
          </cell>
          <cell r="AL116">
            <v>53009.795000000006</v>
          </cell>
          <cell r="AM116">
            <v>44748.724999999999</v>
          </cell>
          <cell r="AN116">
            <v>51214.413999999997</v>
          </cell>
          <cell r="AO116">
            <v>38229.47</v>
          </cell>
          <cell r="AP116" t="str">
            <v>use this one</v>
          </cell>
        </row>
        <row r="117">
          <cell r="A117" t="str">
            <v>Enplanements y/y % change</v>
          </cell>
          <cell r="F117">
            <v>-8.3645559280339482E-2</v>
          </cell>
          <cell r="G117">
            <v>-8.6327548988652428E-2</v>
          </cell>
          <cell r="H117">
            <v>-2.7463799426621541E-2</v>
          </cell>
          <cell r="I117">
            <v>0.13869081507149203</v>
          </cell>
          <cell r="J117">
            <v>1.8198948080035117E-2</v>
          </cell>
          <cell r="K117">
            <v>-4.2904807977116932E-2</v>
          </cell>
          <cell r="L117">
            <v>-7.6108275936812488E-3</v>
          </cell>
          <cell r="M117">
            <v>1.4514380483379734E-2</v>
          </cell>
          <cell r="N117">
            <v>8.1085008601659778E-2</v>
          </cell>
          <cell r="O117">
            <v>0.14704247675617033</v>
          </cell>
          <cell r="P117">
            <v>8.7007502453362806E-2</v>
          </cell>
          <cell r="Q117">
            <v>6.5511477146452488E-2</v>
          </cell>
          <cell r="R117">
            <v>6.2864694186402101E-2</v>
          </cell>
          <cell r="S117">
            <v>5.9562567572696193E-2</v>
          </cell>
          <cell r="T117">
            <v>5.4834903562600582E-2</v>
          </cell>
          <cell r="U117">
            <v>4.5612714543573456E-2</v>
          </cell>
          <cell r="V117">
            <v>3.3707511664693851E-2</v>
          </cell>
          <cell r="W117">
            <v>5.9705101577757783E-2</v>
          </cell>
          <cell r="X117">
            <v>4.6061298276693863E-2</v>
          </cell>
          <cell r="Y117">
            <v>5.6510541264943613E-2</v>
          </cell>
          <cell r="Z117">
            <v>6.0824068587614848E-2</v>
          </cell>
          <cell r="AA117">
            <v>3.0086239269351278E-2</v>
          </cell>
          <cell r="AB117">
            <v>4.8729114034030255E-2</v>
          </cell>
          <cell r="AC117">
            <v>3.9002573286706692E-2</v>
          </cell>
          <cell r="AD117">
            <v>4.5442972457913192E-2</v>
          </cell>
          <cell r="AE117">
            <v>3.5099688012549472E-2</v>
          </cell>
          <cell r="AF117">
            <v>7.5063670360323168E-3</v>
          </cell>
          <cell r="AG117">
            <v>-1.9722112656873406E-2</v>
          </cell>
          <cell r="AH117">
            <v>-7.568189481070714E-2</v>
          </cell>
          <cell r="AI117">
            <v>-5.2215267805495076E-2</v>
          </cell>
          <cell r="AJ117">
            <v>-1.8172329990545053E-2</v>
          </cell>
          <cell r="AK117">
            <v>-1.0832534338929769E-2</v>
          </cell>
          <cell r="AL117">
            <v>4.6678135932657584E-3</v>
          </cell>
          <cell r="AM117">
            <v>-1.7527192639240439E-2</v>
          </cell>
          <cell r="AN117">
            <v>3.8376346821721398E-2</v>
          </cell>
          <cell r="AO117">
            <v>4.8729748672425625E-2</v>
          </cell>
        </row>
        <row r="120">
          <cell r="F120" t="str">
            <v>had to grow at organic rate, to be correctly tracked</v>
          </cell>
        </row>
        <row r="121">
          <cell r="A121" t="str">
            <v>MA Revenue (incl FX)</v>
          </cell>
          <cell r="B121">
            <v>375.49299999999994</v>
          </cell>
          <cell r="C121">
            <v>417.41300000000001</v>
          </cell>
          <cell r="D121">
            <v>405.97800000000007</v>
          </cell>
          <cell r="E121">
            <v>412.45000000000005</v>
          </cell>
          <cell r="F121">
            <v>392.95200000000006</v>
          </cell>
          <cell r="G121">
            <v>448.75700000000001</v>
          </cell>
          <cell r="H121">
            <v>466.35895999999997</v>
          </cell>
          <cell r="I121">
            <v>436.42599999999993</v>
          </cell>
          <cell r="J121">
            <v>441.48364000000015</v>
          </cell>
          <cell r="K121">
            <v>476.11674000000011</v>
          </cell>
          <cell r="L121">
            <v>513.67826875200899</v>
          </cell>
          <cell r="M121">
            <v>485.05983453796722</v>
          </cell>
          <cell r="N121">
            <v>510.51838546001198</v>
          </cell>
          <cell r="O121">
            <v>548.25929297638868</v>
          </cell>
          <cell r="P121">
            <v>572.18289589173855</v>
          </cell>
          <cell r="Q121">
            <v>579.3500091135711</v>
          </cell>
          <cell r="R121">
            <v>560.27913159069726</v>
          </cell>
          <cell r="S121">
            <v>626.37909543662522</v>
          </cell>
          <cell r="T121">
            <v>649.61043337204205</v>
          </cell>
          <cell r="U121">
            <v>577.50226697450114</v>
          </cell>
          <cell r="V121">
            <v>600.54259220759855</v>
          </cell>
          <cell r="W121">
            <v>665.8934305073675</v>
          </cell>
          <cell r="X121">
            <v>716.2172678051752</v>
          </cell>
          <cell r="Y121">
            <v>645.56346116703878</v>
          </cell>
          <cell r="Z121">
            <v>711.67431826228312</v>
          </cell>
          <cell r="AA121">
            <v>783.94891412680442</v>
          </cell>
          <cell r="AB121">
            <v>845.52324191445007</v>
          </cell>
          <cell r="AC121">
            <v>812.30091538070781</v>
          </cell>
          <cell r="AD121">
            <v>876.60460801556383</v>
          </cell>
          <cell r="AE121" t="str">
            <v>COPY OVER</v>
          </cell>
        </row>
        <row r="122">
          <cell r="A122" t="str">
            <v>MA Revenue (excl FX)</v>
          </cell>
          <cell r="B122">
            <v>375.49299999999994</v>
          </cell>
          <cell r="C122">
            <v>417.41300000000001</v>
          </cell>
          <cell r="D122">
            <v>405.97800000000007</v>
          </cell>
          <cell r="E122">
            <v>412.45000000000005</v>
          </cell>
          <cell r="F122">
            <v>392.95200000000006</v>
          </cell>
          <cell r="G122">
            <v>448.75700000000001</v>
          </cell>
          <cell r="H122">
            <v>466.35895999999997</v>
          </cell>
          <cell r="I122">
            <v>436.42599999999993</v>
          </cell>
          <cell r="J122">
            <v>433.62460000000016</v>
          </cell>
          <cell r="K122">
            <v>467.1416000000001</v>
          </cell>
          <cell r="L122">
            <v>504.351089552009</v>
          </cell>
          <cell r="M122">
            <v>476.33131453796722</v>
          </cell>
          <cell r="N122">
            <v>492.75793628890221</v>
          </cell>
          <cell r="O122">
            <v>528.58138241820961</v>
          </cell>
          <cell r="P122">
            <v>551.70638961243458</v>
          </cell>
          <cell r="Q122">
            <v>559.39813673669789</v>
          </cell>
          <cell r="R122">
            <v>538.32376369844314</v>
          </cell>
          <cell r="S122">
            <v>601.25443222159845</v>
          </cell>
          <cell r="T122">
            <v>623.6045233329005</v>
          </cell>
          <cell r="U122">
            <v>554.81703714905996</v>
          </cell>
          <cell r="V122">
            <v>582.39267859289941</v>
          </cell>
          <cell r="W122">
            <v>637.68067352713399</v>
          </cell>
          <cell r="X122">
            <v>681.30883543308573</v>
          </cell>
          <cell r="Y122">
            <v>609.66315305295745</v>
          </cell>
          <cell r="Z122">
            <v>675.60590629376918</v>
          </cell>
          <cell r="AA122">
            <v>737.98073630423698</v>
          </cell>
          <cell r="AB122">
            <v>788.64233265476628</v>
          </cell>
          <cell r="AC122">
            <v>738.4740338945561</v>
          </cell>
          <cell r="AD122">
            <v>797.72145218659603</v>
          </cell>
          <cell r="AF122" t="str">
            <v>this is not exactly right, but close</v>
          </cell>
        </row>
        <row r="123">
          <cell r="A123" t="str">
            <v>MA GDV (USD)</v>
          </cell>
          <cell r="B123">
            <v>222.65217391304347</v>
          </cell>
          <cell r="C123">
            <v>244.34782608695653</v>
          </cell>
          <cell r="D123">
            <v>249</v>
          </cell>
          <cell r="E123">
            <v>269.89999999999998</v>
          </cell>
          <cell r="F123">
            <v>255</v>
          </cell>
          <cell r="G123">
            <v>281</v>
          </cell>
          <cell r="H123">
            <v>297</v>
          </cell>
          <cell r="I123">
            <v>307.50000000000028</v>
          </cell>
          <cell r="J123">
            <v>285.7</v>
          </cell>
          <cell r="K123">
            <v>308.00000000000006</v>
          </cell>
          <cell r="L123">
            <v>320.60000000000002</v>
          </cell>
          <cell r="M123">
            <v>345.20000000000039</v>
          </cell>
          <cell r="N123">
            <v>331.8</v>
          </cell>
          <cell r="O123">
            <v>348.90000000000009</v>
          </cell>
          <cell r="P123">
            <v>365.9</v>
          </cell>
          <cell r="Q123">
            <v>401.20000000000044</v>
          </cell>
          <cell r="R123">
            <v>385.21980000000002</v>
          </cell>
          <cell r="S123">
            <v>411.70200000000011</v>
          </cell>
          <cell r="T123">
            <v>417.85779999999994</v>
          </cell>
          <cell r="U123">
            <v>442.92480000000052</v>
          </cell>
          <cell r="V123">
            <v>432.60183540000003</v>
          </cell>
          <cell r="W123">
            <v>475.17725302538088</v>
          </cell>
          <cell r="X123">
            <v>476.02031229950728</v>
          </cell>
          <cell r="Y123">
            <v>510.85241275493013</v>
          </cell>
          <cell r="Z123">
            <v>503.97058697672196</v>
          </cell>
          <cell r="AA123">
            <v>551.13046785167057</v>
          </cell>
          <cell r="AB123">
            <v>555.03968414122551</v>
          </cell>
          <cell r="AC123">
            <v>619.66397667173032</v>
          </cell>
          <cell r="AD123">
            <v>604.76470437206638</v>
          </cell>
        </row>
        <row r="124">
          <cell r="A124" t="str">
            <v>MA GDV (local)</v>
          </cell>
          <cell r="F124">
            <v>255</v>
          </cell>
          <cell r="G124">
            <v>281</v>
          </cell>
          <cell r="H124">
            <v>297</v>
          </cell>
          <cell r="I124">
            <v>307.50000000000028</v>
          </cell>
          <cell r="J124">
            <v>272.85000000000002</v>
          </cell>
          <cell r="K124">
            <v>295.05</v>
          </cell>
          <cell r="L124">
            <v>308.88</v>
          </cell>
          <cell r="M124">
            <v>329.64000000000033</v>
          </cell>
          <cell r="N124">
            <v>298.00802790139511</v>
          </cell>
          <cell r="O124">
            <v>324.43525568181826</v>
          </cell>
          <cell r="P124">
            <v>342.45230193387397</v>
          </cell>
          <cell r="Q124">
            <v>370.35409936173289</v>
          </cell>
          <cell r="R124">
            <v>337.64309561228066</v>
          </cell>
          <cell r="S124">
            <v>372.7761087784092</v>
          </cell>
          <cell r="T124">
            <v>385.60129197754208</v>
          </cell>
          <cell r="U124">
            <v>415.16694538450258</v>
          </cell>
          <cell r="V124">
            <v>385.92605828483681</v>
          </cell>
          <cell r="W124">
            <v>429.5043065706322</v>
          </cell>
          <cell r="X124">
            <v>433.48993321914702</v>
          </cell>
          <cell r="Y124">
            <v>465.9673965467386</v>
          </cell>
          <cell r="Z124">
            <v>439.17444149745444</v>
          </cell>
          <cell r="AA124">
            <v>484.84243928854738</v>
          </cell>
          <cell r="AB124">
            <v>488.9766446711979</v>
          </cell>
          <cell r="AC124">
            <v>538.1923430114831</v>
          </cell>
          <cell r="AD124">
            <v>501.53721219009293</v>
          </cell>
        </row>
        <row r="127">
          <cell r="A127" t="str">
            <v>Versus MA</v>
          </cell>
        </row>
        <row r="128">
          <cell r="B128" t="str">
            <v>1Q/02</v>
          </cell>
          <cell r="C128" t="str">
            <v>2Q/02</v>
          </cell>
          <cell r="D128" t="str">
            <v>3Q/02</v>
          </cell>
          <cell r="E128" t="str">
            <v>4Q/02</v>
          </cell>
          <cell r="F128" t="str">
            <v>1Q/03</v>
          </cell>
          <cell r="G128" t="str">
            <v>2Q/03</v>
          </cell>
          <cell r="H128" t="str">
            <v>3Q/03</v>
          </cell>
          <cell r="I128" t="str">
            <v>4Q/03</v>
          </cell>
          <cell r="J128" t="str">
            <v>1Q/04</v>
          </cell>
          <cell r="K128" t="str">
            <v>2Q/04</v>
          </cell>
          <cell r="L128" t="str">
            <v>3Q/04</v>
          </cell>
          <cell r="M128" t="str">
            <v>4Q/04</v>
          </cell>
          <cell r="N128" t="str">
            <v>1Q/05</v>
          </cell>
          <cell r="O128" t="str">
            <v>2Q/05</v>
          </cell>
          <cell r="P128" t="str">
            <v>3Q/05</v>
          </cell>
          <cell r="Q128" t="str">
            <v>4Q/05</v>
          </cell>
          <cell r="R128" t="str">
            <v>1Q/06</v>
          </cell>
          <cell r="S128" t="str">
            <v>2Q/06</v>
          </cell>
          <cell r="T128" t="str">
            <v>3Q/06</v>
          </cell>
          <cell r="U128" t="str">
            <v>4Q/06</v>
          </cell>
          <cell r="V128" t="str">
            <v>1Q/07</v>
          </cell>
          <cell r="W128" t="str">
            <v>2Q/07</v>
          </cell>
          <cell r="X128" t="str">
            <v>3Q/07</v>
          </cell>
          <cell r="Y128" t="str">
            <v>4Q/07</v>
          </cell>
          <cell r="Z128" t="str">
            <v>1Q/08</v>
          </cell>
          <cell r="AA128" t="str">
            <v>2Q/08</v>
          </cell>
          <cell r="AB128" t="str">
            <v>3Q/08</v>
          </cell>
          <cell r="AC128" t="str">
            <v>4Q/08</v>
          </cell>
          <cell r="AD128" t="str">
            <v>1Q/09</v>
          </cell>
          <cell r="AE128" t="str">
            <v>2Q/09E</v>
          </cell>
        </row>
        <row r="129">
          <cell r="A129" t="str">
            <v>Retail Sales</v>
          </cell>
          <cell r="B129">
            <v>2.5294664537067524E-2</v>
          </cell>
          <cell r="C129">
            <v>2.415881102454942E-2</v>
          </cell>
          <cell r="D129">
            <v>3.4814970106129772E-2</v>
          </cell>
          <cell r="E129">
            <v>3.5203427833471856E-2</v>
          </cell>
          <cell r="F129">
            <v>4.0966032421408505E-2</v>
          </cell>
          <cell r="G129">
            <v>3.5434833915290342E-2</v>
          </cell>
          <cell r="H129">
            <v>5.948380650055296E-2</v>
          </cell>
          <cell r="I129">
            <v>5.6382943567486521E-2</v>
          </cell>
          <cell r="J129">
            <v>8.2378749202297374E-2</v>
          </cell>
          <cell r="K129">
            <v>8.0147864584094508E-2</v>
          </cell>
          <cell r="L129">
            <v>6.3144365098648736E-2</v>
          </cell>
          <cell r="M129">
            <v>7.4832246257801049E-2</v>
          </cell>
          <cell r="N129">
            <v>5.7684229145017474E-2</v>
          </cell>
          <cell r="O129">
            <v>6.89428945545838E-2</v>
          </cell>
          <cell r="P129">
            <v>8.4103593254078124E-2</v>
          </cell>
          <cell r="Q129">
            <v>7.3613248492918393E-2</v>
          </cell>
          <cell r="R129">
            <v>8.3966721016764945E-2</v>
          </cell>
          <cell r="S129">
            <v>8.007658520103611E-2</v>
          </cell>
          <cell r="T129">
            <v>5.5852785653786263E-2</v>
          </cell>
          <cell r="U129">
            <v>3.1529104527345808E-2</v>
          </cell>
          <cell r="V129">
            <v>3.5753681433541296E-2</v>
          </cell>
          <cell r="W129">
            <v>3.6184696137127936E-2</v>
          </cell>
          <cell r="X129">
            <v>3.4762226559361897E-2</v>
          </cell>
          <cell r="Y129">
            <v>5.1017167786146178E-2</v>
          </cell>
          <cell r="Z129">
            <v>5.3098685255799083E-2</v>
          </cell>
          <cell r="AA129">
            <v>5.1098266157391548E-2</v>
          </cell>
          <cell r="AB129">
            <v>5.1602995912588767E-2</v>
          </cell>
          <cell r="AC129">
            <v>-4.0504807191408365E-2</v>
          </cell>
          <cell r="AD129">
            <v>-6.9085701488666884E-2</v>
          </cell>
          <cell r="AE129">
            <v>-7.4058823339437252E-2</v>
          </cell>
        </row>
        <row r="131">
          <cell r="A131" t="str">
            <v>MA GDV</v>
          </cell>
          <cell r="B131">
            <v>0.15047308859250505</v>
          </cell>
          <cell r="C131">
            <v>0.15518896439801172</v>
          </cell>
          <cell r="D131">
            <v>0.19796004873536108</v>
          </cell>
          <cell r="E131">
            <v>0.14449982027055816</v>
          </cell>
          <cell r="F131">
            <v>7.0000000000000007E-2</v>
          </cell>
          <cell r="G131">
            <v>0.05</v>
          </cell>
          <cell r="H131">
            <v>0.04</v>
          </cell>
          <cell r="I131">
            <v>7.2000000000000008E-2</v>
          </cell>
          <cell r="J131">
            <v>9.2204610230511561E-2</v>
          </cell>
          <cell r="K131">
            <v>9.9594155844155929E-2</v>
          </cell>
          <cell r="L131">
            <v>0.10869043620135316</v>
          </cell>
          <cell r="M131">
            <v>0.12351079772397934</v>
          </cell>
          <cell r="N131">
            <v>0.13300000000000001</v>
          </cell>
          <cell r="O131">
            <v>0.14899999999999999</v>
          </cell>
          <cell r="P131">
            <v>0.126</v>
          </cell>
          <cell r="Q131">
            <v>0.121</v>
          </cell>
          <cell r="R131">
            <v>0.14299999999999999</v>
          </cell>
          <cell r="S131">
            <v>0.15217766497461929</v>
          </cell>
          <cell r="T131">
            <v>0.12419211822660092</v>
          </cell>
          <cell r="U131">
            <v>0.12236150234741772</v>
          </cell>
          <cell r="V131">
            <v>0.13797560975609746</v>
          </cell>
          <cell r="W131">
            <v>0.12884185762830011</v>
          </cell>
          <cell r="X131">
            <v>0.128</v>
          </cell>
          <cell r="Y131">
            <v>0.155</v>
          </cell>
          <cell r="Z131">
            <v>0.14199999999999999</v>
          </cell>
          <cell r="AA131">
            <v>0.13100000000000001</v>
          </cell>
          <cell r="AB131">
            <v>0.127</v>
          </cell>
          <cell r="AC131">
            <v>3.6999999999999998E-2</v>
          </cell>
          <cell r="AD131">
            <v>2E-3</v>
          </cell>
          <cell r="AF131" t="str">
            <v>LOCAL</v>
          </cell>
        </row>
        <row r="132">
          <cell r="A132" t="str">
            <v>V GDV</v>
          </cell>
          <cell r="R132">
            <v>0.18099999999999999</v>
          </cell>
          <cell r="S132">
            <v>0.17899999999999999</v>
          </cell>
          <cell r="T132">
            <v>0.151</v>
          </cell>
          <cell r="U132">
            <v>0.13600000000000001</v>
          </cell>
          <cell r="V132">
            <v>0.154</v>
          </cell>
          <cell r="W132">
            <v>0.14399999999999999</v>
          </cell>
          <cell r="X132">
            <v>0.155</v>
          </cell>
          <cell r="Y132">
            <v>0.17899999999999999</v>
          </cell>
          <cell r="Z132">
            <v>0.17100000000000001</v>
          </cell>
          <cell r="AA132">
            <v>0.16500000000000001</v>
          </cell>
          <cell r="AB132">
            <v>0.16400000000000001</v>
          </cell>
          <cell r="AC132">
            <v>7.8E-2</v>
          </cell>
          <cell r="AF132" t="str">
            <v>LOCAL</v>
          </cell>
        </row>
        <row r="133">
          <cell r="A133" t="str">
            <v>MA USD GDV y/y % change</v>
          </cell>
          <cell r="B133">
            <v>0.14528412419449332</v>
          </cell>
          <cell r="C133">
            <v>0.15</v>
          </cell>
          <cell r="D133">
            <v>0.19277108433734935</v>
          </cell>
          <cell r="E133">
            <v>0.13931085587254644</v>
          </cell>
          <cell r="F133">
            <v>0.12039215686274507</v>
          </cell>
          <cell r="G133">
            <v>9.6085409252669285E-2</v>
          </cell>
          <cell r="H133">
            <v>7.9461279461279455E-2</v>
          </cell>
          <cell r="I133">
            <v>0.12260162601626035</v>
          </cell>
          <cell r="J133">
            <v>0.16135806790339524</v>
          </cell>
          <cell r="K133">
            <v>0.13279220779220791</v>
          </cell>
          <cell r="L133">
            <v>0.14129756706175911</v>
          </cell>
          <cell r="M133">
            <v>0.1622247972190034</v>
          </cell>
          <cell r="N133">
            <v>0.161</v>
          </cell>
          <cell r="O133">
            <v>0.18</v>
          </cell>
          <cell r="P133">
            <v>0.14199999999999999</v>
          </cell>
          <cell r="Q133">
            <v>0.104</v>
          </cell>
          <cell r="R133">
            <v>0.123</v>
          </cell>
          <cell r="S133">
            <v>0.15417766497461929</v>
          </cell>
          <cell r="T133">
            <v>0.13919211822660091</v>
          </cell>
          <cell r="U133">
            <v>0.15336150234741772</v>
          </cell>
          <cell r="V133">
            <v>0.16497560975609746</v>
          </cell>
          <cell r="W133">
            <v>0.15984185762830011</v>
          </cell>
          <cell r="X133">
            <v>0.16600000000000001</v>
          </cell>
          <cell r="Y133">
            <v>0.21299999999999999</v>
          </cell>
          <cell r="Z133">
            <v>0.2</v>
          </cell>
          <cell r="AA133">
            <v>0.185</v>
          </cell>
          <cell r="AB133">
            <v>0.153</v>
          </cell>
          <cell r="AC133">
            <v>-4.3999999999999997E-2</v>
          </cell>
          <cell r="AD133">
            <v>-9.8000000000000004E-2</v>
          </cell>
          <cell r="AL133" t="str">
            <v>easter - middle april</v>
          </cell>
        </row>
        <row r="134">
          <cell r="A134" t="str">
            <v>MA Revenue</v>
          </cell>
          <cell r="B134">
            <v>4.6496206320757238E-2</v>
          </cell>
          <cell r="C134">
            <v>7.5091096827362813E-2</v>
          </cell>
          <cell r="D134">
            <v>0.14872963559601721</v>
          </cell>
          <cell r="E134">
            <v>5.8130682506970233E-2</v>
          </cell>
          <cell r="F134">
            <v>0.10350526272929023</v>
          </cell>
          <cell r="G134">
            <v>4.0967828914089538E-2</v>
          </cell>
          <cell r="H134">
            <v>8.1465422154661807E-2</v>
          </cell>
          <cell r="I134">
            <v>9.1436611333805221E-2</v>
          </cell>
          <cell r="J134">
            <v>0.1363698837402261</v>
          </cell>
          <cell r="K134">
            <v>0.13152282395361398</v>
          </cell>
          <cell r="L134">
            <v>9.3893521876772482E-2</v>
          </cell>
          <cell r="M134">
            <v>0.17438874930845977</v>
          </cell>
          <cell r="N134">
            <v>9.2471016809409307E-2</v>
          </cell>
          <cell r="O134">
            <v>0.13748696458228732</v>
          </cell>
          <cell r="P134">
            <v>0.13031955959577196</v>
          </cell>
          <cell r="Q134">
            <v>-8.1893365150663214E-3</v>
          </cell>
          <cell r="R134">
            <v>8.1863216648081535E-2</v>
          </cell>
          <cell r="S134">
            <v>6.0583738519719182E-2</v>
          </cell>
          <cell r="T134">
            <v>9.2533504715104048E-2</v>
          </cell>
          <cell r="U134">
            <v>9.885441908151478E-2</v>
          </cell>
          <cell r="V134">
            <v>0.16005219695769396</v>
          </cell>
          <cell r="W134">
            <v>0.15728885465874967</v>
          </cell>
          <cell r="X134">
            <v>0.15754015160166251</v>
          </cell>
          <cell r="Y134">
            <v>0.21128205009038756</v>
          </cell>
          <cell r="Z134">
            <v>0.1807496718948578</v>
          </cell>
          <cell r="AA134">
            <v>0.14630618109671489</v>
          </cell>
          <cell r="AB134">
            <v>0.150792584383802</v>
          </cell>
          <cell r="AC134">
            <v>9.6837274060373721E-2</v>
          </cell>
          <cell r="AD134">
            <v>-2.1979825460796354E-2</v>
          </cell>
          <cell r="AL134" t="str">
            <v>week b4 and week after</v>
          </cell>
        </row>
        <row r="136">
          <cell r="A136" t="str">
            <v>MA Organic Rev G (incl. FX) y/y % change</v>
          </cell>
          <cell r="B136">
            <v>4.6496206320757238E-2</v>
          </cell>
          <cell r="C136">
            <v>7.5091096827362813E-2</v>
          </cell>
          <cell r="D136">
            <v>0.14872963559601721</v>
          </cell>
          <cell r="E136">
            <v>5.8130682506970233E-2</v>
          </cell>
          <cell r="F136">
            <v>0.12350526272929023</v>
          </cell>
          <cell r="G136">
            <v>6.0967828914089542E-2</v>
          </cell>
          <cell r="H136">
            <v>0.10146542215466181</v>
          </cell>
          <cell r="I136">
            <v>0.11143661133380522</v>
          </cell>
          <cell r="J136">
            <v>0.15636988374022609</v>
          </cell>
          <cell r="K136">
            <v>0.15152282395361397</v>
          </cell>
          <cell r="L136">
            <v>0.11389352187677249</v>
          </cell>
          <cell r="M136">
            <v>0.19438874930845976</v>
          </cell>
          <cell r="N136">
            <v>9.7471016809409311E-2</v>
          </cell>
          <cell r="O136">
            <v>0.14248696458228732</v>
          </cell>
          <cell r="P136">
            <v>0.13531955959577197</v>
          </cell>
          <cell r="Q136">
            <v>-3.1893365150663213E-3</v>
          </cell>
          <cell r="R136">
            <v>7.186321664808154E-2</v>
          </cell>
          <cell r="S136">
            <v>6.3083738519719185E-2</v>
          </cell>
          <cell r="T136">
            <v>0.10253350471510404</v>
          </cell>
          <cell r="U136">
            <v>0.11785441908151478</v>
          </cell>
          <cell r="V136">
            <v>0.18505219695769395</v>
          </cell>
          <cell r="W136">
            <v>0.17728885465874966</v>
          </cell>
          <cell r="X136">
            <v>0.18054015160166251</v>
          </cell>
          <cell r="Y136">
            <v>0.25828205009038757</v>
          </cell>
          <cell r="Z136">
            <v>0.23174967189485779</v>
          </cell>
          <cell r="AA136">
            <v>0.20030618109671489</v>
          </cell>
          <cell r="AB136">
            <v>0.185792584383802</v>
          </cell>
          <cell r="AC136">
            <v>6.1837274060373718E-2</v>
          </cell>
          <cell r="AD136">
            <v>-6.1979825460796355E-2</v>
          </cell>
          <cell r="AL136" t="str">
            <v>this year, march - easter - week b4 was well-traveled</v>
          </cell>
        </row>
        <row r="138">
          <cell r="A138" t="str">
            <v>Revenue/RS (nsa) growth</v>
          </cell>
          <cell r="B138">
            <v>1.8381823665864543</v>
          </cell>
          <cell r="C138">
            <v>3.1082281636731879</v>
          </cell>
          <cell r="D138">
            <v>4.2720023927244677</v>
          </cell>
          <cell r="E138">
            <v>1.6512790396990504</v>
          </cell>
          <cell r="F138">
            <v>2.5266118442849068</v>
          </cell>
          <cell r="G138">
            <v>1.1561456450459522</v>
          </cell>
          <cell r="H138">
            <v>1.3695394922970254</v>
          </cell>
          <cell r="I138">
            <v>1.6217069480305131</v>
          </cell>
          <cell r="J138">
            <v>1.6554012419555288</v>
          </cell>
          <cell r="K138">
            <v>1.6410022230300934</v>
          </cell>
          <cell r="L138">
            <v>1.4869659664814932</v>
          </cell>
          <cell r="M138">
            <v>2.3303957589042734</v>
          </cell>
          <cell r="N138">
            <v>1.6030554309209586</v>
          </cell>
          <cell r="O138">
            <v>1.9942151467608527</v>
          </cell>
          <cell r="P138">
            <v>1.5495123876821144</v>
          </cell>
          <cell r="Q138">
            <v>-0.11124813376296167</v>
          </cell>
          <cell r="R138">
            <v>0.97494835640582633</v>
          </cell>
          <cell r="S138">
            <v>0.75657245332853296</v>
          </cell>
          <cell r="T138">
            <v>1.6567392947719735</v>
          </cell>
          <cell r="U138">
            <v>3.1353386200923152</v>
          </cell>
          <cell r="V138">
            <v>4.4765235505943046</v>
          </cell>
          <cell r="W138">
            <v>4.3468336465415476</v>
          </cell>
          <cell r="X138">
            <v>4.531935010913017</v>
          </cell>
          <cell r="Y138">
            <v>4.1413912072900612</v>
          </cell>
          <cell r="Z138">
            <v>3.4040329063536943</v>
          </cell>
          <cell r="AA138">
            <v>2.8632318099809182</v>
          </cell>
          <cell r="AB138">
            <v>2.9221672446931617</v>
          </cell>
          <cell r="AC138">
            <v>-2.390760030106112</v>
          </cell>
          <cell r="AD138">
            <v>0.31815303293116332</v>
          </cell>
          <cell r="AE138" t="str">
            <v>nsa</v>
          </cell>
          <cell r="AL138" t="str">
            <v>next yr - easter in march</v>
          </cell>
        </row>
        <row r="139">
          <cell r="A139" t="str">
            <v>GDV/RS (nsa) growth</v>
          </cell>
          <cell r="B139">
            <v>5.9488074400827688</v>
          </cell>
          <cell r="C139">
            <v>6.4237004147395167</v>
          </cell>
          <cell r="D139">
            <v>5.6860611435799226</v>
          </cell>
          <cell r="E139">
            <v>4.1047088071680884</v>
          </cell>
          <cell r="F139">
            <v>1.7087327198281128</v>
          </cell>
          <cell r="G139">
            <v>1.4110409017163392</v>
          </cell>
          <cell r="H139">
            <v>0.67245192184579117</v>
          </cell>
          <cell r="I139">
            <v>1.276981928299308</v>
          </cell>
          <cell r="J139">
            <v>1.1192766474771889</v>
          </cell>
          <cell r="K139">
            <v>1.242630185607223</v>
          </cell>
          <cell r="L139">
            <v>1.7213006422908683</v>
          </cell>
          <cell r="M139">
            <v>1.6505023422453218</v>
          </cell>
          <cell r="N139">
            <v>2.3056561901111579</v>
          </cell>
          <cell r="O139">
            <v>2.1612089391174751</v>
          </cell>
          <cell r="P139">
            <v>1.4981523990223848</v>
          </cell>
          <cell r="Q139">
            <v>1.6437258574676299</v>
          </cell>
          <cell r="R139">
            <v>1.7030556662019511</v>
          </cell>
          <cell r="S139">
            <v>1.9004015292681371</v>
          </cell>
          <cell r="T139">
            <v>2.2235617574462365</v>
          </cell>
          <cell r="U139">
            <v>3.8809063619707689</v>
          </cell>
          <cell r="V139">
            <v>3.859060220485703</v>
          </cell>
          <cell r="W139">
            <v>3.5606726429325928</v>
          </cell>
          <cell r="X139">
            <v>3.6821576943991241</v>
          </cell>
          <cell r="Y139">
            <v>3.0381929598626325</v>
          </cell>
          <cell r="Z139">
            <v>2.674265837580069</v>
          </cell>
          <cell r="AA139">
            <v>2.5636877696886469</v>
          </cell>
          <cell r="AB139">
            <v>2.4610974179702194</v>
          </cell>
          <cell r="AC139">
            <v>-0.91347182138539385</v>
          </cell>
          <cell r="AD139">
            <v>-2.8949550441028506E-2</v>
          </cell>
          <cell r="AE139" t="str">
            <v>nsa</v>
          </cell>
          <cell r="AL139" t="str">
            <v>leisure - 50% w/in 3 weeks</v>
          </cell>
        </row>
        <row r="140">
          <cell r="AL140" t="str">
            <v>biz - little as a week</v>
          </cell>
        </row>
        <row r="141">
          <cell r="A141" t="str">
            <v>Revenue/RS (sa) growth</v>
          </cell>
          <cell r="B141">
            <v>1.9465526070931805</v>
          </cell>
          <cell r="C141">
            <v>2.7048932635543479</v>
          </cell>
          <cell r="D141">
            <v>4.743362653669899</v>
          </cell>
          <cell r="E141">
            <v>1.4712628790295343</v>
          </cell>
          <cell r="F141">
            <v>2.5311646322680792</v>
          </cell>
          <cell r="G141">
            <v>1.2816372110035574</v>
          </cell>
          <cell r="H141">
            <v>1.3699995256170325</v>
          </cell>
          <cell r="I141">
            <v>1.5848524288736969</v>
          </cell>
          <cell r="J141">
            <v>1.97061139642168</v>
          </cell>
          <cell r="K141">
            <v>1.6617015816441485</v>
          </cell>
          <cell r="L141">
            <v>1.5430966816923595</v>
          </cell>
          <cell r="M141">
            <v>2.3060885264869193</v>
          </cell>
          <cell r="N141">
            <v>1.3591858412772833</v>
          </cell>
          <cell r="O141">
            <v>1.9254657070191448</v>
          </cell>
          <cell r="P141">
            <v>1.6048600857766111</v>
          </cell>
          <cell r="Q141">
            <v>-0.1040770407970284</v>
          </cell>
          <cell r="R141">
            <v>0.94238307063113613</v>
          </cell>
          <cell r="S141">
            <v>0.82099843708886955</v>
          </cell>
          <cell r="T141">
            <v>1.6590237212859016</v>
          </cell>
          <cell r="U141">
            <v>2.6402226090291716</v>
          </cell>
          <cell r="V141">
            <v>5.1660322300599191</v>
          </cell>
          <cell r="W141">
            <v>4.5837840378666481</v>
          </cell>
          <cell r="X141">
            <v>4.3049934248714914</v>
          </cell>
          <cell r="Y141">
            <v>3.834234425866728</v>
          </cell>
          <cell r="Z141">
            <v>4.3204614203267715</v>
          </cell>
          <cell r="AA141">
            <v>2.7796969433217735</v>
          </cell>
          <cell r="AB141">
            <v>3.3497310883888969</v>
          </cell>
          <cell r="AC141">
            <v>-2.5324217643040936</v>
          </cell>
          <cell r="AD141">
            <v>0.39324507532343445</v>
          </cell>
          <cell r="AE141" t="str">
            <v>sa</v>
          </cell>
        </row>
        <row r="142">
          <cell r="A142" t="str">
            <v>GDV/RS (sa) growth</v>
          </cell>
          <cell r="B142">
            <v>6.2995200269993461</v>
          </cell>
          <cell r="C142">
            <v>5.5901378740441503</v>
          </cell>
          <cell r="D142">
            <v>6.3134445151234546</v>
          </cell>
          <cell r="E142">
            <v>3.6572290642728977</v>
          </cell>
          <cell r="F142">
            <v>1.7118117435455404</v>
          </cell>
          <cell r="G142">
            <v>1.5641995743674624</v>
          </cell>
          <cell r="H142">
            <v>0.67267780090359974</v>
          </cell>
          <cell r="I142">
            <v>1.2479615464130676</v>
          </cell>
          <cell r="J142">
            <v>1.3324016325260515</v>
          </cell>
          <cell r="K142">
            <v>1.2583045384359712</v>
          </cell>
          <cell r="L142">
            <v>1.7862771369266737</v>
          </cell>
          <cell r="M142">
            <v>1.6332867496211707</v>
          </cell>
          <cell r="N142">
            <v>1.9549013639859145</v>
          </cell>
          <cell r="O142">
            <v>2.0867024827953302</v>
          </cell>
          <cell r="P142">
            <v>1.5516655476359782</v>
          </cell>
          <cell r="Q142">
            <v>1.5377707233390503</v>
          </cell>
          <cell r="R142">
            <v>1.6461700946784208</v>
          </cell>
          <cell r="S142">
            <v>2.062230363405694</v>
          </cell>
          <cell r="T142">
            <v>2.2266277579027332</v>
          </cell>
          <cell r="U142">
            <v>3.2680542556831331</v>
          </cell>
          <cell r="V142">
            <v>4.453462436073762</v>
          </cell>
          <cell r="W142">
            <v>3.7547685860324007</v>
          </cell>
          <cell r="X142">
            <v>3.4977696338444799</v>
          </cell>
          <cell r="Y142">
            <v>2.8128576741616027</v>
          </cell>
          <cell r="Z142">
            <v>3.3942275814656968</v>
          </cell>
          <cell r="AA142">
            <v>2.4888921086282707</v>
          </cell>
          <cell r="AB142">
            <v>2.8211987344325116</v>
          </cell>
          <cell r="AC142">
            <v>-0.96759854290026726</v>
          </cell>
          <cell r="AD142">
            <v>-3.5782365608392479E-2</v>
          </cell>
          <cell r="AE142" t="str">
            <v>sa</v>
          </cell>
        </row>
        <row r="144">
          <cell r="A144" t="str">
            <v>PCE (non-durables)</v>
          </cell>
          <cell r="B144">
            <v>2.2432959450675583E-2</v>
          </cell>
          <cell r="C144">
            <v>3.0893583258950974E-2</v>
          </cell>
          <cell r="D144">
            <v>3.0069492474393167E-2</v>
          </cell>
          <cell r="E144">
            <v>4.0541873540919982E-2</v>
          </cell>
          <cell r="F144">
            <v>5.5797349503643234E-2</v>
          </cell>
          <cell r="G144">
            <v>3.6814340917472155E-2</v>
          </cell>
          <cell r="H144">
            <v>6.3195421409387498E-2</v>
          </cell>
          <cell r="I144">
            <v>5.6784427731782605E-2</v>
          </cell>
          <cell r="J144">
            <v>5.7989810097267336E-2</v>
          </cell>
          <cell r="K144">
            <v>7.9922057436246696E-2</v>
          </cell>
          <cell r="L144">
            <v>6.1664536501014888E-2</v>
          </cell>
          <cell r="M144">
            <v>8.0644679006070197E-2</v>
          </cell>
          <cell r="N144">
            <v>6.4909669322592789E-2</v>
          </cell>
          <cell r="O144">
            <v>6.1076026406609918E-2</v>
          </cell>
          <cell r="P144">
            <v>8.5502648500127565E-2</v>
          </cell>
          <cell r="Q144">
            <v>7.8901494189263843E-2</v>
          </cell>
          <cell r="R144">
            <v>8.0919231507111888E-2</v>
          </cell>
          <cell r="S144">
            <v>8.5686136903476706E-2</v>
          </cell>
          <cell r="T144">
            <v>6.715551322364699E-2</v>
          </cell>
          <cell r="U144">
            <v>4.0136952925637681E-2</v>
          </cell>
          <cell r="V144">
            <v>5.0254186792428879E-2</v>
          </cell>
          <cell r="W144">
            <v>5.0804897756230982E-2</v>
          </cell>
          <cell r="X144">
            <v>4.4100745812446718E-2</v>
          </cell>
          <cell r="Y144">
            <v>7.4883187651794358E-2</v>
          </cell>
          <cell r="Z144">
            <v>6.8551356179761935E-2</v>
          </cell>
          <cell r="AA144">
            <v>7.4007476458618937E-2</v>
          </cell>
          <cell r="AB144">
            <v>6.9557478599950873E-2</v>
          </cell>
          <cell r="AC144">
            <v>-2.311124364870909E-2</v>
          </cell>
          <cell r="AD144">
            <v>-5.1490025078511747E-2</v>
          </cell>
          <cell r="AE144">
            <v>-7.2010372685262114E-2</v>
          </cell>
        </row>
        <row r="145">
          <cell r="A145" t="str">
            <v>PCE (services)</v>
          </cell>
          <cell r="B145">
            <v>4.5669741245612405E-2</v>
          </cell>
          <cell r="C145">
            <v>4.5702174298470455E-2</v>
          </cell>
          <cell r="D145">
            <v>4.8499288421254505E-2</v>
          </cell>
          <cell r="E145">
            <v>4.5844797817740313E-2</v>
          </cell>
          <cell r="F145">
            <v>4.8592951094805326E-2</v>
          </cell>
          <cell r="G145">
            <v>4.8644774463034723E-2</v>
          </cell>
          <cell r="H145">
            <v>5.2623150831172749E-2</v>
          </cell>
          <cell r="I145">
            <v>5.5745688095525159E-2</v>
          </cell>
          <cell r="J145">
            <v>6.2212461847688472E-2</v>
          </cell>
          <cell r="K145">
            <v>6.5437388383834616E-2</v>
          </cell>
          <cell r="L145">
            <v>6.5907954882969966E-2</v>
          </cell>
          <cell r="M145">
            <v>6.6739973295442345E-2</v>
          </cell>
          <cell r="N145">
            <v>6.006854163308506E-2</v>
          </cell>
          <cell r="O145">
            <v>5.6934739572196191E-2</v>
          </cell>
          <cell r="P145">
            <v>5.9719041178749155E-2</v>
          </cell>
          <cell r="Q145">
            <v>6.2236442254916424E-2</v>
          </cell>
          <cell r="R145">
            <v>6.1193457536130147E-2</v>
          </cell>
          <cell r="S145">
            <v>6.3389611491447173E-2</v>
          </cell>
          <cell r="T145">
            <v>5.8739402024036824E-2</v>
          </cell>
          <cell r="U145">
            <v>5.7682613298381868E-2</v>
          </cell>
          <cell r="V145">
            <v>6.2860560449556013E-2</v>
          </cell>
          <cell r="W145">
            <v>5.9482017920707175E-2</v>
          </cell>
          <cell r="X145">
            <v>5.9969106823757556E-2</v>
          </cell>
          <cell r="Y145">
            <v>5.5132558832290846E-2</v>
          </cell>
          <cell r="Z145">
            <v>5.1657639914656217E-2</v>
          </cell>
          <cell r="AA145">
            <v>5.1798044395013676E-2</v>
          </cell>
          <cell r="AB145">
            <v>4.6261108094979742E-2</v>
          </cell>
          <cell r="AC145">
            <v>4.0490333363447428E-2</v>
          </cell>
          <cell r="AD145">
            <v>3.2616753150481737E-2</v>
          </cell>
          <cell r="AE145">
            <v>2.8302355630652976E-2</v>
          </cell>
        </row>
        <row r="146">
          <cell r="A146" t="str">
            <v>PCE (total) - US</v>
          </cell>
          <cell r="B146">
            <v>3.8030584457922956E-2</v>
          </cell>
          <cell r="C146">
            <v>4.0848610930525053E-2</v>
          </cell>
          <cell r="D146">
            <v>4.2475780409041874E-2</v>
          </cell>
          <cell r="E146">
            <v>4.4126031747723671E-2</v>
          </cell>
          <cell r="F146">
            <v>5.0925828178113974E-2</v>
          </cell>
          <cell r="G146">
            <v>4.4804397160167042E-2</v>
          </cell>
          <cell r="H146">
            <v>5.6037420234186452E-2</v>
          </cell>
          <cell r="I146">
            <v>5.6081205217710428E-2</v>
          </cell>
          <cell r="J146">
            <v>6.0838774485183267E-2</v>
          </cell>
          <cell r="K146">
            <v>7.0103421477393013E-2</v>
          </cell>
          <cell r="L146">
            <v>6.4528272369051454E-2</v>
          </cell>
          <cell r="M146">
            <v>7.1234240372674007E-2</v>
          </cell>
          <cell r="N146">
            <v>6.1639198344798585E-2</v>
          </cell>
          <cell r="O146">
            <v>5.8281037597065044E-2</v>
          </cell>
          <cell r="P146">
            <v>6.8079634434774494E-2</v>
          </cell>
          <cell r="Q146">
            <v>6.7670224379505539E-2</v>
          </cell>
          <cell r="R146">
            <v>6.7613007956045745E-2</v>
          </cell>
          <cell r="S146">
            <v>7.0657170633855682E-2</v>
          </cell>
          <cell r="T146">
            <v>6.1512927346292878E-2</v>
          </cell>
          <cell r="U146">
            <v>5.1901520624981323E-2</v>
          </cell>
          <cell r="V146">
            <v>5.8706812646986073E-2</v>
          </cell>
          <cell r="W146">
            <v>5.6614006615033796E-2</v>
          </cell>
          <cell r="X146">
            <v>5.4711898734177256E-2</v>
          </cell>
          <cell r="Y146">
            <v>6.1567381498455642E-2</v>
          </cell>
          <cell r="Z146">
            <v>5.7179607570813973E-2</v>
          </cell>
          <cell r="AA146">
            <v>5.9098474125460765E-2</v>
          </cell>
          <cell r="AB146">
            <v>5.3901575377714117E-2</v>
          </cell>
          <cell r="AC146">
            <v>1.9508799013209011E-2</v>
          </cell>
          <cell r="AD146">
            <v>4.8294574511360544E-3</v>
          </cell>
          <cell r="AE146">
            <v>-5.0583227375753381E-3</v>
          </cell>
          <cell r="AF146" t="str">
            <v>x</v>
          </cell>
        </row>
        <row r="149">
          <cell r="A149" t="str">
            <v>Revenue</v>
          </cell>
          <cell r="B149">
            <v>4.6496206320757238E-2</v>
          </cell>
          <cell r="C149">
            <v>7.5091096827362813E-2</v>
          </cell>
          <cell r="D149">
            <v>0.14872963559601721</v>
          </cell>
          <cell r="E149">
            <v>5.8130682506970233E-2</v>
          </cell>
          <cell r="F149">
            <v>0.10350526272929023</v>
          </cell>
          <cell r="G149">
            <v>4.0967828914089538E-2</v>
          </cell>
          <cell r="H149">
            <v>8.1465422154661807E-2</v>
          </cell>
          <cell r="I149">
            <v>9.1436611333805221E-2</v>
          </cell>
          <cell r="J149">
            <v>0.1363698837402261</v>
          </cell>
          <cell r="K149">
            <v>0.13152282395361398</v>
          </cell>
          <cell r="L149">
            <v>9.3893521876772482E-2</v>
          </cell>
          <cell r="M149">
            <v>0.17438874930845977</v>
          </cell>
          <cell r="N149">
            <v>9.2471016809409307E-2</v>
          </cell>
          <cell r="O149">
            <v>0.13748696458228732</v>
          </cell>
          <cell r="P149">
            <v>0.13031955959577196</v>
          </cell>
          <cell r="Q149">
            <v>-8.1893365150663214E-3</v>
          </cell>
          <cell r="R149">
            <v>8.1863216648081535E-2</v>
          </cell>
          <cell r="S149">
            <v>6.0583738519719182E-2</v>
          </cell>
          <cell r="T149">
            <v>9.2533504715104048E-2</v>
          </cell>
          <cell r="U149">
            <v>9.885441908151478E-2</v>
          </cell>
          <cell r="V149">
            <v>0.16005219695769396</v>
          </cell>
          <cell r="W149">
            <v>0.15728885465874967</v>
          </cell>
          <cell r="X149">
            <v>0.15754015160166251</v>
          </cell>
          <cell r="Y149">
            <v>0.21128205009038756</v>
          </cell>
          <cell r="Z149">
            <v>0.1807496718948578</v>
          </cell>
          <cell r="AA149">
            <v>0.14630618109671489</v>
          </cell>
          <cell r="AB149">
            <v>0.150792584383802</v>
          </cell>
          <cell r="AC149">
            <v>9.6837274060373721E-2</v>
          </cell>
          <cell r="AD149">
            <v>-2.1979825460796354E-2</v>
          </cell>
          <cell r="AE149" t="str">
            <v>DON'T USE RS, USE PCE HERE</v>
          </cell>
        </row>
        <row r="150">
          <cell r="A150" t="str">
            <v>Retail Sales (nsa)</v>
          </cell>
          <cell r="B150">
            <v>2.5294664537067524E-2</v>
          </cell>
          <cell r="C150">
            <v>2.415881102454942E-2</v>
          </cell>
          <cell r="D150">
            <v>3.4814970106129772E-2</v>
          </cell>
          <cell r="E150">
            <v>3.5203427833471856E-2</v>
          </cell>
          <cell r="F150">
            <v>4.0966032421408505E-2</v>
          </cell>
          <cell r="G150">
            <v>3.5434833915290342E-2</v>
          </cell>
          <cell r="H150">
            <v>5.948380650055296E-2</v>
          </cell>
          <cell r="I150">
            <v>5.6382943567486521E-2</v>
          </cell>
          <cell r="J150">
            <v>8.2378749202297374E-2</v>
          </cell>
          <cell r="K150">
            <v>8.0147864584094508E-2</v>
          </cell>
          <cell r="L150">
            <v>6.3144365098648736E-2</v>
          </cell>
          <cell r="M150">
            <v>7.4832246257801049E-2</v>
          </cell>
          <cell r="N150">
            <v>5.7684229145017474E-2</v>
          </cell>
          <cell r="O150">
            <v>6.89428945545838E-2</v>
          </cell>
          <cell r="P150">
            <v>8.4103593254078124E-2</v>
          </cell>
          <cell r="Q150">
            <v>7.3613248492918393E-2</v>
          </cell>
          <cell r="R150">
            <v>8.3966721016764945E-2</v>
          </cell>
          <cell r="S150">
            <v>8.007658520103611E-2</v>
          </cell>
          <cell r="T150">
            <v>5.5852785653786263E-2</v>
          </cell>
          <cell r="U150">
            <v>3.1529104527345808E-2</v>
          </cell>
          <cell r="V150">
            <v>3.5753681433541296E-2</v>
          </cell>
          <cell r="W150">
            <v>3.6184696137127936E-2</v>
          </cell>
          <cell r="X150">
            <v>3.4762226559361897E-2</v>
          </cell>
          <cell r="Y150">
            <v>5.1017167786146178E-2</v>
          </cell>
          <cell r="Z150">
            <v>5.3098685255799083E-2</v>
          </cell>
          <cell r="AA150">
            <v>5.1098266157391548E-2</v>
          </cell>
          <cell r="AB150">
            <v>5.1602995912588767E-2</v>
          </cell>
          <cell r="AC150">
            <v>-4.0504807191408365E-2</v>
          </cell>
          <cell r="AD150">
            <v>-6.9085701488666884E-2</v>
          </cell>
          <cell r="AE150" t="str">
            <v>DON'T USE RS, USE PCE HERE</v>
          </cell>
        </row>
        <row r="151">
          <cell r="A151" t="str">
            <v>Difference</v>
          </cell>
          <cell r="B151">
            <v>2.1201541783689715E-2</v>
          </cell>
          <cell r="C151">
            <v>5.0932285802813393E-2</v>
          </cell>
          <cell r="D151">
            <v>0.11391466548988743</v>
          </cell>
          <cell r="E151">
            <v>2.2927254673498376E-2</v>
          </cell>
          <cell r="F151">
            <v>6.2539230307881721E-2</v>
          </cell>
          <cell r="G151">
            <v>5.5329949987991955E-3</v>
          </cell>
          <cell r="H151">
            <v>2.1981615654108846E-2</v>
          </cell>
          <cell r="I151">
            <v>3.50536677663187E-2</v>
          </cell>
          <cell r="J151">
            <v>5.3991134537928726E-2</v>
          </cell>
          <cell r="K151">
            <v>5.1374959369519468E-2</v>
          </cell>
          <cell r="L151">
            <v>3.0749156778123746E-2</v>
          </cell>
          <cell r="M151">
            <v>9.9556503050658718E-2</v>
          </cell>
          <cell r="N151">
            <v>3.4786787664391833E-2</v>
          </cell>
          <cell r="O151">
            <v>6.8544070027703519E-2</v>
          </cell>
          <cell r="P151">
            <v>4.6215966341693837E-2</v>
          </cell>
          <cell r="Q151">
            <v>-8.1802585007984707E-2</v>
          </cell>
          <cell r="R151">
            <v>-2.1035043686834093E-3</v>
          </cell>
          <cell r="S151">
            <v>-1.9492846681316928E-2</v>
          </cell>
          <cell r="T151">
            <v>3.6680719061317785E-2</v>
          </cell>
          <cell r="U151">
            <v>6.7325314554168972E-2</v>
          </cell>
          <cell r="V151">
            <v>0.12429851552415266</v>
          </cell>
          <cell r="W151">
            <v>0.12110415852162174</v>
          </cell>
          <cell r="X151">
            <v>0.12277792504230062</v>
          </cell>
          <cell r="Y151">
            <v>0.16026488230424138</v>
          </cell>
          <cell r="Z151">
            <v>0.12765098663905872</v>
          </cell>
          <cell r="AA151">
            <v>9.5207914939323346E-2</v>
          </cell>
          <cell r="AB151">
            <v>9.918958847121323E-2</v>
          </cell>
          <cell r="AC151">
            <v>0.1373420812517821</v>
          </cell>
          <cell r="AD151">
            <v>4.710587602787053E-2</v>
          </cell>
          <cell r="AE151" t="str">
            <v>DON'T USE RS, USE PCE HERE</v>
          </cell>
        </row>
        <row r="153">
          <cell r="A153" t="str">
            <v>Revenue</v>
          </cell>
          <cell r="B153">
            <v>4.6496206320757238E-2</v>
          </cell>
          <cell r="C153">
            <v>7.5091096827362813E-2</v>
          </cell>
          <cell r="D153">
            <v>0.14872963559601721</v>
          </cell>
          <cell r="E153">
            <v>5.8130682506970233E-2</v>
          </cell>
          <cell r="F153">
            <v>0.10350526272929023</v>
          </cell>
          <cell r="G153">
            <v>4.0967828914089538E-2</v>
          </cell>
          <cell r="H153">
            <v>8.1465422154661807E-2</v>
          </cell>
          <cell r="I153">
            <v>9.1436611333805221E-2</v>
          </cell>
          <cell r="J153">
            <v>0.1363698837402261</v>
          </cell>
          <cell r="K153">
            <v>0.13152282395361398</v>
          </cell>
          <cell r="L153">
            <v>9.3893521876772482E-2</v>
          </cell>
          <cell r="M153">
            <v>0.17438874930845977</v>
          </cell>
          <cell r="N153">
            <v>9.2471016809409307E-2</v>
          </cell>
          <cell r="O153">
            <v>0.13748696458228732</v>
          </cell>
          <cell r="P153">
            <v>0.13031955959577196</v>
          </cell>
          <cell r="Q153">
            <v>-8.1893365150663214E-3</v>
          </cell>
          <cell r="R153">
            <v>8.1863216648081535E-2</v>
          </cell>
          <cell r="S153">
            <v>6.0583738519719182E-2</v>
          </cell>
          <cell r="T153">
            <v>9.2533504715104048E-2</v>
          </cell>
          <cell r="U153">
            <v>9.885441908151478E-2</v>
          </cell>
          <cell r="V153">
            <v>0.16005219695769396</v>
          </cell>
          <cell r="W153">
            <v>0.15728885465874967</v>
          </cell>
          <cell r="X153">
            <v>0.15754015160166251</v>
          </cell>
          <cell r="Y153">
            <v>0.21128205009038756</v>
          </cell>
          <cell r="Z153">
            <v>0.1807496718948578</v>
          </cell>
          <cell r="AA153">
            <v>0.14630618109671489</v>
          </cell>
          <cell r="AB153">
            <v>0.150792584383802</v>
          </cell>
          <cell r="AC153">
            <v>9.6837274060373721E-2</v>
          </cell>
          <cell r="AD153">
            <v>-2.1979825460796354E-2</v>
          </cell>
          <cell r="AE153">
            <v>-2.175096017435707E-2</v>
          </cell>
          <cell r="AF153">
            <v>4.3249039825642932E-2</v>
          </cell>
        </row>
        <row r="154">
          <cell r="A154" t="str">
            <v>PCE</v>
          </cell>
          <cell r="B154">
            <v>3.8030584457922956E-2</v>
          </cell>
          <cell r="C154">
            <v>4.0848610930525053E-2</v>
          </cell>
          <cell r="D154">
            <v>4.2475780409041874E-2</v>
          </cell>
          <cell r="E154">
            <v>4.4126031747723671E-2</v>
          </cell>
          <cell r="F154">
            <v>5.0925828178113974E-2</v>
          </cell>
          <cell r="G154">
            <v>4.4804397160167042E-2</v>
          </cell>
          <cell r="H154">
            <v>5.6037420234186452E-2</v>
          </cell>
          <cell r="I154">
            <v>5.6081205217710428E-2</v>
          </cell>
          <cell r="J154">
            <v>6.0838774485183267E-2</v>
          </cell>
          <cell r="K154">
            <v>7.0103421477393013E-2</v>
          </cell>
          <cell r="L154">
            <v>6.4528272369051454E-2</v>
          </cell>
          <cell r="M154">
            <v>7.1234240372674007E-2</v>
          </cell>
          <cell r="N154">
            <v>6.1639198344798585E-2</v>
          </cell>
          <cell r="O154">
            <v>5.8281037597065044E-2</v>
          </cell>
          <cell r="P154">
            <v>6.8079634434774494E-2</v>
          </cell>
          <cell r="Q154">
            <v>6.7670224379505539E-2</v>
          </cell>
          <cell r="R154">
            <v>6.7613007956045745E-2</v>
          </cell>
          <cell r="S154">
            <v>7.0657170633855682E-2</v>
          </cell>
          <cell r="T154">
            <v>6.1512927346292878E-2</v>
          </cell>
          <cell r="U154">
            <v>5.1901520624981323E-2</v>
          </cell>
          <cell r="V154">
            <v>5.8706812646986073E-2</v>
          </cell>
          <cell r="W154">
            <v>5.6614006615033796E-2</v>
          </cell>
          <cell r="X154">
            <v>5.4711898734177256E-2</v>
          </cell>
          <cell r="Y154">
            <v>6.1567381498455642E-2</v>
          </cell>
          <cell r="Z154">
            <v>5.7179607570813973E-2</v>
          </cell>
          <cell r="AA154">
            <v>5.9098474125460765E-2</v>
          </cell>
          <cell r="AB154">
            <v>5.3901575377714117E-2</v>
          </cell>
          <cell r="AC154">
            <v>1.9508799013209011E-2</v>
          </cell>
          <cell r="AD154">
            <v>4.8294574511360544E-3</v>
          </cell>
          <cell r="AE154">
            <v>-5.0583227375753381E-3</v>
          </cell>
        </row>
        <row r="155">
          <cell r="A155" t="str">
            <v>Difference</v>
          </cell>
          <cell r="B155">
            <v>8.4656218628342828E-3</v>
          </cell>
          <cell r="C155">
            <v>3.424248589683776E-2</v>
          </cell>
          <cell r="D155">
            <v>0.10625385518697533</v>
          </cell>
          <cell r="E155">
            <v>1.4004650759246562E-2</v>
          </cell>
          <cell r="F155">
            <v>5.2579434551176252E-2</v>
          </cell>
          <cell r="G155">
            <v>-3.8365682460775041E-3</v>
          </cell>
          <cell r="H155">
            <v>2.5428001920475354E-2</v>
          </cell>
          <cell r="I155">
            <v>3.5355406116094792E-2</v>
          </cell>
          <cell r="J155">
            <v>7.5531109255042833E-2</v>
          </cell>
          <cell r="K155">
            <v>6.1419402476220963E-2</v>
          </cell>
          <cell r="L155">
            <v>2.9365249507721028E-2</v>
          </cell>
          <cell r="M155">
            <v>0.10315450893578576</v>
          </cell>
          <cell r="N155">
            <v>3.0831818464610722E-2</v>
          </cell>
          <cell r="O155">
            <v>7.9205926985222275E-2</v>
          </cell>
          <cell r="P155">
            <v>6.2239925160997467E-2</v>
          </cell>
          <cell r="Q155">
            <v>-7.5859560894571854E-2</v>
          </cell>
          <cell r="R155">
            <v>1.425020869203579E-2</v>
          </cell>
          <cell r="S155">
            <v>-1.0073432114136499E-2</v>
          </cell>
          <cell r="T155">
            <v>3.102057736881117E-2</v>
          </cell>
          <cell r="U155">
            <v>4.6952898456533457E-2</v>
          </cell>
          <cell r="V155">
            <v>0.10134538431070789</v>
          </cell>
          <cell r="W155">
            <v>0.10067484804371588</v>
          </cell>
          <cell r="X155">
            <v>0.10282825286748526</v>
          </cell>
          <cell r="Y155">
            <v>0.14971466859193192</v>
          </cell>
          <cell r="Z155">
            <v>0.12357006432404383</v>
          </cell>
          <cell r="AA155">
            <v>8.7207706971254129E-2</v>
          </cell>
          <cell r="AB155">
            <v>9.689100900608788E-2</v>
          </cell>
          <cell r="AC155">
            <v>7.732847504716471E-2</v>
          </cell>
          <cell r="AD155">
            <v>-2.6809282911932408E-2</v>
          </cell>
          <cell r="AE155">
            <v>-2.6809282911932408E-2</v>
          </cell>
        </row>
        <row r="157">
          <cell r="A157" t="str">
            <v>GDV (local)</v>
          </cell>
          <cell r="B157">
            <v>0.15047308859250505</v>
          </cell>
          <cell r="C157">
            <v>0.15518896439801172</v>
          </cell>
          <cell r="D157">
            <v>0.19796004873536108</v>
          </cell>
          <cell r="E157">
            <v>0.14449982027055816</v>
          </cell>
          <cell r="F157">
            <v>7.0000000000000007E-2</v>
          </cell>
          <cell r="G157">
            <v>0.05</v>
          </cell>
          <cell r="H157">
            <v>0.04</v>
          </cell>
          <cell r="I157">
            <v>7.2000000000000008E-2</v>
          </cell>
          <cell r="J157">
            <v>9.2204610230511561E-2</v>
          </cell>
          <cell r="K157">
            <v>9.9594155844155929E-2</v>
          </cell>
          <cell r="L157">
            <v>0.10869043620135316</v>
          </cell>
          <cell r="M157">
            <v>0.12351079772397934</v>
          </cell>
          <cell r="N157">
            <v>0.13300000000000001</v>
          </cell>
          <cell r="O157">
            <v>0.14899999999999999</v>
          </cell>
          <cell r="P157">
            <v>0.126</v>
          </cell>
          <cell r="Q157">
            <v>0.121</v>
          </cell>
          <cell r="R157">
            <v>0.14299999999999999</v>
          </cell>
          <cell r="S157">
            <v>0.15217766497461929</v>
          </cell>
          <cell r="T157">
            <v>0.12419211822660092</v>
          </cell>
          <cell r="U157">
            <v>0.12236150234741772</v>
          </cell>
          <cell r="V157">
            <v>0.13797560975609746</v>
          </cell>
          <cell r="W157">
            <v>0.12884185762830011</v>
          </cell>
          <cell r="X157">
            <v>0.128</v>
          </cell>
          <cell r="Y157">
            <v>0.155</v>
          </cell>
          <cell r="Z157">
            <v>0.14199999999999999</v>
          </cell>
          <cell r="AA157">
            <v>0.13100000000000001</v>
          </cell>
          <cell r="AB157">
            <v>0.127</v>
          </cell>
          <cell r="AC157">
            <v>3.6999999999999998E-2</v>
          </cell>
          <cell r="AD157">
            <v>2E-3</v>
          </cell>
        </row>
        <row r="158">
          <cell r="A158" t="str">
            <v>PCE</v>
          </cell>
          <cell r="B158">
            <v>3.8030584457922956E-2</v>
          </cell>
          <cell r="C158">
            <v>4.0848610930525053E-2</v>
          </cell>
          <cell r="D158">
            <v>4.2475780409041874E-2</v>
          </cell>
          <cell r="E158">
            <v>4.4126031747723671E-2</v>
          </cell>
          <cell r="F158">
            <v>5.0925828178113974E-2</v>
          </cell>
          <cell r="G158">
            <v>4.4804397160167042E-2</v>
          </cell>
          <cell r="H158">
            <v>5.6037420234186452E-2</v>
          </cell>
          <cell r="I158">
            <v>5.6081205217710428E-2</v>
          </cell>
          <cell r="J158">
            <v>6.0838774485183267E-2</v>
          </cell>
          <cell r="K158">
            <v>7.0103421477393013E-2</v>
          </cell>
          <cell r="L158">
            <v>6.4528272369051454E-2</v>
          </cell>
          <cell r="M158">
            <v>7.1234240372674007E-2</v>
          </cell>
          <cell r="N158">
            <v>6.1639198344798585E-2</v>
          </cell>
          <cell r="O158">
            <v>5.8281037597065044E-2</v>
          </cell>
          <cell r="P158">
            <v>6.8079634434774494E-2</v>
          </cell>
          <cell r="Q158">
            <v>6.7670224379505539E-2</v>
          </cell>
          <cell r="R158">
            <v>6.7613007956045745E-2</v>
          </cell>
          <cell r="S158">
            <v>7.0657170633855682E-2</v>
          </cell>
          <cell r="T158">
            <v>6.1512927346292878E-2</v>
          </cell>
          <cell r="U158">
            <v>5.1901520624981323E-2</v>
          </cell>
          <cell r="V158">
            <v>5.8706812646986073E-2</v>
          </cell>
          <cell r="W158">
            <v>5.6614006615033796E-2</v>
          </cell>
          <cell r="X158">
            <v>5.4711898734177256E-2</v>
          </cell>
          <cell r="Y158">
            <v>6.1567381498455642E-2</v>
          </cell>
          <cell r="Z158">
            <v>5.7179607570813973E-2</v>
          </cell>
          <cell r="AA158">
            <v>5.9098474125460765E-2</v>
          </cell>
          <cell r="AB158">
            <v>5.3901575377714117E-2</v>
          </cell>
          <cell r="AC158">
            <v>1.9508799013209011E-2</v>
          </cell>
          <cell r="AD158">
            <v>4.8294574511360544E-3</v>
          </cell>
        </row>
        <row r="159">
          <cell r="A159" t="str">
            <v>Difference</v>
          </cell>
          <cell r="B159">
            <v>0.11244250413458209</v>
          </cell>
          <cell r="C159">
            <v>0.11434035346748667</v>
          </cell>
          <cell r="D159">
            <v>0.1554842683263192</v>
          </cell>
          <cell r="E159">
            <v>0.10037378852283449</v>
          </cell>
          <cell r="F159">
            <v>1.9074171821886032E-2</v>
          </cell>
          <cell r="G159">
            <v>5.1956028398329607E-3</v>
          </cell>
          <cell r="H159">
            <v>-1.6037420234186452E-2</v>
          </cell>
          <cell r="I159">
            <v>1.591879478228958E-2</v>
          </cell>
          <cell r="J159">
            <v>3.1365835745328294E-2</v>
          </cell>
          <cell r="K159">
            <v>2.9490734366762916E-2</v>
          </cell>
          <cell r="L159">
            <v>4.4162163832301704E-2</v>
          </cell>
          <cell r="M159">
            <v>5.2276557351305333E-2</v>
          </cell>
          <cell r="N159">
            <v>7.1360801655201422E-2</v>
          </cell>
          <cell r="O159">
            <v>9.071896240293495E-2</v>
          </cell>
          <cell r="P159">
            <v>5.7920365565225507E-2</v>
          </cell>
          <cell r="Q159">
            <v>5.3329775620494457E-2</v>
          </cell>
          <cell r="R159">
            <v>7.5386992043954243E-2</v>
          </cell>
          <cell r="S159">
            <v>8.1520494340763611E-2</v>
          </cell>
          <cell r="T159">
            <v>6.2679190880308044E-2</v>
          </cell>
          <cell r="U159">
            <v>7.0459981722436393E-2</v>
          </cell>
          <cell r="V159">
            <v>7.9268797109111389E-2</v>
          </cell>
          <cell r="W159">
            <v>7.2227851013266314E-2</v>
          </cell>
          <cell r="X159">
            <v>7.3288101265822747E-2</v>
          </cell>
          <cell r="Y159">
            <v>9.3432618501544357E-2</v>
          </cell>
          <cell r="Z159">
            <v>8.4820392429186015E-2</v>
          </cell>
          <cell r="AA159">
            <v>7.190152587453924E-2</v>
          </cell>
          <cell r="AB159">
            <v>7.3098424622285885E-2</v>
          </cell>
          <cell r="AC159">
            <v>1.7491200986790988E-2</v>
          </cell>
          <cell r="AD159">
            <v>-2.8294574511360544E-3</v>
          </cell>
        </row>
        <row r="162">
          <cell r="A162" t="str">
            <v>Revenue/PCE growth</v>
          </cell>
          <cell r="B162">
            <v>1.2226003618798089</v>
          </cell>
          <cell r="C162">
            <v>1.8382778536845983</v>
          </cell>
          <cell r="D162">
            <v>3.5015162561758828</v>
          </cell>
          <cell r="E162">
            <v>1.3173784318361921</v>
          </cell>
          <cell r="F162">
            <v>2.0324708783778394</v>
          </cell>
          <cell r="G162">
            <v>0.91437072052632429</v>
          </cell>
          <cell r="H162">
            <v>1.4537682465432737</v>
          </cell>
          <cell r="I162">
            <v>1.6304323521372819</v>
          </cell>
          <cell r="J162">
            <v>2.2414962315428912</v>
          </cell>
          <cell r="K162">
            <v>1.8761256038840775</v>
          </cell>
          <cell r="L162">
            <v>1.4550757122362532</v>
          </cell>
          <cell r="M162">
            <v>2.4481028841764223</v>
          </cell>
          <cell r="N162">
            <v>1.5001982389865467</v>
          </cell>
          <cell r="O162">
            <v>2.3590342631307406</v>
          </cell>
          <cell r="P162">
            <v>1.9142223761590271</v>
          </cell>
          <cell r="Q162">
            <v>-0.12101831477813936</v>
          </cell>
          <cell r="R162">
            <v>1.2107613478947667</v>
          </cell>
          <cell r="S162">
            <v>0.85743227440655867</v>
          </cell>
          <cell r="T162">
            <v>1.5042936291127535</v>
          </cell>
          <cell r="U162">
            <v>1.9046536188370176</v>
          </cell>
          <cell r="V162">
            <v>2.7262968255509747</v>
          </cell>
          <cell r="W162">
            <v>2.7782675006255744</v>
          </cell>
          <cell r="X162">
            <v>2.8794495392507886</v>
          </cell>
          <cell r="Y162">
            <v>3.4317205791135907</v>
          </cell>
          <cell r="Z162">
            <v>3.1610862608843324</v>
          </cell>
          <cell r="AA162">
            <v>2.4756338173151473</v>
          </cell>
          <cell r="AB162">
            <v>2.797554307589829</v>
          </cell>
          <cell r="AC162">
            <v>4.9637742433456395</v>
          </cell>
          <cell r="AD162">
            <v>-4.5511997327206899</v>
          </cell>
          <cell r="AE162" t="str">
            <v>MA</v>
          </cell>
          <cell r="AF162">
            <v>-2.3021437091267867E-2</v>
          </cell>
          <cell r="AG162">
            <v>4.1978562908732135E-2</v>
          </cell>
          <cell r="AH162">
            <v>-1.0214370912678752E-3</v>
          </cell>
        </row>
        <row r="163">
          <cell r="A163" t="str">
            <v>GDV/PCE growth</v>
          </cell>
          <cell r="B163">
            <v>3.9566336078528717</v>
          </cell>
          <cell r="C163">
            <v>3.7991246424989997</v>
          </cell>
          <cell r="D163">
            <v>4.6605394139673315</v>
          </cell>
          <cell r="E163">
            <v>3.2747068917660487</v>
          </cell>
          <cell r="F163">
            <v>1.3745480928689815</v>
          </cell>
          <cell r="G163">
            <v>1.1159618959107895</v>
          </cell>
          <cell r="H163">
            <v>0.71380873410723877</v>
          </cell>
          <cell r="I163">
            <v>1.283852579852589</v>
          </cell>
          <cell r="J163">
            <v>1.5155566661351332</v>
          </cell>
          <cell r="K163">
            <v>1.4206746795699994</v>
          </cell>
          <cell r="L163">
            <v>1.6843847233307057</v>
          </cell>
          <cell r="M163">
            <v>1.733868390788077</v>
          </cell>
          <cell r="N163">
            <v>2.1577178738766514</v>
          </cell>
          <cell r="O163">
            <v>2.5565776819234842</v>
          </cell>
          <cell r="P163">
            <v>1.8507737452779311</v>
          </cell>
          <cell r="Q163">
            <v>1.7880833277781447</v>
          </cell>
          <cell r="R163">
            <v>2.1149776399973548</v>
          </cell>
          <cell r="S163">
            <v>2.1537469390502699</v>
          </cell>
          <cell r="T163">
            <v>2.0189596493668653</v>
          </cell>
          <cell r="U163">
            <v>2.357570662169048</v>
          </cell>
          <cell r="V163">
            <v>2.3502486940615901</v>
          </cell>
          <cell r="W163">
            <v>2.2757947252241686</v>
          </cell>
          <cell r="X163">
            <v>2.3395276523284205</v>
          </cell>
          <cell r="Y163">
            <v>2.517566871085593</v>
          </cell>
          <cell r="Z163">
            <v>2.4834028429478177</v>
          </cell>
          <cell r="AA163">
            <v>2.2166392946440334</v>
          </cell>
          <cell r="AB163">
            <v>2.356146348414685</v>
          </cell>
          <cell r="AC163">
            <v>1.8965801008533663</v>
          </cell>
          <cell r="AD163">
            <v>0.41412519319939994</v>
          </cell>
          <cell r="AE163" t="str">
            <v>MA</v>
          </cell>
        </row>
        <row r="165">
          <cell r="A165" t="str">
            <v>PCE (total) - US</v>
          </cell>
          <cell r="B165">
            <v>3.8030584457922956E-2</v>
          </cell>
          <cell r="C165">
            <v>4.0848610930525053E-2</v>
          </cell>
          <cell r="D165">
            <v>4.2475780409041874E-2</v>
          </cell>
          <cell r="E165">
            <v>4.4126031747723671E-2</v>
          </cell>
          <cell r="F165">
            <v>5.0925828178113974E-2</v>
          </cell>
          <cell r="G165">
            <v>4.4804397160167042E-2</v>
          </cell>
          <cell r="H165">
            <v>5.6037420234186452E-2</v>
          </cell>
          <cell r="I165">
            <v>5.6081205217710428E-2</v>
          </cell>
          <cell r="J165">
            <v>6.0838774485183267E-2</v>
          </cell>
          <cell r="K165">
            <v>7.0103421477393013E-2</v>
          </cell>
          <cell r="L165">
            <v>6.4528272369051454E-2</v>
          </cell>
          <cell r="M165">
            <v>7.1234240372674007E-2</v>
          </cell>
          <cell r="N165">
            <v>6.1639198344798585E-2</v>
          </cell>
          <cell r="O165">
            <v>5.8281037597065044E-2</v>
          </cell>
          <cell r="P165">
            <v>6.8079634434774494E-2</v>
          </cell>
          <cell r="Q165">
            <v>6.7670224379505539E-2</v>
          </cell>
          <cell r="R165">
            <v>6.7613007956045745E-2</v>
          </cell>
          <cell r="S165">
            <v>7.0657170633855682E-2</v>
          </cell>
          <cell r="T165">
            <v>6.1512927346292878E-2</v>
          </cell>
          <cell r="U165">
            <v>5.1901520624981323E-2</v>
          </cell>
          <cell r="V165">
            <v>5.8706812646986073E-2</v>
          </cell>
          <cell r="W165">
            <v>5.6614006615033796E-2</v>
          </cell>
          <cell r="X165">
            <v>5.4711898734177256E-2</v>
          </cell>
          <cell r="Y165">
            <v>6.1567381498455642E-2</v>
          </cell>
          <cell r="Z165">
            <v>5.7179607570813973E-2</v>
          </cell>
          <cell r="AA165">
            <v>5.9098474125460765E-2</v>
          </cell>
          <cell r="AB165">
            <v>5.3901575377714117E-2</v>
          </cell>
          <cell r="AC165">
            <v>1.9508799013209011E-2</v>
          </cell>
          <cell r="AD165" t="str">
            <v>didn't do</v>
          </cell>
        </row>
        <row r="166">
          <cell r="A166" t="str">
            <v>weighting - % of MA's volume - US</v>
          </cell>
          <cell r="B166">
            <v>0.6</v>
          </cell>
          <cell r="C166">
            <v>0.6</v>
          </cell>
          <cell r="D166">
            <v>0.6</v>
          </cell>
          <cell r="E166">
            <v>0.6</v>
          </cell>
          <cell r="F166">
            <v>0.6</v>
          </cell>
          <cell r="G166">
            <v>0.6</v>
          </cell>
          <cell r="H166">
            <v>0.6</v>
          </cell>
          <cell r="I166">
            <v>0.6</v>
          </cell>
          <cell r="J166">
            <v>0.6</v>
          </cell>
          <cell r="K166">
            <v>0.6</v>
          </cell>
          <cell r="L166">
            <v>0.6</v>
          </cell>
          <cell r="M166">
            <v>0.6</v>
          </cell>
          <cell r="N166">
            <v>0.6</v>
          </cell>
          <cell r="O166">
            <v>0.6</v>
          </cell>
          <cell r="P166">
            <v>0.6</v>
          </cell>
          <cell r="Q166">
            <v>0.6</v>
          </cell>
          <cell r="R166">
            <v>0.6</v>
          </cell>
          <cell r="S166">
            <v>0.6</v>
          </cell>
          <cell r="T166">
            <v>0.6</v>
          </cell>
          <cell r="U166">
            <v>0.6</v>
          </cell>
          <cell r="V166">
            <v>0.6</v>
          </cell>
          <cell r="W166">
            <v>0.6</v>
          </cell>
          <cell r="X166">
            <v>0.6</v>
          </cell>
          <cell r="Y166">
            <v>0.6</v>
          </cell>
          <cell r="Z166">
            <v>0.6</v>
          </cell>
          <cell r="AA166">
            <v>0.6</v>
          </cell>
          <cell r="AB166">
            <v>0.6</v>
          </cell>
          <cell r="AC166">
            <v>0.6</v>
          </cell>
          <cell r="AD166" t="str">
            <v>didn't do</v>
          </cell>
        </row>
        <row r="167">
          <cell r="A167" t="str">
            <v>Europe Retail Sales Index</v>
          </cell>
          <cell r="B167">
            <v>2.0474242858899316E-2</v>
          </cell>
          <cell r="C167">
            <v>1.9562458755128631E-2</v>
          </cell>
          <cell r="D167">
            <v>2.3823724481935926E-2</v>
          </cell>
          <cell r="E167">
            <v>2.0933715664233299E-2</v>
          </cell>
          <cell r="F167">
            <v>1.4546481465179673E-2</v>
          </cell>
          <cell r="G167">
            <v>1.556708293799236E-2</v>
          </cell>
          <cell r="H167">
            <v>7.7476897578949711E-3</v>
          </cell>
          <cell r="I167">
            <v>1.3248182126414321E-2</v>
          </cell>
          <cell r="J167">
            <v>2.1600765837273661E-2</v>
          </cell>
          <cell r="K167">
            <v>2.4293657576251793E-2</v>
          </cell>
          <cell r="L167">
            <v>2.5546086940121615E-2</v>
          </cell>
          <cell r="M167">
            <v>2.339296030364113E-2</v>
          </cell>
          <cell r="N167">
            <v>2.1367840615635902E-2</v>
          </cell>
          <cell r="O167">
            <v>1.2306033184173115E-2</v>
          </cell>
          <cell r="P167">
            <v>1.3945580420647641E-2</v>
          </cell>
          <cell r="Q167">
            <v>1.6736106595251377E-2</v>
          </cell>
          <cell r="R167">
            <v>1.122914527691532E-2</v>
          </cell>
          <cell r="S167">
            <v>2.2243270837369655E-2</v>
          </cell>
          <cell r="T167">
            <v>1.9893368786382926E-2</v>
          </cell>
          <cell r="U167">
            <v>2.3023968925434124E-2</v>
          </cell>
          <cell r="V167">
            <v>2.2597859481866323E-2</v>
          </cell>
          <cell r="W167">
            <v>1.6480544099180428E-2</v>
          </cell>
          <cell r="X167">
            <v>2.0401944961905505E-2</v>
          </cell>
          <cell r="Y167">
            <v>6.5530003178759788E-3</v>
          </cell>
          <cell r="Z167">
            <v>8.5466673984304631E-3</v>
          </cell>
          <cell r="AA167">
            <v>-1.8464899885346497E-3</v>
          </cell>
          <cell r="AB167">
            <v>-7.5243749197572152E-3</v>
          </cell>
          <cell r="AC167">
            <v>-7.790823636300126E-3</v>
          </cell>
          <cell r="AD167" t="str">
            <v>didn't do</v>
          </cell>
        </row>
        <row r="168">
          <cell r="A168" t="str">
            <v>weighting - % of MA's volume - Europe</v>
          </cell>
          <cell r="B168">
            <v>0.4</v>
          </cell>
          <cell r="C168">
            <v>0.4</v>
          </cell>
          <cell r="D168">
            <v>0.4</v>
          </cell>
          <cell r="E168">
            <v>0.4</v>
          </cell>
          <cell r="F168">
            <v>0.4</v>
          </cell>
          <cell r="G168">
            <v>0.4</v>
          </cell>
          <cell r="H168">
            <v>0.4</v>
          </cell>
          <cell r="I168">
            <v>0.4</v>
          </cell>
          <cell r="J168">
            <v>0.4</v>
          </cell>
          <cell r="K168">
            <v>0.4</v>
          </cell>
          <cell r="L168">
            <v>0.4</v>
          </cell>
          <cell r="M168">
            <v>0.4</v>
          </cell>
          <cell r="N168">
            <v>0.4</v>
          </cell>
          <cell r="O168">
            <v>0.4</v>
          </cell>
          <cell r="P168">
            <v>0.4</v>
          </cell>
          <cell r="Q168">
            <v>0.4</v>
          </cell>
          <cell r="R168">
            <v>0.4</v>
          </cell>
          <cell r="S168">
            <v>0.4</v>
          </cell>
          <cell r="T168">
            <v>0.4</v>
          </cell>
          <cell r="U168">
            <v>0.4</v>
          </cell>
          <cell r="V168">
            <v>0.4</v>
          </cell>
          <cell r="W168">
            <v>0.4</v>
          </cell>
          <cell r="X168">
            <v>0.4</v>
          </cell>
          <cell r="Y168">
            <v>0.4</v>
          </cell>
          <cell r="Z168">
            <v>0.4</v>
          </cell>
          <cell r="AA168">
            <v>0.4</v>
          </cell>
          <cell r="AB168">
            <v>0.4</v>
          </cell>
          <cell r="AC168">
            <v>0.4</v>
          </cell>
          <cell r="AD168" t="str">
            <v>didn't do</v>
          </cell>
        </row>
        <row r="170">
          <cell r="A170" t="str">
            <v>Wtd avg PCE/Europe Retail Sales</v>
          </cell>
          <cell r="B170">
            <v>3.1008047818313497E-2</v>
          </cell>
          <cell r="C170">
            <v>3.2334150060366482E-2</v>
          </cell>
          <cell r="D170">
            <v>3.5014958038199498E-2</v>
          </cell>
          <cell r="E170">
            <v>3.4849105314327521E-2</v>
          </cell>
          <cell r="F170">
            <v>3.6374089492940256E-2</v>
          </cell>
          <cell r="G170">
            <v>3.3109471471297169E-2</v>
          </cell>
          <cell r="H170">
            <v>3.6721528043669856E-2</v>
          </cell>
          <cell r="I170">
            <v>3.8947995981191988E-2</v>
          </cell>
          <cell r="J170">
            <v>4.514357102601943E-2</v>
          </cell>
          <cell r="K170">
            <v>5.1779515916936525E-2</v>
          </cell>
          <cell r="L170">
            <v>4.8935398197479517E-2</v>
          </cell>
          <cell r="M170">
            <v>5.2097728345060858E-2</v>
          </cell>
          <cell r="N170">
            <v>4.553065525313351E-2</v>
          </cell>
          <cell r="O170">
            <v>3.989103583190827E-2</v>
          </cell>
          <cell r="P170">
            <v>4.6426012829123751E-2</v>
          </cell>
          <cell r="Q170">
            <v>4.7296577265803878E-2</v>
          </cell>
          <cell r="R170">
            <v>4.5059462884393574E-2</v>
          </cell>
          <cell r="S170">
            <v>5.1291610715261268E-2</v>
          </cell>
          <cell r="T170">
            <v>4.4865103922328897E-2</v>
          </cell>
          <cell r="U170">
            <v>4.0350499945162446E-2</v>
          </cell>
          <cell r="V170">
            <v>4.426323138093817E-2</v>
          </cell>
          <cell r="W170">
            <v>4.0560621608692449E-2</v>
          </cell>
          <cell r="X170">
            <v>4.0987917225268553E-2</v>
          </cell>
          <cell r="Y170">
            <v>3.9561629026223774E-2</v>
          </cell>
          <cell r="Z170">
            <v>3.7726431501860572E-2</v>
          </cell>
          <cell r="AA170">
            <v>3.4720488479862602E-2</v>
          </cell>
          <cell r="AB170">
            <v>2.9331195258725584E-2</v>
          </cell>
          <cell r="AC170">
            <v>8.5889499534053549E-3</v>
          </cell>
          <cell r="AD170" t="str">
            <v>didn't do</v>
          </cell>
        </row>
        <row r="172">
          <cell r="A172" t="str">
            <v>Revenue/Consumer Index growth</v>
          </cell>
          <cell r="B172">
            <v>1.4994883455157846</v>
          </cell>
          <cell r="C172">
            <v>2.3223463949777847</v>
          </cell>
          <cell r="D172">
            <v>4.2476028511518109</v>
          </cell>
          <cell r="E172">
            <v>1.6680681464459564</v>
          </cell>
          <cell r="F172">
            <v>2.8455767325634165</v>
          </cell>
          <cell r="G172">
            <v>1.2373446960518484</v>
          </cell>
          <cell r="H172">
            <v>2.2184649303749495</v>
          </cell>
          <cell r="I172">
            <v>2.3476589495890883</v>
          </cell>
          <cell r="J172">
            <v>3.0208040844094168</v>
          </cell>
          <cell r="K172">
            <v>2.5400551091400656</v>
          </cell>
          <cell r="L172">
            <v>1.9187239776381055</v>
          </cell>
          <cell r="M172">
            <v>3.3473388350721196</v>
          </cell>
          <cell r="N172">
            <v>2.0309616959234353</v>
          </cell>
          <cell r="O172">
            <v>3.446562911066688</v>
          </cell>
          <cell r="P172">
            <v>2.8070375131163643</v>
          </cell>
          <cell r="Q172">
            <v>-0.17314860796464721</v>
          </cell>
          <cell r="R172">
            <v>1.8167819012426578</v>
          </cell>
          <cell r="S172">
            <v>1.1811627218346088</v>
          </cell>
          <cell r="T172">
            <v>2.0624827900833433</v>
          </cell>
          <cell r="U172">
            <v>2.4498932904390514</v>
          </cell>
          <cell r="V172">
            <v>3.6159175903867689</v>
          </cell>
          <cell r="W172">
            <v>3.8778709107614238</v>
          </cell>
          <cell r="X172">
            <v>3.8435754306769443</v>
          </cell>
          <cell r="Y172">
            <v>5.3405801351187385</v>
          </cell>
          <cell r="Z172">
            <v>4.791061987560199</v>
          </cell>
          <cell r="AA172">
            <v>4.2138284195388103</v>
          </cell>
          <cell r="AB172">
            <v>5.1410310099430232</v>
          </cell>
          <cell r="AD172" t="str">
            <v>didn't do</v>
          </cell>
        </row>
        <row r="173">
          <cell r="A173" t="str">
            <v>GDV/Consumer Index growth</v>
          </cell>
          <cell r="B173">
            <v>4.8527108018594758</v>
          </cell>
          <cell r="C173">
            <v>4.7995374583306045</v>
          </cell>
          <cell r="D173">
            <v>5.653585205482667</v>
          </cell>
          <cell r="E173">
            <v>4.1464427556236263</v>
          </cell>
          <cell r="F173">
            <v>1.9244467964919398</v>
          </cell>
          <cell r="G173">
            <v>1.5101418952986112</v>
          </cell>
          <cell r="H173">
            <v>1.0892792901327888</v>
          </cell>
          <cell r="I173">
            <v>1.8486188617963515</v>
          </cell>
          <cell r="J173">
            <v>2.0424748892232634</v>
          </cell>
          <cell r="K173">
            <v>1.923427712300797</v>
          </cell>
          <cell r="L173">
            <v>2.2211004754213159</v>
          </cell>
          <cell r="M173">
            <v>2.3707520778243074</v>
          </cell>
          <cell r="N173">
            <v>2.9211088498632289</v>
          </cell>
          <cell r="O173">
            <v>3.7351750059299542</v>
          </cell>
          <cell r="P173">
            <v>2.7139957175249445</v>
          </cell>
          <cell r="Q173">
            <v>2.5583246610000421</v>
          </cell>
          <cell r="R173">
            <v>3.173584211753405</v>
          </cell>
          <cell r="S173">
            <v>2.9669114081718719</v>
          </cell>
          <cell r="T173">
            <v>2.7681228252943328</v>
          </cell>
          <cell r="U173">
            <v>3.0324655831702385</v>
          </cell>
          <cell r="V173">
            <v>3.1171608003187101</v>
          </cell>
          <cell r="W173">
            <v>3.1765257167727508</v>
          </cell>
          <cell r="X173">
            <v>3.1228715354458059</v>
          </cell>
          <cell r="Y173">
            <v>3.9179377547182619</v>
          </cell>
          <cell r="Z173">
            <v>3.7639393482788561</v>
          </cell>
          <cell r="AA173">
            <v>3.7729883920261713</v>
          </cell>
          <cell r="AB173">
            <v>4.3298610533854545</v>
          </cell>
          <cell r="AD173" t="str">
            <v>didn't do</v>
          </cell>
        </row>
        <row r="176">
          <cell r="A176" t="str">
            <v>Correlation</v>
          </cell>
          <cell r="B176" t="str">
            <v>%</v>
          </cell>
          <cell r="C176" t="str">
            <v>$</v>
          </cell>
          <cell r="AB176" t="str">
            <v>cons index</v>
          </cell>
          <cell r="AC176" t="str">
            <v>US pce</v>
          </cell>
        </row>
        <row r="177">
          <cell r="A177" t="str">
            <v>Retail sales and org rev g (excl FX)</v>
          </cell>
          <cell r="B177">
            <v>0.10528217354173791</v>
          </cell>
          <cell r="C177">
            <v>0.83395795165464692</v>
          </cell>
          <cell r="D177" t="str">
            <v>just as good as other</v>
          </cell>
          <cell r="AA177" t="str">
            <v>variance - rev</v>
          </cell>
          <cell r="AB177">
            <v>1.7074334028253282</v>
          </cell>
          <cell r="AC177">
            <v>0.72131988016868742</v>
          </cell>
        </row>
        <row r="178">
          <cell r="A178" t="str">
            <v>Retail sales and org rev g (incl FX)</v>
          </cell>
          <cell r="B178">
            <v>8.3503336454317373E-2</v>
          </cell>
          <cell r="C178">
            <v>0.83778116512498824</v>
          </cell>
          <cell r="D178" t="str">
            <v>THIS IS A GOOD MEASURE - OPTICALLY AND MATHEMATICALLY</v>
          </cell>
          <cell r="AA178" t="str">
            <v>variance - vol</v>
          </cell>
          <cell r="AB178">
            <v>1.1921985230228223</v>
          </cell>
          <cell r="AC178">
            <v>0.77077759831015902</v>
          </cell>
        </row>
        <row r="179">
          <cell r="A179" t="str">
            <v>Org rev G ex FX AND local GDV</v>
          </cell>
          <cell r="B179">
            <v>0.16251303190041891</v>
          </cell>
          <cell r="C179">
            <v>0.9350058944730989</v>
          </cell>
        </row>
        <row r="180">
          <cell r="A180" t="str">
            <v>Org rev G incl FX AND USD GDV</v>
          </cell>
          <cell r="B180">
            <v>0.5286663239847732</v>
          </cell>
          <cell r="C180">
            <v>0.95741547399196769</v>
          </cell>
        </row>
        <row r="181">
          <cell r="A181" t="str">
            <v>Retail sales AND local GDV</v>
          </cell>
          <cell r="B181">
            <v>-0.13138587332828316</v>
          </cell>
          <cell r="C181">
            <v>0.94892742845139622</v>
          </cell>
        </row>
        <row r="182">
          <cell r="A182" t="str">
            <v>Retail sales AND USD GDV</v>
          </cell>
          <cell r="B182">
            <v>-9.7122334738949267E-2</v>
          </cell>
          <cell r="C182">
            <v>0.92133739826422389</v>
          </cell>
          <cell r="D182" t="str">
            <v>show that can't look at the %'s b/c look how good the $ does</v>
          </cell>
        </row>
        <row r="184">
          <cell r="A184" t="str">
            <v>LOCAL GDV / RETAIL SALES</v>
          </cell>
          <cell r="F184">
            <v>1.7087327198281128</v>
          </cell>
          <cell r="G184">
            <v>1.4110409017163392</v>
          </cell>
          <cell r="H184">
            <v>0.67245192184579117</v>
          </cell>
          <cell r="I184">
            <v>1.276981928299308</v>
          </cell>
          <cell r="J184">
            <v>1.1192766474771889</v>
          </cell>
          <cell r="K184">
            <v>1.242630185607223</v>
          </cell>
          <cell r="L184">
            <v>1.7213006422908683</v>
          </cell>
          <cell r="M184">
            <v>1.6505023422453218</v>
          </cell>
          <cell r="N184">
            <v>2.3056561901111579</v>
          </cell>
          <cell r="O184">
            <v>2.1612089391174751</v>
          </cell>
          <cell r="P184">
            <v>1.4981523990223848</v>
          </cell>
          <cell r="Q184">
            <v>1.6437258574676299</v>
          </cell>
          <cell r="R184">
            <v>1.7030556662019511</v>
          </cell>
          <cell r="S184">
            <v>1.9004015292681371</v>
          </cell>
          <cell r="T184">
            <v>2.2235617574462365</v>
          </cell>
          <cell r="U184">
            <v>3.8809063619707689</v>
          </cell>
          <cell r="V184">
            <v>3.859060220485703</v>
          </cell>
          <cell r="W184">
            <v>3.5606726429325928</v>
          </cell>
          <cell r="X184">
            <v>3.6821576943991241</v>
          </cell>
          <cell r="Y184">
            <v>3.0381929598626325</v>
          </cell>
          <cell r="Z184">
            <v>2.674265837580069</v>
          </cell>
          <cell r="AA184">
            <v>2.5636877696886469</v>
          </cell>
          <cell r="AB184">
            <v>2.4610974179702194</v>
          </cell>
          <cell r="AC184">
            <v>-0.91347182138539385</v>
          </cell>
          <cell r="AD184">
            <v>-2.8949550441028506E-2</v>
          </cell>
        </row>
        <row r="185">
          <cell r="A185" t="str">
            <v>USD GDV / RETAIL SALES</v>
          </cell>
          <cell r="B185">
            <v>5.7436667713695044</v>
          </cell>
          <cell r="C185">
            <v>6.208914828116944</v>
          </cell>
          <cell r="D185">
            <v>5.5370170863196773</v>
          </cell>
          <cell r="E185">
            <v>3.9573093998558839</v>
          </cell>
          <cell r="F185">
            <v>2.9388288234578739</v>
          </cell>
          <cell r="G185">
            <v>2.7116088502733988</v>
          </cell>
          <cell r="H185">
            <v>1.3358472521515714</v>
          </cell>
          <cell r="I185">
            <v>2.1744452889288159</v>
          </cell>
          <cell r="J185">
            <v>1.9587341330850809</v>
          </cell>
          <cell r="K185">
            <v>1.6568402474762973</v>
          </cell>
          <cell r="L185">
            <v>2.237690834978129</v>
          </cell>
          <cell r="M185">
            <v>2.1678461536505318</v>
          </cell>
          <cell r="N185">
            <v>2.7910574932924543</v>
          </cell>
          <cell r="O185">
            <v>2.6108564365177549</v>
          </cell>
          <cell r="P185">
            <v>1.6883939735014177</v>
          </cell>
          <cell r="Q185">
            <v>1.4127891667490373</v>
          </cell>
          <cell r="R185">
            <v>1.4648660625373426</v>
          </cell>
          <cell r="S185">
            <v>1.9253776192822016</v>
          </cell>
          <cell r="T185">
            <v>2.4921249065249635</v>
          </cell>
          <cell r="U185">
            <v>4.8641248981367129</v>
          </cell>
          <cell r="V185">
            <v>4.6142272107769662</v>
          </cell>
          <cell r="W185">
            <v>4.4173884180912495</v>
          </cell>
          <cell r="X185">
            <v>4.775298259923864</v>
          </cell>
          <cell r="Y185">
            <v>4.175065164198327</v>
          </cell>
          <cell r="Z185">
            <v>3.7665716022254498</v>
          </cell>
          <cell r="AA185">
            <v>3.6204750945984707</v>
          </cell>
          <cell r="AB185">
            <v>2.9649441334601856</v>
          </cell>
          <cell r="AC185">
            <v>1.0862908146204684</v>
          </cell>
          <cell r="AD185">
            <v>1.4185279716103967</v>
          </cell>
        </row>
        <row r="186">
          <cell r="A186" t="str">
            <v>REV G  EXCL FX / RETAIL SALES</v>
          </cell>
          <cell r="B186">
            <v>1.8381823665864543</v>
          </cell>
          <cell r="C186">
            <v>3.1082281636731879</v>
          </cell>
          <cell r="D186">
            <v>4.2720023927244677</v>
          </cell>
          <cell r="E186">
            <v>1.6512790396990504</v>
          </cell>
          <cell r="F186">
            <v>2.5266118442849068</v>
          </cell>
          <cell r="G186">
            <v>1.1561456450459522</v>
          </cell>
          <cell r="H186">
            <v>1.3695394922970254</v>
          </cell>
          <cell r="I186">
            <v>1.6217069480305131</v>
          </cell>
          <cell r="J186">
            <v>1.6554012419555288</v>
          </cell>
          <cell r="K186">
            <v>1.6410022230300934</v>
          </cell>
          <cell r="L186">
            <v>1.4869659664814932</v>
          </cell>
          <cell r="M186">
            <v>2.3303957589042734</v>
          </cell>
          <cell r="N186">
            <v>1.6030554309209586</v>
          </cell>
          <cell r="O186">
            <v>1.9942151467608527</v>
          </cell>
          <cell r="P186">
            <v>1.5495123876821144</v>
          </cell>
          <cell r="Q186">
            <v>-0.11124813376296167</v>
          </cell>
          <cell r="R186">
            <v>0.97494835640582633</v>
          </cell>
          <cell r="S186">
            <v>0.75657245332853296</v>
          </cell>
          <cell r="T186">
            <v>1.6567392947719735</v>
          </cell>
          <cell r="U186">
            <v>3.1353386200923152</v>
          </cell>
          <cell r="V186">
            <v>4.4765235505943046</v>
          </cell>
          <cell r="W186">
            <v>4.3468336465415476</v>
          </cell>
          <cell r="X186">
            <v>4.531935010913017</v>
          </cell>
          <cell r="Y186">
            <v>4.1413912072900612</v>
          </cell>
          <cell r="Z186">
            <v>3.4040329063536943</v>
          </cell>
          <cell r="AA186">
            <v>2.8632318099809182</v>
          </cell>
          <cell r="AB186">
            <v>2.9221672446931617</v>
          </cell>
          <cell r="AC186">
            <v>-2.390760030106112</v>
          </cell>
          <cell r="AD186">
            <v>0.31815303293116332</v>
          </cell>
        </row>
        <row r="187">
          <cell r="A187" t="str">
            <v>REV G  INCL FX / RETAIL SALES</v>
          </cell>
          <cell r="B187">
            <v>1.8381823665864543</v>
          </cell>
          <cell r="C187">
            <v>3.1082281636731879</v>
          </cell>
          <cell r="D187">
            <v>4.2720023927244677</v>
          </cell>
          <cell r="E187">
            <v>1.6512790396990504</v>
          </cell>
          <cell r="F187">
            <v>3.0148211928072248</v>
          </cell>
          <cell r="G187">
            <v>1.720562005732488</v>
          </cell>
          <cell r="H187">
            <v>1.7057654532199211</v>
          </cell>
          <cell r="I187">
            <v>1.9764241503358766</v>
          </cell>
          <cell r="J187">
            <v>1.8981823013144907</v>
          </cell>
          <cell r="K187">
            <v>1.8905409986891148</v>
          </cell>
          <cell r="L187">
            <v>1.8037004837856825</v>
          </cell>
          <cell r="M187">
            <v>2.5976602204186179</v>
          </cell>
          <cell r="N187">
            <v>1.6897342350604758</v>
          </cell>
          <cell r="O187">
            <v>2.0667389366641236</v>
          </cell>
          <cell r="P187">
            <v>1.6089628797068123</v>
          </cell>
          <cell r="Q187">
            <v>-4.3325577669257945E-2</v>
          </cell>
          <cell r="R187">
            <v>0.85585355457352208</v>
          </cell>
          <cell r="S187">
            <v>0.78779256584611379</v>
          </cell>
          <cell r="T187">
            <v>1.8357813941577914</v>
          </cell>
          <cell r="U187">
            <v>3.7379564325811203</v>
          </cell>
          <cell r="V187">
            <v>5.1757522453084377</v>
          </cell>
          <cell r="W187">
            <v>4.8995535014826155</v>
          </cell>
          <cell r="X187">
            <v>5.1935727216253591</v>
          </cell>
          <cell r="Y187">
            <v>5.0626497177000216</v>
          </cell>
          <cell r="Z187">
            <v>4.3645086649211837</v>
          </cell>
          <cell r="AA187">
            <v>3.9200191348907421</v>
          </cell>
          <cell r="AB187">
            <v>3.6004224386219623</v>
          </cell>
          <cell r="AC187">
            <v>-1.5266650639307393</v>
          </cell>
          <cell r="AD187">
            <v>0.89714404175173346</v>
          </cell>
        </row>
        <row r="189">
          <cell r="A189" t="str">
            <v>PCE</v>
          </cell>
          <cell r="B189">
            <v>3.8030584457922956E-2</v>
          </cell>
          <cell r="C189">
            <v>4.0848610930525053E-2</v>
          </cell>
          <cell r="D189">
            <v>4.2475780409041874E-2</v>
          </cell>
          <cell r="E189">
            <v>4.4126031747723671E-2</v>
          </cell>
          <cell r="F189">
            <v>5.0925828178113974E-2</v>
          </cell>
          <cell r="G189">
            <v>4.4804397160167042E-2</v>
          </cell>
          <cell r="H189">
            <v>5.6037420234186452E-2</v>
          </cell>
          <cell r="I189">
            <v>5.6081205217710428E-2</v>
          </cell>
          <cell r="J189">
            <v>6.0838774485183267E-2</v>
          </cell>
          <cell r="K189">
            <v>7.0103421477393013E-2</v>
          </cell>
          <cell r="L189">
            <v>6.4528272369051454E-2</v>
          </cell>
          <cell r="M189">
            <v>7.1234240372674007E-2</v>
          </cell>
          <cell r="N189">
            <v>6.1639198344798585E-2</v>
          </cell>
          <cell r="O189">
            <v>5.8281037597065044E-2</v>
          </cell>
          <cell r="P189">
            <v>6.8079634434774494E-2</v>
          </cell>
          <cell r="Q189">
            <v>6.7670224379505539E-2</v>
          </cell>
          <cell r="R189">
            <v>6.7613007956045745E-2</v>
          </cell>
          <cell r="S189">
            <v>7.0657170633855682E-2</v>
          </cell>
          <cell r="T189">
            <v>6.1512927346292878E-2</v>
          </cell>
          <cell r="U189">
            <v>5.1901520624981323E-2</v>
          </cell>
          <cell r="V189">
            <v>5.8706812646986073E-2</v>
          </cell>
          <cell r="W189">
            <v>5.6614006615033796E-2</v>
          </cell>
          <cell r="X189">
            <v>5.4711898734177256E-2</v>
          </cell>
          <cell r="Y189">
            <v>6.1567381498455642E-2</v>
          </cell>
          <cell r="Z189">
            <v>5.7179607570813973E-2</v>
          </cell>
          <cell r="AA189">
            <v>5.9098474125460765E-2</v>
          </cell>
          <cell r="AB189">
            <v>5.3901575377714117E-2</v>
          </cell>
          <cell r="AC189">
            <v>1.9508799013209011E-2</v>
          </cell>
          <cell r="AD189">
            <v>4.8294574511360544E-3</v>
          </cell>
          <cell r="AE189">
            <v>-5.0583227375753381E-3</v>
          </cell>
        </row>
        <row r="190">
          <cell r="A190" t="str">
            <v>MA GDV</v>
          </cell>
          <cell r="B190">
            <v>0.15047308859250505</v>
          </cell>
          <cell r="C190">
            <v>0.15518896439801172</v>
          </cell>
          <cell r="D190">
            <v>0.19796004873536108</v>
          </cell>
          <cell r="E190">
            <v>0.14449982027055816</v>
          </cell>
          <cell r="F190">
            <v>7.0000000000000007E-2</v>
          </cell>
          <cell r="G190">
            <v>0.05</v>
          </cell>
          <cell r="H190">
            <v>0.04</v>
          </cell>
          <cell r="I190">
            <v>7.2000000000000008E-2</v>
          </cell>
          <cell r="J190">
            <v>9.2204610230511561E-2</v>
          </cell>
          <cell r="K190">
            <v>9.9594155844155929E-2</v>
          </cell>
          <cell r="L190">
            <v>0.10869043620135316</v>
          </cell>
          <cell r="M190">
            <v>0.12351079772397934</v>
          </cell>
          <cell r="N190">
            <v>0.13300000000000001</v>
          </cell>
          <cell r="O190">
            <v>0.14899999999999999</v>
          </cell>
          <cell r="P190">
            <v>0.126</v>
          </cell>
          <cell r="Q190">
            <v>0.121</v>
          </cell>
          <cell r="R190">
            <v>0.14299999999999999</v>
          </cell>
          <cell r="S190">
            <v>0.15217766497461929</v>
          </cell>
          <cell r="T190">
            <v>0.12419211822660092</v>
          </cell>
          <cell r="U190">
            <v>0.12236150234741772</v>
          </cell>
          <cell r="V190">
            <v>0.13797560975609746</v>
          </cell>
          <cell r="W190">
            <v>0.12884185762830011</v>
          </cell>
          <cell r="X190">
            <v>0.128</v>
          </cell>
          <cell r="Y190">
            <v>0.155</v>
          </cell>
          <cell r="Z190">
            <v>0.14199999999999999</v>
          </cell>
          <cell r="AA190">
            <v>0.13100000000000001</v>
          </cell>
          <cell r="AB190">
            <v>0.127</v>
          </cell>
          <cell r="AC190">
            <v>3.6999999999999998E-2</v>
          </cell>
          <cell r="AD190">
            <v>2E-3</v>
          </cell>
        </row>
        <row r="191">
          <cell r="A191" t="str">
            <v>MA USD GDV y/y % change</v>
          </cell>
          <cell r="B191">
            <v>0.14528412419449332</v>
          </cell>
          <cell r="C191">
            <v>0.15</v>
          </cell>
          <cell r="D191">
            <v>0.19277108433734935</v>
          </cell>
          <cell r="E191">
            <v>0.13931085587254644</v>
          </cell>
          <cell r="F191">
            <v>0.12039215686274507</v>
          </cell>
          <cell r="G191">
            <v>9.6085409252669285E-2</v>
          </cell>
          <cell r="H191">
            <v>7.9461279461279455E-2</v>
          </cell>
          <cell r="I191">
            <v>0.12260162601626035</v>
          </cell>
          <cell r="J191">
            <v>0.16135806790339524</v>
          </cell>
          <cell r="K191">
            <v>0.13279220779220791</v>
          </cell>
          <cell r="L191">
            <v>0.14129756706175911</v>
          </cell>
          <cell r="M191">
            <v>0.1622247972190034</v>
          </cell>
          <cell r="N191">
            <v>0.161</v>
          </cell>
          <cell r="O191">
            <v>0.18</v>
          </cell>
          <cell r="P191">
            <v>0.14199999999999999</v>
          </cell>
          <cell r="Q191">
            <v>0.104</v>
          </cell>
          <cell r="R191">
            <v>0.123</v>
          </cell>
          <cell r="S191">
            <v>0.15417766497461929</v>
          </cell>
          <cell r="T191">
            <v>0.13919211822660091</v>
          </cell>
          <cell r="U191">
            <v>0.15336150234741772</v>
          </cell>
          <cell r="V191">
            <v>0.16497560975609746</v>
          </cell>
          <cell r="W191">
            <v>0.15984185762830011</v>
          </cell>
          <cell r="X191">
            <v>0.16600000000000001</v>
          </cell>
          <cell r="Y191">
            <v>0.21299999999999999</v>
          </cell>
          <cell r="Z191">
            <v>0.2</v>
          </cell>
          <cell r="AA191">
            <v>0.185</v>
          </cell>
          <cell r="AB191">
            <v>0.153</v>
          </cell>
          <cell r="AC191">
            <v>-4.3999999999999997E-2</v>
          </cell>
          <cell r="AD191">
            <v>-9.8000000000000004E-2</v>
          </cell>
        </row>
        <row r="192">
          <cell r="A192" t="str">
            <v>MA Revenue</v>
          </cell>
          <cell r="B192">
            <v>4.6496206320757238E-2</v>
          </cell>
          <cell r="C192">
            <v>7.5091096827362813E-2</v>
          </cell>
          <cell r="D192">
            <v>0.14872963559601721</v>
          </cell>
          <cell r="E192">
            <v>5.8130682506970233E-2</v>
          </cell>
          <cell r="F192">
            <v>0.10350526272929023</v>
          </cell>
          <cell r="G192">
            <v>4.0967828914089538E-2</v>
          </cell>
          <cell r="H192">
            <v>8.1465422154661807E-2</v>
          </cell>
          <cell r="I192">
            <v>9.1436611333805221E-2</v>
          </cell>
          <cell r="J192">
            <v>0.1363698837402261</v>
          </cell>
          <cell r="K192">
            <v>0.13152282395361398</v>
          </cell>
          <cell r="L192">
            <v>9.3893521876772482E-2</v>
          </cell>
          <cell r="M192">
            <v>0.17438874930845977</v>
          </cell>
          <cell r="N192">
            <v>9.2471016809409307E-2</v>
          </cell>
          <cell r="O192">
            <v>0.13748696458228732</v>
          </cell>
          <cell r="P192">
            <v>0.13031955959577196</v>
          </cell>
          <cell r="Q192">
            <v>-8.1893365150663214E-3</v>
          </cell>
          <cell r="R192">
            <v>8.1863216648081535E-2</v>
          </cell>
          <cell r="S192">
            <v>6.0583738519719182E-2</v>
          </cell>
          <cell r="T192">
            <v>9.2533504715104048E-2</v>
          </cell>
          <cell r="U192">
            <v>9.885441908151478E-2</v>
          </cell>
          <cell r="V192">
            <v>0.16005219695769396</v>
          </cell>
          <cell r="W192">
            <v>0.15728885465874967</v>
          </cell>
          <cell r="X192">
            <v>0.15754015160166251</v>
          </cell>
          <cell r="Y192">
            <v>0.21128205009038756</v>
          </cell>
          <cell r="Z192">
            <v>0.1807496718948578</v>
          </cell>
          <cell r="AA192">
            <v>0.14630618109671489</v>
          </cell>
          <cell r="AB192">
            <v>0.150792584383802</v>
          </cell>
          <cell r="AC192">
            <v>9.6837274060373721E-2</v>
          </cell>
          <cell r="AD192">
            <v>-2.1979825460796354E-2</v>
          </cell>
        </row>
        <row r="193">
          <cell r="A193" t="str">
            <v>MA Organic Rev G (incl. FX) y/y % change</v>
          </cell>
          <cell r="B193">
            <v>4.6496206320757238E-2</v>
          </cell>
          <cell r="C193">
            <v>7.5091096827362813E-2</v>
          </cell>
          <cell r="D193">
            <v>0.14872963559601721</v>
          </cell>
          <cell r="E193">
            <v>5.8130682506970233E-2</v>
          </cell>
          <cell r="F193">
            <v>0.12350526272929023</v>
          </cell>
          <cell r="G193">
            <v>6.0967828914089542E-2</v>
          </cell>
          <cell r="H193">
            <v>0.10146542215466181</v>
          </cell>
          <cell r="I193">
            <v>0.11143661133380522</v>
          </cell>
          <cell r="J193">
            <v>0.15636988374022609</v>
          </cell>
          <cell r="K193">
            <v>0.15152282395361397</v>
          </cell>
          <cell r="L193">
            <v>0.11389352187677249</v>
          </cell>
          <cell r="M193">
            <v>0.19438874930845976</v>
          </cell>
          <cell r="N193">
            <v>9.7471016809409311E-2</v>
          </cell>
          <cell r="O193">
            <v>0.14248696458228732</v>
          </cell>
          <cell r="P193">
            <v>0.13531955959577197</v>
          </cell>
          <cell r="Q193">
            <v>-3.1893365150663213E-3</v>
          </cell>
          <cell r="R193">
            <v>7.186321664808154E-2</v>
          </cell>
          <cell r="S193">
            <v>6.3083738519719185E-2</v>
          </cell>
          <cell r="T193">
            <v>0.10253350471510404</v>
          </cell>
          <cell r="U193">
            <v>0.11785441908151478</v>
          </cell>
          <cell r="V193">
            <v>0.18505219695769395</v>
          </cell>
          <cell r="W193">
            <v>0.17728885465874966</v>
          </cell>
          <cell r="X193">
            <v>0.18054015160166251</v>
          </cell>
          <cell r="Y193">
            <v>0.25828205009038757</v>
          </cell>
          <cell r="Z193">
            <v>0.23174967189485779</v>
          </cell>
          <cell r="AA193">
            <v>0.20030618109671489</v>
          </cell>
          <cell r="AB193">
            <v>0.185792584383802</v>
          </cell>
          <cell r="AC193">
            <v>6.1837274060373718E-2</v>
          </cell>
          <cell r="AD193">
            <v>-6.1979825460796355E-2</v>
          </cell>
        </row>
        <row r="195">
          <cell r="A195" t="str">
            <v>Correlation</v>
          </cell>
          <cell r="B195" t="str">
            <v>%</v>
          </cell>
          <cell r="C195" t="str">
            <v>$</v>
          </cell>
        </row>
        <row r="196">
          <cell r="A196" t="str">
            <v>PCE and org rev g (ex FX)</v>
          </cell>
          <cell r="B196">
            <v>0.21186681140553862</v>
          </cell>
          <cell r="C196">
            <v>0.96499472280886878</v>
          </cell>
          <cell r="E196" t="str">
            <v>PCE MUCH BETTER THAN R-SALES, HOWEVER ITS NOT TIMELY ENOUGH</v>
          </cell>
        </row>
        <row r="197">
          <cell r="A197" t="str">
            <v>PCE and org rev g (incl FX)</v>
          </cell>
          <cell r="B197">
            <v>0.22171323391710276</v>
          </cell>
          <cell r="C197">
            <v>0.96914021511027382</v>
          </cell>
          <cell r="E197" t="str">
            <v>PCE MUCH BETTER THAN R-SALES, HOWEVER ITS NOT TIMELY ENOUGH</v>
          </cell>
        </row>
        <row r="198">
          <cell r="A198" t="str">
            <v>PCE AND local GDV</v>
          </cell>
          <cell r="B198">
            <v>0.56785515805119458</v>
          </cell>
          <cell r="C198">
            <v>0.96686261085808201</v>
          </cell>
          <cell r="E198" t="str">
            <v>PCE only marginally better</v>
          </cell>
        </row>
        <row r="199">
          <cell r="A199" t="str">
            <v>PCE AND USD GDV</v>
          </cell>
          <cell r="B199">
            <v>-3.9805091994985289E-2</v>
          </cell>
          <cell r="C199">
            <v>0.99012277260071224</v>
          </cell>
          <cell r="E199" t="str">
            <v>PCE a little bit better</v>
          </cell>
        </row>
        <row r="200">
          <cell r="A200" t="str">
            <v>PCE AND Retail Sales</v>
          </cell>
          <cell r="C200">
            <v>0.90021864627156545</v>
          </cell>
        </row>
        <row r="202">
          <cell r="A202" t="str">
            <v>LOCAL GDV / PCEs</v>
          </cell>
          <cell r="F202">
            <v>1.3745480928689815</v>
          </cell>
          <cell r="G202">
            <v>1.1159618959107895</v>
          </cell>
          <cell r="H202">
            <v>0.71380873410723877</v>
          </cell>
          <cell r="I202">
            <v>1.283852579852589</v>
          </cell>
          <cell r="J202">
            <v>1.5155566661351332</v>
          </cell>
          <cell r="K202">
            <v>1.4206746795699994</v>
          </cell>
          <cell r="L202">
            <v>1.6843847233307057</v>
          </cell>
          <cell r="M202">
            <v>1.733868390788077</v>
          </cell>
          <cell r="N202">
            <v>2.1577178738766514</v>
          </cell>
          <cell r="O202">
            <v>2.5565776819234842</v>
          </cell>
          <cell r="P202">
            <v>1.8507737452779311</v>
          </cell>
          <cell r="Q202">
            <v>1.7880833277781447</v>
          </cell>
          <cell r="R202">
            <v>2.1149776399973548</v>
          </cell>
          <cell r="S202">
            <v>2.1537469390502699</v>
          </cell>
          <cell r="T202">
            <v>2.0189596493668653</v>
          </cell>
          <cell r="U202">
            <v>2.357570662169048</v>
          </cell>
          <cell r="V202">
            <v>2.3502486940615901</v>
          </cell>
          <cell r="W202">
            <v>2.2757947252241686</v>
          </cell>
          <cell r="X202">
            <v>2.3395276523284205</v>
          </cell>
          <cell r="Y202">
            <v>2.517566871085593</v>
          </cell>
          <cell r="Z202">
            <v>2.4834028429478177</v>
          </cell>
          <cell r="AA202">
            <v>2.2166392946440334</v>
          </cell>
          <cell r="AB202">
            <v>2.356146348414685</v>
          </cell>
          <cell r="AC202">
            <v>1.8965801008533663</v>
          </cell>
          <cell r="AD202">
            <v>0.41412519319939994</v>
          </cell>
        </row>
        <row r="203">
          <cell r="A203" t="str">
            <v>USD GDV / PCEs</v>
          </cell>
          <cell r="B203">
            <v>3.8201917289815963</v>
          </cell>
          <cell r="C203">
            <v>3.6720954907161625</v>
          </cell>
          <cell r="D203">
            <v>4.5383765167105423</v>
          </cell>
          <cell r="E203">
            <v>3.1571127145312148</v>
          </cell>
          <cell r="F203">
            <v>2.3640687087438499</v>
          </cell>
          <cell r="G203">
            <v>2.1445531095794585</v>
          </cell>
          <cell r="H203">
            <v>1.4180038825699355</v>
          </cell>
          <cell r="I203">
            <v>2.1861446368763628</v>
          </cell>
          <cell r="J203">
            <v>2.6522241657364836</v>
          </cell>
          <cell r="K203">
            <v>1.8942329060933325</v>
          </cell>
          <cell r="L203">
            <v>2.1897001403299177</v>
          </cell>
          <cell r="M203">
            <v>2.277342979588143</v>
          </cell>
          <cell r="N203">
            <v>2.6119742683769989</v>
          </cell>
          <cell r="O203">
            <v>3.0884831056793773</v>
          </cell>
          <cell r="P203">
            <v>2.0857926335671921</v>
          </cell>
          <cell r="Q203">
            <v>1.5368650089993969</v>
          </cell>
          <cell r="R203">
            <v>1.8191765714662562</v>
          </cell>
          <cell r="S203">
            <v>2.1820526294997782</v>
          </cell>
          <cell r="T203">
            <v>2.262810830689387</v>
          </cell>
          <cell r="U203">
            <v>2.9548556670534527</v>
          </cell>
          <cell r="V203">
            <v>2.8101612456483291</v>
          </cell>
          <cell r="W203">
            <v>2.8233624006723144</v>
          </cell>
          <cell r="X203">
            <v>3.0340749241134204</v>
          </cell>
          <cell r="Y203">
            <v>3.4596241518789115</v>
          </cell>
          <cell r="Z203">
            <v>3.4977504830250958</v>
          </cell>
          <cell r="AA203">
            <v>3.1303684695354668</v>
          </cell>
          <cell r="AB203">
            <v>2.8385070181688721</v>
          </cell>
          <cell r="AC203">
            <v>-2.2553925523661653</v>
          </cell>
          <cell r="AD203">
            <v>-20.292134466770598</v>
          </cell>
        </row>
        <row r="204">
          <cell r="A204" t="str">
            <v>REV G  EXCL FX / PCEs</v>
          </cell>
          <cell r="B204">
            <v>1.2226003618798089</v>
          </cell>
          <cell r="C204">
            <v>1.8382778536845983</v>
          </cell>
          <cell r="D204">
            <v>3.5015162561758828</v>
          </cell>
          <cell r="E204">
            <v>1.3173784318361921</v>
          </cell>
          <cell r="F204">
            <v>2.0324708783778394</v>
          </cell>
          <cell r="G204">
            <v>0.91437072052632429</v>
          </cell>
          <cell r="H204">
            <v>1.4537682465432737</v>
          </cell>
          <cell r="I204">
            <v>1.6304323521372819</v>
          </cell>
          <cell r="J204">
            <v>2.2414962315428912</v>
          </cell>
          <cell r="K204">
            <v>1.8761256038840775</v>
          </cell>
          <cell r="L204">
            <v>1.4550757122362532</v>
          </cell>
          <cell r="M204">
            <v>2.4481028841764223</v>
          </cell>
          <cell r="N204">
            <v>1.5001982389865467</v>
          </cell>
          <cell r="O204">
            <v>2.3590342631307406</v>
          </cell>
          <cell r="P204">
            <v>1.9142223761590271</v>
          </cell>
          <cell r="Q204">
            <v>-0.12101831477813936</v>
          </cell>
          <cell r="R204">
            <v>1.2107613478947667</v>
          </cell>
          <cell r="S204">
            <v>0.85743227440655867</v>
          </cell>
          <cell r="T204">
            <v>1.5042936291127535</v>
          </cell>
          <cell r="U204">
            <v>1.9046536188370176</v>
          </cell>
          <cell r="V204">
            <v>2.7262968255509747</v>
          </cell>
          <cell r="W204">
            <v>2.7782675006255744</v>
          </cell>
          <cell r="X204">
            <v>2.8794495392507886</v>
          </cell>
          <cell r="Y204">
            <v>3.4317205791135907</v>
          </cell>
          <cell r="Z204">
            <v>3.1610862608843324</v>
          </cell>
          <cell r="AA204">
            <v>2.4756338173151473</v>
          </cell>
          <cell r="AB204">
            <v>2.797554307589829</v>
          </cell>
          <cell r="AC204">
            <v>4.9637742433456395</v>
          </cell>
          <cell r="AD204">
            <v>-4.5511997327206899</v>
          </cell>
        </row>
        <row r="205">
          <cell r="A205" t="str">
            <v>REV G  INCL FX / PCEs</v>
          </cell>
          <cell r="B205">
            <v>1.2226003618798089</v>
          </cell>
          <cell r="C205">
            <v>1.8382778536845983</v>
          </cell>
          <cell r="D205">
            <v>3.5015162561758828</v>
          </cell>
          <cell r="E205">
            <v>1.3173784318361921</v>
          </cell>
          <cell r="F205">
            <v>2.4251989049118339</v>
          </cell>
          <cell r="G205">
            <v>1.3607554788906402</v>
          </cell>
          <cell r="H205">
            <v>1.8106726135968931</v>
          </cell>
          <cell r="I205">
            <v>1.9870580687630011</v>
          </cell>
          <cell r="J205">
            <v>2.5702339513480594</v>
          </cell>
          <cell r="K205">
            <v>2.1614183838727064</v>
          </cell>
          <cell r="L205">
            <v>1.7650173744833932</v>
          </cell>
          <cell r="M205">
            <v>2.7288667400885029</v>
          </cell>
          <cell r="N205">
            <v>1.5813154522901804</v>
          </cell>
          <cell r="O205">
            <v>2.4448254605107231</v>
          </cell>
          <cell r="P205">
            <v>1.9876657787494214</v>
          </cell>
          <cell r="Q205">
            <v>-4.713057396086065E-2</v>
          </cell>
          <cell r="R205">
            <v>1.0628608136292175</v>
          </cell>
          <cell r="S205">
            <v>0.89281438746844388</v>
          </cell>
          <cell r="T205">
            <v>1.6668610833277682</v>
          </cell>
          <cell r="U205">
            <v>2.2707315250564912</v>
          </cell>
          <cell r="V205">
            <v>3.1521417807238814</v>
          </cell>
          <cell r="W205">
            <v>3.1315369686566359</v>
          </cell>
          <cell r="X205">
            <v>3.2998334142785519</v>
          </cell>
          <cell r="Y205">
            <v>4.1951118238943836</v>
          </cell>
          <cell r="Z205">
            <v>4.0530126340557313</v>
          </cell>
          <cell r="AA205">
            <v>3.3893629922065807</v>
          </cell>
          <cell r="AB205">
            <v>3.4468859784127739</v>
          </cell>
          <cell r="AC205">
            <v>3.1697119857816443</v>
          </cell>
          <cell r="AD205">
            <v>-12.833703596708688</v>
          </cell>
        </row>
        <row r="207">
          <cell r="A207" t="str">
            <v>Consumer Confidence</v>
          </cell>
          <cell r="B207">
            <v>101.16666666666667</v>
          </cell>
          <cell r="C207">
            <v>108.36666666666667</v>
          </cell>
          <cell r="D207">
            <v>95.2</v>
          </cell>
          <cell r="E207">
            <v>81.733333333333334</v>
          </cell>
          <cell r="F207">
            <v>68.333333333333329</v>
          </cell>
          <cell r="G207">
            <v>82.7</v>
          </cell>
          <cell r="H207">
            <v>78.566666666666663</v>
          </cell>
          <cell r="I207">
            <v>89.666666666666671</v>
          </cell>
          <cell r="J207">
            <v>91.566666666666663</v>
          </cell>
          <cell r="K207">
            <v>96.3</v>
          </cell>
          <cell r="L207">
            <v>100.36666666666667</v>
          </cell>
          <cell r="M207">
            <v>96.066666666666663</v>
          </cell>
          <cell r="N207">
            <v>104.16666666666667</v>
          </cell>
          <cell r="O207">
            <v>102.26666666666667</v>
          </cell>
          <cell r="P207">
            <v>98.866666666666674</v>
          </cell>
          <cell r="Q207">
            <v>95.766666666666666</v>
          </cell>
          <cell r="R207">
            <v>105.66666666666667</v>
          </cell>
          <cell r="S207">
            <v>106.63333333333333</v>
          </cell>
          <cell r="T207">
            <v>104.36666666666667</v>
          </cell>
          <cell r="U207">
            <v>106.8</v>
          </cell>
          <cell r="V207">
            <v>109.86666666666667</v>
          </cell>
          <cell r="W207">
            <v>106.7</v>
          </cell>
          <cell r="X207">
            <v>105.66666666666667</v>
          </cell>
          <cell r="Y207">
            <v>91.2</v>
          </cell>
          <cell r="Z207">
            <v>76.533333333333331</v>
          </cell>
          <cell r="AA207">
            <v>57.300000000000004</v>
          </cell>
          <cell r="AB207">
            <v>57.266666666666673</v>
          </cell>
          <cell r="AC207">
            <v>40.699999999999996</v>
          </cell>
          <cell r="AD207">
            <v>29.866666666666664</v>
          </cell>
          <cell r="AE207">
            <v>48.29999999999999</v>
          </cell>
        </row>
        <row r="208">
          <cell r="A208" t="str">
            <v>Consumer Confidence</v>
          </cell>
          <cell r="B208">
            <v>-0.11205383265067292</v>
          </cell>
          <cell r="C208">
            <v>-5.7407944331690164E-2</v>
          </cell>
          <cell r="D208">
            <v>-0.12740604949587542</v>
          </cell>
          <cell r="E208">
            <v>-7.4018126888217406E-2</v>
          </cell>
          <cell r="F208">
            <v>-0.32454695222405283</v>
          </cell>
          <cell r="G208">
            <v>-0.23685019993848044</v>
          </cell>
          <cell r="H208">
            <v>-0.17471988795518212</v>
          </cell>
          <cell r="I208">
            <v>9.7063621533442168E-2</v>
          </cell>
          <cell r="J208">
            <v>0.34000000000000008</v>
          </cell>
          <cell r="K208">
            <v>0.16444981862152352</v>
          </cell>
          <cell r="L208">
            <v>0.27747136190072141</v>
          </cell>
          <cell r="M208">
            <v>7.1375464684014789E-2</v>
          </cell>
          <cell r="N208">
            <v>0.13760465962868595</v>
          </cell>
          <cell r="O208">
            <v>6.1959155417099288E-2</v>
          </cell>
          <cell r="P208">
            <v>-1.4945200929923574E-2</v>
          </cell>
          <cell r="Q208">
            <v>-3.1228313671061159E-3</v>
          </cell>
          <cell r="R208">
            <v>1.4399999999999968E-2</v>
          </cell>
          <cell r="S208">
            <v>4.2698826597131534E-2</v>
          </cell>
          <cell r="T208">
            <v>5.5630478759271851E-2</v>
          </cell>
          <cell r="U208">
            <v>0.11521058127392969</v>
          </cell>
          <cell r="V208">
            <v>3.9747634069400739E-2</v>
          </cell>
          <cell r="W208">
            <v>6.2519537355432142E-4</v>
          </cell>
          <cell r="X208">
            <v>1.2456084318109184E-2</v>
          </cell>
          <cell r="Y208">
            <v>-0.14606741573033699</v>
          </cell>
          <cell r="Z208">
            <v>-0.30339805825242727</v>
          </cell>
          <cell r="AA208">
            <v>-0.46298031865042166</v>
          </cell>
          <cell r="AB208">
            <v>-0.45804416403785486</v>
          </cell>
          <cell r="AC208">
            <v>-0.55372807017543868</v>
          </cell>
          <cell r="AD208">
            <v>-0.60975609756097571</v>
          </cell>
          <cell r="AE208">
            <v>-0.15706806282722541</v>
          </cell>
        </row>
        <row r="210">
          <cell r="A210" t="str">
            <v>Consumer Confidence - 1-pd lag</v>
          </cell>
          <cell r="B210">
            <v>108.36666666666667</v>
          </cell>
          <cell r="C210">
            <v>95.2</v>
          </cell>
          <cell r="D210">
            <v>81.733333333333334</v>
          </cell>
          <cell r="E210">
            <v>68.333333333333329</v>
          </cell>
          <cell r="F210">
            <v>82.7</v>
          </cell>
          <cell r="G210">
            <v>78.566666666666663</v>
          </cell>
          <cell r="H210">
            <v>89.666666666666671</v>
          </cell>
          <cell r="I210">
            <v>91.566666666666663</v>
          </cell>
          <cell r="J210">
            <v>96.3</v>
          </cell>
          <cell r="K210">
            <v>100.36666666666667</v>
          </cell>
          <cell r="L210">
            <v>96.066666666666663</v>
          </cell>
          <cell r="M210">
            <v>104.16666666666667</v>
          </cell>
          <cell r="N210">
            <v>102.26666666666667</v>
          </cell>
          <cell r="O210">
            <v>98.866666666666674</v>
          </cell>
          <cell r="P210">
            <v>95.766666666666666</v>
          </cell>
          <cell r="Q210">
            <v>105.66666666666667</v>
          </cell>
          <cell r="R210">
            <v>106.63333333333333</v>
          </cell>
          <cell r="S210">
            <v>104.36666666666667</v>
          </cell>
          <cell r="T210">
            <v>106.8</v>
          </cell>
          <cell r="U210">
            <v>109.86666666666667</v>
          </cell>
          <cell r="V210">
            <v>106.7</v>
          </cell>
          <cell r="W210">
            <v>105.66666666666667</v>
          </cell>
          <cell r="X210">
            <v>91.2</v>
          </cell>
          <cell r="Y210">
            <v>76.533333333333331</v>
          </cell>
          <cell r="Z210">
            <v>57.300000000000004</v>
          </cell>
          <cell r="AA210">
            <v>57.266666666666673</v>
          </cell>
          <cell r="AB210">
            <v>40.699999999999996</v>
          </cell>
          <cell r="AC210">
            <v>29.866666666666664</v>
          </cell>
          <cell r="AD210">
            <v>48.29999999999999</v>
          </cell>
        </row>
        <row r="211">
          <cell r="A211" t="str">
            <v>Consumer Confidence - 1 -pd lag</v>
          </cell>
          <cell r="B211">
            <v>-5.7407944331690164E-2</v>
          </cell>
          <cell r="C211">
            <v>-0.12740604949587542</v>
          </cell>
          <cell r="D211">
            <v>-7.4018126888217406E-2</v>
          </cell>
          <cell r="E211">
            <v>-0.32454695222405283</v>
          </cell>
          <cell r="F211">
            <v>-0.23685019993848044</v>
          </cell>
          <cell r="G211">
            <v>-0.17471988795518212</v>
          </cell>
          <cell r="H211">
            <v>9.7063621533442168E-2</v>
          </cell>
          <cell r="I211">
            <v>0.34000000000000008</v>
          </cell>
          <cell r="J211">
            <v>0.16444981862152352</v>
          </cell>
          <cell r="K211">
            <v>0.27747136190072141</v>
          </cell>
          <cell r="L211">
            <v>7.1375464684014789E-2</v>
          </cell>
          <cell r="M211">
            <v>0.13760465962868595</v>
          </cell>
          <cell r="N211">
            <v>6.1959155417099288E-2</v>
          </cell>
          <cell r="O211">
            <v>-1.4945200929923574E-2</v>
          </cell>
          <cell r="P211">
            <v>-3.1228313671061159E-3</v>
          </cell>
          <cell r="Q211">
            <v>1.4399999999999968E-2</v>
          </cell>
          <cell r="R211">
            <v>4.2698826597131534E-2</v>
          </cell>
          <cell r="S211">
            <v>5.5630478759271851E-2</v>
          </cell>
          <cell r="T211">
            <v>0.11521058127392969</v>
          </cell>
          <cell r="U211">
            <v>3.9747634069400739E-2</v>
          </cell>
          <cell r="V211">
            <v>6.2519537355432142E-4</v>
          </cell>
          <cell r="W211">
            <v>1.2456084318109184E-2</v>
          </cell>
          <cell r="X211">
            <v>-0.14606741573033699</v>
          </cell>
          <cell r="Y211">
            <v>-0.30339805825242727</v>
          </cell>
          <cell r="Z211">
            <v>-0.46298031865042166</v>
          </cell>
          <cell r="AA211">
            <v>-0.45804416403785486</v>
          </cell>
          <cell r="AB211">
            <v>-0.55372807017543868</v>
          </cell>
          <cell r="AC211">
            <v>-0.60975609756097571</v>
          </cell>
          <cell r="AD211">
            <v>-0.15706806282722541</v>
          </cell>
        </row>
        <row r="213">
          <cell r="A213" t="str">
            <v>Consumer Confidence - 1-pd forward</v>
          </cell>
          <cell r="B213">
            <v>88.266666666666652</v>
          </cell>
          <cell r="C213">
            <v>101.16666666666667</v>
          </cell>
          <cell r="D213">
            <v>108.36666666666667</v>
          </cell>
          <cell r="E213">
            <v>95.2</v>
          </cell>
          <cell r="F213">
            <v>81.733333333333334</v>
          </cell>
          <cell r="G213">
            <v>68.333333333333329</v>
          </cell>
          <cell r="H213">
            <v>82.7</v>
          </cell>
          <cell r="I213">
            <v>78.566666666666663</v>
          </cell>
          <cell r="J213">
            <v>89.666666666666671</v>
          </cell>
          <cell r="K213">
            <v>91.566666666666663</v>
          </cell>
          <cell r="L213">
            <v>96.3</v>
          </cell>
          <cell r="M213">
            <v>100.36666666666667</v>
          </cell>
          <cell r="N213">
            <v>96.066666666666663</v>
          </cell>
          <cell r="O213">
            <v>104.16666666666667</v>
          </cell>
          <cell r="P213">
            <v>102.26666666666667</v>
          </cell>
          <cell r="Q213">
            <v>98.866666666666674</v>
          </cell>
          <cell r="R213">
            <v>95.766666666666666</v>
          </cell>
          <cell r="S213">
            <v>105.66666666666667</v>
          </cell>
          <cell r="T213">
            <v>106.63333333333333</v>
          </cell>
          <cell r="U213">
            <v>104.36666666666667</v>
          </cell>
          <cell r="V213">
            <v>106.8</v>
          </cell>
          <cell r="W213">
            <v>109.86666666666667</v>
          </cell>
          <cell r="X213">
            <v>106.7</v>
          </cell>
          <cell r="Y213">
            <v>105.66666666666667</v>
          </cell>
          <cell r="Z213">
            <v>91.2</v>
          </cell>
          <cell r="AA213">
            <v>76.533333333333331</v>
          </cell>
          <cell r="AB213">
            <v>57.300000000000004</v>
          </cell>
          <cell r="AC213">
            <v>57.266666666666673</v>
          </cell>
          <cell r="AD213">
            <v>40.699999999999996</v>
          </cell>
          <cell r="AE213">
            <v>29.866666666666664</v>
          </cell>
          <cell r="AF213">
            <v>48.29999999999999</v>
          </cell>
        </row>
        <row r="214">
          <cell r="A214" t="str">
            <v>Cons Conf (1pd forward)</v>
          </cell>
          <cell r="B214">
            <v>-0.3329958009969799</v>
          </cell>
          <cell r="C214">
            <v>-0.11205383265067292</v>
          </cell>
          <cell r="D214">
            <v>-5.7407944331690164E-2</v>
          </cell>
          <cell r="E214">
            <v>-0.12740604949587542</v>
          </cell>
          <cell r="F214">
            <v>-7.4018126888217406E-2</v>
          </cell>
          <cell r="G214">
            <v>-0.32454695222405283</v>
          </cell>
          <cell r="H214">
            <v>-0.23685019993848044</v>
          </cell>
          <cell r="I214">
            <v>-0.17471988795518212</v>
          </cell>
          <cell r="J214">
            <v>9.7063621533442168E-2</v>
          </cell>
          <cell r="K214">
            <v>0.34000000000000008</v>
          </cell>
          <cell r="L214">
            <v>0.16444981862152352</v>
          </cell>
          <cell r="M214">
            <v>0.27747136190072141</v>
          </cell>
          <cell r="N214">
            <v>7.1375464684014789E-2</v>
          </cell>
          <cell r="O214">
            <v>0.13760465962868595</v>
          </cell>
          <cell r="P214">
            <v>6.1959155417099288E-2</v>
          </cell>
          <cell r="Q214">
            <v>-1.4945200929923574E-2</v>
          </cell>
          <cell r="R214">
            <v>-3.1228313671061159E-3</v>
          </cell>
          <cell r="S214">
            <v>1.4399999999999968E-2</v>
          </cell>
          <cell r="T214">
            <v>4.2698826597131534E-2</v>
          </cell>
          <cell r="U214">
            <v>5.5630478759271851E-2</v>
          </cell>
          <cell r="V214">
            <v>0.11521058127392969</v>
          </cell>
          <cell r="W214">
            <v>3.9747634069400739E-2</v>
          </cell>
          <cell r="X214">
            <v>6.2519537355432142E-4</v>
          </cell>
          <cell r="Y214">
            <v>1.2456084318109184E-2</v>
          </cell>
          <cell r="Z214">
            <v>-0.14606741573033699</v>
          </cell>
          <cell r="AA214">
            <v>-0.30339805825242727</v>
          </cell>
          <cell r="AB214">
            <v>-0.46298031865042166</v>
          </cell>
          <cell r="AC214">
            <v>-0.45804416403785486</v>
          </cell>
          <cell r="AD214">
            <v>-0.55372807017543868</v>
          </cell>
          <cell r="AE214">
            <v>-0.60975609756097571</v>
          </cell>
          <cell r="AF214">
            <v>-0.15706806282722541</v>
          </cell>
        </row>
        <row r="216">
          <cell r="A216" t="str">
            <v>MA GDV</v>
          </cell>
          <cell r="B216">
            <v>0.15047308859250505</v>
          </cell>
          <cell r="C216">
            <v>0.15518896439801172</v>
          </cell>
          <cell r="D216">
            <v>0.19796004873536108</v>
          </cell>
          <cell r="E216">
            <v>0.14449982027055816</v>
          </cell>
          <cell r="F216">
            <v>7.0000000000000007E-2</v>
          </cell>
          <cell r="G216">
            <v>0.05</v>
          </cell>
          <cell r="H216">
            <v>0.04</v>
          </cell>
          <cell r="I216">
            <v>7.2000000000000008E-2</v>
          </cell>
          <cell r="J216">
            <v>9.2204610230511561E-2</v>
          </cell>
          <cell r="K216">
            <v>9.9594155844155929E-2</v>
          </cell>
          <cell r="L216">
            <v>0.10869043620135316</v>
          </cell>
          <cell r="M216">
            <v>0.12351079772397934</v>
          </cell>
          <cell r="N216">
            <v>0.13300000000000001</v>
          </cell>
          <cell r="O216">
            <v>0.14899999999999999</v>
          </cell>
          <cell r="P216">
            <v>0.126</v>
          </cell>
          <cell r="Q216">
            <v>0.121</v>
          </cell>
          <cell r="R216">
            <v>0.14299999999999999</v>
          </cell>
          <cell r="S216">
            <v>0.15217766497461929</v>
          </cell>
          <cell r="T216">
            <v>0.12419211822660092</v>
          </cell>
          <cell r="U216">
            <v>0.12236150234741772</v>
          </cell>
          <cell r="V216">
            <v>0.13797560975609746</v>
          </cell>
          <cell r="W216">
            <v>0.12884185762830011</v>
          </cell>
          <cell r="X216">
            <v>0.128</v>
          </cell>
          <cell r="Y216">
            <v>0.155</v>
          </cell>
          <cell r="Z216">
            <v>0.14199999999999999</v>
          </cell>
          <cell r="AA216">
            <v>0.13100000000000001</v>
          </cell>
          <cell r="AB216">
            <v>0.127</v>
          </cell>
          <cell r="AC216">
            <v>3.6999999999999998E-2</v>
          </cell>
          <cell r="AD216">
            <v>2E-3</v>
          </cell>
        </row>
        <row r="217">
          <cell r="A217" t="str">
            <v>V GDV</v>
          </cell>
          <cell r="R217">
            <v>0.18099999999999999</v>
          </cell>
          <cell r="S217">
            <v>0.17899999999999999</v>
          </cell>
          <cell r="T217">
            <v>0.151</v>
          </cell>
          <cell r="U217">
            <v>0.13600000000000001</v>
          </cell>
          <cell r="V217">
            <v>0.154</v>
          </cell>
          <cell r="W217">
            <v>0.14399999999999999</v>
          </cell>
          <cell r="X217">
            <v>0.155</v>
          </cell>
          <cell r="Y217">
            <v>0.17899999999999999</v>
          </cell>
          <cell r="Z217">
            <v>0.17100000000000001</v>
          </cell>
          <cell r="AA217">
            <v>0.16500000000000001</v>
          </cell>
          <cell r="AB217">
            <v>0.16400000000000001</v>
          </cell>
          <cell r="AC217">
            <v>7.8E-2</v>
          </cell>
        </row>
        <row r="218">
          <cell r="A218" t="str">
            <v>MA USD GDV y/y % change</v>
          </cell>
          <cell r="B218">
            <v>0.14528412419449332</v>
          </cell>
          <cell r="C218">
            <v>0.15</v>
          </cell>
          <cell r="D218">
            <v>0.19277108433734935</v>
          </cell>
          <cell r="E218">
            <v>0.13931085587254644</v>
          </cell>
          <cell r="F218">
            <v>0.12039215686274507</v>
          </cell>
          <cell r="G218">
            <v>9.6085409252669285E-2</v>
          </cell>
          <cell r="H218">
            <v>7.9461279461279455E-2</v>
          </cell>
          <cell r="I218">
            <v>0.12260162601626035</v>
          </cell>
          <cell r="J218">
            <v>0.16135806790339524</v>
          </cell>
          <cell r="K218">
            <v>0.13279220779220791</v>
          </cell>
          <cell r="L218">
            <v>0.14129756706175911</v>
          </cell>
          <cell r="M218">
            <v>0.1622247972190034</v>
          </cell>
          <cell r="N218">
            <v>0.161</v>
          </cell>
          <cell r="O218">
            <v>0.18</v>
          </cell>
          <cell r="P218">
            <v>0.14199999999999999</v>
          </cell>
          <cell r="Q218">
            <v>0.104</v>
          </cell>
          <cell r="R218">
            <v>0.123</v>
          </cell>
          <cell r="S218">
            <v>0.15417766497461929</v>
          </cell>
          <cell r="T218">
            <v>0.13919211822660091</v>
          </cell>
          <cell r="U218">
            <v>0.15336150234741772</v>
          </cell>
          <cell r="V218">
            <v>0.16497560975609746</v>
          </cell>
          <cell r="W218">
            <v>0.15984185762830011</v>
          </cell>
          <cell r="X218">
            <v>0.16600000000000001</v>
          </cell>
          <cell r="Y218">
            <v>0.21299999999999999</v>
          </cell>
          <cell r="Z218">
            <v>0.2</v>
          </cell>
          <cell r="AA218">
            <v>0.185</v>
          </cell>
          <cell r="AB218">
            <v>0.153</v>
          </cell>
          <cell r="AC218">
            <v>-4.3999999999999997E-2</v>
          </cell>
          <cell r="AD218">
            <v>-9.8000000000000004E-2</v>
          </cell>
        </row>
        <row r="219">
          <cell r="A219" t="str">
            <v>MA Revenue</v>
          </cell>
          <cell r="B219">
            <v>4.6496206320757238E-2</v>
          </cell>
          <cell r="C219">
            <v>7.5091096827362813E-2</v>
          </cell>
          <cell r="D219">
            <v>0.14872963559601721</v>
          </cell>
          <cell r="E219">
            <v>5.8130682506970233E-2</v>
          </cell>
          <cell r="F219">
            <v>0.10350526272929023</v>
          </cell>
          <cell r="G219">
            <v>4.0967828914089538E-2</v>
          </cell>
          <cell r="H219">
            <v>8.1465422154661807E-2</v>
          </cell>
          <cell r="I219">
            <v>9.1436611333805221E-2</v>
          </cell>
          <cell r="J219">
            <v>0.1363698837402261</v>
          </cell>
          <cell r="K219">
            <v>0.13152282395361398</v>
          </cell>
          <cell r="L219">
            <v>9.3893521876772482E-2</v>
          </cell>
          <cell r="M219">
            <v>0.17438874930845977</v>
          </cell>
          <cell r="N219">
            <v>9.2471016809409307E-2</v>
          </cell>
          <cell r="O219">
            <v>0.13748696458228732</v>
          </cell>
          <cell r="P219">
            <v>0.13031955959577196</v>
          </cell>
          <cell r="Q219">
            <v>-8.1893365150663214E-3</v>
          </cell>
          <cell r="R219">
            <v>8.1863216648081535E-2</v>
          </cell>
          <cell r="S219">
            <v>6.0583738519719182E-2</v>
          </cell>
          <cell r="T219">
            <v>9.2533504715104048E-2</v>
          </cell>
          <cell r="U219">
            <v>9.885441908151478E-2</v>
          </cell>
          <cell r="V219">
            <v>0.16005219695769396</v>
          </cell>
          <cell r="W219">
            <v>0.15728885465874967</v>
          </cell>
          <cell r="X219">
            <v>0.15754015160166251</v>
          </cell>
          <cell r="Y219">
            <v>0.21128205009038756</v>
          </cell>
          <cell r="Z219">
            <v>0.1807496718948578</v>
          </cell>
          <cell r="AA219">
            <v>0.14630618109671489</v>
          </cell>
          <cell r="AB219">
            <v>0.150792584383802</v>
          </cell>
          <cell r="AC219">
            <v>9.6837274060373721E-2</v>
          </cell>
          <cell r="AD219">
            <v>-2.1979825460796354E-2</v>
          </cell>
        </row>
        <row r="220">
          <cell r="A220" t="str">
            <v>MA Organic Rev G (incl. FX) y/y % change</v>
          </cell>
          <cell r="B220">
            <v>4.6496206320757238E-2</v>
          </cell>
          <cell r="C220">
            <v>7.5091096827362813E-2</v>
          </cell>
          <cell r="D220">
            <v>0.14872963559601721</v>
          </cell>
          <cell r="E220">
            <v>5.8130682506970233E-2</v>
          </cell>
          <cell r="F220">
            <v>0.12350526272929023</v>
          </cell>
          <cell r="G220">
            <v>6.0967828914089542E-2</v>
          </cell>
          <cell r="H220">
            <v>0.10146542215466181</v>
          </cell>
          <cell r="I220">
            <v>0.11143661133380522</v>
          </cell>
          <cell r="J220">
            <v>0.15636988374022609</v>
          </cell>
          <cell r="K220">
            <v>0.15152282395361397</v>
          </cell>
          <cell r="L220">
            <v>0.11389352187677249</v>
          </cell>
          <cell r="M220">
            <v>0.19438874930845976</v>
          </cell>
          <cell r="N220">
            <v>9.7471016809409311E-2</v>
          </cell>
          <cell r="O220">
            <v>0.14248696458228732</v>
          </cell>
          <cell r="P220">
            <v>0.13531955959577197</v>
          </cell>
          <cell r="Q220">
            <v>-3.1893365150663213E-3</v>
          </cell>
          <cell r="R220">
            <v>7.186321664808154E-2</v>
          </cell>
          <cell r="S220">
            <v>6.3083738519719185E-2</v>
          </cell>
          <cell r="T220">
            <v>0.10253350471510404</v>
          </cell>
          <cell r="U220">
            <v>0.11785441908151478</v>
          </cell>
          <cell r="V220">
            <v>0.18505219695769395</v>
          </cell>
          <cell r="W220">
            <v>0.17728885465874966</v>
          </cell>
          <cell r="X220">
            <v>0.18054015160166251</v>
          </cell>
          <cell r="Y220">
            <v>0.25828205009038757</v>
          </cell>
          <cell r="Z220">
            <v>0.23174967189485779</v>
          </cell>
          <cell r="AA220">
            <v>0.20030618109671489</v>
          </cell>
          <cell r="AB220">
            <v>0.185792584383802</v>
          </cell>
          <cell r="AC220">
            <v>6.1837274060373718E-2</v>
          </cell>
          <cell r="AD220">
            <v>-6.1979825460796355E-2</v>
          </cell>
        </row>
        <row r="222">
          <cell r="A222" t="str">
            <v>Correlation</v>
          </cell>
          <cell r="B222" t="str">
            <v>%</v>
          </cell>
          <cell r="C222" t="str">
            <v>$</v>
          </cell>
          <cell r="D222" t="str">
            <v>% - 1Q lag</v>
          </cell>
          <cell r="E222" t="str">
            <v>$ - 1Q lag</v>
          </cell>
          <cell r="F222" t="str">
            <v>% + 1Q forw</v>
          </cell>
          <cell r="G222" t="str">
            <v>$ + 1Q forw</v>
          </cell>
        </row>
        <row r="223">
          <cell r="A223" t="str">
            <v>Cons. Confid and org rev g (ex FX)</v>
          </cell>
          <cell r="B223">
            <v>0.28816489185278776</v>
          </cell>
          <cell r="C223">
            <v>0.27464775333804436</v>
          </cell>
          <cell r="D223">
            <v>0.27887995039712005</v>
          </cell>
          <cell r="E223">
            <v>0.34111286379489902</v>
          </cell>
          <cell r="F223">
            <v>0.60754439167210161</v>
          </cell>
          <cell r="G223">
            <v>0.65853535659361395</v>
          </cell>
          <cell r="I223" t="str">
            <v>HERE, the % CHANGE IS MORE HIGHLY CORRELATED</v>
          </cell>
        </row>
        <row r="224">
          <cell r="A224" t="str">
            <v>Cons. Confid and org rev g (incl FX)</v>
          </cell>
          <cell r="B224">
            <v>0.29555616278552671</v>
          </cell>
          <cell r="C224">
            <v>0.27472077289025437</v>
          </cell>
          <cell r="D224">
            <v>0.32180514816384287</v>
          </cell>
          <cell r="E224">
            <v>0.35241998117982576</v>
          </cell>
          <cell r="F224">
            <v>0.59627111385624199</v>
          </cell>
          <cell r="G224">
            <v>0.64853327089536061</v>
          </cell>
        </row>
        <row r="225">
          <cell r="A225" t="str">
            <v>Cons. Confid AND local GDV</v>
          </cell>
          <cell r="B225">
            <v>0.42507146005809576</v>
          </cell>
          <cell r="C225">
            <v>0.59277272307103135</v>
          </cell>
          <cell r="D225">
            <v>3.3065983615444799E-2</v>
          </cell>
          <cell r="E225">
            <v>0.61350525477022722</v>
          </cell>
          <cell r="F225">
            <v>0.61488249987976629</v>
          </cell>
          <cell r="G225">
            <v>0.65063628939603724</v>
          </cell>
        </row>
        <row r="226">
          <cell r="A226" t="str">
            <v>Cons. Confid AND USD GDV</v>
          </cell>
          <cell r="B226">
            <v>0.38461097675163292</v>
          </cell>
          <cell r="C226">
            <v>0.24822663360428382</v>
          </cell>
          <cell r="D226">
            <v>1.6677390701329606E-4</v>
          </cell>
          <cell r="E226">
            <v>0.35966636747481529</v>
          </cell>
          <cell r="F226">
            <v>0.47218396360867093</v>
          </cell>
          <cell r="G226">
            <v>0.63379851412040011</v>
          </cell>
        </row>
        <row r="228">
          <cell r="A228" t="str">
            <v>Consumer revolving credit</v>
          </cell>
          <cell r="B228">
            <v>3.1142200076657911E-2</v>
          </cell>
          <cell r="C228">
            <v>3.087986463620962E-2</v>
          </cell>
          <cell r="D228">
            <v>4.6132142017399458E-2</v>
          </cell>
          <cell r="E228">
            <v>4.8546864778992616E-2</v>
          </cell>
          <cell r="F228">
            <v>5.1156955673264726E-2</v>
          </cell>
          <cell r="G228">
            <v>4.4453563124059681E-2</v>
          </cell>
          <cell r="H228">
            <v>3.3489166591746944E-2</v>
          </cell>
          <cell r="I228">
            <v>2.7137828082527626E-2</v>
          </cell>
          <cell r="J228">
            <v>2.9439066436812045E-2</v>
          </cell>
          <cell r="K228">
            <v>1.8988999476165613E-2</v>
          </cell>
          <cell r="L228">
            <v>2.9272323952851176E-2</v>
          </cell>
          <cell r="M228">
            <v>3.7917570498915198E-2</v>
          </cell>
          <cell r="N228">
            <v>3.6798488556829323E-2</v>
          </cell>
          <cell r="O228">
            <v>3.9326564708906275E-2</v>
          </cell>
          <cell r="P228">
            <v>3.2876943881000376E-2</v>
          </cell>
          <cell r="Q228">
            <v>3.0095301788998663E-2</v>
          </cell>
          <cell r="R228">
            <v>2.9155967862171783E-2</v>
          </cell>
          <cell r="S228">
            <v>3.7756069411813087E-2</v>
          </cell>
          <cell r="T228">
            <v>4.9341297766140491E-2</v>
          </cell>
          <cell r="U228">
            <v>5.8472650543742954E-2</v>
          </cell>
          <cell r="V228">
            <v>6.5030181086519256E-2</v>
          </cell>
          <cell r="W228">
            <v>6.919013385232553E-2</v>
          </cell>
          <cell r="X228">
            <v>7.1896444167186546E-2</v>
          </cell>
          <cell r="Y228">
            <v>7.5253977381636972E-2</v>
          </cell>
          <cell r="Z228">
            <v>7.8478047305977405E-2</v>
          </cell>
          <cell r="AA228">
            <v>7.2142352984880809E-2</v>
          </cell>
          <cell r="AB228">
            <v>6.3254765022552117E-2</v>
          </cell>
          <cell r="AC228">
            <v>3.5082715345122528E-2</v>
          </cell>
          <cell r="AD228">
            <v>-2.7327190554602421E-3</v>
          </cell>
          <cell r="AE228">
            <v>-3.1974170702494309E-2</v>
          </cell>
        </row>
        <row r="229">
          <cell r="A229" t="str">
            <v>MA GDV</v>
          </cell>
          <cell r="B229">
            <v>0.15047308859250505</v>
          </cell>
          <cell r="C229">
            <v>0.15518896439801172</v>
          </cell>
          <cell r="D229">
            <v>0.19796004873536108</v>
          </cell>
          <cell r="E229">
            <v>0.14449982027055816</v>
          </cell>
          <cell r="F229">
            <v>7.0000000000000007E-2</v>
          </cell>
          <cell r="G229">
            <v>0.05</v>
          </cell>
          <cell r="H229">
            <v>0.04</v>
          </cell>
          <cell r="I229">
            <v>7.2000000000000008E-2</v>
          </cell>
          <cell r="J229">
            <v>9.2204610230511561E-2</v>
          </cell>
          <cell r="K229">
            <v>9.9594155844155929E-2</v>
          </cell>
          <cell r="L229">
            <v>0.10869043620135316</v>
          </cell>
          <cell r="M229">
            <v>0.12351079772397934</v>
          </cell>
          <cell r="N229">
            <v>0.13300000000000001</v>
          </cell>
          <cell r="O229">
            <v>0.14899999999999999</v>
          </cell>
          <cell r="P229">
            <v>0.126</v>
          </cell>
          <cell r="Q229">
            <v>0.121</v>
          </cell>
          <cell r="R229">
            <v>0.14299999999999999</v>
          </cell>
          <cell r="S229">
            <v>0.15217766497461929</v>
          </cell>
          <cell r="T229">
            <v>0.12419211822660092</v>
          </cell>
          <cell r="U229">
            <v>0.12236150234741772</v>
          </cell>
          <cell r="V229">
            <v>0.13797560975609746</v>
          </cell>
          <cell r="W229">
            <v>0.12884185762830011</v>
          </cell>
          <cell r="X229">
            <v>0.128</v>
          </cell>
          <cell r="Y229">
            <v>0.155</v>
          </cell>
          <cell r="Z229">
            <v>0.14199999999999999</v>
          </cell>
          <cell r="AA229">
            <v>0.13100000000000001</v>
          </cell>
          <cell r="AB229">
            <v>0.127</v>
          </cell>
          <cell r="AC229">
            <v>3.6999999999999998E-2</v>
          </cell>
          <cell r="AD229">
            <v>2E-3</v>
          </cell>
        </row>
        <row r="230">
          <cell r="A230" t="str">
            <v>V GDV</v>
          </cell>
          <cell r="R230">
            <v>0.18099999999999999</v>
          </cell>
          <cell r="S230">
            <v>0.17899999999999999</v>
          </cell>
          <cell r="T230">
            <v>0.151</v>
          </cell>
          <cell r="U230">
            <v>0.13600000000000001</v>
          </cell>
          <cell r="V230">
            <v>0.154</v>
          </cell>
          <cell r="W230">
            <v>0.14399999999999999</v>
          </cell>
          <cell r="X230">
            <v>0.155</v>
          </cell>
          <cell r="Y230">
            <v>0.17899999999999999</v>
          </cell>
          <cell r="Z230">
            <v>0.17100000000000001</v>
          </cell>
          <cell r="AA230">
            <v>0.16500000000000001</v>
          </cell>
          <cell r="AB230">
            <v>0.16400000000000001</v>
          </cell>
          <cell r="AC230">
            <v>7.8E-2</v>
          </cell>
        </row>
        <row r="231">
          <cell r="A231" t="str">
            <v>MA USD GDV y/y % change</v>
          </cell>
          <cell r="B231">
            <v>0.14528412419449332</v>
          </cell>
          <cell r="C231">
            <v>0.15</v>
          </cell>
          <cell r="D231">
            <v>0.19277108433734935</v>
          </cell>
          <cell r="E231">
            <v>0.13931085587254644</v>
          </cell>
          <cell r="F231">
            <v>0.12039215686274507</v>
          </cell>
          <cell r="G231">
            <v>9.6085409252669285E-2</v>
          </cell>
          <cell r="H231">
            <v>7.9461279461279455E-2</v>
          </cell>
          <cell r="I231">
            <v>0.12260162601626035</v>
          </cell>
          <cell r="J231">
            <v>0.16135806790339524</v>
          </cell>
          <cell r="K231">
            <v>0.13279220779220791</v>
          </cell>
          <cell r="L231">
            <v>0.14129756706175911</v>
          </cell>
          <cell r="M231">
            <v>0.1622247972190034</v>
          </cell>
          <cell r="N231">
            <v>0.161</v>
          </cell>
          <cell r="O231">
            <v>0.18</v>
          </cell>
          <cell r="P231">
            <v>0.14199999999999999</v>
          </cell>
          <cell r="Q231">
            <v>0.104</v>
          </cell>
          <cell r="R231">
            <v>0.123</v>
          </cell>
          <cell r="S231">
            <v>0.15417766497461929</v>
          </cell>
          <cell r="T231">
            <v>0.13919211822660091</v>
          </cell>
          <cell r="U231">
            <v>0.15336150234741772</v>
          </cell>
          <cell r="V231">
            <v>0.16497560975609746</v>
          </cell>
          <cell r="W231">
            <v>0.15984185762830011</v>
          </cell>
          <cell r="X231">
            <v>0.16600000000000001</v>
          </cell>
          <cell r="Y231">
            <v>0.21299999999999999</v>
          </cell>
          <cell r="Z231">
            <v>0.2</v>
          </cell>
          <cell r="AA231">
            <v>0.185</v>
          </cell>
          <cell r="AB231">
            <v>0.153</v>
          </cell>
          <cell r="AC231">
            <v>-4.3999999999999997E-2</v>
          </cell>
          <cell r="AD231">
            <v>-9.8000000000000004E-2</v>
          </cell>
        </row>
        <row r="232">
          <cell r="A232" t="str">
            <v>MA Revenue</v>
          </cell>
          <cell r="B232">
            <v>4.6496206320757238E-2</v>
          </cell>
          <cell r="C232">
            <v>7.5091096827362813E-2</v>
          </cell>
          <cell r="D232">
            <v>0.14872963559601721</v>
          </cell>
          <cell r="E232">
            <v>5.8130682506970233E-2</v>
          </cell>
          <cell r="F232">
            <v>0.10350526272929023</v>
          </cell>
          <cell r="G232">
            <v>4.0967828914089538E-2</v>
          </cell>
          <cell r="H232">
            <v>8.1465422154661807E-2</v>
          </cell>
          <cell r="I232">
            <v>9.1436611333805221E-2</v>
          </cell>
          <cell r="J232">
            <v>0.1363698837402261</v>
          </cell>
          <cell r="K232">
            <v>0.13152282395361398</v>
          </cell>
          <cell r="L232">
            <v>9.3893521876772482E-2</v>
          </cell>
          <cell r="M232">
            <v>0.17438874930845977</v>
          </cell>
          <cell r="N232">
            <v>9.2471016809409307E-2</v>
          </cell>
          <cell r="O232">
            <v>0.13748696458228732</v>
          </cell>
          <cell r="P232">
            <v>0.13031955959577196</v>
          </cell>
          <cell r="Q232">
            <v>-8.1893365150663214E-3</v>
          </cell>
          <cell r="R232">
            <v>8.1863216648081535E-2</v>
          </cell>
          <cell r="S232">
            <v>6.0583738519719182E-2</v>
          </cell>
          <cell r="T232">
            <v>9.2533504715104048E-2</v>
          </cell>
          <cell r="U232">
            <v>9.885441908151478E-2</v>
          </cell>
          <cell r="V232">
            <v>0.16005219695769396</v>
          </cell>
          <cell r="W232">
            <v>0.15728885465874967</v>
          </cell>
          <cell r="X232">
            <v>0.15754015160166251</v>
          </cell>
          <cell r="Y232">
            <v>0.21128205009038756</v>
          </cell>
          <cell r="Z232">
            <v>0.1807496718948578</v>
          </cell>
          <cell r="AA232">
            <v>0.14630618109671489</v>
          </cell>
          <cell r="AB232">
            <v>0.150792584383802</v>
          </cell>
          <cell r="AC232">
            <v>9.6837274060373721E-2</v>
          </cell>
          <cell r="AD232">
            <v>-2.1979825460796354E-2</v>
          </cell>
        </row>
        <row r="233">
          <cell r="A233" t="str">
            <v>MA Organic Rev G (incl. FX) y/y % change</v>
          </cell>
          <cell r="B233">
            <v>4.6496206320757238E-2</v>
          </cell>
          <cell r="C233">
            <v>7.5091096827362813E-2</v>
          </cell>
          <cell r="D233">
            <v>0.14872963559601721</v>
          </cell>
          <cell r="E233">
            <v>5.8130682506970233E-2</v>
          </cell>
          <cell r="F233">
            <v>0.12350526272929023</v>
          </cell>
          <cell r="G233">
            <v>6.0967828914089542E-2</v>
          </cell>
          <cell r="H233">
            <v>0.10146542215466181</v>
          </cell>
          <cell r="I233">
            <v>0.11143661133380522</v>
          </cell>
          <cell r="J233">
            <v>0.15636988374022609</v>
          </cell>
          <cell r="K233">
            <v>0.15152282395361397</v>
          </cell>
          <cell r="L233">
            <v>0.11389352187677249</v>
          </cell>
          <cell r="M233">
            <v>0.19438874930845976</v>
          </cell>
          <cell r="N233">
            <v>9.7471016809409311E-2</v>
          </cell>
          <cell r="O233">
            <v>0.14248696458228732</v>
          </cell>
          <cell r="P233">
            <v>0.13531955959577197</v>
          </cell>
          <cell r="Q233">
            <v>-3.1893365150663213E-3</v>
          </cell>
          <cell r="R233">
            <v>7.186321664808154E-2</v>
          </cell>
          <cell r="S233">
            <v>6.3083738519719185E-2</v>
          </cell>
          <cell r="T233">
            <v>0.10253350471510404</v>
          </cell>
          <cell r="U233">
            <v>0.11785441908151478</v>
          </cell>
          <cell r="V233">
            <v>0.18505219695769395</v>
          </cell>
          <cell r="W233">
            <v>0.17728885465874966</v>
          </cell>
          <cell r="X233">
            <v>0.18054015160166251</v>
          </cell>
          <cell r="Y233">
            <v>0.25828205009038757</v>
          </cell>
          <cell r="Z233">
            <v>0.23174967189485779</v>
          </cell>
          <cell r="AA233">
            <v>0.20030618109671489</v>
          </cell>
          <cell r="AB233">
            <v>0.185792584383802</v>
          </cell>
          <cell r="AC233">
            <v>6.1837274060373718E-2</v>
          </cell>
          <cell r="AD233">
            <v>-6.1979825460796355E-2</v>
          </cell>
        </row>
        <row r="235">
          <cell r="A235" t="str">
            <v>Correlation</v>
          </cell>
          <cell r="B235" t="str">
            <v>%</v>
          </cell>
          <cell r="C235" t="str">
            <v>$</v>
          </cell>
        </row>
        <row r="236">
          <cell r="A236" t="str">
            <v>Revolving Credit and org rev g (ex FX)</v>
          </cell>
          <cell r="B236">
            <v>0.3075438301751483</v>
          </cell>
          <cell r="C236">
            <v>0.95264818627104819</v>
          </cell>
        </row>
        <row r="237">
          <cell r="A237" t="str">
            <v>Revolving Credit and org rev g (incl FX)</v>
          </cell>
          <cell r="B237">
            <v>0.33240762609416052</v>
          </cell>
          <cell r="C237">
            <v>0.95914990399149713</v>
          </cell>
        </row>
        <row r="238">
          <cell r="A238" t="str">
            <v>Revolving Credit AND local GDV</v>
          </cell>
          <cell r="B238">
            <v>0.15405614177689866</v>
          </cell>
          <cell r="C238">
            <v>0.9670081987725454</v>
          </cell>
        </row>
        <row r="239">
          <cell r="A239" t="str">
            <v>Revolving Credit AND USD GDV</v>
          </cell>
          <cell r="B239">
            <v>0.28918610738283812</v>
          </cell>
          <cell r="C239">
            <v>0.98784291970642168</v>
          </cell>
        </row>
        <row r="241">
          <cell r="A241" t="str">
            <v>VISA CONSUMER CONFIDENCE</v>
          </cell>
        </row>
        <row r="242">
          <cell r="B242" t="str">
            <v>2Q/06</v>
          </cell>
          <cell r="C242" t="str">
            <v>3Q/06</v>
          </cell>
          <cell r="D242" t="str">
            <v>4Q/06</v>
          </cell>
          <cell r="E242" t="str">
            <v>1Q/07</v>
          </cell>
          <cell r="F242" t="str">
            <v>2Q/07</v>
          </cell>
          <cell r="G242" t="str">
            <v>3Q/07</v>
          </cell>
          <cell r="H242" t="str">
            <v>4Q/07</v>
          </cell>
          <cell r="I242" t="str">
            <v>1Q/08</v>
          </cell>
          <cell r="J242" t="str">
            <v>2Q/08</v>
          </cell>
          <cell r="K242" t="str">
            <v>3Q/08</v>
          </cell>
          <cell r="L242" t="str">
            <v>4Q/08</v>
          </cell>
          <cell r="M242" t="str">
            <v>1Q/09E</v>
          </cell>
          <cell r="N242" t="str">
            <v>2Q/09E</v>
          </cell>
        </row>
        <row r="243">
          <cell r="A243" t="str">
            <v>Cons Conf (1pd forward)</v>
          </cell>
          <cell r="B243">
            <v>1.4399999999999968E-2</v>
          </cell>
          <cell r="C243">
            <v>4.2698826597131534E-2</v>
          </cell>
          <cell r="D243">
            <v>5.5630478759271851E-2</v>
          </cell>
          <cell r="E243">
            <v>0.11521058127392969</v>
          </cell>
          <cell r="F243">
            <v>3.9747634069400739E-2</v>
          </cell>
          <cell r="G243">
            <v>6.2519537355432142E-4</v>
          </cell>
          <cell r="H243">
            <v>1.2456084318109184E-2</v>
          </cell>
          <cell r="I243">
            <v>-0.14606741573033699</v>
          </cell>
          <cell r="J243">
            <v>-0.30339805825242727</v>
          </cell>
          <cell r="K243">
            <v>-0.46298031865042166</v>
          </cell>
          <cell r="L243">
            <v>-0.45804416403785486</v>
          </cell>
          <cell r="M243">
            <v>-0.55372807017543868</v>
          </cell>
          <cell r="N243">
            <v>-0.60975609756097571</v>
          </cell>
        </row>
        <row r="244">
          <cell r="A244" t="str">
            <v>V GDV</v>
          </cell>
          <cell r="B244">
            <v>0.17899999999999999</v>
          </cell>
          <cell r="C244">
            <v>0.151</v>
          </cell>
          <cell r="D244">
            <v>0.13600000000000001</v>
          </cell>
          <cell r="E244">
            <v>0.154</v>
          </cell>
          <cell r="F244">
            <v>0.14399999999999999</v>
          </cell>
          <cell r="G244">
            <v>0.155</v>
          </cell>
          <cell r="H244">
            <v>0.17899999999999999</v>
          </cell>
          <cell r="I244">
            <v>0.17100000000000001</v>
          </cell>
          <cell r="J244">
            <v>0.16500000000000001</v>
          </cell>
          <cell r="K244">
            <v>0.16400000000000001</v>
          </cell>
          <cell r="L244">
            <v>7.8E-2</v>
          </cell>
        </row>
        <row r="246">
          <cell r="A246" t="str">
            <v>RETAIL GAS PRICES</v>
          </cell>
          <cell r="E246">
            <v>1.359408538039597E-2</v>
          </cell>
          <cell r="I246">
            <v>-5.3408146300914394E-2</v>
          </cell>
          <cell r="M246">
            <v>2.8450256229015869E-2</v>
          </cell>
          <cell r="Q246">
            <v>-6.771715067066042E-2</v>
          </cell>
          <cell r="U246">
            <v>-0.20040056550424123</v>
          </cell>
          <cell r="Y246">
            <v>4.0565817161561712E-2</v>
          </cell>
          <cell r="AG246">
            <v>1.4551123814473321E-2</v>
          </cell>
        </row>
        <row r="247">
          <cell r="B247" t="str">
            <v>1Q/02</v>
          </cell>
          <cell r="C247" t="str">
            <v>2Q/02</v>
          </cell>
          <cell r="D247" t="str">
            <v>3Q/02</v>
          </cell>
          <cell r="E247" t="str">
            <v>4Q/02</v>
          </cell>
          <cell r="F247" t="str">
            <v>1Q/03</v>
          </cell>
          <cell r="G247" t="str">
            <v>2Q/03</v>
          </cell>
          <cell r="H247" t="str">
            <v>3Q/03</v>
          </cell>
          <cell r="I247" t="str">
            <v>4Q/03</v>
          </cell>
          <cell r="J247" t="str">
            <v>1Q/04</v>
          </cell>
          <cell r="K247" t="str">
            <v>2Q/04</v>
          </cell>
          <cell r="L247" t="str">
            <v>3Q/04</v>
          </cell>
          <cell r="M247" t="str">
            <v>4Q/04</v>
          </cell>
          <cell r="N247" t="str">
            <v>1Q/05</v>
          </cell>
          <cell r="O247" t="str">
            <v>2Q/05</v>
          </cell>
          <cell r="P247" t="str">
            <v>3Q/05</v>
          </cell>
          <cell r="Q247" t="str">
            <v>4Q/05</v>
          </cell>
          <cell r="R247" t="str">
            <v>1Q/06</v>
          </cell>
          <cell r="S247" t="str">
            <v>2Q/06</v>
          </cell>
          <cell r="T247" t="str">
            <v>3Q/06</v>
          </cell>
          <cell r="U247" t="str">
            <v>4Q/06</v>
          </cell>
          <cell r="V247" t="str">
            <v>1Q/07</v>
          </cell>
          <cell r="W247" t="str">
            <v>2Q/07</v>
          </cell>
          <cell r="X247" t="str">
            <v>3Q/07</v>
          </cell>
          <cell r="Y247" t="str">
            <v>4Q/07</v>
          </cell>
          <cell r="Z247" t="str">
            <v>1Q/08</v>
          </cell>
          <cell r="AA247" t="str">
            <v>2Q/08</v>
          </cell>
          <cell r="AB247" t="str">
            <v>3Q/08</v>
          </cell>
          <cell r="AC247" t="str">
            <v>4Q/08</v>
          </cell>
          <cell r="AD247" t="str">
            <v>1Q/09</v>
          </cell>
          <cell r="AE247" t="str">
            <v>2Q/09</v>
          </cell>
          <cell r="AF247" t="str">
            <v>3Q/09</v>
          </cell>
          <cell r="AG247" t="str">
            <v>4Q/09</v>
          </cell>
          <cell r="AH247" t="str">
            <v>1Q/10</v>
          </cell>
          <cell r="AI247" t="str">
            <v>2Q/10</v>
          </cell>
          <cell r="AJ247" t="str">
            <v>3Q/10</v>
          </cell>
          <cell r="AK247" t="str">
            <v>4Q/10</v>
          </cell>
        </row>
        <row r="248">
          <cell r="A248" t="str">
            <v>US retail gasoline prices (Index; left scale)</v>
          </cell>
          <cell r="B248">
            <v>115.66666666666667</v>
          </cell>
          <cell r="C248">
            <v>139.03333333333333</v>
          </cell>
          <cell r="D248">
            <v>139.76666666666665</v>
          </cell>
          <cell r="E248">
            <v>141.66666666666666</v>
          </cell>
          <cell r="F248">
            <v>158.80000000000001</v>
          </cell>
          <cell r="G248">
            <v>152.63333333333335</v>
          </cell>
          <cell r="H248">
            <v>160.4</v>
          </cell>
          <cell r="I248">
            <v>151.83333333333334</v>
          </cell>
          <cell r="J248">
            <v>165.20000000000002</v>
          </cell>
          <cell r="K248">
            <v>191.66666666666666</v>
          </cell>
          <cell r="L248">
            <v>188.63333333333333</v>
          </cell>
          <cell r="M248">
            <v>194</v>
          </cell>
          <cell r="N248">
            <v>194</v>
          </cell>
          <cell r="O248">
            <v>218.66666666666666</v>
          </cell>
          <cell r="P248">
            <v>255.9666666666667</v>
          </cell>
          <cell r="Q248">
            <v>238.63333333333333</v>
          </cell>
          <cell r="R248">
            <v>234.03333333333333</v>
          </cell>
          <cell r="S248">
            <v>284.46666666666664</v>
          </cell>
          <cell r="T248">
            <v>282.93333333333334</v>
          </cell>
          <cell r="U248">
            <v>226.23333333333335</v>
          </cell>
          <cell r="V248">
            <v>236.03333333333333</v>
          </cell>
          <cell r="W248">
            <v>301.56666666666666</v>
          </cell>
          <cell r="X248">
            <v>285.13333333333338</v>
          </cell>
          <cell r="Y248">
            <v>296.7</v>
          </cell>
          <cell r="Z248">
            <v>310.5</v>
          </cell>
          <cell r="AA248">
            <v>375.93333333333339</v>
          </cell>
          <cell r="AB248">
            <v>384.79999999999995</v>
          </cell>
          <cell r="AC248">
            <v>229.5</v>
          </cell>
          <cell r="AD248">
            <v>189</v>
          </cell>
          <cell r="AE248">
            <v>231.53333333333333</v>
          </cell>
          <cell r="AF248">
            <v>256.56666666666666</v>
          </cell>
          <cell r="AG248">
            <v>260.3</v>
          </cell>
          <cell r="AH248">
            <v>271.0333333333333</v>
          </cell>
          <cell r="AI248">
            <v>280.53333333333336</v>
          </cell>
          <cell r="AJ248">
            <v>272.13333333333333</v>
          </cell>
          <cell r="AK248">
            <v>288.43333333333334</v>
          </cell>
        </row>
        <row r="249">
          <cell r="A249" t="str">
            <v>YOY % change (right scale)</v>
          </cell>
          <cell r="B249">
            <v>-0.19414770088248956</v>
          </cell>
          <cell r="C249">
            <v>-0.1435318275154005</v>
          </cell>
          <cell r="D249">
            <v>-3.9184234647112848E-2</v>
          </cell>
          <cell r="E249">
            <v>0.18980963045912658</v>
          </cell>
          <cell r="F249">
            <v>0.37291066282420759</v>
          </cell>
          <cell r="G249">
            <v>9.7818269000239821E-2</v>
          </cell>
          <cell r="H249">
            <v>0.14762699737658025</v>
          </cell>
          <cell r="I249">
            <v>7.1764705882353175E-2</v>
          </cell>
          <cell r="J249">
            <v>4.0302267002518821E-2</v>
          </cell>
          <cell r="K249">
            <v>0.25573269272766952</v>
          </cell>
          <cell r="L249">
            <v>0.1760182876142975</v>
          </cell>
          <cell r="M249">
            <v>0.27771679473106459</v>
          </cell>
          <cell r="N249">
            <v>0.17433414043583517</v>
          </cell>
          <cell r="O249">
            <v>0.14086956521739125</v>
          </cell>
          <cell r="P249">
            <v>0.35695352535783731</v>
          </cell>
          <cell r="Q249">
            <v>0.23006872852233684</v>
          </cell>
          <cell r="R249">
            <v>0.20635738831615114</v>
          </cell>
          <cell r="S249">
            <v>0.30091463414634134</v>
          </cell>
          <cell r="T249">
            <v>0.10535225940877702</v>
          </cell>
          <cell r="U249">
            <v>-5.1962564603994843E-2</v>
          </cell>
          <cell r="V249">
            <v>8.5457911978350509E-3</v>
          </cell>
          <cell r="W249">
            <v>6.0112491211624208E-2</v>
          </cell>
          <cell r="X249">
            <v>7.7756833176250151E-3</v>
          </cell>
          <cell r="Y249">
            <v>0.31147782525416212</v>
          </cell>
          <cell r="Z249">
            <v>0.31549216212399389</v>
          </cell>
          <cell r="AA249">
            <v>0.24660108323201091</v>
          </cell>
          <cell r="AB249">
            <v>0.3495440729483279</v>
          </cell>
          <cell r="AC249">
            <v>-0.22649140546006064</v>
          </cell>
          <cell r="AD249">
            <v>-0.39130434782608692</v>
          </cell>
          <cell r="AE249">
            <v>-0.38411065791807064</v>
          </cell>
          <cell r="AF249">
            <v>-0.33324670824670821</v>
          </cell>
          <cell r="AG249">
            <v>0.13420479302832256</v>
          </cell>
          <cell r="AH249">
            <v>0.43403880070546719</v>
          </cell>
          <cell r="AI249">
            <v>0.21163259429887726</v>
          </cell>
          <cell r="AJ249">
            <v>6.0672989476419303E-2</v>
          </cell>
          <cell r="AK249">
            <v>0.10808042002817264</v>
          </cell>
        </row>
        <row r="251">
          <cell r="A251" t="str">
            <v>MA GDV</v>
          </cell>
          <cell r="B251">
            <v>0.15047308859250505</v>
          </cell>
          <cell r="C251">
            <v>0.15518896439801172</v>
          </cell>
          <cell r="D251">
            <v>0.19796004873536108</v>
          </cell>
          <cell r="E251">
            <v>0.14449982027055816</v>
          </cell>
          <cell r="F251">
            <v>7.0000000000000007E-2</v>
          </cell>
          <cell r="G251">
            <v>0.05</v>
          </cell>
          <cell r="H251">
            <v>0.04</v>
          </cell>
          <cell r="I251">
            <v>7.2000000000000008E-2</v>
          </cell>
          <cell r="J251">
            <v>9.2204610230511561E-2</v>
          </cell>
          <cell r="K251">
            <v>9.9594155844155929E-2</v>
          </cell>
          <cell r="L251">
            <v>0.10869043620135316</v>
          </cell>
          <cell r="M251">
            <v>0.12351079772397934</v>
          </cell>
          <cell r="N251">
            <v>0.13300000000000001</v>
          </cell>
          <cell r="O251">
            <v>0.14899999999999999</v>
          </cell>
          <cell r="P251">
            <v>0.126</v>
          </cell>
          <cell r="Q251">
            <v>0.121</v>
          </cell>
          <cell r="R251">
            <v>0.14299999999999999</v>
          </cell>
          <cell r="S251">
            <v>0.15217766497461929</v>
          </cell>
          <cell r="T251">
            <v>0.12419211822660092</v>
          </cell>
          <cell r="U251">
            <v>0.12236150234741772</v>
          </cell>
          <cell r="V251">
            <v>0.13797560975609746</v>
          </cell>
          <cell r="W251">
            <v>0.12884185762830011</v>
          </cell>
          <cell r="X251">
            <v>0.128</v>
          </cell>
          <cell r="Y251">
            <v>0.155</v>
          </cell>
          <cell r="Z251">
            <v>0.14199999999999999</v>
          </cell>
          <cell r="AA251">
            <v>0.13100000000000001</v>
          </cell>
          <cell r="AB251">
            <v>0.127</v>
          </cell>
          <cell r="AC251">
            <v>3.6999999999999998E-2</v>
          </cell>
          <cell r="AD251">
            <v>2E-3</v>
          </cell>
        </row>
        <row r="252">
          <cell r="A252" t="str">
            <v>MA Revenue</v>
          </cell>
          <cell r="B252">
            <v>4.6496206320757238E-2</v>
          </cell>
          <cell r="C252">
            <v>7.5091096827362813E-2</v>
          </cell>
          <cell r="D252">
            <v>0.14872963559601721</v>
          </cell>
          <cell r="E252">
            <v>5.8130682506970233E-2</v>
          </cell>
          <cell r="F252">
            <v>0.10350526272929023</v>
          </cell>
          <cell r="G252">
            <v>4.0967828914089538E-2</v>
          </cell>
          <cell r="H252">
            <v>8.1465422154661807E-2</v>
          </cell>
          <cell r="I252">
            <v>9.1436611333805221E-2</v>
          </cell>
          <cell r="J252">
            <v>0.1363698837402261</v>
          </cell>
          <cell r="K252">
            <v>0.13152282395361398</v>
          </cell>
          <cell r="L252">
            <v>9.3893521876772482E-2</v>
          </cell>
          <cell r="M252">
            <v>0.17438874930845977</v>
          </cell>
          <cell r="N252">
            <v>9.2471016809409307E-2</v>
          </cell>
          <cell r="O252">
            <v>0.13748696458228732</v>
          </cell>
          <cell r="P252">
            <v>0.13031955959577196</v>
          </cell>
          <cell r="Q252">
            <v>-8.1893365150663214E-3</v>
          </cell>
          <cell r="R252">
            <v>8.1863216648081535E-2</v>
          </cell>
          <cell r="S252">
            <v>6.0583738519719182E-2</v>
          </cell>
          <cell r="T252">
            <v>9.2533504715104048E-2</v>
          </cell>
          <cell r="U252">
            <v>9.885441908151478E-2</v>
          </cell>
          <cell r="V252">
            <v>0.16005219695769396</v>
          </cell>
          <cell r="W252">
            <v>0.15728885465874967</v>
          </cell>
          <cell r="X252">
            <v>0.15754015160166251</v>
          </cell>
          <cell r="Y252">
            <v>0.21128205009038756</v>
          </cell>
          <cell r="Z252">
            <v>0.1807496718948578</v>
          </cell>
          <cell r="AA252">
            <v>0.14630618109671489</v>
          </cell>
          <cell r="AB252">
            <v>0.150792584383802</v>
          </cell>
          <cell r="AC252">
            <v>9.6837274060373721E-2</v>
          </cell>
          <cell r="AD252">
            <v>-2.1979825460796354E-2</v>
          </cell>
        </row>
        <row r="256">
          <cell r="A256" t="str">
            <v>V GDV</v>
          </cell>
          <cell r="R256">
            <v>0.18099999999999999</v>
          </cell>
          <cell r="S256">
            <v>0.17899999999999999</v>
          </cell>
          <cell r="T256">
            <v>0.151</v>
          </cell>
          <cell r="U256">
            <v>0.13600000000000001</v>
          </cell>
          <cell r="V256">
            <v>0.154</v>
          </cell>
          <cell r="W256">
            <v>0.14399999999999999</v>
          </cell>
          <cell r="X256">
            <v>0.155</v>
          </cell>
          <cell r="Y256">
            <v>0.17899999999999999</v>
          </cell>
          <cell r="Z256">
            <v>0.17100000000000001</v>
          </cell>
          <cell r="AA256">
            <v>0.16500000000000001</v>
          </cell>
          <cell r="AB256">
            <v>0.16400000000000001</v>
          </cell>
          <cell r="AC256">
            <v>7.8E-2</v>
          </cell>
        </row>
        <row r="273">
          <cell r="A273" t="str">
            <v>Correlation</v>
          </cell>
          <cell r="B273" t="str">
            <v>%</v>
          </cell>
          <cell r="C273" t="str">
            <v>$</v>
          </cell>
        </row>
        <row r="274">
          <cell r="A274" t="str">
            <v>Gas prices and org rev g (ex FX)</v>
          </cell>
          <cell r="C274">
            <v>0.95040562227589298</v>
          </cell>
        </row>
        <row r="275">
          <cell r="A275" t="str">
            <v>Gas prices and org rev g (incl FX)</v>
          </cell>
        </row>
        <row r="276">
          <cell r="A276" t="str">
            <v>Gas prices AND local GDV</v>
          </cell>
          <cell r="C276">
            <v>0.91766029206314292</v>
          </cell>
        </row>
        <row r="277">
          <cell r="A277" t="str">
            <v>Gas prices AND USD GDV</v>
          </cell>
        </row>
        <row r="279">
          <cell r="V279">
            <v>1</v>
          </cell>
          <cell r="W279">
            <v>2</v>
          </cell>
          <cell r="X279">
            <v>3</v>
          </cell>
          <cell r="Y279">
            <v>4</v>
          </cell>
          <cell r="Z279">
            <v>1</v>
          </cell>
          <cell r="AA279">
            <v>2</v>
          </cell>
          <cell r="AB279">
            <v>3</v>
          </cell>
        </row>
        <row r="280">
          <cell r="A280" t="str">
            <v>Int'l Enplanements</v>
          </cell>
          <cell r="B280">
            <v>-8.3645559280339482E-2</v>
          </cell>
          <cell r="C280">
            <v>-8.6327548988652428E-2</v>
          </cell>
          <cell r="D280">
            <v>-2.7463799426621541E-2</v>
          </cell>
          <cell r="E280">
            <v>0.13869081507149203</v>
          </cell>
          <cell r="F280">
            <v>1.8198948080035117E-2</v>
          </cell>
          <cell r="G280">
            <v>-4.2904807977116932E-2</v>
          </cell>
          <cell r="H280">
            <v>-7.6108275936812488E-3</v>
          </cell>
          <cell r="I280">
            <v>1.4514380483379734E-2</v>
          </cell>
          <cell r="J280">
            <v>8.1085008601659778E-2</v>
          </cell>
          <cell r="K280">
            <v>0.14704247675617033</v>
          </cell>
          <cell r="L280">
            <v>8.7007502453362806E-2</v>
          </cell>
          <cell r="M280">
            <v>6.5511477146452488E-2</v>
          </cell>
          <cell r="N280">
            <v>6.2864694186402101E-2</v>
          </cell>
          <cell r="O280">
            <v>5.9562567572696193E-2</v>
          </cell>
          <cell r="P280">
            <v>5.4834903562600582E-2</v>
          </cell>
          <cell r="Q280">
            <v>4.5612714543573456E-2</v>
          </cell>
          <cell r="R280">
            <v>3.3707511664693851E-2</v>
          </cell>
          <cell r="S280">
            <v>5.9705101577757783E-2</v>
          </cell>
          <cell r="T280">
            <v>4.6061298276693863E-2</v>
          </cell>
          <cell r="U280">
            <v>5.6510541264943613E-2</v>
          </cell>
          <cell r="V280">
            <v>6.0824068587614848E-2</v>
          </cell>
          <cell r="W280">
            <v>3.0086239269351278E-2</v>
          </cell>
          <cell r="X280">
            <v>4.8729114034030255E-2</v>
          </cell>
          <cell r="Y280">
            <v>3.9002573286706692E-2</v>
          </cell>
          <cell r="Z280">
            <v>4.5442972457913192E-2</v>
          </cell>
          <cell r="AA280">
            <v>3.5099688012549472E-2</v>
          </cell>
          <cell r="AB280">
            <v>7.5063670360323168E-3</v>
          </cell>
          <cell r="AC280">
            <v>-1.9722112656873406E-2</v>
          </cell>
          <cell r="AD280">
            <v>-7.568189481070714E-2</v>
          </cell>
          <cell r="AE280">
            <v>-5.2215267805495076E-2</v>
          </cell>
        </row>
        <row r="281">
          <cell r="A281" t="str">
            <v>Int'l Enplanements</v>
          </cell>
          <cell r="B281">
            <v>-8.3645559280339482E-2</v>
          </cell>
          <cell r="C281">
            <v>-8.6327548988652428E-2</v>
          </cell>
          <cell r="D281">
            <v>-2.7463799426621541E-2</v>
          </cell>
          <cell r="E281">
            <v>0.13869081507149203</v>
          </cell>
          <cell r="F281">
            <v>1.8198948080035117E-2</v>
          </cell>
          <cell r="G281">
            <v>-4.2904807977116932E-2</v>
          </cell>
          <cell r="H281">
            <v>-7.6108275936812488E-3</v>
          </cell>
          <cell r="I281">
            <v>1.4514380483379734E-2</v>
          </cell>
          <cell r="J281">
            <v>8.1085008601659778E-2</v>
          </cell>
          <cell r="K281">
            <v>0.14704247675617033</v>
          </cell>
          <cell r="L281">
            <v>8.7007502453362806E-2</v>
          </cell>
          <cell r="M281">
            <v>6.5511477146452488E-2</v>
          </cell>
          <cell r="N281">
            <v>6.2864694186402101E-2</v>
          </cell>
          <cell r="O281">
            <v>5.9562567572696193E-2</v>
          </cell>
          <cell r="P281">
            <v>5.4834903562600582E-2</v>
          </cell>
          <cell r="Q281">
            <v>4.5612714543573456E-2</v>
          </cell>
          <cell r="R281">
            <v>3.3707511664693851E-2</v>
          </cell>
          <cell r="S281">
            <v>5.9705101577757783E-2</v>
          </cell>
          <cell r="T281">
            <v>4.6061298276693863E-2</v>
          </cell>
          <cell r="U281">
            <v>5.6510541264943613E-2</v>
          </cell>
          <cell r="V281">
            <v>6.0824068587614848E-2</v>
          </cell>
          <cell r="W281">
            <v>3.0086239269351278E-2</v>
          </cell>
          <cell r="X281">
            <v>4.8729114034030255E-2</v>
          </cell>
          <cell r="Y281">
            <v>3.9002573286706692E-2</v>
          </cell>
          <cell r="Z281">
            <v>4.5442972457913192E-2</v>
          </cell>
          <cell r="AA281">
            <v>3.5099688012549472E-2</v>
          </cell>
          <cell r="AB281">
            <v>7.5063670360323168E-3</v>
          </cell>
          <cell r="AC281">
            <v>-1.9722112656873406E-2</v>
          </cell>
          <cell r="AD281">
            <v>-7.568189481070714E-2</v>
          </cell>
          <cell r="AE281">
            <v>-5.2215267805495076E-2</v>
          </cell>
        </row>
        <row r="282">
          <cell r="A282" t="str">
            <v>MA cross-border txns</v>
          </cell>
          <cell r="R282">
            <v>0.17699999999999999</v>
          </cell>
          <cell r="S282">
            <v>0.183</v>
          </cell>
          <cell r="T282">
            <v>0.15</v>
          </cell>
          <cell r="U282">
            <v>0.15</v>
          </cell>
          <cell r="V282">
            <v>0.19700000000000001</v>
          </cell>
          <cell r="W282">
            <v>0.17499999999999999</v>
          </cell>
          <cell r="X282">
            <v>0.191</v>
          </cell>
          <cell r="Y282">
            <v>0.27</v>
          </cell>
          <cell r="Z282">
            <v>0.219</v>
          </cell>
          <cell r="AA282">
            <v>0.189</v>
          </cell>
          <cell r="AB282">
            <v>0.18</v>
          </cell>
          <cell r="AC282">
            <v>7.4999999999999997E-2</v>
          </cell>
          <cell r="AD282">
            <v>-6.0000000000000001E-3</v>
          </cell>
        </row>
        <row r="283">
          <cell r="A283" t="str">
            <v>MA GDV</v>
          </cell>
          <cell r="B283">
            <v>0.15047308859250505</v>
          </cell>
          <cell r="C283">
            <v>0.15518896439801172</v>
          </cell>
          <cell r="D283">
            <v>0.19796004873536108</v>
          </cell>
          <cell r="E283">
            <v>0.14449982027055816</v>
          </cell>
          <cell r="F283">
            <v>7.0000000000000007E-2</v>
          </cell>
          <cell r="G283">
            <v>0.05</v>
          </cell>
          <cell r="H283">
            <v>0.04</v>
          </cell>
          <cell r="I283">
            <v>7.2000000000000008E-2</v>
          </cell>
          <cell r="J283">
            <v>9.2204610230511561E-2</v>
          </cell>
          <cell r="K283">
            <v>9.9594155844155929E-2</v>
          </cell>
          <cell r="L283">
            <v>0.10869043620135316</v>
          </cell>
          <cell r="M283">
            <v>0.12351079772397934</v>
          </cell>
          <cell r="N283">
            <v>0.13300000000000001</v>
          </cell>
          <cell r="O283">
            <v>0.14899999999999999</v>
          </cell>
          <cell r="P283">
            <v>0.126</v>
          </cell>
          <cell r="Q283">
            <v>0.121</v>
          </cell>
          <cell r="R283">
            <v>0.14299999999999999</v>
          </cell>
          <cell r="S283">
            <v>0.15217766497461929</v>
          </cell>
          <cell r="T283">
            <v>0.12419211822660092</v>
          </cell>
          <cell r="U283">
            <v>0.12236150234741772</v>
          </cell>
          <cell r="V283">
            <v>0.13797560975609746</v>
          </cell>
          <cell r="W283">
            <v>0.12884185762830011</v>
          </cell>
          <cell r="X283">
            <v>0.128</v>
          </cell>
          <cell r="Y283">
            <v>0.155</v>
          </cell>
          <cell r="Z283">
            <v>0.14199999999999999</v>
          </cell>
          <cell r="AA283">
            <v>0.13100000000000001</v>
          </cell>
          <cell r="AB283">
            <v>0.127</v>
          </cell>
          <cell r="AC283">
            <v>3.6999999999999998E-2</v>
          </cell>
          <cell r="AD283">
            <v>2E-3</v>
          </cell>
        </row>
        <row r="284">
          <cell r="A284" t="str">
            <v>V GDV</v>
          </cell>
          <cell r="R284">
            <v>0.18099999999999999</v>
          </cell>
          <cell r="S284">
            <v>0.17899999999999999</v>
          </cell>
          <cell r="T284">
            <v>0.151</v>
          </cell>
          <cell r="U284">
            <v>0.13600000000000001</v>
          </cell>
          <cell r="V284">
            <v>0.154</v>
          </cell>
          <cell r="W284">
            <v>0.14399999999999999</v>
          </cell>
          <cell r="X284">
            <v>0.155</v>
          </cell>
          <cell r="Y284">
            <v>0.17899999999999999</v>
          </cell>
          <cell r="Z284">
            <v>0.17100000000000001</v>
          </cell>
          <cell r="AA284">
            <v>0.16500000000000001</v>
          </cell>
          <cell r="AB284">
            <v>0.16400000000000001</v>
          </cell>
          <cell r="AC284">
            <v>7.8E-2</v>
          </cell>
        </row>
        <row r="285">
          <cell r="A285" t="str">
            <v>MA USD GDV y/y % change</v>
          </cell>
          <cell r="B285">
            <v>0.14528412419449332</v>
          </cell>
          <cell r="C285">
            <v>0.15</v>
          </cell>
          <cell r="D285">
            <v>0.19277108433734935</v>
          </cell>
          <cell r="E285">
            <v>0.13931085587254644</v>
          </cell>
          <cell r="F285">
            <v>0.12039215686274507</v>
          </cell>
          <cell r="G285">
            <v>9.6085409252669285E-2</v>
          </cell>
          <cell r="H285">
            <v>7.9461279461279455E-2</v>
          </cell>
          <cell r="I285">
            <v>0.12260162601626035</v>
          </cell>
          <cell r="J285">
            <v>0.16135806790339524</v>
          </cell>
          <cell r="K285">
            <v>0.13279220779220791</v>
          </cell>
          <cell r="L285">
            <v>0.14129756706175911</v>
          </cell>
          <cell r="M285">
            <v>0.1622247972190034</v>
          </cell>
          <cell r="N285">
            <v>0.161</v>
          </cell>
          <cell r="O285">
            <v>0.18</v>
          </cell>
          <cell r="P285">
            <v>0.14199999999999999</v>
          </cell>
          <cell r="Q285">
            <v>0.104</v>
          </cell>
          <cell r="R285">
            <v>0.123</v>
          </cell>
          <cell r="S285">
            <v>0.15417766497461929</v>
          </cell>
          <cell r="T285">
            <v>0.13919211822660091</v>
          </cell>
          <cell r="U285">
            <v>0.15336150234741772</v>
          </cell>
          <cell r="V285">
            <v>0.16497560975609746</v>
          </cell>
          <cell r="W285">
            <v>0.15984185762830011</v>
          </cell>
          <cell r="X285">
            <v>0.16600000000000001</v>
          </cell>
          <cell r="Y285">
            <v>0.21299999999999999</v>
          </cell>
          <cell r="Z285">
            <v>0.2</v>
          </cell>
          <cell r="AA285">
            <v>0.185</v>
          </cell>
          <cell r="AB285">
            <v>0.153</v>
          </cell>
          <cell r="AC285">
            <v>-4.3999999999999997E-2</v>
          </cell>
          <cell r="AD285">
            <v>-9.8000000000000004E-2</v>
          </cell>
        </row>
        <row r="286">
          <cell r="A286" t="str">
            <v>MA Revenue</v>
          </cell>
          <cell r="B286">
            <v>4.6496206320757238E-2</v>
          </cell>
          <cell r="C286">
            <v>7.5091096827362813E-2</v>
          </cell>
          <cell r="D286">
            <v>0.14872963559601721</v>
          </cell>
          <cell r="E286">
            <v>5.8130682506970233E-2</v>
          </cell>
          <cell r="F286">
            <v>0.10350526272929023</v>
          </cell>
          <cell r="G286">
            <v>4.0967828914089538E-2</v>
          </cell>
          <cell r="H286">
            <v>8.1465422154661807E-2</v>
          </cell>
          <cell r="I286">
            <v>9.1436611333805221E-2</v>
          </cell>
          <cell r="J286">
            <v>0.1363698837402261</v>
          </cell>
          <cell r="K286">
            <v>0.13152282395361398</v>
          </cell>
          <cell r="L286">
            <v>9.3893521876772482E-2</v>
          </cell>
          <cell r="M286">
            <v>0.17438874930845977</v>
          </cell>
          <cell r="N286">
            <v>9.2471016809409307E-2</v>
          </cell>
          <cell r="O286">
            <v>0.13748696458228732</v>
          </cell>
          <cell r="P286">
            <v>0.13031955959577196</v>
          </cell>
          <cell r="Q286">
            <v>-8.1893365150663214E-3</v>
          </cell>
          <cell r="R286">
            <v>8.1863216648081535E-2</v>
          </cell>
          <cell r="S286">
            <v>6.0583738519719182E-2</v>
          </cell>
          <cell r="T286">
            <v>9.2533504715104048E-2</v>
          </cell>
          <cell r="U286">
            <v>9.885441908151478E-2</v>
          </cell>
          <cell r="V286">
            <v>0.16005219695769396</v>
          </cell>
          <cell r="W286">
            <v>0.15728885465874967</v>
          </cell>
          <cell r="X286">
            <v>0.15754015160166251</v>
          </cell>
          <cell r="Y286">
            <v>0.21128205009038756</v>
          </cell>
          <cell r="Z286">
            <v>0.1807496718948578</v>
          </cell>
          <cell r="AA286">
            <v>0.14630618109671489</v>
          </cell>
          <cell r="AB286">
            <v>0.150792584383802</v>
          </cell>
          <cell r="AC286">
            <v>9.6837274060373721E-2</v>
          </cell>
          <cell r="AD286">
            <v>-2.1979825460796354E-2</v>
          </cell>
        </row>
        <row r="287">
          <cell r="A287" t="str">
            <v>MA Organic Rev G (incl. FX) y/y % change</v>
          </cell>
          <cell r="B287">
            <v>4.6496206320757238E-2</v>
          </cell>
          <cell r="C287">
            <v>7.5091096827362813E-2</v>
          </cell>
          <cell r="D287">
            <v>0.14872963559601721</v>
          </cell>
          <cell r="E287">
            <v>5.8130682506970233E-2</v>
          </cell>
          <cell r="F287">
            <v>0.12350526272929023</v>
          </cell>
          <cell r="G287">
            <v>6.0967828914089542E-2</v>
          </cell>
          <cell r="H287">
            <v>0.10146542215466181</v>
          </cell>
          <cell r="I287">
            <v>0.11143661133380522</v>
          </cell>
          <cell r="J287">
            <v>0.15636988374022609</v>
          </cell>
          <cell r="K287">
            <v>0.15152282395361397</v>
          </cell>
          <cell r="L287">
            <v>0.11389352187677249</v>
          </cell>
          <cell r="M287">
            <v>0.19438874930845976</v>
          </cell>
          <cell r="N287">
            <v>9.7471016809409311E-2</v>
          </cell>
          <cell r="O287">
            <v>0.14248696458228732</v>
          </cell>
          <cell r="P287">
            <v>0.13531955959577197</v>
          </cell>
          <cell r="Q287">
            <v>-3.1893365150663213E-3</v>
          </cell>
          <cell r="R287">
            <v>7.186321664808154E-2</v>
          </cell>
          <cell r="S287">
            <v>6.3083738519719185E-2</v>
          </cell>
          <cell r="T287">
            <v>0.10253350471510404</v>
          </cell>
          <cell r="U287">
            <v>0.11785441908151478</v>
          </cell>
          <cell r="V287">
            <v>0.18505219695769395</v>
          </cell>
          <cell r="W287">
            <v>0.17728885465874966</v>
          </cell>
          <cell r="X287">
            <v>0.18054015160166251</v>
          </cell>
          <cell r="Y287">
            <v>0.25828205009038757</v>
          </cell>
          <cell r="Z287">
            <v>0.23174967189485779</v>
          </cell>
          <cell r="AA287">
            <v>0.20030618109671489</v>
          </cell>
          <cell r="AB287">
            <v>0.185792584383802</v>
          </cell>
          <cell r="AC287">
            <v>6.1837274060373718E-2</v>
          </cell>
          <cell r="AD287">
            <v>-6.1979825460796355E-2</v>
          </cell>
        </row>
        <row r="289">
          <cell r="A289" t="str">
            <v>Correlation</v>
          </cell>
          <cell r="B289" t="str">
            <v>%</v>
          </cell>
          <cell r="C289" t="str">
            <v>$</v>
          </cell>
        </row>
        <row r="290">
          <cell r="A290" t="str">
            <v>Enplanements and org rev g (ex FX)</v>
          </cell>
          <cell r="C290">
            <v>0.52498778202782004</v>
          </cell>
        </row>
        <row r="291">
          <cell r="A291" t="str">
            <v>Enplanements and org rev g (incl FX)</v>
          </cell>
          <cell r="C291">
            <v>0.49179504127792628</v>
          </cell>
        </row>
        <row r="292">
          <cell r="A292" t="str">
            <v>Enplanements AND local GDV</v>
          </cell>
          <cell r="C292">
            <v>0.39890067806444779</v>
          </cell>
        </row>
        <row r="293">
          <cell r="A293" t="str">
            <v>Enplanements AND USD GDV</v>
          </cell>
          <cell r="C293">
            <v>0.32505820960654846</v>
          </cell>
        </row>
        <row r="296">
          <cell r="B296" t="str">
            <v>2Q/06</v>
          </cell>
          <cell r="C296" t="str">
            <v>3Q/06</v>
          </cell>
          <cell r="D296" t="str">
            <v>4Q/06</v>
          </cell>
          <cell r="E296" t="str">
            <v>1Q/07</v>
          </cell>
          <cell r="F296" t="str">
            <v>2Q/07</v>
          </cell>
          <cell r="G296" t="str">
            <v>3Q/07</v>
          </cell>
          <cell r="H296" t="str">
            <v>4Q/07</v>
          </cell>
          <cell r="I296" t="str">
            <v>1Q/08</v>
          </cell>
          <cell r="J296" t="str">
            <v>2Q/08</v>
          </cell>
          <cell r="K296" t="str">
            <v>3Q/08</v>
          </cell>
          <cell r="L296" t="str">
            <v>4Q/08</v>
          </cell>
          <cell r="M296" t="str">
            <v>this is calendar quarter - so 4Q = december</v>
          </cell>
        </row>
        <row r="297">
          <cell r="A297" t="str">
            <v>V GDV growth (rept'd)</v>
          </cell>
          <cell r="B297">
            <v>0.185</v>
          </cell>
          <cell r="C297">
            <v>0.159</v>
          </cell>
          <cell r="D297">
            <v>0.154</v>
          </cell>
          <cell r="E297">
            <v>0.161</v>
          </cell>
          <cell r="F297">
            <v>0.17100000000000001</v>
          </cell>
          <cell r="G297">
            <v>0.184</v>
          </cell>
          <cell r="H297">
            <v>0.215</v>
          </cell>
          <cell r="I297">
            <v>0.22</v>
          </cell>
          <cell r="J297">
            <v>0.192</v>
          </cell>
          <cell r="K297">
            <v>0.159</v>
          </cell>
          <cell r="L297">
            <v>3.0000000000000001E-3</v>
          </cell>
          <cell r="M297" t="str">
            <v>USD</v>
          </cell>
        </row>
        <row r="298">
          <cell r="A298" t="str">
            <v>V GDV growth (adjst'd)</v>
          </cell>
          <cell r="B298">
            <v>0.17899999999999999</v>
          </cell>
          <cell r="C298">
            <v>0.151</v>
          </cell>
          <cell r="D298">
            <v>0.13600000000000001</v>
          </cell>
          <cell r="E298">
            <v>0.154</v>
          </cell>
          <cell r="F298">
            <v>0.14399999999999999</v>
          </cell>
          <cell r="G298">
            <v>0.155</v>
          </cell>
          <cell r="H298">
            <v>0.17899999999999999</v>
          </cell>
          <cell r="I298">
            <v>0.17100000000000001</v>
          </cell>
          <cell r="J298">
            <v>0.16500000000000001</v>
          </cell>
          <cell r="K298">
            <v>0.16400000000000001</v>
          </cell>
          <cell r="L298">
            <v>7.8E-2</v>
          </cell>
          <cell r="M298" t="str">
            <v>LOCAL</v>
          </cell>
        </row>
        <row r="302">
          <cell r="B302" t="str">
            <v>1Q/02</v>
          </cell>
          <cell r="C302" t="str">
            <v>2Q/02</v>
          </cell>
          <cell r="D302" t="str">
            <v>3Q/02</v>
          </cell>
          <cell r="E302" t="str">
            <v>4Q/02</v>
          </cell>
          <cell r="F302" t="str">
            <v>1Q/03</v>
          </cell>
          <cell r="G302" t="str">
            <v>2Q/03</v>
          </cell>
          <cell r="H302" t="str">
            <v>3Q/03</v>
          </cell>
          <cell r="I302" t="str">
            <v>4Q/03</v>
          </cell>
          <cell r="J302" t="str">
            <v>1Q/04</v>
          </cell>
          <cell r="K302" t="str">
            <v>2Q/04</v>
          </cell>
          <cell r="L302" t="str">
            <v>3Q/04</v>
          </cell>
          <cell r="M302" t="str">
            <v>4Q/04</v>
          </cell>
          <cell r="N302" t="str">
            <v>1Q/05</v>
          </cell>
          <cell r="O302" t="str">
            <v>2Q/05</v>
          </cell>
          <cell r="P302" t="str">
            <v>3Q/05</v>
          </cell>
          <cell r="Q302" t="str">
            <v>4Q/05</v>
          </cell>
          <cell r="R302" t="str">
            <v>1Q/06</v>
          </cell>
          <cell r="S302" t="str">
            <v>2Q/06</v>
          </cell>
          <cell r="T302" t="str">
            <v>3Q/06</v>
          </cell>
          <cell r="U302" t="str">
            <v>4Q/06</v>
          </cell>
          <cell r="V302" t="str">
            <v>1Q/07</v>
          </cell>
          <cell r="W302" t="str">
            <v>2Q/07</v>
          </cell>
          <cell r="X302" t="str">
            <v>3Q/07</v>
          </cell>
          <cell r="Y302" t="str">
            <v>4Q/07</v>
          </cell>
          <cell r="Z302" t="str">
            <v>1Q/08</v>
          </cell>
          <cell r="AA302" t="str">
            <v>2Q/08</v>
          </cell>
          <cell r="AB302" t="str">
            <v>3Q/08</v>
          </cell>
          <cell r="AC302" t="str">
            <v>4Q/08</v>
          </cell>
          <cell r="AD302" t="str">
            <v>1Q/09</v>
          </cell>
        </row>
        <row r="303">
          <cell r="A303" t="str">
            <v>MA Rev growth (rept'd)</v>
          </cell>
          <cell r="B303">
            <v>4.6496206320757238E-2</v>
          </cell>
          <cell r="C303">
            <v>7.5091096827362813E-2</v>
          </cell>
          <cell r="D303">
            <v>0.3287296355960172</v>
          </cell>
          <cell r="E303">
            <v>0.23813068250697023</v>
          </cell>
          <cell r="F303">
            <v>0.30350526272929024</v>
          </cell>
          <cell r="G303">
            <v>0.24096782891408952</v>
          </cell>
          <cell r="H303">
            <v>0.10146542215466181</v>
          </cell>
          <cell r="I303">
            <v>0.11143661133380522</v>
          </cell>
          <cell r="J303">
            <v>0.16027449410891892</v>
          </cell>
          <cell r="K303">
            <v>0.16229688647549878</v>
          </cell>
          <cell r="L303">
            <v>0.12399165893878683</v>
          </cell>
          <cell r="M303">
            <v>0.20496005807172235</v>
          </cell>
          <cell r="N303">
            <v>0.10756675808921279</v>
          </cell>
          <cell r="O303">
            <v>0.19248696458228731</v>
          </cell>
          <cell r="P303">
            <v>0.18531955959577195</v>
          </cell>
          <cell r="Q303">
            <v>4.6810663484933679E-2</v>
          </cell>
          <cell r="R303">
            <v>0.12186321664808153</v>
          </cell>
          <cell r="S303">
            <v>9.6677277302955167E-2</v>
          </cell>
          <cell r="T303">
            <v>0.13941801782454633</v>
          </cell>
          <cell r="U303">
            <v>0.17214960372556609</v>
          </cell>
          <cell r="V303">
            <v>0.23921630760522339</v>
          </cell>
          <cell r="W303">
            <v>0.17775777358004663</v>
          </cell>
          <cell r="X303">
            <v>0.2005401516016625</v>
          </cell>
          <cell r="Y303">
            <v>0.27828205009038753</v>
          </cell>
          <cell r="Z303">
            <v>0.29174967189485779</v>
          </cell>
          <cell r="AA303">
            <v>0.25030618109671487</v>
          </cell>
          <cell r="AB303">
            <v>0.23579258438380202</v>
          </cell>
          <cell r="AC303">
            <v>0.14183727406037372</v>
          </cell>
          <cell r="AD303">
            <v>-2.1979825460796354E-2</v>
          </cell>
        </row>
        <row r="304">
          <cell r="A304" t="str">
            <v>MA Rev growth (adjst'd)</v>
          </cell>
          <cell r="B304">
            <v>4.6496206320757238E-2</v>
          </cell>
          <cell r="C304">
            <v>7.5091096827362813E-2</v>
          </cell>
          <cell r="D304">
            <v>0.14872963559601721</v>
          </cell>
          <cell r="E304">
            <v>5.8130682506970233E-2</v>
          </cell>
          <cell r="F304">
            <v>0.10350526272929023</v>
          </cell>
          <cell r="G304">
            <v>4.0967828914089538E-2</v>
          </cell>
          <cell r="H304">
            <v>8.1465422154661807E-2</v>
          </cell>
          <cell r="I304">
            <v>9.1436611333805221E-2</v>
          </cell>
          <cell r="J304">
            <v>0.1363698837402261</v>
          </cell>
          <cell r="K304">
            <v>0.13152282395361398</v>
          </cell>
          <cell r="L304">
            <v>9.3893521876772482E-2</v>
          </cell>
          <cell r="M304">
            <v>0.17438874930845977</v>
          </cell>
          <cell r="N304">
            <v>9.2471016809409307E-2</v>
          </cell>
          <cell r="O304">
            <v>0.13748696458228732</v>
          </cell>
          <cell r="P304">
            <v>0.13031955959577196</v>
          </cell>
          <cell r="Q304">
            <v>-8.1893365150663214E-3</v>
          </cell>
          <cell r="R304">
            <v>8.1863216648081535E-2</v>
          </cell>
          <cell r="S304">
            <v>6.0583738519719182E-2</v>
          </cell>
          <cell r="T304">
            <v>9.2533504715104048E-2</v>
          </cell>
          <cell r="U304">
            <v>9.885441908151478E-2</v>
          </cell>
          <cell r="V304">
            <v>0.16005219695769396</v>
          </cell>
          <cell r="W304">
            <v>0.15728885465874967</v>
          </cell>
          <cell r="X304">
            <v>0.15754015160166251</v>
          </cell>
          <cell r="Y304">
            <v>0.21128205009038756</v>
          </cell>
          <cell r="Z304">
            <v>0.1807496718948578</v>
          </cell>
          <cell r="AA304">
            <v>0.14630618109671489</v>
          </cell>
          <cell r="AB304">
            <v>0.150792584383802</v>
          </cell>
          <cell r="AC304">
            <v>9.6837274060373721E-2</v>
          </cell>
          <cell r="AD304">
            <v>-2.1979825460796354E-2</v>
          </cell>
        </row>
        <row r="306">
          <cell r="A306" t="str">
            <v>MA GDV growth (rept'd)</v>
          </cell>
          <cell r="B306">
            <v>0.14528412419449332</v>
          </cell>
          <cell r="C306">
            <v>0.15</v>
          </cell>
          <cell r="D306">
            <v>0.19277108433734935</v>
          </cell>
          <cell r="E306">
            <v>0.13931085587254644</v>
          </cell>
          <cell r="F306">
            <v>0.12039215686274507</v>
          </cell>
          <cell r="G306">
            <v>9.6085409252669285E-2</v>
          </cell>
          <cell r="H306">
            <v>7.9461279461279455E-2</v>
          </cell>
          <cell r="I306">
            <v>0.12260162601626035</v>
          </cell>
          <cell r="J306">
            <v>0.16135806790339524</v>
          </cell>
          <cell r="K306">
            <v>0.13279220779220791</v>
          </cell>
          <cell r="L306">
            <v>0.14129756706175911</v>
          </cell>
          <cell r="M306">
            <v>0.1622247972190034</v>
          </cell>
          <cell r="N306">
            <v>0.161</v>
          </cell>
          <cell r="O306">
            <v>0.18</v>
          </cell>
          <cell r="P306">
            <v>0.14199999999999999</v>
          </cell>
          <cell r="Q306">
            <v>0.104</v>
          </cell>
          <cell r="R306">
            <v>0.123</v>
          </cell>
          <cell r="S306">
            <v>0.16800000000000001</v>
          </cell>
          <cell r="T306">
            <v>0.17199999999999999</v>
          </cell>
          <cell r="U306">
            <v>0.17699999999999999</v>
          </cell>
          <cell r="V306">
            <v>0.191</v>
          </cell>
          <cell r="W306">
            <v>0.16400000000000001</v>
          </cell>
          <cell r="X306">
            <v>0.16600000000000001</v>
          </cell>
          <cell r="Y306">
            <v>0.21299999999999999</v>
          </cell>
          <cell r="Z306">
            <v>0.2</v>
          </cell>
          <cell r="AA306">
            <v>0.185</v>
          </cell>
          <cell r="AB306">
            <v>0.153</v>
          </cell>
          <cell r="AC306">
            <v>-4.3999999999999997E-2</v>
          </cell>
          <cell r="AD306">
            <v>-9.8000000000000004E-2</v>
          </cell>
        </row>
        <row r="307">
          <cell r="A307" t="str">
            <v>MA GDV growth (adjst'd)</v>
          </cell>
          <cell r="B307">
            <v>0.15047308859250505</v>
          </cell>
          <cell r="C307">
            <v>0.15518896439801172</v>
          </cell>
          <cell r="D307">
            <v>0.19796004873536108</v>
          </cell>
          <cell r="E307">
            <v>0.14449982027055816</v>
          </cell>
          <cell r="F307">
            <v>7.0000000000000007E-2</v>
          </cell>
          <cell r="G307">
            <v>0.05</v>
          </cell>
          <cell r="H307">
            <v>0.04</v>
          </cell>
          <cell r="I307">
            <v>7.2000000000000008E-2</v>
          </cell>
          <cell r="J307">
            <v>9.2204610230511561E-2</v>
          </cell>
          <cell r="K307">
            <v>9.9594155844155929E-2</v>
          </cell>
          <cell r="L307">
            <v>0.10869043620135316</v>
          </cell>
          <cell r="M307">
            <v>0.12351079772397934</v>
          </cell>
          <cell r="N307">
            <v>0.13300000000000001</v>
          </cell>
          <cell r="O307">
            <v>0.14899999999999999</v>
          </cell>
          <cell r="P307">
            <v>0.126</v>
          </cell>
          <cell r="Q307">
            <v>0.121</v>
          </cell>
          <cell r="R307">
            <v>0.14299999999999999</v>
          </cell>
          <cell r="S307">
            <v>0.15217766497461929</v>
          </cell>
          <cell r="T307">
            <v>0.12419211822660092</v>
          </cell>
          <cell r="U307">
            <v>0.12236150234741772</v>
          </cell>
          <cell r="V307">
            <v>0.13797560975609746</v>
          </cell>
          <cell r="W307">
            <v>0.12884185762830011</v>
          </cell>
          <cell r="X307">
            <v>0.128</v>
          </cell>
          <cell r="Y307">
            <v>0.155</v>
          </cell>
          <cell r="Z307">
            <v>0.14199999999999999</v>
          </cell>
          <cell r="AA307">
            <v>0.13100000000000001</v>
          </cell>
          <cell r="AB307">
            <v>0.127</v>
          </cell>
          <cell r="AC307">
            <v>3.6999999999999998E-2</v>
          </cell>
          <cell r="AD307">
            <v>2E-3</v>
          </cell>
        </row>
        <row r="310">
          <cell r="B310">
            <v>39080</v>
          </cell>
          <cell r="C310">
            <v>39087</v>
          </cell>
          <cell r="D310">
            <v>39094</v>
          </cell>
          <cell r="E310">
            <v>39101</v>
          </cell>
          <cell r="F310">
            <v>39108</v>
          </cell>
          <cell r="G310">
            <v>39115</v>
          </cell>
          <cell r="H310">
            <v>39122</v>
          </cell>
          <cell r="I310">
            <v>39129</v>
          </cell>
          <cell r="J310">
            <v>39136</v>
          </cell>
          <cell r="K310">
            <v>39143</v>
          </cell>
          <cell r="L310">
            <v>39150</v>
          </cell>
          <cell r="M310">
            <v>39157</v>
          </cell>
          <cell r="N310">
            <v>39164</v>
          </cell>
          <cell r="O310">
            <v>39171</v>
          </cell>
          <cell r="P310">
            <v>39178</v>
          </cell>
          <cell r="Q310">
            <v>39185</v>
          </cell>
          <cell r="R310">
            <v>39192</v>
          </cell>
          <cell r="S310">
            <v>39199</v>
          </cell>
          <cell r="T310">
            <v>39206</v>
          </cell>
          <cell r="U310">
            <v>39213</v>
          </cell>
          <cell r="V310">
            <v>39220</v>
          </cell>
          <cell r="W310">
            <v>39227</v>
          </cell>
          <cell r="X310">
            <v>39234</v>
          </cell>
          <cell r="Y310">
            <v>39241</v>
          </cell>
          <cell r="Z310">
            <v>39248</v>
          </cell>
          <cell r="AA310">
            <v>39255</v>
          </cell>
          <cell r="AB310">
            <v>39262</v>
          </cell>
          <cell r="AC310">
            <v>39269</v>
          </cell>
          <cell r="AD310">
            <v>39276</v>
          </cell>
          <cell r="AE310">
            <v>39283</v>
          </cell>
          <cell r="AF310">
            <v>39290</v>
          </cell>
          <cell r="AG310">
            <v>39297</v>
          </cell>
          <cell r="AH310">
            <v>39304</v>
          </cell>
          <cell r="AI310">
            <v>39311</v>
          </cell>
          <cell r="AJ310">
            <v>39318</v>
          </cell>
          <cell r="AK310">
            <v>39325</v>
          </cell>
          <cell r="AL310">
            <v>39332</v>
          </cell>
          <cell r="AM310">
            <v>39339</v>
          </cell>
          <cell r="AN310">
            <v>39346</v>
          </cell>
          <cell r="AO310">
            <v>39353</v>
          </cell>
          <cell r="AP310">
            <v>39360</v>
          </cell>
          <cell r="AQ310">
            <v>39367</v>
          </cell>
          <cell r="AR310">
            <v>39374</v>
          </cell>
          <cell r="AS310">
            <v>39381</v>
          </cell>
          <cell r="AT310">
            <v>39388</v>
          </cell>
          <cell r="AU310">
            <v>39395</v>
          </cell>
          <cell r="AV310">
            <v>39402</v>
          </cell>
          <cell r="AW310">
            <v>39409</v>
          </cell>
          <cell r="AX310">
            <v>39416</v>
          </cell>
          <cell r="AY310">
            <v>39423</v>
          </cell>
          <cell r="AZ310">
            <v>39430</v>
          </cell>
          <cell r="BA310">
            <v>39437</v>
          </cell>
          <cell r="BB310">
            <v>39444</v>
          </cell>
          <cell r="BC310">
            <v>39451</v>
          </cell>
          <cell r="BD310">
            <v>39458</v>
          </cell>
          <cell r="BE310">
            <v>39465</v>
          </cell>
          <cell r="BF310">
            <v>39472</v>
          </cell>
          <cell r="BG310">
            <v>39479</v>
          </cell>
          <cell r="BH310">
            <v>39486</v>
          </cell>
          <cell r="BI310">
            <v>39493</v>
          </cell>
          <cell r="BJ310">
            <v>39500</v>
          </cell>
          <cell r="BK310">
            <v>39507</v>
          </cell>
          <cell r="BL310">
            <v>39514</v>
          </cell>
          <cell r="BM310">
            <v>39521</v>
          </cell>
          <cell r="BN310">
            <v>39528</v>
          </cell>
          <cell r="BO310">
            <v>39535</v>
          </cell>
          <cell r="BP310">
            <v>39542</v>
          </cell>
          <cell r="BQ310">
            <v>39549</v>
          </cell>
          <cell r="BR310">
            <v>39556</v>
          </cell>
          <cell r="BS310">
            <v>39563</v>
          </cell>
          <cell r="BT310">
            <v>39570</v>
          </cell>
          <cell r="BU310">
            <v>39577</v>
          </cell>
          <cell r="BV310">
            <v>39584</v>
          </cell>
          <cell r="BW310">
            <v>39591</v>
          </cell>
          <cell r="BX310">
            <v>39598</v>
          </cell>
          <cell r="BY310">
            <v>39605</v>
          </cell>
          <cell r="BZ310">
            <v>39612</v>
          </cell>
          <cell r="CA310">
            <v>39619</v>
          </cell>
          <cell r="CB310">
            <v>39626</v>
          </cell>
          <cell r="CC310">
            <v>39633</v>
          </cell>
          <cell r="CD310">
            <v>39640</v>
          </cell>
          <cell r="CE310">
            <v>39647</v>
          </cell>
          <cell r="CF310">
            <v>39654</v>
          </cell>
          <cell r="CG310">
            <v>39661</v>
          </cell>
          <cell r="CH310">
            <v>39668</v>
          </cell>
          <cell r="CI310">
            <v>39675</v>
          </cell>
          <cell r="CJ310">
            <v>39682</v>
          </cell>
          <cell r="CK310">
            <v>39689</v>
          </cell>
          <cell r="CL310">
            <v>39696</v>
          </cell>
          <cell r="CM310">
            <v>39703</v>
          </cell>
          <cell r="CN310">
            <v>39710</v>
          </cell>
          <cell r="CO310">
            <v>39717</v>
          </cell>
          <cell r="CP310">
            <v>39724</v>
          </cell>
          <cell r="CQ310">
            <v>39731</v>
          </cell>
          <cell r="CR310">
            <v>39738</v>
          </cell>
          <cell r="CS310">
            <v>39745</v>
          </cell>
          <cell r="CT310">
            <v>39752</v>
          </cell>
          <cell r="CU310">
            <v>39759</v>
          </cell>
          <cell r="CV310">
            <v>39766</v>
          </cell>
          <cell r="CW310">
            <v>39773</v>
          </cell>
          <cell r="CX310">
            <v>39780</v>
          </cell>
          <cell r="CY310">
            <v>39787</v>
          </cell>
          <cell r="CZ310">
            <v>39794</v>
          </cell>
          <cell r="DA310">
            <v>39801</v>
          </cell>
          <cell r="DB310">
            <v>39808</v>
          </cell>
          <cell r="DC310">
            <v>39815</v>
          </cell>
          <cell r="DD310">
            <v>39822</v>
          </cell>
          <cell r="DE310">
            <v>39829</v>
          </cell>
          <cell r="DF310">
            <v>39836</v>
          </cell>
          <cell r="DG310">
            <v>39843</v>
          </cell>
          <cell r="DH310">
            <v>39850</v>
          </cell>
          <cell r="DI310">
            <v>39857</v>
          </cell>
          <cell r="DJ310">
            <v>39864</v>
          </cell>
          <cell r="DK310">
            <v>39871</v>
          </cell>
          <cell r="DL310">
            <v>39878</v>
          </cell>
          <cell r="DM310">
            <v>39885</v>
          </cell>
          <cell r="DN310">
            <v>39892</v>
          </cell>
          <cell r="DO310">
            <v>39899</v>
          </cell>
          <cell r="DP310">
            <v>39906</v>
          </cell>
          <cell r="DQ310">
            <v>39913</v>
          </cell>
          <cell r="DR310">
            <v>39920</v>
          </cell>
          <cell r="DS310">
            <v>39927</v>
          </cell>
          <cell r="DT310">
            <v>39934</v>
          </cell>
          <cell r="DU310">
            <v>39941</v>
          </cell>
          <cell r="DV310">
            <v>39948</v>
          </cell>
          <cell r="DW310">
            <v>39955</v>
          </cell>
          <cell r="DX310">
            <v>39962</v>
          </cell>
          <cell r="DY310">
            <v>39969</v>
          </cell>
          <cell r="DZ310">
            <v>39976</v>
          </cell>
          <cell r="EA310">
            <v>39983</v>
          </cell>
          <cell r="EB310">
            <v>39990</v>
          </cell>
          <cell r="EC310">
            <v>39996</v>
          </cell>
          <cell r="ED310">
            <v>40004</v>
          </cell>
          <cell r="EE310">
            <v>40011</v>
          </cell>
          <cell r="EF310">
            <v>40018</v>
          </cell>
          <cell r="EG310">
            <v>40025</v>
          </cell>
          <cell r="EH310">
            <v>40032</v>
          </cell>
          <cell r="EI310">
            <v>40039</v>
          </cell>
          <cell r="EJ310">
            <v>40046</v>
          </cell>
          <cell r="EK310">
            <v>40053</v>
          </cell>
          <cell r="EL310">
            <v>40060</v>
          </cell>
          <cell r="EM310">
            <v>40067</v>
          </cell>
          <cell r="EN310">
            <v>40074</v>
          </cell>
          <cell r="EO310">
            <v>40081</v>
          </cell>
          <cell r="EP310">
            <v>40088</v>
          </cell>
          <cell r="EQ310">
            <v>40095</v>
          </cell>
          <cell r="ER310">
            <v>40102</v>
          </cell>
          <cell r="ES310">
            <v>40109</v>
          </cell>
          <cell r="ET310">
            <v>40116</v>
          </cell>
          <cell r="EU310">
            <v>40123</v>
          </cell>
          <cell r="EV310">
            <v>40130</v>
          </cell>
          <cell r="EW310">
            <v>40137</v>
          </cell>
          <cell r="EX310">
            <v>40144</v>
          </cell>
          <cell r="EY310">
            <v>40151</v>
          </cell>
          <cell r="EZ310">
            <v>40158</v>
          </cell>
          <cell r="FA310">
            <v>40165</v>
          </cell>
          <cell r="FB310">
            <v>40171</v>
          </cell>
          <cell r="FC310">
            <v>40178</v>
          </cell>
          <cell r="FD310">
            <v>40186</v>
          </cell>
          <cell r="FE310">
            <v>40193</v>
          </cell>
          <cell r="FF310">
            <v>40200</v>
          </cell>
          <cell r="FG310">
            <v>40203</v>
          </cell>
        </row>
        <row r="311">
          <cell r="A311" t="str">
            <v>Euro (right scale)</v>
          </cell>
          <cell r="B311">
            <v>100</v>
          </cell>
          <cell r="C311">
            <v>101.48536700603006</v>
          </cell>
          <cell r="D311">
            <v>101.96405017041576</v>
          </cell>
          <cell r="E311">
            <v>101.86953592615983</v>
          </cell>
          <cell r="F311">
            <v>102.18529328030428</v>
          </cell>
          <cell r="G311">
            <v>101.63397886968747</v>
          </cell>
          <cell r="H311">
            <v>101.45412818571026</v>
          </cell>
          <cell r="I311">
            <v>100.48771591741192</v>
          </cell>
          <cell r="J311">
            <v>100.15190848884947</v>
          </cell>
          <cell r="K311">
            <v>100.11389180713481</v>
          </cell>
          <cell r="L311">
            <v>100.55668659102982</v>
          </cell>
          <cell r="M311">
            <v>99.098188398965007</v>
          </cell>
          <cell r="N311">
            <v>99.135444219585338</v>
          </cell>
          <cell r="O311">
            <v>99.060962907296428</v>
          </cell>
          <cell r="P311">
            <v>98.141435242479332</v>
          </cell>
          <cell r="Q311">
            <v>97.580197990034449</v>
          </cell>
          <cell r="R311">
            <v>97.005925881580225</v>
          </cell>
          <cell r="S311">
            <v>96.558423516910977</v>
          </cell>
          <cell r="T311">
            <v>97.048763547975753</v>
          </cell>
          <cell r="U311">
            <v>97.51525447375117</v>
          </cell>
          <cell r="V311">
            <v>97.717601328038896</v>
          </cell>
          <cell r="W311">
            <v>97.993542043113834</v>
          </cell>
          <cell r="X311">
            <v>98.271051951780166</v>
          </cell>
          <cell r="Y311">
            <v>98.705046065062476</v>
          </cell>
          <cell r="Z311">
            <v>98.671821357726984</v>
          </cell>
          <cell r="AA311">
            <v>98.197866872516769</v>
          </cell>
          <cell r="AB311">
            <v>97.638002334801868</v>
          </cell>
          <cell r="AC311">
            <v>96.735503717076796</v>
          </cell>
          <cell r="AD311">
            <v>95.731246191573774</v>
          </cell>
          <cell r="AE311">
            <v>95.316062621637258</v>
          </cell>
          <cell r="AF311">
            <v>96.56549016267266</v>
          </cell>
          <cell r="AG311">
            <v>95.793841192070246</v>
          </cell>
          <cell r="AH311">
            <v>96.403122141413903</v>
          </cell>
          <cell r="AI311">
            <v>97.565762727643531</v>
          </cell>
          <cell r="AJ311">
            <v>96.685863134934976</v>
          </cell>
          <cell r="AK311">
            <v>96.728406742363362</v>
          </cell>
          <cell r="AL311">
            <v>95.807760862281128</v>
          </cell>
          <cell r="AM311">
            <v>95.082384641524342</v>
          </cell>
          <cell r="AN311">
            <v>93.564420605595345</v>
          </cell>
          <cell r="AO311">
            <v>92.72229110703708</v>
          </cell>
          <cell r="AP311">
            <v>93.240243670710413</v>
          </cell>
          <cell r="AQ311">
            <v>93.049435004594855</v>
          </cell>
          <cell r="AR311">
            <v>92.5336054675452</v>
          </cell>
          <cell r="AS311">
            <v>91.65885256608648</v>
          </cell>
          <cell r="AT311">
            <v>91.057561317558267</v>
          </cell>
          <cell r="AU311">
            <v>89.835475985865685</v>
          </cell>
          <cell r="AV311">
            <v>90.117891272817786</v>
          </cell>
          <cell r="AW311">
            <v>89.094969574127489</v>
          </cell>
          <cell r="AX311">
            <v>89.835475985865699</v>
          </cell>
          <cell r="AY311">
            <v>89.988742684294238</v>
          </cell>
          <cell r="AZ311">
            <v>91.347730266962046</v>
          </cell>
          <cell r="BA311">
            <v>91.754520629159629</v>
          </cell>
          <cell r="BB311">
            <v>89.676631397612198</v>
          </cell>
          <cell r="BC311">
            <v>89.251757068261142</v>
          </cell>
          <cell r="BD311">
            <v>89.14917796013539</v>
          </cell>
          <cell r="BE311">
            <v>90.167191643239775</v>
          </cell>
          <cell r="BF311">
            <v>89.719342473600335</v>
          </cell>
          <cell r="BG311">
            <v>88.962727432523721</v>
          </cell>
          <cell r="BH311">
            <v>90.963338494969321</v>
          </cell>
          <cell r="BI311">
            <v>89.774316995302883</v>
          </cell>
          <cell r="BJ311">
            <v>89.010765854822196</v>
          </cell>
          <cell r="BK311">
            <v>86.861867316638111</v>
          </cell>
          <cell r="BL311">
            <v>85.874778615135256</v>
          </cell>
          <cell r="BM311">
            <v>84.499057362992616</v>
          </cell>
          <cell r="BN311">
            <v>85.533968228181365</v>
          </cell>
          <cell r="BO311">
            <v>83.678655261750109</v>
          </cell>
          <cell r="BP311">
            <v>83.763705554404694</v>
          </cell>
          <cell r="BQ311">
            <v>83.353354836999728</v>
          </cell>
          <cell r="BR311">
            <v>83.822268122966264</v>
          </cell>
          <cell r="BS311">
            <v>84.207675255518168</v>
          </cell>
          <cell r="BT311">
            <v>85.601620251722437</v>
          </cell>
          <cell r="BU311">
            <v>85.44630041512427</v>
          </cell>
          <cell r="BV311">
            <v>84.789740585926381</v>
          </cell>
          <cell r="BW311">
            <v>83.625583552108424</v>
          </cell>
          <cell r="BX311">
            <v>84.852487231181684</v>
          </cell>
          <cell r="BY311">
            <v>83.806291358635548</v>
          </cell>
          <cell r="BZ311">
            <v>85.941937463547617</v>
          </cell>
          <cell r="CA311">
            <v>84.353117084390874</v>
          </cell>
          <cell r="CB311">
            <v>83.721152716425792</v>
          </cell>
          <cell r="CC311">
            <v>84.033270596358221</v>
          </cell>
          <cell r="CD311">
            <v>82.884441551033177</v>
          </cell>
          <cell r="CE311">
            <v>83.185093768547674</v>
          </cell>
          <cell r="CF311">
            <v>84.148566765824782</v>
          </cell>
          <cell r="CG311">
            <v>84.737978295810947</v>
          </cell>
          <cell r="CH311">
            <v>87.725780914465403</v>
          </cell>
          <cell r="CI311">
            <v>89.768206370846897</v>
          </cell>
          <cell r="CJ311">
            <v>89.004765996972679</v>
          </cell>
          <cell r="CK311">
            <v>89.566998830225543</v>
          </cell>
          <cell r="CL311">
            <v>92.44278212485429</v>
          </cell>
          <cell r="CM311">
            <v>93.029742284347648</v>
          </cell>
          <cell r="CN311">
            <v>91.528432798888872</v>
          </cell>
          <cell r="CO311">
            <v>90.278305054662681</v>
          </cell>
          <cell r="CP311">
            <v>95.502448535395146</v>
          </cell>
          <cell r="CQ311">
            <v>97.634386596291193</v>
          </cell>
          <cell r="CR311">
            <v>98.029968432835815</v>
          </cell>
          <cell r="CS311">
            <v>103.53722608506112</v>
          </cell>
          <cell r="CT311">
            <v>103.99037622800938</v>
          </cell>
          <cell r="CU311">
            <v>103.13636964820924</v>
          </cell>
          <cell r="CV311">
            <v>104.00678419091524</v>
          </cell>
          <cell r="CW311">
            <v>105.41189287866985</v>
          </cell>
          <cell r="CX311">
            <v>103.92072249365172</v>
          </cell>
          <cell r="CY311">
            <v>104.01910038263274</v>
          </cell>
          <cell r="CZ311">
            <v>98.620151373116954</v>
          </cell>
          <cell r="DA311">
            <v>94.645616088480409</v>
          </cell>
          <cell r="DB311">
            <v>93.82738580391441</v>
          </cell>
          <cell r="DC311">
            <v>94.635428197986926</v>
          </cell>
          <cell r="DD311">
            <v>97.612709307678443</v>
          </cell>
          <cell r="DE311">
            <v>99.513246697144254</v>
          </cell>
          <cell r="DF311">
            <v>103.09605192211058</v>
          </cell>
          <cell r="DG311">
            <v>102.89895329512859</v>
          </cell>
          <cell r="DH311">
            <v>102.59872568293883</v>
          </cell>
          <cell r="DI311">
            <v>102.14570740499826</v>
          </cell>
          <cell r="DJ311">
            <v>104.52619122562335</v>
          </cell>
          <cell r="DK311">
            <v>103.82662494282012</v>
          </cell>
          <cell r="DL311">
            <v>104.15465761052965</v>
          </cell>
          <cell r="DM311">
            <v>102.29230173403811</v>
          </cell>
          <cell r="DN311">
            <v>97.206154983844627</v>
          </cell>
          <cell r="DO311">
            <v>99.101914904082122</v>
          </cell>
          <cell r="DP311">
            <v>98.227140904222153</v>
          </cell>
          <cell r="DQ311">
            <v>99.842124619553047</v>
          </cell>
          <cell r="DR311">
            <v>101.09246202914144</v>
          </cell>
          <cell r="DS311">
            <v>99.509507005526402</v>
          </cell>
          <cell r="DT311">
            <v>99.498236503319831</v>
          </cell>
          <cell r="DU311">
            <v>97.790057193809844</v>
          </cell>
          <cell r="DV311">
            <v>96.995222398906733</v>
          </cell>
          <cell r="DW311">
            <v>94.259982148115313</v>
          </cell>
          <cell r="DX311">
            <v>93.161190598605216</v>
          </cell>
          <cell r="DY311">
            <v>94.135501580863703</v>
          </cell>
          <cell r="DZ311">
            <v>94.212840407869081</v>
          </cell>
          <cell r="EA311">
            <v>94.686394023455918</v>
          </cell>
          <cell r="EB311">
            <v>93.724016824392635</v>
          </cell>
          <cell r="EC311">
            <v>94.071705290147207</v>
          </cell>
          <cell r="ED311">
            <v>94.58452830502172</v>
          </cell>
          <cell r="EE311">
            <v>93.451689210528173</v>
          </cell>
          <cell r="EF311">
            <v>92.859417528525384</v>
          </cell>
          <cell r="EG311">
            <v>93.010046926800314</v>
          </cell>
          <cell r="EH311">
            <v>92.810390118669289</v>
          </cell>
          <cell r="EI311">
            <v>92.631106454225133</v>
          </cell>
          <cell r="EJ311">
            <v>92.20684397850971</v>
          </cell>
          <cell r="EK311">
            <v>91.741756096416012</v>
          </cell>
          <cell r="EL311">
            <v>92.644121530483318</v>
          </cell>
          <cell r="EM311">
            <v>90.241237801003322</v>
          </cell>
          <cell r="EN311">
            <v>89.566998830225529</v>
          </cell>
          <cell r="EO311">
            <v>89.759047027413274</v>
          </cell>
          <cell r="EP311">
            <v>90.287575164702687</v>
          </cell>
          <cell r="EQ311">
            <v>89.354564302850136</v>
          </cell>
          <cell r="ER311">
            <v>88.639803215211728</v>
          </cell>
          <cell r="ES311">
            <v>87.804636189059067</v>
          </cell>
          <cell r="ET311">
            <v>89.372735300908673</v>
          </cell>
          <cell r="EU311">
            <v>88.672584856121404</v>
          </cell>
          <cell r="EV311">
            <v>88.57431905239693</v>
          </cell>
          <cell r="EW311">
            <v>88.818915455145884</v>
          </cell>
          <cell r="EX311">
            <v>88.042072321890885</v>
          </cell>
          <cell r="EY311">
            <v>88.565391791376854</v>
          </cell>
          <cell r="EZ311">
            <v>90.18261061858793</v>
          </cell>
          <cell r="FA311">
            <v>92.361838108538819</v>
          </cell>
          <cell r="FB311">
            <v>91.84718217005755</v>
          </cell>
          <cell r="FC311">
            <v>91.90799831160038</v>
          </cell>
          <cell r="FD311">
            <v>92.049146615822977</v>
          </cell>
          <cell r="FE311">
            <v>91.773680614775699</v>
          </cell>
          <cell r="FF311">
            <v>93.329318483399391</v>
          </cell>
          <cell r="FG311">
            <v>93.096695423347938</v>
          </cell>
        </row>
        <row r="312">
          <cell r="A312" t="str">
            <v>BR Real (left scale)</v>
          </cell>
          <cell r="B312">
            <v>100</v>
          </cell>
          <cell r="C312">
            <v>100.56206088992974</v>
          </cell>
          <cell r="D312">
            <v>100.36065573770492</v>
          </cell>
          <cell r="E312">
            <v>99.695550351288048</v>
          </cell>
          <cell r="F312">
            <v>99.967213114754102</v>
          </cell>
          <cell r="G312">
            <v>98.252927400468394</v>
          </cell>
          <cell r="H312">
            <v>98.435597189695542</v>
          </cell>
          <cell r="I312">
            <v>97.95550351288054</v>
          </cell>
          <cell r="J312">
            <v>97.845433255269313</v>
          </cell>
          <cell r="K312">
            <v>99.110070257611241</v>
          </cell>
          <cell r="L312">
            <v>98.24355971896955</v>
          </cell>
          <cell r="M312">
            <v>97.913348946135827</v>
          </cell>
          <cell r="N312">
            <v>96.838407494145173</v>
          </cell>
          <cell r="O312">
            <v>95.831381733021047</v>
          </cell>
          <cell r="P312">
            <v>95.213639344262262</v>
          </cell>
          <cell r="Q312">
            <v>94.782201405152207</v>
          </cell>
          <cell r="R312">
            <v>94.915690866510516</v>
          </cell>
          <cell r="S312">
            <v>95.297423887587811</v>
          </cell>
          <cell r="T312">
            <v>95.011709601873534</v>
          </cell>
          <cell r="U312">
            <v>94.473067915690848</v>
          </cell>
          <cell r="V312">
            <v>92.100702576112397</v>
          </cell>
          <cell r="W312">
            <v>91.3419156908665</v>
          </cell>
          <cell r="X312">
            <v>89.316159250585471</v>
          </cell>
          <cell r="Y312">
            <v>92.042149882903971</v>
          </cell>
          <cell r="Z312">
            <v>89.433255269320824</v>
          </cell>
          <cell r="AA312">
            <v>90.23419203747072</v>
          </cell>
          <cell r="AB312">
            <v>90.210772833723638</v>
          </cell>
          <cell r="AC312">
            <v>89.203742388758769</v>
          </cell>
          <cell r="AD312">
            <v>87.484777517564382</v>
          </cell>
          <cell r="AE312">
            <v>87.203747072599512</v>
          </cell>
          <cell r="AF312">
            <v>89.611241217798579</v>
          </cell>
          <cell r="AG312">
            <v>87.878220140515211</v>
          </cell>
          <cell r="AH312">
            <v>91.74004683840748</v>
          </cell>
          <cell r="AI312">
            <v>95.503512880562056</v>
          </cell>
          <cell r="AJ312">
            <v>92.978922716627622</v>
          </cell>
          <cell r="AK312">
            <v>91.831386416861804</v>
          </cell>
          <cell r="AL312">
            <v>91.43091334894612</v>
          </cell>
          <cell r="AM312">
            <v>88.850117096018721</v>
          </cell>
          <cell r="AN312">
            <v>87.166276346604207</v>
          </cell>
          <cell r="AO312">
            <v>86.182669789227162</v>
          </cell>
          <cell r="AP312">
            <v>84.946135831381724</v>
          </cell>
          <cell r="AQ312">
            <v>84.4871194379391</v>
          </cell>
          <cell r="AR312">
            <v>84.32318969555034</v>
          </cell>
          <cell r="AS312">
            <v>83.278683840749395</v>
          </cell>
          <cell r="AT312">
            <v>82.248243559718944</v>
          </cell>
          <cell r="AU312">
            <v>82.046838407494121</v>
          </cell>
          <cell r="AV312">
            <v>81.791569086651037</v>
          </cell>
          <cell r="AW312">
            <v>84.409836065573742</v>
          </cell>
          <cell r="AX312">
            <v>83.236538641686167</v>
          </cell>
          <cell r="AY312">
            <v>82.859484777517551</v>
          </cell>
          <cell r="AZ312">
            <v>83.658079625292729</v>
          </cell>
          <cell r="BA312">
            <v>83.880557377049172</v>
          </cell>
          <cell r="BB312">
            <v>82.210772833723652</v>
          </cell>
          <cell r="BC312">
            <v>82.939110070257613</v>
          </cell>
          <cell r="BD312">
            <v>82.208435597189691</v>
          </cell>
          <cell r="BE312">
            <v>83.653395784543321</v>
          </cell>
          <cell r="BF312">
            <v>83.395784543325519</v>
          </cell>
          <cell r="BG312">
            <v>81.845433255269313</v>
          </cell>
          <cell r="BH312">
            <v>82.658084309133486</v>
          </cell>
          <cell r="BI312">
            <v>82.051522248243558</v>
          </cell>
          <cell r="BJ312">
            <v>79.98126463700234</v>
          </cell>
          <cell r="BK312">
            <v>78.920374707259953</v>
          </cell>
          <cell r="BL312">
            <v>78.950819672131146</v>
          </cell>
          <cell r="BM312">
            <v>79.887587822014041</v>
          </cell>
          <cell r="BN312">
            <v>81.534791569086636</v>
          </cell>
          <cell r="BO312">
            <v>81.508196721311464</v>
          </cell>
          <cell r="BP312">
            <v>80.070257611241203</v>
          </cell>
          <cell r="BQ312">
            <v>78.903981264636982</v>
          </cell>
          <cell r="BR312">
            <v>78.032786885245869</v>
          </cell>
          <cell r="BS312">
            <v>78.295081967213079</v>
          </cell>
          <cell r="BT312">
            <v>77.206088992974202</v>
          </cell>
          <cell r="BU312">
            <v>79.168618266978882</v>
          </cell>
          <cell r="BV312">
            <v>77.154566744730644</v>
          </cell>
          <cell r="BW312">
            <v>77.526932084309095</v>
          </cell>
          <cell r="BX312">
            <v>76.379391100702534</v>
          </cell>
          <cell r="BY312">
            <v>76.210768149882853</v>
          </cell>
          <cell r="BZ312">
            <v>76.777512880562</v>
          </cell>
          <cell r="CA312">
            <v>75.302107728337177</v>
          </cell>
          <cell r="CB312">
            <v>75.208430913348892</v>
          </cell>
          <cell r="CC312">
            <v>75.381733021077224</v>
          </cell>
          <cell r="CD312">
            <v>74.967222482435545</v>
          </cell>
          <cell r="CE312">
            <v>74.580796252927357</v>
          </cell>
          <cell r="CF312">
            <v>73.62997658079621</v>
          </cell>
          <cell r="CG312">
            <v>73.021077283372321</v>
          </cell>
          <cell r="CH312">
            <v>75.629981264636967</v>
          </cell>
          <cell r="CI312">
            <v>76.67681498829036</v>
          </cell>
          <cell r="CJ312">
            <v>75.784543325526897</v>
          </cell>
          <cell r="CK312">
            <v>76.491803278688494</v>
          </cell>
          <cell r="CL312">
            <v>81.505854800936731</v>
          </cell>
          <cell r="CM312">
            <v>83.594847775175609</v>
          </cell>
          <cell r="CN312">
            <v>86.018735362997617</v>
          </cell>
          <cell r="CO312">
            <v>86.234187353629935</v>
          </cell>
          <cell r="CP312">
            <v>94.12646370023414</v>
          </cell>
          <cell r="CQ312">
            <v>105.80796252927396</v>
          </cell>
          <cell r="CR312">
            <v>99.578454332552653</v>
          </cell>
          <cell r="CS312">
            <v>108.69320843091333</v>
          </cell>
          <cell r="CT312">
            <v>99.611241217798579</v>
          </cell>
          <cell r="CU312">
            <v>101.01873536299765</v>
          </cell>
          <cell r="CV312">
            <v>106.62763466042152</v>
          </cell>
          <cell r="CW312">
            <v>115.21779859484775</v>
          </cell>
          <cell r="CX312">
            <v>107.11709601873534</v>
          </cell>
          <cell r="CY312">
            <v>121.47540983606555</v>
          </cell>
          <cell r="CZ312">
            <v>110.86416861826696</v>
          </cell>
          <cell r="DA312">
            <v>110.94379391100701</v>
          </cell>
          <cell r="DB312">
            <v>111.28805620608897</v>
          </cell>
          <cell r="DC312">
            <v>108.66510538641684</v>
          </cell>
          <cell r="DD312">
            <v>107.63700234192035</v>
          </cell>
          <cell r="DE312">
            <v>109.18032786885243</v>
          </cell>
          <cell r="DF312">
            <v>110.22716627634657</v>
          </cell>
          <cell r="DG312">
            <v>108.81733021077279</v>
          </cell>
          <cell r="DH312">
            <v>105.75878220140514</v>
          </cell>
          <cell r="DI312">
            <v>106.67213114754097</v>
          </cell>
          <cell r="DJ312">
            <v>112.00468384074941</v>
          </cell>
          <cell r="DK312">
            <v>111.25526932084308</v>
          </cell>
          <cell r="DL312">
            <v>111.23887587822013</v>
          </cell>
          <cell r="DM312">
            <v>108.2997658079625</v>
          </cell>
          <cell r="DN312">
            <v>105.45667447306789</v>
          </cell>
          <cell r="DO312">
            <v>106.64402810304446</v>
          </cell>
          <cell r="DP312">
            <v>103.50819672131145</v>
          </cell>
          <cell r="DQ312">
            <v>102.11344730679154</v>
          </cell>
          <cell r="DR312">
            <v>102.63231850117093</v>
          </cell>
          <cell r="DS312">
            <v>102.66276346604212</v>
          </cell>
          <cell r="DT312">
            <v>101.91803278688521</v>
          </cell>
          <cell r="DU312">
            <v>97.611241217798565</v>
          </cell>
          <cell r="DV312">
            <v>97.081967213114723</v>
          </cell>
          <cell r="DW312">
            <v>94.819672131147499</v>
          </cell>
          <cell r="DX312">
            <v>92.262295081967167</v>
          </cell>
          <cell r="DY312">
            <v>91.714285714285666</v>
          </cell>
          <cell r="DZ312">
            <v>90.379391100702534</v>
          </cell>
          <cell r="EA312">
            <v>91.557377049180289</v>
          </cell>
          <cell r="EB312">
            <v>91.189695550351246</v>
          </cell>
          <cell r="EC312">
            <v>91.276346604215405</v>
          </cell>
          <cell r="ED312">
            <v>93.978922716627579</v>
          </cell>
          <cell r="EE312">
            <v>90.318501170960133</v>
          </cell>
          <cell r="EF312">
            <v>89.077283372365287</v>
          </cell>
          <cell r="EG312">
            <v>87.899297423887532</v>
          </cell>
          <cell r="EH312">
            <v>85.487119437939057</v>
          </cell>
          <cell r="EI312">
            <v>85.908665105386376</v>
          </cell>
          <cell r="EJ312">
            <v>85.896955503512842</v>
          </cell>
          <cell r="EK312">
            <v>87.784543325526897</v>
          </cell>
          <cell r="EL312">
            <v>86.763466042154533</v>
          </cell>
          <cell r="EM312">
            <v>84.658079625292714</v>
          </cell>
          <cell r="EN312">
            <v>84.50819672131145</v>
          </cell>
          <cell r="EO312">
            <v>84.269320843091322</v>
          </cell>
          <cell r="EP312">
            <v>83.599531615925031</v>
          </cell>
          <cell r="EQ312">
            <v>81.381733021077252</v>
          </cell>
          <cell r="ER312">
            <v>80.276346604215419</v>
          </cell>
          <cell r="ES312">
            <v>80.339578454332525</v>
          </cell>
          <cell r="ET312">
            <v>81.74004683840748</v>
          </cell>
          <cell r="EU312">
            <v>80.498829039812634</v>
          </cell>
          <cell r="EV312">
            <v>80.992974238875846</v>
          </cell>
          <cell r="EW312">
            <v>81.077283372365301</v>
          </cell>
          <cell r="EX312">
            <v>81.487119437939072</v>
          </cell>
          <cell r="EY312">
            <v>80.503512880562013</v>
          </cell>
          <cell r="EZ312">
            <v>82.283372365339531</v>
          </cell>
          <cell r="FA312">
            <v>83.817330210772781</v>
          </cell>
          <cell r="FB312">
            <v>82.552693208430853</v>
          </cell>
          <cell r="FC312">
            <v>81.648711943793856</v>
          </cell>
          <cell r="FD312">
            <v>81.334894613583089</v>
          </cell>
          <cell r="FE312">
            <v>82.826697892271611</v>
          </cell>
          <cell r="FF312">
            <v>85.100702576112354</v>
          </cell>
          <cell r="FG312">
            <v>85.433255269320782</v>
          </cell>
        </row>
        <row r="313">
          <cell r="A313" t="str">
            <v>Euro/USD</v>
          </cell>
          <cell r="B313">
            <v>0.75835129999999995</v>
          </cell>
          <cell r="C313">
            <v>0.76961559999999996</v>
          </cell>
          <cell r="D313">
            <v>0.77324570000000004</v>
          </cell>
          <cell r="E313">
            <v>0.77252894999999999</v>
          </cell>
          <cell r="F313">
            <v>0.77492349999999999</v>
          </cell>
          <cell r="G313">
            <v>0.77074260000000006</v>
          </cell>
          <cell r="H313">
            <v>0.76937869999999997</v>
          </cell>
          <cell r="I313">
            <v>0.76204989999999995</v>
          </cell>
          <cell r="J313">
            <v>0.75950329999999999</v>
          </cell>
          <cell r="K313">
            <v>0.75921499999999997</v>
          </cell>
          <cell r="L313">
            <v>0.76257293999999998</v>
          </cell>
          <cell r="M313">
            <v>0.75151239999999997</v>
          </cell>
          <cell r="N313">
            <v>0.75179492999999997</v>
          </cell>
          <cell r="O313">
            <v>0.75123010000000001</v>
          </cell>
          <cell r="P313">
            <v>0.74425684999999997</v>
          </cell>
          <cell r="Q313">
            <v>0.74000069999999996</v>
          </cell>
          <cell r="R313">
            <v>0.73564569999999996</v>
          </cell>
          <cell r="S313">
            <v>0.73225205999999998</v>
          </cell>
          <cell r="T313">
            <v>0.73597056000000005</v>
          </cell>
          <cell r="U313">
            <v>0.73950819999999995</v>
          </cell>
          <cell r="V313">
            <v>0.74104270000000005</v>
          </cell>
          <cell r="W313">
            <v>0.74313530000000005</v>
          </cell>
          <cell r="X313">
            <v>0.74523980000000001</v>
          </cell>
          <cell r="Y313">
            <v>0.74853099999999995</v>
          </cell>
          <cell r="Z313">
            <v>0.74827904000000001</v>
          </cell>
          <cell r="AA313">
            <v>0.74468480000000004</v>
          </cell>
          <cell r="AB313">
            <v>0.74043906000000004</v>
          </cell>
          <cell r="AC313">
            <v>0.73359494999999997</v>
          </cell>
          <cell r="AD313">
            <v>0.72597915000000002</v>
          </cell>
          <cell r="AE313">
            <v>0.72283059999999999</v>
          </cell>
          <cell r="AF313">
            <v>0.73230565000000003</v>
          </cell>
          <cell r="AG313">
            <v>0.72645384000000002</v>
          </cell>
          <cell r="AH313">
            <v>0.73107432999999999</v>
          </cell>
          <cell r="AI313">
            <v>0.73989123000000001</v>
          </cell>
          <cell r="AJ313">
            <v>0.7332185</v>
          </cell>
          <cell r="AK313">
            <v>0.73354112999999999</v>
          </cell>
          <cell r="AL313">
            <v>0.72655939999999997</v>
          </cell>
          <cell r="AM313">
            <v>0.72105850000000005</v>
          </cell>
          <cell r="AN313">
            <v>0.70954700000000004</v>
          </cell>
          <cell r="AO313">
            <v>0.70316069999999997</v>
          </cell>
          <cell r="AP313">
            <v>0.70708859999999996</v>
          </cell>
          <cell r="AQ313">
            <v>0.70564159999999998</v>
          </cell>
          <cell r="AR313">
            <v>0.70172979999999996</v>
          </cell>
          <cell r="AS313">
            <v>0.69509609999999999</v>
          </cell>
          <cell r="AT313">
            <v>0.69053620000000004</v>
          </cell>
          <cell r="AU313">
            <v>0.68126850000000005</v>
          </cell>
          <cell r="AV313">
            <v>0.68341019999999997</v>
          </cell>
          <cell r="AW313">
            <v>0.67565286000000002</v>
          </cell>
          <cell r="AX313">
            <v>0.68126850000000005</v>
          </cell>
          <cell r="AY313">
            <v>0.6824308</v>
          </cell>
          <cell r="AZ313">
            <v>0.69273669999999998</v>
          </cell>
          <cell r="BA313">
            <v>0.69582160000000004</v>
          </cell>
          <cell r="BB313">
            <v>0.68006390000000005</v>
          </cell>
          <cell r="BC313">
            <v>0.67684186000000002</v>
          </cell>
          <cell r="BD313">
            <v>0.67606394999999997</v>
          </cell>
          <cell r="BE313">
            <v>0.68378406999999997</v>
          </cell>
          <cell r="BF313">
            <v>0.68038779999999999</v>
          </cell>
          <cell r="BG313">
            <v>0.67464999999999997</v>
          </cell>
          <cell r="BH313">
            <v>0.68982166</v>
          </cell>
          <cell r="BI313">
            <v>0.68080470000000004</v>
          </cell>
          <cell r="BJ313">
            <v>0.67501429999999996</v>
          </cell>
          <cell r="BK313">
            <v>0.65871809999999997</v>
          </cell>
          <cell r="BL313">
            <v>0.65123249999999999</v>
          </cell>
          <cell r="BM313">
            <v>0.64079969999999997</v>
          </cell>
          <cell r="BN313">
            <v>0.64864796000000002</v>
          </cell>
          <cell r="BO313">
            <v>0.63457817000000005</v>
          </cell>
          <cell r="BP313">
            <v>0.63522314999999996</v>
          </cell>
          <cell r="BQ313">
            <v>0.63211125000000001</v>
          </cell>
          <cell r="BR313">
            <v>0.63566725999999996</v>
          </cell>
          <cell r="BS313">
            <v>0.63858999999999999</v>
          </cell>
          <cell r="BT313">
            <v>0.64916099999999999</v>
          </cell>
          <cell r="BU313">
            <v>0.64798312999999996</v>
          </cell>
          <cell r="BV313">
            <v>0.64300409999999997</v>
          </cell>
          <cell r="BW313">
            <v>0.63417570000000001</v>
          </cell>
          <cell r="BX313">
            <v>0.64347993999999997</v>
          </cell>
          <cell r="BY313">
            <v>0.6355461</v>
          </cell>
          <cell r="BZ313">
            <v>0.65174180000000004</v>
          </cell>
          <cell r="CA313">
            <v>0.63969295999999998</v>
          </cell>
          <cell r="CB313">
            <v>0.63490044999999995</v>
          </cell>
          <cell r="CC313">
            <v>0.63726740000000004</v>
          </cell>
          <cell r="CD313">
            <v>0.62855523999999996</v>
          </cell>
          <cell r="CE313">
            <v>0.63083524000000002</v>
          </cell>
          <cell r="CF313">
            <v>0.63814174999999995</v>
          </cell>
          <cell r="CG313">
            <v>0.64261155999999997</v>
          </cell>
          <cell r="CH313">
            <v>0.66526960000000002</v>
          </cell>
          <cell r="CI313">
            <v>0.68075836000000001</v>
          </cell>
          <cell r="CJ313">
            <v>0.67496880000000004</v>
          </cell>
          <cell r="CK313">
            <v>0.67923250000000002</v>
          </cell>
          <cell r="CL313">
            <v>0.70104104</v>
          </cell>
          <cell r="CM313">
            <v>0.70549225999999998</v>
          </cell>
          <cell r="CN313">
            <v>0.69410706</v>
          </cell>
          <cell r="CO313">
            <v>0.68462670000000003</v>
          </cell>
          <cell r="CP313">
            <v>0.72424405999999997</v>
          </cell>
          <cell r="CQ313">
            <v>0.74041164000000004</v>
          </cell>
          <cell r="CR313">
            <v>0.74341153999999998</v>
          </cell>
          <cell r="CS313">
            <v>0.78517590000000004</v>
          </cell>
          <cell r="CT313">
            <v>0.78861236999999995</v>
          </cell>
          <cell r="CU313">
            <v>0.78213600000000005</v>
          </cell>
          <cell r="CV313">
            <v>0.78873680000000002</v>
          </cell>
          <cell r="CW313">
            <v>0.79939245999999997</v>
          </cell>
          <cell r="CX313">
            <v>0.78808414999999998</v>
          </cell>
          <cell r="CY313">
            <v>0.78883020000000004</v>
          </cell>
          <cell r="CZ313">
            <v>0.74788719999999997</v>
          </cell>
          <cell r="DA313">
            <v>0.71774625999999997</v>
          </cell>
          <cell r="DB313">
            <v>0.71154119999999998</v>
          </cell>
          <cell r="DC313">
            <v>0.717669</v>
          </cell>
          <cell r="DD313">
            <v>0.74024725000000002</v>
          </cell>
          <cell r="DE313">
            <v>0.75466</v>
          </cell>
          <cell r="DF313">
            <v>0.78183024999999995</v>
          </cell>
          <cell r="DG313">
            <v>0.78033554999999999</v>
          </cell>
          <cell r="DH313">
            <v>0.77805877000000001</v>
          </cell>
          <cell r="DI313">
            <v>0.77462330000000001</v>
          </cell>
          <cell r="DJ313">
            <v>0.79267573000000002</v>
          </cell>
          <cell r="DK313">
            <v>0.78737056000000005</v>
          </cell>
          <cell r="DL313">
            <v>0.78985819999999995</v>
          </cell>
          <cell r="DM313">
            <v>0.77573499999999995</v>
          </cell>
          <cell r="DN313">
            <v>0.73716413999999997</v>
          </cell>
          <cell r="DO313">
            <v>0.75154065999999997</v>
          </cell>
          <cell r="DP313">
            <v>0.74490679999999998</v>
          </cell>
          <cell r="DQ313">
            <v>0.75715405000000002</v>
          </cell>
          <cell r="DR313">
            <v>0.76663599999999998</v>
          </cell>
          <cell r="DS313">
            <v>0.75463164000000005</v>
          </cell>
          <cell r="DT313">
            <v>0.75454617000000002</v>
          </cell>
          <cell r="DU313">
            <v>0.74159216999999999</v>
          </cell>
          <cell r="DV313">
            <v>0.73556452999999999</v>
          </cell>
          <cell r="DW313">
            <v>0.71482179999999995</v>
          </cell>
          <cell r="DX313">
            <v>0.70648909999999998</v>
          </cell>
          <cell r="DY313">
            <v>0.71387780000000001</v>
          </cell>
          <cell r="DZ313">
            <v>0.71446430000000005</v>
          </cell>
          <cell r="EA313">
            <v>0.71805549999999996</v>
          </cell>
          <cell r="EB313">
            <v>0.71075730000000004</v>
          </cell>
          <cell r="EC313">
            <v>0.71339399999999997</v>
          </cell>
          <cell r="ED313">
            <v>0.717283</v>
          </cell>
          <cell r="EE313">
            <v>0.70869209999999994</v>
          </cell>
          <cell r="EF313">
            <v>0.70420059999999995</v>
          </cell>
          <cell r="EG313">
            <v>0.70534289999999999</v>
          </cell>
          <cell r="EH313">
            <v>0.70382879999999992</v>
          </cell>
          <cell r="EI313">
            <v>0.70246920000000002</v>
          </cell>
          <cell r="EJ313">
            <v>0.69925179999999998</v>
          </cell>
          <cell r="EK313">
            <v>0.69572479999999992</v>
          </cell>
          <cell r="EL313">
            <v>0.70256790000000002</v>
          </cell>
          <cell r="EM313">
            <v>0.6843456</v>
          </cell>
          <cell r="EN313">
            <v>0.67923250000000002</v>
          </cell>
          <cell r="EO313">
            <v>0.68068889999999993</v>
          </cell>
          <cell r="EP313">
            <v>0.684697</v>
          </cell>
          <cell r="EQ313">
            <v>0.67762149999999999</v>
          </cell>
          <cell r="ER313">
            <v>0.6722011</v>
          </cell>
          <cell r="ES313">
            <v>0.6658676</v>
          </cell>
          <cell r="ET313">
            <v>0.67775929999999995</v>
          </cell>
          <cell r="EU313">
            <v>0.67244969999999993</v>
          </cell>
          <cell r="EV313">
            <v>0.67170449999999993</v>
          </cell>
          <cell r="EW313">
            <v>0.67355939999999992</v>
          </cell>
          <cell r="EX313">
            <v>0.66766819999999993</v>
          </cell>
          <cell r="EY313">
            <v>0.67163679999999992</v>
          </cell>
          <cell r="EZ313">
            <v>0.68390099999999998</v>
          </cell>
          <cell r="FA313">
            <v>0.70042719999999992</v>
          </cell>
          <cell r="FB313">
            <v>0.69652429999999999</v>
          </cell>
          <cell r="FC313">
            <v>0.69698549999999992</v>
          </cell>
          <cell r="FD313">
            <v>0.69805589999999995</v>
          </cell>
          <cell r="FE313">
            <v>0.69596689999999994</v>
          </cell>
          <cell r="FF313">
            <v>0.70776410000000001</v>
          </cell>
          <cell r="FG313">
            <v>0.70599999999999996</v>
          </cell>
        </row>
        <row r="314">
          <cell r="A314" t="str">
            <v>BR Real/USD</v>
          </cell>
          <cell r="B314">
            <v>2.1349999999999998</v>
          </cell>
          <cell r="C314">
            <v>2.1469999999999998</v>
          </cell>
          <cell r="D314">
            <v>2.1427</v>
          </cell>
          <cell r="E314">
            <v>2.1284999999999998</v>
          </cell>
          <cell r="F314">
            <v>2.1343000000000001</v>
          </cell>
          <cell r="G314">
            <v>2.0977000000000001</v>
          </cell>
          <cell r="H314">
            <v>2.1015999999999999</v>
          </cell>
          <cell r="I314">
            <v>2.0913499999999998</v>
          </cell>
          <cell r="J314">
            <v>2.089</v>
          </cell>
          <cell r="K314">
            <v>2.1160000000000001</v>
          </cell>
          <cell r="L314">
            <v>2.0975000000000001</v>
          </cell>
          <cell r="M314">
            <v>2.0904500000000001</v>
          </cell>
          <cell r="N314">
            <v>2.0674999999999999</v>
          </cell>
          <cell r="O314">
            <v>2.0459999999999998</v>
          </cell>
          <cell r="P314">
            <v>2.0328111999999998</v>
          </cell>
          <cell r="Q314">
            <v>2.0236000000000001</v>
          </cell>
          <cell r="R314">
            <v>2.0264500000000001</v>
          </cell>
          <cell r="S314">
            <v>2.0346000000000002</v>
          </cell>
          <cell r="T314">
            <v>2.0285000000000002</v>
          </cell>
          <cell r="U314">
            <v>2.0169999999999999</v>
          </cell>
          <cell r="V314">
            <v>1.96635</v>
          </cell>
          <cell r="W314">
            <v>1.9501499</v>
          </cell>
          <cell r="X314">
            <v>1.9069</v>
          </cell>
          <cell r="Y314">
            <v>1.9650999</v>
          </cell>
          <cell r="Z314">
            <v>1.9094</v>
          </cell>
          <cell r="AA314">
            <v>1.9265000000000001</v>
          </cell>
          <cell r="AB314">
            <v>1.9259999999999999</v>
          </cell>
          <cell r="AC314">
            <v>1.9044999</v>
          </cell>
          <cell r="AD314">
            <v>1.8677999999999999</v>
          </cell>
          <cell r="AE314">
            <v>1.8617999999999999</v>
          </cell>
          <cell r="AF314">
            <v>1.9132</v>
          </cell>
          <cell r="AG314">
            <v>1.8762000000000001</v>
          </cell>
          <cell r="AH314">
            <v>1.95865</v>
          </cell>
          <cell r="AI314">
            <v>2.0390000000000001</v>
          </cell>
          <cell r="AJ314">
            <v>1.9851000000000001</v>
          </cell>
          <cell r="AK314">
            <v>1.9606001</v>
          </cell>
          <cell r="AL314">
            <v>1.9520500000000001</v>
          </cell>
          <cell r="AM314">
            <v>1.8969499999999999</v>
          </cell>
          <cell r="AN314">
            <v>1.861</v>
          </cell>
          <cell r="AO314">
            <v>1.84</v>
          </cell>
          <cell r="AP314">
            <v>1.8136000000000001</v>
          </cell>
          <cell r="AQ314">
            <v>1.8038000000000001</v>
          </cell>
          <cell r="AR314">
            <v>1.8003001000000001</v>
          </cell>
          <cell r="AS314">
            <v>1.7779999</v>
          </cell>
          <cell r="AT314">
            <v>1.756</v>
          </cell>
          <cell r="AU314">
            <v>1.7517</v>
          </cell>
          <cell r="AV314">
            <v>1.7462500000000001</v>
          </cell>
          <cell r="AW314">
            <v>1.8021499999999999</v>
          </cell>
          <cell r="AX314">
            <v>1.7771001</v>
          </cell>
          <cell r="AY314">
            <v>1.76905</v>
          </cell>
          <cell r="AZ314">
            <v>1.7861</v>
          </cell>
          <cell r="BA314">
            <v>1.7908499</v>
          </cell>
          <cell r="BB314">
            <v>1.7552000000000001</v>
          </cell>
          <cell r="BC314">
            <v>1.77075</v>
          </cell>
          <cell r="BD314">
            <v>1.7551501</v>
          </cell>
          <cell r="BE314">
            <v>1.786</v>
          </cell>
          <cell r="BF314">
            <v>1.7805</v>
          </cell>
          <cell r="BG314">
            <v>1.7474000000000001</v>
          </cell>
          <cell r="BH314">
            <v>1.7647501000000001</v>
          </cell>
          <cell r="BI314">
            <v>1.7518</v>
          </cell>
          <cell r="BJ314">
            <v>1.7076</v>
          </cell>
          <cell r="BK314">
            <v>1.6849499999999999</v>
          </cell>
          <cell r="BL314">
            <v>1.6856</v>
          </cell>
          <cell r="BM314">
            <v>1.7056</v>
          </cell>
          <cell r="BN314">
            <v>1.7407678</v>
          </cell>
          <cell r="BO314">
            <v>1.7402</v>
          </cell>
          <cell r="BP314">
            <v>1.7095</v>
          </cell>
          <cell r="BQ314">
            <v>1.6846000000000001</v>
          </cell>
          <cell r="BR314">
            <v>1.6659999999999999</v>
          </cell>
          <cell r="BS314">
            <v>1.6716</v>
          </cell>
          <cell r="BT314">
            <v>1.64835</v>
          </cell>
          <cell r="BU314">
            <v>1.69025</v>
          </cell>
          <cell r="BV314">
            <v>1.6472500000000001</v>
          </cell>
          <cell r="BW314">
            <v>1.6552</v>
          </cell>
          <cell r="BX314">
            <v>1.6307</v>
          </cell>
          <cell r="BY314">
            <v>1.6270998999999999</v>
          </cell>
          <cell r="BZ314">
            <v>1.6391998999999999</v>
          </cell>
          <cell r="CA314">
            <v>1.6076999999999999</v>
          </cell>
          <cell r="CB314">
            <v>1.6056999999999999</v>
          </cell>
          <cell r="CC314">
            <v>1.6093999999999999</v>
          </cell>
          <cell r="CD314">
            <v>1.6005502</v>
          </cell>
          <cell r="CE314">
            <v>1.5923</v>
          </cell>
          <cell r="CF314">
            <v>1.5720000000000001</v>
          </cell>
          <cell r="CG314">
            <v>1.5589999999999999</v>
          </cell>
          <cell r="CH314">
            <v>1.6147001000000001</v>
          </cell>
          <cell r="CI314">
            <v>1.6370499999999999</v>
          </cell>
          <cell r="CJ314">
            <v>1.6180000000000001</v>
          </cell>
          <cell r="CK314">
            <v>1.6331</v>
          </cell>
          <cell r="CL314">
            <v>1.7401500000000001</v>
          </cell>
          <cell r="CM314">
            <v>1.7847500000000001</v>
          </cell>
          <cell r="CN314">
            <v>1.8365</v>
          </cell>
          <cell r="CO314">
            <v>1.8410998999999999</v>
          </cell>
          <cell r="CP314">
            <v>2.0095999999999998</v>
          </cell>
          <cell r="CQ314">
            <v>2.2589999999999999</v>
          </cell>
          <cell r="CR314">
            <v>2.1259999999999999</v>
          </cell>
          <cell r="CS314">
            <v>2.3206000000000002</v>
          </cell>
          <cell r="CT314">
            <v>2.1267</v>
          </cell>
          <cell r="CU314">
            <v>2.1567500000000002</v>
          </cell>
          <cell r="CV314">
            <v>2.2765</v>
          </cell>
          <cell r="CW314">
            <v>2.4599000000000002</v>
          </cell>
          <cell r="CX314">
            <v>2.28695</v>
          </cell>
          <cell r="CY314">
            <v>2.5935000000000001</v>
          </cell>
          <cell r="CZ314">
            <v>2.3669500000000001</v>
          </cell>
          <cell r="DA314">
            <v>2.3686500000000001</v>
          </cell>
          <cell r="DB314">
            <v>2.3759999999999999</v>
          </cell>
          <cell r="DC314">
            <v>2.3199999999999998</v>
          </cell>
          <cell r="DD314">
            <v>2.2980499999999999</v>
          </cell>
          <cell r="DE314">
            <v>2.331</v>
          </cell>
          <cell r="DF314">
            <v>2.3533499999999998</v>
          </cell>
          <cell r="DG314">
            <v>2.3232499999999998</v>
          </cell>
          <cell r="DH314">
            <v>2.2579500000000001</v>
          </cell>
          <cell r="DI314">
            <v>2.27745</v>
          </cell>
          <cell r="DJ314">
            <v>2.3913000000000002</v>
          </cell>
          <cell r="DK314">
            <v>2.3753000000000002</v>
          </cell>
          <cell r="DL314">
            <v>2.3749500000000001</v>
          </cell>
          <cell r="DM314">
            <v>2.3121999999999998</v>
          </cell>
          <cell r="DN314">
            <v>2.2515000000000001</v>
          </cell>
          <cell r="DO314">
            <v>2.27685</v>
          </cell>
          <cell r="DP314">
            <v>2.2099000000000002</v>
          </cell>
          <cell r="DQ314">
            <v>2.1801221000000002</v>
          </cell>
          <cell r="DR314">
            <v>2.1911999999999998</v>
          </cell>
          <cell r="DS314">
            <v>2.1918500000000001</v>
          </cell>
          <cell r="DT314">
            <v>2.1759499999999998</v>
          </cell>
          <cell r="DU314">
            <v>2.0840000000000001</v>
          </cell>
          <cell r="DV314">
            <v>2.0727000000000002</v>
          </cell>
          <cell r="DW314">
            <v>2.0244</v>
          </cell>
          <cell r="DX314">
            <v>1.9698</v>
          </cell>
          <cell r="DY314">
            <v>1.9581</v>
          </cell>
          <cell r="DZ314">
            <v>1.9296</v>
          </cell>
          <cell r="EA314">
            <v>1.95475</v>
          </cell>
          <cell r="EB314">
            <v>1.9469000000000001</v>
          </cell>
          <cell r="EC314">
            <v>1.94875</v>
          </cell>
          <cell r="ED314">
            <v>2.0064500000000001</v>
          </cell>
          <cell r="EE314">
            <v>1.9283000000000001</v>
          </cell>
          <cell r="EF314">
            <v>1.9018000000000002</v>
          </cell>
          <cell r="EG314">
            <v>1.8766500000000002</v>
          </cell>
          <cell r="EH314">
            <v>1.8251500000000001</v>
          </cell>
          <cell r="EI314">
            <v>1.8341500000000002</v>
          </cell>
          <cell r="EJ314">
            <v>1.8339000000000001</v>
          </cell>
          <cell r="EK314">
            <v>1.8742000000000001</v>
          </cell>
          <cell r="EL314">
            <v>1.8524</v>
          </cell>
          <cell r="EM314">
            <v>1.8074500000000002</v>
          </cell>
          <cell r="EN314">
            <v>1.8042500000000001</v>
          </cell>
          <cell r="EO314">
            <v>1.7991500000000002</v>
          </cell>
          <cell r="EP314">
            <v>1.78485</v>
          </cell>
          <cell r="EQ314">
            <v>1.7375</v>
          </cell>
          <cell r="ER314">
            <v>1.7139</v>
          </cell>
          <cell r="ES314">
            <v>1.7152500000000002</v>
          </cell>
          <cell r="ET314">
            <v>1.7451500000000002</v>
          </cell>
          <cell r="EU314">
            <v>1.7186500000000002</v>
          </cell>
          <cell r="EV314">
            <v>1.7292000000000001</v>
          </cell>
          <cell r="EW314">
            <v>1.7310000000000001</v>
          </cell>
          <cell r="EX314">
            <v>1.7397500000000001</v>
          </cell>
          <cell r="EY314">
            <v>1.71875</v>
          </cell>
          <cell r="EZ314">
            <v>1.75675</v>
          </cell>
          <cell r="FA314">
            <v>1.7895000000000001</v>
          </cell>
          <cell r="FB314">
            <v>1.7625</v>
          </cell>
          <cell r="FC314">
            <v>1.7432000000000001</v>
          </cell>
          <cell r="FD314">
            <v>1.7365000000000002</v>
          </cell>
          <cell r="FE314">
            <v>1.7683500000000001</v>
          </cell>
          <cell r="FF314">
            <v>1.8169000000000002</v>
          </cell>
          <cell r="FG314">
            <v>1.8240000000000001</v>
          </cell>
        </row>
        <row r="316">
          <cell r="A316" t="str">
            <v>EURO/BR declining = dollar weakening</v>
          </cell>
        </row>
        <row r="318">
          <cell r="B318">
            <v>39451</v>
          </cell>
          <cell r="C318">
            <v>39458</v>
          </cell>
          <cell r="D318">
            <v>39465</v>
          </cell>
          <cell r="E318">
            <v>39472</v>
          </cell>
          <cell r="F318">
            <v>39479</v>
          </cell>
          <cell r="G318">
            <v>39486</v>
          </cell>
          <cell r="H318">
            <v>39493</v>
          </cell>
          <cell r="I318">
            <v>39500</v>
          </cell>
          <cell r="J318">
            <v>39507</v>
          </cell>
          <cell r="K318">
            <v>39514</v>
          </cell>
          <cell r="L318">
            <v>39521</v>
          </cell>
          <cell r="M318">
            <v>39528</v>
          </cell>
          <cell r="N318">
            <v>39535</v>
          </cell>
          <cell r="O318">
            <v>39542</v>
          </cell>
          <cell r="P318">
            <v>39549</v>
          </cell>
          <cell r="Q318">
            <v>39556</v>
          </cell>
          <cell r="R318">
            <v>39563</v>
          </cell>
          <cell r="S318">
            <v>39570</v>
          </cell>
          <cell r="T318">
            <v>39577</v>
          </cell>
          <cell r="U318">
            <v>39584</v>
          </cell>
          <cell r="V318">
            <v>39591</v>
          </cell>
          <cell r="W318">
            <v>39598</v>
          </cell>
          <cell r="X318">
            <v>39605</v>
          </cell>
          <cell r="Y318">
            <v>39612</v>
          </cell>
          <cell r="Z318">
            <v>39619</v>
          </cell>
          <cell r="AA318">
            <v>39626</v>
          </cell>
          <cell r="AB318">
            <v>39633</v>
          </cell>
          <cell r="AC318">
            <v>39640</v>
          </cell>
          <cell r="AD318">
            <v>39647</v>
          </cell>
          <cell r="AE318">
            <v>39654</v>
          </cell>
          <cell r="AF318">
            <v>39661</v>
          </cell>
          <cell r="AG318">
            <v>39668</v>
          </cell>
          <cell r="AH318">
            <v>39675</v>
          </cell>
          <cell r="AI318">
            <v>39682</v>
          </cell>
          <cell r="AJ318">
            <v>39689</v>
          </cell>
          <cell r="AK318">
            <v>39696</v>
          </cell>
          <cell r="AL318">
            <v>39703</v>
          </cell>
          <cell r="AM318">
            <v>39710</v>
          </cell>
          <cell r="AN318">
            <v>39717</v>
          </cell>
          <cell r="AO318">
            <v>39724</v>
          </cell>
          <cell r="AP318">
            <v>39731</v>
          </cell>
          <cell r="AQ318">
            <v>39738</v>
          </cell>
          <cell r="AR318">
            <v>39745</v>
          </cell>
          <cell r="AS318">
            <v>39752</v>
          </cell>
          <cell r="AT318">
            <v>39759</v>
          </cell>
          <cell r="AU318">
            <v>39766</v>
          </cell>
          <cell r="AV318">
            <v>39773</v>
          </cell>
          <cell r="AW318">
            <v>39780</v>
          </cell>
          <cell r="AX318">
            <v>39787</v>
          </cell>
          <cell r="AY318">
            <v>39794</v>
          </cell>
          <cell r="AZ318">
            <v>39801</v>
          </cell>
          <cell r="BA318">
            <v>39808</v>
          </cell>
          <cell r="BB318">
            <v>39815</v>
          </cell>
          <cell r="BC318">
            <v>39822</v>
          </cell>
          <cell r="BD318">
            <v>39829</v>
          </cell>
          <cell r="BE318">
            <v>39836</v>
          </cell>
          <cell r="BF318">
            <v>39843</v>
          </cell>
          <cell r="BG318">
            <v>39850</v>
          </cell>
          <cell r="BH318">
            <v>39857</v>
          </cell>
          <cell r="BI318">
            <v>39864</v>
          </cell>
          <cell r="BJ318">
            <v>39871</v>
          </cell>
          <cell r="BK318">
            <v>39878</v>
          </cell>
          <cell r="BL318">
            <v>39885</v>
          </cell>
          <cell r="BM318">
            <v>39892</v>
          </cell>
          <cell r="BN318">
            <v>39899</v>
          </cell>
          <cell r="BO318">
            <v>39906</v>
          </cell>
          <cell r="BP318">
            <v>39913</v>
          </cell>
          <cell r="BQ318">
            <v>39920</v>
          </cell>
          <cell r="BR318">
            <v>39927</v>
          </cell>
          <cell r="BS318">
            <v>39934</v>
          </cell>
          <cell r="BT318">
            <v>39941</v>
          </cell>
          <cell r="BU318">
            <v>39948</v>
          </cell>
          <cell r="BV318">
            <v>39955</v>
          </cell>
          <cell r="BW318">
            <v>39962</v>
          </cell>
          <cell r="BX318">
            <v>39969</v>
          </cell>
          <cell r="BY318">
            <v>39976</v>
          </cell>
          <cell r="BZ318">
            <v>39983</v>
          </cell>
          <cell r="CA318">
            <v>39990</v>
          </cell>
          <cell r="CB318">
            <v>39997</v>
          </cell>
          <cell r="CC318">
            <v>40004</v>
          </cell>
          <cell r="CD318">
            <v>40011</v>
          </cell>
          <cell r="CE318">
            <v>40018</v>
          </cell>
          <cell r="CF318">
            <v>40025</v>
          </cell>
          <cell r="CG318">
            <v>40032</v>
          </cell>
          <cell r="CH318">
            <v>40039</v>
          </cell>
          <cell r="CI318">
            <v>40046</v>
          </cell>
          <cell r="CJ318">
            <v>40053</v>
          </cell>
          <cell r="CK318">
            <v>40060</v>
          </cell>
          <cell r="CL318">
            <v>40067</v>
          </cell>
          <cell r="CM318">
            <v>40074</v>
          </cell>
          <cell r="CN318">
            <v>40081</v>
          </cell>
          <cell r="CO318">
            <v>40088</v>
          </cell>
          <cell r="CP318">
            <v>40095</v>
          </cell>
          <cell r="CQ318">
            <v>40102</v>
          </cell>
          <cell r="CR318">
            <v>40109</v>
          </cell>
          <cell r="CS318">
            <v>40116</v>
          </cell>
          <cell r="CT318">
            <v>40123</v>
          </cell>
          <cell r="CU318">
            <v>40130</v>
          </cell>
          <cell r="CV318">
            <v>40137</v>
          </cell>
          <cell r="CW318">
            <v>40144</v>
          </cell>
          <cell r="CX318">
            <v>40151</v>
          </cell>
          <cell r="CY318">
            <v>40158</v>
          </cell>
          <cell r="CZ318">
            <v>40165</v>
          </cell>
          <cell r="DA318">
            <v>40172</v>
          </cell>
          <cell r="DB318">
            <v>40179</v>
          </cell>
          <cell r="DC318">
            <v>40186</v>
          </cell>
          <cell r="DD318">
            <v>40193</v>
          </cell>
          <cell r="DE318">
            <v>40200</v>
          </cell>
          <cell r="DF318">
            <v>40207</v>
          </cell>
          <cell r="DG318">
            <v>40214</v>
          </cell>
          <cell r="DH318">
            <v>40221</v>
          </cell>
          <cell r="DI318">
            <v>40228</v>
          </cell>
          <cell r="DJ318">
            <v>40235</v>
          </cell>
          <cell r="DK318">
            <v>40242</v>
          </cell>
          <cell r="DL318">
            <v>40249</v>
          </cell>
          <cell r="DM318">
            <v>40256</v>
          </cell>
          <cell r="DN318">
            <v>40263</v>
          </cell>
          <cell r="DO318">
            <v>40270</v>
          </cell>
          <cell r="DP318">
            <v>40277</v>
          </cell>
          <cell r="DQ318">
            <v>40284</v>
          </cell>
          <cell r="DR318">
            <v>40291</v>
          </cell>
          <cell r="DS318">
            <v>40298</v>
          </cell>
          <cell r="DT318">
            <v>40305</v>
          </cell>
          <cell r="DU318">
            <v>40312</v>
          </cell>
          <cell r="DV318">
            <v>40319</v>
          </cell>
          <cell r="DW318">
            <v>40326</v>
          </cell>
          <cell r="DX318">
            <v>40333</v>
          </cell>
          <cell r="DY318">
            <v>40340</v>
          </cell>
          <cell r="DZ318">
            <v>40347</v>
          </cell>
          <cell r="EA318">
            <v>40354</v>
          </cell>
          <cell r="EB318">
            <v>40361</v>
          </cell>
          <cell r="EC318">
            <v>40368</v>
          </cell>
          <cell r="ED318">
            <v>40375</v>
          </cell>
          <cell r="EE318">
            <v>40382</v>
          </cell>
          <cell r="EF318">
            <v>40389</v>
          </cell>
          <cell r="EG318">
            <v>40396</v>
          </cell>
          <cell r="EH318">
            <v>40403</v>
          </cell>
          <cell r="EI318">
            <v>40410</v>
          </cell>
          <cell r="EJ318">
            <v>40417</v>
          </cell>
          <cell r="EK318">
            <v>40424</v>
          </cell>
          <cell r="EL318">
            <v>40431</v>
          </cell>
          <cell r="EM318">
            <v>40438</v>
          </cell>
          <cell r="EN318">
            <v>40445</v>
          </cell>
          <cell r="EO318">
            <v>40451</v>
          </cell>
          <cell r="EP318">
            <v>40458</v>
          </cell>
          <cell r="EQ318">
            <v>40465</v>
          </cell>
          <cell r="ER318">
            <v>40472</v>
          </cell>
          <cell r="ES318">
            <v>40479</v>
          </cell>
          <cell r="ET318">
            <v>40486</v>
          </cell>
          <cell r="EU318">
            <v>40493</v>
          </cell>
          <cell r="EV318">
            <v>40500</v>
          </cell>
          <cell r="EW318">
            <v>40507</v>
          </cell>
          <cell r="EX318">
            <v>40514</v>
          </cell>
          <cell r="EY318">
            <v>40521</v>
          </cell>
          <cell r="EZ318">
            <v>40528</v>
          </cell>
          <cell r="FA318">
            <v>40535</v>
          </cell>
          <cell r="FB318">
            <v>40542</v>
          </cell>
        </row>
        <row r="319">
          <cell r="A319" t="str">
            <v>Euro (right scale)</v>
          </cell>
          <cell r="B319">
            <v>100</v>
          </cell>
          <cell r="C319">
            <v>99.885067687746144</v>
          </cell>
          <cell r="D319">
            <v>101.02567681023747</v>
          </cell>
          <cell r="E319">
            <v>100.52389490212677</v>
          </cell>
          <cell r="F319">
            <v>99.676163646261472</v>
          </cell>
          <cell r="G319">
            <v>101.91770053938448</v>
          </cell>
          <cell r="H319">
            <v>100.5854897922537</v>
          </cell>
          <cell r="I319">
            <v>99.729987149435459</v>
          </cell>
          <cell r="J319">
            <v>97.322305095018791</v>
          </cell>
          <cell r="K319">
            <v>96.216345129717595</v>
          </cell>
          <cell r="L319">
            <v>94.674951103053814</v>
          </cell>
          <cell r="M319">
            <v>95.83449226973049</v>
          </cell>
          <cell r="N319">
            <v>93.755751158771432</v>
          </cell>
          <cell r="O319">
            <v>93.851043728294215</v>
          </cell>
          <cell r="P319">
            <v>93.391276065579035</v>
          </cell>
          <cell r="Q319">
            <v>93.916658759846783</v>
          </cell>
          <cell r="R319">
            <v>94.348478978531261</v>
          </cell>
          <cell r="S319">
            <v>95.910291364071369</v>
          </cell>
          <cell r="T319">
            <v>95.736266961975431</v>
          </cell>
          <cell r="U319">
            <v>95.000640179081131</v>
          </cell>
          <cell r="V319">
            <v>93.696288228981601</v>
          </cell>
          <cell r="W319">
            <v>95.070943159455311</v>
          </cell>
          <cell r="X319">
            <v>93.898757975755245</v>
          </cell>
          <cell r="Y319">
            <v>96.291591657761856</v>
          </cell>
          <cell r="Z319">
            <v>94.511435802744245</v>
          </cell>
          <cell r="AA319">
            <v>93.803366417083026</v>
          </cell>
          <cell r="AB319">
            <v>94.153071442714875</v>
          </cell>
          <cell r="AC319">
            <v>92.865893371311302</v>
          </cell>
          <cell r="AD319">
            <v>93.202751969270963</v>
          </cell>
          <cell r="AE319">
            <v>94.282252282682421</v>
          </cell>
          <cell r="AF319">
            <v>94.942644357132423</v>
          </cell>
          <cell r="AG319">
            <v>98.290256456655953</v>
          </cell>
          <cell r="AH319">
            <v>100.57864328899518</v>
          </cell>
          <cell r="AI319">
            <v>99.723264751976217</v>
          </cell>
          <cell r="AJ319">
            <v>100.35320510466066</v>
          </cell>
          <cell r="AK319">
            <v>103.57530782744438</v>
          </cell>
          <cell r="AL319">
            <v>104.23295332236101</v>
          </cell>
          <cell r="AM319">
            <v>102.55084695854954</v>
          </cell>
          <cell r="AN319">
            <v>101.15017117883343</v>
          </cell>
          <cell r="AO319">
            <v>107.00343799658017</v>
          </cell>
          <cell r="AP319">
            <v>109.39211708921195</v>
          </cell>
          <cell r="AQ319">
            <v>109.83533731202736</v>
          </cell>
          <cell r="AR319">
            <v>116.00581264285282</v>
          </cell>
          <cell r="AS319">
            <v>116.51353389992754</v>
          </cell>
          <cell r="AT319">
            <v>115.5566826200732</v>
          </cell>
          <cell r="AU319">
            <v>116.53191781016621</v>
          </cell>
          <cell r="AV319">
            <v>118.10623828733054</v>
          </cell>
          <cell r="AW319">
            <v>116.43549203650025</v>
          </cell>
          <cell r="AX319">
            <v>116.54571719308264</v>
          </cell>
          <cell r="AY319">
            <v>110.49659369472216</v>
          </cell>
          <cell r="AZ319">
            <v>106.04342054139504</v>
          </cell>
          <cell r="BA319">
            <v>105.1266539572479</v>
          </cell>
          <cell r="BB319">
            <v>106.03200576276419</v>
          </cell>
          <cell r="BC319">
            <v>109.36782928880911</v>
          </cell>
          <cell r="BD319">
            <v>111.49724102466126</v>
          </cell>
          <cell r="BE319">
            <v>115.51150958659684</v>
          </cell>
          <cell r="BF319">
            <v>115.29067513643444</v>
          </cell>
          <cell r="BG319">
            <v>114.95429227737191</v>
          </cell>
          <cell r="BH319">
            <v>114.44671876529628</v>
          </cell>
          <cell r="BI319">
            <v>117.11387501949132</v>
          </cell>
          <cell r="BJ319">
            <v>116.33006268258887</v>
          </cell>
          <cell r="BK319">
            <v>116.69759905216269</v>
          </cell>
          <cell r="BL319">
            <v>114.61096688080141</v>
          </cell>
          <cell r="BM319">
            <v>108.91231520461814</v>
          </cell>
          <cell r="BN319">
            <v>111.03637413915271</v>
          </cell>
          <cell r="BO319">
            <v>110.0562544993893</v>
          </cell>
          <cell r="BP319">
            <v>111.86572443967935</v>
          </cell>
          <cell r="BQ319">
            <v>113.26663513394404</v>
          </cell>
          <cell r="BR319">
            <v>111.49305097648664</v>
          </cell>
          <cell r="BS319">
            <v>111.48042321141313</v>
          </cell>
          <cell r="BT319">
            <v>109.56653449300555</v>
          </cell>
          <cell r="BU319">
            <v>108.67598082659963</v>
          </cell>
          <cell r="BV319">
            <v>105.61134620131212</v>
          </cell>
          <cell r="BW319">
            <v>104.38023144726898</v>
          </cell>
          <cell r="BX319">
            <v>105.4718749221569</v>
          </cell>
          <cell r="BY319">
            <v>105.55852736413205</v>
          </cell>
          <cell r="BZ319">
            <v>106.08910920491829</v>
          </cell>
          <cell r="CA319">
            <v>105.0108366524494</v>
          </cell>
          <cell r="CB319">
            <v>105.51330852970592</v>
          </cell>
          <cell r="CC319">
            <v>105.97496880585965</v>
          </cell>
          <cell r="CD319">
            <v>104.70571811264749</v>
          </cell>
          <cell r="CE319">
            <v>104.04211258446695</v>
          </cell>
          <cell r="CF319">
            <v>104.21089351654463</v>
          </cell>
          <cell r="CG319">
            <v>103.98718542614964</v>
          </cell>
          <cell r="CH319">
            <v>103.78630689301635</v>
          </cell>
          <cell r="CI319">
            <v>103.31095656524555</v>
          </cell>
          <cell r="CJ319">
            <v>102.78985995340183</v>
          </cell>
          <cell r="CK319">
            <v>103.80089375677801</v>
          </cell>
          <cell r="CL319">
            <v>101.10864005958499</v>
          </cell>
          <cell r="CM319">
            <v>100.35320510466065</v>
          </cell>
          <cell r="CN319">
            <v>100.56837501155735</v>
          </cell>
          <cell r="CO319">
            <v>101.16056208462049</v>
          </cell>
          <cell r="CP319">
            <v>100.11519382090228</v>
          </cell>
          <cell r="CQ319">
            <v>99.314350917952979</v>
          </cell>
          <cell r="CR319">
            <v>98.378607966120768</v>
          </cell>
          <cell r="CS319">
            <v>100.13555455922894</v>
          </cell>
          <cell r="CT319">
            <v>99.351080324730503</v>
          </cell>
          <cell r="CU319">
            <v>99.240980751397373</v>
          </cell>
          <cell r="CV319">
            <v>99.515032950237426</v>
          </cell>
          <cell r="CW319">
            <v>98.644631701709429</v>
          </cell>
          <cell r="CX319">
            <v>99.230972505157979</v>
          </cell>
          <cell r="CY319">
            <v>101.04294524573285</v>
          </cell>
          <cell r="CZ319">
            <v>103.48462046954363</v>
          </cell>
          <cell r="DA319">
            <v>102.90793775668661</v>
          </cell>
          <cell r="DB319">
            <v>102.97619594627317</v>
          </cell>
          <cell r="DC319">
            <v>103.13426832081572</v>
          </cell>
          <cell r="DD319">
            <v>102.82562901768516</v>
          </cell>
          <cell r="DE319">
            <v>104.56861370837791</v>
          </cell>
          <cell r="DF319">
            <v>106.29519131692003</v>
          </cell>
          <cell r="DG319">
            <v>108.07577710988502</v>
          </cell>
          <cell r="DH319">
            <v>108.55620691072505</v>
          </cell>
          <cell r="DI319">
            <v>109.33949918523064</v>
          </cell>
          <cell r="DJ319">
            <v>108.26189148525772</v>
          </cell>
          <cell r="DK319">
            <v>108.57216337062842</v>
          </cell>
          <cell r="DL319">
            <v>107.40013479662737</v>
          </cell>
          <cell r="DM319">
            <v>109.21422176813945</v>
          </cell>
          <cell r="DN319">
            <v>110.26979625639584</v>
          </cell>
          <cell r="DO319">
            <v>109.1374726734543</v>
          </cell>
          <cell r="DP319">
            <v>109.88434432823051</v>
          </cell>
          <cell r="DQ319">
            <v>109.37997245028549</v>
          </cell>
          <cell r="DR319">
            <v>110.58343229539614</v>
          </cell>
          <cell r="DS319">
            <v>111.11571024877213</v>
          </cell>
          <cell r="DT319">
            <v>116.78985102960388</v>
          </cell>
          <cell r="DU319">
            <v>118.90945988476541</v>
          </cell>
          <cell r="DV319">
            <v>117.6594692296366</v>
          </cell>
          <cell r="DW319">
            <v>119.8110441928045</v>
          </cell>
          <cell r="DX319">
            <v>122.75258802698757</v>
          </cell>
          <cell r="DY319">
            <v>122.16893175017279</v>
          </cell>
          <cell r="DZ319">
            <v>119.31277418332253</v>
          </cell>
          <cell r="EA319">
            <v>120.19605879577249</v>
          </cell>
          <cell r="EB319">
            <v>117.24397926570323</v>
          </cell>
          <cell r="EC319">
            <v>116.94700738515199</v>
          </cell>
          <cell r="ED319">
            <v>114.0591393091438</v>
          </cell>
          <cell r="EE319">
            <v>115.24109930198468</v>
          </cell>
          <cell r="EF319">
            <v>113.39428681317081</v>
          </cell>
          <cell r="EG319">
            <v>111.13378832686266</v>
          </cell>
          <cell r="EH319">
            <v>115.75820679885256</v>
          </cell>
          <cell r="EI319">
            <v>116.45260829464657</v>
          </cell>
          <cell r="EJ319">
            <v>116.14234379652585</v>
          </cell>
          <cell r="EK319">
            <v>114.85696230431141</v>
          </cell>
          <cell r="EL319">
            <v>116.08324579688382</v>
          </cell>
          <cell r="EM319">
            <v>113.24654181406574</v>
          </cell>
          <cell r="EN319">
            <v>109.61201483608008</v>
          </cell>
          <cell r="EO319">
            <v>108.22223672749796</v>
          </cell>
          <cell r="EP319">
            <v>105.98257028606363</v>
          </cell>
          <cell r="EQ319">
            <v>104.89899959792682</v>
          </cell>
          <cell r="ER319">
            <v>105.51707011738317</v>
          </cell>
          <cell r="ES319">
            <v>106.28753960341645</v>
          </cell>
          <cell r="ET319">
            <v>103.86656640888027</v>
          </cell>
          <cell r="EU319">
            <v>108.08368737713717</v>
          </cell>
          <cell r="EV319">
            <v>108.62005491208839</v>
          </cell>
          <cell r="EW319">
            <v>110.48420232164725</v>
          </cell>
          <cell r="EX319">
            <v>112.18725449398187</v>
          </cell>
          <cell r="EY319">
            <v>112.12339910536863</v>
          </cell>
          <cell r="EZ319">
            <v>111.9746848990694</v>
          </cell>
          <cell r="FA319">
            <v>113.05861460755402</v>
          </cell>
          <cell r="FB319">
            <v>111.2370074155875</v>
          </cell>
        </row>
        <row r="320">
          <cell r="A320" t="str">
            <v>BR Real (left scale)</v>
          </cell>
          <cell r="B320">
            <v>100</v>
          </cell>
          <cell r="C320">
            <v>99.119023012847663</v>
          </cell>
          <cell r="D320">
            <v>100.86121699844698</v>
          </cell>
          <cell r="E320">
            <v>100.55061414654806</v>
          </cell>
          <cell r="F320">
            <v>98.681349710574608</v>
          </cell>
          <cell r="G320">
            <v>99.661166172525768</v>
          </cell>
          <cell r="H320">
            <v>98.929831992093739</v>
          </cell>
          <cell r="I320">
            <v>96.433714527742481</v>
          </cell>
          <cell r="J320">
            <v>95.154595510376964</v>
          </cell>
          <cell r="K320">
            <v>95.191303120146841</v>
          </cell>
          <cell r="L320">
            <v>96.32076803614288</v>
          </cell>
          <cell r="M320">
            <v>98.306807849781165</v>
          </cell>
          <cell r="N320">
            <v>98.274742340816033</v>
          </cell>
          <cell r="O320">
            <v>96.5410136947621</v>
          </cell>
          <cell r="P320">
            <v>95.13482987434702</v>
          </cell>
          <cell r="Q320">
            <v>94.084427502470689</v>
          </cell>
          <cell r="R320">
            <v>94.400677678949577</v>
          </cell>
          <cell r="S320">
            <v>93.087674714104168</v>
          </cell>
          <cell r="T320">
            <v>95.453903713115878</v>
          </cell>
          <cell r="U320">
            <v>93.025554143724392</v>
          </cell>
          <cell r="V320">
            <v>93.474516447832812</v>
          </cell>
          <cell r="W320">
            <v>92.090921925737661</v>
          </cell>
          <cell r="X320">
            <v>91.887612593533788</v>
          </cell>
          <cell r="Y320">
            <v>92.570938867711391</v>
          </cell>
          <cell r="Z320">
            <v>90.792037272342199</v>
          </cell>
          <cell r="AA320">
            <v>90.679090780742598</v>
          </cell>
          <cell r="AB320">
            <v>90.888041790201868</v>
          </cell>
          <cell r="AC320">
            <v>90.388264859522778</v>
          </cell>
          <cell r="AD320">
            <v>89.922349287025256</v>
          </cell>
          <cell r="AE320">
            <v>88.775942397289271</v>
          </cell>
          <cell r="AF320">
            <v>88.041790201891828</v>
          </cell>
          <cell r="AG320">
            <v>91.187355640265409</v>
          </cell>
          <cell r="AH320">
            <v>92.449527036566408</v>
          </cell>
          <cell r="AI320">
            <v>91.373711704080179</v>
          </cell>
          <cell r="AJ320">
            <v>92.226457715657205</v>
          </cell>
          <cell r="AK320">
            <v>98.271918678526035</v>
          </cell>
          <cell r="AL320">
            <v>100.79062544119722</v>
          </cell>
          <cell r="AM320">
            <v>103.713115911337</v>
          </cell>
          <cell r="AN320">
            <v>103.97288719469149</v>
          </cell>
          <cell r="AO320">
            <v>113.48863475928276</v>
          </cell>
          <cell r="AP320">
            <v>127.57306226175348</v>
          </cell>
          <cell r="AQ320">
            <v>120.06212057037976</v>
          </cell>
          <cell r="AR320">
            <v>131.05181420302134</v>
          </cell>
          <cell r="AS320">
            <v>120.10165184243965</v>
          </cell>
          <cell r="AT320">
            <v>121.79867287872372</v>
          </cell>
          <cell r="AU320">
            <v>128.56134406325003</v>
          </cell>
          <cell r="AV320">
            <v>138.91853734293377</v>
          </cell>
          <cell r="AW320">
            <v>129.15148948185796</v>
          </cell>
          <cell r="AX320">
            <v>146.46336298178738</v>
          </cell>
          <cell r="AY320">
            <v>133.66934914584215</v>
          </cell>
          <cell r="AZ320">
            <v>133.76535366370183</v>
          </cell>
          <cell r="BA320">
            <v>134.18043202033039</v>
          </cell>
          <cell r="BB320">
            <v>131.01793025554144</v>
          </cell>
          <cell r="BC320">
            <v>129.77834251023577</v>
          </cell>
          <cell r="BD320">
            <v>131.63913595933926</v>
          </cell>
          <cell r="BE320">
            <v>132.90131300296483</v>
          </cell>
          <cell r="BF320">
            <v>131.20146830439077</v>
          </cell>
          <cell r="BG320">
            <v>127.5137653536637</v>
          </cell>
          <cell r="BH320">
            <v>128.61499364675984</v>
          </cell>
          <cell r="BI320">
            <v>135.04447268106733</v>
          </cell>
          <cell r="BJ320">
            <v>134.1409007482705</v>
          </cell>
          <cell r="BK320">
            <v>134.12113511224055</v>
          </cell>
          <cell r="BL320">
            <v>130.57743893830295</v>
          </cell>
          <cell r="BM320">
            <v>127.14951291825496</v>
          </cell>
          <cell r="BN320">
            <v>128.58110969927995</v>
          </cell>
          <cell r="BO320">
            <v>124.80022589298319</v>
          </cell>
          <cell r="BP320">
            <v>123.11857122688126</v>
          </cell>
          <cell r="BQ320">
            <v>123.74417619652688</v>
          </cell>
          <cell r="BR320">
            <v>123.78088380629676</v>
          </cell>
          <cell r="BS320">
            <v>122.88295919807989</v>
          </cell>
          <cell r="BT320">
            <v>117.69024424678807</v>
          </cell>
          <cell r="BU320">
            <v>117.05209656925031</v>
          </cell>
          <cell r="BV320">
            <v>114.32443879711984</v>
          </cell>
          <cell r="BW320">
            <v>111.24099957645063</v>
          </cell>
          <cell r="BX320">
            <v>110.58026260059295</v>
          </cell>
          <cell r="BY320">
            <v>108.97077509529858</v>
          </cell>
          <cell r="BZ320">
            <v>110.39107722716362</v>
          </cell>
          <cell r="CA320">
            <v>109.94776224763517</v>
          </cell>
          <cell r="CB320">
            <v>110.1058929831992</v>
          </cell>
          <cell r="CC320">
            <v>113.3107440350134</v>
          </cell>
          <cell r="CD320">
            <v>108.89735422843427</v>
          </cell>
          <cell r="CE320">
            <v>107.40081886206407</v>
          </cell>
          <cell r="CF320">
            <v>105.98052237752363</v>
          </cell>
          <cell r="CG320">
            <v>103.07215021883381</v>
          </cell>
          <cell r="CH320">
            <v>103.58040943103204</v>
          </cell>
          <cell r="CI320">
            <v>103.56628547225752</v>
          </cell>
          <cell r="CJ320">
            <v>105.84215727798956</v>
          </cell>
          <cell r="CK320">
            <v>104.61104051955387</v>
          </cell>
          <cell r="CL320">
            <v>102.07256812085275</v>
          </cell>
          <cell r="CM320">
            <v>101.89185373429338</v>
          </cell>
          <cell r="CN320">
            <v>101.6038401807144</v>
          </cell>
          <cell r="CO320">
            <v>100.79627841310182</v>
          </cell>
          <cell r="CP320">
            <v>98.122264577156585</v>
          </cell>
          <cell r="CQ320">
            <v>96.789495976281245</v>
          </cell>
          <cell r="CR320">
            <v>96.865734858110969</v>
          </cell>
          <cell r="CS320">
            <v>98.554284907525073</v>
          </cell>
          <cell r="CT320">
            <v>97.057749541154905</v>
          </cell>
          <cell r="CU320">
            <v>97.653536637018235</v>
          </cell>
          <cell r="CV320">
            <v>97.755177184808701</v>
          </cell>
          <cell r="CW320">
            <v>98.249323732881564</v>
          </cell>
          <cell r="CX320">
            <v>97.063391218410288</v>
          </cell>
          <cell r="CY320">
            <v>99.209380206127364</v>
          </cell>
          <cell r="CZ320">
            <v>101.0588733587463</v>
          </cell>
          <cell r="DA320">
            <v>99.533226034166319</v>
          </cell>
          <cell r="DB320">
            <v>98.443930537907661</v>
          </cell>
          <cell r="DC320">
            <v>98.065791331356763</v>
          </cell>
          <cell r="DD320">
            <v>99.864469857405055</v>
          </cell>
          <cell r="DE320">
            <v>102.6062346463363</v>
          </cell>
          <cell r="DF320">
            <v>105.6840378370747</v>
          </cell>
          <cell r="DG320">
            <v>105.88733022730482</v>
          </cell>
          <cell r="DH320">
            <v>105.2040096004518</v>
          </cell>
          <cell r="DI320">
            <v>102.39728363687705</v>
          </cell>
          <cell r="DJ320">
            <v>102.16010165184245</v>
          </cell>
          <cell r="DK320">
            <v>100.40660172243402</v>
          </cell>
          <cell r="DL320">
            <v>99.737399407030935</v>
          </cell>
          <cell r="DM320">
            <v>101.55866723139914</v>
          </cell>
          <cell r="DN320">
            <v>102.84343357334465</v>
          </cell>
          <cell r="DO320">
            <v>99.90396724551745</v>
          </cell>
          <cell r="DP320">
            <v>100.19483269800934</v>
          </cell>
          <cell r="DQ320">
            <v>98.929831992093767</v>
          </cell>
          <cell r="DR320">
            <v>99.522801072991683</v>
          </cell>
          <cell r="DS320">
            <v>97.741075815332508</v>
          </cell>
          <cell r="DT320">
            <v>104.4613864181844</v>
          </cell>
          <cell r="DU320">
            <v>101.34688126500072</v>
          </cell>
          <cell r="DV320">
            <v>105.76308908654526</v>
          </cell>
          <cell r="DW320">
            <v>103.03542566709022</v>
          </cell>
          <cell r="DX320">
            <v>103.89665396018637</v>
          </cell>
          <cell r="DY320">
            <v>102.09798108146268</v>
          </cell>
          <cell r="DZ320">
            <v>100.13835945220954</v>
          </cell>
          <cell r="EA320">
            <v>100.90639559508685</v>
          </cell>
          <cell r="EB320">
            <v>100.04799661160527</v>
          </cell>
          <cell r="EC320">
            <v>99.43527883665115</v>
          </cell>
          <cell r="ED320">
            <v>100.43202033036852</v>
          </cell>
          <cell r="EE320">
            <v>99.494564450091801</v>
          </cell>
          <cell r="EF320">
            <v>99.353381335592289</v>
          </cell>
          <cell r="EG320">
            <v>99.325144712692378</v>
          </cell>
          <cell r="EH320">
            <v>100.01411831144996</v>
          </cell>
          <cell r="EI320">
            <v>99.618805590851352</v>
          </cell>
          <cell r="EJ320">
            <v>98.980657913313578</v>
          </cell>
          <cell r="EK320">
            <v>97.433290978399</v>
          </cell>
          <cell r="EL320">
            <v>96.987152336580564</v>
          </cell>
          <cell r="EM320">
            <v>96.90244246788086</v>
          </cell>
          <cell r="EN320">
            <v>96.710433432161537</v>
          </cell>
          <cell r="EO320">
            <v>95.676973034025153</v>
          </cell>
          <cell r="EP320">
            <v>94.736693491458453</v>
          </cell>
          <cell r="EQ320">
            <v>93.528166031342678</v>
          </cell>
          <cell r="ER320">
            <v>95.487787660595814</v>
          </cell>
          <cell r="ES320">
            <v>96.761259353381377</v>
          </cell>
          <cell r="ET320">
            <v>94.83552167160812</v>
          </cell>
          <cell r="EU320">
            <v>97.074685867570281</v>
          </cell>
          <cell r="EV320">
            <v>96.704786107581569</v>
          </cell>
          <cell r="EW320">
            <v>97.074685867570281</v>
          </cell>
          <cell r="EX320">
            <v>96.114640688973651</v>
          </cell>
          <cell r="EY320">
            <v>96.182408583933409</v>
          </cell>
          <cell r="EZ320">
            <v>96.586192291401986</v>
          </cell>
          <cell r="FA320">
            <v>95.812508823944711</v>
          </cell>
          <cell r="FB320">
            <v>93.974304673161143</v>
          </cell>
        </row>
        <row r="321">
          <cell r="A321" t="str">
            <v>Euro/USD</v>
          </cell>
          <cell r="B321">
            <v>0.67684186000000002</v>
          </cell>
          <cell r="C321">
            <v>0.67606394999999997</v>
          </cell>
          <cell r="D321">
            <v>0.68378406999999997</v>
          </cell>
          <cell r="E321">
            <v>0.68038779999999999</v>
          </cell>
          <cell r="F321">
            <v>0.67464999999999997</v>
          </cell>
          <cell r="G321">
            <v>0.68982166</v>
          </cell>
          <cell r="H321">
            <v>0.68080470000000004</v>
          </cell>
          <cell r="I321">
            <v>0.67501429999999996</v>
          </cell>
          <cell r="J321">
            <v>0.65871809999999997</v>
          </cell>
          <cell r="K321">
            <v>0.65123249999999999</v>
          </cell>
          <cell r="L321">
            <v>0.64079969999999997</v>
          </cell>
          <cell r="M321">
            <v>0.64864796000000002</v>
          </cell>
          <cell r="N321">
            <v>0.63457817000000005</v>
          </cell>
          <cell r="O321">
            <v>0.63522314999999996</v>
          </cell>
          <cell r="P321">
            <v>0.63211125000000001</v>
          </cell>
          <cell r="Q321">
            <v>0.63566725999999996</v>
          </cell>
          <cell r="R321">
            <v>0.63858999999999999</v>
          </cell>
          <cell r="S321">
            <v>0.64916099999999999</v>
          </cell>
          <cell r="T321">
            <v>0.64798312999999996</v>
          </cell>
          <cell r="U321">
            <v>0.64300409999999997</v>
          </cell>
          <cell r="V321">
            <v>0.63417570000000001</v>
          </cell>
          <cell r="W321">
            <v>0.64347993999999997</v>
          </cell>
          <cell r="X321">
            <v>0.6355461</v>
          </cell>
          <cell r="Y321">
            <v>0.65174180000000004</v>
          </cell>
          <cell r="Z321">
            <v>0.63969295999999998</v>
          </cell>
          <cell r="AA321">
            <v>0.63490044999999995</v>
          </cell>
          <cell r="AB321">
            <v>0.63726740000000004</v>
          </cell>
          <cell r="AC321">
            <v>0.62855523999999996</v>
          </cell>
          <cell r="AD321">
            <v>0.63083524000000002</v>
          </cell>
          <cell r="AE321">
            <v>0.63814174999999995</v>
          </cell>
          <cell r="AF321">
            <v>0.64261155999999997</v>
          </cell>
          <cell r="AG321">
            <v>0.66526960000000002</v>
          </cell>
          <cell r="AH321">
            <v>0.68075836000000001</v>
          </cell>
          <cell r="AI321">
            <v>0.67496880000000004</v>
          </cell>
          <cell r="AJ321">
            <v>0.67923250000000002</v>
          </cell>
          <cell r="AK321">
            <v>0.70104104</v>
          </cell>
          <cell r="AL321">
            <v>0.70549225999999998</v>
          </cell>
          <cell r="AM321">
            <v>0.69410706</v>
          </cell>
          <cell r="AN321">
            <v>0.68462670000000003</v>
          </cell>
          <cell r="AO321">
            <v>0.72424405999999997</v>
          </cell>
          <cell r="AP321">
            <v>0.74041164000000004</v>
          </cell>
          <cell r="AQ321">
            <v>0.74341153999999998</v>
          </cell>
          <cell r="AR321">
            <v>0.78517590000000004</v>
          </cell>
          <cell r="AS321">
            <v>0.78861236999999995</v>
          </cell>
          <cell r="AT321">
            <v>0.78213600000000005</v>
          </cell>
          <cell r="AU321">
            <v>0.78873680000000002</v>
          </cell>
          <cell r="AV321">
            <v>0.79939245999999997</v>
          </cell>
          <cell r="AW321">
            <v>0.78808414999999998</v>
          </cell>
          <cell r="AX321">
            <v>0.78883020000000004</v>
          </cell>
          <cell r="AY321">
            <v>0.74788719999999997</v>
          </cell>
          <cell r="AZ321">
            <v>0.71774625999999997</v>
          </cell>
          <cell r="BA321">
            <v>0.71154119999999998</v>
          </cell>
          <cell r="BB321">
            <v>0.717669</v>
          </cell>
          <cell r="BC321">
            <v>0.74024725000000002</v>
          </cell>
          <cell r="BD321">
            <v>0.75466</v>
          </cell>
          <cell r="BE321">
            <v>0.78183024999999995</v>
          </cell>
          <cell r="BF321">
            <v>0.78033554999999999</v>
          </cell>
          <cell r="BG321">
            <v>0.77805877000000001</v>
          </cell>
          <cell r="BH321">
            <v>0.77462330000000001</v>
          </cell>
          <cell r="BI321">
            <v>0.79267573000000002</v>
          </cell>
          <cell r="BJ321">
            <v>0.78737056000000005</v>
          </cell>
          <cell r="BK321">
            <v>0.78985819999999995</v>
          </cell>
          <cell r="BL321">
            <v>0.77573499999999995</v>
          </cell>
          <cell r="BM321">
            <v>0.73716413999999997</v>
          </cell>
          <cell r="BN321">
            <v>0.75154065999999997</v>
          </cell>
          <cell r="BO321">
            <v>0.74490679999999998</v>
          </cell>
          <cell r="BP321">
            <v>0.75715405000000002</v>
          </cell>
          <cell r="BQ321">
            <v>0.76663599999999998</v>
          </cell>
          <cell r="BR321">
            <v>0.75463164000000005</v>
          </cell>
          <cell r="BS321">
            <v>0.75454617000000002</v>
          </cell>
          <cell r="BT321">
            <v>0.74159216999999999</v>
          </cell>
          <cell r="BU321">
            <v>0.73556452999999999</v>
          </cell>
          <cell r="BV321">
            <v>0.71482179999999995</v>
          </cell>
          <cell r="BW321">
            <v>0.70648909999999998</v>
          </cell>
          <cell r="BX321">
            <v>0.71387780000000001</v>
          </cell>
          <cell r="BY321">
            <v>0.71446430000000005</v>
          </cell>
          <cell r="BZ321">
            <v>0.71805549999999996</v>
          </cell>
          <cell r="CA321">
            <v>0.71075730000000004</v>
          </cell>
          <cell r="CB321">
            <v>0.71415824000000006</v>
          </cell>
          <cell r="CC321">
            <v>0.71728294999999997</v>
          </cell>
          <cell r="CD321">
            <v>0.70869212999999998</v>
          </cell>
          <cell r="CE321">
            <v>0.70420057000000003</v>
          </cell>
          <cell r="CF321">
            <v>0.70534295000000002</v>
          </cell>
          <cell r="CG321">
            <v>0.70382880000000003</v>
          </cell>
          <cell r="CH321">
            <v>0.70246916999999998</v>
          </cell>
          <cell r="CI321">
            <v>0.69925179999999998</v>
          </cell>
          <cell r="CJ321">
            <v>0.69572480000000003</v>
          </cell>
          <cell r="CK321">
            <v>0.70256790000000002</v>
          </cell>
          <cell r="CL321">
            <v>0.6843456</v>
          </cell>
          <cell r="CM321">
            <v>0.67923250000000002</v>
          </cell>
          <cell r="CN321">
            <v>0.68068885999999995</v>
          </cell>
          <cell r="CO321">
            <v>0.68469703000000004</v>
          </cell>
          <cell r="CP321">
            <v>0.67762153999999997</v>
          </cell>
          <cell r="CQ321">
            <v>0.6722011</v>
          </cell>
          <cell r="CR321">
            <v>0.6658676</v>
          </cell>
          <cell r="CS321">
            <v>0.67775934999999998</v>
          </cell>
          <cell r="CT321">
            <v>0.67244970000000004</v>
          </cell>
          <cell r="CU321">
            <v>0.67170450000000004</v>
          </cell>
          <cell r="CV321">
            <v>0.67355940000000003</v>
          </cell>
          <cell r="CW321">
            <v>0.66766815999999996</v>
          </cell>
          <cell r="CX321">
            <v>0.67163676000000005</v>
          </cell>
          <cell r="CY321">
            <v>0.68390094999999995</v>
          </cell>
          <cell r="CZ321">
            <v>0.70042722999999996</v>
          </cell>
          <cell r="DA321">
            <v>0.69652400000000003</v>
          </cell>
          <cell r="DB321">
            <v>0.69698599999999999</v>
          </cell>
          <cell r="DC321">
            <v>0.69805589999999995</v>
          </cell>
          <cell r="DD321">
            <v>0.69596690000000005</v>
          </cell>
          <cell r="DE321">
            <v>0.70776415000000004</v>
          </cell>
          <cell r="DF321">
            <v>0.71945035000000002</v>
          </cell>
          <cell r="DG321">
            <v>0.73150210000000004</v>
          </cell>
          <cell r="DH321">
            <v>0.73475385000000004</v>
          </cell>
          <cell r="DI321">
            <v>0.74005549999999998</v>
          </cell>
          <cell r="DJ321">
            <v>0.73276180000000002</v>
          </cell>
          <cell r="DK321">
            <v>0.73486185000000004</v>
          </cell>
          <cell r="DL321">
            <v>0.72692906999999995</v>
          </cell>
          <cell r="DM321">
            <v>0.73920757000000004</v>
          </cell>
          <cell r="DN321">
            <v>0.74635214000000005</v>
          </cell>
          <cell r="DO321">
            <v>0.73868809999999996</v>
          </cell>
          <cell r="DP321">
            <v>0.74374324000000003</v>
          </cell>
          <cell r="DQ321">
            <v>0.74032944000000001</v>
          </cell>
          <cell r="DR321">
            <v>0.74847496000000002</v>
          </cell>
          <cell r="DS321">
            <v>0.75207763999999999</v>
          </cell>
          <cell r="DT321">
            <v>0.79048260000000004</v>
          </cell>
          <cell r="DU321">
            <v>0.80482900000000002</v>
          </cell>
          <cell r="DV321">
            <v>0.79636854000000001</v>
          </cell>
          <cell r="DW321">
            <v>0.81093130000000002</v>
          </cell>
          <cell r="DX321">
            <v>0.83084089999999999</v>
          </cell>
          <cell r="DY321">
            <v>0.82689047000000004</v>
          </cell>
          <cell r="DZ321">
            <v>0.80755880000000002</v>
          </cell>
          <cell r="EA321">
            <v>0.81353724000000005</v>
          </cell>
          <cell r="EB321">
            <v>0.79355633000000003</v>
          </cell>
          <cell r="EC321">
            <v>0.79154630000000004</v>
          </cell>
          <cell r="ED321">
            <v>0.77200000000000002</v>
          </cell>
          <cell r="EE321">
            <v>0.78</v>
          </cell>
          <cell r="EF321">
            <v>0.76749999999999996</v>
          </cell>
          <cell r="EG321">
            <v>0.75219999999999998</v>
          </cell>
          <cell r="EH321">
            <v>0.78349999999999997</v>
          </cell>
          <cell r="EI321">
            <v>0.78820000000000001</v>
          </cell>
          <cell r="EJ321">
            <v>0.78610000000000002</v>
          </cell>
          <cell r="EK321">
            <v>0.77739999999999998</v>
          </cell>
          <cell r="EL321">
            <v>0.78569999999999995</v>
          </cell>
          <cell r="EM321">
            <v>0.76649999999999996</v>
          </cell>
          <cell r="EN321">
            <v>0.7419</v>
          </cell>
          <cell r="EO321">
            <v>0.73249339999999996</v>
          </cell>
          <cell r="EP321">
            <v>0.71733440000000004</v>
          </cell>
          <cell r="EQ321">
            <v>0.71000034000000001</v>
          </cell>
          <cell r="ER321">
            <v>0.71418369999999998</v>
          </cell>
          <cell r="ES321">
            <v>0.71939856000000002</v>
          </cell>
          <cell r="ET321">
            <v>0.70301239999999998</v>
          </cell>
          <cell r="EU321">
            <v>0.73155563999999995</v>
          </cell>
          <cell r="EV321">
            <v>0.73518600000000001</v>
          </cell>
          <cell r="EW321">
            <v>0.74780332999999999</v>
          </cell>
          <cell r="EX321">
            <v>0.75933030000000001</v>
          </cell>
          <cell r="EY321">
            <v>0.75889810000000002</v>
          </cell>
          <cell r="EZ321">
            <v>0.75789154000000003</v>
          </cell>
          <cell r="FA321">
            <v>0.76522802999999995</v>
          </cell>
          <cell r="FB321">
            <v>0.75289863000000001</v>
          </cell>
        </row>
        <row r="322">
          <cell r="A322" t="str">
            <v>BR Real/USD</v>
          </cell>
          <cell r="B322">
            <v>1.77075</v>
          </cell>
          <cell r="C322">
            <v>1.7551501</v>
          </cell>
          <cell r="D322">
            <v>1.786</v>
          </cell>
          <cell r="E322">
            <v>1.7805</v>
          </cell>
          <cell r="F322">
            <v>1.7474000000000001</v>
          </cell>
          <cell r="G322">
            <v>1.7647501000000001</v>
          </cell>
          <cell r="H322">
            <v>1.7518</v>
          </cell>
          <cell r="I322">
            <v>1.7076</v>
          </cell>
          <cell r="J322">
            <v>1.6849499999999999</v>
          </cell>
          <cell r="K322">
            <v>1.6856</v>
          </cell>
          <cell r="L322">
            <v>1.7056</v>
          </cell>
          <cell r="M322">
            <v>1.7407678</v>
          </cell>
          <cell r="N322">
            <v>1.7402</v>
          </cell>
          <cell r="O322">
            <v>1.7095</v>
          </cell>
          <cell r="P322">
            <v>1.6846000000000001</v>
          </cell>
          <cell r="Q322">
            <v>1.6659999999999999</v>
          </cell>
          <cell r="R322">
            <v>1.6716</v>
          </cell>
          <cell r="S322">
            <v>1.64835</v>
          </cell>
          <cell r="T322">
            <v>1.69025</v>
          </cell>
          <cell r="U322">
            <v>1.6472500000000001</v>
          </cell>
          <cell r="V322">
            <v>1.6552</v>
          </cell>
          <cell r="W322">
            <v>1.6307</v>
          </cell>
          <cell r="X322">
            <v>1.6270998999999999</v>
          </cell>
          <cell r="Y322">
            <v>1.6391998999999999</v>
          </cell>
          <cell r="Z322">
            <v>1.6076999999999999</v>
          </cell>
          <cell r="AA322">
            <v>1.6056999999999999</v>
          </cell>
          <cell r="AB322">
            <v>1.6093999999999999</v>
          </cell>
          <cell r="AC322">
            <v>1.6005502</v>
          </cell>
          <cell r="AD322">
            <v>1.5923</v>
          </cell>
          <cell r="AE322">
            <v>1.5720000000000001</v>
          </cell>
          <cell r="AF322">
            <v>1.5589999999999999</v>
          </cell>
          <cell r="AG322">
            <v>1.6147001000000001</v>
          </cell>
          <cell r="AH322">
            <v>1.6370499999999999</v>
          </cell>
          <cell r="AI322">
            <v>1.6180000000000001</v>
          </cell>
          <cell r="AJ322">
            <v>1.6331</v>
          </cell>
          <cell r="AK322">
            <v>1.7401500000000001</v>
          </cell>
          <cell r="AL322">
            <v>1.7847500000000001</v>
          </cell>
          <cell r="AM322">
            <v>1.8365</v>
          </cell>
          <cell r="AN322">
            <v>1.8410998999999999</v>
          </cell>
          <cell r="AO322">
            <v>2.0095999999999998</v>
          </cell>
          <cell r="AP322">
            <v>2.2589999999999999</v>
          </cell>
          <cell r="AQ322">
            <v>2.1259999999999999</v>
          </cell>
          <cell r="AR322">
            <v>2.3206000000000002</v>
          </cell>
          <cell r="AS322">
            <v>2.1267</v>
          </cell>
          <cell r="AT322">
            <v>2.1567500000000002</v>
          </cell>
          <cell r="AU322">
            <v>2.2765</v>
          </cell>
          <cell r="AV322">
            <v>2.4599000000000002</v>
          </cell>
          <cell r="AW322">
            <v>2.28695</v>
          </cell>
          <cell r="AX322">
            <v>2.5935000000000001</v>
          </cell>
          <cell r="AY322">
            <v>2.3669500000000001</v>
          </cell>
          <cell r="AZ322">
            <v>2.3686500000000001</v>
          </cell>
          <cell r="BA322">
            <v>2.3759999999999999</v>
          </cell>
          <cell r="BB322">
            <v>2.3199999999999998</v>
          </cell>
          <cell r="BC322">
            <v>2.2980499999999999</v>
          </cell>
          <cell r="BD322">
            <v>2.331</v>
          </cell>
          <cell r="BE322">
            <v>2.3533499999999998</v>
          </cell>
          <cell r="BF322">
            <v>2.3232499999999998</v>
          </cell>
          <cell r="BG322">
            <v>2.2579500000000001</v>
          </cell>
          <cell r="BH322">
            <v>2.27745</v>
          </cell>
          <cell r="BI322">
            <v>2.3913000000000002</v>
          </cell>
          <cell r="BJ322">
            <v>2.3753000000000002</v>
          </cell>
          <cell r="BK322">
            <v>2.3749500000000001</v>
          </cell>
          <cell r="BL322">
            <v>2.3121999999999998</v>
          </cell>
          <cell r="BM322">
            <v>2.2515000000000001</v>
          </cell>
          <cell r="BN322">
            <v>2.27685</v>
          </cell>
          <cell r="BO322">
            <v>2.2099000000000002</v>
          </cell>
          <cell r="BP322">
            <v>2.1801221000000002</v>
          </cell>
          <cell r="BQ322">
            <v>2.1911999999999998</v>
          </cell>
          <cell r="BR322">
            <v>2.1918500000000001</v>
          </cell>
          <cell r="BS322">
            <v>2.1759499999999998</v>
          </cell>
          <cell r="BT322">
            <v>2.0840000000000001</v>
          </cell>
          <cell r="BU322">
            <v>2.0727000000000002</v>
          </cell>
          <cell r="BV322">
            <v>2.0244</v>
          </cell>
          <cell r="BW322">
            <v>1.9698</v>
          </cell>
          <cell r="BX322">
            <v>1.9581</v>
          </cell>
          <cell r="BY322">
            <v>1.9296</v>
          </cell>
          <cell r="BZ322">
            <v>1.95475</v>
          </cell>
          <cell r="CA322">
            <v>1.9469000000000001</v>
          </cell>
          <cell r="CB322">
            <v>1.9497001</v>
          </cell>
          <cell r="CC322">
            <v>2.0064500000000001</v>
          </cell>
          <cell r="CD322">
            <v>1.9282999000000001</v>
          </cell>
          <cell r="CE322">
            <v>1.9017999999999999</v>
          </cell>
          <cell r="CF322">
            <v>1.8766501</v>
          </cell>
          <cell r="CG322">
            <v>1.8251501000000001</v>
          </cell>
          <cell r="CH322">
            <v>1.8341501</v>
          </cell>
          <cell r="CI322">
            <v>1.8339000000000001</v>
          </cell>
          <cell r="CJ322">
            <v>1.8742000000000001</v>
          </cell>
          <cell r="CK322">
            <v>1.8524</v>
          </cell>
          <cell r="CL322">
            <v>1.80745</v>
          </cell>
          <cell r="CM322">
            <v>1.8042499999999999</v>
          </cell>
          <cell r="CN322">
            <v>1.79915</v>
          </cell>
          <cell r="CO322">
            <v>1.7848501000000001</v>
          </cell>
          <cell r="CP322">
            <v>1.7375</v>
          </cell>
          <cell r="CQ322">
            <v>1.7139</v>
          </cell>
          <cell r="CR322">
            <v>1.7152499999999999</v>
          </cell>
          <cell r="CS322">
            <v>1.74515</v>
          </cell>
          <cell r="CT322">
            <v>1.7186501000000001</v>
          </cell>
          <cell r="CU322">
            <v>1.7292000000000001</v>
          </cell>
          <cell r="CV322">
            <v>1.7309998</v>
          </cell>
          <cell r="CW322">
            <v>1.7397499000000001</v>
          </cell>
          <cell r="CX322">
            <v>1.71875</v>
          </cell>
          <cell r="CY322">
            <v>1.7567501000000001</v>
          </cell>
          <cell r="CZ322">
            <v>1.7895000000000001</v>
          </cell>
          <cell r="DA322">
            <v>1.7624846000000001</v>
          </cell>
          <cell r="DB322">
            <v>1.7431958999999999</v>
          </cell>
          <cell r="DC322">
            <v>1.7364999999999999</v>
          </cell>
          <cell r="DD322">
            <v>1.7683500999999999</v>
          </cell>
          <cell r="DE322">
            <v>1.8168998999999999</v>
          </cell>
          <cell r="DF322">
            <v>1.8714001</v>
          </cell>
          <cell r="DG322">
            <v>1.8749998999999999</v>
          </cell>
          <cell r="DH322">
            <v>1.8629</v>
          </cell>
          <cell r="DI322">
            <v>1.8131999000000001</v>
          </cell>
          <cell r="DJ322">
            <v>1.8089999999999999</v>
          </cell>
          <cell r="DK322">
            <v>1.7779499000000001</v>
          </cell>
          <cell r="DL322">
            <v>1.7661</v>
          </cell>
          <cell r="DM322">
            <v>1.7983501</v>
          </cell>
          <cell r="DN322">
            <v>1.8211001</v>
          </cell>
          <cell r="DO322">
            <v>1.7690494999999999</v>
          </cell>
          <cell r="DP322">
            <v>1.7742</v>
          </cell>
          <cell r="DQ322">
            <v>1.7518</v>
          </cell>
          <cell r="DR322">
            <v>1.7623</v>
          </cell>
          <cell r="DS322">
            <v>1.7307501000000001</v>
          </cell>
          <cell r="DT322">
            <v>1.84975</v>
          </cell>
          <cell r="DU322">
            <v>1.7945998999999999</v>
          </cell>
          <cell r="DV322">
            <v>1.8727999</v>
          </cell>
          <cell r="DW322">
            <v>1.8244997999999999</v>
          </cell>
          <cell r="DX322">
            <v>1.83975</v>
          </cell>
          <cell r="DY322">
            <v>1.8079000000000001</v>
          </cell>
          <cell r="DZ322">
            <v>1.7732000000000001</v>
          </cell>
          <cell r="EA322">
            <v>1.7867999999999999</v>
          </cell>
          <cell r="EB322">
            <v>1.7715999</v>
          </cell>
          <cell r="EC322">
            <v>1.7607501999999999</v>
          </cell>
          <cell r="ED322">
            <v>1.7784</v>
          </cell>
          <cell r="EE322">
            <v>1.7618</v>
          </cell>
          <cell r="EF322">
            <v>1.7593000000000001</v>
          </cell>
          <cell r="EG322">
            <v>1.7587999999999999</v>
          </cell>
          <cell r="EH322">
            <v>1.7709999999999999</v>
          </cell>
          <cell r="EI322">
            <v>1.764</v>
          </cell>
          <cell r="EJ322">
            <v>1.7526999999999999</v>
          </cell>
          <cell r="EK322">
            <v>1.7253000000000001</v>
          </cell>
          <cell r="EL322">
            <v>1.7174</v>
          </cell>
          <cell r="EM322">
            <v>1.7159</v>
          </cell>
          <cell r="EN322">
            <v>1.7124999999999999</v>
          </cell>
          <cell r="EO322">
            <v>1.6941999999999999</v>
          </cell>
          <cell r="EP322">
            <v>1.6775500000000001</v>
          </cell>
          <cell r="EQ322">
            <v>1.65615</v>
          </cell>
          <cell r="ER322">
            <v>1.69085</v>
          </cell>
          <cell r="ES322">
            <v>1.7134</v>
          </cell>
          <cell r="ET322">
            <v>1.6793</v>
          </cell>
          <cell r="EU322">
            <v>1.71895</v>
          </cell>
          <cell r="EV322">
            <v>1.7123999999999999</v>
          </cell>
          <cell r="EW322">
            <v>1.71895</v>
          </cell>
          <cell r="EX322">
            <v>1.7019500000000001</v>
          </cell>
          <cell r="EY322">
            <v>1.7031499999999999</v>
          </cell>
          <cell r="EZ322">
            <v>1.7102999999999999</v>
          </cell>
          <cell r="FA322">
            <v>1.6966000000000001</v>
          </cell>
          <cell r="FB322">
            <v>1.66405</v>
          </cell>
        </row>
        <row r="323">
          <cell r="CZ323" t="str">
            <v>2Q/09</v>
          </cell>
          <cell r="DA323" t="str">
            <v>2Q/10</v>
          </cell>
        </row>
        <row r="324">
          <cell r="CY324" t="str">
            <v>Euro</v>
          </cell>
          <cell r="CZ324">
            <v>0.73334593538461534</v>
          </cell>
          <cell r="DA324">
            <v>0.78498094076923097</v>
          </cell>
          <cell r="DB324">
            <v>7.0410161007485206E-2</v>
          </cell>
        </row>
        <row r="325">
          <cell r="CY325" t="str">
            <v>Real</v>
          </cell>
          <cell r="CZ325">
            <v>2.0684055461538464</v>
          </cell>
          <cell r="DA325">
            <v>1.7951845538461535</v>
          </cell>
          <cell r="DB325">
            <v>-0.13209256415684112</v>
          </cell>
        </row>
        <row r="327">
          <cell r="CZ327" t="str">
            <v>3Q/09</v>
          </cell>
          <cell r="DA327" t="str">
            <v>3Q/10</v>
          </cell>
          <cell r="DK327" t="str">
            <v>Q1/08</v>
          </cell>
          <cell r="DL327" t="str">
            <v>Q1/09</v>
          </cell>
          <cell r="DM327" t="str">
            <v>$ (weaker)/stronger</v>
          </cell>
        </row>
        <row r="328">
          <cell r="CY328" t="str">
            <v>Euro</v>
          </cell>
          <cell r="CZ328">
            <v>0.6998297130769231</v>
          </cell>
          <cell r="DA328">
            <v>0.77275685928571425</v>
          </cell>
          <cell r="DB328">
            <v>0.10420698756580982</v>
          </cell>
          <cell r="DJ328" t="str">
            <v>Euro</v>
          </cell>
          <cell r="DK328">
            <v>0.66702652076923075</v>
          </cell>
          <cell r="DL328">
            <v>0.76628987769230783</v>
          </cell>
          <cell r="DM328">
            <v>0.14881470800981678</v>
          </cell>
        </row>
        <row r="329">
          <cell r="CY329" t="str">
            <v>Real</v>
          </cell>
          <cell r="CZ329">
            <v>1.8687346384615384</v>
          </cell>
          <cell r="DA329">
            <v>1.7459750071428572</v>
          </cell>
          <cell r="DB329">
            <v>-6.5691312609127195E-2</v>
          </cell>
          <cell r="DJ329" t="str">
            <v>Real</v>
          </cell>
          <cell r="DK329">
            <v>1.7400821538461542</v>
          </cell>
          <cell r="DL329">
            <v>2.3187038461538458</v>
          </cell>
          <cell r="DM329">
            <v>0.33252550233260392</v>
          </cell>
        </row>
        <row r="330">
          <cell r="D330" t="str">
            <v>Rev and GDV reported vs. adjusted</v>
          </cell>
        </row>
        <row r="331">
          <cell r="CZ331" t="str">
            <v>4Q/09</v>
          </cell>
          <cell r="DA331" t="str">
            <v>4Q/10</v>
          </cell>
          <cell r="DK331" t="str">
            <v>Q2/08</v>
          </cell>
          <cell r="DL331" t="str">
            <v>Q2/09</v>
          </cell>
        </row>
        <row r="332">
          <cell r="CY332" t="str">
            <v>Euro</v>
          </cell>
          <cell r="CZ332">
            <v>0.67950023714285723</v>
          </cell>
          <cell r="DA332">
            <v>0.7360867407142857</v>
          </cell>
          <cell r="DB332">
            <v>8.3276650217756654E-2</v>
          </cell>
          <cell r="DC332" t="str">
            <v>euro weakening/USD strengthening</v>
          </cell>
          <cell r="DJ332" t="str">
            <v>Euro</v>
          </cell>
          <cell r="DK332">
            <v>0.64009821846153847</v>
          </cell>
          <cell r="DL332">
            <v>0.73334593538461534</v>
          </cell>
          <cell r="DM332">
            <v>0.14567720114452998</v>
          </cell>
        </row>
        <row r="333">
          <cell r="CY333" t="str">
            <v>Real</v>
          </cell>
          <cell r="CZ333">
            <v>1.7418521785714289</v>
          </cell>
          <cell r="DA333">
            <v>1.6955571428571428</v>
          </cell>
          <cell r="DB333">
            <v>-2.6578050814997867E-2</v>
          </cell>
          <cell r="DC333" t="str">
            <v>real stengthening/USD weakening</v>
          </cell>
          <cell r="DJ333" t="str">
            <v>Real</v>
          </cell>
          <cell r="DK333">
            <v>1.6525499846153848</v>
          </cell>
          <cell r="DL333">
            <v>2.0684055461538464</v>
          </cell>
          <cell r="DM333">
            <v>0.25164477045167755</v>
          </cell>
        </row>
        <row r="335">
          <cell r="DK335" t="str">
            <v>Q1/09</v>
          </cell>
          <cell r="DL335" t="str">
            <v>Q2/09</v>
          </cell>
        </row>
        <row r="336">
          <cell r="DJ336" t="str">
            <v>Euro</v>
          </cell>
          <cell r="DK336">
            <v>0.76628987769230783</v>
          </cell>
          <cell r="DL336">
            <v>0.73334593538461534</v>
          </cell>
          <cell r="DM336">
            <v>-4.2991488295400226E-2</v>
          </cell>
        </row>
        <row r="337">
          <cell r="DJ337" t="str">
            <v>Real</v>
          </cell>
          <cell r="DK337">
            <v>2.3187038461538458</v>
          </cell>
          <cell r="DL337">
            <v>2.0684055461538464</v>
          </cell>
          <cell r="DM337">
            <v>-0.10794750714507251</v>
          </cell>
        </row>
        <row r="350">
          <cell r="D350" t="str">
            <v>Confidence</v>
          </cell>
        </row>
        <row r="369">
          <cell r="C369" t="str">
            <v>Retail sales</v>
          </cell>
        </row>
        <row r="385">
          <cell r="C385" t="str">
            <v>PCE vs. RETAIL SALES</v>
          </cell>
        </row>
        <row r="402">
          <cell r="C402" t="str">
            <v>PCE vs. PCE</v>
          </cell>
        </row>
        <row r="418">
          <cell r="C418" t="str">
            <v>REV and GDV/Retail Sales</v>
          </cell>
        </row>
        <row r="434">
          <cell r="C434" t="str">
            <v>PCE</v>
          </cell>
        </row>
        <row r="450">
          <cell r="C450" t="str">
            <v>Revolving credit</v>
          </cell>
        </row>
        <row r="467">
          <cell r="C467" t="str">
            <v>FX</v>
          </cell>
        </row>
        <row r="504">
          <cell r="C504" t="str">
            <v>Enplanements</v>
          </cell>
        </row>
        <row r="521">
          <cell r="C521" t="str">
            <v>CROSS BORDER TRANSACTIONS</v>
          </cell>
        </row>
        <row r="538">
          <cell r="C538" t="str">
            <v>CONSUMER CONFIDENCE</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W-Cache"/>
      <sheetName val="Portfolio Manager's Snapshot"/>
      <sheetName val="Earnings Note"/>
      <sheetName val="Quarterly Financial Model"/>
      <sheetName val="Operating Metrics"/>
      <sheetName val="MS Estimates vs. Consensus"/>
      <sheetName val="MS Estimates vs. Guidance"/>
      <sheetName val="Debt Schedule"/>
      <sheetName val="Valuation"/>
      <sheetName val="PT Interpolation"/>
      <sheetName val="DCF Analysis"/>
      <sheetName val="Income Tax Benefit Analysis"/>
      <sheetName val="RR Value Drivers"/>
      <sheetName val="Financials - Presentation"/>
      <sheetName val="MWA RR"/>
      <sheetName val="Before and after est changes"/>
      <sheetName val="Variance Analysis"/>
      <sheetName val="Data File"/>
      <sheetName val="Mgmt vs. MS estimates"/>
      <sheetName val="GAP"/>
      <sheetName val="GAP (Consensus)"/>
      <sheetName val="Misc &amp; OLD Worksheets ---&gt;"/>
      <sheetName val="To Do"/>
      <sheetName val="Geographic Breakout"/>
      <sheetName val="__FDSCACHE__"/>
      <sheetName val="Financials - Presentation_Teach"/>
      <sheetName val="charts for presentation"/>
      <sheetName val="mwareDates"/>
      <sheetName val="Valuation (2) old"/>
      <sheetName val="Income Tax Benefit Analysis_OLD"/>
      <sheetName val="LINKED PAGE"/>
      <sheetName val="BAH_Model_Update"/>
      <sheetName val="mwareSettings"/>
      <sheetName val="Booz Model"/>
    </sheetNames>
    <sheetDataSet>
      <sheetData sheetId="0"/>
      <sheetData sheetId="1">
        <row r="1">
          <cell r="A1" t="str">
            <v>Nathan Rozof, CFA</v>
          </cell>
        </row>
      </sheetData>
      <sheetData sheetId="2"/>
      <sheetData sheetId="3">
        <row r="1">
          <cell r="B1" t="str">
            <v>Morgan Stanley  |  Nathan Rozof, CFA |  212-761-4682  |  nathan.rozof@morganstanley.com</v>
          </cell>
          <cell r="BC1" t="str">
            <v>ElementName</v>
          </cell>
          <cell r="BD1" t="str">
            <v>ScaleOverride</v>
          </cell>
          <cell r="BE1" t="str">
            <v>UnitOverride</v>
          </cell>
          <cell r="BF1" t="str">
            <v>ReverseSign</v>
          </cell>
          <cell r="BG1" t="str">
            <v>IsDrivingAssumption</v>
          </cell>
          <cell r="BH1" t="str">
            <v>ElementName</v>
          </cell>
          <cell r="BI1" t="str">
            <v>ScaleOverride</v>
          </cell>
          <cell r="BJ1" t="str">
            <v>UnitOverride</v>
          </cell>
          <cell r="BK1" t="str">
            <v>ReverseSign</v>
          </cell>
          <cell r="BL1" t="str">
            <v>IsDrivingAssumption</v>
          </cell>
          <cell r="BM1" t="str">
            <v>SegmentID</v>
          </cell>
        </row>
        <row r="2">
          <cell r="B2" t="str">
            <v>Booz Allen Hamilton Model</v>
          </cell>
        </row>
        <row r="3">
          <cell r="B3" t="str">
            <v>Income Statement - Fiscal Year Basis</v>
          </cell>
        </row>
        <row r="4">
          <cell r="B4" t="str">
            <v>Fiscal Year End: March ($ in millions, except per share data)</v>
          </cell>
          <cell r="R4" t="str">
            <v>Need quarterly pro forma adjustments to tie to the S-1 ---&gt;</v>
          </cell>
        </row>
        <row r="5">
          <cell r="B5" t="str">
            <v>Scenario:</v>
          </cell>
          <cell r="G5">
            <v>2006</v>
          </cell>
          <cell r="L5">
            <v>2007</v>
          </cell>
          <cell r="Q5">
            <v>2008</v>
          </cell>
          <cell r="V5">
            <v>2009</v>
          </cell>
          <cell r="AA5">
            <v>2010</v>
          </cell>
          <cell r="AF5">
            <v>2011</v>
          </cell>
          <cell r="AK5">
            <v>2012</v>
          </cell>
          <cell r="AP5">
            <v>2013</v>
          </cell>
          <cell r="AU5">
            <v>2014</v>
          </cell>
          <cell r="AZ5">
            <v>2015</v>
          </cell>
        </row>
        <row r="6">
          <cell r="C6" t="str">
            <v>Jun '05A</v>
          </cell>
          <cell r="D6" t="str">
            <v>Sept. '05A</v>
          </cell>
          <cell r="E6" t="str">
            <v>Dec. '05A</v>
          </cell>
          <cell r="F6" t="str">
            <v>Mar. '06A</v>
          </cell>
          <cell r="G6" t="str">
            <v>FY</v>
          </cell>
          <cell r="H6" t="str">
            <v>Jun '06A</v>
          </cell>
          <cell r="I6" t="str">
            <v>Sept. '06A</v>
          </cell>
          <cell r="J6" t="str">
            <v>Dec. '06A</v>
          </cell>
          <cell r="K6" t="str">
            <v>Mar. '07A</v>
          </cell>
          <cell r="L6" t="str">
            <v>FY</v>
          </cell>
          <cell r="M6" t="str">
            <v>Jun '07A</v>
          </cell>
          <cell r="N6" t="str">
            <v>Sept. '07A</v>
          </cell>
          <cell r="O6" t="str">
            <v>Dec. '07A</v>
          </cell>
          <cell r="P6" t="str">
            <v>Mar. '08A</v>
          </cell>
          <cell r="Q6" t="str">
            <v>FY</v>
          </cell>
          <cell r="R6" t="str">
            <v>Jun '08A</v>
          </cell>
          <cell r="S6" t="str">
            <v>Sept. '08A</v>
          </cell>
          <cell r="T6" t="str">
            <v>Dec. '08A</v>
          </cell>
          <cell r="U6" t="str">
            <v>Mar. '09A</v>
          </cell>
          <cell r="V6" t="str">
            <v>FY</v>
          </cell>
          <cell r="W6" t="str">
            <v>Jun '09A</v>
          </cell>
          <cell r="X6" t="str">
            <v>Sept. '09A</v>
          </cell>
          <cell r="Y6" t="str">
            <v>Dec. '09A</v>
          </cell>
          <cell r="Z6" t="str">
            <v>Mar. '10A</v>
          </cell>
          <cell r="AA6" t="str">
            <v>FY</v>
          </cell>
          <cell r="AB6" t="str">
            <v>Jun '10A</v>
          </cell>
          <cell r="AC6" t="str">
            <v>Sept. '10A</v>
          </cell>
          <cell r="AD6" t="str">
            <v>Dec. '10A</v>
          </cell>
          <cell r="AE6" t="str">
            <v>Mar. '11A</v>
          </cell>
          <cell r="AF6" t="str">
            <v>FY</v>
          </cell>
          <cell r="AG6" t="str">
            <v>Jun '11A</v>
          </cell>
          <cell r="AH6" t="str">
            <v>Sept. '11A</v>
          </cell>
          <cell r="AI6" t="str">
            <v>Dec. '11A</v>
          </cell>
          <cell r="AJ6" t="str">
            <v>Mar. '12E</v>
          </cell>
          <cell r="AK6" t="str">
            <v>FY</v>
          </cell>
          <cell r="AL6" t="str">
            <v>Jun '12E</v>
          </cell>
          <cell r="AM6" t="str">
            <v>Sept. '12E</v>
          </cell>
          <cell r="AN6" t="str">
            <v>Dec. '12E</v>
          </cell>
          <cell r="AO6" t="str">
            <v>Mar. '13E</v>
          </cell>
          <cell r="AP6" t="str">
            <v>FY</v>
          </cell>
          <cell r="AQ6" t="str">
            <v>Jun '13E</v>
          </cell>
          <cell r="AR6" t="str">
            <v>Sept. '13E</v>
          </cell>
          <cell r="AS6" t="str">
            <v>Dec. '13E</v>
          </cell>
          <cell r="AT6" t="str">
            <v>Mar. '14E</v>
          </cell>
          <cell r="AU6" t="str">
            <v>FY</v>
          </cell>
          <cell r="AV6" t="str">
            <v>Jun '14E</v>
          </cell>
          <cell r="AW6" t="str">
            <v>Sept. '14E</v>
          </cell>
          <cell r="AX6" t="str">
            <v>Dec. '14E</v>
          </cell>
          <cell r="AY6" t="str">
            <v>Mar. '15E</v>
          </cell>
          <cell r="AZ6" t="str">
            <v>FY</v>
          </cell>
        </row>
        <row r="7">
          <cell r="C7" t="str">
            <v>1 Q</v>
          </cell>
          <cell r="D7" t="str">
            <v>2 Q</v>
          </cell>
          <cell r="E7" t="str">
            <v>3 Q</v>
          </cell>
          <cell r="F7" t="str">
            <v>4 Q</v>
          </cell>
          <cell r="G7" t="str">
            <v>A</v>
          </cell>
          <cell r="H7" t="str">
            <v>1 Q</v>
          </cell>
          <cell r="I7" t="str">
            <v>2 Q</v>
          </cell>
          <cell r="J7" t="str">
            <v>3 Q</v>
          </cell>
          <cell r="K7" t="str">
            <v>4 Q</v>
          </cell>
          <cell r="L7" t="str">
            <v>A</v>
          </cell>
          <cell r="M7" t="str">
            <v>1 Q</v>
          </cell>
          <cell r="N7" t="str">
            <v>2 Q</v>
          </cell>
          <cell r="O7" t="str">
            <v>3 Q</v>
          </cell>
          <cell r="P7" t="str">
            <v>4 Q</v>
          </cell>
          <cell r="Q7" t="str">
            <v>A</v>
          </cell>
          <cell r="R7" t="str">
            <v>1 Q</v>
          </cell>
          <cell r="S7" t="str">
            <v>2 Q</v>
          </cell>
          <cell r="T7" t="str">
            <v>3 Q</v>
          </cell>
          <cell r="U7" t="str">
            <v>4 Q</v>
          </cell>
          <cell r="V7" t="str">
            <v>A</v>
          </cell>
          <cell r="W7" t="str">
            <v>1 Q</v>
          </cell>
          <cell r="X7" t="str">
            <v>2 Q</v>
          </cell>
          <cell r="Y7" t="str">
            <v>3 Q</v>
          </cell>
          <cell r="Z7" t="str">
            <v>4 Q</v>
          </cell>
          <cell r="AA7" t="str">
            <v>A</v>
          </cell>
          <cell r="AB7" t="str">
            <v>1 Q</v>
          </cell>
          <cell r="AC7" t="str">
            <v>2 Q</v>
          </cell>
          <cell r="AD7" t="str">
            <v>3 Q</v>
          </cell>
          <cell r="AE7" t="str">
            <v>4 Q</v>
          </cell>
          <cell r="AF7" t="str">
            <v>A</v>
          </cell>
          <cell r="AG7" t="str">
            <v>1 Q</v>
          </cell>
          <cell r="AH7" t="str">
            <v>2 Q</v>
          </cell>
          <cell r="AI7" t="str">
            <v>3 Q</v>
          </cell>
          <cell r="AJ7" t="str">
            <v>4 Q</v>
          </cell>
          <cell r="AK7" t="str">
            <v>E</v>
          </cell>
          <cell r="AL7" t="str">
            <v>1 Q</v>
          </cell>
          <cell r="AM7" t="str">
            <v>2 Q</v>
          </cell>
          <cell r="AN7" t="str">
            <v>3 Q</v>
          </cell>
          <cell r="AO7" t="str">
            <v>4 Q</v>
          </cell>
          <cell r="AP7" t="str">
            <v>E</v>
          </cell>
          <cell r="AQ7" t="str">
            <v>1 Q</v>
          </cell>
          <cell r="AR7" t="str">
            <v>2 Q</v>
          </cell>
          <cell r="AS7" t="str">
            <v>3 Q</v>
          </cell>
          <cell r="AT7" t="str">
            <v>4 Q</v>
          </cell>
          <cell r="AU7" t="str">
            <v>E</v>
          </cell>
          <cell r="AV7" t="str">
            <v>1 Q</v>
          </cell>
          <cell r="AW7" t="str">
            <v>2 Q</v>
          </cell>
          <cell r="AX7" t="str">
            <v>3 Q</v>
          </cell>
          <cell r="AY7" t="str">
            <v>4 Q</v>
          </cell>
          <cell r="AZ7" t="str">
            <v>E</v>
          </cell>
        </row>
        <row r="8">
          <cell r="A8" t="str">
            <v>IS</v>
          </cell>
          <cell r="B8" t="str">
            <v>Income Statement</v>
          </cell>
        </row>
        <row r="9">
          <cell r="B9" t="str">
            <v>Total Revenues</v>
          </cell>
          <cell r="G9">
            <v>2902.5129999999999</v>
          </cell>
          <cell r="L9">
            <v>3209.2109999999998</v>
          </cell>
          <cell r="Q9">
            <v>3625.0549999999998</v>
          </cell>
          <cell r="R9">
            <v>1072.9860000000001</v>
          </cell>
          <cell r="S9">
            <v>1061.79</v>
          </cell>
          <cell r="T9">
            <v>1080.9069999999999</v>
          </cell>
          <cell r="U9">
            <v>1149.4570000000001</v>
          </cell>
          <cell r="V9">
            <v>4351.2180000000008</v>
          </cell>
          <cell r="W9">
            <v>1229.4590000000001</v>
          </cell>
          <cell r="X9">
            <v>1279.2570000000001</v>
          </cell>
          <cell r="Y9">
            <v>1261.3530000000001</v>
          </cell>
          <cell r="Z9">
            <v>1352.5640000000001</v>
          </cell>
          <cell r="AA9">
            <v>5122.6330000000007</v>
          </cell>
          <cell r="AB9">
            <v>1341.9290000000001</v>
          </cell>
          <cell r="AC9">
            <v>1367.2139999999999</v>
          </cell>
          <cell r="AD9">
            <v>1389.1759999999999</v>
          </cell>
          <cell r="AE9">
            <v>1492.9770000000001</v>
          </cell>
          <cell r="AF9">
            <v>5591.2959999999994</v>
          </cell>
          <cell r="AG9">
            <v>1446.836</v>
          </cell>
          <cell r="AH9">
            <v>1429.0440000000001</v>
          </cell>
          <cell r="AI9">
            <v>1442.7180000000001</v>
          </cell>
          <cell r="AJ9">
            <v>1537.7663100000002</v>
          </cell>
          <cell r="AK9">
            <v>5856.3643099999999</v>
          </cell>
          <cell r="AL9">
            <v>1483.0068999999999</v>
          </cell>
          <cell r="AM9">
            <v>1457.6248800000001</v>
          </cell>
          <cell r="AN9">
            <v>1485.99954</v>
          </cell>
          <cell r="AO9">
            <v>1576.2104677500001</v>
          </cell>
          <cell r="AP9">
            <v>6002.8417877499996</v>
          </cell>
          <cell r="AQ9">
            <v>1520.0820724999996</v>
          </cell>
          <cell r="AR9">
            <v>1494.0655019999999</v>
          </cell>
          <cell r="AS9">
            <v>1560.2995170000002</v>
          </cell>
          <cell r="AT9">
            <v>1655.0209911375002</v>
          </cell>
          <cell r="AU9">
            <v>6229.4680826375006</v>
          </cell>
          <cell r="AV9">
            <v>1603.7960034600001</v>
          </cell>
          <cell r="AW9">
            <v>6.1696640737928021E-2</v>
          </cell>
          <cell r="AX9">
            <v>1637.8600366800003</v>
          </cell>
          <cell r="AY9">
            <v>1749.0042612</v>
          </cell>
          <cell r="AZ9">
            <v>6612.9967927800008</v>
          </cell>
          <cell r="BB9">
            <v>4.0476261648094258E-2</v>
          </cell>
          <cell r="BC9" t="str">
            <v>mstag:revenueNet</v>
          </cell>
          <cell r="BD9">
            <v>6</v>
          </cell>
          <cell r="BE9" t="str">
            <v>ISO4217:USD</v>
          </cell>
          <cell r="BF9" t="b">
            <v>0</v>
          </cell>
          <cell r="BH9" t="str">
            <v>mstag:revenueNet</v>
          </cell>
          <cell r="BI9">
            <v>6</v>
          </cell>
          <cell r="BJ9" t="str">
            <v>ISO4217:USD</v>
          </cell>
          <cell r="BK9" t="b">
            <v>0</v>
          </cell>
        </row>
        <row r="10">
          <cell r="B10" t="str">
            <v>YOY % change</v>
          </cell>
          <cell r="G10">
            <v>0</v>
          </cell>
          <cell r="H10">
            <v>0</v>
          </cell>
          <cell r="I10">
            <v>0</v>
          </cell>
          <cell r="J10">
            <v>0</v>
          </cell>
          <cell r="K10">
            <v>0</v>
          </cell>
          <cell r="L10">
            <v>0.10566636566313403</v>
          </cell>
          <cell r="M10">
            <v>0</v>
          </cell>
          <cell r="N10">
            <v>0</v>
          </cell>
          <cell r="O10">
            <v>0</v>
          </cell>
          <cell r="P10">
            <v>0</v>
          </cell>
          <cell r="Q10">
            <v>0.12957826705691833</v>
          </cell>
          <cell r="R10">
            <v>0</v>
          </cell>
          <cell r="S10">
            <v>0</v>
          </cell>
          <cell r="T10">
            <v>0</v>
          </cell>
          <cell r="U10">
            <v>0</v>
          </cell>
          <cell r="V10">
            <v>0.20031778828183322</v>
          </cell>
          <cell r="W10">
            <v>0.14582948892157033</v>
          </cell>
          <cell r="X10">
            <v>0.20481168592659582</v>
          </cell>
          <cell r="Y10">
            <v>0.16693943142194478</v>
          </cell>
          <cell r="Z10">
            <v>0.17669821489625104</v>
          </cell>
          <cell r="AA10">
            <v>0.17728714120965661</v>
          </cell>
          <cell r="AB10">
            <v>9.1479260390139094E-2</v>
          </cell>
          <cell r="AC10">
            <v>6.8756317143466861E-2</v>
          </cell>
          <cell r="AD10">
            <v>0.10133800767905554</v>
          </cell>
          <cell r="AE10">
            <v>0.10381246284833834</v>
          </cell>
          <cell r="AF10">
            <v>9.1488693412157041E-2</v>
          </cell>
          <cell r="AG10">
            <v>7.8176267149752343E-2</v>
          </cell>
          <cell r="AH10">
            <v>4.5223352013657125E-2</v>
          </cell>
          <cell r="AI10">
            <v>3.8542272541420397E-2</v>
          </cell>
          <cell r="AJ10">
            <v>0.03</v>
          </cell>
          <cell r="AK10">
            <v>4.7407311292408938E-2</v>
          </cell>
          <cell r="AL10">
            <v>2.5000000000000001E-2</v>
          </cell>
          <cell r="AM10">
            <v>0.02</v>
          </cell>
          <cell r="AN10">
            <v>0.03</v>
          </cell>
          <cell r="AO10">
            <v>2.5000000000000001E-2</v>
          </cell>
          <cell r="AP10">
            <v>2.5011674478632173E-2</v>
          </cell>
          <cell r="AQ10">
            <v>2.5000000000000001E-2</v>
          </cell>
          <cell r="AR10">
            <v>2.5000000000000001E-2</v>
          </cell>
          <cell r="AS10">
            <v>0.05</v>
          </cell>
          <cell r="AT10">
            <v>0.05</v>
          </cell>
          <cell r="AU10">
            <v>3.7753168066161136E-2</v>
          </cell>
          <cell r="AV10">
            <v>0.05</v>
          </cell>
          <cell r="AW10">
            <v>0.05</v>
          </cell>
          <cell r="AX10">
            <v>0.05</v>
          </cell>
          <cell r="AY10">
            <v>0.05</v>
          </cell>
          <cell r="AZ10">
            <v>5.0000000000000266E-2</v>
          </cell>
        </row>
        <row r="11">
          <cell r="B11" t="str">
            <v>Bull</v>
          </cell>
          <cell r="AI11">
            <v>9.0999999999999998E-2</v>
          </cell>
          <cell r="AJ11">
            <v>0.122</v>
          </cell>
          <cell r="AL11">
            <v>9.7000000000000003E-2</v>
          </cell>
          <cell r="AM11">
            <v>0.10100000000000001</v>
          </cell>
          <cell r="AN11">
            <v>0.108</v>
          </cell>
          <cell r="AO11">
            <v>0.112</v>
          </cell>
          <cell r="AQ11">
            <v>0.104</v>
          </cell>
          <cell r="AR11">
            <v>0.104</v>
          </cell>
          <cell r="AS11">
            <v>0.114</v>
          </cell>
          <cell r="AT11">
            <v>0.113</v>
          </cell>
          <cell r="AV11">
            <v>0.09</v>
          </cell>
          <cell r="AW11">
            <v>0.09</v>
          </cell>
          <cell r="AX11">
            <v>0.09</v>
          </cell>
          <cell r="AY11">
            <v>0.09</v>
          </cell>
        </row>
        <row r="12">
          <cell r="B12" t="str">
            <v>Base</v>
          </cell>
          <cell r="AI12">
            <v>5.5E-2</v>
          </cell>
          <cell r="AJ12">
            <v>0.03</v>
          </cell>
          <cell r="AL12">
            <v>2.5000000000000001E-2</v>
          </cell>
          <cell r="AM12">
            <v>0.02</v>
          </cell>
          <cell r="AN12">
            <v>0.03</v>
          </cell>
          <cell r="AO12">
            <v>2.5000000000000001E-2</v>
          </cell>
          <cell r="AQ12">
            <v>2.5000000000000001E-2</v>
          </cell>
          <cell r="AR12">
            <v>2.5000000000000001E-2</v>
          </cell>
          <cell r="AS12">
            <v>0.05</v>
          </cell>
          <cell r="AT12">
            <v>0.05</v>
          </cell>
          <cell r="AV12">
            <v>0.05</v>
          </cell>
          <cell r="AW12">
            <v>0.05</v>
          </cell>
          <cell r="AX12">
            <v>0.05</v>
          </cell>
          <cell r="AY12">
            <v>0.05</v>
          </cell>
        </row>
        <row r="13">
          <cell r="B13" t="str">
            <v>Bear</v>
          </cell>
          <cell r="AI13">
            <v>4.4999999999999998E-2</v>
          </cell>
          <cell r="AJ13">
            <v>0.01</v>
          </cell>
          <cell r="AL13">
            <v>5.000000000000001E-3</v>
          </cell>
          <cell r="AM13">
            <v>0</v>
          </cell>
          <cell r="AN13">
            <v>0</v>
          </cell>
          <cell r="AO13">
            <v>0</v>
          </cell>
          <cell r="AQ13">
            <v>0</v>
          </cell>
          <cell r="AR13">
            <v>0</v>
          </cell>
          <cell r="AS13">
            <v>0.03</v>
          </cell>
          <cell r="AT13">
            <v>0.03</v>
          </cell>
          <cell r="AV13">
            <v>0.01</v>
          </cell>
          <cell r="AW13">
            <v>0.01</v>
          </cell>
          <cell r="AX13">
            <v>0.01</v>
          </cell>
          <cell r="AY13">
            <v>0.01</v>
          </cell>
        </row>
        <row r="14">
          <cell r="B14" t="str">
            <v>QOQ % change</v>
          </cell>
          <cell r="S14">
            <v>-1.0434432508905189E-2</v>
          </cell>
          <cell r="T14">
            <v>1.8004501831812236E-2</v>
          </cell>
          <cell r="U14">
            <v>6.3418962038362503E-2</v>
          </cell>
          <cell r="W14">
            <v>6.959981974097329E-2</v>
          </cell>
          <cell r="X14">
            <v>4.0503994033147972E-2</v>
          </cell>
          <cell r="Y14">
            <v>-1.3995624022381747E-2</v>
          </cell>
          <cell r="Z14">
            <v>7.2312033189757319E-2</v>
          </cell>
          <cell r="AB14">
            <v>-7.8628441981303254E-3</v>
          </cell>
          <cell r="AC14">
            <v>1.8842278540816881E-2</v>
          </cell>
          <cell r="AD14">
            <v>1.6063322932620583E-2</v>
          </cell>
          <cell r="AE14">
            <v>7.4721273618317818E-2</v>
          </cell>
          <cell r="AG14">
            <v>-3.090536558835133E-2</v>
          </cell>
          <cell r="AH14">
            <v>-1.2297178118321539E-2</v>
          </cell>
          <cell r="AI14">
            <v>9.5686346956427304E-3</v>
          </cell>
          <cell r="AJ14">
            <v>6.588141965373695E-2</v>
          </cell>
          <cell r="AL14">
            <v>-3.5609708473845036E-2</v>
          </cell>
          <cell r="AM14">
            <v>-1.7115240664085762E-2</v>
          </cell>
          <cell r="AN14">
            <v>1.9466366408344982E-2</v>
          </cell>
          <cell r="AO14">
            <v>6.0707238004932496E-2</v>
          </cell>
          <cell r="AQ14">
            <v>-3.5609708473845036E-2</v>
          </cell>
          <cell r="AR14">
            <v>-1.7115240664085762E-2</v>
          </cell>
          <cell r="AS14">
            <v>4.433139973537803E-2</v>
          </cell>
          <cell r="AT14">
            <v>6.0707238004932496E-2</v>
          </cell>
          <cell r="AV14">
            <v>-3.7174556408679282E-2</v>
          </cell>
          <cell r="AW14">
            <v>1.1560377965777136E-2</v>
          </cell>
          <cell r="AX14">
            <v>9.5686346956427304E-3</v>
          </cell>
          <cell r="AY14">
            <v>6.7859415353519914E-2</v>
          </cell>
        </row>
        <row r="16">
          <cell r="B16" t="str">
            <v>Regulatory reserves</v>
          </cell>
          <cell r="W16">
            <v>3</v>
          </cell>
          <cell r="X16">
            <v>3.8</v>
          </cell>
          <cell r="Y16">
            <v>7.2</v>
          </cell>
          <cell r="Z16">
            <v>21.9</v>
          </cell>
          <cell r="AA16">
            <v>35.9</v>
          </cell>
          <cell r="AB16">
            <v>7.0179999999999998</v>
          </cell>
          <cell r="AC16">
            <v>7.1502351107994526</v>
          </cell>
          <cell r="AD16">
            <v>7.2650916464283863</v>
          </cell>
          <cell r="AE16">
            <v>7.807948547203317</v>
          </cell>
          <cell r="AF16">
            <v>29.241275304431156</v>
          </cell>
          <cell r="AH16">
            <v>0</v>
          </cell>
          <cell r="AI16">
            <v>0</v>
          </cell>
          <cell r="AJ16">
            <v>0</v>
          </cell>
        </row>
        <row r="17">
          <cell r="B17" t="str">
            <v>as a % of total revenues</v>
          </cell>
          <cell r="W17">
            <v>2.4400976364400925E-3</v>
          </cell>
          <cell r="X17">
            <v>2.9704742674849537E-3</v>
          </cell>
          <cell r="Y17">
            <v>5.7081562417499307E-3</v>
          </cell>
          <cell r="Z17">
            <v>1.6191470422102019E-2</v>
          </cell>
          <cell r="AA17">
            <v>7.0081147722274844E-3</v>
          </cell>
          <cell r="AB17">
            <v>5.2297848842971567E-3</v>
          </cell>
          <cell r="AC17">
            <v>5.2297848842971567E-3</v>
          </cell>
          <cell r="AD17">
            <v>5.2297848842971567E-3</v>
          </cell>
          <cell r="AE17">
            <v>5.2297848842971567E-3</v>
          </cell>
          <cell r="AF17">
            <v>5.2297848842971575E-3</v>
          </cell>
          <cell r="AH17">
            <v>0</v>
          </cell>
          <cell r="AI17">
            <v>0</v>
          </cell>
          <cell r="AJ17">
            <v>0</v>
          </cell>
        </row>
        <row r="18">
          <cell r="B18" t="str">
            <v>Adjusted revs for Regulatory Reserves</v>
          </cell>
          <cell r="W18">
            <v>1232.4590000000001</v>
          </cell>
          <cell r="X18">
            <v>1283.057</v>
          </cell>
          <cell r="Y18">
            <v>1268.5530000000001</v>
          </cell>
          <cell r="Z18">
            <v>1374.4640000000002</v>
          </cell>
          <cell r="AA18">
            <v>5158.5330000000004</v>
          </cell>
          <cell r="AB18">
            <v>1348.9470000000001</v>
          </cell>
          <cell r="AC18">
            <v>1374.3642351107994</v>
          </cell>
          <cell r="AD18">
            <v>1396.4410916464283</v>
          </cell>
          <cell r="AE18">
            <v>1500.7849485472034</v>
          </cell>
          <cell r="AF18">
            <v>5620.5372753044312</v>
          </cell>
          <cell r="AH18">
            <v>1429.0440000000001</v>
          </cell>
          <cell r="AI18">
            <v>1442.7180000000001</v>
          </cell>
          <cell r="AJ18">
            <v>1540.62</v>
          </cell>
        </row>
        <row r="19">
          <cell r="B19" t="str">
            <v>YOY % change</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0.14862542474925111</v>
          </cell>
          <cell r="X19">
            <v>0.20839054803680579</v>
          </cell>
          <cell r="Y19">
            <v>0.17360050402116012</v>
          </cell>
          <cell r="Z19">
            <v>0.19575068923848393</v>
          </cell>
          <cell r="AA19">
            <v>0</v>
          </cell>
          <cell r="AB19">
            <v>9.4516734430922345E-2</v>
          </cell>
          <cell r="AC19">
            <v>7.1163818217584662E-2</v>
          </cell>
          <cell r="AD19">
            <v>0.10081414938629152</v>
          </cell>
          <cell r="AE19">
            <v>9.1905607238314868E-2</v>
          </cell>
          <cell r="AF19">
            <v>8.9561174718554737E-2</v>
          </cell>
          <cell r="AG19">
            <v>0</v>
          </cell>
          <cell r="AH19">
            <v>3.9785497535733239E-2</v>
          </cell>
          <cell r="AI19">
            <v>3.3139176890741862E-2</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row>
        <row r="20">
          <cell r="W20">
            <v>7.2209747733060103E-2</v>
          </cell>
          <cell r="X20">
            <v>4.1054509724055777E-2</v>
          </cell>
          <cell r="Y20">
            <v>-1.1304252266267079E-2</v>
          </cell>
          <cell r="Z20">
            <v>8.3489613756776437E-2</v>
          </cell>
          <cell r="AB20">
            <v>-2.6741802975681628E-3</v>
          </cell>
          <cell r="AC20">
            <v>1.8842278540816881E-2</v>
          </cell>
          <cell r="AD20">
            <v>1.6063322932620583E-2</v>
          </cell>
          <cell r="AE20">
            <v>7.4721273618317818E-2</v>
          </cell>
          <cell r="AH20" t="e">
            <v>#DIV/0!</v>
          </cell>
          <cell r="AI20">
            <v>9.5686346956427304E-3</v>
          </cell>
          <cell r="AJ20">
            <v>6.7859415353520136E-2</v>
          </cell>
        </row>
        <row r="22">
          <cell r="B22" t="str">
            <v>Cost of revenue</v>
          </cell>
          <cell r="G22">
            <v>1572.817</v>
          </cell>
          <cell r="L22">
            <v>1813.2950000000001</v>
          </cell>
          <cell r="Q22">
            <v>2028.848</v>
          </cell>
          <cell r="R22">
            <v>534.38199999999995</v>
          </cell>
          <cell r="S22">
            <v>558.95699999999999</v>
          </cell>
          <cell r="T22">
            <v>575.02</v>
          </cell>
          <cell r="U22">
            <v>621.38900000000001</v>
          </cell>
          <cell r="V22">
            <v>2296.3339999999998</v>
          </cell>
          <cell r="W22">
            <v>638.69000000000005</v>
          </cell>
          <cell r="X22">
            <v>665.70600000000002</v>
          </cell>
          <cell r="Y22">
            <v>660.947</v>
          </cell>
          <cell r="Z22">
            <v>688.8</v>
          </cell>
          <cell r="AA22">
            <v>2654.143</v>
          </cell>
          <cell r="AB22">
            <v>677.09500000000003</v>
          </cell>
          <cell r="AC22">
            <v>698.56299999999999</v>
          </cell>
          <cell r="AD22">
            <v>718.57399999999996</v>
          </cell>
          <cell r="AE22">
            <v>742.72299999999996</v>
          </cell>
          <cell r="AF22">
            <v>2836.9549999999999</v>
          </cell>
          <cell r="AG22">
            <v>726.83100000000002</v>
          </cell>
          <cell r="AH22">
            <v>715.64200000000005</v>
          </cell>
          <cell r="AI22">
            <v>729.97699999999998</v>
          </cell>
          <cell r="AJ22">
            <v>757.31585844999995</v>
          </cell>
          <cell r="AK22">
            <v>2929.7658584499995</v>
          </cell>
          <cell r="AL22">
            <v>743.51876809999999</v>
          </cell>
          <cell r="AM22">
            <v>728.49721512000008</v>
          </cell>
          <cell r="AN22">
            <v>750.39031045999991</v>
          </cell>
          <cell r="AO22">
            <v>774.67254444349999</v>
          </cell>
          <cell r="AP22">
            <v>2997.0788381235002</v>
          </cell>
          <cell r="AQ22">
            <v>759.06657315749987</v>
          </cell>
          <cell r="AR22">
            <v>743.72151449399996</v>
          </cell>
          <cell r="AS22">
            <v>784.78922694899995</v>
          </cell>
          <cell r="AT22">
            <v>810.09612968340002</v>
          </cell>
          <cell r="AU22">
            <v>3097.6734442838997</v>
          </cell>
          <cell r="AV22">
            <v>802.47366902808005</v>
          </cell>
          <cell r="AW22">
            <v>809.19506393712015</v>
          </cell>
          <cell r="AX22">
            <v>825.43796894664001</v>
          </cell>
          <cell r="AY22">
            <v>861.48837275760002</v>
          </cell>
          <cell r="AZ22">
            <v>3298.5950746694398</v>
          </cell>
          <cell r="BC22" t="str">
            <v>mstag:costOfSalesWithoutDepreciation</v>
          </cell>
          <cell r="BD22">
            <v>6</v>
          </cell>
          <cell r="BE22" t="str">
            <v>ISO4217:USD</v>
          </cell>
          <cell r="BF22" t="b">
            <v>0</v>
          </cell>
          <cell r="BH22" t="str">
            <v>mstag:costOfSalesWithoutDepreciation</v>
          </cell>
          <cell r="BI22">
            <v>6</v>
          </cell>
          <cell r="BJ22" t="str">
            <v>ISO4217:USD</v>
          </cell>
          <cell r="BK22" t="b">
            <v>0</v>
          </cell>
        </row>
        <row r="23">
          <cell r="B23" t="str">
            <v>YOY % change</v>
          </cell>
          <cell r="G23">
            <v>0</v>
          </cell>
          <cell r="H23">
            <v>0</v>
          </cell>
          <cell r="I23">
            <v>0</v>
          </cell>
          <cell r="J23">
            <v>0</v>
          </cell>
          <cell r="K23">
            <v>0</v>
          </cell>
          <cell r="L23">
            <v>0.15289636365832782</v>
          </cell>
          <cell r="M23">
            <v>0</v>
          </cell>
          <cell r="N23">
            <v>0</v>
          </cell>
          <cell r="O23">
            <v>0</v>
          </cell>
          <cell r="P23">
            <v>0</v>
          </cell>
          <cell r="Q23">
            <v>0.11887365265993677</v>
          </cell>
          <cell r="R23">
            <v>0</v>
          </cell>
          <cell r="S23">
            <v>0</v>
          </cell>
          <cell r="T23">
            <v>0</v>
          </cell>
          <cell r="U23">
            <v>0</v>
          </cell>
          <cell r="V23">
            <v>0.13184132078894018</v>
          </cell>
          <cell r="W23">
            <v>0.1951937003866151</v>
          </cell>
          <cell r="X23">
            <v>0.19097891251026478</v>
          </cell>
          <cell r="Y23">
            <v>0.14943306319780181</v>
          </cell>
          <cell r="Z23">
            <v>0.10848437935013333</v>
          </cell>
          <cell r="AA23">
            <v>0.15581748996443912</v>
          </cell>
          <cell r="AB23">
            <v>6.0130892921448575E-2</v>
          </cell>
          <cell r="AC23">
            <v>4.9356622893589552E-2</v>
          </cell>
          <cell r="AD23">
            <v>8.7188534027690556E-2</v>
          </cell>
          <cell r="AE23">
            <v>7.8285423925667841E-2</v>
          </cell>
          <cell r="AF23">
            <v>6.8877976808333186E-2</v>
          </cell>
          <cell r="AG23">
            <v>7.3454980468028896E-2</v>
          </cell>
          <cell r="AH23">
            <v>2.4448761242722661E-2</v>
          </cell>
          <cell r="AI23">
            <v>1.5868929296078083E-2</v>
          </cell>
          <cell r="AJ23">
            <v>1.9647780464587816E-2</v>
          </cell>
          <cell r="AK23">
            <v>3.2714956158980124E-2</v>
          </cell>
          <cell r="AL23">
            <v>2.2959626240487863E-2</v>
          </cell>
          <cell r="AM23">
            <v>1.7963192657781457E-2</v>
          </cell>
          <cell r="AN23">
            <v>2.7964320053919467E-2</v>
          </cell>
          <cell r="AO23">
            <v>2.2918688153479305E-2</v>
          </cell>
          <cell r="AP23">
            <v>2.2975549216452729E-2</v>
          </cell>
          <cell r="AQ23">
            <v>2.0911113107784818E-2</v>
          </cell>
          <cell r="AR23">
            <v>2.0898225906727852E-2</v>
          </cell>
          <cell r="AS23">
            <v>4.5841365499393216E-2</v>
          </cell>
          <cell r="AT23">
            <v>4.5727172718309284E-2</v>
          </cell>
          <cell r="AU23">
            <v>3.356421755771466E-2</v>
          </cell>
          <cell r="AV23">
            <v>5.0000000000000044E-2</v>
          </cell>
          <cell r="AW23">
            <v>5.0000000000000044E-2</v>
          </cell>
          <cell r="AX23">
            <v>5.0000000000000044E-2</v>
          </cell>
          <cell r="AY23">
            <v>5.0000000000000044E-2</v>
          </cell>
          <cell r="AZ23">
            <v>4.9999999999999822E-2</v>
          </cell>
        </row>
        <row r="24">
          <cell r="B24" t="str">
            <v>as a % of total revenues</v>
          </cell>
          <cell r="G24">
            <v>0.54188112163494184</v>
          </cell>
          <cell r="L24">
            <v>0.56502828888471346</v>
          </cell>
          <cell r="Q24">
            <v>0.55967371529535415</v>
          </cell>
          <cell r="R24">
            <v>0.4980325931559218</v>
          </cell>
          <cell r="S24">
            <v>0.52642895487808328</v>
          </cell>
          <cell r="T24">
            <v>0.53197916194455219</v>
          </cell>
          <cell r="U24">
            <v>0.54059351502492037</v>
          </cell>
          <cell r="V24">
            <v>0.52774510493383675</v>
          </cell>
          <cell r="W24">
            <v>0.51948865313930759</v>
          </cell>
          <cell r="X24">
            <v>0.52038487966061553</v>
          </cell>
          <cell r="Y24">
            <v>0.52399843659942935</v>
          </cell>
          <cell r="Z24">
            <v>0.50925501491981151</v>
          </cell>
          <cell r="AA24">
            <v>0.51812085698897414</v>
          </cell>
          <cell r="AB24">
            <v>0.50456842351570019</v>
          </cell>
          <cell r="AC24">
            <v>0.51093903368455851</v>
          </cell>
          <cell r="AD24">
            <v>0.51726635069998328</v>
          </cell>
          <cell r="AE24">
            <v>0.49747785799781236</v>
          </cell>
          <cell r="AF24">
            <v>0.50738773264731474</v>
          </cell>
          <cell r="AG24">
            <v>0.50235894047424867</v>
          </cell>
          <cell r="AH24">
            <v>0.50078374073856369</v>
          </cell>
          <cell r="AI24">
            <v>0.5059734473403672</v>
          </cell>
          <cell r="AJ24">
            <v>0.49247785799781235</v>
          </cell>
          <cell r="AK24">
            <v>0.50027042433943114</v>
          </cell>
          <cell r="AL24">
            <v>0.50135894047424867</v>
          </cell>
          <cell r="AM24">
            <v>0.49978374073856369</v>
          </cell>
          <cell r="AN24">
            <v>0.5049734473403672</v>
          </cell>
          <cell r="AO24">
            <v>0.49147785799781235</v>
          </cell>
          <cell r="AP24">
            <v>0.4992766666347328</v>
          </cell>
          <cell r="AQ24">
            <v>0.49935894047424867</v>
          </cell>
          <cell r="AR24">
            <v>0.49778374073856368</v>
          </cell>
          <cell r="AS24">
            <v>0.5029734473403672</v>
          </cell>
          <cell r="AT24">
            <v>0.48947785799781235</v>
          </cell>
          <cell r="AU24">
            <v>0.49726130757738352</v>
          </cell>
          <cell r="AV24">
            <v>0.50035894047424867</v>
          </cell>
          <cell r="AW24">
            <v>0.49878374073856369</v>
          </cell>
          <cell r="AX24">
            <v>0.5039734473403672</v>
          </cell>
          <cell r="AY24">
            <v>0.49255933325544266</v>
          </cell>
          <cell r="AZ24">
            <v>0.49880488045462396</v>
          </cell>
        </row>
        <row r="25">
          <cell r="B25" t="str">
            <v>Bull</v>
          </cell>
          <cell r="AI25">
            <v>0.51</v>
          </cell>
          <cell r="AJ25">
            <v>0.49400024691983258</v>
          </cell>
          <cell r="AL25">
            <v>0.49968972275813389</v>
          </cell>
          <cell r="AM25">
            <v>0.49982906237725139</v>
          </cell>
          <cell r="AN25">
            <v>0.50496142615766648</v>
          </cell>
          <cell r="AO25">
            <v>0.49047785799781235</v>
          </cell>
          <cell r="AQ25">
            <v>0.49831390849343699</v>
          </cell>
          <cell r="AR25">
            <v>0.49776545995485416</v>
          </cell>
          <cell r="AS25">
            <v>0.50242993154603</v>
          </cell>
          <cell r="AT25">
            <v>0.48801903970073784</v>
          </cell>
          <cell r="AV25">
            <v>0.49833725868808521</v>
          </cell>
          <cell r="AW25">
            <v>0.4967766737647637</v>
          </cell>
          <cell r="AX25">
            <v>0.501966004075596</v>
          </cell>
          <cell r="AY25">
            <v>0.49055168844696001</v>
          </cell>
        </row>
        <row r="26">
          <cell r="B26" t="str">
            <v>Base</v>
          </cell>
          <cell r="AI26">
            <v>0.51026635069998327</v>
          </cell>
          <cell r="AJ26">
            <v>0.49247785799781235</v>
          </cell>
          <cell r="AL26">
            <v>0.50135894047424867</v>
          </cell>
          <cell r="AM26">
            <v>0.49978374073856369</v>
          </cell>
          <cell r="AN26">
            <v>0.5049734473403672</v>
          </cell>
          <cell r="AO26">
            <v>0.49147785799781235</v>
          </cell>
          <cell r="AQ26">
            <v>0.49935894047424867</v>
          </cell>
          <cell r="AR26">
            <v>0.49778374073856368</v>
          </cell>
          <cell r="AS26">
            <v>0.5029734473403672</v>
          </cell>
          <cell r="AT26">
            <v>0.48947785799781235</v>
          </cell>
          <cell r="AV26">
            <v>0.50035894047424867</v>
          </cell>
          <cell r="AW26">
            <v>0.49878374073856369</v>
          </cell>
          <cell r="AX26">
            <v>0.5039734473403672</v>
          </cell>
          <cell r="AY26">
            <v>0.49255933325544266</v>
          </cell>
        </row>
        <row r="27">
          <cell r="B27" t="str">
            <v>Bear</v>
          </cell>
          <cell r="AI27">
            <v>0.51569500882066754</v>
          </cell>
          <cell r="AJ27">
            <v>0.49750024691983258</v>
          </cell>
          <cell r="AL27">
            <v>0.50198972275813392</v>
          </cell>
          <cell r="AM27">
            <v>0.50232906237725139</v>
          </cell>
          <cell r="AN27">
            <v>0.50746142615766643</v>
          </cell>
          <cell r="AO27">
            <v>0.49978632820990232</v>
          </cell>
          <cell r="AQ27">
            <v>0.50081390849343699</v>
          </cell>
          <cell r="AR27">
            <v>0.50026545995485416</v>
          </cell>
          <cell r="AS27">
            <v>0.50542993154603</v>
          </cell>
          <cell r="AT27">
            <v>0.49101903970073785</v>
          </cell>
          <cell r="AV27">
            <v>0.50033725868808521</v>
          </cell>
          <cell r="AW27">
            <v>0.4987766737647637</v>
          </cell>
          <cell r="AX27">
            <v>0.503966004075596</v>
          </cell>
          <cell r="AY27">
            <v>0.49255168844696001</v>
          </cell>
        </row>
        <row r="28">
          <cell r="B28" t="str">
            <v>Gross profit</v>
          </cell>
          <cell r="G28">
            <v>1329.6959999999999</v>
          </cell>
          <cell r="L28">
            <v>1395.9159999999997</v>
          </cell>
          <cell r="Q28">
            <v>1596.2069999999999</v>
          </cell>
          <cell r="R28">
            <v>538.60400000000016</v>
          </cell>
          <cell r="S28">
            <v>502.83299999999997</v>
          </cell>
          <cell r="T28">
            <v>505.88699999999994</v>
          </cell>
          <cell r="U28">
            <v>528.0680000000001</v>
          </cell>
          <cell r="V28">
            <v>2054.8840000000009</v>
          </cell>
          <cell r="W28">
            <v>590.76900000000001</v>
          </cell>
          <cell r="X28">
            <v>613.55100000000004</v>
          </cell>
          <cell r="Y28">
            <v>600.40600000000006</v>
          </cell>
          <cell r="Z28">
            <v>663.76400000000012</v>
          </cell>
          <cell r="AA28">
            <v>2468.4900000000002</v>
          </cell>
          <cell r="AB28">
            <v>664.83400000000006</v>
          </cell>
          <cell r="AC28">
            <v>668.65099999999995</v>
          </cell>
          <cell r="AD28">
            <v>670.60199999999998</v>
          </cell>
          <cell r="AE28">
            <v>750.25400000000013</v>
          </cell>
          <cell r="AF28">
            <v>2754.3410000000003</v>
          </cell>
          <cell r="AG28">
            <v>720.005</v>
          </cell>
          <cell r="AH28">
            <v>713.40200000000004</v>
          </cell>
          <cell r="AI28">
            <v>712.7410000000001</v>
          </cell>
          <cell r="AJ28">
            <v>780.45045155000025</v>
          </cell>
          <cell r="AK28">
            <v>2926.5984515500004</v>
          </cell>
          <cell r="AL28">
            <v>739.48813189999987</v>
          </cell>
          <cell r="AM28">
            <v>729.12766488</v>
          </cell>
          <cell r="AN28">
            <v>735.60922954000011</v>
          </cell>
          <cell r="AO28">
            <v>801.53792330650015</v>
          </cell>
          <cell r="AP28">
            <v>3005.7629496265004</v>
          </cell>
          <cell r="AQ28">
            <v>761.01549934249977</v>
          </cell>
          <cell r="AR28">
            <v>750.34398750599996</v>
          </cell>
          <cell r="AS28">
            <v>775.5102900510002</v>
          </cell>
          <cell r="AT28">
            <v>844.92486145410021</v>
          </cell>
          <cell r="AU28">
            <v>3131.7946383536</v>
          </cell>
          <cell r="AV28">
            <v>801.32233443192001</v>
          </cell>
          <cell r="AW28">
            <v>813.14142750288022</v>
          </cell>
          <cell r="AX28">
            <v>812.42206773336034</v>
          </cell>
          <cell r="AY28">
            <v>887.51588844239996</v>
          </cell>
          <cell r="AZ28">
            <v>3314.4017181105605</v>
          </cell>
        </row>
        <row r="29">
          <cell r="B29" t="str">
            <v>Gross margin</v>
          </cell>
          <cell r="G29">
            <v>0.4581188783650581</v>
          </cell>
          <cell r="L29">
            <v>0.43497171111528654</v>
          </cell>
          <cell r="Q29">
            <v>0.44032628470464585</v>
          </cell>
          <cell r="R29">
            <v>0.50196740684407826</v>
          </cell>
          <cell r="S29">
            <v>0.47357104512191678</v>
          </cell>
          <cell r="T29">
            <v>0.46802083805544786</v>
          </cell>
          <cell r="U29">
            <v>0.45940648497507958</v>
          </cell>
          <cell r="V29">
            <v>0.47225489506616319</v>
          </cell>
          <cell r="W29">
            <v>0.48051134686069236</v>
          </cell>
          <cell r="X29">
            <v>0.47961512033938453</v>
          </cell>
          <cell r="Y29">
            <v>0.4760015634005707</v>
          </cell>
          <cell r="Z29">
            <v>0.49074498508018849</v>
          </cell>
          <cell r="AA29">
            <v>0.48187914301102575</v>
          </cell>
          <cell r="AB29">
            <v>0.49543157648429986</v>
          </cell>
          <cell r="AC29">
            <v>0.48906096631544144</v>
          </cell>
          <cell r="AD29">
            <v>0.48273364930001672</v>
          </cell>
          <cell r="AE29">
            <v>0.50252214200218759</v>
          </cell>
          <cell r="AF29">
            <v>0.49261226735268543</v>
          </cell>
          <cell r="AG29">
            <v>0.49764105952575138</v>
          </cell>
          <cell r="AH29">
            <v>0.49921625926143631</v>
          </cell>
          <cell r="AI29">
            <v>0.49402655265963275</v>
          </cell>
          <cell r="AJ29">
            <v>0.5075221420021877</v>
          </cell>
          <cell r="AK29">
            <v>0.49972957566056891</v>
          </cell>
          <cell r="AL29">
            <v>0.49864105952575133</v>
          </cell>
          <cell r="AM29">
            <v>0.50021625926143631</v>
          </cell>
          <cell r="AN29">
            <v>0.4950265526596328</v>
          </cell>
          <cell r="AO29">
            <v>0.50852214200218759</v>
          </cell>
          <cell r="AP29">
            <v>0.50072333336526731</v>
          </cell>
          <cell r="AQ29">
            <v>0.50064105952575133</v>
          </cell>
          <cell r="AR29">
            <v>0.50221625926143632</v>
          </cell>
          <cell r="AS29">
            <v>0.4970265526596328</v>
          </cell>
          <cell r="AT29">
            <v>0.5105221420021876</v>
          </cell>
          <cell r="AU29">
            <v>0.50273869242261637</v>
          </cell>
          <cell r="AV29">
            <v>0.49964105952575133</v>
          </cell>
          <cell r="AW29">
            <v>0.50121625926143631</v>
          </cell>
          <cell r="AX29">
            <v>0.4960265526596328</v>
          </cell>
          <cell r="AY29">
            <v>0.50744066674455734</v>
          </cell>
          <cell r="AZ29">
            <v>0.50119511954537599</v>
          </cell>
        </row>
        <row r="31">
          <cell r="B31" t="str">
            <v>Billable expenses</v>
          </cell>
          <cell r="G31">
            <v>820.95100000000002</v>
          </cell>
          <cell r="L31">
            <v>815.42100000000005</v>
          </cell>
          <cell r="Q31">
            <v>935.45899999999995</v>
          </cell>
          <cell r="R31">
            <v>328.53100000000001</v>
          </cell>
          <cell r="S31">
            <v>270.303</v>
          </cell>
          <cell r="T31">
            <v>275.94900000000001</v>
          </cell>
          <cell r="U31">
            <v>284.166</v>
          </cell>
          <cell r="V31">
            <v>1158.3200000000002</v>
          </cell>
          <cell r="W31">
            <v>329.68099999999998</v>
          </cell>
          <cell r="X31">
            <v>343.61099999999999</v>
          </cell>
          <cell r="Y31">
            <v>329.1</v>
          </cell>
          <cell r="Z31">
            <v>358.83699999999999</v>
          </cell>
          <cell r="AA31">
            <v>1361.2289999999998</v>
          </cell>
          <cell r="AB31">
            <v>356.286</v>
          </cell>
          <cell r="AC31">
            <v>359.24299999999999</v>
          </cell>
          <cell r="AD31">
            <v>368.47199999999998</v>
          </cell>
          <cell r="AE31">
            <v>389.26499999999999</v>
          </cell>
          <cell r="AF31">
            <v>1473.2660000000001</v>
          </cell>
          <cell r="AG31">
            <v>392.19</v>
          </cell>
          <cell r="AH31">
            <v>380.911</v>
          </cell>
          <cell r="AI31">
            <v>370.54</v>
          </cell>
          <cell r="AJ31">
            <v>397.86741738000001</v>
          </cell>
          <cell r="AK31">
            <v>1541.5084173800001</v>
          </cell>
          <cell r="AL31">
            <v>400.51174309999993</v>
          </cell>
          <cell r="AM31">
            <v>387.07159512000004</v>
          </cell>
          <cell r="AN31">
            <v>380.17020046000005</v>
          </cell>
          <cell r="AO31">
            <v>404.66168187899996</v>
          </cell>
          <cell r="AP31">
            <v>1572.4152205589999</v>
          </cell>
          <cell r="AQ31">
            <v>409.00445460499986</v>
          </cell>
          <cell r="AR31">
            <v>395.25431949599999</v>
          </cell>
          <cell r="AS31">
            <v>397.61841096600006</v>
          </cell>
          <cell r="AT31">
            <v>423.23974498181246</v>
          </cell>
          <cell r="AU31">
            <v>1625.1169300488125</v>
          </cell>
          <cell r="AV31">
            <v>431.52914014307999</v>
          </cell>
          <cell r="AW31">
            <v>429.18834887712012</v>
          </cell>
          <cell r="AX31">
            <v>417.38352032664011</v>
          </cell>
          <cell r="AY31">
            <v>447.92720927639994</v>
          </cell>
          <cell r="AZ31">
            <v>1726.0282186232403</v>
          </cell>
          <cell r="BC31" t="str">
            <v>mstag:costOfServicesSold</v>
          </cell>
          <cell r="BD31">
            <v>6</v>
          </cell>
          <cell r="BE31" t="str">
            <v>ISO4217:USD</v>
          </cell>
          <cell r="BF31" t="b">
            <v>0</v>
          </cell>
          <cell r="BH31" t="str">
            <v>mstag:costOfServicesSold</v>
          </cell>
          <cell r="BI31">
            <v>6</v>
          </cell>
          <cell r="BJ31" t="str">
            <v>ISO4217:USD</v>
          </cell>
          <cell r="BK31" t="b">
            <v>0</v>
          </cell>
        </row>
        <row r="32">
          <cell r="B32" t="str">
            <v>YOY % change</v>
          </cell>
          <cell r="G32">
            <v>0</v>
          </cell>
          <cell r="H32">
            <v>0</v>
          </cell>
          <cell r="I32">
            <v>0</v>
          </cell>
          <cell r="J32">
            <v>0</v>
          </cell>
          <cell r="K32">
            <v>0</v>
          </cell>
          <cell r="L32">
            <v>-6.7360902173211334E-3</v>
          </cell>
          <cell r="M32">
            <v>0</v>
          </cell>
          <cell r="N32">
            <v>0</v>
          </cell>
          <cell r="O32">
            <v>0</v>
          </cell>
          <cell r="P32">
            <v>0</v>
          </cell>
          <cell r="Q32">
            <v>0.14720984620214583</v>
          </cell>
          <cell r="R32">
            <v>0</v>
          </cell>
          <cell r="S32">
            <v>0</v>
          </cell>
          <cell r="T32">
            <v>0</v>
          </cell>
          <cell r="U32">
            <v>0</v>
          </cell>
          <cell r="V32">
            <v>0.23823705795764449</v>
          </cell>
          <cell r="W32">
            <v>3.5004307051693662E-3</v>
          </cell>
          <cell r="X32">
            <v>0.271206756861744</v>
          </cell>
          <cell r="Y32">
            <v>0.192611678244893</v>
          </cell>
          <cell r="Z32">
            <v>0.26277246398232013</v>
          </cell>
          <cell r="AA32">
            <v>0.17517525381587085</v>
          </cell>
          <cell r="AB32">
            <v>8.0699221368535135E-2</v>
          </cell>
          <cell r="AC32">
            <v>4.5493304929120404E-2</v>
          </cell>
          <cell r="AD32">
            <v>0.11963536918869622</v>
          </cell>
          <cell r="AE32">
            <v>8.4796160931007725E-2</v>
          </cell>
          <cell r="AF32">
            <v>8.2305769271739271E-2</v>
          </cell>
          <cell r="AG32">
            <v>0.10077297452046952</v>
          </cell>
          <cell r="AH32">
            <v>6.0315719443385207E-2</v>
          </cell>
          <cell r="AI32">
            <v>5.6123667469984984E-3</v>
          </cell>
          <cell r="AJ32">
            <v>2.2099128819698777E-2</v>
          </cell>
          <cell r="AK32">
            <v>4.6320499746820953E-2</v>
          </cell>
          <cell r="AL32">
            <v>2.1218651928911925E-2</v>
          </cell>
          <cell r="AM32">
            <v>1.617331901677832E-2</v>
          </cell>
          <cell r="AN32">
            <v>2.5989637987801739E-2</v>
          </cell>
          <cell r="AO32">
            <v>1.7076704958000732E-2</v>
          </cell>
          <cell r="AP32">
            <v>2.0049714182897471E-2</v>
          </cell>
          <cell r="AQ32">
            <v>2.1204650428637839E-2</v>
          </cell>
          <cell r="AR32">
            <v>2.1140079714356608E-2</v>
          </cell>
          <cell r="AS32">
            <v>4.589578689988838E-2</v>
          </cell>
          <cell r="AT32">
            <v>4.5910111915087759E-2</v>
          </cell>
          <cell r="AU32">
            <v>3.3516407626146494E-2</v>
          </cell>
          <cell r="AV32">
            <v>5.0000000000000044E-2</v>
          </cell>
          <cell r="AW32">
            <v>5.0000000000000266E-2</v>
          </cell>
          <cell r="AX32">
            <v>5.0000000000000044E-2</v>
          </cell>
          <cell r="AY32">
            <v>5.0000000000000044E-2</v>
          </cell>
          <cell r="AZ32">
            <v>5.0000000000000044E-2</v>
          </cell>
        </row>
        <row r="33">
          <cell r="B33" t="str">
            <v>as a % of total revenue</v>
          </cell>
          <cell r="G33">
            <v>0.28284145497367286</v>
          </cell>
          <cell r="L33">
            <v>0.25408768697352718</v>
          </cell>
          <cell r="Q33">
            <v>0.25805373987429153</v>
          </cell>
          <cell r="R33">
            <v>0.30618386446794271</v>
          </cell>
          <cell r="S33">
            <v>0.25457293815161192</v>
          </cell>
          <cell r="T33">
            <v>0.25529393370567499</v>
          </cell>
          <cell r="U33">
            <v>0.24721759926643622</v>
          </cell>
          <cell r="V33">
            <v>0.26620592211192362</v>
          </cell>
          <cell r="W33">
            <v>0.26815127629306873</v>
          </cell>
          <cell r="X33">
            <v>0.26860200882230856</v>
          </cell>
          <cell r="Y33">
            <v>0.26091030821665306</v>
          </cell>
          <cell r="Z33">
            <v>0.26530130921716089</v>
          </cell>
          <cell r="AA33">
            <v>0.26572838616391214</v>
          </cell>
          <cell r="AB33">
            <v>0.26550286937684481</v>
          </cell>
          <cell r="AC33">
            <v>0.26275550133336845</v>
          </cell>
          <cell r="AD33">
            <v>0.26524500855183214</v>
          </cell>
          <cell r="AE33">
            <v>0.26073074133091129</v>
          </cell>
          <cell r="AF33">
            <v>0.26349275731422556</v>
          </cell>
          <cell r="AG33">
            <v>0.27106734972035529</v>
          </cell>
          <cell r="AH33">
            <v>0.26654952541699206</v>
          </cell>
          <cell r="AI33">
            <v>0.25683466900669433</v>
          </cell>
          <cell r="AJ33">
            <v>0.25873074133091128</v>
          </cell>
          <cell r="AK33">
            <v>0.26321935176536176</v>
          </cell>
          <cell r="AL33">
            <v>0.27006734972035529</v>
          </cell>
          <cell r="AM33">
            <v>0.26554952541699206</v>
          </cell>
          <cell r="AN33">
            <v>0.25583466900669433</v>
          </cell>
          <cell r="AO33">
            <v>0.25673074133091128</v>
          </cell>
          <cell r="AP33">
            <v>0.26194513801243735</v>
          </cell>
          <cell r="AQ33">
            <v>0.26906734972035529</v>
          </cell>
          <cell r="AR33">
            <v>0.26454952541699206</v>
          </cell>
          <cell r="AS33">
            <v>0.25483466900669433</v>
          </cell>
          <cell r="AT33">
            <v>0.25573074133091128</v>
          </cell>
          <cell r="AU33">
            <v>0.26087571338205695</v>
          </cell>
          <cell r="AV33">
            <v>0.26906734972035529</v>
          </cell>
          <cell r="AW33">
            <v>0.26454952541699206</v>
          </cell>
          <cell r="AX33">
            <v>0.25483466900669433</v>
          </cell>
          <cell r="AY33">
            <v>0.25610412690994533</v>
          </cell>
          <cell r="AZ33">
            <v>0.26100545224937949</v>
          </cell>
        </row>
        <row r="35">
          <cell r="B35" t="str">
            <v>General &amp; administrative</v>
          </cell>
          <cell r="G35">
            <v>409.57600000000002</v>
          </cell>
          <cell r="L35">
            <v>421.92099999999999</v>
          </cell>
          <cell r="Q35">
            <v>474.18799999999999</v>
          </cell>
          <cell r="R35">
            <v>458.709</v>
          </cell>
          <cell r="S35">
            <v>376.04300000000001</v>
          </cell>
          <cell r="T35">
            <v>183.51400000000001</v>
          </cell>
          <cell r="U35">
            <v>214.18700000000001</v>
          </cell>
          <cell r="V35">
            <v>723.827</v>
          </cell>
          <cell r="W35">
            <v>184.73400000000001</v>
          </cell>
          <cell r="X35">
            <v>187.977</v>
          </cell>
          <cell r="Y35">
            <v>205.94900000000001</v>
          </cell>
          <cell r="Z35">
            <v>233.28299999999999</v>
          </cell>
          <cell r="AA35">
            <v>811.9430000000001</v>
          </cell>
          <cell r="AB35">
            <v>200.41900000000001</v>
          </cell>
          <cell r="AC35">
            <v>217.911</v>
          </cell>
          <cell r="AD35">
            <v>206.203</v>
          </cell>
          <cell r="AE35">
            <v>256.495</v>
          </cell>
          <cell r="AF35">
            <v>881.02800000000002</v>
          </cell>
          <cell r="AG35">
            <v>211.83500000000001</v>
          </cell>
          <cell r="AH35">
            <v>220.29</v>
          </cell>
          <cell r="AI35">
            <v>224.483</v>
          </cell>
          <cell r="AJ35">
            <v>274.18985000000004</v>
          </cell>
          <cell r="AK35">
            <v>930.79784999999993</v>
          </cell>
          <cell r="AL35">
            <v>214.90636465</v>
          </cell>
          <cell r="AM35">
            <v>222.50936267999998</v>
          </cell>
          <cell r="AN35">
            <v>228.98849068999999</v>
          </cell>
          <cell r="AO35">
            <v>268.43028054837504</v>
          </cell>
          <cell r="AP35">
            <v>934.83449856837501</v>
          </cell>
          <cell r="AQ35">
            <v>220.27902376624996</v>
          </cell>
          <cell r="AR35">
            <v>228.07209674699996</v>
          </cell>
          <cell r="AS35">
            <v>240.43791522449999</v>
          </cell>
          <cell r="AT35">
            <v>281.8517945757938</v>
          </cell>
          <cell r="AU35">
            <v>970.6408303135438</v>
          </cell>
          <cell r="AV35">
            <v>232.41022596981003</v>
          </cell>
          <cell r="AW35">
            <v>247.65292066284005</v>
          </cell>
          <cell r="AX35">
            <v>252.38978052498004</v>
          </cell>
          <cell r="AY35">
            <v>277.91399798820004</v>
          </cell>
          <cell r="AZ35">
            <v>1010.36692514583</v>
          </cell>
          <cell r="BC35" t="str">
            <v>mstag:generalAndAdministrativeExpenses</v>
          </cell>
          <cell r="BD35">
            <v>6</v>
          </cell>
          <cell r="BE35" t="str">
            <v>ISO4217:USD</v>
          </cell>
          <cell r="BF35" t="b">
            <v>0</v>
          </cell>
          <cell r="BH35" t="str">
            <v>mstag:generalAndAdministrativeExpenses</v>
          </cell>
          <cell r="BI35">
            <v>6</v>
          </cell>
          <cell r="BJ35" t="str">
            <v>ISO4217:USD</v>
          </cell>
          <cell r="BK35" t="b">
            <v>0</v>
          </cell>
        </row>
        <row r="36">
          <cell r="B36" t="str">
            <v>YOY % change</v>
          </cell>
          <cell r="G36">
            <v>0</v>
          </cell>
          <cell r="H36">
            <v>0</v>
          </cell>
          <cell r="I36">
            <v>0</v>
          </cell>
          <cell r="J36">
            <v>0</v>
          </cell>
          <cell r="K36">
            <v>0</v>
          </cell>
          <cell r="L36">
            <v>3.0140926226146059E-2</v>
          </cell>
          <cell r="M36">
            <v>0</v>
          </cell>
          <cell r="N36">
            <v>0</v>
          </cell>
          <cell r="O36">
            <v>0</v>
          </cell>
          <cell r="P36">
            <v>0</v>
          </cell>
          <cell r="Q36">
            <v>0.12387864078820443</v>
          </cell>
          <cell r="R36">
            <v>0</v>
          </cell>
          <cell r="S36">
            <v>0</v>
          </cell>
          <cell r="T36">
            <v>0</v>
          </cell>
          <cell r="U36">
            <v>0</v>
          </cell>
          <cell r="V36">
            <v>0.52645575172716308</v>
          </cell>
          <cell r="W36">
            <v>-0.59727408880139699</v>
          </cell>
          <cell r="X36">
            <v>-0.50011833753054835</v>
          </cell>
          <cell r="Y36">
            <v>0.12225225323408573</v>
          </cell>
          <cell r="Z36">
            <v>8.9155737743186858E-2</v>
          </cell>
          <cell r="AA36">
            <v>0.12173627123608277</v>
          </cell>
          <cell r="AB36">
            <v>8.4905864648630036E-2</v>
          </cell>
          <cell r="AC36">
            <v>0.15924288609776727</v>
          </cell>
          <cell r="AD36">
            <v>1.2333150440158036E-3</v>
          </cell>
          <cell r="AE36">
            <v>9.950146388721004E-2</v>
          </cell>
          <cell r="AF36">
            <v>8.5086022048345589E-2</v>
          </cell>
          <cell r="AG36">
            <v>5.6960667401793286E-2</v>
          </cell>
          <cell r="AH36">
            <v>1.091730109999034E-2</v>
          </cell>
          <cell r="AI36">
            <v>8.8650504599836033E-2</v>
          </cell>
          <cell r="AJ36">
            <v>6.8987114758572332E-2</v>
          </cell>
          <cell r="AK36">
            <v>5.6490656369604597E-2</v>
          </cell>
          <cell r="AL36">
            <v>1.4498853588878147E-2</v>
          </cell>
          <cell r="AM36">
            <v>1.0074731853465746E-2</v>
          </cell>
          <cell r="AN36">
            <v>2.0070520663034497E-2</v>
          </cell>
          <cell r="AO36">
            <v>-2.1005771919073601E-2</v>
          </cell>
          <cell r="AP36">
            <v>4.336761809640155E-3</v>
          </cell>
          <cell r="AQ36">
            <v>2.4999999999999911E-2</v>
          </cell>
          <cell r="AR36">
            <v>2.4999999999999911E-2</v>
          </cell>
          <cell r="AS36">
            <v>5.0000000000000044E-2</v>
          </cell>
          <cell r="AT36">
            <v>5.0000000000000044E-2</v>
          </cell>
          <cell r="AU36">
            <v>3.8302321747863743E-2</v>
          </cell>
          <cell r="AV36">
            <v>5.0000000000000044E-2</v>
          </cell>
          <cell r="AW36">
            <v>5.0000000000000044E-2</v>
          </cell>
          <cell r="AX36">
            <v>5.0000000000000266E-2</v>
          </cell>
          <cell r="AY36">
            <v>5.0000000000000266E-2</v>
          </cell>
          <cell r="AZ36">
            <v>5.0000000000000044E-2</v>
          </cell>
        </row>
        <row r="37">
          <cell r="B37" t="str">
            <v>as a % of total revenue</v>
          </cell>
          <cell r="G37">
            <v>0.14111082362077276</v>
          </cell>
          <cell r="L37">
            <v>0.13147187891353981</v>
          </cell>
          <cell r="Q37">
            <v>0.13080849807796019</v>
          </cell>
          <cell r="R37">
            <v>0.42750697585989</v>
          </cell>
          <cell r="S37">
            <v>0.3541594853973008</v>
          </cell>
          <cell r="T37">
            <v>0.16977778846838815</v>
          </cell>
          <cell r="U37">
            <v>0.18633754894702453</v>
          </cell>
          <cell r="V37">
            <v>0.16635043337290842</v>
          </cell>
          <cell r="W37">
            <v>0.15025633225670804</v>
          </cell>
          <cell r="X37">
            <v>0.14694232667868926</v>
          </cell>
          <cell r="Y37">
            <v>0.1632762596989106</v>
          </cell>
          <cell r="Z37">
            <v>0.17247464814973634</v>
          </cell>
          <cell r="AA37">
            <v>0.15850110675506132</v>
          </cell>
          <cell r="AB37">
            <v>0.14935141874122998</v>
          </cell>
          <cell r="AC37">
            <v>0.15938324212595834</v>
          </cell>
          <cell r="AD37">
            <v>0.14843547541852151</v>
          </cell>
          <cell r="AE37">
            <v>0.17180103913188213</v>
          </cell>
          <cell r="AF37">
            <v>0.15757133945332175</v>
          </cell>
          <cell r="AG37">
            <v>0.14641258580792849</v>
          </cell>
          <cell r="AH37">
            <v>0.15415200651624442</v>
          </cell>
          <cell r="AI37">
            <v>0.15559728235178322</v>
          </cell>
          <cell r="AJ37">
            <v>0.17180103913188213</v>
          </cell>
          <cell r="AK37">
            <v>0.15893783254068083</v>
          </cell>
          <cell r="AL37">
            <v>0.14491258580792848</v>
          </cell>
          <cell r="AM37">
            <v>0.15265200651624442</v>
          </cell>
          <cell r="AN37">
            <v>0.15409728235178322</v>
          </cell>
          <cell r="AO37">
            <v>0.17030103913188213</v>
          </cell>
          <cell r="AP37">
            <v>0.15573199021771519</v>
          </cell>
          <cell r="AQ37">
            <v>0.14491258580792848</v>
          </cell>
          <cell r="AR37">
            <v>0.15265200651624442</v>
          </cell>
          <cell r="AS37">
            <v>0.15409728235178322</v>
          </cell>
          <cell r="AT37">
            <v>0.17030103913188213</v>
          </cell>
          <cell r="AU37">
            <v>0.15581439979103051</v>
          </cell>
          <cell r="AV37">
            <v>0.14491258580792848</v>
          </cell>
          <cell r="AW37">
            <v>0.15265200651624442</v>
          </cell>
          <cell r="AX37">
            <v>0.15409728235178322</v>
          </cell>
          <cell r="AY37">
            <v>0.15889841102932586</v>
          </cell>
          <cell r="AZ37">
            <v>0.15278503177998481</v>
          </cell>
        </row>
        <row r="38">
          <cell r="B38" t="str">
            <v>EBITDA (GAAP)</v>
          </cell>
          <cell r="G38">
            <v>99.168999999999869</v>
          </cell>
          <cell r="L38">
            <v>158.57399999999967</v>
          </cell>
          <cell r="Q38">
            <v>186.55999999999995</v>
          </cell>
          <cell r="R38">
            <v>-248.63599999999985</v>
          </cell>
          <cell r="S38">
            <v>-143.51300000000003</v>
          </cell>
          <cell r="T38">
            <v>46.423999999999921</v>
          </cell>
          <cell r="U38">
            <v>29.715000000000089</v>
          </cell>
          <cell r="V38">
            <v>172.73700000000076</v>
          </cell>
          <cell r="W38">
            <v>76.354000000000013</v>
          </cell>
          <cell r="X38">
            <v>81.963000000000051</v>
          </cell>
          <cell r="Y38">
            <v>65.357000000000028</v>
          </cell>
          <cell r="Z38">
            <v>71.644000000000148</v>
          </cell>
          <cell r="AA38">
            <v>295.31800000000021</v>
          </cell>
          <cell r="AB38">
            <v>108.12900000000005</v>
          </cell>
          <cell r="AC38">
            <v>91.496999999999957</v>
          </cell>
          <cell r="AD38">
            <v>95.926999999999992</v>
          </cell>
          <cell r="AE38">
            <v>104.49400000000014</v>
          </cell>
          <cell r="AF38">
            <v>400.04700000000014</v>
          </cell>
          <cell r="AG38">
            <v>115.97999999999999</v>
          </cell>
          <cell r="AH38">
            <v>112.20100000000005</v>
          </cell>
          <cell r="AI38">
            <v>117.71800000000007</v>
          </cell>
          <cell r="AJ38">
            <v>108.39318417000021</v>
          </cell>
          <cell r="AK38">
            <v>454.29218417000033</v>
          </cell>
          <cell r="AL38">
            <v>124.07002414999994</v>
          </cell>
          <cell r="AM38">
            <v>119.54670707999998</v>
          </cell>
          <cell r="AN38">
            <v>126.45053839000008</v>
          </cell>
          <cell r="AO38">
            <v>128.44596087912515</v>
          </cell>
          <cell r="AP38">
            <v>498.51323049912514</v>
          </cell>
          <cell r="AQ38">
            <v>131.73202097124994</v>
          </cell>
          <cell r="AR38">
            <v>127.01757126300001</v>
          </cell>
          <cell r="AS38">
            <v>137.45396386050015</v>
          </cell>
          <cell r="AT38">
            <v>139.83332189649394</v>
          </cell>
          <cell r="AU38">
            <v>536.03687799124395</v>
          </cell>
          <cell r="AV38">
            <v>137.38296831903</v>
          </cell>
          <cell r="AW38">
            <v>0.11236109326414789</v>
          </cell>
          <cell r="AX38">
            <v>142.64876688174019</v>
          </cell>
          <cell r="AY38">
            <v>161.67468117779998</v>
          </cell>
          <cell r="AZ38">
            <v>578.00657434149025</v>
          </cell>
          <cell r="BB38">
            <v>0.11227152833135534</v>
          </cell>
        </row>
        <row r="39">
          <cell r="B39" t="str">
            <v>as a % of total revenues</v>
          </cell>
          <cell r="G39">
            <v>3.4166599770612524E-2</v>
          </cell>
          <cell r="L39">
            <v>4.9412145228219545E-2</v>
          </cell>
          <cell r="Q39">
            <v>5.1464046752394091E-2</v>
          </cell>
          <cell r="R39">
            <v>-0.23172343348375452</v>
          </cell>
          <cell r="S39">
            <v>-0.13516137842699597</v>
          </cell>
          <cell r="T39">
            <v>4.2949115881384732E-2</v>
          </cell>
          <cell r="U39">
            <v>2.5851336761618823E-2</v>
          </cell>
          <cell r="V39">
            <v>3.9698539581331189E-2</v>
          </cell>
          <cell r="W39">
            <v>6.2103738310915625E-2</v>
          </cell>
          <cell r="X39">
            <v>6.4070784838386699E-2</v>
          </cell>
          <cell r="Y39">
            <v>5.1814995485006989E-2</v>
          </cell>
          <cell r="Z39">
            <v>5.296902771329131E-2</v>
          </cell>
          <cell r="AA39">
            <v>5.7649650092052307E-2</v>
          </cell>
          <cell r="AB39">
            <v>8.0577288366225075E-2</v>
          </cell>
          <cell r="AC39">
            <v>6.6922222856114669E-2</v>
          </cell>
          <cell r="AD39">
            <v>6.9053165329663047E-2</v>
          </cell>
          <cell r="AE39">
            <v>6.9990361539394197E-2</v>
          </cell>
          <cell r="AF39">
            <v>7.1548170585138071E-2</v>
          </cell>
          <cell r="AG39">
            <v>8.0161123997467568E-2</v>
          </cell>
          <cell r="AH39">
            <v>7.8514727328199863E-2</v>
          </cell>
          <cell r="AI39">
            <v>8.1594601301155228E-2</v>
          </cell>
          <cell r="AJ39">
            <v>7.0487422871164468E-2</v>
          </cell>
          <cell r="AK39">
            <v>7.7572391354526288E-2</v>
          </cell>
          <cell r="AL39">
            <v>8.3661123997467543E-2</v>
          </cell>
          <cell r="AM39">
            <v>8.201472732819981E-2</v>
          </cell>
          <cell r="AN39">
            <v>8.5094601301155232E-2</v>
          </cell>
          <cell r="AO39">
            <v>8.1490361539394193E-2</v>
          </cell>
          <cell r="AP39">
            <v>8.3046205135114709E-2</v>
          </cell>
          <cell r="AQ39">
            <v>8.666112399746756E-2</v>
          </cell>
          <cell r="AR39">
            <v>8.5014727328199841E-2</v>
          </cell>
          <cell r="AS39">
            <v>8.8094601301155276E-2</v>
          </cell>
          <cell r="AT39">
            <v>8.449036153939421E-2</v>
          </cell>
          <cell r="AU39">
            <v>8.6048579249528925E-2</v>
          </cell>
          <cell r="AV39">
            <v>8.5661123997467573E-2</v>
          </cell>
          <cell r="AW39">
            <v>8.401472732819984E-2</v>
          </cell>
          <cell r="AX39">
            <v>8.7094601301155275E-2</v>
          </cell>
          <cell r="AY39">
            <v>9.2438128805286179E-2</v>
          </cell>
          <cell r="AZ39">
            <v>8.7404635516011686E-2</v>
          </cell>
        </row>
        <row r="41">
          <cell r="B41" t="str">
            <v>Pro-forma EBITDA (MS method - excludes stock comp related to Carlyle deal &amp; other Carlyle-related costs)</v>
          </cell>
          <cell r="V41">
            <v>277.34500000000077</v>
          </cell>
          <cell r="W41">
            <v>100.99600000000002</v>
          </cell>
          <cell r="X41">
            <v>96.299000000000049</v>
          </cell>
          <cell r="Y41">
            <v>86.040000000000035</v>
          </cell>
          <cell r="Z41">
            <v>84.989000000000146</v>
          </cell>
          <cell r="AA41">
            <v>368.32400000000024</v>
          </cell>
          <cell r="AB41">
            <v>121.54500000000004</v>
          </cell>
          <cell r="AC41">
            <v>101.33099999999996</v>
          </cell>
          <cell r="AD41">
            <v>105.943</v>
          </cell>
          <cell r="AE41">
            <v>115.62300000000015</v>
          </cell>
          <cell r="AF41">
            <v>444.44200000000018</v>
          </cell>
          <cell r="AG41">
            <v>122.877</v>
          </cell>
          <cell r="AH41">
            <v>114.47500000000005</v>
          </cell>
          <cell r="AI41">
            <v>120.13600000000008</v>
          </cell>
          <cell r="AJ41">
            <v>115.27718417000021</v>
          </cell>
          <cell r="AK41">
            <v>472.76518417000034</v>
          </cell>
          <cell r="AL41">
            <v>126.8843794793996</v>
          </cell>
          <cell r="AM41">
            <v>120.4746241481535</v>
          </cell>
          <cell r="AN41">
            <v>127.43721537803667</v>
          </cell>
          <cell r="AO41">
            <v>131.25501149353536</v>
          </cell>
          <cell r="AP41">
            <v>506.05123049912515</v>
          </cell>
          <cell r="AQ41">
            <v>132.26815976841337</v>
          </cell>
          <cell r="AR41">
            <v>127.1943408185676</v>
          </cell>
          <cell r="AS41">
            <v>137.64192726655222</v>
          </cell>
          <cell r="AT41">
            <v>140.36845013771085</v>
          </cell>
          <cell r="AU41">
            <v>537.4728779912441</v>
          </cell>
          <cell r="AV41">
            <v>138.078431558971</v>
          </cell>
          <cell r="AW41">
            <v>7.4949723573357163E-2</v>
          </cell>
          <cell r="AX41">
            <v>142.89258739996222</v>
          </cell>
          <cell r="AY41">
            <v>161.94209723004352</v>
          </cell>
          <cell r="AZ41">
            <v>579.44257434149029</v>
          </cell>
          <cell r="BB41">
            <v>7.4863396083352463E-2</v>
          </cell>
        </row>
        <row r="42">
          <cell r="B42" t="str">
            <v>as a % of total revenues</v>
          </cell>
          <cell r="V42">
            <v>6.3739624169600495E-2</v>
          </cell>
          <cell r="W42">
            <v>8.2146700296634553E-2</v>
          </cell>
          <cell r="X42">
            <v>7.5277289864350977E-2</v>
          </cell>
          <cell r="Y42">
            <v>6.8212467088911696E-2</v>
          </cell>
          <cell r="Z42">
            <v>6.2835473959088173E-2</v>
          </cell>
          <cell r="AA42">
            <v>7.1901305441947561E-2</v>
          </cell>
          <cell r="AB42">
            <v>9.0574836671686837E-2</v>
          </cell>
          <cell r="AC42">
            <v>7.4114952011901547E-2</v>
          </cell>
          <cell r="AD42">
            <v>7.6263194872355985E-2</v>
          </cell>
          <cell r="AE42">
            <v>7.7444595596583302E-2</v>
          </cell>
          <cell r="AF42">
            <v>7.9488190215649512E-2</v>
          </cell>
          <cell r="AG42">
            <v>8.4928077542997263E-2</v>
          </cell>
          <cell r="AH42">
            <v>8.0106000934890773E-2</v>
          </cell>
          <cell r="AI42">
            <v>8.3270604511761881E-2</v>
          </cell>
          <cell r="AJ42">
            <v>7.4964045850373848E-2</v>
          </cell>
          <cell r="AK42">
            <v>8.0726737467942858E-2</v>
          </cell>
          <cell r="AL42">
            <v>8.5558859826882536E-2</v>
          </cell>
          <cell r="AM42">
            <v>8.2651322573578392E-2</v>
          </cell>
          <cell r="AN42">
            <v>8.5758583329061236E-2</v>
          </cell>
          <cell r="AO42">
            <v>8.3272516062463733E-2</v>
          </cell>
          <cell r="AP42">
            <v>8.430194371136418E-2</v>
          </cell>
          <cell r="AQ42">
            <v>8.7013827846070729E-2</v>
          </cell>
          <cell r="AR42">
            <v>8.5133041789868996E-2</v>
          </cell>
          <cell r="AS42">
            <v>8.8215067534723982E-2</v>
          </cell>
          <cell r="AT42">
            <v>8.4813697765389218E-2</v>
          </cell>
          <cell r="AU42">
            <v>8.6279096523387749E-2</v>
          </cell>
          <cell r="AV42">
            <v>8.6094759720739503E-2</v>
          </cell>
          <cell r="AW42">
            <v>8.4156066804198376E-2</v>
          </cell>
          <cell r="AX42">
            <v>8.7243466596578362E-2</v>
          </cell>
          <cell r="AY42">
            <v>9.2591024974938763E-2</v>
          </cell>
          <cell r="AZ42">
            <v>8.7621783663061725E-2</v>
          </cell>
        </row>
        <row r="44">
          <cell r="B44" t="str">
            <v>Depreciation and amortization</v>
          </cell>
          <cell r="G44">
            <v>22.283999999999999</v>
          </cell>
          <cell r="L44">
            <v>27.879000000000001</v>
          </cell>
          <cell r="Q44">
            <v>33.079000000000001</v>
          </cell>
          <cell r="R44">
            <v>8.9250000000000007</v>
          </cell>
          <cell r="S44">
            <v>22.876000000000001</v>
          </cell>
          <cell r="T44">
            <v>29.192</v>
          </cell>
          <cell r="U44">
            <v>30.602</v>
          </cell>
          <cell r="V44">
            <v>106.33499999999999</v>
          </cell>
          <cell r="W44">
            <v>24.003</v>
          </cell>
          <cell r="X44">
            <v>24.024999999999999</v>
          </cell>
          <cell r="Y44">
            <v>24.645</v>
          </cell>
          <cell r="Z44">
            <v>23.09</v>
          </cell>
          <cell r="AA44">
            <v>95.763000000000005</v>
          </cell>
          <cell r="AB44">
            <v>19.384</v>
          </cell>
          <cell r="AC44">
            <v>19.588000000000001</v>
          </cell>
          <cell r="AD44">
            <v>20.795999999999999</v>
          </cell>
          <cell r="AE44">
            <v>20.835000000000001</v>
          </cell>
          <cell r="AF44">
            <v>80.603000000000009</v>
          </cell>
          <cell r="AG44">
            <v>17.858000000000001</v>
          </cell>
          <cell r="AH44">
            <v>18.536000000000001</v>
          </cell>
          <cell r="AI44">
            <v>19.53</v>
          </cell>
          <cell r="AJ44">
            <v>17.684312565000003</v>
          </cell>
          <cell r="AK44">
            <v>73.608312565000006</v>
          </cell>
          <cell r="AL44">
            <v>16.821443099999996</v>
          </cell>
          <cell r="AM44">
            <v>17.449095119999999</v>
          </cell>
          <cell r="AN44">
            <v>17.831994480000002</v>
          </cell>
          <cell r="AO44">
            <v>17.33831514525</v>
          </cell>
          <cell r="AP44">
            <v>69.440847845250005</v>
          </cell>
          <cell r="AQ44">
            <v>15.721897104999995</v>
          </cell>
          <cell r="AR44">
            <v>16.391256995999996</v>
          </cell>
          <cell r="AS44">
            <v>17.163294687</v>
          </cell>
          <cell r="AT44">
            <v>16.550209911374999</v>
          </cell>
          <cell r="AU44">
            <v>65.826658699375002</v>
          </cell>
          <cell r="AV44">
            <v>16.58773312308</v>
          </cell>
          <cell r="AW44">
            <v>17.798506377119999</v>
          </cell>
          <cell r="AX44">
            <v>18.016460403480004</v>
          </cell>
          <cell r="AY44">
            <v>17.490042611999996</v>
          </cell>
          <cell r="AZ44">
            <v>69.892742515679998</v>
          </cell>
          <cell r="BC44" t="str">
            <v>mstag:depreciationInIncomeStatement</v>
          </cell>
          <cell r="BD44">
            <v>6</v>
          </cell>
          <cell r="BE44" t="str">
            <v>ISO4217:USD</v>
          </cell>
          <cell r="BF44" t="b">
            <v>0</v>
          </cell>
          <cell r="BH44" t="str">
            <v>mstag:depreciationInIncomeStatement</v>
          </cell>
          <cell r="BI44">
            <v>6</v>
          </cell>
          <cell r="BJ44" t="str">
            <v>ISO4217:USD</v>
          </cell>
          <cell r="BK44" t="b">
            <v>0</v>
          </cell>
        </row>
        <row r="45">
          <cell r="B45" t="str">
            <v>YOY % change</v>
          </cell>
          <cell r="G45">
            <v>0</v>
          </cell>
          <cell r="H45">
            <v>0</v>
          </cell>
          <cell r="I45">
            <v>0</v>
          </cell>
          <cell r="J45">
            <v>0</v>
          </cell>
          <cell r="K45">
            <v>0</v>
          </cell>
          <cell r="L45">
            <v>0.25107700592353277</v>
          </cell>
          <cell r="M45">
            <v>0</v>
          </cell>
          <cell r="N45">
            <v>0</v>
          </cell>
          <cell r="O45">
            <v>0</v>
          </cell>
          <cell r="P45">
            <v>0</v>
          </cell>
          <cell r="Q45">
            <v>0.18652031995408724</v>
          </cell>
          <cell r="R45">
            <v>0</v>
          </cell>
          <cell r="S45">
            <v>0</v>
          </cell>
          <cell r="T45">
            <v>0</v>
          </cell>
          <cell r="U45">
            <v>0</v>
          </cell>
          <cell r="V45">
            <v>2.2145772242208044</v>
          </cell>
          <cell r="W45">
            <v>1.6894117647058819</v>
          </cell>
          <cell r="X45">
            <v>5.0227312467214347E-2</v>
          </cell>
          <cell r="Y45">
            <v>-0.15576185256234587</v>
          </cell>
          <cell r="Z45">
            <v>-0.24547415201620815</v>
          </cell>
          <cell r="AA45">
            <v>-9.9421639159260722E-2</v>
          </cell>
          <cell r="AB45">
            <v>-0.19243427904845223</v>
          </cell>
          <cell r="AC45">
            <v>-0.18468262226847021</v>
          </cell>
          <cell r="AD45">
            <v>-0.15617772367620208</v>
          </cell>
          <cell r="AE45">
            <v>-9.7661325249025488E-2</v>
          </cell>
          <cell r="AF45">
            <v>-0.15830748827835384</v>
          </cell>
          <cell r="AG45">
            <v>-7.8724721419727639E-2</v>
          </cell>
          <cell r="AH45">
            <v>-5.3706350827036897E-2</v>
          </cell>
          <cell r="AI45">
            <v>-6.0877091748413048E-2</v>
          </cell>
          <cell r="AJ45">
            <v>-0.15122089920806325</v>
          </cell>
          <cell r="AK45">
            <v>-8.6779492512685685E-2</v>
          </cell>
          <cell r="AL45">
            <v>-5.8044400268787322E-2</v>
          </cell>
          <cell r="AM45">
            <v>-5.8637509710833147E-2</v>
          </cell>
          <cell r="AN45">
            <v>-8.694344700460821E-2</v>
          </cell>
          <cell r="AO45">
            <v>-1.9565217391304457E-2</v>
          </cell>
          <cell r="AP45">
            <v>-5.661676751616751E-2</v>
          </cell>
          <cell r="AQ45">
            <v>-6.5365735178808837E-2</v>
          </cell>
          <cell r="AR45">
            <v>-6.0624239636788868E-2</v>
          </cell>
          <cell r="AS45">
            <v>-3.7500000000000089E-2</v>
          </cell>
          <cell r="AT45">
            <v>-4.5454545454545525E-2</v>
          </cell>
          <cell r="AU45">
            <v>-5.2047019269253147E-2</v>
          </cell>
          <cell r="AV45">
            <v>5.0000000000000266E-2</v>
          </cell>
          <cell r="AW45">
            <v>5.0000000000000044E-2</v>
          </cell>
          <cell r="AX45">
            <v>5.0000000000000044E-2</v>
          </cell>
          <cell r="AY45">
            <v>5.0000000000000044E-2</v>
          </cell>
          <cell r="AZ45">
            <v>5.0000000000000044E-2</v>
          </cell>
        </row>
        <row r="46">
          <cell r="B46" t="str">
            <v>as a % of total revenues</v>
          </cell>
          <cell r="G46">
            <v>7.6774849931766026E-3</v>
          </cell>
          <cell r="L46">
            <v>8.687181989591836E-3</v>
          </cell>
          <cell r="Q46">
            <v>9.1251029294727951E-3</v>
          </cell>
          <cell r="R46">
            <v>8.3179090873506268E-3</v>
          </cell>
          <cell r="S46">
            <v>2.1544749903464906E-2</v>
          </cell>
          <cell r="T46">
            <v>2.7006948793929543E-2</v>
          </cell>
          <cell r="U46">
            <v>2.6623005471279045E-2</v>
          </cell>
          <cell r="V46">
            <v>2.4437984950420773E-2</v>
          </cell>
          <cell r="W46">
            <v>1.952322118915718E-2</v>
          </cell>
          <cell r="X46">
            <v>1.8780432704296319E-2</v>
          </cell>
          <cell r="Y46">
            <v>1.9538543135823198E-2</v>
          </cell>
          <cell r="Z46">
            <v>1.7071280915357794E-2</v>
          </cell>
          <cell r="AA46">
            <v>1.8694097351889153E-2</v>
          </cell>
          <cell r="AB46">
            <v>1.4444877486066699E-2</v>
          </cell>
          <cell r="AC46">
            <v>1.4326945160011529E-2</v>
          </cell>
          <cell r="AD46">
            <v>1.4970025396350067E-2</v>
          </cell>
          <cell r="AE46">
            <v>1.3955338896714417E-2</v>
          </cell>
          <cell r="AF46">
            <v>1.4415799127787192E-2</v>
          </cell>
          <cell r="AG46">
            <v>1.2342794898661632E-2</v>
          </cell>
          <cell r="AH46">
            <v>1.2970909223228955E-2</v>
          </cell>
          <cell r="AI46">
            <v>1.3536949008745991E-2</v>
          </cell>
          <cell r="AJ46">
            <v>1.15E-2</v>
          </cell>
          <cell r="AK46">
            <v>1.2568943574652719E-2</v>
          </cell>
          <cell r="AL46">
            <v>1.1342794898661631E-2</v>
          </cell>
          <cell r="AM46">
            <v>1.1970909223228954E-2</v>
          </cell>
          <cell r="AN46">
            <v>1.2E-2</v>
          </cell>
          <cell r="AO46">
            <v>1.0999999999999999E-2</v>
          </cell>
          <cell r="AP46">
            <v>1.1567995676140917E-2</v>
          </cell>
          <cell r="AQ46">
            <v>1.034279489866163E-2</v>
          </cell>
          <cell r="AR46">
            <v>1.0970909223228954E-2</v>
          </cell>
          <cell r="AS46">
            <v>1.0999999999999999E-2</v>
          </cell>
          <cell r="AT46">
            <v>9.9999999999999985E-3</v>
          </cell>
          <cell r="AU46">
            <v>1.0566979046388274E-2</v>
          </cell>
          <cell r="AV46">
            <v>1.034279489866163E-2</v>
          </cell>
          <cell r="AW46">
            <v>1.0970909223228954E-2</v>
          </cell>
          <cell r="AX46">
            <v>1.0999999999999999E-2</v>
          </cell>
          <cell r="AY46">
            <v>9.9999999999999985E-3</v>
          </cell>
          <cell r="AZ46">
            <v>1.0568996886855917E-2</v>
          </cell>
        </row>
        <row r="47">
          <cell r="B47" t="str">
            <v>EBIT (GAAP)</v>
          </cell>
          <cell r="G47">
            <v>76.884999999999877</v>
          </cell>
          <cell r="L47">
            <v>130.69499999999968</v>
          </cell>
          <cell r="Q47">
            <v>153.48099999999994</v>
          </cell>
          <cell r="R47">
            <v>-257.56099999999986</v>
          </cell>
          <cell r="S47">
            <v>-166.38900000000004</v>
          </cell>
          <cell r="T47">
            <v>17.231999999999921</v>
          </cell>
          <cell r="U47">
            <v>-0.88699999999991164</v>
          </cell>
          <cell r="V47">
            <v>66.402000000000768</v>
          </cell>
          <cell r="W47">
            <v>52.351000000000013</v>
          </cell>
          <cell r="X47">
            <v>57.938000000000052</v>
          </cell>
          <cell r="Y47">
            <v>40.712000000000032</v>
          </cell>
          <cell r="Z47">
            <v>48.554000000000144</v>
          </cell>
          <cell r="AA47">
            <v>199.55500000000023</v>
          </cell>
          <cell r="AB47">
            <v>88.745000000000047</v>
          </cell>
          <cell r="AC47">
            <v>71.908999999999963</v>
          </cell>
          <cell r="AD47">
            <v>75.131</v>
          </cell>
          <cell r="AE47">
            <v>83.659000000000134</v>
          </cell>
          <cell r="AF47">
            <v>319.44400000000013</v>
          </cell>
          <cell r="AG47">
            <v>98.121999999999986</v>
          </cell>
          <cell r="AH47">
            <v>93.665000000000049</v>
          </cell>
          <cell r="AI47">
            <v>98.188000000000073</v>
          </cell>
          <cell r="AJ47">
            <v>90.708871605000212</v>
          </cell>
          <cell r="AK47">
            <v>380.68387160500038</v>
          </cell>
          <cell r="AL47">
            <v>107.24858104999994</v>
          </cell>
          <cell r="AM47">
            <v>102.09761195999998</v>
          </cell>
          <cell r="AN47">
            <v>108.61854391000007</v>
          </cell>
          <cell r="AO47">
            <v>111.10764573387516</v>
          </cell>
          <cell r="AP47">
            <v>429.07238265387514</v>
          </cell>
          <cell r="AQ47">
            <v>116.01012386624994</v>
          </cell>
          <cell r="AR47">
            <v>110.62631426700001</v>
          </cell>
          <cell r="AS47">
            <v>120.29066917350015</v>
          </cell>
          <cell r="AT47">
            <v>123.28311198511895</v>
          </cell>
          <cell r="AU47">
            <v>470.21021929186907</v>
          </cell>
          <cell r="AV47">
            <v>120.79523519595</v>
          </cell>
          <cell r="AW47">
            <v>0.1453423766972417</v>
          </cell>
          <cell r="AX47">
            <v>124.63230647826018</v>
          </cell>
          <cell r="AY47">
            <v>144.18463856579999</v>
          </cell>
          <cell r="AZ47">
            <v>508.11383182581028</v>
          </cell>
          <cell r="BB47">
            <v>0.14848588221695658</v>
          </cell>
        </row>
        <row r="48">
          <cell r="B48" t="str">
            <v>YOY % change</v>
          </cell>
          <cell r="G48">
            <v>0</v>
          </cell>
          <cell r="H48">
            <v>0</v>
          </cell>
          <cell r="I48">
            <v>0</v>
          </cell>
          <cell r="J48">
            <v>0</v>
          </cell>
          <cell r="K48">
            <v>0</v>
          </cell>
          <cell r="L48">
            <v>0.69987643883722295</v>
          </cell>
          <cell r="M48">
            <v>0</v>
          </cell>
          <cell r="N48">
            <v>0</v>
          </cell>
          <cell r="O48">
            <v>0</v>
          </cell>
          <cell r="P48">
            <v>0</v>
          </cell>
          <cell r="Q48">
            <v>0.17434484869352551</v>
          </cell>
          <cell r="R48">
            <v>0</v>
          </cell>
          <cell r="S48">
            <v>0</v>
          </cell>
          <cell r="T48">
            <v>0</v>
          </cell>
          <cell r="U48">
            <v>0</v>
          </cell>
          <cell r="V48">
            <v>-0.56736012926680957</v>
          </cell>
          <cell r="W48">
            <v>-1.2032567042370548</v>
          </cell>
          <cell r="X48">
            <v>-1.3482081147191223</v>
          </cell>
          <cell r="Y48">
            <v>1.3625812441968557</v>
          </cell>
          <cell r="Z48">
            <v>-55.739571589633577</v>
          </cell>
          <cell r="AA48">
            <v>2.0052558657871438</v>
          </cell>
          <cell r="AB48">
            <v>0.69519206891940977</v>
          </cell>
          <cell r="AC48">
            <v>0.24113707756567182</v>
          </cell>
          <cell r="AD48">
            <v>0.84542640990371254</v>
          </cell>
          <cell r="AE48">
            <v>0.72300943279647156</v>
          </cell>
          <cell r="AF48">
            <v>0.60078173937009716</v>
          </cell>
          <cell r="AG48">
            <v>0.1056622908332856</v>
          </cell>
          <cell r="AH48">
            <v>0.30254905505569663</v>
          </cell>
          <cell r="AI48">
            <v>0.30689063103113323</v>
          </cell>
          <cell r="AJ48">
            <v>8.4269135478550528E-2</v>
          </cell>
          <cell r="AK48">
            <v>0.19170769087852713</v>
          </cell>
          <cell r="AL48">
            <v>9.3012586881636716E-2</v>
          </cell>
          <cell r="AM48">
            <v>9.0029487642128148E-2</v>
          </cell>
          <cell r="AN48">
            <v>0.10623033272905036</v>
          </cell>
          <cell r="AO48">
            <v>0.22488179786540852</v>
          </cell>
          <cell r="AP48">
            <v>0.12710943293936805</v>
          </cell>
          <cell r="AQ48">
            <v>8.1693787744989477E-2</v>
          </cell>
          <cell r="AR48">
            <v>8.3534787379174302E-2</v>
          </cell>
          <cell r="AS48">
            <v>0.10745978396811728</v>
          </cell>
          <cell r="AT48">
            <v>0.10958261396705726</v>
          </cell>
          <cell r="AU48">
            <v>9.5876216463876007E-2</v>
          </cell>
          <cell r="AV48">
            <v>5.0000000000000711E-2</v>
          </cell>
          <cell r="AW48">
            <v>4.99999999999996E-2</v>
          </cell>
          <cell r="AX48">
            <v>4.9999999999999822E-2</v>
          </cell>
          <cell r="AY48">
            <v>5.0000000000000044E-2</v>
          </cell>
          <cell r="AZ48">
            <v>5.0000000000000044E-2</v>
          </cell>
        </row>
        <row r="49">
          <cell r="B49" t="str">
            <v>as a % of total revenues</v>
          </cell>
          <cell r="G49">
            <v>2.6489114777435926E-2</v>
          </cell>
          <cell r="L49">
            <v>4.0724963238627718E-2</v>
          </cell>
          <cell r="Q49">
            <v>4.2338943822921291E-2</v>
          </cell>
          <cell r="R49">
            <v>-0.24004134257110515</v>
          </cell>
          <cell r="S49">
            <v>-0.15670612833046088</v>
          </cell>
          <cell r="T49">
            <v>1.5942167087455186E-2</v>
          </cell>
          <cell r="U49">
            <v>-7.7166870966022347E-4</v>
          </cell>
          <cell r="V49">
            <v>1.5260554630910415E-2</v>
          </cell>
          <cell r="W49">
            <v>4.2580517121758442E-2</v>
          </cell>
          <cell r="X49">
            <v>4.5290352134090377E-2</v>
          </cell>
          <cell r="Y49">
            <v>3.2276452349183797E-2</v>
          </cell>
          <cell r="Z49">
            <v>3.5897746797933512E-2</v>
          </cell>
          <cell r="AA49">
            <v>3.8955552740163157E-2</v>
          </cell>
          <cell r="AB49">
            <v>6.6132410880158365E-2</v>
          </cell>
          <cell r="AC49">
            <v>5.2595277696103143E-2</v>
          </cell>
          <cell r="AD49">
            <v>5.4083139933312992E-2</v>
          </cell>
          <cell r="AE49">
            <v>5.6035022642679781E-2</v>
          </cell>
          <cell r="AF49">
            <v>5.7132371457350881E-2</v>
          </cell>
          <cell r="AG49">
            <v>6.7818329098805932E-2</v>
          </cell>
          <cell r="AH49">
            <v>6.5543818104970911E-2</v>
          </cell>
          <cell r="AI49">
            <v>6.8057652292409232E-2</v>
          </cell>
          <cell r="AJ49">
            <v>5.8987422871164472E-2</v>
          </cell>
          <cell r="AK49">
            <v>6.5003447779873588E-2</v>
          </cell>
          <cell r="AL49">
            <v>7.2318329098805909E-2</v>
          </cell>
          <cell r="AM49">
            <v>7.0043818104970859E-2</v>
          </cell>
          <cell r="AN49">
            <v>7.3094601301155221E-2</v>
          </cell>
          <cell r="AO49">
            <v>7.0490361539394211E-2</v>
          </cell>
          <cell r="AP49">
            <v>7.147820945897379E-2</v>
          </cell>
          <cell r="AQ49">
            <v>7.6318329098805926E-2</v>
          </cell>
          <cell r="AR49">
            <v>7.404381810497089E-2</v>
          </cell>
          <cell r="AS49">
            <v>7.7094601301155266E-2</v>
          </cell>
          <cell r="AT49">
            <v>7.4490361539394215E-2</v>
          </cell>
          <cell r="AU49">
            <v>7.5481600203140667E-2</v>
          </cell>
          <cell r="AV49">
            <v>7.5318329098805939E-2</v>
          </cell>
          <cell r="AW49">
            <v>7.3043818104970903E-2</v>
          </cell>
          <cell r="AX49">
            <v>7.6094601301155265E-2</v>
          </cell>
          <cell r="AY49">
            <v>8.243812880528617E-2</v>
          </cell>
          <cell r="AZ49">
            <v>7.6835638629155781E-2</v>
          </cell>
        </row>
        <row r="51">
          <cell r="B51" t="str">
            <v>Pro-forma EBIT (MS method - excludes stock comp related to Carlyle deal &amp; other Carlyle-related costs)</v>
          </cell>
          <cell r="V51">
            <v>228.8100000000008</v>
          </cell>
          <cell r="W51">
            <v>87.113000000000028</v>
          </cell>
          <cell r="X51">
            <v>82.429000000000059</v>
          </cell>
          <cell r="Y51">
            <v>68.141000000000034</v>
          </cell>
          <cell r="Z51">
            <v>72.060000000000144</v>
          </cell>
          <cell r="AA51">
            <v>309.74300000000028</v>
          </cell>
          <cell r="AB51">
            <v>109.31900000000005</v>
          </cell>
          <cell r="AC51">
            <v>88.903999999999968</v>
          </cell>
          <cell r="AD51">
            <v>92.307999999999993</v>
          </cell>
          <cell r="AE51">
            <v>101.94900000000015</v>
          </cell>
          <cell r="AF51">
            <v>392.48000000000013</v>
          </cell>
          <cell r="AG51">
            <v>109.10999999999999</v>
          </cell>
          <cell r="AH51">
            <v>100.03000000000004</v>
          </cell>
          <cell r="AI51">
            <v>104.69700000000007</v>
          </cell>
          <cell r="AJ51">
            <v>101.68387160500021</v>
          </cell>
          <cell r="AK51">
            <v>415.52087160500031</v>
          </cell>
          <cell r="AL51">
            <v>113.2001863793996</v>
          </cell>
          <cell r="AM51">
            <v>106.16277902815349</v>
          </cell>
          <cell r="AN51">
            <v>112.74247089803666</v>
          </cell>
          <cell r="AO51">
            <v>117.05394634828536</v>
          </cell>
          <cell r="AP51">
            <v>449.15938265387507</v>
          </cell>
          <cell r="AQ51">
            <v>118.65876266341337</v>
          </cell>
          <cell r="AR51">
            <v>112.9155838225676</v>
          </cell>
          <cell r="AS51">
            <v>122.59113257955221</v>
          </cell>
          <cell r="AT51">
            <v>125.93074022633586</v>
          </cell>
          <cell r="AU51">
            <v>480.09621929186903</v>
          </cell>
          <cell r="AV51">
            <v>123.603198435891</v>
          </cell>
          <cell r="AW51">
            <v>7.6661707492840847E-2</v>
          </cell>
          <cell r="AX51">
            <v>126.98862699648221</v>
          </cell>
          <cell r="AY51">
            <v>146.56455461804353</v>
          </cell>
          <cell r="AZ51">
            <v>517.99983182581025</v>
          </cell>
          <cell r="BB51">
            <v>7.9557233876218714E-2</v>
          </cell>
        </row>
        <row r="52">
          <cell r="B52" t="str">
            <v>as a % of total revenues</v>
          </cell>
          <cell r="V52">
            <v>5.258527612268582E-2</v>
          </cell>
          <cell r="W52">
            <v>7.0854741801068613E-2</v>
          </cell>
          <cell r="X52">
            <v>6.4435058788030908E-2</v>
          </cell>
          <cell r="Y52">
            <v>5.4022149231816967E-2</v>
          </cell>
          <cell r="Z52">
            <v>5.3276591717656349E-2</v>
          </cell>
          <cell r="AA52">
            <v>6.0465584788135365E-2</v>
          </cell>
          <cell r="AB52">
            <v>8.1464071497076254E-2</v>
          </cell>
          <cell r="AC52">
            <v>6.502566533110396E-2</v>
          </cell>
          <cell r="AD52">
            <v>6.6448023864506725E-2</v>
          </cell>
          <cell r="AE52">
            <v>6.8285713711597806E-2</v>
          </cell>
          <cell r="AF52">
            <v>7.0194817087129741E-2</v>
          </cell>
          <cell r="AG52">
            <v>7.5412831862076965E-2</v>
          </cell>
          <cell r="AH52">
            <v>6.9997844712968979E-2</v>
          </cell>
          <cell r="AI52">
            <v>7.256927549250794E-2</v>
          </cell>
          <cell r="AJ52">
            <v>6.6124398059546632E-2</v>
          </cell>
          <cell r="AK52">
            <v>7.0952018967720312E-2</v>
          </cell>
          <cell r="AL52">
            <v>7.633153047325647E-2</v>
          </cell>
          <cell r="AM52">
            <v>7.2832716074490642E-2</v>
          </cell>
          <cell r="AN52">
            <v>7.5869788558640239E-2</v>
          </cell>
          <cell r="AO52">
            <v>7.4262891119722646E-2</v>
          </cell>
          <cell r="AP52">
            <v>7.4824457904333702E-2</v>
          </cell>
          <cell r="AQ52">
            <v>7.8060760540555219E-2</v>
          </cell>
          <cell r="AR52">
            <v>7.5576059865792689E-2</v>
          </cell>
          <cell r="AS52">
            <v>7.8568974253904231E-2</v>
          </cell>
          <cell r="AT52">
            <v>7.6090116621290296E-2</v>
          </cell>
          <cell r="AU52">
            <v>7.7068573580137939E-2</v>
          </cell>
          <cell r="AV52">
            <v>7.7069152291957169E-2</v>
          </cell>
          <cell r="AW52">
            <v>7.4487291886118995E-2</v>
          </cell>
          <cell r="AX52">
            <v>7.7533259346074898E-2</v>
          </cell>
          <cell r="AY52">
            <v>8.3798855079681114E-2</v>
          </cell>
          <cell r="AZ52">
            <v>7.8330573574654824E-2</v>
          </cell>
        </row>
        <row r="54">
          <cell r="B54" t="str">
            <v>Interest Income</v>
          </cell>
          <cell r="G54">
            <v>1.9950000000000001</v>
          </cell>
          <cell r="L54">
            <v>2.9550000000000001</v>
          </cell>
          <cell r="Q54">
            <v>2.4420000000000002</v>
          </cell>
          <cell r="R54">
            <v>0.42399999999999999</v>
          </cell>
          <cell r="S54">
            <v>2.161</v>
          </cell>
          <cell r="T54">
            <v>1.5469999999999999</v>
          </cell>
          <cell r="U54">
            <v>1.18</v>
          </cell>
          <cell r="V54">
            <v>5.3119999999999994</v>
          </cell>
          <cell r="W54">
            <v>0.51500000000000001</v>
          </cell>
          <cell r="X54">
            <v>0.30399999999999999</v>
          </cell>
          <cell r="Y54">
            <v>0.23200000000000001</v>
          </cell>
          <cell r="Z54">
            <v>0.41499999999999998</v>
          </cell>
          <cell r="AA54">
            <v>1.466</v>
          </cell>
          <cell r="AB54">
            <v>0.312</v>
          </cell>
          <cell r="AC54">
            <v>0.16600000000000001</v>
          </cell>
          <cell r="AD54">
            <v>0</v>
          </cell>
          <cell r="AE54">
            <v>0</v>
          </cell>
          <cell r="AF54">
            <v>0.47799999999999998</v>
          </cell>
          <cell r="AG54">
            <v>0</v>
          </cell>
          <cell r="AH54">
            <v>0</v>
          </cell>
          <cell r="AI54">
            <v>0</v>
          </cell>
          <cell r="AJ54">
            <v>0</v>
          </cell>
          <cell r="AK54">
            <v>0</v>
          </cell>
          <cell r="AL54">
            <v>0.30441083017676723</v>
          </cell>
          <cell r="AM54">
            <v>0.31635603071507151</v>
          </cell>
          <cell r="AN54">
            <v>0.41915285121152535</v>
          </cell>
          <cell r="AO54">
            <v>0.50593982395445225</v>
          </cell>
          <cell r="AP54">
            <v>1.5458595360578165</v>
          </cell>
          <cell r="AQ54">
            <v>0.64256208380430535</v>
          </cell>
          <cell r="AR54">
            <v>0.61489352493059846</v>
          </cell>
          <cell r="AS54">
            <v>0.68698963344406994</v>
          </cell>
          <cell r="AT54">
            <v>0.76866791274333435</v>
          </cell>
          <cell r="AU54">
            <v>2.7131131549223082</v>
          </cell>
          <cell r="AV54">
            <v>0</v>
          </cell>
          <cell r="AW54">
            <v>0</v>
          </cell>
          <cell r="AX54">
            <v>0</v>
          </cell>
          <cell r="AY54">
            <v>0</v>
          </cell>
          <cell r="AZ54">
            <v>0</v>
          </cell>
          <cell r="BC54" t="str">
            <v>mstag:interestIncome</v>
          </cell>
          <cell r="BD54">
            <v>6</v>
          </cell>
          <cell r="BE54" t="str">
            <v>ISO4217:USD</v>
          </cell>
          <cell r="BF54" t="b">
            <v>0</v>
          </cell>
          <cell r="BH54" t="str">
            <v>mstag:interestIncome</v>
          </cell>
          <cell r="BI54">
            <v>6</v>
          </cell>
          <cell r="BJ54" t="str">
            <v>ISO4217:USD</v>
          </cell>
          <cell r="BK54" t="b">
            <v>0</v>
          </cell>
        </row>
        <row r="55">
          <cell r="B55" t="str">
            <v>YOY % change</v>
          </cell>
          <cell r="G55">
            <v>0</v>
          </cell>
          <cell r="H55">
            <v>0</v>
          </cell>
          <cell r="I55">
            <v>0</v>
          </cell>
          <cell r="J55">
            <v>0</v>
          </cell>
          <cell r="K55">
            <v>0</v>
          </cell>
          <cell r="L55">
            <v>0.48120300751879697</v>
          </cell>
          <cell r="M55">
            <v>0</v>
          </cell>
          <cell r="N55">
            <v>0</v>
          </cell>
          <cell r="O55">
            <v>0</v>
          </cell>
          <cell r="P55">
            <v>0</v>
          </cell>
          <cell r="Q55">
            <v>-0.1736040609137055</v>
          </cell>
          <cell r="R55">
            <v>0</v>
          </cell>
          <cell r="S55">
            <v>0</v>
          </cell>
          <cell r="T55">
            <v>0</v>
          </cell>
          <cell r="U55">
            <v>0</v>
          </cell>
          <cell r="V55">
            <v>1.1752661752661751</v>
          </cell>
          <cell r="W55">
            <v>0.21462264150943411</v>
          </cell>
          <cell r="X55">
            <v>-0.85932438685793611</v>
          </cell>
          <cell r="Y55">
            <v>-0.85003232062055589</v>
          </cell>
          <cell r="Z55">
            <v>-0.64830508474576276</v>
          </cell>
          <cell r="AA55">
            <v>-0.72402108433734935</v>
          </cell>
          <cell r="AB55">
            <v>-0.39417475728155338</v>
          </cell>
          <cell r="AC55">
            <v>-0.45394736842105254</v>
          </cell>
          <cell r="AD55">
            <v>-1</v>
          </cell>
          <cell r="AE55">
            <v>-1</v>
          </cell>
          <cell r="AF55">
            <v>-0.67394270122783084</v>
          </cell>
          <cell r="AG55">
            <v>-1</v>
          </cell>
          <cell r="AH55">
            <v>-1</v>
          </cell>
          <cell r="AK55">
            <v>-1</v>
          </cell>
          <cell r="AQ55">
            <v>1.1108384462904235</v>
          </cell>
          <cell r="AR55">
            <v>0.94367568571628402</v>
          </cell>
          <cell r="AS55">
            <v>0.63899549164078295</v>
          </cell>
          <cell r="AT55">
            <v>0.51928722814382455</v>
          </cell>
          <cell r="AU55">
            <v>0.75508388158032202</v>
          </cell>
        </row>
        <row r="56">
          <cell r="B56" t="str">
            <v>Yield - Average Cash Balance</v>
          </cell>
          <cell r="G56">
            <v>0</v>
          </cell>
          <cell r="L56">
            <v>0.17127952470656427</v>
          </cell>
          <cell r="Q56">
            <v>0.46984126984126989</v>
          </cell>
          <cell r="R56">
            <v>6.8612577624046767E-2</v>
          </cell>
          <cell r="S56">
            <v>4.3649952027470587E-2</v>
          </cell>
          <cell r="T56">
            <v>1.5888605163796678E-2</v>
          </cell>
          <cell r="U56">
            <v>1.1157350554735433E-2</v>
          </cell>
          <cell r="V56">
            <v>2.4820980082939079E-2</v>
          </cell>
          <cell r="W56">
            <v>5.3471771576898116E-3</v>
          </cell>
          <cell r="X56">
            <v>3.1034658771885047E-3</v>
          </cell>
          <cell r="Y56">
            <v>2.6207656137477229E-3</v>
          </cell>
          <cell r="Z56">
            <v>5.7046339841541763E-3</v>
          </cell>
          <cell r="AA56">
            <v>4.0233993882566686E-3</v>
          </cell>
          <cell r="AB56">
            <v>4.1022539387225825E-3</v>
          </cell>
          <cell r="AC56">
            <v>1.9905956347796632E-3</v>
          </cell>
          <cell r="AD56">
            <v>0</v>
          </cell>
          <cell r="AE56">
            <v>0</v>
          </cell>
          <cell r="AF56">
            <v>1.9102196752626551E-3</v>
          </cell>
          <cell r="AG56">
            <v>0</v>
          </cell>
          <cell r="AH56">
            <v>0</v>
          </cell>
          <cell r="AI56">
            <v>0</v>
          </cell>
          <cell r="AJ56">
            <v>0</v>
          </cell>
          <cell r="AK56">
            <v>0</v>
          </cell>
          <cell r="AL56">
            <v>2.862774250948886E-3</v>
          </cell>
          <cell r="AM56">
            <v>2.5109827172602366E-3</v>
          </cell>
          <cell r="AN56">
            <v>2.6451037409532768E-3</v>
          </cell>
          <cell r="AO56">
            <v>3.2809546385415031E-3</v>
          </cell>
          <cell r="AP56">
            <v>3.2290391762871988E-3</v>
          </cell>
          <cell r="AQ56">
            <v>4.8615587117685202E-3</v>
          </cell>
          <cell r="AR56">
            <v>4.4934613763359084E-3</v>
          </cell>
          <cell r="AS56">
            <v>4.489976517760663E-3</v>
          </cell>
          <cell r="AT56">
            <v>5.1924614937554764E-3</v>
          </cell>
          <cell r="AU56">
            <v>5.0324738717096567E-3</v>
          </cell>
          <cell r="AV56">
            <v>0</v>
          </cell>
          <cell r="AW56">
            <v>0</v>
          </cell>
          <cell r="AX56">
            <v>0</v>
          </cell>
          <cell r="AY56">
            <v>0</v>
          </cell>
          <cell r="AZ56">
            <v>0</v>
          </cell>
        </row>
        <row r="57">
          <cell r="B57" t="str">
            <v>Yield - Beginning Cash Balance</v>
          </cell>
          <cell r="G57">
            <v>0</v>
          </cell>
          <cell r="L57">
            <v>9.4611468638939586E-2</v>
          </cell>
          <cell r="Q57">
            <v>0.74633251833740843</v>
          </cell>
          <cell r="R57">
            <v>0.23810192334690439</v>
          </cell>
          <cell r="S57">
            <v>0.20428227064328591</v>
          </cell>
          <cell r="T57">
            <v>1.7492777303488943E-2</v>
          </cell>
          <cell r="U57">
            <v>1.110125900507318E-2</v>
          </cell>
          <cell r="V57">
            <v>0.74575319387898342</v>
          </cell>
          <cell r="W57">
            <v>4.8942509182660103E-3</v>
          </cell>
          <cell r="X57">
            <v>3.4782807681966142E-3</v>
          </cell>
          <cell r="Y57">
            <v>2.1380419406416894E-3</v>
          </cell>
          <cell r="Z57">
            <v>6.0551235099289428E-3</v>
          </cell>
          <cell r="AA57">
            <v>3.4829960418339663E-3</v>
          </cell>
          <cell r="AB57">
            <v>4.0541199018954959E-3</v>
          </cell>
          <cell r="AC57">
            <v>2.2088346733818791E-3</v>
          </cell>
          <cell r="AD57">
            <v>0</v>
          </cell>
          <cell r="AE57">
            <v>0</v>
          </cell>
          <cell r="AF57">
            <v>1.5527798983221532E-3</v>
          </cell>
          <cell r="AG57">
            <v>0</v>
          </cell>
          <cell r="AH57">
            <v>0</v>
          </cell>
          <cell r="AI57">
            <v>0</v>
          </cell>
          <cell r="AJ57">
            <v>0</v>
          </cell>
          <cell r="AK57">
            <v>0</v>
          </cell>
          <cell r="AL57">
            <v>2.9189424439524346E-3</v>
          </cell>
          <cell r="AM57">
            <v>2.9189424439524346E-3</v>
          </cell>
          <cell r="AN57">
            <v>2.9189424439524346E-3</v>
          </cell>
          <cell r="AO57">
            <v>2.9189424439524346E-3</v>
          </cell>
          <cell r="AP57">
            <v>3.7057444782496425E-3</v>
          </cell>
          <cell r="AQ57">
            <v>4.7568899748286078E-3</v>
          </cell>
          <cell r="AR57">
            <v>4.7568899748286078E-3</v>
          </cell>
          <cell r="AS57">
            <v>4.7568899748286078E-3</v>
          </cell>
          <cell r="AT57">
            <v>4.7568899748286078E-3</v>
          </cell>
          <cell r="AU57">
            <v>5.0212971993365031E-3</v>
          </cell>
          <cell r="AV57">
            <v>2.9189424439524346E-3</v>
          </cell>
          <cell r="AW57">
            <v>2.9189424439524346E-3</v>
          </cell>
          <cell r="AX57">
            <v>2.9189424439524346E-3</v>
          </cell>
          <cell r="AY57">
            <v>2.9189424439524346E-3</v>
          </cell>
          <cell r="AZ57">
            <v>0</v>
          </cell>
        </row>
        <row r="59">
          <cell r="B59" t="str">
            <v>Interest expense</v>
          </cell>
          <cell r="G59">
            <v>-0.96599999999999997</v>
          </cell>
          <cell r="L59">
            <v>-1.4810000000000001</v>
          </cell>
          <cell r="Q59">
            <v>-2.319</v>
          </cell>
          <cell r="R59">
            <v>-0.41</v>
          </cell>
          <cell r="S59">
            <v>-25.382000000000001</v>
          </cell>
          <cell r="T59">
            <v>-37.396999999999998</v>
          </cell>
          <cell r="U59">
            <v>-35.923000000000002</v>
          </cell>
          <cell r="V59">
            <v>-146.803</v>
          </cell>
          <cell r="W59">
            <v>-36.371000000000002</v>
          </cell>
          <cell r="X59">
            <v>-36.741</v>
          </cell>
          <cell r="Y59">
            <v>-37.677</v>
          </cell>
          <cell r="Z59">
            <v>-39.945</v>
          </cell>
          <cell r="AA59">
            <v>-150.73399999999998</v>
          </cell>
          <cell r="AB59">
            <v>-40.353000000000002</v>
          </cell>
          <cell r="AC59">
            <v>-45.470999999999997</v>
          </cell>
          <cell r="AD59">
            <v>-52.896999999999998</v>
          </cell>
          <cell r="AE59">
            <v>-18.177</v>
          </cell>
          <cell r="AF59">
            <v>-156.898</v>
          </cell>
          <cell r="AG59">
            <v>-12.294</v>
          </cell>
          <cell r="AH59">
            <v>-12.194000000000001</v>
          </cell>
          <cell r="AI59">
            <v>-12.035</v>
          </cell>
          <cell r="AJ59">
            <v>-10.413116386742892</v>
          </cell>
          <cell r="AK59">
            <v>-46.936116386742889</v>
          </cell>
          <cell r="AL59">
            <v>-9.715768709568227</v>
          </cell>
          <cell r="AM59">
            <v>-9.7327862806799406</v>
          </cell>
          <cell r="AN59">
            <v>-9.7502399270513909</v>
          </cell>
          <cell r="AO59">
            <v>-9.7681408231111106</v>
          </cell>
          <cell r="AP59">
            <v>-38.966935740410669</v>
          </cell>
          <cell r="AQ59">
            <v>-7.5793668517555366</v>
          </cell>
          <cell r="AR59">
            <v>-7.597873112905722</v>
          </cell>
          <cell r="AS59">
            <v>-7.2104413137068954</v>
          </cell>
          <cell r="AT59">
            <v>-7.2194938579445838</v>
          </cell>
          <cell r="AU59">
            <v>-29.607175136312737</v>
          </cell>
          <cell r="AV59">
            <v>-9.127556219720141</v>
          </cell>
          <cell r="AW59">
            <v>-9.136049557776003</v>
          </cell>
          <cell r="AX59">
            <v>-38.811000000000007</v>
          </cell>
          <cell r="AY59">
            <v>-50.411000000000001</v>
          </cell>
          <cell r="AZ59">
            <v>-35.786099089639812</v>
          </cell>
          <cell r="BC59" t="str">
            <v>mstag:interestExpense</v>
          </cell>
          <cell r="BD59">
            <v>6</v>
          </cell>
          <cell r="BE59" t="str">
            <v>ISO4217:USD</v>
          </cell>
          <cell r="BF59" t="b">
            <v>1</v>
          </cell>
          <cell r="BH59" t="str">
            <v>mstag:interestExpense</v>
          </cell>
          <cell r="BI59">
            <v>6</v>
          </cell>
          <cell r="BJ59" t="str">
            <v>ISO4217:USD</v>
          </cell>
          <cell r="BK59" t="b">
            <v>1</v>
          </cell>
        </row>
        <row r="60">
          <cell r="B60" t="str">
            <v>YOY % change</v>
          </cell>
          <cell r="G60">
            <v>0</v>
          </cell>
          <cell r="H60">
            <v>0</v>
          </cell>
          <cell r="I60">
            <v>0</v>
          </cell>
          <cell r="J60">
            <v>0</v>
          </cell>
          <cell r="K60">
            <v>0</v>
          </cell>
          <cell r="L60">
            <v>0.53312629399585942</v>
          </cell>
          <cell r="M60">
            <v>0</v>
          </cell>
          <cell r="N60">
            <v>0</v>
          </cell>
          <cell r="O60">
            <v>0</v>
          </cell>
          <cell r="P60">
            <v>0</v>
          </cell>
          <cell r="Q60">
            <v>0.56583389601620504</v>
          </cell>
          <cell r="R60">
            <v>0</v>
          </cell>
          <cell r="S60">
            <v>0</v>
          </cell>
          <cell r="T60">
            <v>0</v>
          </cell>
          <cell r="U60">
            <v>0</v>
          </cell>
          <cell r="V60">
            <v>62.304441569642087</v>
          </cell>
          <cell r="W60">
            <v>87.709756097560984</v>
          </cell>
          <cell r="X60">
            <v>0.44752186588921283</v>
          </cell>
          <cell r="Y60">
            <v>7.4872315961174163E-3</v>
          </cell>
          <cell r="Z60">
            <v>0.11196169584945581</v>
          </cell>
          <cell r="AA60">
            <v>2.6777381933611677E-2</v>
          </cell>
          <cell r="AB60">
            <v>0.10948282972698031</v>
          </cell>
          <cell r="AC60">
            <v>0.23760921041887806</v>
          </cell>
          <cell r="AD60">
            <v>0.40395997558191987</v>
          </cell>
          <cell r="AE60">
            <v>-0.54494930529478036</v>
          </cell>
          <cell r="AF60">
            <v>4.0893229132113573E-2</v>
          </cell>
          <cell r="AG60">
            <v>-0.69533863653259975</v>
          </cell>
          <cell r="AH60">
            <v>-0.73182907787380969</v>
          </cell>
          <cell r="AI60">
            <v>-0.7724823714010246</v>
          </cell>
          <cell r="AJ60">
            <v>-0.42712678732778275</v>
          </cell>
          <cell r="AK60">
            <v>-0.7008494921111621</v>
          </cell>
          <cell r="AL60">
            <v>-0.20971459983990348</v>
          </cell>
          <cell r="AM60">
            <v>-0.20183809408890108</v>
          </cell>
          <cell r="AN60">
            <v>-0.18984296410042456</v>
          </cell>
          <cell r="AO60">
            <v>-6.1938764504054777E-2</v>
          </cell>
          <cell r="AP60">
            <v>-0.16978781500940532</v>
          </cell>
          <cell r="AQ60">
            <v>-0.21989015194533512</v>
          </cell>
          <cell r="AR60">
            <v>-0.21935272245853443</v>
          </cell>
          <cell r="AS60">
            <v>-0.26048575546310337</v>
          </cell>
          <cell r="AT60">
            <v>-0.26091423243372058</v>
          </cell>
          <cell r="AU60">
            <v>-0.24019750145227325</v>
          </cell>
          <cell r="AV60">
            <v>-7.5320132889787228E-2</v>
          </cell>
          <cell r="AW60">
            <v>-7.6079668128796185E-2</v>
          </cell>
          <cell r="AX60">
            <v>-7.9294596120419114E-2</v>
          </cell>
          <cell r="AY60">
            <v>-8.0181476505631122E-2</v>
          </cell>
          <cell r="AZ60">
            <v>-7.7681836135448434E-2</v>
          </cell>
        </row>
        <row r="61">
          <cell r="B61" t="str">
            <v>Yield - Average Debt Balance</v>
          </cell>
          <cell r="G61">
            <v>-3.3281504682321835E-4</v>
          </cell>
          <cell r="L61">
            <v>-4.6148414672640724E-4</v>
          </cell>
          <cell r="AB61">
            <v>-9.7871394785006671E-2</v>
          </cell>
          <cell r="AC61">
            <v>-0.1134199304267465</v>
          </cell>
          <cell r="AD61">
            <v>-0.14840048380179277</v>
          </cell>
          <cell r="AE61">
            <v>-6.1920438011218541E-2</v>
          </cell>
          <cell r="AF61">
            <v>-0.11588433281459232</v>
          </cell>
          <cell r="AG61">
            <v>-4.6694668655007245E-2</v>
          </cell>
          <cell r="AH61">
            <v>-4.6634787069115113E-2</v>
          </cell>
          <cell r="AI61">
            <v>-4.634679611164437E-2</v>
          </cell>
          <cell r="AJ61">
            <v>-4.224907228838605E-2</v>
          </cell>
          <cell r="AK61">
            <v>-4.7090770940133198E-2</v>
          </cell>
          <cell r="AL61">
            <v>-4.1453992642599177E-2</v>
          </cell>
          <cell r="AM61">
            <v>-4.1453128226461397E-2</v>
          </cell>
          <cell r="AN61">
            <v>-4.145224483129617E-2</v>
          </cell>
          <cell r="AO61">
            <v>-4.6370724415243321E-2</v>
          </cell>
          <cell r="AP61">
            <v>-4.6384339112592619E-2</v>
          </cell>
          <cell r="AQ61">
            <v>-4.0727090307525096E-2</v>
          </cell>
          <cell r="AR61">
            <v>-4.1843660084703832E-2</v>
          </cell>
          <cell r="AS61">
            <v>-4.0751230107515718E-2</v>
          </cell>
          <cell r="AT61">
            <v>-4.4278001510262802E-2</v>
          </cell>
          <cell r="AU61">
            <v>-4.4199856411535565E-2</v>
          </cell>
          <cell r="AV61">
            <v>-3.8417208722221069E-2</v>
          </cell>
          <cell r="AW61">
            <v>-3.9239018331378411E-2</v>
          </cell>
          <cell r="AX61">
            <v>-3.8437017374477793E-2</v>
          </cell>
          <cell r="AY61">
            <v>-3.8971387968861751E-2</v>
          </cell>
          <cell r="AZ61">
            <v>-3.8970451929189499E-2</v>
          </cell>
        </row>
        <row r="62">
          <cell r="B62" t="str">
            <v>Yield - Beginning Debt Balance</v>
          </cell>
          <cell r="W62">
            <v>-0.10339125064582223</v>
          </cell>
          <cell r="X62">
            <v>-0.10433197337250172</v>
          </cell>
          <cell r="Y62">
            <v>-0.10708872686292165</v>
          </cell>
          <cell r="Z62">
            <v>-9.6711869084887089E-2</v>
          </cell>
          <cell r="AA62">
            <v>-0.10712227306677961</v>
          </cell>
          <cell r="AB62">
            <v>-9.7761169170575729E-2</v>
          </cell>
          <cell r="AC62">
            <v>-0.11040898015377275</v>
          </cell>
          <cell r="AD62">
            <v>-0.13564194137961319</v>
          </cell>
          <cell r="AE62">
            <v>-5.6289483463396503E-2</v>
          </cell>
          <cell r="AF62">
            <v>-9.5027209380498287E-2</v>
          </cell>
          <cell r="AG62">
            <v>-4.6534999190917845E-2</v>
          </cell>
          <cell r="AH62">
            <v>-4.6474313166134047E-2</v>
          </cell>
          <cell r="AI62">
            <v>-4.618618578282898E-2</v>
          </cell>
          <cell r="AJ62">
            <v>-4.0240856540391189E-2</v>
          </cell>
          <cell r="AK62">
            <v>-4.4415408696964087E-2</v>
          </cell>
          <cell r="AL62">
            <v>-4.1490296834719616E-2</v>
          </cell>
          <cell r="AM62">
            <v>-4.1490296834719616E-2</v>
          </cell>
          <cell r="AN62">
            <v>-4.1490296834719616E-2</v>
          </cell>
          <cell r="AO62">
            <v>-4.1490296834719616E-2</v>
          </cell>
          <cell r="AP62">
            <v>-4.16011789426627E-2</v>
          </cell>
          <cell r="AQ62">
            <v>-4.0776811226426374E-2</v>
          </cell>
          <cell r="AR62">
            <v>-4.0776811226426374E-2</v>
          </cell>
          <cell r="AS62">
            <v>-4.0776811226426374E-2</v>
          </cell>
          <cell r="AT62">
            <v>-4.0776811226426374E-2</v>
          </cell>
          <cell r="AU62">
            <v>-3.9821472396521382E-2</v>
          </cell>
          <cell r="AV62">
            <v>-3.8435082637921288E-2</v>
          </cell>
          <cell r="AW62">
            <v>-3.8435082637921288E-2</v>
          </cell>
          <cell r="AX62">
            <v>-3.8435082637921288E-2</v>
          </cell>
          <cell r="AY62">
            <v>-3.8435082637921288E-2</v>
          </cell>
          <cell r="AZ62">
            <v>-3.7672780169447098E-2</v>
          </cell>
        </row>
        <row r="64">
          <cell r="B64" t="str">
            <v>Other income (expense), net</v>
          </cell>
          <cell r="G64">
            <v>0.39200000000000002</v>
          </cell>
          <cell r="L64">
            <v>0.14599999999999999</v>
          </cell>
          <cell r="Q64">
            <v>-1.931</v>
          </cell>
          <cell r="R64">
            <v>-1.4999999999999999E-2</v>
          </cell>
          <cell r="S64">
            <v>-5.2999999999999999E-2</v>
          </cell>
          <cell r="T64">
            <v>0.17699999999999999</v>
          </cell>
          <cell r="U64">
            <v>-0.29099999999999998</v>
          </cell>
          <cell r="V64">
            <v>-0.182</v>
          </cell>
          <cell r="W64">
            <v>-0.52300000000000002</v>
          </cell>
          <cell r="X64">
            <v>-0.23899999999999999</v>
          </cell>
          <cell r="Y64">
            <v>-0.57099999999999995</v>
          </cell>
          <cell r="Z64">
            <v>4.1000000000000002E-2</v>
          </cell>
          <cell r="AA64">
            <v>-1.292</v>
          </cell>
          <cell r="AB64">
            <v>-0.61899999999999999</v>
          </cell>
          <cell r="AC64">
            <v>-0.32800000000000001</v>
          </cell>
          <cell r="AD64">
            <v>-0.29099999999999998</v>
          </cell>
          <cell r="AE64">
            <v>-33.722000000000001</v>
          </cell>
          <cell r="AF64">
            <v>-34.96</v>
          </cell>
          <cell r="AG64">
            <v>-0.442</v>
          </cell>
          <cell r="AH64">
            <v>4.0510000000000002</v>
          </cell>
          <cell r="AI64">
            <v>0.23799999999999999</v>
          </cell>
          <cell r="AJ64">
            <v>-5.4130000000000003</v>
          </cell>
          <cell r="AK64">
            <v>-1.5660000000000001</v>
          </cell>
          <cell r="AL64">
            <v>-0.43175000000000002</v>
          </cell>
          <cell r="AM64">
            <v>-0.43175000000000002</v>
          </cell>
          <cell r="AN64">
            <v>-0.43174999999999997</v>
          </cell>
          <cell r="AO64">
            <v>-0.43175000000000008</v>
          </cell>
          <cell r="AP64">
            <v>-1.7270000000000001</v>
          </cell>
          <cell r="AQ64">
            <v>-0.47625000000000001</v>
          </cell>
          <cell r="AR64">
            <v>-0.47625000000000001</v>
          </cell>
          <cell r="AS64">
            <v>-0.47624999999999995</v>
          </cell>
          <cell r="AT64">
            <v>-0.47625000000000006</v>
          </cell>
          <cell r="AU64">
            <v>-1.905</v>
          </cell>
          <cell r="AV64">
            <v>-0.47625000000000001</v>
          </cell>
          <cell r="AW64">
            <v>-0.47625000000000001</v>
          </cell>
          <cell r="AX64">
            <v>-0.47624999999999995</v>
          </cell>
          <cell r="AY64">
            <v>-0.47625000000000006</v>
          </cell>
          <cell r="AZ64">
            <v>-1.905</v>
          </cell>
          <cell r="BC64" t="str">
            <v>mstag:otherNonOperatingIncomeExpense</v>
          </cell>
          <cell r="BD64">
            <v>6</v>
          </cell>
          <cell r="BE64" t="str">
            <v>ISO4217:USD</v>
          </cell>
          <cell r="BF64" t="b">
            <v>0</v>
          </cell>
          <cell r="BH64" t="str">
            <v>mstag:otherNonOperatingIncomeExpense</v>
          </cell>
          <cell r="BI64">
            <v>6</v>
          </cell>
          <cell r="BJ64" t="str">
            <v>ISO4217:USD</v>
          </cell>
          <cell r="BK64" t="b">
            <v>0</v>
          </cell>
        </row>
        <row r="65">
          <cell r="B65" t="str">
            <v>YOY % change</v>
          </cell>
          <cell r="G65">
            <v>0</v>
          </cell>
          <cell r="H65">
            <v>0</v>
          </cell>
          <cell r="I65">
            <v>0</v>
          </cell>
          <cell r="J65">
            <v>0</v>
          </cell>
          <cell r="K65">
            <v>0</v>
          </cell>
          <cell r="L65">
            <v>-0.62755102040816335</v>
          </cell>
          <cell r="M65">
            <v>0</v>
          </cell>
          <cell r="N65">
            <v>0</v>
          </cell>
          <cell r="O65">
            <v>0</v>
          </cell>
          <cell r="P65">
            <v>0</v>
          </cell>
          <cell r="Q65">
            <v>-14.226027397260275</v>
          </cell>
          <cell r="R65">
            <v>0</v>
          </cell>
          <cell r="S65">
            <v>0</v>
          </cell>
          <cell r="T65">
            <v>0</v>
          </cell>
          <cell r="U65">
            <v>0</v>
          </cell>
          <cell r="V65">
            <v>-0.90574831693423097</v>
          </cell>
          <cell r="W65">
            <v>33.866666666666667</v>
          </cell>
          <cell r="X65">
            <v>3.5094339622641506</v>
          </cell>
          <cell r="Y65">
            <v>-4.2259887005649714</v>
          </cell>
          <cell r="Z65">
            <v>-1.140893470790378</v>
          </cell>
          <cell r="AA65">
            <v>6.0989010989010994</v>
          </cell>
          <cell r="AB65">
            <v>0.18355640535372841</v>
          </cell>
          <cell r="AC65">
            <v>0.37238493723849375</v>
          </cell>
          <cell r="AD65">
            <v>-0.49036777583187385</v>
          </cell>
          <cell r="AE65">
            <v>-823.48780487804879</v>
          </cell>
          <cell r="AF65">
            <v>26.058823529411764</v>
          </cell>
          <cell r="AG65">
            <v>-0.28594507269789982</v>
          </cell>
          <cell r="AH65">
            <v>-13.35060975609756</v>
          </cell>
          <cell r="AI65">
            <v>-1.8178694158075601</v>
          </cell>
          <cell r="AJ65">
            <v>-0.83948164403060321</v>
          </cell>
          <cell r="AK65">
            <v>-0.95520594965675054</v>
          </cell>
          <cell r="AL65">
            <v>-2.3190045248868696E-2</v>
          </cell>
          <cell r="AM65">
            <v>-1.1065786225623302</v>
          </cell>
          <cell r="AN65">
            <v>-2.8140756302521011</v>
          </cell>
          <cell r="AO65">
            <v>-0.92023831516719012</v>
          </cell>
          <cell r="AP65">
            <v>0.10280970625798225</v>
          </cell>
          <cell r="AQ65">
            <v>0.10306890561667625</v>
          </cell>
          <cell r="AR65">
            <v>0.10306890561667625</v>
          </cell>
          <cell r="AS65">
            <v>0.10306890561667625</v>
          </cell>
          <cell r="AT65">
            <v>0.10306890561667625</v>
          </cell>
          <cell r="AU65">
            <v>0.10306890561667625</v>
          </cell>
          <cell r="AV65">
            <v>0</v>
          </cell>
          <cell r="AW65">
            <v>0</v>
          </cell>
          <cell r="AX65">
            <v>0</v>
          </cell>
          <cell r="AY65">
            <v>0</v>
          </cell>
          <cell r="AZ65">
            <v>0</v>
          </cell>
        </row>
        <row r="66">
          <cell r="B66" t="str">
            <v>as a % of total revenues</v>
          </cell>
          <cell r="G66">
            <v>1.3505538131956688E-4</v>
          </cell>
          <cell r="L66">
            <v>4.549404822556074E-5</v>
          </cell>
          <cell r="Q66">
            <v>-5.3268157310716667E-4</v>
          </cell>
          <cell r="R66">
            <v>-1.3979679138404413E-5</v>
          </cell>
          <cell r="S66">
            <v>-4.9915708379246367E-5</v>
          </cell>
          <cell r="T66">
            <v>1.6375136806404253E-4</v>
          </cell>
          <cell r="U66">
            <v>-2.5316301523240972E-4</v>
          </cell>
          <cell r="V66">
            <v>-4.1827368796507084E-5</v>
          </cell>
          <cell r="W66">
            <v>-4.2539035461938951E-4</v>
          </cell>
          <cell r="X66">
            <v>-1.8682719734971158E-4</v>
          </cell>
          <cell r="Y66">
            <v>-4.5268850194989026E-4</v>
          </cell>
          <cell r="Z66">
            <v>3.0312798507131639E-5</v>
          </cell>
          <cell r="AA66">
            <v>-2.5221404695593063E-4</v>
          </cell>
          <cell r="AB66">
            <v>-4.6127626722427189E-4</v>
          </cell>
          <cell r="AC66">
            <v>-2.3990392140513483E-4</v>
          </cell>
          <cell r="AD66">
            <v>-2.0947669697720086E-4</v>
          </cell>
          <cell r="AE66">
            <v>-2.2587086070314545E-2</v>
          </cell>
          <cell r="AF66">
            <v>-6.252575431527861E-3</v>
          </cell>
          <cell r="AG66">
            <v>-3.0549419561028341E-4</v>
          </cell>
          <cell r="AH66">
            <v>2.8347622606441788E-3</v>
          </cell>
          <cell r="AI66">
            <v>1.6496640369081136E-4</v>
          </cell>
          <cell r="AJ66">
            <v>-3.5200407011127715E-3</v>
          </cell>
          <cell r="AK66">
            <v>-2.6740139736969337E-4</v>
          </cell>
          <cell r="AL66">
            <v>-2.9113148428372117E-4</v>
          </cell>
          <cell r="AM66">
            <v>-2.9620103630503342E-4</v>
          </cell>
          <cell r="AN66">
            <v>-2.9054517742313702E-4</v>
          </cell>
          <cell r="AO66">
            <v>-2.7391646536665377E-4</v>
          </cell>
          <cell r="AP66">
            <v>-2.8769707099798788E-4</v>
          </cell>
          <cell r="AQ66">
            <v>-3.1330545147258826E-4</v>
          </cell>
          <cell r="AR66">
            <v>-3.1876112483855478E-4</v>
          </cell>
          <cell r="AS66">
            <v>-3.0522985799270739E-4</v>
          </cell>
          <cell r="AT66">
            <v>-2.8776070064988855E-4</v>
          </cell>
          <cell r="AU66">
            <v>-3.058046007667223E-4</v>
          </cell>
          <cell r="AV66">
            <v>-2.9695173137515434E-4</v>
          </cell>
          <cell r="AW66">
            <v>-2.9355808891241559E-4</v>
          </cell>
          <cell r="AX66">
            <v>-2.9077576186874637E-4</v>
          </cell>
          <cell r="AY66">
            <v>-2.7229779284427972E-4</v>
          </cell>
          <cell r="AZ66">
            <v>-2.8806909479827037E-4</v>
          </cell>
        </row>
        <row r="67">
          <cell r="B67" t="str">
            <v>Pretax profit (GAAP)</v>
          </cell>
          <cell r="G67">
            <v>78.305999999999884</v>
          </cell>
          <cell r="L67">
            <v>132.31499999999969</v>
          </cell>
          <cell r="Q67">
            <v>151.67299999999994</v>
          </cell>
          <cell r="R67">
            <v>-257.5619999999999</v>
          </cell>
          <cell r="S67">
            <v>-189.66300000000004</v>
          </cell>
          <cell r="T67">
            <v>-18.441000000000077</v>
          </cell>
          <cell r="U67">
            <v>-35.920999999999907</v>
          </cell>
          <cell r="V67">
            <v>-75.270999999999233</v>
          </cell>
          <cell r="W67">
            <v>15.972000000000012</v>
          </cell>
          <cell r="X67">
            <v>21.262000000000054</v>
          </cell>
          <cell r="Y67">
            <v>2.6960000000000317</v>
          </cell>
          <cell r="Z67">
            <v>9.0650000000001434</v>
          </cell>
          <cell r="AA67">
            <v>48.995000000000246</v>
          </cell>
          <cell r="AB67">
            <v>48.085000000000043</v>
          </cell>
          <cell r="AC67">
            <v>26.275999999999964</v>
          </cell>
          <cell r="AD67">
            <v>21.943000000000001</v>
          </cell>
          <cell r="AE67">
            <v>31.76000000000014</v>
          </cell>
          <cell r="AF67">
            <v>128.06400000000014</v>
          </cell>
          <cell r="AG67">
            <v>85.385999999999996</v>
          </cell>
          <cell r="AH67">
            <v>85.522000000000048</v>
          </cell>
          <cell r="AI67">
            <v>86.391000000000076</v>
          </cell>
          <cell r="AJ67">
            <v>74.882755218257316</v>
          </cell>
          <cell r="AK67">
            <v>332.18175521825742</v>
          </cell>
          <cell r="AL67">
            <v>97.405473170608488</v>
          </cell>
          <cell r="AM67">
            <v>92.249431710035111</v>
          </cell>
          <cell r="AN67">
            <v>98.855706834160202</v>
          </cell>
          <cell r="AO67">
            <v>101.4136947347185</v>
          </cell>
          <cell r="AP67">
            <v>389.92430644952225</v>
          </cell>
          <cell r="AQ67">
            <v>108.59706909829872</v>
          </cell>
          <cell r="AR67">
            <v>103.1670846790249</v>
          </cell>
          <cell r="AS67">
            <v>113.29096749323733</v>
          </cell>
          <cell r="AT67">
            <v>116.35603603991771</v>
          </cell>
          <cell r="AU67">
            <v>441.41115731047864</v>
          </cell>
          <cell r="AV67">
            <v>111.19142897622987</v>
          </cell>
          <cell r="AW67">
            <v>108.88935202802406</v>
          </cell>
          <cell r="AX67">
            <v>115.39436880052213</v>
          </cell>
          <cell r="AY67">
            <v>134.94758293139438</v>
          </cell>
          <cell r="AZ67">
            <v>470.42273273617042</v>
          </cell>
        </row>
        <row r="68">
          <cell r="B68" t="str">
            <v>as a % of total revenues</v>
          </cell>
          <cell r="G68">
            <v>2.6978690534719359E-2</v>
          </cell>
          <cell r="L68">
            <v>4.122976021208942E-2</v>
          </cell>
          <cell r="Q68">
            <v>4.1840192769488999E-2</v>
          </cell>
          <cell r="R68">
            <v>-0.24004227454971441</v>
          </cell>
          <cell r="S68">
            <v>-0.17862571694967935</v>
          </cell>
          <cell r="T68">
            <v>-1.706067219474023E-2</v>
          </cell>
          <cell r="U68">
            <v>-3.1250407801248679E-2</v>
          </cell>
          <cell r="V68">
            <v>-1.7298834487262927E-2</v>
          </cell>
          <cell r="W68">
            <v>1.2991079816407063E-2</v>
          </cell>
          <cell r="X68">
            <v>1.6620585230332961E-2</v>
          </cell>
          <cell r="Y68">
            <v>2.1373873927441655E-3</v>
          </cell>
          <cell r="Z68">
            <v>6.7020858162720161E-3</v>
          </cell>
          <cell r="AA68">
            <v>9.5644173611500651E-3</v>
          </cell>
          <cell r="AB68">
            <v>3.5832745249562412E-2</v>
          </cell>
          <cell r="AC68">
            <v>1.9218644630613763E-2</v>
          </cell>
          <cell r="AD68">
            <v>1.5795694713988725E-2</v>
          </cell>
          <cell r="AE68">
            <v>2.1272933206606757E-2</v>
          </cell>
          <cell r="AF68">
            <v>2.2904171054438927E-2</v>
          </cell>
          <cell r="AG68">
            <v>5.9015672819863481E-2</v>
          </cell>
          <cell r="AH68">
            <v>5.9845603074502984E-2</v>
          </cell>
          <cell r="AI68">
            <v>5.9880725131314691E-2</v>
          </cell>
          <cell r="AJ68">
            <v>4.8695796449238965E-2</v>
          </cell>
          <cell r="AK68">
            <v>5.6721497781659934E-2</v>
          </cell>
          <cell r="AL68">
            <v>6.5681065388575405E-2</v>
          </cell>
          <cell r="AM68">
            <v>6.3287498022148961E-2</v>
          </cell>
          <cell r="AN68">
            <v>6.652472236576884E-2</v>
          </cell>
          <cell r="AO68">
            <v>6.4340198729604905E-2</v>
          </cell>
          <cell r="AP68">
            <v>6.4956618920931894E-2</v>
          </cell>
          <cell r="AQ68">
            <v>7.1441582703290998E-2</v>
          </cell>
          <cell r="AR68">
            <v>6.9051246107297445E-2</v>
          </cell>
          <cell r="AS68">
            <v>7.2608474372319709E-2</v>
          </cell>
          <cell r="AT68">
            <v>7.0304870248168824E-2</v>
          </cell>
          <cell r="AU68">
            <v>7.085856311564713E-2</v>
          </cell>
          <cell r="AV68">
            <v>6.9330157162349526E-2</v>
          </cell>
          <cell r="AW68">
            <v>6.7118845321276668E-2</v>
          </cell>
          <cell r="AX68">
            <v>7.0454352762907971E-2</v>
          </cell>
          <cell r="AY68">
            <v>7.7156806261184416E-2</v>
          </cell>
          <cell r="AZ68">
            <v>7.1136089654507767E-2</v>
          </cell>
        </row>
        <row r="70">
          <cell r="B70" t="str">
            <v>Income taxes</v>
          </cell>
          <cell r="G70">
            <v>39.399000000000001</v>
          </cell>
          <cell r="L70">
            <v>55.920999999999999</v>
          </cell>
          <cell r="Q70">
            <v>62.692999999999998</v>
          </cell>
          <cell r="R70">
            <v>-32.75</v>
          </cell>
          <cell r="S70">
            <v>-9.5470000000000006</v>
          </cell>
          <cell r="T70">
            <v>-6.6360000000000001</v>
          </cell>
          <cell r="U70">
            <v>-24.375</v>
          </cell>
          <cell r="V70">
            <v>-25.830999999999996</v>
          </cell>
          <cell r="W70">
            <v>7.5469999999999997</v>
          </cell>
          <cell r="X70">
            <v>10.452</v>
          </cell>
          <cell r="Y70">
            <v>1.4019999999999999</v>
          </cell>
          <cell r="Z70">
            <v>4.1740000000000004</v>
          </cell>
          <cell r="AA70">
            <v>23.574999999999999</v>
          </cell>
          <cell r="AB70">
            <v>19.916</v>
          </cell>
          <cell r="AC70">
            <v>11.459</v>
          </cell>
          <cell r="AD70">
            <v>9.270999999999999</v>
          </cell>
          <cell r="AE70">
            <v>13.69</v>
          </cell>
          <cell r="AF70">
            <v>54.335999999999999</v>
          </cell>
          <cell r="AG70">
            <v>34.25</v>
          </cell>
          <cell r="AH70">
            <v>10.19</v>
          </cell>
          <cell r="AI70">
            <v>23.530999999999999</v>
          </cell>
          <cell r="AJ70">
            <v>29.953102087302927</v>
          </cell>
          <cell r="AK70">
            <v>97.924102087302927</v>
          </cell>
          <cell r="AL70">
            <v>38.962189268243399</v>
          </cell>
          <cell r="AM70">
            <v>36.899772684014046</v>
          </cell>
          <cell r="AN70">
            <v>39.542282733664081</v>
          </cell>
          <cell r="AO70">
            <v>40.565477893887405</v>
          </cell>
          <cell r="AP70">
            <v>155.96972257980894</v>
          </cell>
          <cell r="AQ70">
            <v>43.438827639319491</v>
          </cell>
          <cell r="AR70">
            <v>41.266833871609961</v>
          </cell>
          <cell r="AS70">
            <v>45.316386997294934</v>
          </cell>
          <cell r="AT70">
            <v>46.542414415967087</v>
          </cell>
          <cell r="AU70">
            <v>176.56446292419145</v>
          </cell>
          <cell r="AV70">
            <v>45.032528735373099</v>
          </cell>
          <cell r="AW70">
            <v>44.10018757134975</v>
          </cell>
          <cell r="AX70">
            <v>46.734719364211465</v>
          </cell>
          <cell r="AY70">
            <v>54.653771087214729</v>
          </cell>
          <cell r="AZ70">
            <v>190.52120675814902</v>
          </cell>
          <cell r="BC70" t="str">
            <v>mstag:taxExpenseIncome</v>
          </cell>
          <cell r="BD70">
            <v>6</v>
          </cell>
          <cell r="BE70" t="str">
            <v>ISO4217:USD</v>
          </cell>
          <cell r="BF70" t="b">
            <v>0</v>
          </cell>
          <cell r="BH70" t="str">
            <v>mstag:taxExpenseIncome</v>
          </cell>
          <cell r="BI70">
            <v>6</v>
          </cell>
          <cell r="BJ70" t="str">
            <v>ISO4217:USD</v>
          </cell>
          <cell r="BK70" t="b">
            <v>0</v>
          </cell>
        </row>
        <row r="71">
          <cell r="B71" t="str">
            <v>tax rate</v>
          </cell>
          <cell r="G71">
            <v>0.50314152172247417</v>
          </cell>
          <cell r="L71">
            <v>0.42263537769716308</v>
          </cell>
          <cell r="Q71">
            <v>0.41334317907603874</v>
          </cell>
          <cell r="R71">
            <v>0.12715385033506502</v>
          </cell>
          <cell r="S71">
            <v>5.0336649741910648E-2</v>
          </cell>
          <cell r="T71">
            <v>0.35985033349601281</v>
          </cell>
          <cell r="U71">
            <v>0.67857242281673846</v>
          </cell>
          <cell r="V71">
            <v>0.34317333368761221</v>
          </cell>
          <cell r="W71">
            <v>0.47251440020035024</v>
          </cell>
          <cell r="X71">
            <v>0.49158122472015681</v>
          </cell>
          <cell r="Y71">
            <v>0.52002967359049834</v>
          </cell>
          <cell r="Z71">
            <v>0.46045228902371033</v>
          </cell>
          <cell r="AA71">
            <v>0.4811715481171524</v>
          </cell>
          <cell r="AB71">
            <v>0.41418321721950674</v>
          </cell>
          <cell r="AC71">
            <v>0.43610138529456594</v>
          </cell>
          <cell r="AD71">
            <v>0.42250375974114746</v>
          </cell>
          <cell r="AE71">
            <v>0.43104534005037592</v>
          </cell>
          <cell r="AF71">
            <v>0.42428785607196356</v>
          </cell>
          <cell r="AG71">
            <v>0.40111962148361557</v>
          </cell>
          <cell r="AH71">
            <v>0.11915062790860824</v>
          </cell>
          <cell r="AI71">
            <v>0.27237790973596759</v>
          </cell>
          <cell r="AJ71">
            <v>0.4</v>
          </cell>
          <cell r="AK71">
            <v>0.29479072992122241</v>
          </cell>
          <cell r="AL71">
            <v>0.4</v>
          </cell>
          <cell r="AM71">
            <v>0.4</v>
          </cell>
          <cell r="AN71">
            <v>0.4</v>
          </cell>
          <cell r="AO71">
            <v>0.4</v>
          </cell>
          <cell r="AP71">
            <v>0.40000000000000013</v>
          </cell>
          <cell r="AQ71">
            <v>0.4</v>
          </cell>
          <cell r="AR71">
            <v>0.4</v>
          </cell>
          <cell r="AS71">
            <v>0.4</v>
          </cell>
          <cell r="AT71">
            <v>0.4</v>
          </cell>
          <cell r="AU71">
            <v>0.39999999999999997</v>
          </cell>
          <cell r="AV71">
            <v>0.40500000000000003</v>
          </cell>
          <cell r="AW71">
            <v>0.40500000000000003</v>
          </cell>
          <cell r="AX71">
            <v>0.40500000000000003</v>
          </cell>
          <cell r="AY71">
            <v>0.40500000000000003</v>
          </cell>
          <cell r="AZ71">
            <v>0.40500000000000003</v>
          </cell>
        </row>
        <row r="72">
          <cell r="A72">
            <v>1</v>
          </cell>
          <cell r="B72" t="str">
            <v>Net income (before extraordinary items)</v>
          </cell>
          <cell r="G72">
            <v>38.906999999999883</v>
          </cell>
          <cell r="L72">
            <v>76.393999999999693</v>
          </cell>
          <cell r="Q72">
            <v>88.979999999999947</v>
          </cell>
          <cell r="R72">
            <v>-224.8119999999999</v>
          </cell>
          <cell r="S72">
            <v>-180.11600000000004</v>
          </cell>
          <cell r="T72">
            <v>-11.805000000000078</v>
          </cell>
          <cell r="U72">
            <v>-11.545999999999907</v>
          </cell>
          <cell r="V72">
            <v>-49.439999999999237</v>
          </cell>
          <cell r="W72">
            <v>8.4250000000000114</v>
          </cell>
          <cell r="X72">
            <v>10.810000000000054</v>
          </cell>
          <cell r="Y72">
            <v>1.2940000000000318</v>
          </cell>
          <cell r="Z72">
            <v>4.891000000000143</v>
          </cell>
          <cell r="AA72">
            <v>25.42000000000024</v>
          </cell>
          <cell r="AB72">
            <v>28.169000000000043</v>
          </cell>
          <cell r="AC72">
            <v>14.816999999999965</v>
          </cell>
          <cell r="AD72">
            <v>12.672000000000002</v>
          </cell>
          <cell r="AE72">
            <v>18.070000000000142</v>
          </cell>
          <cell r="AF72">
            <v>73.728000000000151</v>
          </cell>
          <cell r="AG72">
            <v>51.135999999999996</v>
          </cell>
          <cell r="AH72">
            <v>75.33200000000005</v>
          </cell>
          <cell r="AI72">
            <v>62.860000000000078</v>
          </cell>
          <cell r="AJ72">
            <v>44.929653130954392</v>
          </cell>
          <cell r="AK72">
            <v>234.25765313095451</v>
          </cell>
          <cell r="AL72">
            <v>58.443283902365089</v>
          </cell>
          <cell r="AM72">
            <v>55.349659026021065</v>
          </cell>
          <cell r="AN72">
            <v>59.313424100496121</v>
          </cell>
          <cell r="AO72">
            <v>60.8482168408311</v>
          </cell>
          <cell r="AP72">
            <v>233.95458386971339</v>
          </cell>
          <cell r="AQ72">
            <v>65.158241458979234</v>
          </cell>
          <cell r="AR72">
            <v>61.900250807414935</v>
          </cell>
          <cell r="AS72">
            <v>67.974580495942405</v>
          </cell>
          <cell r="AT72">
            <v>69.813621623950624</v>
          </cell>
          <cell r="AU72">
            <v>264.8466943862872</v>
          </cell>
          <cell r="AV72">
            <v>66.158900240856781</v>
          </cell>
          <cell r="AW72">
            <v>64.789164456674314</v>
          </cell>
          <cell r="AX72">
            <v>68.659649436310673</v>
          </cell>
          <cell r="AY72">
            <v>80.293811844179658</v>
          </cell>
          <cell r="AZ72">
            <v>279.90152597802143</v>
          </cell>
        </row>
        <row r="73">
          <cell r="B73" t="str">
            <v>YOY % change</v>
          </cell>
          <cell r="G73">
            <v>0</v>
          </cell>
          <cell r="H73">
            <v>0</v>
          </cell>
          <cell r="I73">
            <v>0</v>
          </cell>
          <cell r="J73">
            <v>0</v>
          </cell>
          <cell r="K73">
            <v>0</v>
          </cell>
          <cell r="L73">
            <v>0.96350271159431267</v>
          </cell>
          <cell r="M73">
            <v>0</v>
          </cell>
          <cell r="N73">
            <v>0</v>
          </cell>
          <cell r="O73">
            <v>0</v>
          </cell>
          <cell r="P73">
            <v>0</v>
          </cell>
          <cell r="Q73">
            <v>0.16475115846794641</v>
          </cell>
          <cell r="R73">
            <v>0</v>
          </cell>
          <cell r="S73">
            <v>0</v>
          </cell>
          <cell r="T73">
            <v>0</v>
          </cell>
          <cell r="U73">
            <v>0</v>
          </cell>
          <cell r="V73">
            <v>-1.5556304787592636</v>
          </cell>
          <cell r="W73">
            <v>-1.0374757575218405</v>
          </cell>
          <cell r="X73">
            <v>-1.0600168780119481</v>
          </cell>
          <cell r="Y73">
            <v>-1.1096145700974183</v>
          </cell>
          <cell r="Z73">
            <v>-1.4236099081933296</v>
          </cell>
          <cell r="AA73">
            <v>-1.5141585760517926</v>
          </cell>
          <cell r="AB73">
            <v>2.343501483679526</v>
          </cell>
          <cell r="AC73">
            <v>0.37067530064753851</v>
          </cell>
          <cell r="AD73">
            <v>8.7928902627509196</v>
          </cell>
          <cell r="AE73">
            <v>2.6945409936617488</v>
          </cell>
          <cell r="AF73">
            <v>1.9003933910306632</v>
          </cell>
          <cell r="AG73">
            <v>0.81532890766445099</v>
          </cell>
          <cell r="AH73">
            <v>4.0841600863872731</v>
          </cell>
          <cell r="AI73">
            <v>3.9605429292929344</v>
          </cell>
          <cell r="AJ73">
            <v>1.4864224200860012</v>
          </cell>
          <cell r="AK73">
            <v>2.1773227692457957</v>
          </cell>
          <cell r="AL73">
            <v>0.14289901248367287</v>
          </cell>
          <cell r="AM73">
            <v>-0.26525700862819213</v>
          </cell>
          <cell r="AN73">
            <v>-5.6420233845115408E-2</v>
          </cell>
          <cell r="AO73">
            <v>0.35429972413718858</v>
          </cell>
          <cell r="AP73">
            <v>-1.293743265974312E-3</v>
          </cell>
          <cell r="AQ73">
            <v>0.11489699257543617</v>
          </cell>
          <cell r="AR73">
            <v>0.11834927073921619</v>
          </cell>
          <cell r="AS73">
            <v>0.14602354402557305</v>
          </cell>
          <cell r="AT73">
            <v>0.14734046860521066</v>
          </cell>
          <cell r="AU73">
            <v>0.13204319404905207</v>
          </cell>
          <cell r="AV73">
            <v>6.2043016861627498E-2</v>
          </cell>
          <cell r="AW73">
            <v>6.2396152382558245E-2</v>
          </cell>
          <cell r="AX73">
            <v>6.1537801928692737E-2</v>
          </cell>
          <cell r="AY73">
            <v>5.992574135621731E-2</v>
          </cell>
          <cell r="AZ73">
            <v>6.1392556746072247E-2</v>
          </cell>
        </row>
        <row r="74">
          <cell r="B74" t="str">
            <v>as a % of total revenues</v>
          </cell>
          <cell r="G74">
            <v>1.3404591125000951E-2</v>
          </cell>
          <cell r="L74">
            <v>2.3804604932489544E-2</v>
          </cell>
          <cell r="Q74">
            <v>2.4545834476994127E-2</v>
          </cell>
          <cell r="R74">
            <v>-0.20951997509753145</v>
          </cell>
          <cell r="S74">
            <v>-0.16963429680068567</v>
          </cell>
          <cell r="T74">
            <v>-1.0921383615796806E-2</v>
          </cell>
          <cell r="U74">
            <v>-1.0044742865544258E-2</v>
          </cell>
          <cell r="V74">
            <v>-1.1362335787358673E-2</v>
          </cell>
          <cell r="W74">
            <v>6.8526075290026031E-3</v>
          </cell>
          <cell r="X74">
            <v>8.4502175872401344E-3</v>
          </cell>
          <cell r="Y74">
            <v>1.025882524558971E-3</v>
          </cell>
          <cell r="Z74">
            <v>3.6160950609362237E-3</v>
          </cell>
          <cell r="AA74">
            <v>4.9622918526469172E-3</v>
          </cell>
          <cell r="AB74">
            <v>2.0991423540291657E-2</v>
          </cell>
          <cell r="AC74">
            <v>1.0837367083719129E-2</v>
          </cell>
          <cell r="AD74">
            <v>9.1219543096051209E-3</v>
          </cell>
          <cell r="AE74">
            <v>1.2103334478696015E-2</v>
          </cell>
          <cell r="AF74">
            <v>1.3186209422645511E-2</v>
          </cell>
          <cell r="AG74">
            <v>3.5343328476758938E-2</v>
          </cell>
          <cell r="AH74">
            <v>5.2714961890606621E-2</v>
          </cell>
          <cell r="AI74">
            <v>4.3570538386573175E-2</v>
          </cell>
          <cell r="AJ74">
            <v>2.921747786954338E-2</v>
          </cell>
          <cell r="AK74">
            <v>4.0000526048379413E-2</v>
          </cell>
          <cell r="AL74">
            <v>3.9408639233145235E-2</v>
          </cell>
          <cell r="AM74">
            <v>3.7972498813289374E-2</v>
          </cell>
          <cell r="AN74">
            <v>3.9914833419461303E-2</v>
          </cell>
          <cell r="AO74">
            <v>3.8604119237762941E-2</v>
          </cell>
          <cell r="AP74">
            <v>3.8973971352559145E-2</v>
          </cell>
          <cell r="AQ74">
            <v>4.2864949621974603E-2</v>
          </cell>
          <cell r="AR74">
            <v>4.1430747664378466E-2</v>
          </cell>
          <cell r="AS74">
            <v>4.3565084623391828E-2</v>
          </cell>
          <cell r="AT74">
            <v>4.2182922148901292E-2</v>
          </cell>
          <cell r="AU74">
            <v>4.2515137869388278E-2</v>
          </cell>
          <cell r="AV74">
            <v>4.1251443511597971E-2</v>
          </cell>
          <cell r="AW74">
            <v>3.9935712966159609E-2</v>
          </cell>
          <cell r="AX74">
            <v>4.1920339893930243E-2</v>
          </cell>
          <cell r="AY74">
            <v>4.5908299725404729E-2</v>
          </cell>
          <cell r="AZ74">
            <v>4.2325973344432125E-2</v>
          </cell>
        </row>
        <row r="75">
          <cell r="B75" t="str">
            <v>EPS (before extraordinary items, fully diluted)</v>
          </cell>
          <cell r="G75">
            <v>1.0166456885124258</v>
          </cell>
          <cell r="L75">
            <v>1.996186566124815</v>
          </cell>
          <cell r="Q75">
            <v>2.3250606154120304</v>
          </cell>
          <cell r="R75">
            <v>-2.2465498114517812</v>
          </cell>
          <cell r="S75">
            <v>-1.7999019885035019</v>
          </cell>
          <cell r="T75">
            <v>-0.11796754854806889</v>
          </cell>
          <cell r="U75">
            <v>-9.5897009966776636E-2</v>
          </cell>
          <cell r="V75">
            <v>-0.47017462841082719</v>
          </cell>
          <cell r="W75">
            <v>7.5521578464634309E-2</v>
          </cell>
          <cell r="X75">
            <v>9.5287854294522703E-2</v>
          </cell>
          <cell r="Y75">
            <v>1.0845671360132611E-2</v>
          </cell>
          <cell r="Z75">
            <v>4.055555555555674E-2</v>
          </cell>
          <cell r="AA75">
            <v>0.21870734152880938</v>
          </cell>
          <cell r="AB75">
            <v>0.23288707048089244</v>
          </cell>
          <cell r="AC75">
            <v>0.12084091970240335</v>
          </cell>
          <cell r="AD75">
            <v>9.6573933767032522E-2</v>
          </cell>
          <cell r="AE75">
            <v>0.1284128020613598</v>
          </cell>
          <cell r="AF75">
            <v>0.57849158131860234</v>
          </cell>
          <cell r="AG75">
            <v>0.36545954218287963</v>
          </cell>
          <cell r="AH75">
            <v>0.5332862749419931</v>
          </cell>
          <cell r="AI75">
            <v>0.4433012828480456</v>
          </cell>
          <cell r="AJ75">
            <v>0.3168528932686886</v>
          </cell>
          <cell r="AK75">
            <v>1.6591017654159159</v>
          </cell>
          <cell r="AL75">
            <v>0.40305789478128384</v>
          </cell>
          <cell r="AM75">
            <v>0.38172251034283733</v>
          </cell>
          <cell r="AN75">
            <v>0.40905887304611183</v>
          </cell>
          <cell r="AO75">
            <v>0.41964367064027952</v>
          </cell>
          <cell r="AP75">
            <v>1.6134829488105127</v>
          </cell>
          <cell r="AQ75">
            <v>0.44507079134868083</v>
          </cell>
          <cell r="AR75">
            <v>0.42631107467603641</v>
          </cell>
          <cell r="AS75">
            <v>0.47204659936636972</v>
          </cell>
          <cell r="AT75">
            <v>0.4888918492241538</v>
          </cell>
          <cell r="AU75">
            <v>1.8315850489085455</v>
          </cell>
          <cell r="AV75">
            <v>0.48738709110694417</v>
          </cell>
          <cell r="AW75">
            <v>0.48539020901222268</v>
          </cell>
          <cell r="AX75">
            <v>0.52291362899253047</v>
          </cell>
          <cell r="AY75">
            <v>0.62142410125777192</v>
          </cell>
          <cell r="AZ75">
            <v>2.1135332144056314</v>
          </cell>
        </row>
        <row r="76">
          <cell r="B76" t="str">
            <v>YOY % change</v>
          </cell>
          <cell r="G76">
            <v>0</v>
          </cell>
          <cell r="H76">
            <v>0</v>
          </cell>
          <cell r="I76">
            <v>0</v>
          </cell>
          <cell r="J76">
            <v>0</v>
          </cell>
          <cell r="K76">
            <v>0</v>
          </cell>
          <cell r="L76">
            <v>0.96350271159431267</v>
          </cell>
          <cell r="M76">
            <v>0</v>
          </cell>
          <cell r="N76">
            <v>0</v>
          </cell>
          <cell r="O76">
            <v>0</v>
          </cell>
          <cell r="P76">
            <v>0</v>
          </cell>
          <cell r="Q76">
            <v>0.16475115846794641</v>
          </cell>
          <cell r="R76">
            <v>0</v>
          </cell>
          <cell r="S76">
            <v>0</v>
          </cell>
          <cell r="T76">
            <v>0</v>
          </cell>
          <cell r="U76">
            <v>0</v>
          </cell>
          <cell r="V76">
            <v>-1.2022203745116151</v>
          </cell>
          <cell r="W76">
            <v>-1.0336166943994134</v>
          </cell>
          <cell r="X76">
            <v>-1.0529405794888578</v>
          </cell>
          <cell r="Y76">
            <v>-1.0919377531670353</v>
          </cell>
          <cell r="Z76">
            <v>-1.4229074041996423</v>
          </cell>
          <cell r="AA76">
            <v>-1.4651619383802825</v>
          </cell>
          <cell r="AB76">
            <v>2.0837156110283126</v>
          </cell>
          <cell r="AC76">
            <v>0.26816707750496049</v>
          </cell>
          <cell r="AD76">
            <v>7.9043758159616324</v>
          </cell>
          <cell r="AE76">
            <v>2.1663430645265875</v>
          </cell>
          <cell r="AF76">
            <v>1.6450487545357508</v>
          </cell>
          <cell r="AG76">
            <v>0.56925647022067838</v>
          </cell>
          <cell r="AH76">
            <v>3.4131265820826657</v>
          </cell>
          <cell r="AI76">
            <v>3.5902788211716761</v>
          </cell>
          <cell r="AJ76">
            <v>1.4674556444713822</v>
          </cell>
          <cell r="AK76">
            <v>1.8679791011550972</v>
          </cell>
          <cell r="AL76">
            <v>0.10287965768749752</v>
          </cell>
          <cell r="AM76">
            <v>-0.28420713549329901</v>
          </cell>
          <cell r="AN76">
            <v>-7.7244102660698477E-2</v>
          </cell>
          <cell r="AO76">
            <v>0.32441167354096145</v>
          </cell>
          <cell r="AP76">
            <v>-2.7496093100694896E-2</v>
          </cell>
          <cell r="AQ76">
            <v>0.10423538928618425</v>
          </cell>
          <cell r="AR76">
            <v>0.11680884182898366</v>
          </cell>
          <cell r="AS76">
            <v>0.15398205605763127</v>
          </cell>
          <cell r="AT76">
            <v>0.16501661630739606</v>
          </cell>
          <cell r="AU76">
            <v>0.13517471644731138</v>
          </cell>
          <cell r="AV76">
            <v>0.11912909093304247</v>
          </cell>
          <cell r="AW76">
            <v>0.11740944166504419</v>
          </cell>
          <cell r="AX76">
            <v>0.11442899850296562</v>
          </cell>
          <cell r="AY76">
            <v>0.11067600861710458</v>
          </cell>
          <cell r="AZ76">
            <v>0.11536446706201464</v>
          </cell>
        </row>
        <row r="77">
          <cell r="B77" t="str">
            <v>Basic  shares outstanding</v>
          </cell>
          <cell r="L77" t="str">
            <v>ND</v>
          </cell>
          <cell r="Q77" t="str">
            <v>ND</v>
          </cell>
          <cell r="V77" t="str">
            <v>ND</v>
          </cell>
          <cell r="W77">
            <v>10.569917999999999</v>
          </cell>
          <cell r="X77" t="str">
            <v>ND</v>
          </cell>
          <cell r="Y77" t="str">
            <v>ND</v>
          </cell>
          <cell r="Z77" t="str">
            <v>ND</v>
          </cell>
          <cell r="AA77">
            <v>106.47765</v>
          </cell>
          <cell r="AB77">
            <v>10.744265</v>
          </cell>
          <cell r="AC77">
            <v>10.941129</v>
          </cell>
          <cell r="AD77">
            <v>118.804903</v>
          </cell>
          <cell r="AE77">
            <v>127.860654</v>
          </cell>
          <cell r="AF77">
            <v>114.47894700000001</v>
          </cell>
          <cell r="AG77">
            <v>127.975481</v>
          </cell>
          <cell r="AH77">
            <v>130.45697899999999</v>
          </cell>
          <cell r="AI77">
            <v>131.489857</v>
          </cell>
          <cell r="AJ77">
            <v>131.489857</v>
          </cell>
          <cell r="AK77">
            <v>130.35304350000001</v>
          </cell>
          <cell r="AL77">
            <v>134.68985699999999</v>
          </cell>
          <cell r="AM77">
            <v>134.68985699999999</v>
          </cell>
          <cell r="AN77">
            <v>134.68985699999999</v>
          </cell>
          <cell r="AO77">
            <v>134.68985699999999</v>
          </cell>
          <cell r="AP77">
            <v>134.68985699999999</v>
          </cell>
          <cell r="AQ77">
            <v>136.08985699999997</v>
          </cell>
          <cell r="AR77">
            <v>134.88985699999998</v>
          </cell>
          <cell r="AS77">
            <v>133.68985699999999</v>
          </cell>
          <cell r="AT77">
            <v>132.489857</v>
          </cell>
          <cell r="AU77">
            <v>134.28985699999998</v>
          </cell>
          <cell r="AV77">
            <v>125.505617528649</v>
          </cell>
          <cell r="AW77">
            <v>123.24212933412957</v>
          </cell>
          <cell r="AX77">
            <v>121.06569837786088</v>
          </cell>
          <cell r="AY77">
            <v>118.97297630452562</v>
          </cell>
          <cell r="AZ77">
            <v>122.19660538629127</v>
          </cell>
          <cell r="BC77" t="str">
            <v>mstag:averageBasicSharesOutstanding</v>
          </cell>
          <cell r="BD77">
            <v>6</v>
          </cell>
          <cell r="BE77" t="str">
            <v>ms_eqr_gcim_Decimal:ms_eqr_gcim_decimal</v>
          </cell>
          <cell r="BF77" t="b">
            <v>0</v>
          </cell>
          <cell r="BH77" t="str">
            <v>mstag:averageBasicSharesOutstanding</v>
          </cell>
          <cell r="BI77">
            <v>6</v>
          </cell>
          <cell r="BJ77" t="str">
            <v>ms_eqr_gcim_Decimal:ms_eqr_gcim_decimal</v>
          </cell>
          <cell r="BK77" t="b">
            <v>0</v>
          </cell>
        </row>
        <row r="78">
          <cell r="B78" t="str">
            <v>Diluted shares outstanding</v>
          </cell>
          <cell r="G78">
            <v>38.269970000000001</v>
          </cell>
          <cell r="L78">
            <v>38.269970000000001</v>
          </cell>
          <cell r="Q78">
            <v>38.269970000000001</v>
          </cell>
          <cell r="R78">
            <v>100.06989333333335</v>
          </cell>
          <cell r="S78">
            <v>100.06989333333335</v>
          </cell>
          <cell r="T78">
            <v>100.06989333333335</v>
          </cell>
          <cell r="U78">
            <v>120.39999999999999</v>
          </cell>
          <cell r="V78">
            <v>105.15242000000001</v>
          </cell>
          <cell r="W78">
            <v>111.55752</v>
          </cell>
          <cell r="X78">
            <v>113.44572799999999</v>
          </cell>
          <cell r="Y78">
            <v>119.310272</v>
          </cell>
          <cell r="Z78">
            <v>120.60000000000001</v>
          </cell>
          <cell r="AA78">
            <v>116.22838</v>
          </cell>
          <cell r="AB78">
            <v>120.95562</v>
          </cell>
          <cell r="AC78">
            <v>122.61575000000001</v>
          </cell>
          <cell r="AD78">
            <v>131.215531</v>
          </cell>
          <cell r="AE78">
            <v>140.71805699999999</v>
          </cell>
          <cell r="AF78">
            <v>127.4487</v>
          </cell>
          <cell r="AG78">
            <v>139.92246499999999</v>
          </cell>
          <cell r="AH78">
            <v>141.259964</v>
          </cell>
          <cell r="AI78">
            <v>141.799725</v>
          </cell>
          <cell r="AJ78">
            <v>141.799725</v>
          </cell>
          <cell r="AK78">
            <v>141.19546974999997</v>
          </cell>
          <cell r="AL78">
            <v>144.99972499999998</v>
          </cell>
          <cell r="AM78">
            <v>144.99972499999998</v>
          </cell>
          <cell r="AN78">
            <v>144.99972499999998</v>
          </cell>
          <cell r="AO78">
            <v>144.99972499999998</v>
          </cell>
          <cell r="AP78">
            <v>144.99972499999998</v>
          </cell>
          <cell r="AQ78">
            <v>146.39972499999996</v>
          </cell>
          <cell r="AR78">
            <v>145.19972499999997</v>
          </cell>
          <cell r="AS78">
            <v>143.99972499999998</v>
          </cell>
          <cell r="AT78">
            <v>142.799725</v>
          </cell>
          <cell r="AU78">
            <v>144.59972499999998</v>
          </cell>
          <cell r="AV78">
            <v>135.74200352864898</v>
          </cell>
          <cell r="AW78">
            <v>133.47851533412955</v>
          </cell>
          <cell r="AX78">
            <v>131.30208437786087</v>
          </cell>
          <cell r="AY78">
            <v>129.2093623045256</v>
          </cell>
          <cell r="AZ78">
            <v>132.43299138629123</v>
          </cell>
          <cell r="BC78" t="str">
            <v>mstag:averageDilutedSharesOutstanding</v>
          </cell>
          <cell r="BD78">
            <v>6</v>
          </cell>
          <cell r="BE78" t="str">
            <v>ms_eqr_gcim_Decimal:ms_eqr_gcim_decimal</v>
          </cell>
          <cell r="BF78" t="b">
            <v>0</v>
          </cell>
          <cell r="BH78" t="str">
            <v>mstag:averageDilutedSharesOutstanding</v>
          </cell>
          <cell r="BI78">
            <v>6</v>
          </cell>
          <cell r="BJ78" t="str">
            <v>ms_eqr_gcim_Decimal:ms_eqr_gcim_decimal</v>
          </cell>
          <cell r="BK78" t="b">
            <v>0</v>
          </cell>
        </row>
        <row r="80">
          <cell r="B80" t="str">
            <v>Discontinued Operations and extraordinary, net</v>
          </cell>
          <cell r="G80">
            <v>-30.408999999999999</v>
          </cell>
          <cell r="L80">
            <v>-57.610999999999997</v>
          </cell>
          <cell r="Q80">
            <v>-71.105999999999995</v>
          </cell>
          <cell r="R80">
            <v>-833.625</v>
          </cell>
          <cell r="S80">
            <v>-14.746</v>
          </cell>
          <cell r="T80">
            <v>0</v>
          </cell>
          <cell r="V80">
            <v>-848.37099999999998</v>
          </cell>
          <cell r="AA80">
            <v>0</v>
          </cell>
          <cell r="AD80">
            <v>10.965999999999999</v>
          </cell>
          <cell r="AF80">
            <v>10.965999999999999</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C80" t="str">
            <v>mstag:incomeLossFromDiscontinuedOperationsNetOfTax</v>
          </cell>
          <cell r="BD80">
            <v>6</v>
          </cell>
          <cell r="BE80" t="str">
            <v>ISO4217:USD</v>
          </cell>
          <cell r="BF80" t="b">
            <v>0</v>
          </cell>
          <cell r="BH80" t="str">
            <v>mstag:incomeLossFromDiscontinuedOperationsNetOfTax</v>
          </cell>
          <cell r="BI80">
            <v>6</v>
          </cell>
          <cell r="BJ80" t="str">
            <v>ISO4217:USD</v>
          </cell>
          <cell r="BK80" t="b">
            <v>0</v>
          </cell>
        </row>
        <row r="81">
          <cell r="A81">
            <v>2</v>
          </cell>
          <cell r="B81" t="str">
            <v>Net Income (GAAP)</v>
          </cell>
          <cell r="G81">
            <v>8.4979999999998839</v>
          </cell>
          <cell r="L81">
            <v>18.782999999999696</v>
          </cell>
          <cell r="Q81">
            <v>17.873999999999953</v>
          </cell>
          <cell r="R81">
            <v>-1058.4369999999999</v>
          </cell>
          <cell r="S81">
            <v>-194.86200000000005</v>
          </cell>
          <cell r="T81">
            <v>-11.805000000000078</v>
          </cell>
          <cell r="U81">
            <v>-11.545999999999907</v>
          </cell>
          <cell r="V81">
            <v>-897.81099999999924</v>
          </cell>
          <cell r="W81">
            <v>8.4250000000000114</v>
          </cell>
          <cell r="X81">
            <v>10.810000000000054</v>
          </cell>
          <cell r="Y81">
            <v>1.2940000000000318</v>
          </cell>
          <cell r="Z81">
            <v>4.891000000000143</v>
          </cell>
          <cell r="AA81">
            <v>25.42000000000024</v>
          </cell>
          <cell r="AB81">
            <v>28.169000000000043</v>
          </cell>
          <cell r="AC81">
            <v>14.816999999999965</v>
          </cell>
          <cell r="AD81">
            <v>23.638000000000002</v>
          </cell>
          <cell r="AE81">
            <v>18.070000000000142</v>
          </cell>
          <cell r="AF81">
            <v>84.694000000000145</v>
          </cell>
          <cell r="AG81">
            <v>51.135999999999996</v>
          </cell>
          <cell r="AH81">
            <v>75.33200000000005</v>
          </cell>
          <cell r="AI81">
            <v>62.860000000000078</v>
          </cell>
          <cell r="AJ81">
            <v>44.929653130954392</v>
          </cell>
          <cell r="AK81">
            <v>234.25765313095451</v>
          </cell>
          <cell r="AL81">
            <v>58.443283902365089</v>
          </cell>
          <cell r="AM81">
            <v>55.349659026021065</v>
          </cell>
          <cell r="AN81">
            <v>59.313424100496121</v>
          </cell>
          <cell r="AO81">
            <v>60.8482168408311</v>
          </cell>
          <cell r="AP81">
            <v>233.95458386971339</v>
          </cell>
          <cell r="AQ81">
            <v>65.158241458979234</v>
          </cell>
          <cell r="AR81">
            <v>61.900250807414935</v>
          </cell>
          <cell r="AS81">
            <v>67.974580495942405</v>
          </cell>
          <cell r="AT81">
            <v>69.813621623950624</v>
          </cell>
          <cell r="AU81">
            <v>264.8466943862872</v>
          </cell>
          <cell r="AV81">
            <v>66.158900240856781</v>
          </cell>
          <cell r="AW81">
            <v>64.789164456674314</v>
          </cell>
          <cell r="AX81">
            <v>68.659649436310673</v>
          </cell>
          <cell r="AY81">
            <v>80.293811844179658</v>
          </cell>
          <cell r="AZ81">
            <v>279.90152597802143</v>
          </cell>
          <cell r="BC81" t="str">
            <v>mstag:netIncomeAsReported</v>
          </cell>
          <cell r="BD81">
            <v>6</v>
          </cell>
          <cell r="BE81" t="str">
            <v>ISO4217:USD</v>
          </cell>
          <cell r="BF81" t="b">
            <v>0</v>
          </cell>
          <cell r="BH81" t="str">
            <v>mstag:netIncomeAsReported</v>
          </cell>
          <cell r="BI81">
            <v>6</v>
          </cell>
          <cell r="BJ81" t="str">
            <v>ISO4217:USD</v>
          </cell>
          <cell r="BK81" t="b">
            <v>0</v>
          </cell>
        </row>
        <row r="82">
          <cell r="B82" t="str">
            <v>as a % of total revenues</v>
          </cell>
          <cell r="G82">
            <v>2.9278077307491419E-3</v>
          </cell>
          <cell r="L82">
            <v>5.8528404645252982E-3</v>
          </cell>
          <cell r="Q82">
            <v>4.9306838103145897E-3</v>
          </cell>
          <cell r="R82">
            <v>-0.98644064321435676</v>
          </cell>
          <cell r="S82">
            <v>-0.1835221653999379</v>
          </cell>
          <cell r="T82">
            <v>-1.0921383615796806E-2</v>
          </cell>
          <cell r="U82">
            <v>-1.0044742865544258E-2</v>
          </cell>
          <cell r="V82">
            <v>-0.20633555937670764</v>
          </cell>
          <cell r="W82">
            <v>6.8526075290026031E-3</v>
          </cell>
          <cell r="X82">
            <v>8.4502175872401344E-3</v>
          </cell>
          <cell r="Y82">
            <v>1.025882524558971E-3</v>
          </cell>
          <cell r="Z82">
            <v>3.6160950609362237E-3</v>
          </cell>
          <cell r="AA82">
            <v>4.9622918526469172E-3</v>
          </cell>
          <cell r="AB82">
            <v>2.0991423540291657E-2</v>
          </cell>
          <cell r="AC82">
            <v>1.0837367083719129E-2</v>
          </cell>
          <cell r="AD82">
            <v>1.7015842485041493E-2</v>
          </cell>
          <cell r="AE82">
            <v>1.2103334478696015E-2</v>
          </cell>
          <cell r="AF82">
            <v>1.5147472070875903E-2</v>
          </cell>
          <cell r="AG82">
            <v>3.5343328476758938E-2</v>
          </cell>
          <cell r="AH82">
            <v>5.2714961890606621E-2</v>
          </cell>
          <cell r="AI82">
            <v>4.3570538386573175E-2</v>
          </cell>
          <cell r="AJ82">
            <v>2.921747786954338E-2</v>
          </cell>
          <cell r="AK82">
            <v>4.0000526048379413E-2</v>
          </cell>
          <cell r="AL82">
            <v>3.9408639233145235E-2</v>
          </cell>
          <cell r="AM82">
            <v>3.7972498813289374E-2</v>
          </cell>
          <cell r="AN82">
            <v>3.9914833419461303E-2</v>
          </cell>
          <cell r="AO82">
            <v>3.8604119237762941E-2</v>
          </cell>
          <cell r="AP82">
            <v>3.8973971352559145E-2</v>
          </cell>
          <cell r="AQ82">
            <v>4.2864949621974603E-2</v>
          </cell>
          <cell r="AR82">
            <v>4.1430747664378466E-2</v>
          </cell>
          <cell r="AS82">
            <v>4.3565084623391828E-2</v>
          </cell>
          <cell r="AT82">
            <v>4.2182922148901292E-2</v>
          </cell>
          <cell r="AU82">
            <v>4.2515137869388278E-2</v>
          </cell>
          <cell r="AV82">
            <v>4.1251443511597971E-2</v>
          </cell>
          <cell r="AW82">
            <v>3.9935712966159609E-2</v>
          </cell>
          <cell r="AX82">
            <v>4.1920339893930243E-2</v>
          </cell>
          <cell r="AY82">
            <v>4.5908299725404729E-2</v>
          </cell>
          <cell r="AZ82">
            <v>4.2325973344432125E-2</v>
          </cell>
        </row>
        <row r="83">
          <cell r="B83" t="str">
            <v>EPS  (GAAP)</v>
          </cell>
          <cell r="G83">
            <v>0.22205400213273968</v>
          </cell>
          <cell r="L83">
            <v>0.49080257967277463</v>
          </cell>
          <cell r="Q83">
            <v>0.46705027466705495</v>
          </cell>
          <cell r="R83">
            <v>-10.576977397930669</v>
          </cell>
          <cell r="S83">
            <v>-1.9472589957792168</v>
          </cell>
          <cell r="T83">
            <v>-0.11796754854806889</v>
          </cell>
          <cell r="U83">
            <v>-9.5897009966776636E-2</v>
          </cell>
          <cell r="V83">
            <v>-8.5381867578511184</v>
          </cell>
          <cell r="W83">
            <v>7.5521578464634309E-2</v>
          </cell>
          <cell r="X83">
            <v>9.5287854294522703E-2</v>
          </cell>
          <cell r="Y83">
            <v>1.0845671360132611E-2</v>
          </cell>
          <cell r="Z83">
            <v>4.055555555555674E-2</v>
          </cell>
          <cell r="AA83">
            <v>0.21870734152880938</v>
          </cell>
          <cell r="AB83">
            <v>0.23288707048089244</v>
          </cell>
          <cell r="AC83">
            <v>0.12084091970240335</v>
          </cell>
          <cell r="AD83">
            <v>0.18014635782710814</v>
          </cell>
          <cell r="AE83">
            <v>0.1284128020613598</v>
          </cell>
          <cell r="AF83">
            <v>0.66453404389374038</v>
          </cell>
          <cell r="AG83">
            <v>0.36545954218287963</v>
          </cell>
          <cell r="AH83">
            <v>0.5332862749419931</v>
          </cell>
          <cell r="AI83">
            <v>0.4433012828480456</v>
          </cell>
          <cell r="AJ83">
            <v>0.3168528932686886</v>
          </cell>
          <cell r="AK83">
            <v>1.6591017654159159</v>
          </cell>
          <cell r="AL83">
            <v>0.40305789478128384</v>
          </cell>
          <cell r="AM83">
            <v>0.38172251034283733</v>
          </cell>
          <cell r="AN83">
            <v>0.40905887304611183</v>
          </cell>
          <cell r="AO83">
            <v>0.41964367064027952</v>
          </cell>
          <cell r="AP83">
            <v>1.6134829488105127</v>
          </cell>
          <cell r="AQ83">
            <v>0.44507079134868083</v>
          </cell>
          <cell r="AR83">
            <v>0.42631107467603641</v>
          </cell>
          <cell r="AS83">
            <v>0.47204659936636972</v>
          </cell>
          <cell r="AT83">
            <v>0.4888918492241538</v>
          </cell>
          <cell r="AU83">
            <v>1.8315850489085455</v>
          </cell>
          <cell r="AV83">
            <v>0.48738709110694417</v>
          </cell>
          <cell r="AW83">
            <v>0.48539020901222268</v>
          </cell>
          <cell r="AX83">
            <v>0.52291362899253047</v>
          </cell>
          <cell r="AY83">
            <v>0.62142410125777192</v>
          </cell>
          <cell r="AZ83">
            <v>2.1135332144056314</v>
          </cell>
        </row>
        <row r="84">
          <cell r="B84" t="str">
            <v>YOY % change</v>
          </cell>
          <cell r="G84">
            <v>0</v>
          </cell>
          <cell r="H84">
            <v>0</v>
          </cell>
          <cell r="I84">
            <v>0</v>
          </cell>
          <cell r="J84">
            <v>0</v>
          </cell>
          <cell r="K84">
            <v>0</v>
          </cell>
          <cell r="L84">
            <v>1.2102847728877326</v>
          </cell>
          <cell r="M84">
            <v>0</v>
          </cell>
          <cell r="N84">
            <v>0</v>
          </cell>
          <cell r="O84">
            <v>0</v>
          </cell>
          <cell r="P84">
            <v>0</v>
          </cell>
          <cell r="Q84">
            <v>-4.8394825107797246E-2</v>
          </cell>
          <cell r="R84">
            <v>0</v>
          </cell>
          <cell r="S84">
            <v>0</v>
          </cell>
          <cell r="T84">
            <v>0</v>
          </cell>
          <cell r="U84">
            <v>0</v>
          </cell>
          <cell r="V84">
            <v>-19.281087114096476</v>
          </cell>
          <cell r="W84">
            <v>-1.0071401852933344</v>
          </cell>
          <cell r="X84">
            <v>-1.0489343505414863</v>
          </cell>
          <cell r="Y84">
            <v>-1.0919377531670353</v>
          </cell>
          <cell r="Z84">
            <v>-1.4229074041996423</v>
          </cell>
          <cell r="AA84">
            <v>-1.0256151976680179</v>
          </cell>
          <cell r="AB84">
            <v>2.0837156110283126</v>
          </cell>
          <cell r="AC84">
            <v>0.26816707750496049</v>
          </cell>
          <cell r="AD84">
            <v>15.609977551901913</v>
          </cell>
          <cell r="AE84">
            <v>2.1663430645265875</v>
          </cell>
          <cell r="AF84">
            <v>2.0384624459723688</v>
          </cell>
          <cell r="AG84">
            <v>0.56925647022067838</v>
          </cell>
          <cell r="AH84">
            <v>3.4131265820826657</v>
          </cell>
          <cell r="AI84">
            <v>1.4607840435691468</v>
          </cell>
          <cell r="AJ84">
            <v>1.4674556444713822</v>
          </cell>
          <cell r="AK84">
            <v>1.496639232648866</v>
          </cell>
          <cell r="AL84">
            <v>0.10287965768749752</v>
          </cell>
          <cell r="AM84">
            <v>-0.28420713549329901</v>
          </cell>
          <cell r="AN84">
            <v>-7.7244102660698477E-2</v>
          </cell>
          <cell r="AO84">
            <v>0.32441167354096145</v>
          </cell>
          <cell r="AP84">
            <v>-2.7496093100694896E-2</v>
          </cell>
          <cell r="AQ84">
            <v>0.10423538928618425</v>
          </cell>
          <cell r="AR84">
            <v>0.11680884182898366</v>
          </cell>
          <cell r="AS84">
            <v>0.15398205605763127</v>
          </cell>
          <cell r="AT84">
            <v>0.16501661630739606</v>
          </cell>
          <cell r="AU84">
            <v>0.13517471644731138</v>
          </cell>
          <cell r="AV84">
            <v>0.11912909093304247</v>
          </cell>
          <cell r="AW84">
            <v>0.11740944166504419</v>
          </cell>
          <cell r="AX84">
            <v>0.11442899850296562</v>
          </cell>
          <cell r="AY84">
            <v>0.11067600861710458</v>
          </cell>
          <cell r="AZ84">
            <v>0.11536446706201464</v>
          </cell>
        </row>
        <row r="86">
          <cell r="B86" t="str">
            <v>Dividend per Share</v>
          </cell>
          <cell r="AJ86">
            <v>0.09</v>
          </cell>
          <cell r="AK86">
            <v>0</v>
          </cell>
          <cell r="AL86">
            <v>0.1</v>
          </cell>
          <cell r="AM86">
            <v>0.1</v>
          </cell>
          <cell r="AN86">
            <v>0.1</v>
          </cell>
          <cell r="AO86">
            <v>0.11</v>
          </cell>
          <cell r="AP86">
            <v>0.41000000000000003</v>
          </cell>
          <cell r="AQ86">
            <v>0.11</v>
          </cell>
          <cell r="AR86">
            <v>0.11</v>
          </cell>
          <cell r="AS86">
            <v>0.12</v>
          </cell>
          <cell r="AT86">
            <v>0.12</v>
          </cell>
          <cell r="AU86">
            <v>0.45999999999999996</v>
          </cell>
          <cell r="AV86">
            <v>0.11</v>
          </cell>
          <cell r="AW86">
            <v>0.11</v>
          </cell>
          <cell r="AX86">
            <v>0.12</v>
          </cell>
          <cell r="AY86">
            <v>0.12</v>
          </cell>
          <cell r="AZ86">
            <v>0.45999999999999996</v>
          </cell>
        </row>
        <row r="87">
          <cell r="B87" t="str">
            <v>Pro-forma Net Income (MS &amp; Mgmt Method)</v>
          </cell>
          <cell r="AP87">
            <v>0.24557548053190761</v>
          </cell>
          <cell r="AU87">
            <v>0.24275353297100266</v>
          </cell>
          <cell r="AZ87">
            <v>0.21764503006845878</v>
          </cell>
        </row>
        <row r="88">
          <cell r="B88" t="str">
            <v>Net income (before extraordinary items)</v>
          </cell>
          <cell r="V88">
            <v>-49.439999999999237</v>
          </cell>
          <cell r="W88">
            <v>8.4250000000000114</v>
          </cell>
          <cell r="X88">
            <v>10.810000000000054</v>
          </cell>
          <cell r="Y88">
            <v>1.2940000000000318</v>
          </cell>
          <cell r="Z88">
            <v>4.891000000000143</v>
          </cell>
          <cell r="AA88">
            <v>25.42000000000024</v>
          </cell>
          <cell r="AB88">
            <v>28.169000000000043</v>
          </cell>
          <cell r="AC88">
            <v>14.816999999999965</v>
          </cell>
          <cell r="AD88">
            <v>12.672000000000002</v>
          </cell>
          <cell r="AE88">
            <v>18.070000000000142</v>
          </cell>
          <cell r="AF88">
            <v>73.728000000000151</v>
          </cell>
          <cell r="AG88">
            <v>51.135999999999996</v>
          </cell>
          <cell r="AH88">
            <v>75.33200000000005</v>
          </cell>
          <cell r="AI88">
            <v>62.860000000000078</v>
          </cell>
          <cell r="AJ88">
            <v>44.929653130954392</v>
          </cell>
          <cell r="AK88">
            <v>234.25765313095451</v>
          </cell>
          <cell r="AL88">
            <v>58.443283902365089</v>
          </cell>
          <cell r="AM88">
            <v>55.349659026021065</v>
          </cell>
          <cell r="AN88">
            <v>59.313424100496121</v>
          </cell>
          <cell r="AO88">
            <v>60.8482168408311</v>
          </cell>
          <cell r="AP88">
            <v>233.95458386971339</v>
          </cell>
          <cell r="AQ88">
            <v>65.158241458979234</v>
          </cell>
          <cell r="AR88">
            <v>61.900250807414935</v>
          </cell>
          <cell r="AS88">
            <v>67.974580495942405</v>
          </cell>
          <cell r="AT88">
            <v>69.813621623950624</v>
          </cell>
          <cell r="AU88">
            <v>264.8466943862872</v>
          </cell>
        </row>
        <row r="89">
          <cell r="B89" t="str">
            <v>Add: Stock comp expense (transaction-rollover &amp; EIP initial grant)</v>
          </cell>
          <cell r="V89">
            <v>82.019000000000005</v>
          </cell>
          <cell r="W89">
            <v>24.242000000000001</v>
          </cell>
          <cell r="X89">
            <v>13.961</v>
          </cell>
          <cell r="Y89">
            <v>16.969000000000001</v>
          </cell>
          <cell r="Z89">
            <v>13.345000000000001</v>
          </cell>
          <cell r="AA89">
            <v>68.51700000000001</v>
          </cell>
          <cell r="AB89">
            <v>13.343999999999999</v>
          </cell>
          <cell r="AC89">
            <v>9.7710000000000008</v>
          </cell>
          <cell r="AD89">
            <v>10.016</v>
          </cell>
          <cell r="AE89">
            <v>6.8159999999999998</v>
          </cell>
          <cell r="AF89">
            <v>39.947000000000003</v>
          </cell>
          <cell r="AG89">
            <v>6.8970000000000002</v>
          </cell>
          <cell r="AH89">
            <v>2.274</v>
          </cell>
          <cell r="AI89">
            <v>2.4180000000000001</v>
          </cell>
          <cell r="AJ89">
            <v>6.8840000000000003</v>
          </cell>
          <cell r="AK89">
            <v>18.472999999999999</v>
          </cell>
          <cell r="AL89">
            <v>2.8143553293996648</v>
          </cell>
          <cell r="AM89">
            <v>0.92791706815352137</v>
          </cell>
          <cell r="AN89">
            <v>0.98667698803659354</v>
          </cell>
          <cell r="AO89">
            <v>2.8090506144102205</v>
          </cell>
          <cell r="AP89">
            <v>7.5380000000000003</v>
          </cell>
          <cell r="AQ89">
            <v>0.53613879716342772</v>
          </cell>
          <cell r="AR89">
            <v>0.17676955556758511</v>
          </cell>
          <cell r="AS89">
            <v>0.18796340605207584</v>
          </cell>
          <cell r="AT89">
            <v>0.53512824121691127</v>
          </cell>
          <cell r="AU89">
            <v>1.4359999999999999</v>
          </cell>
          <cell r="BC89" t="str">
            <v>mstag:oneTimeItemsNotAllocatedToOtherExpenseIncomeItemsGrossOfTax</v>
          </cell>
          <cell r="BD89">
            <v>6</v>
          </cell>
          <cell r="BE89" t="str">
            <v>ISO4217:USD</v>
          </cell>
          <cell r="BF89" t="b">
            <v>0</v>
          </cell>
        </row>
        <row r="90">
          <cell r="B90" t="str">
            <v>as a % of total revenues</v>
          </cell>
          <cell r="V90">
            <v>1.8849664622641291E-2</v>
          </cell>
          <cell r="W90">
            <v>1.9717615634193577E-2</v>
          </cell>
          <cell r="X90">
            <v>1.0913366117988802E-2</v>
          </cell>
          <cell r="Y90">
            <v>1.3453014342535357E-2</v>
          </cell>
          <cell r="Z90">
            <v>9.8664462457968716E-3</v>
          </cell>
          <cell r="AA90">
            <v>1.3375348185200853E-2</v>
          </cell>
          <cell r="AB90">
            <v>9.9438942000657244E-3</v>
          </cell>
          <cell r="AC90">
            <v>7.1466500489316236E-3</v>
          </cell>
          <cell r="AD90">
            <v>7.2100295426929346E-3</v>
          </cell>
          <cell r="AE90">
            <v>4.56537508615337E-3</v>
          </cell>
          <cell r="AF90">
            <v>7.144497447461198E-3</v>
          </cell>
          <cell r="AG90">
            <v>4.7669535455296935E-3</v>
          </cell>
          <cell r="AH90">
            <v>1.5912736066909065E-3</v>
          </cell>
          <cell r="AI90">
            <v>1.6760032106066466E-3</v>
          </cell>
          <cell r="AJ90">
            <v>4.4766229792093703E-3</v>
          </cell>
          <cell r="AK90">
            <v>3.1543461134165675E-3</v>
          </cell>
          <cell r="AL90">
            <v>1.8977358294149981E-3</v>
          </cell>
          <cell r="AM90">
            <v>6.3659524537857868E-4</v>
          </cell>
          <cell r="AN90">
            <v>6.6398202790600696E-4</v>
          </cell>
          <cell r="AO90">
            <v>1.7821545230695417E-3</v>
          </cell>
          <cell r="AP90">
            <v>1.2557385762494687E-3</v>
          </cell>
          <cell r="AQ90">
            <v>3.5270384860316669E-4</v>
          </cell>
          <cell r="AR90">
            <v>1.1831446166915453E-4</v>
          </cell>
          <cell r="AS90">
            <v>1.204662335687154E-4</v>
          </cell>
          <cell r="AT90">
            <v>3.2333622599500458E-4</v>
          </cell>
          <cell r="AU90">
            <v>2.3051727385879959E-4</v>
          </cell>
          <cell r="AV90">
            <v>66.158900240856781</v>
          </cell>
          <cell r="AW90">
            <v>64.789164456674314</v>
          </cell>
          <cell r="AX90">
            <v>68.659649436310673</v>
          </cell>
          <cell r="AY90">
            <v>80.293811844179658</v>
          </cell>
          <cell r="AZ90">
            <v>279.90152597802143</v>
          </cell>
        </row>
        <row r="91">
          <cell r="B91" t="str">
            <v>Add: Amortization of intangibles (transaction)</v>
          </cell>
          <cell r="V91">
            <v>57.8</v>
          </cell>
          <cell r="W91">
            <v>10.119999999999999</v>
          </cell>
          <cell r="X91">
            <v>10.154999999999999</v>
          </cell>
          <cell r="Y91">
            <v>10.161</v>
          </cell>
          <cell r="Z91">
            <v>10.161</v>
          </cell>
          <cell r="AA91">
            <v>40.597000000000001</v>
          </cell>
          <cell r="AB91">
            <v>7.1580000000000004</v>
          </cell>
          <cell r="AC91">
            <v>7.1609999999999996</v>
          </cell>
          <cell r="AD91">
            <v>7.1609999999999996</v>
          </cell>
          <cell r="AE91">
            <v>7.1609999999999996</v>
          </cell>
          <cell r="AF91">
            <v>28.640999999999998</v>
          </cell>
          <cell r="AG91">
            <v>4.0910000000000002</v>
          </cell>
          <cell r="AH91">
            <v>4.0910000000000002</v>
          </cell>
          <cell r="AI91">
            <v>4.0910000000000002</v>
          </cell>
          <cell r="AJ91">
            <v>4.0910000000000011</v>
          </cell>
          <cell r="AK91">
            <v>16.364000000000001</v>
          </cell>
          <cell r="AL91">
            <v>3.1372499999999999</v>
          </cell>
          <cell r="AM91">
            <v>3.1372499999999999</v>
          </cell>
          <cell r="AN91">
            <v>3.1372499999999999</v>
          </cell>
          <cell r="AO91">
            <v>3.1372499999999999</v>
          </cell>
          <cell r="AP91">
            <v>12.548999999999999</v>
          </cell>
          <cell r="AQ91">
            <v>2.1124999999999998</v>
          </cell>
          <cell r="AR91">
            <v>2.1124999999999998</v>
          </cell>
          <cell r="AS91">
            <v>2.1124999999999998</v>
          </cell>
          <cell r="AT91">
            <v>2.1124999999999998</v>
          </cell>
          <cell r="AU91">
            <v>8.4499999999999993</v>
          </cell>
          <cell r="AV91">
            <v>0.69546323994101544</v>
          </cell>
          <cell r="AW91">
            <v>0.22930018959342735</v>
          </cell>
          <cell r="AX91">
            <v>0.24382051822203488</v>
          </cell>
          <cell r="AY91">
            <v>0.26741605224352227</v>
          </cell>
          <cell r="AZ91">
            <v>1.4359999999999999</v>
          </cell>
          <cell r="BC91" t="str">
            <v>mstag:oneTimeItemsNotAllocatedToOtherExpenseIncomeItemsGrossOfTax</v>
          </cell>
          <cell r="BD91">
            <v>6</v>
          </cell>
          <cell r="BE91" t="str">
            <v>ISO4217:USD</v>
          </cell>
          <cell r="BF91" t="b">
            <v>0</v>
          </cell>
          <cell r="BH91" t="str">
            <v>mstag:oneTimeItemsNotAllocatedToOtherExpenseIncomeItemsGrossOfTax</v>
          </cell>
          <cell r="BI91">
            <v>6</v>
          </cell>
          <cell r="BJ91" t="str">
            <v>ISO4217:USD</v>
          </cell>
          <cell r="BK91" t="b">
            <v>0</v>
          </cell>
        </row>
        <row r="92">
          <cell r="B92" t="str">
            <v>as a % of total revenues</v>
          </cell>
          <cell r="V92">
            <v>1.3283636903506096E-2</v>
          </cell>
          <cell r="W92">
            <v>8.2312626935912448E-3</v>
          </cell>
          <cell r="X92">
            <v>7.9382016279762376E-3</v>
          </cell>
          <cell r="Y92">
            <v>8.0556354961695883E-3</v>
          </cell>
          <cell r="Z92">
            <v>7.5123986739259654E-3</v>
          </cell>
          <cell r="AA92">
            <v>7.9250260559364672E-3</v>
          </cell>
          <cell r="AB92">
            <v>5.3341123114561198E-3</v>
          </cell>
          <cell r="AC92">
            <v>5.2376584792139342E-3</v>
          </cell>
          <cell r="AD92">
            <v>5.1548543885008092E-3</v>
          </cell>
          <cell r="AE92">
            <v>4.7964570117289143E-3</v>
          </cell>
          <cell r="AF92">
            <v>5.1224259992674335E-3</v>
          </cell>
          <cell r="AG92">
            <v>2.8275492177413336E-3</v>
          </cell>
          <cell r="AH92">
            <v>2.8627530013071675E-3</v>
          </cell>
          <cell r="AI92">
            <v>2.8356199894920562E-3</v>
          </cell>
          <cell r="AJ92">
            <v>2.6603522091727971E-3</v>
          </cell>
          <cell r="AK92">
            <v>2.7942250744301803E-3</v>
          </cell>
          <cell r="AL92">
            <v>2.1154655450355627E-3</v>
          </cell>
          <cell r="AM92">
            <v>2.1523027241412067E-3</v>
          </cell>
          <cell r="AN92">
            <v>2.1112052295790078E-3</v>
          </cell>
          <cell r="AO92">
            <v>1.9903750572589098E-3</v>
          </cell>
          <cell r="AP92">
            <v>2.0905098691104515E-3</v>
          </cell>
          <cell r="AQ92">
            <v>1.3897275931461263E-3</v>
          </cell>
          <cell r="AR92">
            <v>1.4139272991526444E-3</v>
          </cell>
          <cell r="AS92">
            <v>1.3539067191802505E-3</v>
          </cell>
          <cell r="AT92">
            <v>1.2764188559010801E-3</v>
          </cell>
          <cell r="AU92">
            <v>1.3564561031384793E-3</v>
          </cell>
          <cell r="AV92">
            <v>4.3363572327193473E-4</v>
          </cell>
          <cell r="AW92">
            <v>1.4133947599853248E-4</v>
          </cell>
          <cell r="AX92">
            <v>1.4886529542308609E-4</v>
          </cell>
          <cell r="AY92">
            <v>1.5289616965258099E-4</v>
          </cell>
          <cell r="AZ92">
            <v>2.1714814705003476E-4</v>
          </cell>
        </row>
        <row r="93">
          <cell r="B93" t="str">
            <v>Add: Pro forma adjustments</v>
          </cell>
          <cell r="V93">
            <v>22.588999999999999</v>
          </cell>
          <cell r="W93">
            <v>1.6190000000000002</v>
          </cell>
          <cell r="X93">
            <v>1.595</v>
          </cell>
          <cell r="Y93">
            <v>5.1210000000000004</v>
          </cell>
          <cell r="Z93">
            <v>1.8540000000000001</v>
          </cell>
          <cell r="AA93">
            <v>10.189</v>
          </cell>
          <cell r="AB93">
            <v>1.9850000000000001</v>
          </cell>
          <cell r="AC93">
            <v>8.6180000000000003</v>
          </cell>
          <cell r="AD93">
            <v>20.309000000000001</v>
          </cell>
          <cell r="AE93">
            <v>40.137999999999998</v>
          </cell>
          <cell r="AF93">
            <v>71.05</v>
          </cell>
          <cell r="AG93">
            <v>0.73</v>
          </cell>
          <cell r="AH93">
            <v>-28.058999999999997</v>
          </cell>
          <cell r="AI93">
            <v>-9.8830000000000009</v>
          </cell>
          <cell r="AJ93">
            <v>14.6</v>
          </cell>
          <cell r="AK93">
            <v>-22.611999999999995</v>
          </cell>
          <cell r="AL93">
            <v>2.9457499999999999</v>
          </cell>
          <cell r="AM93">
            <v>2.9457499999999999</v>
          </cell>
          <cell r="AN93">
            <v>2.9457499999999999</v>
          </cell>
          <cell r="AO93">
            <v>2.9457499999999999</v>
          </cell>
          <cell r="AP93">
            <v>11.782999999999999</v>
          </cell>
          <cell r="AQ93">
            <v>1.0507500000000001</v>
          </cell>
          <cell r="AR93">
            <v>1.0507500000000001</v>
          </cell>
          <cell r="AS93">
            <v>1.0507500000000001</v>
          </cell>
          <cell r="AT93">
            <v>1.0507500000000001</v>
          </cell>
          <cell r="AU93">
            <v>4.2030000000000003</v>
          </cell>
          <cell r="AV93">
            <v>2.1124999999999998</v>
          </cell>
          <cell r="AW93">
            <v>2.1124999999999998</v>
          </cell>
          <cell r="AX93">
            <v>2.1124999999999998</v>
          </cell>
          <cell r="AY93">
            <v>2.1124999999999998</v>
          </cell>
          <cell r="AZ93">
            <v>8.4499999999999993</v>
          </cell>
          <cell r="BC93" t="str">
            <v>mstag:oneTimeItemsNotAllocatedToOtherExpenseIncomeItemsGrossOfTax</v>
          </cell>
          <cell r="BD93">
            <v>6</v>
          </cell>
          <cell r="BE93" t="str">
            <v>ISO4217:USD</v>
          </cell>
          <cell r="BF93" t="b">
            <v>0</v>
          </cell>
          <cell r="BH93" t="str">
            <v>mstag:oneTimeItemsNotAllocatedToOtherExpenseIncomeItemsGrossOfTax</v>
          </cell>
          <cell r="BI93">
            <v>6</v>
          </cell>
          <cell r="BJ93" t="str">
            <v>ISO4217:USD</v>
          </cell>
          <cell r="BK93" t="b">
            <v>0</v>
          </cell>
        </row>
        <row r="94">
          <cell r="B94" t="str">
            <v>as a % of total revenues</v>
          </cell>
          <cell r="V94">
            <v>5.1914199656280134E-3</v>
          </cell>
          <cell r="W94">
            <v>1.3168393577988368E-3</v>
          </cell>
          <cell r="X94">
            <v>1.2468174885890795E-3</v>
          </cell>
          <cell r="Y94">
            <v>4.0599261269446381E-3</v>
          </cell>
          <cell r="Z94">
            <v>1.3707299617615137E-3</v>
          </cell>
          <cell r="AA94">
            <v>1.9890161953823354E-3</v>
          </cell>
          <cell r="AB94">
            <v>1.479213877932439E-3</v>
          </cell>
          <cell r="AC94">
            <v>6.3033292520410121E-3</v>
          </cell>
          <cell r="AD94">
            <v>1.461945786567001E-2</v>
          </cell>
          <cell r="AE94">
            <v>2.6884540083336846E-2</v>
          </cell>
          <cell r="AF94">
            <v>1.2707250698228104E-2</v>
          </cell>
          <cell r="AG94">
            <v>5.0454923709390698E-4</v>
          </cell>
          <cell r="AH94">
            <v>-1.9634804806569983E-2</v>
          </cell>
          <cell r="AI94">
            <v>-6.8502645700684404E-3</v>
          </cell>
          <cell r="AJ94">
            <v>9.4942904556154558E-3</v>
          </cell>
          <cell r="AK94">
            <v>-3.8610985934377424E-3</v>
          </cell>
          <cell r="AL94">
            <v>1.9863360042357186E-3</v>
          </cell>
          <cell r="AM94">
            <v>2.0209246153921299E-3</v>
          </cell>
          <cell r="AN94">
            <v>1.9823357415036614E-3</v>
          </cell>
          <cell r="AO94">
            <v>1.868881129945154E-3</v>
          </cell>
          <cell r="AP94">
            <v>1.9629036407465494E-3</v>
          </cell>
          <cell r="AQ94">
            <v>6.9124557088676565E-4</v>
          </cell>
          <cell r="AR94">
            <v>7.0328241873829182E-4</v>
          </cell>
          <cell r="AS94">
            <v>6.7342839535083953E-4</v>
          </cell>
          <cell r="AT94">
            <v>6.3488620726062021E-4</v>
          </cell>
          <cell r="AU94">
            <v>6.7469644988059525E-4</v>
          </cell>
          <cell r="AV94">
            <v>1.3171874698792933E-3</v>
          </cell>
          <cell r="AW94">
            <v>1.3021343051495598E-3</v>
          </cell>
          <cell r="AX94">
            <v>1.2897927494965389E-3</v>
          </cell>
          <cell r="AY94">
            <v>1.2078301047423429E-3</v>
          </cell>
          <cell r="AZ94">
            <v>1.2777867984490208E-3</v>
          </cell>
        </row>
        <row r="95">
          <cell r="B95" t="str">
            <v>Tax effect</v>
          </cell>
          <cell r="V95">
            <v>-55.734094777537727</v>
          </cell>
          <cell r="W95">
            <v>-14.391999999999999</v>
          </cell>
          <cell r="X95">
            <v>-10.284000000000001</v>
          </cell>
          <cell r="Y95">
            <v>-12.9</v>
          </cell>
          <cell r="Z95">
            <v>-10.144</v>
          </cell>
          <cell r="AA95">
            <v>-47.72</v>
          </cell>
          <cell r="AB95">
            <v>-8.9949999999999992</v>
          </cell>
          <cell r="AC95">
            <v>-10.220000000000001</v>
          </cell>
          <cell r="AD95">
            <v>-14.994</v>
          </cell>
          <cell r="AE95">
            <v>-21.646000000000001</v>
          </cell>
          <cell r="AF95">
            <v>-55.854999999999997</v>
          </cell>
          <cell r="AG95">
            <v>-4.8730000000000002</v>
          </cell>
          <cell r="AH95">
            <v>-3.028</v>
          </cell>
          <cell r="AI95">
            <v>-3.0840000000000001</v>
          </cell>
          <cell r="AJ95">
            <v>-10.230000000000002</v>
          </cell>
          <cell r="AK95">
            <v>-21.215000000000003</v>
          </cell>
          <cell r="AL95">
            <v>-3.5589421317598657</v>
          </cell>
          <cell r="AM95">
            <v>-2.8043668272614086</v>
          </cell>
          <cell r="AN95">
            <v>-2.827870795214638</v>
          </cell>
          <cell r="AO95">
            <v>-3.5568202457640883</v>
          </cell>
          <cell r="AP95">
            <v>-12.748000000000001</v>
          </cell>
          <cell r="AQ95">
            <v>-1.479755518865371</v>
          </cell>
          <cell r="AR95">
            <v>-1.336007822227034</v>
          </cell>
          <cell r="AS95">
            <v>-1.3404853624208304</v>
          </cell>
          <cell r="AT95">
            <v>-1.4793512964867646</v>
          </cell>
          <cell r="AU95">
            <v>-5.6355999999999993</v>
          </cell>
          <cell r="AV95">
            <v>1.0507500000000001</v>
          </cell>
          <cell r="AW95">
            <v>1.0507500000000001</v>
          </cell>
          <cell r="AX95">
            <v>1.0507500000000001</v>
          </cell>
          <cell r="AY95">
            <v>1.0507500000000001</v>
          </cell>
          <cell r="AZ95">
            <v>4.2030000000000003</v>
          </cell>
          <cell r="BC95" t="str">
            <v>mstag:taxOnOneTimeItemsNotAllocatedToOtherExpenseIncomeItems</v>
          </cell>
          <cell r="BD95">
            <v>6</v>
          </cell>
          <cell r="BE95" t="str">
            <v>ISO4217:USD</v>
          </cell>
          <cell r="BF95" t="b">
            <v>1</v>
          </cell>
          <cell r="BH95" t="str">
            <v>mstag:oneTimeItemsNotAllocatedToOtherExpenseIncomeItemsGrossOfTax</v>
          </cell>
          <cell r="BI95">
            <v>6</v>
          </cell>
          <cell r="BJ95" t="str">
            <v>ISO4217:USD</v>
          </cell>
          <cell r="BK95" t="b">
            <v>0</v>
          </cell>
        </row>
        <row r="96">
          <cell r="A96">
            <v>3</v>
          </cell>
          <cell r="B96" t="str">
            <v>as a % of total revenues</v>
          </cell>
          <cell r="V96">
            <v>57.233905222463044</v>
          </cell>
          <cell r="W96">
            <v>30.014000000000014</v>
          </cell>
          <cell r="X96">
            <v>26.237000000000052</v>
          </cell>
          <cell r="Y96">
            <v>20.645000000000039</v>
          </cell>
          <cell r="Z96">
            <v>20.107000000000141</v>
          </cell>
          <cell r="AA96">
            <v>97.003000000000242</v>
          </cell>
          <cell r="AB96">
            <v>41.661000000000044</v>
          </cell>
          <cell r="AC96">
            <v>30.14699999999997</v>
          </cell>
          <cell r="AD96">
            <v>35.164000000000009</v>
          </cell>
          <cell r="AE96">
            <v>50.539000000000136</v>
          </cell>
          <cell r="AF96">
            <v>157.51100000000014</v>
          </cell>
          <cell r="AG96">
            <v>57.980999999999995</v>
          </cell>
          <cell r="AH96">
            <v>50.610000000000056</v>
          </cell>
          <cell r="AI96">
            <v>56.402000000000079</v>
          </cell>
          <cell r="AJ96">
            <v>60.274653130954391</v>
          </cell>
          <cell r="AK96">
            <v>225.2676531309545</v>
          </cell>
          <cell r="AL96">
            <v>63.781697100004891</v>
          </cell>
          <cell r="AM96">
            <v>59.556209266913179</v>
          </cell>
          <cell r="AN96">
            <v>63.555230293318075</v>
          </cell>
          <cell r="AO96">
            <v>66.183447209477237</v>
          </cell>
          <cell r="AP96">
            <v>253.07658386971337</v>
          </cell>
          <cell r="AQ96">
            <v>67.377874737277295</v>
          </cell>
          <cell r="AR96">
            <v>63.904262540755482</v>
          </cell>
          <cell r="AS96">
            <v>69.985308539573651</v>
          </cell>
          <cell r="AT96">
            <v>72.03264856868077</v>
          </cell>
          <cell r="AU96">
            <v>273.30009438628718</v>
          </cell>
          <cell r="AV96">
            <v>6.5516437111274206E-4</v>
          </cell>
          <cell r="AW96">
            <v>0.20613895462055631</v>
          </cell>
          <cell r="AX96">
            <v>6.415383344537224E-4</v>
          </cell>
          <cell r="AY96">
            <v>6.0077040594462333E-4</v>
          </cell>
          <cell r="AZ96">
            <v>6.3556661702736503E-4</v>
          </cell>
        </row>
        <row r="97">
          <cell r="B97" t="str">
            <v>YOY % change</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-55.734094777537727</v>
          </cell>
          <cell r="W97">
            <v>-14.391999999999999</v>
          </cell>
          <cell r="X97">
            <v>-10.284000000000001</v>
          </cell>
          <cell r="Y97">
            <v>-12.9</v>
          </cell>
          <cell r="Z97">
            <v>-10.144</v>
          </cell>
          <cell r="AA97">
            <v>-47.72</v>
          </cell>
          <cell r="AB97">
            <v>-8.9949999999999992</v>
          </cell>
          <cell r="AC97">
            <v>-10.220000000000001</v>
          </cell>
          <cell r="AD97">
            <v>-14.994</v>
          </cell>
          <cell r="AE97">
            <v>-21.646000000000001</v>
          </cell>
          <cell r="AF97">
            <v>-55.854999999999997</v>
          </cell>
          <cell r="AG97">
            <v>-4.8730000000000002</v>
          </cell>
          <cell r="AH97">
            <v>-3.028</v>
          </cell>
          <cell r="AI97">
            <v>-3.0840000000000001</v>
          </cell>
          <cell r="AJ97">
            <v>-7.6429999999999998</v>
          </cell>
          <cell r="AK97">
            <v>-18.628</v>
          </cell>
          <cell r="AL97">
            <v>-2.7373056517274073</v>
          </cell>
          <cell r="AM97">
            <v>-2.079937840478197</v>
          </cell>
          <cell r="AN97">
            <v>-2.1004139306404044</v>
          </cell>
          <cell r="AO97">
            <v>-2.1336875771539923</v>
          </cell>
          <cell r="AP97">
            <v>-9.0513450000000013</v>
          </cell>
          <cell r="AQ97">
            <v>-1.5627788621761114</v>
          </cell>
          <cell r="AR97">
            <v>-1.373982826785338</v>
          </cell>
          <cell r="AS97">
            <v>-1.3798635598799243</v>
          </cell>
          <cell r="AT97">
            <v>-1.3894197511586264</v>
          </cell>
          <cell r="AU97">
            <v>-5.7060449999999996</v>
          </cell>
          <cell r="AV97">
            <v>-1.5627788621761114</v>
          </cell>
          <cell r="AW97">
            <v>-1.373982826785338</v>
          </cell>
          <cell r="AX97">
            <v>-1.3798635598799243</v>
          </cell>
          <cell r="AY97">
            <v>-1.3894197511586264</v>
          </cell>
          <cell r="AZ97">
            <v>-5.7060449999999996</v>
          </cell>
          <cell r="BC97" t="str">
            <v>mstag:taxOnOneTimeItemsNotAllocatedToOtherExpenseIncomeItems</v>
          </cell>
          <cell r="BD97">
            <v>6</v>
          </cell>
          <cell r="BE97" t="str">
            <v>ISO4217:USD</v>
          </cell>
          <cell r="BF97" t="b">
            <v>1</v>
          </cell>
          <cell r="BH97" t="str">
            <v>mstag:taxOnOneTimeItemsNotAllocatedToOtherExpenseIncomeItems</v>
          </cell>
          <cell r="BI97">
            <v>6</v>
          </cell>
          <cell r="BJ97" t="str">
            <v>ISO4217:USD</v>
          </cell>
          <cell r="BK97" t="b">
            <v>1</v>
          </cell>
        </row>
        <row r="98">
          <cell r="A98">
            <v>3</v>
          </cell>
          <cell r="B98" t="str">
            <v>Adjusted EPS (MS &amp; Mgmt Method)</v>
          </cell>
          <cell r="V98">
            <v>0.54429470308399031</v>
          </cell>
          <cell r="W98">
            <v>0.2690450630311611</v>
          </cell>
          <cell r="X98">
            <v>0.2312735830828293</v>
          </cell>
          <cell r="Y98">
            <v>0.17303623278974706</v>
          </cell>
          <cell r="Z98">
            <v>0.16672470978441245</v>
          </cell>
          <cell r="AA98">
            <v>0.83458962432411288</v>
          </cell>
          <cell r="AB98">
            <v>0.34443211485336561</v>
          </cell>
          <cell r="AC98">
            <v>0.24586564124103119</v>
          </cell>
          <cell r="AD98">
            <v>0.26798656936426229</v>
          </cell>
          <cell r="AE98">
            <v>0.35915078048583443</v>
          </cell>
          <cell r="AF98">
            <v>1.2358776511647442</v>
          </cell>
          <cell r="AG98">
            <v>0.41437949224236437</v>
          </cell>
          <cell r="AH98">
            <v>0.35827561162340421</v>
          </cell>
          <cell r="AI98">
            <v>0.39775817618828302</v>
          </cell>
          <cell r="AJ98">
            <v>0.42506890003456915</v>
          </cell>
          <cell r="AK98">
            <v>1.595431167372525</v>
          </cell>
          <cell r="AL98">
            <v>0.43987460734842704</v>
          </cell>
          <cell r="AM98">
            <v>0.41073325667971566</v>
          </cell>
          <cell r="AN98">
            <v>0.438312764340195</v>
          </cell>
          <cell r="AO98">
            <v>0.45643843262100836</v>
          </cell>
          <cell r="AP98">
            <v>1.7453590609893461</v>
          </cell>
          <cell r="AQ98">
            <v>0.46023224932476692</v>
          </cell>
          <cell r="AR98">
            <v>0.44011283451642552</v>
          </cell>
          <cell r="AS98">
            <v>0.48601001522449894</v>
          </cell>
          <cell r="AT98">
            <v>0.50443128352439592</v>
          </cell>
          <cell r="AU98">
            <v>1.8900457410018396</v>
          </cell>
          <cell r="AV98">
            <v>68.454834618621689</v>
          </cell>
          <cell r="AW98">
            <v>0.15921689058236566</v>
          </cell>
          <cell r="AX98">
            <v>70.686856394652779</v>
          </cell>
          <cell r="AY98">
            <v>82.335058145264554</v>
          </cell>
          <cell r="AZ98">
            <v>288.28448097802141</v>
          </cell>
          <cell r="BB98">
            <v>0.19987586855998618</v>
          </cell>
        </row>
        <row r="99">
          <cell r="B99" t="str">
            <v>YOY % change</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0.53334144094238423</v>
          </cell>
          <cell r="AB99">
            <v>0.28020232362886022</v>
          </cell>
          <cell r="AC99">
            <v>6.3094357616173768E-2</v>
          </cell>
          <cell r="AD99">
            <v>0.54873095099040636</v>
          </cell>
          <cell r="AE99">
            <v>1.1541544798623029</v>
          </cell>
          <cell r="AF99">
            <v>0.48082077124504385</v>
          </cell>
          <cell r="AG99">
            <v>0.2030803005079167</v>
          </cell>
          <cell r="AH99">
            <v>0.45720081022697001</v>
          </cell>
          <cell r="AI99">
            <v>0.48424668121195258</v>
          </cell>
          <cell r="AJ99">
            <v>0.18353884532720555</v>
          </cell>
          <cell r="AK99">
            <v>0.29092970155170472</v>
          </cell>
          <cell r="AL99">
            <v>6.1526005951932916E-2</v>
          </cell>
          <cell r="AM99">
            <v>0.14641701347914093</v>
          </cell>
          <cell r="AN99">
            <v>0.10195789949699252</v>
          </cell>
          <cell r="AO99">
            <v>7.3798700831531283E-2</v>
          </cell>
          <cell r="AP99">
            <v>9.3973276116783966E-2</v>
          </cell>
          <cell r="AQ99">
            <v>4.6280557313949533E-2</v>
          </cell>
          <cell r="AR99">
            <v>7.1529581203646497E-2</v>
          </cell>
          <cell r="AS99">
            <v>0.1088201274633287</v>
          </cell>
          <cell r="AT99">
            <v>0.10514638442647795</v>
          </cell>
          <cell r="AU99">
            <v>8.2897945326206202E-2</v>
          </cell>
          <cell r="AV99">
            <v>5.983761578545832E-2</v>
          </cell>
          <cell r="AW99">
            <v>6.0397014145164407E-2</v>
          </cell>
          <cell r="AX99">
            <v>5.9667674989527297E-2</v>
          </cell>
          <cell r="AY99">
            <v>5.835337143505992E-2</v>
          </cell>
          <cell r="AZ99">
            <v>5.9501114829575208E-2</v>
          </cell>
        </row>
        <row r="100">
          <cell r="B100" t="str">
            <v>Adjusted EPS (MS &amp; Mgmt Method)</v>
          </cell>
          <cell r="V100">
            <v>0.54429470308399031</v>
          </cell>
          <cell r="W100">
            <v>0.2690450630311611</v>
          </cell>
          <cell r="X100">
            <v>0.2312735830828293</v>
          </cell>
          <cell r="Y100">
            <v>0.17303623278974706</v>
          </cell>
          <cell r="Z100">
            <v>0.16672470978441245</v>
          </cell>
          <cell r="AA100">
            <v>0.83458962432411288</v>
          </cell>
          <cell r="AB100">
            <v>0.34443211485336561</v>
          </cell>
          <cell r="AC100">
            <v>0.24586564124103119</v>
          </cell>
          <cell r="AD100">
            <v>0.26798656936426229</v>
          </cell>
          <cell r="AE100">
            <v>0.35915078048583443</v>
          </cell>
          <cell r="AF100">
            <v>1.2358776511647442</v>
          </cell>
          <cell r="AG100">
            <v>0.41437949224236437</v>
          </cell>
          <cell r="AH100">
            <v>0.35827561162340421</v>
          </cell>
          <cell r="AI100">
            <v>0.39775817618828302</v>
          </cell>
          <cell r="AJ100">
            <v>0.43891155072437499</v>
          </cell>
          <cell r="AK100">
            <v>1.6093114898521257</v>
          </cell>
          <cell r="AL100">
            <v>0.42854934984539783</v>
          </cell>
          <cell r="AM100">
            <v>0.40395580489989213</v>
          </cell>
          <cell r="AN100">
            <v>0.42807332730937964</v>
          </cell>
          <cell r="AO100">
            <v>0.50184556062293462</v>
          </cell>
          <cell r="AP100">
            <v>1.7620506769064963</v>
          </cell>
          <cell r="AQ100">
            <v>0.45155688013317652</v>
          </cell>
          <cell r="AR100">
            <v>0.44876710602103043</v>
          </cell>
          <cell r="AS100">
            <v>0.48392763231067781</v>
          </cell>
          <cell r="AT100">
            <v>0.57457690350799751</v>
          </cell>
          <cell r="AU100">
            <v>1.9551626396857271</v>
          </cell>
          <cell r="AV100">
            <v>0.50430104786374386</v>
          </cell>
          <cell r="AW100">
            <v>0.50051299755804302</v>
          </cell>
          <cell r="AX100">
            <v>0.53835288852864127</v>
          </cell>
          <cell r="AY100">
            <v>0.63722207645614815</v>
          </cell>
          <cell r="AZ100">
            <v>2.176832811524509</v>
          </cell>
          <cell r="BB100">
            <v>0.16520535096710987</v>
          </cell>
          <cell r="BC100">
            <v>0.10222787235784137</v>
          </cell>
        </row>
        <row r="101">
          <cell r="B101" t="str">
            <v>YOY % change</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0.53334144094238423</v>
          </cell>
          <cell r="AB101">
            <v>0.28020232362886022</v>
          </cell>
          <cell r="AC101">
            <v>6.3094357616173768E-2</v>
          </cell>
          <cell r="AD101">
            <v>0.54873095099040636</v>
          </cell>
          <cell r="AE101">
            <v>1.1541544798623029</v>
          </cell>
          <cell r="AF101">
            <v>0.48082077124504385</v>
          </cell>
          <cell r="AG101">
            <v>0.2030803005079167</v>
          </cell>
          <cell r="AH101">
            <v>0.45720081022697001</v>
          </cell>
          <cell r="AI101">
            <v>0.48424668121195258</v>
          </cell>
          <cell r="AJ101">
            <v>0.222081572899955</v>
          </cell>
          <cell r="AK101">
            <v>0.30216084766598161</v>
          </cell>
          <cell r="AL101">
            <v>3.419536407642898E-2</v>
          </cell>
          <cell r="AM101">
            <v>0.12750014735723614</v>
          </cell>
          <cell r="AN101">
            <v>7.6215029472446627E-2</v>
          </cell>
          <cell r="AO101">
            <v>0.14338654290299258</v>
          </cell>
          <cell r="AP101">
            <v>9.4909648018734583E-2</v>
          </cell>
          <cell r="AQ101">
            <v>5.368700313296193E-2</v>
          </cell>
          <cell r="AR101">
            <v>0.11093119736760149</v>
          </cell>
          <cell r="AS101">
            <v>0.1304783583512803</v>
          </cell>
          <cell r="AT101">
            <v>0.14492773991022734</v>
          </cell>
          <cell r="AU101">
            <v>0.10959501069416655</v>
          </cell>
          <cell r="AV101">
            <v>0.11680514692858113</v>
          </cell>
          <cell r="AW101">
            <v>0.11530678350250478</v>
          </cell>
          <cell r="AX101">
            <v>0.11246569235588288</v>
          </cell>
          <cell r="AY101">
            <v>0.10902835210687978</v>
          </cell>
          <cell r="AZ101">
            <v>0.11337684514798885</v>
          </cell>
        </row>
        <row r="102">
          <cell r="B102" t="str">
            <v>Morgan Stanley  |  Nathan Rozof, CFA |  212-761-4682  |  nathan.rozof@morganstanley.com</v>
          </cell>
        </row>
        <row r="103">
          <cell r="B103" t="str">
            <v>Booz Allen Hamilton Model</v>
          </cell>
        </row>
        <row r="104">
          <cell r="B104" t="str">
            <v>Income Statement - Calendar Year Basis</v>
          </cell>
          <cell r="BA104">
            <v>10131687</v>
          </cell>
          <cell r="BB104">
            <v>10292290</v>
          </cell>
        </row>
        <row r="105">
          <cell r="B105" t="str">
            <v>Fiscal Year End: March ($ in millions, except per share data)</v>
          </cell>
          <cell r="BA105">
            <v>235020</v>
          </cell>
          <cell r="BB105">
            <v>235020</v>
          </cell>
        </row>
        <row r="106">
          <cell r="B106" t="str">
            <v>Income Statement - Calendar Year Basis</v>
          </cell>
          <cell r="BA106">
            <v>202827</v>
          </cell>
          <cell r="BB106">
            <v>202827</v>
          </cell>
          <cell r="BF106">
            <v>10131687</v>
          </cell>
          <cell r="BG106">
            <v>10292290</v>
          </cell>
        </row>
        <row r="107">
          <cell r="B107" t="str">
            <v>Fiscal Year End: March ($ in millions, except per share data)</v>
          </cell>
          <cell r="G107">
            <v>2006</v>
          </cell>
          <cell r="L107">
            <v>2007</v>
          </cell>
          <cell r="Q107">
            <v>2008</v>
          </cell>
          <cell r="V107">
            <v>2009</v>
          </cell>
          <cell r="AA107">
            <v>2010</v>
          </cell>
          <cell r="AF107">
            <v>2011</v>
          </cell>
          <cell r="AK107">
            <v>2012</v>
          </cell>
          <cell r="AP107">
            <v>2013</v>
          </cell>
          <cell r="AU107">
            <v>2014</v>
          </cell>
          <cell r="BA107">
            <v>1480288</v>
          </cell>
          <cell r="BB107">
            <v>1334588</v>
          </cell>
          <cell r="BF107">
            <v>235020</v>
          </cell>
          <cell r="BG107">
            <v>235020</v>
          </cell>
        </row>
        <row r="108">
          <cell r="G108" t="str">
            <v>CY</v>
          </cell>
          <cell r="H108" t="str">
            <v>Mar. '07A</v>
          </cell>
          <cell r="I108" t="str">
            <v>Jun '07A</v>
          </cell>
          <cell r="J108" t="str">
            <v>Sept. '07A</v>
          </cell>
          <cell r="K108" t="str">
            <v>Dec. '07A</v>
          </cell>
          <cell r="L108" t="str">
            <v>CY</v>
          </cell>
          <cell r="M108" t="str">
            <v>Mar. '08E</v>
          </cell>
          <cell r="N108" t="str">
            <v>Jun '08A</v>
          </cell>
          <cell r="O108" t="str">
            <v>Sept. '08A</v>
          </cell>
          <cell r="P108" t="str">
            <v>Dec. '08A</v>
          </cell>
          <cell r="Q108" t="str">
            <v>CY</v>
          </cell>
          <cell r="R108" t="str">
            <v>Mar. '09A</v>
          </cell>
          <cell r="S108" t="str">
            <v>Jun '09A</v>
          </cell>
          <cell r="T108" t="str">
            <v>Sept. '09A</v>
          </cell>
          <cell r="U108" t="str">
            <v>Dec. '09A</v>
          </cell>
          <cell r="V108" t="str">
            <v>CY</v>
          </cell>
          <cell r="W108" t="str">
            <v>Mar. '10A</v>
          </cell>
          <cell r="X108" t="str">
            <v>Jun '10A</v>
          </cell>
          <cell r="Y108" t="str">
            <v>Sept. '10A</v>
          </cell>
          <cell r="Z108" t="str">
            <v>Dec. '10A</v>
          </cell>
          <cell r="AA108" t="str">
            <v>CY</v>
          </cell>
          <cell r="AB108" t="str">
            <v>Mar. '11A</v>
          </cell>
          <cell r="AC108" t="str">
            <v>Jun '11A</v>
          </cell>
          <cell r="AD108" t="str">
            <v>Sept. '11A</v>
          </cell>
          <cell r="AE108" t="str">
            <v>Dec. '11A</v>
          </cell>
          <cell r="AF108" t="str">
            <v>CY</v>
          </cell>
          <cell r="AG108" t="str">
            <v>Mar. '12E</v>
          </cell>
          <cell r="AH108" t="str">
            <v>Jun '12E</v>
          </cell>
          <cell r="AI108" t="str">
            <v>Sept. '12E</v>
          </cell>
          <cell r="AJ108" t="str">
            <v>Dec. '12E</v>
          </cell>
          <cell r="AK108" t="str">
            <v>CY</v>
          </cell>
          <cell r="AL108" t="str">
            <v>Mar. '13E</v>
          </cell>
          <cell r="AM108" t="str">
            <v>Jun '13E</v>
          </cell>
          <cell r="AN108" t="str">
            <v>Sept. '13E</v>
          </cell>
          <cell r="AO108" t="str">
            <v>Dec. '13E</v>
          </cell>
          <cell r="AP108" t="str">
            <v>CY</v>
          </cell>
          <cell r="AQ108" t="str">
            <v>Mar. '14E</v>
          </cell>
          <cell r="AR108">
            <v>0</v>
          </cell>
          <cell r="AS108">
            <v>0</v>
          </cell>
          <cell r="AT108">
            <v>0</v>
          </cell>
          <cell r="AU108" t="str">
            <v>CY</v>
          </cell>
          <cell r="BA108">
            <v>12049822</v>
          </cell>
          <cell r="BB108">
            <v>12064725</v>
          </cell>
          <cell r="BF108">
            <v>202827</v>
          </cell>
          <cell r="BG108">
            <v>202827</v>
          </cell>
        </row>
        <row r="109">
          <cell r="G109" t="str">
            <v>A</v>
          </cell>
          <cell r="H109" t="str">
            <v>1 Q</v>
          </cell>
          <cell r="I109" t="str">
            <v>2 Q</v>
          </cell>
          <cell r="J109" t="str">
            <v>3 Q</v>
          </cell>
          <cell r="K109" t="str">
            <v>4 Q</v>
          </cell>
          <cell r="L109">
            <v>2007</v>
          </cell>
          <cell r="M109" t="str">
            <v>1 Q</v>
          </cell>
          <cell r="N109" t="str">
            <v>2 Q</v>
          </cell>
          <cell r="O109" t="str">
            <v>3 Q</v>
          </cell>
          <cell r="P109" t="str">
            <v>4 Q</v>
          </cell>
          <cell r="Q109">
            <v>2008</v>
          </cell>
          <cell r="R109" t="str">
            <v>1 Q</v>
          </cell>
          <cell r="S109" t="str">
            <v>2 Q</v>
          </cell>
          <cell r="T109" t="str">
            <v>3 Q</v>
          </cell>
          <cell r="U109" t="str">
            <v>4 Q</v>
          </cell>
          <cell r="V109">
            <v>2009</v>
          </cell>
          <cell r="W109" t="str">
            <v>1 Q</v>
          </cell>
          <cell r="X109" t="str">
            <v>2 Q</v>
          </cell>
          <cell r="Y109" t="str">
            <v>3 Q</v>
          </cell>
          <cell r="Z109" t="str">
            <v>4 Q</v>
          </cell>
          <cell r="AA109">
            <v>2010</v>
          </cell>
          <cell r="AB109" t="str">
            <v>1 Q</v>
          </cell>
          <cell r="AC109" t="str">
            <v>2 Q</v>
          </cell>
          <cell r="AD109" t="str">
            <v>3 Q</v>
          </cell>
          <cell r="AE109" t="str">
            <v>4 Q</v>
          </cell>
          <cell r="AF109">
            <v>2011</v>
          </cell>
          <cell r="AG109" t="str">
            <v>1 Q</v>
          </cell>
          <cell r="AH109" t="str">
            <v>2 Q</v>
          </cell>
          <cell r="AI109" t="str">
            <v>2 Q</v>
          </cell>
          <cell r="AJ109" t="str">
            <v>4 Q</v>
          </cell>
          <cell r="AK109">
            <v>2012</v>
          </cell>
          <cell r="AL109" t="str">
            <v>1 Q</v>
          </cell>
          <cell r="AM109" t="str">
            <v>2 Q</v>
          </cell>
          <cell r="AN109" t="str">
            <v>3 Q</v>
          </cell>
          <cell r="AO109" t="str">
            <v>4 Q</v>
          </cell>
          <cell r="AP109">
            <v>2013</v>
          </cell>
          <cell r="AQ109" t="str">
            <v>1 Q</v>
          </cell>
          <cell r="AR109" t="str">
            <v>2 Q</v>
          </cell>
          <cell r="AS109" t="str">
            <v>3 Q</v>
          </cell>
          <cell r="AT109" t="str">
            <v>4 Q</v>
          </cell>
          <cell r="AU109">
            <v>2014</v>
          </cell>
          <cell r="AZ109">
            <v>2015</v>
          </cell>
          <cell r="BA109">
            <v>1480288</v>
          </cell>
          <cell r="BB109">
            <v>1334588</v>
          </cell>
          <cell r="BF109">
            <v>1480288</v>
          </cell>
          <cell r="BG109">
            <v>1334588</v>
          </cell>
        </row>
        <row r="110">
          <cell r="A110" t="str">
            <v>IS - C</v>
          </cell>
          <cell r="B110" t="str">
            <v>Income Statement</v>
          </cell>
          <cell r="G110" t="str">
            <v>CY</v>
          </cell>
          <cell r="H110" t="str">
            <v>Mar. '07A</v>
          </cell>
          <cell r="I110" t="str">
            <v>Jun '07A</v>
          </cell>
          <cell r="J110" t="str">
            <v>Sept. '07A</v>
          </cell>
          <cell r="K110" t="str">
            <v>Dec. '07A</v>
          </cell>
          <cell r="L110" t="str">
            <v>CY</v>
          </cell>
          <cell r="M110" t="str">
            <v>Mar. '08E</v>
          </cell>
          <cell r="N110" t="str">
            <v>Jun '08A</v>
          </cell>
          <cell r="O110" t="str">
            <v>Sept. '08A</v>
          </cell>
          <cell r="P110" t="str">
            <v>Dec. '08A</v>
          </cell>
          <cell r="Q110" t="str">
            <v>CY</v>
          </cell>
          <cell r="R110" t="str">
            <v>Mar. '09A</v>
          </cell>
          <cell r="S110" t="str">
            <v>Jun '09A</v>
          </cell>
          <cell r="T110" t="str">
            <v>Sept. '09A</v>
          </cell>
          <cell r="U110" t="str">
            <v>Dec. '09A</v>
          </cell>
          <cell r="V110" t="str">
            <v>CY</v>
          </cell>
          <cell r="W110" t="str">
            <v>Mar. '10A</v>
          </cell>
          <cell r="X110" t="str">
            <v>Jun '10A</v>
          </cell>
          <cell r="Y110" t="str">
            <v>Sept. '10A</v>
          </cell>
          <cell r="Z110" t="str">
            <v>Dec. '10A</v>
          </cell>
          <cell r="AA110" t="str">
            <v>CY</v>
          </cell>
          <cell r="AB110" t="str">
            <v>Mar. '11A</v>
          </cell>
          <cell r="AC110" t="str">
            <v>Jun '11A</v>
          </cell>
          <cell r="AD110" t="str">
            <v>Sept. '11A</v>
          </cell>
          <cell r="AE110" t="str">
            <v>Dec. '11A</v>
          </cell>
          <cell r="AF110" t="str">
            <v>CY</v>
          </cell>
          <cell r="AG110" t="str">
            <v>Mar. '12A</v>
          </cell>
          <cell r="AH110" t="str">
            <v>Jun '12E</v>
          </cell>
          <cell r="AI110" t="str">
            <v>Sept. '12E</v>
          </cell>
          <cell r="AJ110" t="str">
            <v>Dec. '12E</v>
          </cell>
          <cell r="AK110" t="str">
            <v>CY</v>
          </cell>
          <cell r="AL110" t="str">
            <v>Mar. '13E</v>
          </cell>
          <cell r="AM110" t="str">
            <v>Jun '13E</v>
          </cell>
          <cell r="AN110" t="str">
            <v>Sept. '13E</v>
          </cell>
          <cell r="AO110" t="str">
            <v>Dec. '13E</v>
          </cell>
          <cell r="AP110" t="str">
            <v>CY</v>
          </cell>
          <cell r="AQ110" t="str">
            <v>Mar. '14E</v>
          </cell>
          <cell r="AR110">
            <v>0</v>
          </cell>
          <cell r="AS110">
            <v>0</v>
          </cell>
          <cell r="AT110">
            <v>0</v>
          </cell>
          <cell r="AU110" t="str">
            <v>CY</v>
          </cell>
          <cell r="AV110" t="str">
            <v>Mar. '15E</v>
          </cell>
          <cell r="AW110">
            <v>0</v>
          </cell>
          <cell r="AX110">
            <v>0</v>
          </cell>
          <cell r="AY110">
            <v>0</v>
          </cell>
          <cell r="AZ110" t="str">
            <v>CY</v>
          </cell>
          <cell r="BA110">
            <v>12049822</v>
          </cell>
          <cell r="BB110">
            <v>12064725</v>
          </cell>
          <cell r="BF110">
            <v>12049822</v>
          </cell>
          <cell r="BG110">
            <v>12064725</v>
          </cell>
        </row>
        <row r="111">
          <cell r="B111" t="str">
            <v>Total Revenues</v>
          </cell>
          <cell r="G111" t="str">
            <v>A</v>
          </cell>
          <cell r="H111" t="str">
            <v>1 Q</v>
          </cell>
          <cell r="I111" t="str">
            <v>2 Q</v>
          </cell>
          <cell r="J111" t="str">
            <v>3 Q</v>
          </cell>
          <cell r="K111" t="str">
            <v>4 Q</v>
          </cell>
          <cell r="L111" t="str">
            <v>A</v>
          </cell>
          <cell r="M111" t="str">
            <v>1 Q</v>
          </cell>
          <cell r="N111" t="str">
            <v>2 Q</v>
          </cell>
          <cell r="O111" t="str">
            <v>3 Q</v>
          </cell>
          <cell r="P111" t="str">
            <v>4 Q</v>
          </cell>
          <cell r="Q111" t="str">
            <v>A</v>
          </cell>
          <cell r="R111">
            <v>1149.4570000000001</v>
          </cell>
          <cell r="S111">
            <v>1229.4590000000001</v>
          </cell>
          <cell r="T111">
            <v>1279.2570000000001</v>
          </cell>
          <cell r="U111">
            <v>1261.3530000000001</v>
          </cell>
          <cell r="V111">
            <v>4919.5259999999998</v>
          </cell>
          <cell r="W111">
            <v>1352.5640000000001</v>
          </cell>
          <cell r="X111">
            <v>1341.9290000000001</v>
          </cell>
          <cell r="Y111">
            <v>1367.2139999999999</v>
          </cell>
          <cell r="Z111">
            <v>1389.1759999999999</v>
          </cell>
          <cell r="AA111">
            <v>5450.8829999999998</v>
          </cell>
          <cell r="AB111">
            <v>1492.9770000000001</v>
          </cell>
          <cell r="AC111">
            <v>1446.836</v>
          </cell>
          <cell r="AD111">
            <v>1429.0440000000001</v>
          </cell>
          <cell r="AE111">
            <v>1465.5806799999998</v>
          </cell>
          <cell r="AF111">
            <v>5834.43768</v>
          </cell>
          <cell r="AG111">
            <v>1582.5556200000001</v>
          </cell>
          <cell r="AH111">
            <v>1533.64616</v>
          </cell>
          <cell r="AI111">
            <v>1500.4962000000003</v>
          </cell>
          <cell r="AJ111">
            <v>1553.5155207999999</v>
          </cell>
          <cell r="AK111">
            <v>6170.2135008000005</v>
          </cell>
          <cell r="AL111">
            <v>1693.3345134000001</v>
          </cell>
          <cell r="AM111">
            <v>1641.0013912000002</v>
          </cell>
          <cell r="AN111">
            <v>1575.5210100000004</v>
          </cell>
          <cell r="AO111">
            <v>1654.4940296519999</v>
          </cell>
          <cell r="AP111">
            <v>6564.3509442520008</v>
          </cell>
          <cell r="AQ111">
            <v>1820.334601905</v>
          </cell>
          <cell r="AR111" t="str">
            <v>2 Q</v>
          </cell>
          <cell r="AS111" t="str">
            <v>3 Q</v>
          </cell>
          <cell r="AT111" t="str">
            <v>4 Q</v>
          </cell>
          <cell r="AU111" t="str">
            <v>E</v>
          </cell>
          <cell r="AV111" t="str">
            <v>1 Q</v>
          </cell>
          <cell r="AW111" t="str">
            <v>2 Q</v>
          </cell>
          <cell r="AX111" t="str">
            <v>3 Q</v>
          </cell>
          <cell r="AY111" t="str">
            <v>4 Q</v>
          </cell>
          <cell r="AZ111" t="str">
            <v>E</v>
          </cell>
        </row>
        <row r="112">
          <cell r="A112" t="str">
            <v>IS - C</v>
          </cell>
          <cell r="B112" t="str">
            <v>YOY % change</v>
          </cell>
          <cell r="R112">
            <v>0</v>
          </cell>
          <cell r="S112">
            <v>0.14582948892157033</v>
          </cell>
          <cell r="T112">
            <v>0.20481168592659582</v>
          </cell>
          <cell r="U112">
            <v>0.16693943142194478</v>
          </cell>
          <cell r="V112">
            <v>0</v>
          </cell>
          <cell r="W112">
            <v>0.17669821489625104</v>
          </cell>
          <cell r="X112">
            <v>9.1479260390139094E-2</v>
          </cell>
          <cell r="Y112">
            <v>6.8756317143466861E-2</v>
          </cell>
          <cell r="Z112">
            <v>0.10133800767905554</v>
          </cell>
          <cell r="AA112">
            <v>0.10800979606571848</v>
          </cell>
          <cell r="AB112">
            <v>0.10381246284833834</v>
          </cell>
          <cell r="AC112">
            <v>7.8176267149752343E-2</v>
          </cell>
          <cell r="AD112">
            <v>4.5223352013657125E-2</v>
          </cell>
          <cell r="AE112">
            <v>3.8542272541420397E-2</v>
          </cell>
          <cell r="AF112">
            <v>6.6171297384295391E-2</v>
          </cell>
          <cell r="AG112">
            <v>0.03</v>
          </cell>
          <cell r="AH112">
            <v>2.5000000000000001E-2</v>
          </cell>
          <cell r="AI112">
            <v>0.02</v>
          </cell>
          <cell r="AJ112">
            <v>0.03</v>
          </cell>
          <cell r="AK112">
            <v>2.6296250155938949E-2</v>
          </cell>
          <cell r="AL112">
            <v>2.5000000000000001E-2</v>
          </cell>
          <cell r="AM112">
            <v>2.5000000000000001E-2</v>
          </cell>
          <cell r="AN112">
            <v>2.5000000000000001E-2</v>
          </cell>
          <cell r="AO112">
            <v>0.05</v>
          </cell>
          <cell r="AP112">
            <v>3.1228623710991554E-2</v>
          </cell>
          <cell r="AQ112">
            <v>0.05</v>
          </cell>
        </row>
        <row r="113">
          <cell r="B113" t="str">
            <v>QOQ % change</v>
          </cell>
          <cell r="R113">
            <v>6.3418962038362503E-2</v>
          </cell>
          <cell r="S113">
            <v>6.959981974097329E-2</v>
          </cell>
          <cell r="T113">
            <v>4.0503994033147972E-2</v>
          </cell>
          <cell r="U113">
            <v>-1.3995624022381747E-2</v>
          </cell>
          <cell r="V113">
            <v>4919.5259999999998</v>
          </cell>
          <cell r="W113">
            <v>7.2312033189757319E-2</v>
          </cell>
          <cell r="X113">
            <v>-7.8628441981303254E-3</v>
          </cell>
          <cell r="Y113">
            <v>1.8842278540816881E-2</v>
          </cell>
          <cell r="Z113">
            <v>1.6063322932620583E-2</v>
          </cell>
          <cell r="AA113">
            <v>5450.8829999999998</v>
          </cell>
          <cell r="AB113">
            <v>7.4721273618317818E-2</v>
          </cell>
          <cell r="AC113">
            <v>-3.090536558835133E-2</v>
          </cell>
          <cell r="AD113">
            <v>-1.2297178118321539E-2</v>
          </cell>
          <cell r="AE113">
            <v>2.5567218364164868E-2</v>
          </cell>
          <cell r="AF113">
            <v>5811.5749999999998</v>
          </cell>
          <cell r="AG113">
            <v>7.9814739370063448E-2</v>
          </cell>
          <cell r="AH113">
            <v>-3.090536558835133E-2</v>
          </cell>
          <cell r="AI113">
            <v>-2.161512926814857E-2</v>
          </cell>
          <cell r="AJ113">
            <v>3.533452520572844E-2</v>
          </cell>
          <cell r="AK113">
            <v>5945.5899600000002</v>
          </cell>
          <cell r="AL113">
            <v>9.0001670873554485E-2</v>
          </cell>
          <cell r="AM113">
            <v>-3.090536558835133E-2</v>
          </cell>
          <cell r="AN113">
            <v>-3.9902696945379512E-2</v>
          </cell>
          <cell r="AO113">
            <v>5.0125018422952916E-2</v>
          </cell>
          <cell r="AP113">
            <v>6203.8062396000005</v>
          </cell>
          <cell r="AQ113">
            <v>0.10023642834654556</v>
          </cell>
          <cell r="AV113">
            <v>1749.0042612</v>
          </cell>
        </row>
        <row r="114">
          <cell r="B114" t="str">
            <v>YOY % change</v>
          </cell>
          <cell r="R114">
            <v>0</v>
          </cell>
          <cell r="S114">
            <v>0.14582948892157033</v>
          </cell>
          <cell r="T114">
            <v>0.20481168592659582</v>
          </cell>
          <cell r="U114">
            <v>0.16693943142194478</v>
          </cell>
          <cell r="V114">
            <v>0</v>
          </cell>
          <cell r="W114">
            <v>0.17669821489625104</v>
          </cell>
          <cell r="X114">
            <v>9.1479260390139094E-2</v>
          </cell>
          <cell r="Y114">
            <v>6.8756317143466861E-2</v>
          </cell>
          <cell r="Z114">
            <v>0.10133800767905554</v>
          </cell>
          <cell r="AA114">
            <v>0.10800979606571848</v>
          </cell>
          <cell r="AB114">
            <v>0.10381246284833834</v>
          </cell>
          <cell r="AC114">
            <v>7.8176267149752343E-2</v>
          </cell>
          <cell r="AD114">
            <v>4.5223352013657125E-2</v>
          </cell>
          <cell r="AE114">
            <v>3.8542272541420397E-2</v>
          </cell>
          <cell r="AF114">
            <v>6.6171297384295391E-2</v>
          </cell>
          <cell r="AG114">
            <v>3.1911409217958431E-2</v>
          </cell>
          <cell r="AH114">
            <v>0.02</v>
          </cell>
          <cell r="AI114">
            <v>0.02</v>
          </cell>
          <cell r="AJ114">
            <v>0.02</v>
          </cell>
          <cell r="AK114">
            <v>2.3060006968851132E-2</v>
          </cell>
          <cell r="AL114">
            <v>0.02</v>
          </cell>
          <cell r="AM114">
            <v>3.5000000000000003E-2</v>
          </cell>
          <cell r="AN114">
            <v>0.06</v>
          </cell>
          <cell r="AO114">
            <v>0.06</v>
          </cell>
          <cell r="AP114">
            <v>4.3429883550193615E-2</v>
          </cell>
          <cell r="AQ114">
            <v>0.06</v>
          </cell>
          <cell r="AV114">
            <v>0.05</v>
          </cell>
        </row>
        <row r="115">
          <cell r="B115" t="str">
            <v>Cost of revenue</v>
          </cell>
          <cell r="R115">
            <v>621.38900000000001</v>
          </cell>
          <cell r="S115">
            <v>638.69000000000005</v>
          </cell>
          <cell r="T115">
            <v>665.70600000000002</v>
          </cell>
          <cell r="U115">
            <v>660.947</v>
          </cell>
          <cell r="V115">
            <v>2586.7320000000004</v>
          </cell>
          <cell r="W115">
            <v>7.2312033189757319E-2</v>
          </cell>
          <cell r="X115">
            <v>-7.8628441981303254E-3</v>
          </cell>
          <cell r="Y115">
            <v>1.8842278540816881E-2</v>
          </cell>
          <cell r="Z115">
            <v>1.6063322932620583E-2</v>
          </cell>
          <cell r="AA115">
            <v>2783.0320000000002</v>
          </cell>
          <cell r="AB115">
            <v>7.4721273618317818E-2</v>
          </cell>
          <cell r="AC115">
            <v>-3.090536558835133E-2</v>
          </cell>
          <cell r="AD115">
            <v>-1.2297178118321539E-2</v>
          </cell>
          <cell r="AE115">
            <v>9.5686346956427304E-3</v>
          </cell>
          <cell r="AF115">
            <v>2915.1729999999998</v>
          </cell>
          <cell r="AG115">
            <v>6.7859415353520136E-2</v>
          </cell>
          <cell r="AH115">
            <v>-4.2091677376640546E-2</v>
          </cell>
          <cell r="AI115">
            <v>-1.2297178118321539E-2</v>
          </cell>
          <cell r="AJ115">
            <v>9.5686346956427304E-3</v>
          </cell>
          <cell r="AK115">
            <v>2979.7221521299998</v>
          </cell>
          <cell r="AL115">
            <v>6.7859415353520136E-2</v>
          </cell>
          <cell r="AM115">
            <v>-2.800479027923819E-2</v>
          </cell>
          <cell r="AN115">
            <v>1.1560377965777136E-2</v>
          </cell>
          <cell r="AO115">
            <v>9.5686346956427304E-3</v>
          </cell>
          <cell r="AP115">
            <v>3062.2498590439995</v>
          </cell>
          <cell r="AQ115">
            <v>6.7859415353520136E-2</v>
          </cell>
          <cell r="AV115">
            <v>6.7859415353519914E-2</v>
          </cell>
        </row>
        <row r="116">
          <cell r="B116" t="str">
            <v>YOY % change</v>
          </cell>
          <cell r="R116">
            <v>0</v>
          </cell>
          <cell r="S116">
            <v>0.1951937003866151</v>
          </cell>
          <cell r="T116">
            <v>0.19097891251026478</v>
          </cell>
          <cell r="U116">
            <v>0.14943306319780181</v>
          </cell>
          <cell r="V116">
            <v>0</v>
          </cell>
          <cell r="W116">
            <v>0.10848437935013333</v>
          </cell>
          <cell r="X116">
            <v>6.0130892921448575E-2</v>
          </cell>
          <cell r="Y116">
            <v>4.9356622893589552E-2</v>
          </cell>
          <cell r="Z116">
            <v>8.7188534027690556E-2</v>
          </cell>
          <cell r="AA116">
            <v>7.5887258517697065E-2</v>
          </cell>
          <cell r="AB116">
            <v>7.8285423925667841E-2</v>
          </cell>
          <cell r="AC116">
            <v>7.3454980468028896E-2</v>
          </cell>
          <cell r="AD116">
            <v>2.4448761242722661E-2</v>
          </cell>
          <cell r="AE116">
            <v>1.5868929296078083E-2</v>
          </cell>
          <cell r="AF116">
            <v>4.7480948835658232E-2</v>
          </cell>
          <cell r="AG116">
            <v>1.9647780464587816E-2</v>
          </cell>
          <cell r="AH116">
            <v>2.2959626240487863E-2</v>
          </cell>
          <cell r="AI116">
            <v>1.7963192657781457E-2</v>
          </cell>
          <cell r="AJ116">
            <v>2.7964320053919467E-2</v>
          </cell>
          <cell r="AK116">
            <v>2.2142477352115941E-2</v>
          </cell>
          <cell r="AL116">
            <v>2.2918688153479305E-2</v>
          </cell>
          <cell r="AM116">
            <v>2.0911113107784818E-2</v>
          </cell>
          <cell r="AN116">
            <v>2.0898225906727852E-2</v>
          </cell>
          <cell r="AO116">
            <v>4.5841365499393216E-2</v>
          </cell>
          <cell r="AP116">
            <v>2.7696443728824294E-2</v>
          </cell>
          <cell r="AQ116">
            <v>4.5727172718309284E-2</v>
          </cell>
        </row>
        <row r="117">
          <cell r="B117" t="str">
            <v>as a % of total revenues</v>
          </cell>
          <cell r="R117">
            <v>0.54059351502492037</v>
          </cell>
          <cell r="S117">
            <v>0.51948865313930759</v>
          </cell>
          <cell r="T117">
            <v>0.52038487966061553</v>
          </cell>
          <cell r="U117">
            <v>0.52399843659942935</v>
          </cell>
          <cell r="V117">
            <v>0.52580919381257474</v>
          </cell>
          <cell r="W117">
            <v>0.50925501491981151</v>
          </cell>
          <cell r="X117">
            <v>0.50456842351570019</v>
          </cell>
          <cell r="Y117">
            <v>0.51093903368455851</v>
          </cell>
          <cell r="Z117">
            <v>0.51726635069998328</v>
          </cell>
          <cell r="AA117">
            <v>0.51056535243922874</v>
          </cell>
          <cell r="AB117">
            <v>0.49747785799781236</v>
          </cell>
          <cell r="AC117">
            <v>0.50235894047424867</v>
          </cell>
          <cell r="AD117">
            <v>0.50078374073856369</v>
          </cell>
          <cell r="AE117">
            <v>0.5059734473403672</v>
          </cell>
          <cell r="AF117">
            <v>0.50161496668286998</v>
          </cell>
          <cell r="AG117">
            <v>0.49247785799781235</v>
          </cell>
          <cell r="AH117">
            <v>0.50135894047424867</v>
          </cell>
          <cell r="AI117">
            <v>0.49978374073856369</v>
          </cell>
          <cell r="AJ117">
            <v>0.5049734473403672</v>
          </cell>
          <cell r="AK117">
            <v>0.4995847589272816</v>
          </cell>
          <cell r="AL117">
            <v>0.49147785799781235</v>
          </cell>
          <cell r="AM117">
            <v>0.49935894047424867</v>
          </cell>
          <cell r="AN117">
            <v>0.49778374073856368</v>
          </cell>
          <cell r="AO117">
            <v>0.5029734473403672</v>
          </cell>
          <cell r="AP117">
            <v>0.49787357360493412</v>
          </cell>
          <cell r="AQ117">
            <v>0.48947785799781235</v>
          </cell>
          <cell r="AV117">
            <v>861.48837275760002</v>
          </cell>
        </row>
        <row r="118">
          <cell r="B118" t="str">
            <v>Gross profit</v>
          </cell>
          <cell r="R118">
            <v>528.0680000000001</v>
          </cell>
          <cell r="S118">
            <v>590.76900000000001</v>
          </cell>
          <cell r="T118">
            <v>613.55100000000004</v>
          </cell>
          <cell r="U118">
            <v>600.40600000000006</v>
          </cell>
          <cell r="V118">
            <v>2332.7939999999999</v>
          </cell>
          <cell r="W118">
            <v>663.76400000000012</v>
          </cell>
          <cell r="X118">
            <v>664.83400000000006</v>
          </cell>
          <cell r="Y118">
            <v>668.65099999999995</v>
          </cell>
          <cell r="Z118">
            <v>670.60199999999998</v>
          </cell>
          <cell r="AA118">
            <v>2667.8510000000001</v>
          </cell>
          <cell r="AB118">
            <v>750.25400000000013</v>
          </cell>
          <cell r="AC118">
            <v>720.005</v>
          </cell>
          <cell r="AD118">
            <v>713.40200000000004</v>
          </cell>
          <cell r="AE118">
            <v>712.7410000000001</v>
          </cell>
          <cell r="AF118">
            <v>2896.402</v>
          </cell>
          <cell r="AG118">
            <v>780.45045155000025</v>
          </cell>
          <cell r="AH118">
            <v>739.48813189999987</v>
          </cell>
          <cell r="AI118">
            <v>729.12766488</v>
          </cell>
          <cell r="AJ118">
            <v>735.60922954000011</v>
          </cell>
          <cell r="AK118">
            <v>2984.6754778700006</v>
          </cell>
          <cell r="AL118">
            <v>801.53792330650015</v>
          </cell>
          <cell r="AM118">
            <v>761.01549934249977</v>
          </cell>
          <cell r="AN118">
            <v>750.34398750599996</v>
          </cell>
          <cell r="AO118">
            <v>775.5102900510002</v>
          </cell>
          <cell r="AP118">
            <v>3088.4077002059998</v>
          </cell>
          <cell r="AQ118">
            <v>844.92486145410021</v>
          </cell>
          <cell r="AV118">
            <v>5.0000000000000044E-2</v>
          </cell>
        </row>
        <row r="119">
          <cell r="B119" t="str">
            <v>Gross margin</v>
          </cell>
          <cell r="R119">
            <v>0.45940648497507958</v>
          </cell>
          <cell r="S119">
            <v>0.48051134686069236</v>
          </cell>
          <cell r="T119">
            <v>0.47961512033938453</v>
          </cell>
          <cell r="U119">
            <v>0.4760015634005707</v>
          </cell>
          <cell r="V119">
            <v>0.47419080618742537</v>
          </cell>
          <cell r="W119">
            <v>0.49074498508018849</v>
          </cell>
          <cell r="X119">
            <v>0.49543157648429986</v>
          </cell>
          <cell r="Y119">
            <v>0.48906096631544144</v>
          </cell>
          <cell r="Z119">
            <v>0.48273364930001672</v>
          </cell>
          <cell r="AA119">
            <v>0.48943464756077137</v>
          </cell>
          <cell r="AB119">
            <v>0.50252214200218759</v>
          </cell>
          <cell r="AC119">
            <v>0.49764105952575138</v>
          </cell>
          <cell r="AD119">
            <v>0.49921625926143631</v>
          </cell>
          <cell r="AE119">
            <v>0.49402655265963275</v>
          </cell>
          <cell r="AF119">
            <v>0.49838503331713008</v>
          </cell>
          <cell r="AG119">
            <v>0.5075221420021877</v>
          </cell>
          <cell r="AH119">
            <v>0.49864105952575133</v>
          </cell>
          <cell r="AI119">
            <v>0.50021625926143631</v>
          </cell>
          <cell r="AJ119">
            <v>0.4950265526596328</v>
          </cell>
          <cell r="AK119">
            <v>0.5004152410727184</v>
          </cell>
          <cell r="AL119">
            <v>0.50852214200218759</v>
          </cell>
          <cell r="AM119">
            <v>0.50064105952575133</v>
          </cell>
          <cell r="AN119">
            <v>0.50221625926143632</v>
          </cell>
          <cell r="AO119">
            <v>0.4970265526596328</v>
          </cell>
          <cell r="AP119">
            <v>0.50212642639506577</v>
          </cell>
          <cell r="AQ119">
            <v>0.5105221420021876</v>
          </cell>
          <cell r="AV119">
            <v>0.49255933325544266</v>
          </cell>
        </row>
        <row r="120">
          <cell r="B120" t="str">
            <v>Gross profit</v>
          </cell>
          <cell r="R120">
            <v>528.0680000000001</v>
          </cell>
          <cell r="S120">
            <v>590.76900000000001</v>
          </cell>
          <cell r="T120">
            <v>613.55100000000004</v>
          </cell>
          <cell r="U120">
            <v>600.40600000000006</v>
          </cell>
          <cell r="V120">
            <v>2332.7939999999999</v>
          </cell>
          <cell r="W120">
            <v>663.76400000000012</v>
          </cell>
          <cell r="X120">
            <v>664.83400000000006</v>
          </cell>
          <cell r="Y120">
            <v>668.65099999999995</v>
          </cell>
          <cell r="Z120">
            <v>670.60199999999998</v>
          </cell>
          <cell r="AA120">
            <v>2667.8510000000001</v>
          </cell>
          <cell r="AB120">
            <v>750.25400000000013</v>
          </cell>
          <cell r="AC120">
            <v>720.005</v>
          </cell>
          <cell r="AD120">
            <v>713.40200000000004</v>
          </cell>
          <cell r="AE120">
            <v>712.7410000000001</v>
          </cell>
          <cell r="AF120">
            <v>2896.402</v>
          </cell>
          <cell r="AG120">
            <v>778.69199999999989</v>
          </cell>
          <cell r="AH120">
            <v>737.35664543999997</v>
          </cell>
          <cell r="AI120">
            <v>730.58528976000002</v>
          </cell>
          <cell r="AJ120">
            <v>729.93896472000017</v>
          </cell>
          <cell r="AK120">
            <v>2976.5728999199996</v>
          </cell>
          <cell r="AL120">
            <v>797.4087047999999</v>
          </cell>
          <cell r="AM120">
            <v>763.16412803039987</v>
          </cell>
          <cell r="AN120">
            <v>774.42040714560017</v>
          </cell>
          <cell r="AO120">
            <v>773.73530260320024</v>
          </cell>
          <cell r="AP120">
            <v>3108.7285425792002</v>
          </cell>
          <cell r="AQ120">
            <v>845.2532270879999</v>
          </cell>
          <cell r="AV120">
            <v>887.51588844239996</v>
          </cell>
        </row>
        <row r="121">
          <cell r="B121" t="str">
            <v>Billable expenses</v>
          </cell>
          <cell r="R121">
            <v>284.166</v>
          </cell>
          <cell r="S121">
            <v>329.68099999999998</v>
          </cell>
          <cell r="T121">
            <v>343.61099999999999</v>
          </cell>
          <cell r="U121">
            <v>329.1</v>
          </cell>
          <cell r="V121">
            <v>1286.558</v>
          </cell>
          <cell r="W121">
            <v>358.83699999999999</v>
          </cell>
          <cell r="X121">
            <v>356.286</v>
          </cell>
          <cell r="Y121">
            <v>359.24299999999999</v>
          </cell>
          <cell r="Z121">
            <v>368.47199999999998</v>
          </cell>
          <cell r="AA121">
            <v>1442.838</v>
          </cell>
          <cell r="AB121">
            <v>389.26499999999999</v>
          </cell>
          <cell r="AC121">
            <v>392.19</v>
          </cell>
          <cell r="AD121">
            <v>380.911</v>
          </cell>
          <cell r="AE121">
            <v>370.54</v>
          </cell>
          <cell r="AF121">
            <v>1532.9059999999999</v>
          </cell>
          <cell r="AG121">
            <v>397.86741738000001</v>
          </cell>
          <cell r="AH121">
            <v>400.51174309999993</v>
          </cell>
          <cell r="AI121">
            <v>387.07159512000004</v>
          </cell>
          <cell r="AJ121">
            <v>380.17020046000005</v>
          </cell>
          <cell r="AK121">
            <v>1565.62095606</v>
          </cell>
          <cell r="AL121">
            <v>404.66168187899996</v>
          </cell>
          <cell r="AM121">
            <v>409.00445460499986</v>
          </cell>
          <cell r="AN121">
            <v>395.25431949599999</v>
          </cell>
          <cell r="AO121">
            <v>397.61841096600006</v>
          </cell>
          <cell r="AP121">
            <v>1606.5388669459999</v>
          </cell>
          <cell r="AQ121">
            <v>423.23974498181246</v>
          </cell>
          <cell r="AV121">
            <v>0.50744066674455734</v>
          </cell>
        </row>
        <row r="122">
          <cell r="B122" t="str">
            <v>YOY % change</v>
          </cell>
          <cell r="R122">
            <v>0</v>
          </cell>
          <cell r="S122">
            <v>3.5004307051693662E-3</v>
          </cell>
          <cell r="T122">
            <v>0.271206756861744</v>
          </cell>
          <cell r="U122">
            <v>0.192611678244893</v>
          </cell>
          <cell r="V122">
            <v>0</v>
          </cell>
          <cell r="W122">
            <v>0.26277246398232013</v>
          </cell>
          <cell r="X122">
            <v>8.0699221368535135E-2</v>
          </cell>
          <cell r="Y122">
            <v>4.5493304929120404E-2</v>
          </cell>
          <cell r="Z122">
            <v>0.11963536918869622</v>
          </cell>
          <cell r="AA122">
            <v>0.12147139887980174</v>
          </cell>
          <cell r="AB122">
            <v>8.4796160931007725E-2</v>
          </cell>
          <cell r="AC122">
            <v>0.10077297452046952</v>
          </cell>
          <cell r="AD122">
            <v>6.0315719443385207E-2</v>
          </cell>
          <cell r="AE122">
            <v>5.6123667469984984E-3</v>
          </cell>
          <cell r="AF122">
            <v>6.2424194538818645E-2</v>
          </cell>
          <cell r="AG122">
            <v>2.2099128819698777E-2</v>
          </cell>
          <cell r="AH122">
            <v>2.1218651928911925E-2</v>
          </cell>
          <cell r="AI122">
            <v>1.617331901677832E-2</v>
          </cell>
          <cell r="AJ122">
            <v>2.5989637987801739E-2</v>
          </cell>
          <cell r="AK122">
            <v>2.1341788772436088E-2</v>
          </cell>
          <cell r="AL122">
            <v>1.7076704958000732E-2</v>
          </cell>
          <cell r="AM122">
            <v>2.1204650428637839E-2</v>
          </cell>
          <cell r="AN122">
            <v>2.1140079714356608E-2</v>
          </cell>
          <cell r="AO122">
            <v>4.589578689988838E-2</v>
          </cell>
          <cell r="AP122">
            <v>2.6135260088094858E-2</v>
          </cell>
          <cell r="AQ122">
            <v>4.5910111915087759E-2</v>
          </cell>
        </row>
        <row r="123">
          <cell r="B123" t="str">
            <v>as a % of total revenue</v>
          </cell>
          <cell r="R123">
            <v>0.24721759926643622</v>
          </cell>
          <cell r="S123">
            <v>0.26815127629306873</v>
          </cell>
          <cell r="T123">
            <v>0.26860200882230856</v>
          </cell>
          <cell r="U123">
            <v>0.26091030821665306</v>
          </cell>
          <cell r="V123">
            <v>0.26152072374452334</v>
          </cell>
          <cell r="W123">
            <v>0.26530130921716089</v>
          </cell>
          <cell r="X123">
            <v>0.26550286937684481</v>
          </cell>
          <cell r="Y123">
            <v>0.26275550133336845</v>
          </cell>
          <cell r="Z123">
            <v>0.26524500855183214</v>
          </cell>
          <cell r="AA123">
            <v>0.26469803149324617</v>
          </cell>
          <cell r="AB123">
            <v>0.26073074133091129</v>
          </cell>
          <cell r="AC123">
            <v>0.27106734972035529</v>
          </cell>
          <cell r="AD123">
            <v>0.26654952541699206</v>
          </cell>
          <cell r="AE123">
            <v>0.25683466900669433</v>
          </cell>
          <cell r="AF123">
            <v>0.26376773938218123</v>
          </cell>
          <cell r="AG123">
            <v>0.25873074133091128</v>
          </cell>
          <cell r="AH123">
            <v>0.27006734972035529</v>
          </cell>
          <cell r="AI123">
            <v>0.26554952541699206</v>
          </cell>
          <cell r="AJ123">
            <v>0.25583466900669433</v>
          </cell>
          <cell r="AK123">
            <v>0.26249439644754202</v>
          </cell>
          <cell r="AL123">
            <v>0.25673074133091128</v>
          </cell>
          <cell r="AM123">
            <v>0.26906734972035529</v>
          </cell>
          <cell r="AN123">
            <v>0.26454952541699206</v>
          </cell>
          <cell r="AO123">
            <v>0.25483466900669433</v>
          </cell>
          <cell r="AP123">
            <v>0.26119790469068127</v>
          </cell>
          <cell r="AQ123">
            <v>0.25573074133091128</v>
          </cell>
          <cell r="AV123">
            <v>447.92720927639994</v>
          </cell>
        </row>
        <row r="124">
          <cell r="B124" t="str">
            <v>YOY % change</v>
          </cell>
          <cell r="R124">
            <v>0</v>
          </cell>
          <cell r="S124">
            <v>3.5004307051693662E-3</v>
          </cell>
          <cell r="T124">
            <v>0.271206756861744</v>
          </cell>
          <cell r="U124">
            <v>0.192611678244893</v>
          </cell>
          <cell r="V124">
            <v>0</v>
          </cell>
          <cell r="W124">
            <v>0.26277246398232013</v>
          </cell>
          <cell r="X124">
            <v>8.0699221368535135E-2</v>
          </cell>
          <cell r="Y124">
            <v>4.5493304929120404E-2</v>
          </cell>
          <cell r="Z124">
            <v>0.11963536918869622</v>
          </cell>
          <cell r="AA124">
            <v>0.12147139887980174</v>
          </cell>
          <cell r="AB124">
            <v>8.4796160931007725E-2</v>
          </cell>
          <cell r="AC124">
            <v>0.10077297452046952</v>
          </cell>
          <cell r="AD124">
            <v>6.0315719443385207E-2</v>
          </cell>
          <cell r="AE124">
            <v>5.6123667469984984E-3</v>
          </cell>
          <cell r="AF124">
            <v>6.2424194538818645E-2</v>
          </cell>
          <cell r="AG124">
            <v>2.5473649056555248E-2</v>
          </cell>
          <cell r="AH124">
            <v>1.6237097529258504E-2</v>
          </cell>
          <cell r="AI124">
            <v>1.617331901677832E-2</v>
          </cell>
          <cell r="AJ124">
            <v>1.6028573541318147E-2</v>
          </cell>
          <cell r="AK124">
            <v>1.8516366978797105E-2</v>
          </cell>
          <cell r="AL124">
            <v>1.2126717453986968E-2</v>
          </cell>
          <cell r="AM124">
            <v>3.1167622627941816E-2</v>
          </cell>
          <cell r="AN124">
            <v>5.6008277558261543E-2</v>
          </cell>
          <cell r="AO124">
            <v>5.5856699156077827E-2</v>
          </cell>
          <cell r="AP124">
            <v>3.8411164768197059E-2</v>
          </cell>
          <cell r="AQ124">
            <v>5.5877156805144157E-2</v>
          </cell>
          <cell r="AV124">
            <v>5.0000000000000044E-2</v>
          </cell>
        </row>
        <row r="125">
          <cell r="B125" t="str">
            <v>General &amp; administrative</v>
          </cell>
          <cell r="R125">
            <v>214.18700000000001</v>
          </cell>
          <cell r="S125">
            <v>184.73400000000001</v>
          </cell>
          <cell r="T125">
            <v>187.977</v>
          </cell>
          <cell r="U125">
            <v>205.94900000000001</v>
          </cell>
          <cell r="V125">
            <v>792.84699999999998</v>
          </cell>
          <cell r="W125">
            <v>233.28299999999999</v>
          </cell>
          <cell r="X125">
            <v>200.41900000000001</v>
          </cell>
          <cell r="Y125">
            <v>217.911</v>
          </cell>
          <cell r="Z125">
            <v>206.203</v>
          </cell>
          <cell r="AA125">
            <v>857.81600000000003</v>
          </cell>
          <cell r="AB125">
            <v>256.495</v>
          </cell>
          <cell r="AC125">
            <v>211.83500000000001</v>
          </cell>
          <cell r="AD125">
            <v>220.29</v>
          </cell>
          <cell r="AE125">
            <v>224.483</v>
          </cell>
          <cell r="AF125">
            <v>913.10300000000007</v>
          </cell>
          <cell r="AG125">
            <v>274.18985000000004</v>
          </cell>
          <cell r="AH125">
            <v>214.90636465</v>
          </cell>
          <cell r="AI125">
            <v>222.50936267999998</v>
          </cell>
          <cell r="AJ125">
            <v>228.98849068999999</v>
          </cell>
          <cell r="AK125">
            <v>940.5940680199999</v>
          </cell>
          <cell r="AL125">
            <v>268.43028054837504</v>
          </cell>
          <cell r="AM125">
            <v>220.27902376624996</v>
          </cell>
          <cell r="AN125">
            <v>228.07209674699996</v>
          </cell>
          <cell r="AO125">
            <v>240.43791522449999</v>
          </cell>
          <cell r="AP125">
            <v>957.21931628612492</v>
          </cell>
          <cell r="AQ125">
            <v>281.8517945757938</v>
          </cell>
          <cell r="AV125">
            <v>0.25610412690994533</v>
          </cell>
        </row>
        <row r="126">
          <cell r="B126" t="str">
            <v>YOY % change</v>
          </cell>
          <cell r="R126">
            <v>0</v>
          </cell>
          <cell r="S126">
            <v>-0.59727408880139699</v>
          </cell>
          <cell r="T126">
            <v>-0.50011833753054835</v>
          </cell>
          <cell r="U126">
            <v>0.12225225323408573</v>
          </cell>
          <cell r="V126">
            <v>0</v>
          </cell>
          <cell r="W126">
            <v>8.9155737743186858E-2</v>
          </cell>
          <cell r="X126">
            <v>8.4905864648630036E-2</v>
          </cell>
          <cell r="Y126">
            <v>0.15924288609776727</v>
          </cell>
          <cell r="Z126">
            <v>1.2333150440158036E-3</v>
          </cell>
          <cell r="AA126">
            <v>8.194393117461507E-2</v>
          </cell>
          <cell r="AB126">
            <v>9.950146388721004E-2</v>
          </cell>
          <cell r="AC126">
            <v>5.6960667401793286E-2</v>
          </cell>
          <cell r="AD126">
            <v>1.091730109999034E-2</v>
          </cell>
          <cell r="AE126">
            <v>8.8650504599836033E-2</v>
          </cell>
          <cell r="AF126">
            <v>6.4450884571982892E-2</v>
          </cell>
          <cell r="AG126">
            <v>6.8987114758572332E-2</v>
          </cell>
          <cell r="AH126">
            <v>1.4498853588878147E-2</v>
          </cell>
          <cell r="AI126">
            <v>1.0074731853465746E-2</v>
          </cell>
          <cell r="AJ126">
            <v>2.0070520663034497E-2</v>
          </cell>
          <cell r="AK126">
            <v>3.0107302264914093E-2</v>
          </cell>
          <cell r="AL126">
            <v>-2.1005771919073601E-2</v>
          </cell>
          <cell r="AM126">
            <v>2.4999999999999911E-2</v>
          </cell>
          <cell r="AN126">
            <v>2.4999999999999911E-2</v>
          </cell>
          <cell r="AO126">
            <v>5.0000000000000044E-2</v>
          </cell>
          <cell r="AP126">
            <v>1.7675263784218798E-2</v>
          </cell>
          <cell r="AQ126">
            <v>5.0000000000000044E-2</v>
          </cell>
        </row>
        <row r="127">
          <cell r="B127" t="str">
            <v>as a % of total revenue</v>
          </cell>
          <cell r="R127">
            <v>0.18633754894702453</v>
          </cell>
          <cell r="S127">
            <v>0.15025633225670804</v>
          </cell>
          <cell r="T127">
            <v>0.14694232667868926</v>
          </cell>
          <cell r="U127">
            <v>0.1632762596989106</v>
          </cell>
          <cell r="V127">
            <v>0.16116329093493967</v>
          </cell>
          <cell r="W127">
            <v>0.17247464814973634</v>
          </cell>
          <cell r="X127">
            <v>0.14935141874122998</v>
          </cell>
          <cell r="Y127">
            <v>0.15938324212595834</v>
          </cell>
          <cell r="Z127">
            <v>0.14843547541852151</v>
          </cell>
          <cell r="AA127">
            <v>0.15737193405178576</v>
          </cell>
          <cell r="AB127">
            <v>0.17180103913188213</v>
          </cell>
          <cell r="AC127">
            <v>0.14641258580792849</v>
          </cell>
          <cell r="AD127">
            <v>0.15415200651624442</v>
          </cell>
          <cell r="AE127">
            <v>0.15559728235178322</v>
          </cell>
          <cell r="AF127">
            <v>0.15711799297092441</v>
          </cell>
          <cell r="AG127">
            <v>0.17180103913188213</v>
          </cell>
          <cell r="AH127">
            <v>0.14491258580792848</v>
          </cell>
          <cell r="AI127">
            <v>0.15265200651624442</v>
          </cell>
          <cell r="AJ127">
            <v>0.15409728235178322</v>
          </cell>
          <cell r="AK127">
            <v>0.15770143547924384</v>
          </cell>
          <cell r="AL127">
            <v>0.17030103913188213</v>
          </cell>
          <cell r="AM127">
            <v>0.14491258580792848</v>
          </cell>
          <cell r="AN127">
            <v>0.15265200651624442</v>
          </cell>
          <cell r="AO127">
            <v>0.15409728235178322</v>
          </cell>
          <cell r="AP127">
            <v>0.15562877742178294</v>
          </cell>
          <cell r="AQ127">
            <v>0.17030103913188213</v>
          </cell>
          <cell r="AV127">
            <v>277.91399798820004</v>
          </cell>
        </row>
        <row r="128">
          <cell r="B128" t="str">
            <v>EBITDA (GAAP)</v>
          </cell>
          <cell r="R128">
            <v>29.715000000000089</v>
          </cell>
          <cell r="S128">
            <v>76.354000000000013</v>
          </cell>
          <cell r="T128">
            <v>81.963000000000051</v>
          </cell>
          <cell r="U128">
            <v>65.357000000000028</v>
          </cell>
          <cell r="V128">
            <v>253.38900000000018</v>
          </cell>
          <cell r="W128">
            <v>71.644000000000148</v>
          </cell>
          <cell r="X128">
            <v>108.12900000000005</v>
          </cell>
          <cell r="Y128">
            <v>91.496999999999957</v>
          </cell>
          <cell r="Z128">
            <v>95.926999999999992</v>
          </cell>
          <cell r="AA128">
            <v>367.19700000000012</v>
          </cell>
          <cell r="AB128">
            <v>104.49400000000014</v>
          </cell>
          <cell r="AC128">
            <v>115.97999999999999</v>
          </cell>
          <cell r="AD128">
            <v>112.20100000000005</v>
          </cell>
          <cell r="AE128">
            <v>117.71800000000007</v>
          </cell>
          <cell r="AF128">
            <v>450.39300000000026</v>
          </cell>
          <cell r="AG128">
            <v>108.39318417000021</v>
          </cell>
          <cell r="AH128">
            <v>124.07002414999994</v>
          </cell>
          <cell r="AI128">
            <v>119.54670707999998</v>
          </cell>
          <cell r="AJ128">
            <v>126.45053839000008</v>
          </cell>
          <cell r="AK128">
            <v>478.4604537900002</v>
          </cell>
          <cell r="AL128">
            <v>128.44596087912515</v>
          </cell>
          <cell r="AM128">
            <v>131.73202097124994</v>
          </cell>
          <cell r="AN128">
            <v>127.01757126300001</v>
          </cell>
          <cell r="AO128">
            <v>137.45396386050015</v>
          </cell>
          <cell r="AP128">
            <v>524.64951697387528</v>
          </cell>
          <cell r="AQ128">
            <v>139.83332189649394</v>
          </cell>
          <cell r="AV128">
            <v>5.0000000000000266E-2</v>
          </cell>
        </row>
        <row r="129">
          <cell r="B129" t="str">
            <v>as a % of total revenues</v>
          </cell>
          <cell r="R129">
            <v>2.5851336761618823E-2</v>
          </cell>
          <cell r="S129">
            <v>6.2103738310915625E-2</v>
          </cell>
          <cell r="T129">
            <v>6.4070784838386699E-2</v>
          </cell>
          <cell r="U129">
            <v>5.1814995485006989E-2</v>
          </cell>
          <cell r="V129">
            <v>5.1506791507962391E-2</v>
          </cell>
          <cell r="W129">
            <v>5.296902771329131E-2</v>
          </cell>
          <cell r="X129">
            <v>8.0577288366225075E-2</v>
          </cell>
          <cell r="Y129">
            <v>6.6922222856114669E-2</v>
          </cell>
          <cell r="Z129">
            <v>6.9053165329663047E-2</v>
          </cell>
          <cell r="AA129">
            <v>6.7364682015739488E-2</v>
          </cell>
          <cell r="AB129">
            <v>6.9990361539394197E-2</v>
          </cell>
          <cell r="AC129">
            <v>8.0161123997467568E-2</v>
          </cell>
          <cell r="AD129">
            <v>7.8514727328199863E-2</v>
          </cell>
          <cell r="AE129">
            <v>8.1594601301155228E-2</v>
          </cell>
          <cell r="AF129">
            <v>7.7499300964024423E-2</v>
          </cell>
          <cell r="AG129">
            <v>7.0487422871164468E-2</v>
          </cell>
          <cell r="AH129">
            <v>8.3661123997467543E-2</v>
          </cell>
          <cell r="AI129">
            <v>8.201472732819981E-2</v>
          </cell>
          <cell r="AJ129">
            <v>8.5094601301155232E-2</v>
          </cell>
          <cell r="AK129">
            <v>8.0219409145932508E-2</v>
          </cell>
          <cell r="AL129">
            <v>8.1490361539394193E-2</v>
          </cell>
          <cell r="AM129">
            <v>8.666112399746756E-2</v>
          </cell>
          <cell r="AN129">
            <v>8.5014727328199841E-2</v>
          </cell>
          <cell r="AO129">
            <v>8.8094601301155276E-2</v>
          </cell>
          <cell r="AP129">
            <v>8.5299744282601564E-2</v>
          </cell>
          <cell r="AQ129">
            <v>8.449036153939421E-2</v>
          </cell>
          <cell r="AV129">
            <v>0.15889841102932586</v>
          </cell>
        </row>
        <row r="130">
          <cell r="B130" t="str">
            <v>EBITDA (GAAP)</v>
          </cell>
          <cell r="R130">
            <v>29.715000000000089</v>
          </cell>
          <cell r="S130">
            <v>76.354000000000013</v>
          </cell>
          <cell r="T130">
            <v>81.963000000000051</v>
          </cell>
          <cell r="U130">
            <v>65.357000000000028</v>
          </cell>
          <cell r="V130">
            <v>253.38900000000018</v>
          </cell>
          <cell r="W130">
            <v>71.644000000000148</v>
          </cell>
          <cell r="X130">
            <v>108.12900000000005</v>
          </cell>
          <cell r="Y130">
            <v>91.496999999999957</v>
          </cell>
          <cell r="Z130">
            <v>95.926999999999992</v>
          </cell>
          <cell r="AA130">
            <v>367.19700000000012</v>
          </cell>
          <cell r="AB130">
            <v>104.49400000000014</v>
          </cell>
          <cell r="AC130">
            <v>115.97999999999999</v>
          </cell>
          <cell r="AD130">
            <v>112.20100000000005</v>
          </cell>
          <cell r="AE130">
            <v>117.71800000000007</v>
          </cell>
          <cell r="AF130">
            <v>450.39300000000026</v>
          </cell>
          <cell r="AG130">
            <v>116.73799999999989</v>
          </cell>
          <cell r="AH130">
            <v>124.94057724000004</v>
          </cell>
          <cell r="AI130">
            <v>121.00433196</v>
          </cell>
          <cell r="AJ130">
            <v>126.69443562000015</v>
          </cell>
          <cell r="AK130">
            <v>489.37734482000008</v>
          </cell>
          <cell r="AL130">
            <v>143.68883819999994</v>
          </cell>
          <cell r="AM130">
            <v>130.84092220859992</v>
          </cell>
          <cell r="AN130">
            <v>129.80967425040009</v>
          </cell>
          <cell r="AO130">
            <v>135.85596845880019</v>
          </cell>
          <cell r="AP130">
            <v>540.1954031178002</v>
          </cell>
          <cell r="AQ130">
            <v>153.97588683599997</v>
          </cell>
          <cell r="AV130">
            <v>161.67468117779998</v>
          </cell>
        </row>
        <row r="131">
          <cell r="B131" t="str">
            <v>Pro-forma EBITDA (MS method - excludes stock comp related to Carlyle deal &amp; other Carlyle-related costs)</v>
          </cell>
          <cell r="R131">
            <v>2.5851336761618823E-2</v>
          </cell>
          <cell r="S131">
            <v>6.2103738310915625E-2</v>
          </cell>
          <cell r="T131">
            <v>6.4070784838386699E-2</v>
          </cell>
          <cell r="U131">
            <v>5.1814995485006989E-2</v>
          </cell>
          <cell r="V131">
            <v>5.1506791507962391E-2</v>
          </cell>
          <cell r="W131">
            <v>5.296902771329131E-2</v>
          </cell>
          <cell r="X131">
            <v>8.0577288366225075E-2</v>
          </cell>
          <cell r="Y131">
            <v>6.6922222856114669E-2</v>
          </cell>
          <cell r="Z131">
            <v>6.9053165329663047E-2</v>
          </cell>
          <cell r="AA131">
            <v>6.7364682015739488E-2</v>
          </cell>
          <cell r="AB131">
            <v>115.62300000000015</v>
          </cell>
          <cell r="AC131">
            <v>122.877</v>
          </cell>
          <cell r="AD131">
            <v>114.47500000000005</v>
          </cell>
          <cell r="AE131">
            <v>118.26042078000006</v>
          </cell>
          <cell r="AF131">
            <v>471.23542078000025</v>
          </cell>
          <cell r="AG131">
            <v>124.9609737200002</v>
          </cell>
          <cell r="AH131">
            <v>130.35409380939961</v>
          </cell>
          <cell r="AI131">
            <v>118.73896706815354</v>
          </cell>
          <cell r="AJ131">
            <v>127.01764558546482</v>
          </cell>
          <cell r="AK131">
            <v>501.0716801830182</v>
          </cell>
          <cell r="AL131">
            <v>135.67578002678218</v>
          </cell>
          <cell r="AM131">
            <v>140.28566175316342</v>
          </cell>
          <cell r="AN131">
            <v>127.02941407556763</v>
          </cell>
          <cell r="AO131">
            <v>136.94130050172325</v>
          </cell>
          <cell r="AP131">
            <v>539.93215635723652</v>
          </cell>
          <cell r="AQ131">
            <v>147.795067843303</v>
          </cell>
          <cell r="AV131">
            <v>9.2438128805286179E-2</v>
          </cell>
        </row>
        <row r="132">
          <cell r="B132" t="str">
            <v>as a % of total revenues</v>
          </cell>
          <cell r="AB132">
            <v>7.7444595596583302E-2</v>
          </cell>
          <cell r="AC132">
            <v>8.4928077542997263E-2</v>
          </cell>
          <cell r="AD132">
            <v>8.0106000934890773E-2</v>
          </cell>
          <cell r="AE132">
            <v>8.3270604511761881E-2</v>
          </cell>
          <cell r="AF132">
            <v>8.1408396174875192E-2</v>
          </cell>
          <cell r="AG132">
            <v>7.4964045850373848E-2</v>
          </cell>
          <cell r="AH132">
            <v>8.5558859826882536E-2</v>
          </cell>
          <cell r="AI132">
            <v>8.2651322573578392E-2</v>
          </cell>
          <cell r="AJ132">
            <v>8.5758583329061236E-2</v>
          </cell>
          <cell r="AK132">
            <v>8.2166453945088494E-2</v>
          </cell>
          <cell r="AL132">
            <v>8.3272516062463733E-2</v>
          </cell>
          <cell r="AM132">
            <v>8.7013827846070729E-2</v>
          </cell>
          <cell r="AN132">
            <v>8.5133041789868996E-2</v>
          </cell>
          <cell r="AO132">
            <v>8.8215067534723982E-2</v>
          </cell>
          <cell r="AP132">
            <v>8.5902919201291977E-2</v>
          </cell>
          <cell r="AQ132">
            <v>8.4813697765389218E-2</v>
          </cell>
        </row>
        <row r="133">
          <cell r="B133" t="str">
            <v>Pro-forma EBITDA (MS method - excludes stock comp related to Carlyle deal &amp; other Carlyle-related costs)</v>
          </cell>
          <cell r="AB133">
            <v>115.62300000000015</v>
          </cell>
          <cell r="AC133">
            <v>122.877</v>
          </cell>
          <cell r="AD133">
            <v>114.47500000000005</v>
          </cell>
          <cell r="AE133">
            <v>120.13600000000008</v>
          </cell>
          <cell r="AF133">
            <v>473.11100000000027</v>
          </cell>
          <cell r="AG133">
            <v>119.38999999999989</v>
          </cell>
          <cell r="AH133">
            <v>127.36210662698129</v>
          </cell>
          <cell r="AI133">
            <v>121.80273094883506</v>
          </cell>
          <cell r="AJ133">
            <v>127.5433928561493</v>
          </cell>
          <cell r="AK133">
            <v>496.09823043196553</v>
          </cell>
          <cell r="AL133">
            <v>144.61995258803449</v>
          </cell>
          <cell r="AM133">
            <v>131.53638544854093</v>
          </cell>
          <cell r="AN133">
            <v>130.03897443999352</v>
          </cell>
          <cell r="AO133">
            <v>136.09978897702223</v>
          </cell>
          <cell r="AP133">
            <v>542.2951014535912</v>
          </cell>
          <cell r="AQ133">
            <v>154.24330288824351</v>
          </cell>
          <cell r="AV133">
            <v>161.94209723004352</v>
          </cell>
        </row>
        <row r="134">
          <cell r="B134" t="str">
            <v>Depreciation and amortization</v>
          </cell>
          <cell r="R134">
            <v>30.602</v>
          </cell>
          <cell r="S134">
            <v>24.003</v>
          </cell>
          <cell r="T134">
            <v>24.024999999999999</v>
          </cell>
          <cell r="U134">
            <v>24.645</v>
          </cell>
          <cell r="V134">
            <v>103.27499999999999</v>
          </cell>
          <cell r="W134">
            <v>23.09</v>
          </cell>
          <cell r="X134">
            <v>19.384</v>
          </cell>
          <cell r="Y134">
            <v>19.588000000000001</v>
          </cell>
          <cell r="Z134">
            <v>20.795999999999999</v>
          </cell>
          <cell r="AA134">
            <v>82.858000000000004</v>
          </cell>
          <cell r="AB134">
            <v>7.7444595596583302E-2</v>
          </cell>
          <cell r="AC134">
            <v>8.4928077542997263E-2</v>
          </cell>
          <cell r="AD134">
            <v>8.0106000934890773E-2</v>
          </cell>
          <cell r="AE134">
            <v>8.3270604511761881E-2</v>
          </cell>
          <cell r="AF134">
            <v>8.1408396174875192E-2</v>
          </cell>
          <cell r="AG134">
            <v>7.7494774830912161E-2</v>
          </cell>
          <cell r="AH134">
            <v>8.6301979228198017E-2</v>
          </cell>
          <cell r="AI134">
            <v>8.3562467010603617E-2</v>
          </cell>
          <cell r="AJ134">
            <v>8.6671506154239866E-2</v>
          </cell>
          <cell r="AK134">
            <v>8.3439697955888889E-2</v>
          </cell>
          <cell r="AL134">
            <v>9.203065469951778E-2</v>
          </cell>
          <cell r="AM134">
            <v>8.6116441506903049E-2</v>
          </cell>
          <cell r="AN134">
            <v>8.4163133777998334E-2</v>
          </cell>
          <cell r="AO134">
            <v>8.7250909861349535E-2</v>
          </cell>
          <cell r="AP134">
            <v>8.7413287989561148E-2</v>
          </cell>
          <cell r="AQ134">
            <v>9.2598669783421392E-2</v>
          </cell>
          <cell r="AV134">
            <v>9.2591024974938763E-2</v>
          </cell>
        </row>
        <row r="135">
          <cell r="B135" t="str">
            <v>YOY % change</v>
          </cell>
          <cell r="R135">
            <v>0</v>
          </cell>
          <cell r="S135">
            <v>1.6894117647058819</v>
          </cell>
          <cell r="T135">
            <v>5.0227312467214347E-2</v>
          </cell>
          <cell r="U135">
            <v>-0.15576185256234587</v>
          </cell>
          <cell r="V135">
            <v>0</v>
          </cell>
          <cell r="W135">
            <v>-0.24547415201620815</v>
          </cell>
          <cell r="X135">
            <v>-0.19243427904845223</v>
          </cell>
          <cell r="Y135">
            <v>-0.18468262226847021</v>
          </cell>
          <cell r="Z135">
            <v>-0.15617772367620208</v>
          </cell>
          <cell r="AA135">
            <v>-0.19769547325102865</v>
          </cell>
          <cell r="AB135">
            <v>-9.7661325249025488E-2</v>
          </cell>
          <cell r="AC135">
            <v>-7.8724721419727639E-2</v>
          </cell>
          <cell r="AD135">
            <v>-5.3706350827036897E-2</v>
          </cell>
          <cell r="AE135">
            <v>-6.0877091748413048E-2</v>
          </cell>
          <cell r="AF135">
            <v>-7.3607859229042449E-2</v>
          </cell>
          <cell r="AG135">
            <v>-0.15122089920806325</v>
          </cell>
          <cell r="AH135">
            <v>-5.8044400268787322E-2</v>
          </cell>
          <cell r="AI135">
            <v>-5.8637509710833147E-2</v>
          </cell>
          <cell r="AJ135">
            <v>-8.694344700460821E-2</v>
          </cell>
          <cell r="AK135">
            <v>-9.0831755689886551E-2</v>
          </cell>
          <cell r="AL135">
            <v>-1.9565217391304457E-2</v>
          </cell>
          <cell r="AM135">
            <v>-6.5365735178808837E-2</v>
          </cell>
          <cell r="AN135">
            <v>-6.0624239636788868E-2</v>
          </cell>
          <cell r="AO135">
            <v>-3.7500000000000089E-2</v>
          </cell>
          <cell r="AP135">
            <v>-4.5453857667655528E-2</v>
          </cell>
          <cell r="AQ135">
            <v>-4.5454545454545525E-2</v>
          </cell>
        </row>
        <row r="136">
          <cell r="B136" t="str">
            <v>as a % of total revenues</v>
          </cell>
          <cell r="R136">
            <v>2.6623005471279045E-2</v>
          </cell>
          <cell r="S136">
            <v>1.952322118915718E-2</v>
          </cell>
          <cell r="T136">
            <v>1.8780432704296319E-2</v>
          </cell>
          <cell r="U136">
            <v>1.9538543135823198E-2</v>
          </cell>
          <cell r="V136">
            <v>2.0992876142945479E-2</v>
          </cell>
          <cell r="W136">
            <v>1.7071280915357794E-2</v>
          </cell>
          <cell r="X136">
            <v>1.4444877486066699E-2</v>
          </cell>
          <cell r="Y136">
            <v>1.4326945160011529E-2</v>
          </cell>
          <cell r="Z136">
            <v>1.4970025396350067E-2</v>
          </cell>
          <cell r="AA136">
            <v>1.5200839937309241E-2</v>
          </cell>
          <cell r="AB136">
            <v>1.3955338896714417E-2</v>
          </cell>
          <cell r="AC136">
            <v>1.2342794898661632E-2</v>
          </cell>
          <cell r="AD136">
            <v>1.2970909223228955E-2</v>
          </cell>
          <cell r="AE136">
            <v>1.3536949008745991E-2</v>
          </cell>
          <cell r="AF136">
            <v>1.3207951372906656E-2</v>
          </cell>
          <cell r="AG136">
            <v>1.15E-2</v>
          </cell>
          <cell r="AH136">
            <v>1.1342794898661631E-2</v>
          </cell>
          <cell r="AI136">
            <v>1.1970909223228954E-2</v>
          </cell>
          <cell r="AJ136">
            <v>1.2E-2</v>
          </cell>
          <cell r="AK136">
            <v>1.1700568874547016E-2</v>
          </cell>
          <cell r="AL136">
            <v>1.0999999999999999E-2</v>
          </cell>
          <cell r="AM136">
            <v>1.034279489866163E-2</v>
          </cell>
          <cell r="AN136">
            <v>1.0970909223228954E-2</v>
          </cell>
          <cell r="AO136">
            <v>1.0999999999999999E-2</v>
          </cell>
          <cell r="AP136">
            <v>1.0830510931805619E-2</v>
          </cell>
          <cell r="AQ136">
            <v>9.9999999999999985E-3</v>
          </cell>
          <cell r="AV136">
            <v>17.490042611999996</v>
          </cell>
        </row>
        <row r="137">
          <cell r="B137" t="str">
            <v>EBIT (GAAP)</v>
          </cell>
          <cell r="R137">
            <v>-0.88699999999991164</v>
          </cell>
          <cell r="S137">
            <v>52.351000000000013</v>
          </cell>
          <cell r="T137">
            <v>57.938000000000052</v>
          </cell>
          <cell r="U137">
            <v>40.712000000000032</v>
          </cell>
          <cell r="V137">
            <v>150.1140000000002</v>
          </cell>
          <cell r="W137">
            <v>48.554000000000144</v>
          </cell>
          <cell r="X137">
            <v>88.745000000000047</v>
          </cell>
          <cell r="Y137">
            <v>71.908999999999963</v>
          </cell>
          <cell r="Z137">
            <v>75.131</v>
          </cell>
          <cell r="AA137">
            <v>284.33900000000017</v>
          </cell>
          <cell r="AB137">
            <v>83.659000000000134</v>
          </cell>
          <cell r="AC137">
            <v>98.121999999999986</v>
          </cell>
          <cell r="AD137">
            <v>93.665000000000049</v>
          </cell>
          <cell r="AE137">
            <v>98.188000000000073</v>
          </cell>
          <cell r="AF137">
            <v>373.63400000000024</v>
          </cell>
          <cell r="AG137">
            <v>90.708871605000212</v>
          </cell>
          <cell r="AH137">
            <v>107.24858104999994</v>
          </cell>
          <cell r="AI137">
            <v>102.09761195999998</v>
          </cell>
          <cell r="AJ137">
            <v>108.61854391000007</v>
          </cell>
          <cell r="AK137">
            <v>408.67360852500025</v>
          </cell>
          <cell r="AL137">
            <v>111.10764573387516</v>
          </cell>
          <cell r="AM137">
            <v>116.01012386624994</v>
          </cell>
          <cell r="AN137">
            <v>110.62631426700001</v>
          </cell>
          <cell r="AO137">
            <v>120.29066917350015</v>
          </cell>
          <cell r="AP137">
            <v>458.03475304062522</v>
          </cell>
          <cell r="AQ137">
            <v>123.28311198511895</v>
          </cell>
          <cell r="AV137">
            <v>5.0000000000000044E-2</v>
          </cell>
        </row>
        <row r="138">
          <cell r="B138" t="str">
            <v>YOY % change</v>
          </cell>
          <cell r="R138">
            <v>0</v>
          </cell>
          <cell r="S138">
            <v>-1.2032567042370548</v>
          </cell>
          <cell r="T138">
            <v>-1.3482081147191223</v>
          </cell>
          <cell r="U138">
            <v>1.3625812441968557</v>
          </cell>
          <cell r="V138">
            <v>0</v>
          </cell>
          <cell r="W138">
            <v>-55.739571589633577</v>
          </cell>
          <cell r="X138">
            <v>0.69519206891940977</v>
          </cell>
          <cell r="Y138">
            <v>0.24113707756567182</v>
          </cell>
          <cell r="Z138">
            <v>0.84542640990371254</v>
          </cell>
          <cell r="AA138">
            <v>0.89415377646321992</v>
          </cell>
          <cell r="AB138">
            <v>0.72300943279647156</v>
          </cell>
          <cell r="AC138">
            <v>0.1056622908332856</v>
          </cell>
          <cell r="AD138">
            <v>0.30254905505569663</v>
          </cell>
          <cell r="AE138">
            <v>0.30689063103113323</v>
          </cell>
          <cell r="AF138">
            <v>0.31404415152335785</v>
          </cell>
          <cell r="AG138">
            <v>8.4269135478550528E-2</v>
          </cell>
          <cell r="AH138">
            <v>9.3012586881636716E-2</v>
          </cell>
          <cell r="AI138">
            <v>9.0029487642128148E-2</v>
          </cell>
          <cell r="AJ138">
            <v>0.10623033272905036</v>
          </cell>
          <cell r="AK138">
            <v>9.3780567413564997E-2</v>
          </cell>
          <cell r="AL138">
            <v>0.22488179786540852</v>
          </cell>
          <cell r="AM138">
            <v>8.1693787744989477E-2</v>
          </cell>
          <cell r="AN138">
            <v>8.3534787379174302E-2</v>
          </cell>
          <cell r="AO138">
            <v>0.10745978396811728</v>
          </cell>
          <cell r="AP138">
            <v>0.12078378316079919</v>
          </cell>
          <cell r="AQ138">
            <v>0.10958261396705726</v>
          </cell>
          <cell r="AV138">
            <v>9.9999999999999985E-3</v>
          </cell>
        </row>
        <row r="139">
          <cell r="B139" t="str">
            <v>as a % of total revenues</v>
          </cell>
          <cell r="R139">
            <v>-7.7166870966022347E-4</v>
          </cell>
          <cell r="S139">
            <v>4.2580517121758442E-2</v>
          </cell>
          <cell r="T139">
            <v>4.5290352134090377E-2</v>
          </cell>
          <cell r="U139">
            <v>3.2276452349183797E-2</v>
          </cell>
          <cell r="V139">
            <v>3.0513915365016915E-2</v>
          </cell>
          <cell r="W139">
            <v>3.5897746797933512E-2</v>
          </cell>
          <cell r="X139">
            <v>6.6132410880158365E-2</v>
          </cell>
          <cell r="Y139">
            <v>5.2595277696103143E-2</v>
          </cell>
          <cell r="Z139">
            <v>5.4083139933312992E-2</v>
          </cell>
          <cell r="AA139">
            <v>5.2163842078430264E-2</v>
          </cell>
          <cell r="AB139">
            <v>5.6035022642679781E-2</v>
          </cell>
          <cell r="AC139">
            <v>6.7818329098805932E-2</v>
          </cell>
          <cell r="AD139">
            <v>6.5543818104970911E-2</v>
          </cell>
          <cell r="AE139">
            <v>6.8057652292409232E-2</v>
          </cell>
          <cell r="AF139">
            <v>6.4291349591117763E-2</v>
          </cell>
          <cell r="AG139">
            <v>5.8987422871164472E-2</v>
          </cell>
          <cell r="AH139">
            <v>7.2318329098805909E-2</v>
          </cell>
          <cell r="AI139">
            <v>7.0043818104970859E-2</v>
          </cell>
          <cell r="AJ139">
            <v>7.3094601301155221E-2</v>
          </cell>
          <cell r="AK139">
            <v>6.8518840271385495E-2</v>
          </cell>
          <cell r="AL139">
            <v>7.0490361539394211E-2</v>
          </cell>
          <cell r="AM139">
            <v>7.6318329098805926E-2</v>
          </cell>
          <cell r="AN139">
            <v>7.404381810497089E-2</v>
          </cell>
          <cell r="AO139">
            <v>7.7094601301155266E-2</v>
          </cell>
          <cell r="AP139">
            <v>7.446923335079593E-2</v>
          </cell>
          <cell r="AQ139">
            <v>7.4490361539394215E-2</v>
          </cell>
          <cell r="AV139">
            <v>144.18463856579999</v>
          </cell>
        </row>
        <row r="140">
          <cell r="B140" t="str">
            <v>YOY % change</v>
          </cell>
          <cell r="R140">
            <v>0</v>
          </cell>
          <cell r="S140">
            <v>-1.2032567042370548</v>
          </cell>
          <cell r="T140">
            <v>-1.3482081147191223</v>
          </cell>
          <cell r="U140">
            <v>1.3625812441968557</v>
          </cell>
          <cell r="V140">
            <v>0</v>
          </cell>
          <cell r="W140">
            <v>-55.739571589633577</v>
          </cell>
          <cell r="X140">
            <v>0.69519206891940977</v>
          </cell>
          <cell r="Y140">
            <v>0.24113707756567182</v>
          </cell>
          <cell r="Z140">
            <v>0.84542640990371254</v>
          </cell>
          <cell r="AA140">
            <v>0.89415377646321992</v>
          </cell>
          <cell r="AB140">
            <v>0.72300943279647156</v>
          </cell>
          <cell r="AC140">
            <v>0.1056622908332856</v>
          </cell>
          <cell r="AD140">
            <v>0.30254905505569663</v>
          </cell>
          <cell r="AE140">
            <v>0.30689063103113323</v>
          </cell>
          <cell r="AF140">
            <v>0.31404415152335785</v>
          </cell>
          <cell r="AG140">
            <v>0.16493144790159731</v>
          </cell>
          <cell r="AH140">
            <v>0.1027209999796177</v>
          </cell>
          <cell r="AI140">
            <v>0.10559159600704593</v>
          </cell>
          <cell r="AJ140">
            <v>0.11047752576689684</v>
          </cell>
          <cell r="AK140">
            <v>0.11940828216918109</v>
          </cell>
          <cell r="AL140">
            <v>0.29701388099366999</v>
          </cell>
          <cell r="AM140">
            <v>6.3233049299450395E-2</v>
          </cell>
          <cell r="AN140">
            <v>8.9840738526576036E-2</v>
          </cell>
          <cell r="AO140">
            <v>8.8612071092512679E-2</v>
          </cell>
          <cell r="AP140">
            <v>0.13091082142114852</v>
          </cell>
          <cell r="AQ140">
            <v>8.6355660325364347E-2</v>
          </cell>
          <cell r="AV140">
            <v>5.0000000000000044E-2</v>
          </cell>
        </row>
        <row r="141">
          <cell r="B141" t="str">
            <v>Interest Income</v>
          </cell>
          <cell r="R141">
            <v>1.18</v>
          </cell>
          <cell r="S141">
            <v>0.51500000000000001</v>
          </cell>
          <cell r="T141">
            <v>0.30399999999999999</v>
          </cell>
          <cell r="U141">
            <v>0.23200000000000001</v>
          </cell>
          <cell r="V141">
            <v>2.2309999999999999</v>
          </cell>
          <cell r="W141">
            <v>0.41499999999999998</v>
          </cell>
          <cell r="X141">
            <v>0.312</v>
          </cell>
          <cell r="Y141">
            <v>0.16600000000000001</v>
          </cell>
          <cell r="Z141">
            <v>0</v>
          </cell>
          <cell r="AA141">
            <v>0.89300000000000002</v>
          </cell>
          <cell r="AB141">
            <v>0</v>
          </cell>
          <cell r="AC141">
            <v>0</v>
          </cell>
          <cell r="AD141">
            <v>0</v>
          </cell>
          <cell r="AE141">
            <v>0</v>
          </cell>
          <cell r="AF141">
            <v>0</v>
          </cell>
          <cell r="AG141">
            <v>0</v>
          </cell>
          <cell r="AH141">
            <v>0.30441083017676723</v>
          </cell>
          <cell r="AI141">
            <v>0.31635603071507151</v>
          </cell>
          <cell r="AJ141">
            <v>0.41915285121152535</v>
          </cell>
          <cell r="AK141">
            <v>1.0399197121033641</v>
          </cell>
          <cell r="AL141">
            <v>0.50593982395445225</v>
          </cell>
          <cell r="AM141">
            <v>0.64256208380430535</v>
          </cell>
          <cell r="AN141">
            <v>0.61489352493059846</v>
          </cell>
          <cell r="AO141">
            <v>0.68698963344406994</v>
          </cell>
          <cell r="AP141">
            <v>2.4503850661334257</v>
          </cell>
          <cell r="AQ141">
            <v>0.76866791274333435</v>
          </cell>
          <cell r="AV141">
            <v>8.243812880528617E-2</v>
          </cell>
        </row>
        <row r="142">
          <cell r="B142" t="str">
            <v>YOY % change</v>
          </cell>
          <cell r="R142">
            <v>0</v>
          </cell>
          <cell r="S142">
            <v>0.21462264150943411</v>
          </cell>
          <cell r="T142">
            <v>-0.85932438685793611</v>
          </cell>
          <cell r="U142">
            <v>-0.85003232062055589</v>
          </cell>
          <cell r="V142">
            <v>0</v>
          </cell>
          <cell r="W142">
            <v>-0.64830508474576276</v>
          </cell>
          <cell r="X142">
            <v>-0.39417475728155338</v>
          </cell>
          <cell r="Y142">
            <v>-0.45394736842105254</v>
          </cell>
          <cell r="Z142">
            <v>-1</v>
          </cell>
          <cell r="AA142">
            <v>-0.59973106230389961</v>
          </cell>
          <cell r="AB142">
            <v>-1</v>
          </cell>
          <cell r="AC142">
            <v>-1</v>
          </cell>
          <cell r="AD142">
            <v>-1</v>
          </cell>
          <cell r="AF142">
            <v>-1</v>
          </cell>
          <cell r="AH142">
            <v>0</v>
          </cell>
          <cell r="AI142">
            <v>0</v>
          </cell>
          <cell r="AJ142">
            <v>0</v>
          </cell>
          <cell r="AK142" t="e">
            <v>#DIV/0!</v>
          </cell>
          <cell r="AL142">
            <v>0</v>
          </cell>
          <cell r="AM142">
            <v>1.1108384462904235</v>
          </cell>
          <cell r="AN142">
            <v>0.94367568571628402</v>
          </cell>
          <cell r="AO142">
            <v>0.63899549164078295</v>
          </cell>
          <cell r="AP142">
            <v>1.356321394444215</v>
          </cell>
          <cell r="AQ142">
            <v>0.51928722814382455</v>
          </cell>
        </row>
        <row r="143">
          <cell r="B143" t="str">
            <v>Yield - Average Cash Balance</v>
          </cell>
          <cell r="R143">
            <v>1.1157350554735433E-2</v>
          </cell>
          <cell r="S143">
            <v>5.3471771576898116E-3</v>
          </cell>
          <cell r="T143">
            <v>3.1034658771885047E-3</v>
          </cell>
          <cell r="U143">
            <v>2.6207656137477229E-3</v>
          </cell>
          <cell r="V143">
            <v>2.2309999999999999</v>
          </cell>
          <cell r="W143">
            <v>5.7046339841541763E-3</v>
          </cell>
          <cell r="X143">
            <v>4.1022539387225825E-3</v>
          </cell>
          <cell r="Y143">
            <v>1.9905956347796632E-3</v>
          </cell>
          <cell r="Z143">
            <v>0</v>
          </cell>
          <cell r="AA143">
            <v>0.89300000000000002</v>
          </cell>
          <cell r="AB143">
            <v>0</v>
          </cell>
          <cell r="AC143">
            <v>0</v>
          </cell>
          <cell r="AD143">
            <v>0</v>
          </cell>
          <cell r="AE143">
            <v>0</v>
          </cell>
          <cell r="AF143">
            <v>0</v>
          </cell>
          <cell r="AG143">
            <v>0</v>
          </cell>
          <cell r="AH143">
            <v>2.8602928925301843E-3</v>
          </cell>
          <cell r="AI143">
            <v>2.378716231424514E-3</v>
          </cell>
          <cell r="AJ143">
            <v>2.4453566932925853E-3</v>
          </cell>
          <cell r="AK143">
            <v>0</v>
          </cell>
          <cell r="AL143">
            <v>3.5662607724525107E-3</v>
          </cell>
          <cell r="AM143">
            <v>4.9189323904449758E-3</v>
          </cell>
          <cell r="AN143">
            <v>4.3242813560438968E-3</v>
          </cell>
          <cell r="AO143">
            <v>4.1371402550648504E-3</v>
          </cell>
          <cell r="AP143">
            <v>0</v>
          </cell>
          <cell r="AQ143">
            <v>5.7065135580807724E-3</v>
          </cell>
          <cell r="AV143">
            <v>0</v>
          </cell>
        </row>
        <row r="144">
          <cell r="B144" t="str">
            <v>YOY % change</v>
          </cell>
          <cell r="R144">
            <v>0</v>
          </cell>
          <cell r="S144">
            <v>0.21462264150943411</v>
          </cell>
          <cell r="T144">
            <v>-0.85932438685793611</v>
          </cell>
          <cell r="U144">
            <v>-0.85003232062055589</v>
          </cell>
          <cell r="V144">
            <v>0</v>
          </cell>
          <cell r="W144">
            <v>-0.64830508474576276</v>
          </cell>
          <cell r="X144">
            <v>-0.39417475728155338</v>
          </cell>
          <cell r="Y144">
            <v>-0.45394736842105254</v>
          </cell>
          <cell r="Z144">
            <v>-1</v>
          </cell>
          <cell r="AA144">
            <v>-0.59973106230389961</v>
          </cell>
          <cell r="AB144">
            <v>-1</v>
          </cell>
          <cell r="AC144">
            <v>-1</v>
          </cell>
          <cell r="AD144">
            <v>-1</v>
          </cell>
          <cell r="AF144">
            <v>-1</v>
          </cell>
          <cell r="AH144">
            <v>0</v>
          </cell>
          <cell r="AI144">
            <v>0</v>
          </cell>
          <cell r="AJ144">
            <v>0</v>
          </cell>
          <cell r="AK144" t="e">
            <v>#DIV/0!</v>
          </cell>
          <cell r="AL144">
            <v>0</v>
          </cell>
          <cell r="AM144">
            <v>0</v>
          </cell>
          <cell r="AN144">
            <v>0</v>
          </cell>
          <cell r="AO144">
            <v>0</v>
          </cell>
          <cell r="AP144" t="e">
            <v>#DIV/0!</v>
          </cell>
          <cell r="AQ144">
            <v>0</v>
          </cell>
          <cell r="AV144">
            <v>0</v>
          </cell>
        </row>
        <row r="145">
          <cell r="B145" t="str">
            <v>Interest expense</v>
          </cell>
          <cell r="R145">
            <v>-35.923000000000002</v>
          </cell>
          <cell r="S145">
            <v>-36.371000000000002</v>
          </cell>
          <cell r="T145">
            <v>-36.741</v>
          </cell>
          <cell r="U145">
            <v>-37.677</v>
          </cell>
          <cell r="V145">
            <v>-146.71200000000002</v>
          </cell>
          <cell r="W145">
            <v>5.7046339841541763E-3</v>
          </cell>
          <cell r="X145">
            <v>4.1022539387225825E-3</v>
          </cell>
          <cell r="Y145">
            <v>1.9905956347796632E-3</v>
          </cell>
          <cell r="Z145">
            <v>0</v>
          </cell>
          <cell r="AA145">
            <v>-178.666</v>
          </cell>
          <cell r="AB145">
            <v>0</v>
          </cell>
          <cell r="AC145">
            <v>0</v>
          </cell>
          <cell r="AD145">
            <v>0</v>
          </cell>
          <cell r="AE145">
            <v>0</v>
          </cell>
          <cell r="AF145">
            <v>-54.7</v>
          </cell>
          <cell r="AG145">
            <v>0</v>
          </cell>
          <cell r="AH145">
            <v>0</v>
          </cell>
          <cell r="AI145">
            <v>0</v>
          </cell>
          <cell r="AJ145">
            <v>0</v>
          </cell>
          <cell r="AK145">
            <v>-39.611911304042451</v>
          </cell>
          <cell r="AL145">
            <v>0</v>
          </cell>
          <cell r="AM145">
            <v>0</v>
          </cell>
          <cell r="AN145">
            <v>0</v>
          </cell>
          <cell r="AO145">
            <v>0</v>
          </cell>
          <cell r="AP145">
            <v>-32.155822101479266</v>
          </cell>
          <cell r="AQ145">
            <v>0</v>
          </cell>
          <cell r="AV145">
            <v>0</v>
          </cell>
        </row>
        <row r="146">
          <cell r="B146" t="str">
            <v>YOY % change</v>
          </cell>
          <cell r="R146">
            <v>0</v>
          </cell>
          <cell r="S146">
            <v>87.709756097560984</v>
          </cell>
          <cell r="T146">
            <v>0.44752186588921283</v>
          </cell>
          <cell r="U146">
            <v>7.4872315961174163E-3</v>
          </cell>
          <cell r="V146">
            <v>0</v>
          </cell>
          <cell r="W146">
            <v>0.11196169584945581</v>
          </cell>
          <cell r="X146">
            <v>0.10948282972698031</v>
          </cell>
          <cell r="Y146">
            <v>0.23760921041887806</v>
          </cell>
          <cell r="Z146">
            <v>0.40395997558191987</v>
          </cell>
          <cell r="AA146">
            <v>0.21780086155188383</v>
          </cell>
          <cell r="AB146">
            <v>-0.54494930529478036</v>
          </cell>
          <cell r="AC146">
            <v>-0.69533863653259975</v>
          </cell>
          <cell r="AD146">
            <v>-0.73182907787380969</v>
          </cell>
          <cell r="AE146">
            <v>-0.7724823714010246</v>
          </cell>
          <cell r="AF146">
            <v>-0.69384214120201937</v>
          </cell>
          <cell r="AG146">
            <v>-0.42712678732778275</v>
          </cell>
          <cell r="AH146">
            <v>-0.20971459983990348</v>
          </cell>
          <cell r="AI146">
            <v>-0.20183809408890108</v>
          </cell>
          <cell r="AJ146">
            <v>-0.18984296410042456</v>
          </cell>
          <cell r="AK146">
            <v>-0.27583343137033911</v>
          </cell>
          <cell r="AL146">
            <v>-6.1938764504054777E-2</v>
          </cell>
          <cell r="AM146">
            <v>-0.21989015194533512</v>
          </cell>
          <cell r="AN146">
            <v>-0.21935272245853443</v>
          </cell>
          <cell r="AO146">
            <v>-0.26048575546310337</v>
          </cell>
          <cell r="AP146">
            <v>-0.18822846353799338</v>
          </cell>
          <cell r="AQ146">
            <v>-0.26091423243372058</v>
          </cell>
        </row>
        <row r="147">
          <cell r="B147" t="str">
            <v>Yield - Average Debt Balance</v>
          </cell>
          <cell r="R147">
            <v>0</v>
          </cell>
          <cell r="S147">
            <v>0</v>
          </cell>
          <cell r="T147">
            <v>0</v>
          </cell>
          <cell r="U147">
            <v>0</v>
          </cell>
          <cell r="V147">
            <v>-146.71200000000002</v>
          </cell>
          <cell r="W147">
            <v>0</v>
          </cell>
          <cell r="X147">
            <v>-9.7871394785006671E-2</v>
          </cell>
          <cell r="Y147">
            <v>-0.1134199304267465</v>
          </cell>
          <cell r="Z147">
            <v>-0.14840048380179277</v>
          </cell>
          <cell r="AA147">
            <v>-178.666</v>
          </cell>
          <cell r="AB147">
            <v>-6.1920438011218541E-2</v>
          </cell>
          <cell r="AC147">
            <v>-4.6694668655007245E-2</v>
          </cell>
          <cell r="AD147">
            <v>-4.6634787069115113E-2</v>
          </cell>
          <cell r="AE147">
            <v>-4.2234464183095462E-2</v>
          </cell>
          <cell r="AF147">
            <v>-54.7</v>
          </cell>
          <cell r="AG147">
            <v>-4.2452750855036685E-2</v>
          </cell>
          <cell r="AH147">
            <v>-4.1449054009177914E-2</v>
          </cell>
          <cell r="AI147">
            <v>-4.1448082162832252E-2</v>
          </cell>
          <cell r="AJ147">
            <v>-4.144708946183677E-2</v>
          </cell>
          <cell r="AK147">
            <v>-43.104556219977866</v>
          </cell>
          <cell r="AL147">
            <v>-4.696023899646725E-2</v>
          </cell>
          <cell r="AM147">
            <v>-4.0718719683560271E-2</v>
          </cell>
          <cell r="AN147">
            <v>-4.1994730821213445E-2</v>
          </cell>
          <cell r="AO147">
            <v>-4.0745845992576704E-2</v>
          </cell>
          <cell r="AP147">
            <v>-39.826002225028375</v>
          </cell>
          <cell r="AQ147">
            <v>-4.4842404023728223E-2</v>
          </cell>
          <cell r="AV147">
            <v>-8.7608056344056191</v>
          </cell>
        </row>
        <row r="148">
          <cell r="B148" t="str">
            <v>YOY % change</v>
          </cell>
          <cell r="R148">
            <v>0</v>
          </cell>
          <cell r="S148">
            <v>87.709756097560984</v>
          </cell>
          <cell r="T148">
            <v>0.44752186588921283</v>
          </cell>
          <cell r="U148">
            <v>7.4872315961174163E-3</v>
          </cell>
          <cell r="V148">
            <v>0</v>
          </cell>
          <cell r="W148">
            <v>0.11196169584945581</v>
          </cell>
          <cell r="X148">
            <v>0.10948282972698031</v>
          </cell>
          <cell r="Y148">
            <v>0.23760921041887806</v>
          </cell>
          <cell r="Z148">
            <v>0.40395997558191987</v>
          </cell>
          <cell r="AA148">
            <v>0.21780086155188383</v>
          </cell>
          <cell r="AB148">
            <v>-0.54494930529478036</v>
          </cell>
          <cell r="AC148">
            <v>-0.69533863653259975</v>
          </cell>
          <cell r="AD148">
            <v>-0.73182907787380969</v>
          </cell>
          <cell r="AE148">
            <v>-0.7724823714010246</v>
          </cell>
          <cell r="AF148">
            <v>-0.69384214120201937</v>
          </cell>
          <cell r="AG148">
            <v>-0.36430654123342687</v>
          </cell>
          <cell r="AH148">
            <v>-0.14592175258349194</v>
          </cell>
          <cell r="AI148">
            <v>-0.13757756609522054</v>
          </cell>
          <cell r="AJ148">
            <v>-0.12479110201874266</v>
          </cell>
          <cell r="AK148">
            <v>-0.21198251883038643</v>
          </cell>
          <cell r="AL148">
            <v>-8.6946907093610859E-2</v>
          </cell>
          <cell r="AM148">
            <v>-5.9903913079424442E-2</v>
          </cell>
          <cell r="AN148">
            <v>-5.9718943690876602E-2</v>
          </cell>
          <cell r="AO148">
            <v>-9.6539318253025641E-2</v>
          </cell>
          <cell r="AP148">
            <v>-7.6060497600714538E-2</v>
          </cell>
          <cell r="AQ148">
            <v>-9.7232507587785122E-2</v>
          </cell>
          <cell r="AV148">
            <v>-8.0181476505631122E-2</v>
          </cell>
        </row>
        <row r="149">
          <cell r="B149" t="str">
            <v>Other income (expense), net</v>
          </cell>
          <cell r="R149">
            <v>-0.29099999999999998</v>
          </cell>
          <cell r="S149">
            <v>-0.52300000000000002</v>
          </cell>
          <cell r="T149">
            <v>-0.23899999999999999</v>
          </cell>
          <cell r="U149">
            <v>-0.57099999999999995</v>
          </cell>
          <cell r="V149">
            <v>-1.6239999999999999</v>
          </cell>
          <cell r="W149">
            <v>0</v>
          </cell>
          <cell r="X149">
            <v>-9.7871394785006671E-2</v>
          </cell>
          <cell r="Y149">
            <v>-0.1134199304267465</v>
          </cell>
          <cell r="Z149">
            <v>-0.14840048380179277</v>
          </cell>
          <cell r="AA149">
            <v>-1.1969999999999998</v>
          </cell>
          <cell r="AB149">
            <v>-6.1920438011218541E-2</v>
          </cell>
          <cell r="AC149">
            <v>-4.6694668655007245E-2</v>
          </cell>
          <cell r="AD149">
            <v>-4.6634787069115113E-2</v>
          </cell>
          <cell r="AE149">
            <v>-4.634679611164437E-2</v>
          </cell>
          <cell r="AF149">
            <v>-29.875</v>
          </cell>
          <cell r="AG149">
            <v>-4.4810073444117561E-2</v>
          </cell>
          <cell r="AH149">
            <v>-4.0830369155360091E-2</v>
          </cell>
          <cell r="AI149">
            <v>-4.0829606238214862E-2</v>
          </cell>
          <cell r="AJ149">
            <v>-4.082882625974868E-2</v>
          </cell>
          <cell r="AK149">
            <v>-6.7082500000000005</v>
          </cell>
          <cell r="AL149">
            <v>-4.1327815843569017E-2</v>
          </cell>
          <cell r="AM149">
            <v>-3.9078398402324195E-2</v>
          </cell>
          <cell r="AN149">
            <v>-3.986262536311045E-2</v>
          </cell>
          <cell r="AO149">
            <v>-3.9095779549399891E-2</v>
          </cell>
          <cell r="AP149">
            <v>-1.8605</v>
          </cell>
          <cell r="AQ149">
            <v>-3.960336419642288E-2</v>
          </cell>
          <cell r="AV149">
            <v>-3.8971387968861751E-2</v>
          </cell>
        </row>
        <row r="150">
          <cell r="B150" t="str">
            <v>YOY % change</v>
          </cell>
          <cell r="R150">
            <v>0</v>
          </cell>
          <cell r="S150">
            <v>33.866666666666667</v>
          </cell>
          <cell r="T150">
            <v>3.5094339622641506</v>
          </cell>
          <cell r="U150">
            <v>-4.2259887005649714</v>
          </cell>
          <cell r="V150">
            <v>0</v>
          </cell>
          <cell r="W150">
            <v>-1.140893470790378</v>
          </cell>
          <cell r="X150">
            <v>0.18355640535372841</v>
          </cell>
          <cell r="Y150">
            <v>0.37238493723849375</v>
          </cell>
          <cell r="Z150">
            <v>-0.49036777583187385</v>
          </cell>
          <cell r="AA150">
            <v>-0.26293103448275867</v>
          </cell>
          <cell r="AB150">
            <v>-823.48780487804879</v>
          </cell>
          <cell r="AC150">
            <v>-0.28594507269789982</v>
          </cell>
          <cell r="AD150">
            <v>-13.35060975609756</v>
          </cell>
          <cell r="AE150">
            <v>-1.8178694158075601</v>
          </cell>
          <cell r="AF150">
            <v>23.958228905597331</v>
          </cell>
          <cell r="AG150">
            <v>-0.83948164403060321</v>
          </cell>
          <cell r="AH150">
            <v>-2.3190045248868696E-2</v>
          </cell>
          <cell r="AI150">
            <v>-1.1065786225623302</v>
          </cell>
          <cell r="AJ150">
            <v>-2.8140756302521011</v>
          </cell>
          <cell r="AK150">
            <v>-0.77545606694560665</v>
          </cell>
          <cell r="AL150">
            <v>-0.92023831516719012</v>
          </cell>
          <cell r="AM150">
            <v>0.10306890561667625</v>
          </cell>
          <cell r="AN150">
            <v>0.10306890561667625</v>
          </cell>
          <cell r="AO150">
            <v>0.10306890561667625</v>
          </cell>
          <cell r="AP150">
            <v>-0.72265493981291695</v>
          </cell>
          <cell r="AQ150">
            <v>0.10306890561667625</v>
          </cell>
        </row>
        <row r="151">
          <cell r="B151" t="str">
            <v>as a % of total revenues</v>
          </cell>
          <cell r="R151">
            <v>-2.5316301523240972E-4</v>
          </cell>
          <cell r="S151">
            <v>-4.2539035461938951E-4</v>
          </cell>
          <cell r="T151">
            <v>-1.8682719734971158E-4</v>
          </cell>
          <cell r="U151">
            <v>-4.5268850194989026E-4</v>
          </cell>
          <cell r="V151">
            <v>-3.3011310439257763E-4</v>
          </cell>
          <cell r="W151">
            <v>3.0312798507131639E-5</v>
          </cell>
          <cell r="X151">
            <v>-4.6127626722427189E-4</v>
          </cell>
          <cell r="Y151">
            <v>-2.3990392140513483E-4</v>
          </cell>
          <cell r="Z151">
            <v>-2.0947669697720086E-4</v>
          </cell>
          <cell r="AA151">
            <v>-2.1959744870693424E-4</v>
          </cell>
          <cell r="AB151">
            <v>-2.2587086070314545E-2</v>
          </cell>
          <cell r="AC151">
            <v>-3.0549419561028341E-4</v>
          </cell>
          <cell r="AD151">
            <v>2.8347622606441788E-3</v>
          </cell>
          <cell r="AE151">
            <v>1.6496640369081136E-4</v>
          </cell>
          <cell r="AF151">
            <v>-5.1406030206957668E-3</v>
          </cell>
          <cell r="AG151">
            <v>-3.5200407011127715E-3</v>
          </cell>
          <cell r="AH151">
            <v>-2.9113148428372117E-4</v>
          </cell>
          <cell r="AI151">
            <v>-2.9620103630503342E-4</v>
          </cell>
          <cell r="AJ151">
            <v>-2.9054517742313702E-4</v>
          </cell>
          <cell r="AK151">
            <v>-1.1247154224357104E-3</v>
          </cell>
          <cell r="AL151">
            <v>-2.7391646536665377E-4</v>
          </cell>
          <cell r="AM151">
            <v>-3.1330545147258826E-4</v>
          </cell>
          <cell r="AN151">
            <v>-3.1876112483855478E-4</v>
          </cell>
          <cell r="AO151">
            <v>-3.0522985799270739E-4</v>
          </cell>
          <cell r="AP151">
            <v>-3.0248798312661483E-4</v>
          </cell>
          <cell r="AQ151">
            <v>-2.8776070064988855E-4</v>
          </cell>
          <cell r="AV151">
            <v>-0.47625000000000006</v>
          </cell>
        </row>
        <row r="152">
          <cell r="B152" t="str">
            <v>Pretax profit (GAAP - there is no pro forma)</v>
          </cell>
          <cell r="R152">
            <v>-35.920999999999907</v>
          </cell>
          <cell r="S152">
            <v>15.972000000000012</v>
          </cell>
          <cell r="T152">
            <v>21.262000000000054</v>
          </cell>
          <cell r="U152">
            <v>2.6960000000000317</v>
          </cell>
          <cell r="V152">
            <v>4.0090000000001904</v>
          </cell>
          <cell r="W152">
            <v>9.0650000000001434</v>
          </cell>
          <cell r="X152">
            <v>48.085000000000043</v>
          </cell>
          <cell r="Y152">
            <v>26.275999999999964</v>
          </cell>
          <cell r="Z152">
            <v>21.943000000000001</v>
          </cell>
          <cell r="AA152">
            <v>105.36900000000016</v>
          </cell>
          <cell r="AB152">
            <v>31.76000000000014</v>
          </cell>
          <cell r="AC152">
            <v>85.385999999999996</v>
          </cell>
          <cell r="AD152">
            <v>85.522000000000048</v>
          </cell>
          <cell r="AE152">
            <v>86.391000000000076</v>
          </cell>
          <cell r="AF152">
            <v>289.05900000000025</v>
          </cell>
          <cell r="AG152">
            <v>74.882755218257316</v>
          </cell>
          <cell r="AH152">
            <v>97.405473170608488</v>
          </cell>
          <cell r="AI152">
            <v>92.249431710035111</v>
          </cell>
          <cell r="AJ152">
            <v>98.855706834160202</v>
          </cell>
          <cell r="AK152">
            <v>363.39336693306109</v>
          </cell>
          <cell r="AL152">
            <v>101.4136947347185</v>
          </cell>
          <cell r="AM152">
            <v>108.59706909829872</v>
          </cell>
          <cell r="AN152">
            <v>103.1670846790249</v>
          </cell>
          <cell r="AO152">
            <v>113.29096749323733</v>
          </cell>
          <cell r="AP152">
            <v>426.46881600527945</v>
          </cell>
          <cell r="AQ152">
            <v>116.35603603991771</v>
          </cell>
          <cell r="AV152">
            <v>0</v>
          </cell>
        </row>
        <row r="153">
          <cell r="B153" t="str">
            <v>as a % of total revenues</v>
          </cell>
          <cell r="R153">
            <v>-3.1250407801248679E-2</v>
          </cell>
          <cell r="S153">
            <v>1.2991079816407063E-2</v>
          </cell>
          <cell r="T153">
            <v>1.6620585230332961E-2</v>
          </cell>
          <cell r="U153">
            <v>2.1373873927441655E-3</v>
          </cell>
          <cell r="V153">
            <v>8.1491590856521356E-4</v>
          </cell>
          <cell r="W153">
            <v>6.7020858162720161E-3</v>
          </cell>
          <cell r="X153">
            <v>3.5832745249562412E-2</v>
          </cell>
          <cell r="Y153">
            <v>1.9218644630613763E-2</v>
          </cell>
          <cell r="Z153">
            <v>1.5795694713988725E-2</v>
          </cell>
          <cell r="AA153">
            <v>1.9330629551212192E-2</v>
          </cell>
          <cell r="AB153">
            <v>2.1272933206606757E-2</v>
          </cell>
          <cell r="AC153">
            <v>5.9015672819863481E-2</v>
          </cell>
          <cell r="AD153">
            <v>5.9845603074502984E-2</v>
          </cell>
          <cell r="AE153">
            <v>5.9880725131314691E-2</v>
          </cell>
          <cell r="AF153">
            <v>4.9738496018721302E-2</v>
          </cell>
          <cell r="AG153">
            <v>4.8695796449238965E-2</v>
          </cell>
          <cell r="AH153">
            <v>6.5681065388575405E-2</v>
          </cell>
          <cell r="AI153">
            <v>6.3287498022148961E-2</v>
          </cell>
          <cell r="AJ153">
            <v>6.652472236576884E-2</v>
          </cell>
          <cell r="AK153">
            <v>6.0927085931569765E-2</v>
          </cell>
          <cell r="AL153">
            <v>6.4340198729604905E-2</v>
          </cell>
          <cell r="AM153">
            <v>7.1441582703290998E-2</v>
          </cell>
          <cell r="AN153">
            <v>6.9051246107297445E-2</v>
          </cell>
          <cell r="AO153">
            <v>7.2608474372319709E-2</v>
          </cell>
          <cell r="AP153">
            <v>6.9337109389858834E-2</v>
          </cell>
          <cell r="AQ153">
            <v>7.0304870248168824E-2</v>
          </cell>
          <cell r="AV153">
            <v>-2.7229779284427972E-4</v>
          </cell>
        </row>
        <row r="154">
          <cell r="B154" t="str">
            <v>Pretax profit (GAAP - there is no pro forma)</v>
          </cell>
          <cell r="R154">
            <v>-35.920999999999907</v>
          </cell>
          <cell r="S154">
            <v>15.972000000000012</v>
          </cell>
          <cell r="T154">
            <v>21.262000000000054</v>
          </cell>
          <cell r="U154">
            <v>2.6960000000000317</v>
          </cell>
          <cell r="V154">
            <v>4.0090000000001904</v>
          </cell>
          <cell r="W154">
            <v>9.0650000000001434</v>
          </cell>
          <cell r="X154">
            <v>48.085000000000043</v>
          </cell>
          <cell r="Y154">
            <v>26.275999999999964</v>
          </cell>
          <cell r="Z154">
            <v>21.943000000000001</v>
          </cell>
          <cell r="AA154">
            <v>105.36900000000016</v>
          </cell>
          <cell r="AB154">
            <v>31.76000000000014</v>
          </cell>
          <cell r="AC154">
            <v>85.385999999999996</v>
          </cell>
          <cell r="AD154">
            <v>85.522000000000048</v>
          </cell>
          <cell r="AE154">
            <v>86.391000000000076</v>
          </cell>
          <cell r="AF154">
            <v>289.05900000000025</v>
          </cell>
          <cell r="AG154">
            <v>86.574999999999875</v>
          </cell>
          <cell r="AH154">
            <v>97.269401986261499</v>
          </cell>
          <cell r="AI154">
            <v>92.607107680965129</v>
          </cell>
          <cell r="AJ154">
            <v>98.070678212795713</v>
          </cell>
          <cell r="AK154">
            <v>374.52218788002222</v>
          </cell>
          <cell r="AL154">
            <v>115.42100331146662</v>
          </cell>
          <cell r="AM154">
            <v>104.69578652737087</v>
          </cell>
          <cell r="AN154">
            <v>102.49411369179553</v>
          </cell>
          <cell r="AO154">
            <v>108.70490772053878</v>
          </cell>
          <cell r="AP154">
            <v>431.31581125117179</v>
          </cell>
          <cell r="AQ154">
            <v>127.31795980228161</v>
          </cell>
          <cell r="AV154">
            <v>134.94758293139438</v>
          </cell>
        </row>
        <row r="155">
          <cell r="B155" t="str">
            <v>Income taxes</v>
          </cell>
          <cell r="R155">
            <v>-24.375</v>
          </cell>
          <cell r="S155">
            <v>7.5469999999999997</v>
          </cell>
          <cell r="T155">
            <v>10.452</v>
          </cell>
          <cell r="U155">
            <v>1.4019999999999999</v>
          </cell>
          <cell r="V155">
            <v>-4.9739999999999993</v>
          </cell>
          <cell r="W155">
            <v>4.1740000000000004</v>
          </cell>
          <cell r="X155">
            <v>19.916</v>
          </cell>
          <cell r="Y155">
            <v>11.459</v>
          </cell>
          <cell r="Z155">
            <v>9.270999999999999</v>
          </cell>
          <cell r="AA155">
            <v>44.82</v>
          </cell>
          <cell r="AB155">
            <v>13.69</v>
          </cell>
          <cell r="AC155">
            <v>34.25</v>
          </cell>
          <cell r="AD155">
            <v>10.19</v>
          </cell>
          <cell r="AE155">
            <v>23.530999999999999</v>
          </cell>
          <cell r="AF155">
            <v>81.661000000000001</v>
          </cell>
          <cell r="AG155">
            <v>29.953102087302927</v>
          </cell>
          <cell r="AH155">
            <v>38.962189268243399</v>
          </cell>
          <cell r="AI155">
            <v>36.899772684014046</v>
          </cell>
          <cell r="AJ155">
            <v>39.542282733664081</v>
          </cell>
          <cell r="AK155">
            <v>145.35734677322446</v>
          </cell>
          <cell r="AL155">
            <v>40.565477893887405</v>
          </cell>
          <cell r="AM155">
            <v>43.438827639319491</v>
          </cell>
          <cell r="AN155">
            <v>41.266833871609961</v>
          </cell>
          <cell r="AO155">
            <v>45.316386997294934</v>
          </cell>
          <cell r="AP155">
            <v>170.58752640211179</v>
          </cell>
          <cell r="AQ155">
            <v>46.542414415967087</v>
          </cell>
          <cell r="AV155">
            <v>7.7156806261184416E-2</v>
          </cell>
        </row>
        <row r="156">
          <cell r="B156" t="str">
            <v>tax rate</v>
          </cell>
          <cell r="R156">
            <v>0.67857242281673846</v>
          </cell>
          <cell r="S156">
            <v>0.47251440020035024</v>
          </cell>
          <cell r="T156">
            <v>0.49158122472015681</v>
          </cell>
          <cell r="U156">
            <v>0.52002967359049834</v>
          </cell>
          <cell r="V156">
            <v>-1.2407084060862468</v>
          </cell>
          <cell r="W156">
            <v>0.46045228902371033</v>
          </cell>
          <cell r="X156">
            <v>0.41418321721950674</v>
          </cell>
          <cell r="Y156">
            <v>0.43610138529456594</v>
          </cell>
          <cell r="Z156">
            <v>0.42250375974114746</v>
          </cell>
          <cell r="AA156">
            <v>0.42536229820915006</v>
          </cell>
          <cell r="AB156">
            <v>0.43104534005037592</v>
          </cell>
          <cell r="AC156">
            <v>0.40111962148361557</v>
          </cell>
          <cell r="AD156">
            <v>0.11915062790860824</v>
          </cell>
          <cell r="AE156">
            <v>0.27237790973596759</v>
          </cell>
          <cell r="AF156">
            <v>0.28250633953621901</v>
          </cell>
          <cell r="AG156">
            <v>0.4</v>
          </cell>
          <cell r="AH156">
            <v>0.4</v>
          </cell>
          <cell r="AI156">
            <v>0.4</v>
          </cell>
          <cell r="AJ156">
            <v>0.4</v>
          </cell>
          <cell r="AK156">
            <v>0.40000000000000008</v>
          </cell>
          <cell r="AL156">
            <v>0.4</v>
          </cell>
          <cell r="AM156">
            <v>0.4</v>
          </cell>
          <cell r="AN156">
            <v>0.4</v>
          </cell>
          <cell r="AO156">
            <v>0.4</v>
          </cell>
          <cell r="AP156">
            <v>0.4</v>
          </cell>
          <cell r="AQ156">
            <v>0.4</v>
          </cell>
        </row>
        <row r="157">
          <cell r="A157">
            <v>1</v>
          </cell>
          <cell r="B157" t="str">
            <v>Income taxes</v>
          </cell>
          <cell r="R157">
            <v>-11.545999999999907</v>
          </cell>
          <cell r="S157">
            <v>8.4250000000000114</v>
          </cell>
          <cell r="T157">
            <v>10.810000000000054</v>
          </cell>
          <cell r="U157">
            <v>1.2940000000000318</v>
          </cell>
          <cell r="V157">
            <v>8.9830000000001906</v>
          </cell>
          <cell r="W157">
            <v>4.891000000000143</v>
          </cell>
          <cell r="X157">
            <v>28.169000000000043</v>
          </cell>
          <cell r="Y157">
            <v>14.816999999999965</v>
          </cell>
          <cell r="Z157">
            <v>12.672000000000002</v>
          </cell>
          <cell r="AA157">
            <v>60.549000000000156</v>
          </cell>
          <cell r="AB157">
            <v>18.070000000000142</v>
          </cell>
          <cell r="AC157">
            <v>51.135999999999996</v>
          </cell>
          <cell r="AD157">
            <v>75.33200000000005</v>
          </cell>
          <cell r="AE157">
            <v>62.860000000000078</v>
          </cell>
          <cell r="AF157">
            <v>207.39800000000025</v>
          </cell>
          <cell r="AG157">
            <v>44.929653130954392</v>
          </cell>
          <cell r="AH157">
            <v>58.443283902365089</v>
          </cell>
          <cell r="AI157">
            <v>55.349659026021065</v>
          </cell>
          <cell r="AJ157">
            <v>59.313424100496121</v>
          </cell>
          <cell r="AK157">
            <v>218.03602015983668</v>
          </cell>
          <cell r="AL157">
            <v>60.8482168408311</v>
          </cell>
          <cell r="AM157">
            <v>65.158241458979234</v>
          </cell>
          <cell r="AN157">
            <v>61.900250807414935</v>
          </cell>
          <cell r="AO157">
            <v>67.974580495942405</v>
          </cell>
          <cell r="AP157">
            <v>255.88128960316766</v>
          </cell>
          <cell r="AQ157">
            <v>69.813621623950624</v>
          </cell>
          <cell r="AV157">
            <v>54.653771087214729</v>
          </cell>
        </row>
        <row r="158">
          <cell r="B158" t="str">
            <v>as a % of total revenues</v>
          </cell>
          <cell r="R158">
            <v>-1.0044742865544258E-2</v>
          </cell>
          <cell r="S158">
            <v>6.8526075290026031E-3</v>
          </cell>
          <cell r="T158">
            <v>8.4502175872401344E-3</v>
          </cell>
          <cell r="U158">
            <v>1.025882524558971E-3</v>
          </cell>
          <cell r="V158">
            <v>1.8259889265754854E-3</v>
          </cell>
          <cell r="W158">
            <v>3.6160950609362237E-3</v>
          </cell>
          <cell r="X158">
            <v>2.0991423540291657E-2</v>
          </cell>
          <cell r="Y158">
            <v>1.0837367083719129E-2</v>
          </cell>
          <cell r="Z158">
            <v>9.1219543096051209E-3</v>
          </cell>
          <cell r="AA158">
            <v>1.1108108539478863E-2</v>
          </cell>
          <cell r="AB158">
            <v>1.2103334478696015E-2</v>
          </cell>
          <cell r="AC158">
            <v>3.5343328476758938E-2</v>
          </cell>
          <cell r="AD158">
            <v>5.2714961890606621E-2</v>
          </cell>
          <cell r="AE158">
            <v>4.3570538386573175E-2</v>
          </cell>
          <cell r="AF158">
            <v>3.5687055574435543E-2</v>
          </cell>
          <cell r="AG158">
            <v>2.921747786954338E-2</v>
          </cell>
          <cell r="AH158">
            <v>3.9408639233145235E-2</v>
          </cell>
          <cell r="AI158">
            <v>3.7972498813289374E-2</v>
          </cell>
          <cell r="AJ158">
            <v>3.9914833419461303E-2</v>
          </cell>
          <cell r="AK158">
            <v>3.6556251558941863E-2</v>
          </cell>
          <cell r="AL158">
            <v>3.8604119237762941E-2</v>
          </cell>
          <cell r="AM158">
            <v>4.2864949621974603E-2</v>
          </cell>
          <cell r="AN158">
            <v>4.1430747664378466E-2</v>
          </cell>
          <cell r="AO158">
            <v>4.3565084623391828E-2</v>
          </cell>
          <cell r="AP158">
            <v>4.1602265633915302E-2</v>
          </cell>
          <cell r="AQ158">
            <v>4.2182922148901292E-2</v>
          </cell>
          <cell r="AV158">
            <v>0.40500000000000003</v>
          </cell>
        </row>
        <row r="159">
          <cell r="A159">
            <v>1</v>
          </cell>
          <cell r="B159" t="str">
            <v>EPS (before extraordinary items, fully diluted)</v>
          </cell>
          <cell r="R159">
            <v>-9.5897009966776636E-2</v>
          </cell>
          <cell r="S159">
            <v>7.5521578464634309E-2</v>
          </cell>
          <cell r="T159">
            <v>9.5287854294522703E-2</v>
          </cell>
          <cell r="U159">
            <v>1.0845671360132611E-2</v>
          </cell>
          <cell r="V159">
            <v>8.5758094152512981E-2</v>
          </cell>
          <cell r="W159">
            <v>4.055555555555674E-2</v>
          </cell>
          <cell r="X159">
            <v>0.23288707048089244</v>
          </cell>
          <cell r="Y159">
            <v>0.12084091970240335</v>
          </cell>
          <cell r="Z159">
            <v>9.6573933767032522E-2</v>
          </cell>
          <cell r="AA159">
            <v>0.4908574795058851</v>
          </cell>
          <cell r="AB159">
            <v>0.1284128020613598</v>
          </cell>
          <cell r="AC159">
            <v>0.36545954218287963</v>
          </cell>
          <cell r="AD159">
            <v>0.5332862749419931</v>
          </cell>
          <cell r="AE159">
            <v>0.4433012828480456</v>
          </cell>
          <cell r="AF159">
            <v>1.4704599020342781</v>
          </cell>
          <cell r="AG159">
            <v>0.3168528932686886</v>
          </cell>
          <cell r="AH159">
            <v>0.40305789478128384</v>
          </cell>
          <cell r="AI159">
            <v>0.38172251034283733</v>
          </cell>
          <cell r="AJ159">
            <v>0.40905887304611183</v>
          </cell>
          <cell r="AK159">
            <v>1.5106921714389214</v>
          </cell>
          <cell r="AL159">
            <v>0.41964367064027952</v>
          </cell>
          <cell r="AM159">
            <v>0.44507079134868083</v>
          </cell>
          <cell r="AN159">
            <v>0.42631107467603641</v>
          </cell>
          <cell r="AO159">
            <v>0.47204659936636972</v>
          </cell>
          <cell r="AP159">
            <v>1.7630721360313664</v>
          </cell>
          <cell r="AQ159">
            <v>0.4888918492241538</v>
          </cell>
          <cell r="AV159">
            <v>80.293811844179658</v>
          </cell>
        </row>
        <row r="160">
          <cell r="B160" t="str">
            <v>YOY % change</v>
          </cell>
          <cell r="R160">
            <v>0</v>
          </cell>
          <cell r="S160">
            <v>-1.0336166943994134</v>
          </cell>
          <cell r="T160">
            <v>-1.0529405794888578</v>
          </cell>
          <cell r="U160">
            <v>-1.0919377531670353</v>
          </cell>
          <cell r="V160">
            <v>0</v>
          </cell>
          <cell r="W160">
            <v>-1.4229074041996423</v>
          </cell>
          <cell r="X160">
            <v>2.0837156110283126</v>
          </cell>
          <cell r="Y160">
            <v>0.26816707750496049</v>
          </cell>
          <cell r="Z160">
            <v>7.9043758159616324</v>
          </cell>
          <cell r="AA160">
            <v>4.7237451969599471</v>
          </cell>
          <cell r="AB160">
            <v>2.1663430645265875</v>
          </cell>
          <cell r="AC160">
            <v>0.56925647022067838</v>
          </cell>
          <cell r="AD160">
            <v>3.4131265820826657</v>
          </cell>
          <cell r="AE160">
            <v>3.5902788211716761</v>
          </cell>
          <cell r="AF160">
            <v>1.9956962324675103</v>
          </cell>
          <cell r="AG160">
            <v>1.4674556444713822</v>
          </cell>
          <cell r="AH160">
            <v>0.10287965768749752</v>
          </cell>
          <cell r="AI160">
            <v>-0.28420713549329901</v>
          </cell>
          <cell r="AJ160">
            <v>-7.7244102660698477E-2</v>
          </cell>
          <cell r="AK160">
            <v>2.7360330838661184E-2</v>
          </cell>
          <cell r="AL160">
            <v>0.32441167354096145</v>
          </cell>
          <cell r="AM160">
            <v>0.10423538928618425</v>
          </cell>
          <cell r="AN160">
            <v>0.11680884182898366</v>
          </cell>
          <cell r="AO160">
            <v>0.15398205605763127</v>
          </cell>
          <cell r="AP160">
            <v>0.16706246935274383</v>
          </cell>
          <cell r="AQ160">
            <v>0.16501661630739606</v>
          </cell>
          <cell r="AV160">
            <v>4.5908299725404729E-2</v>
          </cell>
        </row>
        <row r="161">
          <cell r="B161" t="str">
            <v>Basic  shares outstanding</v>
          </cell>
          <cell r="R161">
            <v>-9.5897009966776636E-2</v>
          </cell>
          <cell r="S161">
            <v>7.5521578464634309E-2</v>
          </cell>
          <cell r="T161">
            <v>9.5287854294522703E-2</v>
          </cell>
          <cell r="U161">
            <v>1.0845671360132611E-2</v>
          </cell>
          <cell r="V161">
            <v>8.5758094152512981E-2</v>
          </cell>
          <cell r="W161">
            <v>4.055555555555674E-2</v>
          </cell>
          <cell r="X161">
            <v>0.23288707048089244</v>
          </cell>
          <cell r="Y161">
            <v>0.12084091970240335</v>
          </cell>
          <cell r="Z161">
            <v>9.6573933767032522E-2</v>
          </cell>
          <cell r="AA161">
            <v>0.4908574795058851</v>
          </cell>
          <cell r="AB161">
            <v>0.1284128020613598</v>
          </cell>
          <cell r="AC161">
            <v>0.36545954218287963</v>
          </cell>
          <cell r="AD161">
            <v>0.5332862749419931</v>
          </cell>
          <cell r="AE161">
            <v>0.4433012828480456</v>
          </cell>
          <cell r="AF161">
            <v>1.4704599020342781</v>
          </cell>
          <cell r="AG161">
            <v>0.35724144432602251</v>
          </cell>
          <cell r="AH161">
            <v>0.40070621663087935</v>
          </cell>
          <cell r="AI161">
            <v>0.38273095620878528</v>
          </cell>
          <cell r="AJ161">
            <v>0.40657280482081337</v>
          </cell>
          <cell r="AK161">
            <v>1.5472514219865006</v>
          </cell>
          <cell r="AL161">
            <v>0.47993886469540231</v>
          </cell>
          <cell r="AM161">
            <v>0.4355056937181383</v>
          </cell>
          <cell r="AN161">
            <v>0.43438885596755478</v>
          </cell>
          <cell r="AO161">
            <v>0.46922112552255069</v>
          </cell>
          <cell r="AP161">
            <v>1.8190545399036462</v>
          </cell>
          <cell r="AQ161">
            <v>0.55950078730115271</v>
          </cell>
          <cell r="AV161">
            <v>0.62142410125777192</v>
          </cell>
        </row>
        <row r="162">
          <cell r="B162" t="str">
            <v>Diluted shares outstanding</v>
          </cell>
          <cell r="R162">
            <v>120.39999999999999</v>
          </cell>
          <cell r="S162">
            <v>111.55752</v>
          </cell>
          <cell r="T162">
            <v>113.44572799999999</v>
          </cell>
          <cell r="U162">
            <v>119.310272</v>
          </cell>
          <cell r="V162">
            <v>116.17837999999999</v>
          </cell>
          <cell r="W162">
            <v>120.60000000000001</v>
          </cell>
          <cell r="X162">
            <v>120.95562</v>
          </cell>
          <cell r="Y162">
            <v>122.61575000000001</v>
          </cell>
          <cell r="Z162">
            <v>131.215531</v>
          </cell>
          <cell r="AA162">
            <v>123.84672525000001</v>
          </cell>
          <cell r="AB162">
            <v>140.71805699999999</v>
          </cell>
          <cell r="AC162">
            <v>139.92246499999999</v>
          </cell>
          <cell r="AD162">
            <v>141.259964</v>
          </cell>
          <cell r="AE162">
            <v>141.799725</v>
          </cell>
          <cell r="AF162">
            <v>140.92505274999999</v>
          </cell>
          <cell r="AG162">
            <v>141.799725</v>
          </cell>
          <cell r="AH162">
            <v>144.99972499999998</v>
          </cell>
          <cell r="AI162">
            <v>144.99972499999998</v>
          </cell>
          <cell r="AJ162">
            <v>144.99972499999998</v>
          </cell>
          <cell r="AK162">
            <v>144.199725</v>
          </cell>
          <cell r="AL162">
            <v>144.99972499999998</v>
          </cell>
          <cell r="AM162">
            <v>146.39972499999996</v>
          </cell>
          <cell r="AN162">
            <v>145.19972499999997</v>
          </cell>
          <cell r="AO162">
            <v>143.99972499999998</v>
          </cell>
          <cell r="AP162">
            <v>145.14972499999999</v>
          </cell>
          <cell r="AQ162">
            <v>142.799725</v>
          </cell>
          <cell r="AV162">
            <v>0.11067600861710458</v>
          </cell>
        </row>
        <row r="163">
          <cell r="B163" t="str">
            <v>Basic  shares outstanding</v>
          </cell>
        </row>
        <row r="164">
          <cell r="B164" t="str">
            <v>Discontinued Operations and extraordinary, net</v>
          </cell>
          <cell r="R164">
            <v>0</v>
          </cell>
          <cell r="S164">
            <v>0</v>
          </cell>
          <cell r="T164">
            <v>0</v>
          </cell>
          <cell r="U164">
            <v>0</v>
          </cell>
          <cell r="V164">
            <v>0</v>
          </cell>
          <cell r="W164">
            <v>0</v>
          </cell>
          <cell r="X164">
            <v>0</v>
          </cell>
          <cell r="Y164">
            <v>0</v>
          </cell>
          <cell r="Z164">
            <v>10.965999999999999</v>
          </cell>
          <cell r="AA164">
            <v>10.965999999999999</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V164">
            <v>129.2093623045256</v>
          </cell>
        </row>
        <row r="165">
          <cell r="A165">
            <v>2</v>
          </cell>
          <cell r="B165" t="str">
            <v>Net Income (GAAP)</v>
          </cell>
          <cell r="R165">
            <v>-11.545999999999907</v>
          </cell>
          <cell r="S165">
            <v>8.4250000000000114</v>
          </cell>
          <cell r="T165">
            <v>10.810000000000054</v>
          </cell>
          <cell r="U165">
            <v>1.2940000000000318</v>
          </cell>
          <cell r="V165">
            <v>8.9830000000001906</v>
          </cell>
          <cell r="W165">
            <v>4.891000000000143</v>
          </cell>
          <cell r="X165">
            <v>28.169000000000043</v>
          </cell>
          <cell r="Y165">
            <v>14.816999999999965</v>
          </cell>
          <cell r="Z165">
            <v>23.638000000000002</v>
          </cell>
          <cell r="AA165">
            <v>71.515000000000157</v>
          </cell>
          <cell r="AB165">
            <v>18.070000000000142</v>
          </cell>
          <cell r="AC165">
            <v>51.135999999999996</v>
          </cell>
          <cell r="AD165">
            <v>75.33200000000005</v>
          </cell>
          <cell r="AE165">
            <v>62.860000000000078</v>
          </cell>
          <cell r="AF165">
            <v>207.39800000000025</v>
          </cell>
          <cell r="AG165">
            <v>44.929653130954392</v>
          </cell>
          <cell r="AH165">
            <v>58.443283902365089</v>
          </cell>
          <cell r="AI165">
            <v>55.349659026021065</v>
          </cell>
          <cell r="AJ165">
            <v>59.313424100496121</v>
          </cell>
          <cell r="AK165">
            <v>218.03602015983668</v>
          </cell>
          <cell r="AL165">
            <v>60.8482168408311</v>
          </cell>
          <cell r="AM165">
            <v>65.158241458979234</v>
          </cell>
          <cell r="AN165">
            <v>61.900250807414935</v>
          </cell>
          <cell r="AO165">
            <v>67.974580495942405</v>
          </cell>
          <cell r="AP165">
            <v>255.88128960316766</v>
          </cell>
          <cell r="AQ165">
            <v>69.813621623950624</v>
          </cell>
        </row>
        <row r="166">
          <cell r="B166" t="str">
            <v>as a % of total revenues</v>
          </cell>
          <cell r="R166">
            <v>-1.0044742865544258E-2</v>
          </cell>
          <cell r="S166">
            <v>6.8526075290026031E-3</v>
          </cell>
          <cell r="T166">
            <v>8.4502175872401344E-3</v>
          </cell>
          <cell r="U166">
            <v>1.025882524558971E-3</v>
          </cell>
          <cell r="V166">
            <v>1.8259889265754854E-3</v>
          </cell>
          <cell r="W166">
            <v>3.6160950609362237E-3</v>
          </cell>
          <cell r="X166">
            <v>2.0991423540291657E-2</v>
          </cell>
          <cell r="Y166">
            <v>1.0837367083719129E-2</v>
          </cell>
          <cell r="Z166">
            <v>1.7015842485041493E-2</v>
          </cell>
          <cell r="AA166">
            <v>1.3119892685276892E-2</v>
          </cell>
          <cell r="AB166">
            <v>1.2103334478696015E-2</v>
          </cell>
          <cell r="AC166">
            <v>3.5343328476758938E-2</v>
          </cell>
          <cell r="AD166">
            <v>5.2714961890606621E-2</v>
          </cell>
          <cell r="AE166">
            <v>4.3570538386573175E-2</v>
          </cell>
          <cell r="AF166">
            <v>3.5687055574435543E-2</v>
          </cell>
          <cell r="AG166">
            <v>2.921747786954338E-2</v>
          </cell>
          <cell r="AH166">
            <v>3.9408639233145235E-2</v>
          </cell>
          <cell r="AI166">
            <v>3.7972498813289374E-2</v>
          </cell>
          <cell r="AJ166">
            <v>3.9914833419461303E-2</v>
          </cell>
          <cell r="AK166">
            <v>3.6556251558941863E-2</v>
          </cell>
          <cell r="AL166">
            <v>3.8604119237762941E-2</v>
          </cell>
          <cell r="AM166">
            <v>4.2864949621974603E-2</v>
          </cell>
          <cell r="AN166">
            <v>4.1430747664378466E-2</v>
          </cell>
          <cell r="AO166">
            <v>4.3565084623391828E-2</v>
          </cell>
          <cell r="AP166">
            <v>4.1602265633915302E-2</v>
          </cell>
          <cell r="AQ166">
            <v>4.2182922148901292E-2</v>
          </cell>
          <cell r="AV166">
            <v>0</v>
          </cell>
        </row>
        <row r="167">
          <cell r="A167">
            <v>2</v>
          </cell>
          <cell r="B167" t="str">
            <v>EPS  (GAAP)</v>
          </cell>
          <cell r="R167">
            <v>-9.5897009966776636E-2</v>
          </cell>
          <cell r="S167">
            <v>7.5521578464634309E-2</v>
          </cell>
          <cell r="T167">
            <v>9.5287854294522703E-2</v>
          </cell>
          <cell r="U167">
            <v>1.0845671360132611E-2</v>
          </cell>
          <cell r="V167">
            <v>8.5758094152512981E-2</v>
          </cell>
          <cell r="W167">
            <v>4.055555555555674E-2</v>
          </cell>
          <cell r="X167">
            <v>0.23288707048089244</v>
          </cell>
          <cell r="Y167">
            <v>0.12084091970240335</v>
          </cell>
          <cell r="Z167">
            <v>0.18014635782710814</v>
          </cell>
          <cell r="AA167">
            <v>0.57442990356596069</v>
          </cell>
          <cell r="AB167">
            <v>0.1284128020613598</v>
          </cell>
          <cell r="AC167">
            <v>0.36545954218287963</v>
          </cell>
          <cell r="AD167">
            <v>0.5332862749419931</v>
          </cell>
          <cell r="AE167">
            <v>0.4433012828480456</v>
          </cell>
          <cell r="AF167">
            <v>1.4704599020342781</v>
          </cell>
          <cell r="AG167">
            <v>0.3168528932686886</v>
          </cell>
          <cell r="AH167">
            <v>0.40305789478128384</v>
          </cell>
          <cell r="AI167">
            <v>0.38172251034283733</v>
          </cell>
          <cell r="AJ167">
            <v>0.40905887304611183</v>
          </cell>
          <cell r="AK167">
            <v>1.5106921714389214</v>
          </cell>
          <cell r="AL167">
            <v>0.41964367064027952</v>
          </cell>
          <cell r="AM167">
            <v>0.44507079134868083</v>
          </cell>
          <cell r="AN167">
            <v>0.42631107467603641</v>
          </cell>
          <cell r="AO167">
            <v>0.47204659936636972</v>
          </cell>
          <cell r="AP167">
            <v>1.7630721360313664</v>
          </cell>
          <cell r="AQ167">
            <v>0.4888918492241538</v>
          </cell>
          <cell r="AV167">
            <v>80.293811844179658</v>
          </cell>
        </row>
        <row r="168">
          <cell r="B168" t="str">
            <v>YOY % change</v>
          </cell>
          <cell r="R168">
            <v>0</v>
          </cell>
          <cell r="S168">
            <v>-1.0071401852933344</v>
          </cell>
          <cell r="T168">
            <v>-1.0489343505414863</v>
          </cell>
          <cell r="U168">
            <v>-1.0919377531670353</v>
          </cell>
          <cell r="V168">
            <v>0</v>
          </cell>
          <cell r="W168">
            <v>-1.4229074041996423</v>
          </cell>
          <cell r="X168">
            <v>2.0837156110283126</v>
          </cell>
          <cell r="Y168">
            <v>0.26816707750496049</v>
          </cell>
          <cell r="Z168">
            <v>15.609977551901913</v>
          </cell>
          <cell r="AA168">
            <v>5.6982587386374197</v>
          </cell>
          <cell r="AB168">
            <v>2.1663430645265875</v>
          </cell>
          <cell r="AC168">
            <v>0.56925647022067838</v>
          </cell>
          <cell r="AD168">
            <v>3.4131265820826657</v>
          </cell>
          <cell r="AE168">
            <v>1.4607840435691468</v>
          </cell>
          <cell r="AF168">
            <v>1.559859598022177</v>
          </cell>
          <cell r="AG168">
            <v>1.4674556444713822</v>
          </cell>
          <cell r="AH168">
            <v>0.10287965768749752</v>
          </cell>
          <cell r="AI168">
            <v>-0.28420713549329901</v>
          </cell>
          <cell r="AJ168">
            <v>-7.7244102660698477E-2</v>
          </cell>
          <cell r="AK168">
            <v>2.7360330838661184E-2</v>
          </cell>
          <cell r="AL168">
            <v>0.32441167354096145</v>
          </cell>
          <cell r="AM168">
            <v>0.10423538928618425</v>
          </cell>
          <cell r="AN168">
            <v>0.11680884182898366</v>
          </cell>
          <cell r="AO168">
            <v>0.15398205605763127</v>
          </cell>
          <cell r="AP168">
            <v>0.16706246935274383</v>
          </cell>
          <cell r="AQ168">
            <v>0.16501661630739606</v>
          </cell>
          <cell r="AV168">
            <v>4.5908299725404729E-2</v>
          </cell>
        </row>
        <row r="169">
          <cell r="B169" t="str">
            <v>EPS  (GAAP)</v>
          </cell>
          <cell r="R169">
            <v>-9.5897009966776636E-2</v>
          </cell>
          <cell r="S169">
            <v>7.5521578464634309E-2</v>
          </cell>
          <cell r="T169">
            <v>9.5287854294522703E-2</v>
          </cell>
          <cell r="U169">
            <v>1.0845671360132611E-2</v>
          </cell>
          <cell r="V169">
            <v>8.5758094152512981E-2</v>
          </cell>
          <cell r="W169">
            <v>4.055555555555674E-2</v>
          </cell>
          <cell r="X169">
            <v>0.23288707048089244</v>
          </cell>
          <cell r="Y169">
            <v>0.12084091970240335</v>
          </cell>
          <cell r="Z169">
            <v>0.18014635782710814</v>
          </cell>
          <cell r="AA169">
            <v>0.57442990356596069</v>
          </cell>
          <cell r="AB169">
            <v>0.1284128020613598</v>
          </cell>
          <cell r="AC169">
            <v>0.36545954218287963</v>
          </cell>
          <cell r="AD169">
            <v>0.5332862749419931</v>
          </cell>
          <cell r="AE169">
            <v>0.4433012828480456</v>
          </cell>
          <cell r="AF169">
            <v>1.4704599020342781</v>
          </cell>
          <cell r="AG169">
            <v>0.35724144432602251</v>
          </cell>
          <cell r="AH169">
            <v>0.40070621663087935</v>
          </cell>
          <cell r="AI169">
            <v>0.38273095620878528</v>
          </cell>
          <cell r="AJ169">
            <v>0.40657280482081337</v>
          </cell>
          <cell r="AK169">
            <v>1.5472514219865006</v>
          </cell>
          <cell r="AL169">
            <v>0.47993886469540231</v>
          </cell>
          <cell r="AM169">
            <v>0.4355056937181383</v>
          </cell>
          <cell r="AN169">
            <v>0.43438885596755478</v>
          </cell>
          <cell r="AO169">
            <v>0.46922112552255069</v>
          </cell>
          <cell r="AP169">
            <v>1.8190545399036462</v>
          </cell>
          <cell r="AQ169">
            <v>0.55950078730115271</v>
          </cell>
          <cell r="AV169">
            <v>0.62142410125777192</v>
          </cell>
        </row>
        <row r="170">
          <cell r="B170" t="str">
            <v>YOY % change</v>
          </cell>
          <cell r="R170">
            <v>0</v>
          </cell>
          <cell r="S170">
            <v>-1.0071401852933344</v>
          </cell>
          <cell r="T170">
            <v>-1.0489343505414863</v>
          </cell>
          <cell r="U170">
            <v>-1.0919377531670353</v>
          </cell>
          <cell r="V170">
            <v>0</v>
          </cell>
          <cell r="W170">
            <v>-1.4229074041996423</v>
          </cell>
          <cell r="X170">
            <v>2.0837156110283126</v>
          </cell>
          <cell r="Y170">
            <v>0.26816707750496049</v>
          </cell>
          <cell r="Z170">
            <v>15.609977551901913</v>
          </cell>
          <cell r="AA170">
            <v>5.6982587386374197</v>
          </cell>
          <cell r="AB170">
            <v>2.1663430645265875</v>
          </cell>
          <cell r="AC170">
            <v>0.56925647022067838</v>
          </cell>
          <cell r="AD170">
            <v>3.4131265820826657</v>
          </cell>
          <cell r="AE170">
            <v>1.4607840435691468</v>
          </cell>
          <cell r="AF170">
            <v>1.559859598022177</v>
          </cell>
          <cell r="AG170">
            <v>1.7819768636099145</v>
          </cell>
          <cell r="AH170">
            <v>9.6444805456364024E-2</v>
          </cell>
          <cell r="AI170">
            <v>-0.28231613264298638</v>
          </cell>
          <cell r="AJ170">
            <v>-8.2852180781579188E-2</v>
          </cell>
          <cell r="AK170">
            <v>5.2222790873784897E-2</v>
          </cell>
          <cell r="AL170">
            <v>0.34345796748432345</v>
          </cell>
          <cell r="AM170">
            <v>8.6845363617892968E-2</v>
          </cell>
          <cell r="AN170">
            <v>0.13497183575239569</v>
          </cell>
          <cell r="AO170">
            <v>0.15408881252977058</v>
          </cell>
          <cell r="AP170">
            <v>0.17566835877790332</v>
          </cell>
          <cell r="AQ170">
            <v>0.16577511941285494</v>
          </cell>
          <cell r="AV170">
            <v>0.11067600861710458</v>
          </cell>
        </row>
        <row r="171">
          <cell r="B171" t="str">
            <v>Pro-forma Net Income (MS &amp; Mgmt Method)</v>
          </cell>
        </row>
        <row r="172">
          <cell r="B172" t="str">
            <v>Net income (before extraordinary items)</v>
          </cell>
          <cell r="W172">
            <v>4.891000000000143</v>
          </cell>
          <cell r="X172">
            <v>28.169000000000043</v>
          </cell>
          <cell r="Y172">
            <v>14.816999999999965</v>
          </cell>
          <cell r="Z172">
            <v>12.672000000000002</v>
          </cell>
          <cell r="AA172">
            <v>60.549000000000156</v>
          </cell>
          <cell r="AB172">
            <v>18.070000000000142</v>
          </cell>
          <cell r="AC172">
            <v>51.135999999999996</v>
          </cell>
          <cell r="AD172">
            <v>75.33200000000005</v>
          </cell>
          <cell r="AE172">
            <v>62.860000000000078</v>
          </cell>
          <cell r="AF172">
            <v>207.39800000000025</v>
          </cell>
          <cell r="AG172">
            <v>44.929653130954392</v>
          </cell>
          <cell r="AH172">
            <v>58.443283902365089</v>
          </cell>
          <cell r="AI172">
            <v>55.349659026021065</v>
          </cell>
          <cell r="AJ172">
            <v>59.313424100496121</v>
          </cell>
          <cell r="AK172">
            <v>218.03602015983668</v>
          </cell>
          <cell r="AL172">
            <v>60.8482168408311</v>
          </cell>
          <cell r="AM172">
            <v>65.158241458979234</v>
          </cell>
          <cell r="AN172">
            <v>61.900250807414935</v>
          </cell>
          <cell r="AO172">
            <v>67.974580495942405</v>
          </cell>
          <cell r="AP172">
            <v>255.88128960316766</v>
          </cell>
          <cell r="AQ172">
            <v>69.813621623950624</v>
          </cell>
          <cell r="AW172">
            <v>0.61675365699792772</v>
          </cell>
        </row>
        <row r="173">
          <cell r="B173" t="str">
            <v>Add: Stock comp expense (transaction-rollover)</v>
          </cell>
          <cell r="W173">
            <v>13.345000000000001</v>
          </cell>
          <cell r="X173">
            <v>13.343999999999999</v>
          </cell>
          <cell r="Y173">
            <v>9.7710000000000008</v>
          </cell>
          <cell r="Z173">
            <v>10.016</v>
          </cell>
          <cell r="AA173">
            <v>46.475999999999999</v>
          </cell>
          <cell r="AB173">
            <v>6.8159999999999998</v>
          </cell>
          <cell r="AC173">
            <v>6.8970000000000002</v>
          </cell>
          <cell r="AD173">
            <v>2.274</v>
          </cell>
          <cell r="AE173">
            <v>2.4180000000000001</v>
          </cell>
          <cell r="AF173">
            <v>18.405000000000001</v>
          </cell>
          <cell r="AG173">
            <v>6.8840000000000003</v>
          </cell>
          <cell r="AH173">
            <v>2.8143553293996648</v>
          </cell>
          <cell r="AI173">
            <v>0.92791706815352137</v>
          </cell>
          <cell r="AJ173">
            <v>0.98667698803659354</v>
          </cell>
          <cell r="AK173">
            <v>11.612949385589779</v>
          </cell>
          <cell r="AL173">
            <v>2.8090506144102205</v>
          </cell>
          <cell r="AM173">
            <v>0.53613879716342772</v>
          </cell>
          <cell r="AN173">
            <v>0.17676955556758511</v>
          </cell>
          <cell r="AO173">
            <v>0.18796340605207584</v>
          </cell>
          <cell r="AP173">
            <v>3.7099223731933093</v>
          </cell>
          <cell r="AQ173">
            <v>0.53512824121691127</v>
          </cell>
        </row>
        <row r="174">
          <cell r="B174" t="str">
            <v>as a % of total revenues</v>
          </cell>
          <cell r="W174">
            <v>9.8664462457968716E-3</v>
          </cell>
          <cell r="X174">
            <v>9.9438942000657244E-3</v>
          </cell>
          <cell r="Y174">
            <v>7.1466500489316236E-3</v>
          </cell>
          <cell r="Z174">
            <v>7.2100295426929346E-3</v>
          </cell>
          <cell r="AA174">
            <v>8.5263250009218697E-3</v>
          </cell>
          <cell r="AB174">
            <v>4.56537508615337E-3</v>
          </cell>
          <cell r="AC174">
            <v>4.7669535455296935E-3</v>
          </cell>
          <cell r="AD174">
            <v>1.5912736066909065E-3</v>
          </cell>
          <cell r="AE174">
            <v>1.6760032106066466E-3</v>
          </cell>
          <cell r="AF174">
            <v>3.1669556015365887E-3</v>
          </cell>
          <cell r="AG174">
            <v>4.4766229792093703E-3</v>
          </cell>
          <cell r="AH174">
            <v>1.8977358294149981E-3</v>
          </cell>
          <cell r="AI174">
            <v>6.3659524537857868E-4</v>
          </cell>
          <cell r="AJ174">
            <v>6.6398202790600696E-4</v>
          </cell>
          <cell r="AK174">
            <v>1.9470447991559842E-3</v>
          </cell>
          <cell r="AL174">
            <v>1.7821545230695417E-3</v>
          </cell>
          <cell r="AM174">
            <v>3.5270384860316669E-4</v>
          </cell>
          <cell r="AN174">
            <v>1.1831446166915453E-4</v>
          </cell>
          <cell r="AO174">
            <v>1.204662335687154E-4</v>
          </cell>
          <cell r="AP174">
            <v>6.0317491869043194E-4</v>
          </cell>
          <cell r="AQ174">
            <v>3.2333622599500458E-4</v>
          </cell>
          <cell r="AV174">
            <v>80.293811844179658</v>
          </cell>
          <cell r="AW174">
            <v>0.62765346245218123</v>
          </cell>
          <cell r="BB174">
            <v>0.6183351109408648</v>
          </cell>
        </row>
        <row r="175">
          <cell r="B175" t="str">
            <v>Add: Amortization of intangibles (transaction)</v>
          </cell>
          <cell r="W175">
            <v>10.161</v>
          </cell>
          <cell r="X175">
            <v>7.1580000000000004</v>
          </cell>
          <cell r="Y175">
            <v>7.1609999999999996</v>
          </cell>
          <cell r="Z175">
            <v>7.1609999999999996</v>
          </cell>
          <cell r="AA175">
            <v>31.640999999999998</v>
          </cell>
          <cell r="AB175">
            <v>7.1609999999999996</v>
          </cell>
          <cell r="AC175">
            <v>4.0910000000000002</v>
          </cell>
          <cell r="AD175">
            <v>4.0910000000000002</v>
          </cell>
          <cell r="AE175">
            <v>4.0910000000000002</v>
          </cell>
          <cell r="AF175">
            <v>19.434000000000001</v>
          </cell>
          <cell r="AG175">
            <v>4.0910000000000011</v>
          </cell>
          <cell r="AH175">
            <v>3.1372499999999999</v>
          </cell>
          <cell r="AI175">
            <v>3.1372499999999999</v>
          </cell>
          <cell r="AJ175">
            <v>3.1372499999999999</v>
          </cell>
          <cell r="AK175">
            <v>13.502750000000001</v>
          </cell>
          <cell r="AL175">
            <v>3.1372499999999999</v>
          </cell>
          <cell r="AM175">
            <v>2.1124999999999998</v>
          </cell>
          <cell r="AN175">
            <v>2.1124999999999998</v>
          </cell>
          <cell r="AO175">
            <v>2.1124999999999998</v>
          </cell>
          <cell r="AP175">
            <v>9.4747500000000002</v>
          </cell>
          <cell r="AQ175">
            <v>2.1124999999999998</v>
          </cell>
          <cell r="AV175">
            <v>0.26741605224352227</v>
          </cell>
        </row>
        <row r="176">
          <cell r="B176" t="str">
            <v>as a % of total revenues</v>
          </cell>
          <cell r="W176">
            <v>7.5123986739259654E-3</v>
          </cell>
          <cell r="X176">
            <v>5.3341123114561198E-3</v>
          </cell>
          <cell r="Y176">
            <v>5.2376584792139342E-3</v>
          </cell>
          <cell r="Z176">
            <v>5.1548543885008092E-3</v>
          </cell>
          <cell r="AA176">
            <v>5.8047475977745259E-3</v>
          </cell>
          <cell r="AB176">
            <v>4.7964570117289143E-3</v>
          </cell>
          <cell r="AC176">
            <v>2.8275492177413336E-3</v>
          </cell>
          <cell r="AD176">
            <v>2.8627530013071675E-3</v>
          </cell>
          <cell r="AE176">
            <v>2.8356199894920562E-3</v>
          </cell>
          <cell r="AF176">
            <v>3.3440160369607209E-3</v>
          </cell>
          <cell r="AG176">
            <v>2.6603522091727971E-3</v>
          </cell>
          <cell r="AH176">
            <v>2.1154655450355627E-3</v>
          </cell>
          <cell r="AI176">
            <v>2.1523027241412067E-3</v>
          </cell>
          <cell r="AJ176">
            <v>2.1112052295790078E-3</v>
          </cell>
          <cell r="AK176">
            <v>2.2638916513686561E-3</v>
          </cell>
          <cell r="AL176">
            <v>1.9903750572589098E-3</v>
          </cell>
          <cell r="AM176">
            <v>1.3897275931461263E-3</v>
          </cell>
          <cell r="AN176">
            <v>1.4139272991526444E-3</v>
          </cell>
          <cell r="AO176">
            <v>1.3539067191802505E-3</v>
          </cell>
          <cell r="AP176">
            <v>1.5404450513995668E-3</v>
          </cell>
          <cell r="AQ176">
            <v>1.2764188559010801E-3</v>
          </cell>
          <cell r="AV176">
            <v>1.5289616965258099E-4</v>
          </cell>
        </row>
        <row r="177">
          <cell r="B177" t="str">
            <v>Add: Pro forma adjustments</v>
          </cell>
          <cell r="W177">
            <v>1.8540000000000001</v>
          </cell>
          <cell r="X177">
            <v>1.9850000000000001</v>
          </cell>
          <cell r="Y177">
            <v>8.6180000000000003</v>
          </cell>
          <cell r="Z177">
            <v>20.309000000000001</v>
          </cell>
          <cell r="AA177">
            <v>32.766000000000005</v>
          </cell>
          <cell r="AB177">
            <v>40.137999999999998</v>
          </cell>
          <cell r="AC177">
            <v>0.73</v>
          </cell>
          <cell r="AD177">
            <v>-28.058999999999997</v>
          </cell>
          <cell r="AE177">
            <v>-9.8830000000000009</v>
          </cell>
          <cell r="AF177">
            <v>2.9259999999999966</v>
          </cell>
          <cell r="AG177">
            <v>14.6</v>
          </cell>
          <cell r="AH177">
            <v>2.9457499999999999</v>
          </cell>
          <cell r="AI177">
            <v>2.9457499999999999</v>
          </cell>
          <cell r="AJ177">
            <v>2.9457499999999999</v>
          </cell>
          <cell r="AK177">
            <v>23.437249999999999</v>
          </cell>
          <cell r="AL177">
            <v>2.9457499999999999</v>
          </cell>
          <cell r="AM177">
            <v>1.0507500000000001</v>
          </cell>
          <cell r="AN177">
            <v>1.0507500000000001</v>
          </cell>
          <cell r="AO177">
            <v>1.0507500000000001</v>
          </cell>
          <cell r="AP177">
            <v>6.0979999999999999</v>
          </cell>
          <cell r="AQ177">
            <v>1.0507500000000001</v>
          </cell>
          <cell r="AV177">
            <v>2.1124999999999998</v>
          </cell>
        </row>
        <row r="178">
          <cell r="B178" t="str">
            <v>as a % of total revenues</v>
          </cell>
          <cell r="W178">
            <v>1.3707299617615137E-3</v>
          </cell>
          <cell r="X178">
            <v>1.479213877932439E-3</v>
          </cell>
          <cell r="Y178">
            <v>6.3033292520410121E-3</v>
          </cell>
          <cell r="Z178">
            <v>1.461945786567001E-2</v>
          </cell>
          <cell r="AA178">
            <v>6.0111361773863073E-3</v>
          </cell>
          <cell r="AB178">
            <v>2.6884540083336846E-2</v>
          </cell>
          <cell r="AC178">
            <v>5.0454923709390698E-4</v>
          </cell>
          <cell r="AD178">
            <v>-1.9634804806569983E-2</v>
          </cell>
          <cell r="AE178">
            <v>-6.8502645700684404E-3</v>
          </cell>
          <cell r="AF178">
            <v>5.0347797283868776E-4</v>
          </cell>
          <cell r="AG178">
            <v>9.4942904556154558E-3</v>
          </cell>
          <cell r="AH178">
            <v>1.9863360042357186E-3</v>
          </cell>
          <cell r="AI178">
            <v>2.0209246153921299E-3</v>
          </cell>
          <cell r="AJ178">
            <v>1.9823357415036614E-3</v>
          </cell>
          <cell r="AK178">
            <v>3.9295250675632767E-3</v>
          </cell>
          <cell r="AL178">
            <v>1.868881129945154E-3</v>
          </cell>
          <cell r="AM178">
            <v>6.9124557088676565E-4</v>
          </cell>
          <cell r="AN178">
            <v>7.0328241873829182E-4</v>
          </cell>
          <cell r="AO178">
            <v>6.7342839535083953E-4</v>
          </cell>
          <cell r="AP178">
            <v>9.9143871061870307E-4</v>
          </cell>
          <cell r="AQ178">
            <v>6.3488620726062021E-4</v>
          </cell>
          <cell r="AV178">
            <v>1.2078301047423429E-3</v>
          </cell>
        </row>
        <row r="179">
          <cell r="B179" t="str">
            <v>Tax effect</v>
          </cell>
          <cell r="W179">
            <v>-10.144</v>
          </cell>
          <cell r="X179">
            <v>-8.9949999999999992</v>
          </cell>
          <cell r="Y179">
            <v>-10.220000000000001</v>
          </cell>
          <cell r="Z179">
            <v>-14.994</v>
          </cell>
          <cell r="AA179">
            <v>-44.353000000000002</v>
          </cell>
          <cell r="AB179">
            <v>-21.646000000000001</v>
          </cell>
          <cell r="AC179">
            <v>-4.8730000000000002</v>
          </cell>
          <cell r="AD179">
            <v>-3.028</v>
          </cell>
          <cell r="AE179">
            <v>-3.0840000000000001</v>
          </cell>
          <cell r="AF179">
            <v>-32.631</v>
          </cell>
          <cell r="AG179">
            <v>-10.230000000000002</v>
          </cell>
          <cell r="AH179">
            <v>-3.5589421317598657</v>
          </cell>
          <cell r="AI179">
            <v>-2.8043668272614086</v>
          </cell>
          <cell r="AJ179">
            <v>-2.827870795214638</v>
          </cell>
          <cell r="AK179">
            <v>-19.421179754235915</v>
          </cell>
          <cell r="AL179">
            <v>-3.5568202457640883</v>
          </cell>
          <cell r="AM179">
            <v>-1.479755518865371</v>
          </cell>
          <cell r="AN179">
            <v>-1.336007822227034</v>
          </cell>
          <cell r="AO179">
            <v>-1.3404853624208304</v>
          </cell>
          <cell r="AP179">
            <v>-7.7130689492773232</v>
          </cell>
          <cell r="AQ179">
            <v>-1.4793512964867646</v>
          </cell>
          <cell r="AV179">
            <v>1.0507500000000001</v>
          </cell>
        </row>
        <row r="180">
          <cell r="A180">
            <v>3</v>
          </cell>
          <cell r="B180" t="str">
            <v>as a % of total revenues</v>
          </cell>
          <cell r="W180">
            <v>20.107000000000141</v>
          </cell>
          <cell r="X180">
            <v>41.661000000000044</v>
          </cell>
          <cell r="Y180">
            <v>30.14699999999997</v>
          </cell>
          <cell r="Z180">
            <v>35.164000000000009</v>
          </cell>
          <cell r="AA180">
            <v>127.07900000000018</v>
          </cell>
          <cell r="AB180">
            <v>50.539000000000136</v>
          </cell>
          <cell r="AC180">
            <v>57.980999999999995</v>
          </cell>
          <cell r="AD180">
            <v>50.610000000000056</v>
          </cell>
          <cell r="AE180">
            <v>56.402000000000079</v>
          </cell>
          <cell r="AF180">
            <v>215.53200000000024</v>
          </cell>
          <cell r="AG180">
            <v>60.274653130954391</v>
          </cell>
          <cell r="AH180">
            <v>63.781697100004891</v>
          </cell>
          <cell r="AI180">
            <v>59.556209266913179</v>
          </cell>
          <cell r="AJ180">
            <v>63.555230293318075</v>
          </cell>
          <cell r="AK180">
            <v>247.16778979119056</v>
          </cell>
          <cell r="AL180">
            <v>66.183447209477237</v>
          </cell>
          <cell r="AM180">
            <v>67.377874737277295</v>
          </cell>
          <cell r="AN180">
            <v>63.904262540755482</v>
          </cell>
          <cell r="AO180">
            <v>69.985308539573651</v>
          </cell>
          <cell r="AP180">
            <v>267.45089302708368</v>
          </cell>
          <cell r="AQ180">
            <v>72.03264856868077</v>
          </cell>
          <cell r="AV180">
            <v>6.0077040594462333E-4</v>
          </cell>
          <cell r="AW180">
            <v>0.28412929220694072</v>
          </cell>
        </row>
        <row r="181">
          <cell r="B181" t="str">
            <v>YOY % change</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-10.144</v>
          </cell>
          <cell r="X181">
            <v>-8.9949999999999992</v>
          </cell>
          <cell r="Y181">
            <v>-10.220000000000001</v>
          </cell>
          <cell r="Z181">
            <v>-14.994</v>
          </cell>
          <cell r="AA181">
            <v>-44.353000000000002</v>
          </cell>
          <cell r="AB181">
            <v>-21.646000000000001</v>
          </cell>
          <cell r="AC181">
            <v>-4.8730000000000002</v>
          </cell>
          <cell r="AD181">
            <v>-3.028</v>
          </cell>
          <cell r="AE181">
            <v>-3.0840000000000001</v>
          </cell>
          <cell r="AF181">
            <v>-32.631</v>
          </cell>
          <cell r="AG181">
            <v>-7.6429999999999998</v>
          </cell>
          <cell r="AH181">
            <v>-2.7373056517274073</v>
          </cell>
          <cell r="AI181">
            <v>-2.079937840478197</v>
          </cell>
          <cell r="AJ181">
            <v>-2.1004139306404044</v>
          </cell>
          <cell r="AK181">
            <v>-14.56065742284601</v>
          </cell>
          <cell r="AL181">
            <v>-2.1336875771539923</v>
          </cell>
          <cell r="AM181">
            <v>-1.5627788621761114</v>
          </cell>
          <cell r="AN181">
            <v>-1.373982826785338</v>
          </cell>
          <cell r="AO181">
            <v>-1.3798635598799243</v>
          </cell>
          <cell r="AP181">
            <v>-6.4503128259953657</v>
          </cell>
          <cell r="AQ181">
            <v>-1.3894197511586264</v>
          </cell>
          <cell r="AR181">
            <v>0</v>
          </cell>
          <cell r="AS181">
            <v>0</v>
          </cell>
          <cell r="AT181">
            <v>0</v>
          </cell>
          <cell r="AU181">
            <v>0</v>
          </cell>
          <cell r="AV181">
            <v>-1.3894197511586264</v>
          </cell>
        </row>
        <row r="182">
          <cell r="A182">
            <v>3</v>
          </cell>
          <cell r="B182" t="str">
            <v>Adjusted EPS (MS &amp; Mgmt Method)</v>
          </cell>
          <cell r="W182">
            <v>0.16672470978441245</v>
          </cell>
          <cell r="X182">
            <v>0.34443211485336561</v>
          </cell>
          <cell r="Y182">
            <v>0.24586564124103119</v>
          </cell>
          <cell r="Z182">
            <v>0.26798656936426229</v>
          </cell>
          <cell r="AA182">
            <v>1.02609899247215</v>
          </cell>
          <cell r="AB182">
            <v>0.35915078048583443</v>
          </cell>
          <cell r="AC182">
            <v>0.41437949224236437</v>
          </cell>
          <cell r="AD182">
            <v>0.35827561162340421</v>
          </cell>
          <cell r="AE182">
            <v>0.39775817618828302</v>
          </cell>
          <cell r="AF182">
            <v>1.5294086877679047</v>
          </cell>
          <cell r="AG182">
            <v>0.42506890003456915</v>
          </cell>
          <cell r="AH182">
            <v>0.43987460734842704</v>
          </cell>
          <cell r="AI182">
            <v>0.41073325667971566</v>
          </cell>
          <cell r="AJ182">
            <v>0.438312764340195</v>
          </cell>
          <cell r="AK182">
            <v>1.7140656113677786</v>
          </cell>
          <cell r="AL182">
            <v>0.45643843262100836</v>
          </cell>
          <cell r="AM182">
            <v>0.46023224932476692</v>
          </cell>
          <cell r="AN182">
            <v>0.44011283451642552</v>
          </cell>
          <cell r="AO182">
            <v>0.48601001522449894</v>
          </cell>
          <cell r="AP182">
            <v>1.8425862882419082</v>
          </cell>
          <cell r="AQ182">
            <v>0.50443128352439592</v>
          </cell>
          <cell r="AV182">
            <v>82.335058145264554</v>
          </cell>
          <cell r="AW182">
            <v>0.22094858101833137</v>
          </cell>
          <cell r="BB182">
            <v>0.27936780502458558</v>
          </cell>
        </row>
        <row r="183">
          <cell r="B183" t="str">
            <v>YOY % change</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1.1541544798623029</v>
          </cell>
          <cell r="AC183">
            <v>0.2030803005079167</v>
          </cell>
          <cell r="AD183">
            <v>0.45720081022697001</v>
          </cell>
          <cell r="AE183">
            <v>0.48424668121195258</v>
          </cell>
          <cell r="AF183">
            <v>0.49050793245897806</v>
          </cell>
          <cell r="AG183">
            <v>0.18353884532720555</v>
          </cell>
          <cell r="AH183">
            <v>6.1526005951932916E-2</v>
          </cell>
          <cell r="AI183">
            <v>0.14641701347914093</v>
          </cell>
          <cell r="AJ183">
            <v>0.10195789949699252</v>
          </cell>
          <cell r="AK183">
            <v>0.12073746218178694</v>
          </cell>
          <cell r="AL183">
            <v>7.3798700831531283E-2</v>
          </cell>
          <cell r="AM183">
            <v>4.6280557313949533E-2</v>
          </cell>
          <cell r="AN183">
            <v>7.1529581203646497E-2</v>
          </cell>
          <cell r="AO183">
            <v>0.1088201274633287</v>
          </cell>
          <cell r="AP183">
            <v>7.4980021780831185E-2</v>
          </cell>
          <cell r="AQ183">
            <v>0.10514638442647795</v>
          </cell>
          <cell r="AR183">
            <v>0</v>
          </cell>
          <cell r="AS183">
            <v>0</v>
          </cell>
          <cell r="AT183">
            <v>0</v>
          </cell>
          <cell r="AU183">
            <v>0</v>
          </cell>
          <cell r="AV183">
            <v>5.835337143505992E-2</v>
          </cell>
          <cell r="AW183">
            <v>0</v>
          </cell>
          <cell r="AX183">
            <v>0</v>
          </cell>
          <cell r="AY183">
            <v>0</v>
          </cell>
          <cell r="AZ183">
            <v>0</v>
          </cell>
        </row>
        <row r="184">
          <cell r="B184" t="str">
            <v>Adjusted EPS (MS &amp; Mgmt Method)</v>
          </cell>
          <cell r="W184">
            <v>0.16672470978441245</v>
          </cell>
          <cell r="X184">
            <v>0.34443211485336561</v>
          </cell>
          <cell r="Y184">
            <v>0.24586564124103119</v>
          </cell>
          <cell r="Z184">
            <v>0.26798656936426229</v>
          </cell>
          <cell r="AA184">
            <v>1.02609899247215</v>
          </cell>
          <cell r="AB184">
            <v>0.35915078048583443</v>
          </cell>
          <cell r="AC184">
            <v>0.41437949224236437</v>
          </cell>
          <cell r="AD184">
            <v>0.35827561162340421</v>
          </cell>
          <cell r="AE184">
            <v>0.39775817618828302</v>
          </cell>
          <cell r="AF184">
            <v>1.5294086877679047</v>
          </cell>
          <cell r="AG184">
            <v>0.43891155072437499</v>
          </cell>
          <cell r="AH184">
            <v>0.42854934984539783</v>
          </cell>
          <cell r="AI184">
            <v>0.40395580489989213</v>
          </cell>
          <cell r="AJ184">
            <v>0.42807332730937964</v>
          </cell>
          <cell r="AK184">
            <v>1.6992715067818303</v>
          </cell>
          <cell r="AL184">
            <v>0.50184556062293462</v>
          </cell>
          <cell r="AM184">
            <v>0.45155688013317652</v>
          </cell>
          <cell r="AN184">
            <v>0.44876710602103043</v>
          </cell>
          <cell r="AO184">
            <v>0.48392763231067781</v>
          </cell>
          <cell r="AP184">
            <v>1.8860792470609347</v>
          </cell>
          <cell r="AQ184">
            <v>0.57457690350799751</v>
          </cell>
          <cell r="AV184">
            <v>0.63722207645614815</v>
          </cell>
          <cell r="AW184">
            <v>0.22979893305732002</v>
          </cell>
          <cell r="BB184">
            <v>0.22496465678669142</v>
          </cell>
        </row>
        <row r="185">
          <cell r="B185" t="str">
            <v>YOY % change</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1.1541544798623029</v>
          </cell>
          <cell r="AC185">
            <v>0.2030803005079167</v>
          </cell>
          <cell r="AD185">
            <v>0.45720081022697001</v>
          </cell>
          <cell r="AE185">
            <v>0.48424668121195258</v>
          </cell>
          <cell r="AF185">
            <v>0.49050793245897806</v>
          </cell>
          <cell r="AG185">
            <v>0.222081572899955</v>
          </cell>
          <cell r="AH185">
            <v>3.419536407642898E-2</v>
          </cell>
          <cell r="AI185">
            <v>0.12750014735723614</v>
          </cell>
          <cell r="AJ185">
            <v>7.6215029472446627E-2</v>
          </cell>
          <cell r="AK185">
            <v>0.11106437433792249</v>
          </cell>
          <cell r="AL185">
            <v>0.14338654290299258</v>
          </cell>
          <cell r="AM185">
            <v>5.368700313296193E-2</v>
          </cell>
          <cell r="AN185">
            <v>0.11093119736760149</v>
          </cell>
          <cell r="AO185">
            <v>0.1304783583512803</v>
          </cell>
          <cell r="AP185">
            <v>0.10993401556699478</v>
          </cell>
          <cell r="AQ185">
            <v>0.14492773991022734</v>
          </cell>
          <cell r="AR185">
            <v>0</v>
          </cell>
          <cell r="AS185">
            <v>0</v>
          </cell>
          <cell r="AT185">
            <v>0</v>
          </cell>
          <cell r="AU185">
            <v>0</v>
          </cell>
          <cell r="AV185">
            <v>0.10902835210687978</v>
          </cell>
          <cell r="AW185">
            <v>0</v>
          </cell>
          <cell r="AX185">
            <v>0</v>
          </cell>
          <cell r="AY185">
            <v>0</v>
          </cell>
          <cell r="AZ185">
            <v>0</v>
          </cell>
        </row>
        <row r="187">
          <cell r="B187" t="str">
            <v>Cash Flow Statement</v>
          </cell>
        </row>
        <row r="188">
          <cell r="B188" t="str">
            <v>Fiscal Year End: March ($ in millions, except per share data)</v>
          </cell>
          <cell r="V188" t="str">
            <v>Combined Predecessor 4 months and The Company 8 months</v>
          </cell>
        </row>
        <row r="189">
          <cell r="B189" t="str">
            <v>Cash Flow Statement</v>
          </cell>
          <cell r="G189">
            <v>2006</v>
          </cell>
          <cell r="L189">
            <v>2007</v>
          </cell>
          <cell r="Q189">
            <v>2008</v>
          </cell>
          <cell r="V189">
            <v>2009</v>
          </cell>
          <cell r="AA189">
            <v>2010</v>
          </cell>
          <cell r="AF189">
            <v>2011</v>
          </cell>
          <cell r="AK189">
            <v>2012</v>
          </cell>
          <cell r="AP189">
            <v>2013</v>
          </cell>
          <cell r="AU189">
            <v>2014</v>
          </cell>
        </row>
        <row r="190">
          <cell r="B190" t="str">
            <v>Fiscal Year End: March ($ in millions, except per share data)</v>
          </cell>
          <cell r="C190" t="str">
            <v>Jun '05A</v>
          </cell>
          <cell r="D190" t="str">
            <v>Sept. '05A</v>
          </cell>
          <cell r="E190" t="str">
            <v>Dec. '05A</v>
          </cell>
          <cell r="F190" t="str">
            <v>Mar. '06A</v>
          </cell>
          <cell r="G190" t="str">
            <v>FY</v>
          </cell>
          <cell r="H190" t="str">
            <v>Jun '06A</v>
          </cell>
          <cell r="I190" t="str">
            <v>Sept. '06A</v>
          </cell>
          <cell r="J190" t="str">
            <v>Dec. '06A</v>
          </cell>
          <cell r="K190" t="str">
            <v>Mar. '07A</v>
          </cell>
          <cell r="L190" t="str">
            <v>FY</v>
          </cell>
          <cell r="M190" t="str">
            <v>Jun '07A</v>
          </cell>
          <cell r="N190" t="str">
            <v>Sept. '07A</v>
          </cell>
          <cell r="O190" t="str">
            <v>Dec. '07A</v>
          </cell>
          <cell r="P190" t="str">
            <v>Mar. '08A</v>
          </cell>
          <cell r="Q190" t="str">
            <v>FY</v>
          </cell>
          <cell r="R190" t="str">
            <v>Jun '08A</v>
          </cell>
          <cell r="S190" t="str">
            <v>Sept. '08A</v>
          </cell>
          <cell r="T190" t="str">
            <v>Dec. '08A</v>
          </cell>
          <cell r="U190" t="str">
            <v>Mar. '09A</v>
          </cell>
          <cell r="V190" t="str">
            <v>FY</v>
          </cell>
          <cell r="W190" t="str">
            <v>Jun '09A</v>
          </cell>
          <cell r="X190" t="str">
            <v>Sept. '09A</v>
          </cell>
          <cell r="Y190" t="str">
            <v>Dec. '09A</v>
          </cell>
          <cell r="Z190" t="str">
            <v>Mar. '10A</v>
          </cell>
          <cell r="AA190" t="str">
            <v>FY</v>
          </cell>
          <cell r="AB190" t="str">
            <v>Jun '10A</v>
          </cell>
          <cell r="AC190" t="str">
            <v>Sept. '10A</v>
          </cell>
          <cell r="AD190" t="str">
            <v>Dec. '10A</v>
          </cell>
          <cell r="AE190" t="str">
            <v>Mar. '11A</v>
          </cell>
          <cell r="AF190" t="str">
            <v>FY</v>
          </cell>
          <cell r="AG190" t="str">
            <v>Jun '11A</v>
          </cell>
          <cell r="AH190" t="str">
            <v>Sept. '11A</v>
          </cell>
          <cell r="AI190" t="str">
            <v>Dec. '11E</v>
          </cell>
          <cell r="AJ190" t="str">
            <v>Mar. '12E</v>
          </cell>
          <cell r="AK190" t="str">
            <v>FY</v>
          </cell>
          <cell r="AL190" t="str">
            <v>Jun '12E</v>
          </cell>
          <cell r="AM190" t="str">
            <v>Sept. '12E</v>
          </cell>
          <cell r="AN190" t="str">
            <v>Dec. '12E</v>
          </cell>
          <cell r="AO190" t="str">
            <v>Mar. '13E</v>
          </cell>
          <cell r="AP190" t="str">
            <v>FY</v>
          </cell>
          <cell r="AQ190" t="str">
            <v>Jun '13E</v>
          </cell>
          <cell r="AR190" t="str">
            <v>Sept. '13E</v>
          </cell>
          <cell r="AS190" t="str">
            <v>Dec. '13E</v>
          </cell>
          <cell r="AT190" t="str">
            <v>Mar. '14E</v>
          </cell>
          <cell r="AU190" t="str">
            <v>FY</v>
          </cell>
        </row>
        <row r="191">
          <cell r="C191" t="str">
            <v>1 Q</v>
          </cell>
          <cell r="D191" t="str">
            <v>2 Q</v>
          </cell>
          <cell r="E191" t="str">
            <v>3 Q</v>
          </cell>
          <cell r="F191" t="str">
            <v>4 Q</v>
          </cell>
          <cell r="G191">
            <v>2006</v>
          </cell>
          <cell r="H191" t="str">
            <v>1 Q</v>
          </cell>
          <cell r="I191" t="str">
            <v>2 Q</v>
          </cell>
          <cell r="J191" t="str">
            <v>3 Q</v>
          </cell>
          <cell r="K191" t="str">
            <v>4 Q</v>
          </cell>
          <cell r="L191">
            <v>2007</v>
          </cell>
          <cell r="M191" t="str">
            <v>1 Q</v>
          </cell>
          <cell r="N191" t="str">
            <v>2 Q</v>
          </cell>
          <cell r="O191" t="str">
            <v>3 Q</v>
          </cell>
          <cell r="P191" t="str">
            <v>4 Q</v>
          </cell>
          <cell r="Q191">
            <v>2008</v>
          </cell>
          <cell r="R191" t="str">
            <v>1 Q</v>
          </cell>
          <cell r="S191" t="str">
            <v>2 Q</v>
          </cell>
          <cell r="T191" t="str">
            <v>3 Q</v>
          </cell>
          <cell r="U191" t="str">
            <v>4 Q</v>
          </cell>
          <cell r="V191">
            <v>2009</v>
          </cell>
          <cell r="W191" t="str">
            <v>1 Q</v>
          </cell>
          <cell r="X191" t="str">
            <v>2 Q</v>
          </cell>
          <cell r="Y191" t="str">
            <v>3 Q</v>
          </cell>
          <cell r="Z191" t="str">
            <v>4 Q</v>
          </cell>
          <cell r="AA191">
            <v>2010</v>
          </cell>
          <cell r="AB191" t="str">
            <v>1 Q</v>
          </cell>
          <cell r="AC191" t="str">
            <v>2 Q</v>
          </cell>
          <cell r="AD191" t="str">
            <v>3 Q</v>
          </cell>
          <cell r="AE191" t="str">
            <v>4 Q</v>
          </cell>
          <cell r="AF191">
            <v>2011</v>
          </cell>
          <cell r="AG191" t="str">
            <v>1 Q</v>
          </cell>
          <cell r="AH191" t="str">
            <v>2 Q</v>
          </cell>
          <cell r="AI191" t="str">
            <v>3 Q</v>
          </cell>
          <cell r="AJ191" t="str">
            <v>4 Q</v>
          </cell>
          <cell r="AK191">
            <v>2012</v>
          </cell>
          <cell r="AL191" t="str">
            <v>1 Q</v>
          </cell>
          <cell r="AM191" t="str">
            <v>2 Q</v>
          </cell>
          <cell r="AN191" t="str">
            <v>3 Q</v>
          </cell>
          <cell r="AO191" t="str">
            <v>4 Q</v>
          </cell>
          <cell r="AP191">
            <v>2013</v>
          </cell>
          <cell r="AQ191" t="str">
            <v>1 Q</v>
          </cell>
          <cell r="AR191" t="str">
            <v>2 Q</v>
          </cell>
          <cell r="AS191" t="str">
            <v>3 Q</v>
          </cell>
          <cell r="AT191" t="str">
            <v>4 Q</v>
          </cell>
          <cell r="AU191">
            <v>2014</v>
          </cell>
          <cell r="AZ191">
            <v>2015</v>
          </cell>
        </row>
        <row r="192">
          <cell r="A192" t="str">
            <v>CF</v>
          </cell>
          <cell r="B192" t="str">
            <v>Cash Flow from Operating Activities</v>
          </cell>
          <cell r="C192" t="str">
            <v>Jun '05A</v>
          </cell>
          <cell r="D192" t="str">
            <v>Sept. '05A</v>
          </cell>
          <cell r="E192" t="str">
            <v>Dec. '05A</v>
          </cell>
          <cell r="F192" t="str">
            <v>Mar. '06A</v>
          </cell>
          <cell r="G192" t="str">
            <v>FY</v>
          </cell>
          <cell r="H192" t="str">
            <v>Jun '06A</v>
          </cell>
          <cell r="I192" t="str">
            <v>Sept. '06A</v>
          </cell>
          <cell r="J192" t="str">
            <v>Dec. '06A</v>
          </cell>
          <cell r="K192" t="str">
            <v>Mar. '07A</v>
          </cell>
          <cell r="L192" t="str">
            <v>FY</v>
          </cell>
          <cell r="M192" t="str">
            <v>Jun '07A</v>
          </cell>
          <cell r="N192" t="str">
            <v>Sept. '07A</v>
          </cell>
          <cell r="O192" t="str">
            <v>Dec. '07A</v>
          </cell>
          <cell r="P192" t="str">
            <v>Mar. '08A</v>
          </cell>
          <cell r="Q192" t="str">
            <v>FY</v>
          </cell>
          <cell r="R192" t="str">
            <v>Jun '08A</v>
          </cell>
          <cell r="S192" t="str">
            <v>Sept. '08A</v>
          </cell>
          <cell r="T192" t="str">
            <v>Dec. '08A</v>
          </cell>
          <cell r="U192" t="str">
            <v>Mar. '09A</v>
          </cell>
          <cell r="V192" t="str">
            <v>FY</v>
          </cell>
          <cell r="W192" t="str">
            <v>Jun '09A</v>
          </cell>
          <cell r="X192" t="str">
            <v>Sept. '09A</v>
          </cell>
          <cell r="Y192" t="str">
            <v>Dec. '09A</v>
          </cell>
          <cell r="Z192" t="str">
            <v>Mar. '10A</v>
          </cell>
          <cell r="AA192" t="str">
            <v>FY</v>
          </cell>
          <cell r="AB192" t="str">
            <v>Jun '10A</v>
          </cell>
          <cell r="AC192" t="str">
            <v>Sept. '10A</v>
          </cell>
          <cell r="AD192" t="str">
            <v>Dec. '10A</v>
          </cell>
          <cell r="AE192" t="str">
            <v>Mar. '11A</v>
          </cell>
          <cell r="AF192" t="str">
            <v>FY</v>
          </cell>
          <cell r="AG192" t="str">
            <v>Jun '11A</v>
          </cell>
          <cell r="AH192" t="str">
            <v>Sept. '11A</v>
          </cell>
          <cell r="AI192" t="str">
            <v>Dec. '11A</v>
          </cell>
          <cell r="AJ192" t="str">
            <v>Mar. '12A</v>
          </cell>
          <cell r="AK192" t="str">
            <v>FY</v>
          </cell>
          <cell r="AL192" t="str">
            <v>Jun '12E</v>
          </cell>
          <cell r="AM192" t="str">
            <v>Sept. '12E</v>
          </cell>
          <cell r="AN192" t="str">
            <v>Dec. '12E</v>
          </cell>
          <cell r="AO192" t="str">
            <v>Mar. '13E</v>
          </cell>
          <cell r="AP192" t="str">
            <v>FY</v>
          </cell>
          <cell r="AQ192" t="str">
            <v>Jun '13E</v>
          </cell>
          <cell r="AR192" t="str">
            <v>Sept. '13E</v>
          </cell>
          <cell r="AS192" t="str">
            <v>Dec. '13E</v>
          </cell>
          <cell r="AT192" t="str">
            <v>Mar. '14E</v>
          </cell>
          <cell r="AU192" t="str">
            <v>FY</v>
          </cell>
          <cell r="AV192" t="str">
            <v>Jun '14E</v>
          </cell>
          <cell r="AW192" t="str">
            <v>Sept. '14E</v>
          </cell>
          <cell r="AX192" t="str">
            <v>Dec. '14E</v>
          </cell>
          <cell r="AY192" t="str">
            <v>Mar. '15E</v>
          </cell>
          <cell r="AZ192" t="str">
            <v>FY</v>
          </cell>
        </row>
        <row r="193">
          <cell r="B193" t="str">
            <v>Net Income</v>
          </cell>
          <cell r="C193" t="str">
            <v>1 Q</v>
          </cell>
          <cell r="D193" t="str">
            <v>2 Q</v>
          </cell>
          <cell r="E193" t="str">
            <v>3 Q</v>
          </cell>
          <cell r="F193" t="str">
            <v>4 Q</v>
          </cell>
          <cell r="G193" t="str">
            <v>A</v>
          </cell>
          <cell r="H193" t="str">
            <v>1 Q</v>
          </cell>
          <cell r="I193" t="str">
            <v>2 Q</v>
          </cell>
          <cell r="J193" t="str">
            <v>3 Q</v>
          </cell>
          <cell r="K193" t="str">
            <v>4 Q</v>
          </cell>
          <cell r="L193" t="str">
            <v>A</v>
          </cell>
          <cell r="M193" t="str">
            <v>1 Q</v>
          </cell>
          <cell r="N193" t="str">
            <v>2 Q</v>
          </cell>
          <cell r="O193" t="str">
            <v>3 Q</v>
          </cell>
          <cell r="P193" t="str">
            <v>4 Q</v>
          </cell>
          <cell r="Q193">
            <v>17.873999999999953</v>
          </cell>
          <cell r="R193" t="str">
            <v>1 Q</v>
          </cell>
          <cell r="S193" t="str">
            <v>2 Q</v>
          </cell>
          <cell r="T193" t="str">
            <v>3 Q</v>
          </cell>
          <cell r="U193" t="str">
            <v>4 Q</v>
          </cell>
          <cell r="V193">
            <v>-1284.6979999999999</v>
          </cell>
          <cell r="W193">
            <v>8.4250000000000114</v>
          </cell>
          <cell r="X193">
            <v>10.810000000000054</v>
          </cell>
          <cell r="Y193">
            <v>1.2940000000000318</v>
          </cell>
          <cell r="Z193">
            <v>4.891000000000143</v>
          </cell>
          <cell r="AA193">
            <v>25.42000000000024</v>
          </cell>
          <cell r="AB193">
            <v>28.169000000000043</v>
          </cell>
          <cell r="AC193">
            <v>14.816999999999965</v>
          </cell>
          <cell r="AD193">
            <v>23.637999999999987</v>
          </cell>
          <cell r="AE193">
            <v>18.070000000000004</v>
          </cell>
          <cell r="AF193">
            <v>84.694000000000003</v>
          </cell>
          <cell r="AG193">
            <v>51.136000000000003</v>
          </cell>
          <cell r="AH193">
            <v>75.331999999999994</v>
          </cell>
          <cell r="AI193">
            <v>48.537748834743674</v>
          </cell>
          <cell r="AJ193">
            <v>53.085970627550772</v>
          </cell>
          <cell r="AK193">
            <v>228.09171946229444</v>
          </cell>
          <cell r="AL193">
            <v>59.687459978863536</v>
          </cell>
          <cell r="AM193">
            <v>53.608426370874419</v>
          </cell>
          <cell r="AN193">
            <v>57.583513667820611</v>
          </cell>
          <cell r="AO193">
            <v>62.742891636280575</v>
          </cell>
          <cell r="AP193">
            <v>233.62229165383914</v>
          </cell>
          <cell r="AQ193">
            <v>68.520170524797393</v>
          </cell>
          <cell r="AR193">
            <v>60.69658268522754</v>
          </cell>
          <cell r="AS193">
            <v>66.180367440019552</v>
          </cell>
          <cell r="AT193">
            <v>72.668020125720091</v>
          </cell>
          <cell r="AU193">
            <v>268.06514077576458</v>
          </cell>
          <cell r="AV193" t="str">
            <v>1 Q</v>
          </cell>
          <cell r="AW193" t="str">
            <v>2 Q</v>
          </cell>
          <cell r="AX193" t="str">
            <v>3 Q</v>
          </cell>
          <cell r="AY193" t="str">
            <v>4 Q</v>
          </cell>
          <cell r="AZ193" t="str">
            <v>E</v>
          </cell>
          <cell r="BC193" t="str">
            <v>mstag:netIncomeReported</v>
          </cell>
          <cell r="BD193">
            <v>6</v>
          </cell>
          <cell r="BE193" t="str">
            <v>ISO4217:USD</v>
          </cell>
          <cell r="BF193" t="b">
            <v>0</v>
          </cell>
        </row>
        <row r="194">
          <cell r="A194" t="str">
            <v>CF</v>
          </cell>
          <cell r="B194" t="str">
            <v>Loss from discontinued operations, net of taxes</v>
          </cell>
          <cell r="Q194">
            <v>71.105999999999995</v>
          </cell>
          <cell r="V194">
            <v>848.37099999999998</v>
          </cell>
          <cell r="AA194">
            <v>0</v>
          </cell>
          <cell r="AF194">
            <v>0</v>
          </cell>
          <cell r="AH194">
            <v>-9.5139999999999993</v>
          </cell>
          <cell r="AK194">
            <v>0</v>
          </cell>
          <cell r="AP194">
            <v>0</v>
          </cell>
          <cell r="AU194">
            <v>0</v>
          </cell>
          <cell r="BC194" t="str">
            <v>mstag:netCashFlowFromDiscontinuedOperations</v>
          </cell>
          <cell r="BD194">
            <v>6</v>
          </cell>
          <cell r="BE194" t="str">
            <v>ISO4217:USD</v>
          </cell>
          <cell r="BF194" t="b">
            <v>0</v>
          </cell>
        </row>
        <row r="195">
          <cell r="B195" t="str">
            <v>Depreciation &amp; Amortization</v>
          </cell>
          <cell r="Q195">
            <v>33.079000000000001</v>
          </cell>
          <cell r="V195">
            <v>91.594999999999999</v>
          </cell>
          <cell r="W195">
            <v>24.003</v>
          </cell>
          <cell r="X195">
            <v>24.024999999999999</v>
          </cell>
          <cell r="Y195">
            <v>24.645</v>
          </cell>
          <cell r="Z195">
            <v>23.09</v>
          </cell>
          <cell r="AA195">
            <v>95.763000000000005</v>
          </cell>
          <cell r="AB195">
            <v>19.384</v>
          </cell>
          <cell r="AC195">
            <v>19.588000000000001</v>
          </cell>
          <cell r="AD195">
            <v>20.795999999999999</v>
          </cell>
          <cell r="AE195">
            <v>20.834999999999994</v>
          </cell>
          <cell r="AF195">
            <v>80.602999999999994</v>
          </cell>
          <cell r="AG195">
            <v>17.858000000000001</v>
          </cell>
          <cell r="AH195">
            <v>18.535999999999998</v>
          </cell>
          <cell r="AI195">
            <v>19.530000000000005</v>
          </cell>
          <cell r="AJ195">
            <v>17.684312565000003</v>
          </cell>
          <cell r="AK195">
            <v>73.608312565000006</v>
          </cell>
          <cell r="AL195">
            <v>16.821443099999996</v>
          </cell>
          <cell r="AM195">
            <v>17.449095119999999</v>
          </cell>
          <cell r="AN195">
            <v>17.831994480000002</v>
          </cell>
          <cell r="AO195">
            <v>17.33831514525</v>
          </cell>
          <cell r="AP195">
            <v>69.440847845250005</v>
          </cell>
          <cell r="AQ195">
            <v>15.721897104999995</v>
          </cell>
          <cell r="AR195">
            <v>16.391256995999996</v>
          </cell>
          <cell r="AS195">
            <v>17.163294687</v>
          </cell>
          <cell r="AT195">
            <v>16.550209911374999</v>
          </cell>
          <cell r="AU195">
            <v>65.826658699375002</v>
          </cell>
          <cell r="AV195">
            <v>66.158900240856781</v>
          </cell>
          <cell r="AW195">
            <v>64.789164456674314</v>
          </cell>
          <cell r="AX195">
            <v>68.659649436310673</v>
          </cell>
          <cell r="AY195">
            <v>80.293811844179658</v>
          </cell>
          <cell r="AZ195">
            <v>279.90152597802143</v>
          </cell>
          <cell r="BC195" t="str">
            <v>mstag:depreciation</v>
          </cell>
          <cell r="BD195">
            <v>6</v>
          </cell>
          <cell r="BE195" t="str">
            <v>ISO4217:USD</v>
          </cell>
          <cell r="BF195" t="b">
            <v>0</v>
          </cell>
          <cell r="BH195" t="str">
            <v>mstag:netIncomeReported</v>
          </cell>
          <cell r="BI195">
            <v>6</v>
          </cell>
          <cell r="BJ195" t="str">
            <v>ISO4217:USD</v>
          </cell>
          <cell r="BK195" t="b">
            <v>0</v>
          </cell>
        </row>
        <row r="196">
          <cell r="B196" t="str">
            <v>Amortization of debt issuance costs</v>
          </cell>
          <cell r="Q196">
            <v>0</v>
          </cell>
          <cell r="V196">
            <v>3.1059999999999999</v>
          </cell>
          <cell r="W196">
            <v>1.2190000000000001</v>
          </cell>
          <cell r="X196">
            <v>1.22</v>
          </cell>
          <cell r="Y196">
            <v>1.407</v>
          </cell>
          <cell r="Z196">
            <v>1.8540000000000001</v>
          </cell>
          <cell r="AA196">
            <v>0</v>
          </cell>
          <cell r="AB196">
            <v>1.913</v>
          </cell>
          <cell r="AC196">
            <v>5.2729999999999997</v>
          </cell>
          <cell r="AD196">
            <v>11.047000000000001</v>
          </cell>
          <cell r="AE196">
            <v>-11.308</v>
          </cell>
          <cell r="AF196">
            <v>0</v>
          </cell>
          <cell r="AG196">
            <v>1.194</v>
          </cell>
          <cell r="AH196">
            <v>1.206</v>
          </cell>
          <cell r="AI196">
            <v>1.202</v>
          </cell>
          <cell r="AJ196">
            <v>9.1419999999999995</v>
          </cell>
          <cell r="AK196">
            <v>0</v>
          </cell>
          <cell r="AL196">
            <v>2.7182499999999998</v>
          </cell>
          <cell r="AM196">
            <v>2.7182499999999998</v>
          </cell>
          <cell r="AN196">
            <v>2.7182500000000003</v>
          </cell>
          <cell r="AO196">
            <v>2.7182499999999994</v>
          </cell>
          <cell r="AP196">
            <v>0</v>
          </cell>
          <cell r="AQ196">
            <v>1.0507500000000001</v>
          </cell>
          <cell r="AR196">
            <v>1.0507500000000001</v>
          </cell>
          <cell r="AS196">
            <v>1.0507500000000003</v>
          </cell>
          <cell r="AT196">
            <v>1.0507499999999999</v>
          </cell>
          <cell r="AU196">
            <v>0</v>
          </cell>
          <cell r="AZ196">
            <v>0</v>
          </cell>
          <cell r="BC196" t="str">
            <v>mstag:otherCashFlow</v>
          </cell>
          <cell r="BD196">
            <v>6</v>
          </cell>
          <cell r="BE196" t="str">
            <v>ISO4217:USD</v>
          </cell>
          <cell r="BF196" t="b">
            <v>0</v>
          </cell>
          <cell r="BH196" t="str">
            <v>mstag:netCashFlowFromDiscontinuedOperations</v>
          </cell>
          <cell r="BI196">
            <v>6</v>
          </cell>
          <cell r="BJ196" t="str">
            <v>ISO4217:USD</v>
          </cell>
          <cell r="BK196" t="b">
            <v>0</v>
          </cell>
        </row>
        <row r="197">
          <cell r="B197" t="str">
            <v>Amortization of original issuance discount on debt</v>
          </cell>
          <cell r="Q197">
            <v>0</v>
          </cell>
          <cell r="V197">
            <v>1.48</v>
          </cell>
          <cell r="W197">
            <v>0.57499999999999996</v>
          </cell>
          <cell r="X197">
            <v>0.56999999999999995</v>
          </cell>
          <cell r="Y197">
            <v>0.63200000000000001</v>
          </cell>
          <cell r="Z197">
            <v>0.72799999999999998</v>
          </cell>
          <cell r="AA197">
            <v>2.5049999999999999</v>
          </cell>
          <cell r="AB197">
            <v>0.74399999999999999</v>
          </cell>
          <cell r="AC197">
            <v>1.4800000000000002</v>
          </cell>
          <cell r="AD197">
            <v>2.71</v>
          </cell>
          <cell r="AE197">
            <v>-2.294</v>
          </cell>
          <cell r="AF197">
            <v>2.64</v>
          </cell>
          <cell r="AG197">
            <v>0.27300000000000002</v>
          </cell>
          <cell r="AH197">
            <v>0.27700000000000002</v>
          </cell>
          <cell r="AI197">
            <v>0.27599999999999991</v>
          </cell>
          <cell r="AJ197">
            <v>4.29</v>
          </cell>
          <cell r="AK197">
            <v>5.1159999999999997</v>
          </cell>
          <cell r="AL197">
            <v>1.0765</v>
          </cell>
          <cell r="AM197">
            <v>1.0765</v>
          </cell>
          <cell r="AN197">
            <v>1.0764999999999998</v>
          </cell>
          <cell r="AO197">
            <v>1.0765000000000002</v>
          </cell>
          <cell r="AP197">
            <v>4.306</v>
          </cell>
          <cell r="AQ197">
            <v>0.32674999999999998</v>
          </cell>
          <cell r="AR197">
            <v>0.32674999999999998</v>
          </cell>
          <cell r="AS197">
            <v>0.32674999999999998</v>
          </cell>
          <cell r="AT197">
            <v>0.32674999999999998</v>
          </cell>
          <cell r="AU197">
            <v>1.3069999999999999</v>
          </cell>
          <cell r="AV197">
            <v>16.58773312308</v>
          </cell>
          <cell r="AW197">
            <v>17.798506377119999</v>
          </cell>
          <cell r="AX197">
            <v>18.016460403480004</v>
          </cell>
          <cell r="AY197">
            <v>17.490042611999996</v>
          </cell>
          <cell r="AZ197">
            <v>69.892742515679998</v>
          </cell>
          <cell r="BC197" t="str">
            <v>mstag:otherCashFlow</v>
          </cell>
          <cell r="BD197">
            <v>6</v>
          </cell>
          <cell r="BE197" t="str">
            <v>ISO4217:USD</v>
          </cell>
          <cell r="BF197" t="b">
            <v>0</v>
          </cell>
          <cell r="BH197" t="str">
            <v>mstag:depreciation</v>
          </cell>
          <cell r="BI197">
            <v>6</v>
          </cell>
          <cell r="BJ197" t="str">
            <v>ISO4217:USD</v>
          </cell>
          <cell r="BK197" t="b">
            <v>0</v>
          </cell>
        </row>
        <row r="198">
          <cell r="B198" t="str">
            <v>Amortization of estimated pension costs</v>
          </cell>
          <cell r="Q198">
            <v>0</v>
          </cell>
          <cell r="V198">
            <v>3.1059999999999999</v>
          </cell>
          <cell r="W198">
            <v>1.2190000000000001</v>
          </cell>
          <cell r="X198">
            <v>1.22</v>
          </cell>
          <cell r="Y198">
            <v>1.407</v>
          </cell>
          <cell r="Z198">
            <v>1.8540000000000001</v>
          </cell>
          <cell r="AA198">
            <v>0</v>
          </cell>
          <cell r="AB198">
            <v>8.2000000000000003E-2</v>
          </cell>
          <cell r="AC198">
            <v>-8.2000000000000003E-2</v>
          </cell>
          <cell r="AD198">
            <v>0</v>
          </cell>
          <cell r="AE198">
            <v>0</v>
          </cell>
          <cell r="AF198">
            <v>0</v>
          </cell>
          <cell r="AG198">
            <v>1.194</v>
          </cell>
          <cell r="AH198">
            <v>1.206</v>
          </cell>
          <cell r="AI198">
            <v>0</v>
          </cell>
          <cell r="AJ198">
            <v>1.1810000000000005</v>
          </cell>
          <cell r="AK198">
            <v>4.7830000000000004</v>
          </cell>
          <cell r="AL198">
            <v>2.7182499999999998</v>
          </cell>
          <cell r="AM198">
            <v>2.7182499999999998</v>
          </cell>
          <cell r="AN198">
            <v>2.7182500000000003</v>
          </cell>
          <cell r="AO198">
            <v>2.7182499999999994</v>
          </cell>
          <cell r="AP198">
            <v>10.872999999999999</v>
          </cell>
          <cell r="AQ198">
            <v>1.0507500000000001</v>
          </cell>
          <cell r="AR198">
            <v>1.0507500000000001</v>
          </cell>
          <cell r="AS198">
            <v>1.0507500000000003</v>
          </cell>
          <cell r="AT198">
            <v>1.0507499999999999</v>
          </cell>
          <cell r="AU198">
            <v>4.2030000000000003</v>
          </cell>
          <cell r="AV198">
            <v>1.0507500000000001</v>
          </cell>
          <cell r="AW198">
            <v>1.0507500000000001</v>
          </cell>
          <cell r="AX198">
            <v>1.0507500000000003</v>
          </cell>
          <cell r="AY198">
            <v>1.0507499999999999</v>
          </cell>
          <cell r="AZ198">
            <v>4.2030000000000003</v>
          </cell>
          <cell r="BC198" t="str">
            <v>mstag:otherCashFlow</v>
          </cell>
          <cell r="BD198">
            <v>6</v>
          </cell>
          <cell r="BE198" t="str">
            <v>ISO4217:USD</v>
          </cell>
          <cell r="BF198" t="b">
            <v>0</v>
          </cell>
          <cell r="BH198" t="str">
            <v>mstag:otherCashFlow</v>
          </cell>
          <cell r="BI198">
            <v>6</v>
          </cell>
          <cell r="BJ198" t="str">
            <v>ISO4217:USD</v>
          </cell>
          <cell r="BK198" t="b">
            <v>0</v>
          </cell>
        </row>
        <row r="199">
          <cell r="B199" t="str">
            <v>Excess tax benefit from the exercise of stock options</v>
          </cell>
          <cell r="Q199">
            <v>0</v>
          </cell>
          <cell r="V199">
            <v>0</v>
          </cell>
          <cell r="W199">
            <v>0.57499999999999996</v>
          </cell>
          <cell r="X199">
            <v>0.56999999999999995</v>
          </cell>
          <cell r="Y199">
            <v>0.63200000000000001</v>
          </cell>
          <cell r="Z199">
            <v>0.72799999999999998</v>
          </cell>
          <cell r="AA199">
            <v>0</v>
          </cell>
          <cell r="AB199">
            <v>-0.55200000000000005</v>
          </cell>
          <cell r="AC199">
            <v>-15.227</v>
          </cell>
          <cell r="AD199">
            <v>-0.19500000000000028</v>
          </cell>
          <cell r="AE199">
            <v>0</v>
          </cell>
          <cell r="AF199">
            <v>-15.974</v>
          </cell>
          <cell r="AG199">
            <v>-2.6190000000000002</v>
          </cell>
          <cell r="AH199">
            <v>-13.341000000000001</v>
          </cell>
          <cell r="AI199">
            <v>-0.43699999999999761</v>
          </cell>
          <cell r="AJ199">
            <v>0.27100000000000002</v>
          </cell>
          <cell r="AK199">
            <v>-15.96</v>
          </cell>
          <cell r="AL199">
            <v>1.0765</v>
          </cell>
          <cell r="AM199">
            <v>1.0765</v>
          </cell>
          <cell r="AN199">
            <v>1.0764999999999998</v>
          </cell>
          <cell r="AO199">
            <v>1.0765000000000002</v>
          </cell>
          <cell r="AP199">
            <v>0</v>
          </cell>
          <cell r="AQ199">
            <v>0.32674999999999998</v>
          </cell>
          <cell r="AR199">
            <v>0.32674999999999998</v>
          </cell>
          <cell r="AS199">
            <v>0.32674999999999998</v>
          </cell>
          <cell r="AT199">
            <v>0.32674999999999998</v>
          </cell>
          <cell r="AU199">
            <v>0</v>
          </cell>
          <cell r="AV199">
            <v>0.32674999999999998</v>
          </cell>
          <cell r="AW199">
            <v>0.32674999999999998</v>
          </cell>
          <cell r="AX199">
            <v>0.32674999999999998</v>
          </cell>
          <cell r="AY199">
            <v>0.32674999999999998</v>
          </cell>
          <cell r="AZ199">
            <v>1.3069999999999999</v>
          </cell>
          <cell r="BC199" t="str">
            <v>mstag:taxBenefitFromExerciseOfEsosCashFlowStatement</v>
          </cell>
          <cell r="BD199">
            <v>6</v>
          </cell>
          <cell r="BE199" t="str">
            <v>ISO4217:USD</v>
          </cell>
          <cell r="BF199" t="b">
            <v>0</v>
          </cell>
          <cell r="BH199" t="str">
            <v>mstag:otherCashFlow</v>
          </cell>
          <cell r="BI199">
            <v>6</v>
          </cell>
          <cell r="BJ199" t="str">
            <v>ISO4217:USD</v>
          </cell>
          <cell r="BK199" t="b">
            <v>0</v>
          </cell>
        </row>
        <row r="200">
          <cell r="B200" t="str">
            <v xml:space="preserve">Stock option expense </v>
          </cell>
          <cell r="Q200">
            <v>35.012999999999998</v>
          </cell>
          <cell r="V200">
            <v>573.71199999999999</v>
          </cell>
          <cell r="W200">
            <v>24.812000000000001</v>
          </cell>
          <cell r="X200">
            <v>14.789</v>
          </cell>
          <cell r="Y200">
            <v>17.748999999999999</v>
          </cell>
          <cell r="Z200">
            <v>12.632000000000001</v>
          </cell>
          <cell r="AA200">
            <v>0</v>
          </cell>
          <cell r="AB200">
            <v>8.2000000000000003E-2</v>
          </cell>
          <cell r="AC200">
            <v>-8.2000000000000003E-2</v>
          </cell>
          <cell r="AD200">
            <v>0</v>
          </cell>
          <cell r="AE200">
            <v>0</v>
          </cell>
          <cell r="AF200">
            <v>0</v>
          </cell>
          <cell r="AG200">
            <v>10.677</v>
          </cell>
          <cell r="AH200">
            <v>7.7710000000000008</v>
          </cell>
          <cell r="AI200">
            <v>0</v>
          </cell>
          <cell r="AJ200">
            <v>0</v>
          </cell>
          <cell r="AK200">
            <v>34.719000000000001</v>
          </cell>
          <cell r="AL200">
            <v>10.7254381278838</v>
          </cell>
          <cell r="AM200">
            <v>7.7116725832820148</v>
          </cell>
          <cell r="AN200">
            <v>5.9610722313829356</v>
          </cell>
          <cell r="AO200">
            <v>10.304817057451245</v>
          </cell>
          <cell r="AP200">
            <v>34.702999999999996</v>
          </cell>
          <cell r="AQ200">
            <v>11.303192632990298</v>
          </cell>
          <cell r="AR200">
            <v>8.2087837537434734</v>
          </cell>
          <cell r="AS200">
            <v>6.5769361018441952</v>
          </cell>
          <cell r="AT200">
            <v>11.193087511422029</v>
          </cell>
          <cell r="AU200">
            <v>37.281999999999996</v>
          </cell>
          <cell r="BC200" t="str">
            <v>mstag:stockBasedCompensationChargePreTax</v>
          </cell>
          <cell r="BD200">
            <v>6</v>
          </cell>
          <cell r="BE200" t="str">
            <v>ISO4217:USD</v>
          </cell>
          <cell r="BF200" t="b">
            <v>0</v>
          </cell>
          <cell r="BH200" t="str">
            <v>mstag:otherCashFlow</v>
          </cell>
          <cell r="BI200">
            <v>6</v>
          </cell>
          <cell r="BJ200" t="str">
            <v>ISO4217:USD</v>
          </cell>
          <cell r="BK200" t="b">
            <v>0</v>
          </cell>
        </row>
        <row r="201">
          <cell r="B201" t="str">
            <v>as a % of total revenues</v>
          </cell>
          <cell r="M201" t="e">
            <v>#DIV/0!</v>
          </cell>
          <cell r="N201" t="e">
            <v>#DIV/0!</v>
          </cell>
          <cell r="O201" t="e">
            <v>#DIV/0!</v>
          </cell>
          <cell r="P201" t="e">
            <v>#DIV/0!</v>
          </cell>
          <cell r="Q201">
            <v>0</v>
          </cell>
          <cell r="V201">
            <v>0.13185089784055865</v>
          </cell>
          <cell r="W201">
            <v>2.0181234185117195E-2</v>
          </cell>
          <cell r="X201">
            <v>1.1560616826798681E-2</v>
          </cell>
          <cell r="Y201">
            <v>1.4071397935391597E-2</v>
          </cell>
          <cell r="Z201">
            <v>9.3392992863923635E-3</v>
          </cell>
          <cell r="AA201">
            <v>0</v>
          </cell>
          <cell r="AB201">
            <v>-0.55200000000000005</v>
          </cell>
          <cell r="AC201">
            <v>-15.227</v>
          </cell>
          <cell r="AD201">
            <v>-0.19500000000000028</v>
          </cell>
          <cell r="AE201">
            <v>0</v>
          </cell>
          <cell r="AF201">
            <v>-15.974</v>
          </cell>
          <cell r="AG201">
            <v>-2.6190000000000002</v>
          </cell>
          <cell r="AH201">
            <v>-13.341000000000001</v>
          </cell>
          <cell r="AI201">
            <v>-0.43699999999999761</v>
          </cell>
          <cell r="AJ201">
            <v>-6.3999999999999613E-2</v>
          </cell>
          <cell r="AK201">
            <v>-16.460999999999999</v>
          </cell>
          <cell r="AL201">
            <v>7.2322240226149999E-3</v>
          </cell>
          <cell r="AM201">
            <v>5.2905741999148739E-3</v>
          </cell>
          <cell r="AN201">
            <v>4.0114899573811006E-3</v>
          </cell>
          <cell r="AO201">
            <v>3.4214439848881993E-3</v>
          </cell>
          <cell r="AP201">
            <v>0</v>
          </cell>
          <cell r="AQ201">
            <v>7.4359094403373413E-3</v>
          </cell>
          <cell r="AR201">
            <v>5.4942596176372153E-3</v>
          </cell>
          <cell r="AS201">
            <v>4.2151753751034421E-3</v>
          </cell>
          <cell r="AT201">
            <v>3.6251294026105408E-3</v>
          </cell>
          <cell r="AU201">
            <v>0</v>
          </cell>
          <cell r="AZ201">
            <v>0</v>
          </cell>
          <cell r="BC201" t="str">
            <v>mstag:taxBenefitFromExerciseOfEsosCashFlowStatement</v>
          </cell>
          <cell r="BD201">
            <v>6</v>
          </cell>
          <cell r="BE201" t="str">
            <v>ISO4217:USD</v>
          </cell>
          <cell r="BF201" t="b">
            <v>0</v>
          </cell>
          <cell r="BH201" t="str">
            <v>mstag:taxBenefitFromExerciseOfEsosCashFlowStatement</v>
          </cell>
          <cell r="BI201">
            <v>6</v>
          </cell>
          <cell r="BJ201" t="str">
            <v>ISO4217:USD</v>
          </cell>
          <cell r="BK201" t="b">
            <v>0</v>
          </cell>
        </row>
        <row r="202">
          <cell r="B202" t="str">
            <v>Loss on disposition of property and equipment</v>
          </cell>
          <cell r="Q202">
            <v>0</v>
          </cell>
          <cell r="V202">
            <v>0.16600000000000001</v>
          </cell>
          <cell r="W202">
            <v>24.812000000000001</v>
          </cell>
          <cell r="X202">
            <v>14.789</v>
          </cell>
          <cell r="Y202">
            <v>17.748999999999999</v>
          </cell>
          <cell r="Z202">
            <v>12.632000000000001</v>
          </cell>
          <cell r="AA202">
            <v>0</v>
          </cell>
          <cell r="AB202">
            <v>15.66</v>
          </cell>
          <cell r="AC202">
            <v>11.635000000000002</v>
          </cell>
          <cell r="AD202">
            <v>11.908000000000001</v>
          </cell>
          <cell r="AE202">
            <v>4.1000000000000002E-2</v>
          </cell>
          <cell r="AF202">
            <v>4.1000000000000002E-2</v>
          </cell>
          <cell r="AG202">
            <v>0.01</v>
          </cell>
          <cell r="AH202">
            <v>0</v>
          </cell>
          <cell r="AI202">
            <v>-2.1337098754514727E-16</v>
          </cell>
          <cell r="AJ202">
            <v>6.8150000000000013</v>
          </cell>
          <cell r="AK202">
            <v>0.01</v>
          </cell>
          <cell r="AL202">
            <v>11.585593019471197</v>
          </cell>
          <cell r="AM202">
            <v>8.6129258286890842</v>
          </cell>
          <cell r="AN202">
            <v>6.8130747521802384</v>
          </cell>
          <cell r="AO202">
            <v>7.6914063996594741</v>
          </cell>
          <cell r="AP202">
            <v>0</v>
          </cell>
          <cell r="AQ202">
            <v>12.163534678241769</v>
          </cell>
          <cell r="AR202">
            <v>9.3041408213178691</v>
          </cell>
          <cell r="AS202">
            <v>7.3979678275241838</v>
          </cell>
          <cell r="AT202">
            <v>8.416356672916173</v>
          </cell>
          <cell r="AU202">
            <v>0</v>
          </cell>
          <cell r="AV202">
            <v>12.952779610397393</v>
          </cell>
          <cell r="AW202">
            <v>9.9525092774365724</v>
          </cell>
          <cell r="AX202">
            <v>7.9527802386241815</v>
          </cell>
          <cell r="AY202">
            <v>6.423930873541849</v>
          </cell>
          <cell r="AZ202">
            <v>37.281999999999996</v>
          </cell>
          <cell r="BC202" t="str">
            <v>mstag:gainsLossesFromSaleOfOperatingAssetsOneTime</v>
          </cell>
          <cell r="BD202">
            <v>6</v>
          </cell>
          <cell r="BE202" t="str">
            <v>ISO4217:USD</v>
          </cell>
          <cell r="BF202" t="b">
            <v>1</v>
          </cell>
          <cell r="BH202" t="str">
            <v>mstag:stockBasedCompensationChargePreTax</v>
          </cell>
          <cell r="BI202">
            <v>6</v>
          </cell>
          <cell r="BJ202" t="str">
            <v>ISO4217:USD</v>
          </cell>
          <cell r="BK202" t="b">
            <v>0</v>
          </cell>
        </row>
        <row r="203">
          <cell r="B203" t="str">
            <v>Deferred Income Taxes</v>
          </cell>
          <cell r="M203" t="e">
            <v>#DIV/0!</v>
          </cell>
          <cell r="N203" t="e">
            <v>#DIV/0!</v>
          </cell>
          <cell r="O203" t="e">
            <v>#DIV/0!</v>
          </cell>
          <cell r="P203" t="e">
            <v>#DIV/0!</v>
          </cell>
          <cell r="Q203">
            <v>-39.988</v>
          </cell>
          <cell r="V203">
            <v>-76.382999999999996</v>
          </cell>
          <cell r="W203">
            <v>6.2549999999999999</v>
          </cell>
          <cell r="X203">
            <v>0.35099999999999998</v>
          </cell>
          <cell r="Y203">
            <v>-0.496</v>
          </cell>
          <cell r="Z203">
            <v>18.463999999999999</v>
          </cell>
          <cell r="AA203">
            <v>24.573999999999998</v>
          </cell>
          <cell r="AB203">
            <v>17.585000000000001</v>
          </cell>
          <cell r="AC203">
            <v>9.4369999999999976</v>
          </cell>
          <cell r="AD203">
            <v>-27.021999999999998</v>
          </cell>
          <cell r="AE203">
            <v>42.762999999999998</v>
          </cell>
          <cell r="AF203">
            <v>42.762999999999998</v>
          </cell>
          <cell r="AG203">
            <v>7.3795509650022529E-3</v>
          </cell>
          <cell r="AH203">
            <v>5.4379011423021269E-3</v>
          </cell>
          <cell r="AI203">
            <v>0</v>
          </cell>
          <cell r="AJ203">
            <v>4.4235437680933661E-3</v>
          </cell>
          <cell r="AK203">
            <v>0</v>
          </cell>
          <cell r="AL203">
            <v>7.8505266173176033E-3</v>
          </cell>
          <cell r="AM203">
            <v>5.9088767946174764E-3</v>
          </cell>
          <cell r="AN203">
            <v>4.6297925520837032E-3</v>
          </cell>
          <cell r="AO203">
            <v>4.8945194204087156E-3</v>
          </cell>
          <cell r="AP203">
            <v>0</v>
          </cell>
          <cell r="AQ203">
            <v>7.9634263862738176E-3</v>
          </cell>
          <cell r="AR203">
            <v>6.0217765635736898E-3</v>
          </cell>
          <cell r="AS203">
            <v>4.7426923210399166E-3</v>
          </cell>
          <cell r="AT203">
            <v>5.0074191893649291E-3</v>
          </cell>
          <cell r="AU203">
            <v>0</v>
          </cell>
          <cell r="AV203">
            <v>8.0763261552300319E-3</v>
          </cell>
          <cell r="AW203">
            <v>6.1346763325299033E-3</v>
          </cell>
          <cell r="AX203">
            <v>4.8555920899961301E-3</v>
          </cell>
          <cell r="AY203">
            <v>5.1203189583211425E-3</v>
          </cell>
          <cell r="AZ203">
            <v>5.637686085180638E-3</v>
          </cell>
          <cell r="BC203" t="str">
            <v>mstag:deferredTax</v>
          </cell>
          <cell r="BD203">
            <v>6</v>
          </cell>
          <cell r="BE203" t="str">
            <v>ISO4217:USD</v>
          </cell>
          <cell r="BF203" t="b">
            <v>0</v>
          </cell>
        </row>
        <row r="204">
          <cell r="B204" t="str">
            <v>Other</v>
          </cell>
          <cell r="Q204">
            <v>0</v>
          </cell>
          <cell r="V204">
            <v>0</v>
          </cell>
          <cell r="AA204">
            <v>0</v>
          </cell>
          <cell r="AE204">
            <v>43.177</v>
          </cell>
          <cell r="AF204">
            <v>43.177</v>
          </cell>
          <cell r="AG204">
            <v>0.01</v>
          </cell>
          <cell r="AH204">
            <v>-9.5239999999999991</v>
          </cell>
          <cell r="AI204">
            <v>-2.1337098754514727E-16</v>
          </cell>
          <cell r="AJ204">
            <v>9.8899999999999988</v>
          </cell>
          <cell r="AK204">
            <v>0</v>
          </cell>
          <cell r="AP204">
            <v>0</v>
          </cell>
          <cell r="AU204">
            <v>0</v>
          </cell>
          <cell r="AZ204">
            <v>0</v>
          </cell>
          <cell r="BC204" t="str">
            <v>mstag:otherCashFlow</v>
          </cell>
          <cell r="BD204">
            <v>6</v>
          </cell>
          <cell r="BE204" t="str">
            <v>ISO4217:USD</v>
          </cell>
          <cell r="BF204" t="b">
            <v>0</v>
          </cell>
          <cell r="BH204" t="str">
            <v>mstag:gainsLossesFromSaleOfOperatingAssetsOneTime</v>
          </cell>
          <cell r="BI204">
            <v>6</v>
          </cell>
          <cell r="BJ204" t="str">
            <v>ISO4217:USD</v>
          </cell>
          <cell r="BK204" t="b">
            <v>1</v>
          </cell>
        </row>
        <row r="205">
          <cell r="B205" t="str">
            <v>Subtotal</v>
          </cell>
          <cell r="G205">
            <v>0</v>
          </cell>
          <cell r="L205">
            <v>0</v>
          </cell>
          <cell r="Q205">
            <v>117.08399999999995</v>
          </cell>
          <cell r="V205">
            <v>157.34900000000016</v>
          </cell>
          <cell r="W205">
            <v>65.289000000000016</v>
          </cell>
          <cell r="X205">
            <v>51.76500000000005</v>
          </cell>
          <cell r="Y205">
            <v>45.23100000000003</v>
          </cell>
          <cell r="Z205">
            <v>61.659000000000148</v>
          </cell>
          <cell r="AA205">
            <v>223.94400000000024</v>
          </cell>
          <cell r="AB205">
            <v>82.985000000000042</v>
          </cell>
          <cell r="AC205">
            <v>46.920999999999964</v>
          </cell>
          <cell r="AD205">
            <v>42.881999999999984</v>
          </cell>
          <cell r="AE205">
            <v>120.75899999999999</v>
          </cell>
          <cell r="AF205">
            <v>293.54700000000003</v>
          </cell>
          <cell r="AG205">
            <v>78.529000000000011</v>
          </cell>
          <cell r="AH205">
            <v>80.256999999999991</v>
          </cell>
          <cell r="AI205">
            <v>0</v>
          </cell>
          <cell r="AJ205">
            <v>74.784999999999997</v>
          </cell>
          <cell r="AK205">
            <v>74.784999999999997</v>
          </cell>
          <cell r="AL205">
            <v>89.784915130248876</v>
          </cell>
          <cell r="AM205">
            <v>84.305176729303071</v>
          </cell>
          <cell r="AN205">
            <v>86.901240811879063</v>
          </cell>
          <cell r="AO205">
            <v>92.286099043532332</v>
          </cell>
          <cell r="AP205">
            <v>0</v>
          </cell>
          <cell r="AQ205">
            <v>93.560831196969531</v>
          </cell>
          <cell r="AR205">
            <v>87.877791557158403</v>
          </cell>
          <cell r="AS205">
            <v>93.092311284786604</v>
          </cell>
          <cell r="AT205">
            <v>98.934419046747649</v>
          </cell>
          <cell r="AU205">
            <v>0</v>
          </cell>
          <cell r="AZ205">
            <v>0</v>
          </cell>
          <cell r="BC205" t="str">
            <v>mstag:deferredTax</v>
          </cell>
          <cell r="BD205">
            <v>6</v>
          </cell>
          <cell r="BE205" t="str">
            <v>ISO4217:USD</v>
          </cell>
          <cell r="BF205" t="b">
            <v>0</v>
          </cell>
          <cell r="BH205" t="str">
            <v>mstag:deferredTax</v>
          </cell>
          <cell r="BI205">
            <v>6</v>
          </cell>
          <cell r="BJ205" t="str">
            <v>ISO4217:USD</v>
          </cell>
          <cell r="BK205" t="b">
            <v>0</v>
          </cell>
        </row>
        <row r="206">
          <cell r="B206" t="str">
            <v>Changes in assets &amp; liabilities, net of effect of biz combinations:</v>
          </cell>
          <cell r="Q206">
            <v>0</v>
          </cell>
          <cell r="V206">
            <v>0</v>
          </cell>
          <cell r="AA206">
            <v>0</v>
          </cell>
          <cell r="AE206">
            <v>43.177</v>
          </cell>
          <cell r="AF206">
            <v>43.177</v>
          </cell>
          <cell r="AJ206">
            <v>-9.5139999999999993</v>
          </cell>
          <cell r="AK206">
            <v>-9.5139999999999993</v>
          </cell>
          <cell r="AP206">
            <v>0</v>
          </cell>
          <cell r="AU206">
            <v>0</v>
          </cell>
          <cell r="AZ206">
            <v>0</v>
          </cell>
          <cell r="BC206" t="str">
            <v>mstag:otherCashFlow</v>
          </cell>
          <cell r="BD206">
            <v>6</v>
          </cell>
          <cell r="BE206" t="str">
            <v>ISO4217:USD</v>
          </cell>
          <cell r="BF206" t="b">
            <v>0</v>
          </cell>
          <cell r="BH206" t="str">
            <v>mstag:otherCashFlow</v>
          </cell>
          <cell r="BI206">
            <v>6</v>
          </cell>
          <cell r="BJ206" t="str">
            <v>ISO4217:USD</v>
          </cell>
          <cell r="BK206" t="b">
            <v>0</v>
          </cell>
        </row>
        <row r="207">
          <cell r="B207" t="str">
            <v>Accounts receivable, net</v>
          </cell>
          <cell r="G207">
            <v>0</v>
          </cell>
          <cell r="L207">
            <v>0</v>
          </cell>
          <cell r="Q207">
            <v>-181.36500000000001</v>
          </cell>
          <cell r="V207">
            <v>-53.44</v>
          </cell>
          <cell r="W207">
            <v>-69.174000000000007</v>
          </cell>
          <cell r="X207">
            <v>43.472999999999999</v>
          </cell>
          <cell r="Y207">
            <v>-1.264</v>
          </cell>
          <cell r="Z207">
            <v>-65.421000000000006</v>
          </cell>
          <cell r="AA207">
            <v>-92.38600000000001</v>
          </cell>
          <cell r="AB207">
            <v>23.385000000000002</v>
          </cell>
          <cell r="AC207">
            <v>22.383999999999997</v>
          </cell>
          <cell r="AD207">
            <v>-39.119999999999997</v>
          </cell>
          <cell r="AE207">
            <v>-99.341999999999999</v>
          </cell>
          <cell r="AF207">
            <v>-92.692999999999998</v>
          </cell>
          <cell r="AG207">
            <v>31.06</v>
          </cell>
          <cell r="AH207">
            <v>39.984999999999999</v>
          </cell>
          <cell r="AI207">
            <v>-33.510999999999996</v>
          </cell>
          <cell r="AJ207">
            <v>-79.278119999999717</v>
          </cell>
          <cell r="AK207">
            <v>-41.744119999999711</v>
          </cell>
          <cell r="AL207">
            <v>21.139389589041002</v>
          </cell>
          <cell r="AM207">
            <v>55.044859123287551</v>
          </cell>
          <cell r="AN207">
            <v>-45.142735178082148</v>
          </cell>
          <cell r="AO207">
            <v>-76.923405906849212</v>
          </cell>
          <cell r="AP207">
            <v>-45.881892372602806</v>
          </cell>
          <cell r="AQ207">
            <v>13.953763194520661</v>
          </cell>
          <cell r="AR207">
            <v>56.848650253424466</v>
          </cell>
          <cell r="AS207">
            <v>-75.192397047945406</v>
          </cell>
          <cell r="AT207">
            <v>-82.326641530479264</v>
          </cell>
          <cell r="AU207">
            <v>-86.716625130479542</v>
          </cell>
          <cell r="AV207">
            <v>97.076912974334164</v>
          </cell>
          <cell r="AW207">
            <v>93.917680111230879</v>
          </cell>
          <cell r="AX207">
            <v>96.006390078414867</v>
          </cell>
          <cell r="AY207">
            <v>105.5852853297215</v>
          </cell>
          <cell r="AZ207">
            <v>392.58626849370143</v>
          </cell>
          <cell r="BC207" t="str">
            <v>mstag:netDecreaseInTradeReceivables</v>
          </cell>
          <cell r="BD207">
            <v>6</v>
          </cell>
          <cell r="BE207" t="str">
            <v>ISO4217:USD</v>
          </cell>
          <cell r="BF207" t="b">
            <v>0</v>
          </cell>
        </row>
        <row r="208">
          <cell r="B208" t="str">
            <v>Income taxes receivable / payable</v>
          </cell>
          <cell r="Q208">
            <v>-13.957000000000001</v>
          </cell>
          <cell r="V208">
            <v>-49.478000000000009</v>
          </cell>
          <cell r="W208">
            <v>1.2430000000000001</v>
          </cell>
          <cell r="X208">
            <v>10.106</v>
          </cell>
          <cell r="Y208">
            <v>-8.173</v>
          </cell>
          <cell r="Z208">
            <v>-22.341999999999999</v>
          </cell>
          <cell r="AA208">
            <v>-19.165999999999997</v>
          </cell>
          <cell r="AB208">
            <v>1.4370000000000001</v>
          </cell>
          <cell r="AC208">
            <v>-1.44</v>
          </cell>
          <cell r="AD208">
            <v>2.9999999999998916E-3</v>
          </cell>
          <cell r="AE208">
            <v>2.9069999999999991</v>
          </cell>
          <cell r="AF208">
            <v>2.9069999999999991</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BC208" t="str">
            <v>mstag:netIncreaseInIncomeTaxPayableReceivable</v>
          </cell>
          <cell r="BD208">
            <v>6</v>
          </cell>
          <cell r="BE208" t="str">
            <v>ISO4217:USD</v>
          </cell>
          <cell r="BF208" t="b">
            <v>0</v>
          </cell>
        </row>
        <row r="209">
          <cell r="B209" t="str">
            <v>Prepaid expenses &amp; Other Current Assets</v>
          </cell>
          <cell r="Q209">
            <v>-6.2359999999999998</v>
          </cell>
          <cell r="V209">
            <v>-37.564999999999998</v>
          </cell>
          <cell r="W209">
            <v>-0.48799999999999999</v>
          </cell>
          <cell r="X209">
            <v>13.04</v>
          </cell>
          <cell r="Y209">
            <v>2.8410000000000002</v>
          </cell>
          <cell r="Z209">
            <v>0.42899999999999994</v>
          </cell>
          <cell r="AA209">
            <v>15.822000000000001</v>
          </cell>
          <cell r="AB209">
            <v>-4.4380000000000006</v>
          </cell>
          <cell r="AC209">
            <v>-16.433</v>
          </cell>
          <cell r="AD209">
            <v>3.665</v>
          </cell>
          <cell r="AE209">
            <v>-1.8919999999999977</v>
          </cell>
          <cell r="AF209">
            <v>-19.097999999999999</v>
          </cell>
          <cell r="AG209">
            <v>0.33399999999999963</v>
          </cell>
          <cell r="AH209">
            <v>-7.008</v>
          </cell>
          <cell r="AI209">
            <v>16.47</v>
          </cell>
          <cell r="AJ209">
            <v>3.737579999999987</v>
          </cell>
          <cell r="AK209">
            <v>13.533579999999986</v>
          </cell>
          <cell r="AL209">
            <v>-6.1648549999999958</v>
          </cell>
          <cell r="AM209">
            <v>-15.278624999999991</v>
          </cell>
          <cell r="AN209">
            <v>15.677540000000008</v>
          </cell>
          <cell r="AO209">
            <v>4.169079499999981</v>
          </cell>
          <cell r="AP209">
            <v>-1.5968604999999982</v>
          </cell>
          <cell r="AQ209">
            <v>-6.318976374999977</v>
          </cell>
          <cell r="AR209">
            <v>-15.660590624999998</v>
          </cell>
          <cell r="AS209">
            <v>14.328469499999983</v>
          </cell>
          <cell r="AT209">
            <v>4.3775334749999928</v>
          </cell>
          <cell r="AU209">
            <v>-3.2735640249999989</v>
          </cell>
          <cell r="AV209">
            <v>-13.375698242301269</v>
          </cell>
          <cell r="AW209">
            <v>25.826764710081989</v>
          </cell>
          <cell r="AX209">
            <v>-38.213818903725951</v>
          </cell>
          <cell r="AY209">
            <v>-53.469511210356131</v>
          </cell>
          <cell r="AZ209">
            <v>-79.232263646301362</v>
          </cell>
          <cell r="BC209" t="str">
            <v>mstag:netDecreaseInPrepaidExpenses</v>
          </cell>
          <cell r="BD209">
            <v>6</v>
          </cell>
          <cell r="BE209" t="str">
            <v>ISO4217:USD</v>
          </cell>
          <cell r="BF209" t="b">
            <v>0</v>
          </cell>
          <cell r="BH209" t="str">
            <v>mstag:netDecreaseInTradeReceivables</v>
          </cell>
          <cell r="BI209">
            <v>6</v>
          </cell>
          <cell r="BJ209" t="str">
            <v>ISO4217:USD</v>
          </cell>
          <cell r="BK209" t="b">
            <v>0</v>
          </cell>
        </row>
        <row r="210">
          <cell r="B210" t="str">
            <v>Deferred income taxes</v>
          </cell>
          <cell r="Q210">
            <v>-13.957000000000001</v>
          </cell>
          <cell r="V210">
            <v>0</v>
          </cell>
          <cell r="W210">
            <v>1.2430000000000001</v>
          </cell>
          <cell r="X210">
            <v>10.106</v>
          </cell>
          <cell r="Y210">
            <v>-8.173</v>
          </cell>
          <cell r="Z210">
            <v>-22.341999999999999</v>
          </cell>
          <cell r="AA210">
            <v>15.672000000000001</v>
          </cell>
          <cell r="AB210">
            <v>1.4370000000000001</v>
          </cell>
          <cell r="AC210">
            <v>-1.44</v>
          </cell>
          <cell r="AD210">
            <v>0</v>
          </cell>
          <cell r="AE210">
            <v>0</v>
          </cell>
          <cell r="AF210">
            <v>0</v>
          </cell>
          <cell r="AG210">
            <v>0</v>
          </cell>
          <cell r="AH210">
            <v>0</v>
          </cell>
          <cell r="AI210">
            <v>34.450000000000003</v>
          </cell>
          <cell r="AJ210">
            <v>34.450000000000003</v>
          </cell>
          <cell r="AK210">
            <v>68.900000000000006</v>
          </cell>
          <cell r="AL210">
            <v>-1.83175</v>
          </cell>
          <cell r="AM210">
            <v>-1.8317500000000002</v>
          </cell>
          <cell r="AN210">
            <v>-1.83175</v>
          </cell>
          <cell r="AO210">
            <v>-1.8317499999999995</v>
          </cell>
          <cell r="AP210">
            <v>-7.327</v>
          </cell>
          <cell r="AQ210">
            <v>-1.1140000000000001</v>
          </cell>
          <cell r="AR210">
            <v>-1.1140000000000001</v>
          </cell>
          <cell r="AS210">
            <v>-1.1140000000000003</v>
          </cell>
          <cell r="AT210">
            <v>-1.1139999999999999</v>
          </cell>
          <cell r="AU210">
            <v>-4.4560000000000004</v>
          </cell>
          <cell r="AV210">
            <v>0</v>
          </cell>
          <cell r="AW210">
            <v>0</v>
          </cell>
          <cell r="AX210">
            <v>0</v>
          </cell>
          <cell r="AY210">
            <v>0</v>
          </cell>
          <cell r="AZ210">
            <v>0</v>
          </cell>
          <cell r="BC210" t="str">
            <v>mstag:deferredTax</v>
          </cell>
          <cell r="BD210">
            <v>6</v>
          </cell>
          <cell r="BE210" t="str">
            <v>ISO4217:USD</v>
          </cell>
          <cell r="BF210" t="b">
            <v>0</v>
          </cell>
          <cell r="BH210" t="str">
            <v>mstag:netIncreaseInIncomeTaxPayableReceivable</v>
          </cell>
          <cell r="BI210">
            <v>6</v>
          </cell>
          <cell r="BJ210" t="str">
            <v>ISO4217:USD</v>
          </cell>
          <cell r="BK210" t="b">
            <v>0</v>
          </cell>
        </row>
        <row r="211">
          <cell r="B211" t="str">
            <v>Other long-term assets</v>
          </cell>
          <cell r="Q211">
            <v>2.6269999999999998</v>
          </cell>
          <cell r="V211">
            <v>0.28000000000000003</v>
          </cell>
          <cell r="W211">
            <v>-0.13300000000000001</v>
          </cell>
          <cell r="X211">
            <v>-3.5329999999999999</v>
          </cell>
          <cell r="Y211">
            <v>-0.28699999999999998</v>
          </cell>
          <cell r="Z211">
            <v>0.21099999999999999</v>
          </cell>
          <cell r="AA211">
            <v>-3.742</v>
          </cell>
          <cell r="AB211">
            <v>-3.0030000000000001</v>
          </cell>
          <cell r="AC211">
            <v>-4.08</v>
          </cell>
          <cell r="AD211">
            <v>39.338999999999999</v>
          </cell>
          <cell r="AE211">
            <v>-33.883000000000003</v>
          </cell>
          <cell r="AF211">
            <v>-1.6270000000000024</v>
          </cell>
          <cell r="AG211">
            <v>12.717000000000001</v>
          </cell>
          <cell r="AH211">
            <v>-0.87000000000000099</v>
          </cell>
          <cell r="AI211">
            <v>7.3849999999999998</v>
          </cell>
          <cell r="AJ211">
            <v>0</v>
          </cell>
          <cell r="AK211">
            <v>19.231999999999999</v>
          </cell>
          <cell r="AL211">
            <v>0</v>
          </cell>
          <cell r="AM211">
            <v>0</v>
          </cell>
          <cell r="AN211">
            <v>0</v>
          </cell>
          <cell r="AO211">
            <v>0</v>
          </cell>
          <cell r="AP211">
            <v>0</v>
          </cell>
          <cell r="AQ211">
            <v>0</v>
          </cell>
          <cell r="AR211">
            <v>0</v>
          </cell>
          <cell r="AS211">
            <v>0</v>
          </cell>
          <cell r="AT211">
            <v>0</v>
          </cell>
          <cell r="AU211">
            <v>0</v>
          </cell>
          <cell r="AV211">
            <v>-22.563985334999984</v>
          </cell>
          <cell r="AW211">
            <v>-19.214934165000017</v>
          </cell>
          <cell r="AX211">
            <v>18.201623580000017</v>
          </cell>
          <cell r="AY211">
            <v>20.91830075999998</v>
          </cell>
          <cell r="AZ211">
            <v>-2.6589951600000035</v>
          </cell>
          <cell r="BC211" t="str">
            <v>mstag:netDecreaseInOtherAssets</v>
          </cell>
          <cell r="BD211">
            <v>6</v>
          </cell>
          <cell r="BE211" t="str">
            <v>ISO4217:USD</v>
          </cell>
          <cell r="BF211" t="b">
            <v>0</v>
          </cell>
          <cell r="BH211" t="str">
            <v>mstag:netDecreaseInPrepaidExpenses</v>
          </cell>
          <cell r="BI211">
            <v>6</v>
          </cell>
          <cell r="BJ211" t="str">
            <v>ISO4217:USD</v>
          </cell>
          <cell r="BK211" t="b">
            <v>0</v>
          </cell>
        </row>
        <row r="212">
          <cell r="B212" t="str">
            <v>Accrued compensation and benefits</v>
          </cell>
          <cell r="Q212">
            <v>-7.9130000000000003</v>
          </cell>
          <cell r="R212">
            <v>-49.202000000000027</v>
          </cell>
          <cell r="S212">
            <v>68.734000000000009</v>
          </cell>
          <cell r="T212">
            <v>61.72399999999999</v>
          </cell>
          <cell r="U212">
            <v>-24.189999999999998</v>
          </cell>
          <cell r="V212">
            <v>0</v>
          </cell>
          <cell r="W212">
            <v>-57.692999999999984</v>
          </cell>
          <cell r="X212">
            <v>37.490999999999985</v>
          </cell>
          <cell r="Y212">
            <v>73.751999999999995</v>
          </cell>
          <cell r="Z212">
            <v>-19.79</v>
          </cell>
          <cell r="AA212">
            <v>33.76</v>
          </cell>
          <cell r="AB212">
            <v>-88.763999999999996</v>
          </cell>
          <cell r="AC212">
            <v>63.198999999999998</v>
          </cell>
          <cell r="AD212">
            <v>0</v>
          </cell>
          <cell r="AE212">
            <v>0</v>
          </cell>
          <cell r="AF212">
            <v>0</v>
          </cell>
          <cell r="AG212">
            <v>0</v>
          </cell>
          <cell r="AH212">
            <v>0</v>
          </cell>
          <cell r="AI212">
            <v>0</v>
          </cell>
          <cell r="AJ212">
            <v>0</v>
          </cell>
          <cell r="AK212">
            <v>0</v>
          </cell>
          <cell r="AL212">
            <v>-1.83175</v>
          </cell>
          <cell r="AM212">
            <v>-1.8317500000000002</v>
          </cell>
          <cell r="AN212">
            <v>-1.83175</v>
          </cell>
          <cell r="AO212">
            <v>-1.8317499999999995</v>
          </cell>
          <cell r="AP212">
            <v>-7.327</v>
          </cell>
          <cell r="AQ212">
            <v>-1.1140000000000001</v>
          </cell>
          <cell r="AR212">
            <v>-1.1140000000000001</v>
          </cell>
          <cell r="AS212">
            <v>-1.1140000000000003</v>
          </cell>
          <cell r="AT212">
            <v>-1.1139999999999999</v>
          </cell>
          <cell r="AU212">
            <v>-4.4560000000000004</v>
          </cell>
          <cell r="AV212">
            <v>-1.1140000000000001</v>
          </cell>
          <cell r="AW212">
            <v>-1.1140000000000001</v>
          </cell>
          <cell r="AX212">
            <v>-1.1140000000000003</v>
          </cell>
          <cell r="AY212">
            <v>-1.1139999999999999</v>
          </cell>
          <cell r="AZ212">
            <v>-4.4560000000000004</v>
          </cell>
          <cell r="BC212" t="str">
            <v>mstag:netIncreaseInAccruedExpenses</v>
          </cell>
          <cell r="BD212">
            <v>6</v>
          </cell>
          <cell r="BE212" t="str">
            <v>ISO4217:USD</v>
          </cell>
          <cell r="BF212" t="b">
            <v>0</v>
          </cell>
          <cell r="BH212" t="str">
            <v>mstag:deferredTax</v>
          </cell>
          <cell r="BI212">
            <v>6</v>
          </cell>
          <cell r="BJ212" t="str">
            <v>ISO4217:USD</v>
          </cell>
          <cell r="BK212" t="b">
            <v>0</v>
          </cell>
        </row>
        <row r="213">
          <cell r="B213" t="str">
            <v>Accounts payable and accrued expenses</v>
          </cell>
          <cell r="Q213">
            <v>72.653999999999996</v>
          </cell>
          <cell r="V213">
            <v>64.240000000000009</v>
          </cell>
          <cell r="W213">
            <v>-0.59199999999999997</v>
          </cell>
          <cell r="X213">
            <v>19.722000000000001</v>
          </cell>
          <cell r="Y213">
            <v>12.069000000000001</v>
          </cell>
          <cell r="Z213">
            <v>79.066000000000003</v>
          </cell>
          <cell r="AA213">
            <v>110.26500000000001</v>
          </cell>
          <cell r="AB213">
            <v>-12.534000000000001</v>
          </cell>
          <cell r="AC213">
            <v>23.932000000000002</v>
          </cell>
          <cell r="AD213">
            <v>-3.4420000000000002</v>
          </cell>
          <cell r="AE213">
            <v>44.257999999999996</v>
          </cell>
          <cell r="AF213">
            <v>52.213999999999999</v>
          </cell>
          <cell r="AG213">
            <v>2.109</v>
          </cell>
          <cell r="AH213">
            <v>19.026000000000003</v>
          </cell>
          <cell r="AI213">
            <v>-46.830000000000005</v>
          </cell>
          <cell r="AJ213">
            <v>17.68917052388889</v>
          </cell>
          <cell r="AK213">
            <v>-8.00582947611111</v>
          </cell>
          <cell r="AL213">
            <v>1.0561724627777949</v>
          </cell>
          <cell r="AM213">
            <v>-8.0114949226667136</v>
          </cell>
          <cell r="AN213">
            <v>11.676317514666607</v>
          </cell>
          <cell r="AO213">
            <v>12.950524791200053</v>
          </cell>
          <cell r="AP213">
            <v>17.671519845977741</v>
          </cell>
          <cell r="AQ213">
            <v>8.5449613842999383</v>
          </cell>
          <cell r="AR213">
            <v>-8.5250325908332343</v>
          </cell>
          <cell r="AS213">
            <v>22.815395808333335</v>
          </cell>
          <cell r="AT213">
            <v>14.059390408000013</v>
          </cell>
          <cell r="AU213">
            <v>36.894715009800052</v>
          </cell>
          <cell r="AV213">
            <v>0</v>
          </cell>
          <cell r="AW213">
            <v>0</v>
          </cell>
          <cell r="AX213">
            <v>0</v>
          </cell>
          <cell r="AY213">
            <v>0</v>
          </cell>
          <cell r="AZ213">
            <v>0</v>
          </cell>
          <cell r="BC213" t="str">
            <v>mstag:netIncreaseInTradeAndOtherPayables</v>
          </cell>
          <cell r="BD213">
            <v>6</v>
          </cell>
          <cell r="BE213" t="str">
            <v>ISO4217:USD</v>
          </cell>
          <cell r="BF213" t="b">
            <v>0</v>
          </cell>
          <cell r="BH213" t="str">
            <v>mstag:netDecreaseInOtherAssets</v>
          </cell>
          <cell r="BI213">
            <v>6</v>
          </cell>
          <cell r="BJ213" t="str">
            <v>ISO4217:USD</v>
          </cell>
          <cell r="BK213" t="b">
            <v>0</v>
          </cell>
        </row>
        <row r="214">
          <cell r="B214" t="str">
            <v>Accrued interest (Deferred Payment Obligation)</v>
          </cell>
          <cell r="Q214">
            <v>0</v>
          </cell>
          <cell r="R214">
            <v>-49.202000000000027</v>
          </cell>
          <cell r="S214">
            <v>68.734000000000009</v>
          </cell>
          <cell r="T214">
            <v>61.72399999999999</v>
          </cell>
          <cell r="U214">
            <v>-24.189999999999998</v>
          </cell>
          <cell r="V214">
            <v>10.603999999999999</v>
          </cell>
          <cell r="W214">
            <v>3.9470000000000001</v>
          </cell>
          <cell r="X214">
            <v>3.1629999999999998</v>
          </cell>
          <cell r="Y214">
            <v>-19.739000000000001</v>
          </cell>
          <cell r="Z214">
            <v>1.996</v>
          </cell>
          <cell r="AA214">
            <v>-10.633000000000001</v>
          </cell>
          <cell r="AB214">
            <v>1</v>
          </cell>
          <cell r="AC214">
            <v>3.1459999999999999</v>
          </cell>
          <cell r="AD214">
            <v>2.13</v>
          </cell>
          <cell r="AE214">
            <v>2.1750000000000007</v>
          </cell>
          <cell r="AF214">
            <v>8.4510000000000005</v>
          </cell>
          <cell r="AG214">
            <v>2.3719999999999999</v>
          </cell>
          <cell r="AH214">
            <v>2.3220000000000001</v>
          </cell>
          <cell r="AI214">
            <v>1.5996406249999999</v>
          </cell>
          <cell r="AJ214">
            <v>1.640631416015625</v>
          </cell>
          <cell r="AK214">
            <v>7.9342720410156247</v>
          </cell>
          <cell r="AL214">
            <v>1.6826725960510254</v>
          </cell>
          <cell r="AM214">
            <v>1.7257910813248327</v>
          </cell>
          <cell r="AN214">
            <v>1.7700144777837814</v>
          </cell>
          <cell r="AO214">
            <v>1.8153710987769911</v>
          </cell>
          <cell r="AP214">
            <v>6.9938492539366299</v>
          </cell>
          <cell r="AQ214">
            <v>1.8618899831831515</v>
          </cell>
          <cell r="AR214">
            <v>1.9096009140022197</v>
          </cell>
          <cell r="AS214">
            <v>0.93694256242352658</v>
          </cell>
          <cell r="AT214">
            <v>0.96095171558562942</v>
          </cell>
          <cell r="AU214">
            <v>5.6693851751945274</v>
          </cell>
          <cell r="AV214">
            <v>-26.593390978799903</v>
          </cell>
          <cell r="AW214">
            <v>42.605459139600043</v>
          </cell>
          <cell r="AX214">
            <v>55.87463634479991</v>
          </cell>
          <cell r="AY214">
            <v>-37.548679089600057</v>
          </cell>
          <cell r="AZ214">
            <v>34.338025415999994</v>
          </cell>
          <cell r="BC214" t="str">
            <v>mstag:netIncreaseInAccruedExpenses</v>
          </cell>
          <cell r="BD214">
            <v>6</v>
          </cell>
          <cell r="BE214" t="str">
            <v>ISO4217:USD</v>
          </cell>
          <cell r="BF214" t="b">
            <v>0</v>
          </cell>
          <cell r="BH214" t="str">
            <v>mstag:netIncreaseInAccruedExpenses</v>
          </cell>
          <cell r="BI214">
            <v>6</v>
          </cell>
          <cell r="BJ214" t="str">
            <v>ISO4217:USD</v>
          </cell>
          <cell r="BK214" t="b">
            <v>0</v>
          </cell>
        </row>
        <row r="215">
          <cell r="B215" t="str">
            <v>Income taxes payable</v>
          </cell>
          <cell r="Q215">
            <v>-21.977</v>
          </cell>
          <cell r="V215">
            <v>0</v>
          </cell>
          <cell r="W215">
            <v>-0.59199999999999997</v>
          </cell>
          <cell r="X215">
            <v>19.722000000000001</v>
          </cell>
          <cell r="Y215">
            <v>12.069000000000001</v>
          </cell>
          <cell r="Z215">
            <v>79.066000000000003</v>
          </cell>
          <cell r="AA215">
            <v>0</v>
          </cell>
          <cell r="AB215">
            <v>-12.534000000000001</v>
          </cell>
          <cell r="AC215">
            <v>23.932000000000002</v>
          </cell>
          <cell r="AD215">
            <v>0</v>
          </cell>
          <cell r="AE215">
            <v>44.257999999999996</v>
          </cell>
          <cell r="AF215">
            <v>0</v>
          </cell>
          <cell r="AG215">
            <v>0</v>
          </cell>
          <cell r="AH215">
            <v>19.026000000000003</v>
          </cell>
          <cell r="AI215">
            <v>0</v>
          </cell>
          <cell r="AJ215">
            <v>66.51700000000001</v>
          </cell>
          <cell r="AK215">
            <v>0</v>
          </cell>
          <cell r="AL215">
            <v>-50.12909356800003</v>
          </cell>
          <cell r="AM215">
            <v>-6.0674583039999561</v>
          </cell>
          <cell r="AN215">
            <v>7.7833626879998974</v>
          </cell>
          <cell r="AO215">
            <v>17.27482662400007</v>
          </cell>
          <cell r="AP215">
            <v>0</v>
          </cell>
          <cell r="AQ215">
            <v>11.776605432000053</v>
          </cell>
          <cell r="AR215">
            <v>3.5562936026666421</v>
          </cell>
          <cell r="AS215">
            <v>8.5941296346666149</v>
          </cell>
          <cell r="AT215">
            <v>19.074287730666697</v>
          </cell>
          <cell r="AU215">
            <v>0</v>
          </cell>
          <cell r="AV215">
            <v>-9.9952488243999937</v>
          </cell>
          <cell r="AW215">
            <v>3.7341082828000935</v>
          </cell>
          <cell r="AX215">
            <v>9.0238361163999343</v>
          </cell>
          <cell r="AY215">
            <v>20.028002117199946</v>
          </cell>
          <cell r="AZ215">
            <v>22.790697691999981</v>
          </cell>
          <cell r="BC215" t="str">
            <v>mstag:netIncreaseInIncomeTaxPayableReceivable</v>
          </cell>
          <cell r="BD215">
            <v>6</v>
          </cell>
          <cell r="BE215" t="str">
            <v>ISO4217:USD</v>
          </cell>
          <cell r="BF215" t="b">
            <v>0</v>
          </cell>
          <cell r="BH215" t="str">
            <v>mstag:netIncreaseInTradeAndOtherPayables</v>
          </cell>
          <cell r="BI215">
            <v>6</v>
          </cell>
          <cell r="BJ215" t="str">
            <v>ISO4217:USD</v>
          </cell>
          <cell r="BK215" t="b">
            <v>0</v>
          </cell>
        </row>
        <row r="216">
          <cell r="B216" t="str">
            <v>Income tax reserve</v>
          </cell>
          <cell r="Q216">
            <v>73.036000000000001</v>
          </cell>
          <cell r="V216">
            <v>-6.0429999999999993</v>
          </cell>
          <cell r="W216">
            <v>-0.23899999999999999</v>
          </cell>
          <cell r="X216">
            <v>1.147</v>
          </cell>
          <cell r="Y216">
            <v>-0.84799999999999998</v>
          </cell>
          <cell r="Z216">
            <v>2.423</v>
          </cell>
          <cell r="AA216">
            <v>2.4830000000000001</v>
          </cell>
          <cell r="AB216">
            <v>1.0169999999999999</v>
          </cell>
          <cell r="AC216">
            <v>-0.33699999999999986</v>
          </cell>
          <cell r="AD216">
            <v>-10.750999999999999</v>
          </cell>
          <cell r="AE216">
            <v>-9.2000000000000859E-2</v>
          </cell>
          <cell r="AF216">
            <v>-10.163</v>
          </cell>
          <cell r="AG216">
            <v>-0.16300000000000001</v>
          </cell>
          <cell r="AH216">
            <v>-24.056000000000001</v>
          </cell>
          <cell r="AI216">
            <v>-11.085000000000004</v>
          </cell>
          <cell r="AJ216">
            <v>-17.498999999999999</v>
          </cell>
          <cell r="AK216">
            <v>-24.219000000000001</v>
          </cell>
          <cell r="AL216">
            <v>1.5996406249999999</v>
          </cell>
          <cell r="AM216">
            <v>1.640631416015625</v>
          </cell>
          <cell r="AN216">
            <v>1.6826725960510254</v>
          </cell>
          <cell r="AO216">
            <v>1.7257910813248327</v>
          </cell>
          <cell r="AP216">
            <v>0</v>
          </cell>
          <cell r="AQ216">
            <v>1.7700144777837814</v>
          </cell>
          <cell r="AR216">
            <v>1.8153710987769911</v>
          </cell>
          <cell r="AS216">
            <v>0.84029810818315143</v>
          </cell>
          <cell r="AT216">
            <v>0.8618307472053448</v>
          </cell>
          <cell r="AU216">
            <v>0</v>
          </cell>
          <cell r="AV216">
            <v>0.88391516010248172</v>
          </cell>
          <cell r="AW216">
            <v>0.9065654860801079</v>
          </cell>
          <cell r="AX216">
            <v>-9.1795648339089306E-2</v>
          </cell>
          <cell r="AY216">
            <v>-9.4147911827778402E-2</v>
          </cell>
          <cell r="AZ216">
            <v>1.604537086015722</v>
          </cell>
          <cell r="BC216" t="str">
            <v>mstag:netIncreaseInOtherLiabilitiesOperating</v>
          </cell>
          <cell r="BD216">
            <v>6</v>
          </cell>
          <cell r="BE216" t="str">
            <v>ISO4217:USD</v>
          </cell>
          <cell r="BF216" t="b">
            <v>0</v>
          </cell>
          <cell r="BH216" t="str">
            <v>mstag:netIncreaseInAccruedExpenses</v>
          </cell>
          <cell r="BI216">
            <v>6</v>
          </cell>
          <cell r="BJ216" t="str">
            <v>ISO4217:USD</v>
          </cell>
          <cell r="BK216" t="b">
            <v>0</v>
          </cell>
        </row>
        <row r="217">
          <cell r="B217" t="str">
            <v>Deferred revenue</v>
          </cell>
          <cell r="Q217">
            <v>2.7160000000000002</v>
          </cell>
          <cell r="V217">
            <v>6.463000000000001</v>
          </cell>
          <cell r="W217">
            <v>-6.6479999999999997</v>
          </cell>
          <cell r="X217">
            <v>-1.599</v>
          </cell>
          <cell r="Y217">
            <v>-3.5640000000000001</v>
          </cell>
          <cell r="Z217">
            <v>3.621</v>
          </cell>
          <cell r="AA217">
            <v>0</v>
          </cell>
          <cell r="AB217">
            <v>0.32100000000000001</v>
          </cell>
          <cell r="AC217">
            <v>-0.95</v>
          </cell>
          <cell r="AD217">
            <v>0</v>
          </cell>
          <cell r="AE217">
            <v>0.61199999999999988</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Z217">
            <v>0</v>
          </cell>
          <cell r="BC217" t="str">
            <v>mstag:netIncreaseInDeferredRevenue</v>
          </cell>
          <cell r="BD217">
            <v>6</v>
          </cell>
          <cell r="BE217" t="str">
            <v>ISO4217:USD</v>
          </cell>
          <cell r="BF217" t="b">
            <v>0</v>
          </cell>
          <cell r="BH217" t="str">
            <v>mstag:netIncreaseInIncomeTaxPayableReceivable</v>
          </cell>
          <cell r="BI217">
            <v>6</v>
          </cell>
          <cell r="BJ217" t="str">
            <v>ISO4217:USD</v>
          </cell>
          <cell r="BK217" t="b">
            <v>0</v>
          </cell>
        </row>
        <row r="218">
          <cell r="B218" t="str">
            <v>Postretirement obligation</v>
          </cell>
          <cell r="Q218">
            <v>-4.63</v>
          </cell>
          <cell r="V218">
            <v>23.641999999999999</v>
          </cell>
          <cell r="W218">
            <v>1.0149999999999999</v>
          </cell>
          <cell r="X218">
            <v>0.97399999999999998</v>
          </cell>
          <cell r="Y218">
            <v>0.79600000000000004</v>
          </cell>
          <cell r="Z218">
            <v>3.3540000000000001</v>
          </cell>
          <cell r="AA218">
            <v>6.1390000000000002</v>
          </cell>
          <cell r="AB218">
            <v>1.3360000000000001</v>
          </cell>
          <cell r="AC218">
            <v>1.3379999999999999</v>
          </cell>
          <cell r="AD218">
            <v>-2.6739999999999999</v>
          </cell>
          <cell r="AE218">
            <v>5.8979999999999988</v>
          </cell>
          <cell r="AF218">
            <v>5.8979999999999988</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Z218">
            <v>0</v>
          </cell>
          <cell r="BC218" t="str">
            <v>mstag:netPensionAndOpebExpenseCashFlowStatement</v>
          </cell>
          <cell r="BD218">
            <v>6</v>
          </cell>
          <cell r="BE218" t="str">
            <v>ISO4217:USD</v>
          </cell>
          <cell r="BF218" t="b">
            <v>0</v>
          </cell>
          <cell r="BH218" t="str">
            <v>mstag:netIncreaseInOtherLiabilitiesOperating</v>
          </cell>
          <cell r="BI218">
            <v>6</v>
          </cell>
          <cell r="BJ218" t="str">
            <v>ISO4217:USD</v>
          </cell>
          <cell r="BK218" t="b">
            <v>0</v>
          </cell>
        </row>
        <row r="219">
          <cell r="B219" t="str">
            <v>Other</v>
          </cell>
          <cell r="Q219">
            <v>13.611000000000001</v>
          </cell>
          <cell r="V219">
            <v>-16.935000000000002</v>
          </cell>
          <cell r="W219">
            <v>1.762</v>
          </cell>
          <cell r="X219">
            <v>2.7170000000000001</v>
          </cell>
          <cell r="Y219">
            <v>1.831</v>
          </cell>
          <cell r="Z219">
            <v>5.8789999999999996</v>
          </cell>
          <cell r="AA219">
            <v>12.189</v>
          </cell>
          <cell r="AB219">
            <v>7.2690000000000001</v>
          </cell>
          <cell r="AC219">
            <v>23.194000000000003</v>
          </cell>
          <cell r="AD219">
            <v>26.437999999999995</v>
          </cell>
          <cell r="AE219">
            <v>-10.413999999999996</v>
          </cell>
          <cell r="AF219">
            <v>46.487000000000002</v>
          </cell>
          <cell r="AG219">
            <v>10.69</v>
          </cell>
          <cell r="AH219">
            <v>-20.998999999999999</v>
          </cell>
          <cell r="AI219">
            <v>3.1039999999999992</v>
          </cell>
          <cell r="AJ219">
            <v>-2.3730000000000002</v>
          </cell>
          <cell r="AK219">
            <v>-10.308999999999999</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C219" t="str">
            <v>mstag:netDecreaseInOtherAssets</v>
          </cell>
          <cell r="BD219">
            <v>6</v>
          </cell>
          <cell r="BE219" t="str">
            <v>ISO4217:USD</v>
          </cell>
          <cell r="BF219" t="b">
            <v>0</v>
          </cell>
          <cell r="BH219" t="str">
            <v>mstag:netIncreaseInDeferredRevenue</v>
          </cell>
          <cell r="BI219">
            <v>6</v>
          </cell>
          <cell r="BJ219" t="str">
            <v>ISO4217:USD</v>
          </cell>
          <cell r="BK219" t="b">
            <v>0</v>
          </cell>
        </row>
        <row r="220">
          <cell r="B220" t="str">
            <v>Change in Working Capital</v>
          </cell>
          <cell r="Q220">
            <v>-71.433999999999997</v>
          </cell>
          <cell r="V220">
            <v>-3.1879999999999988</v>
          </cell>
          <cell r="W220">
            <v>-127</v>
          </cell>
          <cell r="X220">
            <v>126.70099999999998</v>
          </cell>
          <cell r="Y220">
            <v>57.414000000000001</v>
          </cell>
          <cell r="Z220">
            <v>-10.574000000000014</v>
          </cell>
          <cell r="AA220">
            <v>46.540999999999997</v>
          </cell>
          <cell r="AB220">
            <v>-72.974000000000004</v>
          </cell>
          <cell r="AC220">
            <v>113.95299999999999</v>
          </cell>
          <cell r="AD220">
            <v>67.037999999999997</v>
          </cell>
          <cell r="AE220">
            <v>-105.22500000000002</v>
          </cell>
          <cell r="AF220">
            <v>2.7920000000000016</v>
          </cell>
          <cell r="AG220">
            <v>-24.685000000000002</v>
          </cell>
          <cell r="AH220">
            <v>43.006000000000014</v>
          </cell>
          <cell r="AI220">
            <v>-14.519000000000013</v>
          </cell>
          <cell r="AJ220">
            <v>34.80021638888919</v>
          </cell>
          <cell r="AK220">
            <v>38.60221638888919</v>
          </cell>
          <cell r="AL220">
            <v>-71.263129172165605</v>
          </cell>
          <cell r="AM220">
            <v>60.322153716671941</v>
          </cell>
          <cell r="AN220">
            <v>36.070592057909217</v>
          </cell>
          <cell r="AO220">
            <v>-38.763474555865365</v>
          </cell>
          <cell r="AP220">
            <v>-13.633857953449823</v>
          </cell>
          <cell r="AQ220">
            <v>-66.543351569402418</v>
          </cell>
          <cell r="AR220">
            <v>62.6371886747744</v>
          </cell>
          <cell r="AS220">
            <v>27.835817479390172</v>
          </cell>
          <cell r="AT220">
            <v>-41.178015872652615</v>
          </cell>
          <cell r="AU220">
            <v>-17.248361287890457</v>
          </cell>
          <cell r="AV220">
            <v>0</v>
          </cell>
          <cell r="AW220">
            <v>0</v>
          </cell>
          <cell r="AX220">
            <v>0</v>
          </cell>
          <cell r="AY220">
            <v>0</v>
          </cell>
          <cell r="AZ220">
            <v>0</v>
          </cell>
          <cell r="BC220" t="str">
            <v>mstag:netPensionAndOpebExpenseCashFlowStatement</v>
          </cell>
          <cell r="BD220">
            <v>6</v>
          </cell>
          <cell r="BE220" t="str">
            <v>ISO4217:USD</v>
          </cell>
          <cell r="BF220" t="b">
            <v>0</v>
          </cell>
          <cell r="BH220" t="str">
            <v>mstag:netPensionAndOpebExpenseCashFlowStatement</v>
          </cell>
          <cell r="BI220">
            <v>6</v>
          </cell>
          <cell r="BJ220" t="str">
            <v>ISO4217:USD</v>
          </cell>
          <cell r="BK220" t="b">
            <v>0</v>
          </cell>
        </row>
        <row r="221">
          <cell r="B221" t="str">
            <v>Net Cash from Operations</v>
          </cell>
          <cell r="G221">
            <v>0</v>
          </cell>
          <cell r="L221">
            <v>0</v>
          </cell>
          <cell r="Q221">
            <v>45.649999999999949</v>
          </cell>
          <cell r="V221">
            <v>154.16100000000017</v>
          </cell>
          <cell r="W221">
            <v>-61.710999999999984</v>
          </cell>
          <cell r="X221">
            <v>178.46600000000004</v>
          </cell>
          <cell r="Y221">
            <v>102.64500000000004</v>
          </cell>
          <cell r="Z221">
            <v>51.085000000000136</v>
          </cell>
          <cell r="AA221">
            <v>270.48500000000024</v>
          </cell>
          <cell r="AB221">
            <v>10.011000000000038</v>
          </cell>
          <cell r="AC221">
            <v>160.87399999999997</v>
          </cell>
          <cell r="AD221">
            <v>109.91999999999999</v>
          </cell>
          <cell r="AE221">
            <v>15.533999999999963</v>
          </cell>
          <cell r="AF221">
            <v>296.33900000000006</v>
          </cell>
          <cell r="AG221">
            <v>53.844000000000008</v>
          </cell>
          <cell r="AH221">
            <v>123.26300000000001</v>
          </cell>
          <cell r="AI221">
            <v>74.912000000000006</v>
          </cell>
          <cell r="AJ221">
            <v>121.11718208484359</v>
          </cell>
          <cell r="AK221">
            <v>373.1361820848436</v>
          </cell>
          <cell r="AL221">
            <v>18.521785958083271</v>
          </cell>
          <cell r="AM221">
            <v>144.62733044597502</v>
          </cell>
          <cell r="AN221">
            <v>122.97183286978827</v>
          </cell>
          <cell r="AO221">
            <v>53.522624487666967</v>
          </cell>
          <cell r="AP221">
            <v>0</v>
          </cell>
          <cell r="AQ221">
            <v>27.017479627567113</v>
          </cell>
          <cell r="AR221">
            <v>150.51498023193281</v>
          </cell>
          <cell r="AS221">
            <v>120.92812876417678</v>
          </cell>
          <cell r="AT221">
            <v>57.756403174095034</v>
          </cell>
          <cell r="AU221">
            <v>0</v>
          </cell>
          <cell r="AZ221">
            <v>0</v>
          </cell>
          <cell r="BC221" t="str">
            <v>mstag:netDecreaseInOtherAssets</v>
          </cell>
          <cell r="BD221">
            <v>6</v>
          </cell>
          <cell r="BE221" t="str">
            <v>ISO4217:USD</v>
          </cell>
          <cell r="BF221" t="b">
            <v>0</v>
          </cell>
          <cell r="BH221" t="str">
            <v>mstag:netDecreaseInOtherAssets</v>
          </cell>
          <cell r="BI221">
            <v>6</v>
          </cell>
          <cell r="BJ221" t="str">
            <v>ISO4217:USD</v>
          </cell>
          <cell r="BK221" t="b">
            <v>0</v>
          </cell>
        </row>
        <row r="222">
          <cell r="B222" t="str">
            <v>Change in Working Capital</v>
          </cell>
          <cell r="Q222">
            <v>-71.433999999999997</v>
          </cell>
          <cell r="V222">
            <v>-3.1879999999999988</v>
          </cell>
          <cell r="W222">
            <v>-127</v>
          </cell>
          <cell r="X222">
            <v>126.70099999999998</v>
          </cell>
          <cell r="Y222">
            <v>57.414000000000001</v>
          </cell>
          <cell r="Z222">
            <v>-10.574000000000014</v>
          </cell>
          <cell r="AA222">
            <v>270.48500000000024</v>
          </cell>
          <cell r="AB222">
            <v>-72.974000000000004</v>
          </cell>
          <cell r="AC222">
            <v>113.95299999999999</v>
          </cell>
          <cell r="AD222">
            <v>67.037999999999997</v>
          </cell>
          <cell r="AE222">
            <v>-105.22500000000002</v>
          </cell>
          <cell r="AF222">
            <v>296.33900000000006</v>
          </cell>
          <cell r="AG222">
            <v>4.3784836679652184</v>
          </cell>
          <cell r="AH222">
            <v>43.006000000000014</v>
          </cell>
          <cell r="AI222">
            <v>0.47626726989029167</v>
          </cell>
          <cell r="AJ222">
            <v>-2.1310793580191612E-2</v>
          </cell>
          <cell r="AK222">
            <v>0.19657303439259088</v>
          </cell>
          <cell r="AL222">
            <v>-95.997103789027321</v>
          </cell>
          <cell r="AM222">
            <v>58.003272190371845</v>
          </cell>
          <cell r="AN222">
            <v>39.632546108160305</v>
          </cell>
          <cell r="AO222">
            <v>-12.96936873741468</v>
          </cell>
          <cell r="AP222">
            <v>-8.9580560913870344E-2</v>
          </cell>
          <cell r="AQ222">
            <v>-71.606916957953132</v>
          </cell>
          <cell r="AR222">
            <v>50.990013064150297</v>
          </cell>
          <cell r="AS222">
            <v>42.356858846806176</v>
          </cell>
          <cell r="AT222">
            <v>-30.532046617711728</v>
          </cell>
          <cell r="AU222">
            <v>9.0435897554689282E-2</v>
          </cell>
          <cell r="AV222">
            <v>-72.758408220398678</v>
          </cell>
          <cell r="AW222">
            <v>52.743963453562216</v>
          </cell>
          <cell r="AX222">
            <v>43.68048148913482</v>
          </cell>
          <cell r="AY222">
            <v>-51.280035334584028</v>
          </cell>
          <cell r="AZ222">
            <v>-27.613998612285673</v>
          </cell>
        </row>
        <row r="223">
          <cell r="B223" t="str">
            <v>Cash Flow from Investing Activities</v>
          </cell>
          <cell r="G223">
            <v>0</v>
          </cell>
          <cell r="L223">
            <v>0</v>
          </cell>
          <cell r="Q223">
            <v>45.649999999999949</v>
          </cell>
          <cell r="V223">
            <v>154.16100000000017</v>
          </cell>
          <cell r="W223">
            <v>-61.710999999999984</v>
          </cell>
          <cell r="X223">
            <v>178.46600000000004</v>
          </cell>
          <cell r="Y223">
            <v>102.64500000000004</v>
          </cell>
          <cell r="Z223">
            <v>51.085000000000136</v>
          </cell>
          <cell r="AA223">
            <v>270.48500000000024</v>
          </cell>
          <cell r="AB223">
            <v>10.011000000000038</v>
          </cell>
          <cell r="AC223">
            <v>160.87399999999997</v>
          </cell>
          <cell r="AD223">
            <v>109.91999999999999</v>
          </cell>
          <cell r="AE223">
            <v>15.533999999999963</v>
          </cell>
          <cell r="AF223">
            <v>296.33900000000006</v>
          </cell>
          <cell r="AG223">
            <v>53.844000000000008</v>
          </cell>
          <cell r="AH223">
            <v>123.26300000000001</v>
          </cell>
          <cell r="AI223">
            <v>74.912000000000006</v>
          </cell>
          <cell r="AJ223">
            <v>108.02700000000002</v>
          </cell>
          <cell r="AK223">
            <v>0.17483532908015409</v>
          </cell>
          <cell r="AL223">
            <v>-6.0020793077305399</v>
          </cell>
          <cell r="AM223">
            <v>142.96127220923518</v>
          </cell>
          <cell r="AN223">
            <v>126.251292716954</v>
          </cell>
          <cell r="AO223">
            <v>84.478041032567404</v>
          </cell>
          <cell r="AP223">
            <v>347.688526651026</v>
          </cell>
          <cell r="AQ223">
            <v>20.025951773674308</v>
          </cell>
          <cell r="AR223">
            <v>139.60660998648652</v>
          </cell>
          <cell r="AS223">
            <v>132.97028048565093</v>
          </cell>
          <cell r="AT223">
            <v>71.673179577561996</v>
          </cell>
          <cell r="AU223">
            <v>364.27602182337375</v>
          </cell>
          <cell r="AV223">
            <v>24.318504753935485</v>
          </cell>
          <cell r="AW223">
            <v>146.66164356479311</v>
          </cell>
          <cell r="AX223">
            <v>139.6868715675497</v>
          </cell>
          <cell r="AY223">
            <v>54.305249995137473</v>
          </cell>
          <cell r="AZ223">
            <v>364.97226988141574</v>
          </cell>
        </row>
        <row r="224">
          <cell r="B224" t="str">
            <v>Capital Expenditures</v>
          </cell>
          <cell r="Q224">
            <v>-35.179000000000002</v>
          </cell>
          <cell r="V224">
            <v>-46.149000000000001</v>
          </cell>
          <cell r="W224">
            <v>-6.5679999999999996</v>
          </cell>
          <cell r="X224">
            <v>-15.144</v>
          </cell>
          <cell r="Y224">
            <v>-13.154</v>
          </cell>
          <cell r="Z224">
            <v>-14.404999999999999</v>
          </cell>
          <cell r="AA224">
            <v>-49.271000000000001</v>
          </cell>
          <cell r="AB224">
            <v>-16.213000000000001</v>
          </cell>
          <cell r="AC224">
            <v>-22.744</v>
          </cell>
          <cell r="AD224">
            <v>-22.475999999999999</v>
          </cell>
          <cell r="AE224">
            <v>-27.351000000000006</v>
          </cell>
          <cell r="AF224">
            <v>-88.784000000000006</v>
          </cell>
          <cell r="AG224">
            <v>4.3784836679652184</v>
          </cell>
          <cell r="AH224">
            <v>-26.039000000000001</v>
          </cell>
          <cell r="AI224">
            <v>-21.918000000000006</v>
          </cell>
          <cell r="AJ224">
            <v>-19.990962030000002</v>
          </cell>
          <cell r="AK224">
            <v>0.21498014098717988</v>
          </cell>
          <cell r="AL224">
            <v>-14.830068999999998</v>
          </cell>
          <cell r="AM224">
            <v>-14.576248800000002</v>
          </cell>
          <cell r="AN224">
            <v>-14.859995400000001</v>
          </cell>
          <cell r="AO224">
            <v>-17.33831514525</v>
          </cell>
          <cell r="AP224">
            <v>-3.4321929278408714E-2</v>
          </cell>
          <cell r="AQ224">
            <v>-15.200820724999996</v>
          </cell>
          <cell r="AR224">
            <v>-14.940655019999999</v>
          </cell>
          <cell r="AS224">
            <v>-17.163294687</v>
          </cell>
          <cell r="AT224">
            <v>-18.205230902512501</v>
          </cell>
          <cell r="AU224">
            <v>4.770791642773009E-2</v>
          </cell>
          <cell r="AZ224">
            <v>1.9113200329710089E-3</v>
          </cell>
          <cell r="BC224" t="str">
            <v>mstag:capitalExpenditures</v>
          </cell>
          <cell r="BD224">
            <v>6</v>
          </cell>
          <cell r="BE224" t="str">
            <v>ISO4217:USD</v>
          </cell>
          <cell r="BF224" t="b">
            <v>1</v>
          </cell>
        </row>
        <row r="225">
          <cell r="B225" t="str">
            <v>as a % of total revenues</v>
          </cell>
          <cell r="G225">
            <v>0</v>
          </cell>
          <cell r="L225">
            <v>0</v>
          </cell>
          <cell r="Q225">
            <v>9.7044044848974709E-3</v>
          </cell>
          <cell r="V225">
            <v>1.0605995838406624E-2</v>
          </cell>
          <cell r="W225">
            <v>5.3421870920461762E-3</v>
          </cell>
          <cell r="X225">
            <v>1.1838121659682142E-2</v>
          </cell>
          <cell r="Y225">
            <v>1.0428484333885914E-2</v>
          </cell>
          <cell r="Z225">
            <v>1.0650142987688566E-2</v>
          </cell>
          <cell r="AA225">
            <v>9.6182959036885899E-3</v>
          </cell>
          <cell r="AB225">
            <v>1.2081861260916189E-2</v>
          </cell>
          <cell r="AC225">
            <v>1.6635288989141423E-2</v>
          </cell>
          <cell r="AD225">
            <v>1.6179375399517412E-2</v>
          </cell>
          <cell r="AE225">
            <v>1.8319773178019489E-2</v>
          </cell>
          <cell r="AF225">
            <v>1.5878966164552907E-2</v>
          </cell>
          <cell r="AG225">
            <v>1.2165165920671036E-2</v>
          </cell>
          <cell r="AH225">
            <v>1.8221272403089059E-2</v>
          </cell>
          <cell r="AI225">
            <v>1.5192158134853801E-2</v>
          </cell>
          <cell r="AJ225">
            <v>1.2999999999999999E-2</v>
          </cell>
          <cell r="AK225">
            <v>1.4607862062802582E-2</v>
          </cell>
          <cell r="AL225">
            <v>0.01</v>
          </cell>
          <cell r="AM225">
            <v>0.01</v>
          </cell>
          <cell r="AN225">
            <v>0.01</v>
          </cell>
          <cell r="AO225">
            <v>1.0999999999999999E-2</v>
          </cell>
          <cell r="AP225">
            <v>1.0262577379761462E-2</v>
          </cell>
          <cell r="AQ225">
            <v>0.01</v>
          </cell>
          <cell r="AR225">
            <v>0.01</v>
          </cell>
          <cell r="AS225">
            <v>1.0999999999999999E-2</v>
          </cell>
          <cell r="AT225">
            <v>1.0999999999999999E-2</v>
          </cell>
          <cell r="AU225">
            <v>1.0516146878912357E-2</v>
          </cell>
        </row>
        <row r="226">
          <cell r="B226" t="str">
            <v>Bull</v>
          </cell>
          <cell r="Q226">
            <v>-35.179000000000002</v>
          </cell>
          <cell r="V226">
            <v>-46.149000000000001</v>
          </cell>
          <cell r="W226">
            <v>-6.5679999999999996</v>
          </cell>
          <cell r="X226">
            <v>-15.144</v>
          </cell>
          <cell r="Y226">
            <v>-13.154</v>
          </cell>
          <cell r="Z226">
            <v>-14.404999999999999</v>
          </cell>
          <cell r="AA226">
            <v>9.6182959036885899E-3</v>
          </cell>
          <cell r="AB226">
            <v>-16.213000000000001</v>
          </cell>
          <cell r="AC226">
            <v>-22.744</v>
          </cell>
          <cell r="AD226">
            <v>-22.475999999999999</v>
          </cell>
          <cell r="AE226">
            <v>-27.351000000000006</v>
          </cell>
          <cell r="AF226">
            <v>1.588183502597184E-2</v>
          </cell>
          <cell r="AG226">
            <v>-17.600999999999999</v>
          </cell>
          <cell r="AH226">
            <v>-26.039000000000001</v>
          </cell>
          <cell r="AI226">
            <v>1.2E-2</v>
          </cell>
          <cell r="AJ226">
            <v>1.2E-2</v>
          </cell>
          <cell r="AK226">
            <v>1.2999999999999999E-2</v>
          </cell>
          <cell r="AL226">
            <v>0.01</v>
          </cell>
          <cell r="AM226">
            <v>0.01</v>
          </cell>
          <cell r="AN226">
            <v>0.01</v>
          </cell>
          <cell r="AO226">
            <v>0.01</v>
          </cell>
          <cell r="AP226">
            <v>-61.335456000000001</v>
          </cell>
          <cell r="AQ226">
            <v>0.01</v>
          </cell>
          <cell r="AR226">
            <v>0.01</v>
          </cell>
          <cell r="AS226">
            <v>0.01</v>
          </cell>
          <cell r="AT226">
            <v>0.01</v>
          </cell>
          <cell r="AU226">
            <v>-66.206506881600006</v>
          </cell>
          <cell r="AV226">
            <v>-16.037960034600001</v>
          </cell>
          <cell r="AW226">
            <v>-16.223364914400005</v>
          </cell>
          <cell r="AX226">
            <v>-18.016460403480004</v>
          </cell>
          <cell r="AY226">
            <v>-19.2390468732</v>
          </cell>
          <cell r="AZ226">
            <v>-69.516832225680005</v>
          </cell>
          <cell r="BC226" t="str">
            <v>mstag:capitalExpenditures</v>
          </cell>
          <cell r="BD226">
            <v>6</v>
          </cell>
          <cell r="BE226" t="str">
            <v>ISO4217:USD</v>
          </cell>
          <cell r="BF226" t="b">
            <v>1</v>
          </cell>
          <cell r="BH226" t="str">
            <v>mstag:capitalExpenditures</v>
          </cell>
          <cell r="BI226">
            <v>6</v>
          </cell>
          <cell r="BJ226" t="str">
            <v>ISO4217:USD</v>
          </cell>
          <cell r="BK226" t="b">
            <v>1</v>
          </cell>
        </row>
        <row r="227">
          <cell r="B227" t="str">
            <v>Base</v>
          </cell>
          <cell r="G227">
            <v>0</v>
          </cell>
          <cell r="L227">
            <v>0</v>
          </cell>
          <cell r="Q227">
            <v>9.7044044848974709E-3</v>
          </cell>
          <cell r="V227">
            <v>1.0605995838406624E-2</v>
          </cell>
          <cell r="W227">
            <v>5.3421870920461762E-3</v>
          </cell>
          <cell r="X227">
            <v>1.1838121659682142E-2</v>
          </cell>
          <cell r="Y227">
            <v>1.0428484333885914E-2</v>
          </cell>
          <cell r="Z227">
            <v>1.0650142987688566E-2</v>
          </cell>
          <cell r="AA227">
            <v>9.6182959036885899E-3</v>
          </cell>
          <cell r="AB227">
            <v>1.2081861260916189E-2</v>
          </cell>
          <cell r="AC227">
            <v>1.6635288989141423E-2</v>
          </cell>
          <cell r="AD227">
            <v>1.6179375399517412E-2</v>
          </cell>
          <cell r="AE227">
            <v>1.8319773178019489E-2</v>
          </cell>
          <cell r="AF227">
            <v>1.5878966164552907E-2</v>
          </cell>
          <cell r="AG227">
            <v>1.2165165920671036E-2</v>
          </cell>
          <cell r="AH227">
            <v>1.8221272403089059E-2</v>
          </cell>
          <cell r="AI227">
            <v>1.2999999999999999E-2</v>
          </cell>
          <cell r="AJ227">
            <v>1.2999999999999999E-2</v>
          </cell>
          <cell r="AK227">
            <v>1.312888511743376E-2</v>
          </cell>
          <cell r="AL227">
            <v>0.01</v>
          </cell>
          <cell r="AM227">
            <v>0.01</v>
          </cell>
          <cell r="AN227">
            <v>0.01</v>
          </cell>
          <cell r="AO227">
            <v>1.0999999999999999E-2</v>
          </cell>
          <cell r="AP227">
            <v>1.0262939525376937E-2</v>
          </cell>
          <cell r="AQ227">
            <v>0.01</v>
          </cell>
          <cell r="AR227">
            <v>0.01</v>
          </cell>
          <cell r="AS227">
            <v>1.0999999999999999E-2</v>
          </cell>
          <cell r="AT227">
            <v>1.0999999999999999E-2</v>
          </cell>
          <cell r="AU227">
            <v>1.051215272046975E-2</v>
          </cell>
          <cell r="AV227">
            <v>0.01</v>
          </cell>
          <cell r="AW227">
            <v>0.01</v>
          </cell>
          <cell r="AX227">
            <v>1.0999999999999999E-2</v>
          </cell>
          <cell r="AY227">
            <v>1.0999999999999999E-2</v>
          </cell>
          <cell r="AZ227">
            <v>1.0512152720469748E-2</v>
          </cell>
        </row>
        <row r="228">
          <cell r="B228" t="str">
            <v>Bear</v>
          </cell>
          <cell r="AI228">
            <v>1.4999999999999999E-2</v>
          </cell>
          <cell r="AJ228">
            <v>1.4999999999999999E-2</v>
          </cell>
          <cell r="AL228">
            <v>1.4999999999999999E-2</v>
          </cell>
          <cell r="AM228">
            <v>1.4999999999999999E-2</v>
          </cell>
          <cell r="AN228">
            <v>1.4999999999999999E-2</v>
          </cell>
          <cell r="AO228">
            <v>1.4999999999999999E-2</v>
          </cell>
          <cell r="AQ228">
            <v>1.4999999999999999E-2</v>
          </cell>
          <cell r="AR228">
            <v>1.4999999999999999E-2</v>
          </cell>
          <cell r="AS228">
            <v>1.4999999999999999E-2</v>
          </cell>
          <cell r="AT228">
            <v>1.4999999999999999E-2</v>
          </cell>
          <cell r="AV228">
            <v>8.0000000000000002E-3</v>
          </cell>
          <cell r="AW228">
            <v>8.0000000000000002E-3</v>
          </cell>
          <cell r="AX228">
            <v>8.0000000000000002E-3</v>
          </cell>
          <cell r="AY228">
            <v>8.0000000000000002E-3</v>
          </cell>
        </row>
        <row r="229">
          <cell r="B229" t="str">
            <v>Acquisitions, net cash of acquired</v>
          </cell>
          <cell r="Q229">
            <v>0</v>
          </cell>
          <cell r="V229">
            <v>-1623.683</v>
          </cell>
          <cell r="AA229">
            <v>0</v>
          </cell>
          <cell r="AF229">
            <v>0</v>
          </cell>
          <cell r="AJ229">
            <v>1.2999999999999999E-2</v>
          </cell>
          <cell r="AK229">
            <v>0</v>
          </cell>
          <cell r="AL229">
            <v>0.01</v>
          </cell>
          <cell r="AM229">
            <v>0.01</v>
          </cell>
          <cell r="AN229">
            <v>0.01</v>
          </cell>
          <cell r="AO229">
            <v>1.0999999999999999E-2</v>
          </cell>
          <cell r="AP229">
            <v>0</v>
          </cell>
          <cell r="AQ229">
            <v>0.01</v>
          </cell>
          <cell r="AR229">
            <v>0.01</v>
          </cell>
          <cell r="AS229">
            <v>1.0999999999999999E-2</v>
          </cell>
          <cell r="AT229">
            <v>1.0999999999999999E-2</v>
          </cell>
          <cell r="AU229">
            <v>0</v>
          </cell>
          <cell r="AV229">
            <v>0.01</v>
          </cell>
          <cell r="AW229">
            <v>0.01</v>
          </cell>
          <cell r="AX229">
            <v>1.0999999999999999E-2</v>
          </cell>
          <cell r="AY229">
            <v>1.0999999999999999E-2</v>
          </cell>
          <cell r="BC229" t="str">
            <v>mstag:netDisposalsAcquisitions</v>
          </cell>
          <cell r="BD229">
            <v>6</v>
          </cell>
          <cell r="BE229" t="str">
            <v>ISO4217:USD</v>
          </cell>
          <cell r="BF229" t="b">
            <v>0</v>
          </cell>
        </row>
        <row r="230">
          <cell r="B230" t="str">
            <v>Other</v>
          </cell>
          <cell r="Q230">
            <v>0</v>
          </cell>
          <cell r="V230">
            <v>-153.66200000000001</v>
          </cell>
          <cell r="X230">
            <v>38.28</v>
          </cell>
          <cell r="AA230">
            <v>38.28</v>
          </cell>
          <cell r="AB230">
            <v>1.3839999999999999</v>
          </cell>
          <cell r="AC230">
            <v>0</v>
          </cell>
          <cell r="AD230">
            <v>0</v>
          </cell>
          <cell r="AE230">
            <v>0</v>
          </cell>
          <cell r="AF230">
            <v>1.3839999999999999</v>
          </cell>
          <cell r="AG230">
            <v>0</v>
          </cell>
          <cell r="AH230">
            <v>23.332000000000001</v>
          </cell>
          <cell r="AI230">
            <v>0</v>
          </cell>
          <cell r="AJ230">
            <v>1.4999999999999999E-2</v>
          </cell>
          <cell r="AK230">
            <v>23.332000000000001</v>
          </cell>
          <cell r="AL230">
            <v>1.4999999999999999E-2</v>
          </cell>
          <cell r="AM230">
            <v>1.4999999999999999E-2</v>
          </cell>
          <cell r="AN230">
            <v>1.4999999999999999E-2</v>
          </cell>
          <cell r="AO230">
            <v>1.4999999999999999E-2</v>
          </cell>
          <cell r="AP230">
            <v>0</v>
          </cell>
          <cell r="AQ230">
            <v>1.4999999999999999E-2</v>
          </cell>
          <cell r="AR230">
            <v>1.4999999999999999E-2</v>
          </cell>
          <cell r="AS230">
            <v>1.4999999999999999E-2</v>
          </cell>
          <cell r="AT230">
            <v>1.4999999999999999E-2</v>
          </cell>
          <cell r="AU230">
            <v>0</v>
          </cell>
          <cell r="AV230">
            <v>1.4999999999999999E-2</v>
          </cell>
          <cell r="AW230">
            <v>1.4999999999999999E-2</v>
          </cell>
          <cell r="AX230">
            <v>1.4999999999999999E-2</v>
          </cell>
          <cell r="AY230">
            <v>1.4999999999999999E-2</v>
          </cell>
          <cell r="BC230" t="str">
            <v>mstag:netDecreaseInInvestmentsNonOperating</v>
          </cell>
          <cell r="BD230">
            <v>6</v>
          </cell>
          <cell r="BE230" t="str">
            <v>ISO4217:USD</v>
          </cell>
          <cell r="BF230" t="b">
            <v>0</v>
          </cell>
        </row>
        <row r="231">
          <cell r="B231" t="str">
            <v>Net Cash Used for Investing</v>
          </cell>
          <cell r="G231">
            <v>0</v>
          </cell>
          <cell r="L231">
            <v>0</v>
          </cell>
          <cell r="Q231">
            <v>-35.179000000000002</v>
          </cell>
          <cell r="V231">
            <v>-1823.4939999999999</v>
          </cell>
          <cell r="W231">
            <v>-6.5679999999999996</v>
          </cell>
          <cell r="X231">
            <v>23.136000000000003</v>
          </cell>
          <cell r="Y231">
            <v>-13.154</v>
          </cell>
          <cell r="Z231">
            <v>-14.404999999999999</v>
          </cell>
          <cell r="AA231">
            <v>0</v>
          </cell>
          <cell r="AB231">
            <v>-14.829000000000001</v>
          </cell>
          <cell r="AC231">
            <v>-22.744</v>
          </cell>
          <cell r="AD231">
            <v>-22.475999999999999</v>
          </cell>
          <cell r="AE231">
            <v>-27.351000000000006</v>
          </cell>
          <cell r="AF231">
            <v>0</v>
          </cell>
          <cell r="AG231">
            <v>-17.600999999999999</v>
          </cell>
          <cell r="AH231">
            <v>-2.7070000000000007</v>
          </cell>
          <cell r="AI231">
            <v>-21.918000000000006</v>
          </cell>
          <cell r="AJ231">
            <v>-19.990962030000002</v>
          </cell>
          <cell r="AK231">
            <v>0</v>
          </cell>
          <cell r="AL231">
            <v>-14.830068999999998</v>
          </cell>
          <cell r="AM231">
            <v>-14.576248800000002</v>
          </cell>
          <cell r="AN231">
            <v>-14.859995400000001</v>
          </cell>
          <cell r="AO231">
            <v>-17.33831514525</v>
          </cell>
          <cell r="AP231">
            <v>0</v>
          </cell>
          <cell r="AQ231">
            <v>-15.200820724999996</v>
          </cell>
          <cell r="AR231">
            <v>-14.940655019999999</v>
          </cell>
          <cell r="AS231">
            <v>-17.163294687</v>
          </cell>
          <cell r="AT231">
            <v>-18.205230902512501</v>
          </cell>
          <cell r="AU231">
            <v>0</v>
          </cell>
          <cell r="AZ231">
            <v>0</v>
          </cell>
          <cell r="BC231" t="str">
            <v>mstag:netDisposalsAcquisitions</v>
          </cell>
          <cell r="BD231">
            <v>6</v>
          </cell>
          <cell r="BE231" t="str">
            <v>ISO4217:USD</v>
          </cell>
          <cell r="BF231" t="b">
            <v>0</v>
          </cell>
          <cell r="BH231" t="str">
            <v>mstag:netDisposalsAcquisitions</v>
          </cell>
          <cell r="BI231">
            <v>6</v>
          </cell>
          <cell r="BJ231" t="str">
            <v>ISO4217:USD</v>
          </cell>
          <cell r="BK231" t="b">
            <v>0</v>
          </cell>
        </row>
        <row r="232">
          <cell r="B232" t="str">
            <v>Other</v>
          </cell>
          <cell r="Q232">
            <v>0</v>
          </cell>
          <cell r="V232">
            <v>-153.66200000000001</v>
          </cell>
          <cell r="X232">
            <v>38.28</v>
          </cell>
          <cell r="AA232">
            <v>38.28</v>
          </cell>
          <cell r="AB232">
            <v>1.3839999999999999</v>
          </cell>
          <cell r="AC232">
            <v>0</v>
          </cell>
          <cell r="AD232">
            <v>0</v>
          </cell>
          <cell r="AE232">
            <v>0</v>
          </cell>
          <cell r="AF232">
            <v>-87.4</v>
          </cell>
          <cell r="AG232">
            <v>0</v>
          </cell>
          <cell r="AH232">
            <v>23.332000000000001</v>
          </cell>
          <cell r="AI232">
            <v>0</v>
          </cell>
          <cell r="AJ232">
            <v>0</v>
          </cell>
          <cell r="AK232">
            <v>-77.754086540000003</v>
          </cell>
          <cell r="AP232">
            <v>0</v>
          </cell>
          <cell r="AU232">
            <v>0</v>
          </cell>
          <cell r="AZ232">
            <v>0</v>
          </cell>
          <cell r="BC232" t="str">
            <v>mstag:netDecreaseInInvestmentsNonOperating</v>
          </cell>
          <cell r="BD232">
            <v>6</v>
          </cell>
          <cell r="BE232" t="str">
            <v>ISO4217:USD</v>
          </cell>
          <cell r="BF232" t="b">
            <v>0</v>
          </cell>
          <cell r="BH232" t="str">
            <v>mstag:netDecreaseInInvestmentsNonOperating</v>
          </cell>
          <cell r="BI232">
            <v>6</v>
          </cell>
          <cell r="BJ232" t="str">
            <v>ISO4217:USD</v>
          </cell>
          <cell r="BK232" t="b">
            <v>0</v>
          </cell>
        </row>
        <row r="233">
          <cell r="B233" t="str">
            <v>Cash Flow from Financing Activities</v>
          </cell>
          <cell r="G233">
            <v>0</v>
          </cell>
          <cell r="L233">
            <v>0</v>
          </cell>
          <cell r="Q233">
            <v>-35.179000000000002</v>
          </cell>
          <cell r="V233">
            <v>-1823.4939999999999</v>
          </cell>
          <cell r="W233">
            <v>-6.5679999999999996</v>
          </cell>
          <cell r="X233">
            <v>23.136000000000003</v>
          </cell>
          <cell r="Y233">
            <v>-13.154</v>
          </cell>
          <cell r="Z233">
            <v>-14.404999999999999</v>
          </cell>
          <cell r="AA233">
            <v>-10.991</v>
          </cell>
          <cell r="AB233">
            <v>-14.829000000000001</v>
          </cell>
          <cell r="AC233">
            <v>-22.744</v>
          </cell>
          <cell r="AD233">
            <v>-22.475999999999999</v>
          </cell>
          <cell r="AE233">
            <v>-27.351000000000006</v>
          </cell>
          <cell r="AF233">
            <v>-87.4</v>
          </cell>
          <cell r="AG233">
            <v>-17.600999999999999</v>
          </cell>
          <cell r="AH233">
            <v>-2.7070000000000007</v>
          </cell>
          <cell r="AI233">
            <v>-21.918000000000006</v>
          </cell>
          <cell r="AJ233">
            <v>-11.36699999999999</v>
          </cell>
          <cell r="AK233">
            <v>-53.592999999999996</v>
          </cell>
          <cell r="AL233">
            <v>-14.7577272</v>
          </cell>
          <cell r="AM233">
            <v>-14.576248800000002</v>
          </cell>
          <cell r="AN233">
            <v>-14.715723600000002</v>
          </cell>
          <cell r="AO233">
            <v>-17.285756399999997</v>
          </cell>
          <cell r="AP233">
            <v>-61.335456000000001</v>
          </cell>
          <cell r="AQ233">
            <v>-15.274247652</v>
          </cell>
          <cell r="AR233">
            <v>-15.450823728000003</v>
          </cell>
          <cell r="AS233">
            <v>-17.158533717600001</v>
          </cell>
          <cell r="AT233">
            <v>-18.322901783999999</v>
          </cell>
          <cell r="AU233">
            <v>-66.206506881600006</v>
          </cell>
          <cell r="AV233">
            <v>-16.037960034600001</v>
          </cell>
          <cell r="AW233">
            <v>-16.223364914400005</v>
          </cell>
          <cell r="AX233">
            <v>-18.016460403480004</v>
          </cell>
          <cell r="AY233">
            <v>-19.2390468732</v>
          </cell>
          <cell r="AZ233">
            <v>-69.516832225680005</v>
          </cell>
        </row>
        <row r="234">
          <cell r="B234" t="str">
            <v>Common Stock, net of repurchases</v>
          </cell>
          <cell r="Q234">
            <v>0</v>
          </cell>
          <cell r="V234">
            <v>956.5</v>
          </cell>
          <cell r="AA234">
            <v>0</v>
          </cell>
          <cell r="AB234">
            <v>1.002</v>
          </cell>
          <cell r="AC234">
            <v>0</v>
          </cell>
          <cell r="AD234">
            <v>251.726</v>
          </cell>
          <cell r="AE234">
            <v>-1.5930000000000082</v>
          </cell>
          <cell r="AF234">
            <v>251.13499999999999</v>
          </cell>
          <cell r="AG234">
            <v>2.4180000000000001</v>
          </cell>
          <cell r="AH234">
            <v>-3.0999999999999996</v>
          </cell>
          <cell r="AI234">
            <v>2.1259999999999994</v>
          </cell>
          <cell r="AK234">
            <v>1.444</v>
          </cell>
          <cell r="AP234">
            <v>0</v>
          </cell>
          <cell r="AQ234">
            <v>-50</v>
          </cell>
          <cell r="AR234">
            <v>-50</v>
          </cell>
          <cell r="AS234">
            <v>-50</v>
          </cell>
          <cell r="AT234">
            <v>-50</v>
          </cell>
          <cell r="AU234">
            <v>-200</v>
          </cell>
          <cell r="BC234" t="str">
            <v>mstag:proceedsFromIssuanceFundsUsedToRepurchaseCommonStock</v>
          </cell>
          <cell r="BD234">
            <v>6</v>
          </cell>
          <cell r="BE234" t="str">
            <v>ISO4217:USD</v>
          </cell>
          <cell r="BF234" t="b">
            <v>0</v>
          </cell>
        </row>
        <row r="235">
          <cell r="B235" t="str">
            <v>Contribution from the Carlyle Group</v>
          </cell>
          <cell r="Q235">
            <v>0</v>
          </cell>
          <cell r="V235">
            <v>0</v>
          </cell>
          <cell r="AA235">
            <v>0</v>
          </cell>
          <cell r="AF235">
            <v>0</v>
          </cell>
          <cell r="AK235">
            <v>0</v>
          </cell>
          <cell r="AP235">
            <v>0</v>
          </cell>
          <cell r="AU235">
            <v>0</v>
          </cell>
          <cell r="BC235" t="str">
            <v>mstag:otherCashFlowsFromUsedInFinancingActivities</v>
          </cell>
          <cell r="BD235">
            <v>6</v>
          </cell>
          <cell r="BE235" t="str">
            <v>ISO4217:USD</v>
          </cell>
          <cell r="BF235" t="b">
            <v>0</v>
          </cell>
        </row>
        <row r="236">
          <cell r="B236" t="str">
            <v>Cash dividends paid</v>
          </cell>
          <cell r="Q236">
            <v>0</v>
          </cell>
          <cell r="V236">
            <v>0</v>
          </cell>
          <cell r="X236">
            <v>-114.91200000000001</v>
          </cell>
          <cell r="Y236">
            <v>-497.48899999999998</v>
          </cell>
          <cell r="AA236">
            <v>-612.40099999999995</v>
          </cell>
          <cell r="AB236">
            <v>1.002</v>
          </cell>
          <cell r="AC236">
            <v>0</v>
          </cell>
          <cell r="AD236">
            <v>0</v>
          </cell>
          <cell r="AE236">
            <v>-1.5930000000000082</v>
          </cell>
          <cell r="AF236">
            <v>0</v>
          </cell>
          <cell r="AG236">
            <v>2.4180000000000001</v>
          </cell>
          <cell r="AH236">
            <v>-3.0999999999999996</v>
          </cell>
          <cell r="AI236">
            <v>0</v>
          </cell>
          <cell r="AJ236">
            <v>1.9359999999999999</v>
          </cell>
          <cell r="AK236">
            <v>0</v>
          </cell>
          <cell r="AL236">
            <v>-7.5</v>
          </cell>
          <cell r="AM236">
            <v>-7.5</v>
          </cell>
          <cell r="AN236">
            <v>-7.5</v>
          </cell>
          <cell r="AO236">
            <v>-7.5</v>
          </cell>
          <cell r="AP236">
            <v>0</v>
          </cell>
          <cell r="AQ236">
            <v>-50</v>
          </cell>
          <cell r="AR236">
            <v>-50</v>
          </cell>
          <cell r="AS236">
            <v>-50</v>
          </cell>
          <cell r="AT236">
            <v>-50</v>
          </cell>
          <cell r="AU236">
            <v>0</v>
          </cell>
          <cell r="AV236">
            <v>-50</v>
          </cell>
          <cell r="AW236">
            <v>-50</v>
          </cell>
          <cell r="AX236">
            <v>-50</v>
          </cell>
          <cell r="AY236">
            <v>-50</v>
          </cell>
          <cell r="AZ236">
            <v>-200</v>
          </cell>
          <cell r="BC236" t="str">
            <v>mstag:cashDividendsPaidcommon</v>
          </cell>
          <cell r="BD236">
            <v>6</v>
          </cell>
          <cell r="BE236" t="str">
            <v>ISO4217:USD</v>
          </cell>
          <cell r="BF236" t="b">
            <v>1</v>
          </cell>
          <cell r="BH236" t="str">
            <v>mstag:proceedsFromIssuanceFundsUsedToRepurchaseCommonStock</v>
          </cell>
          <cell r="BI236">
            <v>6</v>
          </cell>
          <cell r="BJ236" t="str">
            <v>ISO4217:USD</v>
          </cell>
          <cell r="BK236" t="b">
            <v>0</v>
          </cell>
        </row>
        <row r="237">
          <cell r="B237" t="str">
            <v>Redemption of common stock and Class B common stock</v>
          </cell>
          <cell r="Q237">
            <v>0</v>
          </cell>
          <cell r="V237">
            <v>-16.422000000000001</v>
          </cell>
          <cell r="AA237">
            <v>0</v>
          </cell>
          <cell r="AF237">
            <v>0</v>
          </cell>
          <cell r="AK237">
            <v>0</v>
          </cell>
          <cell r="AP237">
            <v>0</v>
          </cell>
          <cell r="AU237">
            <v>0</v>
          </cell>
          <cell r="AZ237">
            <v>0</v>
          </cell>
          <cell r="BC237" t="str">
            <v>mstag:otherCashFlowsFromUsedInFinancingActivities</v>
          </cell>
          <cell r="BD237">
            <v>6</v>
          </cell>
          <cell r="BE237" t="str">
            <v>ISO4217:USD</v>
          </cell>
          <cell r="BF237" t="b">
            <v>0</v>
          </cell>
          <cell r="BH237" t="str">
            <v>mstag:otherCashFlowsFromUsedInFinancingActivities</v>
          </cell>
          <cell r="BI237">
            <v>6</v>
          </cell>
          <cell r="BJ237" t="str">
            <v>ISO4217:USD</v>
          </cell>
          <cell r="BK237" t="b">
            <v>0</v>
          </cell>
        </row>
        <row r="238">
          <cell r="B238" t="str">
            <v>Repayment of debt</v>
          </cell>
          <cell r="Q238">
            <v>-4.7610000000000001</v>
          </cell>
          <cell r="V238">
            <v>-251.05</v>
          </cell>
          <cell r="W238">
            <v>-3.0249999999999999</v>
          </cell>
          <cell r="X238">
            <v>-114.91200000000001</v>
          </cell>
          <cell r="Y238">
            <v>-497.48899999999998</v>
          </cell>
          <cell r="Z238">
            <v>-5.4619999999999997</v>
          </cell>
          <cell r="AA238">
            <v>-612.40099999999995</v>
          </cell>
          <cell r="AB238">
            <v>-5.4630000000000001</v>
          </cell>
          <cell r="AC238">
            <v>-90.462000000000003</v>
          </cell>
          <cell r="AD238">
            <v>0</v>
          </cell>
          <cell r="AE238">
            <v>-1293.539</v>
          </cell>
          <cell r="AF238">
            <v>0</v>
          </cell>
          <cell r="AG238">
            <v>-7.5</v>
          </cell>
          <cell r="AH238">
            <v>-7.5</v>
          </cell>
          <cell r="AI238">
            <v>0</v>
          </cell>
          <cell r="AJ238">
            <v>-11.906000000000001</v>
          </cell>
          <cell r="AK238">
            <v>-11.906000000000001</v>
          </cell>
          <cell r="AL238">
            <v>-13.419684657731958</v>
          </cell>
          <cell r="AM238">
            <v>-13.373218559397301</v>
          </cell>
          <cell r="AN238">
            <v>-13.328539618690904</v>
          </cell>
          <cell r="AO238">
            <v>-14.614137008658993</v>
          </cell>
          <cell r="AP238">
            <v>-54.735579844479155</v>
          </cell>
          <cell r="AQ238">
            <v>-14.608210265703871</v>
          </cell>
          <cell r="AR238">
            <v>-14.316934551323946</v>
          </cell>
          <cell r="AS238">
            <v>-15.312940089856973</v>
          </cell>
          <cell r="AT238">
            <v>-15.019157430113905</v>
          </cell>
          <cell r="AU238">
            <v>-59.257242336998701</v>
          </cell>
          <cell r="AV238">
            <v>-13.80561792815139</v>
          </cell>
          <cell r="AW238">
            <v>-13.556634226754253</v>
          </cell>
          <cell r="AX238">
            <v>-14.527883805343306</v>
          </cell>
          <cell r="AY238">
            <v>-14.276757156543074</v>
          </cell>
          <cell r="AZ238">
            <v>-56.166893116792025</v>
          </cell>
          <cell r="BC238" t="str">
            <v>mstag:proceedsFromIssuanceAndCashUsedToRepayLongTermDebt</v>
          </cell>
          <cell r="BD238">
            <v>6</v>
          </cell>
          <cell r="BE238" t="str">
            <v>ISO4217:USD</v>
          </cell>
          <cell r="BF238" t="b">
            <v>0</v>
          </cell>
          <cell r="BH238" t="str">
            <v>mstag:cashDividendsPaidcommon</v>
          </cell>
          <cell r="BI238">
            <v>6</v>
          </cell>
          <cell r="BJ238" t="str">
            <v>ISO4217:USD</v>
          </cell>
          <cell r="BK238" t="b">
            <v>1</v>
          </cell>
        </row>
        <row r="239">
          <cell r="B239" t="str">
            <v>Transfer to discontinued operations</v>
          </cell>
          <cell r="Q239">
            <v>0</v>
          </cell>
          <cell r="V239">
            <v>0</v>
          </cell>
          <cell r="AA239">
            <v>0</v>
          </cell>
          <cell r="AF239">
            <v>0</v>
          </cell>
          <cell r="AK239">
            <v>0</v>
          </cell>
          <cell r="AP239">
            <v>0</v>
          </cell>
          <cell r="AU239">
            <v>0</v>
          </cell>
          <cell r="AZ239">
            <v>0</v>
          </cell>
          <cell r="BC239" t="str">
            <v>mstag:otherCashFlowsFromUsedInFinancingActivities</v>
          </cell>
          <cell r="BD239">
            <v>6</v>
          </cell>
          <cell r="BE239" t="str">
            <v>ISO4217:USD</v>
          </cell>
          <cell r="BF239" t="b">
            <v>0</v>
          </cell>
          <cell r="BH239" t="str">
            <v>mstag:otherCashFlowsFromUsedInFinancingActivities</v>
          </cell>
          <cell r="BI239">
            <v>6</v>
          </cell>
          <cell r="BJ239" t="str">
            <v>ISO4217:USD</v>
          </cell>
          <cell r="BK239" t="b">
            <v>0</v>
          </cell>
        </row>
        <row r="240">
          <cell r="B240" t="str">
            <v>Proceeds from debt</v>
          </cell>
          <cell r="Q240">
            <v>0</v>
          </cell>
          <cell r="V240">
            <v>1467.8339999999998</v>
          </cell>
          <cell r="W240">
            <v>-3.0249999999999999</v>
          </cell>
          <cell r="X240">
            <v>-3.0249999999999999</v>
          </cell>
          <cell r="Y240">
            <v>346.5</v>
          </cell>
          <cell r="Z240">
            <v>-5.4619999999999997</v>
          </cell>
          <cell r="AA240">
            <v>346.5</v>
          </cell>
          <cell r="AB240">
            <v>-5.4630000000000001</v>
          </cell>
          <cell r="AC240">
            <v>-90.462000000000003</v>
          </cell>
          <cell r="AD240">
            <v>0</v>
          </cell>
          <cell r="AE240">
            <v>1041.808</v>
          </cell>
          <cell r="AF240">
            <v>1041.808</v>
          </cell>
          <cell r="AG240">
            <v>-7.5</v>
          </cell>
          <cell r="AH240">
            <v>-7.5</v>
          </cell>
          <cell r="AI240">
            <v>0</v>
          </cell>
          <cell r="AJ240">
            <v>-7.5</v>
          </cell>
          <cell r="AK240">
            <v>0</v>
          </cell>
          <cell r="AL240">
            <v>0</v>
          </cell>
          <cell r="AM240">
            <v>0</v>
          </cell>
          <cell r="AN240">
            <v>0</v>
          </cell>
          <cell r="AO240">
            <v>-25</v>
          </cell>
          <cell r="AP240">
            <v>0</v>
          </cell>
          <cell r="AQ240">
            <v>0</v>
          </cell>
          <cell r="AR240">
            <v>0</v>
          </cell>
          <cell r="AS240">
            <v>0</v>
          </cell>
          <cell r="AT240">
            <v>-25</v>
          </cell>
          <cell r="AU240">
            <v>0</v>
          </cell>
          <cell r="AV240">
            <v>0</v>
          </cell>
          <cell r="AW240">
            <v>0</v>
          </cell>
          <cell r="AX240">
            <v>0</v>
          </cell>
          <cell r="AY240">
            <v>-25</v>
          </cell>
          <cell r="AZ240">
            <v>-25</v>
          </cell>
          <cell r="BC240" t="str">
            <v>mstag:proceedsFromIssuanceAndCashUsedToRepayLongTermDebt</v>
          </cell>
          <cell r="BD240">
            <v>6</v>
          </cell>
          <cell r="BE240" t="str">
            <v>ISO4217:USD</v>
          </cell>
          <cell r="BF240" t="b">
            <v>0</v>
          </cell>
          <cell r="BH240" t="str">
            <v>mstag:proceedsFromIssuanceAndCashUsedToRepayLongTermDebt</v>
          </cell>
          <cell r="BI240">
            <v>6</v>
          </cell>
          <cell r="BJ240" t="str">
            <v>ISO4217:USD</v>
          </cell>
          <cell r="BK240" t="b">
            <v>0</v>
          </cell>
        </row>
        <row r="241">
          <cell r="B241" t="str">
            <v>Debt issuance costs</v>
          </cell>
          <cell r="Q241">
            <v>0</v>
          </cell>
          <cell r="V241">
            <v>-45.039000000000001</v>
          </cell>
          <cell r="Y241">
            <v>-15.808</v>
          </cell>
          <cell r="AA241">
            <v>-15.808</v>
          </cell>
          <cell r="AD241">
            <v>0</v>
          </cell>
          <cell r="AF241">
            <v>0</v>
          </cell>
          <cell r="AI241">
            <v>0</v>
          </cell>
          <cell r="AK241">
            <v>0</v>
          </cell>
          <cell r="AP241">
            <v>0</v>
          </cell>
          <cell r="AU241">
            <v>0</v>
          </cell>
          <cell r="AZ241">
            <v>0</v>
          </cell>
          <cell r="BC241" t="str">
            <v>mstag:otherCashFlowsFromUsedInFinancingActivities</v>
          </cell>
          <cell r="BD241">
            <v>6</v>
          </cell>
          <cell r="BE241" t="str">
            <v>ISO4217:USD</v>
          </cell>
          <cell r="BF241" t="b">
            <v>0</v>
          </cell>
          <cell r="BH241" t="str">
            <v>mstag:otherCashFlowsFromUsedInFinancingActivities</v>
          </cell>
          <cell r="BI241">
            <v>6</v>
          </cell>
          <cell r="BJ241" t="str">
            <v>ISO4217:USD</v>
          </cell>
          <cell r="BK241" t="b">
            <v>0</v>
          </cell>
        </row>
        <row r="242">
          <cell r="B242" t="str">
            <v>Payment of deferred payment obligation</v>
          </cell>
          <cell r="Q242">
            <v>0</v>
          </cell>
          <cell r="V242">
            <v>0</v>
          </cell>
          <cell r="Y242">
            <v>-78</v>
          </cell>
          <cell r="AA242">
            <v>-78</v>
          </cell>
          <cell r="AD242">
            <v>0</v>
          </cell>
          <cell r="AE242">
            <v>1041.808</v>
          </cell>
          <cell r="AF242">
            <v>0</v>
          </cell>
          <cell r="AI242">
            <v>0</v>
          </cell>
          <cell r="AJ242">
            <v>0</v>
          </cell>
          <cell r="AK242">
            <v>0</v>
          </cell>
          <cell r="AP242">
            <v>0</v>
          </cell>
          <cell r="AR242">
            <v>-39.866999999999997</v>
          </cell>
          <cell r="AU242">
            <v>-39.866999999999997</v>
          </cell>
          <cell r="AZ242">
            <v>0</v>
          </cell>
          <cell r="BC242" t="str">
            <v>mstag:otherCashFlowsFromUsedInFinancingActivities</v>
          </cell>
          <cell r="BD242">
            <v>6</v>
          </cell>
          <cell r="BE242" t="str">
            <v>ISO4217:USD</v>
          </cell>
          <cell r="BF242" t="b">
            <v>0</v>
          </cell>
          <cell r="BH242" t="str">
            <v>mstag:proceedsFromIssuanceAndCashUsedToRepayLongTermDebt</v>
          </cell>
          <cell r="BI242">
            <v>6</v>
          </cell>
          <cell r="BJ242" t="str">
            <v>ISO4217:USD</v>
          </cell>
          <cell r="BK242" t="b">
            <v>0</v>
          </cell>
        </row>
        <row r="243">
          <cell r="B243" t="str">
            <v>Working capital escrow adjustment</v>
          </cell>
          <cell r="Q243">
            <v>0</v>
          </cell>
          <cell r="V243">
            <v>0</v>
          </cell>
          <cell r="Y243">
            <v>-15.808</v>
          </cell>
          <cell r="AA243">
            <v>0</v>
          </cell>
          <cell r="AD243">
            <v>0</v>
          </cell>
          <cell r="AF243">
            <v>0</v>
          </cell>
          <cell r="AI243">
            <v>0</v>
          </cell>
          <cell r="AK243">
            <v>0</v>
          </cell>
          <cell r="AP243">
            <v>0</v>
          </cell>
          <cell r="AU243">
            <v>0</v>
          </cell>
          <cell r="AZ243">
            <v>0</v>
          </cell>
          <cell r="BC243" t="str">
            <v>mstag:otherCashFlowsFromUsedInFinancingActivities</v>
          </cell>
          <cell r="BD243">
            <v>6</v>
          </cell>
          <cell r="BE243" t="str">
            <v>ISO4217:USD</v>
          </cell>
          <cell r="BF243" t="b">
            <v>0</v>
          </cell>
          <cell r="BH243" t="str">
            <v>mstag:otherCashFlowsFromUsedInFinancingActivities</v>
          </cell>
          <cell r="BI243">
            <v>6</v>
          </cell>
          <cell r="BJ243" t="str">
            <v>ISO4217:USD</v>
          </cell>
          <cell r="BK243" t="b">
            <v>0</v>
          </cell>
        </row>
        <row r="244">
          <cell r="B244" t="str">
            <v>Excess tax benefits from the exercise of stock options</v>
          </cell>
          <cell r="Q244">
            <v>0</v>
          </cell>
          <cell r="V244">
            <v>0</v>
          </cell>
          <cell r="Y244">
            <v>-78</v>
          </cell>
          <cell r="Z244">
            <v>1.915</v>
          </cell>
          <cell r="AA244">
            <v>1.915</v>
          </cell>
          <cell r="AB244">
            <v>0.55200000000000005</v>
          </cell>
          <cell r="AC244">
            <v>15.227</v>
          </cell>
          <cell r="AD244">
            <v>0.19500000000000028</v>
          </cell>
          <cell r="AE244">
            <v>0</v>
          </cell>
          <cell r="AF244">
            <v>15.974</v>
          </cell>
          <cell r="AG244">
            <v>2.6190000000000002</v>
          </cell>
          <cell r="AH244">
            <v>13.341000000000001</v>
          </cell>
          <cell r="AI244">
            <v>6.2009999999999987</v>
          </cell>
          <cell r="AJ244">
            <v>6.2010000000000005</v>
          </cell>
          <cell r="AK244">
            <v>28.361999999999998</v>
          </cell>
          <cell r="AL244">
            <v>9.2352500000000006</v>
          </cell>
          <cell r="AM244">
            <v>9.2352500000000006</v>
          </cell>
          <cell r="AN244">
            <v>9.2352500000000006</v>
          </cell>
          <cell r="AO244">
            <v>9.2352500000000006</v>
          </cell>
          <cell r="AP244">
            <v>36.941000000000003</v>
          </cell>
          <cell r="AQ244">
            <v>13.63125</v>
          </cell>
          <cell r="AR244">
            <v>13.63125</v>
          </cell>
          <cell r="AS244">
            <v>13.631249999999998</v>
          </cell>
          <cell r="AT244">
            <v>13.631249999999996</v>
          </cell>
          <cell r="AU244">
            <v>54.524999999999999</v>
          </cell>
          <cell r="AW244">
            <v>-39.866999999999997</v>
          </cell>
          <cell r="AZ244">
            <v>-39.866999999999997</v>
          </cell>
          <cell r="BC244" t="str">
            <v>mstag:taxBenefitFromExerciseOfEsosCashFlowStatement</v>
          </cell>
          <cell r="BD244">
            <v>6</v>
          </cell>
          <cell r="BE244" t="str">
            <v>ISO4217:USD</v>
          </cell>
          <cell r="BF244" t="b">
            <v>0</v>
          </cell>
          <cell r="BH244" t="str">
            <v>mstag:otherCashFlowsFromUsedInFinancingActivities</v>
          </cell>
          <cell r="BI244">
            <v>6</v>
          </cell>
          <cell r="BJ244" t="str">
            <v>ISO4217:USD</v>
          </cell>
          <cell r="BK244" t="b">
            <v>0</v>
          </cell>
        </row>
        <row r="245">
          <cell r="B245" t="str">
            <v>Stock option exercises</v>
          </cell>
          <cell r="Q245">
            <v>0</v>
          </cell>
          <cell r="V245">
            <v>0</v>
          </cell>
          <cell r="X245">
            <v>0.77900000000000003</v>
          </cell>
          <cell r="Z245">
            <v>0.55500000000000005</v>
          </cell>
          <cell r="AA245">
            <v>0</v>
          </cell>
          <cell r="AB245">
            <v>1.5029999999999999</v>
          </cell>
          <cell r="AC245">
            <v>3.0199999999999996</v>
          </cell>
          <cell r="AD245">
            <v>0.26700000000000035</v>
          </cell>
          <cell r="AE245">
            <v>0</v>
          </cell>
          <cell r="AF245">
            <v>0</v>
          </cell>
          <cell r="AG245">
            <v>2.1019999999999999</v>
          </cell>
          <cell r="AH245">
            <v>4.4000000000000004</v>
          </cell>
          <cell r="AI245">
            <v>0.75999999999999979</v>
          </cell>
          <cell r="AJ245">
            <v>2.3070000000000008</v>
          </cell>
          <cell r="AK245">
            <v>0</v>
          </cell>
          <cell r="AL245">
            <v>2.3922500000000002</v>
          </cell>
          <cell r="AM245">
            <v>2.3922500000000002</v>
          </cell>
          <cell r="AN245">
            <v>2.3922499999999998</v>
          </cell>
          <cell r="AO245">
            <v>2.3922500000000011</v>
          </cell>
          <cell r="AP245">
            <v>0</v>
          </cell>
          <cell r="AQ245">
            <v>2.3260000000000001</v>
          </cell>
          <cell r="AR245">
            <v>2.3260000000000001</v>
          </cell>
          <cell r="AS245">
            <v>2.3259999999999996</v>
          </cell>
          <cell r="AT245">
            <v>2.326000000000001</v>
          </cell>
          <cell r="AU245">
            <v>0</v>
          </cell>
          <cell r="AZ245">
            <v>0</v>
          </cell>
          <cell r="BC245" t="str">
            <v>mstag:proceedsFromIssuanceFundsUsedToRepurchaseCommonStock</v>
          </cell>
          <cell r="BD245">
            <v>6</v>
          </cell>
          <cell r="BE245" t="str">
            <v>ISO4217:USD</v>
          </cell>
          <cell r="BF245" t="b">
            <v>0</v>
          </cell>
          <cell r="BH245" t="str">
            <v>mstag:otherCashFlowsFromUsedInFinancingActivities</v>
          </cell>
          <cell r="BI245">
            <v>6</v>
          </cell>
          <cell r="BJ245" t="str">
            <v>ISO4217:USD</v>
          </cell>
          <cell r="BK245" t="b">
            <v>0</v>
          </cell>
        </row>
        <row r="246">
          <cell r="B246" t="str">
            <v>Other paid in capital / Dividends paid</v>
          </cell>
          <cell r="Q246">
            <v>0</v>
          </cell>
          <cell r="V246">
            <v>-28.711000000000013</v>
          </cell>
          <cell r="Z246">
            <v>1.915</v>
          </cell>
          <cell r="AA246">
            <v>0</v>
          </cell>
          <cell r="AB246">
            <v>0.55200000000000005</v>
          </cell>
          <cell r="AC246">
            <v>15.227</v>
          </cell>
          <cell r="AD246">
            <v>0.19500000000000028</v>
          </cell>
          <cell r="AE246">
            <v>0</v>
          </cell>
          <cell r="AF246">
            <v>0</v>
          </cell>
          <cell r="AG246">
            <v>2.6190000000000002</v>
          </cell>
          <cell r="AH246">
            <v>13.341000000000001</v>
          </cell>
          <cell r="AI246">
            <v>-1.6365000000000001</v>
          </cell>
          <cell r="AJ246">
            <v>-1.6365000000000001</v>
          </cell>
          <cell r="AK246">
            <v>-3.2730000000000001</v>
          </cell>
          <cell r="AL246">
            <v>-0.81</v>
          </cell>
          <cell r="AM246">
            <v>-0.81</v>
          </cell>
          <cell r="AN246">
            <v>-0.81</v>
          </cell>
          <cell r="AO246">
            <v>-0.81</v>
          </cell>
          <cell r="AP246">
            <v>-3.24</v>
          </cell>
          <cell r="AQ246">
            <v>-1.04</v>
          </cell>
          <cell r="AR246">
            <v>-1.04</v>
          </cell>
          <cell r="AS246">
            <v>-1.04</v>
          </cell>
          <cell r="AT246">
            <v>-1.04</v>
          </cell>
          <cell r="AU246">
            <v>-4.16</v>
          </cell>
          <cell r="AV246">
            <v>13.63125</v>
          </cell>
          <cell r="AW246">
            <v>13.63125</v>
          </cell>
          <cell r="AX246">
            <v>13.631249999999998</v>
          </cell>
          <cell r="AY246">
            <v>13.631249999999996</v>
          </cell>
          <cell r="AZ246">
            <v>54.524999999999999</v>
          </cell>
          <cell r="BC246" t="str">
            <v>mstag:otherCashFlowsFromUsedInFinancingActivities</v>
          </cell>
          <cell r="BD246">
            <v>6</v>
          </cell>
          <cell r="BE246" t="str">
            <v>ISO4217:USD</v>
          </cell>
          <cell r="BF246" t="b">
            <v>0</v>
          </cell>
          <cell r="BH246" t="str">
            <v>mstag:taxBenefitFromExerciseOfEsosCashFlowStatement</v>
          </cell>
          <cell r="BI246">
            <v>6</v>
          </cell>
          <cell r="BJ246" t="str">
            <v>ISO4217:USD</v>
          </cell>
          <cell r="BK246" t="b">
            <v>0</v>
          </cell>
        </row>
        <row r="247">
          <cell r="B247" t="str">
            <v>Net Cash from Financing</v>
          </cell>
          <cell r="G247">
            <v>0</v>
          </cell>
          <cell r="L247">
            <v>0</v>
          </cell>
          <cell r="Q247">
            <v>-4.7610000000000001</v>
          </cell>
          <cell r="V247">
            <v>2083.1120000000001</v>
          </cell>
          <cell r="W247">
            <v>-3.0249999999999999</v>
          </cell>
          <cell r="X247">
            <v>0.77900000000000003</v>
          </cell>
          <cell r="Y247">
            <v>-249.38499999999999</v>
          </cell>
          <cell r="Z247">
            <v>0.55500000000000005</v>
          </cell>
          <cell r="AA247">
            <v>1.3340000000000001</v>
          </cell>
          <cell r="AB247">
            <v>1.5029999999999999</v>
          </cell>
          <cell r="AC247">
            <v>3.0199999999999996</v>
          </cell>
          <cell r="AD247">
            <v>0.26700000000000035</v>
          </cell>
          <cell r="AE247">
            <v>0</v>
          </cell>
          <cell r="AF247">
            <v>4.79</v>
          </cell>
          <cell r="AG247">
            <v>2.1019999999999999</v>
          </cell>
          <cell r="AH247">
            <v>4.4000000000000004</v>
          </cell>
          <cell r="AI247">
            <v>0.75999999999999979</v>
          </cell>
          <cell r="AJ247">
            <v>8.7000000000000188E-2</v>
          </cell>
          <cell r="AK247">
            <v>7.3490000000000002</v>
          </cell>
          <cell r="AL247">
            <v>2.3922500000000002</v>
          </cell>
          <cell r="AM247">
            <v>2.3922500000000002</v>
          </cell>
          <cell r="AN247">
            <v>2.3922499999999998</v>
          </cell>
          <cell r="AO247">
            <v>2.3922500000000011</v>
          </cell>
          <cell r="AP247">
            <v>9.5690000000000008</v>
          </cell>
          <cell r="AQ247">
            <v>2.3260000000000001</v>
          </cell>
          <cell r="AR247">
            <v>2.3260000000000001</v>
          </cell>
          <cell r="AS247">
            <v>2.3259999999999996</v>
          </cell>
          <cell r="AT247">
            <v>2.326000000000001</v>
          </cell>
          <cell r="AU247">
            <v>9.3040000000000003</v>
          </cell>
          <cell r="AV247">
            <v>2.3260000000000001</v>
          </cell>
          <cell r="AW247">
            <v>2.3260000000000001</v>
          </cell>
          <cell r="AX247">
            <v>2.3259999999999996</v>
          </cell>
          <cell r="AY247">
            <v>2.326000000000001</v>
          </cell>
          <cell r="AZ247">
            <v>9.3040000000000003</v>
          </cell>
          <cell r="BC247" t="str">
            <v>mstag:proceedsFromIssuanceFundsUsedToRepurchaseCommonStock</v>
          </cell>
          <cell r="BD247">
            <v>6</v>
          </cell>
          <cell r="BE247" t="str">
            <v>ISO4217:USD</v>
          </cell>
          <cell r="BF247" t="b">
            <v>0</v>
          </cell>
          <cell r="BH247" t="str">
            <v>mstag:proceedsFromIssuanceFundsUsedToRepurchaseCommonStock</v>
          </cell>
          <cell r="BI247">
            <v>6</v>
          </cell>
          <cell r="BJ247" t="str">
            <v>ISO4217:USD</v>
          </cell>
          <cell r="BK247" t="b">
            <v>0</v>
          </cell>
        </row>
        <row r="248">
          <cell r="B248" t="str">
            <v>Other paid in capital / Dividends paid</v>
          </cell>
          <cell r="Q248">
            <v>0</v>
          </cell>
          <cell r="V248">
            <v>-28.711000000000013</v>
          </cell>
          <cell r="AA248">
            <v>0</v>
          </cell>
          <cell r="AF248">
            <v>0</v>
          </cell>
          <cell r="AJ248">
            <v>-3.2730000000000001</v>
          </cell>
          <cell r="AK248">
            <v>-165.34200000000001</v>
          </cell>
          <cell r="AL248">
            <v>-0.81</v>
          </cell>
          <cell r="AM248">
            <v>-0.81</v>
          </cell>
          <cell r="AN248">
            <v>-0.81</v>
          </cell>
          <cell r="AO248">
            <v>-0.81</v>
          </cell>
          <cell r="AP248">
            <v>-3.24</v>
          </cell>
          <cell r="AQ248">
            <v>-1.04</v>
          </cell>
          <cell r="AR248">
            <v>-1.04</v>
          </cell>
          <cell r="AS248">
            <v>-1.04</v>
          </cell>
          <cell r="AT248">
            <v>-1.04</v>
          </cell>
          <cell r="AU248">
            <v>-4.16</v>
          </cell>
          <cell r="AV248">
            <v>-1.04</v>
          </cell>
          <cell r="AW248">
            <v>-1.04</v>
          </cell>
          <cell r="AX248">
            <v>-1.04</v>
          </cell>
          <cell r="AY248">
            <v>-1.04</v>
          </cell>
          <cell r="AZ248">
            <v>-4.16</v>
          </cell>
          <cell r="BC248" t="str">
            <v>mstag:otherCashFlowsFromUsedInFinancingActivities</v>
          </cell>
          <cell r="BD248">
            <v>6</v>
          </cell>
          <cell r="BE248" t="str">
            <v>ISO4217:USD</v>
          </cell>
          <cell r="BF248" t="b">
            <v>0</v>
          </cell>
          <cell r="BH248" t="str">
            <v>mstag:otherCashFlowsFromUsedInFinancingActivities</v>
          </cell>
          <cell r="BI248">
            <v>6</v>
          </cell>
          <cell r="BJ248" t="str">
            <v>ISO4217:USD</v>
          </cell>
          <cell r="BK248" t="b">
            <v>0</v>
          </cell>
        </row>
        <row r="249">
          <cell r="B249" t="str">
            <v>Effect on Currency translation</v>
          </cell>
          <cell r="G249">
            <v>0</v>
          </cell>
          <cell r="L249">
            <v>0</v>
          </cell>
          <cell r="Q249">
            <v>0</v>
          </cell>
          <cell r="V249">
            <v>0</v>
          </cell>
          <cell r="W249">
            <v>-3.0249999999999999</v>
          </cell>
          <cell r="X249">
            <v>-117.15800000000002</v>
          </cell>
          <cell r="Y249">
            <v>-249.38499999999999</v>
          </cell>
          <cell r="Z249">
            <v>-2.9919999999999995</v>
          </cell>
          <cell r="AA249">
            <v>0</v>
          </cell>
          <cell r="AB249">
            <v>-2.4060000000000006</v>
          </cell>
          <cell r="AC249">
            <v>-72.215000000000003</v>
          </cell>
          <cell r="AD249">
            <v>3.8020000000000325</v>
          </cell>
          <cell r="AE249">
            <v>-253.32400000000007</v>
          </cell>
          <cell r="AF249">
            <v>0</v>
          </cell>
          <cell r="AG249">
            <v>-0.36099999999999977</v>
          </cell>
          <cell r="AH249">
            <v>7.1410000000000018</v>
          </cell>
          <cell r="AI249">
            <v>-4.1770000000000032</v>
          </cell>
          <cell r="AJ249">
            <v>-17.318999999999999</v>
          </cell>
          <cell r="AK249">
            <v>0</v>
          </cell>
          <cell r="AL249">
            <v>-10.102184657731955</v>
          </cell>
          <cell r="AM249">
            <v>-10.055718559397301</v>
          </cell>
          <cell r="AN249">
            <v>-10.011039618690903</v>
          </cell>
          <cell r="AO249">
            <v>-36.29663700865899</v>
          </cell>
          <cell r="AP249">
            <v>0</v>
          </cell>
          <cell r="AQ249">
            <v>-49.690960265703872</v>
          </cell>
          <cell r="AR249">
            <v>-89.266684551323962</v>
          </cell>
          <cell r="AS249">
            <v>-50.39569008985697</v>
          </cell>
          <cell r="AT249">
            <v>-75.101907430113911</v>
          </cell>
          <cell r="AU249">
            <v>0</v>
          </cell>
          <cell r="AV249">
            <v>-48.888367928151389</v>
          </cell>
          <cell r="AW249">
            <v>-88.506384226754264</v>
          </cell>
          <cell r="AX249">
            <v>-49.610633805343312</v>
          </cell>
          <cell r="AY249">
            <v>-74.359507156543074</v>
          </cell>
          <cell r="AZ249">
            <v>-261.36489311679213</v>
          </cell>
          <cell r="BC249" t="str">
            <v>mstag:effectOfForeignExchangeRatesOnCash</v>
          </cell>
          <cell r="BD249">
            <v>6</v>
          </cell>
          <cell r="BE249" t="str">
            <v>ISO4217:USD</v>
          </cell>
          <cell r="BF249" t="b">
            <v>0</v>
          </cell>
        </row>
        <row r="250">
          <cell r="AA250">
            <v>0</v>
          </cell>
          <cell r="AF250">
            <v>0</v>
          </cell>
          <cell r="AK250">
            <v>0</v>
          </cell>
        </row>
        <row r="251">
          <cell r="B251" t="str">
            <v>Net Change in Cash</v>
          </cell>
          <cell r="G251">
            <v>0</v>
          </cell>
          <cell r="L251">
            <v>0</v>
          </cell>
          <cell r="Q251">
            <v>5.7099999999999467</v>
          </cell>
          <cell r="V251">
            <v>413.77900000000045</v>
          </cell>
          <cell r="W251">
            <v>-71.303999999999988</v>
          </cell>
          <cell r="X251">
            <v>84.444000000000017</v>
          </cell>
          <cell r="Y251">
            <v>-159.89399999999995</v>
          </cell>
          <cell r="Z251">
            <v>33.688000000000137</v>
          </cell>
          <cell r="AA251">
            <v>0</v>
          </cell>
          <cell r="AB251">
            <v>-7.2239999999999629</v>
          </cell>
          <cell r="AC251">
            <v>65.914999999999964</v>
          </cell>
          <cell r="AD251">
            <v>91.246000000000024</v>
          </cell>
          <cell r="AE251">
            <v>-265.14100000000013</v>
          </cell>
          <cell r="AF251">
            <v>0</v>
          </cell>
          <cell r="AG251">
            <v>35.882000000000012</v>
          </cell>
          <cell r="AH251">
            <v>127.69700000000002</v>
          </cell>
          <cell r="AI251">
            <v>48.816999999999993</v>
          </cell>
          <cell r="AJ251">
            <v>12.125220054843595</v>
          </cell>
          <cell r="AK251">
            <v>0</v>
          </cell>
          <cell r="AL251">
            <v>14.509216958083273</v>
          </cell>
          <cell r="AM251">
            <v>140.86858164597501</v>
          </cell>
          <cell r="AN251">
            <v>118.92933746978827</v>
          </cell>
          <cell r="AO251">
            <v>-152.99819065758305</v>
          </cell>
          <cell r="AP251">
            <v>0</v>
          </cell>
          <cell r="AQ251">
            <v>-23.266091097432881</v>
          </cell>
          <cell r="AR251">
            <v>60.624575211932793</v>
          </cell>
          <cell r="AS251">
            <v>68.682084077176768</v>
          </cell>
          <cell r="AT251">
            <v>-108.44057772841747</v>
          </cell>
          <cell r="AU251">
            <v>0</v>
          </cell>
          <cell r="AZ251">
            <v>0</v>
          </cell>
          <cell r="BC251" t="str">
            <v>mstag:effectOfForeignExchangeRatesOnCash</v>
          </cell>
          <cell r="BD251">
            <v>6</v>
          </cell>
          <cell r="BE251" t="str">
            <v>ISO4217:USD</v>
          </cell>
          <cell r="BF251" t="b">
            <v>0</v>
          </cell>
          <cell r="BH251" t="str">
            <v>mstag:effectOfForeignExchangeRatesOnCash</v>
          </cell>
          <cell r="BI251">
            <v>6</v>
          </cell>
          <cell r="BJ251" t="str">
            <v>ISO4217:USD</v>
          </cell>
          <cell r="BK251" t="b">
            <v>0</v>
          </cell>
        </row>
        <row r="252">
          <cell r="AA252">
            <v>-113.06599999999969</v>
          </cell>
          <cell r="AF252">
            <v>-115.20400000000012</v>
          </cell>
          <cell r="AK252">
            <v>105.05344004428379</v>
          </cell>
        </row>
        <row r="253">
          <cell r="B253" t="str">
            <v>Cash and equivalents at beginning of period</v>
          </cell>
          <cell r="G253">
            <v>0</v>
          </cell>
          <cell r="L253">
            <v>0</v>
          </cell>
          <cell r="Q253">
            <v>3.2719999999999998</v>
          </cell>
          <cell r="V253">
            <v>8.981999999999946</v>
          </cell>
          <cell r="W253">
            <v>422.76100000000042</v>
          </cell>
          <cell r="X253">
            <v>351.45700000000045</v>
          </cell>
          <cell r="Y253">
            <v>435.90100000000047</v>
          </cell>
          <cell r="Z253">
            <v>276.00700000000052</v>
          </cell>
          <cell r="AA253">
            <v>422.76100000000042</v>
          </cell>
          <cell r="AB253">
            <v>307.83499999999998</v>
          </cell>
          <cell r="AC253">
            <v>300.61099999999999</v>
          </cell>
          <cell r="AD253">
            <v>366.52599999999995</v>
          </cell>
          <cell r="AE253">
            <v>457.77199999999999</v>
          </cell>
          <cell r="AF253">
            <v>309.69500000000073</v>
          </cell>
          <cell r="AG253">
            <v>192.631</v>
          </cell>
          <cell r="AH253">
            <v>228.51300000000001</v>
          </cell>
          <cell r="AI253">
            <v>356.21000000000004</v>
          </cell>
          <cell r="AJ253">
            <v>405.02700000000004</v>
          </cell>
          <cell r="AK253">
            <v>194.49100000000061</v>
          </cell>
          <cell r="AL253">
            <v>419.01222005484419</v>
          </cell>
          <cell r="AM253">
            <v>433.52143701292749</v>
          </cell>
          <cell r="AN253">
            <v>574.39001865890248</v>
          </cell>
          <cell r="AO253">
            <v>693.31935612869074</v>
          </cell>
          <cell r="AP253">
            <v>419.01222005484419</v>
          </cell>
          <cell r="AQ253">
            <v>540.32116547110763</v>
          </cell>
          <cell r="AR253">
            <v>517.05507437367476</v>
          </cell>
          <cell r="AS253">
            <v>577.67964958560754</v>
          </cell>
          <cell r="AT253">
            <v>646.36173366278433</v>
          </cell>
          <cell r="AU253">
            <v>540.32116547110763</v>
          </cell>
          <cell r="AV253">
            <v>-40.607823208815901</v>
          </cell>
          <cell r="AW253">
            <v>41.931894423638838</v>
          </cell>
          <cell r="AX253">
            <v>72.059777358726379</v>
          </cell>
          <cell r="AY253">
            <v>-39.293304034605598</v>
          </cell>
          <cell r="AZ253">
            <v>34.090544538943618</v>
          </cell>
        </row>
        <row r="254">
          <cell r="AA254">
            <v>420.90200000000016</v>
          </cell>
          <cell r="AF254">
            <v>307.83600000000047</v>
          </cell>
          <cell r="AK254">
            <v>192.63200000000035</v>
          </cell>
        </row>
        <row r="255">
          <cell r="B255" t="str">
            <v>Cash and equivalents at end of period</v>
          </cell>
          <cell r="G255">
            <v>0</v>
          </cell>
          <cell r="L255">
            <v>0</v>
          </cell>
          <cell r="Q255">
            <v>8.981999999999946</v>
          </cell>
          <cell r="V255">
            <v>422.76100000000042</v>
          </cell>
          <cell r="W255">
            <v>351.45700000000045</v>
          </cell>
          <cell r="X255">
            <v>435.90100000000047</v>
          </cell>
          <cell r="Y255">
            <v>276.00700000000052</v>
          </cell>
          <cell r="Z255">
            <v>309.69500000000068</v>
          </cell>
          <cell r="AA255">
            <v>309.69500000000073</v>
          </cell>
          <cell r="AB255">
            <v>300.61099999999999</v>
          </cell>
          <cell r="AC255">
            <v>366.52599999999995</v>
          </cell>
          <cell r="AD255">
            <v>457.77199999999999</v>
          </cell>
          <cell r="AE255">
            <v>192.63099999999986</v>
          </cell>
          <cell r="AF255">
            <v>194.49100000000061</v>
          </cell>
          <cell r="AG255">
            <v>228.51300000000001</v>
          </cell>
          <cell r="AH255">
            <v>356.21000000000004</v>
          </cell>
          <cell r="AI255">
            <v>405.02700000000004</v>
          </cell>
          <cell r="AJ255">
            <v>417.15222005484361</v>
          </cell>
          <cell r="AK255">
            <v>419.01222005484419</v>
          </cell>
          <cell r="AL255">
            <v>433.52143701292749</v>
          </cell>
          <cell r="AM255">
            <v>574.39001865890248</v>
          </cell>
          <cell r="AN255">
            <v>693.31935612869074</v>
          </cell>
          <cell r="AO255">
            <v>540.32116547110763</v>
          </cell>
          <cell r="AP255">
            <v>540.32116547110763</v>
          </cell>
          <cell r="AQ255">
            <v>517.05507437367476</v>
          </cell>
          <cell r="AR255">
            <v>577.67964958560754</v>
          </cell>
          <cell r="AS255">
            <v>646.36173366278433</v>
          </cell>
          <cell r="AT255">
            <v>537.92115593436688</v>
          </cell>
          <cell r="AU255">
            <v>537.92115593436677</v>
          </cell>
          <cell r="AV255">
            <v>739.72976341132244</v>
          </cell>
          <cell r="AW255">
            <v>699.12194020250649</v>
          </cell>
          <cell r="AX255">
            <v>741.05383462614532</v>
          </cell>
          <cell r="AY255">
            <v>813.11361198487168</v>
          </cell>
          <cell r="AZ255">
            <v>739.72976341132244</v>
          </cell>
        </row>
        <row r="256">
          <cell r="AA256">
            <v>307.83600000000047</v>
          </cell>
          <cell r="AF256">
            <v>192.63200000000035</v>
          </cell>
          <cell r="AK256">
            <v>297.68544004428412</v>
          </cell>
        </row>
        <row r="257">
          <cell r="B257" t="str">
            <v>Check - cash</v>
          </cell>
          <cell r="G257">
            <v>-31.233000000000001</v>
          </cell>
          <cell r="L257">
            <v>-3.2719999999999998</v>
          </cell>
          <cell r="Q257">
            <v>1.8589999999999458</v>
          </cell>
          <cell r="V257">
            <v>1.8590000000004352</v>
          </cell>
          <cell r="W257">
            <v>1.8590000000004352</v>
          </cell>
          <cell r="X257">
            <v>1.859000000000492</v>
          </cell>
          <cell r="Y257">
            <v>1.859000000000492</v>
          </cell>
          <cell r="Z257">
            <v>1.8600000000006958</v>
          </cell>
          <cell r="AA257">
            <v>1.8600000000007526</v>
          </cell>
          <cell r="AB257">
            <v>0</v>
          </cell>
          <cell r="AC257">
            <v>0</v>
          </cell>
          <cell r="AD257">
            <v>0</v>
          </cell>
          <cell r="AE257">
            <v>0</v>
          </cell>
          <cell r="AF257">
            <v>1.8600000000006105</v>
          </cell>
          <cell r="AG257">
            <v>0</v>
          </cell>
          <cell r="AH257">
            <v>-9.9999999999909051E-3</v>
          </cell>
          <cell r="AI257">
            <v>0</v>
          </cell>
          <cell r="AJ257">
            <v>0</v>
          </cell>
          <cell r="AK257">
            <v>1.8600000000005821</v>
          </cell>
          <cell r="AL257">
            <v>0</v>
          </cell>
          <cell r="AM257">
            <v>0</v>
          </cell>
          <cell r="AN257">
            <v>0</v>
          </cell>
          <cell r="AO257">
            <v>0</v>
          </cell>
          <cell r="AP257">
            <v>0</v>
          </cell>
          <cell r="AQ257">
            <v>0</v>
          </cell>
          <cell r="AR257">
            <v>0</v>
          </cell>
          <cell r="AS257">
            <v>0</v>
          </cell>
          <cell r="AT257">
            <v>0</v>
          </cell>
          <cell r="AU257">
            <v>0</v>
          </cell>
          <cell r="AV257">
            <v>699.12194020250649</v>
          </cell>
          <cell r="AW257">
            <v>741.05383462614532</v>
          </cell>
          <cell r="AX257">
            <v>813.11361198487168</v>
          </cell>
          <cell r="AY257">
            <v>773.82030795026606</v>
          </cell>
          <cell r="AZ257">
            <v>773.82030795026606</v>
          </cell>
        </row>
        <row r="258">
          <cell r="AA258">
            <v>1.0000000004879439E-3</v>
          </cell>
          <cell r="AF258">
            <v>1.0000000003458354E-3</v>
          </cell>
          <cell r="AK258">
            <v>0</v>
          </cell>
        </row>
        <row r="259">
          <cell r="B259" t="str">
            <v>Free Cash Flow (CFO - Capex)</v>
          </cell>
          <cell r="G259">
            <v>0</v>
          </cell>
          <cell r="L259">
            <v>0</v>
          </cell>
          <cell r="Q259">
            <v>10.470999999999947</v>
          </cell>
          <cell r="V259">
            <v>108.01200000000017</v>
          </cell>
          <cell r="W259">
            <v>-68.278999999999982</v>
          </cell>
          <cell r="X259">
            <v>163.32200000000003</v>
          </cell>
          <cell r="Y259">
            <v>89.491000000000042</v>
          </cell>
          <cell r="Z259">
            <v>36.680000000000135</v>
          </cell>
          <cell r="AA259">
            <v>221.21400000000023</v>
          </cell>
          <cell r="AB259">
            <v>-6.2019999999999627</v>
          </cell>
          <cell r="AC259">
            <v>138.12999999999997</v>
          </cell>
          <cell r="AD259">
            <v>87.443999999999988</v>
          </cell>
          <cell r="AE259">
            <v>-11.817000000000043</v>
          </cell>
          <cell r="AF259">
            <v>207.55500000000006</v>
          </cell>
          <cell r="AG259">
            <v>36.243000000000009</v>
          </cell>
          <cell r="AH259">
            <v>97.224000000000004</v>
          </cell>
          <cell r="AI259">
            <v>52.994</v>
          </cell>
          <cell r="AJ259">
            <v>101.12622005484359</v>
          </cell>
          <cell r="AK259">
            <v>287.58722005484356</v>
          </cell>
          <cell r="AL259">
            <v>3.6917169580832727</v>
          </cell>
          <cell r="AM259">
            <v>130.05108164597502</v>
          </cell>
          <cell r="AN259">
            <v>108.11183746978827</v>
          </cell>
          <cell r="AO259">
            <v>36.184309342416967</v>
          </cell>
          <cell r="AP259">
            <v>278.03894541626352</v>
          </cell>
          <cell r="AQ259">
            <v>11.816658902567116</v>
          </cell>
          <cell r="AR259">
            <v>135.5743252119328</v>
          </cell>
          <cell r="AS259">
            <v>103.76483407717677</v>
          </cell>
          <cell r="AT259">
            <v>39.55117227158253</v>
          </cell>
          <cell r="AU259">
            <v>290.70699046325922</v>
          </cell>
          <cell r="AV259">
            <v>0</v>
          </cell>
          <cell r="AW259">
            <v>0</v>
          </cell>
          <cell r="AX259">
            <v>0</v>
          </cell>
          <cell r="AY259">
            <v>0</v>
          </cell>
          <cell r="AZ259">
            <v>0</v>
          </cell>
          <cell r="BC259" t="str">
            <v>mstag:freeCashFlowAdjustedForConsensus</v>
          </cell>
          <cell r="BD259">
            <v>6</v>
          </cell>
          <cell r="BE259" t="str">
            <v>ISO4217:USD</v>
          </cell>
          <cell r="BF259" t="b">
            <v>0</v>
          </cell>
        </row>
        <row r="260">
          <cell r="B260" t="str">
            <v>YOY % change</v>
          </cell>
          <cell r="V260">
            <v>9.3153471492694795</v>
          </cell>
          <cell r="AA260">
            <v>1.048050216642594</v>
          </cell>
          <cell r="AB260">
            <v>0</v>
          </cell>
          <cell r="AC260">
            <v>-0.15424743757730164</v>
          </cell>
          <cell r="AD260">
            <v>-2.2873808539406792E-2</v>
          </cell>
          <cell r="AE260">
            <v>0</v>
          </cell>
          <cell r="AF260">
            <v>-6.174563996853788E-2</v>
          </cell>
          <cell r="AG260">
            <v>0</v>
          </cell>
          <cell r="AH260">
            <v>-0.29614131615145134</v>
          </cell>
          <cell r="AI260">
            <v>-0.39396642422579009</v>
          </cell>
          <cell r="AJ260">
            <v>0</v>
          </cell>
          <cell r="AK260">
            <v>0.38559524008018831</v>
          </cell>
          <cell r="AL260">
            <v>-0.8981398626470416</v>
          </cell>
          <cell r="AM260">
            <v>0.33764380858610021</v>
          </cell>
          <cell r="AN260">
            <v>1.0400769421026581</v>
          </cell>
          <cell r="AO260">
            <v>-0.64218667203428348</v>
          </cell>
          <cell r="AP260">
            <v>-3.3201317627254645E-2</v>
          </cell>
          <cell r="AQ260">
            <v>2.2008572262544979</v>
          </cell>
          <cell r="AR260">
            <v>4.2469801066269852E-2</v>
          </cell>
          <cell r="AS260">
            <v>-4.0208394328939856E-2</v>
          </cell>
          <cell r="AT260">
            <v>9.3047594118889743E-2</v>
          </cell>
          <cell r="AU260">
            <v>4.5562124500327927E-2</v>
          </cell>
        </row>
        <row r="261">
          <cell r="B261" t="str">
            <v>as a % of adjusted net income</v>
          </cell>
          <cell r="G261">
            <v>0</v>
          </cell>
          <cell r="L261">
            <v>0</v>
          </cell>
          <cell r="Q261">
            <v>10.470999999999947</v>
          </cell>
          <cell r="V261">
            <v>1.8872030412771457</v>
          </cell>
          <cell r="W261">
            <v>0</v>
          </cell>
          <cell r="X261">
            <v>6.2248732705720817</v>
          </cell>
          <cell r="Y261">
            <v>4.3347541777670076</v>
          </cell>
          <cell r="Z261">
            <v>1.8242403143183905</v>
          </cell>
          <cell r="AA261">
            <v>2.2804861705308048</v>
          </cell>
          <cell r="AB261">
            <v>0</v>
          </cell>
          <cell r="AC261">
            <v>4.5818821109894881</v>
          </cell>
          <cell r="AD261">
            <v>2.4867478102604927</v>
          </cell>
          <cell r="AE261">
            <v>0</v>
          </cell>
          <cell r="AF261">
            <v>1.3177174927465376</v>
          </cell>
          <cell r="AG261">
            <v>0.62508407926734644</v>
          </cell>
          <cell r="AH261">
            <v>1.9210432720806143</v>
          </cell>
          <cell r="AI261">
            <v>0.93957661075848242</v>
          </cell>
          <cell r="AJ261">
            <v>1.6777569807848407</v>
          </cell>
          <cell r="AK261">
            <v>1.2766467624522235</v>
          </cell>
          <cell r="AL261">
            <v>5.7880506884207532E-2</v>
          </cell>
          <cell r="AM261">
            <v>2.1836695660585925</v>
          </cell>
          <cell r="AN261">
            <v>1.7010690854369335</v>
          </cell>
          <cell r="AO261">
            <v>0.54672748048148667</v>
          </cell>
          <cell r="AP261">
            <v>1.09863560336108</v>
          </cell>
          <cell r="AQ261">
            <v>0.17537891998884114</v>
          </cell>
          <cell r="AR261">
            <v>2.121522412146907</v>
          </cell>
          <cell r="AS261">
            <v>1.4826659515046972</v>
          </cell>
          <cell r="AT261">
            <v>0.54907285873115974</v>
          </cell>
          <cell r="AU261">
            <v>1.0636915113990733</v>
          </cell>
          <cell r="AV261">
            <v>8.2805447193354844</v>
          </cell>
          <cell r="AW261">
            <v>130.4382786503931</v>
          </cell>
          <cell r="AX261">
            <v>121.67041116406969</v>
          </cell>
          <cell r="AY261">
            <v>35.066203121937477</v>
          </cell>
          <cell r="AZ261">
            <v>295.45543765573575</v>
          </cell>
          <cell r="BC261" t="str">
            <v>mstag:freeCashFlowAdjustedForConsensus</v>
          </cell>
          <cell r="BD261">
            <v>6</v>
          </cell>
          <cell r="BE261" t="str">
            <v>ISO4217:USD</v>
          </cell>
          <cell r="BF261" t="b">
            <v>0</v>
          </cell>
          <cell r="BH261" t="str">
            <v>mstag:freeCashFlowAdjustedForConsensus</v>
          </cell>
          <cell r="BI261">
            <v>6</v>
          </cell>
          <cell r="BJ261" t="str">
            <v>ISO4217:USD</v>
          </cell>
          <cell r="BK261" t="b">
            <v>0</v>
          </cell>
        </row>
        <row r="262">
          <cell r="B262" t="str">
            <v>YOY % change</v>
          </cell>
          <cell r="V262">
            <v>9.3153471492694795</v>
          </cell>
          <cell r="AA262">
            <v>1.048050216642594</v>
          </cell>
          <cell r="AB262">
            <v>0</v>
          </cell>
          <cell r="AC262">
            <v>-0.15424743757730164</v>
          </cell>
          <cell r="AD262">
            <v>-2.2873808539406792E-2</v>
          </cell>
          <cell r="AE262">
            <v>0</v>
          </cell>
          <cell r="AF262">
            <v>1.3178597279896369</v>
          </cell>
          <cell r="AG262">
            <v>0</v>
          </cell>
          <cell r="AH262">
            <v>-0.29614131615145134</v>
          </cell>
          <cell r="AI262">
            <v>-0.39396642422579009</v>
          </cell>
          <cell r="AJ262">
            <v>0</v>
          </cell>
          <cell r="AK262">
            <v>1.2130681370049621</v>
          </cell>
          <cell r="AL262">
            <v>0</v>
          </cell>
          <cell r="AM262">
            <v>0.32050752292885676</v>
          </cell>
          <cell r="AN262">
            <v>1.1046829663160733</v>
          </cell>
          <cell r="AO262">
            <v>-0.30485945962582883</v>
          </cell>
          <cell r="AP262">
            <v>1.1415863362399969E-2</v>
          </cell>
          <cell r="AQ262">
            <v>0</v>
          </cell>
          <cell r="AR262">
            <v>-3.2941826378515393E-2</v>
          </cell>
          <cell r="AS262">
            <v>3.8339138670759221E-2</v>
          </cell>
          <cell r="AT262">
            <v>-0.20600589658022028</v>
          </cell>
          <cell r="AU262">
            <v>4.0916077009791829E-2</v>
          </cell>
          <cell r="AV262">
            <v>0.74264737603606434</v>
          </cell>
          <cell r="AW262">
            <v>5.0601688259834576E-2</v>
          </cell>
          <cell r="AX262">
            <v>5.0587825151731325E-2</v>
          </cell>
          <cell r="AY262">
            <v>-0.34271751578078824</v>
          </cell>
          <cell r="AZ262">
            <v>-8.7700256316001202E-3</v>
          </cell>
        </row>
        <row r="263">
          <cell r="B263" t="str">
            <v>FCF/Share</v>
          </cell>
          <cell r="G263">
            <v>0</v>
          </cell>
          <cell r="L263">
            <v>0</v>
          </cell>
          <cell r="Q263">
            <v>0.27360878516497261</v>
          </cell>
          <cell r="V263">
            <v>1.0271946190111474</v>
          </cell>
          <cell r="W263">
            <v>-0.61205197103700393</v>
          </cell>
          <cell r="X263">
            <v>1.4396487455217357</v>
          </cell>
          <cell r="Y263">
            <v>0.75006953299042056</v>
          </cell>
          <cell r="Z263">
            <v>0.30414593698175896</v>
          </cell>
          <cell r="AA263">
            <v>1.9032700963396394</v>
          </cell>
          <cell r="AB263">
            <v>-5.1275004832350597E-2</v>
          </cell>
          <cell r="AC263">
            <v>1.1265273833092402</v>
          </cell>
          <cell r="AD263">
            <v>0.66641501454580088</v>
          </cell>
          <cell r="AE263">
            <v>-8.3976429549478815E-2</v>
          </cell>
          <cell r="AF263">
            <v>1.6285375998342868</v>
          </cell>
          <cell r="AG263">
            <v>0.25902202337558883</v>
          </cell>
          <cell r="AH263">
            <v>0.68826295325970777</v>
          </cell>
          <cell r="AI263">
            <v>0.37372427908446226</v>
          </cell>
          <cell r="AJ263">
            <v>0.71316231434753197</v>
          </cell>
          <cell r="AK263">
            <v>2.0368020345415054</v>
          </cell>
          <cell r="AL263">
            <v>2.5460165238818715E-2</v>
          </cell>
          <cell r="AM263">
            <v>0.89690571237962713</v>
          </cell>
          <cell r="AN263">
            <v>0.74560029317150966</v>
          </cell>
          <cell r="AO263">
            <v>0.2495474342618027</v>
          </cell>
          <cell r="AP263">
            <v>1.9175136050517583</v>
          </cell>
          <cell r="AQ263">
            <v>8.0715034830612695E-2</v>
          </cell>
          <cell r="AR263">
            <v>0.93370924230009955</v>
          </cell>
          <cell r="AS263">
            <v>0.72059050166364402</v>
          </cell>
          <cell r="AT263">
            <v>0.27696952687816823</v>
          </cell>
          <cell r="AU263">
            <v>2.0104256108596283</v>
          </cell>
          <cell r="AV263">
            <v>0.12096362171449812</v>
          </cell>
          <cell r="AW263">
            <v>1.9524428550103063</v>
          </cell>
          <cell r="AX263">
            <v>1.7212593312223408</v>
          </cell>
          <cell r="AY263">
            <v>0.42589637891637644</v>
          </cell>
          <cell r="AZ263">
            <v>1.0248745844846954</v>
          </cell>
        </row>
        <row r="264">
          <cell r="B264" t="str">
            <v>YOY % change</v>
          </cell>
          <cell r="V264">
            <v>2.7542457505222271</v>
          </cell>
          <cell r="AA264">
            <v>0.85288168484747939</v>
          </cell>
          <cell r="AB264">
            <v>0</v>
          </cell>
          <cell r="AC264">
            <v>-0.21749844410764152</v>
          </cell>
          <cell r="AD264">
            <v>-0.11152901799797288</v>
          </cell>
          <cell r="AE264">
            <v>0</v>
          </cell>
          <cell r="AF264">
            <v>-0.14434761363282955</v>
          </cell>
          <cell r="AG264">
            <v>0</v>
          </cell>
          <cell r="AH264">
            <v>-0.38904019249146438</v>
          </cell>
          <cell r="AI264">
            <v>-0.43920189232354512</v>
          </cell>
          <cell r="AJ264">
            <v>0</v>
          </cell>
          <cell r="AK264">
            <v>0.2506938953996285</v>
          </cell>
          <cell r="AL264">
            <v>-0.90170656183199993</v>
          </cell>
          <cell r="AM264">
            <v>0.30314396282955314</v>
          </cell>
          <cell r="AN264">
            <v>0.99505446902742656</v>
          </cell>
          <cell r="AO264">
            <v>-0.65008325700705005</v>
          </cell>
          <cell r="AP264">
            <v>-5.856653099651854E-2</v>
          </cell>
          <cell r="AQ264">
            <v>2.1702478783424293</v>
          </cell>
          <cell r="AR264">
            <v>4.1033889529844769E-2</v>
          </cell>
          <cell r="AS264">
            <v>-3.3543162116370984E-2</v>
          </cell>
          <cell r="AT264">
            <v>0.10988729536524389</v>
          </cell>
          <cell r="AU264">
            <v>4.8454418035465352E-2</v>
          </cell>
        </row>
        <row r="265">
          <cell r="B265" t="str">
            <v>FCF/Share</v>
          </cell>
          <cell r="G265">
            <v>0</v>
          </cell>
          <cell r="L265">
            <v>0</v>
          </cell>
          <cell r="Q265">
            <v>0.27360878516497261</v>
          </cell>
          <cell r="V265">
            <v>1.0271946190111474</v>
          </cell>
          <cell r="W265">
            <v>-0.61205197103700393</v>
          </cell>
          <cell r="X265">
            <v>1.4396487455217357</v>
          </cell>
          <cell r="Y265">
            <v>0.75006953299042056</v>
          </cell>
          <cell r="Z265">
            <v>0.30414593698175896</v>
          </cell>
          <cell r="AA265">
            <v>0.85288168484747962</v>
          </cell>
          <cell r="AB265">
            <v>-5.1275004832350597E-2</v>
          </cell>
          <cell r="AC265">
            <v>1.1265273833092402</v>
          </cell>
          <cell r="AD265">
            <v>0.66641501454580088</v>
          </cell>
          <cell r="AE265">
            <v>-8.3976429549478815E-2</v>
          </cell>
          <cell r="AF265">
            <v>-0.14434761363282955</v>
          </cell>
          <cell r="AG265">
            <v>0.25902202337558883</v>
          </cell>
          <cell r="AH265">
            <v>0.68826295325970777</v>
          </cell>
          <cell r="AI265">
            <v>0.37372427908446226</v>
          </cell>
          <cell r="AJ265">
            <v>0.68206605188048719</v>
          </cell>
          <cell r="AK265">
            <v>0.1546296011547621</v>
          </cell>
          <cell r="AL265">
            <v>-0.14373289399735045</v>
          </cell>
          <cell r="AM265">
            <v>0.8917572911073447</v>
          </cell>
          <cell r="AN265">
            <v>0.77713338991081338</v>
          </cell>
          <cell r="AO265">
            <v>0.46957343194444495</v>
          </cell>
          <cell r="AP265">
            <v>1.9919667522486029</v>
          </cell>
          <cell r="AQ265">
            <v>3.3219803398888616E-2</v>
          </cell>
          <cell r="AR265">
            <v>0.88436134126682364</v>
          </cell>
          <cell r="AS265">
            <v>0.840163966969661</v>
          </cell>
          <cell r="AT265">
            <v>0.39403132647721523</v>
          </cell>
          <cell r="AU265">
            <v>2.1418083374851284</v>
          </cell>
          <cell r="AV265">
            <v>6.1002081184014914E-2</v>
          </cell>
          <cell r="AW265">
            <v>0.97722302592199206</v>
          </cell>
          <cell r="AX265">
            <v>0.92664493287042449</v>
          </cell>
          <cell r="AY265">
            <v>0.27139057492824786</v>
          </cell>
          <cell r="AZ265">
            <v>2.2309806232038323</v>
          </cell>
        </row>
        <row r="266">
          <cell r="B266" t="str">
            <v>YOY % change</v>
          </cell>
          <cell r="V266">
            <v>2.7542457505222271</v>
          </cell>
          <cell r="AA266">
            <v>0.85288168484747939</v>
          </cell>
          <cell r="AB266">
            <v>0</v>
          </cell>
          <cell r="AC266">
            <v>-0.21749844410764152</v>
          </cell>
          <cell r="AD266">
            <v>-0.11152901799797288</v>
          </cell>
          <cell r="AE266">
            <v>0</v>
          </cell>
          <cell r="AF266">
            <v>-0.14434761363282955</v>
          </cell>
          <cell r="AG266">
            <v>0</v>
          </cell>
          <cell r="AH266">
            <v>-0.38904019249146438</v>
          </cell>
          <cell r="AI266">
            <v>-0.43920189232354512</v>
          </cell>
          <cell r="AJ266">
            <v>0</v>
          </cell>
          <cell r="AK266">
            <v>0.231452168056967</v>
          </cell>
          <cell r="AL266">
            <v>0</v>
          </cell>
          <cell r="AM266">
            <v>0.29566365134700301</v>
          </cell>
          <cell r="AN266">
            <v>1.079429765212498</v>
          </cell>
          <cell r="AO266">
            <v>-0.31154258352279873</v>
          </cell>
          <cell r="AP266">
            <v>-6.7313057242287533E-3</v>
          </cell>
          <cell r="AQ266">
            <v>0</v>
          </cell>
          <cell r="AR266">
            <v>-8.2936802583774005E-3</v>
          </cell>
          <cell r="AS266">
            <v>8.1106509998343013E-2</v>
          </cell>
          <cell r="AT266">
            <v>-0.16087389176687295</v>
          </cell>
          <cell r="AU266">
            <v>7.5222934854399126E-2</v>
          </cell>
          <cell r="AV266">
            <v>0.83631674310437876</v>
          </cell>
          <cell r="AW266">
            <v>0.10500423336251519</v>
          </cell>
          <cell r="AX266">
            <v>0.10293343835333313</v>
          </cell>
          <cell r="AY266">
            <v>-0.3112461961982077</v>
          </cell>
          <cell r="AZ266">
            <v>4.1634110838978389E-2</v>
          </cell>
        </row>
        <row r="269">
          <cell r="B269" t="str">
            <v>Balance Sheet</v>
          </cell>
        </row>
        <row r="270">
          <cell r="B270" t="str">
            <v>Fiscal Year End: March ($ in millions, except per share data)</v>
          </cell>
        </row>
        <row r="271">
          <cell r="B271" t="str">
            <v>Balance Sheet</v>
          </cell>
          <cell r="G271">
            <v>2006</v>
          </cell>
          <cell r="L271">
            <v>2007</v>
          </cell>
          <cell r="Q271">
            <v>2008</v>
          </cell>
          <cell r="V271">
            <v>2009</v>
          </cell>
          <cell r="AA271">
            <v>2010</v>
          </cell>
          <cell r="AF271">
            <v>2011</v>
          </cell>
          <cell r="AK271">
            <v>2012</v>
          </cell>
          <cell r="AP271">
            <v>2013</v>
          </cell>
          <cell r="AU271">
            <v>2014</v>
          </cell>
        </row>
        <row r="272">
          <cell r="B272" t="str">
            <v>Fiscal Year End: March ($ in millions, except per share data)</v>
          </cell>
          <cell r="C272" t="str">
            <v>Jun '05A</v>
          </cell>
          <cell r="D272" t="str">
            <v>Sept. '05A</v>
          </cell>
          <cell r="E272" t="str">
            <v>Dec. '05A</v>
          </cell>
          <cell r="F272" t="str">
            <v>Mar. '06A</v>
          </cell>
          <cell r="G272" t="str">
            <v>FY</v>
          </cell>
          <cell r="H272" t="str">
            <v>Jun '06A</v>
          </cell>
          <cell r="I272" t="str">
            <v>Sept. '06A</v>
          </cell>
          <cell r="J272" t="str">
            <v>Dec. '06A</v>
          </cell>
          <cell r="K272" t="str">
            <v>Mar. '07A</v>
          </cell>
          <cell r="L272" t="str">
            <v>FY</v>
          </cell>
          <cell r="M272" t="str">
            <v>Jun '07A</v>
          </cell>
          <cell r="N272" t="str">
            <v>Sept. '07A</v>
          </cell>
          <cell r="O272" t="str">
            <v>Dec. '07A</v>
          </cell>
          <cell r="P272" t="str">
            <v>Mar. '08A</v>
          </cell>
          <cell r="Q272" t="str">
            <v>FY</v>
          </cell>
          <cell r="R272" t="str">
            <v>Jun '08A</v>
          </cell>
          <cell r="S272" t="str">
            <v>Sept. '08A</v>
          </cell>
          <cell r="T272" t="str">
            <v>Dec. '08A</v>
          </cell>
          <cell r="U272" t="str">
            <v>Mar. '09A</v>
          </cell>
          <cell r="V272" t="str">
            <v>FY</v>
          </cell>
          <cell r="W272" t="str">
            <v>Jun '09A</v>
          </cell>
          <cell r="X272" t="str">
            <v>Sept. '09A</v>
          </cell>
          <cell r="Y272" t="str">
            <v>Dec. '09A</v>
          </cell>
          <cell r="Z272" t="str">
            <v>Mar. '10A</v>
          </cell>
          <cell r="AA272" t="str">
            <v>FY</v>
          </cell>
          <cell r="AB272" t="str">
            <v>Jun '10A</v>
          </cell>
          <cell r="AC272" t="str">
            <v>Sept. '10A</v>
          </cell>
          <cell r="AD272" t="str">
            <v>Dec. '10A</v>
          </cell>
          <cell r="AE272" t="str">
            <v>Mar. '11A</v>
          </cell>
          <cell r="AF272" t="str">
            <v>FY</v>
          </cell>
          <cell r="AG272" t="str">
            <v>Jun '11A</v>
          </cell>
          <cell r="AH272" t="str">
            <v>Sept. '11A</v>
          </cell>
          <cell r="AI272" t="str">
            <v>Dec. '11E</v>
          </cell>
          <cell r="AJ272" t="str">
            <v>Mar. '12E</v>
          </cell>
          <cell r="AK272" t="str">
            <v>FY</v>
          </cell>
          <cell r="AL272" t="str">
            <v>Jun '12E</v>
          </cell>
          <cell r="AM272" t="str">
            <v>Sept. '12E</v>
          </cell>
          <cell r="AN272" t="str">
            <v>Dec. '12E</v>
          </cell>
          <cell r="AO272" t="str">
            <v>Mar. '13E</v>
          </cell>
          <cell r="AP272" t="str">
            <v>FY</v>
          </cell>
          <cell r="AQ272" t="str">
            <v>Jun '13E</v>
          </cell>
          <cell r="AR272" t="str">
            <v>Sept. '13E</v>
          </cell>
          <cell r="AS272" t="str">
            <v>Dec. '13E</v>
          </cell>
          <cell r="AT272" t="str">
            <v>Mar. '14E</v>
          </cell>
          <cell r="AU272" t="str">
            <v>FY</v>
          </cell>
        </row>
        <row r="273">
          <cell r="C273" t="str">
            <v>1 Q</v>
          </cell>
          <cell r="D273" t="str">
            <v>2 Q</v>
          </cell>
          <cell r="E273" t="str">
            <v>3 Q</v>
          </cell>
          <cell r="F273" t="str">
            <v>4 Q</v>
          </cell>
          <cell r="G273">
            <v>2006</v>
          </cell>
          <cell r="H273" t="str">
            <v>1 Q</v>
          </cell>
          <cell r="I273" t="str">
            <v>2 Q</v>
          </cell>
          <cell r="J273" t="str">
            <v>3 Q</v>
          </cell>
          <cell r="K273" t="str">
            <v>4 Q</v>
          </cell>
          <cell r="L273">
            <v>2007</v>
          </cell>
          <cell r="M273" t="str">
            <v>1 Q</v>
          </cell>
          <cell r="N273" t="str">
            <v>2 Q</v>
          </cell>
          <cell r="O273" t="str">
            <v>3 Q</v>
          </cell>
          <cell r="P273" t="str">
            <v>4 Q</v>
          </cell>
          <cell r="Q273">
            <v>2008</v>
          </cell>
          <cell r="R273" t="str">
            <v>1 Q</v>
          </cell>
          <cell r="S273" t="str">
            <v>2 Q</v>
          </cell>
          <cell r="T273" t="str">
            <v>3 Q</v>
          </cell>
          <cell r="U273" t="str">
            <v>4 Q</v>
          </cell>
          <cell r="V273">
            <v>2009</v>
          </cell>
          <cell r="W273" t="str">
            <v>1 Q</v>
          </cell>
          <cell r="X273" t="str">
            <v>2 Q</v>
          </cell>
          <cell r="Y273" t="str">
            <v>3 Q</v>
          </cell>
          <cell r="Z273" t="str">
            <v>4 Q</v>
          </cell>
          <cell r="AA273">
            <v>2010</v>
          </cell>
          <cell r="AB273" t="str">
            <v>1 Q</v>
          </cell>
          <cell r="AC273" t="str">
            <v>2 Q</v>
          </cell>
          <cell r="AD273" t="str">
            <v>3 Q</v>
          </cell>
          <cell r="AE273" t="str">
            <v>4 Q</v>
          </cell>
          <cell r="AF273">
            <v>2011</v>
          </cell>
          <cell r="AG273" t="str">
            <v>1 Q</v>
          </cell>
          <cell r="AH273" t="str">
            <v>2 Q</v>
          </cell>
          <cell r="AI273" t="str">
            <v>3 Q</v>
          </cell>
          <cell r="AJ273" t="str">
            <v>4 Q</v>
          </cell>
          <cell r="AK273">
            <v>2012</v>
          </cell>
          <cell r="AL273" t="str">
            <v>1 Q</v>
          </cell>
          <cell r="AM273" t="str">
            <v>2 Q</v>
          </cell>
          <cell r="AN273" t="str">
            <v>3 Q</v>
          </cell>
          <cell r="AO273" t="str">
            <v>4 Q</v>
          </cell>
          <cell r="AP273">
            <v>2013</v>
          </cell>
          <cell r="AQ273" t="str">
            <v>1 Q</v>
          </cell>
          <cell r="AR273" t="str">
            <v>2 Q</v>
          </cell>
          <cell r="AS273" t="str">
            <v>3 Q</v>
          </cell>
          <cell r="AT273" t="str">
            <v>4 Q</v>
          </cell>
          <cell r="AU273">
            <v>2014</v>
          </cell>
          <cell r="AZ273">
            <v>2015</v>
          </cell>
        </row>
        <row r="274">
          <cell r="A274" t="str">
            <v>BS</v>
          </cell>
          <cell r="B274" t="str">
            <v>ASSETS</v>
          </cell>
          <cell r="C274" t="str">
            <v>Jun '05A</v>
          </cell>
          <cell r="D274" t="str">
            <v>Sept. '05A</v>
          </cell>
          <cell r="E274" t="str">
            <v>Dec. '05A</v>
          </cell>
          <cell r="F274" t="str">
            <v>Mar. '06A</v>
          </cell>
          <cell r="G274" t="str">
            <v>FY</v>
          </cell>
          <cell r="H274" t="str">
            <v>Jun '06A</v>
          </cell>
          <cell r="I274" t="str">
            <v>Sept. '06A</v>
          </cell>
          <cell r="J274" t="str">
            <v>Dec. '06A</v>
          </cell>
          <cell r="K274" t="str">
            <v>Mar. '07A</v>
          </cell>
          <cell r="L274" t="str">
            <v>FY</v>
          </cell>
          <cell r="M274" t="str">
            <v>Jun '07A</v>
          </cell>
          <cell r="N274" t="str">
            <v>Sept. '07A</v>
          </cell>
          <cell r="O274" t="str">
            <v>Dec. '07A</v>
          </cell>
          <cell r="P274" t="str">
            <v>Mar. '08A</v>
          </cell>
          <cell r="Q274" t="str">
            <v>FY</v>
          </cell>
          <cell r="R274" t="str">
            <v>Jun '08A</v>
          </cell>
          <cell r="S274" t="str">
            <v>Sept. '08A</v>
          </cell>
          <cell r="T274" t="str">
            <v>Dec. '08A</v>
          </cell>
          <cell r="U274" t="str">
            <v>Mar. '09A</v>
          </cell>
          <cell r="V274" t="str">
            <v>FY</v>
          </cell>
          <cell r="W274" t="str">
            <v>Jun '09A</v>
          </cell>
          <cell r="X274" t="str">
            <v>Sept. '09A</v>
          </cell>
          <cell r="Y274" t="str">
            <v>Dec. '09A</v>
          </cell>
          <cell r="Z274" t="str">
            <v>Mar. '10A</v>
          </cell>
          <cell r="AA274" t="str">
            <v>A</v>
          </cell>
          <cell r="AB274" t="str">
            <v>Jun '10A</v>
          </cell>
          <cell r="AC274" t="str">
            <v>Sept. '10A</v>
          </cell>
          <cell r="AD274" t="str">
            <v>Dec. '10A</v>
          </cell>
          <cell r="AE274" t="str">
            <v>Mar. '11A</v>
          </cell>
          <cell r="AF274" t="str">
            <v>A</v>
          </cell>
          <cell r="AG274" t="str">
            <v>Jun '11A</v>
          </cell>
          <cell r="AH274" t="str">
            <v>Sept. '11A</v>
          </cell>
          <cell r="AI274" t="str">
            <v>Dec. '11A</v>
          </cell>
          <cell r="AJ274" t="str">
            <v>Mar. '12A</v>
          </cell>
          <cell r="AK274" t="str">
            <v>E</v>
          </cell>
          <cell r="AL274" t="str">
            <v>Jun '12E</v>
          </cell>
          <cell r="AM274" t="str">
            <v>Sept. '12E</v>
          </cell>
          <cell r="AN274" t="str">
            <v>Dec. '12E</v>
          </cell>
          <cell r="AO274" t="str">
            <v>Mar. '13E</v>
          </cell>
          <cell r="AP274" t="str">
            <v>FY</v>
          </cell>
          <cell r="AQ274" t="str">
            <v>Jun '13E</v>
          </cell>
          <cell r="AR274" t="str">
            <v>Sept. '13E</v>
          </cell>
          <cell r="AS274" t="str">
            <v>Dec. '13E</v>
          </cell>
          <cell r="AT274" t="str">
            <v>Mar. '14E</v>
          </cell>
          <cell r="AU274" t="str">
            <v>FY</v>
          </cell>
          <cell r="AV274" t="str">
            <v>Jun '14E</v>
          </cell>
          <cell r="AW274" t="str">
            <v>Sept. '14E</v>
          </cell>
          <cell r="AX274" t="str">
            <v>Dec. '14E</v>
          </cell>
          <cell r="AY274" t="str">
            <v>Mar. '15E</v>
          </cell>
          <cell r="AZ274" t="str">
            <v>FY</v>
          </cell>
        </row>
        <row r="275">
          <cell r="B275" t="str">
            <v>Current assets</v>
          </cell>
          <cell r="C275" t="str">
            <v>1 Q</v>
          </cell>
          <cell r="D275" t="str">
            <v>2 Q</v>
          </cell>
          <cell r="E275" t="str">
            <v>3 Q</v>
          </cell>
          <cell r="F275" t="str">
            <v>4 Q</v>
          </cell>
          <cell r="G275" t="str">
            <v>A</v>
          </cell>
          <cell r="H275" t="str">
            <v>1 Q</v>
          </cell>
          <cell r="I275" t="str">
            <v>2 Q</v>
          </cell>
          <cell r="J275" t="str">
            <v>3 Q</v>
          </cell>
          <cell r="K275" t="str">
            <v>4 Q</v>
          </cell>
          <cell r="L275" t="str">
            <v>A</v>
          </cell>
          <cell r="M275" t="str">
            <v>1 Q</v>
          </cell>
          <cell r="N275" t="str">
            <v>2 Q</v>
          </cell>
          <cell r="O275" t="str">
            <v>3 Q</v>
          </cell>
          <cell r="P275" t="str">
            <v>4 Q</v>
          </cell>
          <cell r="Q275" t="str">
            <v>A</v>
          </cell>
          <cell r="R275" t="str">
            <v>1 Q</v>
          </cell>
          <cell r="S275" t="str">
            <v>2 Q</v>
          </cell>
          <cell r="T275" t="str">
            <v>3 Q</v>
          </cell>
          <cell r="U275" t="str">
            <v>4 Q</v>
          </cell>
          <cell r="V275" t="str">
            <v>A</v>
          </cell>
          <cell r="W275" t="str">
            <v>1 Q</v>
          </cell>
          <cell r="X275" t="str">
            <v>2 Q</v>
          </cell>
          <cell r="Y275" t="str">
            <v>3 Q</v>
          </cell>
          <cell r="Z275" t="str">
            <v>4 Q</v>
          </cell>
          <cell r="AA275" t="str">
            <v>A</v>
          </cell>
          <cell r="AB275" t="str">
            <v>1 Q</v>
          </cell>
          <cell r="AC275" t="str">
            <v>2 Q</v>
          </cell>
          <cell r="AD275" t="str">
            <v>3 Q</v>
          </cell>
          <cell r="AE275" t="str">
            <v>4 Q</v>
          </cell>
          <cell r="AF275" t="str">
            <v>A</v>
          </cell>
          <cell r="AG275" t="str">
            <v>1 Q</v>
          </cell>
          <cell r="AH275" t="str">
            <v>2 Q</v>
          </cell>
          <cell r="AI275" t="str">
            <v>3 Q</v>
          </cell>
          <cell r="AJ275" t="str">
            <v>4 Q</v>
          </cell>
          <cell r="AK275" t="str">
            <v>E</v>
          </cell>
          <cell r="AL275" t="str">
            <v>1 Q</v>
          </cell>
          <cell r="AM275" t="str">
            <v>2 Q</v>
          </cell>
          <cell r="AN275" t="str">
            <v>3 Q</v>
          </cell>
          <cell r="AO275" t="str">
            <v>4 Q</v>
          </cell>
          <cell r="AP275" t="str">
            <v>E</v>
          </cell>
          <cell r="AQ275" t="str">
            <v>1 Q</v>
          </cell>
          <cell r="AR275" t="str">
            <v>2 Q</v>
          </cell>
          <cell r="AS275" t="str">
            <v>3 Q</v>
          </cell>
          <cell r="AT275" t="str">
            <v>4 Q</v>
          </cell>
          <cell r="AU275" t="str">
            <v>E</v>
          </cell>
          <cell r="AV275" t="str">
            <v>1 Q</v>
          </cell>
          <cell r="AW275" t="str">
            <v>2 Q</v>
          </cell>
          <cell r="AX275" t="str">
            <v>3 Q</v>
          </cell>
          <cell r="AY275" t="str">
            <v>4 Q</v>
          </cell>
          <cell r="AZ275" t="str">
            <v>E</v>
          </cell>
        </row>
        <row r="276">
          <cell r="A276" t="str">
            <v>BS</v>
          </cell>
          <cell r="B276" t="str">
            <v>Cash and equivalents</v>
          </cell>
          <cell r="F276">
            <v>31.233000000000001</v>
          </cell>
          <cell r="G276">
            <v>31.233000000000001</v>
          </cell>
          <cell r="K276">
            <v>3.2719999999999998</v>
          </cell>
          <cell r="L276">
            <v>3.2719999999999998</v>
          </cell>
          <cell r="P276">
            <v>7.1230000000000002</v>
          </cell>
          <cell r="Q276">
            <v>7.1230000000000002</v>
          </cell>
          <cell r="R276">
            <v>42.314</v>
          </cell>
          <cell r="S276">
            <v>353.74599999999998</v>
          </cell>
          <cell r="T276">
            <v>425.17700000000002</v>
          </cell>
          <cell r="U276">
            <v>420.90199999999999</v>
          </cell>
          <cell r="V276">
            <v>420.90199999999999</v>
          </cell>
          <cell r="W276">
            <v>349.59800000000001</v>
          </cell>
          <cell r="X276">
            <v>434.04199999999997</v>
          </cell>
          <cell r="Y276">
            <v>274.14800000000002</v>
          </cell>
          <cell r="Z276">
            <v>307.83499999999998</v>
          </cell>
          <cell r="AA276">
            <v>307.83499999999998</v>
          </cell>
          <cell r="AB276">
            <v>300.61099999999999</v>
          </cell>
          <cell r="AC276">
            <v>366.52600000000001</v>
          </cell>
          <cell r="AD276">
            <v>457.77199999999999</v>
          </cell>
          <cell r="AE276">
            <v>192.631</v>
          </cell>
          <cell r="AF276">
            <v>192.631</v>
          </cell>
          <cell r="AG276">
            <v>228.51300000000001</v>
          </cell>
          <cell r="AH276">
            <v>356.22</v>
          </cell>
          <cell r="AI276">
            <v>405.02699999999999</v>
          </cell>
          <cell r="AJ276">
            <v>417.15222005484361</v>
          </cell>
          <cell r="AK276">
            <v>417.15222005484361</v>
          </cell>
          <cell r="AL276">
            <v>433.52143701292749</v>
          </cell>
          <cell r="AM276">
            <v>574.39001865890248</v>
          </cell>
          <cell r="AN276">
            <v>693.31935612869074</v>
          </cell>
          <cell r="AO276">
            <v>540.32116547110763</v>
          </cell>
          <cell r="AP276">
            <v>540.32116547110763</v>
          </cell>
          <cell r="AQ276">
            <v>517.05507437367476</v>
          </cell>
          <cell r="AR276">
            <v>577.67964958560754</v>
          </cell>
          <cell r="AS276">
            <v>646.36173366278433</v>
          </cell>
          <cell r="AT276">
            <v>537.92115593436688</v>
          </cell>
          <cell r="AU276">
            <v>537.92115593436688</v>
          </cell>
          <cell r="BC276" t="str">
            <v>mstag:cashAndCashEquivalents</v>
          </cell>
          <cell r="BD276">
            <v>6</v>
          </cell>
          <cell r="BE276" t="str">
            <v>ISO4217:USD</v>
          </cell>
          <cell r="BF276" t="b">
            <v>0</v>
          </cell>
        </row>
        <row r="277">
          <cell r="B277" t="str">
            <v>Accounts Receivable, Net</v>
          </cell>
          <cell r="F277">
            <v>646.62099999999998</v>
          </cell>
          <cell r="G277">
            <v>646.62099999999998</v>
          </cell>
          <cell r="K277">
            <v>716.57100000000003</v>
          </cell>
          <cell r="L277">
            <v>716.57100000000003</v>
          </cell>
          <cell r="P277">
            <v>897.76800000000003</v>
          </cell>
          <cell r="Q277">
            <v>897.76800000000003</v>
          </cell>
          <cell r="R277">
            <v>918.85500000000002</v>
          </cell>
          <cell r="S277">
            <v>894.85199999999998</v>
          </cell>
          <cell r="T277">
            <v>913.39</v>
          </cell>
          <cell r="U277">
            <v>925.92499999999995</v>
          </cell>
          <cell r="V277">
            <v>925.92499999999995</v>
          </cell>
          <cell r="W277">
            <v>995.09900000000005</v>
          </cell>
          <cell r="X277">
            <v>951.62599999999998</v>
          </cell>
          <cell r="Y277">
            <v>952.89</v>
          </cell>
          <cell r="Z277">
            <v>1018.311</v>
          </cell>
          <cell r="AA277">
            <v>1018.311</v>
          </cell>
          <cell r="AB277">
            <v>994.92600000000004</v>
          </cell>
          <cell r="AC277">
            <v>972.54200000000003</v>
          </cell>
          <cell r="AD277">
            <v>1011.662</v>
          </cell>
          <cell r="AE277">
            <v>1111.0039999999999</v>
          </cell>
          <cell r="AF277">
            <v>1111.0039999999999</v>
          </cell>
          <cell r="AG277">
            <v>1079.944</v>
          </cell>
          <cell r="AH277">
            <v>1031.5450000000001</v>
          </cell>
          <cell r="AI277">
            <v>1065.056</v>
          </cell>
          <cell r="AJ277">
            <v>1144.3341199999998</v>
          </cell>
          <cell r="AK277">
            <v>1144.3341199999998</v>
          </cell>
          <cell r="AL277">
            <v>1123.1947304109588</v>
          </cell>
          <cell r="AM277">
            <v>1068.1498712876712</v>
          </cell>
          <cell r="AN277">
            <v>1113.2926064657534</v>
          </cell>
          <cell r="AO277">
            <v>1190.2160123726026</v>
          </cell>
          <cell r="AP277">
            <v>1190.2160123726026</v>
          </cell>
          <cell r="AQ277">
            <v>1176.2622491780819</v>
          </cell>
          <cell r="AR277">
            <v>1119.4135989246574</v>
          </cell>
          <cell r="AS277">
            <v>1194.6059959726028</v>
          </cell>
          <cell r="AT277">
            <v>1276.9326375030821</v>
          </cell>
          <cell r="AU277">
            <v>1276.9326375030821</v>
          </cell>
          <cell r="BC277" t="str">
            <v>mstag:tradeReceivablesCurrent</v>
          </cell>
          <cell r="BD277">
            <v>6</v>
          </cell>
          <cell r="BE277" t="str">
            <v>ISO4217:USD</v>
          </cell>
          <cell r="BF277" t="b">
            <v>0</v>
          </cell>
        </row>
        <row r="278">
          <cell r="B278" t="str">
            <v>Memo: Accounts receivable - billed</v>
          </cell>
          <cell r="F278">
            <v>31.233000000000001</v>
          </cell>
          <cell r="G278">
            <v>31.233000000000001</v>
          </cell>
          <cell r="K278">
            <v>3.2719999999999998</v>
          </cell>
          <cell r="L278">
            <v>3.2719999999999998</v>
          </cell>
          <cell r="P278">
            <v>7.1230000000000002</v>
          </cell>
          <cell r="Q278">
            <v>7.1230000000000002</v>
          </cell>
          <cell r="R278">
            <v>42.314</v>
          </cell>
          <cell r="S278">
            <v>353.74599999999998</v>
          </cell>
          <cell r="T278">
            <v>425.17700000000002</v>
          </cell>
          <cell r="U278">
            <v>460.21499999999997</v>
          </cell>
          <cell r="V278">
            <v>460.21499999999997</v>
          </cell>
          <cell r="W278">
            <v>349.59800000000001</v>
          </cell>
          <cell r="X278">
            <v>434.04199999999997</v>
          </cell>
          <cell r="Y278">
            <v>274.14800000000002</v>
          </cell>
          <cell r="Z278">
            <v>437.25599999999997</v>
          </cell>
          <cell r="AA278">
            <v>437.25599999999997</v>
          </cell>
          <cell r="AB278">
            <v>453.36200000000002</v>
          </cell>
          <cell r="AC278">
            <v>433.14400000000001</v>
          </cell>
          <cell r="AD278">
            <v>441.964</v>
          </cell>
          <cell r="AE278">
            <v>466.68799999999999</v>
          </cell>
          <cell r="AF278">
            <v>466.68799999999999</v>
          </cell>
          <cell r="AG278">
            <v>470.86200000000002</v>
          </cell>
          <cell r="AH278">
            <v>433.14400000000001</v>
          </cell>
          <cell r="AI278">
            <v>433.14400000000001</v>
          </cell>
          <cell r="AJ278">
            <v>484.36799999999999</v>
          </cell>
          <cell r="AK278">
            <v>0</v>
          </cell>
          <cell r="AL278">
            <v>455.36600883453815</v>
          </cell>
          <cell r="AM278">
            <v>573.69531368437606</v>
          </cell>
          <cell r="AN278">
            <v>675.21984318263912</v>
          </cell>
          <cell r="AO278">
            <v>706.11549080654754</v>
          </cell>
          <cell r="AP278">
            <v>0</v>
          </cell>
          <cell r="AQ278">
            <v>661.17623466251803</v>
          </cell>
          <cell r="AR278">
            <v>696.06533636968061</v>
          </cell>
          <cell r="AS278">
            <v>761.48139304787458</v>
          </cell>
          <cell r="AT278">
            <v>739.72976341132266</v>
          </cell>
          <cell r="AU278">
            <v>0</v>
          </cell>
          <cell r="AV278">
            <v>699.12194020250649</v>
          </cell>
          <cell r="AW278">
            <v>741.05383462614532</v>
          </cell>
          <cell r="AX278">
            <v>813.11361198487168</v>
          </cell>
          <cell r="AY278">
            <v>773.82030795026606</v>
          </cell>
          <cell r="AZ278">
            <v>773.82030795026606</v>
          </cell>
          <cell r="BC278" t="str">
            <v>mstag:cashAndCashEquivalents</v>
          </cell>
          <cell r="BD278">
            <v>6</v>
          </cell>
          <cell r="BE278" t="str">
            <v>ISO4217:USD</v>
          </cell>
          <cell r="BF278" t="b">
            <v>0</v>
          </cell>
          <cell r="BH278" t="str">
            <v>mstag:cashAndCashEquivalents</v>
          </cell>
          <cell r="BI278">
            <v>6</v>
          </cell>
          <cell r="BJ278" t="str">
            <v>ISO4217:USD</v>
          </cell>
          <cell r="BK278" t="b">
            <v>0</v>
          </cell>
        </row>
        <row r="279">
          <cell r="B279" t="str">
            <v>Days sales outstanding (DSO)</v>
          </cell>
          <cell r="F279">
            <v>646.62099999999998</v>
          </cell>
          <cell r="G279">
            <v>646.62099999999998</v>
          </cell>
          <cell r="K279">
            <v>716.57100000000003</v>
          </cell>
          <cell r="L279">
            <v>716.57100000000003</v>
          </cell>
          <cell r="P279">
            <v>897.76800000000003</v>
          </cell>
          <cell r="Q279">
            <v>897.76800000000003</v>
          </cell>
          <cell r="R279">
            <v>918.85500000000002</v>
          </cell>
          <cell r="S279">
            <v>894.85199999999998</v>
          </cell>
          <cell r="T279">
            <v>913.39</v>
          </cell>
          <cell r="U279">
            <v>36.534310330877965</v>
          </cell>
          <cell r="V279">
            <v>38.6049319983508</v>
          </cell>
          <cell r="W279">
            <v>0</v>
          </cell>
          <cell r="X279">
            <v>0</v>
          </cell>
          <cell r="Y279">
            <v>0</v>
          </cell>
          <cell r="Z279">
            <v>29.499239962027673</v>
          </cell>
          <cell r="AA279">
            <v>31.155548328369409</v>
          </cell>
          <cell r="AB279">
            <v>30.828220047409364</v>
          </cell>
          <cell r="AC279">
            <v>28.908707780932616</v>
          </cell>
          <cell r="AD279">
            <v>29.0310335047539</v>
          </cell>
          <cell r="AE279">
            <v>28.523734792967335</v>
          </cell>
          <cell r="AF279">
            <v>30.465409092990249</v>
          </cell>
          <cell r="AG279">
            <v>29.696632859563902</v>
          </cell>
          <cell r="AH279">
            <v>27.65792375882058</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1214.6775714532603</v>
          </cell>
          <cell r="AW279">
            <v>1188.8508067431783</v>
          </cell>
          <cell r="AX279">
            <v>1227.0646256469042</v>
          </cell>
          <cell r="AY279">
            <v>1280.5341368572604</v>
          </cell>
          <cell r="AZ279">
            <v>1280.5341368572604</v>
          </cell>
          <cell r="BC279" t="str">
            <v>mstag:tradeReceivablesCurrent</v>
          </cell>
          <cell r="BD279">
            <v>6</v>
          </cell>
          <cell r="BE279" t="str">
            <v>ISO4217:USD</v>
          </cell>
          <cell r="BF279" t="b">
            <v>0</v>
          </cell>
          <cell r="BH279" t="str">
            <v>mstag:tradeReceivablesCurrent</v>
          </cell>
          <cell r="BI279">
            <v>6</v>
          </cell>
          <cell r="BJ279" t="str">
            <v>ISO4217:USD</v>
          </cell>
          <cell r="BK279" t="b">
            <v>0</v>
          </cell>
        </row>
        <row r="280">
          <cell r="B280" t="str">
            <v>Memo: Accounts receivable - unbilled</v>
          </cell>
          <cell r="U280">
            <v>467.358</v>
          </cell>
          <cell r="V280">
            <v>467.358</v>
          </cell>
          <cell r="Z280">
            <v>583.18200000000002</v>
          </cell>
          <cell r="AA280">
            <v>583.18200000000002</v>
          </cell>
          <cell r="AB280">
            <v>543.755</v>
          </cell>
          <cell r="AC280">
            <v>540.38800000000003</v>
          </cell>
          <cell r="AD280">
            <v>571.36699999999996</v>
          </cell>
          <cell r="AE280">
            <v>645.66399999999999</v>
          </cell>
          <cell r="AF280">
            <v>645.66399999999999</v>
          </cell>
          <cell r="AG280">
            <v>610.94799999999998</v>
          </cell>
          <cell r="AH280">
            <v>540.38800000000003</v>
          </cell>
          <cell r="AI280">
            <v>540.38800000000003</v>
          </cell>
          <cell r="AJ280">
            <v>466.68799999999999</v>
          </cell>
          <cell r="AK280">
            <v>0</v>
          </cell>
          <cell r="AP280">
            <v>0</v>
          </cell>
          <cell r="AU280">
            <v>0</v>
          </cell>
          <cell r="AZ280">
            <v>0</v>
          </cell>
        </row>
        <row r="281">
          <cell r="B281" t="str">
            <v>Days sales outstanding (DSO)</v>
          </cell>
          <cell r="U281">
            <v>37.101359598488671</v>
          </cell>
          <cell r="V281">
            <v>39.204119398292612</v>
          </cell>
          <cell r="W281">
            <v>0</v>
          </cell>
          <cell r="X281">
            <v>0</v>
          </cell>
          <cell r="Y281">
            <v>0</v>
          </cell>
          <cell r="Z281">
            <v>39.344058765426254</v>
          </cell>
          <cell r="AA281">
            <v>41.553129025639741</v>
          </cell>
          <cell r="AB281">
            <v>36.974865100910698</v>
          </cell>
          <cell r="AC281">
            <v>36.066340016998076</v>
          </cell>
          <cell r="AD281">
            <v>37.531053480624479</v>
          </cell>
          <cell r="AE281">
            <v>39.46265749572833</v>
          </cell>
          <cell r="AF281">
            <v>42.148968682752624</v>
          </cell>
          <cell r="AG281">
            <v>38.531668413006038</v>
          </cell>
          <cell r="AH281">
            <v>34.505868958548511</v>
          </cell>
          <cell r="AI281">
            <v>34.178824274736989</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row>
        <row r="282">
          <cell r="B282" t="str">
            <v>Memo: Allowance for doubtful accounts</v>
          </cell>
          <cell r="U282">
            <v>-1.6479999999999999</v>
          </cell>
          <cell r="V282">
            <v>-1.6479999999999999</v>
          </cell>
          <cell r="Z282">
            <v>-2.1269999999999998</v>
          </cell>
          <cell r="AA282">
            <v>-2.1269999999999998</v>
          </cell>
          <cell r="AB282">
            <v>-2.1909999999999998</v>
          </cell>
          <cell r="AC282">
            <v>-0.99</v>
          </cell>
          <cell r="AD282">
            <v>-1.669</v>
          </cell>
          <cell r="AE282">
            <v>-1.3480000000000001</v>
          </cell>
          <cell r="AF282">
            <v>-1.3480000000000001</v>
          </cell>
          <cell r="AG282">
            <v>-1.8660000000000001</v>
          </cell>
          <cell r="AH282">
            <v>-0.99</v>
          </cell>
          <cell r="AI282">
            <v>-0.99</v>
          </cell>
          <cell r="AJ282">
            <v>645.66399999999999</v>
          </cell>
          <cell r="AK282">
            <v>0</v>
          </cell>
          <cell r="AP282">
            <v>0</v>
          </cell>
          <cell r="AU282">
            <v>0</v>
          </cell>
          <cell r="AZ282">
            <v>0</v>
          </cell>
        </row>
        <row r="283">
          <cell r="B283" t="str">
            <v>Other receivables</v>
          </cell>
          <cell r="F283">
            <v>0.36699999999999999</v>
          </cell>
          <cell r="G283">
            <v>0.36699999999999999</v>
          </cell>
          <cell r="K283">
            <v>0.89200000000000002</v>
          </cell>
          <cell r="L283">
            <v>0.89200000000000002</v>
          </cell>
          <cell r="P283">
            <v>1.643</v>
          </cell>
          <cell r="Q283">
            <v>1.643</v>
          </cell>
          <cell r="R283">
            <v>1.3169999999999999</v>
          </cell>
          <cell r="S283">
            <v>54.704999999999998</v>
          </cell>
          <cell r="T283">
            <v>54.933</v>
          </cell>
          <cell r="U283">
            <v>37.101359598488671</v>
          </cell>
          <cell r="V283">
            <v>39.204119398292612</v>
          </cell>
          <cell r="W283">
            <v>0</v>
          </cell>
          <cell r="X283">
            <v>0</v>
          </cell>
          <cell r="Y283">
            <v>0</v>
          </cell>
          <cell r="Z283">
            <v>39.344058765426254</v>
          </cell>
          <cell r="AA283">
            <v>41.553129025639741</v>
          </cell>
          <cell r="AB283">
            <v>36.974865100910698</v>
          </cell>
          <cell r="AC283">
            <v>36.066340016998076</v>
          </cell>
          <cell r="AD283">
            <v>37.531053480624479</v>
          </cell>
          <cell r="AE283">
            <v>39.46265749572833</v>
          </cell>
          <cell r="AF283">
            <v>0</v>
          </cell>
          <cell r="AG283">
            <v>38.531668413006038</v>
          </cell>
          <cell r="AH283">
            <v>34.505868958548511</v>
          </cell>
          <cell r="AI283">
            <v>34.178824274736989</v>
          </cell>
          <cell r="AJ283">
            <v>38.24229206423388</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C283" t="str">
            <v>mstag:otherReceivablesCurrent</v>
          </cell>
          <cell r="BD283">
            <v>6</v>
          </cell>
          <cell r="BE283" t="str">
            <v>ISO4217:USD</v>
          </cell>
          <cell r="BF283" t="b">
            <v>0</v>
          </cell>
        </row>
        <row r="284">
          <cell r="B284" t="str">
            <v>Income taxes receivable</v>
          </cell>
          <cell r="F284">
            <v>0</v>
          </cell>
          <cell r="G284">
            <v>0</v>
          </cell>
          <cell r="K284">
            <v>0</v>
          </cell>
          <cell r="L284">
            <v>0</v>
          </cell>
          <cell r="P284">
            <v>0</v>
          </cell>
          <cell r="Q284">
            <v>0</v>
          </cell>
          <cell r="R284">
            <v>199.249</v>
          </cell>
          <cell r="S284">
            <v>26.247</v>
          </cell>
          <cell r="T284">
            <v>21.350999999999999</v>
          </cell>
          <cell r="U284">
            <v>-1.6479999999999999</v>
          </cell>
          <cell r="V284">
            <v>-1.6479999999999999</v>
          </cell>
          <cell r="Z284">
            <v>-2.1269999999999998</v>
          </cell>
          <cell r="AA284">
            <v>0</v>
          </cell>
          <cell r="AB284">
            <v>-2.1909999999999998</v>
          </cell>
          <cell r="AC284">
            <v>-0.99</v>
          </cell>
          <cell r="AD284">
            <v>-1.669</v>
          </cell>
          <cell r="AE284">
            <v>-1.3480000000000001</v>
          </cell>
          <cell r="AF284">
            <v>0</v>
          </cell>
          <cell r="AG284">
            <v>-1.8660000000000001</v>
          </cell>
          <cell r="AH284">
            <v>-0.99</v>
          </cell>
          <cell r="AI284">
            <v>-0.99</v>
          </cell>
          <cell r="AJ284">
            <v>-1.3480000000000001</v>
          </cell>
          <cell r="AK284">
            <v>0</v>
          </cell>
          <cell r="AP284">
            <v>0</v>
          </cell>
          <cell r="AU284">
            <v>0</v>
          </cell>
          <cell r="AZ284">
            <v>0</v>
          </cell>
          <cell r="BC284" t="str">
            <v>mstag:incomeTaxReceivable</v>
          </cell>
          <cell r="BD284">
            <v>6</v>
          </cell>
          <cell r="BE284" t="str">
            <v>ISO4217:USD</v>
          </cell>
          <cell r="BF284" t="b">
            <v>0</v>
          </cell>
        </row>
        <row r="285">
          <cell r="B285" t="str">
            <v>Prepaid expenses &amp; Other Current Assets</v>
          </cell>
          <cell r="F285">
            <v>12.939</v>
          </cell>
          <cell r="G285">
            <v>12.939</v>
          </cell>
          <cell r="K285">
            <v>14.335000000000001</v>
          </cell>
          <cell r="L285">
            <v>14.335000000000001</v>
          </cell>
          <cell r="P285">
            <v>789.40699999999993</v>
          </cell>
          <cell r="Q285">
            <v>789.40699999999993</v>
          </cell>
          <cell r="R285">
            <v>31.302</v>
          </cell>
          <cell r="S285">
            <v>34.347999999999999</v>
          </cell>
          <cell r="T285">
            <v>33.253</v>
          </cell>
          <cell r="U285">
            <v>49.914000000000001</v>
          </cell>
          <cell r="V285">
            <v>49.914000000000001</v>
          </cell>
          <cell r="W285">
            <v>97.506</v>
          </cell>
          <cell r="X285">
            <v>46.186999999999998</v>
          </cell>
          <cell r="Y285">
            <v>43.346000000000004</v>
          </cell>
          <cell r="Z285">
            <v>44.021999999999998</v>
          </cell>
          <cell r="AA285">
            <v>44.021999999999998</v>
          </cell>
          <cell r="AB285">
            <v>48.195999999999998</v>
          </cell>
          <cell r="AC285">
            <v>66.195999999999998</v>
          </cell>
          <cell r="AD285">
            <v>62.53</v>
          </cell>
          <cell r="AE285">
            <v>62.014000000000003</v>
          </cell>
          <cell r="AF285">
            <v>62.014000000000003</v>
          </cell>
          <cell r="AG285">
            <v>68.331000000000003</v>
          </cell>
          <cell r="AH285">
            <v>83.644999999999996</v>
          </cell>
          <cell r="AI285">
            <v>67.611999999999995</v>
          </cell>
          <cell r="AJ285">
            <v>63.874420000000008</v>
          </cell>
          <cell r="AK285">
            <v>63.874420000000008</v>
          </cell>
          <cell r="AL285">
            <v>70.039275000000004</v>
          </cell>
          <cell r="AM285">
            <v>85.317899999999995</v>
          </cell>
          <cell r="AN285">
            <v>69.640359999999987</v>
          </cell>
          <cell r="AO285">
            <v>65.471280500000006</v>
          </cell>
          <cell r="AP285">
            <v>65.471280500000006</v>
          </cell>
          <cell r="AQ285">
            <v>71.790256874999983</v>
          </cell>
          <cell r="AR285">
            <v>87.450847499999981</v>
          </cell>
          <cell r="AS285">
            <v>73.122377999999998</v>
          </cell>
          <cell r="AT285">
            <v>68.744844525000005</v>
          </cell>
          <cell r="AU285">
            <v>68.744844525000005</v>
          </cell>
          <cell r="BC285" t="str">
            <v>mstag:prepaidExpensesCurrent</v>
          </cell>
          <cell r="BD285">
            <v>6</v>
          </cell>
          <cell r="BE285" t="str">
            <v>ISO4217:USD</v>
          </cell>
          <cell r="BF285" t="b">
            <v>0</v>
          </cell>
          <cell r="BH285" t="str">
            <v>mstag:otherReceivablesCurrent</v>
          </cell>
          <cell r="BI285">
            <v>6</v>
          </cell>
          <cell r="BJ285" t="str">
            <v>ISO4217:USD</v>
          </cell>
          <cell r="BK285" t="b">
            <v>0</v>
          </cell>
        </row>
        <row r="286">
          <cell r="B286" t="str">
            <v>Income taxes receivable</v>
          </cell>
          <cell r="F286">
            <v>0</v>
          </cell>
          <cell r="G286">
            <v>0</v>
          </cell>
          <cell r="K286">
            <v>0</v>
          </cell>
          <cell r="L286">
            <v>0</v>
          </cell>
          <cell r="P286">
            <v>0</v>
          </cell>
          <cell r="Q286">
            <v>0</v>
          </cell>
          <cell r="R286">
            <v>199.249</v>
          </cell>
          <cell r="S286">
            <v>26.247</v>
          </cell>
          <cell r="T286">
            <v>21.350999999999999</v>
          </cell>
          <cell r="U286">
            <v>1.2130000000000001</v>
          </cell>
          <cell r="V286">
            <v>1.2130000000000001</v>
          </cell>
          <cell r="AA286">
            <v>0</v>
          </cell>
          <cell r="AF286">
            <v>0</v>
          </cell>
          <cell r="AJ286">
            <v>46.793999999999997</v>
          </cell>
          <cell r="AK286">
            <v>42.186270000000007</v>
          </cell>
          <cell r="AP286">
            <v>0</v>
          </cell>
          <cell r="AU286">
            <v>0</v>
          </cell>
          <cell r="AZ286">
            <v>0</v>
          </cell>
          <cell r="BC286" t="str">
            <v>mstag:incomeTaxReceivable</v>
          </cell>
          <cell r="BD286">
            <v>6</v>
          </cell>
          <cell r="BE286" t="str">
            <v>ISO4217:USD</v>
          </cell>
          <cell r="BF286" t="b">
            <v>0</v>
          </cell>
          <cell r="BH286" t="str">
            <v>mstag:incomeTaxReceivable</v>
          </cell>
          <cell r="BI286">
            <v>6</v>
          </cell>
          <cell r="BJ286" t="str">
            <v>ISO4217:USD</v>
          </cell>
          <cell r="BK286" t="b">
            <v>0</v>
          </cell>
        </row>
        <row r="287">
          <cell r="B287" t="str">
            <v>as a % of total revenues</v>
          </cell>
          <cell r="F287">
            <v>12.939</v>
          </cell>
          <cell r="G287">
            <v>12.939</v>
          </cell>
          <cell r="K287">
            <v>14.335000000000001</v>
          </cell>
          <cell r="L287">
            <v>14.335000000000001</v>
          </cell>
          <cell r="P287">
            <v>789.40699999999993</v>
          </cell>
          <cell r="Q287">
            <v>0.21776414426815591</v>
          </cell>
          <cell r="R287">
            <v>2.917279442602233E-2</v>
          </cell>
          <cell r="S287">
            <v>3.2349146253025554E-2</v>
          </cell>
          <cell r="T287">
            <v>3.0763978769681389E-2</v>
          </cell>
          <cell r="U287">
            <v>4.3423981932338485E-2</v>
          </cell>
          <cell r="V287">
            <v>1.1471270802795905E-2</v>
          </cell>
          <cell r="W287">
            <v>7.9308053379575888E-2</v>
          </cell>
          <cell r="X287">
            <v>3.6104551313770411E-2</v>
          </cell>
          <cell r="Y287">
            <v>3.4364686174290622E-2</v>
          </cell>
          <cell r="Z287">
            <v>3.2547073558071925E-2</v>
          </cell>
          <cell r="AA287">
            <v>8.5936275349024604E-3</v>
          </cell>
          <cell r="AB287">
            <v>3.5915461995381273E-2</v>
          </cell>
          <cell r="AC287">
            <v>4.8416707260165566E-2</v>
          </cell>
          <cell r="AD287">
            <v>4.5012295058365535E-2</v>
          </cell>
          <cell r="AE287">
            <v>4.1537143572874864E-2</v>
          </cell>
          <cell r="AF287">
            <v>1.1091167414495675E-2</v>
          </cell>
          <cell r="AG287">
            <v>4.7227882082005151E-2</v>
          </cell>
          <cell r="AH287">
            <v>5.8532137568892202E-2</v>
          </cell>
          <cell r="AI287">
            <v>4.5012295058365542E-2</v>
          </cell>
          <cell r="AJ287">
            <v>4.1537143572874871E-2</v>
          </cell>
          <cell r="AK287">
            <v>1.1096330035418708E-2</v>
          </cell>
          <cell r="AL287">
            <v>4.7227882082005151E-2</v>
          </cell>
          <cell r="AM287">
            <v>5.8532137568892202E-2</v>
          </cell>
          <cell r="AN287">
            <v>4.5012295058365542E-2</v>
          </cell>
          <cell r="AO287">
            <v>4.1537143572874871E-2</v>
          </cell>
          <cell r="AP287">
            <v>1.1198274792523234E-2</v>
          </cell>
          <cell r="AQ287">
            <v>4.7227882082005151E-2</v>
          </cell>
          <cell r="AR287">
            <v>5.8532137568892202E-2</v>
          </cell>
          <cell r="AS287">
            <v>4.5012295058365535E-2</v>
          </cell>
          <cell r="AT287">
            <v>4.1537143572874871E-2</v>
          </cell>
          <cell r="AU287">
            <v>1.1299885380373808E-2</v>
          </cell>
          <cell r="AV287">
            <v>75.743888534999996</v>
          </cell>
          <cell r="AW287">
            <v>94.958822700000013</v>
          </cell>
          <cell r="AX287">
            <v>76.757199119999996</v>
          </cell>
          <cell r="AY287">
            <v>55.838898360000016</v>
          </cell>
          <cell r="AZ287">
            <v>55.838898360000016</v>
          </cell>
          <cell r="BC287" t="str">
            <v>mstag:prepaidExpensesCurrent</v>
          </cell>
          <cell r="BD287">
            <v>6</v>
          </cell>
          <cell r="BE287" t="str">
            <v>ISO4217:USD</v>
          </cell>
          <cell r="BF287" t="b">
            <v>0</v>
          </cell>
          <cell r="BH287" t="str">
            <v>mstag:prepaidExpensesCurrent</v>
          </cell>
          <cell r="BI287">
            <v>6</v>
          </cell>
          <cell r="BJ287" t="str">
            <v>ISO4217:USD</v>
          </cell>
          <cell r="BK287" t="b">
            <v>0</v>
          </cell>
        </row>
        <row r="288">
          <cell r="B288" t="str">
            <v>Total Current Assets</v>
          </cell>
          <cell r="C288">
            <v>0</v>
          </cell>
          <cell r="D288">
            <v>0</v>
          </cell>
          <cell r="E288">
            <v>0</v>
          </cell>
          <cell r="F288">
            <v>691.15999999999985</v>
          </cell>
          <cell r="G288">
            <v>691.15999999999985</v>
          </cell>
          <cell r="H288">
            <v>0</v>
          </cell>
          <cell r="I288">
            <v>0</v>
          </cell>
          <cell r="J288">
            <v>0</v>
          </cell>
          <cell r="K288">
            <v>735.07000000000016</v>
          </cell>
          <cell r="L288">
            <v>735.07000000000016</v>
          </cell>
          <cell r="M288">
            <v>0</v>
          </cell>
          <cell r="N288">
            <v>0</v>
          </cell>
          <cell r="O288">
            <v>0</v>
          </cell>
          <cell r="P288">
            <v>1695.941</v>
          </cell>
          <cell r="Q288">
            <v>1695.941</v>
          </cell>
          <cell r="R288">
            <v>1193.0369999999998</v>
          </cell>
          <cell r="S288">
            <v>1363.8979999999999</v>
          </cell>
          <cell r="T288">
            <v>1448.104</v>
          </cell>
          <cell r="U288">
            <v>1397.954</v>
          </cell>
          <cell r="V288">
            <v>1397.954</v>
          </cell>
          <cell r="W288">
            <v>1442.2030000000002</v>
          </cell>
          <cell r="X288">
            <v>1431.8549999999998</v>
          </cell>
          <cell r="Y288">
            <v>1270.384</v>
          </cell>
          <cell r="Z288">
            <v>1370.1679999999999</v>
          </cell>
          <cell r="AA288">
            <v>1370.1679999999999</v>
          </cell>
          <cell r="AB288">
            <v>1343.7329999999999</v>
          </cell>
          <cell r="AC288">
            <v>1405.2639999999999</v>
          </cell>
          <cell r="AD288">
            <v>1531.9639999999999</v>
          </cell>
          <cell r="AE288">
            <v>1365.6489999999999</v>
          </cell>
          <cell r="AF288">
            <v>1365.6489999999999</v>
          </cell>
          <cell r="AG288">
            <v>1376.7879999999998</v>
          </cell>
          <cell r="AH288">
            <v>1471.41</v>
          </cell>
          <cell r="AI288">
            <v>1537.6950000000002</v>
          </cell>
          <cell r="AJ288">
            <v>1625.3607600548435</v>
          </cell>
          <cell r="AK288">
            <v>1625.3607600548435</v>
          </cell>
          <cell r="AL288">
            <v>1626.7554424238863</v>
          </cell>
          <cell r="AM288">
            <v>1727.8577899465736</v>
          </cell>
          <cell r="AN288">
            <v>1876.2523225944442</v>
          </cell>
          <cell r="AO288">
            <v>1796.0084583437101</v>
          </cell>
          <cell r="AP288">
            <v>1796.0084583437101</v>
          </cell>
          <cell r="AQ288">
            <v>1765.1075804267566</v>
          </cell>
          <cell r="AR288">
            <v>1784.5440960102649</v>
          </cell>
          <cell r="AS288">
            <v>1914.0901076353871</v>
          </cell>
          <cell r="AT288">
            <v>1883.5986379624489</v>
          </cell>
          <cell r="AU288">
            <v>1883.5986379624489</v>
          </cell>
        </row>
        <row r="289">
          <cell r="B289" t="str">
            <v>as a % of total revenues</v>
          </cell>
          <cell r="Q289">
            <v>0.21776414426815591</v>
          </cell>
          <cell r="R289">
            <v>2.917279442602233E-2</v>
          </cell>
          <cell r="S289">
            <v>3.2349146253025554E-2</v>
          </cell>
          <cell r="T289">
            <v>3.0763978769681389E-2</v>
          </cell>
          <cell r="U289">
            <v>4.3423981932338485E-2</v>
          </cell>
          <cell r="V289">
            <v>1.1471270802795905E-2</v>
          </cell>
          <cell r="W289">
            <v>7.9308053379575888E-2</v>
          </cell>
          <cell r="X289">
            <v>3.6104551313770411E-2</v>
          </cell>
          <cell r="Y289">
            <v>3.4364686174290622E-2</v>
          </cell>
          <cell r="Z289">
            <v>3.2547073558071925E-2</v>
          </cell>
          <cell r="AA289">
            <v>1370.1680000000001</v>
          </cell>
          <cell r="AB289">
            <v>3.5915461995381273E-2</v>
          </cell>
          <cell r="AC289">
            <v>4.8416707260165566E-2</v>
          </cell>
          <cell r="AD289">
            <v>4.5012295058365535E-2</v>
          </cell>
          <cell r="AE289">
            <v>4.1537143572874864E-2</v>
          </cell>
          <cell r="AF289">
            <v>1365.6489999999999</v>
          </cell>
          <cell r="AG289">
            <v>4.7227882082005151E-2</v>
          </cell>
          <cell r="AH289">
            <v>5.8532137568892202E-2</v>
          </cell>
          <cell r="AI289">
            <v>4.6864321371189649E-2</v>
          </cell>
          <cell r="AJ289">
            <v>3.1926107670937683E-2</v>
          </cell>
          <cell r="AK289">
            <v>1576.2750600442839</v>
          </cell>
          <cell r="AL289">
            <v>4.7227882082005151E-2</v>
          </cell>
          <cell r="AM289">
            <v>5.8532137568892202E-2</v>
          </cell>
          <cell r="AN289">
            <v>4.6864321371189649E-2</v>
          </cell>
          <cell r="AO289">
            <v>3.1926107670937683E-2</v>
          </cell>
          <cell r="AP289">
            <v>8.3946355981293092E-3</v>
          </cell>
          <cell r="AQ289">
            <v>4.7227882082005145E-2</v>
          </cell>
          <cell r="AR289">
            <v>5.8532137568892202E-2</v>
          </cell>
          <cell r="AS289">
            <v>4.6864321371189649E-2</v>
          </cell>
          <cell r="AT289">
            <v>3.1926107670937683E-2</v>
          </cell>
          <cell r="AU289">
            <v>8.4438114987390178E-3</v>
          </cell>
          <cell r="AV289">
            <v>4.7227882082005145E-2</v>
          </cell>
          <cell r="AW289">
            <v>5.8532137568892202E-2</v>
          </cell>
          <cell r="AX289">
            <v>4.6864321371189642E-2</v>
          </cell>
          <cell r="AY289">
            <v>3.1926107670937683E-2</v>
          </cell>
          <cell r="AZ289">
            <v>8.4438114987390178E-3</v>
          </cell>
        </row>
        <row r="290">
          <cell r="B290" t="str">
            <v>Property and Equipment, Net</v>
          </cell>
          <cell r="C290">
            <v>0</v>
          </cell>
          <cell r="D290">
            <v>0</v>
          </cell>
          <cell r="E290">
            <v>0</v>
          </cell>
          <cell r="F290">
            <v>134.113</v>
          </cell>
          <cell r="G290">
            <v>134.113</v>
          </cell>
          <cell r="H290">
            <v>0</v>
          </cell>
          <cell r="I290">
            <v>0</v>
          </cell>
          <cell r="J290">
            <v>0</v>
          </cell>
          <cell r="K290">
            <v>113.379</v>
          </cell>
          <cell r="L290">
            <v>113.379</v>
          </cell>
          <cell r="M290">
            <v>0</v>
          </cell>
          <cell r="N290">
            <v>0</v>
          </cell>
          <cell r="O290">
            <v>0</v>
          </cell>
          <cell r="P290">
            <v>115.479</v>
          </cell>
          <cell r="Q290">
            <v>115.479</v>
          </cell>
          <cell r="R290">
            <v>111.74</v>
          </cell>
          <cell r="S290">
            <v>137.74799999999999</v>
          </cell>
          <cell r="T290">
            <v>134.45099999999999</v>
          </cell>
          <cell r="U290">
            <v>142.54300000000001</v>
          </cell>
          <cell r="V290">
            <v>142.54300000000001</v>
          </cell>
          <cell r="W290">
            <v>135.22800000000001</v>
          </cell>
          <cell r="X290">
            <v>136.50200000000001</v>
          </cell>
          <cell r="Y290">
            <v>135.172</v>
          </cell>
          <cell r="Z290">
            <v>136.648</v>
          </cell>
          <cell r="AA290">
            <v>136.648</v>
          </cell>
          <cell r="AB290">
            <v>140.63499999999999</v>
          </cell>
          <cell r="AC290">
            <v>150.952</v>
          </cell>
          <cell r="AD290">
            <v>159.79400000000001</v>
          </cell>
          <cell r="AE290">
            <v>173.43</v>
          </cell>
          <cell r="AF290">
            <v>173.43</v>
          </cell>
          <cell r="AG290">
            <v>177.25399999999999</v>
          </cell>
          <cell r="AH290">
            <v>188.78899999999999</v>
          </cell>
          <cell r="AI290">
            <v>194.10172996499998</v>
          </cell>
          <cell r="AJ290">
            <v>201.02541080249998</v>
          </cell>
          <cell r="AK290">
            <v>201.02541080249998</v>
          </cell>
          <cell r="AL290">
            <v>201.57541363849998</v>
          </cell>
          <cell r="AM290">
            <v>201.31241740849998</v>
          </cell>
          <cell r="AN290">
            <v>201.00171430433997</v>
          </cell>
          <cell r="AO290">
            <v>203.79571625144999</v>
          </cell>
          <cell r="AP290">
            <v>203.79571625144999</v>
          </cell>
          <cell r="AQ290">
            <v>204.93044342760999</v>
          </cell>
          <cell r="AR290">
            <v>205.12924534560997</v>
          </cell>
          <cell r="AS290">
            <v>206.94918877822718</v>
          </cell>
          <cell r="AT290">
            <v>210.58985798203719</v>
          </cell>
          <cell r="AU290">
            <v>210.58985798203719</v>
          </cell>
          <cell r="AV290">
            <v>1989.5434001907668</v>
          </cell>
          <cell r="AW290">
            <v>2024.8634640693235</v>
          </cell>
          <cell r="AX290">
            <v>2116.9354367517763</v>
          </cell>
          <cell r="AY290">
            <v>2110.1933431675261</v>
          </cell>
          <cell r="AZ290">
            <v>2110.1933431675261</v>
          </cell>
          <cell r="BC290" t="str">
            <v>mstag:propertyPlantAndEquipmentNet</v>
          </cell>
          <cell r="BD290">
            <v>6</v>
          </cell>
          <cell r="BE290" t="str">
            <v>ISO4217:USD</v>
          </cell>
          <cell r="BF290" t="b">
            <v>0</v>
          </cell>
        </row>
        <row r="291">
          <cell r="B291" t="str">
            <v>Accounts receivable, long-term, net</v>
          </cell>
          <cell r="F291">
            <v>6.4249999999999998</v>
          </cell>
          <cell r="G291">
            <v>6.4249999999999998</v>
          </cell>
          <cell r="K291">
            <v>7.5369999999999999</v>
          </cell>
          <cell r="L291">
            <v>7.5369999999999999</v>
          </cell>
          <cell r="P291">
            <v>7.7050000000000001</v>
          </cell>
          <cell r="Q291">
            <v>7.7050000000000001</v>
          </cell>
          <cell r="R291">
            <v>7.569</v>
          </cell>
          <cell r="S291">
            <v>8.0210000000000008</v>
          </cell>
          <cell r="T291">
            <v>8.4540000000000006</v>
          </cell>
          <cell r="U291">
            <v>13.052</v>
          </cell>
          <cell r="V291">
            <v>13.052</v>
          </cell>
          <cell r="W291">
            <v>13.349</v>
          </cell>
          <cell r="X291">
            <v>16.789000000000001</v>
          </cell>
          <cell r="Y291">
            <v>17.236000000000001</v>
          </cell>
          <cell r="Z291">
            <v>17.071999999999999</v>
          </cell>
          <cell r="AA291">
            <v>17.071999999999999</v>
          </cell>
          <cell r="AB291">
            <v>17.446000000000002</v>
          </cell>
          <cell r="AC291">
            <v>17.991</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BC291" t="str">
            <v>mstag:tradeReceivablesNonCurrent</v>
          </cell>
          <cell r="BD291">
            <v>6</v>
          </cell>
          <cell r="BE291" t="str">
            <v>ISO4217:USD</v>
          </cell>
          <cell r="BF291" t="b">
            <v>0</v>
          </cell>
        </row>
        <row r="292">
          <cell r="B292" t="str">
            <v>Deferred income taxes</v>
          </cell>
          <cell r="F292">
            <v>40.999000000000002</v>
          </cell>
          <cell r="G292">
            <v>40.999000000000002</v>
          </cell>
          <cell r="K292">
            <v>36.411999999999999</v>
          </cell>
          <cell r="L292">
            <v>36.411999999999999</v>
          </cell>
          <cell r="P292">
            <v>70.179000000000002</v>
          </cell>
          <cell r="Q292">
            <v>70.179000000000002</v>
          </cell>
          <cell r="R292">
            <v>101.786</v>
          </cell>
          <cell r="S292">
            <v>104.288</v>
          </cell>
          <cell r="T292">
            <v>99.671999999999997</v>
          </cell>
          <cell r="U292">
            <v>99.378</v>
          </cell>
          <cell r="V292">
            <v>99.378</v>
          </cell>
          <cell r="W292">
            <v>97.86</v>
          </cell>
          <cell r="X292">
            <v>102.223</v>
          </cell>
          <cell r="Y292">
            <v>73.296999999999997</v>
          </cell>
          <cell r="Z292">
            <v>53.204000000000001</v>
          </cell>
          <cell r="AA292">
            <v>53.204000000000001</v>
          </cell>
          <cell r="AB292">
            <v>36.143000000000001</v>
          </cell>
          <cell r="AC292">
            <v>48.997999999999998</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201.058757039988</v>
          </cell>
          <cell r="AW292">
            <v>201.26346621498001</v>
          </cell>
          <cell r="AX292">
            <v>203.06511225532802</v>
          </cell>
          <cell r="AY292">
            <v>206.56312077772805</v>
          </cell>
          <cell r="AZ292">
            <v>206.56312077772805</v>
          </cell>
          <cell r="BC292" t="str">
            <v>mstag:deferredTaxAssetsNonCurrent</v>
          </cell>
          <cell r="BD292">
            <v>6</v>
          </cell>
          <cell r="BE292" t="str">
            <v>ISO4217:USD</v>
          </cell>
          <cell r="BF292" t="b">
            <v>0</v>
          </cell>
          <cell r="BH292" t="str">
            <v>mstag:propertyPlantAndEquipmentNet</v>
          </cell>
          <cell r="BI292">
            <v>6</v>
          </cell>
          <cell r="BJ292" t="str">
            <v>ISO4217:USD</v>
          </cell>
          <cell r="BK292" t="b">
            <v>0</v>
          </cell>
        </row>
        <row r="293">
          <cell r="B293" t="str">
            <v>Intangible assets, net</v>
          </cell>
          <cell r="F293">
            <v>0</v>
          </cell>
          <cell r="G293">
            <v>0</v>
          </cell>
          <cell r="K293">
            <v>0</v>
          </cell>
          <cell r="L293">
            <v>0</v>
          </cell>
          <cell r="P293">
            <v>0</v>
          </cell>
          <cell r="Q293">
            <v>0</v>
          </cell>
          <cell r="R293">
            <v>0</v>
          </cell>
          <cell r="S293">
            <v>342.71899999999999</v>
          </cell>
          <cell r="T293">
            <v>326.09800000000001</v>
          </cell>
          <cell r="U293">
            <v>309.47699999999998</v>
          </cell>
          <cell r="V293">
            <v>309.47699999999998</v>
          </cell>
          <cell r="W293">
            <v>299.35700000000003</v>
          </cell>
          <cell r="X293">
            <v>289.202</v>
          </cell>
          <cell r="Y293">
            <v>279.041</v>
          </cell>
          <cell r="Z293">
            <v>268.88</v>
          </cell>
          <cell r="AA293">
            <v>268.88</v>
          </cell>
          <cell r="AB293">
            <v>261.72199999999998</v>
          </cell>
          <cell r="AC293">
            <v>254.56100000000001</v>
          </cell>
          <cell r="AD293">
            <v>247.399</v>
          </cell>
          <cell r="AE293">
            <v>240.238</v>
          </cell>
          <cell r="AF293">
            <v>240.238</v>
          </cell>
          <cell r="AG293">
            <v>236.14699999999999</v>
          </cell>
          <cell r="AH293">
            <v>232.01599999999999</v>
          </cell>
          <cell r="AI293">
            <v>227.92500000000001</v>
          </cell>
          <cell r="AJ293">
            <v>223.50392185875</v>
          </cell>
          <cell r="AK293">
            <v>223.50392185875</v>
          </cell>
          <cell r="AL293">
            <v>220.98070539375001</v>
          </cell>
          <cell r="AM293">
            <v>218.36334112575003</v>
          </cell>
          <cell r="AN293">
            <v>215.68854195375002</v>
          </cell>
          <cell r="AO293">
            <v>213.08779468196252</v>
          </cell>
          <cell r="AP293">
            <v>213.08779468196252</v>
          </cell>
          <cell r="AQ293">
            <v>211.51560497146252</v>
          </cell>
          <cell r="AR293">
            <v>209.87647927186254</v>
          </cell>
          <cell r="AS293">
            <v>208.16014980316254</v>
          </cell>
          <cell r="AT293">
            <v>206.50512881202505</v>
          </cell>
          <cell r="AU293">
            <v>206.50512881202505</v>
          </cell>
          <cell r="AV293">
            <v>0</v>
          </cell>
          <cell r="AW293">
            <v>0</v>
          </cell>
          <cell r="AX293">
            <v>0</v>
          </cell>
          <cell r="AY293">
            <v>0</v>
          </cell>
          <cell r="AZ293">
            <v>0</v>
          </cell>
          <cell r="BC293" t="str">
            <v>mstag:otherIntangibleAssets</v>
          </cell>
          <cell r="BD293">
            <v>6</v>
          </cell>
          <cell r="BE293" t="str">
            <v>ISO4217:USD</v>
          </cell>
          <cell r="BF293" t="b">
            <v>0</v>
          </cell>
          <cell r="BH293" t="str">
            <v>mstag:tradeReceivablesNonCurrent</v>
          </cell>
          <cell r="BI293">
            <v>6</v>
          </cell>
          <cell r="BJ293" t="str">
            <v>ISO4217:USD</v>
          </cell>
          <cell r="BK293" t="b">
            <v>0</v>
          </cell>
        </row>
        <row r="294">
          <cell r="B294" t="str">
            <v>Goodwill</v>
          </cell>
          <cell r="F294">
            <v>0</v>
          </cell>
          <cell r="G294">
            <v>0</v>
          </cell>
          <cell r="K294">
            <v>0</v>
          </cell>
          <cell r="L294">
            <v>0</v>
          </cell>
          <cell r="P294">
            <v>0</v>
          </cell>
          <cell r="Q294">
            <v>0</v>
          </cell>
          <cell r="R294">
            <v>0</v>
          </cell>
          <cell r="S294">
            <v>1141.615</v>
          </cell>
          <cell r="T294">
            <v>1141.615</v>
          </cell>
          <cell r="U294">
            <v>1141.615</v>
          </cell>
          <cell r="V294">
            <v>1141.615</v>
          </cell>
          <cell r="W294">
            <v>1131.4570000000001</v>
          </cell>
          <cell r="X294">
            <v>1133.7070000000001</v>
          </cell>
          <cell r="Y294">
            <v>1163.1289999999999</v>
          </cell>
          <cell r="Z294">
            <v>1163.1289999999999</v>
          </cell>
          <cell r="AA294">
            <v>1163.1289999999999</v>
          </cell>
          <cell r="AB294">
            <v>1161.7449999999999</v>
          </cell>
          <cell r="AC294">
            <v>1152.2380000000001</v>
          </cell>
          <cell r="AD294">
            <v>1163.4570000000001</v>
          </cell>
          <cell r="AE294">
            <v>1163.549</v>
          </cell>
          <cell r="AF294">
            <v>1163.549</v>
          </cell>
          <cell r="AG294">
            <v>1163.712</v>
          </cell>
          <cell r="AH294">
            <v>1177.0309999999999</v>
          </cell>
          <cell r="AI294">
            <v>1188.115</v>
          </cell>
          <cell r="AJ294">
            <v>1188.115</v>
          </cell>
          <cell r="AK294">
            <v>1188.115</v>
          </cell>
          <cell r="AL294">
            <v>1188.115</v>
          </cell>
          <cell r="AM294">
            <v>1188.115</v>
          </cell>
          <cell r="AN294">
            <v>1188.115</v>
          </cell>
          <cell r="AO294">
            <v>1188.115</v>
          </cell>
          <cell r="AP294">
            <v>1188.115</v>
          </cell>
          <cell r="AQ294">
            <v>1188.115</v>
          </cell>
          <cell r="AR294">
            <v>1188.115</v>
          </cell>
          <cell r="AS294">
            <v>1188.115</v>
          </cell>
          <cell r="AT294">
            <v>1188.115</v>
          </cell>
          <cell r="AU294">
            <v>1188.115</v>
          </cell>
          <cell r="AV294">
            <v>7.79</v>
          </cell>
          <cell r="AW294">
            <v>7.79</v>
          </cell>
          <cell r="AX294">
            <v>7.79</v>
          </cell>
          <cell r="AY294">
            <v>7.79</v>
          </cell>
          <cell r="AZ294">
            <v>7.79</v>
          </cell>
          <cell r="BC294" t="str">
            <v>mstag:goodwill</v>
          </cell>
          <cell r="BD294">
            <v>6</v>
          </cell>
          <cell r="BE294" t="str">
            <v>ISO4217:USD</v>
          </cell>
          <cell r="BF294" t="b">
            <v>0</v>
          </cell>
          <cell r="BH294" t="str">
            <v>mstag:deferredTaxAssetsNonCurrent</v>
          </cell>
          <cell r="BI294">
            <v>6</v>
          </cell>
          <cell r="BJ294" t="str">
            <v>ISO4217:USD</v>
          </cell>
          <cell r="BK294" t="b">
            <v>0</v>
          </cell>
        </row>
        <row r="295">
          <cell r="B295" t="str">
            <v>Other long-term assets</v>
          </cell>
          <cell r="F295">
            <v>6.2380000000000004</v>
          </cell>
          <cell r="G295">
            <v>6.2380000000000004</v>
          </cell>
          <cell r="K295">
            <v>4.6980000000000004</v>
          </cell>
          <cell r="L295">
            <v>4.6980000000000004</v>
          </cell>
          <cell r="P295">
            <v>2.0710000000000002</v>
          </cell>
          <cell r="Q295">
            <v>2.0710000000000002</v>
          </cell>
          <cell r="R295">
            <v>1.8839999999999999</v>
          </cell>
          <cell r="S295">
            <v>46.05</v>
          </cell>
          <cell r="T295">
            <v>44.802999999999997</v>
          </cell>
          <cell r="U295">
            <v>43.292000000000002</v>
          </cell>
          <cell r="V295">
            <v>43.292000000000002</v>
          </cell>
          <cell r="W295">
            <v>41.908000000000001</v>
          </cell>
          <cell r="X295">
            <v>40.780999999999999</v>
          </cell>
          <cell r="Y295">
            <v>55.021999999999998</v>
          </cell>
          <cell r="Z295">
            <v>53.122</v>
          </cell>
          <cell r="AA295">
            <v>53.122</v>
          </cell>
          <cell r="AB295">
            <v>53.838000000000001</v>
          </cell>
          <cell r="AC295">
            <v>52.1</v>
          </cell>
          <cell r="AD295">
            <v>95.918000000000006</v>
          </cell>
          <cell r="AE295">
            <v>81.156999999999996</v>
          </cell>
          <cell r="AF295">
            <v>81.156999999999996</v>
          </cell>
          <cell r="AG295">
            <v>73.668000000000006</v>
          </cell>
          <cell r="AH295">
            <v>66.923000000000002</v>
          </cell>
          <cell r="AI295">
            <v>58.337000000000003</v>
          </cell>
          <cell r="AJ295">
            <v>58.337000000000003</v>
          </cell>
          <cell r="AK295">
            <v>58.337000000000003</v>
          </cell>
          <cell r="AL295">
            <v>58.337000000000003</v>
          </cell>
          <cell r="AM295">
            <v>58.337000000000003</v>
          </cell>
          <cell r="AN295">
            <v>58.337000000000003</v>
          </cell>
          <cell r="AO295">
            <v>58.337000000000003</v>
          </cell>
          <cell r="AP295">
            <v>58.337000000000003</v>
          </cell>
          <cell r="AQ295">
            <v>58.337000000000003</v>
          </cell>
          <cell r="AR295">
            <v>58.337000000000003</v>
          </cell>
          <cell r="AS295">
            <v>58.337000000000003</v>
          </cell>
          <cell r="AT295">
            <v>58.337000000000003</v>
          </cell>
          <cell r="AU295">
            <v>58.337000000000003</v>
          </cell>
          <cell r="AV295">
            <v>205.14880895153203</v>
          </cell>
          <cell r="AW295">
            <v>203.36895831382003</v>
          </cell>
          <cell r="AX295">
            <v>201.56731227347203</v>
          </cell>
          <cell r="AY295">
            <v>199.81830801227204</v>
          </cell>
          <cell r="AZ295">
            <v>199.81830801227204</v>
          </cell>
          <cell r="BC295" t="str">
            <v>mstag:otherAssetsOperatingNonCurrent</v>
          </cell>
          <cell r="BD295">
            <v>6</v>
          </cell>
          <cell r="BE295" t="str">
            <v>ISO4217:USD</v>
          </cell>
          <cell r="BF295" t="b">
            <v>0</v>
          </cell>
          <cell r="BH295" t="str">
            <v>mstag:otherIntangibleAssets</v>
          </cell>
          <cell r="BI295">
            <v>6</v>
          </cell>
          <cell r="BJ295" t="str">
            <v>ISO4217:USD</v>
          </cell>
          <cell r="BK295" t="b">
            <v>0</v>
          </cell>
        </row>
        <row r="296">
          <cell r="B296" t="str">
            <v>Total Assets</v>
          </cell>
          <cell r="C296">
            <v>0</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1141.615</v>
          </cell>
          <cell r="T296">
            <v>1141.615</v>
          </cell>
          <cell r="U296">
            <v>1141.615</v>
          </cell>
          <cell r="V296">
            <v>1141.615</v>
          </cell>
          <cell r="W296">
            <v>1131.4570000000001</v>
          </cell>
          <cell r="X296">
            <v>1133.7070000000001</v>
          </cell>
          <cell r="Y296">
            <v>1163.1289999999999</v>
          </cell>
          <cell r="Z296">
            <v>1163.1289999999999</v>
          </cell>
          <cell r="AA296">
            <v>1163.1289999999999</v>
          </cell>
          <cell r="AB296">
            <v>1161.7449999999999</v>
          </cell>
          <cell r="AC296">
            <v>1152.2380000000001</v>
          </cell>
          <cell r="AD296">
            <v>1163.4570000000001</v>
          </cell>
          <cell r="AE296">
            <v>1163.549</v>
          </cell>
          <cell r="AF296">
            <v>1163.549</v>
          </cell>
          <cell r="AG296">
            <v>1163.712</v>
          </cell>
          <cell r="AH296">
            <v>1177.0309999999999</v>
          </cell>
          <cell r="AI296">
            <v>1188.115</v>
          </cell>
          <cell r="AJ296">
            <v>1188.0039999999999</v>
          </cell>
          <cell r="AK296">
            <v>1188.0039999999999</v>
          </cell>
          <cell r="AL296">
            <v>1188.0039999999999</v>
          </cell>
          <cell r="AM296">
            <v>1188.0039999999999</v>
          </cell>
          <cell r="AN296">
            <v>1188.0039999999999</v>
          </cell>
          <cell r="AO296">
            <v>1188.0039999999999</v>
          </cell>
          <cell r="AP296">
            <v>1188.0039999999999</v>
          </cell>
          <cell r="AQ296">
            <v>1188.0039999999999</v>
          </cell>
          <cell r="AR296">
            <v>1188.0039999999999</v>
          </cell>
          <cell r="AS296">
            <v>1188.0039999999999</v>
          </cell>
          <cell r="AT296">
            <v>1188.0039999999999</v>
          </cell>
          <cell r="AU296">
            <v>1188.0039999999999</v>
          </cell>
          <cell r="AV296">
            <v>1188.0039999999999</v>
          </cell>
          <cell r="AW296">
            <v>1188.0039999999999</v>
          </cell>
          <cell r="AX296">
            <v>1188.0039999999999</v>
          </cell>
          <cell r="AY296">
            <v>1188.0039999999999</v>
          </cell>
          <cell r="AZ296">
            <v>1188.0039999999999</v>
          </cell>
          <cell r="BC296" t="str">
            <v>mstag:goodwill</v>
          </cell>
          <cell r="BD296">
            <v>6</v>
          </cell>
          <cell r="BE296" t="str">
            <v>ISO4217:USD</v>
          </cell>
          <cell r="BF296" t="b">
            <v>0</v>
          </cell>
          <cell r="BH296" t="str">
            <v>mstag:goodwill</v>
          </cell>
          <cell r="BI296">
            <v>6</v>
          </cell>
          <cell r="BJ296" t="str">
            <v>ISO4217:USD</v>
          </cell>
          <cell r="BK296" t="b">
            <v>0</v>
          </cell>
        </row>
        <row r="297">
          <cell r="B297" t="str">
            <v>Other long-term assets</v>
          </cell>
          <cell r="F297">
            <v>6.2380000000000004</v>
          </cell>
          <cell r="G297">
            <v>6.2380000000000004</v>
          </cell>
          <cell r="K297">
            <v>4.6980000000000004</v>
          </cell>
          <cell r="L297">
            <v>4.6980000000000004</v>
          </cell>
          <cell r="P297">
            <v>2.0710000000000002</v>
          </cell>
          <cell r="Q297">
            <v>2.0710000000000002</v>
          </cell>
          <cell r="R297">
            <v>1.8839999999999999</v>
          </cell>
          <cell r="S297">
            <v>46.05</v>
          </cell>
          <cell r="T297">
            <v>44.802999999999997</v>
          </cell>
          <cell r="U297">
            <v>43.292000000000002</v>
          </cell>
          <cell r="V297">
            <v>43.292000000000002</v>
          </cell>
          <cell r="W297">
            <v>41.908000000000001</v>
          </cell>
          <cell r="X297">
            <v>40.780999999999999</v>
          </cell>
          <cell r="Y297">
            <v>55.021999999999998</v>
          </cell>
          <cell r="Z297">
            <v>53.122</v>
          </cell>
          <cell r="AA297">
            <v>3062.2229999999995</v>
          </cell>
          <cell r="AB297">
            <v>53.838000000000001</v>
          </cell>
          <cell r="AC297">
            <v>52.1</v>
          </cell>
          <cell r="AD297">
            <v>95.918000000000006</v>
          </cell>
          <cell r="AE297">
            <v>81.156999999999996</v>
          </cell>
          <cell r="AF297">
            <v>3024.0230000000001</v>
          </cell>
          <cell r="AG297">
            <v>73.668000000000006</v>
          </cell>
          <cell r="AH297">
            <v>66.923000000000002</v>
          </cell>
          <cell r="AI297">
            <v>58.337000000000003</v>
          </cell>
          <cell r="AJ297">
            <v>46.420999999999999</v>
          </cell>
          <cell r="AK297">
            <v>3234.9841275742842</v>
          </cell>
          <cell r="AL297">
            <v>46.420999999999999</v>
          </cell>
          <cell r="AM297">
            <v>46.420999999999999</v>
          </cell>
          <cell r="AN297">
            <v>46.420999999999999</v>
          </cell>
          <cell r="AO297">
            <v>46.420999999999999</v>
          </cell>
          <cell r="AP297">
            <v>46.420999999999999</v>
          </cell>
          <cell r="AQ297">
            <v>46.420999999999999</v>
          </cell>
          <cell r="AR297">
            <v>46.420999999999999</v>
          </cell>
          <cell r="AS297">
            <v>46.420999999999999</v>
          </cell>
          <cell r="AT297">
            <v>46.420999999999999</v>
          </cell>
          <cell r="AU297">
            <v>46.420999999999999</v>
          </cell>
          <cell r="AV297">
            <v>46.420999999999999</v>
          </cell>
          <cell r="AW297">
            <v>46.420999999999999</v>
          </cell>
          <cell r="AX297">
            <v>46.420999999999999</v>
          </cell>
          <cell r="AY297">
            <v>46.420999999999999</v>
          </cell>
          <cell r="AZ297">
            <v>46.420999999999999</v>
          </cell>
          <cell r="BC297" t="str">
            <v>mstag:otherAssetsOperatingNonCurrent</v>
          </cell>
          <cell r="BD297">
            <v>6</v>
          </cell>
          <cell r="BE297" t="str">
            <v>ISO4217:USD</v>
          </cell>
          <cell r="BF297" t="b">
            <v>0</v>
          </cell>
          <cell r="BH297" t="str">
            <v>mstag:otherAssetsOperatingNonCurrent</v>
          </cell>
          <cell r="BI297">
            <v>6</v>
          </cell>
          <cell r="BJ297" t="str">
            <v>ISO4217:USD</v>
          </cell>
          <cell r="BK297" t="b">
            <v>0</v>
          </cell>
        </row>
        <row r="298">
          <cell r="B298" t="str">
            <v>LIABILITIES &amp; EQUITY</v>
          </cell>
          <cell r="C298">
            <v>0</v>
          </cell>
          <cell r="D298">
            <v>0</v>
          </cell>
          <cell r="E298">
            <v>0</v>
          </cell>
          <cell r="F298">
            <v>878.93499999999995</v>
          </cell>
          <cell r="G298">
            <v>878.93499999999995</v>
          </cell>
          <cell r="H298">
            <v>0</v>
          </cell>
          <cell r="I298">
            <v>0</v>
          </cell>
          <cell r="J298">
            <v>0</v>
          </cell>
          <cell r="K298">
            <v>897.09600000000023</v>
          </cell>
          <cell r="L298">
            <v>897.09600000000023</v>
          </cell>
          <cell r="M298">
            <v>0</v>
          </cell>
          <cell r="N298">
            <v>0</v>
          </cell>
          <cell r="O298">
            <v>0</v>
          </cell>
          <cell r="P298">
            <v>1891.375</v>
          </cell>
          <cell r="Q298">
            <v>1891.375</v>
          </cell>
          <cell r="R298">
            <v>1416.0159999999998</v>
          </cell>
          <cell r="S298">
            <v>3144.3389999999999</v>
          </cell>
          <cell r="T298">
            <v>3203.1970000000001</v>
          </cell>
          <cell r="U298">
            <v>3147.3109999999992</v>
          </cell>
          <cell r="V298">
            <v>3147.3109999999992</v>
          </cell>
          <cell r="W298">
            <v>3161.3620000000001</v>
          </cell>
          <cell r="X298">
            <v>3151.0589999999997</v>
          </cell>
          <cell r="Y298">
            <v>2993.2809999999999</v>
          </cell>
          <cell r="Z298">
            <v>3062.2229999999995</v>
          </cell>
          <cell r="AA298">
            <v>3062.2229999999995</v>
          </cell>
          <cell r="AB298">
            <v>3015.2620000000002</v>
          </cell>
          <cell r="AC298">
            <v>3082.1039999999998</v>
          </cell>
          <cell r="AD298">
            <v>3198.5320000000006</v>
          </cell>
          <cell r="AE298">
            <v>3024.0230000000001</v>
          </cell>
          <cell r="AF298">
            <v>3024.0230000000001</v>
          </cell>
          <cell r="AG298">
            <v>3027.569</v>
          </cell>
          <cell r="AH298">
            <v>3136.1689999999999</v>
          </cell>
          <cell r="AI298">
            <v>3207.3490000000002</v>
          </cell>
          <cell r="AJ298">
            <v>3314.7909999999997</v>
          </cell>
          <cell r="AK298">
            <v>3314.7909999999997</v>
          </cell>
          <cell r="AL298">
            <v>3297.9257004805654</v>
          </cell>
          <cell r="AM298">
            <v>3379.436578572047</v>
          </cell>
          <cell r="AN298">
            <v>3495.9983724462004</v>
          </cell>
          <cell r="AO298">
            <v>3521.6980366728485</v>
          </cell>
          <cell r="AP298">
            <v>3521.6980366728485</v>
          </cell>
          <cell r="AQ298">
            <v>3538.9558091613562</v>
          </cell>
          <cell r="AR298">
            <v>3566.0477946706123</v>
          </cell>
          <cell r="AS298">
            <v>3650.5230849904492</v>
          </cell>
          <cell r="AT298">
            <v>3643.1838789022818</v>
          </cell>
          <cell r="AU298">
            <v>3643.1838789022818</v>
          </cell>
          <cell r="AV298">
            <v>3637.9659661822861</v>
          </cell>
          <cell r="AW298">
            <v>3671.7108885981229</v>
          </cell>
          <cell r="AX298">
            <v>3763.7828612805761</v>
          </cell>
          <cell r="AY298">
            <v>3758.7897719575258</v>
          </cell>
          <cell r="AZ298">
            <v>3758.7897719575258</v>
          </cell>
        </row>
        <row r="299">
          <cell r="B299" t="str">
            <v>Current Liabilities</v>
          </cell>
        </row>
        <row r="300">
          <cell r="B300" t="str">
            <v>Current portion of long-term debt</v>
          </cell>
          <cell r="F300">
            <v>0</v>
          </cell>
          <cell r="G300">
            <v>0</v>
          </cell>
          <cell r="K300">
            <v>22.225999999999999</v>
          </cell>
          <cell r="L300">
            <v>22.225999999999999</v>
          </cell>
          <cell r="P300">
            <v>17.466000000000001</v>
          </cell>
          <cell r="Q300">
            <v>17.466000000000001</v>
          </cell>
          <cell r="R300">
            <v>190</v>
          </cell>
          <cell r="S300">
            <v>12.1</v>
          </cell>
          <cell r="T300">
            <v>13.663</v>
          </cell>
          <cell r="U300">
            <v>15.225</v>
          </cell>
          <cell r="V300">
            <v>15.225</v>
          </cell>
          <cell r="W300">
            <v>16.788</v>
          </cell>
          <cell r="X300">
            <v>18.350000000000001</v>
          </cell>
          <cell r="Y300">
            <v>21.85</v>
          </cell>
          <cell r="Z300">
            <v>21.85</v>
          </cell>
          <cell r="AA300">
            <v>21.85</v>
          </cell>
          <cell r="AB300">
            <v>21.85</v>
          </cell>
          <cell r="AC300">
            <v>21.85</v>
          </cell>
          <cell r="AD300">
            <v>263.60300000000001</v>
          </cell>
          <cell r="AE300">
            <v>30</v>
          </cell>
          <cell r="AF300">
            <v>30</v>
          </cell>
          <cell r="AG300">
            <v>33.125</v>
          </cell>
          <cell r="AH300">
            <v>36.25</v>
          </cell>
          <cell r="AI300">
            <v>39.375</v>
          </cell>
          <cell r="AJ300">
            <v>31.225000000000001</v>
          </cell>
          <cell r="AK300">
            <v>31.225000000000001</v>
          </cell>
          <cell r="AL300">
            <v>31.225000000000001</v>
          </cell>
          <cell r="AM300">
            <v>31.225000000000001</v>
          </cell>
          <cell r="AN300">
            <v>31.225000000000001</v>
          </cell>
          <cell r="AO300">
            <v>16</v>
          </cell>
          <cell r="AP300">
            <v>16</v>
          </cell>
          <cell r="AQ300">
            <v>16</v>
          </cell>
          <cell r="AR300">
            <v>16</v>
          </cell>
          <cell r="AS300">
            <v>16</v>
          </cell>
          <cell r="AT300">
            <v>53.5</v>
          </cell>
          <cell r="AU300">
            <v>53.5</v>
          </cell>
          <cell r="BC300" t="str">
            <v>mstag:shortTermBorrowings</v>
          </cell>
          <cell r="BD300">
            <v>6</v>
          </cell>
          <cell r="BE300" t="str">
            <v>ISO4217:USD</v>
          </cell>
          <cell r="BF300" t="b">
            <v>0</v>
          </cell>
        </row>
        <row r="301">
          <cell r="B301" t="str">
            <v>Accounts Payable &amp; other accrued expenses</v>
          </cell>
          <cell r="F301">
            <v>156.92099999999999</v>
          </cell>
          <cell r="G301">
            <v>156.92099999999999</v>
          </cell>
          <cell r="K301">
            <v>128.30699999999999</v>
          </cell>
          <cell r="L301">
            <v>128.30699999999999</v>
          </cell>
          <cell r="P301">
            <v>196.53899999999999</v>
          </cell>
          <cell r="Q301">
            <v>196.53899999999999</v>
          </cell>
          <cell r="R301">
            <v>240.125</v>
          </cell>
          <cell r="S301">
            <v>251.68600000000001</v>
          </cell>
          <cell r="T301">
            <v>233.65799999999999</v>
          </cell>
          <cell r="U301">
            <v>243.83199999999999</v>
          </cell>
          <cell r="V301">
            <v>243.83199999999999</v>
          </cell>
          <cell r="W301">
            <v>243.239</v>
          </cell>
          <cell r="X301">
            <v>262.96300000000002</v>
          </cell>
          <cell r="Y301">
            <v>275.03199999999998</v>
          </cell>
          <cell r="Z301">
            <v>354.09699999999998</v>
          </cell>
          <cell r="AA301">
            <v>354.09699999999998</v>
          </cell>
          <cell r="AB301">
            <v>342.70800000000003</v>
          </cell>
          <cell r="AC301">
            <v>365.495</v>
          </cell>
          <cell r="AD301">
            <v>363.56599999999997</v>
          </cell>
          <cell r="AE301">
            <v>406.31</v>
          </cell>
          <cell r="AF301">
            <v>406.31</v>
          </cell>
          <cell r="AG301">
            <v>413.11</v>
          </cell>
          <cell r="AH301">
            <v>425.97199999999998</v>
          </cell>
          <cell r="AI301">
            <v>377.798</v>
          </cell>
          <cell r="AJ301">
            <v>395.48717052388889</v>
          </cell>
          <cell r="AK301">
            <v>395.48717052388889</v>
          </cell>
          <cell r="AL301">
            <v>396.54334298666669</v>
          </cell>
          <cell r="AM301">
            <v>388.53184806399997</v>
          </cell>
          <cell r="AN301">
            <v>400.20816557866658</v>
          </cell>
          <cell r="AO301">
            <v>413.15869036986663</v>
          </cell>
          <cell r="AP301">
            <v>413.15869036986663</v>
          </cell>
          <cell r="AQ301">
            <v>421.70365175416657</v>
          </cell>
          <cell r="AR301">
            <v>413.17861916333334</v>
          </cell>
          <cell r="AS301">
            <v>435.99401497166667</v>
          </cell>
          <cell r="AT301">
            <v>450.05340537966669</v>
          </cell>
          <cell r="AU301">
            <v>450.05340537966669</v>
          </cell>
          <cell r="BC301" t="str">
            <v>mstag:tradePayablesCurrent</v>
          </cell>
          <cell r="BD301">
            <v>6</v>
          </cell>
          <cell r="BE301" t="str">
            <v>ISO4217:USD</v>
          </cell>
          <cell r="BF301" t="b">
            <v>0</v>
          </cell>
        </row>
        <row r="302">
          <cell r="B302" t="str">
            <v>Accrued compensation and benefits</v>
          </cell>
          <cell r="F302">
            <v>231.965</v>
          </cell>
          <cell r="G302">
            <v>231.965</v>
          </cell>
          <cell r="K302">
            <v>264.75599999999997</v>
          </cell>
          <cell r="L302">
            <v>264.75599999999997</v>
          </cell>
          <cell r="P302">
            <v>287.34300000000002</v>
          </cell>
          <cell r="Q302">
            <v>287.34300000000002</v>
          </cell>
          <cell r="R302">
            <v>238.14099999999999</v>
          </cell>
          <cell r="S302">
            <v>306.875</v>
          </cell>
          <cell r="T302">
            <v>368.59899999999999</v>
          </cell>
          <cell r="U302">
            <v>344.40899999999999</v>
          </cell>
          <cell r="V302">
            <v>344.40899999999999</v>
          </cell>
          <cell r="W302">
            <v>286.71600000000001</v>
          </cell>
          <cell r="X302">
            <v>324.20699999999999</v>
          </cell>
          <cell r="Y302">
            <v>397.959</v>
          </cell>
          <cell r="Z302">
            <v>385.14499999999998</v>
          </cell>
          <cell r="AA302">
            <v>385.14499999999998</v>
          </cell>
          <cell r="AB302">
            <v>305.404</v>
          </cell>
          <cell r="AC302">
            <v>361.62700000000001</v>
          </cell>
          <cell r="AD302">
            <v>412.44799999999998</v>
          </cell>
          <cell r="AE302">
            <v>396.99599999999998</v>
          </cell>
          <cell r="AF302">
            <v>396.99599999999998</v>
          </cell>
          <cell r="AG302">
            <v>314.16800000000001</v>
          </cell>
          <cell r="AH302">
            <v>343.96100000000001</v>
          </cell>
          <cell r="AI302">
            <v>392.90499999999997</v>
          </cell>
          <cell r="AJ302">
            <v>415.05694524</v>
          </cell>
          <cell r="AK302">
            <v>415.05694524</v>
          </cell>
          <cell r="AL302">
            <v>327.95422759999997</v>
          </cell>
          <cell r="AM302">
            <v>356.67071952000003</v>
          </cell>
          <cell r="AN302">
            <v>410.63614815999995</v>
          </cell>
          <cell r="AO302">
            <v>431.73821074199998</v>
          </cell>
          <cell r="AP302">
            <v>431.73821074199998</v>
          </cell>
          <cell r="AQ302">
            <v>348.31373986999995</v>
          </cell>
          <cell r="AR302">
            <v>377.54001152399996</v>
          </cell>
          <cell r="AS302">
            <v>443.650351704</v>
          </cell>
          <cell r="AT302">
            <v>466.5652892082</v>
          </cell>
          <cell r="AU302">
            <v>466.5652892082</v>
          </cell>
          <cell r="AV302">
            <v>53.5</v>
          </cell>
          <cell r="AW302">
            <v>53.5</v>
          </cell>
          <cell r="AX302">
            <v>53.5</v>
          </cell>
          <cell r="AY302">
            <v>53.5</v>
          </cell>
          <cell r="AZ302">
            <v>53.5</v>
          </cell>
          <cell r="BC302" t="str">
            <v>mstag:payrollAndBenefitsRelatedLiabilities</v>
          </cell>
          <cell r="BD302">
            <v>6</v>
          </cell>
          <cell r="BE302" t="str">
            <v>ISO4217:USD</v>
          </cell>
          <cell r="BF302" t="b">
            <v>0</v>
          </cell>
          <cell r="BH302" t="str">
            <v>mstag:shortTermBorrowings</v>
          </cell>
          <cell r="BI302">
            <v>6</v>
          </cell>
          <cell r="BJ302" t="str">
            <v>ISO4217:USD</v>
          </cell>
          <cell r="BK302" t="b">
            <v>0</v>
          </cell>
        </row>
        <row r="303">
          <cell r="B303" t="str">
            <v>as a % of total revenues</v>
          </cell>
          <cell r="F303">
            <v>156.92099999999999</v>
          </cell>
          <cell r="G303">
            <v>156.92099999999999</v>
          </cell>
          <cell r="K303">
            <v>128.30699999999999</v>
          </cell>
          <cell r="L303">
            <v>128.30699999999999</v>
          </cell>
          <cell r="P303">
            <v>196.53899999999999</v>
          </cell>
          <cell r="Q303">
            <v>7.9265831828758473E-2</v>
          </cell>
          <cell r="R303">
            <v>5.5485579494979426E-2</v>
          </cell>
          <cell r="S303">
            <v>7.2254165136232215E-2</v>
          </cell>
          <cell r="T303">
            <v>8.525224649299154E-2</v>
          </cell>
          <cell r="U303">
            <v>7.4906890818882299E-2</v>
          </cell>
          <cell r="V303">
            <v>7.9152320108990162E-2</v>
          </cell>
          <cell r="W303">
            <v>5.8301252827463138E-2</v>
          </cell>
          <cell r="X303">
            <v>6.3358457292006218E-2</v>
          </cell>
          <cell r="Y303">
            <v>7.8875421868422238E-2</v>
          </cell>
          <cell r="Z303">
            <v>7.1187943786763505E-2</v>
          </cell>
          <cell r="AA303">
            <v>7.5184968355140783E-2</v>
          </cell>
          <cell r="AB303">
            <v>5.6896452792956999E-2</v>
          </cell>
          <cell r="AC303">
            <v>6.612479831248072E-2</v>
          </cell>
          <cell r="AD303">
            <v>7.4225296146780542E-2</v>
          </cell>
          <cell r="AE303">
            <v>6.6477246467962992E-2</v>
          </cell>
          <cell r="AF303">
            <v>7.100250103017261E-2</v>
          </cell>
          <cell r="AG303">
            <v>5.4285350931273485E-2</v>
          </cell>
          <cell r="AH303">
            <v>6.0173269682389063E-2</v>
          </cell>
          <cell r="AI303">
            <v>7.5225296146780543E-2</v>
          </cell>
          <cell r="AJ303">
            <v>6.7477246467962992E-2</v>
          </cell>
          <cell r="AK303">
            <v>7.2104120051121393E-2</v>
          </cell>
          <cell r="AL303">
            <v>5.5285350931273486E-2</v>
          </cell>
          <cell r="AM303">
            <v>6.1173269682389064E-2</v>
          </cell>
          <cell r="AN303">
            <v>7.6225296146780544E-2</v>
          </cell>
          <cell r="AO303">
            <v>6.8477246467962993E-2</v>
          </cell>
          <cell r="AP303">
            <v>7.3844945224818395E-2</v>
          </cell>
          <cell r="AQ303">
            <v>5.7285350931273488E-2</v>
          </cell>
          <cell r="AR303">
            <v>6.3173269682389066E-2</v>
          </cell>
          <cell r="AS303">
            <v>7.8225296146780546E-2</v>
          </cell>
          <cell r="AT303">
            <v>7.0477246467962995E-2</v>
          </cell>
          <cell r="AU303">
            <v>7.6691340666227445E-2</v>
          </cell>
          <cell r="AV303">
            <v>445.81870501560002</v>
          </cell>
          <cell r="AW303">
            <v>449.55281329840011</v>
          </cell>
          <cell r="AX303">
            <v>458.57664941480004</v>
          </cell>
          <cell r="AY303">
            <v>478.60465153199999</v>
          </cell>
          <cell r="AZ303">
            <v>478.60465153199999</v>
          </cell>
          <cell r="BC303" t="str">
            <v>mstag:tradePayablesCurrent</v>
          </cell>
          <cell r="BD303">
            <v>6</v>
          </cell>
          <cell r="BE303" t="str">
            <v>ISO4217:USD</v>
          </cell>
          <cell r="BF303" t="b">
            <v>0</v>
          </cell>
          <cell r="BH303" t="str">
            <v>mstag:tradePayablesCurrent</v>
          </cell>
          <cell r="BI303">
            <v>6</v>
          </cell>
          <cell r="BJ303" t="str">
            <v>ISO4217:USD</v>
          </cell>
          <cell r="BK303" t="b">
            <v>0</v>
          </cell>
        </row>
        <row r="304">
          <cell r="B304" t="str">
            <v>Deferred revenues</v>
          </cell>
          <cell r="F304">
            <v>1.8029999999999999</v>
          </cell>
          <cell r="G304">
            <v>1.8029999999999999</v>
          </cell>
          <cell r="K304">
            <v>9.9250000000000007</v>
          </cell>
          <cell r="L304">
            <v>9.9250000000000007</v>
          </cell>
          <cell r="P304">
            <v>12.641</v>
          </cell>
          <cell r="Q304">
            <v>12.641</v>
          </cell>
          <cell r="R304">
            <v>7.407</v>
          </cell>
          <cell r="S304">
            <v>9.4570000000000007</v>
          </cell>
          <cell r="T304">
            <v>10.577999999999999</v>
          </cell>
          <cell r="U304">
            <v>18.186</v>
          </cell>
          <cell r="V304">
            <v>18.186</v>
          </cell>
          <cell r="W304">
            <v>11.538</v>
          </cell>
          <cell r="X304">
            <v>9.9390000000000001</v>
          </cell>
          <cell r="Y304">
            <v>6.375</v>
          </cell>
          <cell r="Z304">
            <v>9.9960000000000004</v>
          </cell>
          <cell r="AA304">
            <v>9.9960000000000004</v>
          </cell>
          <cell r="AB304">
            <v>10.317</v>
          </cell>
          <cell r="AC304">
            <v>9.3670000000000009</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380.32643554920008</v>
          </cell>
          <cell r="AW304">
            <v>422.93189468880013</v>
          </cell>
          <cell r="AX304">
            <v>478.80653103360004</v>
          </cell>
          <cell r="AY304">
            <v>441.25785194399998</v>
          </cell>
          <cell r="AZ304">
            <v>441.25785194399998</v>
          </cell>
          <cell r="BC304" t="str">
            <v>mstag:deferredRevenueCurrent</v>
          </cell>
          <cell r="BD304">
            <v>6</v>
          </cell>
          <cell r="BE304" t="str">
            <v>ISO4217:USD</v>
          </cell>
          <cell r="BF304" t="b">
            <v>0</v>
          </cell>
          <cell r="BH304" t="str">
            <v>mstag:payrollAndBenefitsRelatedLiabilities</v>
          </cell>
          <cell r="BI304">
            <v>6</v>
          </cell>
          <cell r="BJ304" t="str">
            <v>ISO4217:USD</v>
          </cell>
          <cell r="BK304" t="b">
            <v>0</v>
          </cell>
        </row>
        <row r="305">
          <cell r="B305" t="str">
            <v>as a % of total revenues</v>
          </cell>
          <cell r="Q305">
            <v>3.4871195057730158E-3</v>
          </cell>
          <cell r="R305">
            <v>1.725791389636025E-3</v>
          </cell>
          <cell r="S305">
            <v>2.2266644063327025E-3</v>
          </cell>
          <cell r="T305">
            <v>2.4465564567534488E-3</v>
          </cell>
          <cell r="U305">
            <v>3.9553458720073906E-3</v>
          </cell>
          <cell r="V305">
            <v>4.179519389743285E-3</v>
          </cell>
          <cell r="W305">
            <v>2.3461538774371491E-3</v>
          </cell>
          <cell r="X305">
            <v>1.9423384042455893E-3</v>
          </cell>
          <cell r="Y305">
            <v>1.2635241680956876E-3</v>
          </cell>
          <cell r="Z305">
            <v>1.8476020358371211E-3</v>
          </cell>
          <cell r="AA305">
            <v>1.9513402580274635E-3</v>
          </cell>
          <cell r="AB305">
            <v>1.9220465464268228E-3</v>
          </cell>
          <cell r="AC305">
            <v>1.7127896583855932E-3</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5.9285350931273489E-2</v>
          </cell>
          <cell r="AW305">
            <v>6.5173269682389068E-2</v>
          </cell>
          <cell r="AX305">
            <v>7.3084164750145203E-2</v>
          </cell>
          <cell r="AY305">
            <v>6.3072723968272515E-2</v>
          </cell>
          <cell r="AZ305">
            <v>6.6725853008995945E-2</v>
          </cell>
        </row>
        <row r="306">
          <cell r="B306" t="str">
            <v>Deferred income taxes</v>
          </cell>
          <cell r="F306">
            <v>0</v>
          </cell>
          <cell r="G306">
            <v>0</v>
          </cell>
          <cell r="K306">
            <v>0</v>
          </cell>
          <cell r="L306">
            <v>0</v>
          </cell>
          <cell r="P306">
            <v>0</v>
          </cell>
          <cell r="Q306">
            <v>0</v>
          </cell>
          <cell r="R306">
            <v>0</v>
          </cell>
          <cell r="S306">
            <v>63.597000000000001</v>
          </cell>
          <cell r="T306">
            <v>63.597000000000001</v>
          </cell>
          <cell r="U306">
            <v>21.934000000000001</v>
          </cell>
          <cell r="V306">
            <v>21.934000000000001</v>
          </cell>
          <cell r="W306">
            <v>21.934000000000001</v>
          </cell>
          <cell r="X306">
            <v>21.934000000000001</v>
          </cell>
          <cell r="Y306">
            <v>21.934000000000001</v>
          </cell>
          <cell r="Z306">
            <v>14.832000000000001</v>
          </cell>
          <cell r="AA306">
            <v>14.832000000000001</v>
          </cell>
          <cell r="AB306">
            <v>14.832000000000001</v>
          </cell>
          <cell r="AC306">
            <v>14.832000000000001</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C306" t="str">
            <v>mstag:deferredTaxLiabilitiesCurrent</v>
          </cell>
          <cell r="BD306">
            <v>6</v>
          </cell>
          <cell r="BE306" t="str">
            <v>ISO4217:USD</v>
          </cell>
          <cell r="BF306" t="b">
            <v>0</v>
          </cell>
          <cell r="BH306" t="str">
            <v>mstag:deferredRevenueCurrent</v>
          </cell>
          <cell r="BI306">
            <v>6</v>
          </cell>
          <cell r="BJ306" t="str">
            <v>ISO4217:USD</v>
          </cell>
          <cell r="BK306" t="b">
            <v>0</v>
          </cell>
        </row>
        <row r="307">
          <cell r="B307" t="str">
            <v>Income taxes payable</v>
          </cell>
          <cell r="F307">
            <v>99.048000000000002</v>
          </cell>
          <cell r="G307">
            <v>99.048000000000002</v>
          </cell>
          <cell r="K307">
            <v>85.156999999999996</v>
          </cell>
          <cell r="L307">
            <v>85.156999999999996</v>
          </cell>
          <cell r="P307">
            <v>43.003</v>
          </cell>
          <cell r="Q307">
            <v>3.4871195057730158E-3</v>
          </cell>
          <cell r="R307">
            <v>1.725791389636025E-3</v>
          </cell>
          <cell r="S307">
            <v>2.2266644063327025E-3</v>
          </cell>
          <cell r="T307">
            <v>2.4465564567534488E-3</v>
          </cell>
          <cell r="U307">
            <v>3.9553458720073906E-3</v>
          </cell>
          <cell r="V307">
            <v>4.179519389743285E-3</v>
          </cell>
          <cell r="W307">
            <v>2.3461538774371491E-3</v>
          </cell>
          <cell r="X307">
            <v>1.9423384042455893E-3</v>
          </cell>
          <cell r="Y307">
            <v>1.2635241680956876E-3</v>
          </cell>
          <cell r="Z307">
            <v>1.8476020358371211E-3</v>
          </cell>
          <cell r="AA307">
            <v>1.9513402580274635E-3</v>
          </cell>
          <cell r="AB307">
            <v>1.9220465464268228E-3</v>
          </cell>
          <cell r="AC307">
            <v>1.7127896583855932E-3</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C307" t="str">
            <v>mstag:incomeTaxPayable</v>
          </cell>
          <cell r="BD307">
            <v>6</v>
          </cell>
          <cell r="BE307" t="str">
            <v>ISO4217:USD</v>
          </cell>
          <cell r="BF307" t="b">
            <v>0</v>
          </cell>
        </row>
        <row r="308">
          <cell r="B308" t="str">
            <v>Other current liabilities</v>
          </cell>
          <cell r="F308">
            <v>21.001999999999999</v>
          </cell>
          <cell r="G308">
            <v>21.001999999999999</v>
          </cell>
          <cell r="K308">
            <v>20.780999999999999</v>
          </cell>
          <cell r="L308">
            <v>20.780999999999999</v>
          </cell>
          <cell r="P308">
            <v>25.294</v>
          </cell>
          <cell r="Q308">
            <v>25.294</v>
          </cell>
          <cell r="R308">
            <v>405.84899999999999</v>
          </cell>
          <cell r="S308">
            <v>63.597000000000001</v>
          </cell>
          <cell r="T308">
            <v>63.597000000000001</v>
          </cell>
          <cell r="U308">
            <v>0</v>
          </cell>
          <cell r="V308">
            <v>0</v>
          </cell>
          <cell r="W308">
            <v>21.934000000000001</v>
          </cell>
          <cell r="X308">
            <v>21.934000000000001</v>
          </cell>
          <cell r="Y308">
            <v>21.934000000000001</v>
          </cell>
          <cell r="Z308">
            <v>0</v>
          </cell>
          <cell r="AA308">
            <v>0</v>
          </cell>
          <cell r="AB308">
            <v>14.832000000000001</v>
          </cell>
          <cell r="AC308">
            <v>14.832000000000001</v>
          </cell>
          <cell r="AD308">
            <v>34.045000000000002</v>
          </cell>
          <cell r="AE308">
            <v>32.829000000000001</v>
          </cell>
          <cell r="AF308">
            <v>32.829000000000001</v>
          </cell>
          <cell r="AG308">
            <v>47.753999999999998</v>
          </cell>
          <cell r="AH308">
            <v>25.427</v>
          </cell>
          <cell r="AI308">
            <v>25.427</v>
          </cell>
          <cell r="AJ308">
            <v>25.427</v>
          </cell>
          <cell r="AK308">
            <v>25.427</v>
          </cell>
          <cell r="AL308">
            <v>25.427</v>
          </cell>
          <cell r="AM308">
            <v>25.427</v>
          </cell>
          <cell r="AN308">
            <v>25.427</v>
          </cell>
          <cell r="AO308">
            <v>25.427</v>
          </cell>
          <cell r="AP308">
            <v>25.427</v>
          </cell>
          <cell r="AQ308">
            <v>25.427</v>
          </cell>
          <cell r="AR308">
            <v>25.427</v>
          </cell>
          <cell r="AS308">
            <v>25.427</v>
          </cell>
          <cell r="AT308">
            <v>25.427</v>
          </cell>
          <cell r="AU308">
            <v>25.427</v>
          </cell>
          <cell r="AV308">
            <v>59.493000000000002</v>
          </cell>
          <cell r="AW308">
            <v>59.493000000000002</v>
          </cell>
          <cell r="AX308">
            <v>59.493000000000002</v>
          </cell>
          <cell r="AY308">
            <v>59.493000000000002</v>
          </cell>
          <cell r="AZ308">
            <v>59.493000000000002</v>
          </cell>
          <cell r="BC308" t="str">
            <v>mstag:otherLiabilitiesOperatingCurrent</v>
          </cell>
          <cell r="BD308">
            <v>6</v>
          </cell>
          <cell r="BE308" t="str">
            <v>ISO4217:USD</v>
          </cell>
          <cell r="BF308" t="b">
            <v>0</v>
          </cell>
          <cell r="BH308" t="str">
            <v>mstag:deferredTaxLiabilitiesCurrent</v>
          </cell>
          <cell r="BI308">
            <v>6</v>
          </cell>
          <cell r="BJ308" t="str">
            <v>ISO4217:USD</v>
          </cell>
          <cell r="BK308" t="b">
            <v>0</v>
          </cell>
        </row>
        <row r="309">
          <cell r="B309" t="str">
            <v>Total Current Liabilities</v>
          </cell>
          <cell r="C309">
            <v>0</v>
          </cell>
          <cell r="D309">
            <v>0</v>
          </cell>
          <cell r="E309">
            <v>0</v>
          </cell>
          <cell r="F309">
            <v>99.048000000000002</v>
          </cell>
          <cell r="G309">
            <v>99.048000000000002</v>
          </cell>
          <cell r="H309">
            <v>0</v>
          </cell>
          <cell r="I309">
            <v>0</v>
          </cell>
          <cell r="J309">
            <v>0</v>
          </cell>
          <cell r="K309">
            <v>85.156999999999996</v>
          </cell>
          <cell r="L309">
            <v>85.156999999999996</v>
          </cell>
          <cell r="M309">
            <v>0</v>
          </cell>
          <cell r="N309">
            <v>0</v>
          </cell>
          <cell r="O309">
            <v>0</v>
          </cell>
          <cell r="P309">
            <v>43.003</v>
          </cell>
          <cell r="Q309">
            <v>43.003</v>
          </cell>
          <cell r="R309">
            <v>-42.968000000000004</v>
          </cell>
          <cell r="S309">
            <v>0.42699999999999999</v>
          </cell>
          <cell r="T309">
            <v>-3.3000000000000002E-2</v>
          </cell>
          <cell r="U309">
            <v>0</v>
          </cell>
          <cell r="V309">
            <v>0</v>
          </cell>
          <cell r="W309">
            <v>6.774</v>
          </cell>
          <cell r="X309">
            <v>25.85</v>
          </cell>
          <cell r="Y309">
            <v>17.677</v>
          </cell>
          <cell r="Z309">
            <v>0</v>
          </cell>
          <cell r="AA309">
            <v>0</v>
          </cell>
          <cell r="AB309">
            <v>695.11099999999999</v>
          </cell>
          <cell r="AC309">
            <v>773.17099999999994</v>
          </cell>
          <cell r="AD309">
            <v>1073.662</v>
          </cell>
          <cell r="AE309">
            <v>866.13499999999999</v>
          </cell>
          <cell r="AF309">
            <v>0</v>
          </cell>
          <cell r="AG309">
            <v>808.15700000000004</v>
          </cell>
          <cell r="AH309">
            <v>831.61</v>
          </cell>
          <cell r="AI309">
            <v>837.45999999999992</v>
          </cell>
          <cell r="AJ309">
            <v>869.15111576388892</v>
          </cell>
          <cell r="AK309">
            <v>0</v>
          </cell>
          <cell r="AL309">
            <v>783.10457058666668</v>
          </cell>
          <cell r="AM309">
            <v>803.80956758399998</v>
          </cell>
          <cell r="AN309">
            <v>869.4513137386665</v>
          </cell>
          <cell r="AO309">
            <v>888.2789011118665</v>
          </cell>
          <cell r="AP309">
            <v>0</v>
          </cell>
          <cell r="AQ309">
            <v>813.39939162416647</v>
          </cell>
          <cell r="AR309">
            <v>834.10063068733325</v>
          </cell>
          <cell r="AS309">
            <v>923.02636667566662</v>
          </cell>
          <cell r="AT309">
            <v>997.50069458786663</v>
          </cell>
          <cell r="AU309">
            <v>0</v>
          </cell>
          <cell r="AZ309">
            <v>0</v>
          </cell>
          <cell r="BC309" t="str">
            <v>mstag:incomeTaxPayable</v>
          </cell>
          <cell r="BD309">
            <v>6</v>
          </cell>
          <cell r="BE309" t="str">
            <v>ISO4217:USD</v>
          </cell>
          <cell r="BF309" t="b">
            <v>0</v>
          </cell>
          <cell r="BH309" t="str">
            <v>mstag:incomeTaxPayable</v>
          </cell>
          <cell r="BI309">
            <v>6</v>
          </cell>
          <cell r="BJ309" t="str">
            <v>ISO4217:USD</v>
          </cell>
          <cell r="BK309" t="b">
            <v>0</v>
          </cell>
        </row>
        <row r="310">
          <cell r="B310" t="str">
            <v>Other current liabilities</v>
          </cell>
          <cell r="F310">
            <v>21.001999999999999</v>
          </cell>
          <cell r="G310">
            <v>21.001999999999999</v>
          </cell>
          <cell r="K310">
            <v>20.780999999999999</v>
          </cell>
          <cell r="L310">
            <v>20.780999999999999</v>
          </cell>
          <cell r="P310">
            <v>25.294</v>
          </cell>
          <cell r="Q310">
            <v>25.294</v>
          </cell>
          <cell r="R310">
            <v>405.84899999999999</v>
          </cell>
          <cell r="U310">
            <v>0</v>
          </cell>
          <cell r="V310">
            <v>0</v>
          </cell>
          <cell r="Z310">
            <v>0</v>
          </cell>
          <cell r="AA310">
            <v>785.92</v>
          </cell>
          <cell r="AD310">
            <v>34.045000000000002</v>
          </cell>
          <cell r="AE310">
            <v>32.829000000000001</v>
          </cell>
          <cell r="AF310">
            <v>866.13499999999999</v>
          </cell>
          <cell r="AG310">
            <v>47.753999999999998</v>
          </cell>
          <cell r="AH310">
            <v>25.427</v>
          </cell>
          <cell r="AI310">
            <v>27.382000000000001</v>
          </cell>
          <cell r="AJ310">
            <v>10.63</v>
          </cell>
          <cell r="AK310">
            <v>921.81427784722223</v>
          </cell>
          <cell r="AL310">
            <v>10.63</v>
          </cell>
          <cell r="AM310">
            <v>10.63</v>
          </cell>
          <cell r="AN310">
            <v>10.63</v>
          </cell>
          <cell r="AO310">
            <v>10.63</v>
          </cell>
          <cell r="AP310">
            <v>10.63</v>
          </cell>
          <cell r="AQ310">
            <v>10.63</v>
          </cell>
          <cell r="AR310">
            <v>10.63</v>
          </cell>
          <cell r="AS310">
            <v>10.63</v>
          </cell>
          <cell r="AT310">
            <v>10.63</v>
          </cell>
          <cell r="AU310">
            <v>10.63</v>
          </cell>
          <cell r="AV310">
            <v>10.63</v>
          </cell>
          <cell r="AW310">
            <v>10.63</v>
          </cell>
          <cell r="AX310">
            <v>10.63</v>
          </cell>
          <cell r="AY310">
            <v>10.63</v>
          </cell>
          <cell r="AZ310">
            <v>10.63</v>
          </cell>
          <cell r="BC310" t="str">
            <v>mstag:otherLiabilitiesOperatingCurrent</v>
          </cell>
          <cell r="BD310">
            <v>6</v>
          </cell>
          <cell r="BE310" t="str">
            <v>ISO4217:USD</v>
          </cell>
          <cell r="BF310" t="b">
            <v>0</v>
          </cell>
          <cell r="BH310" t="str">
            <v>mstag:otherLiabilitiesOperatingCurrent</v>
          </cell>
          <cell r="BI310">
            <v>6</v>
          </cell>
          <cell r="BJ310" t="str">
            <v>ISO4217:USD</v>
          </cell>
          <cell r="BK310" t="b">
            <v>0</v>
          </cell>
        </row>
        <row r="311">
          <cell r="B311" t="str">
            <v>Long-term debt, net of current</v>
          </cell>
          <cell r="C311">
            <v>0</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1038.5540000000001</v>
          </cell>
          <cell r="S311">
            <v>1228.5609999999999</v>
          </cell>
          <cell r="T311">
            <v>1224.5340000000001</v>
          </cell>
          <cell r="U311">
            <v>1220.502</v>
          </cell>
          <cell r="V311">
            <v>1220.502</v>
          </cell>
          <cell r="W311">
            <v>1216.489</v>
          </cell>
          <cell r="X311">
            <v>1212.472</v>
          </cell>
          <cell r="Y311">
            <v>1551.5160000000001</v>
          </cell>
          <cell r="Z311">
            <v>1546.7819999999999</v>
          </cell>
          <cell r="AA311">
            <v>1546.7819999999999</v>
          </cell>
          <cell r="AB311">
            <v>1542.0630000000001</v>
          </cell>
          <cell r="AC311">
            <v>1453.0809999999999</v>
          </cell>
          <cell r="AD311">
            <v>965.65200000000004</v>
          </cell>
          <cell r="AE311">
            <v>964.32799999999997</v>
          </cell>
          <cell r="AF311">
            <v>964.32799999999997</v>
          </cell>
          <cell r="AG311">
            <v>953.976</v>
          </cell>
          <cell r="AH311">
            <v>943.62800000000004</v>
          </cell>
          <cell r="AI311">
            <v>843.62800000000004</v>
          </cell>
          <cell r="AJ311">
            <v>748.65300000000002</v>
          </cell>
          <cell r="AK311">
            <v>748.65300000000002</v>
          </cell>
          <cell r="AL311">
            <v>748.65300000000002</v>
          </cell>
          <cell r="AM311">
            <v>748.65300000000002</v>
          </cell>
          <cell r="AN311">
            <v>748.65300000000002</v>
          </cell>
          <cell r="AO311">
            <v>563.87800000000004</v>
          </cell>
          <cell r="AP311">
            <v>563.87800000000004</v>
          </cell>
          <cell r="AQ311">
            <v>563.87800000000004</v>
          </cell>
          <cell r="AR311">
            <v>563.87800000000004</v>
          </cell>
          <cell r="AS311">
            <v>563.87800000000004</v>
          </cell>
          <cell r="AT311">
            <v>413.46900000000005</v>
          </cell>
          <cell r="AU311">
            <v>413.46900000000005</v>
          </cell>
          <cell r="AV311">
            <v>949.76814056480021</v>
          </cell>
          <cell r="AW311">
            <v>996.10770798720023</v>
          </cell>
          <cell r="AX311">
            <v>1061.0061804484001</v>
          </cell>
          <cell r="AY311">
            <v>1043.4855034760001</v>
          </cell>
          <cell r="AZ311">
            <v>1043.4855034760001</v>
          </cell>
          <cell r="BC311" t="str">
            <v>mstag:longTermDebt</v>
          </cell>
          <cell r="BD311">
            <v>6</v>
          </cell>
          <cell r="BE311" t="str">
            <v>ISO4217:USD</v>
          </cell>
          <cell r="BF311" t="b">
            <v>0</v>
          </cell>
        </row>
        <row r="312">
          <cell r="B312" t="str">
            <v>Long-term deferred income taxes</v>
          </cell>
          <cell r="AA312">
            <v>0</v>
          </cell>
          <cell r="AF312">
            <v>0</v>
          </cell>
          <cell r="AI312">
            <v>0</v>
          </cell>
          <cell r="AJ312">
            <v>0</v>
          </cell>
          <cell r="AK312">
            <v>0</v>
          </cell>
          <cell r="AL312">
            <v>35.914999999999999</v>
          </cell>
          <cell r="AM312">
            <v>35.914999999999999</v>
          </cell>
          <cell r="AN312">
            <v>35.914999999999999</v>
          </cell>
          <cell r="AO312">
            <v>35.914999999999999</v>
          </cell>
          <cell r="AP312">
            <v>35.914999999999999</v>
          </cell>
          <cell r="AQ312">
            <v>31.459</v>
          </cell>
          <cell r="AR312">
            <v>31.459</v>
          </cell>
          <cell r="AS312">
            <v>31.459</v>
          </cell>
          <cell r="AT312">
            <v>31.459</v>
          </cell>
          <cell r="AU312">
            <v>31.459</v>
          </cell>
          <cell r="BC312" t="str">
            <v>mstag:deferredTaxLiabilitiesNonCurrent</v>
          </cell>
          <cell r="BD312">
            <v>6</v>
          </cell>
          <cell r="BE312" t="str">
            <v>ISO4217:USD</v>
          </cell>
          <cell r="BF312" t="b">
            <v>0</v>
          </cell>
        </row>
        <row r="313">
          <cell r="B313" t="str">
            <v>Income tax reserve</v>
          </cell>
          <cell r="F313">
            <v>0</v>
          </cell>
          <cell r="G313">
            <v>0</v>
          </cell>
          <cell r="K313">
            <v>0</v>
          </cell>
          <cell r="L313">
            <v>0</v>
          </cell>
          <cell r="P313">
            <v>80.28</v>
          </cell>
          <cell r="Q313">
            <v>80.28</v>
          </cell>
          <cell r="R313">
            <v>44.783000000000001</v>
          </cell>
          <cell r="S313">
            <v>1228.5609999999999</v>
          </cell>
          <cell r="T313">
            <v>1224.5340000000001</v>
          </cell>
          <cell r="U313">
            <v>1220.502</v>
          </cell>
          <cell r="V313">
            <v>1220.502</v>
          </cell>
          <cell r="W313">
            <v>1216.489</v>
          </cell>
          <cell r="X313">
            <v>1212.472</v>
          </cell>
          <cell r="Y313">
            <v>1551.5160000000001</v>
          </cell>
          <cell r="Z313">
            <v>1546.7819999999999</v>
          </cell>
          <cell r="AA313">
            <v>1546.7819999999999</v>
          </cell>
          <cell r="AB313">
            <v>1542.0630000000001</v>
          </cell>
          <cell r="AC313">
            <v>1453.0809999999999</v>
          </cell>
          <cell r="AD313">
            <v>965.65200000000004</v>
          </cell>
          <cell r="AE313">
            <v>964.32799999999997</v>
          </cell>
          <cell r="AF313">
            <v>964.32799999999997</v>
          </cell>
          <cell r="AG313">
            <v>953.976</v>
          </cell>
          <cell r="AH313">
            <v>943.62800000000004</v>
          </cell>
          <cell r="AI313">
            <v>933.279</v>
          </cell>
          <cell r="AJ313">
            <v>922.92499999999995</v>
          </cell>
          <cell r="AK313">
            <v>922.92499999999995</v>
          </cell>
          <cell r="AL313">
            <v>922.92499999999995</v>
          </cell>
          <cell r="AM313">
            <v>922.92499999999995</v>
          </cell>
          <cell r="AN313">
            <v>922.92499999999995</v>
          </cell>
          <cell r="AO313">
            <v>924.42499999999995</v>
          </cell>
          <cell r="AP313">
            <v>924.42499999999995</v>
          </cell>
          <cell r="AQ313">
            <v>924.42499999999995</v>
          </cell>
          <cell r="AR313">
            <v>924.42499999999995</v>
          </cell>
          <cell r="AS313">
            <v>924.42499999999995</v>
          </cell>
          <cell r="AT313">
            <v>861.92499999999995</v>
          </cell>
          <cell r="AU313">
            <v>861.92499999999995</v>
          </cell>
          <cell r="AV313">
            <v>861.92499999999995</v>
          </cell>
          <cell r="AW313">
            <v>861.92499999999995</v>
          </cell>
          <cell r="AX313">
            <v>861.92499999999995</v>
          </cell>
          <cell r="AY313">
            <v>836.92499999999995</v>
          </cell>
          <cell r="AZ313">
            <v>836.92499999999995</v>
          </cell>
          <cell r="BC313" t="str">
            <v>mstag:incomeTaxPayable</v>
          </cell>
          <cell r="BD313">
            <v>6</v>
          </cell>
          <cell r="BE313" t="str">
            <v>ISO4217:USD</v>
          </cell>
          <cell r="BF313" t="b">
            <v>0</v>
          </cell>
          <cell r="BH313" t="str">
            <v>mstag:longTermDebt</v>
          </cell>
          <cell r="BI313">
            <v>6</v>
          </cell>
          <cell r="BJ313" t="str">
            <v>ISO4217:USD</v>
          </cell>
          <cell r="BK313" t="b">
            <v>0</v>
          </cell>
        </row>
        <row r="314">
          <cell r="B314" t="str">
            <v>Deferred payment obligation</v>
          </cell>
          <cell r="F314">
            <v>0</v>
          </cell>
          <cell r="G314">
            <v>0</v>
          </cell>
          <cell r="K314">
            <v>0</v>
          </cell>
          <cell r="L314">
            <v>0</v>
          </cell>
          <cell r="P314">
            <v>0</v>
          </cell>
          <cell r="Q314">
            <v>0</v>
          </cell>
          <cell r="S314">
            <v>100.998</v>
          </cell>
          <cell r="T314">
            <v>104.949</v>
          </cell>
          <cell r="U314">
            <v>108.96899999999999</v>
          </cell>
          <cell r="V314">
            <v>108.96899999999999</v>
          </cell>
          <cell r="W314">
            <v>112.917</v>
          </cell>
          <cell r="X314">
            <v>114.072</v>
          </cell>
          <cell r="Y314">
            <v>16.332999999999998</v>
          </cell>
          <cell r="Z314">
            <v>20.027999999999999</v>
          </cell>
          <cell r="AA314">
            <v>0</v>
          </cell>
          <cell r="AB314">
            <v>21.027999999999999</v>
          </cell>
          <cell r="AC314">
            <v>22.545000000000002</v>
          </cell>
          <cell r="AD314">
            <v>0</v>
          </cell>
          <cell r="AE314">
            <v>0</v>
          </cell>
          <cell r="AF314">
            <v>0</v>
          </cell>
          <cell r="AG314">
            <v>0</v>
          </cell>
          <cell r="AH314">
            <v>0</v>
          </cell>
          <cell r="AI314">
            <v>0</v>
          </cell>
          <cell r="AJ314">
            <v>1.5996406249999999</v>
          </cell>
          <cell r="AK314">
            <v>0</v>
          </cell>
          <cell r="AL314">
            <v>35.914999999999999</v>
          </cell>
          <cell r="AM314">
            <v>35.914999999999999</v>
          </cell>
          <cell r="AN314">
            <v>35.914999999999999</v>
          </cell>
          <cell r="AO314">
            <v>35.914999999999999</v>
          </cell>
          <cell r="AP314">
            <v>35.914999999999999</v>
          </cell>
          <cell r="AQ314">
            <v>31.459</v>
          </cell>
          <cell r="AR314">
            <v>31.459</v>
          </cell>
          <cell r="AS314">
            <v>31.459</v>
          </cell>
          <cell r="AT314">
            <v>31.459</v>
          </cell>
          <cell r="AU314">
            <v>31.459</v>
          </cell>
          <cell r="AV314">
            <v>31.459</v>
          </cell>
          <cell r="AW314">
            <v>31.459</v>
          </cell>
          <cell r="AX314">
            <v>31.459</v>
          </cell>
          <cell r="AY314">
            <v>31.459</v>
          </cell>
          <cell r="AZ314">
            <v>31.459</v>
          </cell>
          <cell r="BC314" t="str">
            <v>mstag:otherLiabilitiesOperatingNonCurrent</v>
          </cell>
          <cell r="BD314">
            <v>6</v>
          </cell>
          <cell r="BE314" t="str">
            <v>ISO4217:USD</v>
          </cell>
          <cell r="BF314" t="b">
            <v>0</v>
          </cell>
          <cell r="BH314" t="str">
            <v>mstag:deferredTaxLiabilitiesNonCurrent</v>
          </cell>
          <cell r="BI314">
            <v>6</v>
          </cell>
          <cell r="BJ314" t="str">
            <v>ISO4217:USD</v>
          </cell>
          <cell r="BK314" t="b">
            <v>0</v>
          </cell>
        </row>
        <row r="315">
          <cell r="B315" t="str">
            <v>Postretirement obligation</v>
          </cell>
          <cell r="F315">
            <v>18.690999999999999</v>
          </cell>
          <cell r="G315">
            <v>18.690999999999999</v>
          </cell>
          <cell r="K315">
            <v>21.084</v>
          </cell>
          <cell r="L315">
            <v>21.084</v>
          </cell>
          <cell r="P315">
            <v>37.618000000000002</v>
          </cell>
          <cell r="Q315">
            <v>37.618000000000002</v>
          </cell>
          <cell r="R315">
            <v>38.954000000000001</v>
          </cell>
          <cell r="S315">
            <v>38.454999999999998</v>
          </cell>
          <cell r="T315">
            <v>39.429000000000002</v>
          </cell>
          <cell r="U315">
            <v>39.808999999999997</v>
          </cell>
          <cell r="V315">
            <v>39.808999999999997</v>
          </cell>
          <cell r="W315">
            <v>40.823</v>
          </cell>
          <cell r="X315">
            <v>41.796999999999997</v>
          </cell>
          <cell r="Y315">
            <v>42.593000000000004</v>
          </cell>
          <cell r="Z315">
            <v>50.463999999999999</v>
          </cell>
          <cell r="AA315">
            <v>50.463999999999999</v>
          </cell>
          <cell r="AB315">
            <v>51.8</v>
          </cell>
          <cell r="AC315">
            <v>52.973999999999997</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55.281999999999996</v>
          </cell>
          <cell r="AW315">
            <v>55.281999999999996</v>
          </cell>
          <cell r="AX315">
            <v>55.281999999999996</v>
          </cell>
          <cell r="AY315">
            <v>55.281999999999996</v>
          </cell>
          <cell r="AZ315">
            <v>55.281999999999996</v>
          </cell>
          <cell r="BC315" t="str">
            <v>mstag:pensionAndOtherPostRetirementObligations</v>
          </cell>
          <cell r="BD315">
            <v>6</v>
          </cell>
          <cell r="BE315" t="str">
            <v>ISO4217:USD</v>
          </cell>
          <cell r="BF315" t="b">
            <v>0</v>
          </cell>
          <cell r="BH315" t="str">
            <v>mstag:incomeTaxPayable</v>
          </cell>
          <cell r="BI315">
            <v>6</v>
          </cell>
          <cell r="BJ315" t="str">
            <v>ISO4217:USD</v>
          </cell>
          <cell r="BK315" t="b">
            <v>0</v>
          </cell>
        </row>
        <row r="316">
          <cell r="B316" t="str">
            <v>Other long-term liabilities</v>
          </cell>
          <cell r="F316">
            <v>622.46199999999999</v>
          </cell>
          <cell r="G316">
            <v>622.46199999999999</v>
          </cell>
          <cell r="K316">
            <v>658.43200000000002</v>
          </cell>
          <cell r="L316">
            <v>658.43200000000002</v>
          </cell>
          <cell r="P316">
            <v>858.83300000000008</v>
          </cell>
          <cell r="Q316">
            <v>858.83300000000008</v>
          </cell>
          <cell r="R316">
            <v>38.463000000000001</v>
          </cell>
          <cell r="S316">
            <v>100.998</v>
          </cell>
          <cell r="T316">
            <v>104.949</v>
          </cell>
          <cell r="U316">
            <v>108.96899999999999</v>
          </cell>
          <cell r="V316">
            <v>108.96899999999999</v>
          </cell>
          <cell r="W316">
            <v>112.917</v>
          </cell>
          <cell r="X316">
            <v>114.072</v>
          </cell>
          <cell r="Y316">
            <v>16.332999999999998</v>
          </cell>
          <cell r="Z316">
            <v>20.027999999999999</v>
          </cell>
          <cell r="AA316">
            <v>20.027999999999999</v>
          </cell>
          <cell r="AB316">
            <v>21.027999999999999</v>
          </cell>
          <cell r="AC316">
            <v>22.545000000000002</v>
          </cell>
          <cell r="AD316">
            <v>0</v>
          </cell>
          <cell r="AE316">
            <v>0</v>
          </cell>
          <cell r="AF316">
            <v>0</v>
          </cell>
          <cell r="AG316">
            <v>0</v>
          </cell>
          <cell r="AH316">
            <v>0</v>
          </cell>
          <cell r="AI316">
            <v>0</v>
          </cell>
          <cell r="AJ316">
            <v>0</v>
          </cell>
          <cell r="AK316">
            <v>0</v>
          </cell>
          <cell r="AL316">
            <v>1.5996406249999999</v>
          </cell>
          <cell r="AM316">
            <v>3.2402720410156247</v>
          </cell>
          <cell r="AN316">
            <v>4.9229446370666503</v>
          </cell>
          <cell r="AO316">
            <v>6.6487357183914835</v>
          </cell>
          <cell r="AP316">
            <v>6.6487357183914835</v>
          </cell>
          <cell r="AQ316">
            <v>8.4187501961752655</v>
          </cell>
          <cell r="AR316">
            <v>-29.632878705047741</v>
          </cell>
          <cell r="AS316">
            <v>-28.792580596864589</v>
          </cell>
          <cell r="AT316">
            <v>-27.930749849659243</v>
          </cell>
          <cell r="AU316">
            <v>-27.930749849659243</v>
          </cell>
          <cell r="AV316">
            <v>-27.046834689556761</v>
          </cell>
          <cell r="AW316">
            <v>-66.007269203476653</v>
          </cell>
          <cell r="AX316">
            <v>-66.09906485181574</v>
          </cell>
          <cell r="AY316">
            <v>-66.193212763643515</v>
          </cell>
          <cell r="AZ316">
            <v>-66.193212763643515</v>
          </cell>
          <cell r="BC316" t="str">
            <v>mstag:otherLiabilitiesOperatingNonCurrent</v>
          </cell>
          <cell r="BD316">
            <v>6</v>
          </cell>
          <cell r="BE316" t="str">
            <v>ISO4217:USD</v>
          </cell>
          <cell r="BF316" t="b">
            <v>0</v>
          </cell>
          <cell r="BH316" t="str">
            <v>mstag:otherLiabilitiesOperatingNonCurrent</v>
          </cell>
          <cell r="BI316">
            <v>6</v>
          </cell>
          <cell r="BJ316" t="str">
            <v>ISO4217:USD</v>
          </cell>
          <cell r="BK316" t="b">
            <v>0</v>
          </cell>
        </row>
        <row r="317">
          <cell r="B317" t="str">
            <v>Total Liabilities</v>
          </cell>
          <cell r="C317">
            <v>0</v>
          </cell>
          <cell r="D317">
            <v>0</v>
          </cell>
          <cell r="E317">
            <v>0</v>
          </cell>
          <cell r="F317">
            <v>18.690999999999999</v>
          </cell>
          <cell r="G317">
            <v>18.690999999999999</v>
          </cell>
          <cell r="H317">
            <v>0</v>
          </cell>
          <cell r="I317">
            <v>0</v>
          </cell>
          <cell r="J317">
            <v>0</v>
          </cell>
          <cell r="K317">
            <v>21.084</v>
          </cell>
          <cell r="L317">
            <v>21.084</v>
          </cell>
          <cell r="M317">
            <v>0</v>
          </cell>
          <cell r="N317">
            <v>0</v>
          </cell>
          <cell r="O317">
            <v>0</v>
          </cell>
          <cell r="P317">
            <v>37.618000000000002</v>
          </cell>
          <cell r="Q317">
            <v>37.618000000000002</v>
          </cell>
          <cell r="R317">
            <v>38.954000000000001</v>
          </cell>
          <cell r="S317">
            <v>38.454999999999998</v>
          </cell>
          <cell r="T317">
            <v>39.429000000000002</v>
          </cell>
          <cell r="U317">
            <v>39.808999999999997</v>
          </cell>
          <cell r="V317">
            <v>39.808999999999997</v>
          </cell>
          <cell r="W317">
            <v>40.823</v>
          </cell>
          <cell r="X317">
            <v>41.796999999999997</v>
          </cell>
          <cell r="Y317">
            <v>42.593000000000004</v>
          </cell>
          <cell r="Z317">
            <v>50.463999999999999</v>
          </cell>
          <cell r="AA317">
            <v>50.463999999999999</v>
          </cell>
          <cell r="AB317">
            <v>51.8</v>
          </cell>
          <cell r="AC317">
            <v>52.973999999999997</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C317" t="str">
            <v>mstag:pensionAndOtherPostRetirementObligations</v>
          </cell>
          <cell r="BD317">
            <v>6</v>
          </cell>
          <cell r="BE317" t="str">
            <v>ISO4217:USD</v>
          </cell>
          <cell r="BF317" t="b">
            <v>0</v>
          </cell>
          <cell r="BH317" t="str">
            <v>mstag:pensionAndOtherPostRetirementObligations</v>
          </cell>
          <cell r="BI317">
            <v>6</v>
          </cell>
          <cell r="BJ317" t="str">
            <v>ISO4217:USD</v>
          </cell>
          <cell r="BK317" t="b">
            <v>0</v>
          </cell>
        </row>
        <row r="318">
          <cell r="B318" t="str">
            <v>Other long-term liabilities</v>
          </cell>
          <cell r="F318">
            <v>622.46199999999999</v>
          </cell>
          <cell r="G318">
            <v>622.46199999999999</v>
          </cell>
          <cell r="K318">
            <v>658.43200000000002</v>
          </cell>
          <cell r="L318">
            <v>658.43200000000002</v>
          </cell>
          <cell r="P318">
            <v>858.83300000000008</v>
          </cell>
          <cell r="Q318">
            <v>858.83300000000008</v>
          </cell>
          <cell r="R318">
            <v>38.463000000000001</v>
          </cell>
          <cell r="S318">
            <v>1.524</v>
          </cell>
          <cell r="T318">
            <v>3.6640000000000001</v>
          </cell>
          <cell r="U318">
            <v>9.6470000000000002</v>
          </cell>
          <cell r="V318">
            <v>9.6470000000000002</v>
          </cell>
          <cell r="W318">
            <v>11.409000000000001</v>
          </cell>
          <cell r="X318">
            <v>14.125999999999999</v>
          </cell>
          <cell r="Y318">
            <v>46.491</v>
          </cell>
          <cell r="Z318">
            <v>49.268000000000001</v>
          </cell>
          <cell r="AA318">
            <v>2552.6399999999994</v>
          </cell>
          <cell r="AB318">
            <v>51.389000000000003</v>
          </cell>
          <cell r="AC318">
            <v>77.716999999999999</v>
          </cell>
          <cell r="AD318">
            <v>184.14599999999999</v>
          </cell>
          <cell r="AE318">
            <v>195.83600000000001</v>
          </cell>
          <cell r="AF318">
            <v>2116.7730000000001</v>
          </cell>
          <cell r="AG318">
            <v>200.96299999999999</v>
          </cell>
          <cell r="AH318">
            <v>223.898</v>
          </cell>
          <cell r="AI318">
            <v>239.17</v>
          </cell>
          <cell r="AJ318">
            <v>236.953</v>
          </cell>
          <cell r="AK318">
            <v>2099.4440135656137</v>
          </cell>
          <cell r="AL318">
            <v>203.0269083617402</v>
          </cell>
          <cell r="AM318">
            <v>200.22961563103149</v>
          </cell>
          <cell r="AN318">
            <v>195.67715076452077</v>
          </cell>
          <cell r="AO318">
            <v>190.71742015552127</v>
          </cell>
          <cell r="AP318">
            <v>190.71742015552127</v>
          </cell>
          <cell r="AQ318">
            <v>192.99224456805905</v>
          </cell>
          <cell r="AR318">
            <v>188.24295083805328</v>
          </cell>
          <cell r="AS318">
            <v>180.59147857571975</v>
          </cell>
          <cell r="AT318">
            <v>174.25217781852211</v>
          </cell>
          <cell r="AU318">
            <v>174.25217781852211</v>
          </cell>
          <cell r="AV318">
            <v>173.66283950076763</v>
          </cell>
          <cell r="AW318">
            <v>170.32221455144963</v>
          </cell>
          <cell r="AX318">
            <v>164.01061098473087</v>
          </cell>
          <cell r="AY318">
            <v>156.42128470172884</v>
          </cell>
          <cell r="AZ318">
            <v>156.42128470172884</v>
          </cell>
          <cell r="BC318" t="str">
            <v>mstag:otherLiabilitiesOperatingNonCurrent</v>
          </cell>
          <cell r="BD318">
            <v>6</v>
          </cell>
          <cell r="BE318" t="str">
            <v>ISO4217:USD</v>
          </cell>
          <cell r="BF318" t="b">
            <v>0</v>
          </cell>
          <cell r="BH318" t="str">
            <v>mstag:otherLiabilitiesOperatingNonCurrent</v>
          </cell>
          <cell r="BI318">
            <v>6</v>
          </cell>
          <cell r="BJ318" t="str">
            <v>ISO4217:USD</v>
          </cell>
          <cell r="BK318" t="b">
            <v>0</v>
          </cell>
        </row>
        <row r="319">
          <cell r="B319" t="str">
            <v xml:space="preserve">Common Stock  </v>
          </cell>
          <cell r="C319">
            <v>0</v>
          </cell>
          <cell r="D319">
            <v>0</v>
          </cell>
          <cell r="E319">
            <v>0</v>
          </cell>
          <cell r="F319">
            <v>231.88</v>
          </cell>
          <cell r="G319">
            <v>231.88</v>
          </cell>
          <cell r="H319">
            <v>0</v>
          </cell>
          <cell r="I319">
            <v>0</v>
          </cell>
          <cell r="J319">
            <v>0</v>
          </cell>
          <cell r="K319">
            <v>242.96299999999999</v>
          </cell>
          <cell r="L319">
            <v>242.96299999999999</v>
          </cell>
          <cell r="M319">
            <v>0</v>
          </cell>
          <cell r="N319">
            <v>0</v>
          </cell>
          <cell r="O319">
            <v>0</v>
          </cell>
          <cell r="P319">
            <v>287.64600000000002</v>
          </cell>
          <cell r="Q319">
            <v>287.64600000000002</v>
          </cell>
          <cell r="R319">
            <v>0.94099999999999995</v>
          </cell>
          <cell r="S319">
            <v>0.15</v>
          </cell>
          <cell r="T319">
            <v>0.15</v>
          </cell>
          <cell r="U319">
            <v>0.15</v>
          </cell>
          <cell r="V319">
            <v>0.15</v>
          </cell>
          <cell r="W319">
            <v>0.15</v>
          </cell>
          <cell r="X319">
            <v>0.14699999999999999</v>
          </cell>
          <cell r="Y319">
            <v>0.14699999999999999</v>
          </cell>
          <cell r="Z319">
            <v>0.14699999999999999</v>
          </cell>
          <cell r="AA319">
            <v>0.14699999999999999</v>
          </cell>
          <cell r="AB319">
            <v>0.15</v>
          </cell>
          <cell r="AC319">
            <v>1.1539999999999999</v>
          </cell>
          <cell r="AD319">
            <v>1.3149999999999999</v>
          </cell>
          <cell r="AE319">
            <v>1.2270000000000001</v>
          </cell>
          <cell r="AF319">
            <v>1.2270000000000001</v>
          </cell>
          <cell r="AG319">
            <v>1.238</v>
          </cell>
          <cell r="AH319">
            <v>1.278</v>
          </cell>
          <cell r="AI319">
            <v>1.278</v>
          </cell>
          <cell r="AJ319">
            <v>1.278</v>
          </cell>
          <cell r="AK319">
            <v>1.278</v>
          </cell>
          <cell r="AL319">
            <v>1.278</v>
          </cell>
          <cell r="AM319">
            <v>1.278</v>
          </cell>
          <cell r="AN319">
            <v>1.278</v>
          </cell>
          <cell r="AO319">
            <v>1.278</v>
          </cell>
          <cell r="AP319">
            <v>1.278</v>
          </cell>
          <cell r="AQ319">
            <v>1.278</v>
          </cell>
          <cell r="AR319">
            <v>1.278</v>
          </cell>
          <cell r="AS319">
            <v>1.278</v>
          </cell>
          <cell r="AT319">
            <v>1.278</v>
          </cell>
          <cell r="AU319">
            <v>1.278</v>
          </cell>
          <cell r="AV319">
            <v>2045.050145376011</v>
          </cell>
          <cell r="AW319">
            <v>2049.0886533351731</v>
          </cell>
          <cell r="AX319">
            <v>2107.5837265813152</v>
          </cell>
          <cell r="AY319">
            <v>2057.3795754140856</v>
          </cell>
          <cell r="AZ319">
            <v>2057.3795754140856</v>
          </cell>
          <cell r="BC319" t="str">
            <v>mstag:commonStock</v>
          </cell>
          <cell r="BD319">
            <v>6</v>
          </cell>
          <cell r="BE319" t="str">
            <v>ISO4217:USD</v>
          </cell>
          <cell r="BF319" t="b">
            <v>0</v>
          </cell>
        </row>
        <row r="320">
          <cell r="B320" t="str">
            <v>Additional Paid in Capital</v>
          </cell>
          <cell r="F320">
            <v>0</v>
          </cell>
          <cell r="G320">
            <v>0</v>
          </cell>
          <cell r="K320">
            <v>0</v>
          </cell>
          <cell r="L320">
            <v>0</v>
          </cell>
          <cell r="P320">
            <v>0</v>
          </cell>
          <cell r="Q320">
            <v>0</v>
          </cell>
          <cell r="R320">
            <v>1206.885</v>
          </cell>
          <cell r="S320">
            <v>1047.7829999999999</v>
          </cell>
          <cell r="T320">
            <v>1069.6859999999999</v>
          </cell>
          <cell r="U320">
            <v>1063.3389999999999</v>
          </cell>
          <cell r="V320">
            <v>1063.3389999999999</v>
          </cell>
          <cell r="W320">
            <v>1123.0899999999999</v>
          </cell>
          <cell r="X320">
            <v>1023.75</v>
          </cell>
          <cell r="Y320">
            <v>513.476</v>
          </cell>
          <cell r="Z320">
            <v>526.61800000000005</v>
          </cell>
          <cell r="AA320">
            <v>526.61800000000005</v>
          </cell>
          <cell r="AB320">
            <v>541.45699999999999</v>
          </cell>
          <cell r="AC320">
            <v>574.17700000000002</v>
          </cell>
          <cell r="AD320">
            <v>833.50300000000004</v>
          </cell>
          <cell r="AE320">
            <v>840.05799999999999</v>
          </cell>
          <cell r="AF320">
            <v>840.05799999999999</v>
          </cell>
          <cell r="AG320">
            <v>855.71900000000005</v>
          </cell>
          <cell r="AH320">
            <v>882.24199999999996</v>
          </cell>
          <cell r="AI320">
            <v>890.76599999999996</v>
          </cell>
          <cell r="AJ320">
            <v>905.03800000000001</v>
          </cell>
          <cell r="AK320">
            <v>905.03800000000001</v>
          </cell>
          <cell r="AL320">
            <v>916.66549999999995</v>
          </cell>
          <cell r="AM320">
            <v>928.29299999999989</v>
          </cell>
          <cell r="AN320">
            <v>939.92049999999983</v>
          </cell>
          <cell r="AO320">
            <v>951.54799999999977</v>
          </cell>
          <cell r="AP320">
            <v>951.54799999999977</v>
          </cell>
          <cell r="AQ320">
            <v>917.50524999999982</v>
          </cell>
          <cell r="AR320">
            <v>883.46249999999986</v>
          </cell>
          <cell r="AS320">
            <v>849.41974999999991</v>
          </cell>
          <cell r="AT320">
            <v>815.37699999999995</v>
          </cell>
          <cell r="AU320">
            <v>815.37699999999995</v>
          </cell>
          <cell r="BC320" t="str">
            <v>mstag:additionalPaidInCapital</v>
          </cell>
          <cell r="BD320">
            <v>6</v>
          </cell>
          <cell r="BE320" t="str">
            <v>ISO4217:USD</v>
          </cell>
          <cell r="BF320" t="b">
            <v>0</v>
          </cell>
        </row>
        <row r="321">
          <cell r="B321" t="str">
            <v xml:space="preserve">Retained Earnings </v>
          </cell>
          <cell r="F321">
            <v>44.061999999999998</v>
          </cell>
          <cell r="G321">
            <v>44.061999999999998</v>
          </cell>
          <cell r="K321">
            <v>44.622999999999998</v>
          </cell>
          <cell r="L321">
            <v>44.622999999999998</v>
          </cell>
          <cell r="P321">
            <v>81.677000000000007</v>
          </cell>
          <cell r="Q321">
            <v>81.677000000000007</v>
          </cell>
          <cell r="R321">
            <v>-915.6</v>
          </cell>
          <cell r="S321">
            <v>-15.430999999999999</v>
          </cell>
          <cell r="T321">
            <v>-27.234999999999999</v>
          </cell>
          <cell r="U321">
            <v>-38.783000000000001</v>
          </cell>
          <cell r="V321">
            <v>-38.783000000000001</v>
          </cell>
          <cell r="W321">
            <v>-30.358000000000001</v>
          </cell>
          <cell r="X321">
            <v>-19.547999999999998</v>
          </cell>
          <cell r="Y321">
            <v>-18.254000000000001</v>
          </cell>
          <cell r="Z321">
            <v>-13.364000000000001</v>
          </cell>
          <cell r="AA321">
            <v>-13.364000000000001</v>
          </cell>
          <cell r="AB321">
            <v>14.805</v>
          </cell>
          <cell r="AC321">
            <v>29.622</v>
          </cell>
          <cell r="AD321">
            <v>53.26</v>
          </cell>
          <cell r="AE321">
            <v>71.33</v>
          </cell>
          <cell r="AF321">
            <v>71.33</v>
          </cell>
          <cell r="AG321">
            <v>122.46599999999999</v>
          </cell>
          <cell r="AH321">
            <v>197.798</v>
          </cell>
          <cell r="AI321">
            <v>260.65800000000002</v>
          </cell>
          <cell r="AJ321">
            <v>302.31465313095441</v>
          </cell>
          <cell r="AK321">
            <v>302.31465313095441</v>
          </cell>
          <cell r="AL321">
            <v>359.94793703331948</v>
          </cell>
          <cell r="AM321">
            <v>414.48759605934055</v>
          </cell>
          <cell r="AN321">
            <v>472.99102015983664</v>
          </cell>
          <cell r="AO321">
            <v>533.02923700066776</v>
          </cell>
          <cell r="AP321">
            <v>533.02923700066776</v>
          </cell>
          <cell r="AQ321">
            <v>597.147478459647</v>
          </cell>
          <cell r="AR321">
            <v>658.00772926706202</v>
          </cell>
          <cell r="AS321">
            <v>724.94230976300446</v>
          </cell>
          <cell r="AT321">
            <v>793.71593138695516</v>
          </cell>
          <cell r="AU321">
            <v>793.71593138695516</v>
          </cell>
          <cell r="AV321">
            <v>1.2869999999999999</v>
          </cell>
          <cell r="AW321">
            <v>1.2869999999999999</v>
          </cell>
          <cell r="AX321">
            <v>1.2869999999999999</v>
          </cell>
          <cell r="AY321">
            <v>1.2869999999999999</v>
          </cell>
          <cell r="AZ321">
            <v>1.2869999999999999</v>
          </cell>
          <cell r="BC321" t="str">
            <v>mstag:retainedEarnings</v>
          </cell>
          <cell r="BD321">
            <v>6</v>
          </cell>
          <cell r="BE321" t="str">
            <v>ISO4217:USD</v>
          </cell>
          <cell r="BF321" t="b">
            <v>0</v>
          </cell>
          <cell r="BH321" t="str">
            <v>mstag:commonStock</v>
          </cell>
          <cell r="BI321">
            <v>6</v>
          </cell>
          <cell r="BJ321" t="str">
            <v>ISO4217:USD</v>
          </cell>
          <cell r="BK321" t="b">
            <v>0</v>
          </cell>
        </row>
        <row r="322">
          <cell r="B322" t="str">
            <v>Treasury Stock and Other</v>
          </cell>
          <cell r="F322">
            <v>0</v>
          </cell>
          <cell r="G322">
            <v>0</v>
          </cell>
          <cell r="K322">
            <v>0</v>
          </cell>
          <cell r="L322">
            <v>0</v>
          </cell>
          <cell r="P322">
            <v>0</v>
          </cell>
          <cell r="Q322">
            <v>0</v>
          </cell>
          <cell r="R322">
            <v>0</v>
          </cell>
          <cell r="S322">
            <v>1047.7829999999999</v>
          </cell>
          <cell r="T322">
            <v>1069.6859999999999</v>
          </cell>
          <cell r="U322">
            <v>1063.3389999999999</v>
          </cell>
          <cell r="V322">
            <v>0</v>
          </cell>
          <cell r="W322">
            <v>1123.0899999999999</v>
          </cell>
          <cell r="X322">
            <v>1023.75</v>
          </cell>
          <cell r="Y322">
            <v>513.476</v>
          </cell>
          <cell r="Z322">
            <v>0</v>
          </cell>
          <cell r="AA322">
            <v>0</v>
          </cell>
          <cell r="AB322">
            <v>541.45699999999999</v>
          </cell>
          <cell r="AC322">
            <v>574.17700000000002</v>
          </cell>
          <cell r="AD322">
            <v>833.50300000000004</v>
          </cell>
          <cell r="AE322">
            <v>8.7999999999999995E-2</v>
          </cell>
          <cell r="AF322">
            <v>8.7999999999999995E-2</v>
          </cell>
          <cell r="AG322">
            <v>8.4999999999999992E-2</v>
          </cell>
          <cell r="AH322">
            <v>-5.3019999999999996</v>
          </cell>
          <cell r="AI322">
            <v>-5.3019999999999996</v>
          </cell>
          <cell r="AJ322">
            <v>-5.3019999999999996</v>
          </cell>
          <cell r="AK322">
            <v>-5.3019999999999996</v>
          </cell>
          <cell r="AL322">
            <v>-5.3019999999999996</v>
          </cell>
          <cell r="AM322">
            <v>-5.3019999999999996</v>
          </cell>
          <cell r="AN322">
            <v>-5.3019999999999996</v>
          </cell>
          <cell r="AO322">
            <v>-5.3019999999999996</v>
          </cell>
          <cell r="AP322">
            <v>-5.3019999999999996</v>
          </cell>
          <cell r="AQ322">
            <v>-5.3019999999999996</v>
          </cell>
          <cell r="AR322">
            <v>-5.3019999999999996</v>
          </cell>
          <cell r="AS322">
            <v>-5.3019999999999996</v>
          </cell>
          <cell r="AT322">
            <v>-5.3019999999999996</v>
          </cell>
          <cell r="AU322">
            <v>-5.3019999999999996</v>
          </cell>
          <cell r="AV322">
            <v>744.83725000000004</v>
          </cell>
          <cell r="AW322">
            <v>710.79450000000008</v>
          </cell>
          <cell r="AX322">
            <v>676.75175000000013</v>
          </cell>
          <cell r="AY322">
            <v>642.70900000000017</v>
          </cell>
          <cell r="AZ322">
            <v>642.70900000000017</v>
          </cell>
          <cell r="BC322" t="str">
            <v>mstag:accumulatedOtherComprehensiveIncomeLossAndReserves</v>
          </cell>
          <cell r="BD322">
            <v>6</v>
          </cell>
          <cell r="BE322" t="str">
            <v>ISO4217:USD</v>
          </cell>
          <cell r="BF322" t="b">
            <v>0</v>
          </cell>
          <cell r="BH322" t="str">
            <v>mstag:additionalPaidInCapital</v>
          </cell>
          <cell r="BI322">
            <v>6</v>
          </cell>
          <cell r="BJ322" t="str">
            <v>ISO4217:USD</v>
          </cell>
          <cell r="BK322" t="b">
            <v>0</v>
          </cell>
        </row>
        <row r="323">
          <cell r="B323" t="str">
            <v>Accumulated Other Comprehensive Income</v>
          </cell>
          <cell r="F323">
            <v>-4.8520000000000003</v>
          </cell>
          <cell r="G323">
            <v>-4.8520000000000003</v>
          </cell>
          <cell r="K323">
            <v>-15.8</v>
          </cell>
          <cell r="L323">
            <v>-15.8</v>
          </cell>
          <cell r="P323">
            <v>-36.963999999999999</v>
          </cell>
          <cell r="Q323">
            <v>-36.963999999999999</v>
          </cell>
          <cell r="R323">
            <v>-36.963999999999999</v>
          </cell>
          <cell r="S323">
            <v>-6.2E-2</v>
          </cell>
          <cell r="T323">
            <v>-0.25800000000000001</v>
          </cell>
          <cell r="U323">
            <v>0.69799999999999995</v>
          </cell>
          <cell r="V323">
            <v>0.69799999999999995</v>
          </cell>
          <cell r="W323">
            <v>0.69799999999999995</v>
          </cell>
          <cell r="X323">
            <v>0.69799999999999995</v>
          </cell>
          <cell r="Y323">
            <v>0.69799999999999995</v>
          </cell>
          <cell r="Z323">
            <v>-3.8180000000000001</v>
          </cell>
          <cell r="AA323">
            <v>-3.8180000000000001</v>
          </cell>
          <cell r="AB323">
            <v>-3.7360000000000002</v>
          </cell>
          <cell r="AC323">
            <v>-3.6539999999999999</v>
          </cell>
          <cell r="AD323">
            <v>-3.5720000000000001</v>
          </cell>
          <cell r="AE323">
            <v>-5.4530000000000003</v>
          </cell>
          <cell r="AF323">
            <v>-5.4530000000000003</v>
          </cell>
          <cell r="AG323">
            <v>-5.3460000000000001</v>
          </cell>
          <cell r="AH323">
            <v>-5.2380000000000004</v>
          </cell>
          <cell r="AI323">
            <v>-5.1319999999999997</v>
          </cell>
          <cell r="AJ323">
            <v>-5.1319999999999997</v>
          </cell>
          <cell r="AK323">
            <v>-5.1319999999999997</v>
          </cell>
          <cell r="AL323">
            <v>-5.1319999999999997</v>
          </cell>
          <cell r="AM323">
            <v>-5.1319999999999997</v>
          </cell>
          <cell r="AN323">
            <v>-5.1319999999999997</v>
          </cell>
          <cell r="AO323">
            <v>-5.1319999999999997</v>
          </cell>
          <cell r="AP323">
            <v>-5.1319999999999997</v>
          </cell>
          <cell r="AQ323">
            <v>-5.1319999999999997</v>
          </cell>
          <cell r="AR323">
            <v>-5.1319999999999997</v>
          </cell>
          <cell r="AS323">
            <v>-5.1319999999999997</v>
          </cell>
          <cell r="AT323">
            <v>-5.1319999999999997</v>
          </cell>
          <cell r="AU323">
            <v>-5.1319999999999997</v>
          </cell>
          <cell r="AV323">
            <v>860.81357080627527</v>
          </cell>
          <cell r="AW323">
            <v>924.56273526294967</v>
          </cell>
          <cell r="AX323">
            <v>992.18238469926041</v>
          </cell>
          <cell r="AY323">
            <v>1071.43619654344</v>
          </cell>
          <cell r="AZ323">
            <v>1071.43619654344</v>
          </cell>
          <cell r="BC323" t="str">
            <v>mstag:accumulatedOtherComprehensiveIncomeLossAndReserves</v>
          </cell>
          <cell r="BD323">
            <v>6</v>
          </cell>
          <cell r="BE323" t="str">
            <v>ISO4217:USD</v>
          </cell>
          <cell r="BF323" t="b">
            <v>0</v>
          </cell>
          <cell r="BH323" t="str">
            <v>mstag:retainedEarnings</v>
          </cell>
          <cell r="BI323">
            <v>6</v>
          </cell>
          <cell r="BJ323" t="str">
            <v>ISO4217:USD</v>
          </cell>
          <cell r="BK323" t="b">
            <v>0</v>
          </cell>
        </row>
        <row r="324">
          <cell r="B324" t="str">
            <v>Shareholders' Equity</v>
          </cell>
          <cell r="F324">
            <v>271.09000000000003</v>
          </cell>
          <cell r="G324">
            <v>0</v>
          </cell>
          <cell r="H324">
            <v>0</v>
          </cell>
          <cell r="I324">
            <v>0</v>
          </cell>
          <cell r="J324">
            <v>0</v>
          </cell>
          <cell r="K324">
            <v>271.786</v>
          </cell>
          <cell r="L324">
            <v>0</v>
          </cell>
          <cell r="M324">
            <v>0</v>
          </cell>
          <cell r="N324">
            <v>0</v>
          </cell>
          <cell r="O324">
            <v>0</v>
          </cell>
          <cell r="P324">
            <v>332.35900000000004</v>
          </cell>
          <cell r="Q324">
            <v>0</v>
          </cell>
          <cell r="R324">
            <v>0</v>
          </cell>
          <cell r="S324">
            <v>1032.44</v>
          </cell>
          <cell r="T324">
            <v>1042.3430000000001</v>
          </cell>
          <cell r="U324">
            <v>1025.4040000000002</v>
          </cell>
          <cell r="V324">
            <v>0</v>
          </cell>
          <cell r="W324">
            <v>1093.5800000000002</v>
          </cell>
          <cell r="X324">
            <v>1005.047</v>
          </cell>
          <cell r="Y324">
            <v>496.06700000000001</v>
          </cell>
          <cell r="Z324">
            <v>0</v>
          </cell>
          <cell r="AA324">
            <v>0</v>
          </cell>
          <cell r="AB324">
            <v>552.67599999999993</v>
          </cell>
          <cell r="AC324">
            <v>601.29899999999998</v>
          </cell>
          <cell r="AD324">
            <v>884.50600000000009</v>
          </cell>
          <cell r="AE324">
            <v>8.7999999999999995E-2</v>
          </cell>
          <cell r="AF324">
            <v>8.7999999999999995E-2</v>
          </cell>
          <cell r="AG324">
            <v>8.4999999999999992E-2</v>
          </cell>
          <cell r="AH324">
            <v>-5.3019999999999996</v>
          </cell>
          <cell r="AI324">
            <v>-5.306</v>
          </cell>
          <cell r="AJ324">
            <v>-5.3069999999999995</v>
          </cell>
          <cell r="AK324">
            <v>-5.3069999999999995</v>
          </cell>
          <cell r="AL324">
            <v>-5.3069999999999995</v>
          </cell>
          <cell r="AM324">
            <v>-5.3069999999999995</v>
          </cell>
          <cell r="AN324">
            <v>-5.3069999999999995</v>
          </cell>
          <cell r="AO324">
            <v>-5.3069999999999995</v>
          </cell>
          <cell r="AP324">
            <v>-5.3069999999999995</v>
          </cell>
          <cell r="AQ324">
            <v>-5.3069999999999995</v>
          </cell>
          <cell r="AR324">
            <v>-5.3069999999999995</v>
          </cell>
          <cell r="AS324">
            <v>-5.3069999999999995</v>
          </cell>
          <cell r="AT324">
            <v>-5.3069999999999995</v>
          </cell>
          <cell r="AU324">
            <v>-5.3069999999999995</v>
          </cell>
          <cell r="AV324">
            <v>-5.3069999999999995</v>
          </cell>
          <cell r="AW324">
            <v>-5.3069999999999995</v>
          </cell>
          <cell r="AX324">
            <v>-5.3069999999999995</v>
          </cell>
          <cell r="AY324">
            <v>-5.3069999999999995</v>
          </cell>
          <cell r="AZ324">
            <v>-5.3069999999999995</v>
          </cell>
          <cell r="BC324" t="str">
            <v>mstag:accumulatedOtherComprehensiveIncomeLossAndReserves</v>
          </cell>
          <cell r="BD324">
            <v>6</v>
          </cell>
          <cell r="BE324" t="str">
            <v>ISO4217:USD</v>
          </cell>
          <cell r="BF324" t="b">
            <v>0</v>
          </cell>
          <cell r="BH324" t="str">
            <v>mstag:accumulatedOtherComprehensiveIncomeLossAndReserves</v>
          </cell>
          <cell r="BI324">
            <v>6</v>
          </cell>
          <cell r="BJ324" t="str">
            <v>ISO4217:USD</v>
          </cell>
          <cell r="BK324" t="b">
            <v>0</v>
          </cell>
        </row>
        <row r="325">
          <cell r="B325" t="str">
            <v>Total Liabilities &amp; Equity</v>
          </cell>
          <cell r="C325">
            <v>0</v>
          </cell>
          <cell r="D325">
            <v>0</v>
          </cell>
          <cell r="E325">
            <v>0</v>
          </cell>
          <cell r="F325">
            <v>-4.8520000000000003</v>
          </cell>
          <cell r="G325">
            <v>-4.8520000000000003</v>
          </cell>
          <cell r="H325">
            <v>0</v>
          </cell>
          <cell r="I325">
            <v>0</v>
          </cell>
          <cell r="J325">
            <v>0</v>
          </cell>
          <cell r="K325">
            <v>-15.8</v>
          </cell>
          <cell r="L325">
            <v>-15.8</v>
          </cell>
          <cell r="M325">
            <v>0</v>
          </cell>
          <cell r="N325">
            <v>0</v>
          </cell>
          <cell r="O325">
            <v>0</v>
          </cell>
          <cell r="P325">
            <v>-36.963999999999999</v>
          </cell>
          <cell r="Q325">
            <v>-36.963999999999999</v>
          </cell>
          <cell r="R325">
            <v>-36.963999999999999</v>
          </cell>
          <cell r="S325">
            <v>-6.2E-2</v>
          </cell>
          <cell r="T325">
            <v>-0.25800000000000001</v>
          </cell>
          <cell r="U325">
            <v>0.69799999999999995</v>
          </cell>
          <cell r="V325">
            <v>0.69799999999999995</v>
          </cell>
          <cell r="W325">
            <v>0.69799999999999995</v>
          </cell>
          <cell r="X325">
            <v>0.69799999999999995</v>
          </cell>
          <cell r="Y325">
            <v>0.69799999999999995</v>
          </cell>
          <cell r="Z325">
            <v>-3.8180000000000001</v>
          </cell>
          <cell r="AA325">
            <v>-3.8180000000000001</v>
          </cell>
          <cell r="AB325">
            <v>-3.7360000000000002</v>
          </cell>
          <cell r="AC325">
            <v>-3.6539999999999999</v>
          </cell>
          <cell r="AD325">
            <v>-3.5720000000000001</v>
          </cell>
          <cell r="AE325">
            <v>-5.4530000000000003</v>
          </cell>
          <cell r="AF325">
            <v>-5.4530000000000003</v>
          </cell>
          <cell r="AG325">
            <v>-5.3460000000000001</v>
          </cell>
          <cell r="AH325">
            <v>-5.2380000000000004</v>
          </cell>
          <cell r="AI325">
            <v>-5.1319999999999997</v>
          </cell>
          <cell r="AJ325">
            <v>-8.7149999999999999</v>
          </cell>
          <cell r="AK325">
            <v>-8.7149999999999999</v>
          </cell>
          <cell r="AL325">
            <v>-8.7149999999999999</v>
          </cell>
          <cell r="AM325">
            <v>-8.7149999999999999</v>
          </cell>
          <cell r="AN325">
            <v>-8.7149999999999999</v>
          </cell>
          <cell r="AO325">
            <v>-8.7149999999999999</v>
          </cell>
          <cell r="AP325">
            <v>-8.7149999999999999</v>
          </cell>
          <cell r="AQ325">
            <v>-8.7149999999999999</v>
          </cell>
          <cell r="AR325">
            <v>-8.7149999999999999</v>
          </cell>
          <cell r="AS325">
            <v>-8.7149999999999999</v>
          </cell>
          <cell r="AT325">
            <v>-8.7149999999999999</v>
          </cell>
          <cell r="AU325">
            <v>-8.7149999999999999</v>
          </cell>
          <cell r="AV325">
            <v>-8.7149999999999999</v>
          </cell>
          <cell r="AW325">
            <v>-8.7149999999999999</v>
          </cell>
          <cell r="AX325">
            <v>-8.7149999999999999</v>
          </cell>
          <cell r="AY325">
            <v>-8.7149999999999999</v>
          </cell>
          <cell r="AZ325">
            <v>-8.7149999999999999</v>
          </cell>
          <cell r="BC325" t="str">
            <v>mstag:accumulatedOtherComprehensiveIncomeLossAndReserves</v>
          </cell>
          <cell r="BD325">
            <v>6</v>
          </cell>
          <cell r="BE325" t="str">
            <v>ISO4217:USD</v>
          </cell>
          <cell r="BF325" t="b">
            <v>0</v>
          </cell>
          <cell r="BH325" t="str">
            <v>mstag:accumulatedOtherComprehensiveIncomeLossAndReserves</v>
          </cell>
          <cell r="BI325">
            <v>6</v>
          </cell>
          <cell r="BJ325" t="str">
            <v>ISO4217:USD</v>
          </cell>
          <cell r="BK325" t="b">
            <v>0</v>
          </cell>
        </row>
        <row r="326">
          <cell r="B326" t="str">
            <v>Shareholders' Equity</v>
          </cell>
          <cell r="C326">
            <v>0</v>
          </cell>
          <cell r="D326">
            <v>0</v>
          </cell>
          <cell r="E326">
            <v>0</v>
          </cell>
          <cell r="F326">
            <v>-544.04700000000003</v>
          </cell>
          <cell r="G326">
            <v>-544.04700000000003</v>
          </cell>
          <cell r="H326">
            <v>0</v>
          </cell>
          <cell r="I326">
            <v>0</v>
          </cell>
          <cell r="J326">
            <v>0</v>
          </cell>
          <cell r="K326">
            <v>-585.35799999999972</v>
          </cell>
          <cell r="L326">
            <v>-585.35799999999972</v>
          </cell>
          <cell r="M326">
            <v>0</v>
          </cell>
          <cell r="N326">
            <v>0</v>
          </cell>
          <cell r="O326">
            <v>0</v>
          </cell>
          <cell r="P326">
            <v>-1.0000000002037268E-3</v>
          </cell>
          <cell r="Q326">
            <v>-1.0000000002037268E-3</v>
          </cell>
          <cell r="R326">
            <v>0</v>
          </cell>
          <cell r="S326">
            <v>1.9999999999527063E-3</v>
          </cell>
          <cell r="T326">
            <v>-1.0000000002037268E-3</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1592.9158208062754</v>
          </cell>
          <cell r="AW326">
            <v>1622.6222352629497</v>
          </cell>
          <cell r="AX326">
            <v>1656.1991346992606</v>
          </cell>
          <cell r="AY326">
            <v>1701.4101965434402</v>
          </cell>
          <cell r="AZ326">
            <v>1701.4101965434402</v>
          </cell>
        </row>
        <row r="327">
          <cell r="B327" t="str">
            <v>Total Liabilities &amp; Equity</v>
          </cell>
          <cell r="C327">
            <v>0</v>
          </cell>
          <cell r="D327">
            <v>0</v>
          </cell>
          <cell r="E327">
            <v>0</v>
          </cell>
          <cell r="F327">
            <v>1422.982</v>
          </cell>
          <cell r="G327">
            <v>1422.982</v>
          </cell>
          <cell r="H327">
            <v>0</v>
          </cell>
          <cell r="I327">
            <v>0</v>
          </cell>
          <cell r="J327">
            <v>0</v>
          </cell>
          <cell r="K327">
            <v>1482.454</v>
          </cell>
          <cell r="L327">
            <v>1482.454</v>
          </cell>
          <cell r="M327">
            <v>0</v>
          </cell>
          <cell r="N327">
            <v>0</v>
          </cell>
          <cell r="O327">
            <v>0</v>
          </cell>
          <cell r="P327">
            <v>1891.3760000000002</v>
          </cell>
          <cell r="Q327">
            <v>1891.3760000000002</v>
          </cell>
          <cell r="R327">
            <v>1416.0159999999998</v>
          </cell>
          <cell r="S327">
            <v>3144.337</v>
          </cell>
          <cell r="T327">
            <v>3203.1980000000003</v>
          </cell>
          <cell r="U327">
            <v>3147.3110000000006</v>
          </cell>
          <cell r="V327">
            <v>3147.3110000000006</v>
          </cell>
          <cell r="W327">
            <v>3161.3620000000001</v>
          </cell>
          <cell r="X327">
            <v>3151.0590000000002</v>
          </cell>
          <cell r="Y327">
            <v>2993.2809999999999</v>
          </cell>
          <cell r="Z327">
            <v>3062.2229999999995</v>
          </cell>
          <cell r="AA327">
            <v>0</v>
          </cell>
          <cell r="AB327">
            <v>3015.2620000000002</v>
          </cell>
          <cell r="AC327">
            <v>3082.1040000000003</v>
          </cell>
          <cell r="AD327">
            <v>3198.5320000000002</v>
          </cell>
          <cell r="AE327">
            <v>3024.0230000000001</v>
          </cell>
          <cell r="AF327">
            <v>0</v>
          </cell>
          <cell r="AG327">
            <v>3027.5690000000004</v>
          </cell>
          <cell r="AH327">
            <v>3136.1689999999999</v>
          </cell>
          <cell r="AI327">
            <v>3207.3490000000002</v>
          </cell>
          <cell r="AJ327">
            <v>3314.7910000000002</v>
          </cell>
          <cell r="AK327">
            <v>0</v>
          </cell>
          <cell r="AL327">
            <v>3297.9257004805654</v>
          </cell>
          <cell r="AM327">
            <v>3379.4365785720474</v>
          </cell>
          <cell r="AN327">
            <v>3495.9983724462008</v>
          </cell>
          <cell r="AO327">
            <v>3521.6980366728485</v>
          </cell>
          <cell r="AP327">
            <v>3521.6980366728485</v>
          </cell>
          <cell r="AQ327">
            <v>3538.9558091613562</v>
          </cell>
          <cell r="AR327">
            <v>3566.0477946706123</v>
          </cell>
          <cell r="AS327">
            <v>3650.5230849904492</v>
          </cell>
          <cell r="AT327">
            <v>3643.1838789022813</v>
          </cell>
          <cell r="AU327">
            <v>3643.1838789022813</v>
          </cell>
          <cell r="AV327">
            <v>3637.9659661822861</v>
          </cell>
          <cell r="AW327">
            <v>3671.7108885981229</v>
          </cell>
          <cell r="AX327">
            <v>3763.7828612805761</v>
          </cell>
          <cell r="AY327">
            <v>3758.7897719575258</v>
          </cell>
          <cell r="AZ327">
            <v>3758.7897719575258</v>
          </cell>
        </row>
        <row r="328">
          <cell r="B328" t="str">
            <v>Key Operating Statistics</v>
          </cell>
          <cell r="C328">
            <v>0</v>
          </cell>
          <cell r="D328">
            <v>0</v>
          </cell>
          <cell r="E328">
            <v>0</v>
          </cell>
          <cell r="F328">
            <v>-544.04700000000003</v>
          </cell>
          <cell r="G328">
            <v>-544.04700000000003</v>
          </cell>
          <cell r="H328">
            <v>0</v>
          </cell>
          <cell r="I328">
            <v>0</v>
          </cell>
          <cell r="J328">
            <v>0</v>
          </cell>
          <cell r="K328">
            <v>-585.35799999999972</v>
          </cell>
          <cell r="L328">
            <v>-585.35799999999972</v>
          </cell>
          <cell r="M328">
            <v>0</v>
          </cell>
          <cell r="N328">
            <v>0</v>
          </cell>
          <cell r="O328">
            <v>0</v>
          </cell>
          <cell r="P328">
            <v>-1.0000000002037268E-3</v>
          </cell>
          <cell r="Q328">
            <v>-1.0000000002037268E-3</v>
          </cell>
          <cell r="R328">
            <v>0</v>
          </cell>
          <cell r="S328">
            <v>1.9999999999527063E-3</v>
          </cell>
          <cell r="T328">
            <v>-1.0000000002037268E-3</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row>
        <row r="329">
          <cell r="B329" t="str">
            <v>Debt/Equity</v>
          </cell>
          <cell r="G329">
            <v>0</v>
          </cell>
          <cell r="H329" t="e">
            <v>#DIV/0!</v>
          </cell>
          <cell r="I329" t="e">
            <v>#DIV/0!</v>
          </cell>
          <cell r="J329" t="e">
            <v>#DIV/0!</v>
          </cell>
          <cell r="K329">
            <v>8.1777575003863331E-2</v>
          </cell>
          <cell r="L329">
            <v>8.1777575003863331E-2</v>
          </cell>
          <cell r="M329" t="e">
            <v>#DIV/0!</v>
          </cell>
          <cell r="N329" t="e">
            <v>#DIV/0!</v>
          </cell>
          <cell r="O329" t="e">
            <v>#DIV/0!</v>
          </cell>
          <cell r="P329">
            <v>5.2551608351210588E-2</v>
          </cell>
          <cell r="Q329">
            <v>5.2551608351210588E-2</v>
          </cell>
          <cell r="R329">
            <v>0.7443332732643323</v>
          </cell>
          <cell r="S329">
            <v>1.2995031188253068</v>
          </cell>
          <cell r="T329">
            <v>1.2885835084996016</v>
          </cell>
          <cell r="U329">
            <v>1.3113816603016955</v>
          </cell>
          <cell r="V329">
            <v>1.3113816603016955</v>
          </cell>
          <cell r="W329">
            <v>1.2309972750050291</v>
          </cell>
          <cell r="X329">
            <v>1.3381404053740769</v>
          </cell>
          <cell r="Y329">
            <v>3.2046054262831434</v>
          </cell>
          <cell r="Z329">
            <v>3.1175686787039592</v>
          </cell>
          <cell r="AA329">
            <v>3.1175686787039592</v>
          </cell>
          <cell r="AB329">
            <v>2.8677579630742067</v>
          </cell>
          <cell r="AC329">
            <v>2.4904016138393712</v>
          </cell>
          <cell r="AD329">
            <v>1.3897644560918749</v>
          </cell>
          <cell r="AE329">
            <v>1.0959801598236429</v>
          </cell>
          <cell r="AF329">
            <v>1.0959801598236429</v>
          </cell>
          <cell r="AG329">
            <v>1.0132821850985769</v>
          </cell>
          <cell r="AH329">
            <v>0.91510845385317963</v>
          </cell>
          <cell r="AI329">
            <v>0.85150971311511292</v>
          </cell>
          <cell r="AJ329">
            <v>0.72963997943123249</v>
          </cell>
          <cell r="AK329">
            <v>0.72963997943123249</v>
          </cell>
          <cell r="AL329">
            <v>0.6910629614239796</v>
          </cell>
          <cell r="AM329">
            <v>0.65803797497003313</v>
          </cell>
          <cell r="AN329">
            <v>0.62639218176246791</v>
          </cell>
          <cell r="AO329">
            <v>0.46161178237961226</v>
          </cell>
          <cell r="AP329">
            <v>0.46161178237961226</v>
          </cell>
          <cell r="AQ329">
            <v>0.45359594690169563</v>
          </cell>
          <cell r="AR329">
            <v>0.42085504216489056</v>
          </cell>
          <cell r="AS329">
            <v>0.41257838936436153</v>
          </cell>
          <cell r="AT329">
            <v>0.33362072396416237</v>
          </cell>
          <cell r="AU329">
            <v>0.33362072396416237</v>
          </cell>
        </row>
        <row r="330">
          <cell r="B330" t="str">
            <v>Debt/Capital</v>
          </cell>
          <cell r="G330">
            <v>0</v>
          </cell>
          <cell r="H330" t="e">
            <v>#DIV/0!</v>
          </cell>
          <cell r="I330" t="e">
            <v>#DIV/0!</v>
          </cell>
          <cell r="J330" t="e">
            <v>#DIV/0!</v>
          </cell>
          <cell r="K330">
            <v>7.5595553922969128E-2</v>
          </cell>
          <cell r="L330">
            <v>7.5595553922969128E-2</v>
          </cell>
          <cell r="M330" t="e">
            <v>#DIV/0!</v>
          </cell>
          <cell r="N330" t="e">
            <v>#DIV/0!</v>
          </cell>
          <cell r="O330" t="e">
            <v>#DIV/0!</v>
          </cell>
          <cell r="P330">
            <v>4.9927821053383829E-2</v>
          </cell>
          <cell r="Q330">
            <v>4.9927821053383829E-2</v>
          </cell>
          <cell r="R330">
            <v>0.42671505765145018</v>
          </cell>
          <cell r="S330">
            <v>0.56512344261970537</v>
          </cell>
          <cell r="T330">
            <v>0.56304849865163908</v>
          </cell>
          <cell r="U330">
            <v>0.56735833931057744</v>
          </cell>
          <cell r="V330">
            <v>0.56735833931057744</v>
          </cell>
          <cell r="W330">
            <v>0.55176995902079451</v>
          </cell>
          <cell r="X330">
            <v>0.5723096877751398</v>
          </cell>
          <cell r="Y330">
            <v>0.76216555452529189</v>
          </cell>
          <cell r="Z330">
            <v>0.75713823422739879</v>
          </cell>
          <cell r="AA330">
            <v>0.75713823422739879</v>
          </cell>
          <cell r="AB330">
            <v>0.7414522807406565</v>
          </cell>
          <cell r="AC330">
            <v>0.71350001786756567</v>
          </cell>
          <cell r="AD330">
            <v>0.58154871813795406</v>
          </cell>
          <cell r="AE330">
            <v>0.52289624722204398</v>
          </cell>
          <cell r="AF330">
            <v>0.52289624722204398</v>
          </cell>
          <cell r="AG330">
            <v>0.5032986397030893</v>
          </cell>
          <cell r="AH330">
            <v>0.47783636065727264</v>
          </cell>
          <cell r="AI330">
            <v>0.45990021390839575</v>
          </cell>
          <cell r="AJ330">
            <v>0.42184500133441882</v>
          </cell>
          <cell r="AK330">
            <v>0.42184500133441882</v>
          </cell>
          <cell r="AL330">
            <v>0.40865596207137189</v>
          </cell>
          <cell r="AM330">
            <v>0.39687750516204329</v>
          </cell>
          <cell r="AN330">
            <v>0.38514215008317815</v>
          </cell>
          <cell r="AO330">
            <v>0.31582379667744198</v>
          </cell>
          <cell r="AP330">
            <v>0.31582379667744198</v>
          </cell>
          <cell r="AQ330">
            <v>0.31205091612185926</v>
          </cell>
          <cell r="AR330">
            <v>0.29619843662844969</v>
          </cell>
          <cell r="AS330">
            <v>0.29207468588700086</v>
          </cell>
          <cell r="AT330">
            <v>0.25016162239327017</v>
          </cell>
          <cell r="AU330">
            <v>0.25016162239327017</v>
          </cell>
        </row>
        <row r="331">
          <cell r="B331" t="str">
            <v>Book Value Per Share</v>
          </cell>
          <cell r="G331">
            <v>7.0836219625988743</v>
          </cell>
          <cell r="H331" t="e">
            <v>#DIV/0!</v>
          </cell>
          <cell r="I331" t="e">
            <v>#DIV/0!</v>
          </cell>
          <cell r="J331" t="e">
            <v>#DIV/0!</v>
          </cell>
          <cell r="K331" t="e">
            <v>#DIV/0!</v>
          </cell>
          <cell r="L331">
            <v>7.1018085459695941</v>
          </cell>
          <cell r="M331" t="e">
            <v>#DIV/0!</v>
          </cell>
          <cell r="N331" t="e">
            <v>#DIV/0!</v>
          </cell>
          <cell r="O331" t="e">
            <v>#DIV/0!</v>
          </cell>
          <cell r="P331" t="e">
            <v>#DIV/0!</v>
          </cell>
          <cell r="Q331">
            <v>8.6845900323412852</v>
          </cell>
          <cell r="R331">
            <v>2.5508371348985146</v>
          </cell>
          <cell r="S331">
            <v>10.317188972720665</v>
          </cell>
          <cell r="T331">
            <v>10.416149805695804</v>
          </cell>
          <cell r="U331">
            <v>8.5166445182724271</v>
          </cell>
          <cell r="V331">
            <v>9.7515967773257159</v>
          </cell>
          <cell r="W331">
            <v>9.802835344493138</v>
          </cell>
          <cell r="X331">
            <v>8.8592758644909058</v>
          </cell>
          <cell r="Y331">
            <v>4.1577895321536102</v>
          </cell>
          <cell r="Z331">
            <v>4.2253980099502488</v>
          </cell>
          <cell r="AA331">
            <v>4.384325067595368</v>
          </cell>
          <cell r="AB331">
            <v>4.5692461416840322</v>
          </cell>
          <cell r="AC331">
            <v>4.903929552280192</v>
          </cell>
          <cell r="AD331">
            <v>6.7408636253584957</v>
          </cell>
          <cell r="AE331">
            <v>6.4472891350397203</v>
          </cell>
          <cell r="AF331">
            <v>7.1185504442179477</v>
          </cell>
          <cell r="AG331">
            <v>6.9621557910661469</v>
          </cell>
          <cell r="AH331">
            <v>7.5801944845462375</v>
          </cell>
          <cell r="AI331">
            <v>8.0555163276938657</v>
          </cell>
          <cell r="AJ331">
            <v>8.4499363671611807</v>
          </cell>
          <cell r="AK331">
            <v>8.4860984226510894</v>
          </cell>
          <cell r="AL331">
            <v>8.7411161437259235</v>
          </cell>
          <cell r="AM331">
            <v>9.197442243834189</v>
          </cell>
          <cell r="AN331">
            <v>9.6811047066457299</v>
          </cell>
          <cell r="AO331">
            <v>10.175351967051439</v>
          </cell>
          <cell r="AP331">
            <v>10.175351967051439</v>
          </cell>
          <cell r="AQ331">
            <v>10.283480576617526</v>
          </cell>
          <cell r="AR331">
            <v>10.553162061891385</v>
          </cell>
          <cell r="AS331">
            <v>10.869521172786992</v>
          </cell>
          <cell r="AT331">
            <v>11.20407571784158</v>
          </cell>
          <cell r="AU331">
            <v>11.064605630383843</v>
          </cell>
          <cell r="AV331">
            <v>0.55770565757880342</v>
          </cell>
          <cell r="AW331">
            <v>0.52348458706956713</v>
          </cell>
          <cell r="AX331">
            <v>0.51281631378367332</v>
          </cell>
          <cell r="AY331">
            <v>0.4844403712349048</v>
          </cell>
          <cell r="AZ331">
            <v>0.4844403712349048</v>
          </cell>
        </row>
        <row r="332">
          <cell r="B332" t="str">
            <v>Days sales outstanding (DSO)</v>
          </cell>
          <cell r="G332">
            <v>81.360744982020748</v>
          </cell>
          <cell r="H332" t="e">
            <v>#DIV/0!</v>
          </cell>
          <cell r="I332" t="e">
            <v>#DIV/0!</v>
          </cell>
          <cell r="J332" t="e">
            <v>#DIV/0!</v>
          </cell>
          <cell r="K332" t="e">
            <v>#DIV/0!</v>
          </cell>
          <cell r="L332">
            <v>81.600740805138727</v>
          </cell>
          <cell r="M332" t="e">
            <v>#DIV/0!</v>
          </cell>
          <cell r="N332" t="e">
            <v>#DIV/0!</v>
          </cell>
          <cell r="O332" t="e">
            <v>#DIV/0!</v>
          </cell>
          <cell r="P332" t="e">
            <v>#DIV/0!</v>
          </cell>
          <cell r="Q332">
            <v>90.560009434339634</v>
          </cell>
          <cell r="R332">
            <v>78.254231648875191</v>
          </cell>
          <cell r="S332">
            <v>81.604720566213658</v>
          </cell>
          <cell r="T332">
            <v>81.745676316278832</v>
          </cell>
          <cell r="U332">
            <v>73.504842938883314</v>
          </cell>
          <cell r="V332">
            <v>77.670809644563874</v>
          </cell>
          <cell r="W332">
            <v>73.85588600351862</v>
          </cell>
          <cell r="X332">
            <v>67.879927567330085</v>
          </cell>
          <cell r="Y332">
            <v>68.934875883277712</v>
          </cell>
          <cell r="Z332">
            <v>68.699801820838047</v>
          </cell>
          <cell r="AA332">
            <v>72.557123455847801</v>
          </cell>
          <cell r="AB332">
            <v>67.65409906187287</v>
          </cell>
          <cell r="AC332">
            <v>64.908973650065036</v>
          </cell>
          <cell r="AD332">
            <v>66.452456348223706</v>
          </cell>
          <cell r="AE332">
            <v>67.904003209694437</v>
          </cell>
          <cell r="AF332">
            <v>72.5263802882194</v>
          </cell>
          <cell r="AG332">
            <v>68.110615163017783</v>
          </cell>
          <cell r="AH332">
            <v>65.868147691743573</v>
          </cell>
          <cell r="AI332">
            <v>67.363379399161857</v>
          </cell>
          <cell r="AJ332">
            <v>67.904003209694437</v>
          </cell>
          <cell r="AK332">
            <v>71.321033270896336</v>
          </cell>
          <cell r="AL332">
            <v>69.110615163017783</v>
          </cell>
          <cell r="AM332">
            <v>66.868147691743573</v>
          </cell>
          <cell r="AN332">
            <v>68.363379399161857</v>
          </cell>
          <cell r="AO332">
            <v>68.904003209694437</v>
          </cell>
          <cell r="AP332">
            <v>72.370530471507507</v>
          </cell>
          <cell r="AQ332">
            <v>70.610615163017783</v>
          </cell>
          <cell r="AR332">
            <v>68.368147691743573</v>
          </cell>
          <cell r="AS332">
            <v>69.863379399161857</v>
          </cell>
          <cell r="AT332">
            <v>70.404003209694437</v>
          </cell>
          <cell r="AU332">
            <v>74.818653295241006</v>
          </cell>
          <cell r="AV332">
            <v>0.35803019323025687</v>
          </cell>
          <cell r="AW332">
            <v>0.34361003157668518</v>
          </cell>
          <cell r="AX332">
            <v>0.33898121610090204</v>
          </cell>
          <cell r="AY332">
            <v>0.32634545692926636</v>
          </cell>
          <cell r="AZ332">
            <v>0.32634545692926636</v>
          </cell>
        </row>
        <row r="333">
          <cell r="B333" t="str">
            <v>Bull</v>
          </cell>
          <cell r="G333">
            <v>7.0836219625988743</v>
          </cell>
          <cell r="H333" t="e">
            <v>#DIV/0!</v>
          </cell>
          <cell r="I333" t="e">
            <v>#DIV/0!</v>
          </cell>
          <cell r="J333" t="e">
            <v>#DIV/0!</v>
          </cell>
          <cell r="K333" t="e">
            <v>#DIV/0!</v>
          </cell>
          <cell r="L333">
            <v>7.1018085459695941</v>
          </cell>
          <cell r="M333" t="e">
            <v>#DIV/0!</v>
          </cell>
          <cell r="N333" t="e">
            <v>#DIV/0!</v>
          </cell>
          <cell r="O333" t="e">
            <v>#DIV/0!</v>
          </cell>
          <cell r="P333" t="e">
            <v>#DIV/0!</v>
          </cell>
          <cell r="Q333">
            <v>8.6845900323412852</v>
          </cell>
          <cell r="R333">
            <v>2.5508371348985146</v>
          </cell>
          <cell r="S333">
            <v>10.317188972720665</v>
          </cell>
          <cell r="T333">
            <v>10.416149805695804</v>
          </cell>
          <cell r="U333">
            <v>8.5166445182724271</v>
          </cell>
          <cell r="V333">
            <v>9.7515967773257159</v>
          </cell>
          <cell r="W333">
            <v>9.802835344493138</v>
          </cell>
          <cell r="X333">
            <v>8.8592758644909058</v>
          </cell>
          <cell r="Y333">
            <v>4.1577895321536102</v>
          </cell>
          <cell r="Z333">
            <v>4.2253980099502488</v>
          </cell>
          <cell r="AA333">
            <v>72.557123455847801</v>
          </cell>
          <cell r="AB333">
            <v>4.5692461416840322</v>
          </cell>
          <cell r="AC333">
            <v>4.903929552280192</v>
          </cell>
          <cell r="AD333">
            <v>6.7408636253584957</v>
          </cell>
          <cell r="AE333">
            <v>6.4472891350397203</v>
          </cell>
          <cell r="AF333">
            <v>72.539483668635214</v>
          </cell>
          <cell r="AG333">
            <v>6.9621557910661469</v>
          </cell>
          <cell r="AH333">
            <v>7.5801944845462375</v>
          </cell>
          <cell r="AI333">
            <v>66.452456348223706</v>
          </cell>
          <cell r="AJ333">
            <v>67.904003209694437</v>
          </cell>
          <cell r="AK333">
            <v>73.901816533384732</v>
          </cell>
          <cell r="AL333">
            <v>68.110615163017783</v>
          </cell>
          <cell r="AM333">
            <v>65.868147691743573</v>
          </cell>
          <cell r="AN333">
            <v>66.452456348223706</v>
          </cell>
          <cell r="AO333">
            <v>67.904003209694437</v>
          </cell>
          <cell r="AP333" t="str">
            <v>`</v>
          </cell>
          <cell r="AQ333">
            <v>70.110615163017783</v>
          </cell>
          <cell r="AR333">
            <v>67.868147691743573</v>
          </cell>
          <cell r="AS333">
            <v>68.452456348223706</v>
          </cell>
          <cell r="AT333">
            <v>69.904003209694437</v>
          </cell>
          <cell r="AU333">
            <v>11.222755298828528</v>
          </cell>
          <cell r="AV333">
            <v>11.734877778417962</v>
          </cell>
          <cell r="AW333">
            <v>12.156430053189663</v>
          </cell>
          <cell r="AX333">
            <v>12.613654555041595</v>
          </cell>
          <cell r="AY333">
            <v>13.167855379809794</v>
          </cell>
          <cell r="AZ333">
            <v>12.847328892395321</v>
          </cell>
        </row>
        <row r="334">
          <cell r="B334" t="str">
            <v>Base</v>
          </cell>
          <cell r="G334">
            <v>81.360744982020748</v>
          </cell>
          <cell r="H334" t="e">
            <v>#DIV/0!</v>
          </cell>
          <cell r="I334" t="e">
            <v>#DIV/0!</v>
          </cell>
          <cell r="J334" t="e">
            <v>#DIV/0!</v>
          </cell>
          <cell r="K334" t="e">
            <v>#DIV/0!</v>
          </cell>
          <cell r="L334">
            <v>81.600740805138727</v>
          </cell>
          <cell r="M334" t="e">
            <v>#DIV/0!</v>
          </cell>
          <cell r="N334" t="e">
            <v>#DIV/0!</v>
          </cell>
          <cell r="O334" t="e">
            <v>#DIV/0!</v>
          </cell>
          <cell r="P334" t="e">
            <v>#DIV/0!</v>
          </cell>
          <cell r="Q334">
            <v>90.560009434339634</v>
          </cell>
          <cell r="R334">
            <v>78.254231648875191</v>
          </cell>
          <cell r="S334">
            <v>81.604720566213658</v>
          </cell>
          <cell r="T334">
            <v>81.745676316278832</v>
          </cell>
          <cell r="U334">
            <v>73.504842938883314</v>
          </cell>
          <cell r="V334">
            <v>77.670809644563874</v>
          </cell>
          <cell r="W334">
            <v>73.85588600351862</v>
          </cell>
          <cell r="X334">
            <v>67.879927567330085</v>
          </cell>
          <cell r="Y334">
            <v>68.934875883277712</v>
          </cell>
          <cell r="Z334">
            <v>68.699801820838047</v>
          </cell>
          <cell r="AA334">
            <v>72.557123455847801</v>
          </cell>
          <cell r="AB334">
            <v>67.65409906187287</v>
          </cell>
          <cell r="AC334">
            <v>64.908973650065036</v>
          </cell>
          <cell r="AD334">
            <v>66.452456348223706</v>
          </cell>
          <cell r="AE334">
            <v>67.904003209694437</v>
          </cell>
          <cell r="AF334">
            <v>72.5263802882194</v>
          </cell>
          <cell r="AG334">
            <v>68.110615163017783</v>
          </cell>
          <cell r="AH334">
            <v>65.868147691743573</v>
          </cell>
          <cell r="AI334">
            <v>66.452456348223706</v>
          </cell>
          <cell r="AJ334">
            <v>67.904003209694437</v>
          </cell>
          <cell r="AK334">
            <v>67.111340626001635</v>
          </cell>
          <cell r="AL334">
            <v>69.110615163017783</v>
          </cell>
          <cell r="AM334">
            <v>66.868147691743573</v>
          </cell>
          <cell r="AN334">
            <v>67.452456348223706</v>
          </cell>
          <cell r="AO334">
            <v>68.904003209694437</v>
          </cell>
          <cell r="AP334">
            <v>68.163098727509364</v>
          </cell>
          <cell r="AQ334">
            <v>70.610615163017783</v>
          </cell>
          <cell r="AR334">
            <v>68.368147691743573</v>
          </cell>
          <cell r="AS334">
            <v>68.952456348223706</v>
          </cell>
          <cell r="AT334">
            <v>70.404003209694437</v>
          </cell>
          <cell r="AU334">
            <v>69.620318493237249</v>
          </cell>
          <cell r="AV334">
            <v>69.110615163017783</v>
          </cell>
          <cell r="AW334">
            <v>66.868147691743573</v>
          </cell>
          <cell r="AX334">
            <v>68.363379399161857</v>
          </cell>
          <cell r="AY334">
            <v>66.808722300112947</v>
          </cell>
          <cell r="AZ334">
            <v>70.678237809399349</v>
          </cell>
        </row>
        <row r="335">
          <cell r="B335" t="str">
            <v>Bear</v>
          </cell>
          <cell r="AI335">
            <v>68.452456348223706</v>
          </cell>
          <cell r="AJ335">
            <v>69.904003209694437</v>
          </cell>
          <cell r="AL335">
            <v>70.110615163017783</v>
          </cell>
          <cell r="AM335">
            <v>67.868147691743573</v>
          </cell>
          <cell r="AN335">
            <v>69.363379399161857</v>
          </cell>
          <cell r="AO335">
            <v>69.904003209694437</v>
          </cell>
          <cell r="AQ335">
            <v>72.110615163017783</v>
          </cell>
          <cell r="AR335">
            <v>69.868147691743573</v>
          </cell>
          <cell r="AS335">
            <v>71.363379399161857</v>
          </cell>
          <cell r="AT335">
            <v>71.904003209694437</v>
          </cell>
          <cell r="AV335">
            <v>70.110615163017783</v>
          </cell>
          <cell r="AW335">
            <v>67.868147691743573</v>
          </cell>
          <cell r="AX335">
            <v>69.363379399161857</v>
          </cell>
          <cell r="AY335">
            <v>66.808722300112947</v>
          </cell>
        </row>
        <row r="336">
          <cell r="B336" t="str">
            <v>Days payable</v>
          </cell>
          <cell r="G336">
            <v>36.41629318604771</v>
          </cell>
          <cell r="H336" t="e">
            <v>#DIV/0!</v>
          </cell>
          <cell r="I336" t="e">
            <v>#DIV/0!</v>
          </cell>
          <cell r="J336" t="e">
            <v>#DIV/0!</v>
          </cell>
          <cell r="K336" t="e">
            <v>#DIV/0!</v>
          </cell>
          <cell r="L336">
            <v>25.82704689529282</v>
          </cell>
          <cell r="M336" t="e">
            <v>#DIV/0!</v>
          </cell>
          <cell r="N336" t="e">
            <v>#DIV/0!</v>
          </cell>
          <cell r="O336" t="e">
            <v>#DIV/0!</v>
          </cell>
          <cell r="P336" t="e">
            <v>#DIV/0!</v>
          </cell>
          <cell r="Q336">
            <v>35.358358536469957</v>
          </cell>
          <cell r="R336">
            <v>41.003264050810095</v>
          </cell>
          <cell r="S336">
            <v>41.087860962471176</v>
          </cell>
          <cell r="T336">
            <v>37.079218983687525</v>
          </cell>
          <cell r="U336">
            <v>35.806346748976885</v>
          </cell>
          <cell r="V336">
            <v>38.756853314892346</v>
          </cell>
          <cell r="W336">
            <v>34.751692918317175</v>
          </cell>
          <cell r="X336">
            <v>36.045001472121328</v>
          </cell>
          <cell r="Y336">
            <v>37.970775266398057</v>
          </cell>
          <cell r="Z336">
            <v>46.909627250290363</v>
          </cell>
          <cell r="AA336">
            <v>48.695720238133354</v>
          </cell>
          <cell r="AB336">
            <v>46.185697723362303</v>
          </cell>
          <cell r="AC336">
            <v>47.742893268037392</v>
          </cell>
          <cell r="AD336">
            <v>46.168380013749456</v>
          </cell>
          <cell r="AE336">
            <v>49.918728112634184</v>
          </cell>
          <cell r="AF336">
            <v>52.275467887224153</v>
          </cell>
          <cell r="AG336">
            <v>51.863896146421936</v>
          </cell>
          <cell r="AH336">
            <v>54.314790076602542</v>
          </cell>
          <cell r="AI336">
            <v>47.226237949962808</v>
          </cell>
          <cell r="AJ336">
            <v>47</v>
          </cell>
          <cell r="AK336">
            <v>49.271110462591601</v>
          </cell>
          <cell r="AL336">
            <v>69.110615163017783</v>
          </cell>
          <cell r="AM336">
            <v>66.868147691743573</v>
          </cell>
          <cell r="AN336">
            <v>68.363379399161857</v>
          </cell>
          <cell r="AO336">
            <v>64.808722300112947</v>
          </cell>
          <cell r="AP336">
            <v>50.316635006979155</v>
          </cell>
          <cell r="AQ336">
            <v>69.110615163017783</v>
          </cell>
          <cell r="AR336">
            <v>66.868147691743573</v>
          </cell>
          <cell r="AS336">
            <v>68.363379399161857</v>
          </cell>
          <cell r="AT336">
            <v>65.808722300112947</v>
          </cell>
          <cell r="AU336">
            <v>53.029958101846695</v>
          </cell>
          <cell r="AV336">
            <v>69.110615163017783</v>
          </cell>
          <cell r="AW336">
            <v>66.868147691743573</v>
          </cell>
          <cell r="AX336">
            <v>68.363379399161857</v>
          </cell>
          <cell r="AY336">
            <v>66.808722300112947</v>
          </cell>
        </row>
        <row r="337">
          <cell r="B337" t="str">
            <v>Return on Invested Capital</v>
          </cell>
          <cell r="G337">
            <v>0.14352060201409081</v>
          </cell>
          <cell r="H337" t="e">
            <v>#DIV/0!</v>
          </cell>
          <cell r="I337" t="e">
            <v>#DIV/0!</v>
          </cell>
          <cell r="J337" t="e">
            <v>#DIV/0!</v>
          </cell>
          <cell r="K337">
            <v>0</v>
          </cell>
          <cell r="L337">
            <v>0.25983293198916946</v>
          </cell>
          <cell r="M337" t="e">
            <v>#DIV/0!</v>
          </cell>
          <cell r="N337" t="e">
            <v>#DIV/0!</v>
          </cell>
          <cell r="O337" t="e">
            <v>#DIV/0!</v>
          </cell>
          <cell r="P337">
            <v>0</v>
          </cell>
          <cell r="Q337">
            <v>0.25435574930322286</v>
          </cell>
          <cell r="R337">
            <v>-2.0195929587523742</v>
          </cell>
          <cell r="S337">
            <v>-0.30346838948165189</v>
          </cell>
          <cell r="T337">
            <v>-1.9794683605751404E-2</v>
          </cell>
          <cell r="U337">
            <v>-1.9486097633011106E-2</v>
          </cell>
          <cell r="V337">
            <v>-2.0859879329985752E-2</v>
          </cell>
          <cell r="W337">
            <v>1.3812754787943493E-2</v>
          </cell>
          <cell r="X337">
            <v>1.8400461969045271E-2</v>
          </cell>
          <cell r="Y337">
            <v>2.4815823059730225E-3</v>
          </cell>
          <cell r="Z337">
            <v>9.3239915491201801E-3</v>
          </cell>
          <cell r="AA337">
            <v>1.2114898036118905E-2</v>
          </cell>
          <cell r="AB337">
            <v>5.2711032893170376E-2</v>
          </cell>
          <cell r="AC337">
            <v>2.8239330085406893E-2</v>
          </cell>
          <cell r="AD337">
            <v>2.3980005308074093E-2</v>
          </cell>
          <cell r="AE337">
            <v>3.8010536512307444E-2</v>
          </cell>
          <cell r="AF337">
            <v>3.8772009352232802E-2</v>
          </cell>
          <cell r="AG337">
            <v>0.1042919791991181</v>
          </cell>
          <cell r="AH337">
            <v>0.14694224677371545</v>
          </cell>
          <cell r="AI337">
            <v>0.11888843287040117</v>
          </cell>
          <cell r="AJ337">
            <v>8.6717852596794529E-2</v>
          </cell>
          <cell r="AK337">
            <v>0.11303403887112103</v>
          </cell>
          <cell r="AL337">
            <v>70.110615163017783</v>
          </cell>
          <cell r="AM337">
            <v>67.868147691743573</v>
          </cell>
          <cell r="AN337">
            <v>69.363379399161857</v>
          </cell>
          <cell r="AO337">
            <v>65.808722300112947</v>
          </cell>
          <cell r="AP337">
            <v>0.10848830012144987</v>
          </cell>
          <cell r="AQ337">
            <v>72.110615163017783</v>
          </cell>
          <cell r="AR337">
            <v>69.868147691743573</v>
          </cell>
          <cell r="AS337">
            <v>71.363379399161857</v>
          </cell>
          <cell r="AT337">
            <v>67.808722300112947</v>
          </cell>
          <cell r="AU337">
            <v>0.12412487235432378</v>
          </cell>
          <cell r="AV337">
            <v>72.110615163017783</v>
          </cell>
          <cell r="AW337">
            <v>69.868147691743573</v>
          </cell>
          <cell r="AX337">
            <v>71.363379399161857</v>
          </cell>
          <cell r="AY337">
            <v>68.808722300112947</v>
          </cell>
        </row>
        <row r="338">
          <cell r="B338" t="str">
            <v>Return on Average Assets</v>
          </cell>
          <cell r="G338" t="str">
            <v>NA</v>
          </cell>
          <cell r="H338" t="str">
            <v>NA</v>
          </cell>
          <cell r="I338" t="str">
            <v>NA</v>
          </cell>
          <cell r="J338" t="str">
            <v>NA</v>
          </cell>
          <cell r="K338" t="str">
            <v>NA</v>
          </cell>
          <cell r="L338" t="str">
            <v>NA</v>
          </cell>
          <cell r="M338" t="str">
            <v>NA</v>
          </cell>
          <cell r="N338" t="str">
            <v>NA</v>
          </cell>
          <cell r="O338" t="str">
            <v>NA</v>
          </cell>
          <cell r="P338" t="str">
            <v>NA</v>
          </cell>
          <cell r="Q338" t="str">
            <v>NA</v>
          </cell>
          <cell r="R338" t="str">
            <v>NA</v>
          </cell>
          <cell r="S338" t="str">
            <v>NA</v>
          </cell>
          <cell r="T338" t="str">
            <v>NA</v>
          </cell>
          <cell r="U338" t="str">
            <v>NA</v>
          </cell>
          <cell r="V338" t="str">
            <v>NA</v>
          </cell>
          <cell r="W338" t="str">
            <v>NA</v>
          </cell>
          <cell r="X338" t="str">
            <v>NA</v>
          </cell>
          <cell r="Y338" t="str">
            <v>NA</v>
          </cell>
          <cell r="Z338" t="str">
            <v>NA</v>
          </cell>
          <cell r="AA338" t="str">
            <v>NA</v>
          </cell>
          <cell r="AB338" t="str">
            <v>NA</v>
          </cell>
          <cell r="AC338" t="str">
            <v>NA</v>
          </cell>
          <cell r="AD338" t="str">
            <v>NA</v>
          </cell>
          <cell r="AE338" t="str">
            <v>NA</v>
          </cell>
          <cell r="AF338" t="str">
            <v>NA</v>
          </cell>
          <cell r="AG338" t="str">
            <v>NA</v>
          </cell>
          <cell r="AH338" t="str">
            <v>NA</v>
          </cell>
          <cell r="AI338" t="str">
            <v>NA</v>
          </cell>
          <cell r="AJ338" t="str">
            <v>NA</v>
          </cell>
          <cell r="AK338" t="str">
            <v>NA</v>
          </cell>
          <cell r="AL338" t="str">
            <v>NA</v>
          </cell>
          <cell r="AM338" t="str">
            <v>NA</v>
          </cell>
          <cell r="AN338" t="str">
            <v>NA</v>
          </cell>
          <cell r="AO338" t="str">
            <v>NA</v>
          </cell>
          <cell r="AP338" t="str">
            <v>NA</v>
          </cell>
          <cell r="AQ338" t="str">
            <v>NA</v>
          </cell>
          <cell r="AR338" t="str">
            <v>NA</v>
          </cell>
          <cell r="AS338" t="str">
            <v>NA</v>
          </cell>
          <cell r="AT338" t="str">
            <v>NA</v>
          </cell>
          <cell r="AU338" t="str">
            <v>NA</v>
          </cell>
          <cell r="AV338">
            <v>50</v>
          </cell>
          <cell r="AW338">
            <v>50</v>
          </cell>
          <cell r="AX338">
            <v>50</v>
          </cell>
          <cell r="AY338">
            <v>50</v>
          </cell>
          <cell r="AZ338">
            <v>52.959121642624226</v>
          </cell>
        </row>
        <row r="339">
          <cell r="A339" t="str">
            <v>XXX</v>
          </cell>
          <cell r="B339" t="str">
            <v>Return on Invested Capital</v>
          </cell>
          <cell r="G339" t="str">
            <v>NA</v>
          </cell>
          <cell r="H339" t="str">
            <v>NA</v>
          </cell>
          <cell r="I339" t="str">
            <v>NA</v>
          </cell>
          <cell r="J339" t="str">
            <v>NA</v>
          </cell>
          <cell r="K339" t="str">
            <v>NA</v>
          </cell>
          <cell r="L339" t="str">
            <v>NA</v>
          </cell>
          <cell r="M339" t="str">
            <v>NA</v>
          </cell>
          <cell r="N339" t="str">
            <v>NA</v>
          </cell>
          <cell r="O339" t="str">
            <v>NA</v>
          </cell>
          <cell r="P339" t="str">
            <v>NA</v>
          </cell>
          <cell r="Q339" t="str">
            <v>NA</v>
          </cell>
          <cell r="R339" t="str">
            <v>NA</v>
          </cell>
          <cell r="S339" t="str">
            <v>NA</v>
          </cell>
          <cell r="T339" t="str">
            <v>NA</v>
          </cell>
          <cell r="U339" t="str">
            <v>NA</v>
          </cell>
          <cell r="V339" t="str">
            <v>NA</v>
          </cell>
          <cell r="W339" t="str">
            <v>NA</v>
          </cell>
          <cell r="X339" t="str">
            <v>NA</v>
          </cell>
          <cell r="Y339" t="str">
            <v>NA</v>
          </cell>
          <cell r="Z339" t="str">
            <v>NA</v>
          </cell>
          <cell r="AA339" t="str">
            <v>NA</v>
          </cell>
          <cell r="AB339" t="str">
            <v>NA</v>
          </cell>
          <cell r="AC339" t="str">
            <v>NA</v>
          </cell>
          <cell r="AD339" t="str">
            <v>NA</v>
          </cell>
          <cell r="AE339" t="str">
            <v>NA</v>
          </cell>
          <cell r="AF339" t="str">
            <v>NA</v>
          </cell>
          <cell r="AG339" t="str">
            <v>NA</v>
          </cell>
          <cell r="AH339" t="str">
            <v>NA</v>
          </cell>
          <cell r="AI339" t="str">
            <v>NA</v>
          </cell>
          <cell r="AJ339" t="str">
            <v>NA</v>
          </cell>
          <cell r="AK339" t="str">
            <v>NA</v>
          </cell>
          <cell r="AL339" t="str">
            <v>NA</v>
          </cell>
          <cell r="AM339" t="str">
            <v>NA</v>
          </cell>
          <cell r="AN339" t="str">
            <v>NA</v>
          </cell>
          <cell r="AO339" t="str">
            <v>NA</v>
          </cell>
          <cell r="AP339" t="str">
            <v>NA</v>
          </cell>
          <cell r="AQ339" t="str">
            <v>NA</v>
          </cell>
          <cell r="AR339" t="str">
            <v>NA</v>
          </cell>
          <cell r="AS339" t="str">
            <v>NA</v>
          </cell>
          <cell r="AT339" t="str">
            <v>NA</v>
          </cell>
          <cell r="AU339" t="str">
            <v>NA</v>
          </cell>
          <cell r="AV339">
            <v>0.10665225581656602</v>
          </cell>
          <cell r="AW339">
            <v>0.10483514076829549</v>
          </cell>
          <cell r="AX339">
            <v>0.10961319088376345</v>
          </cell>
          <cell r="AY339">
            <v>0.12716578574452497</v>
          </cell>
          <cell r="AZ339">
            <v>0.11082391240548257</v>
          </cell>
        </row>
        <row r="340">
          <cell r="B340" t="str">
            <v>Return on Average Assets</v>
          </cell>
          <cell r="G340" t="str">
            <v>NA</v>
          </cell>
          <cell r="H340" t="str">
            <v>NA</v>
          </cell>
          <cell r="I340" t="str">
            <v>NA</v>
          </cell>
          <cell r="J340" t="str">
            <v>NA</v>
          </cell>
          <cell r="K340" t="str">
            <v>NA</v>
          </cell>
          <cell r="L340" t="str">
            <v>NA</v>
          </cell>
          <cell r="M340" t="str">
            <v>NA</v>
          </cell>
          <cell r="N340" t="str">
            <v>NA</v>
          </cell>
          <cell r="O340" t="str">
            <v>NA</v>
          </cell>
          <cell r="P340" t="str">
            <v>NA</v>
          </cell>
          <cell r="Q340" t="str">
            <v>NA</v>
          </cell>
          <cell r="R340" t="str">
            <v>NA</v>
          </cell>
          <cell r="S340" t="str">
            <v>NA</v>
          </cell>
          <cell r="T340" t="str">
            <v>NA</v>
          </cell>
          <cell r="U340" t="str">
            <v>NA</v>
          </cell>
          <cell r="V340" t="str">
            <v>NA</v>
          </cell>
          <cell r="W340" t="str">
            <v>NA</v>
          </cell>
          <cell r="X340" t="str">
            <v>NA</v>
          </cell>
          <cell r="Y340" t="str">
            <v>NA</v>
          </cell>
          <cell r="Z340" t="str">
            <v>NA</v>
          </cell>
          <cell r="AA340" t="str">
            <v>NA</v>
          </cell>
          <cell r="AB340" t="str">
            <v>NA</v>
          </cell>
          <cell r="AC340" t="str">
            <v>NA</v>
          </cell>
          <cell r="AD340" t="str">
            <v>NA</v>
          </cell>
          <cell r="AE340" t="str">
            <v>NA</v>
          </cell>
          <cell r="AF340" t="str">
            <v>NA</v>
          </cell>
          <cell r="AG340" t="str">
            <v>NA</v>
          </cell>
          <cell r="AH340" t="str">
            <v>NA</v>
          </cell>
          <cell r="AI340" t="str">
            <v>NA</v>
          </cell>
          <cell r="AJ340" t="str">
            <v>NA</v>
          </cell>
          <cell r="AK340" t="str">
            <v>NA</v>
          </cell>
          <cell r="AL340" t="str">
            <v>NA</v>
          </cell>
          <cell r="AM340" t="str">
            <v>NA</v>
          </cell>
          <cell r="AN340" t="str">
            <v>NA</v>
          </cell>
          <cell r="AO340" t="str">
            <v>NA</v>
          </cell>
          <cell r="AP340" t="str">
            <v>NA</v>
          </cell>
          <cell r="AQ340" t="str">
            <v>NA</v>
          </cell>
          <cell r="AR340" t="str">
            <v>NA</v>
          </cell>
          <cell r="AS340" t="str">
            <v>NA</v>
          </cell>
          <cell r="AT340" t="str">
            <v>NA</v>
          </cell>
          <cell r="AU340" t="str">
            <v>NA</v>
          </cell>
          <cell r="AV340" t="str">
            <v>NA</v>
          </cell>
          <cell r="AW340" t="str">
            <v>NA</v>
          </cell>
          <cell r="AX340" t="str">
            <v>NA</v>
          </cell>
          <cell r="AY340" t="str">
            <v>NA</v>
          </cell>
          <cell r="AZ340" t="str">
            <v>NA</v>
          </cell>
        </row>
        <row r="341">
          <cell r="A341" t="str">
            <v>XXX</v>
          </cell>
          <cell r="B341" t="str">
            <v>ModelWare</v>
          </cell>
          <cell r="G341" t="str">
            <v>NA</v>
          </cell>
          <cell r="H341" t="str">
            <v>NA</v>
          </cell>
          <cell r="I341" t="str">
            <v>NA</v>
          </cell>
          <cell r="J341" t="str">
            <v>NA</v>
          </cell>
          <cell r="K341" t="str">
            <v>NA</v>
          </cell>
          <cell r="L341" t="str">
            <v>NA</v>
          </cell>
          <cell r="M341" t="str">
            <v>NA</v>
          </cell>
          <cell r="N341" t="str">
            <v>NA</v>
          </cell>
          <cell r="O341" t="str">
            <v>NA</v>
          </cell>
          <cell r="P341" t="str">
            <v>NA</v>
          </cell>
          <cell r="Q341" t="str">
            <v>NA</v>
          </cell>
          <cell r="R341" t="str">
            <v>NA</v>
          </cell>
          <cell r="S341" t="str">
            <v>NA</v>
          </cell>
          <cell r="T341" t="str">
            <v>NA</v>
          </cell>
          <cell r="U341" t="str">
            <v>NA</v>
          </cell>
          <cell r="V341" t="str">
            <v>NA</v>
          </cell>
          <cell r="W341" t="str">
            <v>NA</v>
          </cell>
          <cell r="X341" t="str">
            <v>NA</v>
          </cell>
          <cell r="Y341" t="str">
            <v>NA</v>
          </cell>
          <cell r="Z341" t="str">
            <v>NA</v>
          </cell>
          <cell r="AA341" t="str">
            <v>NA</v>
          </cell>
          <cell r="AB341" t="str">
            <v>NA</v>
          </cell>
          <cell r="AC341" t="str">
            <v>NA</v>
          </cell>
          <cell r="AD341" t="str">
            <v>NA</v>
          </cell>
          <cell r="AE341" t="str">
            <v>NA</v>
          </cell>
          <cell r="AF341" t="str">
            <v>NA</v>
          </cell>
          <cell r="AG341" t="str">
            <v>NA</v>
          </cell>
          <cell r="AH341" t="str">
            <v>NA</v>
          </cell>
          <cell r="AI341" t="str">
            <v>NA</v>
          </cell>
          <cell r="AJ341" t="str">
            <v>NA</v>
          </cell>
          <cell r="AK341" t="str">
            <v>NA</v>
          </cell>
          <cell r="AL341" t="str">
            <v>NA</v>
          </cell>
          <cell r="AM341" t="str">
            <v>NA</v>
          </cell>
          <cell r="AN341" t="str">
            <v>NA</v>
          </cell>
          <cell r="AO341" t="str">
            <v>NA</v>
          </cell>
          <cell r="AP341" t="str">
            <v>NA</v>
          </cell>
          <cell r="AQ341" t="str">
            <v>NA</v>
          </cell>
          <cell r="AR341" t="str">
            <v>NA</v>
          </cell>
          <cell r="AS341" t="str">
            <v>NA</v>
          </cell>
          <cell r="AT341" t="str">
            <v>NA</v>
          </cell>
          <cell r="AU341" t="str">
            <v>NA</v>
          </cell>
          <cell r="AV341" t="str">
            <v>NA</v>
          </cell>
          <cell r="AW341" t="str">
            <v>NA</v>
          </cell>
          <cell r="AX341" t="str">
            <v>NA</v>
          </cell>
          <cell r="AY341" t="str">
            <v>NA</v>
          </cell>
          <cell r="AZ341" t="str">
            <v>NA</v>
          </cell>
        </row>
        <row r="342">
          <cell r="B342" t="str">
            <v>Statutory Tax Rate</v>
          </cell>
          <cell r="L342">
            <v>0.34452943903569772</v>
          </cell>
          <cell r="M342">
            <v>0.34452943903569772</v>
          </cell>
          <cell r="N342">
            <v>0.34452943903569772</v>
          </cell>
          <cell r="O342">
            <v>0.34452943903569772</v>
          </cell>
          <cell r="P342">
            <v>0.34452943903569772</v>
          </cell>
          <cell r="Q342">
            <v>0.34452943903569772</v>
          </cell>
          <cell r="R342">
            <v>0.34452943903569772</v>
          </cell>
          <cell r="S342">
            <v>0.34452943903569772</v>
          </cell>
          <cell r="T342">
            <v>0.34452943903569772</v>
          </cell>
          <cell r="U342">
            <v>0.34452943903569772</v>
          </cell>
          <cell r="V342">
            <v>0.34452943903569772</v>
          </cell>
          <cell r="W342">
            <v>0.40945830101645098</v>
          </cell>
          <cell r="X342">
            <v>0.40945830101645098</v>
          </cell>
          <cell r="Y342">
            <v>0.40945830101645098</v>
          </cell>
          <cell r="Z342">
            <v>0.40945830101645098</v>
          </cell>
          <cell r="AA342">
            <v>0.40945830101645098</v>
          </cell>
          <cell r="AB342">
            <v>0.40945830101645098</v>
          </cell>
          <cell r="AC342">
            <v>0.43610138529456594</v>
          </cell>
          <cell r="AD342">
            <v>0.42250375974114746</v>
          </cell>
          <cell r="AE342">
            <v>0.43104534005037592</v>
          </cell>
          <cell r="AF342">
            <v>0.42428785607196356</v>
          </cell>
          <cell r="AG342">
            <v>0.40111962148361557</v>
          </cell>
          <cell r="AH342">
            <v>0.11915062790860824</v>
          </cell>
          <cell r="AI342">
            <v>0.27237790973596759</v>
          </cell>
          <cell r="AJ342">
            <v>0.4</v>
          </cell>
          <cell r="AK342">
            <v>0.29479072992122241</v>
          </cell>
          <cell r="AL342">
            <v>0.4</v>
          </cell>
          <cell r="AM342">
            <v>0.4</v>
          </cell>
          <cell r="AN342">
            <v>0.4</v>
          </cell>
          <cell r="AO342">
            <v>0.4</v>
          </cell>
          <cell r="AP342">
            <v>0.40000000000000013</v>
          </cell>
          <cell r="AQ342">
            <v>0.4</v>
          </cell>
          <cell r="AR342">
            <v>0.4</v>
          </cell>
          <cell r="AS342">
            <v>0.4</v>
          </cell>
          <cell r="AT342">
            <v>0.4</v>
          </cell>
          <cell r="AU342">
            <v>0.39999999999999997</v>
          </cell>
          <cell r="BC342" t="str">
            <v>mstag:statutoryTaxRate</v>
          </cell>
          <cell r="BD342">
            <v>0</v>
          </cell>
          <cell r="BE342" t="str">
            <v>ms_eqr_gcim_Decimal:ms_eqr_gcim_decimal</v>
          </cell>
          <cell r="BF342" t="b">
            <v>0</v>
          </cell>
        </row>
        <row r="343">
          <cell r="B343" t="str">
            <v>Period End Shares</v>
          </cell>
          <cell r="L343" t="str">
            <v>ND</v>
          </cell>
          <cell r="M343" t="str">
            <v>ND</v>
          </cell>
          <cell r="N343" t="str">
            <v>ND</v>
          </cell>
          <cell r="O343" t="str">
            <v>ND</v>
          </cell>
          <cell r="P343" t="str">
            <v>ND</v>
          </cell>
          <cell r="Q343" t="str">
            <v>ND</v>
          </cell>
          <cell r="R343" t="str">
            <v>ND</v>
          </cell>
          <cell r="S343" t="str">
            <v>ND</v>
          </cell>
          <cell r="T343" t="str">
            <v>ND</v>
          </cell>
          <cell r="U343" t="str">
            <v>ND</v>
          </cell>
          <cell r="V343" t="str">
            <v>ND</v>
          </cell>
          <cell r="W343" t="str">
            <v>ND</v>
          </cell>
          <cell r="X343" t="str">
            <v>ND</v>
          </cell>
          <cell r="Y343" t="str">
            <v>ND</v>
          </cell>
          <cell r="Z343" t="str">
            <v>ND</v>
          </cell>
          <cell r="AA343" t="str">
            <v>ND</v>
          </cell>
          <cell r="AB343" t="str">
            <v>ND</v>
          </cell>
          <cell r="AC343" t="str">
            <v>ND</v>
          </cell>
          <cell r="AD343" t="str">
            <v>ND</v>
          </cell>
          <cell r="AE343" t="str">
            <v>ND</v>
          </cell>
          <cell r="AF343" t="str">
            <v>ND</v>
          </cell>
          <cell r="AG343" t="str">
            <v>ND</v>
          </cell>
          <cell r="AH343" t="str">
            <v>ND</v>
          </cell>
          <cell r="AI343" t="str">
            <v>ND</v>
          </cell>
          <cell r="AJ343" t="str">
            <v>ND</v>
          </cell>
          <cell r="AK343" t="str">
            <v>ND</v>
          </cell>
          <cell r="AL343" t="str">
            <v>ND</v>
          </cell>
          <cell r="AM343" t="str">
            <v>ND</v>
          </cell>
          <cell r="AN343" t="str">
            <v>ND</v>
          </cell>
          <cell r="AO343" t="str">
            <v>ND</v>
          </cell>
          <cell r="AP343" t="str">
            <v>ND</v>
          </cell>
          <cell r="AQ343" t="str">
            <v>ND</v>
          </cell>
          <cell r="AR343" t="str">
            <v>ND</v>
          </cell>
          <cell r="AS343" t="str">
            <v>ND</v>
          </cell>
          <cell r="AT343" t="str">
            <v>ND</v>
          </cell>
          <cell r="AU343" t="str">
            <v>ND</v>
          </cell>
          <cell r="BC343" t="str">
            <v>mstag:periodEndBasicSharesOutstanding</v>
          </cell>
          <cell r="BD343">
            <v>6</v>
          </cell>
          <cell r="BE343" t="str">
            <v>ms_eqr_gcim_Decimal:ms_eqr_gcim_decimal</v>
          </cell>
          <cell r="BF343" t="b">
            <v>0</v>
          </cell>
        </row>
        <row r="344">
          <cell r="B344" t="str">
            <v>Unrecorded Goodwill</v>
          </cell>
          <cell r="L344" t="str">
            <v>ND</v>
          </cell>
          <cell r="M344" t="str">
            <v>ND</v>
          </cell>
          <cell r="N344" t="str">
            <v>ND</v>
          </cell>
          <cell r="O344" t="str">
            <v>ND</v>
          </cell>
          <cell r="P344" t="str">
            <v>ND</v>
          </cell>
          <cell r="Q344" t="str">
            <v>ND</v>
          </cell>
          <cell r="R344" t="str">
            <v>ND</v>
          </cell>
          <cell r="S344" t="str">
            <v>ND</v>
          </cell>
          <cell r="T344" t="str">
            <v>ND</v>
          </cell>
          <cell r="U344" t="str">
            <v>ND</v>
          </cell>
          <cell r="V344" t="str">
            <v>ND</v>
          </cell>
          <cell r="W344" t="str">
            <v>ND</v>
          </cell>
          <cell r="X344" t="str">
            <v>ND</v>
          </cell>
          <cell r="Y344" t="str">
            <v>ND</v>
          </cell>
          <cell r="Z344" t="str">
            <v>ND</v>
          </cell>
          <cell r="AA344" t="str">
            <v>ND</v>
          </cell>
          <cell r="AB344" t="str">
            <v>ND</v>
          </cell>
          <cell r="AC344" t="str">
            <v>ND</v>
          </cell>
          <cell r="AD344" t="str">
            <v>ND</v>
          </cell>
          <cell r="AE344" t="str">
            <v>ND</v>
          </cell>
          <cell r="AF344" t="str">
            <v>ND</v>
          </cell>
          <cell r="AG344" t="str">
            <v>ND</v>
          </cell>
          <cell r="AH344" t="str">
            <v>ND</v>
          </cell>
          <cell r="AI344" t="str">
            <v>ND</v>
          </cell>
          <cell r="AJ344" t="str">
            <v>ND</v>
          </cell>
          <cell r="AK344" t="str">
            <v>ND</v>
          </cell>
          <cell r="AL344" t="str">
            <v>ND</v>
          </cell>
          <cell r="AM344" t="str">
            <v>ND</v>
          </cell>
          <cell r="AN344" t="str">
            <v>ND</v>
          </cell>
          <cell r="AO344" t="str">
            <v>ND</v>
          </cell>
          <cell r="AP344" t="str">
            <v>ND</v>
          </cell>
          <cell r="AQ344" t="str">
            <v>ND</v>
          </cell>
          <cell r="AR344" t="str">
            <v>ND</v>
          </cell>
          <cell r="AS344" t="str">
            <v>ND</v>
          </cell>
          <cell r="AT344" t="str">
            <v>ND</v>
          </cell>
          <cell r="AU344" t="str">
            <v>ND</v>
          </cell>
          <cell r="AV344">
            <v>0.40500000000000003</v>
          </cell>
          <cell r="AW344">
            <v>0.40500000000000003</v>
          </cell>
          <cell r="AX344">
            <v>0.40500000000000003</v>
          </cell>
          <cell r="AY344">
            <v>0.40500000000000003</v>
          </cell>
          <cell r="AZ344">
            <v>0.40500000000000003</v>
          </cell>
          <cell r="BC344" t="str">
            <v>mstag:unrecordedGoodwillFromPoolingAndAmortizedOrWrittenOffGoodwill</v>
          </cell>
          <cell r="BD344">
            <v>6</v>
          </cell>
          <cell r="BE344" t="str">
            <v>ISO4217:USD</v>
          </cell>
          <cell r="BF344" t="b">
            <v>0</v>
          </cell>
          <cell r="BH344" t="str">
            <v>mstag:statutoryTaxRate</v>
          </cell>
          <cell r="BI344">
            <v>0</v>
          </cell>
          <cell r="BJ344" t="str">
            <v>ms_eqr_gcim_Decimal:ms_eqr_gcim_decimal</v>
          </cell>
          <cell r="BK344" t="b">
            <v>0</v>
          </cell>
        </row>
        <row r="345">
          <cell r="B345" t="str">
            <v>Period End Shares</v>
          </cell>
          <cell r="L345" t="str">
            <v>ND</v>
          </cell>
          <cell r="M345" t="str">
            <v>ND</v>
          </cell>
          <cell r="N345" t="str">
            <v>ND</v>
          </cell>
          <cell r="O345" t="str">
            <v>ND</v>
          </cell>
          <cell r="P345" t="str">
            <v>ND</v>
          </cell>
          <cell r="Q345" t="str">
            <v>ND</v>
          </cell>
          <cell r="R345" t="str">
            <v>ND</v>
          </cell>
          <cell r="S345" t="str">
            <v>ND</v>
          </cell>
          <cell r="T345" t="str">
            <v>ND</v>
          </cell>
          <cell r="U345" t="str">
            <v>ND</v>
          </cell>
          <cell r="V345" t="str">
            <v>ND</v>
          </cell>
          <cell r="W345" t="str">
            <v>ND</v>
          </cell>
          <cell r="X345" t="str">
            <v>ND</v>
          </cell>
          <cell r="Y345" t="str">
            <v>ND</v>
          </cell>
          <cell r="Z345" t="str">
            <v>ND</v>
          </cell>
          <cell r="AA345" t="str">
            <v>ND</v>
          </cell>
          <cell r="AB345" t="str">
            <v>ND</v>
          </cell>
          <cell r="AC345" t="str">
            <v>ND</v>
          </cell>
          <cell r="AD345" t="str">
            <v>ND</v>
          </cell>
          <cell r="AE345" t="str">
            <v>ND</v>
          </cell>
          <cell r="AF345" t="str">
            <v>ND</v>
          </cell>
          <cell r="AG345" t="str">
            <v>ND</v>
          </cell>
          <cell r="AH345" t="str">
            <v>ND</v>
          </cell>
          <cell r="AI345" t="str">
            <v>ND</v>
          </cell>
          <cell r="AJ345" t="str">
            <v>ND</v>
          </cell>
          <cell r="AK345" t="str">
            <v>ND</v>
          </cell>
          <cell r="AL345" t="str">
            <v>ND</v>
          </cell>
          <cell r="AM345" t="str">
            <v>ND</v>
          </cell>
          <cell r="AN345" t="str">
            <v>ND</v>
          </cell>
          <cell r="AO345" t="str">
            <v>ND</v>
          </cell>
          <cell r="AP345" t="str">
            <v>ND</v>
          </cell>
          <cell r="AQ345" t="str">
            <v>ND</v>
          </cell>
          <cell r="AR345" t="str">
            <v>ND</v>
          </cell>
          <cell r="AS345" t="str">
            <v>ND</v>
          </cell>
          <cell r="AT345" t="str">
            <v>ND</v>
          </cell>
          <cell r="AU345" t="str">
            <v>ND</v>
          </cell>
          <cell r="AV345" t="str">
            <v>ND</v>
          </cell>
          <cell r="AW345" t="str">
            <v>ND</v>
          </cell>
          <cell r="AX345" t="str">
            <v>ND</v>
          </cell>
          <cell r="AY345" t="str">
            <v>ND</v>
          </cell>
          <cell r="AZ345" t="str">
            <v>ND</v>
          </cell>
          <cell r="BC345" t="str">
            <v>mstag:periodEndBasicSharesOutstanding</v>
          </cell>
          <cell r="BD345">
            <v>6</v>
          </cell>
          <cell r="BE345" t="str">
            <v>ms_eqr_gcim_Decimal:ms_eqr_gcim_decimal</v>
          </cell>
          <cell r="BF345" t="b">
            <v>0</v>
          </cell>
          <cell r="BH345" t="str">
            <v>mstag:periodEndBasicSharesOutstanding</v>
          </cell>
          <cell r="BI345">
            <v>6</v>
          </cell>
          <cell r="BJ345" t="str">
            <v>ms_eqr_gcim_Decimal:ms_eqr_gcim_decimal</v>
          </cell>
          <cell r="BK345" t="b">
            <v>0</v>
          </cell>
        </row>
        <row r="346">
          <cell r="B346" t="str">
            <v>Common Dividend</v>
          </cell>
          <cell r="L346">
            <v>0</v>
          </cell>
          <cell r="M346" t="str">
            <v>ND</v>
          </cell>
          <cell r="N346" t="str">
            <v>ND</v>
          </cell>
          <cell r="O346" t="str">
            <v>ND</v>
          </cell>
          <cell r="P346" t="str">
            <v>ND</v>
          </cell>
          <cell r="Q346">
            <v>0</v>
          </cell>
          <cell r="R346">
            <v>0</v>
          </cell>
          <cell r="S346">
            <v>0</v>
          </cell>
          <cell r="T346">
            <v>0</v>
          </cell>
          <cell r="U346">
            <v>0</v>
          </cell>
          <cell r="V346">
            <v>0</v>
          </cell>
          <cell r="W346">
            <v>0</v>
          </cell>
          <cell r="X346">
            <v>-114.91200000000001</v>
          </cell>
          <cell r="Y346">
            <v>-497.48899999999998</v>
          </cell>
          <cell r="Z346">
            <v>0</v>
          </cell>
          <cell r="AA346">
            <v>-612.40099999999995</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t="str">
            <v>ND</v>
          </cell>
          <cell r="AW346" t="str">
            <v>ND</v>
          </cell>
          <cell r="AX346" t="str">
            <v>ND</v>
          </cell>
          <cell r="AY346" t="str">
            <v>ND</v>
          </cell>
          <cell r="AZ346" t="str">
            <v>ND</v>
          </cell>
          <cell r="BC346" t="str">
            <v>mstag:commonDividends</v>
          </cell>
          <cell r="BD346">
            <v>6</v>
          </cell>
          <cell r="BE346" t="str">
            <v>ISO4217:USD</v>
          </cell>
          <cell r="BF346" t="b">
            <v>1</v>
          </cell>
          <cell r="BH346" t="str">
            <v>mstag:unrecordedGoodwillFromPoolingAndAmortizedOrWrittenOffGoodwill</v>
          </cell>
          <cell r="BI346">
            <v>6</v>
          </cell>
          <cell r="BJ346" t="str">
            <v>ISO4217:USD</v>
          </cell>
          <cell r="BK346" t="b">
            <v>0</v>
          </cell>
        </row>
        <row r="347">
          <cell r="B347" t="str">
            <v>Net Issuance and Repurchase</v>
          </cell>
          <cell r="L347">
            <v>0</v>
          </cell>
          <cell r="Q347">
            <v>0</v>
          </cell>
          <cell r="R347">
            <v>0</v>
          </cell>
          <cell r="S347">
            <v>0</v>
          </cell>
          <cell r="T347">
            <v>0</v>
          </cell>
          <cell r="U347">
            <v>0</v>
          </cell>
          <cell r="V347">
            <v>940.07799999999997</v>
          </cell>
          <cell r="W347">
            <v>0</v>
          </cell>
          <cell r="X347">
            <v>0.77900000000000003</v>
          </cell>
          <cell r="Y347">
            <v>0</v>
          </cell>
          <cell r="Z347">
            <v>2.4700000000000002</v>
          </cell>
          <cell r="AA347">
            <v>3.2490000000000001</v>
          </cell>
          <cell r="AB347">
            <v>3.0569999999999999</v>
          </cell>
          <cell r="AC347">
            <v>18.247</v>
          </cell>
          <cell r="AD347">
            <v>252.18799999999999</v>
          </cell>
          <cell r="AE347">
            <v>-1.5930000000000082</v>
          </cell>
          <cell r="AF347">
            <v>271.899</v>
          </cell>
          <cell r="AG347">
            <v>7.1389999999999993</v>
          </cell>
          <cell r="AH347">
            <v>14.641000000000002</v>
          </cell>
          <cell r="AI347">
            <v>3.3229999999999968</v>
          </cell>
          <cell r="AJ347">
            <v>14.272</v>
          </cell>
          <cell r="AK347">
            <v>39.375</v>
          </cell>
          <cell r="AL347">
            <v>11.627500000000001</v>
          </cell>
          <cell r="AM347">
            <v>11.627500000000001</v>
          </cell>
          <cell r="AN347">
            <v>11.627500000000001</v>
          </cell>
          <cell r="AO347">
            <v>11.627500000000001</v>
          </cell>
          <cell r="AP347">
            <v>46.510000000000005</v>
          </cell>
          <cell r="AQ347">
            <v>-34.042749999999998</v>
          </cell>
          <cell r="AR347">
            <v>-34.042749999999998</v>
          </cell>
          <cell r="AS347">
            <v>-34.042749999999998</v>
          </cell>
          <cell r="AT347">
            <v>-34.042750000000005</v>
          </cell>
          <cell r="AU347">
            <v>-136.17099999999999</v>
          </cell>
          <cell r="BC347" t="str">
            <v>mstag:netIssuanceRepurchaseOfCommonStock</v>
          </cell>
          <cell r="BD347">
            <v>6</v>
          </cell>
          <cell r="BE347" t="str">
            <v>ISO4217:USD</v>
          </cell>
          <cell r="BF347" t="b">
            <v>0</v>
          </cell>
        </row>
        <row r="348">
          <cell r="B348" t="str">
            <v>Common Dividend</v>
          </cell>
          <cell r="L348">
            <v>0</v>
          </cell>
          <cell r="Q348">
            <v>0</v>
          </cell>
          <cell r="R348">
            <v>0</v>
          </cell>
          <cell r="S348">
            <v>0</v>
          </cell>
          <cell r="T348">
            <v>0</v>
          </cell>
          <cell r="U348">
            <v>0</v>
          </cell>
          <cell r="V348">
            <v>0</v>
          </cell>
          <cell r="W348">
            <v>0</v>
          </cell>
          <cell r="X348">
            <v>0</v>
          </cell>
          <cell r="Y348">
            <v>0</v>
          </cell>
          <cell r="Z348">
            <v>0</v>
          </cell>
          <cell r="AA348">
            <v>3.2490000000000001</v>
          </cell>
          <cell r="AB348">
            <v>0</v>
          </cell>
          <cell r="AC348">
            <v>0</v>
          </cell>
          <cell r="AD348">
            <v>0</v>
          </cell>
          <cell r="AE348">
            <v>0</v>
          </cell>
          <cell r="AF348">
            <v>271.899</v>
          </cell>
          <cell r="AG348">
            <v>0</v>
          </cell>
          <cell r="AH348">
            <v>0</v>
          </cell>
          <cell r="AI348">
            <v>0</v>
          </cell>
          <cell r="AJ348">
            <v>11.906000000000001</v>
          </cell>
          <cell r="AK348">
            <v>37.930999999999997</v>
          </cell>
          <cell r="AL348">
            <v>11.906000000000001</v>
          </cell>
          <cell r="AM348">
            <v>11.906000000000001</v>
          </cell>
          <cell r="AN348">
            <v>11.906000000000001</v>
          </cell>
          <cell r="AO348">
            <v>11.906000000000001</v>
          </cell>
          <cell r="AP348">
            <v>47.624000000000002</v>
          </cell>
          <cell r="AQ348">
            <v>11.906000000000001</v>
          </cell>
          <cell r="AR348">
            <v>11.906000000000001</v>
          </cell>
          <cell r="AS348">
            <v>11.906000000000001</v>
          </cell>
          <cell r="AT348">
            <v>11.906000000000001</v>
          </cell>
          <cell r="AU348">
            <v>47.624000000000002</v>
          </cell>
          <cell r="AV348">
            <v>11.906000000000001</v>
          </cell>
          <cell r="AW348">
            <v>11.906000000000001</v>
          </cell>
          <cell r="AX348">
            <v>11.906000000000001</v>
          </cell>
          <cell r="AY348">
            <v>11.906000000000001</v>
          </cell>
          <cell r="AZ348">
            <v>47.624000000000002</v>
          </cell>
          <cell r="BC348" t="str">
            <v>mstag:commonDividends</v>
          </cell>
          <cell r="BD348">
            <v>6</v>
          </cell>
          <cell r="BE348" t="str">
            <v>ISO4217:USD</v>
          </cell>
          <cell r="BF348" t="b">
            <v>1</v>
          </cell>
          <cell r="BH348" t="str">
            <v>mstag:commonDividends</v>
          </cell>
          <cell r="BI348">
            <v>6</v>
          </cell>
          <cell r="BJ348" t="str">
            <v>ISO4217:USD</v>
          </cell>
          <cell r="BK348" t="b">
            <v>0</v>
          </cell>
        </row>
        <row r="349">
          <cell r="B349" t="str">
            <v>Net Issuance and Repurchase</v>
          </cell>
          <cell r="L349">
            <v>0</v>
          </cell>
          <cell r="Q349">
            <v>0</v>
          </cell>
          <cell r="R349">
            <v>0</v>
          </cell>
          <cell r="S349">
            <v>0</v>
          </cell>
          <cell r="T349">
            <v>0</v>
          </cell>
          <cell r="U349">
            <v>0</v>
          </cell>
          <cell r="V349">
            <v>940.07799999999997</v>
          </cell>
          <cell r="W349">
            <v>0</v>
          </cell>
          <cell r="X349">
            <v>0.77900000000000003</v>
          </cell>
          <cell r="Y349">
            <v>0</v>
          </cell>
          <cell r="Z349">
            <v>2.4700000000000002</v>
          </cell>
          <cell r="AA349">
            <v>3.2490000000000001</v>
          </cell>
          <cell r="AB349">
            <v>3.0569999999999999</v>
          </cell>
          <cell r="AC349">
            <v>18.247</v>
          </cell>
          <cell r="AD349">
            <v>252.18799999999999</v>
          </cell>
          <cell r="AE349">
            <v>-1.5930000000000082</v>
          </cell>
          <cell r="AF349">
            <v>271.899</v>
          </cell>
          <cell r="AG349">
            <v>7.1389999999999993</v>
          </cell>
          <cell r="AH349">
            <v>14.641000000000002</v>
          </cell>
          <cell r="AI349">
            <v>3.3229999999999968</v>
          </cell>
          <cell r="AJ349">
            <v>2.0869999999999997</v>
          </cell>
          <cell r="AK349">
            <v>27.189999999999998</v>
          </cell>
          <cell r="AL349">
            <v>4.1275000000000013</v>
          </cell>
          <cell r="AM349">
            <v>4.1275000000000013</v>
          </cell>
          <cell r="AN349">
            <v>4.1275000000000004</v>
          </cell>
          <cell r="AO349">
            <v>4.1275000000000013</v>
          </cell>
          <cell r="AP349">
            <v>16.510000000000005</v>
          </cell>
          <cell r="AQ349">
            <v>-34.042749999999998</v>
          </cell>
          <cell r="AR349">
            <v>-34.042749999999998</v>
          </cell>
          <cell r="AS349">
            <v>-34.042749999999998</v>
          </cell>
          <cell r="AT349">
            <v>-34.042750000000005</v>
          </cell>
          <cell r="AU349">
            <v>-136.17099999999999</v>
          </cell>
          <cell r="AV349">
            <v>-34.042749999999998</v>
          </cell>
          <cell r="AW349">
            <v>-34.042749999999998</v>
          </cell>
          <cell r="AX349">
            <v>-34.042749999999998</v>
          </cell>
          <cell r="AY349">
            <v>-34.042750000000005</v>
          </cell>
          <cell r="AZ349">
            <v>-136.17099999999999</v>
          </cell>
          <cell r="BC349" t="str">
            <v>mstag:netIssuanceRepurchaseOfCommonStock</v>
          </cell>
          <cell r="BD349">
            <v>6</v>
          </cell>
          <cell r="BE349" t="str">
            <v>ISO4217:USD</v>
          </cell>
          <cell r="BF349" t="b">
            <v>0</v>
          </cell>
          <cell r="BH349" t="str">
            <v>mstag:netIssuanceRepurchaseOfCommonStock</v>
          </cell>
          <cell r="BI349">
            <v>6</v>
          </cell>
          <cell r="BJ349" t="str">
            <v>ISO4217:USD</v>
          </cell>
          <cell r="BK349" t="b">
            <v>0</v>
          </cell>
        </row>
        <row r="350">
          <cell r="B350" t="str">
            <v>Share Price</v>
          </cell>
          <cell r="AJ350">
            <v>17.3</v>
          </cell>
          <cell r="AL350">
            <v>15.52</v>
          </cell>
          <cell r="AM350">
            <v>16.140799999999999</v>
          </cell>
          <cell r="AN350">
            <v>16.786431999999998</v>
          </cell>
          <cell r="AO350">
            <v>17.45788928</v>
          </cell>
          <cell r="AQ350">
            <v>18.156204851200002</v>
          </cell>
          <cell r="AR350">
            <v>18.882453045248003</v>
          </cell>
          <cell r="AS350">
            <v>19.637751167057925</v>
          </cell>
          <cell r="AT350">
            <v>20.423261213740243</v>
          </cell>
          <cell r="AV350">
            <v>21.240191662289853</v>
          </cell>
          <cell r="AW350">
            <v>22.089799328781446</v>
          </cell>
          <cell r="AX350">
            <v>22.973391301932704</v>
          </cell>
          <cell r="AY350">
            <v>23.892326954010013</v>
          </cell>
        </row>
        <row r="353">
          <cell r="Q353" t="str">
            <v>2008-FY</v>
          </cell>
          <cell r="V353" t="str">
            <v>2009-FY</v>
          </cell>
          <cell r="W353" t="str">
            <v>2010-Q1</v>
          </cell>
          <cell r="X353" t="str">
            <v>2010-Q2</v>
          </cell>
          <cell r="Y353" t="str">
            <v>2010-Q3</v>
          </cell>
          <cell r="Z353" t="str">
            <v>2010-Q4</v>
          </cell>
          <cell r="AA353" t="str">
            <v>2010-FY</v>
          </cell>
          <cell r="AB353" t="str">
            <v>2011-Q1</v>
          </cell>
          <cell r="AC353" t="str">
            <v>2011-Q2</v>
          </cell>
          <cell r="AD353" t="str">
            <v>2011-Q3</v>
          </cell>
          <cell r="AE353" t="str">
            <v>2011-Q4</v>
          </cell>
          <cell r="AF353" t="str">
            <v>2011-FY</v>
          </cell>
          <cell r="AG353" t="str">
            <v>2012-Q1</v>
          </cell>
          <cell r="AH353" t="str">
            <v>2012-Q2</v>
          </cell>
          <cell r="AI353" t="str">
            <v>2012-Q3</v>
          </cell>
          <cell r="AJ353" t="str">
            <v>2012-Q4</v>
          </cell>
          <cell r="AK353" t="str">
            <v>2012-FY</v>
          </cell>
          <cell r="AL353" t="str">
            <v>2013-Q1</v>
          </cell>
          <cell r="AM353" t="str">
            <v>2013-Q2</v>
          </cell>
          <cell r="AN353" t="str">
            <v>2013-Q3</v>
          </cell>
          <cell r="AO353" t="str">
            <v>2013-Q4</v>
          </cell>
          <cell r="AP353" t="str">
            <v>2013-FY</v>
          </cell>
          <cell r="AQ353" t="str">
            <v>2014-Q1</v>
          </cell>
          <cell r="AR353" t="str">
            <v>2014-Q2</v>
          </cell>
          <cell r="AS353" t="str">
            <v>2014-Q3</v>
          </cell>
          <cell r="AT353" t="str">
            <v>2014-Q4</v>
          </cell>
          <cell r="AU353" t="str">
            <v>2014-FY</v>
          </cell>
        </row>
        <row r="354">
          <cell r="AA354" t="str">
            <v>2010-FY</v>
          </cell>
          <cell r="AF354" t="str">
            <v>2011-FY</v>
          </cell>
          <cell r="AK354" t="str">
            <v>2012-FY</v>
          </cell>
        </row>
        <row r="355">
          <cell r="Q355" t="str">
            <v>2008-FY</v>
          </cell>
          <cell r="V355" t="str">
            <v>2009-FY</v>
          </cell>
          <cell r="W355" t="str">
            <v>2010-Q1</v>
          </cell>
          <cell r="X355" t="str">
            <v>2010-Q2</v>
          </cell>
          <cell r="Y355" t="str">
            <v>2010-Q3</v>
          </cell>
          <cell r="Z355" t="str">
            <v>2010-Q4</v>
          </cell>
          <cell r="AA355" t="str">
            <v>2010-FY</v>
          </cell>
          <cell r="AB355" t="str">
            <v>2011-Q1</v>
          </cell>
          <cell r="AC355" t="str">
            <v>2011-Q2</v>
          </cell>
          <cell r="AD355" t="str">
            <v>2011-Q3</v>
          </cell>
          <cell r="AE355" t="str">
            <v>2011-Q4</v>
          </cell>
          <cell r="AF355" t="str">
            <v>2011-FY</v>
          </cell>
          <cell r="AG355" t="str">
            <v>2012-Q1</v>
          </cell>
          <cell r="AH355" t="str">
            <v>2012-Q2</v>
          </cell>
          <cell r="AI355" t="str">
            <v>2012-Q3</v>
          </cell>
          <cell r="AJ355" t="str">
            <v>2012-Q4</v>
          </cell>
          <cell r="AK355" t="str">
            <v>2012-FY</v>
          </cell>
          <cell r="AL355" t="str">
            <v>2013-Q1</v>
          </cell>
          <cell r="AM355" t="str">
            <v>2013-Q2</v>
          </cell>
          <cell r="AN355" t="str">
            <v>2013-Q3</v>
          </cell>
          <cell r="AO355" t="str">
            <v>2013-Q4</v>
          </cell>
          <cell r="AP355" t="str">
            <v>2013-FY</v>
          </cell>
          <cell r="AQ355" t="str">
            <v>2014-Q1</v>
          </cell>
          <cell r="AR355" t="str">
            <v>2014-Q2</v>
          </cell>
          <cell r="AS355" t="str">
            <v>2014-Q3</v>
          </cell>
          <cell r="AT355" t="str">
            <v>2014-Q4</v>
          </cell>
          <cell r="AU355" t="str">
            <v>2014-FY</v>
          </cell>
          <cell r="AV355" t="str">
            <v>2015-Q1</v>
          </cell>
          <cell r="AW355" t="str">
            <v>2015-Q2</v>
          </cell>
          <cell r="AX355" t="str">
            <v>2015-Q3</v>
          </cell>
          <cell r="AY355" t="str">
            <v>2015-Q4</v>
          </cell>
          <cell r="AZ355" t="str">
            <v>2015-FY</v>
          </cell>
        </row>
      </sheetData>
      <sheetData sheetId="4">
        <row r="5">
          <cell r="AB5">
            <v>0</v>
          </cell>
          <cell r="AC5">
            <v>0</v>
          </cell>
          <cell r="AD5">
            <v>0</v>
          </cell>
          <cell r="AE5">
            <v>0</v>
          </cell>
        </row>
        <row r="6">
          <cell r="R6" t="str">
            <v>Jun '08A</v>
          </cell>
          <cell r="S6" t="str">
            <v>Sept. '08A</v>
          </cell>
          <cell r="T6" t="str">
            <v>Dec. '08A</v>
          </cell>
          <cell r="U6" t="str">
            <v>Mar. '09A</v>
          </cell>
          <cell r="W6" t="str">
            <v>Jun '09A</v>
          </cell>
          <cell r="X6" t="str">
            <v>Sept. '09A</v>
          </cell>
          <cell r="Y6" t="str">
            <v>Dec. '09A</v>
          </cell>
          <cell r="Z6" t="str">
            <v>Mar. '10A</v>
          </cell>
          <cell r="AB6" t="str">
            <v>Jun '10A</v>
          </cell>
          <cell r="AC6" t="str">
            <v>Sept. '10A</v>
          </cell>
          <cell r="AD6" t="str">
            <v>Dec. '10A</v>
          </cell>
          <cell r="AE6" t="str">
            <v>Mar. '11A</v>
          </cell>
        </row>
        <row r="7">
          <cell r="R7" t="str">
            <v>1 Q</v>
          </cell>
          <cell r="S7" t="str">
            <v>2 Q</v>
          </cell>
          <cell r="T7" t="str">
            <v>3 Q</v>
          </cell>
          <cell r="U7" t="str">
            <v>4 Q</v>
          </cell>
          <cell r="W7" t="str">
            <v>1 Q</v>
          </cell>
          <cell r="X7" t="str">
            <v>2 Q</v>
          </cell>
          <cell r="Y7" t="str">
            <v>3 Q</v>
          </cell>
          <cell r="Z7" t="str">
            <v>4 Q</v>
          </cell>
          <cell r="AB7" t="str">
            <v>1 Q</v>
          </cell>
          <cell r="AC7" t="str">
            <v>2 Q</v>
          </cell>
          <cell r="AD7" t="str">
            <v>3 Q</v>
          </cell>
          <cell r="AE7" t="str">
            <v>4 Q</v>
          </cell>
        </row>
        <row r="8">
          <cell r="W8">
            <v>710</v>
          </cell>
          <cell r="X8">
            <v>394</v>
          </cell>
          <cell r="Y8">
            <v>571</v>
          </cell>
          <cell r="Z8">
            <v>25</v>
          </cell>
          <cell r="AB8">
            <v>312</v>
          </cell>
          <cell r="AC8">
            <v>1509</v>
          </cell>
          <cell r="AD8">
            <v>200</v>
          </cell>
          <cell r="AE8">
            <v>-383</v>
          </cell>
        </row>
        <row r="9">
          <cell r="W9">
            <v>20088</v>
          </cell>
          <cell r="X9">
            <v>20482</v>
          </cell>
          <cell r="Y9">
            <v>21053</v>
          </cell>
          <cell r="Z9">
            <v>21078</v>
          </cell>
          <cell r="AB9">
            <v>21260</v>
          </cell>
          <cell r="AC9">
            <v>22769</v>
          </cell>
          <cell r="AD9">
            <v>22969</v>
          </cell>
          <cell r="AE9">
            <v>22586</v>
          </cell>
        </row>
        <row r="10">
          <cell r="R10">
            <v>0</v>
          </cell>
          <cell r="S10">
            <v>0</v>
          </cell>
          <cell r="T10">
            <v>0</v>
          </cell>
          <cell r="U10">
            <v>0</v>
          </cell>
          <cell r="W10">
            <v>0</v>
          </cell>
          <cell r="X10">
            <v>0</v>
          </cell>
          <cell r="Y10">
            <v>0</v>
          </cell>
          <cell r="Z10">
            <v>0</v>
          </cell>
          <cell r="AB10">
            <v>5.834328952608514E-2</v>
          </cell>
          <cell r="AC10">
            <v>0.11165901767405528</v>
          </cell>
          <cell r="AD10">
            <v>9.1008407352871412E-2</v>
          </cell>
          <cell r="AE10">
            <v>7.1543789733371277E-2</v>
          </cell>
        </row>
        <row r="11">
          <cell r="R11">
            <v>0</v>
          </cell>
          <cell r="S11">
            <v>0</v>
          </cell>
          <cell r="T11">
            <v>0</v>
          </cell>
          <cell r="U11">
            <v>0</v>
          </cell>
          <cell r="W11">
            <v>3.6639488079265092E-2</v>
          </cell>
          <cell r="X11">
            <v>1.9613699721226618E-2</v>
          </cell>
          <cell r="Y11">
            <v>2.7878136900693296E-2</v>
          </cell>
          <cell r="Z11">
            <v>1.187479219113774E-3</v>
          </cell>
          <cell r="AB11">
            <v>8.6345953126483188E-3</v>
          </cell>
          <cell r="AC11">
            <v>7.0978363123236132E-2</v>
          </cell>
          <cell r="AD11">
            <v>8.7838728095217533E-3</v>
          </cell>
          <cell r="AE11">
            <v>-1.6674648439200634E-2</v>
          </cell>
        </row>
        <row r="12">
          <cell r="B12" t="str">
            <v>Average headcount</v>
          </cell>
          <cell r="D12">
            <v>0</v>
          </cell>
          <cell r="E12">
            <v>0</v>
          </cell>
          <cell r="F12">
            <v>0</v>
          </cell>
          <cell r="G12">
            <v>13102.5</v>
          </cell>
          <cell r="H12">
            <v>0</v>
          </cell>
          <cell r="I12">
            <v>0</v>
          </cell>
          <cell r="J12">
            <v>0</v>
          </cell>
          <cell r="K12">
            <v>0</v>
          </cell>
          <cell r="L12">
            <v>14089.5</v>
          </cell>
          <cell r="M12">
            <v>0</v>
          </cell>
          <cell r="N12">
            <v>0</v>
          </cell>
          <cell r="O12">
            <v>0</v>
          </cell>
          <cell r="P12">
            <v>0</v>
          </cell>
          <cell r="Q12">
            <v>15638</v>
          </cell>
          <cell r="R12">
            <v>0</v>
          </cell>
          <cell r="S12">
            <v>0</v>
          </cell>
          <cell r="T12">
            <v>0</v>
          </cell>
          <cell r="U12">
            <v>0</v>
          </cell>
          <cell r="V12">
            <v>18078</v>
          </cell>
          <cell r="W12">
            <v>19733</v>
          </cell>
          <cell r="X12">
            <v>20285</v>
          </cell>
          <cell r="Y12">
            <v>20767.5</v>
          </cell>
          <cell r="Z12">
            <v>21065.5</v>
          </cell>
          <cell r="AA12">
            <v>20163</v>
          </cell>
          <cell r="AB12">
            <v>21104</v>
          </cell>
          <cell r="AC12">
            <v>22014.5</v>
          </cell>
          <cell r="AD12">
            <v>22869</v>
          </cell>
          <cell r="AE12">
            <v>22777.5</v>
          </cell>
          <cell r="AF12">
            <v>21767</v>
          </cell>
          <cell r="AG12">
            <v>22546</v>
          </cell>
          <cell r="AH12">
            <v>22892</v>
          </cell>
          <cell r="AI12">
            <v>23697.724999999999</v>
          </cell>
          <cell r="AJ12">
            <v>24142.235000000001</v>
          </cell>
          <cell r="AK12">
            <v>23376.510000000002</v>
          </cell>
          <cell r="AL12">
            <v>24180.485000000001</v>
          </cell>
          <cell r="AM12">
            <v>24550.705000000002</v>
          </cell>
          <cell r="AN12">
            <v>25235.978500000005</v>
          </cell>
          <cell r="AO12">
            <v>25590.769100000005</v>
          </cell>
          <cell r="AP12">
            <v>24892.030600000002</v>
          </cell>
          <cell r="AQ12">
            <v>25631.314100000003</v>
          </cell>
          <cell r="AR12">
            <v>26086.015950000001</v>
          </cell>
          <cell r="AS12">
            <v>26812.405860000003</v>
          </cell>
          <cell r="AT12">
            <v>27126.215246000003</v>
          </cell>
          <cell r="AU12">
            <v>26385.552436000005</v>
          </cell>
        </row>
        <row r="13">
          <cell r="R13">
            <v>0</v>
          </cell>
          <cell r="S13">
            <v>0</v>
          </cell>
          <cell r="T13">
            <v>0</v>
          </cell>
          <cell r="U13">
            <v>0</v>
          </cell>
          <cell r="W13">
            <v>710</v>
          </cell>
          <cell r="X13">
            <v>394</v>
          </cell>
          <cell r="Y13">
            <v>571</v>
          </cell>
          <cell r="Z13">
            <v>25</v>
          </cell>
          <cell r="AB13">
            <v>312</v>
          </cell>
          <cell r="AC13">
            <v>1509</v>
          </cell>
          <cell r="AD13">
            <v>200</v>
          </cell>
          <cell r="AE13">
            <v>-383</v>
          </cell>
        </row>
        <row r="15">
          <cell r="R15">
            <v>0</v>
          </cell>
          <cell r="S15">
            <v>0</v>
          </cell>
          <cell r="T15">
            <v>0</v>
          </cell>
          <cell r="U15">
            <v>0</v>
          </cell>
          <cell r="W15">
            <v>19733</v>
          </cell>
          <cell r="X15">
            <v>20285</v>
          </cell>
          <cell r="Y15">
            <v>20767.5</v>
          </cell>
          <cell r="Z15">
            <v>21065.5</v>
          </cell>
          <cell r="AB15">
            <v>21104</v>
          </cell>
          <cell r="AC15">
            <v>22014.5</v>
          </cell>
          <cell r="AD15">
            <v>22869</v>
          </cell>
          <cell r="AE15">
            <v>22777.5</v>
          </cell>
        </row>
        <row r="16">
          <cell r="R16">
            <v>0</v>
          </cell>
          <cell r="S16">
            <v>0</v>
          </cell>
          <cell r="T16">
            <v>0</v>
          </cell>
          <cell r="U16">
            <v>0</v>
          </cell>
          <cell r="W16">
            <v>0</v>
          </cell>
          <cell r="X16">
            <v>0</v>
          </cell>
          <cell r="Y16">
            <v>0</v>
          </cell>
          <cell r="Z16">
            <v>0</v>
          </cell>
          <cell r="AB16">
            <v>6.9477524958191816E-2</v>
          </cell>
          <cell r="AC16">
            <v>8.5260044367759358E-2</v>
          </cell>
          <cell r="AD16">
            <v>0.10119176598049839</v>
          </cell>
          <cell r="AE16">
            <v>8.1270323514751608E-2</v>
          </cell>
        </row>
        <row r="17">
          <cell r="R17">
            <v>0</v>
          </cell>
          <cell r="S17">
            <v>0</v>
          </cell>
          <cell r="T17">
            <v>0</v>
          </cell>
          <cell r="U17">
            <v>0</v>
          </cell>
          <cell r="W17">
            <v>973.51121851720472</v>
          </cell>
          <cell r="X17">
            <v>985.3778962287405</v>
          </cell>
          <cell r="Y17">
            <v>964.07734154213028</v>
          </cell>
          <cell r="Z17">
            <v>1019.1673514167639</v>
          </cell>
          <cell r="AB17">
            <v>993.5386952710387</v>
          </cell>
          <cell r="AC17">
            <v>970.39309318858022</v>
          </cell>
          <cell r="AD17">
            <v>979.75707359871592</v>
          </cell>
          <cell r="AE17">
            <v>1024.1582976621667</v>
          </cell>
        </row>
        <row r="18">
          <cell r="R18">
            <v>64</v>
          </cell>
          <cell r="S18">
            <v>64</v>
          </cell>
          <cell r="T18">
            <v>62</v>
          </cell>
          <cell r="U18">
            <v>61</v>
          </cell>
          <cell r="W18">
            <v>64</v>
          </cell>
          <cell r="X18">
            <v>64</v>
          </cell>
          <cell r="Y18">
            <v>63</v>
          </cell>
          <cell r="Z18">
            <v>63</v>
          </cell>
          <cell r="AB18">
            <v>64</v>
          </cell>
          <cell r="AC18">
            <v>64</v>
          </cell>
          <cell r="AD18">
            <v>62</v>
          </cell>
          <cell r="AE18">
            <v>64</v>
          </cell>
        </row>
        <row r="19">
          <cell r="R19">
            <v>0</v>
          </cell>
          <cell r="S19">
            <v>1.5873015873015817E-2</v>
          </cell>
          <cell r="T19">
            <v>0</v>
          </cell>
          <cell r="U19">
            <v>-1.6129032258064502E-2</v>
          </cell>
          <cell r="W19">
            <v>0</v>
          </cell>
          <cell r="X19">
            <v>0</v>
          </cell>
          <cell r="Y19">
            <v>1.6129032258064502E-2</v>
          </cell>
          <cell r="Z19">
            <v>3.2786885245901676E-2</v>
          </cell>
          <cell r="AB19">
            <v>0</v>
          </cell>
          <cell r="AC19">
            <v>0</v>
          </cell>
          <cell r="AD19">
            <v>-1.5873015873015928E-2</v>
          </cell>
          <cell r="AE19">
            <v>1.5873015873015817E-2</v>
          </cell>
        </row>
        <row r="20">
          <cell r="R20">
            <v>0</v>
          </cell>
          <cell r="S20">
            <v>0</v>
          </cell>
          <cell r="T20">
            <v>0</v>
          </cell>
          <cell r="U20">
            <v>0</v>
          </cell>
          <cell r="W20">
            <v>973.51121851720472</v>
          </cell>
          <cell r="X20">
            <v>985.3778962287405</v>
          </cell>
          <cell r="Y20">
            <v>964.07734154213028</v>
          </cell>
          <cell r="Z20">
            <v>1019.1673514167639</v>
          </cell>
          <cell r="AB20">
            <v>993.5386952710387</v>
          </cell>
          <cell r="AC20">
            <v>970.39309318858022</v>
          </cell>
          <cell r="AD20">
            <v>979.75707359871592</v>
          </cell>
          <cell r="AE20">
            <v>1024.1582976621667</v>
          </cell>
        </row>
        <row r="21">
          <cell r="R21">
            <v>0</v>
          </cell>
          <cell r="S21">
            <v>0</v>
          </cell>
          <cell r="T21">
            <v>0</v>
          </cell>
          <cell r="U21">
            <v>0</v>
          </cell>
          <cell r="W21">
            <v>0</v>
          </cell>
          <cell r="X21">
            <v>0</v>
          </cell>
          <cell r="Y21">
            <v>0</v>
          </cell>
          <cell r="Z21">
            <v>0</v>
          </cell>
          <cell r="AB21">
            <v>2.0572414958236029E-2</v>
          </cell>
          <cell r="AC21">
            <v>-1.5207163766825293E-2</v>
          </cell>
          <cell r="AD21">
            <v>1.626397736047247E-2</v>
          </cell>
          <cell r="AE21">
            <v>4.8970821508995677E-3</v>
          </cell>
        </row>
        <row r="22">
          <cell r="R22">
            <v>0</v>
          </cell>
          <cell r="S22">
            <v>0</v>
          </cell>
          <cell r="T22">
            <v>0</v>
          </cell>
          <cell r="U22">
            <v>0</v>
          </cell>
          <cell r="W22">
            <v>45597.628338316528</v>
          </cell>
          <cell r="X22">
            <v>46125.018486566434</v>
          </cell>
          <cell r="Y22">
            <v>44889.996388587941</v>
          </cell>
          <cell r="Z22">
            <v>47173.197882794149</v>
          </cell>
          <cell r="AB22">
            <v>46704.084533737681</v>
          </cell>
          <cell r="AC22">
            <v>45786.68604783211</v>
          </cell>
          <cell r="AD22">
            <v>44632.646814464999</v>
          </cell>
          <cell r="AE22">
            <v>48456.23971024037</v>
          </cell>
        </row>
        <row r="23">
          <cell r="R23">
            <v>0</v>
          </cell>
          <cell r="S23">
            <v>0</v>
          </cell>
          <cell r="T23">
            <v>0</v>
          </cell>
          <cell r="U23">
            <v>0</v>
          </cell>
          <cell r="W23">
            <v>62304.717985101102</v>
          </cell>
          <cell r="X23">
            <v>63064.185358639392</v>
          </cell>
          <cell r="Y23">
            <v>60736.87251715421</v>
          </cell>
          <cell r="Z23">
            <v>64207.54313925613</v>
          </cell>
          <cell r="AB23">
            <v>63586.476497346477</v>
          </cell>
          <cell r="AC23">
            <v>62105.157964069134</v>
          </cell>
          <cell r="AD23">
            <v>60744.938563120384</v>
          </cell>
          <cell r="AE23">
            <v>65546.131050378666</v>
          </cell>
        </row>
        <row r="24">
          <cell r="R24">
            <v>0</v>
          </cell>
          <cell r="S24">
            <v>0</v>
          </cell>
          <cell r="T24">
            <v>0</v>
          </cell>
          <cell r="U24">
            <v>0</v>
          </cell>
          <cell r="W24">
            <v>0</v>
          </cell>
          <cell r="X24">
            <v>0</v>
          </cell>
          <cell r="Y24">
            <v>0</v>
          </cell>
          <cell r="Z24">
            <v>0</v>
          </cell>
          <cell r="AB24">
            <v>2.0572414958236029E-2</v>
          </cell>
          <cell r="AC24">
            <v>-1.5207163766825293E-2</v>
          </cell>
          <cell r="AD24">
            <v>1.3280311665520017E-4</v>
          </cell>
          <cell r="AE24">
            <v>2.0847829486628111E-2</v>
          </cell>
        </row>
        <row r="25">
          <cell r="R25">
            <v>0</v>
          </cell>
          <cell r="S25">
            <v>0</v>
          </cell>
          <cell r="T25">
            <v>0</v>
          </cell>
          <cell r="U25">
            <v>0</v>
          </cell>
          <cell r="W25">
            <v>45597.628338316528</v>
          </cell>
          <cell r="X25">
            <v>46125.018486566434</v>
          </cell>
          <cell r="Y25">
            <v>44889.996388587941</v>
          </cell>
          <cell r="Z25">
            <v>47173.197882794149</v>
          </cell>
          <cell r="AB25">
            <v>46704.084533737681</v>
          </cell>
          <cell r="AC25">
            <v>45786.68604783211</v>
          </cell>
          <cell r="AD25">
            <v>44632.646814464999</v>
          </cell>
          <cell r="AE25">
            <v>48456.23971024037</v>
          </cell>
        </row>
        <row r="26">
          <cell r="R26">
            <v>0</v>
          </cell>
          <cell r="S26">
            <v>0</v>
          </cell>
          <cell r="T26">
            <v>0</v>
          </cell>
          <cell r="U26">
            <v>0</v>
          </cell>
          <cell r="W26">
            <v>0</v>
          </cell>
          <cell r="X26">
            <v>0</v>
          </cell>
          <cell r="Y26">
            <v>0</v>
          </cell>
          <cell r="Z26">
            <v>0</v>
          </cell>
          <cell r="AB26">
            <v>2.4265652310064834E-2</v>
          </cell>
          <cell r="AC26">
            <v>-7.3351176831042419E-3</v>
          </cell>
          <cell r="AD26">
            <v>-5.7328936250118367E-3</v>
          </cell>
          <cell r="AE26">
            <v>2.7198534019975629E-2</v>
          </cell>
        </row>
        <row r="28">
          <cell r="W28">
            <v>1229.4590000000001</v>
          </cell>
          <cell r="X28">
            <v>1279.2570000000001</v>
          </cell>
          <cell r="Y28">
            <v>1261.3530000000001</v>
          </cell>
          <cell r="Z28">
            <v>1352.5640000000003</v>
          </cell>
          <cell r="AB28">
            <v>1341.9289999999999</v>
          </cell>
          <cell r="AC28">
            <v>1367.2139999999999</v>
          </cell>
          <cell r="AD28">
            <v>1389.1759999999999</v>
          </cell>
          <cell r="AE28">
            <v>1492.9770000000001</v>
          </cell>
        </row>
        <row r="29">
          <cell r="R29">
            <v>0</v>
          </cell>
          <cell r="S29">
            <v>0</v>
          </cell>
          <cell r="T29">
            <v>0</v>
          </cell>
          <cell r="U29">
            <v>0</v>
          </cell>
          <cell r="W29">
            <v>0</v>
          </cell>
          <cell r="X29">
            <v>0</v>
          </cell>
          <cell r="Y29">
            <v>0</v>
          </cell>
          <cell r="Z29">
            <v>0</v>
          </cell>
          <cell r="AB29">
            <v>9.1479260390138872E-2</v>
          </cell>
          <cell r="AC29">
            <v>6.8756317143466861E-2</v>
          </cell>
          <cell r="AD29">
            <v>0.10133800767905554</v>
          </cell>
          <cell r="AE29">
            <v>0.10381246284833834</v>
          </cell>
        </row>
        <row r="30">
          <cell r="R30">
            <v>1072.9860000000001</v>
          </cell>
          <cell r="S30">
            <v>1061.79</v>
          </cell>
          <cell r="T30">
            <v>1080.9069999999999</v>
          </cell>
          <cell r="U30">
            <v>1149.4570000000001</v>
          </cell>
          <cell r="W30">
            <v>1229.4590000000001</v>
          </cell>
          <cell r="X30">
            <v>1279.2570000000001</v>
          </cell>
          <cell r="Y30">
            <v>1261.3530000000001</v>
          </cell>
          <cell r="Z30">
            <v>1352.5640000000001</v>
          </cell>
          <cell r="AB30">
            <v>1341.9290000000001</v>
          </cell>
          <cell r="AC30">
            <v>1367.2139999999999</v>
          </cell>
          <cell r="AD30">
            <v>1389.1759999999999</v>
          </cell>
          <cell r="AE30">
            <v>1492.9770000000001</v>
          </cell>
        </row>
        <row r="31">
          <cell r="R31">
            <v>0</v>
          </cell>
          <cell r="S31">
            <v>0</v>
          </cell>
          <cell r="T31">
            <v>0</v>
          </cell>
          <cell r="U31">
            <v>0</v>
          </cell>
          <cell r="W31">
            <v>0.14582948892157033</v>
          </cell>
          <cell r="X31">
            <v>0.20481168592659582</v>
          </cell>
          <cell r="Y31">
            <v>0.16693943142194478</v>
          </cell>
          <cell r="Z31">
            <v>0.17669821489625104</v>
          </cell>
          <cell r="AB31">
            <v>1341.9290000000003</v>
          </cell>
          <cell r="AC31">
            <v>6.8756317143466861E-2</v>
          </cell>
          <cell r="AD31">
            <v>0.10133800767905554</v>
          </cell>
          <cell r="AE31">
            <v>0.10381246284833834</v>
          </cell>
        </row>
        <row r="32">
          <cell r="R32">
            <v>0</v>
          </cell>
          <cell r="S32">
            <v>-1.0434432508905189E-2</v>
          </cell>
          <cell r="T32">
            <v>1.8004501831812236E-2</v>
          </cell>
          <cell r="U32">
            <v>6.3418962038362503E-2</v>
          </cell>
          <cell r="W32">
            <v>6.959981974097329E-2</v>
          </cell>
          <cell r="X32">
            <v>4.0503994033147972E-2</v>
          </cell>
          <cell r="Y32">
            <v>-1.3995624022381747E-2</v>
          </cell>
          <cell r="Z32">
            <v>7.2312033189757319E-2</v>
          </cell>
          <cell r="AB32">
            <v>9.1479260390139316E-2</v>
          </cell>
          <cell r="AC32">
            <v>1.8842278540816881E-2</v>
          </cell>
          <cell r="AD32">
            <v>1.6063322932620583E-2</v>
          </cell>
          <cell r="AE32">
            <v>7.4721273618317818E-2</v>
          </cell>
        </row>
        <row r="33">
          <cell r="R33">
            <v>1072.9860000000001</v>
          </cell>
          <cell r="S33">
            <v>1061.79</v>
          </cell>
          <cell r="T33">
            <v>1080.9069999999999</v>
          </cell>
          <cell r="U33">
            <v>1149.4570000000001</v>
          </cell>
          <cell r="W33">
            <v>1229.4590000000001</v>
          </cell>
          <cell r="X33">
            <v>1279.2570000000001</v>
          </cell>
          <cell r="Y33">
            <v>1261.3530000000001</v>
          </cell>
          <cell r="Z33">
            <v>1352.5640000000001</v>
          </cell>
          <cell r="AB33">
            <v>1341.9290000000001</v>
          </cell>
          <cell r="AC33">
            <v>1367.2139999999999</v>
          </cell>
          <cell r="AD33">
            <v>1389.1759999999999</v>
          </cell>
          <cell r="AE33">
            <v>1492.9770000000001</v>
          </cell>
        </row>
        <row r="34">
          <cell r="R34">
            <v>0</v>
          </cell>
          <cell r="S34">
            <v>0</v>
          </cell>
          <cell r="T34">
            <v>0</v>
          </cell>
          <cell r="U34">
            <v>0</v>
          </cell>
          <cell r="W34">
            <v>0.14582948892157033</v>
          </cell>
          <cell r="X34">
            <v>0.20481168592659582</v>
          </cell>
          <cell r="Y34">
            <v>0.16693943142194478</v>
          </cell>
          <cell r="Z34">
            <v>0.17669821489625104</v>
          </cell>
          <cell r="AB34">
            <v>9.1479260390139094E-2</v>
          </cell>
          <cell r="AC34">
            <v>6.8756317143466861E-2</v>
          </cell>
          <cell r="AD34">
            <v>0.10133800767905554</v>
          </cell>
          <cell r="AE34">
            <v>0.10381246284833834</v>
          </cell>
        </row>
        <row r="35">
          <cell r="R35">
            <v>0</v>
          </cell>
          <cell r="S35">
            <v>-1.0434432508905189E-2</v>
          </cell>
          <cell r="T35">
            <v>1.8004501831812236E-2</v>
          </cell>
          <cell r="U35">
            <v>6.3418962038362503E-2</v>
          </cell>
          <cell r="W35">
            <v>6.959981974097329E-2</v>
          </cell>
          <cell r="X35">
            <v>4.0503994033147972E-2</v>
          </cell>
          <cell r="Y35">
            <v>-1.3995624022381747E-2</v>
          </cell>
          <cell r="Z35">
            <v>7.2312033189757319E-2</v>
          </cell>
          <cell r="AB35">
            <v>-7.8628441981303254E-3</v>
          </cell>
          <cell r="AC35">
            <v>1.8842278540816881E-2</v>
          </cell>
          <cell r="AD35">
            <v>1.6063322932620583E-2</v>
          </cell>
          <cell r="AE35">
            <v>7.4721273618317818E-2</v>
          </cell>
        </row>
        <row r="36">
          <cell r="R36">
            <v>-328.53100000000001</v>
          </cell>
          <cell r="S36">
            <v>-270.303</v>
          </cell>
          <cell r="T36">
            <v>-275.94900000000001</v>
          </cell>
          <cell r="U36">
            <v>-284.166</v>
          </cell>
          <cell r="W36">
            <v>-329.68099999999998</v>
          </cell>
          <cell r="X36">
            <v>-343.61099999999999</v>
          </cell>
          <cell r="Y36">
            <v>-329.1</v>
          </cell>
          <cell r="Z36">
            <v>-358.83699999999999</v>
          </cell>
          <cell r="AB36">
            <v>-356.286</v>
          </cell>
          <cell r="AC36">
            <v>-359.24299999999999</v>
          </cell>
          <cell r="AD36">
            <v>-368.47199999999998</v>
          </cell>
          <cell r="AE36">
            <v>-389.26499999999999</v>
          </cell>
        </row>
        <row r="37">
          <cell r="R37">
            <v>0.44130404121135586</v>
          </cell>
          <cell r="S37">
            <v>0.34151287386905915</v>
          </cell>
          <cell r="T37">
            <v>0.34281167464637913</v>
          </cell>
          <cell r="U37">
            <v>0.32840512613675626</v>
          </cell>
          <cell r="W37">
            <v>0.36640260153059973</v>
          </cell>
          <cell r="X37">
            <v>0.36724466304563902</v>
          </cell>
          <cell r="Y37">
            <v>0.35301575859771972</v>
          </cell>
          <cell r="Z37">
            <v>0.36110219406335942</v>
          </cell>
          <cell r="AB37">
            <v>0.36147570672139911</v>
          </cell>
          <cell r="AC37">
            <v>0.35640211871174865</v>
          </cell>
          <cell r="AD37">
            <v>0.36099789948898015</v>
          </cell>
          <cell r="AE37">
            <v>0.3526871140297469</v>
          </cell>
        </row>
        <row r="38">
          <cell r="R38">
            <v>744.45500000000015</v>
          </cell>
          <cell r="S38">
            <v>791.48699999999997</v>
          </cell>
          <cell r="T38">
            <v>804.95799999999986</v>
          </cell>
          <cell r="U38">
            <v>865.29100000000017</v>
          </cell>
          <cell r="W38">
            <v>899.77800000000002</v>
          </cell>
          <cell r="X38">
            <v>935.64600000000007</v>
          </cell>
          <cell r="Y38">
            <v>932.25300000000004</v>
          </cell>
          <cell r="Z38">
            <v>993.72700000000009</v>
          </cell>
          <cell r="AB38">
            <v>985.64300000000003</v>
          </cell>
          <cell r="AC38">
            <v>1007.971</v>
          </cell>
          <cell r="AD38">
            <v>1020.704</v>
          </cell>
          <cell r="AE38">
            <v>1103.712</v>
          </cell>
        </row>
        <row r="39">
          <cell r="R39">
            <v>0</v>
          </cell>
          <cell r="S39">
            <v>0</v>
          </cell>
          <cell r="T39">
            <v>0</v>
          </cell>
          <cell r="U39">
            <v>0</v>
          </cell>
          <cell r="W39">
            <v>0.20863987749427415</v>
          </cell>
          <cell r="X39">
            <v>0.18213691444079316</v>
          </cell>
          <cell r="Y39">
            <v>0.1581386854966349</v>
          </cell>
          <cell r="Z39">
            <v>0.14843099026801387</v>
          </cell>
          <cell r="AB39">
            <v>9.5429094732256248E-2</v>
          </cell>
          <cell r="AC39">
            <v>7.7299534225551136E-2</v>
          </cell>
          <cell r="AD39">
            <v>9.4878750725393202E-2</v>
          </cell>
          <cell r="AE39">
            <v>0.1106792911936576</v>
          </cell>
        </row>
        <row r="40">
          <cell r="R40">
            <v>0</v>
          </cell>
          <cell r="S40">
            <v>6.3176417647809124E-2</v>
          </cell>
          <cell r="T40">
            <v>1.7019862613030678E-2</v>
          </cell>
          <cell r="U40">
            <v>7.4951736612345332E-2</v>
          </cell>
          <cell r="W40">
            <v>3.9855955973192581E-2</v>
          </cell>
          <cell r="X40">
            <v>3.9863166247674497E-2</v>
          </cell>
          <cell r="Y40">
            <v>-3.6263715123027174E-3</v>
          </cell>
          <cell r="Z40">
            <v>6.594132708610223E-2</v>
          </cell>
          <cell r="AB40">
            <v>-8.1350310497753098E-3</v>
          </cell>
          <cell r="AC40">
            <v>2.2653232458405226E-2</v>
          </cell>
          <cell r="AD40">
            <v>1.2632307873936766E-2</v>
          </cell>
          <cell r="AE40">
            <v>8.1324262469824715E-2</v>
          </cell>
        </row>
        <row r="41">
          <cell r="B41" t="str">
            <v>Total Backlog</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4781</v>
          </cell>
          <cell r="S41">
            <v>6541</v>
          </cell>
          <cell r="T41">
            <v>6911</v>
          </cell>
          <cell r="U41">
            <v>7231</v>
          </cell>
          <cell r="V41">
            <v>7231</v>
          </cell>
          <cell r="W41">
            <v>7455</v>
          </cell>
          <cell r="X41">
            <v>8321</v>
          </cell>
          <cell r="Y41">
            <v>9063</v>
          </cell>
          <cell r="Z41">
            <v>9013</v>
          </cell>
          <cell r="AA41">
            <v>9013</v>
          </cell>
          <cell r="AB41">
            <v>9489</v>
          </cell>
          <cell r="AC41">
            <v>11047</v>
          </cell>
          <cell r="AD41">
            <v>11000</v>
          </cell>
          <cell r="AE41">
            <v>10924</v>
          </cell>
          <cell r="AF41">
            <v>10924</v>
          </cell>
          <cell r="AG41">
            <v>11208</v>
          </cell>
          <cell r="AH41">
            <v>12855</v>
          </cell>
          <cell r="AI41">
            <v>12546.724175840001</v>
          </cell>
          <cell r="AJ41">
            <v>12348.9923942</v>
          </cell>
          <cell r="AK41">
            <v>12348.9923942</v>
          </cell>
          <cell r="AL41">
            <v>12560.062373331099</v>
          </cell>
          <cell r="AM41">
            <v>14613.703033176967</v>
          </cell>
          <cell r="AN41">
            <v>14196.710690831473</v>
          </cell>
          <cell r="AO41">
            <v>13813.58385994532</v>
          </cell>
          <cell r="AP41">
            <v>13813.58385994532</v>
          </cell>
          <cell r="AQ41">
            <v>0</v>
          </cell>
          <cell r="AR41">
            <v>0</v>
          </cell>
          <cell r="AS41">
            <v>0</v>
          </cell>
          <cell r="AT41">
            <v>0</v>
          </cell>
          <cell r="AU41">
            <v>0</v>
          </cell>
          <cell r="AV41">
            <v>0</v>
          </cell>
        </row>
        <row r="42">
          <cell r="R42">
            <v>0</v>
          </cell>
          <cell r="S42">
            <v>0</v>
          </cell>
          <cell r="T42">
            <v>0</v>
          </cell>
          <cell r="U42">
            <v>0</v>
          </cell>
          <cell r="W42">
            <v>0.55929721815519762</v>
          </cell>
          <cell r="X42">
            <v>0.27212964378535398</v>
          </cell>
          <cell r="Y42">
            <v>0.31138764288814924</v>
          </cell>
          <cell r="Z42">
            <v>0.24643894343797546</v>
          </cell>
          <cell r="AB42">
            <v>0.2728370221327967</v>
          </cell>
          <cell r="AC42">
            <v>0.32760485518567473</v>
          </cell>
          <cell r="AD42">
            <v>0.21372613924748984</v>
          </cell>
          <cell r="AE42">
            <v>0.21202707200710091</v>
          </cell>
        </row>
        <row r="43">
          <cell r="R43">
            <v>0</v>
          </cell>
          <cell r="S43">
            <v>0.36812382346789385</v>
          </cell>
          <cell r="T43">
            <v>5.6566274269989281E-2</v>
          </cell>
          <cell r="U43">
            <v>4.6302995225003585E-2</v>
          </cell>
          <cell r="W43">
            <v>3.0977734753146136E-2</v>
          </cell>
          <cell r="X43">
            <v>0.11616364855801486</v>
          </cell>
          <cell r="Y43">
            <v>8.9171974522292974E-2</v>
          </cell>
          <cell r="Z43">
            <v>-5.5169369965795134E-3</v>
          </cell>
          <cell r="AB43">
            <v>5.2812604016420739E-2</v>
          </cell>
          <cell r="AC43">
            <v>0.16419011486984925</v>
          </cell>
          <cell r="AD43">
            <v>-4.2545487462659626E-3</v>
          </cell>
          <cell r="AE43">
            <v>-6.9090909090908648E-3</v>
          </cell>
        </row>
        <row r="44">
          <cell r="R44">
            <v>4781</v>
          </cell>
          <cell r="S44">
            <v>6541</v>
          </cell>
          <cell r="T44">
            <v>6911</v>
          </cell>
          <cell r="U44">
            <v>7231</v>
          </cell>
          <cell r="W44">
            <v>7455</v>
          </cell>
          <cell r="X44">
            <v>8321</v>
          </cell>
          <cell r="Y44">
            <v>9063</v>
          </cell>
          <cell r="Z44">
            <v>9013</v>
          </cell>
          <cell r="AB44">
            <v>9489</v>
          </cell>
          <cell r="AC44">
            <v>11047</v>
          </cell>
          <cell r="AD44">
            <v>11000</v>
          </cell>
          <cell r="AE44">
            <v>10924</v>
          </cell>
        </row>
        <row r="45">
          <cell r="R45">
            <v>0</v>
          </cell>
          <cell r="S45">
            <v>0</v>
          </cell>
          <cell r="T45">
            <v>0</v>
          </cell>
          <cell r="U45">
            <v>0</v>
          </cell>
          <cell r="W45">
            <v>0.55929721815519762</v>
          </cell>
          <cell r="X45">
            <v>0.27212964378535398</v>
          </cell>
          <cell r="Y45">
            <v>0.31138764288814924</v>
          </cell>
          <cell r="Z45">
            <v>0.24643894343797546</v>
          </cell>
          <cell r="AB45">
            <v>0.2728370221327967</v>
          </cell>
          <cell r="AC45">
            <v>0.32760485518567473</v>
          </cell>
          <cell r="AD45">
            <v>0.21372613924748984</v>
          </cell>
          <cell r="AE45">
            <v>0.21202707200710091</v>
          </cell>
        </row>
        <row r="46">
          <cell r="R46">
            <v>0</v>
          </cell>
          <cell r="S46">
            <v>0.36812382346789385</v>
          </cell>
          <cell r="T46">
            <v>5.6566274269989281E-2</v>
          </cell>
          <cell r="U46">
            <v>4.6302995225003585E-2</v>
          </cell>
          <cell r="W46">
            <v>3.0977734753146136E-2</v>
          </cell>
          <cell r="X46">
            <v>0.11616364855801486</v>
          </cell>
          <cell r="Y46">
            <v>8.9171974522292974E-2</v>
          </cell>
          <cell r="Z46">
            <v>-5.5169369965795134E-3</v>
          </cell>
          <cell r="AB46">
            <v>5.2812604016420739E-2</v>
          </cell>
          <cell r="AC46">
            <v>0.16419011486984925</v>
          </cell>
          <cell r="AD46">
            <v>-4.2545487462659626E-3</v>
          </cell>
          <cell r="AE46">
            <v>-6.9090909090908648E-3</v>
          </cell>
        </row>
        <row r="47">
          <cell r="R47">
            <v>13.3673691921423</v>
          </cell>
          <cell r="S47">
            <v>18.481055575961349</v>
          </cell>
          <cell r="T47">
            <v>19.181113638823692</v>
          </cell>
          <cell r="U47">
            <v>18.872389310778914</v>
          </cell>
          <cell r="W47">
            <v>18.19092787966089</v>
          </cell>
          <cell r="X47">
            <v>19.513670826112342</v>
          </cell>
          <cell r="Y47">
            <v>21.555425007908173</v>
          </cell>
          <cell r="Z47">
            <v>19.990920947178839</v>
          </cell>
          <cell r="AB47">
            <v>21.213491920958557</v>
          </cell>
          <cell r="AC47">
            <v>24.23980444904748</v>
          </cell>
          <cell r="AD47">
            <v>23.755089347929999</v>
          </cell>
          <cell r="AE47">
            <v>21.95077352162826</v>
          </cell>
        </row>
        <row r="48">
          <cell r="R48">
            <v>19.266443236998875</v>
          </cell>
          <cell r="S48">
            <v>24.792573977841709</v>
          </cell>
          <cell r="T48">
            <v>25.756623326931347</v>
          </cell>
          <cell r="U48">
            <v>25.07017870288723</v>
          </cell>
          <cell r="W48">
            <v>24.85613117902416</v>
          </cell>
          <cell r="X48">
            <v>26.67996229343149</v>
          </cell>
          <cell r="Y48">
            <v>29.164829718971134</v>
          </cell>
          <cell r="Z48">
            <v>27.209686362552286</v>
          </cell>
          <cell r="AB48">
            <v>28.881653905115748</v>
          </cell>
          <cell r="AC48">
            <v>32.878922111846471</v>
          </cell>
          <cell r="AD48">
            <v>32.330626704705772</v>
          </cell>
          <cell r="AE48">
            <v>29.69252848569192</v>
          </cell>
        </row>
        <row r="49">
          <cell r="R49">
            <v>0</v>
          </cell>
          <cell r="S49">
            <v>0</v>
          </cell>
          <cell r="T49">
            <v>0</v>
          </cell>
          <cell r="U49">
            <v>0</v>
          </cell>
          <cell r="W49">
            <v>-0.41346772923362729</v>
          </cell>
          <cell r="X49">
            <v>-6.731795785875816E-2</v>
          </cell>
          <cell r="Y49">
            <v>-0.14444821146620446</v>
          </cell>
          <cell r="Z49">
            <v>-6.9740728541724417E-2</v>
          </cell>
          <cell r="AB49">
            <v>-0.18135776174265761</v>
          </cell>
          <cell r="AC49">
            <v>-0.25884853804220787</v>
          </cell>
          <cell r="AD49">
            <v>-0.1123881315684343</v>
          </cell>
          <cell r="AE49">
            <v>-0.10821460915876258</v>
          </cell>
        </row>
        <row r="50">
          <cell r="R50">
            <v>0</v>
          </cell>
          <cell r="S50">
            <v>0.12589194699286432</v>
          </cell>
          <cell r="T50">
            <v>1.3354459031235777E-2</v>
          </cell>
          <cell r="U50">
            <v>-2.6133571588117022E-2</v>
          </cell>
          <cell r="W50">
            <v>-2.0412844036697297E-2</v>
          </cell>
          <cell r="X50">
            <v>0.20112385858112858</v>
          </cell>
          <cell r="Y50">
            <v>4.1715399610136483E-2</v>
          </cell>
          <cell r="Z50">
            <v>-6.792664670658688E-2</v>
          </cell>
          <cell r="AB50">
            <v>4.276249749046368E-2</v>
          </cell>
          <cell r="AC50">
            <v>0.1495956873315365</v>
          </cell>
          <cell r="AD50">
            <v>2.5456372466923449E-2</v>
          </cell>
          <cell r="AE50">
            <v>-0.12281561326147317</v>
          </cell>
        </row>
        <row r="51">
          <cell r="R51">
            <v>3924</v>
          </cell>
          <cell r="S51">
            <v>4418</v>
          </cell>
          <cell r="T51">
            <v>4477</v>
          </cell>
          <cell r="U51">
            <v>4360</v>
          </cell>
          <cell r="W51">
            <v>4271</v>
          </cell>
          <cell r="X51">
            <v>5130</v>
          </cell>
          <cell r="Y51">
            <v>5344</v>
          </cell>
          <cell r="Z51">
            <v>4981</v>
          </cell>
          <cell r="AB51">
            <v>5194</v>
          </cell>
          <cell r="AC51">
            <v>5971</v>
          </cell>
          <cell r="AD51">
            <v>6123</v>
          </cell>
          <cell r="AE51">
            <v>5371</v>
          </cell>
        </row>
        <row r="52">
          <cell r="R52">
            <v>0</v>
          </cell>
          <cell r="S52">
            <v>0</v>
          </cell>
          <cell r="T52">
            <v>0</v>
          </cell>
          <cell r="U52">
            <v>0</v>
          </cell>
          <cell r="W52">
            <v>8.8430173292558534E-2</v>
          </cell>
          <cell r="X52">
            <v>0.16115889542779538</v>
          </cell>
          <cell r="Y52">
            <v>0.19365646638373901</v>
          </cell>
          <cell r="Z52">
            <v>0.14243119266055038</v>
          </cell>
          <cell r="AB52">
            <v>0.21610863966284244</v>
          </cell>
          <cell r="AC52">
            <v>0.16393762183235872</v>
          </cell>
          <cell r="AD52">
            <v>0.14577095808383222</v>
          </cell>
          <cell r="AE52">
            <v>7.8297530616342037E-2</v>
          </cell>
        </row>
        <row r="53">
          <cell r="R53">
            <v>0</v>
          </cell>
          <cell r="S53">
            <v>0.12589194699286432</v>
          </cell>
          <cell r="T53">
            <v>1.3354459031235777E-2</v>
          </cell>
          <cell r="U53">
            <v>-2.6133571588117022E-2</v>
          </cell>
          <cell r="W53">
            <v>-2.0412844036697297E-2</v>
          </cell>
          <cell r="X53">
            <v>0.20112385858112858</v>
          </cell>
          <cell r="Y53">
            <v>4.1715399610136483E-2</v>
          </cell>
          <cell r="Z53">
            <v>-6.792664670658688E-2</v>
          </cell>
          <cell r="AB53">
            <v>4.276249749046368E-2</v>
          </cell>
          <cell r="AC53">
            <v>0.1495956873315365</v>
          </cell>
          <cell r="AD53">
            <v>2.5456372466923449E-2</v>
          </cell>
          <cell r="AE53">
            <v>-0.12281561326147317</v>
          </cell>
        </row>
        <row r="54">
          <cell r="R54">
            <v>0.82074879732273587</v>
          </cell>
          <cell r="S54">
            <v>0.6754318911481425</v>
          </cell>
          <cell r="T54">
            <v>0.64780784256981627</v>
          </cell>
          <cell r="U54">
            <v>0.60295948001659516</v>
          </cell>
          <cell r="W54">
            <v>0.57290409121395036</v>
          </cell>
          <cell r="X54">
            <v>0.61651243840884506</v>
          </cell>
          <cell r="Y54">
            <v>0.58965022619441687</v>
          </cell>
          <cell r="Z54">
            <v>0.55264617774325975</v>
          </cell>
          <cell r="AB54">
            <v>0.54737063968805988</v>
          </cell>
          <cell r="AC54">
            <v>0.54050873540327693</v>
          </cell>
          <cell r="AD54">
            <v>0.5566363636363636</v>
          </cell>
          <cell r="AE54">
            <v>0.49166971805199561</v>
          </cell>
        </row>
        <row r="55">
          <cell r="R55">
            <v>1.152296890927625</v>
          </cell>
          <cell r="S55">
            <v>1.072675418741512</v>
          </cell>
          <cell r="T55">
            <v>1.09884431538977</v>
          </cell>
          <cell r="U55">
            <v>1.1749158256880736</v>
          </cell>
          <cell r="W55">
            <v>1.2257323811753689</v>
          </cell>
          <cell r="X55">
            <v>1.0376335282651072</v>
          </cell>
          <cell r="Y55">
            <v>1.0200005613772454</v>
          </cell>
          <cell r="Z55">
            <v>1.1225247942180283</v>
          </cell>
          <cell r="AB55">
            <v>1.0966890643049674</v>
          </cell>
          <cell r="AC55">
            <v>0.96433311003182054</v>
          </cell>
          <cell r="AD55">
            <v>0.94913849420218843</v>
          </cell>
          <cell r="AE55">
            <v>1.0903675870415193</v>
          </cell>
        </row>
        <row r="56">
          <cell r="R56">
            <v>0.85665494393476049</v>
          </cell>
          <cell r="S56">
            <v>0.79349773653236766</v>
          </cell>
          <cell r="T56">
            <v>0.81147375474648209</v>
          </cell>
          <cell r="U56">
            <v>0.86270733944954137</v>
          </cell>
          <cell r="W56">
            <v>0.90078880824162966</v>
          </cell>
          <cell r="X56">
            <v>0.76405341130604287</v>
          </cell>
          <cell r="Y56">
            <v>0.75000842065868267</v>
          </cell>
          <cell r="Z56">
            <v>0.82674764103593668</v>
          </cell>
          <cell r="AB56">
            <v>0.8061288024643819</v>
          </cell>
          <cell r="AC56">
            <v>0.70795427901524033</v>
          </cell>
          <cell r="AD56">
            <v>0.69878637922586961</v>
          </cell>
          <cell r="AE56">
            <v>0.80336173759448903</v>
          </cell>
        </row>
        <row r="57">
          <cell r="R57">
            <v>10.971252187819784</v>
          </cell>
          <cell r="S57">
            <v>12.482694318085496</v>
          </cell>
          <cell r="T57">
            <v>12.425675844452854</v>
          </cell>
          <cell r="U57">
            <v>11.379286045498002</v>
          </cell>
          <cell r="W57">
            <v>10.421657005235636</v>
          </cell>
          <cell r="X57">
            <v>12.030420783314064</v>
          </cell>
          <cell r="Y57">
            <v>12.710161231629844</v>
          </cell>
          <cell r="Z57">
            <v>11.04790605102605</v>
          </cell>
          <cell r="AB57">
            <v>11.611642642792576</v>
          </cell>
          <cell r="AC57">
            <v>13.101826049177378</v>
          </cell>
          <cell r="AD57">
            <v>13.22294655248867</v>
          </cell>
          <cell r="AE57">
            <v>10.792530628402178</v>
          </cell>
        </row>
        <row r="58">
          <cell r="R58">
            <v>15.812910115453583</v>
          </cell>
          <cell r="S58">
            <v>16.745695128283849</v>
          </cell>
          <cell r="T58">
            <v>16.685342589302799</v>
          </cell>
          <cell r="U58">
            <v>15.116301914616004</v>
          </cell>
          <cell r="W58">
            <v>14.240179244213573</v>
          </cell>
          <cell r="X58">
            <v>16.448528610179491</v>
          </cell>
          <cell r="Y58">
            <v>17.19704844071298</v>
          </cell>
          <cell r="Z58">
            <v>15.037329165857422</v>
          </cell>
          <cell r="AB58">
            <v>15.808969373292358</v>
          </cell>
          <cell r="AC58">
            <v>17.771344612096975</v>
          </cell>
          <cell r="AD58">
            <v>17.996402482992131</v>
          </cell>
          <cell r="AE58">
            <v>14.598917108810994</v>
          </cell>
        </row>
        <row r="59">
          <cell r="R59">
            <v>0</v>
          </cell>
          <cell r="S59">
            <v>0.2665121668597914</v>
          </cell>
          <cell r="T59">
            <v>4.80329368709973E-2</v>
          </cell>
          <cell r="U59">
            <v>4.4085552160628483E-2</v>
          </cell>
          <cell r="W59">
            <v>-7.4414715719063551E-2</v>
          </cell>
          <cell r="X59">
            <v>0.1657633242999097</v>
          </cell>
          <cell r="Y59">
            <v>-7.5939558310732291E-2</v>
          </cell>
          <cell r="Z59">
            <v>5.9958071278825908E-2</v>
          </cell>
          <cell r="AB59">
            <v>3.5601265822784889E-2</v>
          </cell>
          <cell r="AC59">
            <v>0.19289533995416352</v>
          </cell>
          <cell r="AD59">
            <v>-0.12263848863272497</v>
          </cell>
          <cell r="AE59">
            <v>-0.12700729927007304</v>
          </cell>
        </row>
        <row r="60">
          <cell r="R60">
            <v>1726</v>
          </cell>
          <cell r="S60">
            <v>2186</v>
          </cell>
          <cell r="T60">
            <v>2291</v>
          </cell>
          <cell r="U60">
            <v>2392</v>
          </cell>
          <cell r="W60">
            <v>2214</v>
          </cell>
          <cell r="X60">
            <v>2581</v>
          </cell>
          <cell r="Y60">
            <v>2385</v>
          </cell>
          <cell r="Z60">
            <v>2528</v>
          </cell>
          <cell r="AB60">
            <v>2618</v>
          </cell>
          <cell r="AC60">
            <v>3123</v>
          </cell>
          <cell r="AD60">
            <v>2740</v>
          </cell>
          <cell r="AE60">
            <v>2392</v>
          </cell>
        </row>
        <row r="61">
          <cell r="R61">
            <v>0</v>
          </cell>
          <cell r="S61">
            <v>0</v>
          </cell>
          <cell r="T61">
            <v>0</v>
          </cell>
          <cell r="U61">
            <v>0</v>
          </cell>
          <cell r="W61">
            <v>0.28273464658169178</v>
          </cell>
          <cell r="X61">
            <v>0.1806953339432753</v>
          </cell>
          <cell r="Y61">
            <v>4.103011785246613E-2</v>
          </cell>
          <cell r="Z61">
            <v>5.6856187290969862E-2</v>
          </cell>
          <cell r="AB61">
            <v>0.18247515808491421</v>
          </cell>
          <cell r="AC61">
            <v>0.20999612553273916</v>
          </cell>
          <cell r="AD61">
            <v>0.14884696016771493</v>
          </cell>
          <cell r="AE61">
            <v>-5.3797468354430333E-2</v>
          </cell>
        </row>
        <row r="62">
          <cell r="R62">
            <v>0</v>
          </cell>
          <cell r="S62">
            <v>0.2665121668597914</v>
          </cell>
          <cell r="T62">
            <v>4.80329368709973E-2</v>
          </cell>
          <cell r="U62">
            <v>4.4085552160628483E-2</v>
          </cell>
          <cell r="W62">
            <v>-7.4414715719063551E-2</v>
          </cell>
          <cell r="X62">
            <v>0.1657633242999097</v>
          </cell>
          <cell r="Y62">
            <v>-7.5939558310732291E-2</v>
          </cell>
          <cell r="Z62">
            <v>5.9958071278825908E-2</v>
          </cell>
          <cell r="AB62">
            <v>3.5601265822784889E-2</v>
          </cell>
          <cell r="AC62">
            <v>0.19289533995416352</v>
          </cell>
          <cell r="AD62">
            <v>-0.12263848863272497</v>
          </cell>
          <cell r="AE62">
            <v>-0.12700729927007304</v>
          </cell>
        </row>
        <row r="63">
          <cell r="R63">
            <v>3.710459551728329E-3</v>
          </cell>
          <cell r="S63">
            <v>4.0914324330505014E-2</v>
          </cell>
          <cell r="T63">
            <v>6.6604374891273466E-2</v>
          </cell>
          <cell r="U63">
            <v>5.4562666357282019E-2</v>
          </cell>
          <cell r="W63">
            <v>1.2713276433043763E-2</v>
          </cell>
          <cell r="X63">
            <v>2.885409409551265E-2</v>
          </cell>
          <cell r="Y63">
            <v>3.0825768377496399E-2</v>
          </cell>
          <cell r="Z63">
            <v>5.4370154236806911E-3</v>
          </cell>
          <cell r="AB63">
            <v>1.7439832448859161E-2</v>
          </cell>
          <cell r="AC63">
            <v>4.5625981809540805E-2</v>
          </cell>
          <cell r="AD63">
            <v>1.4579795035169885</v>
          </cell>
          <cell r="AE63">
            <v>-2.1747301614082226E-2</v>
          </cell>
        </row>
        <row r="64">
          <cell r="R64">
            <v>0</v>
          </cell>
          <cell r="S64">
            <v>4.4776594827747873E-2</v>
          </cell>
          <cell r="T64">
            <v>0.11024377221791037</v>
          </cell>
          <cell r="U64">
            <v>0.12480115353368348</v>
          </cell>
          <cell r="W64">
            <v>6.7969613050649968E-2</v>
          </cell>
          <cell r="X64">
            <v>4.1934200603017668E-2</v>
          </cell>
          <cell r="Y64">
            <v>6.0569312094339578E-2</v>
          </cell>
          <cell r="Z64">
            <v>3.6430383979292325E-2</v>
          </cell>
          <cell r="AB64">
            <v>2.2971668510550769E-2</v>
          </cell>
          <cell r="AC64">
            <v>-0.55589815907832651</v>
          </cell>
          <cell r="AD64">
            <v>1.5701272316326786</v>
          </cell>
          <cell r="AE64">
            <v>-2.1764979166616349E-3</v>
          </cell>
        </row>
        <row r="65">
          <cell r="R65">
            <v>0.80552686637448034</v>
          </cell>
          <cell r="S65">
            <v>0.98010907636601019</v>
          </cell>
          <cell r="T65">
            <v>0.96304367199178109</v>
          </cell>
          <cell r="U65">
            <v>0.95347580196403248</v>
          </cell>
          <cell r="W65">
            <v>0.87144425944950221</v>
          </cell>
          <cell r="X65">
            <v>0.98740702172257178</v>
          </cell>
          <cell r="Y65">
            <v>0.88513868842858368</v>
          </cell>
          <cell r="Z65">
            <v>0.93313641989367113</v>
          </cell>
          <cell r="AB65">
            <v>0.94979302638596141</v>
          </cell>
          <cell r="AC65">
            <v>1.0835649599448745</v>
          </cell>
          <cell r="AD65">
            <v>0.38677222066399758</v>
          </cell>
          <cell r="AE65">
            <v>0.831745413577757</v>
          </cell>
        </row>
        <row r="66">
          <cell r="R66">
            <v>0.43985728848114169</v>
          </cell>
          <cell r="S66">
            <v>0.49479402444545045</v>
          </cell>
          <cell r="T66">
            <v>0.51172660263569358</v>
          </cell>
          <cell r="U66">
            <v>0.54862385321100915</v>
          </cell>
          <cell r="W66">
            <v>0.51837977054553963</v>
          </cell>
          <cell r="X66">
            <v>0.5031189083820663</v>
          </cell>
          <cell r="Y66">
            <v>0.44629491017964074</v>
          </cell>
          <cell r="Z66">
            <v>0.50752860871310979</v>
          </cell>
          <cell r="AB66">
            <v>0.50404312668463613</v>
          </cell>
          <cell r="AC66">
            <v>0.52302796851448674</v>
          </cell>
          <cell r="AD66">
            <v>0.4474930589580271</v>
          </cell>
          <cell r="AE66">
            <v>0.44535468255445915</v>
          </cell>
        </row>
        <row r="67">
          <cell r="R67">
            <v>1.2414235225955967</v>
          </cell>
          <cell r="S67">
            <v>1.0202946020128087</v>
          </cell>
          <cell r="T67">
            <v>1.0383745089480576</v>
          </cell>
          <cell r="U67">
            <v>1.048794314381271</v>
          </cell>
          <cell r="W67">
            <v>1.1475203252032522</v>
          </cell>
          <cell r="X67">
            <v>1.0127535838822164</v>
          </cell>
          <cell r="Y67">
            <v>1.129766457023061</v>
          </cell>
          <cell r="Z67">
            <v>1.0716546677215191</v>
          </cell>
          <cell r="AB67">
            <v>1.0528609625668448</v>
          </cell>
          <cell r="AC67">
            <v>0.92287960294588545</v>
          </cell>
          <cell r="AD67">
            <v>1.0729244525547446</v>
          </cell>
          <cell r="AE67">
            <v>1.2022909698996656</v>
          </cell>
        </row>
        <row r="68">
          <cell r="R68">
            <v>0.92493916570104273</v>
          </cell>
          <cell r="S68">
            <v>0.76406633119853617</v>
          </cell>
          <cell r="T68">
            <v>0.7704360541248364</v>
          </cell>
          <cell r="U68">
            <v>0.76731772575250834</v>
          </cell>
          <cell r="W68">
            <v>0.84367615176151767</v>
          </cell>
          <cell r="X68">
            <v>0.74621464548624561</v>
          </cell>
          <cell r="Y68">
            <v>0.82992452830188679</v>
          </cell>
          <cell r="Z68">
            <v>0.78861313291139246</v>
          </cell>
          <cell r="AB68">
            <v>0.7748949579831933</v>
          </cell>
          <cell r="AC68">
            <v>0.68024847902657704</v>
          </cell>
          <cell r="AD68">
            <v>0.78772189781021906</v>
          </cell>
          <cell r="AE68">
            <v>0.87908821070234111</v>
          </cell>
        </row>
        <row r="69">
          <cell r="R69">
            <v>1.0811521850110717</v>
          </cell>
          <cell r="S69">
            <v>1.3087868934512159</v>
          </cell>
          <cell r="T69">
            <v>1.2979662551435664</v>
          </cell>
          <cell r="U69">
            <v>1.3032411039628991</v>
          </cell>
          <cell r="W69">
            <v>1.1852889262213855</v>
          </cell>
          <cell r="X69">
            <v>1.3400969895845232</v>
          </cell>
          <cell r="Y69">
            <v>1.204928840994862</v>
          </cell>
          <cell r="Z69">
            <v>1.2680488800740766</v>
          </cell>
          <cell r="AB69">
            <v>1.2904974922055037</v>
          </cell>
          <cell r="AC69">
            <v>1.4700510634452009</v>
          </cell>
          <cell r="AD69">
            <v>0.52472910381248261</v>
          </cell>
          <cell r="AE69">
            <v>1.1375422714417445</v>
          </cell>
        </row>
        <row r="70">
          <cell r="R70">
            <v>4.825785238577204</v>
          </cell>
          <cell r="S70">
            <v>6.1763625575678809</v>
          </cell>
          <cell r="T70">
            <v>6.3585488853342618</v>
          </cell>
          <cell r="U70">
            <v>6.2429477570713816</v>
          </cell>
          <cell r="W70">
            <v>5.4023761670783648</v>
          </cell>
          <cell r="X70">
            <v>6.0527321718778939</v>
          </cell>
          <cell r="Y70">
            <v>5.6724802652389927</v>
          </cell>
          <cell r="Z70">
            <v>5.6071283872703992</v>
          </cell>
          <cell r="AB70">
            <v>5.8527686636178213</v>
          </cell>
          <cell r="AC70">
            <v>6.8526214623314274</v>
          </cell>
          <cell r="AD70">
            <v>5.9171768012116539</v>
          </cell>
          <cell r="AE70">
            <v>4.8065040519713289</v>
          </cell>
        </row>
        <row r="71">
          <cell r="R71">
            <v>6.9554237663794298</v>
          </cell>
          <cell r="S71">
            <v>8.2856698846601393</v>
          </cell>
          <cell r="T71">
            <v>8.538333677036567</v>
          </cell>
          <cell r="U71">
            <v>8.2931638026975882</v>
          </cell>
          <cell r="W71">
            <v>7.3818208491427892</v>
          </cell>
          <cell r="X71">
            <v>8.2755657588446905</v>
          </cell>
          <cell r="Y71">
            <v>7.6749551892029304</v>
          </cell>
          <cell r="Z71">
            <v>7.6318747503086861</v>
          </cell>
          <cell r="AB71">
            <v>7.9684023525759331</v>
          </cell>
          <cell r="AC71">
            <v>9.294910270235949</v>
          </cell>
          <cell r="AD71">
            <v>8.0532651973539835</v>
          </cell>
          <cell r="AE71">
            <v>6.5016960946333828</v>
          </cell>
        </row>
        <row r="72">
          <cell r="R72">
            <v>0</v>
          </cell>
          <cell r="S72">
            <v>1.5468607825295688E-2</v>
          </cell>
          <cell r="T72">
            <v>-2.0609318996415715E-2</v>
          </cell>
          <cell r="U72">
            <v>-9.972552607502283E-2</v>
          </cell>
          <cell r="W72">
            <v>4.5223577235772305E-2</v>
          </cell>
          <cell r="X72">
            <v>0.23918327661643168</v>
          </cell>
          <cell r="Y72">
            <v>0.16084739113377799</v>
          </cell>
          <cell r="Z72">
            <v>-0.17100371747211895</v>
          </cell>
          <cell r="AB72">
            <v>5.0142682429678009E-2</v>
          </cell>
          <cell r="AC72">
            <v>0.10559006211180133</v>
          </cell>
          <cell r="AD72">
            <v>0.1878511235955056</v>
          </cell>
          <cell r="AE72">
            <v>-0.11942063257463786</v>
          </cell>
        </row>
        <row r="73">
          <cell r="R73">
            <v>2198</v>
          </cell>
          <cell r="S73">
            <v>2232</v>
          </cell>
          <cell r="T73">
            <v>2186</v>
          </cell>
          <cell r="U73">
            <v>1968</v>
          </cell>
          <cell r="W73">
            <v>2057</v>
          </cell>
          <cell r="X73">
            <v>2549</v>
          </cell>
          <cell r="Y73">
            <v>2959</v>
          </cell>
          <cell r="Z73">
            <v>2453</v>
          </cell>
          <cell r="AB73">
            <v>2576</v>
          </cell>
          <cell r="AC73">
            <v>2848</v>
          </cell>
          <cell r="AD73">
            <v>3383</v>
          </cell>
          <cell r="AE73">
            <v>2979</v>
          </cell>
        </row>
        <row r="74">
          <cell r="R74">
            <v>0</v>
          </cell>
          <cell r="S74">
            <v>0</v>
          </cell>
          <cell r="T74">
            <v>0</v>
          </cell>
          <cell r="U74">
            <v>0</v>
          </cell>
          <cell r="W74">
            <v>-6.4149226569608753E-2</v>
          </cell>
          <cell r="X74">
            <v>0.14202508960573468</v>
          </cell>
          <cell r="Y74">
            <v>0.3536139066788655</v>
          </cell>
          <cell r="Z74">
            <v>0.24644308943089421</v>
          </cell>
          <cell r="AB74">
            <v>0.25230918813806524</v>
          </cell>
          <cell r="AC74">
            <v>0.11730090231463319</v>
          </cell>
          <cell r="AD74">
            <v>0.14329165258533294</v>
          </cell>
          <cell r="AE74">
            <v>0.21443130860171222</v>
          </cell>
        </row>
        <row r="75">
          <cell r="R75">
            <v>0</v>
          </cell>
          <cell r="S75">
            <v>1.5468607825295688E-2</v>
          </cell>
          <cell r="T75">
            <v>-2.0609318996415715E-2</v>
          </cell>
          <cell r="U75">
            <v>-9.972552607502283E-2</v>
          </cell>
          <cell r="W75">
            <v>4.5223577235772305E-2</v>
          </cell>
          <cell r="X75">
            <v>0.23918327661643168</v>
          </cell>
          <cell r="Y75">
            <v>0.16084739113377799</v>
          </cell>
          <cell r="Z75">
            <v>-0.17100371747211895</v>
          </cell>
          <cell r="AB75">
            <v>5.0142682429678009E-2</v>
          </cell>
          <cell r="AC75">
            <v>0.10559006211180133</v>
          </cell>
          <cell r="AD75">
            <v>0.1878511235955056</v>
          </cell>
          <cell r="AE75">
            <v>-0.11942063257463786</v>
          </cell>
        </row>
        <row r="76">
          <cell r="R76">
            <v>0.56014271151885831</v>
          </cell>
          <cell r="S76">
            <v>0.5052059755545496</v>
          </cell>
          <cell r="T76">
            <v>0.48827339736430647</v>
          </cell>
          <cell r="U76">
            <v>0.45137614678899085</v>
          </cell>
          <cell r="W76">
            <v>0.48162022945446031</v>
          </cell>
          <cell r="X76">
            <v>0.4968810916179337</v>
          </cell>
          <cell r="Y76">
            <v>0.55370508982035926</v>
          </cell>
          <cell r="Z76">
            <v>0.49247139128689016</v>
          </cell>
          <cell r="AB76">
            <v>0.49595687331536387</v>
          </cell>
          <cell r="AC76">
            <v>0.47697203148551331</v>
          </cell>
          <cell r="AD76">
            <v>0.55250694104197284</v>
          </cell>
          <cell r="AE76">
            <v>0.55464531744554091</v>
          </cell>
        </row>
        <row r="77">
          <cell r="R77">
            <v>1.152296890927625</v>
          </cell>
          <cell r="S77">
            <v>1.072675418741512</v>
          </cell>
          <cell r="T77">
            <v>1.09884431538977</v>
          </cell>
          <cell r="U77">
            <v>1.1749158256880736</v>
          </cell>
          <cell r="W77">
            <v>1.2257323811753689</v>
          </cell>
          <cell r="X77">
            <v>1.0376335282651072</v>
          </cell>
          <cell r="Y77">
            <v>1.0200005613772454</v>
          </cell>
          <cell r="Z77">
            <v>1.1225247942180283</v>
          </cell>
          <cell r="AB77">
            <v>1.0966890643049674</v>
          </cell>
          <cell r="AC77">
            <v>1.6584312510467258</v>
          </cell>
          <cell r="AD77">
            <v>1.6260060427894822</v>
          </cell>
          <cell r="AE77">
            <v>1.0903675870415193</v>
          </cell>
        </row>
        <row r="78">
          <cell r="R78">
            <v>6.1454669492425804</v>
          </cell>
          <cell r="S78">
            <v>6.3063317605176161</v>
          </cell>
          <cell r="T78">
            <v>6.0671269591185926</v>
          </cell>
          <cell r="U78">
            <v>5.1363382884266215</v>
          </cell>
          <cell r="W78">
            <v>5.01928083815727</v>
          </cell>
          <cell r="X78">
            <v>5.9776886114361689</v>
          </cell>
          <cell r="Y78">
            <v>7.0376809663908517</v>
          </cell>
          <cell r="Z78">
            <v>5.440777663755652</v>
          </cell>
          <cell r="AB78">
            <v>5.758873979174755</v>
          </cell>
          <cell r="AC78">
            <v>6.2492045868459511</v>
          </cell>
          <cell r="AD78">
            <v>7.3057697512770163</v>
          </cell>
          <cell r="AE78">
            <v>5.9860265764308487</v>
          </cell>
        </row>
        <row r="79">
          <cell r="R79">
            <v>8.8574863490741524</v>
          </cell>
          <cell r="S79">
            <v>8.4600252436237113</v>
          </cell>
          <cell r="T79">
            <v>8.1470089122662301</v>
          </cell>
          <cell r="U79">
            <v>6.823138111918416</v>
          </cell>
          <cell r="W79">
            <v>6.858358395070784</v>
          </cell>
          <cell r="X79">
            <v>8.1729628513348</v>
          </cell>
          <cell r="Y79">
            <v>9.52209325151005</v>
          </cell>
          <cell r="Z79">
            <v>7.4054544155487365</v>
          </cell>
          <cell r="AB79">
            <v>7.840567020716426</v>
          </cell>
          <cell r="AC79">
            <v>8.476434341861026</v>
          </cell>
          <cell r="AD79">
            <v>9.9431372856381479</v>
          </cell>
          <cell r="AE79">
            <v>8.0972210141776113</v>
          </cell>
        </row>
        <row r="80">
          <cell r="R80">
            <v>0</v>
          </cell>
          <cell r="S80">
            <v>1.4772462077012833</v>
          </cell>
          <cell r="T80">
            <v>0.14649081488459736</v>
          </cell>
          <cell r="U80">
            <v>0.17953985209531642</v>
          </cell>
          <cell r="W80">
            <v>0.10902124695228133</v>
          </cell>
          <cell r="X80">
            <v>2.1984924623115187E-3</v>
          </cell>
          <cell r="Y80">
            <v>0.16546537135694139</v>
          </cell>
          <cell r="Z80">
            <v>8.4162409249798342E-2</v>
          </cell>
          <cell r="AB80">
            <v>6.5228174603174649E-2</v>
          </cell>
          <cell r="AC80">
            <v>0.1818393480791618</v>
          </cell>
          <cell r="AD80">
            <v>-3.9204097714735986E-2</v>
          </cell>
          <cell r="AE80">
            <v>0.13860980110723808</v>
          </cell>
        </row>
        <row r="81">
          <cell r="R81">
            <v>857</v>
          </cell>
          <cell r="S81">
            <v>2123</v>
          </cell>
          <cell r="T81">
            <v>2434</v>
          </cell>
          <cell r="U81">
            <v>2871</v>
          </cell>
          <cell r="W81">
            <v>3184</v>
          </cell>
          <cell r="X81">
            <v>3191</v>
          </cell>
          <cell r="Y81">
            <v>3719</v>
          </cell>
          <cell r="Z81">
            <v>4032</v>
          </cell>
          <cell r="AB81">
            <v>4295</v>
          </cell>
          <cell r="AC81">
            <v>5076</v>
          </cell>
          <cell r="AD81">
            <v>4877</v>
          </cell>
          <cell r="AE81">
            <v>5553</v>
          </cell>
        </row>
        <row r="82">
          <cell r="R82">
            <v>0</v>
          </cell>
          <cell r="S82">
            <v>0</v>
          </cell>
          <cell r="T82">
            <v>0</v>
          </cell>
          <cell r="U82">
            <v>0</v>
          </cell>
          <cell r="W82">
            <v>2.7152858809801632</v>
          </cell>
          <cell r="X82">
            <v>0.50306170513424409</v>
          </cell>
          <cell r="Y82">
            <v>0.5279375513557929</v>
          </cell>
          <cell r="Z82">
            <v>0.40438871473354232</v>
          </cell>
          <cell r="AB82">
            <v>0.34893216080402012</v>
          </cell>
          <cell r="AC82">
            <v>0.59072391099968669</v>
          </cell>
          <cell r="AD82">
            <v>0.31137402527561164</v>
          </cell>
          <cell r="AE82">
            <v>0.37723214285714279</v>
          </cell>
        </row>
        <row r="83">
          <cell r="R83">
            <v>0</v>
          </cell>
          <cell r="S83">
            <v>1.4772462077012833</v>
          </cell>
          <cell r="T83">
            <v>0.14649081488459736</v>
          </cell>
          <cell r="U83">
            <v>0.17953985209531642</v>
          </cell>
          <cell r="W83">
            <v>0.10902124695228133</v>
          </cell>
          <cell r="X83">
            <v>2.1984924623115187E-3</v>
          </cell>
          <cell r="Y83">
            <v>0.16546537135694139</v>
          </cell>
          <cell r="Z83">
            <v>8.4162409249798342E-2</v>
          </cell>
          <cell r="AB83">
            <v>6.5228174603174649E-2</v>
          </cell>
          <cell r="AC83">
            <v>0.1818393480791618</v>
          </cell>
          <cell r="AD83">
            <v>-3.9204097714735986E-2</v>
          </cell>
          <cell r="AE83">
            <v>0.13860980110723808</v>
          </cell>
        </row>
        <row r="84">
          <cell r="R84">
            <v>2.3961170043225164</v>
          </cell>
          <cell r="S84">
            <v>5.9983612578758514</v>
          </cell>
          <cell r="T84">
            <v>6.755437794370839</v>
          </cell>
          <cell r="U84">
            <v>7.4931032652809098</v>
          </cell>
          <cell r="W84">
            <v>7.7692708744252545</v>
          </cell>
          <cell r="X84">
            <v>7.4832500427982795</v>
          </cell>
          <cell r="Y84">
            <v>8.8452637762783297</v>
          </cell>
          <cell r="Z84">
            <v>8.9430148961527873</v>
          </cell>
          <cell r="AB84">
            <v>9.6018492781659823</v>
          </cell>
          <cell r="AC84">
            <v>11.1379783998701</v>
          </cell>
          <cell r="AD84">
            <v>10.532142795441327</v>
          </cell>
          <cell r="AE84">
            <v>11.158242893226083</v>
          </cell>
        </row>
        <row r="85">
          <cell r="R85">
            <v>3.4535331215452905</v>
          </cell>
          <cell r="S85">
            <v>8.0468788495578565</v>
          </cell>
          <cell r="T85">
            <v>9.0712807376285483</v>
          </cell>
          <cell r="U85">
            <v>9.9538767882712271</v>
          </cell>
          <cell r="W85">
            <v>10.615951934810587</v>
          </cell>
          <cell r="X85">
            <v>10.231433683252</v>
          </cell>
          <cell r="Y85">
            <v>11.967781278258155</v>
          </cell>
          <cell r="Z85">
            <v>12.172357196694866</v>
          </cell>
          <cell r="AB85">
            <v>13.07268453182339</v>
          </cell>
          <cell r="AC85">
            <v>15.107577499749496</v>
          </cell>
          <cell r="AD85">
            <v>14.33422422171364</v>
          </cell>
          <cell r="AE85">
            <v>15.093611376880926</v>
          </cell>
        </row>
        <row r="86">
          <cell r="R86">
            <v>0</v>
          </cell>
          <cell r="S86">
            <v>2.6575782405183701</v>
          </cell>
          <cell r="T86">
            <v>1.3423051196818967</v>
          </cell>
          <cell r="U86">
            <v>1.2783923191559146</v>
          </cell>
          <cell r="W86">
            <v>1.1821939568541935</v>
          </cell>
          <cell r="X86">
            <v>1.6769554514847289</v>
          </cell>
          <cell r="Y86">
            <v>1.5882572126914511</v>
          </cell>
          <cell r="Z86">
            <v>0.96303317255227849</v>
          </cell>
          <cell r="AB86">
            <v>1.3547132523404741</v>
          </cell>
          <cell r="AC86">
            <v>2.1395436266743904</v>
          </cell>
          <cell r="AD86">
            <v>0.96616699395900885</v>
          </cell>
          <cell r="AE86">
            <v>0.9490949961050974</v>
          </cell>
        </row>
        <row r="87">
          <cell r="R87">
            <v>0</v>
          </cell>
          <cell r="S87">
            <v>2821.79</v>
          </cell>
          <cell r="T87">
            <v>1450.9069999999999</v>
          </cell>
          <cell r="U87">
            <v>1469.4570000000001</v>
          </cell>
          <cell r="W87">
            <v>1453.4590000000001</v>
          </cell>
          <cell r="X87">
            <v>2145.2570000000001</v>
          </cell>
          <cell r="Y87">
            <v>2003.3530000000001</v>
          </cell>
          <cell r="Z87">
            <v>1302.5640000000001</v>
          </cell>
          <cell r="AB87">
            <v>1817.9290000000001</v>
          </cell>
          <cell r="AC87">
            <v>2925.2139999999999</v>
          </cell>
          <cell r="AD87">
            <v>1342.1759999999999</v>
          </cell>
          <cell r="AE87">
            <v>1416.9770000000001</v>
          </cell>
        </row>
        <row r="88">
          <cell r="R88">
            <v>0</v>
          </cell>
          <cell r="S88">
            <v>0</v>
          </cell>
          <cell r="T88">
            <v>0</v>
          </cell>
          <cell r="U88">
            <v>0</v>
          </cell>
          <cell r="W88">
            <v>0</v>
          </cell>
          <cell r="X88">
            <v>-0.23975313542113341</v>
          </cell>
          <cell r="Y88">
            <v>0.38075907001620379</v>
          </cell>
          <cell r="Z88">
            <v>-0.11357460613001946</v>
          </cell>
          <cell r="AB88">
            <v>0.25076042736671633</v>
          </cell>
          <cell r="AC88">
            <v>0.36357275608470219</v>
          </cell>
          <cell r="AD88">
            <v>-0.33003519599391629</v>
          </cell>
          <cell r="AE88">
            <v>8.783675888478415E-2</v>
          </cell>
        </row>
        <row r="89">
          <cell r="R89">
            <v>0</v>
          </cell>
          <cell r="S89">
            <v>2.6575782405183701</v>
          </cell>
          <cell r="T89">
            <v>1.3423051196818967</v>
          </cell>
          <cell r="U89">
            <v>1.2783923191559146</v>
          </cell>
          <cell r="W89">
            <v>1.1821939568541935</v>
          </cell>
          <cell r="X89">
            <v>1.6769554514847289</v>
          </cell>
          <cell r="Y89">
            <v>1.5882572126914511</v>
          </cell>
          <cell r="Z89">
            <v>0.96303317255227849</v>
          </cell>
          <cell r="AB89">
            <v>1.3547132523404741</v>
          </cell>
          <cell r="AC89">
            <v>2.1395436266743904</v>
          </cell>
          <cell r="AD89">
            <v>0.96616699395900885</v>
          </cell>
          <cell r="AE89">
            <v>0.9490949961050974</v>
          </cell>
        </row>
        <row r="90">
          <cell r="AB90">
            <v>1.021316738407152E-2</v>
          </cell>
          <cell r="AC90">
            <v>0.23469262533977187</v>
          </cell>
          <cell r="AD90">
            <v>4.4736737162530238E-2</v>
          </cell>
          <cell r="AE90">
            <v>8.6559705635331996E-2</v>
          </cell>
        </row>
        <row r="91">
          <cell r="W91">
            <v>1.5913818807580391</v>
          </cell>
          <cell r="X91">
            <v>1.3756003274897237</v>
          </cell>
          <cell r="Y91">
            <v>1.4374405176433664</v>
          </cell>
          <cell r="Z91">
            <v>1.3478679811729632</v>
          </cell>
          <cell r="AB91">
            <v>1.3885310374982116</v>
          </cell>
          <cell r="AC91">
            <v>1.5121114546895957</v>
          </cell>
          <cell r="AD91">
            <v>1.3553552699626832</v>
          </cell>
          <cell r="AE91">
            <v>1.3417812256764801</v>
          </cell>
        </row>
        <row r="95">
          <cell r="R95">
            <v>1072.9860000000001</v>
          </cell>
          <cell r="S95">
            <v>1061.79</v>
          </cell>
          <cell r="T95">
            <v>1080.9069999999999</v>
          </cell>
          <cell r="U95">
            <v>1149.4570000000001</v>
          </cell>
          <cell r="W95">
            <v>1229.4590000000001</v>
          </cell>
          <cell r="X95">
            <v>1279.2570000000001</v>
          </cell>
          <cell r="Y95">
            <v>1261.3530000000001</v>
          </cell>
          <cell r="Z95">
            <v>1352.5640000000001</v>
          </cell>
          <cell r="AB95">
            <v>1341.9290000000001</v>
          </cell>
          <cell r="AC95">
            <v>1367.2139999999999</v>
          </cell>
          <cell r="AD95">
            <v>1389.1759999999999</v>
          </cell>
          <cell r="AE95">
            <v>1492.9770000000001</v>
          </cell>
        </row>
      </sheetData>
      <sheetData sheetId="5">
        <row r="1">
          <cell r="B1" t="str">
            <v>Morgan Stanley  |  Nathan Rozof, CFA |  212-761-4682  |  nathan.rozof@morganstanley.com</v>
          </cell>
        </row>
        <row r="2">
          <cell r="B2" t="str">
            <v>Booz Allen Hamilton  Model</v>
          </cell>
        </row>
        <row r="3">
          <cell r="B3" t="str">
            <v>MS Estimates vs. Consensus</v>
          </cell>
        </row>
        <row r="4">
          <cell r="B4" t="str">
            <v>Scenario:</v>
          </cell>
        </row>
        <row r="8">
          <cell r="B8" t="str">
            <v>MS vs. Consensus</v>
          </cell>
        </row>
        <row r="9">
          <cell r="B9" t="str">
            <v xml:space="preserve">As of </v>
          </cell>
          <cell r="C9" t="str">
            <v>2-15-12</v>
          </cell>
        </row>
        <row r="10">
          <cell r="H10">
            <v>2011</v>
          </cell>
          <cell r="M10">
            <v>2012</v>
          </cell>
          <cell r="R10">
            <v>2013</v>
          </cell>
          <cell r="W10">
            <v>2014</v>
          </cell>
        </row>
        <row r="11">
          <cell r="D11" t="str">
            <v>Jun '10A</v>
          </cell>
          <cell r="E11" t="str">
            <v>Sept. '10A</v>
          </cell>
          <cell r="F11" t="str">
            <v>Dec. '10A</v>
          </cell>
          <cell r="G11" t="str">
            <v>Mar. '11A</v>
          </cell>
          <cell r="H11" t="str">
            <v>FY</v>
          </cell>
          <cell r="I11" t="str">
            <v>Jun '11A</v>
          </cell>
          <cell r="J11" t="str">
            <v>Sept. '11A</v>
          </cell>
          <cell r="K11" t="str">
            <v>Dec. '11A</v>
          </cell>
          <cell r="L11" t="str">
            <v>Mar. '12E</v>
          </cell>
          <cell r="M11" t="str">
            <v>FY</v>
          </cell>
          <cell r="N11" t="str">
            <v>Jun '12E</v>
          </cell>
          <cell r="O11" t="str">
            <v>Sept. '12E</v>
          </cell>
          <cell r="P11" t="str">
            <v>Dec. '12E</v>
          </cell>
          <cell r="Q11" t="str">
            <v>Mar. '13E</v>
          </cell>
          <cell r="R11" t="str">
            <v>FY</v>
          </cell>
          <cell r="S11" t="str">
            <v>Jun '13E</v>
          </cell>
          <cell r="T11" t="str">
            <v>Sept. '13E</v>
          </cell>
          <cell r="U11" t="str">
            <v>Dec. '13E</v>
          </cell>
          <cell r="V11" t="str">
            <v>Mar. '14E</v>
          </cell>
          <cell r="W11" t="str">
            <v>FY</v>
          </cell>
        </row>
        <row r="12">
          <cell r="D12" t="str">
            <v>1 Q</v>
          </cell>
          <cell r="E12" t="str">
            <v>2 Q</v>
          </cell>
          <cell r="F12" t="str">
            <v>3 Q</v>
          </cell>
          <cell r="G12" t="str">
            <v>4 Q</v>
          </cell>
          <cell r="H12" t="str">
            <v>A</v>
          </cell>
          <cell r="I12" t="str">
            <v>1 Q</v>
          </cell>
          <cell r="J12" t="str">
            <v>2 Q</v>
          </cell>
          <cell r="K12" t="str">
            <v>3 Q</v>
          </cell>
          <cell r="L12" t="str">
            <v>4 Q</v>
          </cell>
          <cell r="M12" t="str">
            <v>E</v>
          </cell>
          <cell r="N12" t="str">
            <v>1 Q</v>
          </cell>
          <cell r="O12" t="str">
            <v>2 Q</v>
          </cell>
          <cell r="P12" t="str">
            <v>3 Q</v>
          </cell>
          <cell r="Q12" t="str">
            <v>4 Q</v>
          </cell>
          <cell r="R12" t="str">
            <v>E</v>
          </cell>
          <cell r="S12" t="str">
            <v>1 Q</v>
          </cell>
          <cell r="T12" t="str">
            <v>2 Q</v>
          </cell>
          <cell r="U12" t="str">
            <v>3 Q</v>
          </cell>
          <cell r="V12" t="str">
            <v>4 Q</v>
          </cell>
          <cell r="W12" t="str">
            <v>E</v>
          </cell>
        </row>
        <row r="13">
          <cell r="D13" t="str">
            <v>2010/1</v>
          </cell>
          <cell r="E13" t="str">
            <v>2010/2</v>
          </cell>
          <cell r="F13" t="str">
            <v>2010/3</v>
          </cell>
          <cell r="G13" t="str">
            <v>2010/4</v>
          </cell>
          <cell r="I13" t="str">
            <v>2011/1</v>
          </cell>
          <cell r="J13" t="str">
            <v>2011/2</v>
          </cell>
          <cell r="K13" t="str">
            <v>2011/3</v>
          </cell>
          <cell r="L13" t="str">
            <v>2011/4</v>
          </cell>
          <cell r="N13" t="str">
            <v>2012/1</v>
          </cell>
          <cell r="O13" t="str">
            <v>2012/2</v>
          </cell>
          <cell r="P13" t="str">
            <v>2012/3</v>
          </cell>
          <cell r="Q13" t="str">
            <v>2012/4</v>
          </cell>
          <cell r="S13" t="str">
            <v>2013/1</v>
          </cell>
          <cell r="T13" t="str">
            <v>2013/2</v>
          </cell>
          <cell r="U13" t="str">
            <v>2013/3</v>
          </cell>
          <cell r="V13" t="str">
            <v>2013/4</v>
          </cell>
        </row>
        <row r="15">
          <cell r="B15" t="str">
            <v xml:space="preserve">Revenue </v>
          </cell>
        </row>
        <row r="16">
          <cell r="B16" t="str">
            <v xml:space="preserve">  MS</v>
          </cell>
          <cell r="D16">
            <v>1341.9290000000001</v>
          </cell>
          <cell r="E16">
            <v>1367.2139999999999</v>
          </cell>
          <cell r="F16">
            <v>1389.1759999999999</v>
          </cell>
          <cell r="G16">
            <v>1492.9770000000001</v>
          </cell>
          <cell r="H16">
            <v>5591.2959999999994</v>
          </cell>
          <cell r="I16">
            <v>1446.836</v>
          </cell>
          <cell r="J16">
            <v>1429.0440000000001</v>
          </cell>
          <cell r="K16">
            <v>1442.7180000000001</v>
          </cell>
          <cell r="L16">
            <v>1537.7663100000002</v>
          </cell>
          <cell r="M16">
            <v>5859.2179999999998</v>
          </cell>
          <cell r="N16">
            <v>1483.0068999999999</v>
          </cell>
          <cell r="O16">
            <v>1457.6248800000001</v>
          </cell>
          <cell r="P16">
            <v>1485.99954</v>
          </cell>
          <cell r="Q16">
            <v>1576.2104677500001</v>
          </cell>
          <cell r="R16">
            <v>5976.40236</v>
          </cell>
          <cell r="S16">
            <v>1520.0820724999996</v>
          </cell>
          <cell r="T16">
            <v>1494.0655019999999</v>
          </cell>
          <cell r="U16">
            <v>1560.2995170000002</v>
          </cell>
          <cell r="V16">
            <v>1655.0209911375002</v>
          </cell>
          <cell r="W16">
            <v>6229.4680826375006</v>
          </cell>
        </row>
        <row r="17">
          <cell r="B17" t="str">
            <v xml:space="preserve">  Consensus</v>
          </cell>
          <cell r="D17">
            <v>1341.9290000000001</v>
          </cell>
          <cell r="E17">
            <v>1367.2139999999999</v>
          </cell>
          <cell r="F17">
            <v>1389.1759999999999</v>
          </cell>
          <cell r="G17">
            <v>1492.9770000000001</v>
          </cell>
          <cell r="H17">
            <v>5591.2960000000003</v>
          </cell>
          <cell r="I17">
            <v>1446.836</v>
          </cell>
          <cell r="J17">
            <v>1429.0440000000001</v>
          </cell>
          <cell r="K17">
            <v>1469.53</v>
          </cell>
          <cell r="L17">
            <v>1555.8130000000001</v>
          </cell>
          <cell r="M17">
            <v>5874.9459999999999</v>
          </cell>
          <cell r="N17">
            <v>1514.9860000000001</v>
          </cell>
          <cell r="O17">
            <v>1481.7539999999999</v>
          </cell>
          <cell r="P17">
            <v>1497.4680000000001</v>
          </cell>
          <cell r="Q17">
            <v>1597.7349999999999</v>
          </cell>
          <cell r="R17">
            <v>6134.34</v>
          </cell>
          <cell r="S17">
            <v>0</v>
          </cell>
          <cell r="T17">
            <v>0</v>
          </cell>
          <cell r="U17">
            <v>0</v>
          </cell>
          <cell r="V17">
            <v>0</v>
          </cell>
          <cell r="W17">
            <v>6512.9290000000001</v>
          </cell>
        </row>
        <row r="18">
          <cell r="B18" t="str">
            <v>MS vs. Cons</v>
          </cell>
          <cell r="D18">
            <v>0</v>
          </cell>
          <cell r="E18">
            <v>0</v>
          </cell>
          <cell r="F18">
            <v>0</v>
          </cell>
          <cell r="G18">
            <v>0</v>
          </cell>
          <cell r="H18">
            <v>-1.1102230246251565E-16</v>
          </cell>
          <cell r="I18">
            <v>0</v>
          </cell>
          <cell r="J18">
            <v>0</v>
          </cell>
          <cell r="K18">
            <v>-1.824528931018754E-2</v>
          </cell>
          <cell r="L18">
            <v>-1.159952385023133E-2</v>
          </cell>
          <cell r="M18">
            <v>-3.1628699225491053E-3</v>
          </cell>
          <cell r="N18">
            <v>-2.1108511893839443E-2</v>
          </cell>
          <cell r="O18">
            <v>-1.6284160528670655E-2</v>
          </cell>
          <cell r="P18">
            <v>-7.6585676622138443E-3</v>
          </cell>
          <cell r="Q18">
            <v>-1.3471903820095221E-2</v>
          </cell>
          <cell r="R18">
            <v>-2.1436407543435898E-2</v>
          </cell>
          <cell r="S18">
            <v>0</v>
          </cell>
          <cell r="T18">
            <v>0</v>
          </cell>
          <cell r="U18">
            <v>0</v>
          </cell>
          <cell r="V18">
            <v>0</v>
          </cell>
          <cell r="W18">
            <v>-4.3522801701430969E-2</v>
          </cell>
        </row>
        <row r="20">
          <cell r="B20" t="str">
            <v xml:space="preserve">Y/Y Revenue growth </v>
          </cell>
        </row>
        <row r="21">
          <cell r="B21" t="str">
            <v xml:space="preserve">  MS</v>
          </cell>
          <cell r="D21">
            <v>9.1479260390139094E-2</v>
          </cell>
          <cell r="E21">
            <v>6.8756317143466861E-2</v>
          </cell>
          <cell r="F21">
            <v>0.10133800767905554</v>
          </cell>
          <cell r="G21">
            <v>0.10381246284833834</v>
          </cell>
          <cell r="H21">
            <v>9.1488693412157041E-2</v>
          </cell>
          <cell r="I21">
            <v>7.8176267149752343E-2</v>
          </cell>
          <cell r="J21">
            <v>4.5223352013657125E-2</v>
          </cell>
          <cell r="K21">
            <v>3.8542272541420397E-2</v>
          </cell>
          <cell r="L21">
            <v>0.03</v>
          </cell>
          <cell r="M21">
            <v>4.7407311292408938E-2</v>
          </cell>
          <cell r="N21">
            <v>2.5000000000000001E-2</v>
          </cell>
          <cell r="O21">
            <v>0.02</v>
          </cell>
          <cell r="P21">
            <v>0.03</v>
          </cell>
          <cell r="Q21">
            <v>2.5000000000000001E-2</v>
          </cell>
          <cell r="R21">
            <v>2.5011674478632173E-2</v>
          </cell>
          <cell r="S21">
            <v>2.5000000000000001E-2</v>
          </cell>
          <cell r="T21">
            <v>2.5000000000000001E-2</v>
          </cell>
          <cell r="U21">
            <v>0.05</v>
          </cell>
          <cell r="V21">
            <v>0.05</v>
          </cell>
          <cell r="W21">
            <v>3.7753168066161136E-2</v>
          </cell>
        </row>
        <row r="22">
          <cell r="B22" t="str">
            <v xml:space="preserve">  Consensus</v>
          </cell>
          <cell r="D22">
            <v>9.1479260390139094E-2</v>
          </cell>
          <cell r="E22">
            <v>6.8756317143466861E-2</v>
          </cell>
          <cell r="F22">
            <v>0.10133800767905554</v>
          </cell>
          <cell r="G22">
            <v>0.10381246284833834</v>
          </cell>
          <cell r="H22">
            <v>9.1488693412157263E-2</v>
          </cell>
          <cell r="I22">
            <v>7.8176267149752343E-2</v>
          </cell>
          <cell r="J22">
            <v>4.5223352013657125E-2</v>
          </cell>
          <cell r="K22">
            <v>5.7842922711017319E-2</v>
          </cell>
          <cell r="L22">
            <v>4.2087721378159193E-2</v>
          </cell>
          <cell r="M22">
            <v>5.073063561650093E-2</v>
          </cell>
          <cell r="N22">
            <v>4.7102781517739389E-2</v>
          </cell>
          <cell r="O22">
            <v>3.6884798508653116E-2</v>
          </cell>
          <cell r="P22">
            <v>1.9011520690288775E-2</v>
          </cell>
          <cell r="Q22">
            <v>2.6945397679541072E-2</v>
          </cell>
          <cell r="R22">
            <v>4.4152576040698888E-2</v>
          </cell>
          <cell r="S22">
            <v>0</v>
          </cell>
          <cell r="T22">
            <v>0</v>
          </cell>
          <cell r="U22">
            <v>0</v>
          </cell>
          <cell r="V22">
            <v>0</v>
          </cell>
          <cell r="W22">
            <v>6.1716337861937864E-2</v>
          </cell>
        </row>
        <row r="23">
          <cell r="B23" t="str">
            <v>MS vs. Cons</v>
          </cell>
          <cell r="D23">
            <v>0</v>
          </cell>
          <cell r="E23">
            <v>0</v>
          </cell>
          <cell r="F23">
            <v>0</v>
          </cell>
          <cell r="G23">
            <v>0</v>
          </cell>
          <cell r="H23">
            <v>-2.2204460492503131E-16</v>
          </cell>
          <cell r="I23">
            <v>0</v>
          </cell>
          <cell r="J23">
            <v>0</v>
          </cell>
          <cell r="K23">
            <v>-1.9300650169596922E-2</v>
          </cell>
          <cell r="L23">
            <v>-1.2087721378159194E-2</v>
          </cell>
          <cell r="M23">
            <v>-3.3233243240919919E-3</v>
          </cell>
          <cell r="N23">
            <v>-2.2102781517739388E-2</v>
          </cell>
          <cell r="O23">
            <v>-1.6884798508653116E-2</v>
          </cell>
          <cell r="P23">
            <v>1.0988479309711224E-2</v>
          </cell>
          <cell r="Q23">
            <v>-1.9453976795410707E-3</v>
          </cell>
          <cell r="R23">
            <v>-1.9140901562066714E-2</v>
          </cell>
          <cell r="S23">
            <v>0</v>
          </cell>
          <cell r="T23">
            <v>0</v>
          </cell>
          <cell r="U23">
            <v>0</v>
          </cell>
          <cell r="V23">
            <v>0</v>
          </cell>
          <cell r="W23">
            <v>-2.3963169795776729E-2</v>
          </cell>
        </row>
        <row r="25">
          <cell r="B25" t="str">
            <v xml:space="preserve">Q/Q Revenue growth </v>
          </cell>
        </row>
        <row r="26">
          <cell r="B26" t="str">
            <v xml:space="preserve">  MS</v>
          </cell>
          <cell r="D26">
            <v>-7.8628441981303254E-3</v>
          </cell>
          <cell r="E26">
            <v>1.8842278540816881E-2</v>
          </cell>
          <cell r="F26">
            <v>1.6063322932620583E-2</v>
          </cell>
          <cell r="G26">
            <v>7.4721273618317818E-2</v>
          </cell>
          <cell r="H26">
            <v>0</v>
          </cell>
          <cell r="I26">
            <v>-3.090536558835133E-2</v>
          </cell>
          <cell r="J26">
            <v>-1.2297178118321539E-2</v>
          </cell>
          <cell r="K26">
            <v>9.5686346956427304E-3</v>
          </cell>
          <cell r="L26">
            <v>6.588141965373695E-2</v>
          </cell>
          <cell r="M26">
            <v>0</v>
          </cell>
          <cell r="N26">
            <v>-3.5609708473845036E-2</v>
          </cell>
          <cell r="O26">
            <v>-1.7115240664085762E-2</v>
          </cell>
          <cell r="P26">
            <v>1.9466366408344982E-2</v>
          </cell>
          <cell r="Q26">
            <v>6.0707238004932496E-2</v>
          </cell>
          <cell r="R26">
            <v>0</v>
          </cell>
          <cell r="S26">
            <v>-3.5609708473845036E-2</v>
          </cell>
          <cell r="T26">
            <v>-1.7115240664085762E-2</v>
          </cell>
          <cell r="U26">
            <v>4.433139973537803E-2</v>
          </cell>
          <cell r="V26">
            <v>6.0707238004932496E-2</v>
          </cell>
          <cell r="W26">
            <v>0</v>
          </cell>
        </row>
        <row r="27">
          <cell r="B27" t="str">
            <v xml:space="preserve">  Consensus</v>
          </cell>
          <cell r="D27">
            <v>-7.8628441981303254E-3</v>
          </cell>
          <cell r="E27">
            <v>1.8842278540816881E-2</v>
          </cell>
          <cell r="F27">
            <v>1.6063322932620583E-2</v>
          </cell>
          <cell r="G27">
            <v>7.4721273618317818E-2</v>
          </cell>
          <cell r="I27">
            <v>-3.090536558835133E-2</v>
          </cell>
          <cell r="J27">
            <v>-1.2297178118321539E-2</v>
          </cell>
          <cell r="K27">
            <v>2.8330828162043797E-2</v>
          </cell>
          <cell r="L27">
            <v>5.8714691091709792E-2</v>
          </cell>
          <cell r="N27">
            <v>-2.6241585589013572E-2</v>
          </cell>
          <cell r="O27">
            <v>-2.1935516235793706E-2</v>
          </cell>
          <cell r="P27">
            <v>1.0604999210395372E-2</v>
          </cell>
          <cell r="Q27">
            <v>6.6957691249495799E-2</v>
          </cell>
          <cell r="S27">
            <v>0</v>
          </cell>
          <cell r="T27">
            <v>0</v>
          </cell>
          <cell r="U27">
            <v>0</v>
          </cell>
          <cell r="V27">
            <v>0</v>
          </cell>
        </row>
        <row r="28">
          <cell r="B28" t="str">
            <v>MS vs. Cons</v>
          </cell>
          <cell r="D28">
            <v>0</v>
          </cell>
          <cell r="E28">
            <v>0</v>
          </cell>
          <cell r="F28">
            <v>0</v>
          </cell>
          <cell r="G28">
            <v>0</v>
          </cell>
          <cell r="H28">
            <v>0</v>
          </cell>
          <cell r="I28">
            <v>0</v>
          </cell>
          <cell r="J28">
            <v>0</v>
          </cell>
          <cell r="K28">
            <v>-1.8762193466401067E-2</v>
          </cell>
          <cell r="L28">
            <v>7.1667285620271581E-3</v>
          </cell>
          <cell r="M28">
            <v>0</v>
          </cell>
          <cell r="N28">
            <v>-9.3681228848314646E-3</v>
          </cell>
          <cell r="O28">
            <v>4.8202755717079437E-3</v>
          </cell>
          <cell r="P28">
            <v>8.86136719794961E-3</v>
          </cell>
          <cell r="Q28">
            <v>-6.2504532445633032E-3</v>
          </cell>
          <cell r="R28">
            <v>0</v>
          </cell>
          <cell r="S28">
            <v>0</v>
          </cell>
          <cell r="T28">
            <v>0</v>
          </cell>
          <cell r="U28">
            <v>0</v>
          </cell>
          <cell r="V28">
            <v>0</v>
          </cell>
          <cell r="W28">
            <v>0</v>
          </cell>
        </row>
        <row r="30">
          <cell r="B30" t="str">
            <v xml:space="preserve">Operating Margin </v>
          </cell>
        </row>
        <row r="31">
          <cell r="B31" t="str">
            <v xml:space="preserve">  MS</v>
          </cell>
          <cell r="D31">
            <v>6.6132410880158365E-2</v>
          </cell>
          <cell r="E31">
            <v>5.2595277696103143E-2</v>
          </cell>
          <cell r="F31">
            <v>5.4083139933312992E-2</v>
          </cell>
          <cell r="G31">
            <v>5.6035022642679781E-2</v>
          </cell>
          <cell r="H31">
            <v>5.7132371457350881E-2</v>
          </cell>
          <cell r="I31">
            <v>6.7818329098805932E-2</v>
          </cell>
          <cell r="J31">
            <v>6.5543818104970911E-2</v>
          </cell>
          <cell r="K31">
            <v>6.8057652292409232E-2</v>
          </cell>
          <cell r="L31">
            <v>5.8987422871164472E-2</v>
          </cell>
          <cell r="M31">
            <v>6.5003447779873588E-2</v>
          </cell>
          <cell r="N31">
            <v>7.2318329098805909E-2</v>
          </cell>
          <cell r="O31">
            <v>7.0043818104970859E-2</v>
          </cell>
          <cell r="P31">
            <v>7.3094601301155221E-2</v>
          </cell>
          <cell r="Q31">
            <v>7.0490361539394211E-2</v>
          </cell>
          <cell r="R31">
            <v>7.147820945897379E-2</v>
          </cell>
          <cell r="S31">
            <v>7.6318329098805926E-2</v>
          </cell>
          <cell r="T31">
            <v>7.404381810497089E-2</v>
          </cell>
          <cell r="U31">
            <v>7.7094601301155266E-2</v>
          </cell>
          <cell r="V31">
            <v>7.4490361539394215E-2</v>
          </cell>
          <cell r="W31">
            <v>7.5481600203140667E-2</v>
          </cell>
        </row>
        <row r="32">
          <cell r="B32" t="str">
            <v xml:space="preserve">  Consensus</v>
          </cell>
          <cell r="D32">
            <v>6.6195752532361984E-2</v>
          </cell>
          <cell r="E32">
            <v>5.4180676909393856E-2</v>
          </cell>
          <cell r="F32">
            <v>6.6448023864506739E-2</v>
          </cell>
          <cell r="G32">
            <v>6.8285713711597695E-2</v>
          </cell>
          <cell r="H32">
            <v>7.0194817087129713E-2</v>
          </cell>
          <cell r="I32">
            <v>7.5412831862076979E-2</v>
          </cell>
          <cell r="J32">
            <v>6.9997844712968951E-2</v>
          </cell>
          <cell r="K32">
            <v>6.6219811776554408E-2</v>
          </cell>
          <cell r="L32">
            <v>6.5334972776291231E-2</v>
          </cell>
          <cell r="M32">
            <v>6.9771194492681293E-2</v>
          </cell>
          <cell r="N32">
            <v>7.5285184153516926E-2</v>
          </cell>
          <cell r="O32">
            <v>6.9745720274755466E-2</v>
          </cell>
          <cell r="P32">
            <v>7.2889704487842141E-2</v>
          </cell>
          <cell r="Q32">
            <v>7.3625476064553885E-2</v>
          </cell>
          <cell r="R32">
            <v>7.2585803851759112E-2</v>
          </cell>
          <cell r="S32">
            <v>0</v>
          </cell>
          <cell r="T32">
            <v>0</v>
          </cell>
          <cell r="U32">
            <v>0</v>
          </cell>
          <cell r="V32">
            <v>0</v>
          </cell>
          <cell r="W32">
            <v>7.2745303994562208E-2</v>
          </cell>
        </row>
        <row r="33">
          <cell r="B33" t="str">
            <v>MS vs. Cons</v>
          </cell>
          <cell r="D33">
            <v>-6.3341652203618981E-5</v>
          </cell>
          <cell r="E33">
            <v>-1.5853992132907127E-3</v>
          </cell>
          <cell r="F33">
            <v>-1.2364883931193747E-2</v>
          </cell>
          <cell r="G33">
            <v>-1.2250691068917914E-2</v>
          </cell>
          <cell r="H33">
            <v>-1.3062445629778832E-2</v>
          </cell>
          <cell r="I33">
            <v>-7.5945027632710466E-3</v>
          </cell>
          <cell r="J33">
            <v>-4.4540266079980406E-3</v>
          </cell>
          <cell r="K33">
            <v>1.8378405158548244E-3</v>
          </cell>
          <cell r="L33">
            <v>-6.3475499051267592E-3</v>
          </cell>
          <cell r="M33">
            <v>-4.767746712807705E-3</v>
          </cell>
          <cell r="N33">
            <v>-2.9668550547110178E-3</v>
          </cell>
          <cell r="O33">
            <v>2.980978302153936E-4</v>
          </cell>
          <cell r="P33">
            <v>2.0489681331307963E-4</v>
          </cell>
          <cell r="Q33">
            <v>-3.135114525159674E-3</v>
          </cell>
          <cell r="R33">
            <v>-1.1075943927853216E-3</v>
          </cell>
          <cell r="S33">
            <v>0</v>
          </cell>
          <cell r="T33">
            <v>0</v>
          </cell>
          <cell r="U33">
            <v>0</v>
          </cell>
          <cell r="V33">
            <v>0</v>
          </cell>
          <cell r="W33">
            <v>2.7362962085784592E-3</v>
          </cell>
        </row>
        <row r="35">
          <cell r="B35" t="str">
            <v>Pro-forma Adjusted EPS</v>
          </cell>
        </row>
        <row r="36">
          <cell r="B36" t="str">
            <v xml:space="preserve">  MS</v>
          </cell>
          <cell r="D36">
            <v>0.34443211485336561</v>
          </cell>
          <cell r="E36">
            <v>0.24586564124103119</v>
          </cell>
          <cell r="F36">
            <v>0.26798656936426229</v>
          </cell>
          <cell r="G36">
            <v>0.35915078048583443</v>
          </cell>
          <cell r="H36">
            <v>1.2358776511647442</v>
          </cell>
          <cell r="I36">
            <v>0.41437949224236437</v>
          </cell>
          <cell r="J36">
            <v>0.35827561162340421</v>
          </cell>
          <cell r="K36">
            <v>0.39775817618828302</v>
          </cell>
          <cell r="L36">
            <v>0.42506890003456915</v>
          </cell>
          <cell r="M36">
            <v>1.6093114898521257</v>
          </cell>
          <cell r="N36">
            <v>0.43987460734842704</v>
          </cell>
          <cell r="O36">
            <v>0.41073325667971566</v>
          </cell>
          <cell r="P36">
            <v>0.438312764340195</v>
          </cell>
          <cell r="Q36">
            <v>0.45643843262100836</v>
          </cell>
          <cell r="R36">
            <v>1.7620506769064963</v>
          </cell>
          <cell r="S36">
            <v>0.46023224932476692</v>
          </cell>
          <cell r="T36">
            <v>0.44011283451642552</v>
          </cell>
          <cell r="U36">
            <v>0.48601001522449894</v>
          </cell>
          <cell r="V36">
            <v>0.50443128352439592</v>
          </cell>
          <cell r="W36">
            <v>1.8900457410018396</v>
          </cell>
        </row>
        <row r="37">
          <cell r="B37" t="str">
            <v xml:space="preserve">  Consensus</v>
          </cell>
          <cell r="D37">
            <v>0.34443211485336561</v>
          </cell>
          <cell r="E37">
            <v>0.24586564124103119</v>
          </cell>
          <cell r="F37">
            <v>0.27</v>
          </cell>
          <cell r="G37">
            <v>0.36</v>
          </cell>
          <cell r="H37">
            <v>1.24</v>
          </cell>
          <cell r="I37">
            <v>0.41</v>
          </cell>
          <cell r="J37">
            <v>0.36</v>
          </cell>
          <cell r="K37">
            <v>0.38888899999999998</v>
          </cell>
          <cell r="L37">
            <v>0.40799999999999997</v>
          </cell>
          <cell r="M37">
            <v>1.5860000000000001</v>
          </cell>
          <cell r="N37">
            <v>0.44400000000000001</v>
          </cell>
          <cell r="O37">
            <v>0.41799999999999998</v>
          </cell>
          <cell r="P37">
            <v>0.44600000000000001</v>
          </cell>
          <cell r="Q37">
            <v>0.47</v>
          </cell>
          <cell r="R37">
            <v>1.7609999999999999</v>
          </cell>
          <cell r="S37">
            <v>0</v>
          </cell>
          <cell r="T37">
            <v>0</v>
          </cell>
          <cell r="U37">
            <v>0</v>
          </cell>
          <cell r="V37">
            <v>0</v>
          </cell>
          <cell r="W37">
            <v>1.8919999999999999</v>
          </cell>
        </row>
        <row r="38">
          <cell r="B38" t="str">
            <v>MS vs. Cons</v>
          </cell>
          <cell r="D38">
            <v>0</v>
          </cell>
          <cell r="E38">
            <v>0</v>
          </cell>
          <cell r="F38">
            <v>-7.4571505027323237E-3</v>
          </cell>
          <cell r="G38">
            <v>-2.3589430949043644E-3</v>
          </cell>
          <cell r="H38">
            <v>-3.3244748671417135E-3</v>
          </cell>
          <cell r="I38">
            <v>1.0681688396010802E-2</v>
          </cell>
          <cell r="J38">
            <v>-4.7899677127660745E-3</v>
          </cell>
          <cell r="K38">
            <v>2.2806446539457292E-2</v>
          </cell>
          <cell r="L38">
            <v>4.1835539300414615E-2</v>
          </cell>
          <cell r="M38">
            <v>5.9465115841896843E-3</v>
          </cell>
          <cell r="N38">
            <v>-9.2914248909301556E-3</v>
          </cell>
          <cell r="O38">
            <v>-1.7384553397809421E-2</v>
          </cell>
          <cell r="P38">
            <v>-1.7235954394181574E-2</v>
          </cell>
          <cell r="Q38">
            <v>-2.885439867870554E-2</v>
          </cell>
          <cell r="R38">
            <v>-8.8818506590878643E-3</v>
          </cell>
          <cell r="S38">
            <v>0</v>
          </cell>
          <cell r="T38">
            <v>0</v>
          </cell>
          <cell r="U38">
            <v>0</v>
          </cell>
          <cell r="V38">
            <v>0</v>
          </cell>
          <cell r="W38">
            <v>-1.0329064472305305E-3</v>
          </cell>
        </row>
        <row r="40">
          <cell r="B40" t="str">
            <v>EPS Growth</v>
          </cell>
        </row>
        <row r="41">
          <cell r="B41" t="str">
            <v xml:space="preserve">  MS</v>
          </cell>
          <cell r="D41">
            <v>0.28020232362886022</v>
          </cell>
          <cell r="E41">
            <v>6.3094357616173768E-2</v>
          </cell>
          <cell r="F41">
            <v>0.54873095099040636</v>
          </cell>
          <cell r="G41">
            <v>1.1541544798623029</v>
          </cell>
          <cell r="H41">
            <v>0.48082077124504385</v>
          </cell>
          <cell r="I41">
            <v>0.2030803005079167</v>
          </cell>
          <cell r="J41">
            <v>0.45720081022697001</v>
          </cell>
          <cell r="K41">
            <v>0.48424668121195258</v>
          </cell>
          <cell r="L41">
            <v>0.18353884532720555</v>
          </cell>
          <cell r="M41">
            <v>0.29092970155170472</v>
          </cell>
          <cell r="N41">
            <v>6.1526005951932916E-2</v>
          </cell>
          <cell r="O41">
            <v>0.14641701347914093</v>
          </cell>
          <cell r="P41">
            <v>0.10195789949699252</v>
          </cell>
          <cell r="Q41">
            <v>7.3798700831531283E-2</v>
          </cell>
          <cell r="R41">
            <v>9.3973276116783966E-2</v>
          </cell>
          <cell r="S41">
            <v>4.6280557313949533E-2</v>
          </cell>
          <cell r="T41">
            <v>7.1529581203646497E-2</v>
          </cell>
          <cell r="U41">
            <v>0.1088201274633287</v>
          </cell>
          <cell r="V41">
            <v>0.10514638442647795</v>
          </cell>
          <cell r="W41">
            <v>8.2897945326206202E-2</v>
          </cell>
        </row>
        <row r="42">
          <cell r="B42" t="str">
            <v xml:space="preserve">  Consensus</v>
          </cell>
          <cell r="D42">
            <v>0.28020232362886022</v>
          </cell>
          <cell r="E42">
            <v>6.3094357616173768E-2</v>
          </cell>
          <cell r="F42">
            <v>0.56036684136594528</v>
          </cell>
          <cell r="G42">
            <v>1.1592480230765254</v>
          </cell>
          <cell r="H42">
            <v>0.48576014350071284</v>
          </cell>
          <cell r="I42">
            <v>0.19036519046590206</v>
          </cell>
          <cell r="J42">
            <v>0.46421434968653741</v>
          </cell>
          <cell r="K42">
            <v>0.45115108164767892</v>
          </cell>
          <cell r="L42">
            <v>0.13601312364708118</v>
          </cell>
          <cell r="M42">
            <v>0.28329855184717156</v>
          </cell>
          <cell r="N42">
            <v>7.1481596729963348E-2</v>
          </cell>
          <cell r="O42">
            <v>0.16669956435486921</v>
          </cell>
          <cell r="P42">
            <v>0.12128430463458595</v>
          </cell>
          <cell r="Q42">
            <v>0.10570309886650553</v>
          </cell>
          <cell r="R42">
            <v>0.10377685732449748</v>
          </cell>
          <cell r="S42">
            <v>-1</v>
          </cell>
          <cell r="T42">
            <v>-1</v>
          </cell>
          <cell r="U42">
            <v>-1</v>
          </cell>
          <cell r="V42">
            <v>-1</v>
          </cell>
          <cell r="W42">
            <v>8.4017634129410101E-2</v>
          </cell>
        </row>
        <row r="43">
          <cell r="B43" t="str">
            <v>MS vs. Cons</v>
          </cell>
          <cell r="D43">
            <v>0</v>
          </cell>
          <cell r="E43">
            <v>0</v>
          </cell>
          <cell r="F43">
            <v>-1.1635890375538915E-2</v>
          </cell>
          <cell r="G43">
            <v>-5.0935432142225068E-3</v>
          </cell>
          <cell r="H43">
            <v>-4.9393722556689834E-3</v>
          </cell>
          <cell r="I43">
            <v>1.2715110042014643E-2</v>
          </cell>
          <cell r="J43">
            <v>-7.0135394595673972E-3</v>
          </cell>
          <cell r="K43">
            <v>3.3095599564273659E-2</v>
          </cell>
          <cell r="L43">
            <v>4.7525721680124366E-2</v>
          </cell>
          <cell r="M43">
            <v>7.6311497045331578E-3</v>
          </cell>
          <cell r="N43">
            <v>-9.955590778030432E-3</v>
          </cell>
          <cell r="O43">
            <v>-2.0282550875728278E-2</v>
          </cell>
          <cell r="P43">
            <v>-1.9326405137593428E-2</v>
          </cell>
          <cell r="Q43">
            <v>-3.1904398034974246E-2</v>
          </cell>
          <cell r="R43">
            <v>-9.8035812077135187E-3</v>
          </cell>
          <cell r="S43">
            <v>1.0462805573139495</v>
          </cell>
          <cell r="T43">
            <v>1.0715295812036465</v>
          </cell>
          <cell r="U43">
            <v>1.1088201274633287</v>
          </cell>
          <cell r="V43">
            <v>1.1051463844264779</v>
          </cell>
          <cell r="W43">
            <v>-1.1196888032038999E-3</v>
          </cell>
        </row>
        <row r="46">
          <cell r="B46" t="str">
            <v>operating income cons estimate</v>
          </cell>
          <cell r="D46">
            <v>88.83</v>
          </cell>
          <cell r="E46">
            <v>74.076580000000007</v>
          </cell>
          <cell r="F46">
            <v>92.308000000000007</v>
          </cell>
          <cell r="G46">
            <v>101.949</v>
          </cell>
          <cell r="H46">
            <v>392.48</v>
          </cell>
          <cell r="I46">
            <v>109.11</v>
          </cell>
          <cell r="J46">
            <v>100.03</v>
          </cell>
          <cell r="K46">
            <v>97.311999999999998</v>
          </cell>
          <cell r="L46">
            <v>101.649</v>
          </cell>
          <cell r="M46">
            <v>409.90199999999999</v>
          </cell>
          <cell r="N46">
            <v>114.056</v>
          </cell>
          <cell r="O46">
            <v>103.346</v>
          </cell>
          <cell r="P46">
            <v>109.15</v>
          </cell>
          <cell r="Q46">
            <v>117.634</v>
          </cell>
          <cell r="R46">
            <v>445.26600000000002</v>
          </cell>
          <cell r="S46">
            <v>0</v>
          </cell>
          <cell r="T46">
            <v>0</v>
          </cell>
          <cell r="U46">
            <v>0</v>
          </cell>
          <cell r="V46">
            <v>0</v>
          </cell>
          <cell r="W46">
            <v>473.78500000000003</v>
          </cell>
        </row>
        <row r="51">
          <cell r="F51" t="str">
            <v>FQ3-10</v>
          </cell>
        </row>
        <row r="52">
          <cell r="F52" t="str">
            <v>$</v>
          </cell>
          <cell r="G52" t="str">
            <v>%</v>
          </cell>
        </row>
        <row r="54">
          <cell r="B54" t="str">
            <v>BAH vs. Consensus</v>
          </cell>
        </row>
        <row r="55">
          <cell r="B55" t="str">
            <v xml:space="preserve">  Revenue</v>
          </cell>
          <cell r="F55">
            <v>-12.729159999998956</v>
          </cell>
          <cell r="G55">
            <v>-3.0715965706845519E-3</v>
          </cell>
        </row>
        <row r="56">
          <cell r="B56" t="str">
            <v xml:space="preserve">  Op margin</v>
          </cell>
          <cell r="F56">
            <v>-1.5199665123711154E-3</v>
          </cell>
          <cell r="G56">
            <v>-1.7069511749020022E-2</v>
          </cell>
        </row>
        <row r="57">
          <cell r="B57" t="str">
            <v xml:space="preserve">  EPS</v>
          </cell>
          <cell r="F57">
            <v>-1.6046770972467206E-2</v>
          </cell>
          <cell r="G57">
            <v>-1.0974147073906915E-2</v>
          </cell>
        </row>
        <row r="59">
          <cell r="B59" t="str">
            <v>BAH vs. MS</v>
          </cell>
        </row>
        <row r="60">
          <cell r="B60" t="str">
            <v xml:space="preserve">  Revenue</v>
          </cell>
          <cell r="F60">
            <v>0</v>
          </cell>
          <cell r="G60">
            <v>0</v>
          </cell>
        </row>
        <row r="61">
          <cell r="B61" t="str">
            <v xml:space="preserve">  Op margin</v>
          </cell>
          <cell r="F61">
            <v>0</v>
          </cell>
          <cell r="G61">
            <v>0</v>
          </cell>
        </row>
        <row r="62">
          <cell r="B62" t="str">
            <v xml:space="preserve">  EPS</v>
          </cell>
          <cell r="F62">
            <v>0</v>
          </cell>
          <cell r="G62">
            <v>0</v>
          </cell>
        </row>
        <row r="65">
          <cell r="B65" t="str">
            <v>BAH - Actual</v>
          </cell>
        </row>
        <row r="66">
          <cell r="B66" t="str">
            <v xml:space="preserve">  Revenue</v>
          </cell>
          <cell r="F66">
            <v>1389.1759999999999</v>
          </cell>
        </row>
        <row r="67">
          <cell r="B67" t="str">
            <v xml:space="preserve">  Op margin</v>
          </cell>
          <cell r="F67">
            <v>5.4083139933312992E-2</v>
          </cell>
        </row>
        <row r="68">
          <cell r="B68" t="str">
            <v xml:space="preserve">  EPS</v>
          </cell>
          <cell r="F68">
            <v>0.26798656936426229</v>
          </cell>
        </row>
        <row r="70">
          <cell r="B70" t="str">
            <v>Consensus</v>
          </cell>
        </row>
        <row r="71">
          <cell r="B71" t="str">
            <v xml:space="preserve">  Revenue</v>
          </cell>
          <cell r="F71">
            <v>1389.1759999999999</v>
          </cell>
        </row>
        <row r="72">
          <cell r="B72" t="str">
            <v xml:space="preserve">  Op margin</v>
          </cell>
          <cell r="F72">
            <v>6.6448023864506739E-2</v>
          </cell>
        </row>
        <row r="73">
          <cell r="B73" t="str">
            <v xml:space="preserve">  EPS</v>
          </cell>
          <cell r="F73">
            <v>0.27</v>
          </cell>
        </row>
        <row r="75">
          <cell r="B75" t="str">
            <v>MS</v>
          </cell>
        </row>
        <row r="76">
          <cell r="B76" t="str">
            <v xml:space="preserve">  Revenue</v>
          </cell>
          <cell r="F76">
            <v>1374.8747700000001</v>
          </cell>
        </row>
        <row r="77">
          <cell r="B77" t="str">
            <v xml:space="preserve">  Op margin</v>
          </cell>
          <cell r="F77">
            <v>4.3156441419024659E-2</v>
          </cell>
        </row>
        <row r="78">
          <cell r="B78" t="str">
            <v xml:space="preserve">  EPS</v>
          </cell>
          <cell r="F78">
            <v>0.28134067626804654</v>
          </cell>
        </row>
      </sheetData>
      <sheetData sheetId="6"/>
      <sheetData sheetId="7"/>
      <sheetData sheetId="8" refreshError="1">
        <row r="1">
          <cell r="A1" t="str">
            <v>Morgan Stanley  |  Nathan Rozof, CFA |  212-761-4682  |  nathan.rozof@morganstanley.com</v>
          </cell>
        </row>
        <row r="2">
          <cell r="A2" t="str">
            <v>Booz Allen Hamilton Model</v>
          </cell>
        </row>
        <row r="3">
          <cell r="A3" t="str">
            <v>Valuation Analysis</v>
          </cell>
        </row>
        <row r="4">
          <cell r="A4" t="str">
            <v>Fiscal Year End: March ($ in millions, except per share data)</v>
          </cell>
        </row>
        <row r="16">
          <cell r="A16" t="str">
            <v>P/E-based valuation</v>
          </cell>
          <cell r="G16" t="str">
            <v>CY10 Multiples to CY12 Net Income</v>
          </cell>
        </row>
        <row r="17">
          <cell r="B17" t="str">
            <v>Bear</v>
          </cell>
          <cell r="C17" t="str">
            <v>Base</v>
          </cell>
          <cell r="D17" t="str">
            <v>Bull</v>
          </cell>
          <cell r="G17" t="str">
            <v>Bear</v>
          </cell>
          <cell r="H17" t="str">
            <v>Base</v>
          </cell>
          <cell r="I17" t="str">
            <v>Bull</v>
          </cell>
          <cell r="P17" t="str">
            <v>Forward P/E-based multiple (Bear Case)</v>
          </cell>
        </row>
        <row r="18">
          <cell r="A18" t="str">
            <v>Target multiple</v>
          </cell>
          <cell r="B18">
            <v>8</v>
          </cell>
          <cell r="C18">
            <v>11</v>
          </cell>
          <cell r="D18">
            <v>14</v>
          </cell>
          <cell r="G18">
            <v>14</v>
          </cell>
          <cell r="H18">
            <v>15</v>
          </cell>
          <cell r="I18">
            <v>16</v>
          </cell>
          <cell r="J18" t="str">
            <v>&lt;--- N/A / This analysis is not updated</v>
          </cell>
        </row>
        <row r="19">
          <cell r="A19" t="str">
            <v>(x) MS CY12 pro-forma EPS</v>
          </cell>
          <cell r="B19">
            <v>1.632455697128133</v>
          </cell>
          <cell r="C19">
            <v>1.7140656113677786</v>
          </cell>
          <cell r="D19">
            <v>1.8760437828130168</v>
          </cell>
          <cell r="G19">
            <v>247.16778979119056</v>
          </cell>
          <cell r="H19">
            <v>247.16778979119056</v>
          </cell>
          <cell r="I19">
            <v>247.16778979119056</v>
          </cell>
          <cell r="P19" t="str">
            <v>Average P/E of comps</v>
          </cell>
          <cell r="R19">
            <v>9.5</v>
          </cell>
        </row>
        <row r="20">
          <cell r="A20" t="str">
            <v>Implied share value in 12 months</v>
          </cell>
          <cell r="B20">
            <v>13.059645577025064</v>
          </cell>
          <cell r="C20">
            <v>18.854721725045565</v>
          </cell>
          <cell r="D20">
            <v>26.264612959382234</v>
          </cell>
          <cell r="G20">
            <v>3460.349057076668</v>
          </cell>
          <cell r="H20">
            <v>3707.5168468678585</v>
          </cell>
          <cell r="I20">
            <v>3954.6846366590489</v>
          </cell>
          <cell r="P20" t="str">
            <v>Target P/E multiple</v>
          </cell>
          <cell r="R20">
            <v>9.5</v>
          </cell>
        </row>
        <row r="22">
          <cell r="P22" t="str">
            <v>PEG-based multiple (Bull Case)</v>
          </cell>
        </row>
        <row r="23">
          <cell r="A23" t="str">
            <v>DCF-based valuation</v>
          </cell>
        </row>
        <row r="24">
          <cell r="B24" t="str">
            <v>Bear</v>
          </cell>
          <cell r="C24" t="str">
            <v>Base</v>
          </cell>
          <cell r="D24" t="str">
            <v>Bull</v>
          </cell>
          <cell r="P24" t="str">
            <v>Average PEG of comps</v>
          </cell>
          <cell r="R24">
            <v>1.05</v>
          </cell>
        </row>
        <row r="25">
          <cell r="A25" t="str">
            <v>Implied share value in 12 months</v>
          </cell>
          <cell r="B25">
            <v>12.165733827743432</v>
          </cell>
          <cell r="C25">
            <v>26.561499103202429</v>
          </cell>
          <cell r="D25">
            <v>26.995162000889891</v>
          </cell>
          <cell r="P25" t="str">
            <v>Average target PEG</v>
          </cell>
          <cell r="R25">
            <v>1.05</v>
          </cell>
        </row>
        <row r="26">
          <cell r="P26" t="str">
            <v>(x) BAH F11-F14 Earnings CAGR</v>
          </cell>
          <cell r="R26">
            <v>0.15212326181597668</v>
          </cell>
        </row>
        <row r="27">
          <cell r="P27" t="str">
            <v>Target P/E multiple</v>
          </cell>
          <cell r="R27">
            <v>15.972942490677552</v>
          </cell>
        </row>
        <row r="28">
          <cell r="A28" t="str">
            <v>Target valuation</v>
          </cell>
        </row>
        <row r="29">
          <cell r="B29" t="str">
            <v>Bear</v>
          </cell>
          <cell r="C29" t="str">
            <v>Base</v>
          </cell>
          <cell r="D29" t="str">
            <v>Bull</v>
          </cell>
          <cell r="P29" t="str">
            <v>Avgerage PEG &amp; P/E based multiples (Base Case)</v>
          </cell>
        </row>
        <row r="30">
          <cell r="A30" t="str">
            <v>% from P/E</v>
          </cell>
          <cell r="B30">
            <v>0.75</v>
          </cell>
          <cell r="C30">
            <v>0.75</v>
          </cell>
          <cell r="D30">
            <v>0.75</v>
          </cell>
        </row>
        <row r="31">
          <cell r="A31" t="str">
            <v>% from DCF</v>
          </cell>
          <cell r="B31">
            <v>0.25</v>
          </cell>
          <cell r="C31">
            <v>0.25</v>
          </cell>
          <cell r="D31">
            <v>0.25</v>
          </cell>
          <cell r="P31" t="str">
            <v>Average PEG &amp; P/E based multiple</v>
          </cell>
          <cell r="R31">
            <v>12.736471245338777</v>
          </cell>
        </row>
        <row r="32">
          <cell r="A32" t="str">
            <v>Implied share value in 12 months</v>
          </cell>
          <cell r="B32">
            <v>12.836167639704655</v>
          </cell>
          <cell r="C32">
            <v>20.781416069584779</v>
          </cell>
          <cell r="D32">
            <v>26.447250219759148</v>
          </cell>
          <cell r="P32" t="str">
            <v>Target P/E multiple</v>
          </cell>
          <cell r="R32">
            <v>12.736471245338777</v>
          </cell>
        </row>
        <row r="35">
          <cell r="A35" t="str">
            <v>Price Target</v>
          </cell>
        </row>
        <row r="36">
          <cell r="B36" t="str">
            <v>Base</v>
          </cell>
        </row>
        <row r="37">
          <cell r="A37" t="str">
            <v>Bull Case</v>
          </cell>
          <cell r="B37">
            <v>0.25</v>
          </cell>
        </row>
        <row r="38">
          <cell r="A38" t="str">
            <v>Base Case</v>
          </cell>
          <cell r="B38">
            <v>0.75</v>
          </cell>
        </row>
        <row r="39">
          <cell r="A39" t="str">
            <v>Implied share value in 12 months</v>
          </cell>
          <cell r="B39">
            <v>22.197874607128369</v>
          </cell>
        </row>
      </sheetData>
      <sheetData sheetId="9"/>
      <sheetData sheetId="10" refreshError="1">
        <row r="1">
          <cell r="B1" t="str">
            <v>Morgan Stanley  |  Nathan Rozof, CFA |  212-761-4682  |  nathan.rozof@morganstanley.com</v>
          </cell>
          <cell r="CO1" t="str">
            <v>ElementName</v>
          </cell>
          <cell r="CP1" t="str">
            <v>ScaleOverride</v>
          </cell>
          <cell r="CQ1" t="str">
            <v>UnitOverride</v>
          </cell>
          <cell r="CR1" t="str">
            <v>ReverseSign</v>
          </cell>
          <cell r="CS1" t="str">
            <v>IsDrivingAssumption</v>
          </cell>
          <cell r="CT1" t="str">
            <v>SegmentID</v>
          </cell>
        </row>
        <row r="2">
          <cell r="B2" t="str">
            <v>Booz Allen Hamilton Model</v>
          </cell>
        </row>
        <row r="3">
          <cell r="B3" t="str">
            <v>Discounted Cash Flow Statement</v>
          </cell>
          <cell r="AW3" t="str">
            <v>$12mm/qtr - only 2/3's of a quarter in 2q impact = $8mm</v>
          </cell>
          <cell r="BA3" t="str">
            <v>$12mm/qtr - only 2/3's of a quarter in 2q impact = $8mm</v>
          </cell>
        </row>
        <row r="4">
          <cell r="A4" t="str">
            <v>1=Bull</v>
          </cell>
          <cell r="B4" t="str">
            <v>Fiscal Year End: March ($ in millions, except per share data)</v>
          </cell>
          <cell r="J4">
            <v>1</v>
          </cell>
          <cell r="K4">
            <v>2</v>
          </cell>
          <cell r="L4">
            <v>3</v>
          </cell>
          <cell r="M4">
            <v>4</v>
          </cell>
          <cell r="N4">
            <v>5</v>
          </cell>
          <cell r="O4">
            <v>6</v>
          </cell>
          <cell r="P4">
            <v>7</v>
          </cell>
          <cell r="Q4">
            <v>8</v>
          </cell>
          <cell r="R4">
            <v>9</v>
          </cell>
          <cell r="S4">
            <v>10</v>
          </cell>
          <cell r="V4">
            <v>9</v>
          </cell>
          <cell r="BA4" t="str">
            <v>first quarter don't have chase</v>
          </cell>
        </row>
        <row r="5">
          <cell r="A5" t="str">
            <v>2=Base</v>
          </cell>
          <cell r="B5" t="str">
            <v>Scenario:</v>
          </cell>
          <cell r="C5">
            <v>2006</v>
          </cell>
          <cell r="D5">
            <v>2007</v>
          </cell>
          <cell r="E5">
            <v>2008</v>
          </cell>
          <cell r="F5">
            <v>2009</v>
          </cell>
          <cell r="G5">
            <v>2010</v>
          </cell>
          <cell r="H5">
            <v>2011</v>
          </cell>
          <cell r="I5">
            <v>2012</v>
          </cell>
          <cell r="J5">
            <v>2013</v>
          </cell>
          <cell r="K5">
            <v>2014</v>
          </cell>
          <cell r="L5">
            <v>2015</v>
          </cell>
          <cell r="M5">
            <v>2016</v>
          </cell>
          <cell r="N5">
            <v>2017</v>
          </cell>
          <cell r="O5">
            <v>2018</v>
          </cell>
          <cell r="P5">
            <v>2019</v>
          </cell>
          <cell r="Q5">
            <v>2020</v>
          </cell>
          <cell r="R5">
            <v>2021</v>
          </cell>
          <cell r="S5">
            <v>2022</v>
          </cell>
        </row>
        <row r="6">
          <cell r="A6" t="str">
            <v>3=Bear</v>
          </cell>
          <cell r="C6" t="str">
            <v>FY</v>
          </cell>
          <cell r="D6" t="str">
            <v>FY</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row>
        <row r="7">
          <cell r="A7" t="str">
            <v>2=Base</v>
          </cell>
          <cell r="B7">
            <v>2</v>
          </cell>
          <cell r="C7" t="str">
            <v>A</v>
          </cell>
          <cell r="D7" t="str">
            <v>A</v>
          </cell>
          <cell r="E7" t="str">
            <v>A</v>
          </cell>
          <cell r="F7" t="str">
            <v>A</v>
          </cell>
          <cell r="G7" t="str">
            <v>A</v>
          </cell>
          <cell r="H7" t="str">
            <v>E</v>
          </cell>
          <cell r="I7" t="str">
            <v>E</v>
          </cell>
          <cell r="J7" t="str">
            <v>E</v>
          </cell>
          <cell r="K7" t="str">
            <v>E</v>
          </cell>
          <cell r="L7" t="str">
            <v>E</v>
          </cell>
          <cell r="M7" t="str">
            <v>E</v>
          </cell>
          <cell r="N7" t="str">
            <v>E</v>
          </cell>
          <cell r="O7" t="str">
            <v>E</v>
          </cell>
          <cell r="P7" t="str">
            <v>E</v>
          </cell>
          <cell r="Q7" t="str">
            <v>E</v>
          </cell>
          <cell r="R7" t="str">
            <v>E</v>
          </cell>
          <cell r="S7" t="str">
            <v>E</v>
          </cell>
        </row>
        <row r="8">
          <cell r="B8" t="str">
            <v>Total Revenues</v>
          </cell>
          <cell r="C8">
            <v>2902.5129999999999</v>
          </cell>
          <cell r="D8">
            <v>3209.2109999999998</v>
          </cell>
          <cell r="E8">
            <v>3625.0549999999998</v>
          </cell>
          <cell r="F8">
            <v>4351.2180000000008</v>
          </cell>
          <cell r="G8">
            <v>5122.6330000000007</v>
          </cell>
          <cell r="H8">
            <v>5591.2959999999994</v>
          </cell>
          <cell r="I8">
            <v>5856.3643099999999</v>
          </cell>
          <cell r="J8">
            <v>6002.8417877499996</v>
          </cell>
          <cell r="K8">
            <v>6229.4680826375006</v>
          </cell>
          <cell r="L8">
            <v>6472.4173378603627</v>
          </cell>
          <cell r="M8">
            <v>6731.3140313747772</v>
          </cell>
          <cell r="N8">
            <v>7007.2979066611424</v>
          </cell>
          <cell r="O8">
            <v>7283.7313691622494</v>
          </cell>
          <cell r="P8">
            <v>7559.7755579163486</v>
          </cell>
          <cell r="Q8">
            <v>7834.5590295251295</v>
          </cell>
          <cell r="R8">
            <v>8107.1818274315247</v>
          </cell>
          <cell r="S8">
            <v>8350.3972822544711</v>
          </cell>
        </row>
        <row r="9">
          <cell r="B9" t="str">
            <v>YOY % change</v>
          </cell>
          <cell r="C9" t="str">
            <v>NA</v>
          </cell>
          <cell r="D9">
            <v>0.10566636566313403</v>
          </cell>
          <cell r="E9">
            <v>0.12957826705691833</v>
          </cell>
          <cell r="F9">
            <v>0.20031778828183322</v>
          </cell>
          <cell r="G9">
            <v>0.17728714120965661</v>
          </cell>
          <cell r="H9">
            <v>9.1488693412157041E-2</v>
          </cell>
          <cell r="I9">
            <v>4.7407311292408938E-2</v>
          </cell>
          <cell r="J9">
            <v>2.5011674478632173E-2</v>
          </cell>
          <cell r="K9">
            <v>3.7753168066161136E-2</v>
          </cell>
          <cell r="L9">
            <v>3.9E-2</v>
          </cell>
          <cell r="M9">
            <v>0.04</v>
          </cell>
          <cell r="N9">
            <v>4.1000000000000002E-2</v>
          </cell>
          <cell r="O9">
            <v>3.9449366386767777E-2</v>
          </cell>
          <cell r="P9">
            <v>3.7898732773535553E-2</v>
          </cell>
          <cell r="Q9">
            <v>3.6348099160303328E-2</v>
          </cell>
          <cell r="R9">
            <v>3.4797465547071103E-2</v>
          </cell>
          <cell r="S9">
            <v>0.03</v>
          </cell>
        </row>
        <row r="10">
          <cell r="B10" t="str">
            <v>Bull</v>
          </cell>
          <cell r="L10">
            <v>8.5000000000000006E-2</v>
          </cell>
          <cell r="M10">
            <v>4.7310476049388234E-2</v>
          </cell>
          <cell r="N10">
            <v>3.7310476049387968E-2</v>
          </cell>
          <cell r="O10">
            <v>3.8310476049387969E-2</v>
          </cell>
          <cell r="P10">
            <v>3.3545142518531121E-2</v>
          </cell>
          <cell r="Q10">
            <v>0.04</v>
          </cell>
          <cell r="R10">
            <v>3.7999999999999999E-2</v>
          </cell>
          <cell r="S10">
            <v>3.5000000000000003E-2</v>
          </cell>
        </row>
        <row r="11">
          <cell r="B11" t="str">
            <v>Base</v>
          </cell>
          <cell r="L11">
            <v>3.9E-2</v>
          </cell>
          <cell r="M11">
            <v>0.04</v>
          </cell>
          <cell r="N11">
            <v>4.1000000000000002E-2</v>
          </cell>
          <cell r="O11">
            <v>3.6234666469143154E-2</v>
          </cell>
          <cell r="P11">
            <v>3.1469332938286305E-2</v>
          </cell>
          <cell r="Q11">
            <v>2.6703999407429457E-2</v>
          </cell>
          <cell r="R11">
            <v>2.1938665876572609E-2</v>
          </cell>
          <cell r="S11">
            <v>0.03</v>
          </cell>
        </row>
        <row r="12">
          <cell r="B12" t="str">
            <v>Bear</v>
          </cell>
          <cell r="L12">
            <v>1.7999999999999999E-2</v>
          </cell>
          <cell r="M12">
            <v>0.02</v>
          </cell>
          <cell r="N12">
            <v>0.02</v>
          </cell>
          <cell r="O12">
            <v>2.5000000000000001E-2</v>
          </cell>
          <cell r="P12">
            <v>2.5000000000000001E-2</v>
          </cell>
          <cell r="Q12">
            <v>2.5000000000000001E-2</v>
          </cell>
          <cell r="R12">
            <v>2.5000000000000001E-2</v>
          </cell>
          <cell r="S12">
            <v>2.5000000000000001E-2</v>
          </cell>
        </row>
        <row r="14">
          <cell r="B14" t="str">
            <v>Gross profit</v>
          </cell>
          <cell r="C14">
            <v>1329.6959999999999</v>
          </cell>
          <cell r="D14">
            <v>1395.9159999999997</v>
          </cell>
          <cell r="E14">
            <v>1596.2069999999999</v>
          </cell>
          <cell r="F14">
            <v>2054.8840000000009</v>
          </cell>
          <cell r="G14">
            <v>2468.4900000000002</v>
          </cell>
          <cell r="H14">
            <v>2754.3410000000003</v>
          </cell>
          <cell r="I14">
            <v>2926.5984515500004</v>
          </cell>
          <cell r="J14">
            <v>3005.7629496265004</v>
          </cell>
          <cell r="K14">
            <v>3131.7946383536</v>
          </cell>
          <cell r="L14">
            <v>3260.4070465872505</v>
          </cell>
          <cell r="M14">
            <v>3390.823328450741</v>
          </cell>
          <cell r="N14">
            <v>3522.8397870105596</v>
          </cell>
          <cell r="O14">
            <v>3654.5298531210601</v>
          </cell>
          <cell r="P14">
            <v>3785.4721278794877</v>
          </cell>
          <cell r="Q14">
            <v>3915.2322851226904</v>
          </cell>
          <cell r="R14">
            <v>4051.4724456730278</v>
          </cell>
          <cell r="S14">
            <v>4173.0166190432192</v>
          </cell>
        </row>
        <row r="15">
          <cell r="B15" t="str">
            <v>as a % of total revenues</v>
          </cell>
          <cell r="C15">
            <v>0.4581188783650581</v>
          </cell>
          <cell r="D15">
            <v>0.43497171111528654</v>
          </cell>
          <cell r="E15">
            <v>0.44032628470464585</v>
          </cell>
          <cell r="F15">
            <v>0.47225489506616319</v>
          </cell>
          <cell r="G15">
            <v>0.48187914301102575</v>
          </cell>
          <cell r="H15">
            <v>0.49261226735268543</v>
          </cell>
          <cell r="I15">
            <v>0.49972957566056891</v>
          </cell>
          <cell r="J15">
            <v>0.50072333336526731</v>
          </cell>
          <cell r="K15">
            <v>0.50273869242261637</v>
          </cell>
          <cell r="L15">
            <v>0.50373869242261637</v>
          </cell>
          <cell r="M15">
            <v>0.50373869242261637</v>
          </cell>
          <cell r="N15">
            <v>0.50273869242261637</v>
          </cell>
          <cell r="O15">
            <v>0.50173869242261637</v>
          </cell>
          <cell r="P15">
            <v>0.50073869242261637</v>
          </cell>
          <cell r="Q15">
            <v>0.49973869242261637</v>
          </cell>
          <cell r="R15">
            <v>0.49973869242261637</v>
          </cell>
          <cell r="S15">
            <v>0.49973869242261637</v>
          </cell>
        </row>
        <row r="17">
          <cell r="B17" t="str">
            <v>Billable expenses</v>
          </cell>
          <cell r="C17">
            <v>820.95100000000002</v>
          </cell>
          <cell r="D17">
            <v>815.42100000000005</v>
          </cell>
          <cell r="E17">
            <v>935.45899999999995</v>
          </cell>
          <cell r="F17">
            <v>1158.3200000000002</v>
          </cell>
          <cell r="G17">
            <v>1361.2289999999998</v>
          </cell>
          <cell r="H17">
            <v>1473.2660000000001</v>
          </cell>
          <cell r="I17">
            <v>1541.5084173800001</v>
          </cell>
          <cell r="J17">
            <v>1572.4152205589999</v>
          </cell>
          <cell r="K17">
            <v>1625.1169300488125</v>
          </cell>
          <cell r="L17">
            <v>1682.0240729828556</v>
          </cell>
          <cell r="M17">
            <v>1742.5737218707952</v>
          </cell>
          <cell r="N17">
            <v>1807.0119465608363</v>
          </cell>
          <cell r="O17">
            <v>1878.2974229059814</v>
          </cell>
          <cell r="P17">
            <v>1949.482515005916</v>
          </cell>
          <cell r="Q17">
            <v>2020.3424987726285</v>
          </cell>
          <cell r="R17">
            <v>2090.6452972669526</v>
          </cell>
          <cell r="S17">
            <v>2153.3646561849614</v>
          </cell>
        </row>
        <row r="18">
          <cell r="B18" t="str">
            <v>as a % of total revenues</v>
          </cell>
          <cell r="C18">
            <v>0.28284145497367286</v>
          </cell>
          <cell r="D18">
            <v>0.25408768697352718</v>
          </cell>
          <cell r="E18">
            <v>0.25805373987429153</v>
          </cell>
          <cell r="F18">
            <v>0.26620592211192362</v>
          </cell>
          <cell r="G18">
            <v>0.26572838616391214</v>
          </cell>
          <cell r="H18">
            <v>0.26349275731422556</v>
          </cell>
          <cell r="I18">
            <v>0.26321935176536176</v>
          </cell>
          <cell r="J18">
            <v>0.26194513801243735</v>
          </cell>
          <cell r="K18">
            <v>0.26087571338205695</v>
          </cell>
          <cell r="L18">
            <v>0.25987571338205695</v>
          </cell>
          <cell r="M18">
            <v>0.25887571338205695</v>
          </cell>
          <cell r="N18">
            <v>0.25787571338205695</v>
          </cell>
          <cell r="O18">
            <v>0.25787571338205695</v>
          </cell>
          <cell r="P18">
            <v>0.25787571338205695</v>
          </cell>
          <cell r="Q18">
            <v>0.25787571338205695</v>
          </cell>
          <cell r="R18">
            <v>0.25787571338205695</v>
          </cell>
          <cell r="S18">
            <v>0.25787571338205695</v>
          </cell>
        </row>
        <row r="20">
          <cell r="B20" t="str">
            <v>General &amp; administrative</v>
          </cell>
          <cell r="C20">
            <v>409.57600000000002</v>
          </cell>
          <cell r="D20">
            <v>421.92099999999999</v>
          </cell>
          <cell r="E20">
            <v>474.18799999999999</v>
          </cell>
          <cell r="F20">
            <v>723.827</v>
          </cell>
          <cell r="G20">
            <v>811.9430000000001</v>
          </cell>
          <cell r="H20">
            <v>881.02800000000002</v>
          </cell>
          <cell r="I20">
            <v>930.79784999999993</v>
          </cell>
          <cell r="J20">
            <v>934.83449856837501</v>
          </cell>
          <cell r="K20">
            <v>970.6408303135438</v>
          </cell>
          <cell r="L20">
            <v>1002.0234053579115</v>
          </cell>
          <cell r="M20">
            <v>1035.3730275408532</v>
          </cell>
          <cell r="N20">
            <v>1070.816023763367</v>
          </cell>
          <cell r="O20">
            <v>1113.05903741763</v>
          </cell>
          <cell r="P20">
            <v>1155.2425644378895</v>
          </cell>
          <cell r="Q20">
            <v>1197.2334357242812</v>
          </cell>
          <cell r="R20">
            <v>1238.8941249556983</v>
          </cell>
          <cell r="S20">
            <v>1276.0609487043694</v>
          </cell>
        </row>
        <row r="21">
          <cell r="B21" t="str">
            <v>as a % of total revenues</v>
          </cell>
          <cell r="C21">
            <v>0.14111082362077276</v>
          </cell>
          <cell r="D21">
            <v>0.13147187891353981</v>
          </cell>
          <cell r="E21">
            <v>0.13080849807796019</v>
          </cell>
          <cell r="F21">
            <v>0.16635043337290842</v>
          </cell>
          <cell r="G21">
            <v>0.15850110675506132</v>
          </cell>
          <cell r="H21">
            <v>0.15757133945332175</v>
          </cell>
          <cell r="I21">
            <v>0.15893783254068083</v>
          </cell>
          <cell r="J21">
            <v>0.15573199021771519</v>
          </cell>
          <cell r="K21">
            <v>0.15581439979103051</v>
          </cell>
          <cell r="L21">
            <v>0.15481439979103051</v>
          </cell>
          <cell r="M21">
            <v>0.15381439979103051</v>
          </cell>
          <cell r="N21">
            <v>0.15281439979103051</v>
          </cell>
          <cell r="O21">
            <v>0.15281439979103051</v>
          </cell>
          <cell r="P21">
            <v>0.15281439979103051</v>
          </cell>
          <cell r="Q21">
            <v>0.15281439979103051</v>
          </cell>
          <cell r="R21">
            <v>0.15281439979103051</v>
          </cell>
          <cell r="S21">
            <v>0.15281439979103051</v>
          </cell>
        </row>
        <row r="22">
          <cell r="B22" t="str">
            <v>EBITDA</v>
          </cell>
          <cell r="C22">
            <v>99.168999999999869</v>
          </cell>
          <cell r="D22">
            <v>158.57399999999967</v>
          </cell>
          <cell r="E22">
            <v>186.55999999999995</v>
          </cell>
          <cell r="F22">
            <v>172.73700000000076</v>
          </cell>
          <cell r="G22">
            <v>295.31800000000032</v>
          </cell>
          <cell r="H22">
            <v>400.04700000000025</v>
          </cell>
          <cell r="I22">
            <v>454.29218417000038</v>
          </cell>
          <cell r="J22">
            <v>498.51323049912548</v>
          </cell>
          <cell r="K22">
            <v>536.03687799124373</v>
          </cell>
          <cell r="L22">
            <v>576.35956824648338</v>
          </cell>
          <cell r="M22">
            <v>612.87657903909258</v>
          </cell>
          <cell r="N22">
            <v>645.01181668635627</v>
          </cell>
          <cell r="O22">
            <v>663.17339279744874</v>
          </cell>
          <cell r="P22">
            <v>680.74704843568225</v>
          </cell>
          <cell r="Q22">
            <v>697.65635062578076</v>
          </cell>
          <cell r="R22">
            <v>721.93302345037682</v>
          </cell>
          <cell r="S22">
            <v>743.59101415388841</v>
          </cell>
        </row>
        <row r="23">
          <cell r="B23" t="str">
            <v>as a % of total revenues</v>
          </cell>
          <cell r="C23">
            <v>3.4166599770612524E-2</v>
          </cell>
          <cell r="D23">
            <v>4.9412145228219545E-2</v>
          </cell>
          <cell r="E23">
            <v>5.1464046752394091E-2</v>
          </cell>
          <cell r="F23">
            <v>3.9698539581331189E-2</v>
          </cell>
          <cell r="G23">
            <v>5.7649650092052328E-2</v>
          </cell>
          <cell r="H23">
            <v>7.1548170585138099E-2</v>
          </cell>
          <cell r="I23">
            <v>7.7572391354526302E-2</v>
          </cell>
          <cell r="J23">
            <v>8.3046205135114765E-2</v>
          </cell>
          <cell r="K23">
            <v>8.6048579249528884E-2</v>
          </cell>
          <cell r="L23">
            <v>8.90485792495289E-2</v>
          </cell>
          <cell r="M23">
            <v>9.1048579249528944E-2</v>
          </cell>
          <cell r="N23">
            <v>9.2048579249528917E-2</v>
          </cell>
          <cell r="O23">
            <v>9.1048579249528902E-2</v>
          </cell>
          <cell r="P23">
            <v>9.0048579249528943E-2</v>
          </cell>
          <cell r="Q23">
            <v>8.90485792495289E-2</v>
          </cell>
          <cell r="R23">
            <v>8.9048579249528914E-2</v>
          </cell>
          <cell r="S23">
            <v>8.9048579249528942E-2</v>
          </cell>
        </row>
        <row r="25">
          <cell r="B25" t="str">
            <v>Depreciation and amortization</v>
          </cell>
          <cell r="C25">
            <v>22.283999999999999</v>
          </cell>
          <cell r="D25">
            <v>27.879000000000001</v>
          </cell>
          <cell r="E25">
            <v>33.079000000000001</v>
          </cell>
          <cell r="F25">
            <v>106.33499999999999</v>
          </cell>
          <cell r="G25">
            <v>95.763000000000005</v>
          </cell>
          <cell r="H25">
            <v>80.603000000000009</v>
          </cell>
          <cell r="I25">
            <v>73.608312565000006</v>
          </cell>
          <cell r="J25">
            <v>69.440847845250005</v>
          </cell>
          <cell r="K25">
            <v>65.826658699375002</v>
          </cell>
          <cell r="L25">
            <v>68.393898388650626</v>
          </cell>
          <cell r="M25">
            <v>71.12965432419665</v>
          </cell>
          <cell r="N25">
            <v>74.045970151488703</v>
          </cell>
          <cell r="O25">
            <v>76.967036757458459</v>
          </cell>
          <cell r="P25">
            <v>79.883989915900287</v>
          </cell>
          <cell r="Q25">
            <v>82.787621102684099</v>
          </cell>
          <cell r="R25">
            <v>85.668420495728711</v>
          </cell>
          <cell r="S25">
            <v>88.23847311060058</v>
          </cell>
        </row>
        <row r="26">
          <cell r="B26" t="str">
            <v>as a % of total revenues</v>
          </cell>
          <cell r="C26">
            <v>7.6774849931766026E-3</v>
          </cell>
          <cell r="D26">
            <v>8.687181989591836E-3</v>
          </cell>
          <cell r="E26">
            <v>9.1251029294727951E-3</v>
          </cell>
          <cell r="F26">
            <v>2.4437984950420773E-2</v>
          </cell>
          <cell r="G26">
            <v>1.8694097351889153E-2</v>
          </cell>
          <cell r="H26">
            <v>1.4415799127787192E-2</v>
          </cell>
          <cell r="I26">
            <v>1.2568943574652719E-2</v>
          </cell>
          <cell r="J26">
            <v>1.1567995676140917E-2</v>
          </cell>
          <cell r="K26">
            <v>1.0566979046388274E-2</v>
          </cell>
          <cell r="L26">
            <v>1.0566979046388274E-2</v>
          </cell>
          <cell r="M26">
            <v>1.0566979046388274E-2</v>
          </cell>
          <cell r="N26">
            <v>1.0566979046388274E-2</v>
          </cell>
          <cell r="O26">
            <v>1.0566979046388274E-2</v>
          </cell>
          <cell r="P26">
            <v>1.0566979046388274E-2</v>
          </cell>
          <cell r="Q26">
            <v>1.0566979046388274E-2</v>
          </cell>
          <cell r="R26">
            <v>1.0566979046388274E-2</v>
          </cell>
          <cell r="S26">
            <v>1.0566979046388274E-2</v>
          </cell>
        </row>
        <row r="27">
          <cell r="B27" t="str">
            <v>EBIT</v>
          </cell>
          <cell r="C27">
            <v>76.884999999999877</v>
          </cell>
          <cell r="D27">
            <v>130.69499999999968</v>
          </cell>
          <cell r="E27">
            <v>153.48099999999994</v>
          </cell>
          <cell r="F27">
            <v>66.402000000000768</v>
          </cell>
          <cell r="G27">
            <v>199.55500000000032</v>
          </cell>
          <cell r="H27">
            <v>319.44400000000024</v>
          </cell>
          <cell r="I27">
            <v>380.68387160500038</v>
          </cell>
          <cell r="J27">
            <v>429.07238265387548</v>
          </cell>
          <cell r="K27">
            <v>470.21021929186873</v>
          </cell>
          <cell r="L27">
            <v>507.96566985783272</v>
          </cell>
          <cell r="M27">
            <v>541.74692471489595</v>
          </cell>
          <cell r="N27">
            <v>570.96584653486752</v>
          </cell>
          <cell r="O27">
            <v>586.20635603999028</v>
          </cell>
          <cell r="P27">
            <v>600.86305851978193</v>
          </cell>
          <cell r="Q27">
            <v>614.8687295230967</v>
          </cell>
          <cell r="R27">
            <v>636.26460295464813</v>
          </cell>
          <cell r="S27">
            <v>655.35254104328783</v>
          </cell>
        </row>
        <row r="28">
          <cell r="B28" t="str">
            <v>as a % of total revenues</v>
          </cell>
          <cell r="C28">
            <v>2.6489114777435926E-2</v>
          </cell>
          <cell r="D28">
            <v>4.0724963238627718E-2</v>
          </cell>
          <cell r="E28">
            <v>4.2338943822921291E-2</v>
          </cell>
          <cell r="F28">
            <v>1.5260554630910415E-2</v>
          </cell>
          <cell r="G28">
            <v>3.8955552740163171E-2</v>
          </cell>
          <cell r="H28">
            <v>5.7132371457350901E-2</v>
          </cell>
          <cell r="I28">
            <v>6.5003447779873588E-2</v>
          </cell>
          <cell r="J28">
            <v>7.1478209458973846E-2</v>
          </cell>
          <cell r="K28">
            <v>7.5481600203140611E-2</v>
          </cell>
          <cell r="L28">
            <v>7.8481600203140614E-2</v>
          </cell>
          <cell r="M28">
            <v>8.0481600203140671E-2</v>
          </cell>
          <cell r="N28">
            <v>8.1481600203140644E-2</v>
          </cell>
          <cell r="O28">
            <v>8.048160020314063E-2</v>
          </cell>
          <cell r="P28">
            <v>7.948160020314067E-2</v>
          </cell>
          <cell r="Q28">
            <v>7.8481600203140642E-2</v>
          </cell>
          <cell r="R28">
            <v>7.8481600203140656E-2</v>
          </cell>
          <cell r="S28">
            <v>7.848160020314067E-2</v>
          </cell>
        </row>
        <row r="30">
          <cell r="B30" t="str">
            <v>Interest Income</v>
          </cell>
          <cell r="C30">
            <v>1.9950000000000001</v>
          </cell>
          <cell r="D30">
            <v>2.9550000000000001</v>
          </cell>
          <cell r="E30">
            <v>2.4420000000000002</v>
          </cell>
          <cell r="F30">
            <v>5.3119999999999994</v>
          </cell>
          <cell r="G30">
            <v>1.466</v>
          </cell>
          <cell r="H30">
            <v>0.47799999999999998</v>
          </cell>
          <cell r="I30">
            <v>0</v>
          </cell>
          <cell r="J30">
            <v>1.5458595360578165</v>
          </cell>
          <cell r="K30">
            <v>2.7131131549223082</v>
          </cell>
          <cell r="L30">
            <v>0</v>
          </cell>
          <cell r="M30">
            <v>0</v>
          </cell>
          <cell r="N30">
            <v>0</v>
          </cell>
          <cell r="O30">
            <v>0</v>
          </cell>
          <cell r="P30">
            <v>0</v>
          </cell>
          <cell r="Q30">
            <v>0</v>
          </cell>
          <cell r="R30">
            <v>0</v>
          </cell>
          <cell r="S30">
            <v>0</v>
          </cell>
        </row>
        <row r="31">
          <cell r="B31" t="str">
            <v>as a % of total revenues</v>
          </cell>
          <cell r="C31">
            <v>6.8733542278708146E-4</v>
          </cell>
          <cell r="D31">
            <v>9.2078707196254785E-4</v>
          </cell>
          <cell r="E31">
            <v>6.7364495159383795E-4</v>
          </cell>
          <cell r="F31">
            <v>1.2208075991595913E-3</v>
          </cell>
          <cell r="G31">
            <v>2.8618095420850954E-4</v>
          </cell>
          <cell r="H31">
            <v>8.5490018772034257E-5</v>
          </cell>
          <cell r="I31">
            <v>0</v>
          </cell>
          <cell r="J31">
            <v>2.5752128587037764E-4</v>
          </cell>
          <cell r="K31">
            <v>4.3552886360942721E-4</v>
          </cell>
          <cell r="L31">
            <v>0</v>
          </cell>
          <cell r="M31">
            <v>0</v>
          </cell>
          <cell r="N31">
            <v>0</v>
          </cell>
          <cell r="O31">
            <v>0</v>
          </cell>
          <cell r="P31">
            <v>0</v>
          </cell>
          <cell r="Q31">
            <v>0</v>
          </cell>
          <cell r="R31">
            <v>0</v>
          </cell>
          <cell r="S31">
            <v>0</v>
          </cell>
        </row>
        <row r="33">
          <cell r="B33" t="str">
            <v>Interest expense</v>
          </cell>
          <cell r="C33">
            <v>-0.96599999999999997</v>
          </cell>
          <cell r="D33">
            <v>-1.4810000000000001</v>
          </cell>
          <cell r="E33">
            <v>-2.319</v>
          </cell>
          <cell r="F33">
            <v>-146.803</v>
          </cell>
          <cell r="G33">
            <v>-150.73399999999998</v>
          </cell>
          <cell r="H33">
            <v>-156.898</v>
          </cell>
          <cell r="I33">
            <v>-46.936116386742889</v>
          </cell>
          <cell r="J33">
            <v>-38.966935740410669</v>
          </cell>
          <cell r="K33">
            <v>-29.607175136312737</v>
          </cell>
          <cell r="L33">
            <v>-30.761854966628935</v>
          </cell>
          <cell r="M33">
            <v>-31.992329165294091</v>
          </cell>
          <cell r="N33">
            <v>-33.304014661071143</v>
          </cell>
          <cell r="O33">
            <v>-34.617836937586027</v>
          </cell>
          <cell r="P33">
            <v>-35.929809088881434</v>
          </cell>
          <cell r="Q33">
            <v>-37.235789352454866</v>
          </cell>
          <cell r="R33">
            <v>-38.531500449564909</v>
          </cell>
          <cell r="S33">
            <v>-39.687445463051858</v>
          </cell>
        </row>
        <row r="34">
          <cell r="B34" t="str">
            <v>as a % of total revenues</v>
          </cell>
          <cell r="C34">
            <v>-3.3281504682321835E-4</v>
          </cell>
          <cell r="D34">
            <v>-4.6148414672640724E-4</v>
          </cell>
          <cell r="E34">
            <v>-6.3971443191896402E-4</v>
          </cell>
          <cell r="F34">
            <v>-3.3738369348536426E-2</v>
          </cell>
          <cell r="G34">
            <v>-2.9425102286265669E-2</v>
          </cell>
          <cell r="H34">
            <v>-2.8061114990156132E-2</v>
          </cell>
          <cell r="I34">
            <v>-8.0145486008439404E-3</v>
          </cell>
          <cell r="J34">
            <v>-6.4914147529142787E-3</v>
          </cell>
          <cell r="K34">
            <v>-4.7527613503362438E-3</v>
          </cell>
          <cell r="L34">
            <v>-4.7527613503362438E-3</v>
          </cell>
          <cell r="M34">
            <v>-4.7527613503362438E-3</v>
          </cell>
          <cell r="N34">
            <v>-4.7527613503362438E-3</v>
          </cell>
          <cell r="O34">
            <v>-4.7527613503362438E-3</v>
          </cell>
          <cell r="P34">
            <v>-4.7527613503362438E-3</v>
          </cell>
          <cell r="Q34">
            <v>-4.7527613503362438E-3</v>
          </cell>
          <cell r="R34">
            <v>-4.7527613503362438E-3</v>
          </cell>
          <cell r="S34">
            <v>-4.7527613503362438E-3</v>
          </cell>
        </row>
        <row r="36">
          <cell r="B36" t="str">
            <v>Other income (expense), net</v>
          </cell>
          <cell r="C36">
            <v>0.39200000000000002</v>
          </cell>
          <cell r="D36">
            <v>0.14599999999999999</v>
          </cell>
          <cell r="E36">
            <v>-1.931</v>
          </cell>
          <cell r="F36">
            <v>-0.182</v>
          </cell>
          <cell r="G36">
            <v>-1.292</v>
          </cell>
          <cell r="H36">
            <v>-34.96</v>
          </cell>
          <cell r="I36">
            <v>-1.5660000000000001</v>
          </cell>
          <cell r="J36">
            <v>-1.7270000000000001</v>
          </cell>
          <cell r="K36">
            <v>-1.905</v>
          </cell>
          <cell r="L36">
            <v>-1.9792949999999998</v>
          </cell>
          <cell r="M36">
            <v>-2.0584667999999997</v>
          </cell>
          <cell r="N36">
            <v>-2.1428639387999997</v>
          </cell>
          <cell r="O36">
            <v>-2.2273985634387135</v>
          </cell>
          <cell r="P36">
            <v>-2.3118141463746342</v>
          </cell>
          <cell r="Q36">
            <v>-2.3958441962072516</v>
          </cell>
          <cell r="R36">
            <v>-2.4792135020809236</v>
          </cell>
          <cell r="S36">
            <v>-2.5535899071433517</v>
          </cell>
        </row>
        <row r="37">
          <cell r="B37" t="str">
            <v>as a % of total revenues</v>
          </cell>
          <cell r="C37">
            <v>1.3505538131956688E-4</v>
          </cell>
          <cell r="D37">
            <v>4.549404822556074E-5</v>
          </cell>
          <cell r="E37">
            <v>-5.3268157310716667E-4</v>
          </cell>
          <cell r="F37">
            <v>-4.1827368796507084E-5</v>
          </cell>
          <cell r="G37">
            <v>-2.5221404695593063E-4</v>
          </cell>
          <cell r="H37">
            <v>-6.252575431527861E-3</v>
          </cell>
          <cell r="I37">
            <v>-2.6740139736969337E-4</v>
          </cell>
          <cell r="J37">
            <v>-2.8769707099798788E-4</v>
          </cell>
          <cell r="K37">
            <v>-3.058046007667223E-4</v>
          </cell>
          <cell r="L37">
            <v>-3.058046007667223E-4</v>
          </cell>
          <cell r="M37">
            <v>-3.058046007667223E-4</v>
          </cell>
          <cell r="N37">
            <v>-3.058046007667223E-4</v>
          </cell>
          <cell r="O37">
            <v>-3.058046007667223E-4</v>
          </cell>
          <cell r="P37">
            <v>-3.058046007667223E-4</v>
          </cell>
          <cell r="Q37">
            <v>-3.058046007667223E-4</v>
          </cell>
          <cell r="R37">
            <v>-3.058046007667223E-4</v>
          </cell>
          <cell r="S37">
            <v>-3.058046007667223E-4</v>
          </cell>
        </row>
        <row r="38">
          <cell r="B38" t="str">
            <v>Pretax profit</v>
          </cell>
          <cell r="C38">
            <v>78.305999999999884</v>
          </cell>
          <cell r="D38">
            <v>132.31499999999969</v>
          </cell>
          <cell r="E38">
            <v>151.67299999999994</v>
          </cell>
          <cell r="F38">
            <v>-75.270999999999233</v>
          </cell>
          <cell r="G38">
            <v>48.995000000000346</v>
          </cell>
          <cell r="H38">
            <v>128.06400000000025</v>
          </cell>
          <cell r="I38">
            <v>332.18175521825754</v>
          </cell>
          <cell r="J38">
            <v>389.92430644952265</v>
          </cell>
          <cell r="K38">
            <v>441.41115731047836</v>
          </cell>
          <cell r="L38">
            <v>475.22451989120378</v>
          </cell>
          <cell r="M38">
            <v>507.69612874960183</v>
          </cell>
          <cell r="N38">
            <v>535.51896793499634</v>
          </cell>
          <cell r="O38">
            <v>549.36112053896557</v>
          </cell>
          <cell r="P38">
            <v>562.62143528452577</v>
          </cell>
          <cell r="Q38">
            <v>575.23709597443462</v>
          </cell>
          <cell r="R38">
            <v>595.25388900300231</v>
          </cell>
          <cell r="S38">
            <v>613.11150567309267</v>
          </cell>
        </row>
        <row r="39">
          <cell r="B39" t="str">
            <v>as a % of total revenues</v>
          </cell>
          <cell r="C39">
            <v>2.6978690534719359E-2</v>
          </cell>
          <cell r="D39">
            <v>4.122976021208942E-2</v>
          </cell>
          <cell r="E39">
            <v>4.1840192769488999E-2</v>
          </cell>
          <cell r="F39">
            <v>-1.7298834487262927E-2</v>
          </cell>
          <cell r="G39">
            <v>9.5644173611500842E-3</v>
          </cell>
          <cell r="H39">
            <v>2.2904171054438947E-2</v>
          </cell>
          <cell r="I39">
            <v>5.6721497781659955E-2</v>
          </cell>
          <cell r="J39">
            <v>6.4956618920931963E-2</v>
          </cell>
          <cell r="K39">
            <v>7.0858563115647089E-2</v>
          </cell>
          <cell r="L39">
            <v>7.3423034252037653E-2</v>
          </cell>
          <cell r="M39">
            <v>7.542303425203771E-2</v>
          </cell>
          <cell r="N39">
            <v>7.6423034252037669E-2</v>
          </cell>
          <cell r="O39">
            <v>7.5423034252037668E-2</v>
          </cell>
          <cell r="P39">
            <v>7.4423034252037695E-2</v>
          </cell>
          <cell r="Q39">
            <v>7.3423034252037681E-2</v>
          </cell>
          <cell r="R39">
            <v>7.3423034252037681E-2</v>
          </cell>
          <cell r="S39">
            <v>7.3423034252037708E-2</v>
          </cell>
        </row>
        <row r="41">
          <cell r="B41" t="str">
            <v>Income taxes</v>
          </cell>
          <cell r="C41">
            <v>39.399000000000001</v>
          </cell>
          <cell r="D41">
            <v>55.920999999999999</v>
          </cell>
          <cell r="E41">
            <v>62.692999999999998</v>
          </cell>
          <cell r="F41">
            <v>-25.830999999999996</v>
          </cell>
          <cell r="G41">
            <v>23.574999999999999</v>
          </cell>
          <cell r="H41">
            <v>54.335999999999999</v>
          </cell>
          <cell r="I41">
            <v>97.924102087302927</v>
          </cell>
          <cell r="J41">
            <v>155.96972257980894</v>
          </cell>
          <cell r="K41">
            <v>176.56446292419145</v>
          </cell>
          <cell r="L41">
            <v>190.08980795648154</v>
          </cell>
          <cell r="M41">
            <v>203.07845149984075</v>
          </cell>
          <cell r="N41">
            <v>214.20758717399855</v>
          </cell>
          <cell r="O41">
            <v>219.74444821558623</v>
          </cell>
          <cell r="P41">
            <v>225.04857411381033</v>
          </cell>
          <cell r="Q41">
            <v>230.09483838977386</v>
          </cell>
          <cell r="R41">
            <v>238.10155560120094</v>
          </cell>
          <cell r="S41">
            <v>245.24460226923708</v>
          </cell>
        </row>
        <row r="42">
          <cell r="B42" t="str">
            <v>tax rate</v>
          </cell>
          <cell r="C42">
            <v>0.50314152172247417</v>
          </cell>
          <cell r="D42">
            <v>0.42263537769716308</v>
          </cell>
          <cell r="E42">
            <v>0.41334317907603874</v>
          </cell>
          <cell r="F42">
            <v>0.34317333368761221</v>
          </cell>
          <cell r="G42">
            <v>0.4811715481171524</v>
          </cell>
          <cell r="H42">
            <v>0.42428785607196356</v>
          </cell>
          <cell r="I42">
            <v>0.29479072992122241</v>
          </cell>
          <cell r="J42">
            <v>0.40000000000000013</v>
          </cell>
          <cell r="K42">
            <v>0.4</v>
          </cell>
          <cell r="L42">
            <v>0.4</v>
          </cell>
          <cell r="M42">
            <v>0.4</v>
          </cell>
          <cell r="N42">
            <v>0.4</v>
          </cell>
          <cell r="O42">
            <v>0.4</v>
          </cell>
          <cell r="P42">
            <v>0.4</v>
          </cell>
          <cell r="Q42">
            <v>0.4</v>
          </cell>
          <cell r="R42">
            <v>0.4</v>
          </cell>
          <cell r="S42">
            <v>0.4</v>
          </cell>
        </row>
        <row r="43">
          <cell r="B43" t="str">
            <v>Net income</v>
          </cell>
          <cell r="C43">
            <v>38.906999999999883</v>
          </cell>
          <cell r="D43">
            <v>76.393999999999693</v>
          </cell>
          <cell r="E43">
            <v>88.979999999999947</v>
          </cell>
          <cell r="F43">
            <v>-49.439999999999237</v>
          </cell>
          <cell r="G43">
            <v>25.420000000000346</v>
          </cell>
          <cell r="H43">
            <v>73.72800000000025</v>
          </cell>
          <cell r="I43">
            <v>234.25765313095462</v>
          </cell>
          <cell r="J43">
            <v>233.9545838697137</v>
          </cell>
          <cell r="K43">
            <v>264.84669438628691</v>
          </cell>
          <cell r="L43">
            <v>285.13471193472225</v>
          </cell>
          <cell r="M43">
            <v>304.61767724976107</v>
          </cell>
          <cell r="N43">
            <v>321.31138076099779</v>
          </cell>
          <cell r="O43">
            <v>329.61667232337936</v>
          </cell>
          <cell r="P43">
            <v>337.57286117071544</v>
          </cell>
          <cell r="Q43">
            <v>345.1422575846608</v>
          </cell>
          <cell r="R43">
            <v>357.15233340180134</v>
          </cell>
          <cell r="S43">
            <v>367.86690340385559</v>
          </cell>
        </row>
        <row r="44">
          <cell r="B44" t="str">
            <v>as a % of total revenues</v>
          </cell>
          <cell r="C44">
            <v>1.3404591125000951E-2</v>
          </cell>
          <cell r="D44">
            <v>2.3804604932489544E-2</v>
          </cell>
          <cell r="E44">
            <v>2.4545834476994127E-2</v>
          </cell>
          <cell r="F44">
            <v>-1.1362335787358673E-2</v>
          </cell>
          <cell r="G44">
            <v>4.962291852646938E-3</v>
          </cell>
          <cell r="H44">
            <v>1.3186209422645529E-2</v>
          </cell>
          <cell r="I44">
            <v>4.0000526048379427E-2</v>
          </cell>
          <cell r="J44">
            <v>3.8973971352559193E-2</v>
          </cell>
          <cell r="K44">
            <v>4.2515137869388236E-2</v>
          </cell>
          <cell r="L44">
            <v>4.4053820551222589E-2</v>
          </cell>
          <cell r="M44">
            <v>4.5253820551222616E-2</v>
          </cell>
          <cell r="N44">
            <v>4.5853820551222599E-2</v>
          </cell>
          <cell r="O44">
            <v>4.5253820551222602E-2</v>
          </cell>
          <cell r="P44">
            <v>4.4653820551222613E-2</v>
          </cell>
          <cell r="Q44">
            <v>4.405382055122261E-2</v>
          </cell>
          <cell r="R44">
            <v>4.4053820551222603E-2</v>
          </cell>
          <cell r="S44">
            <v>4.4053820551222624E-2</v>
          </cell>
        </row>
        <row r="46">
          <cell r="B46" t="str">
            <v>Check</v>
          </cell>
          <cell r="C46">
            <v>0</v>
          </cell>
          <cell r="D46">
            <v>0</v>
          </cell>
          <cell r="E46">
            <v>0</v>
          </cell>
          <cell r="F46">
            <v>0</v>
          </cell>
          <cell r="G46">
            <v>1.0658141036401503E-13</v>
          </cell>
          <cell r="H46">
            <v>0</v>
          </cell>
          <cell r="I46">
            <v>0</v>
          </cell>
          <cell r="J46">
            <v>3.1263880373444408E-13</v>
          </cell>
          <cell r="K46">
            <v>0</v>
          </cell>
          <cell r="L46">
            <v>0</v>
          </cell>
        </row>
        <row r="49">
          <cell r="B49" t="str">
            <v>Other Cash Impacts</v>
          </cell>
        </row>
        <row r="50">
          <cell r="B50" t="str">
            <v>Less: Interest Income</v>
          </cell>
          <cell r="E50">
            <v>-1.4326159566963137</v>
          </cell>
          <cell r="F50">
            <v>-3.4890632514514039</v>
          </cell>
          <cell r="G50">
            <v>-0.76060251046025462</v>
          </cell>
          <cell r="H50">
            <v>-0.27519040479760137</v>
          </cell>
          <cell r="I50">
            <v>0</v>
          </cell>
          <cell r="J50">
            <v>-0.92751572163468965</v>
          </cell>
          <cell r="K50">
            <v>-1.627867892953385</v>
          </cell>
          <cell r="L50">
            <v>0</v>
          </cell>
          <cell r="M50">
            <v>0</v>
          </cell>
          <cell r="N50">
            <v>0</v>
          </cell>
          <cell r="O50">
            <v>0</v>
          </cell>
          <cell r="P50">
            <v>0</v>
          </cell>
          <cell r="Q50">
            <v>0</v>
          </cell>
          <cell r="R50">
            <v>0</v>
          </cell>
          <cell r="S50">
            <v>0</v>
          </cell>
        </row>
        <row r="51">
          <cell r="B51" t="str">
            <v>Add: Interest expense</v>
          </cell>
          <cell r="E51">
            <v>1.3604571677226662</v>
          </cell>
          <cell r="F51">
            <v>96.42412509465747</v>
          </cell>
          <cell r="G51">
            <v>78.205087866109153</v>
          </cell>
          <cell r="H51">
            <v>90.328083958021054</v>
          </cell>
          <cell r="I51">
            <v>33.099784377427504</v>
          </cell>
          <cell r="J51">
            <v>23.380161444246397</v>
          </cell>
          <cell r="K51">
            <v>17.76430508178764</v>
          </cell>
          <cell r="L51">
            <v>18.45711297997736</v>
          </cell>
          <cell r="M51">
            <v>19.195397499176455</v>
          </cell>
          <cell r="N51">
            <v>19.982408796642684</v>
          </cell>
          <cell r="O51">
            <v>20.770702162551615</v>
          </cell>
          <cell r="P51">
            <v>21.557885453328861</v>
          </cell>
          <cell r="Q51">
            <v>22.341473611472917</v>
          </cell>
          <cell r="R51">
            <v>23.118900269738944</v>
          </cell>
          <cell r="S51">
            <v>23.812467277831114</v>
          </cell>
        </row>
        <row r="52">
          <cell r="B52" t="str">
            <v>Add: Depreciation and amortization</v>
          </cell>
          <cell r="E52">
            <v>33.079000000000001</v>
          </cell>
          <cell r="F52">
            <v>106.33499999999999</v>
          </cell>
          <cell r="G52">
            <v>95.763000000000005</v>
          </cell>
          <cell r="H52">
            <v>80.603000000000009</v>
          </cell>
          <cell r="I52">
            <v>73.608312565000006</v>
          </cell>
          <cell r="J52">
            <v>69.440847845250005</v>
          </cell>
          <cell r="K52">
            <v>65.826658699375002</v>
          </cell>
          <cell r="L52">
            <v>68.393898388650626</v>
          </cell>
          <cell r="M52">
            <v>71.12965432419665</v>
          </cell>
          <cell r="N52">
            <v>74.045970151488703</v>
          </cell>
          <cell r="O52">
            <v>76.967036757458459</v>
          </cell>
          <cell r="P52">
            <v>79.883989915900287</v>
          </cell>
          <cell r="Q52">
            <v>82.787621102684099</v>
          </cell>
          <cell r="R52">
            <v>85.668420495728711</v>
          </cell>
          <cell r="S52">
            <v>88.23847311060058</v>
          </cell>
        </row>
        <row r="53">
          <cell r="B53" t="str">
            <v>Add: Other non-cash items</v>
          </cell>
          <cell r="E53">
            <v>-39.988</v>
          </cell>
          <cell r="F53">
            <v>-71.631</v>
          </cell>
          <cell r="G53">
            <v>32.778999999999996</v>
          </cell>
          <cell r="H53">
            <v>79.572000000000003</v>
          </cell>
          <cell r="I53">
            <v>-8.0509999999999984</v>
          </cell>
          <cell r="J53">
            <v>15.178999999999998</v>
          </cell>
          <cell r="K53">
            <v>5.51</v>
          </cell>
          <cell r="L53">
            <v>0</v>
          </cell>
          <cell r="M53">
            <v>0</v>
          </cell>
          <cell r="N53">
            <v>0</v>
          </cell>
          <cell r="O53">
            <v>0</v>
          </cell>
          <cell r="P53">
            <v>0</v>
          </cell>
          <cell r="Q53">
            <v>0</v>
          </cell>
          <cell r="R53">
            <v>0</v>
          </cell>
          <cell r="S53">
            <v>0</v>
          </cell>
        </row>
        <row r="54">
          <cell r="B54" t="str">
            <v>as a % of total revenues</v>
          </cell>
          <cell r="E54">
            <v>-1.103100504681998E-2</v>
          </cell>
          <cell r="F54">
            <v>-1.6462287111332963E-2</v>
          </cell>
          <cell r="G54">
            <v>6.3988577748981803E-3</v>
          </cell>
          <cell r="H54">
            <v>1.423140538436885E-2</v>
          </cell>
          <cell r="I54">
            <v>-1.3747437102320566E-3</v>
          </cell>
          <cell r="J54">
            <v>2.5286356923442136E-3</v>
          </cell>
          <cell r="K54">
            <v>8.8450569565597895E-4</v>
          </cell>
          <cell r="L54">
            <v>0</v>
          </cell>
          <cell r="M54">
            <v>0</v>
          </cell>
          <cell r="N54">
            <v>0</v>
          </cell>
          <cell r="O54">
            <v>0</v>
          </cell>
          <cell r="P54">
            <v>0</v>
          </cell>
          <cell r="Q54">
            <v>0</v>
          </cell>
          <cell r="R54">
            <v>0</v>
          </cell>
          <cell r="S54">
            <v>0</v>
          </cell>
        </row>
        <row r="55">
          <cell r="B55" t="str">
            <v>Capital Expenditure</v>
          </cell>
          <cell r="E55">
            <v>-35.179000000000002</v>
          </cell>
          <cell r="F55">
            <v>-46.149000000000001</v>
          </cell>
          <cell r="G55">
            <v>-49.271000000000001</v>
          </cell>
          <cell r="H55">
            <v>-88.784000000000006</v>
          </cell>
          <cell r="I55">
            <v>-85.548962030000013</v>
          </cell>
          <cell r="J55">
            <v>-61.604628345249999</v>
          </cell>
          <cell r="K55">
            <v>-65.510001334512495</v>
          </cell>
          <cell r="L55">
            <v>-68.393898388650626</v>
          </cell>
          <cell r="M55">
            <v>-71.12965432419665</v>
          </cell>
          <cell r="N55">
            <v>-74.045970151488703</v>
          </cell>
          <cell r="O55">
            <v>-76.967036757458459</v>
          </cell>
          <cell r="P55">
            <v>-79.883989915900287</v>
          </cell>
          <cell r="Q55">
            <v>-82.787621102684099</v>
          </cell>
          <cell r="R55">
            <v>-85.668420495728711</v>
          </cell>
          <cell r="S55">
            <v>-88.23847311060058</v>
          </cell>
        </row>
        <row r="56">
          <cell r="B56" t="str">
            <v>as a % of total revenues</v>
          </cell>
          <cell r="E56">
            <v>-9.7044044848974709E-3</v>
          </cell>
          <cell r="F56">
            <v>-1.0605995838406624E-2</v>
          </cell>
          <cell r="G56">
            <v>-9.6182959036885899E-3</v>
          </cell>
          <cell r="H56">
            <v>-1.5878966164552907E-2</v>
          </cell>
          <cell r="I56">
            <v>-1.4607862062802582E-2</v>
          </cell>
          <cell r="J56">
            <v>-1.0262577379761462E-2</v>
          </cell>
          <cell r="K56">
            <v>-1.0516146878912357E-2</v>
          </cell>
          <cell r="L56">
            <v>-1.0566979046388274E-2</v>
          </cell>
          <cell r="M56">
            <v>-1.0566979046388274E-2</v>
          </cell>
          <cell r="N56">
            <v>-1.0566979046388274E-2</v>
          </cell>
          <cell r="O56">
            <v>-1.0566979046388274E-2</v>
          </cell>
          <cell r="P56">
            <v>-1.0566979046388274E-2</v>
          </cell>
          <cell r="Q56">
            <v>-1.0566979046388274E-2</v>
          </cell>
          <cell r="R56">
            <v>-1.0566979046388274E-2</v>
          </cell>
          <cell r="S56">
            <v>-1.0566979046388274E-2</v>
          </cell>
        </row>
        <row r="57">
          <cell r="B57" t="str">
            <v>Change in Net working capital/other</v>
          </cell>
          <cell r="E57">
            <v>-71.433999999999997</v>
          </cell>
          <cell r="F57">
            <v>-3.1879999999999988</v>
          </cell>
          <cell r="G57">
            <v>46.540999999999997</v>
          </cell>
          <cell r="H57">
            <v>2.7920000000000016</v>
          </cell>
          <cell r="I57">
            <v>38.60221638888919</v>
          </cell>
          <cell r="J57">
            <v>-13.633857953449823</v>
          </cell>
          <cell r="K57">
            <v>-17.248361287890457</v>
          </cell>
          <cell r="L57">
            <v>-17.921047378118185</v>
          </cell>
          <cell r="M57">
            <v>-18.637889273242912</v>
          </cell>
          <cell r="N57">
            <v>-19.402042733445871</v>
          </cell>
          <cell r="O57">
            <v>-20.167441025889303</v>
          </cell>
          <cell r="P57">
            <v>-20.931761484055521</v>
          </cell>
          <cell r="Q57">
            <v>-21.692591226077791</v>
          </cell>
          <cell r="R57">
            <v>-22.447438421893928</v>
          </cell>
          <cell r="S57">
            <v>-23.120861574550748</v>
          </cell>
        </row>
        <row r="58">
          <cell r="B58" t="str">
            <v>as a % of total revenues</v>
          </cell>
          <cell r="E58">
            <v>-1.9705632052479202E-2</v>
          </cell>
          <cell r="F58">
            <v>-7.3266841606189307E-4</v>
          </cell>
          <cell r="G58">
            <v>9.0853668416222659E-3</v>
          </cell>
          <cell r="H58">
            <v>4.9934755734627571E-4</v>
          </cell>
          <cell r="I58">
            <v>6.5914984699592897E-3</v>
          </cell>
          <cell r="J58">
            <v>-2.2712339314476752E-3</v>
          </cell>
          <cell r="K58">
            <v>-2.7688337204847925E-3</v>
          </cell>
          <cell r="L58">
            <v>-2.7688337204847925E-3</v>
          </cell>
          <cell r="M58">
            <v>-2.7688337204847925E-3</v>
          </cell>
          <cell r="N58">
            <v>-2.7688337204847925E-3</v>
          </cell>
          <cell r="O58">
            <v>-2.7688337204847925E-3</v>
          </cell>
          <cell r="P58">
            <v>-2.7688337204847925E-3</v>
          </cell>
          <cell r="Q58">
            <v>-2.7688337204847925E-3</v>
          </cell>
          <cell r="R58">
            <v>-2.7688337204847925E-3</v>
          </cell>
          <cell r="S58">
            <v>-2.7688337204847925E-3</v>
          </cell>
        </row>
        <row r="59">
          <cell r="B59" t="str">
            <v>Free cash flow to firm</v>
          </cell>
          <cell r="E59">
            <v>-24.614158788973697</v>
          </cell>
          <cell r="F59">
            <v>28.862061843206806</v>
          </cell>
          <cell r="G59">
            <v>228.67648535564922</v>
          </cell>
          <cell r="H59">
            <v>237.96389355322376</v>
          </cell>
          <cell r="I59">
            <v>285.9680044322713</v>
          </cell>
          <cell r="J59">
            <v>265.78859113887557</v>
          </cell>
          <cell r="K59">
            <v>269.56142765209324</v>
          </cell>
          <cell r="L59">
            <v>285.6707775365814</v>
          </cell>
          <cell r="M59">
            <v>305.1751854756946</v>
          </cell>
          <cell r="N59">
            <v>321.89174682419463</v>
          </cell>
          <cell r="O59">
            <v>330.21993346004172</v>
          </cell>
          <cell r="P59">
            <v>338.19898513998874</v>
          </cell>
          <cell r="Q59">
            <v>345.79113997005589</v>
          </cell>
          <cell r="R59">
            <v>357.82379524964637</v>
          </cell>
          <cell r="S59">
            <v>368.55850910713593</v>
          </cell>
        </row>
        <row r="61">
          <cell r="B61" t="str">
            <v>Check (FCF)</v>
          </cell>
          <cell r="E61">
            <v>2.8652319133926252</v>
          </cell>
          <cell r="F61">
            <v>-394.64887349709772</v>
          </cell>
          <cell r="G61">
            <v>1.5212050209204193</v>
          </cell>
          <cell r="H61">
            <v>11.516380809594963</v>
          </cell>
          <cell r="I61">
            <v>-2.3447910280083306E-13</v>
          </cell>
          <cell r="J61">
            <v>1.8550314432690271</v>
          </cell>
          <cell r="K61">
            <v>3.2557357859070155</v>
          </cell>
          <cell r="L61">
            <v>-2.8421709430404007E-14</v>
          </cell>
        </row>
        <row r="64">
          <cell r="B64" t="str">
            <v>PV factor</v>
          </cell>
          <cell r="I64">
            <v>1</v>
          </cell>
          <cell r="J64">
            <v>1.093337676382893</v>
          </cell>
          <cell r="K64">
            <v>1.1953872745983438</v>
          </cell>
          <cell r="L64">
            <v>1.3069619451870325</v>
          </cell>
          <cell r="M64">
            <v>1.4289507362716563</v>
          </cell>
          <cell r="N64">
            <v>1.5623256776608769</v>
          </cell>
          <cell r="O64">
            <v>1.7081495261670718</v>
          </cell>
          <cell r="P64">
            <v>1.867584233854046</v>
          </cell>
          <cell r="Q64">
            <v>2.0419002066913086</v>
          </cell>
          <cell r="R64">
            <v>2.2324864273896243</v>
          </cell>
          <cell r="S64">
            <v>2.4408615230785182</v>
          </cell>
        </row>
        <row r="65">
          <cell r="B65" t="str">
            <v>PV of Free Cash Flows</v>
          </cell>
          <cell r="I65">
            <v>285.9680044322713</v>
          </cell>
          <cell r="J65">
            <v>243.09835550366134</v>
          </cell>
          <cell r="K65">
            <v>225.50133616125976</v>
          </cell>
          <cell r="L65">
            <v>218.57620154020671</v>
          </cell>
          <cell r="M65">
            <v>213.56592479314003</v>
          </cell>
          <cell r="N65">
            <v>206.03370438494798</v>
          </cell>
          <cell r="O65">
            <v>193.32027343122849</v>
          </cell>
          <cell r="P65">
            <v>181.08901275208527</v>
          </cell>
          <cell r="Q65">
            <v>169.34771779585409</v>
          </cell>
          <cell r="R65">
            <v>160.28038999907309</v>
          </cell>
          <cell r="S65">
            <v>150.995255413873</v>
          </cell>
        </row>
        <row r="66">
          <cell r="E66" t="str">
            <v>Valuation</v>
          </cell>
        </row>
        <row r="67">
          <cell r="B67" t="str">
            <v>Terminal Value</v>
          </cell>
          <cell r="E67" t="str">
            <v>PV of cash flows in years 2013-2014</v>
          </cell>
          <cell r="I67">
            <v>490.51862910055979</v>
          </cell>
          <cell r="S67">
            <v>5481.8509912187064</v>
          </cell>
        </row>
        <row r="68">
          <cell r="E68" t="str">
            <v>PV of cash flows in years 2015-2022</v>
          </cell>
          <cell r="I68">
            <v>1440.6916535753519</v>
          </cell>
        </row>
        <row r="69">
          <cell r="B69" t="str">
            <v>Inputs</v>
          </cell>
          <cell r="E69" t="str">
            <v>Valuation</v>
          </cell>
          <cell r="I69">
            <v>2094.1094397593797</v>
          </cell>
          <cell r="M69" t="str">
            <v>DCF Sensitivity Analysis</v>
          </cell>
        </row>
        <row r="70">
          <cell r="B70" t="str">
            <v>WACC</v>
          </cell>
          <cell r="C70">
            <v>9.3337676382893114E-2</v>
          </cell>
          <cell r="E70" t="str">
            <v>PV of cash flows in years 2013-2014</v>
          </cell>
          <cell r="I70">
            <v>468.59969166492112</v>
          </cell>
          <cell r="O70" t="str">
            <v>Discount Rate</v>
          </cell>
        </row>
        <row r="71">
          <cell r="B71" t="str">
            <v>2011-2012 rev growth rate</v>
          </cell>
          <cell r="C71">
            <v>4.7407311292408938E-2</v>
          </cell>
          <cell r="E71" t="str">
            <v>PV of cash flows in years 2015-2022</v>
          </cell>
          <cell r="I71">
            <v>1493.2084801104088</v>
          </cell>
          <cell r="N71">
            <v>26.561499103202429</v>
          </cell>
          <cell r="O71">
            <v>7.3337676382893124E-2</v>
          </cell>
          <cell r="P71">
            <v>8.3337676382893119E-2</v>
          </cell>
          <cell r="Q71">
            <v>9.3337676382893114E-2</v>
          </cell>
          <cell r="R71">
            <v>0.10333767638289311</v>
          </cell>
          <cell r="S71">
            <v>0.1133376763828931</v>
          </cell>
        </row>
        <row r="72">
          <cell r="B72" t="str">
            <v>2012-2021 rev growth rate</v>
          </cell>
          <cell r="C72">
            <v>4.0207294035278007E-2</v>
          </cell>
          <cell r="E72" t="str">
            <v>PV of terminal value</v>
          </cell>
          <cell r="I72">
            <v>2245.8672642374086</v>
          </cell>
          <cell r="N72">
            <v>1.9999999999999997E-2</v>
          </cell>
          <cell r="O72">
            <v>34.923894828065407</v>
          </cell>
          <cell r="P72">
            <v>28.742109130486906</v>
          </cell>
          <cell r="Q72">
            <v>24.269055607215851</v>
          </cell>
          <cell r="R72">
            <v>20.886497652971364</v>
          </cell>
          <cell r="S72">
            <v>18.241568758382982</v>
          </cell>
        </row>
        <row r="73">
          <cell r="B73" t="str">
            <v>Terminal Growth Rate</v>
          </cell>
          <cell r="C73">
            <v>0.03</v>
          </cell>
          <cell r="E73" t="str">
            <v>Total PV of FCF</v>
          </cell>
          <cell r="I73">
            <v>4207.6754360127379</v>
          </cell>
          <cell r="M73" t="str">
            <v>Terminal</v>
          </cell>
          <cell r="N73">
            <v>2.4999999999999998E-2</v>
          </cell>
          <cell r="O73">
            <v>37.407699580169364</v>
          </cell>
          <cell r="P73">
            <v>30.321724428929251</v>
          </cell>
          <cell r="Q73">
            <v>25.331412801374217</v>
          </cell>
          <cell r="R73">
            <v>21.631065880060781</v>
          </cell>
          <cell r="S73">
            <v>18.78024651055723</v>
          </cell>
        </row>
        <row r="74">
          <cell r="B74" t="str">
            <v>Bull</v>
          </cell>
          <cell r="C74">
            <v>3.5000000000000003E-2</v>
          </cell>
          <cell r="E74" t="str">
            <v>Less: Debt</v>
          </cell>
          <cell r="I74">
            <v>-1035.079</v>
          </cell>
          <cell r="M74" t="str">
            <v>Growth</v>
          </cell>
          <cell r="N74">
            <v>0.03</v>
          </cell>
          <cell r="O74">
            <v>40.464632602963086</v>
          </cell>
          <cell r="P74">
            <v>32.197493479384107</v>
          </cell>
          <cell r="Q74">
            <v>26.561499103202433</v>
          </cell>
          <cell r="R74">
            <v>22.477160125400633</v>
          </cell>
          <cell r="S74">
            <v>19.383562224281945</v>
          </cell>
        </row>
        <row r="75">
          <cell r="B75" t="str">
            <v>Base</v>
          </cell>
          <cell r="C75">
            <v>0.03</v>
          </cell>
          <cell r="E75" t="str">
            <v>Plus: Cash &amp; corp investments</v>
          </cell>
          <cell r="I75">
            <v>405.02699999999999</v>
          </cell>
          <cell r="M75" t="str">
            <v>Rate</v>
          </cell>
          <cell r="N75">
            <v>3.4999999999999996E-2</v>
          </cell>
          <cell r="O75">
            <v>44.318936074675754</v>
          </cell>
          <cell r="P75">
            <v>34.461317809037027</v>
          </cell>
          <cell r="Q75">
            <v>28.002441643759568</v>
          </cell>
          <cell r="R75">
            <v>23.447065171769079</v>
          </cell>
          <cell r="S75">
            <v>20.06389269534716</v>
          </cell>
        </row>
        <row r="76">
          <cell r="B76" t="str">
            <v>Bear</v>
          </cell>
          <cell r="C76">
            <v>2.5000000000000001E-2</v>
          </cell>
          <cell r="E76" t="str">
            <v>Plus: PV of NOLs</v>
          </cell>
          <cell r="I76">
            <v>140.69948858447489</v>
          </cell>
          <cell r="N76">
            <v>3.9999999999999994E-2</v>
          </cell>
          <cell r="O76">
            <v>49.329379952649745</v>
          </cell>
          <cell r="P76">
            <v>37.247510783850274</v>
          </cell>
          <cell r="Q76">
            <v>29.713538911383012</v>
          </cell>
          <cell r="R76">
            <v>24.570102619222954</v>
          </cell>
          <cell r="S76">
            <v>20.836990009407675</v>
          </cell>
        </row>
        <row r="77">
          <cell r="E77" t="str">
            <v>Plus: PV of future tax deferred assets</v>
          </cell>
          <cell r="I77">
            <v>48.090343824637841</v>
          </cell>
          <cell r="N77">
            <v>0</v>
          </cell>
        </row>
        <row r="78">
          <cell r="E78" t="str">
            <v>Equity value</v>
          </cell>
          <cell r="I78">
            <v>3766.4132684218507</v>
          </cell>
        </row>
        <row r="79">
          <cell r="E79" t="str">
            <v>Diluted shares outstanding</v>
          </cell>
          <cell r="I79">
            <v>141.799725</v>
          </cell>
        </row>
        <row r="80">
          <cell r="E80" t="str">
            <v>Implied share price in one year</v>
          </cell>
          <cell r="I80">
            <v>26.561499103202429</v>
          </cell>
        </row>
        <row r="82">
          <cell r="B82" t="str">
            <v>Terminal FCF multiple</v>
          </cell>
          <cell r="C82">
            <v>14.8737604905635</v>
          </cell>
        </row>
        <row r="83">
          <cell r="B83" t="str">
            <v>Terminal EBITDA multiple</v>
          </cell>
          <cell r="C83">
            <v>7.3721318397807059</v>
          </cell>
        </row>
        <row r="87">
          <cell r="B87" t="str">
            <v>WACC Calculation</v>
          </cell>
          <cell r="L87" t="str">
            <v>Cost of debt</v>
          </cell>
        </row>
        <row r="88">
          <cell r="K88" t="str">
            <v>Term Loan A</v>
          </cell>
          <cell r="L88">
            <v>110829</v>
          </cell>
          <cell r="M88">
            <v>0.04</v>
          </cell>
          <cell r="N88">
            <v>6.712495116847407E-2</v>
          </cell>
          <cell r="O88">
            <v>2.684998046738963E-3</v>
          </cell>
        </row>
        <row r="89">
          <cell r="B89" t="str">
            <v>WACC = (equity/capital) x (WACE) + (LTD/capital) x (WACD)</v>
          </cell>
          <cell r="K89" t="str">
            <v>Term Loan B</v>
          </cell>
          <cell r="L89">
            <v>566811</v>
          </cell>
          <cell r="M89">
            <v>7.4999999999999997E-2</v>
          </cell>
          <cell r="N89">
            <v>0.34329607500522386</v>
          </cell>
          <cell r="O89">
            <v>2.5747205625391789E-2</v>
          </cell>
        </row>
        <row r="90">
          <cell r="K90" t="str">
            <v>Term Loan C</v>
          </cell>
          <cell r="L90">
            <v>345790</v>
          </cell>
          <cell r="M90">
            <v>0.06</v>
          </cell>
          <cell r="N90">
            <v>0.209431979577066</v>
          </cell>
          <cell r="O90">
            <v>1.2565918774623959E-2</v>
          </cell>
        </row>
        <row r="91">
          <cell r="B91" t="str">
            <v>Current capital structure</v>
          </cell>
          <cell r="K91" t="str">
            <v>Mezzanine</v>
          </cell>
          <cell r="L91">
            <v>545202</v>
          </cell>
          <cell r="M91">
            <v>0.13</v>
          </cell>
          <cell r="N91">
            <v>0.33020831756087665</v>
          </cell>
          <cell r="O91">
            <v>4.2927081282913969E-2</v>
          </cell>
        </row>
        <row r="92">
          <cell r="F92" t="str">
            <v>Weighted</v>
          </cell>
          <cell r="K92" t="str">
            <v>DPO</v>
          </cell>
          <cell r="L92">
            <v>82453</v>
          </cell>
          <cell r="M92">
            <v>0.10249999999999999</v>
          </cell>
          <cell r="N92">
            <v>4.9938676688359475E-2</v>
          </cell>
          <cell r="O92">
            <v>5.1187143605568456E-3</v>
          </cell>
        </row>
        <row r="93">
          <cell r="C93" t="str">
            <v>Value</v>
          </cell>
          <cell r="D93" t="str">
            <v>%</v>
          </cell>
          <cell r="E93" t="str">
            <v>Cost</v>
          </cell>
          <cell r="F93" t="str">
            <v>Cost</v>
          </cell>
          <cell r="O93">
            <v>8.9043918090225535E-2</v>
          </cell>
        </row>
        <row r="94">
          <cell r="B94" t="str">
            <v>Equity</v>
          </cell>
          <cell r="C94">
            <v>2673.5943555629865</v>
          </cell>
          <cell r="D94">
            <v>0.72090316380994091</v>
          </cell>
          <cell r="E94">
            <v>9.5000000000000001E-2</v>
          </cell>
          <cell r="F94">
            <v>6.8485800561944393E-2</v>
          </cell>
        </row>
        <row r="95">
          <cell r="B95" t="str">
            <v>Debt</v>
          </cell>
          <cell r="C95">
            <v>1035.079</v>
          </cell>
          <cell r="D95">
            <v>0.27909683619005921</v>
          </cell>
          <cell r="E95">
            <v>8.9043918090225535E-2</v>
          </cell>
          <cell r="F95">
            <v>2.4851875820948725E-2</v>
          </cell>
          <cell r="G95" t="str">
            <v>based on company's avg weighted cost of debt</v>
          </cell>
        </row>
        <row r="96">
          <cell r="B96" t="str">
            <v>Capital</v>
          </cell>
          <cell r="C96">
            <v>3708.6733555629862</v>
          </cell>
          <cell r="D96">
            <v>1</v>
          </cell>
          <cell r="F96">
            <v>9.3337676382893114E-2</v>
          </cell>
          <cell r="L96" t="str">
            <v>PV of NOL</v>
          </cell>
        </row>
        <row r="97">
          <cell r="M97">
            <v>2011</v>
          </cell>
          <cell r="N97">
            <v>2012</v>
          </cell>
          <cell r="O97">
            <v>2013</v>
          </cell>
        </row>
        <row r="98">
          <cell r="B98" t="str">
            <v>Weighted average cost of equity</v>
          </cell>
          <cell r="L98" t="str">
            <v>Cash tax savings</v>
          </cell>
          <cell r="M98">
            <v>58.851999999999997</v>
          </cell>
          <cell r="N98">
            <v>89.623000000000005</v>
          </cell>
          <cell r="O98">
            <v>0</v>
          </cell>
        </row>
        <row r="99">
          <cell r="B99" t="str">
            <v>CAPM = Risk free rate + beta (expected market return - risk free rate)</v>
          </cell>
          <cell r="M99">
            <v>1</v>
          </cell>
          <cell r="N99">
            <v>1.095</v>
          </cell>
          <cell r="O99">
            <v>1.199025</v>
          </cell>
        </row>
        <row r="100">
          <cell r="M100">
            <v>58.851999999999997</v>
          </cell>
          <cell r="N100">
            <v>81.847488584474888</v>
          </cell>
          <cell r="O100">
            <v>0</v>
          </cell>
        </row>
        <row r="101">
          <cell r="B101" t="str">
            <v>Risk free rate</v>
          </cell>
          <cell r="C101">
            <v>0.04</v>
          </cell>
          <cell r="D101" t="str">
            <v>10-year Treasury yield</v>
          </cell>
          <cell r="L101">
            <v>140.69948858447489</v>
          </cell>
        </row>
        <row r="102">
          <cell r="B102" t="str">
            <v>+</v>
          </cell>
          <cell r="D102" t="str">
            <v>http://www.dallasfed.org/data/data/rmgnb10m.tab.htm</v>
          </cell>
        </row>
        <row r="103">
          <cell r="B103" t="str">
            <v>Beta</v>
          </cell>
          <cell r="C103">
            <v>1.5</v>
          </cell>
          <cell r="D103" t="str">
            <v>Per adjusted beta calculation vs. S&amp;P 500</v>
          </cell>
        </row>
        <row r="104">
          <cell r="B104" t="str">
            <v>x</v>
          </cell>
        </row>
        <row r="105">
          <cell r="B105" t="str">
            <v>Expected market return</v>
          </cell>
          <cell r="C105">
            <v>0.08</v>
          </cell>
        </row>
        <row r="106">
          <cell r="B106" t="str">
            <v>-RFR</v>
          </cell>
          <cell r="C106">
            <v>0.04</v>
          </cell>
          <cell r="E106">
            <v>0.06</v>
          </cell>
        </row>
        <row r="107">
          <cell r="B107" t="str">
            <v>Risk Premium</v>
          </cell>
          <cell r="C107">
            <v>0.04</v>
          </cell>
        </row>
        <row r="108">
          <cell r="B108" t="str">
            <v>+ Alpha</v>
          </cell>
        </row>
        <row r="109">
          <cell r="B109" t="str">
            <v>Cost of Equity</v>
          </cell>
          <cell r="C109">
            <v>9.5000000000000001E-2</v>
          </cell>
        </row>
      </sheetData>
      <sheetData sheetId="11"/>
      <sheetData sheetId="12"/>
      <sheetData sheetId="13">
        <row r="1">
          <cell r="B1" t="str">
            <v>Morgan Stanley  |  Nathan Rozof, CFA |  212-761-4682  |  nathan.rozof@morganstanley.com</v>
          </cell>
        </row>
      </sheetData>
      <sheetData sheetId="14"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BAH.N</v>
          </cell>
          <cell r="E4" t="str">
            <v>Company Name:</v>
          </cell>
          <cell r="F4" t="str">
            <v>Booz Allen Hamilton Holding Corporation</v>
          </cell>
          <cell r="I4" t="str">
            <v>Sedol:</v>
          </cell>
          <cell r="J4" t="str">
            <v>B5367T7</v>
          </cell>
          <cell r="K4" t="str">
            <v>B5367T7</v>
          </cell>
        </row>
        <row r="5">
          <cell r="B5" t="str">
            <v xml:space="preserve">Chart Data Inputs (decimal formats will reflect on chart): </v>
          </cell>
          <cell r="H5" t="str">
            <v>Risk Reward Chart Gallery 
(Click on the below image for other Risk-Reward Charts)</v>
          </cell>
        </row>
        <row r="6">
          <cell r="B6" t="str">
            <v>Bull Case</v>
          </cell>
          <cell r="C6">
            <v>28</v>
          </cell>
          <cell r="AA6" t="str">
            <v>mstag:bullCaseValueEstimatePerShare</v>
          </cell>
          <cell r="AB6">
            <v>0</v>
          </cell>
          <cell r="AC6" t="str">
            <v>ISO4217:USD</v>
          </cell>
          <cell r="AD6" t="b">
            <v>0</v>
          </cell>
        </row>
        <row r="7">
          <cell r="B7" t="str">
            <v>Base Case</v>
          </cell>
          <cell r="C7">
            <v>21</v>
          </cell>
          <cell r="AA7" t="str">
            <v>mstag:met_12monthIntrinsicValueEstimate</v>
          </cell>
          <cell r="AB7">
            <v>0</v>
          </cell>
          <cell r="AC7" t="str">
            <v>ISO4217:USD</v>
          </cell>
          <cell r="AD7" t="b">
            <v>0</v>
          </cell>
        </row>
        <row r="8">
          <cell r="B8" t="str">
            <v>Bear Case</v>
          </cell>
          <cell r="C8">
            <v>14</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23</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WARNINGDONOTEDIT_RRS4RL~BAH.N~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40224</v>
          </cell>
          <cell r="E15">
            <v>23</v>
          </cell>
          <cell r="F15" t="str">
            <v>USD</v>
          </cell>
        </row>
        <row r="16">
          <cell r="B16" t="str">
            <v>End Date (+1 Yr)</v>
          </cell>
          <cell r="C16">
            <v>41320</v>
          </cell>
          <cell r="E16" t="str">
            <v>USD</v>
          </cell>
          <cell r="F16" t="str">
            <v>USD</v>
          </cell>
        </row>
        <row r="17">
          <cell r="B17">
            <v>17.859985999999999</v>
          </cell>
          <cell r="C17" t="str">
            <v>Hand entert Share Price</v>
          </cell>
          <cell r="H17" t="str">
            <v>2007-FY</v>
          </cell>
        </row>
        <row r="18">
          <cell r="B18" t="b">
            <v>0</v>
          </cell>
          <cell r="C18">
            <v>40954</v>
          </cell>
        </row>
        <row r="19">
          <cell r="C19" t="str">
            <v>2012-FY</v>
          </cell>
        </row>
        <row r="34">
          <cell r="A34" t="str">
            <v>BullCase</v>
          </cell>
        </row>
        <row r="52">
          <cell r="A52">
            <v>41320</v>
          </cell>
          <cell r="B52">
            <v>759</v>
          </cell>
          <cell r="N52">
            <v>41250</v>
          </cell>
          <cell r="O52" t="str">
            <v>Feb-13</v>
          </cell>
          <cell r="P52" t="str">
            <v>Price Target (Feb-13)</v>
          </cell>
          <cell r="R52" t="b">
            <v>1</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Price(Feb-13)</v>
          </cell>
          <cell r="K53" t="str">
            <v>Bull Price(Feb-13)</v>
          </cell>
          <cell r="L53" t="str">
            <v>Bear Price(Feb-13)</v>
          </cell>
          <cell r="M53" t="str">
            <v>Extreme Downside Price(Feb-13)</v>
          </cell>
          <cell r="N53" t="str">
            <v>Price Target (Feb-13)</v>
          </cell>
          <cell r="O53" t="str">
            <v>Gray Line</v>
          </cell>
          <cell r="P53" t="str">
            <v>Prices</v>
          </cell>
          <cell r="Q53" t="str">
            <v>Volume</v>
          </cell>
          <cell r="R53" t="str">
            <v>Base Case(Feb-13)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40225</v>
          </cell>
          <cell r="B54">
            <v>40225</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759</v>
          </cell>
          <cell r="U54">
            <v>28</v>
          </cell>
          <cell r="AI54" t="str">
            <v>AED UAE Dirham</v>
          </cell>
          <cell r="AJ54" t="str">
            <v>AED</v>
          </cell>
          <cell r="AK54" t="str">
            <v>AED</v>
          </cell>
          <cell r="AL54" t="str">
            <v>AED</v>
          </cell>
          <cell r="AM54">
            <v>0</v>
          </cell>
          <cell r="AN54">
            <v>2</v>
          </cell>
        </row>
        <row r="55">
          <cell r="A55">
            <v>40226</v>
          </cell>
          <cell r="B55">
            <v>40226</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17.859985999999999</v>
          </cell>
          <cell r="U55">
            <v>506</v>
          </cell>
          <cell r="V55">
            <v>36.880490000000002</v>
          </cell>
          <cell r="AI55" t="str">
            <v>ARS Argentinian Pesos</v>
          </cell>
          <cell r="AJ55" t="str">
            <v>Ar$</v>
          </cell>
          <cell r="AK55" t="str">
            <v>ARS</v>
          </cell>
          <cell r="AL55" t="str">
            <v>ARS</v>
          </cell>
          <cell r="AM55">
            <v>0</v>
          </cell>
          <cell r="AN55">
            <v>2</v>
          </cell>
        </row>
        <row r="56">
          <cell r="A56">
            <v>40227</v>
          </cell>
          <cell r="B56">
            <v>40227</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40954</v>
          </cell>
          <cell r="U56">
            <v>40885.671759259261</v>
          </cell>
          <cell r="AI56" t="str">
            <v>AUD Australian Dollar</v>
          </cell>
          <cell r="AJ56" t="str">
            <v>A$</v>
          </cell>
          <cell r="AK56" t="str">
            <v>AUD</v>
          </cell>
          <cell r="AL56" t="str">
            <v>AUD</v>
          </cell>
          <cell r="AM56">
            <v>0</v>
          </cell>
          <cell r="AN56">
            <v>2</v>
          </cell>
        </row>
        <row r="57">
          <cell r="A57">
            <v>40228</v>
          </cell>
          <cell r="B57">
            <v>40228</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10.140014000000001</v>
          </cell>
          <cell r="U57">
            <v>3.9921314960629922E-2</v>
          </cell>
          <cell r="AI57" t="str">
            <v>BGL Bulgarian levs</v>
          </cell>
          <cell r="AJ57" t="str">
            <v>BGL</v>
          </cell>
          <cell r="AK57" t="str">
            <v>BGL</v>
          </cell>
          <cell r="AL57" t="str">
            <v>BGN</v>
          </cell>
          <cell r="AM57">
            <v>0</v>
          </cell>
          <cell r="AN57">
            <v>2</v>
          </cell>
        </row>
        <row r="58">
          <cell r="A58">
            <v>40231</v>
          </cell>
          <cell r="B58">
            <v>40231</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-17.859985999999999</v>
          </cell>
          <cell r="U58">
            <v>-7.0314905511811021E-2</v>
          </cell>
          <cell r="AI58" t="str">
            <v>BMD Bermudan Dollars</v>
          </cell>
          <cell r="AJ58" t="str">
            <v>BMD</v>
          </cell>
          <cell r="AK58" t="str">
            <v>BMD</v>
          </cell>
          <cell r="AL58" t="str">
            <v>BMD</v>
          </cell>
          <cell r="AM58">
            <v>0</v>
          </cell>
          <cell r="AN58">
            <v>2</v>
          </cell>
        </row>
        <row r="59">
          <cell r="A59">
            <v>40232</v>
          </cell>
          <cell r="B59">
            <v>40232</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3.8599859999999993</v>
          </cell>
          <cell r="U59">
            <v>1.5196795275590548E-2</v>
          </cell>
          <cell r="AI59" t="str">
            <v>BRL Brazilian Real</v>
          </cell>
          <cell r="AJ59" t="str">
            <v>R$</v>
          </cell>
          <cell r="AK59" t="str">
            <v>BRL</v>
          </cell>
          <cell r="AL59" t="str">
            <v>BRL</v>
          </cell>
          <cell r="AM59">
            <v>0</v>
          </cell>
          <cell r="AN59">
            <v>2</v>
          </cell>
        </row>
        <row r="60">
          <cell r="A60">
            <v>40233</v>
          </cell>
          <cell r="B60">
            <v>40233</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17.859985999999999</v>
          </cell>
          <cell r="U60">
            <v>7.0314905511811021E-2</v>
          </cell>
          <cell r="AI60" t="str">
            <v>CAD Canadian Dollars</v>
          </cell>
          <cell r="AJ60" t="str">
            <v>C$</v>
          </cell>
          <cell r="AK60" t="str">
            <v>CAD</v>
          </cell>
          <cell r="AL60" t="str">
            <v>CAD</v>
          </cell>
          <cell r="AM60">
            <v>0</v>
          </cell>
          <cell r="AN60">
            <v>2</v>
          </cell>
        </row>
        <row r="61">
          <cell r="A61">
            <v>40234</v>
          </cell>
          <cell r="B61">
            <v>40234</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506</v>
          </cell>
          <cell r="AI61" t="str">
            <v>CHF Swiss Francs</v>
          </cell>
          <cell r="AJ61" t="str">
            <v>SFr</v>
          </cell>
          <cell r="AK61" t="str">
            <v>CHF</v>
          </cell>
          <cell r="AL61" t="str">
            <v>CHF</v>
          </cell>
          <cell r="AM61">
            <v>0</v>
          </cell>
          <cell r="AN61">
            <v>2</v>
          </cell>
        </row>
        <row r="62">
          <cell r="A62">
            <v>40235</v>
          </cell>
          <cell r="B62">
            <v>40235</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559</v>
          </cell>
          <cell r="AI62" t="str">
            <v>CLP Chilean Pesos</v>
          </cell>
          <cell r="AJ62" t="str">
            <v>CLP</v>
          </cell>
          <cell r="AK62" t="str">
            <v>CLP</v>
          </cell>
          <cell r="AL62" t="str">
            <v>CLP</v>
          </cell>
          <cell r="AM62">
            <v>0</v>
          </cell>
          <cell r="AN62">
            <v>2</v>
          </cell>
        </row>
        <row r="63">
          <cell r="A63">
            <v>40238</v>
          </cell>
          <cell r="B63">
            <v>40238</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254</v>
          </cell>
          <cell r="AI63" t="str">
            <v>CNY Chinese Renminbi Yuan</v>
          </cell>
          <cell r="AJ63" t="str">
            <v>Rmb</v>
          </cell>
          <cell r="AK63" t="str">
            <v>CNY</v>
          </cell>
          <cell r="AL63" t="str">
            <v>CNY</v>
          </cell>
          <cell r="AM63">
            <v>0</v>
          </cell>
          <cell r="AN63">
            <v>2</v>
          </cell>
        </row>
        <row r="64">
          <cell r="A64">
            <v>40239</v>
          </cell>
          <cell r="B64">
            <v>40239</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40240</v>
          </cell>
          <cell r="B65">
            <v>40240</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40241</v>
          </cell>
          <cell r="B66">
            <v>40241</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40224</v>
          </cell>
          <cell r="AI66" t="str">
            <v>DKK Danish Krone</v>
          </cell>
          <cell r="AJ66" t="str">
            <v>DKr</v>
          </cell>
          <cell r="AK66" t="str">
            <v>DKK</v>
          </cell>
          <cell r="AL66" t="str">
            <v>DKK</v>
          </cell>
          <cell r="AM66">
            <v>0</v>
          </cell>
          <cell r="AN66">
            <v>2</v>
          </cell>
        </row>
        <row r="67">
          <cell r="A67">
            <v>40242</v>
          </cell>
          <cell r="B67">
            <v>40242</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41320</v>
          </cell>
          <cell r="AI67" t="str">
            <v>DZD Algerian Dinar</v>
          </cell>
          <cell r="AJ67" t="str">
            <v>DZD</v>
          </cell>
          <cell r="AK67" t="str">
            <v>DZD</v>
          </cell>
          <cell r="AL67" t="str">
            <v>DZD</v>
          </cell>
          <cell r="AM67">
            <v>0</v>
          </cell>
          <cell r="AN67">
            <v>2</v>
          </cell>
        </row>
        <row r="68">
          <cell r="A68">
            <v>40245</v>
          </cell>
          <cell r="B68">
            <v>40245</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20</v>
          </cell>
          <cell r="AI68" t="str">
            <v>EGP Egyptian Pound</v>
          </cell>
          <cell r="AJ68" t="str">
            <v>EGP</v>
          </cell>
          <cell r="AK68" t="str">
            <v>EGP</v>
          </cell>
          <cell r="AL68" t="str">
            <v>EGP</v>
          </cell>
          <cell r="AM68">
            <v>0</v>
          </cell>
          <cell r="AN68">
            <v>2</v>
          </cell>
        </row>
        <row r="69">
          <cell r="A69">
            <v>40246</v>
          </cell>
          <cell r="B69">
            <v>40246</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40247</v>
          </cell>
          <cell r="B70">
            <v>40247</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40248</v>
          </cell>
          <cell r="B71">
            <v>40248</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40249</v>
          </cell>
          <cell r="B72">
            <v>40249</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40252</v>
          </cell>
          <cell r="B73">
            <v>40252</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40253</v>
          </cell>
          <cell r="B74">
            <v>40253</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40254</v>
          </cell>
          <cell r="B75">
            <v>40254</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40255</v>
          </cell>
          <cell r="B76">
            <v>40255</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40256</v>
          </cell>
          <cell r="B77">
            <v>40256</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40259</v>
          </cell>
          <cell r="B78">
            <v>40259</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40260</v>
          </cell>
          <cell r="B79">
            <v>40260</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40261</v>
          </cell>
          <cell r="B80">
            <v>40261</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40262</v>
          </cell>
          <cell r="B81">
            <v>40262</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40263</v>
          </cell>
          <cell r="B82">
            <v>40263</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40266</v>
          </cell>
          <cell r="B83">
            <v>40266</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40267</v>
          </cell>
          <cell r="B84">
            <v>40267</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40268</v>
          </cell>
          <cell r="B85">
            <v>40268</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40269</v>
          </cell>
          <cell r="B86">
            <v>40269</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40273</v>
          </cell>
          <cell r="B87">
            <v>40273</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40274</v>
          </cell>
          <cell r="B88">
            <v>40274</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40275</v>
          </cell>
          <cell r="B89">
            <v>40275</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40276</v>
          </cell>
          <cell r="B90">
            <v>40276</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40277</v>
          </cell>
          <cell r="B91">
            <v>40277</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40280</v>
          </cell>
          <cell r="B92">
            <v>40280</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40281</v>
          </cell>
          <cell r="B93">
            <v>40281</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40282</v>
          </cell>
          <cell r="B94">
            <v>40282</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40283</v>
          </cell>
          <cell r="B95">
            <v>40283</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40284</v>
          </cell>
          <cell r="B96">
            <v>40284</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40287</v>
          </cell>
          <cell r="B97">
            <v>40287</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40288</v>
          </cell>
          <cell r="B98">
            <v>40288</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40289</v>
          </cell>
          <cell r="B99">
            <v>40289</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40290</v>
          </cell>
          <cell r="B100">
            <v>40290</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40291</v>
          </cell>
          <cell r="B101">
            <v>40291</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40294</v>
          </cell>
          <cell r="B102">
            <v>40294</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40295</v>
          </cell>
          <cell r="B103">
            <v>40295</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40296</v>
          </cell>
          <cell r="B104">
            <v>40296</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40297</v>
          </cell>
          <cell r="B105">
            <v>40297</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40298</v>
          </cell>
          <cell r="B106">
            <v>40298</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40301</v>
          </cell>
          <cell r="B107">
            <v>40301</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40302</v>
          </cell>
          <cell r="B108">
            <v>40302</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40303</v>
          </cell>
          <cell r="B109">
            <v>40303</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40304</v>
          </cell>
          <cell r="B110">
            <v>40304</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40305</v>
          </cell>
          <cell r="B111">
            <v>40305</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40308</v>
          </cell>
          <cell r="B112">
            <v>40308</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40309</v>
          </cell>
          <cell r="B113">
            <v>40309</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40310</v>
          </cell>
          <cell r="B114">
            <v>40310</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40311</v>
          </cell>
          <cell r="B115">
            <v>40311</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40312</v>
          </cell>
          <cell r="B116">
            <v>40312</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40315</v>
          </cell>
          <cell r="B117">
            <v>40315</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40316</v>
          </cell>
          <cell r="B118">
            <v>40316</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40317</v>
          </cell>
          <cell r="B119">
            <v>40317</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40318</v>
          </cell>
          <cell r="B120">
            <v>40318</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40319</v>
          </cell>
          <cell r="B121">
            <v>40319</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40322</v>
          </cell>
          <cell r="B122">
            <v>40322</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40323</v>
          </cell>
          <cell r="B123">
            <v>40323</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40324</v>
          </cell>
          <cell r="B124">
            <v>40324</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40325</v>
          </cell>
          <cell r="B125">
            <v>40325</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40326</v>
          </cell>
          <cell r="B126">
            <v>40326</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40330</v>
          </cell>
          <cell r="B127">
            <v>40330</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40331</v>
          </cell>
          <cell r="B128">
            <v>40331</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40332</v>
          </cell>
          <cell r="B129">
            <v>40332</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40333</v>
          </cell>
          <cell r="B130">
            <v>40333</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40336</v>
          </cell>
          <cell r="B131">
            <v>40336</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40337</v>
          </cell>
          <cell r="B132">
            <v>40337</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40338</v>
          </cell>
          <cell r="B133">
            <v>40338</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40339</v>
          </cell>
          <cell r="B134">
            <v>40339</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40340</v>
          </cell>
          <cell r="B135">
            <v>40340</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40343</v>
          </cell>
          <cell r="B136">
            <v>40343</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40344</v>
          </cell>
          <cell r="B137">
            <v>40344</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40345</v>
          </cell>
          <cell r="B138">
            <v>40345</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40346</v>
          </cell>
          <cell r="B139">
            <v>40346</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40347</v>
          </cell>
          <cell r="B140">
            <v>40347</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40350</v>
          </cell>
          <cell r="B141">
            <v>40350</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40351</v>
          </cell>
          <cell r="B142">
            <v>40351</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40352</v>
          </cell>
          <cell r="B143">
            <v>40352</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40353</v>
          </cell>
          <cell r="B144">
            <v>40353</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40354</v>
          </cell>
          <cell r="B145">
            <v>40354</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40357</v>
          </cell>
          <cell r="B146">
            <v>40357</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40358</v>
          </cell>
          <cell r="B147">
            <v>40358</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40359</v>
          </cell>
          <cell r="B148">
            <v>40359</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40360</v>
          </cell>
          <cell r="B149">
            <v>40360</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40361</v>
          </cell>
          <cell r="B150">
            <v>40361</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40365</v>
          </cell>
          <cell r="B151">
            <v>40365</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40366</v>
          </cell>
          <cell r="B152">
            <v>40366</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40367</v>
          </cell>
          <cell r="B153">
            <v>40367</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40368</v>
          </cell>
          <cell r="B154">
            <v>40368</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40371</v>
          </cell>
          <cell r="B155">
            <v>40371</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40372</v>
          </cell>
          <cell r="B156">
            <v>40372</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40373</v>
          </cell>
          <cell r="B157">
            <v>40373</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40374</v>
          </cell>
          <cell r="B158">
            <v>40374</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40375</v>
          </cell>
          <cell r="B159">
            <v>40375</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40378</v>
          </cell>
          <cell r="B160">
            <v>40378</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40379</v>
          </cell>
          <cell r="B161">
            <v>40379</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40380</v>
          </cell>
          <cell r="B162">
            <v>40380</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40381</v>
          </cell>
          <cell r="B163">
            <v>40381</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40382</v>
          </cell>
          <cell r="B164">
            <v>40382</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40385</v>
          </cell>
          <cell r="B165">
            <v>40385</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40386</v>
          </cell>
          <cell r="B166">
            <v>40386</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40387</v>
          </cell>
          <cell r="B167">
            <v>40387</v>
          </cell>
          <cell r="C167" t="str">
            <v>Past</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str">
            <v>N/A</v>
          </cell>
          <cell r="Q167" t="str">
            <v>N/A</v>
          </cell>
          <cell r="R167" t="e">
            <v>#N/A</v>
          </cell>
        </row>
        <row r="168">
          <cell r="A168">
            <v>40388</v>
          </cell>
          <cell r="B168">
            <v>40388</v>
          </cell>
          <cell r="C168" t="str">
            <v>Past</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str">
            <v>N/A</v>
          </cell>
          <cell r="Q168" t="str">
            <v>N/A</v>
          </cell>
          <cell r="R168" t="e">
            <v>#N/A</v>
          </cell>
        </row>
        <row r="169">
          <cell r="A169">
            <v>40389</v>
          </cell>
          <cell r="B169">
            <v>40389</v>
          </cell>
          <cell r="C169" t="str">
            <v>Past</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str">
            <v>N/A</v>
          </cell>
          <cell r="Q169" t="str">
            <v>N/A</v>
          </cell>
          <cell r="R169" t="e">
            <v>#N/A</v>
          </cell>
        </row>
        <row r="170">
          <cell r="A170">
            <v>40392</v>
          </cell>
          <cell r="B170">
            <v>40392</v>
          </cell>
          <cell r="C170" t="str">
            <v>Past</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str">
            <v>N/A</v>
          </cell>
          <cell r="Q170" t="str">
            <v>N/A</v>
          </cell>
          <cell r="R170" t="e">
            <v>#N/A</v>
          </cell>
        </row>
        <row r="171">
          <cell r="A171">
            <v>40393</v>
          </cell>
          <cell r="B171">
            <v>40393</v>
          </cell>
          <cell r="C171" t="str">
            <v>Past</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str">
            <v>N/A</v>
          </cell>
          <cell r="Q171" t="str">
            <v>N/A</v>
          </cell>
          <cell r="R171" t="e">
            <v>#N/A</v>
          </cell>
        </row>
        <row r="172">
          <cell r="A172">
            <v>40394</v>
          </cell>
          <cell r="B172">
            <v>40394</v>
          </cell>
          <cell r="C172" t="str">
            <v>Past</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str">
            <v>N/A</v>
          </cell>
          <cell r="Q172" t="str">
            <v>N/A</v>
          </cell>
          <cell r="R172" t="e">
            <v>#N/A</v>
          </cell>
        </row>
        <row r="173">
          <cell r="A173">
            <v>40395</v>
          </cell>
          <cell r="B173">
            <v>40395</v>
          </cell>
          <cell r="C173" t="str">
            <v>Past</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str">
            <v>N/A</v>
          </cell>
          <cell r="Q173" t="str">
            <v>N/A</v>
          </cell>
          <cell r="R173" t="e">
            <v>#N/A</v>
          </cell>
        </row>
        <row r="174">
          <cell r="A174">
            <v>40396</v>
          </cell>
          <cell r="B174">
            <v>40396</v>
          </cell>
          <cell r="C174" t="str">
            <v>Past</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str">
            <v>N/A</v>
          </cell>
          <cell r="Q174" t="str">
            <v>N/A</v>
          </cell>
          <cell r="R174" t="e">
            <v>#N/A</v>
          </cell>
        </row>
        <row r="175">
          <cell r="A175">
            <v>40399</v>
          </cell>
          <cell r="B175">
            <v>40399</v>
          </cell>
          <cell r="C175" t="str">
            <v>Past</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str">
            <v>N/A</v>
          </cell>
          <cell r="Q175" t="str">
            <v>N/A</v>
          </cell>
          <cell r="R175" t="e">
            <v>#N/A</v>
          </cell>
        </row>
        <row r="176">
          <cell r="A176">
            <v>40400</v>
          </cell>
          <cell r="B176">
            <v>40400</v>
          </cell>
          <cell r="C176" t="str">
            <v>Past</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str">
            <v>N/A</v>
          </cell>
          <cell r="Q176" t="str">
            <v>N/A</v>
          </cell>
          <cell r="R176" t="e">
            <v>#N/A</v>
          </cell>
        </row>
        <row r="177">
          <cell r="A177">
            <v>40401</v>
          </cell>
          <cell r="B177">
            <v>40401</v>
          </cell>
          <cell r="C177" t="str">
            <v>Past</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str">
            <v>N/A</v>
          </cell>
          <cell r="Q177" t="str">
            <v>N/A</v>
          </cell>
          <cell r="R177" t="e">
            <v>#N/A</v>
          </cell>
        </row>
        <row r="178">
          <cell r="A178">
            <v>40402</v>
          </cell>
          <cell r="B178">
            <v>40402</v>
          </cell>
          <cell r="C178" t="str">
            <v>Past</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str">
            <v>N/A</v>
          </cell>
          <cell r="Q178" t="str">
            <v>N/A</v>
          </cell>
          <cell r="R178" t="e">
            <v>#N/A</v>
          </cell>
        </row>
        <row r="179">
          <cell r="A179">
            <v>40403</v>
          </cell>
          <cell r="B179">
            <v>40403</v>
          </cell>
          <cell r="C179" t="str">
            <v>Past</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str">
            <v>N/A</v>
          </cell>
          <cell r="Q179" t="str">
            <v>N/A</v>
          </cell>
          <cell r="R179" t="e">
            <v>#N/A</v>
          </cell>
        </row>
        <row r="180">
          <cell r="A180">
            <v>40406</v>
          </cell>
          <cell r="B180">
            <v>40406</v>
          </cell>
          <cell r="C180" t="str">
            <v>Past</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str">
            <v>N/A</v>
          </cell>
          <cell r="Q180" t="str">
            <v>N/A</v>
          </cell>
          <cell r="R180" t="e">
            <v>#N/A</v>
          </cell>
        </row>
        <row r="181">
          <cell r="A181">
            <v>40407</v>
          </cell>
          <cell r="B181">
            <v>40407</v>
          </cell>
          <cell r="C181" t="str">
            <v>Past</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str">
            <v>N/A</v>
          </cell>
          <cell r="Q181" t="str">
            <v>N/A</v>
          </cell>
          <cell r="R181" t="e">
            <v>#N/A</v>
          </cell>
        </row>
        <row r="182">
          <cell r="A182">
            <v>40408</v>
          </cell>
          <cell r="B182">
            <v>40408</v>
          </cell>
          <cell r="C182" t="str">
            <v>Past</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str">
            <v>N/A</v>
          </cell>
          <cell r="Q182" t="str">
            <v>N/A</v>
          </cell>
          <cell r="R182" t="e">
            <v>#N/A</v>
          </cell>
        </row>
        <row r="183">
          <cell r="A183">
            <v>40409</v>
          </cell>
          <cell r="B183">
            <v>40409</v>
          </cell>
          <cell r="C183" t="str">
            <v>Past</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str">
            <v>N/A</v>
          </cell>
          <cell r="Q183" t="str">
            <v>N/A</v>
          </cell>
          <cell r="R183" t="e">
            <v>#N/A</v>
          </cell>
        </row>
        <row r="184">
          <cell r="A184">
            <v>40410</v>
          </cell>
          <cell r="B184">
            <v>40410</v>
          </cell>
          <cell r="C184" t="str">
            <v>Past</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str">
            <v>N/A</v>
          </cell>
          <cell r="Q184" t="str">
            <v>N/A</v>
          </cell>
          <cell r="R184" t="e">
            <v>#N/A</v>
          </cell>
        </row>
        <row r="185">
          <cell r="A185">
            <v>40413</v>
          </cell>
          <cell r="B185">
            <v>40413</v>
          </cell>
          <cell r="C185" t="str">
            <v>Past</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str">
            <v>N/A</v>
          </cell>
          <cell r="Q185" t="str">
            <v>N/A</v>
          </cell>
          <cell r="R185" t="e">
            <v>#N/A</v>
          </cell>
        </row>
        <row r="186">
          <cell r="A186">
            <v>40414</v>
          </cell>
          <cell r="B186">
            <v>40414</v>
          </cell>
          <cell r="C186" t="str">
            <v>Past</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str">
            <v>N/A</v>
          </cell>
          <cell r="Q186" t="str">
            <v>N/A</v>
          </cell>
          <cell r="R186" t="e">
            <v>#N/A</v>
          </cell>
        </row>
        <row r="187">
          <cell r="A187">
            <v>40415</v>
          </cell>
          <cell r="B187">
            <v>40415</v>
          </cell>
          <cell r="C187" t="str">
            <v>Past</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str">
            <v>N/A</v>
          </cell>
          <cell r="Q187" t="str">
            <v>N/A</v>
          </cell>
          <cell r="R187" t="e">
            <v>#N/A</v>
          </cell>
        </row>
        <row r="188">
          <cell r="A188">
            <v>40416</v>
          </cell>
          <cell r="B188">
            <v>40416</v>
          </cell>
          <cell r="C188" t="str">
            <v>Past</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str">
            <v>N/A</v>
          </cell>
          <cell r="Q188" t="str">
            <v>N/A</v>
          </cell>
          <cell r="R188" t="e">
            <v>#N/A</v>
          </cell>
        </row>
        <row r="189">
          <cell r="A189">
            <v>40417</v>
          </cell>
          <cell r="B189">
            <v>40417</v>
          </cell>
          <cell r="C189" t="str">
            <v>Past</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str">
            <v>N/A</v>
          </cell>
          <cell r="Q189" t="str">
            <v>N/A</v>
          </cell>
          <cell r="R189" t="e">
            <v>#N/A</v>
          </cell>
        </row>
        <row r="190">
          <cell r="A190">
            <v>40420</v>
          </cell>
          <cell r="B190">
            <v>40420</v>
          </cell>
          <cell r="C190" t="str">
            <v>Past</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str">
            <v>N/A</v>
          </cell>
          <cell r="Q190" t="str">
            <v>N/A</v>
          </cell>
          <cell r="R190" t="e">
            <v>#N/A</v>
          </cell>
        </row>
        <row r="191">
          <cell r="A191">
            <v>40421</v>
          </cell>
          <cell r="B191">
            <v>40421</v>
          </cell>
          <cell r="C191" t="str">
            <v>Past</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str">
            <v>N/A</v>
          </cell>
          <cell r="Q191" t="str">
            <v>N/A</v>
          </cell>
          <cell r="R191" t="e">
            <v>#N/A</v>
          </cell>
        </row>
        <row r="192">
          <cell r="A192">
            <v>40422</v>
          </cell>
          <cell r="B192">
            <v>40422</v>
          </cell>
          <cell r="C192" t="str">
            <v>Past</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str">
            <v>N/A</v>
          </cell>
          <cell r="Q192" t="str">
            <v>N/A</v>
          </cell>
          <cell r="R192" t="e">
            <v>#N/A</v>
          </cell>
        </row>
        <row r="193">
          <cell r="A193">
            <v>40423</v>
          </cell>
          <cell r="B193">
            <v>40423</v>
          </cell>
          <cell r="C193" t="str">
            <v>Past</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str">
            <v>N/A</v>
          </cell>
          <cell r="Q193" t="str">
            <v>N/A</v>
          </cell>
          <cell r="R193" t="e">
            <v>#N/A</v>
          </cell>
        </row>
        <row r="194">
          <cell r="A194">
            <v>40424</v>
          </cell>
          <cell r="B194">
            <v>40424</v>
          </cell>
          <cell r="C194" t="str">
            <v>Past</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str">
            <v>N/A</v>
          </cell>
          <cell r="Q194" t="str">
            <v>N/A</v>
          </cell>
          <cell r="R194" t="e">
            <v>#N/A</v>
          </cell>
        </row>
        <row r="195">
          <cell r="A195">
            <v>40428</v>
          </cell>
          <cell r="B195">
            <v>40428</v>
          </cell>
          <cell r="C195" t="str">
            <v>Past</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str">
            <v>N/A</v>
          </cell>
          <cell r="Q195" t="str">
            <v>N/A</v>
          </cell>
          <cell r="R195" t="e">
            <v>#N/A</v>
          </cell>
        </row>
        <row r="196">
          <cell r="A196">
            <v>40429</v>
          </cell>
          <cell r="B196">
            <v>40429</v>
          </cell>
          <cell r="C196" t="str">
            <v>Past</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str">
            <v>N/A</v>
          </cell>
          <cell r="Q196" t="str">
            <v>N/A</v>
          </cell>
          <cell r="R196" t="e">
            <v>#N/A</v>
          </cell>
        </row>
        <row r="197">
          <cell r="A197">
            <v>40430</v>
          </cell>
          <cell r="B197">
            <v>40430</v>
          </cell>
          <cell r="C197" t="str">
            <v>Past</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str">
            <v>N/A</v>
          </cell>
          <cell r="Q197" t="str">
            <v>N/A</v>
          </cell>
          <cell r="R197" t="e">
            <v>#N/A</v>
          </cell>
        </row>
        <row r="198">
          <cell r="A198">
            <v>40431</v>
          </cell>
          <cell r="B198">
            <v>40431</v>
          </cell>
          <cell r="C198" t="str">
            <v>Past</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str">
            <v>N/A</v>
          </cell>
          <cell r="Q198" t="str">
            <v>N/A</v>
          </cell>
          <cell r="R198" t="e">
            <v>#N/A</v>
          </cell>
        </row>
        <row r="199">
          <cell r="A199">
            <v>40434</v>
          </cell>
          <cell r="B199">
            <v>40434</v>
          </cell>
          <cell r="C199" t="str">
            <v>Past</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str">
            <v>N/A</v>
          </cell>
          <cell r="Q199" t="str">
            <v>N/A</v>
          </cell>
          <cell r="R199" t="e">
            <v>#N/A</v>
          </cell>
        </row>
        <row r="200">
          <cell r="A200">
            <v>40435</v>
          </cell>
          <cell r="B200">
            <v>40435</v>
          </cell>
          <cell r="C200" t="str">
            <v>Past</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str">
            <v>N/A</v>
          </cell>
          <cell r="Q200" t="str">
            <v>N/A</v>
          </cell>
          <cell r="R200" t="e">
            <v>#N/A</v>
          </cell>
        </row>
        <row r="201">
          <cell r="A201">
            <v>40436</v>
          </cell>
          <cell r="B201">
            <v>40436</v>
          </cell>
          <cell r="C201" t="str">
            <v>Past</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str">
            <v>N/A</v>
          </cell>
          <cell r="Q201" t="str">
            <v>N/A</v>
          </cell>
          <cell r="R201" t="e">
            <v>#N/A</v>
          </cell>
        </row>
        <row r="202">
          <cell r="A202">
            <v>40437</v>
          </cell>
          <cell r="B202">
            <v>40437</v>
          </cell>
          <cell r="C202" t="str">
            <v>Past</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str">
            <v>N/A</v>
          </cell>
          <cell r="Q202" t="str">
            <v>N/A</v>
          </cell>
          <cell r="R202" t="e">
            <v>#N/A</v>
          </cell>
        </row>
        <row r="203">
          <cell r="A203">
            <v>40438</v>
          </cell>
          <cell r="B203">
            <v>40438</v>
          </cell>
          <cell r="C203" t="str">
            <v>Past</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str">
            <v>N/A</v>
          </cell>
          <cell r="Q203" t="str">
            <v>N/A</v>
          </cell>
          <cell r="R203" t="e">
            <v>#N/A</v>
          </cell>
        </row>
        <row r="204">
          <cell r="A204">
            <v>40441</v>
          </cell>
          <cell r="B204">
            <v>40441</v>
          </cell>
          <cell r="C204" t="str">
            <v>Past</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str">
            <v>N/A</v>
          </cell>
          <cell r="Q204" t="str">
            <v>N/A</v>
          </cell>
          <cell r="R204" t="e">
            <v>#N/A</v>
          </cell>
        </row>
        <row r="205">
          <cell r="A205">
            <v>40442</v>
          </cell>
          <cell r="B205">
            <v>40442</v>
          </cell>
          <cell r="C205" t="str">
            <v>Past</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str">
            <v>N/A</v>
          </cell>
          <cell r="Q205" t="str">
            <v>N/A</v>
          </cell>
          <cell r="R205" t="e">
            <v>#N/A</v>
          </cell>
        </row>
        <row r="206">
          <cell r="A206">
            <v>40443</v>
          </cell>
          <cell r="B206">
            <v>40443</v>
          </cell>
          <cell r="C206" t="str">
            <v>Past</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str">
            <v>N/A</v>
          </cell>
          <cell r="Q206" t="str">
            <v>N/A</v>
          </cell>
          <cell r="R206" t="e">
            <v>#N/A</v>
          </cell>
        </row>
        <row r="207">
          <cell r="A207">
            <v>40444</v>
          </cell>
          <cell r="B207">
            <v>40444</v>
          </cell>
          <cell r="C207" t="str">
            <v>Past</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str">
            <v>N/A</v>
          </cell>
          <cell r="Q207" t="str">
            <v>N/A</v>
          </cell>
          <cell r="R207" t="e">
            <v>#N/A</v>
          </cell>
        </row>
        <row r="208">
          <cell r="A208">
            <v>40445</v>
          </cell>
          <cell r="B208">
            <v>40445</v>
          </cell>
          <cell r="C208" t="str">
            <v>Past</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str">
            <v>N/A</v>
          </cell>
          <cell r="Q208" t="str">
            <v>N/A</v>
          </cell>
          <cell r="R208" t="e">
            <v>#N/A</v>
          </cell>
        </row>
        <row r="209">
          <cell r="A209">
            <v>40448</v>
          </cell>
          <cell r="B209">
            <v>40448</v>
          </cell>
          <cell r="C209" t="str">
            <v>Past</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str">
            <v>N/A</v>
          </cell>
          <cell r="Q209" t="str">
            <v>N/A</v>
          </cell>
          <cell r="R209" t="e">
            <v>#N/A</v>
          </cell>
        </row>
        <row r="210">
          <cell r="A210">
            <v>40449</v>
          </cell>
          <cell r="B210">
            <v>40449</v>
          </cell>
          <cell r="C210" t="str">
            <v>Past</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str">
            <v>N/A</v>
          </cell>
          <cell r="Q210" t="str">
            <v>N/A</v>
          </cell>
          <cell r="R210" t="e">
            <v>#N/A</v>
          </cell>
        </row>
        <row r="211">
          <cell r="A211">
            <v>40450</v>
          </cell>
          <cell r="B211">
            <v>40450</v>
          </cell>
          <cell r="C211" t="str">
            <v>Past</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str">
            <v>N/A</v>
          </cell>
          <cell r="Q211" t="str">
            <v>N/A</v>
          </cell>
          <cell r="R211" t="e">
            <v>#N/A</v>
          </cell>
        </row>
        <row r="212">
          <cell r="A212">
            <v>40451</v>
          </cell>
          <cell r="B212">
            <v>40451</v>
          </cell>
          <cell r="C212" t="str">
            <v>Past</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str">
            <v>N/A</v>
          </cell>
          <cell r="Q212" t="str">
            <v>N/A</v>
          </cell>
          <cell r="R212" t="e">
            <v>#N/A</v>
          </cell>
        </row>
        <row r="213">
          <cell r="A213">
            <v>40452</v>
          </cell>
          <cell r="B213">
            <v>40452</v>
          </cell>
          <cell r="C213" t="str">
            <v>Past</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str">
            <v>N/A</v>
          </cell>
          <cell r="Q213" t="str">
            <v>N/A</v>
          </cell>
          <cell r="R213" t="e">
            <v>#N/A</v>
          </cell>
        </row>
        <row r="214">
          <cell r="A214">
            <v>40455</v>
          </cell>
          <cell r="B214">
            <v>40455</v>
          </cell>
          <cell r="C214" t="str">
            <v>Past</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str">
            <v>N/A</v>
          </cell>
          <cell r="Q214" t="str">
            <v>N/A</v>
          </cell>
          <cell r="R214" t="e">
            <v>#N/A</v>
          </cell>
        </row>
        <row r="215">
          <cell r="A215">
            <v>40456</v>
          </cell>
          <cell r="B215">
            <v>40456</v>
          </cell>
          <cell r="C215" t="str">
            <v>Past</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str">
            <v>N/A</v>
          </cell>
          <cell r="Q215" t="str">
            <v>N/A</v>
          </cell>
          <cell r="R215" t="e">
            <v>#N/A</v>
          </cell>
        </row>
        <row r="216">
          <cell r="A216">
            <v>40457</v>
          </cell>
          <cell r="B216">
            <v>40457</v>
          </cell>
          <cell r="C216" t="str">
            <v>Past</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str">
            <v>N/A</v>
          </cell>
          <cell r="Q216" t="str">
            <v>N/A</v>
          </cell>
          <cell r="R216" t="e">
            <v>#N/A</v>
          </cell>
        </row>
        <row r="217">
          <cell r="A217">
            <v>40458</v>
          </cell>
          <cell r="B217">
            <v>40458</v>
          </cell>
          <cell r="C217" t="str">
            <v>Past</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str">
            <v>N/A</v>
          </cell>
          <cell r="Q217" t="str">
            <v>N/A</v>
          </cell>
          <cell r="R217" t="e">
            <v>#N/A</v>
          </cell>
        </row>
        <row r="218">
          <cell r="A218">
            <v>40459</v>
          </cell>
          <cell r="B218">
            <v>40459</v>
          </cell>
          <cell r="C218" t="str">
            <v>Past</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str">
            <v>N/A</v>
          </cell>
          <cell r="Q218" t="str">
            <v>N/A</v>
          </cell>
          <cell r="R218" t="e">
            <v>#N/A</v>
          </cell>
        </row>
        <row r="219">
          <cell r="A219">
            <v>40462</v>
          </cell>
          <cell r="B219">
            <v>40462</v>
          </cell>
          <cell r="C219" t="str">
            <v>Past</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str">
            <v>N/A</v>
          </cell>
          <cell r="Q219" t="str">
            <v>N/A</v>
          </cell>
          <cell r="R219" t="e">
            <v>#N/A</v>
          </cell>
        </row>
        <row r="220">
          <cell r="A220">
            <v>40463</v>
          </cell>
          <cell r="B220">
            <v>40463</v>
          </cell>
          <cell r="C220" t="str">
            <v>Past</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str">
            <v>N/A</v>
          </cell>
          <cell r="Q220" t="str">
            <v>N/A</v>
          </cell>
          <cell r="R220" t="e">
            <v>#N/A</v>
          </cell>
        </row>
        <row r="221">
          <cell r="A221">
            <v>40464</v>
          </cell>
          <cell r="B221">
            <v>40464</v>
          </cell>
          <cell r="C221" t="str">
            <v>Past</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str">
            <v>N/A</v>
          </cell>
          <cell r="Q221" t="str">
            <v>N/A</v>
          </cell>
          <cell r="R221" t="e">
            <v>#N/A</v>
          </cell>
        </row>
        <row r="222">
          <cell r="A222">
            <v>40465</v>
          </cell>
          <cell r="B222">
            <v>40465</v>
          </cell>
          <cell r="C222" t="str">
            <v>Past</v>
          </cell>
          <cell r="D222" t="e">
            <v>#N/A</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t="str">
            <v>N/A</v>
          </cell>
          <cell r="Q222" t="str">
            <v>N/A</v>
          </cell>
          <cell r="R222" t="e">
            <v>#N/A</v>
          </cell>
        </row>
        <row r="223">
          <cell r="A223">
            <v>40466</v>
          </cell>
          <cell r="B223">
            <v>40466</v>
          </cell>
          <cell r="C223" t="str">
            <v>Past</v>
          </cell>
          <cell r="D223" t="e">
            <v>#N/A</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t="str">
            <v>N/A</v>
          </cell>
          <cell r="Q223" t="str">
            <v>N/A</v>
          </cell>
          <cell r="R223" t="e">
            <v>#N/A</v>
          </cell>
        </row>
        <row r="224">
          <cell r="A224">
            <v>40469</v>
          </cell>
          <cell r="B224">
            <v>40469</v>
          </cell>
          <cell r="C224" t="str">
            <v>Past</v>
          </cell>
          <cell r="D224" t="e">
            <v>#N/A</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t="str">
            <v>N/A</v>
          </cell>
          <cell r="Q224" t="str">
            <v>N/A</v>
          </cell>
          <cell r="R224" t="e">
            <v>#N/A</v>
          </cell>
        </row>
        <row r="225">
          <cell r="A225">
            <v>40470</v>
          </cell>
          <cell r="B225">
            <v>40470</v>
          </cell>
          <cell r="C225" t="str">
            <v>Past</v>
          </cell>
          <cell r="D225" t="e">
            <v>#N/A</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t="str">
            <v>N/A</v>
          </cell>
          <cell r="Q225" t="str">
            <v>N/A</v>
          </cell>
          <cell r="R225" t="e">
            <v>#N/A</v>
          </cell>
        </row>
        <row r="226">
          <cell r="A226">
            <v>40471</v>
          </cell>
          <cell r="B226">
            <v>40471</v>
          </cell>
          <cell r="C226" t="str">
            <v>Past</v>
          </cell>
          <cell r="D226" t="e">
            <v>#N/A</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t="str">
            <v>N/A</v>
          </cell>
          <cell r="Q226" t="str">
            <v>N/A</v>
          </cell>
          <cell r="R226" t="e">
            <v>#N/A</v>
          </cell>
        </row>
        <row r="227">
          <cell r="A227">
            <v>40472</v>
          </cell>
          <cell r="B227">
            <v>40472</v>
          </cell>
          <cell r="C227" t="str">
            <v>Past</v>
          </cell>
          <cell r="D227" t="e">
            <v>#N/A</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t="str">
            <v>N/A</v>
          </cell>
          <cell r="Q227" t="str">
            <v>N/A</v>
          </cell>
          <cell r="R227" t="e">
            <v>#N/A</v>
          </cell>
        </row>
        <row r="228">
          <cell r="A228">
            <v>40473</v>
          </cell>
          <cell r="B228">
            <v>40473</v>
          </cell>
          <cell r="C228" t="str">
            <v>Past</v>
          </cell>
          <cell r="D228" t="e">
            <v>#N/A</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t="str">
            <v>N/A</v>
          </cell>
          <cell r="Q228" t="str">
            <v>N/A</v>
          </cell>
          <cell r="R228" t="e">
            <v>#N/A</v>
          </cell>
        </row>
        <row r="229">
          <cell r="A229">
            <v>40476</v>
          </cell>
          <cell r="B229">
            <v>40476</v>
          </cell>
          <cell r="C229" t="str">
            <v>Past</v>
          </cell>
          <cell r="D229" t="e">
            <v>#N/A</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t="str">
            <v>N/A</v>
          </cell>
          <cell r="Q229" t="str">
            <v>N/A</v>
          </cell>
          <cell r="R229" t="e">
            <v>#N/A</v>
          </cell>
        </row>
        <row r="230">
          <cell r="A230">
            <v>40477</v>
          </cell>
          <cell r="B230">
            <v>40477</v>
          </cell>
          <cell r="C230" t="str">
            <v>Past</v>
          </cell>
          <cell r="D230" t="e">
            <v>#N/A</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t="str">
            <v>N/A</v>
          </cell>
          <cell r="Q230" t="str">
            <v>N/A</v>
          </cell>
          <cell r="R230" t="e">
            <v>#N/A</v>
          </cell>
        </row>
        <row r="231">
          <cell r="A231">
            <v>40478</v>
          </cell>
          <cell r="B231">
            <v>40478</v>
          </cell>
          <cell r="C231" t="str">
            <v>Past</v>
          </cell>
          <cell r="D231" t="e">
            <v>#N/A</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t="str">
            <v>N/A</v>
          </cell>
          <cell r="Q231" t="str">
            <v>N/A</v>
          </cell>
          <cell r="R231" t="e">
            <v>#N/A</v>
          </cell>
        </row>
        <row r="232">
          <cell r="A232">
            <v>40479</v>
          </cell>
          <cell r="B232">
            <v>40479</v>
          </cell>
          <cell r="C232" t="str">
            <v>Past</v>
          </cell>
          <cell r="D232" t="e">
            <v>#N/A</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t="str">
            <v>N/A</v>
          </cell>
          <cell r="Q232" t="str">
            <v>N/A</v>
          </cell>
          <cell r="R232" t="e">
            <v>#N/A</v>
          </cell>
        </row>
        <row r="233">
          <cell r="A233">
            <v>40480</v>
          </cell>
          <cell r="B233">
            <v>40480</v>
          </cell>
          <cell r="C233" t="str">
            <v>Past</v>
          </cell>
          <cell r="D233" t="e">
            <v>#N/A</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t="str">
            <v>N/A</v>
          </cell>
          <cell r="Q233" t="str">
            <v>N/A</v>
          </cell>
          <cell r="R233" t="e">
            <v>#N/A</v>
          </cell>
        </row>
        <row r="234">
          <cell r="A234">
            <v>40483</v>
          </cell>
          <cell r="B234">
            <v>40483</v>
          </cell>
          <cell r="C234" t="str">
            <v>Past</v>
          </cell>
          <cell r="D234" t="e">
            <v>#N/A</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t="str">
            <v>N/A</v>
          </cell>
          <cell r="Q234" t="str">
            <v>N/A</v>
          </cell>
          <cell r="R234" t="e">
            <v>#N/A</v>
          </cell>
        </row>
        <row r="235">
          <cell r="A235">
            <v>40484</v>
          </cell>
          <cell r="B235">
            <v>40484</v>
          </cell>
          <cell r="C235" t="str">
            <v>Past</v>
          </cell>
          <cell r="D235" t="e">
            <v>#N/A</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t="str">
            <v>N/A</v>
          </cell>
          <cell r="Q235" t="str">
            <v>N/A</v>
          </cell>
          <cell r="R235" t="e">
            <v>#N/A</v>
          </cell>
        </row>
        <row r="236">
          <cell r="A236">
            <v>40485</v>
          </cell>
          <cell r="B236">
            <v>40485</v>
          </cell>
          <cell r="C236" t="str">
            <v>Past</v>
          </cell>
          <cell r="D236" t="e">
            <v>#N/A</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t="str">
            <v>N/A</v>
          </cell>
          <cell r="Q236" t="str">
            <v>N/A</v>
          </cell>
          <cell r="R236" t="e">
            <v>#N/A</v>
          </cell>
        </row>
        <row r="237">
          <cell r="A237">
            <v>40486</v>
          </cell>
          <cell r="B237">
            <v>40486</v>
          </cell>
          <cell r="C237" t="str">
            <v>Past</v>
          </cell>
          <cell r="D237" t="e">
            <v>#N/A</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t="str">
            <v>N/A</v>
          </cell>
          <cell r="Q237" t="str">
            <v>N/A</v>
          </cell>
          <cell r="R237" t="e">
            <v>#N/A</v>
          </cell>
        </row>
        <row r="238">
          <cell r="A238">
            <v>40487</v>
          </cell>
          <cell r="B238">
            <v>40487</v>
          </cell>
          <cell r="C238" t="str">
            <v>Past</v>
          </cell>
          <cell r="D238" t="e">
            <v>#N/A</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t="str">
            <v>N/A</v>
          </cell>
          <cell r="Q238" t="str">
            <v>N/A</v>
          </cell>
          <cell r="R238" t="e">
            <v>#N/A</v>
          </cell>
        </row>
        <row r="239">
          <cell r="A239">
            <v>40490</v>
          </cell>
          <cell r="B239">
            <v>40490</v>
          </cell>
          <cell r="C239" t="str">
            <v>Past</v>
          </cell>
          <cell r="D239" t="e">
            <v>#N/A</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t="str">
            <v>N/A</v>
          </cell>
          <cell r="Q239" t="str">
            <v>N/A</v>
          </cell>
          <cell r="R239" t="e">
            <v>#N/A</v>
          </cell>
        </row>
        <row r="240">
          <cell r="A240">
            <v>40491</v>
          </cell>
          <cell r="B240">
            <v>40491</v>
          </cell>
          <cell r="C240" t="str">
            <v>Past</v>
          </cell>
          <cell r="D240" t="e">
            <v>#N/A</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t="str">
            <v>N/A</v>
          </cell>
          <cell r="Q240" t="str">
            <v>N/A</v>
          </cell>
          <cell r="R240" t="e">
            <v>#N/A</v>
          </cell>
        </row>
        <row r="241">
          <cell r="A241">
            <v>40492</v>
          </cell>
          <cell r="B241">
            <v>40492</v>
          </cell>
          <cell r="C241" t="str">
            <v>Past</v>
          </cell>
          <cell r="D241" t="e">
            <v>#N/A</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t="str">
            <v>N/A</v>
          </cell>
          <cell r="Q241" t="str">
            <v>N/A</v>
          </cell>
          <cell r="R241" t="e">
            <v>#N/A</v>
          </cell>
        </row>
        <row r="242">
          <cell r="A242">
            <v>40493</v>
          </cell>
          <cell r="B242">
            <v>40493</v>
          </cell>
          <cell r="C242" t="str">
            <v>Past</v>
          </cell>
          <cell r="D242" t="e">
            <v>#N/A</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t="str">
            <v>N/A</v>
          </cell>
          <cell r="Q242" t="str">
            <v>N/A</v>
          </cell>
          <cell r="R242" t="e">
            <v>#N/A</v>
          </cell>
        </row>
        <row r="243">
          <cell r="A243">
            <v>40494</v>
          </cell>
          <cell r="B243">
            <v>40494</v>
          </cell>
          <cell r="C243" t="str">
            <v>Past</v>
          </cell>
          <cell r="D243" t="e">
            <v>#N/A</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t="str">
            <v>N/A</v>
          </cell>
          <cell r="Q243" t="str">
            <v>N/A</v>
          </cell>
          <cell r="R243" t="e">
            <v>#N/A</v>
          </cell>
        </row>
        <row r="244">
          <cell r="A244">
            <v>40497</v>
          </cell>
          <cell r="B244">
            <v>40497</v>
          </cell>
          <cell r="C244" t="str">
            <v>Past</v>
          </cell>
          <cell r="D244" t="e">
            <v>#N/A</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t="str">
            <v>N/A</v>
          </cell>
          <cell r="Q244" t="str">
            <v>N/A</v>
          </cell>
          <cell r="R244" t="e">
            <v>#N/A</v>
          </cell>
        </row>
        <row r="245">
          <cell r="A245">
            <v>40498</v>
          </cell>
          <cell r="B245">
            <v>40498</v>
          </cell>
          <cell r="C245" t="str">
            <v>Past</v>
          </cell>
          <cell r="D245" t="e">
            <v>#N/A</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t="str">
            <v>N/A</v>
          </cell>
          <cell r="Q245" t="str">
            <v>N/A</v>
          </cell>
          <cell r="R245" t="e">
            <v>#N/A</v>
          </cell>
        </row>
        <row r="246">
          <cell r="A246">
            <v>40499</v>
          </cell>
          <cell r="B246">
            <v>40499</v>
          </cell>
          <cell r="C246" t="str">
            <v>Past</v>
          </cell>
          <cell r="D246">
            <v>19.25</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19.25</v>
          </cell>
          <cell r="Q246">
            <v>7.3760979999999998</v>
          </cell>
          <cell r="R246" t="e">
            <v>#N/A</v>
          </cell>
        </row>
        <row r="247">
          <cell r="A247">
            <v>40500</v>
          </cell>
          <cell r="B247">
            <v>40500</v>
          </cell>
          <cell r="C247" t="str">
            <v>Past</v>
          </cell>
          <cell r="D247">
            <v>19.5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19.5</v>
          </cell>
          <cell r="Q247">
            <v>0.70577400000000001</v>
          </cell>
          <cell r="R247" t="e">
            <v>#N/A</v>
          </cell>
        </row>
        <row r="248">
          <cell r="A248">
            <v>40501</v>
          </cell>
          <cell r="B248">
            <v>40501</v>
          </cell>
          <cell r="C248" t="str">
            <v>Past</v>
          </cell>
          <cell r="D248">
            <v>19.429993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19.429993</v>
          </cell>
          <cell r="Q248">
            <v>0.320102</v>
          </cell>
          <cell r="R248" t="e">
            <v>#N/A</v>
          </cell>
        </row>
        <row r="249">
          <cell r="A249">
            <v>40504</v>
          </cell>
          <cell r="B249">
            <v>40504</v>
          </cell>
          <cell r="C249" t="str">
            <v>Past</v>
          </cell>
          <cell r="D249">
            <v>19.729996</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19.729996</v>
          </cell>
          <cell r="Q249">
            <v>0.20003499999999999</v>
          </cell>
          <cell r="R249" t="e">
            <v>#N/A</v>
          </cell>
        </row>
        <row r="250">
          <cell r="A250">
            <v>40505</v>
          </cell>
          <cell r="B250">
            <v>40505</v>
          </cell>
          <cell r="C250" t="str">
            <v>Past</v>
          </cell>
          <cell r="D250">
            <v>19.659988999999999</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19.659988999999999</v>
          </cell>
          <cell r="Q250">
            <v>0.151978</v>
          </cell>
          <cell r="R250" t="e">
            <v>#N/A</v>
          </cell>
        </row>
        <row r="251">
          <cell r="A251">
            <v>40506</v>
          </cell>
          <cell r="B251">
            <v>40506</v>
          </cell>
          <cell r="C251" t="str">
            <v>Past</v>
          </cell>
          <cell r="D251">
            <v>20</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20</v>
          </cell>
          <cell r="Q251">
            <v>0.19262000000000001</v>
          </cell>
          <cell r="R251" t="e">
            <v>#N/A</v>
          </cell>
        </row>
        <row r="252">
          <cell r="A252">
            <v>40508</v>
          </cell>
          <cell r="B252">
            <v>40508</v>
          </cell>
          <cell r="C252" t="str">
            <v>Past</v>
          </cell>
          <cell r="D252">
            <v>19.819993</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19.819993</v>
          </cell>
          <cell r="Q252">
            <v>7.0137000000000005E-2</v>
          </cell>
          <cell r="R252" t="e">
            <v>#N/A</v>
          </cell>
        </row>
        <row r="253">
          <cell r="A253">
            <v>40511</v>
          </cell>
          <cell r="B253">
            <v>40511</v>
          </cell>
          <cell r="C253" t="str">
            <v>Past</v>
          </cell>
          <cell r="D253">
            <v>19.459992</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19.459992</v>
          </cell>
          <cell r="Q253">
            <v>0.32605899999999999</v>
          </cell>
          <cell r="R253" t="e">
            <v>#N/A</v>
          </cell>
        </row>
        <row r="254">
          <cell r="A254">
            <v>40512</v>
          </cell>
          <cell r="B254">
            <v>40512</v>
          </cell>
          <cell r="C254" t="str">
            <v>Past</v>
          </cell>
          <cell r="D254">
            <v>19.399994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19.399994</v>
          </cell>
          <cell r="Q254">
            <v>0.2984</v>
          </cell>
          <cell r="R254" t="e">
            <v>#N/A</v>
          </cell>
        </row>
        <row r="255">
          <cell r="A255">
            <v>40513</v>
          </cell>
          <cell r="B255">
            <v>40513</v>
          </cell>
          <cell r="C255" t="str">
            <v>Past</v>
          </cell>
          <cell r="D255">
            <v>19.399994</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19.399994</v>
          </cell>
          <cell r="Q255">
            <v>0.25587599999999999</v>
          </cell>
          <cell r="R255" t="e">
            <v>#N/A</v>
          </cell>
        </row>
        <row r="256">
          <cell r="A256">
            <v>40514</v>
          </cell>
          <cell r="B256">
            <v>40514</v>
          </cell>
          <cell r="C256" t="str">
            <v>Past</v>
          </cell>
          <cell r="D256">
            <v>19.14</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19.14</v>
          </cell>
          <cell r="Q256">
            <v>0.48145399999999999</v>
          </cell>
          <cell r="R256" t="e">
            <v>#N/A</v>
          </cell>
        </row>
        <row r="257">
          <cell r="A257">
            <v>40515</v>
          </cell>
          <cell r="B257">
            <v>40515</v>
          </cell>
          <cell r="C257" t="str">
            <v>Past</v>
          </cell>
          <cell r="D257">
            <v>19.029999</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19.029999</v>
          </cell>
          <cell r="Q257">
            <v>0.20455499999999999</v>
          </cell>
          <cell r="R257" t="e">
            <v>#N/A</v>
          </cell>
        </row>
        <row r="258">
          <cell r="A258">
            <v>40518</v>
          </cell>
          <cell r="B258">
            <v>40518</v>
          </cell>
          <cell r="C258" t="str">
            <v>Past</v>
          </cell>
          <cell r="D258">
            <v>18.989991</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18.989991</v>
          </cell>
          <cell r="Q258">
            <v>0.224713</v>
          </cell>
          <cell r="R258" t="e">
            <v>#N/A</v>
          </cell>
        </row>
        <row r="259">
          <cell r="A259">
            <v>40519</v>
          </cell>
          <cell r="B259">
            <v>40519</v>
          </cell>
          <cell r="C259" t="str">
            <v>Past</v>
          </cell>
          <cell r="D259">
            <v>18.859985999999999</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18.859985999999999</v>
          </cell>
          <cell r="Q259">
            <v>0.35064800000000002</v>
          </cell>
          <cell r="R259" t="e">
            <v>#N/A</v>
          </cell>
        </row>
        <row r="260">
          <cell r="A260">
            <v>40520</v>
          </cell>
          <cell r="B260">
            <v>40520</v>
          </cell>
          <cell r="C260" t="str">
            <v>Past</v>
          </cell>
          <cell r="D260">
            <v>18.859985999999999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18.859985999999999</v>
          </cell>
          <cell r="Q260">
            <v>0.116647</v>
          </cell>
          <cell r="R260" t="e">
            <v>#N/A</v>
          </cell>
        </row>
        <row r="261">
          <cell r="A261">
            <v>40521</v>
          </cell>
          <cell r="B261">
            <v>40521</v>
          </cell>
          <cell r="C261" t="str">
            <v>Past</v>
          </cell>
          <cell r="D261">
            <v>18.689988</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18.689988</v>
          </cell>
          <cell r="Q261">
            <v>0.20086399999999999</v>
          </cell>
          <cell r="R261" t="e">
            <v>#N/A</v>
          </cell>
        </row>
        <row r="262">
          <cell r="A262">
            <v>40522</v>
          </cell>
          <cell r="B262">
            <v>40522</v>
          </cell>
          <cell r="C262" t="str">
            <v>Past</v>
          </cell>
          <cell r="D262">
            <v>18.599990999999999</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18.599990999999999</v>
          </cell>
          <cell r="Q262">
            <v>0.37908900000000001</v>
          </cell>
          <cell r="R262" t="e">
            <v>#N/A</v>
          </cell>
        </row>
        <row r="263">
          <cell r="A263">
            <v>40525</v>
          </cell>
          <cell r="B263">
            <v>40525</v>
          </cell>
          <cell r="C263" t="str">
            <v>Past</v>
          </cell>
          <cell r="D263">
            <v>18.569993</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18.569993</v>
          </cell>
          <cell r="Q263">
            <v>9.8882999999999999E-2</v>
          </cell>
          <cell r="R263" t="e">
            <v>#N/A</v>
          </cell>
        </row>
        <row r="264">
          <cell r="A264">
            <v>40526</v>
          </cell>
          <cell r="B264">
            <v>40526</v>
          </cell>
          <cell r="C264" t="str">
            <v>Past</v>
          </cell>
          <cell r="D264">
            <v>18.689988</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18.689988</v>
          </cell>
          <cell r="Q264">
            <v>0.265345</v>
          </cell>
          <cell r="R264" t="e">
            <v>#N/A</v>
          </cell>
        </row>
        <row r="265">
          <cell r="A265">
            <v>40527</v>
          </cell>
          <cell r="B265">
            <v>40527</v>
          </cell>
          <cell r="C265" t="str">
            <v>Past</v>
          </cell>
          <cell r="D265">
            <v>18.699997</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18.699997</v>
          </cell>
          <cell r="Q265">
            <v>0.15478600000000001</v>
          </cell>
          <cell r="R265" t="e">
            <v>#N/A</v>
          </cell>
        </row>
        <row r="266">
          <cell r="A266">
            <v>40528</v>
          </cell>
          <cell r="B266">
            <v>40528</v>
          </cell>
          <cell r="C266" t="str">
            <v>Past</v>
          </cell>
          <cell r="D266">
            <v>18.949997</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18.949997</v>
          </cell>
          <cell r="Q266">
            <v>0.28445900000000002</v>
          </cell>
          <cell r="R266" t="e">
            <v>#N/A</v>
          </cell>
        </row>
        <row r="267">
          <cell r="A267">
            <v>40529</v>
          </cell>
          <cell r="B267">
            <v>40529</v>
          </cell>
          <cell r="C267" t="str">
            <v>Past</v>
          </cell>
          <cell r="D267">
            <v>19.029999</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19.029999</v>
          </cell>
          <cell r="Q267">
            <v>0.53588899999999995</v>
          </cell>
          <cell r="R267" t="e">
            <v>#N/A</v>
          </cell>
        </row>
        <row r="268">
          <cell r="A268">
            <v>40532</v>
          </cell>
          <cell r="B268">
            <v>40532</v>
          </cell>
          <cell r="C268" t="str">
            <v>Past</v>
          </cell>
          <cell r="D268">
            <v>19.589997</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19.589997</v>
          </cell>
          <cell r="Q268">
            <v>0.17604500000000001</v>
          </cell>
          <cell r="R268" t="e">
            <v>#N/A</v>
          </cell>
        </row>
        <row r="269">
          <cell r="A269">
            <v>40533</v>
          </cell>
          <cell r="B269">
            <v>40533</v>
          </cell>
          <cell r="C269" t="str">
            <v>Past</v>
          </cell>
          <cell r="D269">
            <v>19.309998</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19.309998</v>
          </cell>
          <cell r="Q269">
            <v>0.21537300000000001</v>
          </cell>
          <cell r="R269" t="e">
            <v>#N/A</v>
          </cell>
        </row>
        <row r="270">
          <cell r="A270">
            <v>40534</v>
          </cell>
          <cell r="B270">
            <v>40534</v>
          </cell>
          <cell r="C270" t="str">
            <v>Past</v>
          </cell>
          <cell r="D270">
            <v>19.399994</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19.399994</v>
          </cell>
          <cell r="Q270">
            <v>0.49251800000000001</v>
          </cell>
          <cell r="R270" t="e">
            <v>#N/A</v>
          </cell>
        </row>
        <row r="271">
          <cell r="A271">
            <v>40535</v>
          </cell>
          <cell r="B271">
            <v>40535</v>
          </cell>
          <cell r="C271" t="str">
            <v>Past</v>
          </cell>
          <cell r="D271">
            <v>19.14</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19.14</v>
          </cell>
          <cell r="Q271">
            <v>8.4014000000000005E-2</v>
          </cell>
          <cell r="R271" t="e">
            <v>#N/A</v>
          </cell>
        </row>
        <row r="272">
          <cell r="A272">
            <v>40539</v>
          </cell>
          <cell r="B272">
            <v>40539</v>
          </cell>
          <cell r="C272" t="str">
            <v>Past</v>
          </cell>
          <cell r="D272">
            <v>19.719985999999999</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19.719985999999999</v>
          </cell>
          <cell r="Q272">
            <v>0.318604</v>
          </cell>
          <cell r="R272" t="e">
            <v>#N/A</v>
          </cell>
        </row>
        <row r="273">
          <cell r="A273">
            <v>40540</v>
          </cell>
          <cell r="B273">
            <v>40540</v>
          </cell>
          <cell r="C273" t="str">
            <v>Past</v>
          </cell>
          <cell r="D273">
            <v>19.409988999999999</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19.409988999999999</v>
          </cell>
          <cell r="Q273">
            <v>0.104168</v>
          </cell>
          <cell r="R273" t="e">
            <v>#N/A</v>
          </cell>
        </row>
        <row r="274">
          <cell r="A274">
            <v>40541</v>
          </cell>
          <cell r="B274">
            <v>40541</v>
          </cell>
          <cell r="C274" t="str">
            <v>Past</v>
          </cell>
          <cell r="D274">
            <v>19.409988999999999</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19.409988999999999</v>
          </cell>
          <cell r="Q274">
            <v>9.8173999999999997E-2</v>
          </cell>
          <cell r="R274" t="e">
            <v>#N/A</v>
          </cell>
        </row>
        <row r="275">
          <cell r="A275">
            <v>40542</v>
          </cell>
          <cell r="B275">
            <v>40542</v>
          </cell>
          <cell r="C275" t="str">
            <v>Past</v>
          </cell>
          <cell r="D275">
            <v>19.759995</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19.759995</v>
          </cell>
          <cell r="Q275">
            <v>0.191549</v>
          </cell>
          <cell r="R275" t="e">
            <v>#N/A</v>
          </cell>
        </row>
        <row r="276">
          <cell r="A276">
            <v>40543</v>
          </cell>
          <cell r="B276">
            <v>40543</v>
          </cell>
          <cell r="C276" t="str">
            <v>Past</v>
          </cell>
          <cell r="D276">
            <v>19.429993</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19.429993</v>
          </cell>
          <cell r="Q276">
            <v>3.1683999999999997E-2</v>
          </cell>
          <cell r="R276" t="e">
            <v>#N/A</v>
          </cell>
        </row>
        <row r="277">
          <cell r="A277">
            <v>40546</v>
          </cell>
          <cell r="B277">
            <v>40546</v>
          </cell>
          <cell r="C277" t="str">
            <v>Past</v>
          </cell>
          <cell r="D277">
            <v>19.189988</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19.189988</v>
          </cell>
          <cell r="Q277">
            <v>0.30952000000000002</v>
          </cell>
          <cell r="R277" t="e">
            <v>#N/A</v>
          </cell>
        </row>
        <row r="278">
          <cell r="A278">
            <v>40547</v>
          </cell>
          <cell r="B278">
            <v>40547</v>
          </cell>
          <cell r="C278" t="str">
            <v>Past</v>
          </cell>
          <cell r="D278">
            <v>18.879989999999999</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18.879989999999999</v>
          </cell>
          <cell r="Q278">
            <v>0.25795000000000001</v>
          </cell>
          <cell r="R278" t="e">
            <v>#N/A</v>
          </cell>
        </row>
        <row r="279">
          <cell r="A279">
            <v>40548</v>
          </cell>
          <cell r="B279">
            <v>40548</v>
          </cell>
          <cell r="C279" t="str">
            <v>Past</v>
          </cell>
          <cell r="D279">
            <v>18.779999</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18.779999</v>
          </cell>
          <cell r="Q279">
            <v>0.16062699999999999</v>
          </cell>
          <cell r="R279" t="e">
            <v>#N/A</v>
          </cell>
        </row>
        <row r="280">
          <cell r="A280">
            <v>40549</v>
          </cell>
          <cell r="B280">
            <v>40549</v>
          </cell>
          <cell r="C280" t="str">
            <v>Past</v>
          </cell>
          <cell r="D280">
            <v>18.459992</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18.459992</v>
          </cell>
          <cell r="Q280">
            <v>0.341972</v>
          </cell>
          <cell r="R280" t="e">
            <v>#N/A</v>
          </cell>
        </row>
        <row r="281">
          <cell r="A281">
            <v>40550</v>
          </cell>
          <cell r="B281">
            <v>40550</v>
          </cell>
          <cell r="C281" t="str">
            <v>Past</v>
          </cell>
          <cell r="D281">
            <v>18.229996</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18.229996</v>
          </cell>
          <cell r="Q281">
            <v>0.457785</v>
          </cell>
          <cell r="R281" t="e">
            <v>#N/A</v>
          </cell>
        </row>
        <row r="282">
          <cell r="A282">
            <v>40553</v>
          </cell>
          <cell r="B282">
            <v>40553</v>
          </cell>
          <cell r="C282" t="str">
            <v>Past</v>
          </cell>
          <cell r="D282">
            <v>18.179993</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18.179993</v>
          </cell>
          <cell r="Q282">
            <v>0.120905</v>
          </cell>
          <cell r="R282" t="e">
            <v>#N/A</v>
          </cell>
        </row>
        <row r="283">
          <cell r="A283">
            <v>40554</v>
          </cell>
          <cell r="B283">
            <v>40554</v>
          </cell>
          <cell r="C283" t="str">
            <v>Past</v>
          </cell>
          <cell r="D283">
            <v>18.649994</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18.649994</v>
          </cell>
          <cell r="Q283">
            <v>5.1172000000000002E-2</v>
          </cell>
          <cell r="R283" t="e">
            <v>#N/A</v>
          </cell>
        </row>
        <row r="284">
          <cell r="A284">
            <v>40555</v>
          </cell>
          <cell r="B284">
            <v>40555</v>
          </cell>
          <cell r="C284" t="str">
            <v>Past</v>
          </cell>
          <cell r="D284">
            <v>18.479996</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18.479996</v>
          </cell>
          <cell r="Q284">
            <v>0.135572</v>
          </cell>
          <cell r="R284" t="e">
            <v>#N/A</v>
          </cell>
        </row>
        <row r="285">
          <cell r="A285">
            <v>40556</v>
          </cell>
          <cell r="B285">
            <v>40556</v>
          </cell>
          <cell r="C285" t="str">
            <v>Past</v>
          </cell>
          <cell r="D285">
            <v>18.469985999999999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18.469985999999999</v>
          </cell>
          <cell r="Q285">
            <v>2.6873999999999999E-2</v>
          </cell>
          <cell r="R285" t="e">
            <v>#N/A</v>
          </cell>
        </row>
        <row r="286">
          <cell r="A286">
            <v>40557</v>
          </cell>
          <cell r="B286">
            <v>40557</v>
          </cell>
          <cell r="C286" t="str">
            <v>Past</v>
          </cell>
          <cell r="D286">
            <v>18.579986999999999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18.579986999999999</v>
          </cell>
          <cell r="Q286">
            <v>2.6266999999999999E-2</v>
          </cell>
          <cell r="R286" t="e">
            <v>#N/A</v>
          </cell>
        </row>
        <row r="287">
          <cell r="A287">
            <v>40561</v>
          </cell>
          <cell r="B287">
            <v>40561</v>
          </cell>
          <cell r="C287" t="str">
            <v>Past</v>
          </cell>
          <cell r="D287">
            <v>18.579986999999999</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18.579986999999999</v>
          </cell>
          <cell r="Q287">
            <v>8.1160999999999997E-2</v>
          </cell>
          <cell r="R287" t="e">
            <v>#N/A</v>
          </cell>
        </row>
        <row r="288">
          <cell r="A288">
            <v>40562</v>
          </cell>
          <cell r="B288">
            <v>40562</v>
          </cell>
          <cell r="C288" t="str">
            <v>Past</v>
          </cell>
          <cell r="D288">
            <v>18.319993</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18.319993</v>
          </cell>
          <cell r="Q288">
            <v>7.1600999999999998E-2</v>
          </cell>
          <cell r="R288" t="e">
            <v>#N/A</v>
          </cell>
        </row>
        <row r="289">
          <cell r="A289">
            <v>40563</v>
          </cell>
          <cell r="B289">
            <v>40563</v>
          </cell>
          <cell r="C289" t="str">
            <v>Past</v>
          </cell>
          <cell r="D289">
            <v>18.089997</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18.089997</v>
          </cell>
          <cell r="Q289">
            <v>0.136494</v>
          </cell>
          <cell r="R289" t="e">
            <v>#N/A</v>
          </cell>
        </row>
        <row r="290">
          <cell r="A290">
            <v>40564</v>
          </cell>
          <cell r="B290">
            <v>40564</v>
          </cell>
          <cell r="C290" t="str">
            <v>Past</v>
          </cell>
          <cell r="D290">
            <v>18.109985999999999</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18.109985999999999</v>
          </cell>
          <cell r="Q290">
            <v>0.174064</v>
          </cell>
          <cell r="R290" t="e">
            <v>#N/A</v>
          </cell>
        </row>
        <row r="291">
          <cell r="A291">
            <v>40567</v>
          </cell>
          <cell r="B291">
            <v>40567</v>
          </cell>
          <cell r="C291" t="str">
            <v>Past</v>
          </cell>
          <cell r="D291">
            <v>18.39</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18.39</v>
          </cell>
          <cell r="Q291">
            <v>3.0485000000000002E-2</v>
          </cell>
          <cell r="R291" t="e">
            <v>#N/A</v>
          </cell>
        </row>
        <row r="292">
          <cell r="A292">
            <v>40568</v>
          </cell>
          <cell r="B292">
            <v>40568</v>
          </cell>
          <cell r="C292" t="str">
            <v>Past</v>
          </cell>
          <cell r="D292">
            <v>18.459992</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18.459992</v>
          </cell>
          <cell r="Q292">
            <v>2.6880000000000001E-2</v>
          </cell>
          <cell r="R292" t="e">
            <v>#N/A</v>
          </cell>
        </row>
        <row r="293">
          <cell r="A293">
            <v>40569</v>
          </cell>
          <cell r="B293">
            <v>40569</v>
          </cell>
          <cell r="C293" t="str">
            <v>Past</v>
          </cell>
          <cell r="D293">
            <v>18.469985999999999</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18.469985999999999</v>
          </cell>
          <cell r="Q293">
            <v>3.4383999999999998E-2</v>
          </cell>
          <cell r="R293" t="e">
            <v>#N/A</v>
          </cell>
        </row>
        <row r="294">
          <cell r="A294">
            <v>40570</v>
          </cell>
          <cell r="B294">
            <v>40570</v>
          </cell>
          <cell r="C294" t="str">
            <v>Past</v>
          </cell>
          <cell r="D294">
            <v>18.799987999999999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18.799987999999999</v>
          </cell>
          <cell r="Q294">
            <v>0.269897</v>
          </cell>
          <cell r="R294" t="e">
            <v>#N/A</v>
          </cell>
        </row>
        <row r="295">
          <cell r="A295">
            <v>40571</v>
          </cell>
          <cell r="B295">
            <v>40571</v>
          </cell>
          <cell r="C295" t="str">
            <v>Past</v>
          </cell>
          <cell r="D295">
            <v>18.929993</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18.929993</v>
          </cell>
          <cell r="Q295">
            <v>3.7130000000000003E-2</v>
          </cell>
          <cell r="R295" t="e">
            <v>#N/A</v>
          </cell>
        </row>
        <row r="296">
          <cell r="A296">
            <v>40574</v>
          </cell>
          <cell r="B296">
            <v>40574</v>
          </cell>
          <cell r="C296" t="str">
            <v>Past</v>
          </cell>
          <cell r="D296">
            <v>18.659988999999999</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18.659988999999999</v>
          </cell>
          <cell r="Q296">
            <v>9.4275999999999999E-2</v>
          </cell>
          <cell r="R296" t="e">
            <v>#N/A</v>
          </cell>
        </row>
        <row r="297">
          <cell r="A297">
            <v>40575</v>
          </cell>
          <cell r="B297">
            <v>40575</v>
          </cell>
          <cell r="C297" t="str">
            <v>Past</v>
          </cell>
          <cell r="D297">
            <v>18.699997</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18.699997</v>
          </cell>
          <cell r="Q297">
            <v>0.120972</v>
          </cell>
          <cell r="R297" t="e">
            <v>#N/A</v>
          </cell>
        </row>
        <row r="298">
          <cell r="A298">
            <v>40576</v>
          </cell>
          <cell r="B298">
            <v>40576</v>
          </cell>
          <cell r="C298" t="str">
            <v>Past</v>
          </cell>
          <cell r="D298">
            <v>19.009995</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19.009995</v>
          </cell>
          <cell r="Q298">
            <v>2.8296999999999999E-2</v>
          </cell>
          <cell r="R298" t="e">
            <v>#N/A</v>
          </cell>
        </row>
        <row r="299">
          <cell r="A299">
            <v>40577</v>
          </cell>
          <cell r="B299">
            <v>40577</v>
          </cell>
          <cell r="C299" t="str">
            <v>Past</v>
          </cell>
          <cell r="D299">
            <v>18.779999</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18.779999</v>
          </cell>
          <cell r="Q299">
            <v>7.6338000000000003E-2</v>
          </cell>
          <cell r="R299" t="e">
            <v>#N/A</v>
          </cell>
        </row>
        <row r="300">
          <cell r="A300">
            <v>40578</v>
          </cell>
          <cell r="B300">
            <v>40578</v>
          </cell>
          <cell r="C300" t="str">
            <v>Past</v>
          </cell>
          <cell r="D300">
            <v>18.75</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18.75</v>
          </cell>
          <cell r="Q300">
            <v>3.3127999999999998E-2</v>
          </cell>
          <cell r="R300" t="e">
            <v>#N/A</v>
          </cell>
        </row>
        <row r="301">
          <cell r="A301">
            <v>40581</v>
          </cell>
          <cell r="B301">
            <v>40581</v>
          </cell>
          <cell r="C301" t="str">
            <v>Past</v>
          </cell>
          <cell r="D301">
            <v>19.25</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19.25</v>
          </cell>
          <cell r="Q301">
            <v>0.113</v>
          </cell>
          <cell r="R301" t="e">
            <v>#N/A</v>
          </cell>
        </row>
        <row r="302">
          <cell r="A302">
            <v>40582</v>
          </cell>
          <cell r="B302">
            <v>40582</v>
          </cell>
          <cell r="C302" t="str">
            <v>Past</v>
          </cell>
          <cell r="D302">
            <v>19.349990999999999</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19.349990999999999</v>
          </cell>
          <cell r="Q302">
            <v>0.21657699999999999</v>
          </cell>
          <cell r="R302" t="e">
            <v>#N/A</v>
          </cell>
        </row>
        <row r="303">
          <cell r="A303">
            <v>40583</v>
          </cell>
          <cell r="B303">
            <v>40583</v>
          </cell>
          <cell r="C303" t="str">
            <v>Past</v>
          </cell>
          <cell r="D303">
            <v>18.929993</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18.929993</v>
          </cell>
          <cell r="Q303">
            <v>0.60100299999999995</v>
          </cell>
          <cell r="R303" t="e">
            <v>#N/A</v>
          </cell>
        </row>
        <row r="304">
          <cell r="A304">
            <v>40584</v>
          </cell>
          <cell r="B304">
            <v>40584</v>
          </cell>
          <cell r="C304" t="str">
            <v>Past</v>
          </cell>
          <cell r="D304">
            <v>18.76999</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18.76999</v>
          </cell>
          <cell r="Q304">
            <v>0.350215</v>
          </cell>
          <cell r="R304" t="e">
            <v>#N/A</v>
          </cell>
        </row>
        <row r="305">
          <cell r="A305">
            <v>40585</v>
          </cell>
          <cell r="B305">
            <v>40585</v>
          </cell>
          <cell r="C305" t="str">
            <v>Past</v>
          </cell>
          <cell r="D305">
            <v>18.959992</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18.959992</v>
          </cell>
          <cell r="Q305">
            <v>6.1872999999999997E-2</v>
          </cell>
          <cell r="R305" t="e">
            <v>#N/A</v>
          </cell>
        </row>
        <row r="306">
          <cell r="A306">
            <v>40588</v>
          </cell>
          <cell r="B306">
            <v>40588</v>
          </cell>
          <cell r="C306" t="str">
            <v>Past</v>
          </cell>
          <cell r="D306">
            <v>18.779999</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18.779999</v>
          </cell>
          <cell r="Q306">
            <v>0.125804</v>
          </cell>
          <cell r="R306" t="e">
            <v>#N/A</v>
          </cell>
        </row>
        <row r="307">
          <cell r="A307">
            <v>40589</v>
          </cell>
          <cell r="B307">
            <v>40589</v>
          </cell>
          <cell r="C307" t="str">
            <v>Past</v>
          </cell>
          <cell r="D307">
            <v>18.859985999999999</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18.859985999999999</v>
          </cell>
          <cell r="Q307">
            <v>0.101382</v>
          </cell>
          <cell r="R307" t="e">
            <v>#N/A</v>
          </cell>
        </row>
        <row r="308">
          <cell r="A308">
            <v>40590</v>
          </cell>
          <cell r="B308">
            <v>40590</v>
          </cell>
          <cell r="C308" t="str">
            <v>Past</v>
          </cell>
          <cell r="D308">
            <v>18.979996</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18.979996</v>
          </cell>
          <cell r="Q308">
            <v>0.15623899999999999</v>
          </cell>
          <cell r="R308" t="e">
            <v>#N/A</v>
          </cell>
        </row>
        <row r="309">
          <cell r="A309">
            <v>40591</v>
          </cell>
          <cell r="B309">
            <v>40591</v>
          </cell>
          <cell r="C309" t="str">
            <v>Past</v>
          </cell>
          <cell r="D309">
            <v>18.939988</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18.939988</v>
          </cell>
          <cell r="Q309">
            <v>0.130805</v>
          </cell>
          <cell r="R309" t="e">
            <v>#N/A</v>
          </cell>
        </row>
        <row r="310">
          <cell r="A310">
            <v>40592</v>
          </cell>
          <cell r="B310">
            <v>40592</v>
          </cell>
          <cell r="C310" t="str">
            <v>Past</v>
          </cell>
          <cell r="D310">
            <v>19.219985999999999</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19.219985999999999</v>
          </cell>
          <cell r="Q310">
            <v>0.15128</v>
          </cell>
          <cell r="R310" t="e">
            <v>#N/A</v>
          </cell>
        </row>
        <row r="311">
          <cell r="A311">
            <v>40596</v>
          </cell>
          <cell r="B311">
            <v>40596</v>
          </cell>
          <cell r="C311" t="str">
            <v>Past</v>
          </cell>
          <cell r="D311">
            <v>19.149994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19.149994</v>
          </cell>
          <cell r="Q311">
            <v>3.5650000000000001E-2</v>
          </cell>
          <cell r="R311" t="e">
            <v>#N/A</v>
          </cell>
        </row>
        <row r="312">
          <cell r="A312">
            <v>40597</v>
          </cell>
          <cell r="B312">
            <v>40597</v>
          </cell>
          <cell r="C312" t="str">
            <v>Past</v>
          </cell>
          <cell r="D312">
            <v>18.829986999999999</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18.829986999999999</v>
          </cell>
          <cell r="Q312">
            <v>8.6060999999999999E-2</v>
          </cell>
          <cell r="R312" t="e">
            <v>#N/A</v>
          </cell>
        </row>
        <row r="313">
          <cell r="A313">
            <v>40598</v>
          </cell>
          <cell r="B313">
            <v>40598</v>
          </cell>
          <cell r="C313" t="str">
            <v>Past</v>
          </cell>
          <cell r="D313">
            <v>18.5</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18.5</v>
          </cell>
          <cell r="Q313">
            <v>0.106456</v>
          </cell>
          <cell r="R313" t="e">
            <v>#N/A</v>
          </cell>
        </row>
        <row r="314">
          <cell r="A314">
            <v>40599</v>
          </cell>
          <cell r="B314">
            <v>40599</v>
          </cell>
          <cell r="C314" t="str">
            <v>Past</v>
          </cell>
          <cell r="D314">
            <v>18.619996</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18.619996</v>
          </cell>
          <cell r="Q314">
            <v>0.119103</v>
          </cell>
          <cell r="R314" t="e">
            <v>#N/A</v>
          </cell>
        </row>
        <row r="315">
          <cell r="A315">
            <v>40602</v>
          </cell>
          <cell r="B315">
            <v>40602</v>
          </cell>
          <cell r="C315" t="str">
            <v>Past</v>
          </cell>
          <cell r="D315">
            <v>18.489991</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18.489991</v>
          </cell>
          <cell r="Q315">
            <v>0.122838</v>
          </cell>
          <cell r="R315" t="e">
            <v>#N/A</v>
          </cell>
        </row>
        <row r="316">
          <cell r="A316">
            <v>40603</v>
          </cell>
          <cell r="B316">
            <v>40603</v>
          </cell>
          <cell r="C316" t="str">
            <v>Past</v>
          </cell>
          <cell r="D316">
            <v>18.5</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18.5</v>
          </cell>
          <cell r="Q316">
            <v>0.115776</v>
          </cell>
          <cell r="R316" t="e">
            <v>#N/A</v>
          </cell>
        </row>
        <row r="317">
          <cell r="A317">
            <v>40604</v>
          </cell>
          <cell r="B317">
            <v>40604</v>
          </cell>
          <cell r="C317" t="str">
            <v>Past</v>
          </cell>
          <cell r="D317">
            <v>18.5</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18.5</v>
          </cell>
          <cell r="Q317">
            <v>5.9093E-2</v>
          </cell>
          <cell r="R317" t="e">
            <v>#N/A</v>
          </cell>
        </row>
        <row r="318">
          <cell r="A318">
            <v>40605</v>
          </cell>
          <cell r="B318">
            <v>40605</v>
          </cell>
          <cell r="C318" t="str">
            <v>Past</v>
          </cell>
          <cell r="D318">
            <v>18.719985999999999</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18.719985999999999</v>
          </cell>
          <cell r="Q318">
            <v>0.155581</v>
          </cell>
          <cell r="R318" t="e">
            <v>#N/A</v>
          </cell>
        </row>
        <row r="319">
          <cell r="A319">
            <v>40606</v>
          </cell>
          <cell r="B319">
            <v>40606</v>
          </cell>
          <cell r="C319" t="str">
            <v>Past</v>
          </cell>
          <cell r="D319">
            <v>18.5</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18.5</v>
          </cell>
          <cell r="Q319">
            <v>6.8365999999999996E-2</v>
          </cell>
          <cell r="R319" t="e">
            <v>#N/A</v>
          </cell>
        </row>
        <row r="320">
          <cell r="A320">
            <v>40609</v>
          </cell>
          <cell r="B320">
            <v>40609</v>
          </cell>
          <cell r="C320" t="str">
            <v>Past</v>
          </cell>
          <cell r="D320">
            <v>18.359985999999999</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18.359985999999999</v>
          </cell>
          <cell r="Q320">
            <v>6.8900000000000003E-2</v>
          </cell>
          <cell r="R320" t="e">
            <v>#N/A</v>
          </cell>
        </row>
        <row r="321">
          <cell r="A321">
            <v>40610</v>
          </cell>
          <cell r="B321">
            <v>40610</v>
          </cell>
          <cell r="C321" t="str">
            <v>Past</v>
          </cell>
          <cell r="D321">
            <v>18.489991</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18.489991</v>
          </cell>
          <cell r="Q321">
            <v>6.4810000000000006E-2</v>
          </cell>
          <cell r="R321" t="e">
            <v>#N/A</v>
          </cell>
        </row>
        <row r="322">
          <cell r="A322">
            <v>40611</v>
          </cell>
          <cell r="B322">
            <v>40611</v>
          </cell>
          <cell r="C322" t="str">
            <v>Past</v>
          </cell>
          <cell r="D322">
            <v>18.439988</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18.439988</v>
          </cell>
          <cell r="Q322">
            <v>1.9303000000000001E-2</v>
          </cell>
          <cell r="R322" t="e">
            <v>#N/A</v>
          </cell>
        </row>
        <row r="323">
          <cell r="A323">
            <v>40612</v>
          </cell>
          <cell r="B323">
            <v>40612</v>
          </cell>
          <cell r="C323" t="str">
            <v>Past</v>
          </cell>
          <cell r="D323">
            <v>18.199997</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18.199997</v>
          </cell>
          <cell r="Q323">
            <v>0.16170000000000001</v>
          </cell>
          <cell r="R323" t="e">
            <v>#N/A</v>
          </cell>
        </row>
        <row r="324">
          <cell r="A324">
            <v>40613</v>
          </cell>
          <cell r="B324">
            <v>40613</v>
          </cell>
          <cell r="C324" t="str">
            <v>Past</v>
          </cell>
          <cell r="D324">
            <v>18.199997</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18.199997</v>
          </cell>
          <cell r="Q324">
            <v>7.2334999999999997E-2</v>
          </cell>
          <cell r="R324" t="e">
            <v>#N/A</v>
          </cell>
        </row>
        <row r="325">
          <cell r="A325">
            <v>40616</v>
          </cell>
          <cell r="B325">
            <v>40616</v>
          </cell>
          <cell r="C325" t="str">
            <v>Past</v>
          </cell>
          <cell r="D325">
            <v>18.489991</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18.489991</v>
          </cell>
          <cell r="Q325">
            <v>0.109418</v>
          </cell>
          <cell r="R325" t="e">
            <v>#N/A</v>
          </cell>
        </row>
        <row r="326">
          <cell r="A326">
            <v>40617</v>
          </cell>
          <cell r="B326">
            <v>40617</v>
          </cell>
          <cell r="C326" t="str">
            <v>Past</v>
          </cell>
          <cell r="D326">
            <v>18</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18</v>
          </cell>
          <cell r="Q326">
            <v>0.18840999999999999</v>
          </cell>
          <cell r="R326" t="e">
            <v>#N/A</v>
          </cell>
        </row>
        <row r="327">
          <cell r="A327">
            <v>40618</v>
          </cell>
          <cell r="B327">
            <v>40618</v>
          </cell>
          <cell r="C327" t="str">
            <v>Past</v>
          </cell>
          <cell r="D327">
            <v>18.169999000000001</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18.169999000000001</v>
          </cell>
          <cell r="Q327">
            <v>0.18747800000000001</v>
          </cell>
          <cell r="R327" t="e">
            <v>#N/A</v>
          </cell>
        </row>
        <row r="328">
          <cell r="A328">
            <v>40619</v>
          </cell>
          <cell r="B328">
            <v>40619</v>
          </cell>
          <cell r="C328" t="str">
            <v>Past</v>
          </cell>
          <cell r="D328">
            <v>18.219985999999999</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18.219985999999999</v>
          </cell>
          <cell r="Q328">
            <v>0.134496</v>
          </cell>
          <cell r="R328" t="e">
            <v>#N/A</v>
          </cell>
        </row>
        <row r="329">
          <cell r="A329">
            <v>40620</v>
          </cell>
          <cell r="B329">
            <v>40620</v>
          </cell>
          <cell r="C329" t="str">
            <v>Past</v>
          </cell>
          <cell r="D329">
            <v>18.5</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18.5</v>
          </cell>
          <cell r="Q329">
            <v>0.22055</v>
          </cell>
          <cell r="R329" t="e">
            <v>#N/A</v>
          </cell>
        </row>
        <row r="330">
          <cell r="A330">
            <v>40623</v>
          </cell>
          <cell r="B330">
            <v>40623</v>
          </cell>
          <cell r="C330" t="str">
            <v>Past</v>
          </cell>
          <cell r="D330">
            <v>18.289994</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18.289994</v>
          </cell>
          <cell r="Q330">
            <v>6.4829999999999999E-2</v>
          </cell>
          <cell r="R330" t="e">
            <v>#N/A</v>
          </cell>
        </row>
        <row r="331">
          <cell r="A331">
            <v>40624</v>
          </cell>
          <cell r="B331">
            <v>40624</v>
          </cell>
          <cell r="C331" t="str">
            <v>Past</v>
          </cell>
          <cell r="D331">
            <v>18.239991</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18.239991</v>
          </cell>
          <cell r="Q331">
            <v>0.74654500000000001</v>
          </cell>
          <cell r="R331" t="e">
            <v>#N/A</v>
          </cell>
        </row>
        <row r="332">
          <cell r="A332">
            <v>40625</v>
          </cell>
          <cell r="B332">
            <v>40625</v>
          </cell>
          <cell r="C332" t="str">
            <v>Past</v>
          </cell>
          <cell r="D332">
            <v>18.259995</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18.259995</v>
          </cell>
          <cell r="Q332">
            <v>0.16497600000000001</v>
          </cell>
          <cell r="R332" t="e">
            <v>#N/A</v>
          </cell>
        </row>
        <row r="333">
          <cell r="A333">
            <v>40626</v>
          </cell>
          <cell r="B333">
            <v>40626</v>
          </cell>
          <cell r="C333" t="str">
            <v>Past</v>
          </cell>
          <cell r="D333">
            <v>18.299987999999999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18.299987999999999</v>
          </cell>
          <cell r="Q333">
            <v>0.172651</v>
          </cell>
          <cell r="R333" t="e">
            <v>#N/A</v>
          </cell>
        </row>
        <row r="334">
          <cell r="A334">
            <v>40627</v>
          </cell>
          <cell r="B334">
            <v>40627</v>
          </cell>
          <cell r="C334" t="str">
            <v>Past</v>
          </cell>
          <cell r="D334">
            <v>18.279999</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18.279999</v>
          </cell>
          <cell r="Q334">
            <v>9.5382999999999996E-2</v>
          </cell>
          <cell r="R334" t="e">
            <v>#N/A</v>
          </cell>
        </row>
        <row r="335">
          <cell r="A335">
            <v>40630</v>
          </cell>
          <cell r="B335">
            <v>40630</v>
          </cell>
          <cell r="C335" t="str">
            <v>Past</v>
          </cell>
          <cell r="D335">
            <v>18.209992</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18.209992</v>
          </cell>
          <cell r="Q335">
            <v>2.6863999999999999E-2</v>
          </cell>
          <cell r="R335" t="e">
            <v>#N/A</v>
          </cell>
        </row>
        <row r="336">
          <cell r="A336">
            <v>40631</v>
          </cell>
          <cell r="B336">
            <v>40631</v>
          </cell>
          <cell r="C336" t="str">
            <v>Past</v>
          </cell>
          <cell r="D336">
            <v>18.199997</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18.199997</v>
          </cell>
          <cell r="Q336">
            <v>3.5943999999999997E-2</v>
          </cell>
          <cell r="R336" t="e">
            <v>#N/A</v>
          </cell>
        </row>
        <row r="337">
          <cell r="A337">
            <v>40632</v>
          </cell>
          <cell r="B337">
            <v>40632</v>
          </cell>
          <cell r="C337" t="str">
            <v>Past</v>
          </cell>
          <cell r="D337">
            <v>18.159988999999999</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18.159988999999999</v>
          </cell>
          <cell r="Q337">
            <v>4.5199999999999997E-2</v>
          </cell>
          <cell r="R337" t="e">
            <v>#N/A</v>
          </cell>
        </row>
        <row r="338">
          <cell r="A338">
            <v>40633</v>
          </cell>
          <cell r="B338">
            <v>40633</v>
          </cell>
          <cell r="C338" t="str">
            <v>Past</v>
          </cell>
          <cell r="D338">
            <v>18.009995</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18.009995</v>
          </cell>
          <cell r="Q338">
            <v>0.236507</v>
          </cell>
          <cell r="R338" t="e">
            <v>#N/A</v>
          </cell>
        </row>
        <row r="339">
          <cell r="A339">
            <v>40634</v>
          </cell>
          <cell r="B339">
            <v>40634</v>
          </cell>
          <cell r="C339" t="str">
            <v>Past</v>
          </cell>
          <cell r="D339">
            <v>18.289994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18.289994</v>
          </cell>
          <cell r="Q339">
            <v>0.29512300000000002</v>
          </cell>
          <cell r="R339" t="e">
            <v>#N/A</v>
          </cell>
        </row>
        <row r="340">
          <cell r="A340">
            <v>40637</v>
          </cell>
          <cell r="B340">
            <v>40637</v>
          </cell>
          <cell r="C340" t="str">
            <v>Past</v>
          </cell>
          <cell r="D340">
            <v>18.25</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18.25</v>
          </cell>
          <cell r="Q340">
            <v>5.1081000000000001E-2</v>
          </cell>
          <cell r="R340" t="e">
            <v>#N/A</v>
          </cell>
        </row>
        <row r="341">
          <cell r="A341">
            <v>40638</v>
          </cell>
          <cell r="B341">
            <v>40638</v>
          </cell>
          <cell r="C341" t="str">
            <v>Past</v>
          </cell>
          <cell r="D341">
            <v>18.489991</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18.489991</v>
          </cell>
          <cell r="Q341">
            <v>0.531717</v>
          </cell>
          <cell r="R341" t="e">
            <v>#N/A</v>
          </cell>
        </row>
        <row r="342">
          <cell r="A342">
            <v>40639</v>
          </cell>
          <cell r="B342">
            <v>40639</v>
          </cell>
          <cell r="C342" t="str">
            <v>Past</v>
          </cell>
          <cell r="D342">
            <v>18.869996</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18.869996</v>
          </cell>
          <cell r="Q342">
            <v>0.184505</v>
          </cell>
          <cell r="R342" t="e">
            <v>#N/A</v>
          </cell>
        </row>
        <row r="343">
          <cell r="A343">
            <v>40640</v>
          </cell>
          <cell r="B343">
            <v>40640</v>
          </cell>
          <cell r="C343" t="str">
            <v>Past</v>
          </cell>
          <cell r="D343">
            <v>19.079986999999999</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19.079986999999999</v>
          </cell>
          <cell r="Q343">
            <v>0.27363399999999999</v>
          </cell>
          <cell r="R343" t="e">
            <v>#N/A</v>
          </cell>
        </row>
        <row r="344">
          <cell r="A344">
            <v>40641</v>
          </cell>
          <cell r="B344">
            <v>40641</v>
          </cell>
          <cell r="C344" t="str">
            <v>Past</v>
          </cell>
          <cell r="D344">
            <v>19.589997</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19.589997</v>
          </cell>
          <cell r="Q344">
            <v>0.50386699999999995</v>
          </cell>
          <cell r="R344" t="e">
            <v>#N/A</v>
          </cell>
        </row>
        <row r="345">
          <cell r="A345">
            <v>40644</v>
          </cell>
          <cell r="B345">
            <v>40644</v>
          </cell>
          <cell r="C345" t="str">
            <v>Past</v>
          </cell>
          <cell r="D345">
            <v>19.26999</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19.26999</v>
          </cell>
          <cell r="Q345">
            <v>3.8578000000000001E-2</v>
          </cell>
          <cell r="R345" t="e">
            <v>#N/A</v>
          </cell>
        </row>
        <row r="346">
          <cell r="A346">
            <v>40645</v>
          </cell>
          <cell r="B346">
            <v>40645</v>
          </cell>
          <cell r="C346" t="str">
            <v>Past</v>
          </cell>
          <cell r="D346">
            <v>18.929993</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18.929993</v>
          </cell>
          <cell r="Q346">
            <v>7.2395000000000001E-2</v>
          </cell>
          <cell r="R346" t="e">
            <v>#N/A</v>
          </cell>
        </row>
        <row r="347">
          <cell r="A347">
            <v>40646</v>
          </cell>
          <cell r="B347">
            <v>40646</v>
          </cell>
          <cell r="C347" t="str">
            <v>Past</v>
          </cell>
          <cell r="D347">
            <v>18.829986999999999</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18.829986999999999</v>
          </cell>
          <cell r="Q347">
            <v>8.2869999999999999E-2</v>
          </cell>
          <cell r="R347" t="e">
            <v>#N/A</v>
          </cell>
        </row>
        <row r="348">
          <cell r="A348">
            <v>40647</v>
          </cell>
          <cell r="B348">
            <v>40647</v>
          </cell>
          <cell r="C348" t="str">
            <v>Past</v>
          </cell>
          <cell r="D348">
            <v>18.979996</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18.979996</v>
          </cell>
          <cell r="Q348">
            <v>7.5216000000000005E-2</v>
          </cell>
          <cell r="R348" t="e">
            <v>#N/A</v>
          </cell>
        </row>
        <row r="349">
          <cell r="A349">
            <v>40648</v>
          </cell>
          <cell r="B349">
            <v>40648</v>
          </cell>
          <cell r="C349" t="str">
            <v>Past</v>
          </cell>
          <cell r="D349">
            <v>19.199997</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19.199997</v>
          </cell>
          <cell r="Q349">
            <v>0.49533899999999997</v>
          </cell>
          <cell r="R349" t="e">
            <v>#N/A</v>
          </cell>
        </row>
        <row r="350">
          <cell r="A350">
            <v>40651</v>
          </cell>
          <cell r="B350">
            <v>40651</v>
          </cell>
          <cell r="C350" t="str">
            <v>Past</v>
          </cell>
          <cell r="D350">
            <v>19.069993</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19.069993</v>
          </cell>
          <cell r="Q350">
            <v>7.0408999999999999E-2</v>
          </cell>
          <cell r="R350" t="e">
            <v>#N/A</v>
          </cell>
        </row>
        <row r="351">
          <cell r="A351">
            <v>40652</v>
          </cell>
          <cell r="B351">
            <v>40652</v>
          </cell>
          <cell r="C351" t="str">
            <v>Past</v>
          </cell>
          <cell r="D351">
            <v>19.009995</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19.009995</v>
          </cell>
          <cell r="Q351">
            <v>5.0931999999999998E-2</v>
          </cell>
          <cell r="R351" t="e">
            <v>#N/A</v>
          </cell>
        </row>
        <row r="352">
          <cell r="A352">
            <v>40653</v>
          </cell>
          <cell r="B352">
            <v>40653</v>
          </cell>
          <cell r="C352" t="str">
            <v>Past</v>
          </cell>
          <cell r="D352">
            <v>19.149994</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19.149994</v>
          </cell>
          <cell r="Q352">
            <v>0.295157</v>
          </cell>
          <cell r="R352" t="e">
            <v>#N/A</v>
          </cell>
        </row>
        <row r="353">
          <cell r="A353">
            <v>40654</v>
          </cell>
          <cell r="B353">
            <v>40654</v>
          </cell>
          <cell r="C353" t="str">
            <v>Past</v>
          </cell>
          <cell r="D353">
            <v>19.109985999999999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19.109985999999999</v>
          </cell>
          <cell r="Q353">
            <v>2.1481E-2</v>
          </cell>
          <cell r="R353" t="e">
            <v>#N/A</v>
          </cell>
        </row>
        <row r="354">
          <cell r="A354">
            <v>40658</v>
          </cell>
          <cell r="B354">
            <v>40658</v>
          </cell>
          <cell r="C354" t="str">
            <v>Past</v>
          </cell>
          <cell r="D354">
            <v>19.219985999999999</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19.219985999999999</v>
          </cell>
          <cell r="Q354">
            <v>0.27066499999999999</v>
          </cell>
          <cell r="R354" t="e">
            <v>#N/A</v>
          </cell>
        </row>
        <row r="355">
          <cell r="A355">
            <v>40659</v>
          </cell>
          <cell r="B355">
            <v>40659</v>
          </cell>
          <cell r="C355" t="str">
            <v>Past</v>
          </cell>
          <cell r="D355">
            <v>19.199997</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19.199997</v>
          </cell>
          <cell r="Q355">
            <v>0.15806400000000001</v>
          </cell>
          <cell r="R355" t="e">
            <v>#N/A</v>
          </cell>
        </row>
        <row r="356">
          <cell r="A356">
            <v>40660</v>
          </cell>
          <cell r="B356">
            <v>40660</v>
          </cell>
          <cell r="C356" t="str">
            <v>Past</v>
          </cell>
          <cell r="D356">
            <v>19.039994</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19.039994</v>
          </cell>
          <cell r="Q356">
            <v>0.13929900000000001</v>
          </cell>
          <cell r="R356" t="e">
            <v>#N/A</v>
          </cell>
        </row>
        <row r="357">
          <cell r="A357">
            <v>40661</v>
          </cell>
          <cell r="B357">
            <v>40661</v>
          </cell>
          <cell r="C357" t="str">
            <v>Past</v>
          </cell>
          <cell r="D357">
            <v>19.179993</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19.179993</v>
          </cell>
          <cell r="Q357">
            <v>2.2349000000000001E-2</v>
          </cell>
          <cell r="R357" t="e">
            <v>#N/A</v>
          </cell>
        </row>
        <row r="358">
          <cell r="A358">
            <v>40662</v>
          </cell>
          <cell r="B358">
            <v>40662</v>
          </cell>
          <cell r="C358" t="str">
            <v>Past</v>
          </cell>
          <cell r="D358">
            <v>19.339997</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19.339997</v>
          </cell>
          <cell r="Q358">
            <v>0.10016899999999999</v>
          </cell>
          <cell r="R358" t="e">
            <v>#N/A</v>
          </cell>
        </row>
        <row r="359">
          <cell r="A359">
            <v>40665</v>
          </cell>
          <cell r="B359">
            <v>40665</v>
          </cell>
          <cell r="C359" t="str">
            <v>Past</v>
          </cell>
          <cell r="D359">
            <v>19.409988999999999</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19.409988999999999</v>
          </cell>
          <cell r="Q359">
            <v>5.5918000000000002E-2</v>
          </cell>
          <cell r="R359" t="e">
            <v>#N/A</v>
          </cell>
        </row>
        <row r="360">
          <cell r="A360">
            <v>40666</v>
          </cell>
          <cell r="B360">
            <v>40666</v>
          </cell>
          <cell r="C360" t="str">
            <v>Past</v>
          </cell>
          <cell r="D360">
            <v>19.479996</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19.479996</v>
          </cell>
          <cell r="Q360">
            <v>3.9442999999999999E-2</v>
          </cell>
          <cell r="R360" t="e">
            <v>#N/A</v>
          </cell>
        </row>
        <row r="361">
          <cell r="A361">
            <v>40667</v>
          </cell>
          <cell r="B361">
            <v>40667</v>
          </cell>
          <cell r="C361" t="str">
            <v>Past</v>
          </cell>
          <cell r="D361">
            <v>19.409988999999999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19.409988999999999</v>
          </cell>
          <cell r="Q361">
            <v>9.2443999999999998E-2</v>
          </cell>
          <cell r="R361" t="e">
            <v>#N/A</v>
          </cell>
        </row>
        <row r="362">
          <cell r="A362">
            <v>40668</v>
          </cell>
          <cell r="B362">
            <v>40668</v>
          </cell>
          <cell r="C362" t="str">
            <v>Past</v>
          </cell>
          <cell r="D362">
            <v>19.309998</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19.309998</v>
          </cell>
          <cell r="Q362">
            <v>8.5581000000000004E-2</v>
          </cell>
          <cell r="R362" t="e">
            <v>#N/A</v>
          </cell>
        </row>
        <row r="363">
          <cell r="A363">
            <v>40669</v>
          </cell>
          <cell r="B363">
            <v>40669</v>
          </cell>
          <cell r="C363" t="str">
            <v>Past</v>
          </cell>
          <cell r="D363">
            <v>19.229996</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19.229996</v>
          </cell>
          <cell r="Q363">
            <v>4.0648999999999998E-2</v>
          </cell>
          <cell r="R363" t="e">
            <v>#N/A</v>
          </cell>
        </row>
        <row r="364">
          <cell r="A364">
            <v>40672</v>
          </cell>
          <cell r="B364">
            <v>40672</v>
          </cell>
          <cell r="C364" t="str">
            <v>Past</v>
          </cell>
          <cell r="D364">
            <v>19.609985999999999</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19.609985999999999</v>
          </cell>
          <cell r="Q364">
            <v>4.3883999999999999E-2</v>
          </cell>
          <cell r="R364" t="e">
            <v>#N/A</v>
          </cell>
        </row>
        <row r="365">
          <cell r="A365">
            <v>40673</v>
          </cell>
          <cell r="B365">
            <v>40673</v>
          </cell>
          <cell r="C365" t="str">
            <v>Past</v>
          </cell>
          <cell r="D365">
            <v>19.75</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19.75</v>
          </cell>
          <cell r="Q365">
            <v>2.9561E-2</v>
          </cell>
          <cell r="R365" t="e">
            <v>#N/A</v>
          </cell>
        </row>
        <row r="366">
          <cell r="A366">
            <v>40674</v>
          </cell>
          <cell r="B366">
            <v>40674</v>
          </cell>
          <cell r="C366" t="str">
            <v>Past</v>
          </cell>
          <cell r="D366">
            <v>19.659988999999999</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19.659988999999999</v>
          </cell>
          <cell r="Q366">
            <v>5.6037999999999998E-2</v>
          </cell>
          <cell r="R366" t="e">
            <v>#N/A</v>
          </cell>
        </row>
        <row r="367">
          <cell r="A367">
            <v>40675</v>
          </cell>
          <cell r="B367">
            <v>40675</v>
          </cell>
          <cell r="C367" t="str">
            <v>Past</v>
          </cell>
          <cell r="D367">
            <v>19.689988</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19.689988</v>
          </cell>
          <cell r="Q367">
            <v>3.6582000000000003E-2</v>
          </cell>
          <cell r="R367" t="e">
            <v>#N/A</v>
          </cell>
        </row>
        <row r="368">
          <cell r="A368">
            <v>40676</v>
          </cell>
          <cell r="B368">
            <v>40676</v>
          </cell>
          <cell r="C368" t="str">
            <v>Past</v>
          </cell>
          <cell r="D368">
            <v>19.509995</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19.509995</v>
          </cell>
          <cell r="Q368">
            <v>2.3057999999999999E-2</v>
          </cell>
          <cell r="R368" t="e">
            <v>#N/A</v>
          </cell>
        </row>
        <row r="369">
          <cell r="A369">
            <v>40679</v>
          </cell>
          <cell r="B369">
            <v>40679</v>
          </cell>
          <cell r="C369" t="str">
            <v>Past</v>
          </cell>
          <cell r="D369">
            <v>19.199997</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19.199997</v>
          </cell>
          <cell r="Q369">
            <v>0.111163</v>
          </cell>
          <cell r="R369" t="e">
            <v>#N/A</v>
          </cell>
        </row>
        <row r="370">
          <cell r="A370">
            <v>40680</v>
          </cell>
          <cell r="B370">
            <v>40680</v>
          </cell>
          <cell r="C370" t="str">
            <v>Past</v>
          </cell>
          <cell r="D370">
            <v>19.109985999999999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19.109985999999999</v>
          </cell>
          <cell r="Q370">
            <v>9.9874000000000004E-2</v>
          </cell>
          <cell r="R370" t="e">
            <v>#N/A</v>
          </cell>
        </row>
        <row r="371">
          <cell r="A371">
            <v>40681</v>
          </cell>
          <cell r="B371">
            <v>40681</v>
          </cell>
          <cell r="C371" t="str">
            <v>Past</v>
          </cell>
          <cell r="D371">
            <v>19.209992</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19.209992</v>
          </cell>
          <cell r="Q371">
            <v>0.102899</v>
          </cell>
          <cell r="R371" t="e">
            <v>#N/A</v>
          </cell>
        </row>
        <row r="372">
          <cell r="A372">
            <v>40682</v>
          </cell>
          <cell r="B372">
            <v>40682</v>
          </cell>
          <cell r="C372" t="str">
            <v>Past</v>
          </cell>
          <cell r="D372">
            <v>19.049987999999999</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19.049987999999999</v>
          </cell>
          <cell r="Q372">
            <v>0.122198</v>
          </cell>
          <cell r="R372" t="e">
            <v>#N/A</v>
          </cell>
        </row>
        <row r="373">
          <cell r="A373">
            <v>40683</v>
          </cell>
          <cell r="B373">
            <v>40683</v>
          </cell>
          <cell r="C373" t="str">
            <v>Past</v>
          </cell>
          <cell r="D373">
            <v>19.059998</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19.059998</v>
          </cell>
          <cell r="Q373">
            <v>0.16098899999999999</v>
          </cell>
          <cell r="R373" t="e">
            <v>#N/A</v>
          </cell>
        </row>
        <row r="374">
          <cell r="A374">
            <v>40686</v>
          </cell>
          <cell r="B374">
            <v>40686</v>
          </cell>
          <cell r="C374" t="str">
            <v>Past</v>
          </cell>
          <cell r="D374">
            <v>18.799987999999999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18.799987999999999</v>
          </cell>
          <cell r="Q374">
            <v>0.22445999999999999</v>
          </cell>
          <cell r="R374" t="e">
            <v>#N/A</v>
          </cell>
        </row>
        <row r="375">
          <cell r="A375">
            <v>40687</v>
          </cell>
          <cell r="B375">
            <v>40687</v>
          </cell>
          <cell r="C375" t="str">
            <v>Past</v>
          </cell>
          <cell r="D375">
            <v>18.789994</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18.789994</v>
          </cell>
          <cell r="Q375">
            <v>0.173433</v>
          </cell>
          <cell r="R375" t="e">
            <v>#N/A</v>
          </cell>
        </row>
        <row r="376">
          <cell r="A376">
            <v>40688</v>
          </cell>
          <cell r="B376">
            <v>40688</v>
          </cell>
          <cell r="C376" t="str">
            <v>Past</v>
          </cell>
          <cell r="D376">
            <v>18.14</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18.14</v>
          </cell>
          <cell r="Q376">
            <v>0.40012500000000001</v>
          </cell>
          <cell r="R376" t="e">
            <v>#N/A</v>
          </cell>
        </row>
        <row r="377">
          <cell r="A377">
            <v>40689</v>
          </cell>
          <cell r="B377">
            <v>40689</v>
          </cell>
          <cell r="C377" t="str">
            <v>Past</v>
          </cell>
          <cell r="D377">
            <v>18.149994</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18.149994</v>
          </cell>
          <cell r="Q377">
            <v>0.16169900000000001</v>
          </cell>
          <cell r="R377" t="e">
            <v>#N/A</v>
          </cell>
        </row>
        <row r="378">
          <cell r="A378">
            <v>40690</v>
          </cell>
          <cell r="B378">
            <v>40690</v>
          </cell>
          <cell r="C378" t="str">
            <v>Past</v>
          </cell>
          <cell r="D378">
            <v>18.109985999999999</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18.109985999999999</v>
          </cell>
          <cell r="Q378">
            <v>0.127272</v>
          </cell>
          <cell r="R378" t="e">
            <v>#N/A</v>
          </cell>
        </row>
        <row r="379">
          <cell r="A379">
            <v>40694</v>
          </cell>
          <cell r="B379">
            <v>40694</v>
          </cell>
          <cell r="C379" t="str">
            <v>Past</v>
          </cell>
          <cell r="D379">
            <v>17.989991</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17.989991</v>
          </cell>
          <cell r="Q379">
            <v>0.30681599999999998</v>
          </cell>
          <cell r="R379" t="e">
            <v>#N/A</v>
          </cell>
        </row>
        <row r="380">
          <cell r="A380">
            <v>40695</v>
          </cell>
          <cell r="B380">
            <v>40695</v>
          </cell>
          <cell r="C380" t="str">
            <v>Past</v>
          </cell>
          <cell r="D380">
            <v>17.89</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17.89</v>
          </cell>
          <cell r="Q380">
            <v>0.293215</v>
          </cell>
          <cell r="R380" t="e">
            <v>#N/A</v>
          </cell>
        </row>
        <row r="381">
          <cell r="A381">
            <v>40696</v>
          </cell>
          <cell r="B381">
            <v>40696</v>
          </cell>
          <cell r="C381" t="str">
            <v>Past</v>
          </cell>
          <cell r="D381">
            <v>17.839997</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17.839997</v>
          </cell>
          <cell r="Q381">
            <v>0.245479</v>
          </cell>
          <cell r="R381" t="e">
            <v>#N/A</v>
          </cell>
        </row>
        <row r="382">
          <cell r="A382">
            <v>40697</v>
          </cell>
          <cell r="B382">
            <v>40697</v>
          </cell>
          <cell r="C382" t="str">
            <v>Past</v>
          </cell>
          <cell r="D382">
            <v>17.719985999999999</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17.719985999999999</v>
          </cell>
          <cell r="Q382">
            <v>0.35421200000000003</v>
          </cell>
          <cell r="R382" t="e">
            <v>#N/A</v>
          </cell>
        </row>
        <row r="383">
          <cell r="A383">
            <v>40700</v>
          </cell>
          <cell r="B383">
            <v>40700</v>
          </cell>
          <cell r="C383" t="str">
            <v>Past</v>
          </cell>
          <cell r="D383">
            <v>17.679993</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17.679993</v>
          </cell>
          <cell r="Q383">
            <v>0.31022699999999997</v>
          </cell>
          <cell r="R383" t="e">
            <v>#N/A</v>
          </cell>
        </row>
        <row r="384">
          <cell r="A384">
            <v>40701</v>
          </cell>
          <cell r="B384">
            <v>40701</v>
          </cell>
          <cell r="C384" t="str">
            <v>Past</v>
          </cell>
          <cell r="D384">
            <v>17.849990999999999</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17.849990999999999</v>
          </cell>
          <cell r="Q384">
            <v>1.424955</v>
          </cell>
          <cell r="R384" t="e">
            <v>#N/A</v>
          </cell>
        </row>
        <row r="385">
          <cell r="A385">
            <v>40702</v>
          </cell>
          <cell r="B385">
            <v>40702</v>
          </cell>
          <cell r="C385" t="str">
            <v>Past</v>
          </cell>
          <cell r="D385">
            <v>17.669999000000001</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17.669999000000001</v>
          </cell>
          <cell r="Q385">
            <v>0.56135800000000002</v>
          </cell>
          <cell r="R385" t="e">
            <v>#N/A</v>
          </cell>
        </row>
        <row r="386">
          <cell r="A386">
            <v>40703</v>
          </cell>
          <cell r="B386">
            <v>40703</v>
          </cell>
          <cell r="C386" t="str">
            <v>Past</v>
          </cell>
          <cell r="D386">
            <v>17.959992</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17.959992</v>
          </cell>
          <cell r="Q386">
            <v>0.27882099999999999</v>
          </cell>
          <cell r="R386" t="e">
            <v>#N/A</v>
          </cell>
        </row>
        <row r="387">
          <cell r="A387">
            <v>40704</v>
          </cell>
          <cell r="B387">
            <v>40704</v>
          </cell>
          <cell r="C387" t="str">
            <v>Past</v>
          </cell>
          <cell r="D387">
            <v>17.679993</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17.679993</v>
          </cell>
          <cell r="Q387">
            <v>0.32655600000000001</v>
          </cell>
          <cell r="R387" t="e">
            <v>#N/A</v>
          </cell>
        </row>
        <row r="388">
          <cell r="A388">
            <v>40707</v>
          </cell>
          <cell r="B388">
            <v>40707</v>
          </cell>
          <cell r="C388" t="str">
            <v>Past</v>
          </cell>
          <cell r="D388">
            <v>17.969985999999999</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17.969985999999999</v>
          </cell>
          <cell r="Q388">
            <v>0.26269399999999998</v>
          </cell>
          <cell r="R388" t="e">
            <v>#N/A</v>
          </cell>
        </row>
        <row r="389">
          <cell r="A389">
            <v>40708</v>
          </cell>
          <cell r="B389">
            <v>40708</v>
          </cell>
          <cell r="C389" t="str">
            <v>Past</v>
          </cell>
          <cell r="D389">
            <v>17.949997</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17.949997</v>
          </cell>
          <cell r="Q389">
            <v>0.392675</v>
          </cell>
          <cell r="R389" t="e">
            <v>#N/A</v>
          </cell>
        </row>
        <row r="390">
          <cell r="A390">
            <v>40709</v>
          </cell>
          <cell r="B390">
            <v>40709</v>
          </cell>
          <cell r="C390" t="str">
            <v>Past</v>
          </cell>
          <cell r="D390">
            <v>17.539994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17.539994</v>
          </cell>
          <cell r="Q390">
            <v>0.46790799999999999</v>
          </cell>
          <cell r="R390" t="e">
            <v>#N/A</v>
          </cell>
        </row>
        <row r="391">
          <cell r="A391">
            <v>40710</v>
          </cell>
          <cell r="B391">
            <v>40710</v>
          </cell>
          <cell r="C391" t="str">
            <v>Past</v>
          </cell>
          <cell r="D391">
            <v>17.549987999999999</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17.549987999999999</v>
          </cell>
          <cell r="Q391">
            <v>0.26688800000000001</v>
          </cell>
          <cell r="R391" t="e">
            <v>#N/A</v>
          </cell>
        </row>
        <row r="392">
          <cell r="A392">
            <v>40711</v>
          </cell>
          <cell r="B392">
            <v>40711</v>
          </cell>
          <cell r="C392" t="str">
            <v>Past</v>
          </cell>
          <cell r="D392">
            <v>18.159988999999999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18.159988999999999</v>
          </cell>
          <cell r="Q392">
            <v>1.7093069999999999</v>
          </cell>
          <cell r="R392" t="e">
            <v>#N/A</v>
          </cell>
        </row>
        <row r="393">
          <cell r="A393">
            <v>40714</v>
          </cell>
          <cell r="B393">
            <v>40714</v>
          </cell>
          <cell r="C393" t="str">
            <v>Past</v>
          </cell>
          <cell r="D393">
            <v>18.349990999999999</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18.349990999999999</v>
          </cell>
          <cell r="Q393">
            <v>0.58175399999999999</v>
          </cell>
          <cell r="R393" t="e">
            <v>#N/A</v>
          </cell>
        </row>
        <row r="394">
          <cell r="A394">
            <v>40715</v>
          </cell>
          <cell r="B394">
            <v>40715</v>
          </cell>
          <cell r="C394" t="str">
            <v>Past</v>
          </cell>
          <cell r="D394">
            <v>18.689988</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18.689988</v>
          </cell>
          <cell r="Q394">
            <v>1.064918</v>
          </cell>
          <cell r="R394" t="e">
            <v>#N/A</v>
          </cell>
        </row>
        <row r="395">
          <cell r="A395">
            <v>40716</v>
          </cell>
          <cell r="B395">
            <v>40716</v>
          </cell>
          <cell r="C395" t="str">
            <v>Past</v>
          </cell>
          <cell r="D395">
            <v>19.179993</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19.179993</v>
          </cell>
          <cell r="Q395">
            <v>0.87925500000000001</v>
          </cell>
          <cell r="R395" t="e">
            <v>#N/A</v>
          </cell>
        </row>
        <row r="396">
          <cell r="A396">
            <v>40717</v>
          </cell>
          <cell r="B396">
            <v>40717</v>
          </cell>
          <cell r="C396" t="str">
            <v>Past</v>
          </cell>
          <cell r="D396">
            <v>19.289994</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19.289994</v>
          </cell>
          <cell r="Q396">
            <v>0.56345299999999998</v>
          </cell>
          <cell r="R396" t="e">
            <v>#N/A</v>
          </cell>
        </row>
        <row r="397">
          <cell r="A397">
            <v>40718</v>
          </cell>
          <cell r="B397">
            <v>40718</v>
          </cell>
          <cell r="C397" t="str">
            <v>Past</v>
          </cell>
          <cell r="D397">
            <v>19.129989999999999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19.129989999999999</v>
          </cell>
          <cell r="Q397">
            <v>0.86260899999999996</v>
          </cell>
          <cell r="R397" t="e">
            <v>#N/A</v>
          </cell>
        </row>
        <row r="398">
          <cell r="A398">
            <v>40721</v>
          </cell>
          <cell r="B398">
            <v>40721</v>
          </cell>
          <cell r="C398" t="str">
            <v>Past</v>
          </cell>
          <cell r="D398">
            <v>18.869996</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18.869996</v>
          </cell>
          <cell r="Q398">
            <v>0.37660500000000002</v>
          </cell>
          <cell r="R398" t="e">
            <v>#N/A</v>
          </cell>
        </row>
        <row r="399">
          <cell r="A399">
            <v>40722</v>
          </cell>
          <cell r="B399">
            <v>40722</v>
          </cell>
          <cell r="C399" t="str">
            <v>Past</v>
          </cell>
          <cell r="D399">
            <v>19.159988999999999</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19.159988999999999</v>
          </cell>
          <cell r="Q399">
            <v>0.36545899999999998</v>
          </cell>
          <cell r="R399" t="e">
            <v>#N/A</v>
          </cell>
        </row>
        <row r="400">
          <cell r="A400">
            <v>40723</v>
          </cell>
          <cell r="B400">
            <v>40723</v>
          </cell>
          <cell r="C400" t="str">
            <v>Past</v>
          </cell>
          <cell r="D400">
            <v>19.25</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19.25</v>
          </cell>
          <cell r="Q400">
            <v>0.20740600000000001</v>
          </cell>
          <cell r="R400" t="e">
            <v>#N/A</v>
          </cell>
        </row>
        <row r="401">
          <cell r="A401">
            <v>40724</v>
          </cell>
          <cell r="B401">
            <v>40724</v>
          </cell>
          <cell r="C401" t="str">
            <v>Past</v>
          </cell>
          <cell r="D401">
            <v>19.109985999999999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19.109985999999999</v>
          </cell>
          <cell r="Q401">
            <v>0.34013500000000002</v>
          </cell>
          <cell r="R401" t="e">
            <v>#N/A</v>
          </cell>
        </row>
        <row r="402">
          <cell r="A402">
            <v>40725</v>
          </cell>
          <cell r="B402">
            <v>40725</v>
          </cell>
          <cell r="C402" t="str">
            <v>Past</v>
          </cell>
          <cell r="D402">
            <v>19.079986999999999</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19.079986999999999</v>
          </cell>
          <cell r="Q402">
            <v>0.39124999999999999</v>
          </cell>
          <cell r="R402" t="e">
            <v>#N/A</v>
          </cell>
        </row>
        <row r="403">
          <cell r="A403">
            <v>40729</v>
          </cell>
          <cell r="B403">
            <v>40729</v>
          </cell>
          <cell r="C403" t="str">
            <v>Past</v>
          </cell>
          <cell r="D403">
            <v>19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19</v>
          </cell>
          <cell r="Q403">
            <v>0.19054099999999999</v>
          </cell>
          <cell r="R403" t="e">
            <v>#N/A</v>
          </cell>
        </row>
        <row r="404">
          <cell r="A404">
            <v>40730</v>
          </cell>
          <cell r="B404">
            <v>40730</v>
          </cell>
          <cell r="C404" t="str">
            <v>Past</v>
          </cell>
          <cell r="D404">
            <v>18.919999000000001</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18.919999000000001</v>
          </cell>
          <cell r="Q404">
            <v>0.29034100000000002</v>
          </cell>
          <cell r="R404" t="e">
            <v>#N/A</v>
          </cell>
        </row>
        <row r="405">
          <cell r="A405">
            <v>40731</v>
          </cell>
          <cell r="B405">
            <v>40731</v>
          </cell>
          <cell r="C405" t="str">
            <v>Past</v>
          </cell>
          <cell r="D405">
            <v>19.049987999999999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19.049987999999999</v>
          </cell>
          <cell r="Q405">
            <v>0.211507</v>
          </cell>
          <cell r="R405" t="e">
            <v>#N/A</v>
          </cell>
        </row>
        <row r="406">
          <cell r="A406">
            <v>40732</v>
          </cell>
          <cell r="B406">
            <v>40732</v>
          </cell>
          <cell r="C406" t="str">
            <v>Past</v>
          </cell>
          <cell r="D406">
            <v>19.39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19.39</v>
          </cell>
          <cell r="Q406">
            <v>0.32792500000000002</v>
          </cell>
          <cell r="R406" t="e">
            <v>#N/A</v>
          </cell>
        </row>
        <row r="407">
          <cell r="A407">
            <v>40735</v>
          </cell>
          <cell r="B407">
            <v>40735</v>
          </cell>
          <cell r="C407" t="str">
            <v>Past</v>
          </cell>
          <cell r="D407">
            <v>18.949997</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18.949997</v>
          </cell>
          <cell r="Q407">
            <v>0.249887</v>
          </cell>
          <cell r="R407" t="e">
            <v>#N/A</v>
          </cell>
        </row>
        <row r="408">
          <cell r="A408">
            <v>40736</v>
          </cell>
          <cell r="B408">
            <v>40736</v>
          </cell>
          <cell r="C408" t="str">
            <v>Past</v>
          </cell>
          <cell r="D408">
            <v>19.539994</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19.539994</v>
          </cell>
          <cell r="Q408">
            <v>0.34715699999999999</v>
          </cell>
          <cell r="R408" t="e">
            <v>#N/A</v>
          </cell>
        </row>
        <row r="409">
          <cell r="A409">
            <v>40737</v>
          </cell>
          <cell r="B409">
            <v>40737</v>
          </cell>
          <cell r="C409" t="str">
            <v>Past</v>
          </cell>
          <cell r="D409">
            <v>19.869996</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19.869996</v>
          </cell>
          <cell r="Q409">
            <v>0.26862799999999998</v>
          </cell>
          <cell r="R409" t="e">
            <v>#N/A</v>
          </cell>
        </row>
        <row r="410">
          <cell r="A410">
            <v>40738</v>
          </cell>
          <cell r="B410">
            <v>40738</v>
          </cell>
          <cell r="C410" t="str">
            <v>Past</v>
          </cell>
          <cell r="D410">
            <v>19.609985999999999</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19.609985999999999</v>
          </cell>
          <cell r="Q410">
            <v>0.269173</v>
          </cell>
          <cell r="R410" t="e">
            <v>#N/A</v>
          </cell>
        </row>
        <row r="411">
          <cell r="A411">
            <v>40739</v>
          </cell>
          <cell r="B411">
            <v>40739</v>
          </cell>
          <cell r="C411" t="str">
            <v>Past</v>
          </cell>
          <cell r="D411">
            <v>18.75</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18.75</v>
          </cell>
          <cell r="Q411">
            <v>0.37990600000000002</v>
          </cell>
          <cell r="R411" t="e">
            <v>#N/A</v>
          </cell>
        </row>
        <row r="412">
          <cell r="A412">
            <v>40742</v>
          </cell>
          <cell r="B412">
            <v>40742</v>
          </cell>
          <cell r="C412" t="str">
            <v>Past</v>
          </cell>
          <cell r="D412">
            <v>18.649994</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18.649994</v>
          </cell>
          <cell r="Q412">
            <v>0.280916</v>
          </cell>
          <cell r="R412" t="e">
            <v>#N/A</v>
          </cell>
        </row>
        <row r="413">
          <cell r="A413">
            <v>40743</v>
          </cell>
          <cell r="B413">
            <v>40743</v>
          </cell>
          <cell r="C413" t="str">
            <v>Past</v>
          </cell>
          <cell r="D413">
            <v>18.599990999999999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18.599990999999999</v>
          </cell>
          <cell r="Q413">
            <v>0.35537299999999999</v>
          </cell>
          <cell r="R413" t="e">
            <v>#N/A</v>
          </cell>
        </row>
        <row r="414">
          <cell r="A414">
            <v>40744</v>
          </cell>
          <cell r="B414">
            <v>40744</v>
          </cell>
          <cell r="C414" t="str">
            <v>Past</v>
          </cell>
          <cell r="D414">
            <v>18.5</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18.5</v>
          </cell>
          <cell r="Q414">
            <v>0.51572799999999996</v>
          </cell>
          <cell r="R414" t="e">
            <v>#N/A</v>
          </cell>
        </row>
        <row r="415">
          <cell r="A415">
            <v>40745</v>
          </cell>
          <cell r="B415">
            <v>40745</v>
          </cell>
          <cell r="C415" t="str">
            <v>Past</v>
          </cell>
          <cell r="D415">
            <v>19.179993</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19.179993</v>
          </cell>
          <cell r="Q415">
            <v>0.48663800000000001</v>
          </cell>
          <cell r="R415" t="e">
            <v>#N/A</v>
          </cell>
        </row>
        <row r="416">
          <cell r="A416">
            <v>40746</v>
          </cell>
          <cell r="B416">
            <v>40746</v>
          </cell>
          <cell r="C416" t="str">
            <v>Past</v>
          </cell>
          <cell r="D416">
            <v>18.939988</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18.939988</v>
          </cell>
          <cell r="Q416">
            <v>0.19117999999999999</v>
          </cell>
          <cell r="R416" t="e">
            <v>#N/A</v>
          </cell>
        </row>
        <row r="417">
          <cell r="A417">
            <v>40749</v>
          </cell>
          <cell r="B417">
            <v>40749</v>
          </cell>
          <cell r="C417" t="str">
            <v>Past</v>
          </cell>
          <cell r="D417">
            <v>18.959992</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18.959992</v>
          </cell>
          <cell r="Q417">
            <v>0.15615299999999999</v>
          </cell>
          <cell r="R417" t="e">
            <v>#N/A</v>
          </cell>
        </row>
        <row r="418">
          <cell r="A418">
            <v>40750</v>
          </cell>
          <cell r="B418">
            <v>40750</v>
          </cell>
          <cell r="C418" t="str">
            <v>Past</v>
          </cell>
          <cell r="D418">
            <v>18.949997</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18.949997</v>
          </cell>
          <cell r="Q418">
            <v>0.32666699999999999</v>
          </cell>
          <cell r="R418" t="e">
            <v>#N/A</v>
          </cell>
        </row>
        <row r="419">
          <cell r="A419">
            <v>40751</v>
          </cell>
          <cell r="B419">
            <v>40751</v>
          </cell>
          <cell r="C419" t="str">
            <v>Past</v>
          </cell>
          <cell r="D419">
            <v>19.049987999999999</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19.049987999999999</v>
          </cell>
          <cell r="Q419">
            <v>0.416049</v>
          </cell>
          <cell r="R419" t="e">
            <v>#N/A</v>
          </cell>
        </row>
        <row r="420">
          <cell r="A420">
            <v>40752</v>
          </cell>
          <cell r="B420">
            <v>40752</v>
          </cell>
          <cell r="C420" t="str">
            <v>Past</v>
          </cell>
          <cell r="D420">
            <v>18.289994</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18.289994</v>
          </cell>
          <cell r="Q420">
            <v>0.33694099999999999</v>
          </cell>
          <cell r="R420" t="e">
            <v>#N/A</v>
          </cell>
        </row>
        <row r="421">
          <cell r="A421">
            <v>40753</v>
          </cell>
          <cell r="B421">
            <v>40753</v>
          </cell>
          <cell r="C421" t="str">
            <v>Past</v>
          </cell>
          <cell r="D421">
            <v>18.189988</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18.189988</v>
          </cell>
          <cell r="Q421">
            <v>0.143508</v>
          </cell>
          <cell r="R421" t="e">
            <v>#N/A</v>
          </cell>
        </row>
        <row r="422">
          <cell r="A422">
            <v>40756</v>
          </cell>
          <cell r="B422">
            <v>40756</v>
          </cell>
          <cell r="C422" t="str">
            <v>Past</v>
          </cell>
          <cell r="D422">
            <v>17.699997</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17.699997</v>
          </cell>
          <cell r="Q422">
            <v>0.348715</v>
          </cell>
          <cell r="R422" t="e">
            <v>#N/A</v>
          </cell>
        </row>
        <row r="423">
          <cell r="A423">
            <v>40757</v>
          </cell>
          <cell r="B423">
            <v>40757</v>
          </cell>
          <cell r="C423" t="str">
            <v>Past</v>
          </cell>
          <cell r="D423">
            <v>17.64</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17.64</v>
          </cell>
          <cell r="Q423">
            <v>0.29158600000000001</v>
          </cell>
          <cell r="R423" t="e">
            <v>#N/A</v>
          </cell>
        </row>
        <row r="424">
          <cell r="A424">
            <v>40758</v>
          </cell>
          <cell r="B424">
            <v>40758</v>
          </cell>
          <cell r="C424" t="str">
            <v>Past</v>
          </cell>
          <cell r="D424">
            <v>17.409988999999999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17.409988999999999</v>
          </cell>
          <cell r="Q424">
            <v>0.22198699999999999</v>
          </cell>
          <cell r="R424" t="e">
            <v>#N/A</v>
          </cell>
        </row>
        <row r="425">
          <cell r="A425">
            <v>40759</v>
          </cell>
          <cell r="B425">
            <v>40759</v>
          </cell>
          <cell r="C425" t="str">
            <v>Past</v>
          </cell>
          <cell r="D425">
            <v>16.619996</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16.619996</v>
          </cell>
          <cell r="Q425">
            <v>0.64993900000000004</v>
          </cell>
          <cell r="R425" t="e">
            <v>#N/A</v>
          </cell>
        </row>
        <row r="426">
          <cell r="A426">
            <v>40760</v>
          </cell>
          <cell r="B426">
            <v>40760</v>
          </cell>
          <cell r="C426" t="str">
            <v>Past</v>
          </cell>
          <cell r="D426">
            <v>16.939988</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16.939988</v>
          </cell>
          <cell r="Q426">
            <v>0.29617500000000002</v>
          </cell>
          <cell r="R426" t="e">
            <v>#N/A</v>
          </cell>
        </row>
        <row r="427">
          <cell r="A427">
            <v>40763</v>
          </cell>
          <cell r="B427">
            <v>40763</v>
          </cell>
          <cell r="C427" t="str">
            <v>Past</v>
          </cell>
          <cell r="D427">
            <v>15.03</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15.03</v>
          </cell>
          <cell r="Q427">
            <v>0.60289899999999996</v>
          </cell>
          <cell r="R427" t="e">
            <v>#N/A</v>
          </cell>
        </row>
        <row r="428">
          <cell r="A428">
            <v>40764</v>
          </cell>
          <cell r="B428">
            <v>40764</v>
          </cell>
          <cell r="C428" t="str">
            <v>Past</v>
          </cell>
          <cell r="D428">
            <v>16.259995</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16.259995</v>
          </cell>
          <cell r="Q428">
            <v>0.61422200000000005</v>
          </cell>
          <cell r="R428" t="e">
            <v>#N/A</v>
          </cell>
        </row>
        <row r="429">
          <cell r="A429">
            <v>40765</v>
          </cell>
          <cell r="B429">
            <v>40765</v>
          </cell>
          <cell r="C429" t="str">
            <v>Past</v>
          </cell>
          <cell r="D429">
            <v>16.069993</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16.069993</v>
          </cell>
          <cell r="Q429">
            <v>0.39207599999999998</v>
          </cell>
          <cell r="R429" t="e">
            <v>#N/A</v>
          </cell>
        </row>
        <row r="430">
          <cell r="A430">
            <v>40766</v>
          </cell>
          <cell r="B430">
            <v>40766</v>
          </cell>
          <cell r="C430" t="str">
            <v>Past</v>
          </cell>
          <cell r="D430">
            <v>16.109985999999999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16.109985999999999</v>
          </cell>
          <cell r="Q430">
            <v>0.226273</v>
          </cell>
          <cell r="R430" t="e">
            <v>#N/A</v>
          </cell>
        </row>
        <row r="431">
          <cell r="A431">
            <v>40767</v>
          </cell>
          <cell r="B431">
            <v>40767</v>
          </cell>
          <cell r="C431" t="str">
            <v>Past</v>
          </cell>
          <cell r="D431">
            <v>15.52</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15.52</v>
          </cell>
          <cell r="Q431">
            <v>0.25299100000000002</v>
          </cell>
          <cell r="R431" t="e">
            <v>#N/A</v>
          </cell>
        </row>
        <row r="432">
          <cell r="A432">
            <v>40770</v>
          </cell>
          <cell r="B432">
            <v>40770</v>
          </cell>
          <cell r="C432" t="str">
            <v>Past</v>
          </cell>
          <cell r="D432">
            <v>15.9</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15.9</v>
          </cell>
          <cell r="Q432">
            <v>0.158161</v>
          </cell>
          <cell r="R432" t="e">
            <v>#N/A</v>
          </cell>
        </row>
        <row r="433">
          <cell r="A433">
            <v>40771</v>
          </cell>
          <cell r="B433">
            <v>40771</v>
          </cell>
          <cell r="C433" t="str">
            <v>Past</v>
          </cell>
          <cell r="D433">
            <v>15.78</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15.78</v>
          </cell>
          <cell r="Q433">
            <v>0.13301299999999999</v>
          </cell>
          <cell r="R433" t="e">
            <v>#N/A</v>
          </cell>
        </row>
        <row r="434">
          <cell r="A434">
            <v>40772</v>
          </cell>
          <cell r="B434">
            <v>40772</v>
          </cell>
          <cell r="C434" t="str">
            <v>Past</v>
          </cell>
          <cell r="D434">
            <v>16.479996</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16.479996</v>
          </cell>
          <cell r="Q434">
            <v>0.24063000000000001</v>
          </cell>
          <cell r="R434" t="e">
            <v>#N/A</v>
          </cell>
        </row>
        <row r="435">
          <cell r="A435">
            <v>40773</v>
          </cell>
          <cell r="B435">
            <v>40773</v>
          </cell>
          <cell r="C435" t="str">
            <v>Past</v>
          </cell>
          <cell r="D435">
            <v>15.65</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15.65</v>
          </cell>
          <cell r="Q435">
            <v>0.29321599999999998</v>
          </cell>
          <cell r="R435" t="e">
            <v>#N/A</v>
          </cell>
        </row>
        <row r="436">
          <cell r="A436">
            <v>40774</v>
          </cell>
          <cell r="B436">
            <v>40774</v>
          </cell>
          <cell r="C436" t="str">
            <v>Past</v>
          </cell>
          <cell r="D436">
            <v>15.86</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15.86</v>
          </cell>
          <cell r="Q436">
            <v>0.298595</v>
          </cell>
          <cell r="R436" t="e">
            <v>#N/A</v>
          </cell>
        </row>
        <row r="437">
          <cell r="A437">
            <v>40777</v>
          </cell>
          <cell r="B437">
            <v>40777</v>
          </cell>
          <cell r="C437" t="str">
            <v>Past</v>
          </cell>
          <cell r="D437">
            <v>15.31</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15.31</v>
          </cell>
          <cell r="Q437">
            <v>0.222189</v>
          </cell>
          <cell r="R437" t="e">
            <v>#N/A</v>
          </cell>
        </row>
        <row r="438">
          <cell r="A438">
            <v>40778</v>
          </cell>
          <cell r="B438">
            <v>40778</v>
          </cell>
          <cell r="C438" t="str">
            <v>Past</v>
          </cell>
          <cell r="D438">
            <v>15.81</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15.81</v>
          </cell>
          <cell r="Q438">
            <v>0.15859400000000001</v>
          </cell>
          <cell r="R438" t="e">
            <v>#N/A</v>
          </cell>
        </row>
        <row r="439">
          <cell r="A439">
            <v>40779</v>
          </cell>
          <cell r="B439">
            <v>40779</v>
          </cell>
          <cell r="C439" t="str">
            <v>Past</v>
          </cell>
          <cell r="D439">
            <v>16.009995</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16.009995</v>
          </cell>
          <cell r="Q439">
            <v>0.108418</v>
          </cell>
          <cell r="R439" t="e">
            <v>#N/A</v>
          </cell>
        </row>
        <row r="440">
          <cell r="A440">
            <v>40780</v>
          </cell>
          <cell r="B440">
            <v>40780</v>
          </cell>
          <cell r="C440" t="str">
            <v>Past</v>
          </cell>
          <cell r="D440">
            <v>15.96</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15.96</v>
          </cell>
          <cell r="Q440">
            <v>0.24387900000000001</v>
          </cell>
          <cell r="R440" t="e">
            <v>#N/A</v>
          </cell>
        </row>
        <row r="441">
          <cell r="A441">
            <v>40781</v>
          </cell>
          <cell r="B441">
            <v>40781</v>
          </cell>
          <cell r="C441" t="str">
            <v>Past</v>
          </cell>
          <cell r="D441">
            <v>16.909988999999999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16.909988999999999</v>
          </cell>
          <cell r="Q441">
            <v>0.21515000000000001</v>
          </cell>
          <cell r="R441" t="e">
            <v>#N/A</v>
          </cell>
        </row>
        <row r="442">
          <cell r="A442">
            <v>40784</v>
          </cell>
          <cell r="B442">
            <v>40784</v>
          </cell>
          <cell r="C442" t="str">
            <v>Past</v>
          </cell>
          <cell r="D442">
            <v>16.559998</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16.559998</v>
          </cell>
          <cell r="Q442">
            <v>0.22123499999999999</v>
          </cell>
          <cell r="R442" t="e">
            <v>#N/A</v>
          </cell>
        </row>
        <row r="443">
          <cell r="A443">
            <v>40785</v>
          </cell>
          <cell r="B443">
            <v>40785</v>
          </cell>
          <cell r="C443" t="str">
            <v>Past</v>
          </cell>
          <cell r="D443">
            <v>15.88</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15.88</v>
          </cell>
          <cell r="Q443">
            <v>0.38493100000000002</v>
          </cell>
          <cell r="R443" t="e">
            <v>#N/A</v>
          </cell>
        </row>
        <row r="444">
          <cell r="A444">
            <v>40786</v>
          </cell>
          <cell r="B444">
            <v>40786</v>
          </cell>
          <cell r="C444" t="str">
            <v>Past</v>
          </cell>
          <cell r="D444">
            <v>16.039994</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16.039994</v>
          </cell>
          <cell r="Q444">
            <v>0.36257099999999998</v>
          </cell>
          <cell r="R444" t="e">
            <v>#N/A</v>
          </cell>
        </row>
        <row r="445">
          <cell r="A445">
            <v>40787</v>
          </cell>
          <cell r="B445">
            <v>40787</v>
          </cell>
          <cell r="C445" t="str">
            <v>Past</v>
          </cell>
          <cell r="D445">
            <v>15.02</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15.02</v>
          </cell>
          <cell r="Q445">
            <v>1.520945</v>
          </cell>
          <cell r="R445" t="e">
            <v>#N/A</v>
          </cell>
        </row>
        <row r="446">
          <cell r="A446">
            <v>40788</v>
          </cell>
          <cell r="B446">
            <v>40788</v>
          </cell>
          <cell r="C446" t="str">
            <v>Past</v>
          </cell>
          <cell r="D446">
            <v>15.26</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15.26</v>
          </cell>
          <cell r="Q446">
            <v>0.64400500000000005</v>
          </cell>
          <cell r="R446" t="e">
            <v>#N/A</v>
          </cell>
        </row>
        <row r="447">
          <cell r="A447">
            <v>40792</v>
          </cell>
          <cell r="B447">
            <v>40792</v>
          </cell>
          <cell r="C447" t="str">
            <v>Past</v>
          </cell>
          <cell r="D447">
            <v>14.92</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14.92</v>
          </cell>
          <cell r="Q447">
            <v>0.51851100000000006</v>
          </cell>
          <cell r="R447" t="e">
            <v>#N/A</v>
          </cell>
        </row>
        <row r="448">
          <cell r="A448">
            <v>40793</v>
          </cell>
          <cell r="B448">
            <v>40793</v>
          </cell>
          <cell r="C448" t="str">
            <v>Past</v>
          </cell>
          <cell r="D448">
            <v>15.09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15.09</v>
          </cell>
          <cell r="Q448">
            <v>0.65772299999999995</v>
          </cell>
          <cell r="R448" t="e">
            <v>#N/A</v>
          </cell>
        </row>
        <row r="449">
          <cell r="A449">
            <v>40794</v>
          </cell>
          <cell r="B449">
            <v>40794</v>
          </cell>
          <cell r="C449" t="str">
            <v>Past</v>
          </cell>
          <cell r="D449">
            <v>15.22</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15.22</v>
          </cell>
          <cell r="Q449">
            <v>0.25835000000000002</v>
          </cell>
          <cell r="R449" t="e">
            <v>#N/A</v>
          </cell>
        </row>
        <row r="450">
          <cell r="A450">
            <v>40795</v>
          </cell>
          <cell r="B450">
            <v>40795</v>
          </cell>
          <cell r="C450" t="str">
            <v>Past</v>
          </cell>
          <cell r="D450">
            <v>15.05</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15.05</v>
          </cell>
          <cell r="Q450">
            <v>0.51953199999999999</v>
          </cell>
          <cell r="R450" t="e">
            <v>#N/A</v>
          </cell>
        </row>
        <row r="451">
          <cell r="A451">
            <v>40798</v>
          </cell>
          <cell r="B451">
            <v>40798</v>
          </cell>
          <cell r="C451" t="str">
            <v>Past</v>
          </cell>
          <cell r="D451">
            <v>14.62</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14.62</v>
          </cell>
          <cell r="Q451">
            <v>0.27523500000000001</v>
          </cell>
          <cell r="R451" t="e">
            <v>#N/A</v>
          </cell>
        </row>
        <row r="452">
          <cell r="A452">
            <v>40799</v>
          </cell>
          <cell r="B452">
            <v>40799</v>
          </cell>
          <cell r="C452" t="str">
            <v>Past</v>
          </cell>
          <cell r="D452">
            <v>14.8</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14.8</v>
          </cell>
          <cell r="Q452">
            <v>9.1869999999999993E-2</v>
          </cell>
          <cell r="R452" t="e">
            <v>#N/A</v>
          </cell>
        </row>
        <row r="453">
          <cell r="A453">
            <v>40800</v>
          </cell>
          <cell r="B453">
            <v>40800</v>
          </cell>
          <cell r="C453" t="str">
            <v>Past</v>
          </cell>
          <cell r="D453">
            <v>15.12</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15.12</v>
          </cell>
          <cell r="Q453">
            <v>0.313751</v>
          </cell>
          <cell r="R453" t="e">
            <v>#N/A</v>
          </cell>
        </row>
        <row r="454">
          <cell r="A454">
            <v>40801</v>
          </cell>
          <cell r="B454">
            <v>40801</v>
          </cell>
          <cell r="C454" t="str">
            <v>Past</v>
          </cell>
          <cell r="D454">
            <v>14.99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14.99</v>
          </cell>
          <cell r="Q454">
            <v>0.25684400000000002</v>
          </cell>
          <cell r="R454" t="e">
            <v>#N/A</v>
          </cell>
        </row>
        <row r="455">
          <cell r="A455">
            <v>40802</v>
          </cell>
          <cell r="B455">
            <v>40802</v>
          </cell>
          <cell r="C455" t="str">
            <v>Past</v>
          </cell>
          <cell r="D455">
            <v>15.13</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15.13</v>
          </cell>
          <cell r="Q455">
            <v>0.26342500000000002</v>
          </cell>
          <cell r="R455" t="e">
            <v>#N/A</v>
          </cell>
        </row>
        <row r="456">
          <cell r="A456">
            <v>40805</v>
          </cell>
          <cell r="B456">
            <v>40805</v>
          </cell>
          <cell r="C456" t="str">
            <v>Past</v>
          </cell>
          <cell r="D456">
            <v>14.91</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14.91</v>
          </cell>
          <cell r="Q456">
            <v>0.10238800000000001</v>
          </cell>
          <cell r="R456" t="e">
            <v>#N/A</v>
          </cell>
        </row>
        <row r="457">
          <cell r="A457">
            <v>40806</v>
          </cell>
          <cell r="B457">
            <v>40806</v>
          </cell>
          <cell r="C457" t="str">
            <v>Past</v>
          </cell>
          <cell r="D457">
            <v>14.93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14.93</v>
          </cell>
          <cell r="Q457">
            <v>9.5169000000000004E-2</v>
          </cell>
          <cell r="R457" t="e">
            <v>#N/A</v>
          </cell>
        </row>
        <row r="458">
          <cell r="A458">
            <v>40807</v>
          </cell>
          <cell r="B458">
            <v>40807</v>
          </cell>
          <cell r="C458" t="str">
            <v>Past</v>
          </cell>
          <cell r="D458">
            <v>14.44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14.44</v>
          </cell>
          <cell r="Q458">
            <v>0.111675</v>
          </cell>
          <cell r="R458" t="e">
            <v>#N/A</v>
          </cell>
        </row>
        <row r="459">
          <cell r="A459">
            <v>40808</v>
          </cell>
          <cell r="B459">
            <v>40808</v>
          </cell>
          <cell r="C459" t="str">
            <v>Past</v>
          </cell>
          <cell r="D459">
            <v>13.52</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13.52</v>
          </cell>
          <cell r="Q459">
            <v>0.22897200000000001</v>
          </cell>
          <cell r="R459" t="e">
            <v>#N/A</v>
          </cell>
        </row>
        <row r="460">
          <cell r="A460">
            <v>40809</v>
          </cell>
          <cell r="B460">
            <v>40809</v>
          </cell>
          <cell r="C460" t="str">
            <v>Past</v>
          </cell>
          <cell r="D460">
            <v>13.91</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13.91</v>
          </cell>
          <cell r="Q460">
            <v>0.16253899999999999</v>
          </cell>
          <cell r="R460" t="e">
            <v>#N/A</v>
          </cell>
        </row>
        <row r="461">
          <cell r="A461">
            <v>40812</v>
          </cell>
          <cell r="B461">
            <v>40812</v>
          </cell>
          <cell r="C461" t="str">
            <v>Past</v>
          </cell>
          <cell r="D461">
            <v>13.89</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13.89</v>
          </cell>
          <cell r="Q461">
            <v>0.127195</v>
          </cell>
          <cell r="R461" t="e">
            <v>#N/A</v>
          </cell>
        </row>
        <row r="462">
          <cell r="A462">
            <v>40813</v>
          </cell>
          <cell r="B462">
            <v>40813</v>
          </cell>
          <cell r="C462" t="str">
            <v>Past</v>
          </cell>
          <cell r="D462">
            <v>14.53</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14.53</v>
          </cell>
          <cell r="Q462">
            <v>0.38479400000000002</v>
          </cell>
          <cell r="R462" t="e">
            <v>#N/A</v>
          </cell>
        </row>
        <row r="463">
          <cell r="A463">
            <v>40814</v>
          </cell>
          <cell r="B463">
            <v>40814</v>
          </cell>
          <cell r="C463" t="str">
            <v>Past</v>
          </cell>
          <cell r="D463">
            <v>14.21</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14.21</v>
          </cell>
          <cell r="Q463">
            <v>0.37129200000000001</v>
          </cell>
          <cell r="R463" t="e">
            <v>#N/A</v>
          </cell>
        </row>
        <row r="464">
          <cell r="A464">
            <v>40815</v>
          </cell>
          <cell r="B464">
            <v>40815</v>
          </cell>
          <cell r="C464" t="str">
            <v>Past</v>
          </cell>
          <cell r="D464">
            <v>14.73</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14.73</v>
          </cell>
          <cell r="Q464">
            <v>0.34945900000000002</v>
          </cell>
          <cell r="R464" t="e">
            <v>#N/A</v>
          </cell>
        </row>
        <row r="465">
          <cell r="A465">
            <v>40816</v>
          </cell>
          <cell r="B465">
            <v>40816</v>
          </cell>
          <cell r="C465" t="str">
            <v>Past</v>
          </cell>
          <cell r="D465">
            <v>14.87</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14.87</v>
          </cell>
          <cell r="Q465">
            <v>0.50497999999999998</v>
          </cell>
          <cell r="R465" t="e">
            <v>#N/A</v>
          </cell>
        </row>
        <row r="466">
          <cell r="A466">
            <v>40819</v>
          </cell>
          <cell r="B466">
            <v>40819</v>
          </cell>
          <cell r="C466" t="str">
            <v>Past</v>
          </cell>
          <cell r="D466">
            <v>14.36</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14.36</v>
          </cell>
          <cell r="Q466">
            <v>0.33534599999999998</v>
          </cell>
          <cell r="R466" t="e">
            <v>#N/A</v>
          </cell>
        </row>
        <row r="467">
          <cell r="A467">
            <v>40820</v>
          </cell>
          <cell r="B467">
            <v>40820</v>
          </cell>
          <cell r="C467" t="str">
            <v>Past</v>
          </cell>
          <cell r="D467">
            <v>14.72</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14.72</v>
          </cell>
          <cell r="Q467">
            <v>0.324154</v>
          </cell>
          <cell r="R467" t="e">
            <v>#N/A</v>
          </cell>
        </row>
        <row r="468">
          <cell r="A468">
            <v>40821</v>
          </cell>
          <cell r="B468">
            <v>40821</v>
          </cell>
          <cell r="C468" t="str">
            <v>Past</v>
          </cell>
          <cell r="D468">
            <v>14.98</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14.98</v>
          </cell>
          <cell r="Q468">
            <v>0.248446</v>
          </cell>
          <cell r="R468" t="e">
            <v>#N/A</v>
          </cell>
        </row>
        <row r="469">
          <cell r="A469">
            <v>40822</v>
          </cell>
          <cell r="B469">
            <v>40822</v>
          </cell>
          <cell r="C469" t="str">
            <v>Past</v>
          </cell>
          <cell r="D469">
            <v>15.63</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15.63</v>
          </cell>
          <cell r="Q469">
            <v>0.21903400000000001</v>
          </cell>
          <cell r="R469" t="e">
            <v>#N/A</v>
          </cell>
        </row>
        <row r="470">
          <cell r="A470">
            <v>40823</v>
          </cell>
          <cell r="B470">
            <v>40823</v>
          </cell>
          <cell r="C470" t="str">
            <v>Past</v>
          </cell>
          <cell r="D470">
            <v>15.73</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15.73</v>
          </cell>
          <cell r="Q470">
            <v>0.24463799999999999</v>
          </cell>
          <cell r="R470" t="e">
            <v>#N/A</v>
          </cell>
        </row>
        <row r="471">
          <cell r="A471">
            <v>40826</v>
          </cell>
          <cell r="B471">
            <v>40826</v>
          </cell>
          <cell r="C471" t="str">
            <v>Past</v>
          </cell>
          <cell r="D471">
            <v>16.229996</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16.229996</v>
          </cell>
          <cell r="Q471">
            <v>0.17075499999999999</v>
          </cell>
          <cell r="R471" t="e">
            <v>#N/A</v>
          </cell>
        </row>
        <row r="472">
          <cell r="A472">
            <v>40827</v>
          </cell>
          <cell r="B472">
            <v>40827</v>
          </cell>
          <cell r="C472" t="str">
            <v>Past</v>
          </cell>
          <cell r="D472">
            <v>16.439988</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16.439988</v>
          </cell>
          <cell r="Q472">
            <v>0.154309</v>
          </cell>
          <cell r="R472" t="e">
            <v>#N/A</v>
          </cell>
        </row>
        <row r="473">
          <cell r="A473">
            <v>40828</v>
          </cell>
          <cell r="B473">
            <v>40828</v>
          </cell>
          <cell r="C473" t="str">
            <v>Past</v>
          </cell>
          <cell r="D473">
            <v>16.309998</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16.309998</v>
          </cell>
          <cell r="Q473">
            <v>0.21918299999999999</v>
          </cell>
          <cell r="R473" t="e">
            <v>#N/A</v>
          </cell>
        </row>
        <row r="474">
          <cell r="A474">
            <v>40829</v>
          </cell>
          <cell r="B474">
            <v>40829</v>
          </cell>
          <cell r="C474" t="str">
            <v>Past</v>
          </cell>
          <cell r="D474">
            <v>16.279999</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16.279999</v>
          </cell>
          <cell r="Q474">
            <v>0.26389299999999999</v>
          </cell>
          <cell r="R474" t="e">
            <v>#N/A</v>
          </cell>
        </row>
        <row r="475">
          <cell r="A475">
            <v>40830</v>
          </cell>
          <cell r="B475">
            <v>40830</v>
          </cell>
          <cell r="C475" t="str">
            <v>Past</v>
          </cell>
          <cell r="D475">
            <v>16.5</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16.5</v>
          </cell>
          <cell r="Q475">
            <v>0.24620600000000001</v>
          </cell>
          <cell r="R475" t="e">
            <v>#N/A</v>
          </cell>
        </row>
        <row r="476">
          <cell r="A476">
            <v>40833</v>
          </cell>
          <cell r="B476">
            <v>40833</v>
          </cell>
          <cell r="C476" t="str">
            <v>Past</v>
          </cell>
          <cell r="D476">
            <v>16.14</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16.14</v>
          </cell>
          <cell r="Q476">
            <v>0.13883000000000001</v>
          </cell>
          <cell r="R476" t="e">
            <v>#N/A</v>
          </cell>
        </row>
        <row r="477">
          <cell r="A477">
            <v>40834</v>
          </cell>
          <cell r="B477">
            <v>40834</v>
          </cell>
          <cell r="C477" t="str">
            <v>Past</v>
          </cell>
          <cell r="D477">
            <v>16</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16</v>
          </cell>
          <cell r="Q477">
            <v>0.109261</v>
          </cell>
          <cell r="R477" t="e">
            <v>#N/A</v>
          </cell>
        </row>
        <row r="478">
          <cell r="A478">
            <v>40835</v>
          </cell>
          <cell r="B478">
            <v>40835</v>
          </cell>
          <cell r="C478" t="str">
            <v>Past</v>
          </cell>
          <cell r="D478">
            <v>15.83</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15.83</v>
          </cell>
          <cell r="Q478">
            <v>0.247614</v>
          </cell>
          <cell r="R478" t="e">
            <v>#N/A</v>
          </cell>
        </row>
        <row r="479">
          <cell r="A479">
            <v>40836</v>
          </cell>
          <cell r="B479">
            <v>40836</v>
          </cell>
          <cell r="C479" t="str">
            <v>Past</v>
          </cell>
          <cell r="D479">
            <v>15.79</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15.79</v>
          </cell>
          <cell r="Q479">
            <v>0.22101499999999999</v>
          </cell>
          <cell r="R479" t="e">
            <v>#N/A</v>
          </cell>
        </row>
        <row r="480">
          <cell r="A480">
            <v>40837</v>
          </cell>
          <cell r="B480">
            <v>40837</v>
          </cell>
          <cell r="C480" t="str">
            <v>Past</v>
          </cell>
          <cell r="D480">
            <v>15.75</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15.75</v>
          </cell>
          <cell r="Q480">
            <v>0.27031699999999997</v>
          </cell>
          <cell r="R480" t="e">
            <v>#N/A</v>
          </cell>
        </row>
        <row r="481">
          <cell r="A481">
            <v>40840</v>
          </cell>
          <cell r="B481">
            <v>40840</v>
          </cell>
          <cell r="C481" t="str">
            <v>Past</v>
          </cell>
          <cell r="D481">
            <v>16.14</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16.14</v>
          </cell>
          <cell r="Q481">
            <v>0.56229499999999999</v>
          </cell>
          <cell r="R481" t="e">
            <v>#N/A</v>
          </cell>
        </row>
        <row r="482">
          <cell r="A482">
            <v>40841</v>
          </cell>
          <cell r="B482">
            <v>40841</v>
          </cell>
          <cell r="C482" t="str">
            <v>Past</v>
          </cell>
          <cell r="D482">
            <v>15.72</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15.72</v>
          </cell>
          <cell r="Q482">
            <v>0.26233200000000001</v>
          </cell>
          <cell r="R482" t="e">
            <v>#N/A</v>
          </cell>
        </row>
        <row r="483">
          <cell r="A483">
            <v>40842</v>
          </cell>
          <cell r="B483">
            <v>40842</v>
          </cell>
          <cell r="C483" t="str">
            <v>Past</v>
          </cell>
          <cell r="D483">
            <v>15.81</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15.81</v>
          </cell>
          <cell r="Q483">
            <v>0.25750400000000001</v>
          </cell>
          <cell r="R483" t="e">
            <v>#N/A</v>
          </cell>
        </row>
        <row r="484">
          <cell r="A484">
            <v>40843</v>
          </cell>
          <cell r="B484">
            <v>40843</v>
          </cell>
          <cell r="C484" t="str">
            <v>Past</v>
          </cell>
          <cell r="D484">
            <v>16.129989999999999</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16.129989999999999</v>
          </cell>
          <cell r="Q484">
            <v>0.49879099999999998</v>
          </cell>
          <cell r="R484" t="e">
            <v>#N/A</v>
          </cell>
        </row>
        <row r="485">
          <cell r="A485">
            <v>40844</v>
          </cell>
          <cell r="B485">
            <v>40844</v>
          </cell>
          <cell r="C485" t="str">
            <v>Past</v>
          </cell>
          <cell r="D485">
            <v>16.149994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16.149994</v>
          </cell>
          <cell r="Q485">
            <v>0.11104700000000001</v>
          </cell>
          <cell r="R485" t="e">
            <v>#N/A</v>
          </cell>
        </row>
        <row r="486">
          <cell r="A486">
            <v>40847</v>
          </cell>
          <cell r="B486">
            <v>40847</v>
          </cell>
          <cell r="C486" t="str">
            <v>Past</v>
          </cell>
          <cell r="D486">
            <v>15.81</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15.81</v>
          </cell>
          <cell r="Q486">
            <v>0.111343</v>
          </cell>
          <cell r="R486" t="e">
            <v>#N/A</v>
          </cell>
        </row>
        <row r="487">
          <cell r="A487">
            <v>40848</v>
          </cell>
          <cell r="B487">
            <v>40848</v>
          </cell>
          <cell r="C487" t="str">
            <v>Past</v>
          </cell>
          <cell r="D487">
            <v>15.3</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15.3</v>
          </cell>
          <cell r="Q487">
            <v>0.142433</v>
          </cell>
          <cell r="R487" t="e">
            <v>#N/A</v>
          </cell>
        </row>
        <row r="488">
          <cell r="A488">
            <v>40849</v>
          </cell>
          <cell r="B488">
            <v>40849</v>
          </cell>
          <cell r="C488" t="str">
            <v>Past</v>
          </cell>
          <cell r="D488">
            <v>15.82</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15.82</v>
          </cell>
          <cell r="Q488">
            <v>0.41777999999999998</v>
          </cell>
          <cell r="R488" t="e">
            <v>#N/A</v>
          </cell>
        </row>
        <row r="489">
          <cell r="A489">
            <v>40850</v>
          </cell>
          <cell r="B489">
            <v>40850</v>
          </cell>
          <cell r="C489" t="str">
            <v>Past</v>
          </cell>
          <cell r="D489">
            <v>16.379989999999999</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16.379989999999999</v>
          </cell>
          <cell r="Q489">
            <v>0.29751899999999998</v>
          </cell>
          <cell r="R489" t="e">
            <v>#N/A</v>
          </cell>
        </row>
        <row r="490">
          <cell r="A490">
            <v>40851</v>
          </cell>
          <cell r="B490">
            <v>40851</v>
          </cell>
          <cell r="C490" t="str">
            <v>Past</v>
          </cell>
          <cell r="D490">
            <v>16.319993</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16.319993</v>
          </cell>
          <cell r="Q490">
            <v>0.216284</v>
          </cell>
          <cell r="R490" t="e">
            <v>#N/A</v>
          </cell>
        </row>
        <row r="491">
          <cell r="A491">
            <v>40854</v>
          </cell>
          <cell r="B491">
            <v>40854</v>
          </cell>
          <cell r="C491" t="str">
            <v>Past</v>
          </cell>
          <cell r="D491">
            <v>16.309998</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16.309998</v>
          </cell>
          <cell r="Q491">
            <v>0.18048700000000001</v>
          </cell>
          <cell r="R491" t="e">
            <v>#N/A</v>
          </cell>
        </row>
        <row r="492">
          <cell r="A492">
            <v>40855</v>
          </cell>
          <cell r="B492">
            <v>40855</v>
          </cell>
          <cell r="C492" t="str">
            <v>Past</v>
          </cell>
          <cell r="D492">
            <v>16.299987999999999</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16.299987999999999</v>
          </cell>
          <cell r="Q492">
            <v>0.26825900000000003</v>
          </cell>
          <cell r="R492" t="e">
            <v>#N/A</v>
          </cell>
        </row>
        <row r="493">
          <cell r="A493">
            <v>40856</v>
          </cell>
          <cell r="B493">
            <v>40856</v>
          </cell>
          <cell r="C493" t="str">
            <v>Past</v>
          </cell>
          <cell r="D493">
            <v>15.89</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15.89</v>
          </cell>
          <cell r="Q493">
            <v>0.146756</v>
          </cell>
          <cell r="R493" t="e">
            <v>#N/A</v>
          </cell>
        </row>
        <row r="494">
          <cell r="A494">
            <v>40857</v>
          </cell>
          <cell r="B494">
            <v>40857</v>
          </cell>
          <cell r="C494" t="str">
            <v>Past</v>
          </cell>
          <cell r="D494">
            <v>15.61</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15.61</v>
          </cell>
          <cell r="Q494">
            <v>0.113425</v>
          </cell>
          <cell r="R494" t="e">
            <v>#N/A</v>
          </cell>
        </row>
        <row r="495">
          <cell r="A495">
            <v>40858</v>
          </cell>
          <cell r="B495">
            <v>40858</v>
          </cell>
          <cell r="C495" t="str">
            <v>Past</v>
          </cell>
          <cell r="D495">
            <v>15.84</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15.84</v>
          </cell>
          <cell r="Q495">
            <v>0.156941</v>
          </cell>
          <cell r="R495" t="e">
            <v>#N/A</v>
          </cell>
        </row>
        <row r="496">
          <cell r="A496">
            <v>40861</v>
          </cell>
          <cell r="B496">
            <v>40861</v>
          </cell>
          <cell r="C496" t="str">
            <v>Past</v>
          </cell>
          <cell r="D496">
            <v>15.48</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15.48</v>
          </cell>
          <cell r="Q496">
            <v>0.15459999999999999</v>
          </cell>
          <cell r="R496" t="e">
            <v>#N/A</v>
          </cell>
        </row>
        <row r="497">
          <cell r="A497">
            <v>40862</v>
          </cell>
          <cell r="B497">
            <v>40862</v>
          </cell>
          <cell r="C497" t="str">
            <v>Past</v>
          </cell>
          <cell r="D497">
            <v>15.8</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15.8</v>
          </cell>
          <cell r="Q497">
            <v>0.185861</v>
          </cell>
          <cell r="R497" t="e">
            <v>#N/A</v>
          </cell>
        </row>
        <row r="498">
          <cell r="A498">
            <v>40863</v>
          </cell>
          <cell r="B498">
            <v>40863</v>
          </cell>
          <cell r="C498" t="str">
            <v>Past</v>
          </cell>
          <cell r="D498">
            <v>15.41</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15.41</v>
          </cell>
          <cell r="Q498">
            <v>0.190999</v>
          </cell>
          <cell r="R498" t="e">
            <v>#N/A</v>
          </cell>
        </row>
        <row r="499">
          <cell r="A499">
            <v>40864</v>
          </cell>
          <cell r="B499">
            <v>40864</v>
          </cell>
          <cell r="C499" t="str">
            <v>Past</v>
          </cell>
          <cell r="D499">
            <v>14.87</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14.87</v>
          </cell>
          <cell r="Q499">
            <v>0.14977799999999999</v>
          </cell>
          <cell r="R499" t="e">
            <v>#N/A</v>
          </cell>
        </row>
        <row r="500">
          <cell r="A500">
            <v>40865</v>
          </cell>
          <cell r="B500">
            <v>40865</v>
          </cell>
          <cell r="C500" t="str">
            <v>Past</v>
          </cell>
          <cell r="D500">
            <v>14.58</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14.58</v>
          </cell>
          <cell r="Q500">
            <v>0.25883200000000001</v>
          </cell>
          <cell r="R500" t="e">
            <v>#N/A</v>
          </cell>
        </row>
        <row r="501">
          <cell r="A501">
            <v>40868</v>
          </cell>
          <cell r="B501">
            <v>40868</v>
          </cell>
          <cell r="C501" t="str">
            <v>Past</v>
          </cell>
          <cell r="D501">
            <v>14.4</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14.4</v>
          </cell>
          <cell r="Q501">
            <v>0.204902</v>
          </cell>
          <cell r="R501" t="e">
            <v>#N/A</v>
          </cell>
        </row>
        <row r="502">
          <cell r="A502">
            <v>40869</v>
          </cell>
          <cell r="B502">
            <v>40869</v>
          </cell>
          <cell r="C502" t="str">
            <v>Past</v>
          </cell>
          <cell r="D502">
            <v>14.26</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14.26</v>
          </cell>
          <cell r="Q502">
            <v>5.1739E-2</v>
          </cell>
          <cell r="R502" t="e">
            <v>#N/A</v>
          </cell>
        </row>
        <row r="503">
          <cell r="A503">
            <v>40870</v>
          </cell>
          <cell r="B503">
            <v>40870</v>
          </cell>
          <cell r="C503" t="str">
            <v>Past</v>
          </cell>
          <cell r="D503">
            <v>14.02</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14.02</v>
          </cell>
          <cell r="Q503">
            <v>3.3092000000000003E-2</v>
          </cell>
          <cell r="R503" t="e">
            <v>#N/A</v>
          </cell>
        </row>
        <row r="504">
          <cell r="A504">
            <v>40872</v>
          </cell>
          <cell r="B504">
            <v>40872</v>
          </cell>
          <cell r="C504" t="str">
            <v>Past</v>
          </cell>
          <cell r="D504">
            <v>13.87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13.87</v>
          </cell>
          <cell r="Q504">
            <v>2.1309999999999999E-2</v>
          </cell>
          <cell r="R504" t="e">
            <v>#N/A</v>
          </cell>
        </row>
        <row r="505">
          <cell r="A505">
            <v>40875</v>
          </cell>
          <cell r="B505">
            <v>40875</v>
          </cell>
          <cell r="C505" t="str">
            <v>Past</v>
          </cell>
          <cell r="D505">
            <v>13.79</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13.79</v>
          </cell>
          <cell r="Q505">
            <v>0.22425300000000001</v>
          </cell>
          <cell r="R505" t="e">
            <v>#N/A</v>
          </cell>
        </row>
        <row r="506">
          <cell r="A506">
            <v>40876</v>
          </cell>
          <cell r="B506">
            <v>40876</v>
          </cell>
          <cell r="C506" t="str">
            <v>Past</v>
          </cell>
          <cell r="D506">
            <v>13.7</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13.7</v>
          </cell>
          <cell r="Q506">
            <v>0.154895</v>
          </cell>
          <cell r="R506" t="e">
            <v>#N/A</v>
          </cell>
        </row>
        <row r="507">
          <cell r="A507">
            <v>40877</v>
          </cell>
          <cell r="B507">
            <v>40877</v>
          </cell>
          <cell r="C507" t="str">
            <v>Past</v>
          </cell>
          <cell r="D507">
            <v>13.97</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13.97</v>
          </cell>
          <cell r="Q507">
            <v>0.252274</v>
          </cell>
          <cell r="R507" t="e">
            <v>#N/A</v>
          </cell>
        </row>
        <row r="508">
          <cell r="A508">
            <v>40878</v>
          </cell>
          <cell r="B508">
            <v>40878</v>
          </cell>
          <cell r="C508" t="str">
            <v>Past</v>
          </cell>
          <cell r="D508">
            <v>14.74</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14.74</v>
          </cell>
          <cell r="Q508">
            <v>0.28764800000000001</v>
          </cell>
          <cell r="R508" t="e">
            <v>#N/A</v>
          </cell>
        </row>
        <row r="509">
          <cell r="A509">
            <v>40879</v>
          </cell>
          <cell r="B509">
            <v>40879</v>
          </cell>
          <cell r="C509" t="str">
            <v>Past</v>
          </cell>
          <cell r="D509">
            <v>15.34</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15.34</v>
          </cell>
          <cell r="Q509">
            <v>0.67525500000000005</v>
          </cell>
          <cell r="R509" t="e">
            <v>#N/A</v>
          </cell>
        </row>
        <row r="510">
          <cell r="A510">
            <v>40882</v>
          </cell>
          <cell r="B510">
            <v>40882</v>
          </cell>
          <cell r="C510" t="str">
            <v>Past</v>
          </cell>
          <cell r="D510">
            <v>15.99</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15.99</v>
          </cell>
          <cell r="Q510">
            <v>0.44100699999999998</v>
          </cell>
          <cell r="R510" t="e">
            <v>#N/A</v>
          </cell>
        </row>
        <row r="511">
          <cell r="A511">
            <v>40883</v>
          </cell>
          <cell r="B511">
            <v>40883</v>
          </cell>
          <cell r="C511" t="str">
            <v>Past</v>
          </cell>
          <cell r="D511">
            <v>16.01999</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16.01999</v>
          </cell>
          <cell r="Q511">
            <v>0.40443499999999999</v>
          </cell>
          <cell r="R511" t="e">
            <v>#N/A</v>
          </cell>
        </row>
        <row r="512">
          <cell r="A512">
            <v>40884</v>
          </cell>
          <cell r="B512">
            <v>40884</v>
          </cell>
          <cell r="C512" t="str">
            <v>Past</v>
          </cell>
          <cell r="D512">
            <v>16.099990999999999</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16.099990999999999</v>
          </cell>
          <cell r="Q512">
            <v>0.25575399999999998</v>
          </cell>
          <cell r="R512" t="e">
            <v>#N/A</v>
          </cell>
        </row>
        <row r="513">
          <cell r="A513">
            <v>40885</v>
          </cell>
          <cell r="B513">
            <v>40885</v>
          </cell>
          <cell r="C513" t="str">
            <v>Past</v>
          </cell>
          <cell r="D513">
            <v>15.92</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15.92</v>
          </cell>
          <cell r="Q513">
            <v>0.16703200000000001</v>
          </cell>
          <cell r="R513" t="e">
            <v>#N/A</v>
          </cell>
        </row>
        <row r="514">
          <cell r="A514">
            <v>40886</v>
          </cell>
          <cell r="B514">
            <v>40886</v>
          </cell>
          <cell r="C514" t="str">
            <v>Past</v>
          </cell>
          <cell r="D514">
            <v>16.719985999999999</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16.719985999999999</v>
          </cell>
          <cell r="Q514">
            <v>0.30896299999999999</v>
          </cell>
          <cell r="R514" t="e">
            <v>#N/A</v>
          </cell>
        </row>
        <row r="515">
          <cell r="A515">
            <v>40889</v>
          </cell>
          <cell r="B515">
            <v>40889</v>
          </cell>
          <cell r="C515" t="str">
            <v>Past</v>
          </cell>
          <cell r="D515">
            <v>16.819993</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16.819993</v>
          </cell>
          <cell r="Q515">
            <v>0.37427300000000002</v>
          </cell>
          <cell r="R515" t="e">
            <v>#N/A</v>
          </cell>
        </row>
        <row r="516">
          <cell r="A516">
            <v>40890</v>
          </cell>
          <cell r="B516">
            <v>40890</v>
          </cell>
          <cell r="C516" t="str">
            <v>Past</v>
          </cell>
          <cell r="D516">
            <v>16.719985999999999</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16.719985999999999</v>
          </cell>
          <cell r="Q516">
            <v>0.54404799999999998</v>
          </cell>
          <cell r="R516" t="e">
            <v>#N/A</v>
          </cell>
        </row>
        <row r="517">
          <cell r="A517">
            <v>40891</v>
          </cell>
          <cell r="B517">
            <v>40891</v>
          </cell>
          <cell r="C517" t="str">
            <v>Past</v>
          </cell>
          <cell r="D517">
            <v>16.479996</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16.479996</v>
          </cell>
          <cell r="Q517">
            <v>0.46313399999999999</v>
          </cell>
          <cell r="R517" t="e">
            <v>#N/A</v>
          </cell>
        </row>
        <row r="518">
          <cell r="A518">
            <v>40892</v>
          </cell>
          <cell r="B518">
            <v>40892</v>
          </cell>
          <cell r="C518" t="str">
            <v>Past</v>
          </cell>
          <cell r="D518">
            <v>16.51999</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16.51999</v>
          </cell>
          <cell r="Q518">
            <v>0.171483</v>
          </cell>
          <cell r="R518" t="e">
            <v>#N/A</v>
          </cell>
        </row>
        <row r="519">
          <cell r="A519">
            <v>40893</v>
          </cell>
          <cell r="B519">
            <v>40893</v>
          </cell>
          <cell r="C519" t="str">
            <v>Past</v>
          </cell>
          <cell r="D519">
            <v>16.939988</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16.939988</v>
          </cell>
          <cell r="Q519">
            <v>0.47299400000000003</v>
          </cell>
          <cell r="R519" t="e">
            <v>#N/A</v>
          </cell>
        </row>
        <row r="520">
          <cell r="A520">
            <v>40896</v>
          </cell>
          <cell r="B520">
            <v>40896</v>
          </cell>
          <cell r="C520" t="str">
            <v>Past</v>
          </cell>
          <cell r="D520">
            <v>16.76999</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16.76999</v>
          </cell>
          <cell r="Q520">
            <v>0.16029399999999999</v>
          </cell>
          <cell r="R520" t="e">
            <v>#N/A</v>
          </cell>
        </row>
        <row r="521">
          <cell r="A521">
            <v>40897</v>
          </cell>
          <cell r="B521">
            <v>40897</v>
          </cell>
          <cell r="C521" t="str">
            <v>Past</v>
          </cell>
          <cell r="D521">
            <v>17.479996</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17.479996</v>
          </cell>
          <cell r="Q521">
            <v>0.40485100000000002</v>
          </cell>
          <cell r="R521" t="e">
            <v>#N/A</v>
          </cell>
        </row>
        <row r="522">
          <cell r="A522">
            <v>40898</v>
          </cell>
          <cell r="B522">
            <v>40898</v>
          </cell>
          <cell r="C522" t="str">
            <v>Past</v>
          </cell>
          <cell r="D522">
            <v>17.829986999999999</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17.829986999999999</v>
          </cell>
          <cell r="Q522">
            <v>0.57183099999999998</v>
          </cell>
          <cell r="R522" t="e">
            <v>#N/A</v>
          </cell>
        </row>
        <row r="523">
          <cell r="A523">
            <v>40899</v>
          </cell>
          <cell r="B523">
            <v>40899</v>
          </cell>
          <cell r="C523" t="str">
            <v>Past</v>
          </cell>
          <cell r="D523">
            <v>17.679993</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17.679993</v>
          </cell>
          <cell r="Q523">
            <v>0.19117899999999999</v>
          </cell>
          <cell r="R523" t="e">
            <v>#N/A</v>
          </cell>
        </row>
        <row r="524">
          <cell r="A524">
            <v>40900</v>
          </cell>
          <cell r="B524">
            <v>40900</v>
          </cell>
          <cell r="C524" t="str">
            <v>Past</v>
          </cell>
          <cell r="D524">
            <v>17.5</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17.5</v>
          </cell>
          <cell r="Q524">
            <v>0.24738199999999999</v>
          </cell>
          <cell r="R524" t="e">
            <v>#N/A</v>
          </cell>
        </row>
        <row r="525">
          <cell r="A525">
            <v>40904</v>
          </cell>
          <cell r="B525">
            <v>40904</v>
          </cell>
          <cell r="C525" t="str">
            <v>Past</v>
          </cell>
          <cell r="D525">
            <v>17.419999000000001</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17.419999000000001</v>
          </cell>
          <cell r="Q525">
            <v>0.204733</v>
          </cell>
          <cell r="R525" t="e">
            <v>#N/A</v>
          </cell>
        </row>
        <row r="526">
          <cell r="A526">
            <v>40905</v>
          </cell>
          <cell r="B526">
            <v>40905</v>
          </cell>
          <cell r="C526" t="str">
            <v>Past</v>
          </cell>
          <cell r="D526">
            <v>17.26999</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17.26999</v>
          </cell>
          <cell r="Q526">
            <v>0.13759199999999999</v>
          </cell>
          <cell r="R526" t="e">
            <v>#N/A</v>
          </cell>
        </row>
        <row r="527">
          <cell r="A527">
            <v>40906</v>
          </cell>
          <cell r="B527">
            <v>40906</v>
          </cell>
          <cell r="C527" t="str">
            <v>Past</v>
          </cell>
          <cell r="D527">
            <v>17.239991</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17.239991</v>
          </cell>
          <cell r="Q527">
            <v>0.202074</v>
          </cell>
          <cell r="R527" t="e">
            <v>#N/A</v>
          </cell>
        </row>
        <row r="528">
          <cell r="A528">
            <v>40907</v>
          </cell>
          <cell r="B528">
            <v>40907</v>
          </cell>
          <cell r="C528" t="str">
            <v>Past</v>
          </cell>
          <cell r="D528">
            <v>17.25</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17.25</v>
          </cell>
          <cell r="Q528">
            <v>0.27878999999999998</v>
          </cell>
          <cell r="R528" t="e">
            <v>#N/A</v>
          </cell>
        </row>
        <row r="529">
          <cell r="A529">
            <v>40911</v>
          </cell>
          <cell r="B529">
            <v>40911</v>
          </cell>
          <cell r="C529" t="str">
            <v>Past</v>
          </cell>
          <cell r="D529">
            <v>17.539994</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17.539994</v>
          </cell>
          <cell r="Q529">
            <v>0.17307900000000001</v>
          </cell>
          <cell r="R529" t="e">
            <v>#N/A</v>
          </cell>
        </row>
        <row r="530">
          <cell r="A530">
            <v>40912</v>
          </cell>
          <cell r="B530">
            <v>40912</v>
          </cell>
          <cell r="C530" t="str">
            <v>Past</v>
          </cell>
          <cell r="D530">
            <v>17.329986999999999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17.329986999999999</v>
          </cell>
          <cell r="Q530">
            <v>5.9688999999999999E-2</v>
          </cell>
          <cell r="R530" t="e">
            <v>#N/A</v>
          </cell>
        </row>
        <row r="531">
          <cell r="A531">
            <v>40913</v>
          </cell>
          <cell r="B531">
            <v>40913</v>
          </cell>
          <cell r="C531" t="str">
            <v>Past</v>
          </cell>
          <cell r="D531">
            <v>17.159988999999999</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17.159988999999999</v>
          </cell>
          <cell r="Q531">
            <v>0.17110400000000001</v>
          </cell>
          <cell r="R531" t="e">
            <v>#N/A</v>
          </cell>
        </row>
        <row r="532">
          <cell r="A532">
            <v>40914</v>
          </cell>
          <cell r="B532">
            <v>40914</v>
          </cell>
          <cell r="C532" t="str">
            <v>Past</v>
          </cell>
          <cell r="D532">
            <v>17.069993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17.069993</v>
          </cell>
          <cell r="Q532">
            <v>0.105821</v>
          </cell>
          <cell r="R532" t="e">
            <v>#N/A</v>
          </cell>
        </row>
        <row r="533">
          <cell r="A533">
            <v>40917</v>
          </cell>
          <cell r="B533">
            <v>40917</v>
          </cell>
          <cell r="C533" t="str">
            <v>Past</v>
          </cell>
          <cell r="D533">
            <v>17.169999000000001</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17.169999000000001</v>
          </cell>
          <cell r="Q533">
            <v>0.153609</v>
          </cell>
          <cell r="R533" t="e">
            <v>#N/A</v>
          </cell>
        </row>
        <row r="534">
          <cell r="A534">
            <v>40918</v>
          </cell>
          <cell r="B534">
            <v>40918</v>
          </cell>
          <cell r="C534" t="str">
            <v>Past</v>
          </cell>
          <cell r="D534">
            <v>17.449997</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17.449997</v>
          </cell>
          <cell r="Q534">
            <v>0.16789899999999999</v>
          </cell>
          <cell r="R534" t="e">
            <v>#N/A</v>
          </cell>
        </row>
        <row r="535">
          <cell r="A535">
            <v>40919</v>
          </cell>
          <cell r="B535">
            <v>40919</v>
          </cell>
          <cell r="C535" t="str">
            <v>Past</v>
          </cell>
          <cell r="D535">
            <v>17.599990999999999</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17.599990999999999</v>
          </cell>
          <cell r="Q535">
            <v>0.115482</v>
          </cell>
          <cell r="R535" t="e">
            <v>#N/A</v>
          </cell>
        </row>
        <row r="536">
          <cell r="A536">
            <v>40920</v>
          </cell>
          <cell r="B536">
            <v>40920</v>
          </cell>
          <cell r="C536" t="str">
            <v>Past</v>
          </cell>
          <cell r="D536">
            <v>17.619996</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17.619996</v>
          </cell>
          <cell r="Q536">
            <v>6.0979999999999999E-2</v>
          </cell>
          <cell r="R536" t="e">
            <v>#N/A</v>
          </cell>
        </row>
        <row r="537">
          <cell r="A537">
            <v>40921</v>
          </cell>
          <cell r="B537">
            <v>40921</v>
          </cell>
          <cell r="C537" t="str">
            <v>Past</v>
          </cell>
          <cell r="D537">
            <v>17.469985999999999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17.469985999999999</v>
          </cell>
          <cell r="Q537">
            <v>0.18707299999999999</v>
          </cell>
          <cell r="R537" t="e">
            <v>#N/A</v>
          </cell>
        </row>
        <row r="538">
          <cell r="A538">
            <v>40925</v>
          </cell>
          <cell r="B538">
            <v>40925</v>
          </cell>
          <cell r="C538" t="str">
            <v>Past</v>
          </cell>
          <cell r="D538">
            <v>17.209992</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17.209992</v>
          </cell>
          <cell r="Q538">
            <v>0.196826</v>
          </cell>
          <cell r="R538" t="e">
            <v>#N/A</v>
          </cell>
        </row>
        <row r="539">
          <cell r="A539">
            <v>40926</v>
          </cell>
          <cell r="B539">
            <v>40926</v>
          </cell>
          <cell r="C539" t="str">
            <v>Past</v>
          </cell>
          <cell r="D539">
            <v>17.659988999999999</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17.659988999999999</v>
          </cell>
          <cell r="Q539">
            <v>0.10345500000000001</v>
          </cell>
          <cell r="R539" t="e">
            <v>#N/A</v>
          </cell>
        </row>
        <row r="540">
          <cell r="A540">
            <v>40927</v>
          </cell>
          <cell r="B540">
            <v>40927</v>
          </cell>
          <cell r="C540" t="str">
            <v>Past</v>
          </cell>
          <cell r="D540">
            <v>17.529999</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17.529999</v>
          </cell>
          <cell r="Q540">
            <v>0.103283</v>
          </cell>
          <cell r="R540" t="e">
            <v>#N/A</v>
          </cell>
        </row>
        <row r="541">
          <cell r="A541">
            <v>40928</v>
          </cell>
          <cell r="B541">
            <v>40928</v>
          </cell>
          <cell r="C541" t="str">
            <v>Past</v>
          </cell>
          <cell r="D541">
            <v>17.199997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17.199997</v>
          </cell>
          <cell r="Q541">
            <v>0.362151</v>
          </cell>
          <cell r="R541" t="e">
            <v>#N/A</v>
          </cell>
        </row>
        <row r="542">
          <cell r="A542">
            <v>40931</v>
          </cell>
          <cell r="B542">
            <v>40931</v>
          </cell>
          <cell r="C542" t="str">
            <v>Past</v>
          </cell>
          <cell r="D542">
            <v>17.309998</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17.309998</v>
          </cell>
          <cell r="Q542">
            <v>0.18162600000000001</v>
          </cell>
          <cell r="R542" t="e">
            <v>#N/A</v>
          </cell>
        </row>
        <row r="543">
          <cell r="A543">
            <v>40932</v>
          </cell>
          <cell r="B543">
            <v>40932</v>
          </cell>
          <cell r="C543" t="str">
            <v>Past</v>
          </cell>
          <cell r="D543">
            <v>17.289994</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17.289994</v>
          </cell>
          <cell r="Q543">
            <v>0.14622199999999999</v>
          </cell>
          <cell r="R543" t="e">
            <v>#N/A</v>
          </cell>
        </row>
        <row r="544">
          <cell r="A544">
            <v>40933</v>
          </cell>
          <cell r="B544">
            <v>40933</v>
          </cell>
          <cell r="C544" t="str">
            <v>Past</v>
          </cell>
          <cell r="D544">
            <v>17.439988</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17.439988</v>
          </cell>
          <cell r="Q544">
            <v>0.25728099999999998</v>
          </cell>
          <cell r="R544" t="e">
            <v>#N/A</v>
          </cell>
        </row>
        <row r="545">
          <cell r="A545">
            <v>40934</v>
          </cell>
          <cell r="B545">
            <v>40934</v>
          </cell>
          <cell r="C545" t="str">
            <v>Past</v>
          </cell>
          <cell r="D545">
            <v>17.559998</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17.559998</v>
          </cell>
          <cell r="Q545">
            <v>0.111119</v>
          </cell>
          <cell r="R545" t="e">
            <v>#N/A</v>
          </cell>
        </row>
        <row r="546">
          <cell r="A546">
            <v>40935</v>
          </cell>
          <cell r="B546">
            <v>40935</v>
          </cell>
          <cell r="C546" t="str">
            <v>Past</v>
          </cell>
          <cell r="D546">
            <v>17.619996</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17.619996</v>
          </cell>
          <cell r="Q546">
            <v>0.196023</v>
          </cell>
          <cell r="R546" t="e">
            <v>#N/A</v>
          </cell>
        </row>
        <row r="547">
          <cell r="A547">
            <v>40938</v>
          </cell>
          <cell r="B547">
            <v>40938</v>
          </cell>
          <cell r="C547" t="str">
            <v>Past</v>
          </cell>
          <cell r="D547">
            <v>17.689988</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17.689988</v>
          </cell>
          <cell r="Q547">
            <v>0.27112999999999998</v>
          </cell>
          <cell r="R547" t="e">
            <v>#N/A</v>
          </cell>
        </row>
        <row r="548">
          <cell r="A548">
            <v>40939</v>
          </cell>
          <cell r="B548">
            <v>40939</v>
          </cell>
          <cell r="C548" t="str">
            <v>Past</v>
          </cell>
          <cell r="D548">
            <v>17.599990999999999</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17.599990999999999</v>
          </cell>
          <cell r="Q548">
            <v>0.10688300000000001</v>
          </cell>
          <cell r="R548" t="e">
            <v>#N/A</v>
          </cell>
        </row>
        <row r="549">
          <cell r="A549">
            <v>40940</v>
          </cell>
          <cell r="B549">
            <v>40940</v>
          </cell>
          <cell r="C549" t="str">
            <v>Past</v>
          </cell>
          <cell r="D549">
            <v>17.789994</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17.789994</v>
          </cell>
          <cell r="Q549">
            <v>0.16109699999999999</v>
          </cell>
          <cell r="R549" t="e">
            <v>#N/A</v>
          </cell>
        </row>
        <row r="550">
          <cell r="A550">
            <v>40941</v>
          </cell>
          <cell r="B550">
            <v>40941</v>
          </cell>
          <cell r="C550" t="str">
            <v>Past</v>
          </cell>
          <cell r="D550">
            <v>17.859985999999999</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17.859985999999999</v>
          </cell>
          <cell r="Q550">
            <v>0.135856</v>
          </cell>
          <cell r="R550" t="e">
            <v>#N/A</v>
          </cell>
        </row>
        <row r="551">
          <cell r="A551">
            <v>40942</v>
          </cell>
          <cell r="B551">
            <v>40942</v>
          </cell>
          <cell r="C551" t="str">
            <v>Past</v>
          </cell>
          <cell r="D551">
            <v>17.699997</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17.699997</v>
          </cell>
          <cell r="Q551">
            <v>0.47761500000000001</v>
          </cell>
          <cell r="R551" t="e">
            <v>#N/A</v>
          </cell>
        </row>
        <row r="552">
          <cell r="A552">
            <v>40945</v>
          </cell>
          <cell r="B552">
            <v>40945</v>
          </cell>
          <cell r="C552" t="str">
            <v>Past</v>
          </cell>
          <cell r="D552">
            <v>17.789994</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17.789994</v>
          </cell>
          <cell r="Q552">
            <v>0.314529</v>
          </cell>
          <cell r="R552" t="e">
            <v>#N/A</v>
          </cell>
        </row>
        <row r="553">
          <cell r="A553">
            <v>40946</v>
          </cell>
          <cell r="B553">
            <v>40946</v>
          </cell>
          <cell r="C553" t="str">
            <v>Past</v>
          </cell>
          <cell r="D553">
            <v>17.659988999999999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17.659988999999999</v>
          </cell>
          <cell r="Q553">
            <v>0.22189400000000001</v>
          </cell>
          <cell r="R553" t="e">
            <v>#N/A</v>
          </cell>
        </row>
        <row r="554">
          <cell r="A554">
            <v>40947</v>
          </cell>
          <cell r="B554">
            <v>40947</v>
          </cell>
          <cell r="C554" t="str">
            <v>Past</v>
          </cell>
          <cell r="D554">
            <v>17.819993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17.819993</v>
          </cell>
          <cell r="Q554">
            <v>0.20954700000000001</v>
          </cell>
          <cell r="R554" t="e">
            <v>#N/A</v>
          </cell>
        </row>
        <row r="555">
          <cell r="A555">
            <v>40948</v>
          </cell>
          <cell r="B555">
            <v>40948</v>
          </cell>
          <cell r="C555" t="str">
            <v>Past</v>
          </cell>
          <cell r="D555">
            <v>17.809998</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17.809998</v>
          </cell>
          <cell r="Q555">
            <v>0.225801</v>
          </cell>
          <cell r="R555" t="e">
            <v>#N/A</v>
          </cell>
        </row>
        <row r="556">
          <cell r="A556">
            <v>40949</v>
          </cell>
          <cell r="B556">
            <v>40949</v>
          </cell>
          <cell r="C556" t="str">
            <v>Past</v>
          </cell>
          <cell r="D556">
            <v>17.659988999999999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17.659988999999999</v>
          </cell>
          <cell r="Q556">
            <v>0.30743900000000002</v>
          </cell>
          <cell r="R556" t="e">
            <v>#N/A</v>
          </cell>
        </row>
        <row r="557">
          <cell r="A557">
            <v>40952</v>
          </cell>
          <cell r="B557">
            <v>40952</v>
          </cell>
          <cell r="C557" t="str">
            <v>Past</v>
          </cell>
          <cell r="D557">
            <v>17.849990999999999</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17.849990999999999</v>
          </cell>
          <cell r="Q557">
            <v>0.178866</v>
          </cell>
          <cell r="R557" t="e">
            <v>#N/A</v>
          </cell>
        </row>
        <row r="558">
          <cell r="A558">
            <v>40953</v>
          </cell>
          <cell r="B558">
            <v>40953</v>
          </cell>
          <cell r="C558" t="str">
            <v>Past</v>
          </cell>
          <cell r="D558">
            <v>17.899994</v>
          </cell>
          <cell r="E558" t="e">
            <v>#N/A</v>
          </cell>
          <cell r="F558" t="e">
            <v>#N/A</v>
          </cell>
          <cell r="G558" t="e">
            <v>#N/A</v>
          </cell>
          <cell r="H558" t="e">
            <v>#N/A</v>
          </cell>
          <cell r="I558" t="e">
            <v>#N/A</v>
          </cell>
          <cell r="J558" t="e">
            <v>#N/A</v>
          </cell>
          <cell r="K558" t="e">
            <v>#N/A</v>
          </cell>
          <cell r="L558" t="e">
            <v>#N/A</v>
          </cell>
          <cell r="M558" t="e">
            <v>#N/A</v>
          </cell>
          <cell r="N558" t="e">
            <v>#N/A</v>
          </cell>
          <cell r="O558">
            <v>0</v>
          </cell>
          <cell r="P558">
            <v>17.899994</v>
          </cell>
          <cell r="Q558">
            <v>0.18463599999999999</v>
          </cell>
          <cell r="R558" t="e">
            <v>#N/A</v>
          </cell>
        </row>
        <row r="559">
          <cell r="A559">
            <v>40954</v>
          </cell>
          <cell r="B559">
            <v>40954</v>
          </cell>
          <cell r="C559" t="str">
            <v>Current</v>
          </cell>
          <cell r="D559">
            <v>17.859985999999999</v>
          </cell>
          <cell r="E559">
            <v>17.859985999999999</v>
          </cell>
          <cell r="F559">
            <v>17.859985999999999</v>
          </cell>
          <cell r="G559">
            <v>17.859985999999999</v>
          </cell>
          <cell r="H559">
            <v>17.859985999999999</v>
          </cell>
          <cell r="I559">
            <v>17.859985999999999</v>
          </cell>
          <cell r="J559" t="e">
            <v>#N/A</v>
          </cell>
          <cell r="K559" t="e">
            <v>#N/A</v>
          </cell>
          <cell r="L559" t="e">
            <v>#N/A</v>
          </cell>
          <cell r="M559" t="e">
            <v>#N/A</v>
          </cell>
          <cell r="N559" t="e">
            <v>#N/A</v>
          </cell>
          <cell r="O559">
            <v>36.880490000000002</v>
          </cell>
          <cell r="P559">
            <v>17.859985999999999</v>
          </cell>
          <cell r="Q559">
            <v>0.21973599999999999</v>
          </cell>
          <cell r="R559" t="e">
            <v>#N/A</v>
          </cell>
        </row>
        <row r="560">
          <cell r="A560">
            <v>40955</v>
          </cell>
          <cell r="B560">
            <v>40955</v>
          </cell>
          <cell r="C560" t="str">
            <v>Future</v>
          </cell>
          <cell r="D560" t="e">
            <v>#N/A</v>
          </cell>
          <cell r="E560">
            <v>17.789671094488188</v>
          </cell>
          <cell r="F560">
            <v>17.899907314960629</v>
          </cell>
          <cell r="G560">
            <v>17.84478920472441</v>
          </cell>
          <cell r="H560">
            <v>17.84478920472441</v>
          </cell>
          <cell r="I560" t="e">
            <v>#N/A</v>
          </cell>
          <cell r="J560" t="e">
            <v>#N/A</v>
          </cell>
          <cell r="K560" t="e">
            <v>#N/A</v>
          </cell>
          <cell r="L560" t="e">
            <v>#N/A</v>
          </cell>
          <cell r="M560" t="e">
            <v>#N/A</v>
          </cell>
          <cell r="N560" t="e">
            <v>#N/A</v>
          </cell>
          <cell r="O560" t="e">
            <v>#N/A</v>
          </cell>
          <cell r="P560">
            <v>17.859985999999999</v>
          </cell>
          <cell r="Q560">
            <v>0.21973599999999999</v>
          </cell>
          <cell r="R560" t="e">
            <v>#N/A</v>
          </cell>
        </row>
        <row r="561">
          <cell r="A561">
            <v>40956</v>
          </cell>
          <cell r="B561">
            <v>40956</v>
          </cell>
          <cell r="C561" t="str">
            <v>Future</v>
          </cell>
          <cell r="D561" t="e">
            <v>#N/A</v>
          </cell>
          <cell r="E561">
            <v>17.719356188976377</v>
          </cell>
          <cell r="F561">
            <v>17.939828629921259</v>
          </cell>
          <cell r="G561">
            <v>17.829592409448821</v>
          </cell>
          <cell r="H561">
            <v>17.829592409448821</v>
          </cell>
          <cell r="I561" t="e">
            <v>#N/A</v>
          </cell>
          <cell r="J561" t="e">
            <v>#N/A</v>
          </cell>
          <cell r="K561" t="e">
            <v>#N/A</v>
          </cell>
          <cell r="L561" t="e">
            <v>#N/A</v>
          </cell>
          <cell r="M561" t="e">
            <v>#N/A</v>
          </cell>
          <cell r="N561" t="e">
            <v>#N/A</v>
          </cell>
          <cell r="O561" t="e">
            <v>#N/A</v>
          </cell>
          <cell r="P561">
            <v>0</v>
          </cell>
          <cell r="Q561">
            <v>0</v>
          </cell>
          <cell r="R561" t="e">
            <v>#N/A</v>
          </cell>
        </row>
        <row r="562">
          <cell r="A562">
            <v>40960</v>
          </cell>
          <cell r="B562">
            <v>40960</v>
          </cell>
          <cell r="C562" t="str">
            <v>Future</v>
          </cell>
          <cell r="D562" t="e">
            <v>#N/A</v>
          </cell>
          <cell r="E562">
            <v>17.649041283464566</v>
          </cell>
          <cell r="F562">
            <v>17.979749944881888</v>
          </cell>
          <cell r="G562">
            <v>17.814395614173232</v>
          </cell>
          <cell r="H562">
            <v>17.814395614173232</v>
          </cell>
          <cell r="I562" t="e">
            <v>#N/A</v>
          </cell>
          <cell r="J562" t="e">
            <v>#N/A</v>
          </cell>
          <cell r="K562" t="e">
            <v>#N/A</v>
          </cell>
          <cell r="L562" t="e">
            <v>#N/A</v>
          </cell>
          <cell r="M562" t="e">
            <v>#N/A</v>
          </cell>
          <cell r="N562" t="e">
            <v>#N/A</v>
          </cell>
          <cell r="O562" t="e">
            <v>#N/A</v>
          </cell>
          <cell r="P562">
            <v>0</v>
          </cell>
          <cell r="Q562">
            <v>0</v>
          </cell>
          <cell r="R562" t="e">
            <v>#N/A</v>
          </cell>
        </row>
        <row r="563">
          <cell r="A563">
            <v>40961</v>
          </cell>
          <cell r="B563">
            <v>40961</v>
          </cell>
          <cell r="C563" t="str">
            <v>Future</v>
          </cell>
          <cell r="D563" t="e">
            <v>#N/A</v>
          </cell>
          <cell r="E563">
            <v>17.578726377952755</v>
          </cell>
          <cell r="F563">
            <v>18.019671259842518</v>
          </cell>
          <cell r="G563">
            <v>17.799198818897644</v>
          </cell>
          <cell r="H563">
            <v>17.799198818897644</v>
          </cell>
          <cell r="I563" t="e">
            <v>#N/A</v>
          </cell>
          <cell r="J563" t="e">
            <v>#N/A</v>
          </cell>
          <cell r="K563" t="e">
            <v>#N/A</v>
          </cell>
          <cell r="L563" t="e">
            <v>#N/A</v>
          </cell>
          <cell r="M563" t="e">
            <v>#N/A</v>
          </cell>
          <cell r="N563" t="e">
            <v>#N/A</v>
          </cell>
          <cell r="O563" t="e">
            <v>#N/A</v>
          </cell>
          <cell r="P563">
            <v>0</v>
          </cell>
          <cell r="Q563">
            <v>0</v>
          </cell>
          <cell r="R563" t="e">
            <v>#N/A</v>
          </cell>
        </row>
        <row r="564">
          <cell r="A564">
            <v>40962</v>
          </cell>
          <cell r="B564">
            <v>40962</v>
          </cell>
          <cell r="C564" t="str">
            <v>Future</v>
          </cell>
          <cell r="D564" t="e">
            <v>#N/A</v>
          </cell>
          <cell r="E564">
            <v>17.508411472440944</v>
          </cell>
          <cell r="F564">
            <v>18.059592574803148</v>
          </cell>
          <cell r="G564">
            <v>17.784002023622055</v>
          </cell>
          <cell r="H564">
            <v>17.784002023622055</v>
          </cell>
          <cell r="I564" t="e">
            <v>#N/A</v>
          </cell>
          <cell r="J564" t="e">
            <v>#N/A</v>
          </cell>
          <cell r="K564" t="e">
            <v>#N/A</v>
          </cell>
          <cell r="L564" t="e">
            <v>#N/A</v>
          </cell>
          <cell r="M564" t="e">
            <v>#N/A</v>
          </cell>
          <cell r="N564" t="e">
            <v>#N/A</v>
          </cell>
          <cell r="O564" t="e">
            <v>#N/A</v>
          </cell>
          <cell r="P564">
            <v>0</v>
          </cell>
          <cell r="Q564">
            <v>0</v>
          </cell>
          <cell r="R564" t="e">
            <v>#N/A</v>
          </cell>
        </row>
        <row r="565">
          <cell r="A565">
            <v>40963</v>
          </cell>
          <cell r="B565">
            <v>40963</v>
          </cell>
          <cell r="C565" t="str">
            <v>Future</v>
          </cell>
          <cell r="D565" t="e">
            <v>#N/A</v>
          </cell>
          <cell r="E565">
            <v>17.438096566929133</v>
          </cell>
          <cell r="F565">
            <v>18.099513889763777</v>
          </cell>
          <cell r="G565">
            <v>17.768805228346466</v>
          </cell>
          <cell r="H565">
            <v>17.768805228346466</v>
          </cell>
          <cell r="I565" t="e">
            <v>#N/A</v>
          </cell>
          <cell r="J565" t="e">
            <v>#N/A</v>
          </cell>
          <cell r="K565" t="e">
            <v>#N/A</v>
          </cell>
          <cell r="L565" t="e">
            <v>#N/A</v>
          </cell>
          <cell r="M565" t="e">
            <v>#N/A</v>
          </cell>
          <cell r="N565" t="e">
            <v>#N/A</v>
          </cell>
          <cell r="O565" t="e">
            <v>#N/A</v>
          </cell>
          <cell r="P565">
            <v>0</v>
          </cell>
          <cell r="Q565">
            <v>0</v>
          </cell>
          <cell r="R565" t="e">
            <v>#N/A</v>
          </cell>
        </row>
        <row r="566">
          <cell r="A566">
            <v>40966</v>
          </cell>
          <cell r="B566">
            <v>40966</v>
          </cell>
          <cell r="C566" t="str">
            <v>Future</v>
          </cell>
          <cell r="D566" t="e">
            <v>#N/A</v>
          </cell>
          <cell r="E566">
            <v>17.367781661417322</v>
          </cell>
          <cell r="F566">
            <v>18.139435204724407</v>
          </cell>
          <cell r="G566">
            <v>17.753608433070877</v>
          </cell>
          <cell r="H566">
            <v>17.753608433070877</v>
          </cell>
          <cell r="I566" t="e">
            <v>#N/A</v>
          </cell>
          <cell r="J566" t="e">
            <v>#N/A</v>
          </cell>
          <cell r="K566" t="e">
            <v>#N/A</v>
          </cell>
          <cell r="L566" t="e">
            <v>#N/A</v>
          </cell>
          <cell r="M566" t="e">
            <v>#N/A</v>
          </cell>
          <cell r="N566" t="e">
            <v>#N/A</v>
          </cell>
          <cell r="O566" t="e">
            <v>#N/A</v>
          </cell>
          <cell r="P566">
            <v>0</v>
          </cell>
          <cell r="Q566">
            <v>0</v>
          </cell>
          <cell r="R566" t="e">
            <v>#N/A</v>
          </cell>
        </row>
        <row r="567">
          <cell r="A567">
            <v>40967</v>
          </cell>
          <cell r="B567">
            <v>40967</v>
          </cell>
          <cell r="C567" t="str">
            <v>Future</v>
          </cell>
          <cell r="D567" t="e">
            <v>#N/A</v>
          </cell>
          <cell r="E567">
            <v>17.297466755905511</v>
          </cell>
          <cell r="F567">
            <v>18.179356519685037</v>
          </cell>
          <cell r="G567">
            <v>17.738411637795288</v>
          </cell>
          <cell r="H567">
            <v>17.738411637795288</v>
          </cell>
          <cell r="I567" t="e">
            <v>#N/A</v>
          </cell>
          <cell r="J567" t="e">
            <v>#N/A</v>
          </cell>
          <cell r="K567" t="e">
            <v>#N/A</v>
          </cell>
          <cell r="L567" t="e">
            <v>#N/A</v>
          </cell>
          <cell r="M567" t="e">
            <v>#N/A</v>
          </cell>
          <cell r="N567" t="e">
            <v>#N/A</v>
          </cell>
          <cell r="O567" t="e">
            <v>#N/A</v>
          </cell>
          <cell r="P567">
            <v>0</v>
          </cell>
          <cell r="Q567">
            <v>0</v>
          </cell>
          <cell r="R567" t="e">
            <v>#N/A</v>
          </cell>
        </row>
        <row r="568">
          <cell r="A568">
            <v>40968</v>
          </cell>
          <cell r="B568">
            <v>40968</v>
          </cell>
          <cell r="C568" t="str">
            <v>Future</v>
          </cell>
          <cell r="D568" t="e">
            <v>#N/A</v>
          </cell>
          <cell r="E568">
            <v>17.2271518503937</v>
          </cell>
          <cell r="F568">
            <v>18.219277834645666</v>
          </cell>
          <cell r="G568">
            <v>17.723214842519699</v>
          </cell>
          <cell r="H568">
            <v>17.723214842519699</v>
          </cell>
          <cell r="I568" t="e">
            <v>#N/A</v>
          </cell>
          <cell r="J568" t="e">
            <v>#N/A</v>
          </cell>
          <cell r="K568" t="e">
            <v>#N/A</v>
          </cell>
          <cell r="L568" t="e">
            <v>#N/A</v>
          </cell>
          <cell r="M568" t="e">
            <v>#N/A</v>
          </cell>
          <cell r="N568" t="e">
            <v>#N/A</v>
          </cell>
          <cell r="O568" t="e">
            <v>#N/A</v>
          </cell>
          <cell r="P568">
            <v>0</v>
          </cell>
          <cell r="Q568">
            <v>0</v>
          </cell>
          <cell r="R568" t="e">
            <v>#N/A</v>
          </cell>
        </row>
        <row r="569">
          <cell r="A569">
            <v>40969</v>
          </cell>
          <cell r="B569">
            <v>40969</v>
          </cell>
          <cell r="C569" t="str">
            <v>Future</v>
          </cell>
          <cell r="D569" t="e">
            <v>#N/A</v>
          </cell>
          <cell r="E569">
            <v>17.156836944881888</v>
          </cell>
          <cell r="F569">
            <v>18.259199149606296</v>
          </cell>
          <cell r="G569">
            <v>17.70801804724411</v>
          </cell>
          <cell r="H569">
            <v>17.70801804724411</v>
          </cell>
          <cell r="I569" t="e">
            <v>#N/A</v>
          </cell>
          <cell r="J569" t="e">
            <v>#N/A</v>
          </cell>
          <cell r="K569" t="e">
            <v>#N/A</v>
          </cell>
          <cell r="L569" t="e">
            <v>#N/A</v>
          </cell>
          <cell r="M569" t="e">
            <v>#N/A</v>
          </cell>
          <cell r="N569" t="e">
            <v>#N/A</v>
          </cell>
          <cell r="O569" t="e">
            <v>#N/A</v>
          </cell>
          <cell r="P569">
            <v>0</v>
          </cell>
          <cell r="Q569">
            <v>0</v>
          </cell>
          <cell r="R569" t="e">
            <v>#N/A</v>
          </cell>
        </row>
        <row r="570">
          <cell r="A570">
            <v>40970</v>
          </cell>
          <cell r="B570">
            <v>40970</v>
          </cell>
          <cell r="C570" t="str">
            <v>Future</v>
          </cell>
          <cell r="D570" t="e">
            <v>#N/A</v>
          </cell>
          <cell r="E570">
            <v>17.086522039370077</v>
          </cell>
          <cell r="F570">
            <v>18.299120464566926</v>
          </cell>
          <cell r="G570">
            <v>17.692821251968521</v>
          </cell>
          <cell r="H570">
            <v>17.692821251968521</v>
          </cell>
          <cell r="I570" t="e">
            <v>#N/A</v>
          </cell>
          <cell r="J570" t="e">
            <v>#N/A</v>
          </cell>
          <cell r="K570" t="e">
            <v>#N/A</v>
          </cell>
          <cell r="L570" t="e">
            <v>#N/A</v>
          </cell>
          <cell r="M570" t="e">
            <v>#N/A</v>
          </cell>
          <cell r="N570" t="e">
            <v>#N/A</v>
          </cell>
          <cell r="O570" t="e">
            <v>#N/A</v>
          </cell>
          <cell r="P570">
            <v>0</v>
          </cell>
          <cell r="Q570">
            <v>0</v>
          </cell>
          <cell r="R570" t="e">
            <v>#N/A</v>
          </cell>
        </row>
        <row r="571">
          <cell r="A571">
            <v>40973</v>
          </cell>
          <cell r="B571">
            <v>40973</v>
          </cell>
          <cell r="C571" t="str">
            <v>Future</v>
          </cell>
          <cell r="D571" t="e">
            <v>#N/A</v>
          </cell>
          <cell r="E571">
            <v>17.016207133858266</v>
          </cell>
          <cell r="F571">
            <v>18.339041779527555</v>
          </cell>
          <cell r="G571">
            <v>17.677624456692932</v>
          </cell>
          <cell r="H571">
            <v>17.677624456692932</v>
          </cell>
          <cell r="I571" t="e">
            <v>#N/A</v>
          </cell>
          <cell r="J571" t="e">
            <v>#N/A</v>
          </cell>
          <cell r="K571" t="e">
            <v>#N/A</v>
          </cell>
          <cell r="L571" t="e">
            <v>#N/A</v>
          </cell>
          <cell r="M571" t="e">
            <v>#N/A</v>
          </cell>
          <cell r="N571" t="e">
            <v>#N/A</v>
          </cell>
          <cell r="O571" t="e">
            <v>#N/A</v>
          </cell>
          <cell r="P571">
            <v>0</v>
          </cell>
          <cell r="Q571">
            <v>0</v>
          </cell>
          <cell r="R571" t="e">
            <v>#N/A</v>
          </cell>
        </row>
        <row r="572">
          <cell r="A572">
            <v>40974</v>
          </cell>
          <cell r="B572">
            <v>40974</v>
          </cell>
          <cell r="C572" t="str">
            <v>Future</v>
          </cell>
          <cell r="D572" t="e">
            <v>#N/A</v>
          </cell>
          <cell r="E572">
            <v>16.945892228346455</v>
          </cell>
          <cell r="F572">
            <v>18.378963094488185</v>
          </cell>
          <cell r="G572">
            <v>17.662427661417343</v>
          </cell>
          <cell r="H572">
            <v>17.662427661417343</v>
          </cell>
          <cell r="I572" t="e">
            <v>#N/A</v>
          </cell>
          <cell r="J572" t="e">
            <v>#N/A</v>
          </cell>
          <cell r="K572" t="e">
            <v>#N/A</v>
          </cell>
          <cell r="L572" t="e">
            <v>#N/A</v>
          </cell>
          <cell r="M572" t="e">
            <v>#N/A</v>
          </cell>
          <cell r="N572" t="e">
            <v>#N/A</v>
          </cell>
          <cell r="O572" t="e">
            <v>#N/A</v>
          </cell>
          <cell r="P572">
            <v>0</v>
          </cell>
          <cell r="Q572">
            <v>0</v>
          </cell>
          <cell r="R572" t="e">
            <v>#N/A</v>
          </cell>
        </row>
        <row r="573">
          <cell r="A573">
            <v>40975</v>
          </cell>
          <cell r="B573">
            <v>40975</v>
          </cell>
          <cell r="C573" t="str">
            <v>Future</v>
          </cell>
          <cell r="D573" t="e">
            <v>#N/A</v>
          </cell>
          <cell r="E573">
            <v>16.875577322834644</v>
          </cell>
          <cell r="F573">
            <v>18.418884409448815</v>
          </cell>
          <cell r="G573">
            <v>17.647230866141754</v>
          </cell>
          <cell r="H573">
            <v>17.647230866141754</v>
          </cell>
          <cell r="I573" t="e">
            <v>#N/A</v>
          </cell>
          <cell r="J573" t="e">
            <v>#N/A</v>
          </cell>
          <cell r="K573" t="e">
            <v>#N/A</v>
          </cell>
          <cell r="L573" t="e">
            <v>#N/A</v>
          </cell>
          <cell r="M573" t="e">
            <v>#N/A</v>
          </cell>
          <cell r="N573" t="e">
            <v>#N/A</v>
          </cell>
          <cell r="O573" t="e">
            <v>#N/A</v>
          </cell>
          <cell r="P573">
            <v>0</v>
          </cell>
          <cell r="Q573">
            <v>0</v>
          </cell>
          <cell r="R573" t="e">
            <v>#N/A</v>
          </cell>
        </row>
        <row r="574">
          <cell r="A574">
            <v>40976</v>
          </cell>
          <cell r="B574">
            <v>40976</v>
          </cell>
          <cell r="C574" t="str">
            <v>Future</v>
          </cell>
          <cell r="D574" t="e">
            <v>#N/A</v>
          </cell>
          <cell r="E574">
            <v>16.805262417322833</v>
          </cell>
          <cell r="F574">
            <v>18.458805724409444</v>
          </cell>
          <cell r="G574">
            <v>17.632034070866165</v>
          </cell>
          <cell r="H574">
            <v>17.632034070866165</v>
          </cell>
          <cell r="I574" t="e">
            <v>#N/A</v>
          </cell>
          <cell r="J574" t="e">
            <v>#N/A</v>
          </cell>
          <cell r="K574" t="e">
            <v>#N/A</v>
          </cell>
          <cell r="L574" t="e">
            <v>#N/A</v>
          </cell>
          <cell r="M574" t="e">
            <v>#N/A</v>
          </cell>
          <cell r="N574" t="e">
            <v>#N/A</v>
          </cell>
          <cell r="O574" t="e">
            <v>#N/A</v>
          </cell>
          <cell r="P574">
            <v>0</v>
          </cell>
          <cell r="Q574">
            <v>0</v>
          </cell>
          <cell r="R574" t="e">
            <v>#N/A</v>
          </cell>
        </row>
        <row r="575">
          <cell r="A575">
            <v>40977</v>
          </cell>
          <cell r="B575">
            <v>40977</v>
          </cell>
          <cell r="C575" t="str">
            <v>Future</v>
          </cell>
          <cell r="D575" t="e">
            <v>#N/A</v>
          </cell>
          <cell r="E575">
            <v>16.734947511811022</v>
          </cell>
          <cell r="F575">
            <v>18.498727039370074</v>
          </cell>
          <cell r="G575">
            <v>17.616837275590576</v>
          </cell>
          <cell r="H575">
            <v>17.616837275590576</v>
          </cell>
          <cell r="I575" t="e">
            <v>#N/A</v>
          </cell>
          <cell r="J575" t="e">
            <v>#N/A</v>
          </cell>
          <cell r="K575" t="e">
            <v>#N/A</v>
          </cell>
          <cell r="L575" t="e">
            <v>#N/A</v>
          </cell>
          <cell r="M575" t="e">
            <v>#N/A</v>
          </cell>
          <cell r="N575" t="e">
            <v>#N/A</v>
          </cell>
          <cell r="O575" t="e">
            <v>#N/A</v>
          </cell>
          <cell r="P575">
            <v>0</v>
          </cell>
          <cell r="Q575">
            <v>0</v>
          </cell>
          <cell r="R575" t="e">
            <v>#N/A</v>
          </cell>
        </row>
        <row r="576">
          <cell r="A576">
            <v>40980</v>
          </cell>
          <cell r="B576">
            <v>40980</v>
          </cell>
          <cell r="C576" t="str">
            <v>Future</v>
          </cell>
          <cell r="D576" t="e">
            <v>#N/A</v>
          </cell>
          <cell r="E576">
            <v>16.664632606299211</v>
          </cell>
          <cell r="F576">
            <v>18.538648354330704</v>
          </cell>
          <cell r="G576">
            <v>17.601640480314988</v>
          </cell>
          <cell r="H576">
            <v>17.601640480314988</v>
          </cell>
          <cell r="I576" t="e">
            <v>#N/A</v>
          </cell>
          <cell r="J576" t="e">
            <v>#N/A</v>
          </cell>
          <cell r="K576" t="e">
            <v>#N/A</v>
          </cell>
          <cell r="L576" t="e">
            <v>#N/A</v>
          </cell>
          <cell r="M576" t="e">
            <v>#N/A</v>
          </cell>
          <cell r="N576" t="e">
            <v>#N/A</v>
          </cell>
          <cell r="O576" t="e">
            <v>#N/A</v>
          </cell>
          <cell r="P576">
            <v>0</v>
          </cell>
          <cell r="Q576">
            <v>0</v>
          </cell>
          <cell r="R576" t="e">
            <v>#N/A</v>
          </cell>
        </row>
        <row r="577">
          <cell r="A577">
            <v>40981</v>
          </cell>
          <cell r="B577">
            <v>40981</v>
          </cell>
          <cell r="C577" t="str">
            <v>Future</v>
          </cell>
          <cell r="D577" t="e">
            <v>#N/A</v>
          </cell>
          <cell r="E577">
            <v>16.5943177007874</v>
          </cell>
          <cell r="F577">
            <v>18.578569669291333</v>
          </cell>
          <cell r="G577">
            <v>17.586443685039399</v>
          </cell>
          <cell r="H577">
            <v>17.586443685039399</v>
          </cell>
          <cell r="I577" t="e">
            <v>#N/A</v>
          </cell>
          <cell r="J577" t="e">
            <v>#N/A</v>
          </cell>
          <cell r="K577" t="e">
            <v>#N/A</v>
          </cell>
          <cell r="L577" t="e">
            <v>#N/A</v>
          </cell>
          <cell r="M577" t="e">
            <v>#N/A</v>
          </cell>
          <cell r="N577" t="e">
            <v>#N/A</v>
          </cell>
          <cell r="O577" t="e">
            <v>#N/A</v>
          </cell>
          <cell r="P577">
            <v>0</v>
          </cell>
          <cell r="Q577">
            <v>0</v>
          </cell>
          <cell r="R577" t="e">
            <v>#N/A</v>
          </cell>
        </row>
        <row r="578">
          <cell r="A578">
            <v>40982</v>
          </cell>
          <cell r="B578">
            <v>40982</v>
          </cell>
          <cell r="C578" t="str">
            <v>Future</v>
          </cell>
          <cell r="D578" t="e">
            <v>#N/A</v>
          </cell>
          <cell r="E578">
            <v>16.524002795275589</v>
          </cell>
          <cell r="F578">
            <v>18.618490984251963</v>
          </cell>
          <cell r="G578">
            <v>17.57124688976381</v>
          </cell>
          <cell r="H578">
            <v>17.57124688976381</v>
          </cell>
          <cell r="I578" t="e">
            <v>#N/A</v>
          </cell>
          <cell r="J578" t="e">
            <v>#N/A</v>
          </cell>
          <cell r="K578" t="e">
            <v>#N/A</v>
          </cell>
          <cell r="L578" t="e">
            <v>#N/A</v>
          </cell>
          <cell r="M578" t="e">
            <v>#N/A</v>
          </cell>
          <cell r="N578" t="e">
            <v>#N/A</v>
          </cell>
          <cell r="O578" t="e">
            <v>#N/A</v>
          </cell>
          <cell r="P578">
            <v>0</v>
          </cell>
          <cell r="Q578">
            <v>0</v>
          </cell>
          <cell r="R578" t="e">
            <v>#N/A</v>
          </cell>
        </row>
        <row r="579">
          <cell r="A579">
            <v>40983</v>
          </cell>
          <cell r="B579">
            <v>40983</v>
          </cell>
          <cell r="C579" t="str">
            <v>Future</v>
          </cell>
          <cell r="D579" t="e">
            <v>#N/A</v>
          </cell>
          <cell r="E579">
            <v>16.453687889763778</v>
          </cell>
          <cell r="F579">
            <v>18.658412299212593</v>
          </cell>
          <cell r="G579">
            <v>17.556050094488221</v>
          </cell>
          <cell r="H579">
            <v>17.556050094488221</v>
          </cell>
          <cell r="I579" t="e">
            <v>#N/A</v>
          </cell>
          <cell r="J579" t="e">
            <v>#N/A</v>
          </cell>
          <cell r="K579" t="e">
            <v>#N/A</v>
          </cell>
          <cell r="L579" t="e">
            <v>#N/A</v>
          </cell>
          <cell r="M579" t="e">
            <v>#N/A</v>
          </cell>
          <cell r="N579" t="e">
            <v>#N/A</v>
          </cell>
          <cell r="O579" t="e">
            <v>#N/A</v>
          </cell>
          <cell r="P579">
            <v>0</v>
          </cell>
          <cell r="Q579">
            <v>0</v>
          </cell>
          <cell r="R579" t="e">
            <v>#N/A</v>
          </cell>
        </row>
        <row r="580">
          <cell r="A580">
            <v>40984</v>
          </cell>
          <cell r="B580">
            <v>40984</v>
          </cell>
          <cell r="C580" t="str">
            <v>Future</v>
          </cell>
          <cell r="D580" t="e">
            <v>#N/A</v>
          </cell>
          <cell r="E580">
            <v>16.383372984251967</v>
          </cell>
          <cell r="F580">
            <v>18.698333614173222</v>
          </cell>
          <cell r="G580">
            <v>17.540853299212632</v>
          </cell>
          <cell r="H580">
            <v>17.540853299212632</v>
          </cell>
          <cell r="I580" t="e">
            <v>#N/A</v>
          </cell>
          <cell r="J580" t="e">
            <v>#N/A</v>
          </cell>
          <cell r="K580" t="e">
            <v>#N/A</v>
          </cell>
          <cell r="L580" t="e">
            <v>#N/A</v>
          </cell>
          <cell r="M580" t="e">
            <v>#N/A</v>
          </cell>
          <cell r="N580" t="e">
            <v>#N/A</v>
          </cell>
          <cell r="O580" t="e">
            <v>#N/A</v>
          </cell>
          <cell r="P580">
            <v>0</v>
          </cell>
          <cell r="Q580">
            <v>0</v>
          </cell>
          <cell r="R580" t="e">
            <v>#N/A</v>
          </cell>
        </row>
        <row r="581">
          <cell r="A581">
            <v>40987</v>
          </cell>
          <cell r="B581">
            <v>40987</v>
          </cell>
          <cell r="C581" t="str">
            <v>Future</v>
          </cell>
          <cell r="D581" t="e">
            <v>#N/A</v>
          </cell>
          <cell r="E581">
            <v>16.313058078740156</v>
          </cell>
          <cell r="F581">
            <v>18.738254929133852</v>
          </cell>
          <cell r="G581">
            <v>17.525656503937043</v>
          </cell>
          <cell r="H581">
            <v>17.525656503937043</v>
          </cell>
          <cell r="I581" t="e">
            <v>#N/A</v>
          </cell>
          <cell r="J581" t="e">
            <v>#N/A</v>
          </cell>
          <cell r="K581" t="e">
            <v>#N/A</v>
          </cell>
          <cell r="L581" t="e">
            <v>#N/A</v>
          </cell>
          <cell r="M581" t="e">
            <v>#N/A</v>
          </cell>
          <cell r="N581" t="e">
            <v>#N/A</v>
          </cell>
          <cell r="O581" t="e">
            <v>#N/A</v>
          </cell>
          <cell r="P581">
            <v>0</v>
          </cell>
          <cell r="Q581">
            <v>0</v>
          </cell>
          <cell r="R581" t="e">
            <v>#N/A</v>
          </cell>
        </row>
        <row r="582">
          <cell r="A582">
            <v>40988</v>
          </cell>
          <cell r="B582">
            <v>40988</v>
          </cell>
          <cell r="C582" t="str">
            <v>Future</v>
          </cell>
          <cell r="D582" t="e">
            <v>#N/A</v>
          </cell>
          <cell r="E582">
            <v>16.242743173228344</v>
          </cell>
          <cell r="F582">
            <v>18.778176244094482</v>
          </cell>
          <cell r="G582">
            <v>17.510459708661454</v>
          </cell>
          <cell r="H582">
            <v>17.510459708661454</v>
          </cell>
          <cell r="I582" t="e">
            <v>#N/A</v>
          </cell>
          <cell r="J582" t="e">
            <v>#N/A</v>
          </cell>
          <cell r="K582" t="e">
            <v>#N/A</v>
          </cell>
          <cell r="L582" t="e">
            <v>#N/A</v>
          </cell>
          <cell r="M582" t="e">
            <v>#N/A</v>
          </cell>
          <cell r="N582" t="e">
            <v>#N/A</v>
          </cell>
          <cell r="O582" t="e">
            <v>#N/A</v>
          </cell>
          <cell r="P582">
            <v>0</v>
          </cell>
          <cell r="Q582">
            <v>0</v>
          </cell>
          <cell r="R582" t="e">
            <v>#N/A</v>
          </cell>
        </row>
        <row r="583">
          <cell r="A583">
            <v>40989</v>
          </cell>
          <cell r="B583">
            <v>40989</v>
          </cell>
          <cell r="C583" t="str">
            <v>Future</v>
          </cell>
          <cell r="D583" t="e">
            <v>#N/A</v>
          </cell>
          <cell r="E583">
            <v>16.172428267716533</v>
          </cell>
          <cell r="F583">
            <v>18.818097559055111</v>
          </cell>
          <cell r="G583">
            <v>17.495262913385865</v>
          </cell>
          <cell r="H583">
            <v>17.495262913385865</v>
          </cell>
          <cell r="I583" t="e">
            <v>#N/A</v>
          </cell>
          <cell r="J583" t="e">
            <v>#N/A</v>
          </cell>
          <cell r="K583" t="e">
            <v>#N/A</v>
          </cell>
          <cell r="L583" t="e">
            <v>#N/A</v>
          </cell>
          <cell r="M583" t="e">
            <v>#N/A</v>
          </cell>
          <cell r="N583" t="e">
            <v>#N/A</v>
          </cell>
          <cell r="O583" t="e">
            <v>#N/A</v>
          </cell>
          <cell r="P583">
            <v>0</v>
          </cell>
          <cell r="Q583">
            <v>0</v>
          </cell>
          <cell r="R583" t="e">
            <v>#N/A</v>
          </cell>
        </row>
        <row r="584">
          <cell r="A584">
            <v>40990</v>
          </cell>
          <cell r="B584">
            <v>40990</v>
          </cell>
          <cell r="C584" t="str">
            <v>Future</v>
          </cell>
          <cell r="D584" t="e">
            <v>#N/A</v>
          </cell>
          <cell r="E584">
            <v>16.102113362204722</v>
          </cell>
          <cell r="F584">
            <v>18.858018874015741</v>
          </cell>
          <cell r="G584">
            <v>17.480066118110276</v>
          </cell>
          <cell r="H584">
            <v>17.480066118110276</v>
          </cell>
          <cell r="I584" t="e">
            <v>#N/A</v>
          </cell>
          <cell r="J584" t="e">
            <v>#N/A</v>
          </cell>
          <cell r="K584" t="e">
            <v>#N/A</v>
          </cell>
          <cell r="L584" t="e">
            <v>#N/A</v>
          </cell>
          <cell r="M584" t="e">
            <v>#N/A</v>
          </cell>
          <cell r="N584" t="e">
            <v>#N/A</v>
          </cell>
          <cell r="O584" t="e">
            <v>#N/A</v>
          </cell>
          <cell r="P584">
            <v>0</v>
          </cell>
          <cell r="Q584">
            <v>0</v>
          </cell>
          <cell r="R584" t="e">
            <v>#N/A</v>
          </cell>
        </row>
        <row r="585">
          <cell r="A585">
            <v>40991</v>
          </cell>
          <cell r="B585">
            <v>40991</v>
          </cell>
          <cell r="C585" t="str">
            <v>Future</v>
          </cell>
          <cell r="D585" t="e">
            <v>#N/A</v>
          </cell>
          <cell r="E585">
            <v>16.031798456692911</v>
          </cell>
          <cell r="F585">
            <v>18.897940188976371</v>
          </cell>
          <cell r="G585">
            <v>17.464869322834687</v>
          </cell>
          <cell r="H585">
            <v>17.464869322834687</v>
          </cell>
          <cell r="I585" t="e">
            <v>#N/A</v>
          </cell>
          <cell r="J585" t="e">
            <v>#N/A</v>
          </cell>
          <cell r="K585" t="e">
            <v>#N/A</v>
          </cell>
          <cell r="L585" t="e">
            <v>#N/A</v>
          </cell>
          <cell r="M585" t="e">
            <v>#N/A</v>
          </cell>
          <cell r="N585" t="e">
            <v>#N/A</v>
          </cell>
          <cell r="O585" t="e">
            <v>#N/A</v>
          </cell>
          <cell r="P585">
            <v>0</v>
          </cell>
          <cell r="Q585">
            <v>0</v>
          </cell>
          <cell r="R585" t="e">
            <v>#N/A</v>
          </cell>
        </row>
        <row r="586">
          <cell r="A586">
            <v>40994</v>
          </cell>
          <cell r="B586">
            <v>40994</v>
          </cell>
          <cell r="C586" t="str">
            <v>Future</v>
          </cell>
          <cell r="D586" t="e">
            <v>#N/A</v>
          </cell>
          <cell r="E586">
            <v>15.9614835511811</v>
          </cell>
          <cell r="F586">
            <v>18.937861503937</v>
          </cell>
          <cell r="G586">
            <v>17.449672527559098</v>
          </cell>
          <cell r="H586">
            <v>17.449672527559098</v>
          </cell>
          <cell r="I586" t="e">
            <v>#N/A</v>
          </cell>
          <cell r="J586" t="e">
            <v>#N/A</v>
          </cell>
          <cell r="K586" t="e">
            <v>#N/A</v>
          </cell>
          <cell r="L586" t="e">
            <v>#N/A</v>
          </cell>
          <cell r="M586" t="e">
            <v>#N/A</v>
          </cell>
          <cell r="N586" t="e">
            <v>#N/A</v>
          </cell>
          <cell r="O586" t="e">
            <v>#N/A</v>
          </cell>
          <cell r="P586">
            <v>0</v>
          </cell>
          <cell r="Q586">
            <v>0</v>
          </cell>
          <cell r="R586" t="e">
            <v>#N/A</v>
          </cell>
        </row>
        <row r="587">
          <cell r="A587">
            <v>40995</v>
          </cell>
          <cell r="B587">
            <v>40995</v>
          </cell>
          <cell r="C587" t="str">
            <v>Future</v>
          </cell>
          <cell r="D587" t="e">
            <v>#N/A</v>
          </cell>
          <cell r="E587">
            <v>15.891168645669289</v>
          </cell>
          <cell r="F587">
            <v>18.97778281889763</v>
          </cell>
          <cell r="G587">
            <v>17.434475732283509</v>
          </cell>
          <cell r="H587">
            <v>17.434475732283509</v>
          </cell>
          <cell r="I587" t="e">
            <v>#N/A</v>
          </cell>
          <cell r="J587" t="e">
            <v>#N/A</v>
          </cell>
          <cell r="K587" t="e">
            <v>#N/A</v>
          </cell>
          <cell r="L587" t="e">
            <v>#N/A</v>
          </cell>
          <cell r="M587" t="e">
            <v>#N/A</v>
          </cell>
          <cell r="N587" t="e">
            <v>#N/A</v>
          </cell>
          <cell r="O587" t="e">
            <v>#N/A</v>
          </cell>
          <cell r="P587">
            <v>0</v>
          </cell>
          <cell r="Q587">
            <v>0</v>
          </cell>
          <cell r="R587" t="e">
            <v>#N/A</v>
          </cell>
        </row>
        <row r="588">
          <cell r="A588">
            <v>40996</v>
          </cell>
          <cell r="B588">
            <v>40996</v>
          </cell>
          <cell r="C588" t="str">
            <v>Future</v>
          </cell>
          <cell r="D588" t="e">
            <v>#N/A</v>
          </cell>
          <cell r="E588">
            <v>15.820853740157478</v>
          </cell>
          <cell r="F588">
            <v>19.01770413385826</v>
          </cell>
          <cell r="G588">
            <v>17.41927893700792</v>
          </cell>
          <cell r="H588">
            <v>17.41927893700792</v>
          </cell>
          <cell r="I588" t="e">
            <v>#N/A</v>
          </cell>
          <cell r="J588" t="e">
            <v>#N/A</v>
          </cell>
          <cell r="K588" t="e">
            <v>#N/A</v>
          </cell>
          <cell r="L588" t="e">
            <v>#N/A</v>
          </cell>
          <cell r="M588" t="e">
            <v>#N/A</v>
          </cell>
          <cell r="N588" t="e">
            <v>#N/A</v>
          </cell>
          <cell r="O588" t="e">
            <v>#N/A</v>
          </cell>
          <cell r="P588">
            <v>0</v>
          </cell>
          <cell r="Q588">
            <v>0</v>
          </cell>
          <cell r="R588" t="e">
            <v>#N/A</v>
          </cell>
        </row>
        <row r="589">
          <cell r="A589">
            <v>40997</v>
          </cell>
          <cell r="B589">
            <v>40997</v>
          </cell>
          <cell r="C589" t="str">
            <v>Future</v>
          </cell>
          <cell r="D589" t="e">
            <v>#N/A</v>
          </cell>
          <cell r="E589">
            <v>15.750538834645667</v>
          </cell>
          <cell r="F589">
            <v>19.057625448818889</v>
          </cell>
          <cell r="G589">
            <v>17.404082141732331</v>
          </cell>
          <cell r="H589">
            <v>17.404082141732331</v>
          </cell>
          <cell r="I589" t="e">
            <v>#N/A</v>
          </cell>
          <cell r="J589" t="e">
            <v>#N/A</v>
          </cell>
          <cell r="K589" t="e">
            <v>#N/A</v>
          </cell>
          <cell r="L589" t="e">
            <v>#N/A</v>
          </cell>
          <cell r="M589" t="e">
            <v>#N/A</v>
          </cell>
          <cell r="N589" t="e">
            <v>#N/A</v>
          </cell>
          <cell r="O589" t="e">
            <v>#N/A</v>
          </cell>
          <cell r="P589">
            <v>0</v>
          </cell>
          <cell r="Q589">
            <v>0</v>
          </cell>
          <cell r="R589" t="e">
            <v>#N/A</v>
          </cell>
        </row>
        <row r="590">
          <cell r="A590">
            <v>40998</v>
          </cell>
          <cell r="B590">
            <v>40998</v>
          </cell>
          <cell r="C590" t="str">
            <v>Future</v>
          </cell>
          <cell r="D590" t="e">
            <v>#N/A</v>
          </cell>
          <cell r="E590">
            <v>15.680223929133856</v>
          </cell>
          <cell r="F590">
            <v>19.097546763779519</v>
          </cell>
          <cell r="G590">
            <v>17.388885346456743</v>
          </cell>
          <cell r="H590">
            <v>17.388885346456743</v>
          </cell>
          <cell r="I590" t="e">
            <v>#N/A</v>
          </cell>
          <cell r="J590" t="e">
            <v>#N/A</v>
          </cell>
          <cell r="K590" t="e">
            <v>#N/A</v>
          </cell>
          <cell r="L590" t="e">
            <v>#N/A</v>
          </cell>
          <cell r="M590" t="e">
            <v>#N/A</v>
          </cell>
          <cell r="N590" t="e">
            <v>#N/A</v>
          </cell>
          <cell r="O590" t="e">
            <v>#N/A</v>
          </cell>
          <cell r="P590">
            <v>0</v>
          </cell>
          <cell r="Q590">
            <v>0</v>
          </cell>
          <cell r="R590" t="e">
            <v>#N/A</v>
          </cell>
        </row>
        <row r="591">
          <cell r="A591">
            <v>41001</v>
          </cell>
          <cell r="B591">
            <v>41001</v>
          </cell>
          <cell r="C591" t="str">
            <v>Future</v>
          </cell>
          <cell r="D591" t="e">
            <v>#N/A</v>
          </cell>
          <cell r="E591">
            <v>15.609909023622045</v>
          </cell>
          <cell r="F591">
            <v>19.137468078740149</v>
          </cell>
          <cell r="G591">
            <v>17.373688551181154</v>
          </cell>
          <cell r="H591">
            <v>17.373688551181154</v>
          </cell>
          <cell r="I591" t="e">
            <v>#N/A</v>
          </cell>
          <cell r="J591" t="e">
            <v>#N/A</v>
          </cell>
          <cell r="K591" t="e">
            <v>#N/A</v>
          </cell>
          <cell r="L591" t="e">
            <v>#N/A</v>
          </cell>
          <cell r="M591" t="e">
            <v>#N/A</v>
          </cell>
          <cell r="N591" t="e">
            <v>#N/A</v>
          </cell>
          <cell r="O591" t="e">
            <v>#N/A</v>
          </cell>
          <cell r="P591">
            <v>0</v>
          </cell>
          <cell r="Q591">
            <v>0</v>
          </cell>
          <cell r="R591" t="e">
            <v>#N/A</v>
          </cell>
        </row>
        <row r="592">
          <cell r="A592">
            <v>41002</v>
          </cell>
          <cell r="B592">
            <v>41002</v>
          </cell>
          <cell r="C592" t="str">
            <v>Future</v>
          </cell>
          <cell r="D592" t="e">
            <v>#N/A</v>
          </cell>
          <cell r="E592">
            <v>15.539594118110234</v>
          </cell>
          <cell r="F592">
            <v>19.177389393700778</v>
          </cell>
          <cell r="G592">
            <v>17.358491755905565</v>
          </cell>
          <cell r="H592">
            <v>17.358491755905565</v>
          </cell>
          <cell r="I592" t="e">
            <v>#N/A</v>
          </cell>
          <cell r="J592" t="e">
            <v>#N/A</v>
          </cell>
          <cell r="K592" t="e">
            <v>#N/A</v>
          </cell>
          <cell r="L592" t="e">
            <v>#N/A</v>
          </cell>
          <cell r="M592" t="e">
            <v>#N/A</v>
          </cell>
          <cell r="N592" t="e">
            <v>#N/A</v>
          </cell>
          <cell r="O592" t="e">
            <v>#N/A</v>
          </cell>
          <cell r="P592">
            <v>0</v>
          </cell>
          <cell r="Q592">
            <v>0</v>
          </cell>
          <cell r="R592" t="e">
            <v>#N/A</v>
          </cell>
        </row>
        <row r="593">
          <cell r="A593">
            <v>41003</v>
          </cell>
          <cell r="B593">
            <v>41003</v>
          </cell>
          <cell r="C593" t="str">
            <v>Future</v>
          </cell>
          <cell r="D593" t="e">
            <v>#N/A</v>
          </cell>
          <cell r="E593">
            <v>15.469279212598423</v>
          </cell>
          <cell r="F593">
            <v>19.217310708661408</v>
          </cell>
          <cell r="G593">
            <v>17.343294960629976</v>
          </cell>
          <cell r="H593">
            <v>17.343294960629976</v>
          </cell>
          <cell r="I593" t="e">
            <v>#N/A</v>
          </cell>
          <cell r="J593" t="e">
            <v>#N/A</v>
          </cell>
          <cell r="K593" t="e">
            <v>#N/A</v>
          </cell>
          <cell r="L593" t="e">
            <v>#N/A</v>
          </cell>
          <cell r="M593" t="e">
            <v>#N/A</v>
          </cell>
          <cell r="N593" t="e">
            <v>#N/A</v>
          </cell>
          <cell r="O593" t="e">
            <v>#N/A</v>
          </cell>
          <cell r="P593">
            <v>0</v>
          </cell>
          <cell r="Q593">
            <v>0</v>
          </cell>
          <cell r="R593" t="e">
            <v>#N/A</v>
          </cell>
        </row>
        <row r="594">
          <cell r="A594">
            <v>41004</v>
          </cell>
          <cell r="B594">
            <v>41004</v>
          </cell>
          <cell r="C594" t="str">
            <v>Future</v>
          </cell>
          <cell r="D594" t="e">
            <v>#N/A</v>
          </cell>
          <cell r="E594">
            <v>15.398964307086612</v>
          </cell>
          <cell r="F594">
            <v>19.257232023622038</v>
          </cell>
          <cell r="G594">
            <v>17.328098165354387</v>
          </cell>
          <cell r="H594">
            <v>17.328098165354387</v>
          </cell>
          <cell r="I594" t="e">
            <v>#N/A</v>
          </cell>
          <cell r="J594" t="e">
            <v>#N/A</v>
          </cell>
          <cell r="K594" t="e">
            <v>#N/A</v>
          </cell>
          <cell r="L594" t="e">
            <v>#N/A</v>
          </cell>
          <cell r="M594" t="e">
            <v>#N/A</v>
          </cell>
          <cell r="N594" t="e">
            <v>#N/A</v>
          </cell>
          <cell r="O594" t="e">
            <v>#N/A</v>
          </cell>
          <cell r="P594">
            <v>0</v>
          </cell>
          <cell r="Q594">
            <v>0</v>
          </cell>
          <cell r="R594" t="e">
            <v>#N/A</v>
          </cell>
        </row>
        <row r="595">
          <cell r="A595">
            <v>41008</v>
          </cell>
          <cell r="B595">
            <v>41008</v>
          </cell>
          <cell r="C595" t="str">
            <v>Future</v>
          </cell>
          <cell r="D595" t="e">
            <v>#N/A</v>
          </cell>
          <cell r="E595">
            <v>15.3286494015748</v>
          </cell>
          <cell r="F595">
            <v>19.297153338582667</v>
          </cell>
          <cell r="G595">
            <v>17.312901370078798</v>
          </cell>
          <cell r="H595">
            <v>17.312901370078798</v>
          </cell>
          <cell r="I595" t="e">
            <v>#N/A</v>
          </cell>
          <cell r="J595" t="e">
            <v>#N/A</v>
          </cell>
          <cell r="K595" t="e">
            <v>#N/A</v>
          </cell>
          <cell r="L595" t="e">
            <v>#N/A</v>
          </cell>
          <cell r="M595" t="e">
            <v>#N/A</v>
          </cell>
          <cell r="N595" t="e">
            <v>#N/A</v>
          </cell>
          <cell r="O595" t="e">
            <v>#N/A</v>
          </cell>
          <cell r="P595">
            <v>0</v>
          </cell>
          <cell r="Q595">
            <v>0</v>
          </cell>
          <cell r="R595" t="e">
            <v>#N/A</v>
          </cell>
        </row>
        <row r="596">
          <cell r="A596">
            <v>41009</v>
          </cell>
          <cell r="B596">
            <v>41009</v>
          </cell>
          <cell r="C596" t="str">
            <v>Future</v>
          </cell>
          <cell r="D596" t="e">
            <v>#N/A</v>
          </cell>
          <cell r="E596">
            <v>15.258334496062989</v>
          </cell>
          <cell r="F596">
            <v>19.337074653543297</v>
          </cell>
          <cell r="G596">
            <v>17.297704574803209</v>
          </cell>
          <cell r="H596">
            <v>17.297704574803209</v>
          </cell>
          <cell r="I596" t="e">
            <v>#N/A</v>
          </cell>
          <cell r="J596" t="e">
            <v>#N/A</v>
          </cell>
          <cell r="K596" t="e">
            <v>#N/A</v>
          </cell>
          <cell r="L596" t="e">
            <v>#N/A</v>
          </cell>
          <cell r="M596" t="e">
            <v>#N/A</v>
          </cell>
          <cell r="N596" t="e">
            <v>#N/A</v>
          </cell>
          <cell r="O596" t="e">
            <v>#N/A</v>
          </cell>
          <cell r="P596">
            <v>0</v>
          </cell>
          <cell r="Q596">
            <v>0</v>
          </cell>
          <cell r="R596" t="e">
            <v>#N/A</v>
          </cell>
        </row>
        <row r="597">
          <cell r="A597">
            <v>41010</v>
          </cell>
          <cell r="B597">
            <v>41010</v>
          </cell>
          <cell r="C597" t="str">
            <v>Future</v>
          </cell>
          <cell r="D597" t="e">
            <v>#N/A</v>
          </cell>
          <cell r="E597">
            <v>15.188019590551178</v>
          </cell>
          <cell r="F597">
            <v>19.376995968503927</v>
          </cell>
          <cell r="G597">
            <v>17.28250777952762</v>
          </cell>
          <cell r="H597">
            <v>17.28250777952762</v>
          </cell>
          <cell r="I597" t="e">
            <v>#N/A</v>
          </cell>
          <cell r="J597" t="e">
            <v>#N/A</v>
          </cell>
          <cell r="K597" t="e">
            <v>#N/A</v>
          </cell>
          <cell r="L597" t="e">
            <v>#N/A</v>
          </cell>
          <cell r="M597" t="e">
            <v>#N/A</v>
          </cell>
          <cell r="N597" t="e">
            <v>#N/A</v>
          </cell>
          <cell r="O597" t="e">
            <v>#N/A</v>
          </cell>
          <cell r="P597">
            <v>0</v>
          </cell>
          <cell r="Q597">
            <v>0</v>
          </cell>
          <cell r="R597" t="e">
            <v>#N/A</v>
          </cell>
        </row>
        <row r="598">
          <cell r="A598">
            <v>41011</v>
          </cell>
          <cell r="B598">
            <v>41011</v>
          </cell>
          <cell r="C598" t="str">
            <v>Future</v>
          </cell>
          <cell r="D598" t="e">
            <v>#N/A</v>
          </cell>
          <cell r="E598">
            <v>15.117704685039367</v>
          </cell>
          <cell r="F598">
            <v>19.416917283464556</v>
          </cell>
          <cell r="G598">
            <v>17.267310984252031</v>
          </cell>
          <cell r="H598">
            <v>17.267310984252031</v>
          </cell>
          <cell r="I598" t="e">
            <v>#N/A</v>
          </cell>
          <cell r="J598" t="e">
            <v>#N/A</v>
          </cell>
          <cell r="K598" t="e">
            <v>#N/A</v>
          </cell>
          <cell r="L598" t="e">
            <v>#N/A</v>
          </cell>
          <cell r="M598" t="e">
            <v>#N/A</v>
          </cell>
          <cell r="N598" t="e">
            <v>#N/A</v>
          </cell>
          <cell r="O598" t="e">
            <v>#N/A</v>
          </cell>
          <cell r="P598">
            <v>0</v>
          </cell>
          <cell r="Q598">
            <v>0</v>
          </cell>
          <cell r="R598" t="e">
            <v>#N/A</v>
          </cell>
        </row>
        <row r="599">
          <cell r="A599">
            <v>41012</v>
          </cell>
          <cell r="B599">
            <v>41012</v>
          </cell>
          <cell r="C599" t="str">
            <v>Future</v>
          </cell>
          <cell r="D599" t="e">
            <v>#N/A</v>
          </cell>
          <cell r="E599">
            <v>15.047389779527556</v>
          </cell>
          <cell r="F599">
            <v>19.456838598425186</v>
          </cell>
          <cell r="G599">
            <v>17.252114188976442</v>
          </cell>
          <cell r="H599">
            <v>17.252114188976442</v>
          </cell>
          <cell r="I599" t="e">
            <v>#N/A</v>
          </cell>
          <cell r="J599" t="e">
            <v>#N/A</v>
          </cell>
          <cell r="K599" t="e">
            <v>#N/A</v>
          </cell>
          <cell r="L599" t="e">
            <v>#N/A</v>
          </cell>
          <cell r="M599" t="e">
            <v>#N/A</v>
          </cell>
          <cell r="N599" t="e">
            <v>#N/A</v>
          </cell>
          <cell r="O599" t="e">
            <v>#N/A</v>
          </cell>
          <cell r="P599">
            <v>0</v>
          </cell>
          <cell r="Q599">
            <v>0</v>
          </cell>
          <cell r="R599" t="e">
            <v>#N/A</v>
          </cell>
        </row>
        <row r="600">
          <cell r="A600">
            <v>41015</v>
          </cell>
          <cell r="B600">
            <v>41015</v>
          </cell>
          <cell r="C600" t="str">
            <v>Future</v>
          </cell>
          <cell r="D600" t="e">
            <v>#N/A</v>
          </cell>
          <cell r="E600">
            <v>14.977074874015745</v>
          </cell>
          <cell r="F600">
            <v>19.496759913385816</v>
          </cell>
          <cell r="G600">
            <v>17.236917393700853</v>
          </cell>
          <cell r="H600">
            <v>17.236917393700853</v>
          </cell>
          <cell r="I600" t="e">
            <v>#N/A</v>
          </cell>
          <cell r="J600" t="e">
            <v>#N/A</v>
          </cell>
          <cell r="K600" t="e">
            <v>#N/A</v>
          </cell>
          <cell r="L600" t="e">
            <v>#N/A</v>
          </cell>
          <cell r="M600" t="e">
            <v>#N/A</v>
          </cell>
          <cell r="N600" t="e">
            <v>#N/A</v>
          </cell>
          <cell r="O600" t="e">
            <v>#N/A</v>
          </cell>
          <cell r="P600">
            <v>0</v>
          </cell>
          <cell r="Q600">
            <v>0</v>
          </cell>
          <cell r="R600" t="e">
            <v>#N/A</v>
          </cell>
        </row>
        <row r="601">
          <cell r="A601">
            <v>41016</v>
          </cell>
          <cell r="B601">
            <v>41016</v>
          </cell>
          <cell r="C601" t="str">
            <v>Future</v>
          </cell>
          <cell r="D601" t="e">
            <v>#N/A</v>
          </cell>
          <cell r="E601">
            <v>14.906759968503934</v>
          </cell>
          <cell r="F601">
            <v>19.536681228346445</v>
          </cell>
          <cell r="G601">
            <v>17.221720598425264</v>
          </cell>
          <cell r="H601">
            <v>17.221720598425264</v>
          </cell>
          <cell r="I601" t="e">
            <v>#N/A</v>
          </cell>
          <cell r="J601" t="e">
            <v>#N/A</v>
          </cell>
          <cell r="K601" t="e">
            <v>#N/A</v>
          </cell>
          <cell r="L601" t="e">
            <v>#N/A</v>
          </cell>
          <cell r="M601" t="e">
            <v>#N/A</v>
          </cell>
          <cell r="N601" t="e">
            <v>#N/A</v>
          </cell>
          <cell r="O601" t="e">
            <v>#N/A</v>
          </cell>
          <cell r="P601">
            <v>0</v>
          </cell>
          <cell r="Q601">
            <v>0</v>
          </cell>
          <cell r="R601" t="e">
            <v>#N/A</v>
          </cell>
        </row>
        <row r="602">
          <cell r="A602">
            <v>41017</v>
          </cell>
          <cell r="B602">
            <v>41017</v>
          </cell>
          <cell r="C602" t="str">
            <v>Future</v>
          </cell>
          <cell r="D602" t="e">
            <v>#N/A</v>
          </cell>
          <cell r="E602">
            <v>14.836445062992123</v>
          </cell>
          <cell r="F602">
            <v>19.576602543307075</v>
          </cell>
          <cell r="G602">
            <v>17.206523803149675</v>
          </cell>
          <cell r="H602">
            <v>17.206523803149675</v>
          </cell>
          <cell r="I602" t="e">
            <v>#N/A</v>
          </cell>
          <cell r="J602" t="e">
            <v>#N/A</v>
          </cell>
          <cell r="K602" t="e">
            <v>#N/A</v>
          </cell>
          <cell r="L602" t="e">
            <v>#N/A</v>
          </cell>
          <cell r="M602" t="e">
            <v>#N/A</v>
          </cell>
          <cell r="N602" t="e">
            <v>#N/A</v>
          </cell>
          <cell r="O602" t="e">
            <v>#N/A</v>
          </cell>
          <cell r="P602">
            <v>0</v>
          </cell>
          <cell r="Q602">
            <v>0</v>
          </cell>
          <cell r="R602" t="e">
            <v>#N/A</v>
          </cell>
        </row>
        <row r="603">
          <cell r="A603">
            <v>41018</v>
          </cell>
          <cell r="B603">
            <v>41018</v>
          </cell>
          <cell r="C603" t="str">
            <v>Future</v>
          </cell>
          <cell r="D603" t="e">
            <v>#N/A</v>
          </cell>
          <cell r="E603">
            <v>14.766130157480312</v>
          </cell>
          <cell r="F603">
            <v>19.616523858267705</v>
          </cell>
          <cell r="G603">
            <v>17.191327007874087</v>
          </cell>
          <cell r="H603">
            <v>17.191327007874087</v>
          </cell>
          <cell r="I603" t="e">
            <v>#N/A</v>
          </cell>
          <cell r="J603" t="e">
            <v>#N/A</v>
          </cell>
          <cell r="K603" t="e">
            <v>#N/A</v>
          </cell>
          <cell r="L603" t="e">
            <v>#N/A</v>
          </cell>
          <cell r="M603" t="e">
            <v>#N/A</v>
          </cell>
          <cell r="N603" t="e">
            <v>#N/A</v>
          </cell>
          <cell r="O603" t="e">
            <v>#N/A</v>
          </cell>
          <cell r="P603">
            <v>0</v>
          </cell>
          <cell r="Q603">
            <v>0</v>
          </cell>
          <cell r="R603" t="e">
            <v>#N/A</v>
          </cell>
        </row>
        <row r="604">
          <cell r="A604">
            <v>41019</v>
          </cell>
          <cell r="B604">
            <v>41019</v>
          </cell>
          <cell r="C604" t="str">
            <v>Future</v>
          </cell>
          <cell r="D604" t="e">
            <v>#N/A</v>
          </cell>
          <cell r="E604">
            <v>14.695815251968501</v>
          </cell>
          <cell r="F604">
            <v>19.656445173228335</v>
          </cell>
          <cell r="G604">
            <v>17.176130212598498</v>
          </cell>
          <cell r="H604">
            <v>17.176130212598498</v>
          </cell>
          <cell r="I604" t="e">
            <v>#N/A</v>
          </cell>
          <cell r="J604" t="e">
            <v>#N/A</v>
          </cell>
          <cell r="K604" t="e">
            <v>#N/A</v>
          </cell>
          <cell r="L604" t="e">
            <v>#N/A</v>
          </cell>
          <cell r="M604" t="e">
            <v>#N/A</v>
          </cell>
          <cell r="N604" t="e">
            <v>#N/A</v>
          </cell>
          <cell r="O604" t="e">
            <v>#N/A</v>
          </cell>
          <cell r="P604">
            <v>0</v>
          </cell>
          <cell r="Q604">
            <v>0</v>
          </cell>
          <cell r="R604" t="e">
            <v>#N/A</v>
          </cell>
        </row>
        <row r="605">
          <cell r="A605">
            <v>41022</v>
          </cell>
          <cell r="B605">
            <v>41022</v>
          </cell>
          <cell r="C605" t="str">
            <v>Future</v>
          </cell>
          <cell r="D605" t="e">
            <v>#N/A</v>
          </cell>
          <cell r="E605">
            <v>14.62550034645669</v>
          </cell>
          <cell r="F605">
            <v>19.696366488188964</v>
          </cell>
          <cell r="G605">
            <v>17.160933417322909</v>
          </cell>
          <cell r="H605">
            <v>17.160933417322909</v>
          </cell>
          <cell r="I605" t="e">
            <v>#N/A</v>
          </cell>
          <cell r="J605" t="e">
            <v>#N/A</v>
          </cell>
          <cell r="K605" t="e">
            <v>#N/A</v>
          </cell>
          <cell r="L605" t="e">
            <v>#N/A</v>
          </cell>
          <cell r="M605" t="e">
            <v>#N/A</v>
          </cell>
          <cell r="N605" t="e">
            <v>#N/A</v>
          </cell>
          <cell r="O605" t="e">
            <v>#N/A</v>
          </cell>
          <cell r="P605">
            <v>0</v>
          </cell>
          <cell r="Q605">
            <v>0</v>
          </cell>
          <cell r="R605" t="e">
            <v>#N/A</v>
          </cell>
        </row>
        <row r="606">
          <cell r="A606">
            <v>41023</v>
          </cell>
          <cell r="B606">
            <v>41023</v>
          </cell>
          <cell r="C606" t="str">
            <v>Future</v>
          </cell>
          <cell r="D606" t="e">
            <v>#N/A</v>
          </cell>
          <cell r="E606">
            <v>14.555185440944879</v>
          </cell>
          <cell r="F606">
            <v>19.736287803149594</v>
          </cell>
          <cell r="G606">
            <v>17.14573662204732</v>
          </cell>
          <cell r="H606">
            <v>17.14573662204732</v>
          </cell>
          <cell r="I606" t="e">
            <v>#N/A</v>
          </cell>
          <cell r="J606" t="e">
            <v>#N/A</v>
          </cell>
          <cell r="K606" t="e">
            <v>#N/A</v>
          </cell>
          <cell r="L606" t="e">
            <v>#N/A</v>
          </cell>
          <cell r="M606" t="e">
            <v>#N/A</v>
          </cell>
          <cell r="N606" t="e">
            <v>#N/A</v>
          </cell>
          <cell r="O606" t="e">
            <v>#N/A</v>
          </cell>
          <cell r="P606">
            <v>0</v>
          </cell>
          <cell r="Q606">
            <v>0</v>
          </cell>
          <cell r="R606" t="e">
            <v>#N/A</v>
          </cell>
        </row>
        <row r="607">
          <cell r="A607">
            <v>41024</v>
          </cell>
          <cell r="B607">
            <v>41024</v>
          </cell>
          <cell r="C607" t="str">
            <v>Future</v>
          </cell>
          <cell r="D607" t="e">
            <v>#N/A</v>
          </cell>
          <cell r="E607">
            <v>14.484870535433068</v>
          </cell>
          <cell r="F607">
            <v>19.776209118110224</v>
          </cell>
          <cell r="G607">
            <v>17.130539826771731</v>
          </cell>
          <cell r="H607">
            <v>17.130539826771731</v>
          </cell>
          <cell r="I607" t="e">
            <v>#N/A</v>
          </cell>
          <cell r="J607" t="e">
            <v>#N/A</v>
          </cell>
          <cell r="K607" t="e">
            <v>#N/A</v>
          </cell>
          <cell r="L607" t="e">
            <v>#N/A</v>
          </cell>
          <cell r="M607" t="e">
            <v>#N/A</v>
          </cell>
          <cell r="N607" t="e">
            <v>#N/A</v>
          </cell>
          <cell r="O607" t="e">
            <v>#N/A</v>
          </cell>
          <cell r="P607">
            <v>0</v>
          </cell>
          <cell r="Q607">
            <v>0</v>
          </cell>
          <cell r="R607" t="e">
            <v>#N/A</v>
          </cell>
        </row>
        <row r="608">
          <cell r="A608">
            <v>41025</v>
          </cell>
          <cell r="B608">
            <v>41025</v>
          </cell>
          <cell r="C608" t="str">
            <v>Future</v>
          </cell>
          <cell r="D608" t="e">
            <v>#N/A</v>
          </cell>
          <cell r="E608">
            <v>14.414555629921256</v>
          </cell>
          <cell r="F608">
            <v>19.816130433070853</v>
          </cell>
          <cell r="G608">
            <v>17.115343031496142</v>
          </cell>
          <cell r="H608">
            <v>17.115343031496142</v>
          </cell>
          <cell r="I608" t="e">
            <v>#N/A</v>
          </cell>
          <cell r="J608" t="e">
            <v>#N/A</v>
          </cell>
          <cell r="K608" t="e">
            <v>#N/A</v>
          </cell>
          <cell r="L608" t="e">
            <v>#N/A</v>
          </cell>
          <cell r="M608" t="e">
            <v>#N/A</v>
          </cell>
          <cell r="N608" t="e">
            <v>#N/A</v>
          </cell>
          <cell r="O608" t="e">
            <v>#N/A</v>
          </cell>
          <cell r="P608">
            <v>0</v>
          </cell>
          <cell r="Q608">
            <v>0</v>
          </cell>
          <cell r="R608" t="e">
            <v>#N/A</v>
          </cell>
        </row>
        <row r="609">
          <cell r="A609">
            <v>41026</v>
          </cell>
          <cell r="B609">
            <v>41026</v>
          </cell>
          <cell r="C609" t="str">
            <v>Future</v>
          </cell>
          <cell r="D609" t="e">
            <v>#N/A</v>
          </cell>
          <cell r="E609">
            <v>14.344240724409445</v>
          </cell>
          <cell r="F609">
            <v>19.856051748031483</v>
          </cell>
          <cell r="G609">
            <v>17.100146236220553</v>
          </cell>
          <cell r="H609">
            <v>17.100146236220553</v>
          </cell>
          <cell r="I609" t="e">
            <v>#N/A</v>
          </cell>
          <cell r="J609" t="e">
            <v>#N/A</v>
          </cell>
          <cell r="K609" t="e">
            <v>#N/A</v>
          </cell>
          <cell r="L609" t="e">
            <v>#N/A</v>
          </cell>
          <cell r="M609" t="e">
            <v>#N/A</v>
          </cell>
          <cell r="N609" t="e">
            <v>#N/A</v>
          </cell>
          <cell r="O609" t="e">
            <v>#N/A</v>
          </cell>
          <cell r="P609">
            <v>0</v>
          </cell>
          <cell r="Q609">
            <v>0</v>
          </cell>
          <cell r="R609" t="e">
            <v>#N/A</v>
          </cell>
        </row>
        <row r="610">
          <cell r="A610">
            <v>41029</v>
          </cell>
          <cell r="B610">
            <v>41029</v>
          </cell>
          <cell r="C610" t="str">
            <v>Future</v>
          </cell>
          <cell r="D610" t="e">
            <v>#N/A</v>
          </cell>
          <cell r="E610">
            <v>14.273925818897634</v>
          </cell>
          <cell r="F610">
            <v>19.895973062992113</v>
          </cell>
          <cell r="G610">
            <v>17.084949440944964</v>
          </cell>
          <cell r="H610">
            <v>17.084949440944964</v>
          </cell>
          <cell r="I610" t="e">
            <v>#N/A</v>
          </cell>
          <cell r="J610" t="e">
            <v>#N/A</v>
          </cell>
          <cell r="K610" t="e">
            <v>#N/A</v>
          </cell>
          <cell r="L610" t="e">
            <v>#N/A</v>
          </cell>
          <cell r="M610" t="e">
            <v>#N/A</v>
          </cell>
          <cell r="N610" t="e">
            <v>#N/A</v>
          </cell>
          <cell r="O610" t="e">
            <v>#N/A</v>
          </cell>
          <cell r="P610">
            <v>0</v>
          </cell>
          <cell r="Q610">
            <v>0</v>
          </cell>
          <cell r="R610" t="e">
            <v>#N/A</v>
          </cell>
        </row>
        <row r="611">
          <cell r="A611">
            <v>41030</v>
          </cell>
          <cell r="B611">
            <v>41030</v>
          </cell>
          <cell r="C611" t="str">
            <v>Future</v>
          </cell>
          <cell r="D611" t="e">
            <v>#N/A</v>
          </cell>
          <cell r="E611">
            <v>14.203610913385823</v>
          </cell>
          <cell r="F611">
            <v>19.935894377952742</v>
          </cell>
          <cell r="G611">
            <v>17.069752645669375</v>
          </cell>
          <cell r="H611">
            <v>17.069752645669375</v>
          </cell>
          <cell r="I611" t="e">
            <v>#N/A</v>
          </cell>
          <cell r="J611" t="e">
            <v>#N/A</v>
          </cell>
          <cell r="K611" t="e">
            <v>#N/A</v>
          </cell>
          <cell r="L611" t="e">
            <v>#N/A</v>
          </cell>
          <cell r="M611" t="e">
            <v>#N/A</v>
          </cell>
          <cell r="N611" t="e">
            <v>#N/A</v>
          </cell>
          <cell r="O611" t="e">
            <v>#N/A</v>
          </cell>
          <cell r="P611">
            <v>0</v>
          </cell>
          <cell r="Q611">
            <v>0</v>
          </cell>
          <cell r="R611" t="e">
            <v>#N/A</v>
          </cell>
        </row>
        <row r="612">
          <cell r="A612">
            <v>41031</v>
          </cell>
          <cell r="B612">
            <v>41031</v>
          </cell>
          <cell r="C612" t="str">
            <v>Future</v>
          </cell>
          <cell r="D612" t="e">
            <v>#N/A</v>
          </cell>
          <cell r="E612">
            <v>14.133296007874012</v>
          </cell>
          <cell r="F612">
            <v>19.975815692913372</v>
          </cell>
          <cell r="G612">
            <v>17.054555850393786</v>
          </cell>
          <cell r="H612">
            <v>17.054555850393786</v>
          </cell>
          <cell r="I612" t="e">
            <v>#N/A</v>
          </cell>
          <cell r="J612" t="e">
            <v>#N/A</v>
          </cell>
          <cell r="K612" t="e">
            <v>#N/A</v>
          </cell>
          <cell r="L612" t="e">
            <v>#N/A</v>
          </cell>
          <cell r="M612" t="e">
            <v>#N/A</v>
          </cell>
          <cell r="N612" t="e">
            <v>#N/A</v>
          </cell>
          <cell r="O612" t="e">
            <v>#N/A</v>
          </cell>
          <cell r="P612">
            <v>0</v>
          </cell>
          <cell r="Q612">
            <v>0</v>
          </cell>
          <cell r="R612" t="e">
            <v>#N/A</v>
          </cell>
        </row>
        <row r="613">
          <cell r="A613">
            <v>41032</v>
          </cell>
          <cell r="B613">
            <v>41032</v>
          </cell>
          <cell r="C613" t="str">
            <v>Future</v>
          </cell>
          <cell r="D613" t="e">
            <v>#N/A</v>
          </cell>
          <cell r="E613">
            <v>14.062981102362201</v>
          </cell>
          <cell r="F613">
            <v>20.015737007874002</v>
          </cell>
          <cell r="G613">
            <v>17.039359055118197</v>
          </cell>
          <cell r="H613">
            <v>17.039359055118197</v>
          </cell>
          <cell r="I613" t="e">
            <v>#N/A</v>
          </cell>
          <cell r="J613" t="e">
            <v>#N/A</v>
          </cell>
          <cell r="K613" t="e">
            <v>#N/A</v>
          </cell>
          <cell r="L613" t="e">
            <v>#N/A</v>
          </cell>
          <cell r="M613" t="e">
            <v>#N/A</v>
          </cell>
          <cell r="N613" t="e">
            <v>#N/A</v>
          </cell>
          <cell r="O613" t="e">
            <v>#N/A</v>
          </cell>
          <cell r="P613">
            <v>0</v>
          </cell>
          <cell r="Q613">
            <v>0</v>
          </cell>
          <cell r="R613" t="e">
            <v>#N/A</v>
          </cell>
        </row>
        <row r="614">
          <cell r="A614">
            <v>41033</v>
          </cell>
          <cell r="B614">
            <v>41033</v>
          </cell>
          <cell r="C614" t="str">
            <v>Future</v>
          </cell>
          <cell r="D614" t="e">
            <v>#N/A</v>
          </cell>
          <cell r="E614">
            <v>13.99266619685039</v>
          </cell>
          <cell r="F614">
            <v>20.055658322834631</v>
          </cell>
          <cell r="G614">
            <v>17.024162259842608</v>
          </cell>
          <cell r="H614">
            <v>17.024162259842608</v>
          </cell>
          <cell r="I614" t="e">
            <v>#N/A</v>
          </cell>
          <cell r="J614" t="e">
            <v>#N/A</v>
          </cell>
          <cell r="K614" t="e">
            <v>#N/A</v>
          </cell>
          <cell r="L614" t="e">
            <v>#N/A</v>
          </cell>
          <cell r="M614" t="e">
            <v>#N/A</v>
          </cell>
          <cell r="N614" t="e">
            <v>#N/A</v>
          </cell>
          <cell r="O614" t="e">
            <v>#N/A</v>
          </cell>
          <cell r="P614">
            <v>0</v>
          </cell>
          <cell r="Q614">
            <v>0</v>
          </cell>
          <cell r="R614" t="e">
            <v>#N/A</v>
          </cell>
        </row>
        <row r="615">
          <cell r="A615">
            <v>41036</v>
          </cell>
          <cell r="B615">
            <v>41036</v>
          </cell>
          <cell r="C615" t="str">
            <v>Future</v>
          </cell>
          <cell r="D615" t="e">
            <v>#N/A</v>
          </cell>
          <cell r="E615">
            <v>13.922351291338579</v>
          </cell>
          <cell r="F615">
            <v>20.095579637795261</v>
          </cell>
          <cell r="G615">
            <v>17.008965464567019</v>
          </cell>
          <cell r="H615">
            <v>17.008965464567019</v>
          </cell>
          <cell r="I615" t="e">
            <v>#N/A</v>
          </cell>
          <cell r="J615" t="e">
            <v>#N/A</v>
          </cell>
          <cell r="K615" t="e">
            <v>#N/A</v>
          </cell>
          <cell r="L615" t="e">
            <v>#N/A</v>
          </cell>
          <cell r="M615" t="e">
            <v>#N/A</v>
          </cell>
          <cell r="N615" t="e">
            <v>#N/A</v>
          </cell>
          <cell r="O615" t="e">
            <v>#N/A</v>
          </cell>
          <cell r="P615">
            <v>0</v>
          </cell>
          <cell r="Q615">
            <v>0</v>
          </cell>
          <cell r="R615" t="e">
            <v>#N/A</v>
          </cell>
        </row>
        <row r="616">
          <cell r="A616">
            <v>41037</v>
          </cell>
          <cell r="B616">
            <v>41037</v>
          </cell>
          <cell r="C616" t="str">
            <v>Future</v>
          </cell>
          <cell r="D616" t="e">
            <v>#N/A</v>
          </cell>
          <cell r="E616">
            <v>13.852036385826768</v>
          </cell>
          <cell r="F616">
            <v>20.135500952755891</v>
          </cell>
          <cell r="G616">
            <v>16.99376866929143</v>
          </cell>
          <cell r="H616">
            <v>16.99376866929143</v>
          </cell>
          <cell r="I616" t="e">
            <v>#N/A</v>
          </cell>
          <cell r="J616" t="e">
            <v>#N/A</v>
          </cell>
          <cell r="K616" t="e">
            <v>#N/A</v>
          </cell>
          <cell r="L616" t="e">
            <v>#N/A</v>
          </cell>
          <cell r="M616" t="e">
            <v>#N/A</v>
          </cell>
          <cell r="N616" t="e">
            <v>#N/A</v>
          </cell>
          <cell r="O616" t="e">
            <v>#N/A</v>
          </cell>
          <cell r="P616">
            <v>0</v>
          </cell>
          <cell r="Q616">
            <v>0</v>
          </cell>
          <cell r="R616" t="e">
            <v>#N/A</v>
          </cell>
        </row>
        <row r="617">
          <cell r="A617">
            <v>41038</v>
          </cell>
          <cell r="B617">
            <v>41038</v>
          </cell>
          <cell r="C617" t="str">
            <v>Future</v>
          </cell>
          <cell r="D617" t="e">
            <v>#N/A</v>
          </cell>
          <cell r="E617">
            <v>13.781721480314957</v>
          </cell>
          <cell r="F617">
            <v>20.17542226771652</v>
          </cell>
          <cell r="G617">
            <v>16.978571874015842</v>
          </cell>
          <cell r="H617">
            <v>16.978571874015842</v>
          </cell>
          <cell r="I617" t="e">
            <v>#N/A</v>
          </cell>
          <cell r="J617" t="e">
            <v>#N/A</v>
          </cell>
          <cell r="K617" t="e">
            <v>#N/A</v>
          </cell>
          <cell r="L617" t="e">
            <v>#N/A</v>
          </cell>
          <cell r="M617" t="e">
            <v>#N/A</v>
          </cell>
          <cell r="N617" t="e">
            <v>#N/A</v>
          </cell>
          <cell r="O617" t="e">
            <v>#N/A</v>
          </cell>
          <cell r="P617">
            <v>0</v>
          </cell>
          <cell r="Q617">
            <v>0</v>
          </cell>
          <cell r="R617" t="e">
            <v>#N/A</v>
          </cell>
        </row>
        <row r="618">
          <cell r="A618">
            <v>41039</v>
          </cell>
          <cell r="B618">
            <v>41039</v>
          </cell>
          <cell r="C618" t="str">
            <v>Future</v>
          </cell>
          <cell r="D618" t="e">
            <v>#N/A</v>
          </cell>
          <cell r="E618">
            <v>13.711406574803146</v>
          </cell>
          <cell r="F618">
            <v>20.21534358267715</v>
          </cell>
          <cell r="G618">
            <v>16.963375078740253</v>
          </cell>
          <cell r="H618">
            <v>16.963375078740253</v>
          </cell>
          <cell r="I618" t="e">
            <v>#N/A</v>
          </cell>
          <cell r="J618" t="e">
            <v>#N/A</v>
          </cell>
          <cell r="K618" t="e">
            <v>#N/A</v>
          </cell>
          <cell r="L618" t="e">
            <v>#N/A</v>
          </cell>
          <cell r="M618" t="e">
            <v>#N/A</v>
          </cell>
          <cell r="N618" t="e">
            <v>#N/A</v>
          </cell>
          <cell r="O618" t="e">
            <v>#N/A</v>
          </cell>
          <cell r="P618">
            <v>0</v>
          </cell>
          <cell r="Q618">
            <v>0</v>
          </cell>
          <cell r="R618" t="e">
            <v>#N/A</v>
          </cell>
        </row>
        <row r="619">
          <cell r="A619">
            <v>41040</v>
          </cell>
          <cell r="B619">
            <v>41040</v>
          </cell>
          <cell r="C619" t="str">
            <v>Future</v>
          </cell>
          <cell r="D619" t="e">
            <v>#N/A</v>
          </cell>
          <cell r="E619">
            <v>13.641091669291335</v>
          </cell>
          <cell r="F619">
            <v>20.25526489763778</v>
          </cell>
          <cell r="G619">
            <v>16.948178283464664</v>
          </cell>
          <cell r="H619">
            <v>16.948178283464664</v>
          </cell>
          <cell r="I619" t="e">
            <v>#N/A</v>
          </cell>
          <cell r="J619" t="e">
            <v>#N/A</v>
          </cell>
          <cell r="K619" t="e">
            <v>#N/A</v>
          </cell>
          <cell r="L619" t="e">
            <v>#N/A</v>
          </cell>
          <cell r="M619" t="e">
            <v>#N/A</v>
          </cell>
          <cell r="N619" t="e">
            <v>#N/A</v>
          </cell>
          <cell r="O619" t="e">
            <v>#N/A</v>
          </cell>
          <cell r="P619">
            <v>0</v>
          </cell>
          <cell r="Q619">
            <v>0</v>
          </cell>
          <cell r="R619" t="e">
            <v>#N/A</v>
          </cell>
        </row>
        <row r="620">
          <cell r="A620">
            <v>41043</v>
          </cell>
          <cell r="B620">
            <v>41043</v>
          </cell>
          <cell r="C620" t="str">
            <v>Future</v>
          </cell>
          <cell r="D620" t="e">
            <v>#N/A</v>
          </cell>
          <cell r="E620">
            <v>13.570776763779524</v>
          </cell>
          <cell r="F620">
            <v>20.295186212598409</v>
          </cell>
          <cell r="G620">
            <v>16.932981488189075</v>
          </cell>
          <cell r="H620">
            <v>16.932981488189075</v>
          </cell>
          <cell r="I620" t="e">
            <v>#N/A</v>
          </cell>
          <cell r="J620" t="e">
            <v>#N/A</v>
          </cell>
          <cell r="K620" t="e">
            <v>#N/A</v>
          </cell>
          <cell r="L620" t="e">
            <v>#N/A</v>
          </cell>
          <cell r="M620" t="e">
            <v>#N/A</v>
          </cell>
          <cell r="N620" t="e">
            <v>#N/A</v>
          </cell>
          <cell r="O620" t="e">
            <v>#N/A</v>
          </cell>
          <cell r="P620">
            <v>0</v>
          </cell>
          <cell r="Q620">
            <v>0</v>
          </cell>
          <cell r="R620" t="e">
            <v>#N/A</v>
          </cell>
        </row>
        <row r="621">
          <cell r="A621">
            <v>41044</v>
          </cell>
          <cell r="B621">
            <v>41044</v>
          </cell>
          <cell r="C621" t="str">
            <v>Future</v>
          </cell>
          <cell r="D621" t="e">
            <v>#N/A</v>
          </cell>
          <cell r="E621">
            <v>13.500461858267713</v>
          </cell>
          <cell r="F621">
            <v>20.335107527559039</v>
          </cell>
          <cell r="G621">
            <v>16.917784692913486</v>
          </cell>
          <cell r="H621">
            <v>16.917784692913486</v>
          </cell>
          <cell r="I621" t="e">
            <v>#N/A</v>
          </cell>
          <cell r="J621" t="e">
            <v>#N/A</v>
          </cell>
          <cell r="K621" t="e">
            <v>#N/A</v>
          </cell>
          <cell r="L621" t="e">
            <v>#N/A</v>
          </cell>
          <cell r="M621" t="e">
            <v>#N/A</v>
          </cell>
          <cell r="N621" t="e">
            <v>#N/A</v>
          </cell>
          <cell r="O621" t="e">
            <v>#N/A</v>
          </cell>
          <cell r="P621">
            <v>0</v>
          </cell>
          <cell r="Q621">
            <v>0</v>
          </cell>
          <cell r="R621" t="e">
            <v>#N/A</v>
          </cell>
        </row>
        <row r="622">
          <cell r="A622">
            <v>41045</v>
          </cell>
          <cell r="B622">
            <v>41045</v>
          </cell>
          <cell r="C622" t="str">
            <v>Future</v>
          </cell>
          <cell r="D622" t="e">
            <v>#N/A</v>
          </cell>
          <cell r="E622">
            <v>13.430146952755901</v>
          </cell>
          <cell r="F622">
            <v>20.375028842519669</v>
          </cell>
          <cell r="G622">
            <v>16.902587897637897</v>
          </cell>
          <cell r="H622">
            <v>16.902587897637897</v>
          </cell>
          <cell r="I622" t="e">
            <v>#N/A</v>
          </cell>
          <cell r="J622" t="e">
            <v>#N/A</v>
          </cell>
          <cell r="K622" t="e">
            <v>#N/A</v>
          </cell>
          <cell r="L622" t="e">
            <v>#N/A</v>
          </cell>
          <cell r="M622" t="e">
            <v>#N/A</v>
          </cell>
          <cell r="N622" t="e">
            <v>#N/A</v>
          </cell>
          <cell r="O622" t="e">
            <v>#N/A</v>
          </cell>
          <cell r="P622">
            <v>0</v>
          </cell>
          <cell r="Q622">
            <v>0</v>
          </cell>
          <cell r="R622" t="e">
            <v>#N/A</v>
          </cell>
        </row>
        <row r="623">
          <cell r="A623">
            <v>41046</v>
          </cell>
          <cell r="B623">
            <v>41046</v>
          </cell>
          <cell r="C623" t="str">
            <v>Future</v>
          </cell>
          <cell r="D623" t="e">
            <v>#N/A</v>
          </cell>
          <cell r="E623">
            <v>13.35983204724409</v>
          </cell>
          <cell r="F623">
            <v>20.414950157480298</v>
          </cell>
          <cell r="G623">
            <v>16.887391102362308</v>
          </cell>
          <cell r="H623">
            <v>16.887391102362308</v>
          </cell>
          <cell r="I623" t="e">
            <v>#N/A</v>
          </cell>
          <cell r="J623" t="e">
            <v>#N/A</v>
          </cell>
          <cell r="K623" t="e">
            <v>#N/A</v>
          </cell>
          <cell r="L623" t="e">
            <v>#N/A</v>
          </cell>
          <cell r="M623" t="e">
            <v>#N/A</v>
          </cell>
          <cell r="N623" t="e">
            <v>#N/A</v>
          </cell>
          <cell r="O623" t="e">
            <v>#N/A</v>
          </cell>
          <cell r="P623">
            <v>0</v>
          </cell>
          <cell r="Q623">
            <v>0</v>
          </cell>
          <cell r="R623" t="e">
            <v>#N/A</v>
          </cell>
        </row>
        <row r="624">
          <cell r="A624">
            <v>41047</v>
          </cell>
          <cell r="B624">
            <v>41047</v>
          </cell>
          <cell r="C624" t="str">
            <v>Future</v>
          </cell>
          <cell r="D624" t="e">
            <v>#N/A</v>
          </cell>
          <cell r="E624">
            <v>13.289517141732279</v>
          </cell>
          <cell r="F624">
            <v>20.454871472440928</v>
          </cell>
          <cell r="G624">
            <v>16.872194307086719</v>
          </cell>
          <cell r="H624">
            <v>16.872194307086719</v>
          </cell>
          <cell r="I624" t="e">
            <v>#N/A</v>
          </cell>
          <cell r="J624" t="e">
            <v>#N/A</v>
          </cell>
          <cell r="K624" t="e">
            <v>#N/A</v>
          </cell>
          <cell r="L624" t="e">
            <v>#N/A</v>
          </cell>
          <cell r="M624" t="e">
            <v>#N/A</v>
          </cell>
          <cell r="N624" t="e">
            <v>#N/A</v>
          </cell>
          <cell r="O624" t="e">
            <v>#N/A</v>
          </cell>
          <cell r="P624">
            <v>0</v>
          </cell>
          <cell r="Q624">
            <v>0</v>
          </cell>
          <cell r="R624" t="e">
            <v>#N/A</v>
          </cell>
        </row>
        <row r="625">
          <cell r="A625">
            <v>41050</v>
          </cell>
          <cell r="B625">
            <v>41050</v>
          </cell>
          <cell r="C625" t="str">
            <v>Future</v>
          </cell>
          <cell r="D625" t="e">
            <v>#N/A</v>
          </cell>
          <cell r="E625">
            <v>13.219202236220468</v>
          </cell>
          <cell r="F625">
            <v>20.494792787401558</v>
          </cell>
          <cell r="G625">
            <v>16.85699751181113</v>
          </cell>
          <cell r="H625">
            <v>16.85699751181113</v>
          </cell>
          <cell r="I625" t="e">
            <v>#N/A</v>
          </cell>
          <cell r="J625" t="e">
            <v>#N/A</v>
          </cell>
          <cell r="K625" t="e">
            <v>#N/A</v>
          </cell>
          <cell r="L625" t="e">
            <v>#N/A</v>
          </cell>
          <cell r="M625" t="e">
            <v>#N/A</v>
          </cell>
          <cell r="N625" t="e">
            <v>#N/A</v>
          </cell>
          <cell r="O625" t="e">
            <v>#N/A</v>
          </cell>
          <cell r="P625">
            <v>0</v>
          </cell>
          <cell r="Q625">
            <v>0</v>
          </cell>
          <cell r="R625" t="e">
            <v>#N/A</v>
          </cell>
        </row>
        <row r="626">
          <cell r="A626">
            <v>41051</v>
          </cell>
          <cell r="B626">
            <v>41051</v>
          </cell>
          <cell r="C626" t="str">
            <v>Future</v>
          </cell>
          <cell r="D626" t="e">
            <v>#N/A</v>
          </cell>
          <cell r="E626">
            <v>13.148887330708657</v>
          </cell>
          <cell r="F626">
            <v>20.534714102362187</v>
          </cell>
          <cell r="G626">
            <v>16.841800716535541</v>
          </cell>
          <cell r="H626">
            <v>16.841800716535541</v>
          </cell>
          <cell r="I626" t="e">
            <v>#N/A</v>
          </cell>
          <cell r="J626" t="e">
            <v>#N/A</v>
          </cell>
          <cell r="K626" t="e">
            <v>#N/A</v>
          </cell>
          <cell r="L626" t="e">
            <v>#N/A</v>
          </cell>
          <cell r="M626" t="e">
            <v>#N/A</v>
          </cell>
          <cell r="N626" t="e">
            <v>#N/A</v>
          </cell>
          <cell r="O626" t="e">
            <v>#N/A</v>
          </cell>
          <cell r="P626">
            <v>0</v>
          </cell>
          <cell r="Q626">
            <v>0</v>
          </cell>
          <cell r="R626" t="e">
            <v>#N/A</v>
          </cell>
        </row>
        <row r="627">
          <cell r="A627">
            <v>41052</v>
          </cell>
          <cell r="B627">
            <v>41052</v>
          </cell>
          <cell r="C627" t="str">
            <v>Future</v>
          </cell>
          <cell r="D627" t="e">
            <v>#N/A</v>
          </cell>
          <cell r="E627">
            <v>13.078572425196846</v>
          </cell>
          <cell r="F627">
            <v>20.574635417322817</v>
          </cell>
          <cell r="G627">
            <v>16.826603921259952</v>
          </cell>
          <cell r="H627">
            <v>16.826603921259952</v>
          </cell>
          <cell r="I627" t="e">
            <v>#N/A</v>
          </cell>
          <cell r="J627" t="e">
            <v>#N/A</v>
          </cell>
          <cell r="K627" t="e">
            <v>#N/A</v>
          </cell>
          <cell r="L627" t="e">
            <v>#N/A</v>
          </cell>
          <cell r="M627" t="e">
            <v>#N/A</v>
          </cell>
          <cell r="N627" t="e">
            <v>#N/A</v>
          </cell>
          <cell r="O627" t="e">
            <v>#N/A</v>
          </cell>
          <cell r="P627">
            <v>0</v>
          </cell>
          <cell r="Q627">
            <v>0</v>
          </cell>
          <cell r="R627" t="e">
            <v>#N/A</v>
          </cell>
        </row>
        <row r="628">
          <cell r="A628">
            <v>41053</v>
          </cell>
          <cell r="B628">
            <v>41053</v>
          </cell>
          <cell r="C628" t="str">
            <v>Future</v>
          </cell>
          <cell r="D628" t="e">
            <v>#N/A</v>
          </cell>
          <cell r="E628">
            <v>13.008257519685035</v>
          </cell>
          <cell r="F628">
            <v>20.614556732283447</v>
          </cell>
          <cell r="G628">
            <v>16.811407125984363</v>
          </cell>
          <cell r="H628">
            <v>16.811407125984363</v>
          </cell>
          <cell r="I628" t="e">
            <v>#N/A</v>
          </cell>
          <cell r="J628" t="e">
            <v>#N/A</v>
          </cell>
          <cell r="K628" t="e">
            <v>#N/A</v>
          </cell>
          <cell r="L628" t="e">
            <v>#N/A</v>
          </cell>
          <cell r="M628" t="e">
            <v>#N/A</v>
          </cell>
          <cell r="N628" t="e">
            <v>#N/A</v>
          </cell>
          <cell r="O628" t="e">
            <v>#N/A</v>
          </cell>
          <cell r="P628">
            <v>0</v>
          </cell>
          <cell r="Q628">
            <v>0</v>
          </cell>
          <cell r="R628" t="e">
            <v>#N/A</v>
          </cell>
        </row>
        <row r="629">
          <cell r="A629">
            <v>41054</v>
          </cell>
          <cell r="B629">
            <v>41054</v>
          </cell>
          <cell r="C629" t="str">
            <v>Future</v>
          </cell>
          <cell r="D629" t="e">
            <v>#N/A</v>
          </cell>
          <cell r="E629">
            <v>12.937942614173224</v>
          </cell>
          <cell r="F629">
            <v>20.654478047244076</v>
          </cell>
          <cell r="G629">
            <v>16.796210330708774</v>
          </cell>
          <cell r="H629">
            <v>16.796210330708774</v>
          </cell>
          <cell r="I629" t="e">
            <v>#N/A</v>
          </cell>
          <cell r="J629" t="e">
            <v>#N/A</v>
          </cell>
          <cell r="K629" t="e">
            <v>#N/A</v>
          </cell>
          <cell r="L629" t="e">
            <v>#N/A</v>
          </cell>
          <cell r="M629" t="e">
            <v>#N/A</v>
          </cell>
          <cell r="N629" t="e">
            <v>#N/A</v>
          </cell>
          <cell r="O629" t="e">
            <v>#N/A</v>
          </cell>
          <cell r="P629">
            <v>0</v>
          </cell>
          <cell r="Q629">
            <v>0</v>
          </cell>
          <cell r="R629" t="e">
            <v>#N/A</v>
          </cell>
        </row>
        <row r="630">
          <cell r="A630">
            <v>41058</v>
          </cell>
          <cell r="B630">
            <v>41058</v>
          </cell>
          <cell r="C630" t="str">
            <v>Future</v>
          </cell>
          <cell r="D630" t="e">
            <v>#N/A</v>
          </cell>
          <cell r="E630">
            <v>12.867627708661413</v>
          </cell>
          <cell r="F630">
            <v>20.694399362204706</v>
          </cell>
          <cell r="G630">
            <v>16.781013535433186</v>
          </cell>
          <cell r="H630">
            <v>16.781013535433186</v>
          </cell>
          <cell r="I630" t="e">
            <v>#N/A</v>
          </cell>
          <cell r="J630" t="e">
            <v>#N/A</v>
          </cell>
          <cell r="K630" t="e">
            <v>#N/A</v>
          </cell>
          <cell r="L630" t="e">
            <v>#N/A</v>
          </cell>
          <cell r="M630" t="e">
            <v>#N/A</v>
          </cell>
          <cell r="N630" t="e">
            <v>#N/A</v>
          </cell>
          <cell r="O630" t="e">
            <v>#N/A</v>
          </cell>
          <cell r="P630">
            <v>0</v>
          </cell>
          <cell r="Q630">
            <v>0</v>
          </cell>
          <cell r="R630" t="e">
            <v>#N/A</v>
          </cell>
        </row>
        <row r="631">
          <cell r="A631">
            <v>41059</v>
          </cell>
          <cell r="B631">
            <v>41059</v>
          </cell>
          <cell r="C631" t="str">
            <v>Future</v>
          </cell>
          <cell r="D631" t="e">
            <v>#N/A</v>
          </cell>
          <cell r="E631">
            <v>12.797312803149602</v>
          </cell>
          <cell r="F631">
            <v>20.734320677165336</v>
          </cell>
          <cell r="G631">
            <v>16.765816740157597</v>
          </cell>
          <cell r="H631">
            <v>16.765816740157597</v>
          </cell>
          <cell r="I631" t="e">
            <v>#N/A</v>
          </cell>
          <cell r="J631" t="e">
            <v>#N/A</v>
          </cell>
          <cell r="K631" t="e">
            <v>#N/A</v>
          </cell>
          <cell r="L631" t="e">
            <v>#N/A</v>
          </cell>
          <cell r="M631" t="e">
            <v>#N/A</v>
          </cell>
          <cell r="N631" t="e">
            <v>#N/A</v>
          </cell>
          <cell r="O631" t="e">
            <v>#N/A</v>
          </cell>
          <cell r="P631">
            <v>0</v>
          </cell>
          <cell r="Q631">
            <v>0</v>
          </cell>
          <cell r="R631" t="e">
            <v>#N/A</v>
          </cell>
        </row>
        <row r="632">
          <cell r="A632">
            <v>41060</v>
          </cell>
          <cell r="B632">
            <v>41060</v>
          </cell>
          <cell r="C632" t="str">
            <v>Future</v>
          </cell>
          <cell r="D632" t="e">
            <v>#N/A</v>
          </cell>
          <cell r="E632">
            <v>12.726997897637791</v>
          </cell>
          <cell r="F632">
            <v>20.774241992125965</v>
          </cell>
          <cell r="G632">
            <v>16.750619944882008</v>
          </cell>
          <cell r="H632">
            <v>16.750619944882008</v>
          </cell>
          <cell r="I632" t="e">
            <v>#N/A</v>
          </cell>
          <cell r="J632" t="e">
            <v>#N/A</v>
          </cell>
          <cell r="K632" t="e">
            <v>#N/A</v>
          </cell>
          <cell r="L632" t="e">
            <v>#N/A</v>
          </cell>
          <cell r="M632" t="e">
            <v>#N/A</v>
          </cell>
          <cell r="N632" t="e">
            <v>#N/A</v>
          </cell>
          <cell r="O632" t="e">
            <v>#N/A</v>
          </cell>
          <cell r="P632">
            <v>0</v>
          </cell>
          <cell r="Q632">
            <v>0</v>
          </cell>
          <cell r="R632" t="e">
            <v>#N/A</v>
          </cell>
        </row>
        <row r="633">
          <cell r="A633">
            <v>41061</v>
          </cell>
          <cell r="B633">
            <v>41061</v>
          </cell>
          <cell r="C633" t="str">
            <v>Future</v>
          </cell>
          <cell r="D633" t="e">
            <v>#N/A</v>
          </cell>
          <cell r="E633">
            <v>12.65668299212598</v>
          </cell>
          <cell r="F633">
            <v>20.814163307086595</v>
          </cell>
          <cell r="G633">
            <v>16.735423149606419</v>
          </cell>
          <cell r="H633">
            <v>16.735423149606419</v>
          </cell>
          <cell r="I633" t="e">
            <v>#N/A</v>
          </cell>
          <cell r="J633" t="e">
            <v>#N/A</v>
          </cell>
          <cell r="K633" t="e">
            <v>#N/A</v>
          </cell>
          <cell r="L633" t="e">
            <v>#N/A</v>
          </cell>
          <cell r="M633" t="e">
            <v>#N/A</v>
          </cell>
          <cell r="N633" t="e">
            <v>#N/A</v>
          </cell>
          <cell r="O633" t="e">
            <v>#N/A</v>
          </cell>
          <cell r="P633">
            <v>0</v>
          </cell>
          <cell r="Q633">
            <v>0</v>
          </cell>
          <cell r="R633" t="e">
            <v>#N/A</v>
          </cell>
        </row>
        <row r="634">
          <cell r="A634">
            <v>41064</v>
          </cell>
          <cell r="B634">
            <v>41064</v>
          </cell>
          <cell r="C634" t="str">
            <v>Future</v>
          </cell>
          <cell r="D634" t="e">
            <v>#N/A</v>
          </cell>
          <cell r="E634">
            <v>12.586368086614169</v>
          </cell>
          <cell r="F634">
            <v>20.854084622047225</v>
          </cell>
          <cell r="G634">
            <v>16.72022635433083</v>
          </cell>
          <cell r="H634">
            <v>16.72022635433083</v>
          </cell>
          <cell r="I634" t="e">
            <v>#N/A</v>
          </cell>
          <cell r="J634" t="e">
            <v>#N/A</v>
          </cell>
          <cell r="K634" t="e">
            <v>#N/A</v>
          </cell>
          <cell r="L634" t="e">
            <v>#N/A</v>
          </cell>
          <cell r="M634" t="e">
            <v>#N/A</v>
          </cell>
          <cell r="N634" t="e">
            <v>#N/A</v>
          </cell>
          <cell r="O634" t="e">
            <v>#N/A</v>
          </cell>
          <cell r="P634">
            <v>0</v>
          </cell>
          <cell r="Q634">
            <v>0</v>
          </cell>
          <cell r="R634" t="e">
            <v>#N/A</v>
          </cell>
        </row>
        <row r="635">
          <cell r="A635">
            <v>41065</v>
          </cell>
          <cell r="B635">
            <v>41065</v>
          </cell>
          <cell r="C635" t="str">
            <v>Future</v>
          </cell>
          <cell r="D635" t="e">
            <v>#N/A</v>
          </cell>
          <cell r="E635">
            <v>12.516053181102357</v>
          </cell>
          <cell r="F635">
            <v>20.894005937007854</v>
          </cell>
          <cell r="G635">
            <v>16.705029559055241</v>
          </cell>
          <cell r="H635">
            <v>16.705029559055241</v>
          </cell>
          <cell r="I635" t="e">
            <v>#N/A</v>
          </cell>
          <cell r="J635" t="e">
            <v>#N/A</v>
          </cell>
          <cell r="K635" t="e">
            <v>#N/A</v>
          </cell>
          <cell r="L635" t="e">
            <v>#N/A</v>
          </cell>
          <cell r="M635" t="e">
            <v>#N/A</v>
          </cell>
          <cell r="N635" t="e">
            <v>#N/A</v>
          </cell>
          <cell r="O635" t="e">
            <v>#N/A</v>
          </cell>
          <cell r="P635">
            <v>0</v>
          </cell>
          <cell r="Q635">
            <v>0</v>
          </cell>
          <cell r="R635" t="e">
            <v>#N/A</v>
          </cell>
        </row>
        <row r="636">
          <cell r="A636">
            <v>41066</v>
          </cell>
          <cell r="B636">
            <v>41066</v>
          </cell>
          <cell r="C636" t="str">
            <v>Future</v>
          </cell>
          <cell r="D636" t="e">
            <v>#N/A</v>
          </cell>
          <cell r="E636">
            <v>12.445738275590546</v>
          </cell>
          <cell r="F636">
            <v>20.933927251968484</v>
          </cell>
          <cell r="G636">
            <v>16.689832763779652</v>
          </cell>
          <cell r="H636">
            <v>16.689832763779652</v>
          </cell>
          <cell r="I636" t="e">
            <v>#N/A</v>
          </cell>
          <cell r="J636" t="e">
            <v>#N/A</v>
          </cell>
          <cell r="K636" t="e">
            <v>#N/A</v>
          </cell>
          <cell r="L636" t="e">
            <v>#N/A</v>
          </cell>
          <cell r="M636" t="e">
            <v>#N/A</v>
          </cell>
          <cell r="N636" t="e">
            <v>#N/A</v>
          </cell>
          <cell r="O636" t="e">
            <v>#N/A</v>
          </cell>
          <cell r="P636">
            <v>0</v>
          </cell>
          <cell r="Q636">
            <v>0</v>
          </cell>
          <cell r="R636" t="e">
            <v>#N/A</v>
          </cell>
        </row>
        <row r="637">
          <cell r="A637">
            <v>41067</v>
          </cell>
          <cell r="B637">
            <v>41067</v>
          </cell>
          <cell r="C637" t="str">
            <v>Future</v>
          </cell>
          <cell r="D637" t="e">
            <v>#N/A</v>
          </cell>
          <cell r="E637">
            <v>12.375423370078735</v>
          </cell>
          <cell r="F637">
            <v>20.973848566929114</v>
          </cell>
          <cell r="G637">
            <v>16.674635968504063</v>
          </cell>
          <cell r="H637">
            <v>16.674635968504063</v>
          </cell>
          <cell r="I637" t="e">
            <v>#N/A</v>
          </cell>
          <cell r="J637" t="e">
            <v>#N/A</v>
          </cell>
          <cell r="K637" t="e">
            <v>#N/A</v>
          </cell>
          <cell r="L637" t="e">
            <v>#N/A</v>
          </cell>
          <cell r="M637" t="e">
            <v>#N/A</v>
          </cell>
          <cell r="N637" t="e">
            <v>#N/A</v>
          </cell>
          <cell r="O637" t="e">
            <v>#N/A</v>
          </cell>
          <cell r="P637">
            <v>0</v>
          </cell>
          <cell r="Q637">
            <v>0</v>
          </cell>
          <cell r="R637" t="e">
            <v>#N/A</v>
          </cell>
        </row>
        <row r="638">
          <cell r="A638">
            <v>41068</v>
          </cell>
          <cell r="B638">
            <v>41068</v>
          </cell>
          <cell r="C638" t="str">
            <v>Future</v>
          </cell>
          <cell r="D638" t="e">
            <v>#N/A</v>
          </cell>
          <cell r="E638">
            <v>12.305108464566924</v>
          </cell>
          <cell r="F638">
            <v>21.013769881889743</v>
          </cell>
          <cell r="G638">
            <v>16.659439173228474</v>
          </cell>
          <cell r="H638">
            <v>16.659439173228474</v>
          </cell>
          <cell r="I638" t="e">
            <v>#N/A</v>
          </cell>
          <cell r="J638" t="e">
            <v>#N/A</v>
          </cell>
          <cell r="K638" t="e">
            <v>#N/A</v>
          </cell>
          <cell r="L638" t="e">
            <v>#N/A</v>
          </cell>
          <cell r="M638" t="e">
            <v>#N/A</v>
          </cell>
          <cell r="N638" t="e">
            <v>#N/A</v>
          </cell>
          <cell r="O638" t="e">
            <v>#N/A</v>
          </cell>
          <cell r="P638">
            <v>0</v>
          </cell>
          <cell r="Q638">
            <v>0</v>
          </cell>
          <cell r="R638" t="e">
            <v>#N/A</v>
          </cell>
        </row>
        <row r="639">
          <cell r="A639">
            <v>41071</v>
          </cell>
          <cell r="B639">
            <v>41071</v>
          </cell>
          <cell r="C639" t="str">
            <v>Future</v>
          </cell>
          <cell r="D639" t="e">
            <v>#N/A</v>
          </cell>
          <cell r="E639">
            <v>12.234793559055113</v>
          </cell>
          <cell r="F639">
            <v>21.053691196850373</v>
          </cell>
          <cell r="G639">
            <v>16.644242377952885</v>
          </cell>
          <cell r="H639">
            <v>16.644242377952885</v>
          </cell>
          <cell r="I639" t="e">
            <v>#N/A</v>
          </cell>
          <cell r="J639" t="e">
            <v>#N/A</v>
          </cell>
          <cell r="K639" t="e">
            <v>#N/A</v>
          </cell>
          <cell r="L639" t="e">
            <v>#N/A</v>
          </cell>
          <cell r="M639" t="e">
            <v>#N/A</v>
          </cell>
          <cell r="N639" t="e">
            <v>#N/A</v>
          </cell>
          <cell r="O639" t="e">
            <v>#N/A</v>
          </cell>
          <cell r="P639">
            <v>0</v>
          </cell>
          <cell r="Q639">
            <v>0</v>
          </cell>
          <cell r="R639" t="e">
            <v>#N/A</v>
          </cell>
        </row>
        <row r="640">
          <cell r="A640">
            <v>41072</v>
          </cell>
          <cell r="B640">
            <v>41072</v>
          </cell>
          <cell r="C640" t="str">
            <v>Future</v>
          </cell>
          <cell r="D640" t="e">
            <v>#N/A</v>
          </cell>
          <cell r="E640">
            <v>12.164478653543302</v>
          </cell>
          <cell r="F640">
            <v>21.093612511811003</v>
          </cell>
          <cell r="G640">
            <v>16.629045582677296</v>
          </cell>
          <cell r="H640">
            <v>16.629045582677296</v>
          </cell>
          <cell r="I640" t="e">
            <v>#N/A</v>
          </cell>
          <cell r="J640" t="e">
            <v>#N/A</v>
          </cell>
          <cell r="K640" t="e">
            <v>#N/A</v>
          </cell>
          <cell r="L640" t="e">
            <v>#N/A</v>
          </cell>
          <cell r="M640" t="e">
            <v>#N/A</v>
          </cell>
          <cell r="N640" t="e">
            <v>#N/A</v>
          </cell>
          <cell r="O640" t="e">
            <v>#N/A</v>
          </cell>
          <cell r="P640">
            <v>0</v>
          </cell>
          <cell r="Q640">
            <v>0</v>
          </cell>
          <cell r="R640" t="e">
            <v>#N/A</v>
          </cell>
        </row>
        <row r="641">
          <cell r="A641">
            <v>41073</v>
          </cell>
          <cell r="B641">
            <v>41073</v>
          </cell>
          <cell r="C641" t="str">
            <v>Future</v>
          </cell>
          <cell r="D641" t="e">
            <v>#N/A</v>
          </cell>
          <cell r="E641">
            <v>12.094163748031491</v>
          </cell>
          <cell r="F641">
            <v>21.133533826771632</v>
          </cell>
          <cell r="G641">
            <v>16.613848787401707</v>
          </cell>
          <cell r="H641">
            <v>16.613848787401707</v>
          </cell>
          <cell r="I641" t="e">
            <v>#N/A</v>
          </cell>
          <cell r="J641" t="e">
            <v>#N/A</v>
          </cell>
          <cell r="K641" t="e">
            <v>#N/A</v>
          </cell>
          <cell r="L641" t="e">
            <v>#N/A</v>
          </cell>
          <cell r="M641" t="e">
            <v>#N/A</v>
          </cell>
          <cell r="N641" t="e">
            <v>#N/A</v>
          </cell>
          <cell r="O641" t="e">
            <v>#N/A</v>
          </cell>
          <cell r="P641">
            <v>0</v>
          </cell>
          <cell r="Q641">
            <v>0</v>
          </cell>
          <cell r="R641" t="e">
            <v>#N/A</v>
          </cell>
        </row>
        <row r="642">
          <cell r="A642">
            <v>41074</v>
          </cell>
          <cell r="B642">
            <v>41074</v>
          </cell>
          <cell r="C642" t="str">
            <v>Future</v>
          </cell>
          <cell r="D642" t="e">
            <v>#N/A</v>
          </cell>
          <cell r="E642">
            <v>12.02384884251968</v>
          </cell>
          <cell r="F642">
            <v>21.173455141732262</v>
          </cell>
          <cell r="G642">
            <v>16.598651992126118</v>
          </cell>
          <cell r="H642">
            <v>16.598651992126118</v>
          </cell>
          <cell r="I642" t="e">
            <v>#N/A</v>
          </cell>
          <cell r="J642" t="e">
            <v>#N/A</v>
          </cell>
          <cell r="K642" t="e">
            <v>#N/A</v>
          </cell>
          <cell r="L642" t="e">
            <v>#N/A</v>
          </cell>
          <cell r="M642" t="e">
            <v>#N/A</v>
          </cell>
          <cell r="N642" t="e">
            <v>#N/A</v>
          </cell>
          <cell r="O642" t="e">
            <v>#N/A</v>
          </cell>
          <cell r="P642">
            <v>0</v>
          </cell>
          <cell r="Q642">
            <v>0</v>
          </cell>
          <cell r="R642" t="e">
            <v>#N/A</v>
          </cell>
        </row>
        <row r="643">
          <cell r="A643">
            <v>41075</v>
          </cell>
          <cell r="B643">
            <v>41075</v>
          </cell>
          <cell r="C643" t="str">
            <v>Future</v>
          </cell>
          <cell r="D643" t="e">
            <v>#N/A</v>
          </cell>
          <cell r="E643">
            <v>11.953533937007869</v>
          </cell>
          <cell r="F643">
            <v>21.213376456692892</v>
          </cell>
          <cell r="G643">
            <v>16.583455196850529</v>
          </cell>
          <cell r="H643">
            <v>16.583455196850529</v>
          </cell>
          <cell r="I643" t="e">
            <v>#N/A</v>
          </cell>
          <cell r="J643" t="e">
            <v>#N/A</v>
          </cell>
          <cell r="K643" t="e">
            <v>#N/A</v>
          </cell>
          <cell r="L643" t="e">
            <v>#N/A</v>
          </cell>
          <cell r="M643" t="e">
            <v>#N/A</v>
          </cell>
          <cell r="N643" t="e">
            <v>#N/A</v>
          </cell>
          <cell r="O643" t="e">
            <v>#N/A</v>
          </cell>
          <cell r="P643">
            <v>0</v>
          </cell>
          <cell r="Q643">
            <v>0</v>
          </cell>
          <cell r="R643" t="e">
            <v>#N/A</v>
          </cell>
        </row>
        <row r="644">
          <cell r="A644">
            <v>41078</v>
          </cell>
          <cell r="B644">
            <v>41078</v>
          </cell>
          <cell r="C644" t="str">
            <v>Future</v>
          </cell>
          <cell r="D644" t="e">
            <v>#N/A</v>
          </cell>
          <cell r="E644">
            <v>11.883219031496058</v>
          </cell>
          <cell r="F644">
            <v>21.253297771653521</v>
          </cell>
          <cell r="G644">
            <v>16.568258401574941</v>
          </cell>
          <cell r="H644">
            <v>16.568258401574941</v>
          </cell>
          <cell r="I644" t="e">
            <v>#N/A</v>
          </cell>
          <cell r="J644" t="e">
            <v>#N/A</v>
          </cell>
          <cell r="K644" t="e">
            <v>#N/A</v>
          </cell>
          <cell r="L644" t="e">
            <v>#N/A</v>
          </cell>
          <cell r="M644" t="e">
            <v>#N/A</v>
          </cell>
          <cell r="N644" t="e">
            <v>#N/A</v>
          </cell>
          <cell r="O644" t="e">
            <v>#N/A</v>
          </cell>
          <cell r="P644">
            <v>0</v>
          </cell>
          <cell r="Q644">
            <v>0</v>
          </cell>
          <cell r="R644" t="e">
            <v>#N/A</v>
          </cell>
        </row>
        <row r="645">
          <cell r="A645">
            <v>41079</v>
          </cell>
          <cell r="B645">
            <v>41079</v>
          </cell>
          <cell r="C645" t="str">
            <v>Future</v>
          </cell>
          <cell r="D645" t="e">
            <v>#N/A</v>
          </cell>
          <cell r="E645">
            <v>11.812904125984247</v>
          </cell>
          <cell r="F645">
            <v>21.293219086614151</v>
          </cell>
          <cell r="G645">
            <v>16.553061606299352</v>
          </cell>
          <cell r="H645">
            <v>16.553061606299352</v>
          </cell>
          <cell r="I645" t="e">
            <v>#N/A</v>
          </cell>
          <cell r="J645" t="e">
            <v>#N/A</v>
          </cell>
          <cell r="K645" t="e">
            <v>#N/A</v>
          </cell>
          <cell r="L645" t="e">
            <v>#N/A</v>
          </cell>
          <cell r="M645" t="e">
            <v>#N/A</v>
          </cell>
          <cell r="N645" t="e">
            <v>#N/A</v>
          </cell>
          <cell r="O645" t="e">
            <v>#N/A</v>
          </cell>
          <cell r="P645">
            <v>0</v>
          </cell>
          <cell r="Q645">
            <v>0</v>
          </cell>
          <cell r="R645" t="e">
            <v>#N/A</v>
          </cell>
        </row>
        <row r="646">
          <cell r="A646">
            <v>41080</v>
          </cell>
          <cell r="B646">
            <v>41080</v>
          </cell>
          <cell r="C646" t="str">
            <v>Future</v>
          </cell>
          <cell r="D646" t="e">
            <v>#N/A</v>
          </cell>
          <cell r="E646">
            <v>11.742589220472436</v>
          </cell>
          <cell r="F646">
            <v>21.333140401574781</v>
          </cell>
          <cell r="G646">
            <v>16.537864811023763</v>
          </cell>
          <cell r="H646">
            <v>16.537864811023763</v>
          </cell>
          <cell r="I646" t="e">
            <v>#N/A</v>
          </cell>
          <cell r="J646" t="e">
            <v>#N/A</v>
          </cell>
          <cell r="K646" t="e">
            <v>#N/A</v>
          </cell>
          <cell r="L646" t="e">
            <v>#N/A</v>
          </cell>
          <cell r="M646" t="e">
            <v>#N/A</v>
          </cell>
          <cell r="N646" t="e">
            <v>#N/A</v>
          </cell>
          <cell r="O646" t="e">
            <v>#N/A</v>
          </cell>
          <cell r="P646">
            <v>0</v>
          </cell>
          <cell r="Q646">
            <v>0</v>
          </cell>
          <cell r="R646" t="e">
            <v>#N/A</v>
          </cell>
        </row>
        <row r="647">
          <cell r="A647">
            <v>41081</v>
          </cell>
          <cell r="B647">
            <v>41081</v>
          </cell>
          <cell r="C647" t="str">
            <v>Future</v>
          </cell>
          <cell r="D647" t="e">
            <v>#N/A</v>
          </cell>
          <cell r="E647">
            <v>11.672274314960625</v>
          </cell>
          <cell r="F647">
            <v>21.37306171653541</v>
          </cell>
          <cell r="G647">
            <v>16.522668015748174</v>
          </cell>
          <cell r="H647">
            <v>16.522668015748174</v>
          </cell>
          <cell r="I647" t="e">
            <v>#N/A</v>
          </cell>
          <cell r="J647" t="e">
            <v>#N/A</v>
          </cell>
          <cell r="K647" t="e">
            <v>#N/A</v>
          </cell>
          <cell r="L647" t="e">
            <v>#N/A</v>
          </cell>
          <cell r="M647" t="e">
            <v>#N/A</v>
          </cell>
          <cell r="N647" t="e">
            <v>#N/A</v>
          </cell>
          <cell r="O647" t="e">
            <v>#N/A</v>
          </cell>
          <cell r="P647">
            <v>0</v>
          </cell>
          <cell r="Q647">
            <v>0</v>
          </cell>
          <cell r="R647" t="e">
            <v>#N/A</v>
          </cell>
        </row>
        <row r="648">
          <cell r="A648">
            <v>41082</v>
          </cell>
          <cell r="B648">
            <v>41082</v>
          </cell>
          <cell r="C648" t="str">
            <v>Future</v>
          </cell>
          <cell r="D648" t="e">
            <v>#N/A</v>
          </cell>
          <cell r="E648">
            <v>11.601959409448813</v>
          </cell>
          <cell r="F648">
            <v>21.41298303149604</v>
          </cell>
          <cell r="G648">
            <v>16.507471220472585</v>
          </cell>
          <cell r="H648">
            <v>16.507471220472585</v>
          </cell>
          <cell r="I648" t="e">
            <v>#N/A</v>
          </cell>
          <cell r="J648" t="e">
            <v>#N/A</v>
          </cell>
          <cell r="K648" t="e">
            <v>#N/A</v>
          </cell>
          <cell r="L648" t="e">
            <v>#N/A</v>
          </cell>
          <cell r="M648" t="e">
            <v>#N/A</v>
          </cell>
          <cell r="N648" t="e">
            <v>#N/A</v>
          </cell>
          <cell r="O648" t="e">
            <v>#N/A</v>
          </cell>
          <cell r="P648">
            <v>0</v>
          </cell>
          <cell r="Q648">
            <v>0</v>
          </cell>
          <cell r="R648" t="e">
            <v>#N/A</v>
          </cell>
        </row>
        <row r="649">
          <cell r="A649">
            <v>41085</v>
          </cell>
          <cell r="B649">
            <v>41085</v>
          </cell>
          <cell r="C649" t="str">
            <v>Future</v>
          </cell>
          <cell r="D649" t="e">
            <v>#N/A</v>
          </cell>
          <cell r="E649">
            <v>11.531644503937002</v>
          </cell>
          <cell r="F649">
            <v>21.45290434645667</v>
          </cell>
          <cell r="G649">
            <v>16.492274425196996</v>
          </cell>
          <cell r="H649">
            <v>16.492274425196996</v>
          </cell>
          <cell r="I649" t="e">
            <v>#N/A</v>
          </cell>
          <cell r="J649" t="e">
            <v>#N/A</v>
          </cell>
          <cell r="K649" t="e">
            <v>#N/A</v>
          </cell>
          <cell r="L649" t="e">
            <v>#N/A</v>
          </cell>
          <cell r="M649" t="e">
            <v>#N/A</v>
          </cell>
          <cell r="N649" t="e">
            <v>#N/A</v>
          </cell>
          <cell r="O649" t="e">
            <v>#N/A</v>
          </cell>
          <cell r="P649">
            <v>0</v>
          </cell>
          <cell r="Q649">
            <v>0</v>
          </cell>
          <cell r="R649" t="e">
            <v>#N/A</v>
          </cell>
        </row>
        <row r="650">
          <cell r="A650">
            <v>41086</v>
          </cell>
          <cell r="B650">
            <v>41086</v>
          </cell>
          <cell r="C650" t="str">
            <v>Future</v>
          </cell>
          <cell r="D650" t="e">
            <v>#N/A</v>
          </cell>
          <cell r="E650">
            <v>11.461329598425191</v>
          </cell>
          <cell r="F650">
            <v>21.492825661417299</v>
          </cell>
          <cell r="G650">
            <v>16.477077629921407</v>
          </cell>
          <cell r="H650">
            <v>16.477077629921407</v>
          </cell>
          <cell r="I650" t="e">
            <v>#N/A</v>
          </cell>
          <cell r="J650" t="e">
            <v>#N/A</v>
          </cell>
          <cell r="K650" t="e">
            <v>#N/A</v>
          </cell>
          <cell r="L650" t="e">
            <v>#N/A</v>
          </cell>
          <cell r="M650" t="e">
            <v>#N/A</v>
          </cell>
          <cell r="N650" t="e">
            <v>#N/A</v>
          </cell>
          <cell r="O650" t="e">
            <v>#N/A</v>
          </cell>
          <cell r="P650">
            <v>0</v>
          </cell>
          <cell r="Q650">
            <v>0</v>
          </cell>
          <cell r="R650" t="e">
            <v>#N/A</v>
          </cell>
        </row>
        <row r="651">
          <cell r="A651">
            <v>41087</v>
          </cell>
          <cell r="B651">
            <v>41087</v>
          </cell>
          <cell r="C651" t="str">
            <v>Future</v>
          </cell>
          <cell r="D651" t="e">
            <v>#N/A</v>
          </cell>
          <cell r="E651">
            <v>11.39101469291338</v>
          </cell>
          <cell r="F651">
            <v>21.532746976377929</v>
          </cell>
          <cell r="G651">
            <v>16.461880834645818</v>
          </cell>
          <cell r="H651">
            <v>16.461880834645818</v>
          </cell>
          <cell r="I651" t="e">
            <v>#N/A</v>
          </cell>
          <cell r="J651" t="e">
            <v>#N/A</v>
          </cell>
          <cell r="K651" t="e">
            <v>#N/A</v>
          </cell>
          <cell r="L651" t="e">
            <v>#N/A</v>
          </cell>
          <cell r="M651" t="e">
            <v>#N/A</v>
          </cell>
          <cell r="N651" t="e">
            <v>#N/A</v>
          </cell>
          <cell r="O651" t="e">
            <v>#N/A</v>
          </cell>
          <cell r="P651">
            <v>0</v>
          </cell>
          <cell r="Q651">
            <v>0</v>
          </cell>
          <cell r="R651" t="e">
            <v>#N/A</v>
          </cell>
        </row>
        <row r="652">
          <cell r="A652">
            <v>41088</v>
          </cell>
          <cell r="B652">
            <v>41088</v>
          </cell>
          <cell r="C652" t="str">
            <v>Future</v>
          </cell>
          <cell r="D652" t="e">
            <v>#N/A</v>
          </cell>
          <cell r="E652">
            <v>11.320699787401569</v>
          </cell>
          <cell r="F652">
            <v>21.572668291338559</v>
          </cell>
          <cell r="G652">
            <v>16.446684039370229</v>
          </cell>
          <cell r="H652">
            <v>16.446684039370229</v>
          </cell>
          <cell r="I652" t="e">
            <v>#N/A</v>
          </cell>
          <cell r="J652" t="e">
            <v>#N/A</v>
          </cell>
          <cell r="K652" t="e">
            <v>#N/A</v>
          </cell>
          <cell r="L652" t="e">
            <v>#N/A</v>
          </cell>
          <cell r="M652" t="e">
            <v>#N/A</v>
          </cell>
          <cell r="N652" t="e">
            <v>#N/A</v>
          </cell>
          <cell r="O652" t="e">
            <v>#N/A</v>
          </cell>
          <cell r="P652">
            <v>0</v>
          </cell>
          <cell r="Q652">
            <v>0</v>
          </cell>
          <cell r="R652" t="e">
            <v>#N/A</v>
          </cell>
        </row>
        <row r="653">
          <cell r="A653">
            <v>41089</v>
          </cell>
          <cell r="B653">
            <v>41089</v>
          </cell>
          <cell r="C653" t="str">
            <v>Future</v>
          </cell>
          <cell r="D653" t="e">
            <v>#N/A</v>
          </cell>
          <cell r="E653">
            <v>11.250384881889758</v>
          </cell>
          <cell r="F653">
            <v>21.612589606299188</v>
          </cell>
          <cell r="G653">
            <v>16.43148724409464</v>
          </cell>
          <cell r="H653">
            <v>16.43148724409464</v>
          </cell>
          <cell r="I653" t="e">
            <v>#N/A</v>
          </cell>
          <cell r="J653" t="e">
            <v>#N/A</v>
          </cell>
          <cell r="K653" t="e">
            <v>#N/A</v>
          </cell>
          <cell r="L653" t="e">
            <v>#N/A</v>
          </cell>
          <cell r="M653" t="e">
            <v>#N/A</v>
          </cell>
          <cell r="N653" t="e">
            <v>#N/A</v>
          </cell>
          <cell r="O653" t="e">
            <v>#N/A</v>
          </cell>
          <cell r="P653">
            <v>0</v>
          </cell>
          <cell r="Q653">
            <v>0</v>
          </cell>
          <cell r="R653" t="e">
            <v>#N/A</v>
          </cell>
        </row>
        <row r="654">
          <cell r="A654">
            <v>41092</v>
          </cell>
          <cell r="B654">
            <v>41092</v>
          </cell>
          <cell r="C654" t="str">
            <v>Future</v>
          </cell>
          <cell r="D654" t="e">
            <v>#N/A</v>
          </cell>
          <cell r="E654">
            <v>11.180069976377947</v>
          </cell>
          <cell r="F654">
            <v>21.652510921259818</v>
          </cell>
          <cell r="G654">
            <v>16.416290448819051</v>
          </cell>
          <cell r="H654">
            <v>16.416290448819051</v>
          </cell>
          <cell r="I654" t="e">
            <v>#N/A</v>
          </cell>
          <cell r="J654" t="e">
            <v>#N/A</v>
          </cell>
          <cell r="K654" t="e">
            <v>#N/A</v>
          </cell>
          <cell r="L654" t="e">
            <v>#N/A</v>
          </cell>
          <cell r="M654" t="e">
            <v>#N/A</v>
          </cell>
          <cell r="N654" t="e">
            <v>#N/A</v>
          </cell>
          <cell r="O654" t="e">
            <v>#N/A</v>
          </cell>
          <cell r="P654">
            <v>0</v>
          </cell>
          <cell r="Q654">
            <v>0</v>
          </cell>
          <cell r="R654" t="e">
            <v>#N/A</v>
          </cell>
        </row>
        <row r="655">
          <cell r="A655">
            <v>41093</v>
          </cell>
          <cell r="B655">
            <v>41093</v>
          </cell>
          <cell r="C655" t="str">
            <v>Future</v>
          </cell>
          <cell r="D655" t="e">
            <v>#N/A</v>
          </cell>
          <cell r="E655">
            <v>11.109755070866136</v>
          </cell>
          <cell r="F655">
            <v>21.692432236220448</v>
          </cell>
          <cell r="G655">
            <v>16.401093653543462</v>
          </cell>
          <cell r="H655">
            <v>16.401093653543462</v>
          </cell>
          <cell r="I655" t="e">
            <v>#N/A</v>
          </cell>
          <cell r="J655" t="e">
            <v>#N/A</v>
          </cell>
          <cell r="K655" t="e">
            <v>#N/A</v>
          </cell>
          <cell r="L655" t="e">
            <v>#N/A</v>
          </cell>
          <cell r="M655" t="e">
            <v>#N/A</v>
          </cell>
          <cell r="N655" t="e">
            <v>#N/A</v>
          </cell>
          <cell r="O655" t="e">
            <v>#N/A</v>
          </cell>
          <cell r="P655">
            <v>0</v>
          </cell>
          <cell r="Q655">
            <v>0</v>
          </cell>
          <cell r="R655" t="e">
            <v>#N/A</v>
          </cell>
        </row>
        <row r="656">
          <cell r="A656">
            <v>41095</v>
          </cell>
          <cell r="B656">
            <v>41095</v>
          </cell>
          <cell r="C656" t="str">
            <v>Future</v>
          </cell>
          <cell r="D656" t="e">
            <v>#N/A</v>
          </cell>
          <cell r="E656">
            <v>11.039440165354325</v>
          </cell>
          <cell r="F656">
            <v>21.732353551181077</v>
          </cell>
          <cell r="G656">
            <v>16.385896858267873</v>
          </cell>
          <cell r="H656">
            <v>16.385896858267873</v>
          </cell>
          <cell r="I656" t="e">
            <v>#N/A</v>
          </cell>
          <cell r="J656" t="e">
            <v>#N/A</v>
          </cell>
          <cell r="K656" t="e">
            <v>#N/A</v>
          </cell>
          <cell r="L656" t="e">
            <v>#N/A</v>
          </cell>
          <cell r="M656" t="e">
            <v>#N/A</v>
          </cell>
          <cell r="N656" t="e">
            <v>#N/A</v>
          </cell>
          <cell r="O656" t="e">
            <v>#N/A</v>
          </cell>
          <cell r="P656">
            <v>0</v>
          </cell>
          <cell r="Q656">
            <v>0</v>
          </cell>
          <cell r="R656" t="e">
            <v>#N/A</v>
          </cell>
        </row>
        <row r="657">
          <cell r="A657">
            <v>41096</v>
          </cell>
          <cell r="B657">
            <v>41096</v>
          </cell>
          <cell r="C657" t="str">
            <v>Future</v>
          </cell>
          <cell r="D657" t="e">
            <v>#N/A</v>
          </cell>
          <cell r="E657">
            <v>10.969125259842514</v>
          </cell>
          <cell r="F657">
            <v>21.772274866141707</v>
          </cell>
          <cell r="G657">
            <v>16.370700062992285</v>
          </cell>
          <cell r="H657">
            <v>16.370700062992285</v>
          </cell>
          <cell r="I657" t="e">
            <v>#N/A</v>
          </cell>
          <cell r="J657" t="e">
            <v>#N/A</v>
          </cell>
          <cell r="K657" t="e">
            <v>#N/A</v>
          </cell>
          <cell r="L657" t="e">
            <v>#N/A</v>
          </cell>
          <cell r="M657" t="e">
            <v>#N/A</v>
          </cell>
          <cell r="N657" t="e">
            <v>#N/A</v>
          </cell>
          <cell r="O657" t="e">
            <v>#N/A</v>
          </cell>
          <cell r="P657">
            <v>0</v>
          </cell>
          <cell r="Q657">
            <v>0</v>
          </cell>
          <cell r="R657" t="e">
            <v>#N/A</v>
          </cell>
        </row>
        <row r="658">
          <cell r="A658">
            <v>41099</v>
          </cell>
          <cell r="B658">
            <v>41099</v>
          </cell>
          <cell r="C658" t="str">
            <v>Future</v>
          </cell>
          <cell r="D658" t="e">
            <v>#N/A</v>
          </cell>
          <cell r="E658">
            <v>10.898810354330703</v>
          </cell>
          <cell r="F658">
            <v>21.812196181102337</v>
          </cell>
          <cell r="G658">
            <v>16.355503267716696</v>
          </cell>
          <cell r="H658">
            <v>16.355503267716696</v>
          </cell>
          <cell r="I658" t="e">
            <v>#N/A</v>
          </cell>
          <cell r="J658" t="e">
            <v>#N/A</v>
          </cell>
          <cell r="K658" t="e">
            <v>#N/A</v>
          </cell>
          <cell r="L658" t="e">
            <v>#N/A</v>
          </cell>
          <cell r="M658" t="e">
            <v>#N/A</v>
          </cell>
          <cell r="N658" t="e">
            <v>#N/A</v>
          </cell>
          <cell r="O658" t="e">
            <v>#N/A</v>
          </cell>
          <cell r="P658">
            <v>0</v>
          </cell>
          <cell r="Q658">
            <v>0</v>
          </cell>
          <cell r="R658" t="e">
            <v>#N/A</v>
          </cell>
        </row>
        <row r="659">
          <cell r="A659">
            <v>41100</v>
          </cell>
          <cell r="B659">
            <v>41100</v>
          </cell>
          <cell r="C659" t="str">
            <v>Future</v>
          </cell>
          <cell r="D659" t="e">
            <v>#N/A</v>
          </cell>
          <cell r="E659">
            <v>10.828495448818892</v>
          </cell>
          <cell r="F659">
            <v>21.852117496062966</v>
          </cell>
          <cell r="G659">
            <v>16.340306472441107</v>
          </cell>
          <cell r="H659">
            <v>16.340306472441107</v>
          </cell>
          <cell r="I659" t="e">
            <v>#N/A</v>
          </cell>
          <cell r="J659" t="e">
            <v>#N/A</v>
          </cell>
          <cell r="K659" t="e">
            <v>#N/A</v>
          </cell>
          <cell r="L659" t="e">
            <v>#N/A</v>
          </cell>
          <cell r="M659" t="e">
            <v>#N/A</v>
          </cell>
          <cell r="N659" t="e">
            <v>#N/A</v>
          </cell>
          <cell r="O659" t="e">
            <v>#N/A</v>
          </cell>
          <cell r="P659">
            <v>0</v>
          </cell>
          <cell r="Q659">
            <v>0</v>
          </cell>
          <cell r="R659" t="e">
            <v>#N/A</v>
          </cell>
        </row>
        <row r="660">
          <cell r="A660">
            <v>41101</v>
          </cell>
          <cell r="B660">
            <v>41101</v>
          </cell>
          <cell r="C660" t="str">
            <v>Future</v>
          </cell>
          <cell r="D660" t="e">
            <v>#N/A</v>
          </cell>
          <cell r="E660">
            <v>10.758180543307081</v>
          </cell>
          <cell r="F660">
            <v>21.892038811023596</v>
          </cell>
          <cell r="G660">
            <v>16.325109677165518</v>
          </cell>
          <cell r="H660">
            <v>16.325109677165518</v>
          </cell>
          <cell r="I660" t="e">
            <v>#N/A</v>
          </cell>
          <cell r="J660" t="e">
            <v>#N/A</v>
          </cell>
          <cell r="K660" t="e">
            <v>#N/A</v>
          </cell>
          <cell r="L660" t="e">
            <v>#N/A</v>
          </cell>
          <cell r="M660" t="e">
            <v>#N/A</v>
          </cell>
          <cell r="N660" t="e">
            <v>#N/A</v>
          </cell>
          <cell r="O660" t="e">
            <v>#N/A</v>
          </cell>
          <cell r="P660">
            <v>0</v>
          </cell>
          <cell r="Q660">
            <v>0</v>
          </cell>
          <cell r="R660" t="e">
            <v>#N/A</v>
          </cell>
        </row>
        <row r="661">
          <cell r="A661">
            <v>41102</v>
          </cell>
          <cell r="B661">
            <v>41102</v>
          </cell>
          <cell r="C661" t="str">
            <v>Future</v>
          </cell>
          <cell r="D661" t="e">
            <v>#N/A</v>
          </cell>
          <cell r="E661">
            <v>10.687865637795269</v>
          </cell>
          <cell r="F661">
            <v>21.931960125984226</v>
          </cell>
          <cell r="G661">
            <v>16.309912881889929</v>
          </cell>
          <cell r="H661">
            <v>16.309912881889929</v>
          </cell>
          <cell r="I661" t="e">
            <v>#N/A</v>
          </cell>
          <cell r="J661" t="e">
            <v>#N/A</v>
          </cell>
          <cell r="K661" t="e">
            <v>#N/A</v>
          </cell>
          <cell r="L661" t="e">
            <v>#N/A</v>
          </cell>
          <cell r="M661" t="e">
            <v>#N/A</v>
          </cell>
          <cell r="N661" t="e">
            <v>#N/A</v>
          </cell>
          <cell r="O661" t="e">
            <v>#N/A</v>
          </cell>
          <cell r="P661">
            <v>0</v>
          </cell>
          <cell r="Q661">
            <v>0</v>
          </cell>
          <cell r="R661" t="e">
            <v>#N/A</v>
          </cell>
        </row>
        <row r="662">
          <cell r="A662">
            <v>41103</v>
          </cell>
          <cell r="B662">
            <v>41103</v>
          </cell>
          <cell r="C662" t="str">
            <v>Future</v>
          </cell>
          <cell r="D662" t="e">
            <v>#N/A</v>
          </cell>
          <cell r="E662">
            <v>10.617550732283458</v>
          </cell>
          <cell r="F662">
            <v>21.971881440944856</v>
          </cell>
          <cell r="G662">
            <v>16.29471608661434</v>
          </cell>
          <cell r="H662">
            <v>16.29471608661434</v>
          </cell>
          <cell r="I662" t="e">
            <v>#N/A</v>
          </cell>
          <cell r="J662" t="e">
            <v>#N/A</v>
          </cell>
          <cell r="K662" t="e">
            <v>#N/A</v>
          </cell>
          <cell r="L662" t="e">
            <v>#N/A</v>
          </cell>
          <cell r="M662" t="e">
            <v>#N/A</v>
          </cell>
          <cell r="N662" t="e">
            <v>#N/A</v>
          </cell>
          <cell r="O662" t="e">
            <v>#N/A</v>
          </cell>
          <cell r="P662">
            <v>0</v>
          </cell>
          <cell r="Q662">
            <v>0</v>
          </cell>
          <cell r="R662" t="e">
            <v>#N/A</v>
          </cell>
        </row>
        <row r="663">
          <cell r="A663">
            <v>41106</v>
          </cell>
          <cell r="B663">
            <v>41106</v>
          </cell>
          <cell r="C663" t="str">
            <v>Future</v>
          </cell>
          <cell r="D663" t="e">
            <v>#N/A</v>
          </cell>
          <cell r="E663">
            <v>10.547235826771647</v>
          </cell>
          <cell r="F663">
            <v>22.011802755905485</v>
          </cell>
          <cell r="G663">
            <v>16.279519291338751</v>
          </cell>
          <cell r="H663">
            <v>16.279519291338751</v>
          </cell>
          <cell r="I663" t="e">
            <v>#N/A</v>
          </cell>
          <cell r="J663" t="e">
            <v>#N/A</v>
          </cell>
          <cell r="K663" t="e">
            <v>#N/A</v>
          </cell>
          <cell r="L663" t="e">
            <v>#N/A</v>
          </cell>
          <cell r="M663" t="e">
            <v>#N/A</v>
          </cell>
          <cell r="N663" t="e">
            <v>#N/A</v>
          </cell>
          <cell r="O663" t="e">
            <v>#N/A</v>
          </cell>
          <cell r="P663">
            <v>0</v>
          </cell>
          <cell r="Q663">
            <v>0</v>
          </cell>
          <cell r="R663" t="e">
            <v>#N/A</v>
          </cell>
        </row>
        <row r="664">
          <cell r="A664">
            <v>41107</v>
          </cell>
          <cell r="B664">
            <v>41107</v>
          </cell>
          <cell r="C664" t="str">
            <v>Future</v>
          </cell>
          <cell r="D664" t="e">
            <v>#N/A</v>
          </cell>
          <cell r="E664">
            <v>10.476920921259836</v>
          </cell>
          <cell r="F664">
            <v>22.051724070866115</v>
          </cell>
          <cell r="G664">
            <v>16.264322496063162</v>
          </cell>
          <cell r="H664">
            <v>16.264322496063162</v>
          </cell>
          <cell r="I664" t="e">
            <v>#N/A</v>
          </cell>
          <cell r="J664" t="e">
            <v>#N/A</v>
          </cell>
          <cell r="K664" t="e">
            <v>#N/A</v>
          </cell>
          <cell r="L664" t="e">
            <v>#N/A</v>
          </cell>
          <cell r="M664" t="e">
            <v>#N/A</v>
          </cell>
          <cell r="N664" t="e">
            <v>#N/A</v>
          </cell>
          <cell r="O664" t="e">
            <v>#N/A</v>
          </cell>
          <cell r="P664">
            <v>0</v>
          </cell>
          <cell r="Q664">
            <v>0</v>
          </cell>
          <cell r="R664" t="e">
            <v>#N/A</v>
          </cell>
        </row>
        <row r="665">
          <cell r="A665">
            <v>41108</v>
          </cell>
          <cell r="B665">
            <v>41108</v>
          </cell>
          <cell r="C665" t="str">
            <v>Future</v>
          </cell>
          <cell r="D665" t="e">
            <v>#N/A</v>
          </cell>
          <cell r="E665">
            <v>10.406606015748025</v>
          </cell>
          <cell r="F665">
            <v>22.091645385826745</v>
          </cell>
          <cell r="G665">
            <v>16.249125700787573</v>
          </cell>
          <cell r="H665">
            <v>16.249125700787573</v>
          </cell>
          <cell r="I665" t="e">
            <v>#N/A</v>
          </cell>
          <cell r="J665" t="e">
            <v>#N/A</v>
          </cell>
          <cell r="K665" t="e">
            <v>#N/A</v>
          </cell>
          <cell r="L665" t="e">
            <v>#N/A</v>
          </cell>
          <cell r="M665" t="e">
            <v>#N/A</v>
          </cell>
          <cell r="N665" t="e">
            <v>#N/A</v>
          </cell>
          <cell r="O665" t="e">
            <v>#N/A</v>
          </cell>
          <cell r="P665">
            <v>0</v>
          </cell>
          <cell r="Q665">
            <v>0</v>
          </cell>
          <cell r="R665" t="e">
            <v>#N/A</v>
          </cell>
        </row>
        <row r="666">
          <cell r="A666">
            <v>41109</v>
          </cell>
          <cell r="B666">
            <v>41109</v>
          </cell>
          <cell r="C666" t="str">
            <v>Future</v>
          </cell>
          <cell r="D666" t="e">
            <v>#N/A</v>
          </cell>
          <cell r="E666">
            <v>10.336291110236214</v>
          </cell>
          <cell r="F666">
            <v>22.131566700787374</v>
          </cell>
          <cell r="G666">
            <v>16.233928905511984</v>
          </cell>
          <cell r="H666">
            <v>16.233928905511984</v>
          </cell>
          <cell r="I666" t="e">
            <v>#N/A</v>
          </cell>
          <cell r="J666" t="e">
            <v>#N/A</v>
          </cell>
          <cell r="K666" t="e">
            <v>#N/A</v>
          </cell>
          <cell r="L666" t="e">
            <v>#N/A</v>
          </cell>
          <cell r="M666" t="e">
            <v>#N/A</v>
          </cell>
          <cell r="N666" t="e">
            <v>#N/A</v>
          </cell>
          <cell r="O666" t="e">
            <v>#N/A</v>
          </cell>
          <cell r="P666">
            <v>0</v>
          </cell>
          <cell r="Q666">
            <v>0</v>
          </cell>
          <cell r="R666" t="e">
            <v>#N/A</v>
          </cell>
        </row>
        <row r="667">
          <cell r="A667">
            <v>41110</v>
          </cell>
          <cell r="B667">
            <v>41110</v>
          </cell>
          <cell r="C667" t="str">
            <v>Future</v>
          </cell>
          <cell r="D667" t="e">
            <v>#N/A</v>
          </cell>
          <cell r="E667">
            <v>10.265976204724403</v>
          </cell>
          <cell r="F667">
            <v>22.171488015748004</v>
          </cell>
          <cell r="G667">
            <v>16.218732110236395</v>
          </cell>
          <cell r="H667">
            <v>16.218732110236395</v>
          </cell>
          <cell r="I667" t="e">
            <v>#N/A</v>
          </cell>
          <cell r="J667" t="e">
            <v>#N/A</v>
          </cell>
          <cell r="K667" t="e">
            <v>#N/A</v>
          </cell>
          <cell r="L667" t="e">
            <v>#N/A</v>
          </cell>
          <cell r="M667" t="e">
            <v>#N/A</v>
          </cell>
          <cell r="N667" t="e">
            <v>#N/A</v>
          </cell>
          <cell r="O667" t="e">
            <v>#N/A</v>
          </cell>
          <cell r="P667">
            <v>0</v>
          </cell>
          <cell r="Q667">
            <v>0</v>
          </cell>
          <cell r="R667" t="e">
            <v>#N/A</v>
          </cell>
        </row>
        <row r="668">
          <cell r="A668">
            <v>41113</v>
          </cell>
          <cell r="B668">
            <v>41113</v>
          </cell>
          <cell r="C668" t="str">
            <v>Future</v>
          </cell>
          <cell r="D668" t="e">
            <v>#N/A</v>
          </cell>
          <cell r="E668">
            <v>10.195661299212592</v>
          </cell>
          <cell r="F668">
            <v>22.211409330708634</v>
          </cell>
          <cell r="G668">
            <v>16.203535314960806</v>
          </cell>
          <cell r="H668">
            <v>16.203535314960806</v>
          </cell>
          <cell r="I668" t="e">
            <v>#N/A</v>
          </cell>
          <cell r="J668" t="e">
            <v>#N/A</v>
          </cell>
          <cell r="K668" t="e">
            <v>#N/A</v>
          </cell>
          <cell r="L668" t="e">
            <v>#N/A</v>
          </cell>
          <cell r="M668" t="e">
            <v>#N/A</v>
          </cell>
          <cell r="N668" t="e">
            <v>#N/A</v>
          </cell>
          <cell r="O668" t="e">
            <v>#N/A</v>
          </cell>
          <cell r="P668">
            <v>0</v>
          </cell>
          <cell r="Q668">
            <v>0</v>
          </cell>
          <cell r="R668" t="e">
            <v>#N/A</v>
          </cell>
        </row>
        <row r="669">
          <cell r="A669">
            <v>41114</v>
          </cell>
          <cell r="B669">
            <v>41114</v>
          </cell>
          <cell r="C669" t="str">
            <v>Future</v>
          </cell>
          <cell r="D669" t="e">
            <v>#N/A</v>
          </cell>
          <cell r="E669">
            <v>10.125346393700781</v>
          </cell>
          <cell r="F669">
            <v>22.251330645669263</v>
          </cell>
          <cell r="G669">
            <v>16.188338519685217</v>
          </cell>
          <cell r="H669">
            <v>16.188338519685217</v>
          </cell>
          <cell r="I669" t="e">
            <v>#N/A</v>
          </cell>
          <cell r="J669" t="e">
            <v>#N/A</v>
          </cell>
          <cell r="K669" t="e">
            <v>#N/A</v>
          </cell>
          <cell r="L669" t="e">
            <v>#N/A</v>
          </cell>
          <cell r="M669" t="e">
            <v>#N/A</v>
          </cell>
          <cell r="N669" t="e">
            <v>#N/A</v>
          </cell>
          <cell r="O669" t="e">
            <v>#N/A</v>
          </cell>
          <cell r="P669">
            <v>0</v>
          </cell>
          <cell r="Q669">
            <v>0</v>
          </cell>
          <cell r="R669" t="e">
            <v>#N/A</v>
          </cell>
        </row>
        <row r="670">
          <cell r="A670">
            <v>41115</v>
          </cell>
          <cell r="B670">
            <v>41115</v>
          </cell>
          <cell r="C670" t="str">
            <v>Future</v>
          </cell>
          <cell r="D670" t="e">
            <v>#N/A</v>
          </cell>
          <cell r="E670">
            <v>10.05503148818897</v>
          </cell>
          <cell r="F670">
            <v>22.291251960629893</v>
          </cell>
          <cell r="G670">
            <v>16.173141724409628</v>
          </cell>
          <cell r="H670">
            <v>16.173141724409628</v>
          </cell>
          <cell r="I670" t="e">
            <v>#N/A</v>
          </cell>
          <cell r="J670" t="e">
            <v>#N/A</v>
          </cell>
          <cell r="K670" t="e">
            <v>#N/A</v>
          </cell>
          <cell r="L670" t="e">
            <v>#N/A</v>
          </cell>
          <cell r="M670" t="e">
            <v>#N/A</v>
          </cell>
          <cell r="N670" t="e">
            <v>#N/A</v>
          </cell>
          <cell r="O670" t="e">
            <v>#N/A</v>
          </cell>
          <cell r="P670">
            <v>0</v>
          </cell>
          <cell r="Q670">
            <v>0</v>
          </cell>
          <cell r="R670" t="e">
            <v>#N/A</v>
          </cell>
        </row>
        <row r="671">
          <cell r="A671">
            <v>41116</v>
          </cell>
          <cell r="B671">
            <v>41116</v>
          </cell>
          <cell r="C671" t="str">
            <v>Future</v>
          </cell>
          <cell r="D671" t="e">
            <v>#N/A</v>
          </cell>
          <cell r="E671">
            <v>9.9847165826771587</v>
          </cell>
          <cell r="F671">
            <v>22.331173275590523</v>
          </cell>
          <cell r="G671">
            <v>16.15794492913404</v>
          </cell>
          <cell r="H671">
            <v>16.15794492913404</v>
          </cell>
          <cell r="I671" t="e">
            <v>#N/A</v>
          </cell>
          <cell r="J671" t="e">
            <v>#N/A</v>
          </cell>
          <cell r="K671" t="e">
            <v>#N/A</v>
          </cell>
          <cell r="L671" t="e">
            <v>#N/A</v>
          </cell>
          <cell r="M671" t="e">
            <v>#N/A</v>
          </cell>
          <cell r="N671" t="e">
            <v>#N/A</v>
          </cell>
          <cell r="O671" t="e">
            <v>#N/A</v>
          </cell>
          <cell r="P671">
            <v>0</v>
          </cell>
          <cell r="Q671">
            <v>0</v>
          </cell>
          <cell r="R671" t="e">
            <v>#N/A</v>
          </cell>
        </row>
        <row r="672">
          <cell r="A672">
            <v>41117</v>
          </cell>
          <cell r="B672">
            <v>41117</v>
          </cell>
          <cell r="C672" t="str">
            <v>Future</v>
          </cell>
          <cell r="D672" t="e">
            <v>#N/A</v>
          </cell>
          <cell r="E672">
            <v>9.9144016771653476</v>
          </cell>
          <cell r="F672">
            <v>22.371094590551152</v>
          </cell>
          <cell r="G672">
            <v>16.142748133858451</v>
          </cell>
          <cell r="H672">
            <v>16.142748133858451</v>
          </cell>
          <cell r="I672" t="e">
            <v>#N/A</v>
          </cell>
          <cell r="J672" t="e">
            <v>#N/A</v>
          </cell>
          <cell r="K672" t="e">
            <v>#N/A</v>
          </cell>
          <cell r="L672" t="e">
            <v>#N/A</v>
          </cell>
          <cell r="M672" t="e">
            <v>#N/A</v>
          </cell>
          <cell r="N672" t="e">
            <v>#N/A</v>
          </cell>
          <cell r="O672" t="e">
            <v>#N/A</v>
          </cell>
          <cell r="P672">
            <v>0</v>
          </cell>
          <cell r="Q672">
            <v>0</v>
          </cell>
          <cell r="R672" t="e">
            <v>#N/A</v>
          </cell>
        </row>
        <row r="673">
          <cell r="A673">
            <v>41120</v>
          </cell>
          <cell r="B673">
            <v>41120</v>
          </cell>
          <cell r="C673" t="str">
            <v>Future</v>
          </cell>
          <cell r="D673" t="e">
            <v>#N/A</v>
          </cell>
          <cell r="E673">
            <v>9.8440867716535365</v>
          </cell>
          <cell r="F673">
            <v>22.411015905511782</v>
          </cell>
          <cell r="G673">
            <v>16.127551338582862</v>
          </cell>
          <cell r="H673">
            <v>16.127551338582862</v>
          </cell>
          <cell r="I673" t="e">
            <v>#N/A</v>
          </cell>
          <cell r="J673" t="e">
            <v>#N/A</v>
          </cell>
          <cell r="K673" t="e">
            <v>#N/A</v>
          </cell>
          <cell r="L673" t="e">
            <v>#N/A</v>
          </cell>
          <cell r="M673" t="e">
            <v>#N/A</v>
          </cell>
          <cell r="N673" t="e">
            <v>#N/A</v>
          </cell>
          <cell r="O673" t="e">
            <v>#N/A</v>
          </cell>
          <cell r="P673">
            <v>0</v>
          </cell>
          <cell r="Q673">
            <v>0</v>
          </cell>
          <cell r="R673" t="e">
            <v>#N/A</v>
          </cell>
        </row>
        <row r="674">
          <cell r="A674">
            <v>41121</v>
          </cell>
          <cell r="B674">
            <v>41121</v>
          </cell>
          <cell r="C674" t="str">
            <v>Future</v>
          </cell>
          <cell r="D674" t="e">
            <v>#N/A</v>
          </cell>
          <cell r="E674">
            <v>9.7737718661417254</v>
          </cell>
          <cell r="F674">
            <v>22.450937220472412</v>
          </cell>
          <cell r="G674">
            <v>16.112354543307273</v>
          </cell>
          <cell r="H674">
            <v>16.112354543307273</v>
          </cell>
          <cell r="I674" t="e">
            <v>#N/A</v>
          </cell>
          <cell r="J674" t="e">
            <v>#N/A</v>
          </cell>
          <cell r="K674" t="e">
            <v>#N/A</v>
          </cell>
          <cell r="L674" t="e">
            <v>#N/A</v>
          </cell>
          <cell r="M674" t="e">
            <v>#N/A</v>
          </cell>
          <cell r="N674" t="e">
            <v>#N/A</v>
          </cell>
          <cell r="O674" t="e">
            <v>#N/A</v>
          </cell>
          <cell r="P674">
            <v>0</v>
          </cell>
          <cell r="Q674">
            <v>0</v>
          </cell>
          <cell r="R674" t="e">
            <v>#N/A</v>
          </cell>
        </row>
        <row r="675">
          <cell r="A675">
            <v>41122</v>
          </cell>
          <cell r="B675">
            <v>41122</v>
          </cell>
          <cell r="C675" t="str">
            <v>Future</v>
          </cell>
          <cell r="D675" t="e">
            <v>#N/A</v>
          </cell>
          <cell r="E675">
            <v>9.7034569606299144</v>
          </cell>
          <cell r="F675">
            <v>22.490858535433041</v>
          </cell>
          <cell r="G675">
            <v>16.097157748031684</v>
          </cell>
          <cell r="H675">
            <v>16.097157748031684</v>
          </cell>
          <cell r="I675" t="e">
            <v>#N/A</v>
          </cell>
          <cell r="J675" t="e">
            <v>#N/A</v>
          </cell>
          <cell r="K675" t="e">
            <v>#N/A</v>
          </cell>
          <cell r="L675" t="e">
            <v>#N/A</v>
          </cell>
          <cell r="M675" t="e">
            <v>#N/A</v>
          </cell>
          <cell r="N675" t="e">
            <v>#N/A</v>
          </cell>
          <cell r="O675" t="e">
            <v>#N/A</v>
          </cell>
          <cell r="P675">
            <v>0</v>
          </cell>
          <cell r="Q675">
            <v>0</v>
          </cell>
          <cell r="R675" t="e">
            <v>#N/A</v>
          </cell>
        </row>
        <row r="676">
          <cell r="A676">
            <v>41123</v>
          </cell>
          <cell r="B676">
            <v>41123</v>
          </cell>
          <cell r="C676" t="str">
            <v>Future</v>
          </cell>
          <cell r="D676" t="e">
            <v>#N/A</v>
          </cell>
          <cell r="E676">
            <v>9.6331420551181033</v>
          </cell>
          <cell r="F676">
            <v>22.530779850393671</v>
          </cell>
          <cell r="G676">
            <v>16.081960952756095</v>
          </cell>
          <cell r="H676">
            <v>16.081960952756095</v>
          </cell>
          <cell r="I676" t="e">
            <v>#N/A</v>
          </cell>
          <cell r="J676" t="e">
            <v>#N/A</v>
          </cell>
          <cell r="K676" t="e">
            <v>#N/A</v>
          </cell>
          <cell r="L676" t="e">
            <v>#N/A</v>
          </cell>
          <cell r="M676" t="e">
            <v>#N/A</v>
          </cell>
          <cell r="N676" t="e">
            <v>#N/A</v>
          </cell>
          <cell r="O676" t="e">
            <v>#N/A</v>
          </cell>
          <cell r="P676">
            <v>0</v>
          </cell>
          <cell r="Q676">
            <v>0</v>
          </cell>
          <cell r="R676" t="e">
            <v>#N/A</v>
          </cell>
        </row>
        <row r="677">
          <cell r="A677">
            <v>41124</v>
          </cell>
          <cell r="B677">
            <v>41124</v>
          </cell>
          <cell r="C677" t="str">
            <v>Future</v>
          </cell>
          <cell r="D677" t="e">
            <v>#N/A</v>
          </cell>
          <cell r="E677">
            <v>9.5628271496062922</v>
          </cell>
          <cell r="F677">
            <v>22.570701165354301</v>
          </cell>
          <cell r="G677">
            <v>16.066764157480506</v>
          </cell>
          <cell r="H677">
            <v>16.066764157480506</v>
          </cell>
          <cell r="I677" t="e">
            <v>#N/A</v>
          </cell>
          <cell r="J677" t="e">
            <v>#N/A</v>
          </cell>
          <cell r="K677" t="e">
            <v>#N/A</v>
          </cell>
          <cell r="L677" t="e">
            <v>#N/A</v>
          </cell>
          <cell r="M677" t="e">
            <v>#N/A</v>
          </cell>
          <cell r="N677" t="e">
            <v>#N/A</v>
          </cell>
          <cell r="O677" t="e">
            <v>#N/A</v>
          </cell>
          <cell r="P677">
            <v>0</v>
          </cell>
          <cell r="Q677">
            <v>0</v>
          </cell>
          <cell r="R677" t="e">
            <v>#N/A</v>
          </cell>
        </row>
        <row r="678">
          <cell r="A678">
            <v>41127</v>
          </cell>
          <cell r="B678">
            <v>41127</v>
          </cell>
          <cell r="C678" t="str">
            <v>Future</v>
          </cell>
          <cell r="D678" t="e">
            <v>#N/A</v>
          </cell>
          <cell r="E678">
            <v>9.4925122440944811</v>
          </cell>
          <cell r="F678">
            <v>22.61062248031493</v>
          </cell>
          <cell r="G678">
            <v>16.051567362204917</v>
          </cell>
          <cell r="H678">
            <v>16.051567362204917</v>
          </cell>
          <cell r="I678" t="e">
            <v>#N/A</v>
          </cell>
          <cell r="J678" t="e">
            <v>#N/A</v>
          </cell>
          <cell r="K678" t="e">
            <v>#N/A</v>
          </cell>
          <cell r="L678" t="e">
            <v>#N/A</v>
          </cell>
          <cell r="M678" t="e">
            <v>#N/A</v>
          </cell>
          <cell r="N678" t="e">
            <v>#N/A</v>
          </cell>
          <cell r="O678" t="e">
            <v>#N/A</v>
          </cell>
          <cell r="P678">
            <v>0</v>
          </cell>
          <cell r="Q678">
            <v>0</v>
          </cell>
          <cell r="R678" t="e">
            <v>#N/A</v>
          </cell>
        </row>
        <row r="679">
          <cell r="A679">
            <v>41128</v>
          </cell>
          <cell r="B679">
            <v>41128</v>
          </cell>
          <cell r="C679" t="str">
            <v>Future</v>
          </cell>
          <cell r="D679" t="e">
            <v>#N/A</v>
          </cell>
          <cell r="E679">
            <v>9.4221973385826701</v>
          </cell>
          <cell r="F679">
            <v>22.65054379527556</v>
          </cell>
          <cell r="G679">
            <v>16.036370566929328</v>
          </cell>
          <cell r="H679">
            <v>16.036370566929328</v>
          </cell>
          <cell r="I679" t="e">
            <v>#N/A</v>
          </cell>
          <cell r="J679" t="e">
            <v>#N/A</v>
          </cell>
          <cell r="K679" t="e">
            <v>#N/A</v>
          </cell>
          <cell r="L679" t="e">
            <v>#N/A</v>
          </cell>
          <cell r="M679" t="e">
            <v>#N/A</v>
          </cell>
          <cell r="N679" t="e">
            <v>#N/A</v>
          </cell>
          <cell r="O679" t="e">
            <v>#N/A</v>
          </cell>
          <cell r="P679">
            <v>0</v>
          </cell>
          <cell r="Q679">
            <v>0</v>
          </cell>
          <cell r="R679" t="e">
            <v>#N/A</v>
          </cell>
        </row>
        <row r="680">
          <cell r="A680">
            <v>41129</v>
          </cell>
          <cell r="B680">
            <v>41129</v>
          </cell>
          <cell r="C680" t="str">
            <v>Future</v>
          </cell>
          <cell r="D680" t="e">
            <v>#N/A</v>
          </cell>
          <cell r="E680">
            <v>9.351882433070859</v>
          </cell>
          <cell r="F680">
            <v>22.69046511023619</v>
          </cell>
          <cell r="G680">
            <v>16.021173771653739</v>
          </cell>
          <cell r="H680">
            <v>16.021173771653739</v>
          </cell>
          <cell r="I680" t="e">
            <v>#N/A</v>
          </cell>
          <cell r="J680" t="e">
            <v>#N/A</v>
          </cell>
          <cell r="K680" t="e">
            <v>#N/A</v>
          </cell>
          <cell r="L680" t="e">
            <v>#N/A</v>
          </cell>
          <cell r="M680" t="e">
            <v>#N/A</v>
          </cell>
          <cell r="N680" t="e">
            <v>#N/A</v>
          </cell>
          <cell r="O680" t="e">
            <v>#N/A</v>
          </cell>
          <cell r="P680">
            <v>0</v>
          </cell>
          <cell r="Q680">
            <v>0</v>
          </cell>
          <cell r="R680" t="e">
            <v>#N/A</v>
          </cell>
        </row>
        <row r="681">
          <cell r="A681">
            <v>41130</v>
          </cell>
          <cell r="B681">
            <v>41130</v>
          </cell>
          <cell r="C681" t="str">
            <v>Future</v>
          </cell>
          <cell r="D681" t="e">
            <v>#N/A</v>
          </cell>
          <cell r="E681">
            <v>9.2815675275590479</v>
          </cell>
          <cell r="F681">
            <v>22.730386425196819</v>
          </cell>
          <cell r="G681">
            <v>16.00597697637815</v>
          </cell>
          <cell r="H681">
            <v>16.00597697637815</v>
          </cell>
          <cell r="I681" t="e">
            <v>#N/A</v>
          </cell>
          <cell r="J681" t="e">
            <v>#N/A</v>
          </cell>
          <cell r="K681" t="e">
            <v>#N/A</v>
          </cell>
          <cell r="L681" t="e">
            <v>#N/A</v>
          </cell>
          <cell r="M681" t="e">
            <v>#N/A</v>
          </cell>
          <cell r="N681" t="e">
            <v>#N/A</v>
          </cell>
          <cell r="O681" t="e">
            <v>#N/A</v>
          </cell>
          <cell r="P681">
            <v>0</v>
          </cell>
          <cell r="Q681">
            <v>0</v>
          </cell>
          <cell r="R681" t="e">
            <v>#N/A</v>
          </cell>
        </row>
        <row r="682">
          <cell r="A682">
            <v>41131</v>
          </cell>
          <cell r="B682">
            <v>41131</v>
          </cell>
          <cell r="C682" t="str">
            <v>Future</v>
          </cell>
          <cell r="D682" t="e">
            <v>#N/A</v>
          </cell>
          <cell r="E682">
            <v>9.2112526220472368</v>
          </cell>
          <cell r="F682">
            <v>22.770307740157449</v>
          </cell>
          <cell r="G682">
            <v>15.99078018110256</v>
          </cell>
          <cell r="H682">
            <v>15.99078018110256</v>
          </cell>
          <cell r="I682" t="e">
            <v>#N/A</v>
          </cell>
          <cell r="J682" t="e">
            <v>#N/A</v>
          </cell>
          <cell r="K682" t="e">
            <v>#N/A</v>
          </cell>
          <cell r="L682" t="e">
            <v>#N/A</v>
          </cell>
          <cell r="M682" t="e">
            <v>#N/A</v>
          </cell>
          <cell r="N682" t="e">
            <v>#N/A</v>
          </cell>
          <cell r="O682" t="e">
            <v>#N/A</v>
          </cell>
          <cell r="P682">
            <v>0</v>
          </cell>
          <cell r="Q682">
            <v>0</v>
          </cell>
          <cell r="R682" t="e">
            <v>#N/A</v>
          </cell>
        </row>
        <row r="683">
          <cell r="A683">
            <v>41134</v>
          </cell>
          <cell r="B683">
            <v>41134</v>
          </cell>
          <cell r="C683" t="str">
            <v>Future</v>
          </cell>
          <cell r="D683" t="e">
            <v>#N/A</v>
          </cell>
          <cell r="E683">
            <v>9.1409377165354257</v>
          </cell>
          <cell r="F683">
            <v>22.810229055118079</v>
          </cell>
          <cell r="G683">
            <v>15.975583385826969</v>
          </cell>
          <cell r="H683">
            <v>15.975583385826969</v>
          </cell>
          <cell r="I683" t="e">
            <v>#N/A</v>
          </cell>
          <cell r="J683" t="e">
            <v>#N/A</v>
          </cell>
          <cell r="K683" t="e">
            <v>#N/A</v>
          </cell>
          <cell r="L683" t="e">
            <v>#N/A</v>
          </cell>
          <cell r="M683" t="e">
            <v>#N/A</v>
          </cell>
          <cell r="N683" t="e">
            <v>#N/A</v>
          </cell>
          <cell r="O683" t="e">
            <v>#N/A</v>
          </cell>
          <cell r="P683">
            <v>0</v>
          </cell>
          <cell r="Q683">
            <v>0</v>
          </cell>
          <cell r="R683" t="e">
            <v>#N/A</v>
          </cell>
        </row>
        <row r="684">
          <cell r="A684">
            <v>41135</v>
          </cell>
          <cell r="B684">
            <v>41135</v>
          </cell>
          <cell r="C684" t="str">
            <v>Future</v>
          </cell>
          <cell r="D684" t="e">
            <v>#N/A</v>
          </cell>
          <cell r="E684">
            <v>9.0706228110236147</v>
          </cell>
          <cell r="F684">
            <v>22.850150370078708</v>
          </cell>
          <cell r="G684">
            <v>15.960386590551378</v>
          </cell>
          <cell r="H684">
            <v>15.960386590551378</v>
          </cell>
          <cell r="I684" t="e">
            <v>#N/A</v>
          </cell>
          <cell r="J684" t="e">
            <v>#N/A</v>
          </cell>
          <cell r="K684" t="e">
            <v>#N/A</v>
          </cell>
          <cell r="L684" t="e">
            <v>#N/A</v>
          </cell>
          <cell r="M684" t="e">
            <v>#N/A</v>
          </cell>
          <cell r="N684" t="e">
            <v>#N/A</v>
          </cell>
          <cell r="O684" t="e">
            <v>#N/A</v>
          </cell>
          <cell r="P684">
            <v>0</v>
          </cell>
          <cell r="Q684">
            <v>0</v>
          </cell>
          <cell r="R684" t="e">
            <v>#N/A</v>
          </cell>
        </row>
        <row r="685">
          <cell r="A685">
            <v>41136</v>
          </cell>
          <cell r="B685">
            <v>41136</v>
          </cell>
          <cell r="C685" t="str">
            <v>Future</v>
          </cell>
          <cell r="D685" t="e">
            <v>#N/A</v>
          </cell>
          <cell r="E685">
            <v>9.0003079055118036</v>
          </cell>
          <cell r="F685">
            <v>22.890071685039338</v>
          </cell>
          <cell r="G685">
            <v>15.945189795275788</v>
          </cell>
          <cell r="H685">
            <v>15.945189795275788</v>
          </cell>
          <cell r="I685" t="e">
            <v>#N/A</v>
          </cell>
          <cell r="J685" t="e">
            <v>#N/A</v>
          </cell>
          <cell r="K685" t="e">
            <v>#N/A</v>
          </cell>
          <cell r="L685" t="e">
            <v>#N/A</v>
          </cell>
          <cell r="M685" t="e">
            <v>#N/A</v>
          </cell>
          <cell r="N685" t="e">
            <v>#N/A</v>
          </cell>
          <cell r="O685" t="e">
            <v>#N/A</v>
          </cell>
          <cell r="P685">
            <v>0</v>
          </cell>
          <cell r="Q685">
            <v>0</v>
          </cell>
          <cell r="R685" t="e">
            <v>#N/A</v>
          </cell>
        </row>
        <row r="686">
          <cell r="A686">
            <v>41137</v>
          </cell>
          <cell r="B686">
            <v>41137</v>
          </cell>
          <cell r="C686" t="str">
            <v>Future</v>
          </cell>
          <cell r="D686" t="e">
            <v>#N/A</v>
          </cell>
          <cell r="E686">
            <v>8.9299929999999925</v>
          </cell>
          <cell r="F686">
            <v>22.929992999999968</v>
          </cell>
          <cell r="G686">
            <v>15.929993000000197</v>
          </cell>
          <cell r="H686">
            <v>15.929993000000197</v>
          </cell>
          <cell r="I686" t="e">
            <v>#N/A</v>
          </cell>
          <cell r="J686" t="e">
            <v>#N/A</v>
          </cell>
          <cell r="K686" t="e">
            <v>#N/A</v>
          </cell>
          <cell r="L686" t="e">
            <v>#N/A</v>
          </cell>
          <cell r="M686" t="e">
            <v>#N/A</v>
          </cell>
          <cell r="N686" t="e">
            <v>#N/A</v>
          </cell>
          <cell r="O686" t="e">
            <v>#N/A</v>
          </cell>
          <cell r="P686">
            <v>0</v>
          </cell>
          <cell r="Q686">
            <v>0</v>
          </cell>
          <cell r="R686" t="e">
            <v>#N/A</v>
          </cell>
        </row>
        <row r="687">
          <cell r="A687">
            <v>41138</v>
          </cell>
          <cell r="B687">
            <v>41138</v>
          </cell>
          <cell r="C687" t="str">
            <v>Future</v>
          </cell>
          <cell r="D687" t="e">
            <v>#N/A</v>
          </cell>
          <cell r="E687">
            <v>8.8596780944881814</v>
          </cell>
          <cell r="F687">
            <v>22.969914314960597</v>
          </cell>
          <cell r="G687">
            <v>15.914796204724606</v>
          </cell>
          <cell r="H687">
            <v>15.914796204724606</v>
          </cell>
          <cell r="I687" t="e">
            <v>#N/A</v>
          </cell>
          <cell r="J687" t="e">
            <v>#N/A</v>
          </cell>
          <cell r="K687" t="e">
            <v>#N/A</v>
          </cell>
          <cell r="L687" t="e">
            <v>#N/A</v>
          </cell>
          <cell r="M687" t="e">
            <v>#N/A</v>
          </cell>
          <cell r="N687" t="e">
            <v>#N/A</v>
          </cell>
          <cell r="O687" t="e">
            <v>#N/A</v>
          </cell>
          <cell r="P687">
            <v>0</v>
          </cell>
          <cell r="Q687">
            <v>0</v>
          </cell>
          <cell r="R687" t="e">
            <v>#N/A</v>
          </cell>
        </row>
        <row r="688">
          <cell r="A688">
            <v>41141</v>
          </cell>
          <cell r="B688">
            <v>41141</v>
          </cell>
          <cell r="C688" t="str">
            <v>Future</v>
          </cell>
          <cell r="D688" t="e">
            <v>#N/A</v>
          </cell>
          <cell r="E688">
            <v>8.7893631889763704</v>
          </cell>
          <cell r="F688">
            <v>23.009835629921227</v>
          </cell>
          <cell r="G688">
            <v>15.899599409449015</v>
          </cell>
          <cell r="H688">
            <v>15.899599409449015</v>
          </cell>
          <cell r="I688" t="e">
            <v>#N/A</v>
          </cell>
          <cell r="J688" t="e">
            <v>#N/A</v>
          </cell>
          <cell r="K688" t="e">
            <v>#N/A</v>
          </cell>
          <cell r="L688" t="e">
            <v>#N/A</v>
          </cell>
          <cell r="M688" t="e">
            <v>#N/A</v>
          </cell>
          <cell r="N688" t="e">
            <v>#N/A</v>
          </cell>
          <cell r="O688" t="e">
            <v>#N/A</v>
          </cell>
          <cell r="P688">
            <v>0</v>
          </cell>
          <cell r="Q688">
            <v>0</v>
          </cell>
          <cell r="R688" t="e">
            <v>#N/A</v>
          </cell>
        </row>
        <row r="689">
          <cell r="A689">
            <v>41142</v>
          </cell>
          <cell r="B689">
            <v>41142</v>
          </cell>
          <cell r="C689" t="str">
            <v>Future</v>
          </cell>
          <cell r="D689" t="e">
            <v>#N/A</v>
          </cell>
          <cell r="E689">
            <v>8.7190482834645593</v>
          </cell>
          <cell r="F689">
            <v>23.049756944881857</v>
          </cell>
          <cell r="G689">
            <v>15.884402614173425</v>
          </cell>
          <cell r="H689">
            <v>15.884402614173425</v>
          </cell>
          <cell r="I689" t="e">
            <v>#N/A</v>
          </cell>
          <cell r="J689" t="e">
            <v>#N/A</v>
          </cell>
          <cell r="K689" t="e">
            <v>#N/A</v>
          </cell>
          <cell r="L689" t="e">
            <v>#N/A</v>
          </cell>
          <cell r="M689" t="e">
            <v>#N/A</v>
          </cell>
          <cell r="N689" t="e">
            <v>#N/A</v>
          </cell>
          <cell r="O689" t="e">
            <v>#N/A</v>
          </cell>
          <cell r="P689">
            <v>0</v>
          </cell>
          <cell r="Q689">
            <v>0</v>
          </cell>
          <cell r="R689" t="e">
            <v>#N/A</v>
          </cell>
        </row>
        <row r="690">
          <cell r="A690">
            <v>41143</v>
          </cell>
          <cell r="B690">
            <v>41143</v>
          </cell>
          <cell r="C690" t="str">
            <v>Future</v>
          </cell>
          <cell r="D690" t="e">
            <v>#N/A</v>
          </cell>
          <cell r="E690">
            <v>8.6487333779527482</v>
          </cell>
          <cell r="F690">
            <v>23.089678259842486</v>
          </cell>
          <cell r="G690">
            <v>15.869205818897834</v>
          </cell>
          <cell r="H690">
            <v>15.869205818897834</v>
          </cell>
          <cell r="I690" t="e">
            <v>#N/A</v>
          </cell>
          <cell r="J690" t="e">
            <v>#N/A</v>
          </cell>
          <cell r="K690" t="e">
            <v>#N/A</v>
          </cell>
          <cell r="L690" t="e">
            <v>#N/A</v>
          </cell>
          <cell r="M690" t="e">
            <v>#N/A</v>
          </cell>
          <cell r="N690" t="e">
            <v>#N/A</v>
          </cell>
          <cell r="O690" t="e">
            <v>#N/A</v>
          </cell>
          <cell r="P690">
            <v>0</v>
          </cell>
          <cell r="Q690">
            <v>0</v>
          </cell>
          <cell r="R690" t="e">
            <v>#N/A</v>
          </cell>
        </row>
        <row r="691">
          <cell r="A691">
            <v>41144</v>
          </cell>
          <cell r="B691">
            <v>41144</v>
          </cell>
          <cell r="C691" t="str">
            <v>Future</v>
          </cell>
          <cell r="D691" t="e">
            <v>#N/A</v>
          </cell>
          <cell r="E691">
            <v>8.5784184724409371</v>
          </cell>
          <cell r="F691">
            <v>23.129599574803116</v>
          </cell>
          <cell r="G691">
            <v>15.854009023622243</v>
          </cell>
          <cell r="H691">
            <v>15.854009023622243</v>
          </cell>
          <cell r="I691" t="e">
            <v>#N/A</v>
          </cell>
          <cell r="J691" t="e">
            <v>#N/A</v>
          </cell>
          <cell r="K691" t="e">
            <v>#N/A</v>
          </cell>
          <cell r="L691" t="e">
            <v>#N/A</v>
          </cell>
          <cell r="M691" t="e">
            <v>#N/A</v>
          </cell>
          <cell r="N691" t="e">
            <v>#N/A</v>
          </cell>
          <cell r="O691" t="e">
            <v>#N/A</v>
          </cell>
          <cell r="P691">
            <v>0</v>
          </cell>
          <cell r="Q691">
            <v>0</v>
          </cell>
          <cell r="R691" t="e">
            <v>#N/A</v>
          </cell>
        </row>
        <row r="692">
          <cell r="A692">
            <v>41145</v>
          </cell>
          <cell r="B692">
            <v>41145</v>
          </cell>
          <cell r="C692" t="str">
            <v>Future</v>
          </cell>
          <cell r="D692" t="e">
            <v>#N/A</v>
          </cell>
          <cell r="E692">
            <v>8.5081035669291261</v>
          </cell>
          <cell r="F692">
            <v>23.169520889763746</v>
          </cell>
          <cell r="G692">
            <v>15.838812228346653</v>
          </cell>
          <cell r="H692">
            <v>15.838812228346653</v>
          </cell>
          <cell r="I692" t="e">
            <v>#N/A</v>
          </cell>
          <cell r="J692" t="e">
            <v>#N/A</v>
          </cell>
          <cell r="K692" t="e">
            <v>#N/A</v>
          </cell>
          <cell r="L692" t="e">
            <v>#N/A</v>
          </cell>
          <cell r="M692" t="e">
            <v>#N/A</v>
          </cell>
          <cell r="N692" t="e">
            <v>#N/A</v>
          </cell>
          <cell r="O692" t="e">
            <v>#N/A</v>
          </cell>
          <cell r="P692">
            <v>0</v>
          </cell>
          <cell r="Q692">
            <v>0</v>
          </cell>
          <cell r="R692" t="e">
            <v>#N/A</v>
          </cell>
        </row>
        <row r="693">
          <cell r="A693">
            <v>41148</v>
          </cell>
          <cell r="B693">
            <v>41148</v>
          </cell>
          <cell r="C693" t="str">
            <v>Future</v>
          </cell>
          <cell r="D693" t="e">
            <v>#N/A</v>
          </cell>
          <cell r="E693">
            <v>8.437788661417315</v>
          </cell>
          <cell r="F693">
            <v>23.209442204724375</v>
          </cell>
          <cell r="G693">
            <v>15.823615433071062</v>
          </cell>
          <cell r="H693">
            <v>15.823615433071062</v>
          </cell>
          <cell r="I693" t="e">
            <v>#N/A</v>
          </cell>
          <cell r="J693" t="e">
            <v>#N/A</v>
          </cell>
          <cell r="K693" t="e">
            <v>#N/A</v>
          </cell>
          <cell r="L693" t="e">
            <v>#N/A</v>
          </cell>
          <cell r="M693" t="e">
            <v>#N/A</v>
          </cell>
          <cell r="N693" t="e">
            <v>#N/A</v>
          </cell>
          <cell r="O693" t="e">
            <v>#N/A</v>
          </cell>
          <cell r="P693">
            <v>0</v>
          </cell>
          <cell r="Q693">
            <v>0</v>
          </cell>
          <cell r="R693" t="e">
            <v>#N/A</v>
          </cell>
        </row>
        <row r="694">
          <cell r="A694">
            <v>41149</v>
          </cell>
          <cell r="B694">
            <v>41149</v>
          </cell>
          <cell r="C694" t="str">
            <v>Future</v>
          </cell>
          <cell r="D694" t="e">
            <v>#N/A</v>
          </cell>
          <cell r="E694">
            <v>8.3674737559055039</v>
          </cell>
          <cell r="F694">
            <v>23.249363519685005</v>
          </cell>
          <cell r="G694">
            <v>15.808418637795471</v>
          </cell>
          <cell r="H694">
            <v>15.808418637795471</v>
          </cell>
          <cell r="I694" t="e">
            <v>#N/A</v>
          </cell>
          <cell r="J694" t="e">
            <v>#N/A</v>
          </cell>
          <cell r="K694" t="e">
            <v>#N/A</v>
          </cell>
          <cell r="L694" t="e">
            <v>#N/A</v>
          </cell>
          <cell r="M694" t="e">
            <v>#N/A</v>
          </cell>
          <cell r="N694" t="e">
            <v>#N/A</v>
          </cell>
          <cell r="O694" t="e">
            <v>#N/A</v>
          </cell>
          <cell r="P694">
            <v>0</v>
          </cell>
          <cell r="Q694">
            <v>0</v>
          </cell>
          <cell r="R694" t="e">
            <v>#N/A</v>
          </cell>
        </row>
        <row r="695">
          <cell r="A695">
            <v>41150</v>
          </cell>
          <cell r="B695">
            <v>41150</v>
          </cell>
          <cell r="C695" t="str">
            <v>Future</v>
          </cell>
          <cell r="D695" t="e">
            <v>#N/A</v>
          </cell>
          <cell r="E695">
            <v>8.2971588503936928</v>
          </cell>
          <cell r="F695">
            <v>23.289284834645635</v>
          </cell>
          <cell r="G695">
            <v>15.79322184251988</v>
          </cell>
          <cell r="H695">
            <v>15.79322184251988</v>
          </cell>
          <cell r="I695" t="e">
            <v>#N/A</v>
          </cell>
          <cell r="J695" t="e">
            <v>#N/A</v>
          </cell>
          <cell r="K695" t="e">
            <v>#N/A</v>
          </cell>
          <cell r="L695" t="e">
            <v>#N/A</v>
          </cell>
          <cell r="M695" t="e">
            <v>#N/A</v>
          </cell>
          <cell r="N695" t="e">
            <v>#N/A</v>
          </cell>
          <cell r="O695" t="e">
            <v>#N/A</v>
          </cell>
          <cell r="P695">
            <v>0</v>
          </cell>
          <cell r="Q695">
            <v>0</v>
          </cell>
          <cell r="R695" t="e">
            <v>#N/A</v>
          </cell>
        </row>
        <row r="696">
          <cell r="A696">
            <v>41151</v>
          </cell>
          <cell r="B696">
            <v>41151</v>
          </cell>
          <cell r="C696" t="str">
            <v>Future</v>
          </cell>
          <cell r="D696" t="e">
            <v>#N/A</v>
          </cell>
          <cell r="E696">
            <v>8.2268439448818818</v>
          </cell>
          <cell r="F696">
            <v>23.329206149606264</v>
          </cell>
          <cell r="G696">
            <v>15.77802504724429</v>
          </cell>
          <cell r="H696">
            <v>15.77802504724429</v>
          </cell>
          <cell r="I696" t="e">
            <v>#N/A</v>
          </cell>
          <cell r="J696" t="e">
            <v>#N/A</v>
          </cell>
          <cell r="K696" t="e">
            <v>#N/A</v>
          </cell>
          <cell r="L696" t="e">
            <v>#N/A</v>
          </cell>
          <cell r="M696" t="e">
            <v>#N/A</v>
          </cell>
          <cell r="N696" t="e">
            <v>#N/A</v>
          </cell>
          <cell r="O696" t="e">
            <v>#N/A</v>
          </cell>
          <cell r="P696">
            <v>0</v>
          </cell>
          <cell r="Q696">
            <v>0</v>
          </cell>
          <cell r="R696" t="e">
            <v>#N/A</v>
          </cell>
        </row>
        <row r="697">
          <cell r="A697">
            <v>41152</v>
          </cell>
          <cell r="B697">
            <v>41152</v>
          </cell>
          <cell r="C697" t="str">
            <v>Future</v>
          </cell>
          <cell r="D697" t="e">
            <v>#N/A</v>
          </cell>
          <cell r="E697">
            <v>8.1565290393700707</v>
          </cell>
          <cell r="F697">
            <v>23.369127464566894</v>
          </cell>
          <cell r="G697">
            <v>15.762828251968699</v>
          </cell>
          <cell r="H697">
            <v>15.762828251968699</v>
          </cell>
          <cell r="I697" t="e">
            <v>#N/A</v>
          </cell>
          <cell r="J697" t="e">
            <v>#N/A</v>
          </cell>
          <cell r="K697" t="e">
            <v>#N/A</v>
          </cell>
          <cell r="L697" t="e">
            <v>#N/A</v>
          </cell>
          <cell r="M697" t="e">
            <v>#N/A</v>
          </cell>
          <cell r="N697" t="e">
            <v>#N/A</v>
          </cell>
          <cell r="O697" t="e">
            <v>#N/A</v>
          </cell>
          <cell r="P697">
            <v>0</v>
          </cell>
          <cell r="Q697">
            <v>0</v>
          </cell>
          <cell r="R697" t="e">
            <v>#N/A</v>
          </cell>
        </row>
        <row r="698">
          <cell r="A698">
            <v>41156</v>
          </cell>
          <cell r="B698">
            <v>41156</v>
          </cell>
          <cell r="C698" t="str">
            <v>Future</v>
          </cell>
          <cell r="D698" t="e">
            <v>#N/A</v>
          </cell>
          <cell r="E698">
            <v>8.0862141338582596</v>
          </cell>
          <cell r="F698">
            <v>23.409048779527524</v>
          </cell>
          <cell r="G698">
            <v>15.747631456693108</v>
          </cell>
          <cell r="H698">
            <v>15.747631456693108</v>
          </cell>
          <cell r="I698" t="e">
            <v>#N/A</v>
          </cell>
          <cell r="J698" t="e">
            <v>#N/A</v>
          </cell>
          <cell r="K698" t="e">
            <v>#N/A</v>
          </cell>
          <cell r="L698" t="e">
            <v>#N/A</v>
          </cell>
          <cell r="M698" t="e">
            <v>#N/A</v>
          </cell>
          <cell r="N698" t="e">
            <v>#N/A</v>
          </cell>
          <cell r="O698" t="e">
            <v>#N/A</v>
          </cell>
          <cell r="P698">
            <v>0</v>
          </cell>
          <cell r="Q698">
            <v>0</v>
          </cell>
          <cell r="R698" t="e">
            <v>#N/A</v>
          </cell>
        </row>
        <row r="699">
          <cell r="A699">
            <v>41157</v>
          </cell>
          <cell r="B699">
            <v>41157</v>
          </cell>
          <cell r="C699" t="str">
            <v>Future</v>
          </cell>
          <cell r="D699" t="e">
            <v>#N/A</v>
          </cell>
          <cell r="E699">
            <v>8.0158992283464485</v>
          </cell>
          <cell r="F699">
            <v>23.448970094488153</v>
          </cell>
          <cell r="G699">
            <v>15.732434661417518</v>
          </cell>
          <cell r="H699">
            <v>15.732434661417518</v>
          </cell>
          <cell r="I699" t="e">
            <v>#N/A</v>
          </cell>
          <cell r="J699" t="e">
            <v>#N/A</v>
          </cell>
          <cell r="K699" t="e">
            <v>#N/A</v>
          </cell>
          <cell r="L699" t="e">
            <v>#N/A</v>
          </cell>
          <cell r="M699" t="e">
            <v>#N/A</v>
          </cell>
          <cell r="N699" t="e">
            <v>#N/A</v>
          </cell>
          <cell r="O699" t="e">
            <v>#N/A</v>
          </cell>
          <cell r="P699">
            <v>0</v>
          </cell>
          <cell r="Q699">
            <v>0</v>
          </cell>
          <cell r="R699" t="e">
            <v>#N/A</v>
          </cell>
        </row>
        <row r="700">
          <cell r="A700">
            <v>41158</v>
          </cell>
          <cell r="B700">
            <v>41158</v>
          </cell>
          <cell r="C700" t="str">
            <v>Future</v>
          </cell>
          <cell r="D700" t="e">
            <v>#N/A</v>
          </cell>
          <cell r="E700">
            <v>7.9455843228346374</v>
          </cell>
          <cell r="F700">
            <v>23.488891409448783</v>
          </cell>
          <cell r="G700">
            <v>15.717237866141927</v>
          </cell>
          <cell r="H700">
            <v>15.717237866141927</v>
          </cell>
          <cell r="I700" t="e">
            <v>#N/A</v>
          </cell>
          <cell r="J700" t="e">
            <v>#N/A</v>
          </cell>
          <cell r="K700" t="e">
            <v>#N/A</v>
          </cell>
          <cell r="L700" t="e">
            <v>#N/A</v>
          </cell>
          <cell r="M700" t="e">
            <v>#N/A</v>
          </cell>
          <cell r="N700" t="e">
            <v>#N/A</v>
          </cell>
          <cell r="O700" t="e">
            <v>#N/A</v>
          </cell>
          <cell r="P700">
            <v>0</v>
          </cell>
          <cell r="Q700">
            <v>0</v>
          </cell>
          <cell r="R700" t="e">
            <v>#N/A</v>
          </cell>
        </row>
        <row r="701">
          <cell r="A701">
            <v>41159</v>
          </cell>
          <cell r="B701">
            <v>41159</v>
          </cell>
          <cell r="C701" t="str">
            <v>Future</v>
          </cell>
          <cell r="D701" t="e">
            <v>#N/A</v>
          </cell>
          <cell r="E701">
            <v>7.8752694173228264</v>
          </cell>
          <cell r="F701">
            <v>23.528812724409413</v>
          </cell>
          <cell r="G701">
            <v>15.702041070866336</v>
          </cell>
          <cell r="H701">
            <v>15.702041070866336</v>
          </cell>
          <cell r="I701" t="e">
            <v>#N/A</v>
          </cell>
          <cell r="J701" t="e">
            <v>#N/A</v>
          </cell>
          <cell r="K701" t="e">
            <v>#N/A</v>
          </cell>
          <cell r="L701" t="e">
            <v>#N/A</v>
          </cell>
          <cell r="M701" t="e">
            <v>#N/A</v>
          </cell>
          <cell r="N701" t="e">
            <v>#N/A</v>
          </cell>
          <cell r="O701" t="e">
            <v>#N/A</v>
          </cell>
          <cell r="P701">
            <v>0</v>
          </cell>
          <cell r="Q701">
            <v>0</v>
          </cell>
          <cell r="R701" t="e">
            <v>#N/A</v>
          </cell>
        </row>
        <row r="702">
          <cell r="A702">
            <v>41162</v>
          </cell>
          <cell r="B702">
            <v>41162</v>
          </cell>
          <cell r="C702" t="str">
            <v>Future</v>
          </cell>
          <cell r="D702" t="e">
            <v>#N/A</v>
          </cell>
          <cell r="E702">
            <v>7.8049545118110153</v>
          </cell>
          <cell r="F702">
            <v>23.568734039370042</v>
          </cell>
          <cell r="G702">
            <v>15.686844275590746</v>
          </cell>
          <cell r="H702">
            <v>15.686844275590746</v>
          </cell>
          <cell r="I702" t="e">
            <v>#N/A</v>
          </cell>
          <cell r="J702" t="e">
            <v>#N/A</v>
          </cell>
          <cell r="K702" t="e">
            <v>#N/A</v>
          </cell>
          <cell r="L702" t="e">
            <v>#N/A</v>
          </cell>
          <cell r="M702" t="e">
            <v>#N/A</v>
          </cell>
          <cell r="N702" t="e">
            <v>#N/A</v>
          </cell>
          <cell r="O702" t="e">
            <v>#N/A</v>
          </cell>
          <cell r="P702">
            <v>0</v>
          </cell>
          <cell r="Q702">
            <v>0</v>
          </cell>
          <cell r="R702" t="e">
            <v>#N/A</v>
          </cell>
        </row>
        <row r="703">
          <cell r="A703">
            <v>41163</v>
          </cell>
          <cell r="B703">
            <v>41163</v>
          </cell>
          <cell r="C703" t="str">
            <v>Future</v>
          </cell>
          <cell r="D703" t="e">
            <v>#N/A</v>
          </cell>
          <cell r="E703">
            <v>7.7346396062992042</v>
          </cell>
          <cell r="F703">
            <v>23.608655354330672</v>
          </cell>
          <cell r="G703">
            <v>15.671647480315155</v>
          </cell>
          <cell r="H703">
            <v>15.671647480315155</v>
          </cell>
          <cell r="I703" t="e">
            <v>#N/A</v>
          </cell>
          <cell r="J703" t="e">
            <v>#N/A</v>
          </cell>
          <cell r="K703" t="e">
            <v>#N/A</v>
          </cell>
          <cell r="L703" t="e">
            <v>#N/A</v>
          </cell>
          <cell r="M703" t="e">
            <v>#N/A</v>
          </cell>
          <cell r="N703" t="e">
            <v>#N/A</v>
          </cell>
          <cell r="O703" t="e">
            <v>#N/A</v>
          </cell>
          <cell r="P703">
            <v>0</v>
          </cell>
          <cell r="Q703">
            <v>0</v>
          </cell>
          <cell r="R703" t="e">
            <v>#N/A</v>
          </cell>
        </row>
        <row r="704">
          <cell r="A704">
            <v>41164</v>
          </cell>
          <cell r="B704">
            <v>41164</v>
          </cell>
          <cell r="C704" t="str">
            <v>Future</v>
          </cell>
          <cell r="D704" t="e">
            <v>#N/A</v>
          </cell>
          <cell r="E704">
            <v>7.6643247007873931</v>
          </cell>
          <cell r="F704">
            <v>23.648576669291302</v>
          </cell>
          <cell r="G704">
            <v>15.656450685039564</v>
          </cell>
          <cell r="H704">
            <v>15.656450685039564</v>
          </cell>
          <cell r="I704" t="e">
            <v>#N/A</v>
          </cell>
          <cell r="J704" t="e">
            <v>#N/A</v>
          </cell>
          <cell r="K704" t="e">
            <v>#N/A</v>
          </cell>
          <cell r="L704" t="e">
            <v>#N/A</v>
          </cell>
          <cell r="M704" t="e">
            <v>#N/A</v>
          </cell>
          <cell r="N704" t="e">
            <v>#N/A</v>
          </cell>
          <cell r="O704" t="e">
            <v>#N/A</v>
          </cell>
          <cell r="P704">
            <v>0</v>
          </cell>
          <cell r="Q704">
            <v>0</v>
          </cell>
          <cell r="R704" t="e">
            <v>#N/A</v>
          </cell>
        </row>
        <row r="705">
          <cell r="A705">
            <v>41165</v>
          </cell>
          <cell r="B705">
            <v>41165</v>
          </cell>
          <cell r="C705" t="str">
            <v>Future</v>
          </cell>
          <cell r="D705" t="e">
            <v>#N/A</v>
          </cell>
          <cell r="E705">
            <v>7.5940097952755821</v>
          </cell>
          <cell r="F705">
            <v>23.688497984251931</v>
          </cell>
          <cell r="G705">
            <v>15.641253889763973</v>
          </cell>
          <cell r="H705">
            <v>15.641253889763973</v>
          </cell>
          <cell r="I705" t="e">
            <v>#N/A</v>
          </cell>
          <cell r="J705" t="e">
            <v>#N/A</v>
          </cell>
          <cell r="K705" t="e">
            <v>#N/A</v>
          </cell>
          <cell r="L705" t="e">
            <v>#N/A</v>
          </cell>
          <cell r="M705" t="e">
            <v>#N/A</v>
          </cell>
          <cell r="N705" t="e">
            <v>#N/A</v>
          </cell>
          <cell r="O705" t="e">
            <v>#N/A</v>
          </cell>
          <cell r="P705">
            <v>0</v>
          </cell>
          <cell r="Q705">
            <v>0</v>
          </cell>
          <cell r="R705" t="e">
            <v>#N/A</v>
          </cell>
        </row>
        <row r="706">
          <cell r="A706">
            <v>41166</v>
          </cell>
          <cell r="B706">
            <v>41166</v>
          </cell>
          <cell r="C706" t="str">
            <v>Future</v>
          </cell>
          <cell r="D706" t="e">
            <v>#N/A</v>
          </cell>
          <cell r="E706">
            <v>7.523694889763771</v>
          </cell>
          <cell r="F706">
            <v>23.728419299212561</v>
          </cell>
          <cell r="G706">
            <v>15.626057094488383</v>
          </cell>
          <cell r="H706">
            <v>15.626057094488383</v>
          </cell>
          <cell r="I706" t="e">
            <v>#N/A</v>
          </cell>
          <cell r="J706" t="e">
            <v>#N/A</v>
          </cell>
          <cell r="K706" t="e">
            <v>#N/A</v>
          </cell>
          <cell r="L706" t="e">
            <v>#N/A</v>
          </cell>
          <cell r="M706" t="e">
            <v>#N/A</v>
          </cell>
          <cell r="N706" t="e">
            <v>#N/A</v>
          </cell>
          <cell r="O706" t="e">
            <v>#N/A</v>
          </cell>
          <cell r="P706">
            <v>0</v>
          </cell>
          <cell r="Q706">
            <v>0</v>
          </cell>
          <cell r="R706" t="e">
            <v>#N/A</v>
          </cell>
        </row>
        <row r="707">
          <cell r="A707">
            <v>41169</v>
          </cell>
          <cell r="B707">
            <v>41169</v>
          </cell>
          <cell r="C707" t="str">
            <v>Future</v>
          </cell>
          <cell r="D707" t="e">
            <v>#N/A</v>
          </cell>
          <cell r="E707">
            <v>7.4533799842519599</v>
          </cell>
          <cell r="F707">
            <v>23.768340614173191</v>
          </cell>
          <cell r="G707">
            <v>15.610860299212792</v>
          </cell>
          <cell r="H707">
            <v>15.610860299212792</v>
          </cell>
          <cell r="I707" t="e">
            <v>#N/A</v>
          </cell>
          <cell r="J707" t="e">
            <v>#N/A</v>
          </cell>
          <cell r="K707" t="e">
            <v>#N/A</v>
          </cell>
          <cell r="L707" t="e">
            <v>#N/A</v>
          </cell>
          <cell r="M707" t="e">
            <v>#N/A</v>
          </cell>
          <cell r="N707" t="e">
            <v>#N/A</v>
          </cell>
          <cell r="O707" t="e">
            <v>#N/A</v>
          </cell>
          <cell r="P707">
            <v>0</v>
          </cell>
          <cell r="Q707">
            <v>0</v>
          </cell>
          <cell r="R707" t="e">
            <v>#N/A</v>
          </cell>
        </row>
        <row r="708">
          <cell r="A708">
            <v>41170</v>
          </cell>
          <cell r="B708">
            <v>41170</v>
          </cell>
          <cell r="C708" t="str">
            <v>Future</v>
          </cell>
          <cell r="D708" t="e">
            <v>#N/A</v>
          </cell>
          <cell r="E708">
            <v>7.3830650787401488</v>
          </cell>
          <cell r="F708">
            <v>23.80826192913382</v>
          </cell>
          <cell r="G708">
            <v>15.595663503937201</v>
          </cell>
          <cell r="H708">
            <v>15.595663503937201</v>
          </cell>
          <cell r="I708" t="e">
            <v>#N/A</v>
          </cell>
          <cell r="J708" t="e">
            <v>#N/A</v>
          </cell>
          <cell r="K708" t="e">
            <v>#N/A</v>
          </cell>
          <cell r="L708" t="e">
            <v>#N/A</v>
          </cell>
          <cell r="M708" t="e">
            <v>#N/A</v>
          </cell>
          <cell r="N708" t="e">
            <v>#N/A</v>
          </cell>
          <cell r="O708" t="e">
            <v>#N/A</v>
          </cell>
          <cell r="P708">
            <v>0</v>
          </cell>
          <cell r="Q708">
            <v>0</v>
          </cell>
          <cell r="R708" t="e">
            <v>#N/A</v>
          </cell>
        </row>
        <row r="709">
          <cell r="A709">
            <v>41171</v>
          </cell>
          <cell r="B709">
            <v>41171</v>
          </cell>
          <cell r="C709" t="str">
            <v>Future</v>
          </cell>
          <cell r="D709" t="e">
            <v>#N/A</v>
          </cell>
          <cell r="E709">
            <v>7.3127501732283378</v>
          </cell>
          <cell r="F709">
            <v>23.84818324409445</v>
          </cell>
          <cell r="G709">
            <v>15.580466708661611</v>
          </cell>
          <cell r="H709">
            <v>15.580466708661611</v>
          </cell>
          <cell r="I709" t="e">
            <v>#N/A</v>
          </cell>
          <cell r="J709" t="e">
            <v>#N/A</v>
          </cell>
          <cell r="K709" t="e">
            <v>#N/A</v>
          </cell>
          <cell r="L709" t="e">
            <v>#N/A</v>
          </cell>
          <cell r="M709" t="e">
            <v>#N/A</v>
          </cell>
          <cell r="N709" t="e">
            <v>#N/A</v>
          </cell>
          <cell r="O709" t="e">
            <v>#N/A</v>
          </cell>
          <cell r="P709">
            <v>0</v>
          </cell>
          <cell r="Q709">
            <v>0</v>
          </cell>
          <cell r="R709" t="e">
            <v>#N/A</v>
          </cell>
        </row>
        <row r="710">
          <cell r="A710">
            <v>41172</v>
          </cell>
          <cell r="B710">
            <v>41172</v>
          </cell>
          <cell r="C710" t="str">
            <v>Future</v>
          </cell>
          <cell r="D710" t="e">
            <v>#N/A</v>
          </cell>
          <cell r="E710">
            <v>7.2424352677165267</v>
          </cell>
          <cell r="F710">
            <v>23.88810455905508</v>
          </cell>
          <cell r="G710">
            <v>15.56526991338602</v>
          </cell>
          <cell r="H710">
            <v>15.56526991338602</v>
          </cell>
          <cell r="I710" t="e">
            <v>#N/A</v>
          </cell>
          <cell r="J710" t="e">
            <v>#N/A</v>
          </cell>
          <cell r="K710" t="e">
            <v>#N/A</v>
          </cell>
          <cell r="L710" t="e">
            <v>#N/A</v>
          </cell>
          <cell r="M710" t="e">
            <v>#N/A</v>
          </cell>
          <cell r="N710" t="e">
            <v>#N/A</v>
          </cell>
          <cell r="O710" t="e">
            <v>#N/A</v>
          </cell>
          <cell r="P710">
            <v>0</v>
          </cell>
          <cell r="Q710">
            <v>0</v>
          </cell>
          <cell r="R710" t="e">
            <v>#N/A</v>
          </cell>
        </row>
        <row r="711">
          <cell r="A711">
            <v>41173</v>
          </cell>
          <cell r="B711">
            <v>41173</v>
          </cell>
          <cell r="C711" t="str">
            <v>Future</v>
          </cell>
          <cell r="D711" t="e">
            <v>#N/A</v>
          </cell>
          <cell r="E711">
            <v>7.1721203622047156</v>
          </cell>
          <cell r="F711">
            <v>23.928025874015709</v>
          </cell>
          <cell r="G711">
            <v>15.550073118110429</v>
          </cell>
          <cell r="H711">
            <v>15.550073118110429</v>
          </cell>
          <cell r="I711" t="e">
            <v>#N/A</v>
          </cell>
          <cell r="J711" t="e">
            <v>#N/A</v>
          </cell>
          <cell r="K711" t="e">
            <v>#N/A</v>
          </cell>
          <cell r="L711" t="e">
            <v>#N/A</v>
          </cell>
          <cell r="M711" t="e">
            <v>#N/A</v>
          </cell>
          <cell r="N711" t="e">
            <v>#N/A</v>
          </cell>
          <cell r="O711" t="e">
            <v>#N/A</v>
          </cell>
          <cell r="P711">
            <v>0</v>
          </cell>
          <cell r="Q711">
            <v>0</v>
          </cell>
          <cell r="R711" t="e">
            <v>#N/A</v>
          </cell>
        </row>
        <row r="712">
          <cell r="A712">
            <v>41176</v>
          </cell>
          <cell r="B712">
            <v>41176</v>
          </cell>
          <cell r="C712" t="str">
            <v>Future</v>
          </cell>
          <cell r="D712" t="e">
            <v>#N/A</v>
          </cell>
          <cell r="E712">
            <v>7.1018054566929045</v>
          </cell>
          <cell r="F712">
            <v>23.967947188976339</v>
          </cell>
          <cell r="G712">
            <v>15.534876322834839</v>
          </cell>
          <cell r="H712">
            <v>15.534876322834839</v>
          </cell>
          <cell r="I712" t="e">
            <v>#N/A</v>
          </cell>
          <cell r="J712" t="e">
            <v>#N/A</v>
          </cell>
          <cell r="K712" t="e">
            <v>#N/A</v>
          </cell>
          <cell r="L712" t="e">
            <v>#N/A</v>
          </cell>
          <cell r="M712" t="e">
            <v>#N/A</v>
          </cell>
          <cell r="N712" t="e">
            <v>#N/A</v>
          </cell>
          <cell r="O712" t="e">
            <v>#N/A</v>
          </cell>
          <cell r="P712">
            <v>0</v>
          </cell>
          <cell r="Q712">
            <v>0</v>
          </cell>
          <cell r="R712" t="e">
            <v>#N/A</v>
          </cell>
        </row>
        <row r="713">
          <cell r="A713">
            <v>41177</v>
          </cell>
          <cell r="B713">
            <v>41177</v>
          </cell>
          <cell r="C713" t="str">
            <v>Future</v>
          </cell>
          <cell r="D713" t="e">
            <v>#N/A</v>
          </cell>
          <cell r="E713">
            <v>7.0314905511810935</v>
          </cell>
          <cell r="F713">
            <v>24.007868503936969</v>
          </cell>
          <cell r="G713">
            <v>15.519679527559248</v>
          </cell>
          <cell r="H713">
            <v>15.519679527559248</v>
          </cell>
          <cell r="I713" t="e">
            <v>#N/A</v>
          </cell>
          <cell r="J713" t="e">
            <v>#N/A</v>
          </cell>
          <cell r="K713" t="e">
            <v>#N/A</v>
          </cell>
          <cell r="L713" t="e">
            <v>#N/A</v>
          </cell>
          <cell r="M713" t="e">
            <v>#N/A</v>
          </cell>
          <cell r="N713" t="e">
            <v>#N/A</v>
          </cell>
          <cell r="O713" t="e">
            <v>#N/A</v>
          </cell>
          <cell r="P713">
            <v>0</v>
          </cell>
          <cell r="Q713">
            <v>0</v>
          </cell>
          <cell r="R713" t="e">
            <v>#N/A</v>
          </cell>
        </row>
        <row r="714">
          <cell r="A714">
            <v>41178</v>
          </cell>
          <cell r="B714">
            <v>41178</v>
          </cell>
          <cell r="C714" t="str">
            <v>Future</v>
          </cell>
          <cell r="D714" t="e">
            <v>#N/A</v>
          </cell>
          <cell r="E714">
            <v>6.9611756456692824</v>
          </cell>
          <cell r="F714">
            <v>24.047789818897598</v>
          </cell>
          <cell r="G714">
            <v>15.504482732283657</v>
          </cell>
          <cell r="H714">
            <v>15.504482732283657</v>
          </cell>
          <cell r="I714" t="e">
            <v>#N/A</v>
          </cell>
          <cell r="J714" t="e">
            <v>#N/A</v>
          </cell>
          <cell r="K714" t="e">
            <v>#N/A</v>
          </cell>
          <cell r="L714" t="e">
            <v>#N/A</v>
          </cell>
          <cell r="M714" t="e">
            <v>#N/A</v>
          </cell>
          <cell r="N714" t="e">
            <v>#N/A</v>
          </cell>
          <cell r="O714" t="e">
            <v>#N/A</v>
          </cell>
          <cell r="P714">
            <v>0</v>
          </cell>
          <cell r="Q714">
            <v>0</v>
          </cell>
          <cell r="R714" t="e">
            <v>#N/A</v>
          </cell>
        </row>
        <row r="715">
          <cell r="A715">
            <v>41179</v>
          </cell>
          <cell r="B715">
            <v>41179</v>
          </cell>
          <cell r="C715" t="str">
            <v>Future</v>
          </cell>
          <cell r="D715" t="e">
            <v>#N/A</v>
          </cell>
          <cell r="E715">
            <v>6.8908607401574713</v>
          </cell>
          <cell r="F715">
            <v>24.087711133858228</v>
          </cell>
          <cell r="G715">
            <v>15.489285937008066</v>
          </cell>
          <cell r="H715">
            <v>15.489285937008066</v>
          </cell>
          <cell r="I715" t="e">
            <v>#N/A</v>
          </cell>
          <cell r="J715" t="e">
            <v>#N/A</v>
          </cell>
          <cell r="K715" t="e">
            <v>#N/A</v>
          </cell>
          <cell r="L715" t="e">
            <v>#N/A</v>
          </cell>
          <cell r="M715" t="e">
            <v>#N/A</v>
          </cell>
          <cell r="N715" t="e">
            <v>#N/A</v>
          </cell>
          <cell r="O715" t="e">
            <v>#N/A</v>
          </cell>
          <cell r="P715">
            <v>0</v>
          </cell>
          <cell r="Q715">
            <v>0</v>
          </cell>
          <cell r="R715" t="e">
            <v>#N/A</v>
          </cell>
        </row>
        <row r="716">
          <cell r="A716">
            <v>41180</v>
          </cell>
          <cell r="B716">
            <v>41180</v>
          </cell>
          <cell r="C716" t="str">
            <v>Future</v>
          </cell>
          <cell r="D716" t="e">
            <v>#N/A</v>
          </cell>
          <cell r="E716">
            <v>6.8205458346456602</v>
          </cell>
          <cell r="F716">
            <v>24.127632448818858</v>
          </cell>
          <cell r="G716">
            <v>15.474089141732476</v>
          </cell>
          <cell r="H716">
            <v>15.474089141732476</v>
          </cell>
          <cell r="I716" t="e">
            <v>#N/A</v>
          </cell>
          <cell r="J716" t="e">
            <v>#N/A</v>
          </cell>
          <cell r="K716" t="e">
            <v>#N/A</v>
          </cell>
          <cell r="L716" t="e">
            <v>#N/A</v>
          </cell>
          <cell r="M716" t="e">
            <v>#N/A</v>
          </cell>
          <cell r="N716" t="e">
            <v>#N/A</v>
          </cell>
          <cell r="O716" t="e">
            <v>#N/A</v>
          </cell>
          <cell r="P716">
            <v>0</v>
          </cell>
          <cell r="Q716">
            <v>0</v>
          </cell>
          <cell r="R716" t="e">
            <v>#N/A</v>
          </cell>
        </row>
        <row r="717">
          <cell r="A717">
            <v>41183</v>
          </cell>
          <cell r="B717">
            <v>41183</v>
          </cell>
          <cell r="C717" t="str">
            <v>Future</v>
          </cell>
          <cell r="D717" t="e">
            <v>#N/A</v>
          </cell>
          <cell r="E717">
            <v>6.7502309291338491</v>
          </cell>
          <cell r="F717">
            <v>24.167553763779487</v>
          </cell>
          <cell r="G717">
            <v>15.458892346456885</v>
          </cell>
          <cell r="H717">
            <v>15.458892346456885</v>
          </cell>
          <cell r="I717" t="e">
            <v>#N/A</v>
          </cell>
          <cell r="J717" t="e">
            <v>#N/A</v>
          </cell>
          <cell r="K717" t="e">
            <v>#N/A</v>
          </cell>
          <cell r="L717" t="e">
            <v>#N/A</v>
          </cell>
          <cell r="M717" t="e">
            <v>#N/A</v>
          </cell>
          <cell r="N717" t="e">
            <v>#N/A</v>
          </cell>
          <cell r="O717" t="e">
            <v>#N/A</v>
          </cell>
          <cell r="P717">
            <v>0</v>
          </cell>
          <cell r="Q717">
            <v>0</v>
          </cell>
          <cell r="R717" t="e">
            <v>#N/A</v>
          </cell>
        </row>
        <row r="718">
          <cell r="A718">
            <v>41184</v>
          </cell>
          <cell r="B718">
            <v>41184</v>
          </cell>
          <cell r="C718" t="str">
            <v>Future</v>
          </cell>
          <cell r="D718" t="e">
            <v>#N/A</v>
          </cell>
          <cell r="E718">
            <v>6.6799160236220381</v>
          </cell>
          <cell r="F718">
            <v>24.207475078740117</v>
          </cell>
          <cell r="G718">
            <v>15.443695551181294</v>
          </cell>
          <cell r="H718">
            <v>15.443695551181294</v>
          </cell>
          <cell r="I718" t="e">
            <v>#N/A</v>
          </cell>
          <cell r="J718" t="e">
            <v>#N/A</v>
          </cell>
          <cell r="K718" t="e">
            <v>#N/A</v>
          </cell>
          <cell r="L718" t="e">
            <v>#N/A</v>
          </cell>
          <cell r="M718" t="e">
            <v>#N/A</v>
          </cell>
          <cell r="N718" t="e">
            <v>#N/A</v>
          </cell>
          <cell r="O718" t="e">
            <v>#N/A</v>
          </cell>
          <cell r="P718">
            <v>0</v>
          </cell>
          <cell r="Q718">
            <v>0</v>
          </cell>
          <cell r="R718" t="e">
            <v>#N/A</v>
          </cell>
        </row>
        <row r="719">
          <cell r="A719">
            <v>41185</v>
          </cell>
          <cell r="B719">
            <v>41185</v>
          </cell>
          <cell r="C719" t="str">
            <v>Future</v>
          </cell>
          <cell r="D719" t="e">
            <v>#N/A</v>
          </cell>
          <cell r="E719">
            <v>6.609601118110227</v>
          </cell>
          <cell r="F719">
            <v>24.247396393700747</v>
          </cell>
          <cell r="G719">
            <v>15.428498755905704</v>
          </cell>
          <cell r="H719">
            <v>15.428498755905704</v>
          </cell>
          <cell r="I719" t="e">
            <v>#N/A</v>
          </cell>
          <cell r="J719" t="e">
            <v>#N/A</v>
          </cell>
          <cell r="K719" t="e">
            <v>#N/A</v>
          </cell>
          <cell r="L719" t="e">
            <v>#N/A</v>
          </cell>
          <cell r="M719" t="e">
            <v>#N/A</v>
          </cell>
          <cell r="N719" t="e">
            <v>#N/A</v>
          </cell>
          <cell r="O719" t="e">
            <v>#N/A</v>
          </cell>
          <cell r="P719">
            <v>0</v>
          </cell>
          <cell r="Q719">
            <v>0</v>
          </cell>
          <cell r="R719" t="e">
            <v>#N/A</v>
          </cell>
        </row>
        <row r="720">
          <cell r="A720">
            <v>41186</v>
          </cell>
          <cell r="B720">
            <v>41186</v>
          </cell>
          <cell r="C720" t="str">
            <v>Future</v>
          </cell>
          <cell r="D720" t="e">
            <v>#N/A</v>
          </cell>
          <cell r="E720">
            <v>6.5392862125984159</v>
          </cell>
          <cell r="F720">
            <v>24.287317708661377</v>
          </cell>
          <cell r="G720">
            <v>15.413301960630113</v>
          </cell>
          <cell r="H720">
            <v>15.413301960630113</v>
          </cell>
          <cell r="I720" t="e">
            <v>#N/A</v>
          </cell>
          <cell r="J720" t="e">
            <v>#N/A</v>
          </cell>
          <cell r="K720" t="e">
            <v>#N/A</v>
          </cell>
          <cell r="L720" t="e">
            <v>#N/A</v>
          </cell>
          <cell r="M720" t="e">
            <v>#N/A</v>
          </cell>
          <cell r="N720" t="e">
            <v>#N/A</v>
          </cell>
          <cell r="O720" t="e">
            <v>#N/A</v>
          </cell>
          <cell r="P720">
            <v>0</v>
          </cell>
          <cell r="Q720">
            <v>0</v>
          </cell>
          <cell r="R720" t="e">
            <v>#N/A</v>
          </cell>
        </row>
        <row r="721">
          <cell r="A721">
            <v>41187</v>
          </cell>
          <cell r="B721">
            <v>41187</v>
          </cell>
          <cell r="C721" t="str">
            <v>Future</v>
          </cell>
          <cell r="D721" t="e">
            <v>#N/A</v>
          </cell>
          <cell r="E721">
            <v>6.4689713070866048</v>
          </cell>
          <cell r="F721">
            <v>24.327239023622006</v>
          </cell>
          <cell r="G721">
            <v>15.398105165354522</v>
          </cell>
          <cell r="H721">
            <v>15.398105165354522</v>
          </cell>
          <cell r="I721" t="e">
            <v>#N/A</v>
          </cell>
          <cell r="J721" t="e">
            <v>#N/A</v>
          </cell>
          <cell r="K721" t="e">
            <v>#N/A</v>
          </cell>
          <cell r="L721" t="e">
            <v>#N/A</v>
          </cell>
          <cell r="M721" t="e">
            <v>#N/A</v>
          </cell>
          <cell r="N721" t="e">
            <v>#N/A</v>
          </cell>
          <cell r="O721" t="e">
            <v>#N/A</v>
          </cell>
          <cell r="P721">
            <v>0</v>
          </cell>
          <cell r="Q721">
            <v>0</v>
          </cell>
          <cell r="R721" t="e">
            <v>#N/A</v>
          </cell>
        </row>
        <row r="722">
          <cell r="A722">
            <v>41190</v>
          </cell>
          <cell r="B722">
            <v>41190</v>
          </cell>
          <cell r="C722" t="str">
            <v>Future</v>
          </cell>
          <cell r="D722" t="e">
            <v>#N/A</v>
          </cell>
          <cell r="E722">
            <v>6.3986564015747938</v>
          </cell>
          <cell r="F722">
            <v>24.367160338582636</v>
          </cell>
          <cell r="G722">
            <v>15.382908370078932</v>
          </cell>
          <cell r="H722">
            <v>15.382908370078932</v>
          </cell>
          <cell r="I722" t="e">
            <v>#N/A</v>
          </cell>
          <cell r="J722" t="e">
            <v>#N/A</v>
          </cell>
          <cell r="K722" t="e">
            <v>#N/A</v>
          </cell>
          <cell r="L722" t="e">
            <v>#N/A</v>
          </cell>
          <cell r="M722" t="e">
            <v>#N/A</v>
          </cell>
          <cell r="N722" t="e">
            <v>#N/A</v>
          </cell>
          <cell r="O722" t="e">
            <v>#N/A</v>
          </cell>
          <cell r="P722">
            <v>0</v>
          </cell>
          <cell r="Q722">
            <v>0</v>
          </cell>
          <cell r="R722" t="e">
            <v>#N/A</v>
          </cell>
        </row>
        <row r="723">
          <cell r="A723">
            <v>41191</v>
          </cell>
          <cell r="B723">
            <v>41191</v>
          </cell>
          <cell r="C723" t="str">
            <v>Future</v>
          </cell>
          <cell r="D723" t="e">
            <v>#N/A</v>
          </cell>
          <cell r="E723">
            <v>6.3283414960629827</v>
          </cell>
          <cell r="F723">
            <v>24.407081653543266</v>
          </cell>
          <cell r="G723">
            <v>15.367711574803341</v>
          </cell>
          <cell r="H723">
            <v>15.367711574803341</v>
          </cell>
          <cell r="I723" t="e">
            <v>#N/A</v>
          </cell>
          <cell r="J723" t="e">
            <v>#N/A</v>
          </cell>
          <cell r="K723" t="e">
            <v>#N/A</v>
          </cell>
          <cell r="L723" t="e">
            <v>#N/A</v>
          </cell>
          <cell r="M723" t="e">
            <v>#N/A</v>
          </cell>
          <cell r="N723" t="e">
            <v>#N/A</v>
          </cell>
          <cell r="O723" t="e">
            <v>#N/A</v>
          </cell>
          <cell r="P723">
            <v>0</v>
          </cell>
          <cell r="Q723">
            <v>0</v>
          </cell>
          <cell r="R723" t="e">
            <v>#N/A</v>
          </cell>
        </row>
        <row r="724">
          <cell r="A724">
            <v>41192</v>
          </cell>
          <cell r="B724">
            <v>41192</v>
          </cell>
          <cell r="C724" t="str">
            <v>Future</v>
          </cell>
          <cell r="D724" t="e">
            <v>#N/A</v>
          </cell>
          <cell r="E724">
            <v>6.2580265905511716</v>
          </cell>
          <cell r="F724">
            <v>24.447002968503895</v>
          </cell>
          <cell r="G724">
            <v>15.35251477952775</v>
          </cell>
          <cell r="H724">
            <v>15.35251477952775</v>
          </cell>
          <cell r="I724" t="e">
            <v>#N/A</v>
          </cell>
          <cell r="J724" t="e">
            <v>#N/A</v>
          </cell>
          <cell r="K724" t="e">
            <v>#N/A</v>
          </cell>
          <cell r="L724" t="e">
            <v>#N/A</v>
          </cell>
          <cell r="M724" t="e">
            <v>#N/A</v>
          </cell>
          <cell r="N724" t="e">
            <v>#N/A</v>
          </cell>
          <cell r="O724" t="e">
            <v>#N/A</v>
          </cell>
          <cell r="P724">
            <v>0</v>
          </cell>
          <cell r="Q724">
            <v>0</v>
          </cell>
          <cell r="R724" t="e">
            <v>#N/A</v>
          </cell>
        </row>
        <row r="725">
          <cell r="A725">
            <v>41193</v>
          </cell>
          <cell r="B725">
            <v>41193</v>
          </cell>
          <cell r="C725" t="str">
            <v>Future</v>
          </cell>
          <cell r="D725" t="e">
            <v>#N/A</v>
          </cell>
          <cell r="E725">
            <v>6.1877116850393605</v>
          </cell>
          <cell r="F725">
            <v>24.486924283464525</v>
          </cell>
          <cell r="G725">
            <v>15.337317984252159</v>
          </cell>
          <cell r="H725">
            <v>15.337317984252159</v>
          </cell>
          <cell r="I725" t="e">
            <v>#N/A</v>
          </cell>
          <cell r="J725" t="e">
            <v>#N/A</v>
          </cell>
          <cell r="K725" t="e">
            <v>#N/A</v>
          </cell>
          <cell r="L725" t="e">
            <v>#N/A</v>
          </cell>
          <cell r="M725" t="e">
            <v>#N/A</v>
          </cell>
          <cell r="N725" t="e">
            <v>#N/A</v>
          </cell>
          <cell r="O725" t="e">
            <v>#N/A</v>
          </cell>
          <cell r="P725">
            <v>0</v>
          </cell>
          <cell r="Q725">
            <v>0</v>
          </cell>
          <cell r="R725" t="e">
            <v>#N/A</v>
          </cell>
        </row>
        <row r="726">
          <cell r="A726">
            <v>41194</v>
          </cell>
          <cell r="B726">
            <v>41194</v>
          </cell>
          <cell r="C726" t="str">
            <v>Future</v>
          </cell>
          <cell r="D726" t="e">
            <v>#N/A</v>
          </cell>
          <cell r="E726">
            <v>6.1173967795275495</v>
          </cell>
          <cell r="F726">
            <v>24.526845598425155</v>
          </cell>
          <cell r="G726">
            <v>15.322121188976569</v>
          </cell>
          <cell r="H726">
            <v>15.322121188976569</v>
          </cell>
          <cell r="I726" t="e">
            <v>#N/A</v>
          </cell>
          <cell r="J726" t="e">
            <v>#N/A</v>
          </cell>
          <cell r="K726" t="e">
            <v>#N/A</v>
          </cell>
          <cell r="L726" t="e">
            <v>#N/A</v>
          </cell>
          <cell r="M726" t="e">
            <v>#N/A</v>
          </cell>
          <cell r="N726" t="e">
            <v>#N/A</v>
          </cell>
          <cell r="O726" t="e">
            <v>#N/A</v>
          </cell>
          <cell r="P726">
            <v>0</v>
          </cell>
          <cell r="Q726">
            <v>0</v>
          </cell>
          <cell r="R726" t="e">
            <v>#N/A</v>
          </cell>
        </row>
        <row r="727">
          <cell r="A727">
            <v>41197</v>
          </cell>
          <cell r="B727">
            <v>41197</v>
          </cell>
          <cell r="C727" t="str">
            <v>Future</v>
          </cell>
          <cell r="D727" t="e">
            <v>#N/A</v>
          </cell>
          <cell r="E727">
            <v>6.0470818740157384</v>
          </cell>
          <cell r="F727">
            <v>24.566766913385784</v>
          </cell>
          <cell r="G727">
            <v>15.306924393700978</v>
          </cell>
          <cell r="H727">
            <v>15.306924393700978</v>
          </cell>
          <cell r="I727" t="e">
            <v>#N/A</v>
          </cell>
          <cell r="J727" t="e">
            <v>#N/A</v>
          </cell>
          <cell r="K727" t="e">
            <v>#N/A</v>
          </cell>
          <cell r="L727" t="e">
            <v>#N/A</v>
          </cell>
          <cell r="M727" t="e">
            <v>#N/A</v>
          </cell>
          <cell r="N727" t="e">
            <v>#N/A</v>
          </cell>
          <cell r="O727" t="e">
            <v>#N/A</v>
          </cell>
          <cell r="P727">
            <v>0</v>
          </cell>
          <cell r="Q727">
            <v>0</v>
          </cell>
          <cell r="R727" t="e">
            <v>#N/A</v>
          </cell>
        </row>
        <row r="728">
          <cell r="A728">
            <v>41198</v>
          </cell>
          <cell r="B728">
            <v>41198</v>
          </cell>
          <cell r="C728" t="str">
            <v>Future</v>
          </cell>
          <cell r="D728" t="e">
            <v>#N/A</v>
          </cell>
          <cell r="E728">
            <v>5.9767669685039273</v>
          </cell>
          <cell r="F728">
            <v>24.606688228346414</v>
          </cell>
          <cell r="G728">
            <v>15.291727598425387</v>
          </cell>
          <cell r="H728">
            <v>15.291727598425387</v>
          </cell>
          <cell r="I728" t="e">
            <v>#N/A</v>
          </cell>
          <cell r="J728" t="e">
            <v>#N/A</v>
          </cell>
          <cell r="K728" t="e">
            <v>#N/A</v>
          </cell>
          <cell r="L728" t="e">
            <v>#N/A</v>
          </cell>
          <cell r="M728" t="e">
            <v>#N/A</v>
          </cell>
          <cell r="N728" t="e">
            <v>#N/A</v>
          </cell>
          <cell r="O728" t="e">
            <v>#N/A</v>
          </cell>
          <cell r="P728">
            <v>0</v>
          </cell>
          <cell r="Q728">
            <v>0</v>
          </cell>
          <cell r="R728" t="e">
            <v>#N/A</v>
          </cell>
        </row>
        <row r="729">
          <cell r="A729">
            <v>41199</v>
          </cell>
          <cell r="B729">
            <v>41199</v>
          </cell>
          <cell r="C729" t="str">
            <v>Future</v>
          </cell>
          <cell r="D729" t="e">
            <v>#N/A</v>
          </cell>
          <cell r="E729">
            <v>5.9064520629921162</v>
          </cell>
          <cell r="F729">
            <v>24.646609543307044</v>
          </cell>
          <cell r="G729">
            <v>15.276530803149797</v>
          </cell>
          <cell r="H729">
            <v>15.276530803149797</v>
          </cell>
          <cell r="I729" t="e">
            <v>#N/A</v>
          </cell>
          <cell r="J729" t="e">
            <v>#N/A</v>
          </cell>
          <cell r="K729" t="e">
            <v>#N/A</v>
          </cell>
          <cell r="L729" t="e">
            <v>#N/A</v>
          </cell>
          <cell r="M729" t="e">
            <v>#N/A</v>
          </cell>
          <cell r="N729" t="e">
            <v>#N/A</v>
          </cell>
          <cell r="O729" t="e">
            <v>#N/A</v>
          </cell>
          <cell r="P729">
            <v>0</v>
          </cell>
          <cell r="Q729">
            <v>0</v>
          </cell>
          <cell r="R729" t="e">
            <v>#N/A</v>
          </cell>
        </row>
        <row r="730">
          <cell r="A730">
            <v>41200</v>
          </cell>
          <cell r="B730">
            <v>41200</v>
          </cell>
          <cell r="C730" t="str">
            <v>Future</v>
          </cell>
          <cell r="D730" t="e">
            <v>#N/A</v>
          </cell>
          <cell r="E730">
            <v>5.8361371574803051</v>
          </cell>
          <cell r="F730">
            <v>24.686530858267673</v>
          </cell>
          <cell r="G730">
            <v>15.261334007874206</v>
          </cell>
          <cell r="H730">
            <v>15.261334007874206</v>
          </cell>
          <cell r="I730" t="e">
            <v>#N/A</v>
          </cell>
          <cell r="J730" t="e">
            <v>#N/A</v>
          </cell>
          <cell r="K730" t="e">
            <v>#N/A</v>
          </cell>
          <cell r="L730" t="e">
            <v>#N/A</v>
          </cell>
          <cell r="M730" t="e">
            <v>#N/A</v>
          </cell>
          <cell r="N730" t="e">
            <v>#N/A</v>
          </cell>
          <cell r="O730" t="e">
            <v>#N/A</v>
          </cell>
          <cell r="P730">
            <v>0</v>
          </cell>
          <cell r="Q730">
            <v>0</v>
          </cell>
          <cell r="R730" t="e">
            <v>#N/A</v>
          </cell>
        </row>
        <row r="731">
          <cell r="A731">
            <v>41201</v>
          </cell>
          <cell r="B731">
            <v>41201</v>
          </cell>
          <cell r="C731" t="str">
            <v>Future</v>
          </cell>
          <cell r="D731" t="e">
            <v>#N/A</v>
          </cell>
          <cell r="E731">
            <v>5.7658222519684941</v>
          </cell>
          <cell r="F731">
            <v>24.726452173228303</v>
          </cell>
          <cell r="G731">
            <v>15.246137212598615</v>
          </cell>
          <cell r="H731">
            <v>15.246137212598615</v>
          </cell>
          <cell r="I731" t="e">
            <v>#N/A</v>
          </cell>
          <cell r="J731" t="e">
            <v>#N/A</v>
          </cell>
          <cell r="K731" t="e">
            <v>#N/A</v>
          </cell>
          <cell r="L731" t="e">
            <v>#N/A</v>
          </cell>
          <cell r="M731" t="e">
            <v>#N/A</v>
          </cell>
          <cell r="N731" t="e">
            <v>#N/A</v>
          </cell>
          <cell r="O731" t="e">
            <v>#N/A</v>
          </cell>
          <cell r="P731">
            <v>0</v>
          </cell>
          <cell r="Q731">
            <v>0</v>
          </cell>
          <cell r="R731" t="e">
            <v>#N/A</v>
          </cell>
        </row>
        <row r="732">
          <cell r="A732">
            <v>41204</v>
          </cell>
          <cell r="B732">
            <v>41204</v>
          </cell>
          <cell r="C732" t="str">
            <v>Future</v>
          </cell>
          <cell r="D732" t="e">
            <v>#N/A</v>
          </cell>
          <cell r="E732">
            <v>5.695507346456683</v>
          </cell>
          <cell r="F732">
            <v>24.766373488188933</v>
          </cell>
          <cell r="G732">
            <v>15.230940417323025</v>
          </cell>
          <cell r="H732">
            <v>15.230940417323025</v>
          </cell>
          <cell r="I732" t="e">
            <v>#N/A</v>
          </cell>
          <cell r="J732" t="e">
            <v>#N/A</v>
          </cell>
          <cell r="K732" t="e">
            <v>#N/A</v>
          </cell>
          <cell r="L732" t="e">
            <v>#N/A</v>
          </cell>
          <cell r="M732" t="e">
            <v>#N/A</v>
          </cell>
          <cell r="N732" t="e">
            <v>#N/A</v>
          </cell>
          <cell r="O732" t="e">
            <v>#N/A</v>
          </cell>
          <cell r="P732">
            <v>0</v>
          </cell>
          <cell r="Q732">
            <v>0</v>
          </cell>
          <cell r="R732" t="e">
            <v>#N/A</v>
          </cell>
        </row>
        <row r="733">
          <cell r="A733">
            <v>41205</v>
          </cell>
          <cell r="B733">
            <v>41205</v>
          </cell>
          <cell r="C733" t="str">
            <v>Future</v>
          </cell>
          <cell r="D733" t="e">
            <v>#N/A</v>
          </cell>
          <cell r="E733">
            <v>5.6251924409448719</v>
          </cell>
          <cell r="F733">
            <v>24.806294803149562</v>
          </cell>
          <cell r="G733">
            <v>15.215743622047434</v>
          </cell>
          <cell r="H733">
            <v>15.215743622047434</v>
          </cell>
          <cell r="I733" t="e">
            <v>#N/A</v>
          </cell>
          <cell r="J733" t="e">
            <v>#N/A</v>
          </cell>
          <cell r="K733" t="e">
            <v>#N/A</v>
          </cell>
          <cell r="L733" t="e">
            <v>#N/A</v>
          </cell>
          <cell r="M733" t="e">
            <v>#N/A</v>
          </cell>
          <cell r="N733" t="e">
            <v>#N/A</v>
          </cell>
          <cell r="O733" t="e">
            <v>#N/A</v>
          </cell>
          <cell r="P733">
            <v>0</v>
          </cell>
          <cell r="Q733">
            <v>0</v>
          </cell>
          <cell r="R733" t="e">
            <v>#N/A</v>
          </cell>
        </row>
        <row r="734">
          <cell r="A734">
            <v>41206</v>
          </cell>
          <cell r="B734">
            <v>41206</v>
          </cell>
          <cell r="C734" t="str">
            <v>Future</v>
          </cell>
          <cell r="D734" t="e">
            <v>#N/A</v>
          </cell>
          <cell r="E734">
            <v>5.5548775354330608</v>
          </cell>
          <cell r="F734">
            <v>24.846216118110192</v>
          </cell>
          <cell r="G734">
            <v>15.200546826771843</v>
          </cell>
          <cell r="H734">
            <v>15.200546826771843</v>
          </cell>
          <cell r="I734" t="e">
            <v>#N/A</v>
          </cell>
          <cell r="J734" t="e">
            <v>#N/A</v>
          </cell>
          <cell r="K734" t="e">
            <v>#N/A</v>
          </cell>
          <cell r="L734" t="e">
            <v>#N/A</v>
          </cell>
          <cell r="M734" t="e">
            <v>#N/A</v>
          </cell>
          <cell r="N734" t="e">
            <v>#N/A</v>
          </cell>
          <cell r="O734" t="e">
            <v>#N/A</v>
          </cell>
          <cell r="P734">
            <v>0</v>
          </cell>
          <cell r="Q734">
            <v>0</v>
          </cell>
          <cell r="R734" t="e">
            <v>#N/A</v>
          </cell>
        </row>
        <row r="735">
          <cell r="A735">
            <v>41207</v>
          </cell>
          <cell r="B735">
            <v>41207</v>
          </cell>
          <cell r="C735" t="str">
            <v>Future</v>
          </cell>
          <cell r="D735" t="e">
            <v>#N/A</v>
          </cell>
          <cell r="E735">
            <v>5.4845626299212498</v>
          </cell>
          <cell r="F735">
            <v>24.886137433070822</v>
          </cell>
          <cell r="G735">
            <v>15.185350031496252</v>
          </cell>
          <cell r="H735">
            <v>15.185350031496252</v>
          </cell>
          <cell r="I735" t="e">
            <v>#N/A</v>
          </cell>
          <cell r="J735" t="e">
            <v>#N/A</v>
          </cell>
          <cell r="K735" t="e">
            <v>#N/A</v>
          </cell>
          <cell r="L735" t="e">
            <v>#N/A</v>
          </cell>
          <cell r="M735" t="e">
            <v>#N/A</v>
          </cell>
          <cell r="N735" t="e">
            <v>#N/A</v>
          </cell>
          <cell r="O735" t="e">
            <v>#N/A</v>
          </cell>
          <cell r="P735">
            <v>0</v>
          </cell>
          <cell r="Q735">
            <v>0</v>
          </cell>
          <cell r="R735" t="e">
            <v>#N/A</v>
          </cell>
        </row>
        <row r="736">
          <cell r="A736">
            <v>41208</v>
          </cell>
          <cell r="B736">
            <v>41208</v>
          </cell>
          <cell r="C736" t="str">
            <v>Future</v>
          </cell>
          <cell r="D736" t="e">
            <v>#N/A</v>
          </cell>
          <cell r="E736">
            <v>5.4142477244094387</v>
          </cell>
          <cell r="F736">
            <v>24.926058748031451</v>
          </cell>
          <cell r="G736">
            <v>15.170153236220662</v>
          </cell>
          <cell r="H736">
            <v>15.170153236220662</v>
          </cell>
          <cell r="I736" t="e">
            <v>#N/A</v>
          </cell>
          <cell r="J736" t="e">
            <v>#N/A</v>
          </cell>
          <cell r="K736" t="e">
            <v>#N/A</v>
          </cell>
          <cell r="L736" t="e">
            <v>#N/A</v>
          </cell>
          <cell r="M736" t="e">
            <v>#N/A</v>
          </cell>
          <cell r="N736" t="e">
            <v>#N/A</v>
          </cell>
          <cell r="O736" t="e">
            <v>#N/A</v>
          </cell>
          <cell r="P736">
            <v>0</v>
          </cell>
          <cell r="Q736">
            <v>0</v>
          </cell>
          <cell r="R736" t="e">
            <v>#N/A</v>
          </cell>
        </row>
        <row r="737">
          <cell r="A737">
            <v>41211</v>
          </cell>
          <cell r="B737">
            <v>41211</v>
          </cell>
          <cell r="C737" t="str">
            <v>Future</v>
          </cell>
          <cell r="D737" t="e">
            <v>#N/A</v>
          </cell>
          <cell r="E737">
            <v>5.3439328188976276</v>
          </cell>
          <cell r="F737">
            <v>24.965980062992081</v>
          </cell>
          <cell r="G737">
            <v>15.154956440945071</v>
          </cell>
          <cell r="H737">
            <v>15.154956440945071</v>
          </cell>
          <cell r="I737" t="e">
            <v>#N/A</v>
          </cell>
          <cell r="J737" t="e">
            <v>#N/A</v>
          </cell>
          <cell r="K737" t="e">
            <v>#N/A</v>
          </cell>
          <cell r="L737" t="e">
            <v>#N/A</v>
          </cell>
          <cell r="M737" t="e">
            <v>#N/A</v>
          </cell>
          <cell r="N737" t="e">
            <v>#N/A</v>
          </cell>
          <cell r="O737" t="e">
            <v>#N/A</v>
          </cell>
          <cell r="P737">
            <v>0</v>
          </cell>
          <cell r="Q737">
            <v>0</v>
          </cell>
          <cell r="R737" t="e">
            <v>#N/A</v>
          </cell>
        </row>
        <row r="738">
          <cell r="A738">
            <v>41212</v>
          </cell>
          <cell r="B738">
            <v>41212</v>
          </cell>
          <cell r="C738" t="str">
            <v>Future</v>
          </cell>
          <cell r="D738" t="e">
            <v>#N/A</v>
          </cell>
          <cell r="E738">
            <v>5.2736179133858165</v>
          </cell>
          <cell r="F738">
            <v>25.005901377952711</v>
          </cell>
          <cell r="G738">
            <v>15.13975964566948</v>
          </cell>
          <cell r="H738">
            <v>15.13975964566948</v>
          </cell>
          <cell r="I738" t="e">
            <v>#N/A</v>
          </cell>
          <cell r="J738" t="e">
            <v>#N/A</v>
          </cell>
          <cell r="K738" t="e">
            <v>#N/A</v>
          </cell>
          <cell r="L738" t="e">
            <v>#N/A</v>
          </cell>
          <cell r="M738" t="e">
            <v>#N/A</v>
          </cell>
          <cell r="N738" t="e">
            <v>#N/A</v>
          </cell>
          <cell r="O738" t="e">
            <v>#N/A</v>
          </cell>
          <cell r="P738">
            <v>0</v>
          </cell>
          <cell r="Q738">
            <v>0</v>
          </cell>
          <cell r="R738" t="e">
            <v>#N/A</v>
          </cell>
        </row>
        <row r="739">
          <cell r="A739">
            <v>41213</v>
          </cell>
          <cell r="B739">
            <v>41213</v>
          </cell>
          <cell r="C739" t="str">
            <v>Future</v>
          </cell>
          <cell r="D739" t="e">
            <v>#N/A</v>
          </cell>
          <cell r="E739">
            <v>5.2033030078740055</v>
          </cell>
          <cell r="F739">
            <v>25.04582269291334</v>
          </cell>
          <cell r="G739">
            <v>15.12456285039389</v>
          </cell>
          <cell r="H739">
            <v>15.12456285039389</v>
          </cell>
          <cell r="I739" t="e">
            <v>#N/A</v>
          </cell>
          <cell r="J739" t="e">
            <v>#N/A</v>
          </cell>
          <cell r="K739" t="e">
            <v>#N/A</v>
          </cell>
          <cell r="L739" t="e">
            <v>#N/A</v>
          </cell>
          <cell r="M739" t="e">
            <v>#N/A</v>
          </cell>
          <cell r="N739" t="e">
            <v>#N/A</v>
          </cell>
          <cell r="O739" t="e">
            <v>#N/A</v>
          </cell>
          <cell r="P739">
            <v>0</v>
          </cell>
          <cell r="Q739">
            <v>0</v>
          </cell>
          <cell r="R739" t="e">
            <v>#N/A</v>
          </cell>
        </row>
        <row r="740">
          <cell r="A740">
            <v>41214</v>
          </cell>
          <cell r="B740">
            <v>41214</v>
          </cell>
          <cell r="C740" t="str">
            <v>Future</v>
          </cell>
          <cell r="D740" t="e">
            <v>#N/A</v>
          </cell>
          <cell r="E740">
            <v>5.1329881023621944</v>
          </cell>
          <cell r="F740">
            <v>25.08574400787397</v>
          </cell>
          <cell r="G740">
            <v>15.109366055118299</v>
          </cell>
          <cell r="H740">
            <v>15.109366055118299</v>
          </cell>
          <cell r="I740" t="e">
            <v>#N/A</v>
          </cell>
          <cell r="J740" t="e">
            <v>#N/A</v>
          </cell>
          <cell r="K740" t="e">
            <v>#N/A</v>
          </cell>
          <cell r="L740" t="e">
            <v>#N/A</v>
          </cell>
          <cell r="M740" t="e">
            <v>#N/A</v>
          </cell>
          <cell r="N740" t="e">
            <v>#N/A</v>
          </cell>
          <cell r="O740" t="e">
            <v>#N/A</v>
          </cell>
          <cell r="P740">
            <v>0</v>
          </cell>
          <cell r="Q740">
            <v>0</v>
          </cell>
          <cell r="R740" t="e">
            <v>#N/A</v>
          </cell>
        </row>
        <row r="741">
          <cell r="A741">
            <v>41215</v>
          </cell>
          <cell r="B741">
            <v>41215</v>
          </cell>
          <cell r="C741" t="str">
            <v>Future</v>
          </cell>
          <cell r="D741" t="e">
            <v>#N/A</v>
          </cell>
          <cell r="E741">
            <v>5.0626731968503833</v>
          </cell>
          <cell r="F741">
            <v>25.1256653228346</v>
          </cell>
          <cell r="G741">
            <v>15.094169259842708</v>
          </cell>
          <cell r="H741">
            <v>15.094169259842708</v>
          </cell>
          <cell r="I741" t="e">
            <v>#N/A</v>
          </cell>
          <cell r="J741" t="e">
            <v>#N/A</v>
          </cell>
          <cell r="K741" t="e">
            <v>#N/A</v>
          </cell>
          <cell r="L741" t="e">
            <v>#N/A</v>
          </cell>
          <cell r="M741" t="e">
            <v>#N/A</v>
          </cell>
          <cell r="N741" t="e">
            <v>#N/A</v>
          </cell>
          <cell r="O741" t="e">
            <v>#N/A</v>
          </cell>
          <cell r="P741">
            <v>0</v>
          </cell>
          <cell r="Q741">
            <v>0</v>
          </cell>
          <cell r="R741" t="e">
            <v>#N/A</v>
          </cell>
        </row>
        <row r="742">
          <cell r="A742">
            <v>41218</v>
          </cell>
          <cell r="B742">
            <v>41218</v>
          </cell>
          <cell r="C742" t="str">
            <v>Future</v>
          </cell>
          <cell r="D742" t="e">
            <v>#N/A</v>
          </cell>
          <cell r="E742">
            <v>4.9923582913385722</v>
          </cell>
          <cell r="F742">
            <v>25.165586637795229</v>
          </cell>
          <cell r="G742">
            <v>15.078972464567117</v>
          </cell>
          <cell r="H742">
            <v>15.078972464567117</v>
          </cell>
          <cell r="I742" t="e">
            <v>#N/A</v>
          </cell>
          <cell r="J742" t="e">
            <v>#N/A</v>
          </cell>
          <cell r="K742" t="e">
            <v>#N/A</v>
          </cell>
          <cell r="L742" t="e">
            <v>#N/A</v>
          </cell>
          <cell r="M742" t="e">
            <v>#N/A</v>
          </cell>
          <cell r="N742" t="e">
            <v>#N/A</v>
          </cell>
          <cell r="O742" t="e">
            <v>#N/A</v>
          </cell>
          <cell r="P742">
            <v>0</v>
          </cell>
          <cell r="Q742">
            <v>0</v>
          </cell>
          <cell r="R742" t="e">
            <v>#N/A</v>
          </cell>
        </row>
        <row r="743">
          <cell r="A743">
            <v>41219</v>
          </cell>
          <cell r="B743">
            <v>41219</v>
          </cell>
          <cell r="C743" t="str">
            <v>Future</v>
          </cell>
          <cell r="D743" t="e">
            <v>#N/A</v>
          </cell>
          <cell r="E743">
            <v>4.9220433858267612</v>
          </cell>
          <cell r="F743">
            <v>25.205507952755859</v>
          </cell>
          <cell r="G743">
            <v>15.063775669291527</v>
          </cell>
          <cell r="H743">
            <v>15.063775669291527</v>
          </cell>
          <cell r="I743" t="e">
            <v>#N/A</v>
          </cell>
          <cell r="J743" t="e">
            <v>#N/A</v>
          </cell>
          <cell r="K743" t="e">
            <v>#N/A</v>
          </cell>
          <cell r="L743" t="e">
            <v>#N/A</v>
          </cell>
          <cell r="M743" t="e">
            <v>#N/A</v>
          </cell>
          <cell r="N743" t="e">
            <v>#N/A</v>
          </cell>
          <cell r="O743" t="e">
            <v>#N/A</v>
          </cell>
          <cell r="P743">
            <v>0</v>
          </cell>
          <cell r="Q743">
            <v>0</v>
          </cell>
          <cell r="R743" t="e">
            <v>#N/A</v>
          </cell>
        </row>
        <row r="744">
          <cell r="A744">
            <v>41220</v>
          </cell>
          <cell r="B744">
            <v>41220</v>
          </cell>
          <cell r="C744" t="str">
            <v>Future</v>
          </cell>
          <cell r="D744" t="e">
            <v>#N/A</v>
          </cell>
          <cell r="E744">
            <v>4.8517284803149501</v>
          </cell>
          <cell r="F744">
            <v>25.245429267716489</v>
          </cell>
          <cell r="G744">
            <v>15.048578874015936</v>
          </cell>
          <cell r="H744">
            <v>15.048578874015936</v>
          </cell>
          <cell r="I744" t="e">
            <v>#N/A</v>
          </cell>
          <cell r="J744" t="e">
            <v>#N/A</v>
          </cell>
          <cell r="K744" t="e">
            <v>#N/A</v>
          </cell>
          <cell r="L744" t="e">
            <v>#N/A</v>
          </cell>
          <cell r="M744" t="e">
            <v>#N/A</v>
          </cell>
          <cell r="N744" t="e">
            <v>#N/A</v>
          </cell>
          <cell r="O744" t="e">
            <v>#N/A</v>
          </cell>
          <cell r="P744">
            <v>0</v>
          </cell>
          <cell r="Q744">
            <v>0</v>
          </cell>
          <cell r="R744" t="e">
            <v>#N/A</v>
          </cell>
        </row>
        <row r="745">
          <cell r="A745">
            <v>41221</v>
          </cell>
          <cell r="B745">
            <v>41221</v>
          </cell>
          <cell r="C745" t="str">
            <v>Future</v>
          </cell>
          <cell r="D745" t="e">
            <v>#N/A</v>
          </cell>
          <cell r="E745">
            <v>4.781413574803139</v>
          </cell>
          <cell r="F745">
            <v>25.285350582677118</v>
          </cell>
          <cell r="G745">
            <v>15.033382078740345</v>
          </cell>
          <cell r="H745">
            <v>15.033382078740345</v>
          </cell>
          <cell r="I745" t="e">
            <v>#N/A</v>
          </cell>
          <cell r="J745" t="e">
            <v>#N/A</v>
          </cell>
          <cell r="K745" t="e">
            <v>#N/A</v>
          </cell>
          <cell r="L745" t="e">
            <v>#N/A</v>
          </cell>
          <cell r="M745" t="e">
            <v>#N/A</v>
          </cell>
          <cell r="N745" t="e">
            <v>#N/A</v>
          </cell>
          <cell r="O745" t="e">
            <v>#N/A</v>
          </cell>
          <cell r="P745">
            <v>0</v>
          </cell>
          <cell r="Q745">
            <v>0</v>
          </cell>
          <cell r="R745" t="e">
            <v>#N/A</v>
          </cell>
        </row>
        <row r="746">
          <cell r="A746">
            <v>41222</v>
          </cell>
          <cell r="B746">
            <v>41222</v>
          </cell>
          <cell r="C746" t="str">
            <v>Future</v>
          </cell>
          <cell r="D746" t="e">
            <v>#N/A</v>
          </cell>
          <cell r="E746">
            <v>4.7110986692913279</v>
          </cell>
          <cell r="F746">
            <v>25.325271897637748</v>
          </cell>
          <cell r="G746">
            <v>15.018185283464755</v>
          </cell>
          <cell r="H746">
            <v>15.018185283464755</v>
          </cell>
          <cell r="I746" t="e">
            <v>#N/A</v>
          </cell>
          <cell r="J746" t="e">
            <v>#N/A</v>
          </cell>
          <cell r="K746" t="e">
            <v>#N/A</v>
          </cell>
          <cell r="L746" t="e">
            <v>#N/A</v>
          </cell>
          <cell r="M746" t="e">
            <v>#N/A</v>
          </cell>
          <cell r="N746" t="e">
            <v>#N/A</v>
          </cell>
          <cell r="O746" t="e">
            <v>#N/A</v>
          </cell>
          <cell r="P746">
            <v>0</v>
          </cell>
          <cell r="Q746">
            <v>0</v>
          </cell>
          <cell r="R746" t="e">
            <v>#N/A</v>
          </cell>
        </row>
        <row r="747">
          <cell r="A747">
            <v>41225</v>
          </cell>
          <cell r="B747">
            <v>41225</v>
          </cell>
          <cell r="C747" t="str">
            <v>Future</v>
          </cell>
          <cell r="D747" t="e">
            <v>#N/A</v>
          </cell>
          <cell r="E747">
            <v>4.6407837637795168</v>
          </cell>
          <cell r="F747">
            <v>25.365193212598378</v>
          </cell>
          <cell r="G747">
            <v>15.002988488189164</v>
          </cell>
          <cell r="H747">
            <v>15.002988488189164</v>
          </cell>
          <cell r="I747" t="e">
            <v>#N/A</v>
          </cell>
          <cell r="J747" t="e">
            <v>#N/A</v>
          </cell>
          <cell r="K747" t="e">
            <v>#N/A</v>
          </cell>
          <cell r="L747" t="e">
            <v>#N/A</v>
          </cell>
          <cell r="M747" t="e">
            <v>#N/A</v>
          </cell>
          <cell r="N747" t="e">
            <v>#N/A</v>
          </cell>
          <cell r="O747" t="e">
            <v>#N/A</v>
          </cell>
          <cell r="P747">
            <v>0</v>
          </cell>
          <cell r="Q747">
            <v>0</v>
          </cell>
          <cell r="R747" t="e">
            <v>#N/A</v>
          </cell>
        </row>
        <row r="748">
          <cell r="A748">
            <v>41226</v>
          </cell>
          <cell r="B748">
            <v>41226</v>
          </cell>
          <cell r="C748" t="str">
            <v>Future</v>
          </cell>
          <cell r="D748" t="e">
            <v>#N/A</v>
          </cell>
          <cell r="E748">
            <v>4.5704688582677058</v>
          </cell>
          <cell r="F748">
            <v>25.405114527559007</v>
          </cell>
          <cell r="G748">
            <v>14.987791692913573</v>
          </cell>
          <cell r="H748">
            <v>14.987791692913573</v>
          </cell>
          <cell r="I748" t="e">
            <v>#N/A</v>
          </cell>
          <cell r="J748" t="e">
            <v>#N/A</v>
          </cell>
          <cell r="K748" t="e">
            <v>#N/A</v>
          </cell>
          <cell r="L748" t="e">
            <v>#N/A</v>
          </cell>
          <cell r="M748" t="e">
            <v>#N/A</v>
          </cell>
          <cell r="N748" t="e">
            <v>#N/A</v>
          </cell>
          <cell r="O748" t="e">
            <v>#N/A</v>
          </cell>
          <cell r="P748">
            <v>0</v>
          </cell>
          <cell r="Q748">
            <v>0</v>
          </cell>
          <cell r="R748" t="e">
            <v>#N/A</v>
          </cell>
        </row>
        <row r="749">
          <cell r="A749">
            <v>41227</v>
          </cell>
          <cell r="B749">
            <v>41227</v>
          </cell>
          <cell r="C749" t="str">
            <v>Future</v>
          </cell>
          <cell r="D749" t="e">
            <v>#N/A</v>
          </cell>
          <cell r="E749">
            <v>4.5001539527558947</v>
          </cell>
          <cell r="F749">
            <v>25.445035842519637</v>
          </cell>
          <cell r="G749">
            <v>14.972594897637983</v>
          </cell>
          <cell r="H749">
            <v>14.972594897637983</v>
          </cell>
          <cell r="I749" t="e">
            <v>#N/A</v>
          </cell>
          <cell r="J749" t="e">
            <v>#N/A</v>
          </cell>
          <cell r="K749" t="e">
            <v>#N/A</v>
          </cell>
          <cell r="L749" t="e">
            <v>#N/A</v>
          </cell>
          <cell r="M749" t="e">
            <v>#N/A</v>
          </cell>
          <cell r="N749" t="e">
            <v>#N/A</v>
          </cell>
          <cell r="O749" t="e">
            <v>#N/A</v>
          </cell>
          <cell r="P749">
            <v>0</v>
          </cell>
          <cell r="Q749">
            <v>0</v>
          </cell>
          <cell r="R749" t="e">
            <v>#N/A</v>
          </cell>
        </row>
        <row r="750">
          <cell r="A750">
            <v>41228</v>
          </cell>
          <cell r="B750">
            <v>41228</v>
          </cell>
          <cell r="C750" t="str">
            <v>Future</v>
          </cell>
          <cell r="D750" t="e">
            <v>#N/A</v>
          </cell>
          <cell r="E750">
            <v>4.4298390472440836</v>
          </cell>
          <cell r="F750">
            <v>25.484957157480267</v>
          </cell>
          <cell r="G750">
            <v>14.957398102362392</v>
          </cell>
          <cell r="H750">
            <v>14.957398102362392</v>
          </cell>
          <cell r="I750" t="e">
            <v>#N/A</v>
          </cell>
          <cell r="J750" t="e">
            <v>#N/A</v>
          </cell>
          <cell r="K750" t="e">
            <v>#N/A</v>
          </cell>
          <cell r="L750" t="e">
            <v>#N/A</v>
          </cell>
          <cell r="M750" t="e">
            <v>#N/A</v>
          </cell>
          <cell r="N750" t="e">
            <v>#N/A</v>
          </cell>
          <cell r="O750" t="e">
            <v>#N/A</v>
          </cell>
          <cell r="P750">
            <v>0</v>
          </cell>
          <cell r="Q750">
            <v>0</v>
          </cell>
          <cell r="R750" t="e">
            <v>#N/A</v>
          </cell>
        </row>
        <row r="751">
          <cell r="A751">
            <v>41229</v>
          </cell>
          <cell r="B751">
            <v>41229</v>
          </cell>
          <cell r="C751" t="str">
            <v>Future</v>
          </cell>
          <cell r="D751" t="e">
            <v>#N/A</v>
          </cell>
          <cell r="E751">
            <v>4.3595241417322725</v>
          </cell>
          <cell r="F751">
            <v>25.524878472440896</v>
          </cell>
          <cell r="G751">
            <v>14.942201307086801</v>
          </cell>
          <cell r="H751">
            <v>14.942201307086801</v>
          </cell>
          <cell r="I751" t="e">
            <v>#N/A</v>
          </cell>
          <cell r="J751" t="e">
            <v>#N/A</v>
          </cell>
          <cell r="K751" t="e">
            <v>#N/A</v>
          </cell>
          <cell r="L751" t="e">
            <v>#N/A</v>
          </cell>
          <cell r="M751" t="e">
            <v>#N/A</v>
          </cell>
          <cell r="N751" t="e">
            <v>#N/A</v>
          </cell>
          <cell r="O751" t="e">
            <v>#N/A</v>
          </cell>
          <cell r="P751">
            <v>0</v>
          </cell>
          <cell r="Q751">
            <v>0</v>
          </cell>
          <cell r="R751" t="e">
            <v>#N/A</v>
          </cell>
        </row>
        <row r="752">
          <cell r="A752">
            <v>41232</v>
          </cell>
          <cell r="B752">
            <v>41232</v>
          </cell>
          <cell r="C752" t="str">
            <v>Future</v>
          </cell>
          <cell r="D752" t="e">
            <v>#N/A</v>
          </cell>
          <cell r="E752">
            <v>4.2892092362204615</v>
          </cell>
          <cell r="F752">
            <v>25.564799787401526</v>
          </cell>
          <cell r="G752">
            <v>14.92700451181121</v>
          </cell>
          <cell r="H752">
            <v>14.92700451181121</v>
          </cell>
          <cell r="I752" t="e">
            <v>#N/A</v>
          </cell>
          <cell r="J752" t="e">
            <v>#N/A</v>
          </cell>
          <cell r="K752" t="e">
            <v>#N/A</v>
          </cell>
          <cell r="L752" t="e">
            <v>#N/A</v>
          </cell>
          <cell r="M752" t="e">
            <v>#N/A</v>
          </cell>
          <cell r="N752" t="e">
            <v>#N/A</v>
          </cell>
          <cell r="O752" t="e">
            <v>#N/A</v>
          </cell>
          <cell r="P752">
            <v>0</v>
          </cell>
          <cell r="Q752">
            <v>0</v>
          </cell>
          <cell r="R752" t="e">
            <v>#N/A</v>
          </cell>
        </row>
        <row r="753">
          <cell r="A753">
            <v>41233</v>
          </cell>
          <cell r="B753">
            <v>41233</v>
          </cell>
          <cell r="C753" t="str">
            <v>Future</v>
          </cell>
          <cell r="D753" t="e">
            <v>#N/A</v>
          </cell>
          <cell r="E753">
            <v>4.2188943307086504</v>
          </cell>
          <cell r="F753">
            <v>25.604721102362156</v>
          </cell>
          <cell r="G753">
            <v>14.91180771653562</v>
          </cell>
          <cell r="H753">
            <v>14.91180771653562</v>
          </cell>
          <cell r="I753" t="e">
            <v>#N/A</v>
          </cell>
          <cell r="J753" t="e">
            <v>#N/A</v>
          </cell>
          <cell r="K753" t="e">
            <v>#N/A</v>
          </cell>
          <cell r="L753" t="e">
            <v>#N/A</v>
          </cell>
          <cell r="M753" t="e">
            <v>#N/A</v>
          </cell>
          <cell r="N753" t="e">
            <v>#N/A</v>
          </cell>
          <cell r="O753" t="e">
            <v>#N/A</v>
          </cell>
          <cell r="P753">
            <v>0</v>
          </cell>
          <cell r="Q753">
            <v>0</v>
          </cell>
          <cell r="R753" t="e">
            <v>#N/A</v>
          </cell>
        </row>
        <row r="754">
          <cell r="A754">
            <v>41234</v>
          </cell>
          <cell r="B754">
            <v>41234</v>
          </cell>
          <cell r="C754" t="str">
            <v>Future</v>
          </cell>
          <cell r="D754" t="e">
            <v>#N/A</v>
          </cell>
          <cell r="E754">
            <v>4.1485794251968393</v>
          </cell>
          <cell r="F754">
            <v>25.644642417322785</v>
          </cell>
          <cell r="G754">
            <v>14.896610921260029</v>
          </cell>
          <cell r="H754">
            <v>14.896610921260029</v>
          </cell>
          <cell r="I754" t="e">
            <v>#N/A</v>
          </cell>
          <cell r="J754" t="e">
            <v>#N/A</v>
          </cell>
          <cell r="K754" t="e">
            <v>#N/A</v>
          </cell>
          <cell r="L754" t="e">
            <v>#N/A</v>
          </cell>
          <cell r="M754" t="e">
            <v>#N/A</v>
          </cell>
          <cell r="N754" t="e">
            <v>#N/A</v>
          </cell>
          <cell r="O754" t="e">
            <v>#N/A</v>
          </cell>
          <cell r="P754">
            <v>0</v>
          </cell>
          <cell r="Q754">
            <v>0</v>
          </cell>
          <cell r="R754" t="e">
            <v>#N/A</v>
          </cell>
        </row>
        <row r="755">
          <cell r="A755">
            <v>41236</v>
          </cell>
          <cell r="B755">
            <v>41236</v>
          </cell>
          <cell r="C755" t="str">
            <v>Future</v>
          </cell>
          <cell r="D755" t="e">
            <v>#N/A</v>
          </cell>
          <cell r="E755">
            <v>4.0782645196850282</v>
          </cell>
          <cell r="F755">
            <v>25.684563732283415</v>
          </cell>
          <cell r="G755">
            <v>14.881414125984438</v>
          </cell>
          <cell r="H755">
            <v>14.881414125984438</v>
          </cell>
          <cell r="I755" t="e">
            <v>#N/A</v>
          </cell>
          <cell r="J755" t="e">
            <v>#N/A</v>
          </cell>
          <cell r="K755" t="e">
            <v>#N/A</v>
          </cell>
          <cell r="L755" t="e">
            <v>#N/A</v>
          </cell>
          <cell r="M755" t="e">
            <v>#N/A</v>
          </cell>
          <cell r="N755" t="e">
            <v>#N/A</v>
          </cell>
          <cell r="O755" t="e">
            <v>#N/A</v>
          </cell>
          <cell r="P755">
            <v>0</v>
          </cell>
          <cell r="Q755">
            <v>0</v>
          </cell>
          <cell r="R755" t="e">
            <v>#N/A</v>
          </cell>
        </row>
        <row r="756">
          <cell r="A756">
            <v>41239</v>
          </cell>
          <cell r="B756">
            <v>41239</v>
          </cell>
          <cell r="C756" t="str">
            <v>Future</v>
          </cell>
          <cell r="D756" t="e">
            <v>#N/A</v>
          </cell>
          <cell r="E756">
            <v>4.0079496141732172</v>
          </cell>
          <cell r="F756">
            <v>25.724485047244045</v>
          </cell>
          <cell r="G756">
            <v>14.866217330708848</v>
          </cell>
          <cell r="H756">
            <v>14.866217330708848</v>
          </cell>
          <cell r="I756" t="e">
            <v>#N/A</v>
          </cell>
          <cell r="J756" t="e">
            <v>#N/A</v>
          </cell>
          <cell r="K756" t="e">
            <v>#N/A</v>
          </cell>
          <cell r="L756" t="e">
            <v>#N/A</v>
          </cell>
          <cell r="M756" t="e">
            <v>#N/A</v>
          </cell>
          <cell r="N756" t="e">
            <v>#N/A</v>
          </cell>
          <cell r="O756" t="e">
            <v>#N/A</v>
          </cell>
          <cell r="P756">
            <v>0</v>
          </cell>
          <cell r="Q756">
            <v>0</v>
          </cell>
          <cell r="R756" t="e">
            <v>#N/A</v>
          </cell>
        </row>
        <row r="757">
          <cell r="A757">
            <v>41240</v>
          </cell>
          <cell r="B757">
            <v>41240</v>
          </cell>
          <cell r="C757" t="str">
            <v>Future</v>
          </cell>
          <cell r="D757" t="e">
            <v>#N/A</v>
          </cell>
          <cell r="E757">
            <v>3.9376347086614061</v>
          </cell>
          <cell r="F757">
            <v>25.764406362204674</v>
          </cell>
          <cell r="G757">
            <v>14.851020535433257</v>
          </cell>
          <cell r="H757">
            <v>14.851020535433257</v>
          </cell>
          <cell r="I757" t="e">
            <v>#N/A</v>
          </cell>
          <cell r="J757" t="e">
            <v>#N/A</v>
          </cell>
          <cell r="K757" t="e">
            <v>#N/A</v>
          </cell>
          <cell r="L757" t="e">
            <v>#N/A</v>
          </cell>
          <cell r="M757" t="e">
            <v>#N/A</v>
          </cell>
          <cell r="N757" t="e">
            <v>#N/A</v>
          </cell>
          <cell r="O757" t="e">
            <v>#N/A</v>
          </cell>
          <cell r="P757">
            <v>0</v>
          </cell>
          <cell r="Q757">
            <v>0</v>
          </cell>
          <cell r="R757" t="e">
            <v>#N/A</v>
          </cell>
        </row>
        <row r="758">
          <cell r="A758">
            <v>41241</v>
          </cell>
          <cell r="B758">
            <v>41241</v>
          </cell>
          <cell r="C758" t="str">
            <v>Future</v>
          </cell>
          <cell r="D758" t="e">
            <v>#N/A</v>
          </cell>
          <cell r="E758">
            <v>3.867319803149595</v>
          </cell>
          <cell r="F758">
            <v>25.804327677165304</v>
          </cell>
          <cell r="G758">
            <v>14.835823740157666</v>
          </cell>
          <cell r="H758">
            <v>14.835823740157666</v>
          </cell>
          <cell r="I758" t="e">
            <v>#N/A</v>
          </cell>
          <cell r="J758" t="e">
            <v>#N/A</v>
          </cell>
          <cell r="K758" t="e">
            <v>#N/A</v>
          </cell>
          <cell r="L758" t="e">
            <v>#N/A</v>
          </cell>
          <cell r="M758" t="e">
            <v>#N/A</v>
          </cell>
          <cell r="N758" t="e">
            <v>#N/A</v>
          </cell>
          <cell r="O758" t="e">
            <v>#N/A</v>
          </cell>
          <cell r="P758">
            <v>0</v>
          </cell>
          <cell r="Q758">
            <v>0</v>
          </cell>
          <cell r="R758" t="e">
            <v>#N/A</v>
          </cell>
        </row>
        <row r="759">
          <cell r="A759">
            <v>41242</v>
          </cell>
          <cell r="B759">
            <v>41242</v>
          </cell>
          <cell r="C759" t="str">
            <v>Future</v>
          </cell>
          <cell r="D759" t="e">
            <v>#N/A</v>
          </cell>
          <cell r="E759">
            <v>3.7970048976377839</v>
          </cell>
          <cell r="F759">
            <v>25.844248992125934</v>
          </cell>
          <cell r="G759">
            <v>14.820626944882076</v>
          </cell>
          <cell r="H759">
            <v>14.820626944882076</v>
          </cell>
          <cell r="I759" t="e">
            <v>#N/A</v>
          </cell>
          <cell r="J759" t="e">
            <v>#N/A</v>
          </cell>
          <cell r="K759" t="e">
            <v>#N/A</v>
          </cell>
          <cell r="L759" t="e">
            <v>#N/A</v>
          </cell>
          <cell r="M759" t="e">
            <v>#N/A</v>
          </cell>
          <cell r="N759" t="e">
            <v>#N/A</v>
          </cell>
          <cell r="O759" t="e">
            <v>#N/A</v>
          </cell>
          <cell r="P759">
            <v>0</v>
          </cell>
          <cell r="Q759">
            <v>0</v>
          </cell>
          <cell r="R759" t="e">
            <v>#N/A</v>
          </cell>
        </row>
        <row r="760">
          <cell r="A760">
            <v>41243</v>
          </cell>
          <cell r="B760">
            <v>41243</v>
          </cell>
          <cell r="C760" t="str">
            <v>Future</v>
          </cell>
          <cell r="D760" t="e">
            <v>#N/A</v>
          </cell>
          <cell r="E760">
            <v>3.7266899921259729</v>
          </cell>
          <cell r="F760">
            <v>25.884170307086563</v>
          </cell>
          <cell r="G760">
            <v>14.805430149606485</v>
          </cell>
          <cell r="H760">
            <v>14.805430149606485</v>
          </cell>
          <cell r="I760" t="e">
            <v>#N/A</v>
          </cell>
          <cell r="J760" t="e">
            <v>#N/A</v>
          </cell>
          <cell r="K760" t="e">
            <v>#N/A</v>
          </cell>
          <cell r="L760" t="e">
            <v>#N/A</v>
          </cell>
          <cell r="M760" t="e">
            <v>#N/A</v>
          </cell>
          <cell r="N760" t="e">
            <v>#N/A</v>
          </cell>
          <cell r="O760" t="e">
            <v>#N/A</v>
          </cell>
          <cell r="P760">
            <v>0</v>
          </cell>
          <cell r="Q760">
            <v>0</v>
          </cell>
          <cell r="R760" t="e">
            <v>#N/A</v>
          </cell>
        </row>
        <row r="761">
          <cell r="A761">
            <v>41246</v>
          </cell>
          <cell r="B761">
            <v>41246</v>
          </cell>
          <cell r="C761" t="str">
            <v>Future</v>
          </cell>
          <cell r="D761" t="e">
            <v>#N/A</v>
          </cell>
          <cell r="E761">
            <v>3.6563750866141618</v>
          </cell>
          <cell r="F761">
            <v>25.924091622047193</v>
          </cell>
          <cell r="G761">
            <v>14.790233354330894</v>
          </cell>
          <cell r="H761">
            <v>14.790233354330894</v>
          </cell>
          <cell r="I761" t="e">
            <v>#N/A</v>
          </cell>
          <cell r="J761" t="e">
            <v>#N/A</v>
          </cell>
          <cell r="K761" t="e">
            <v>#N/A</v>
          </cell>
          <cell r="L761" t="e">
            <v>#N/A</v>
          </cell>
          <cell r="M761" t="e">
            <v>#N/A</v>
          </cell>
          <cell r="N761" t="e">
            <v>#N/A</v>
          </cell>
          <cell r="O761" t="e">
            <v>#N/A</v>
          </cell>
          <cell r="P761">
            <v>0</v>
          </cell>
          <cell r="Q761">
            <v>0</v>
          </cell>
          <cell r="R761" t="e">
            <v>#N/A</v>
          </cell>
        </row>
        <row r="762">
          <cell r="A762">
            <v>41247</v>
          </cell>
          <cell r="B762">
            <v>41247</v>
          </cell>
          <cell r="C762" t="str">
            <v>Future</v>
          </cell>
          <cell r="D762" t="e">
            <v>#N/A</v>
          </cell>
          <cell r="E762">
            <v>3.5860601811023507</v>
          </cell>
          <cell r="F762">
            <v>25.964012937007823</v>
          </cell>
          <cell r="G762">
            <v>14.775036559055303</v>
          </cell>
          <cell r="H762">
            <v>14.775036559055303</v>
          </cell>
          <cell r="I762" t="e">
            <v>#N/A</v>
          </cell>
          <cell r="J762" t="e">
            <v>#N/A</v>
          </cell>
          <cell r="K762" t="e">
            <v>#N/A</v>
          </cell>
          <cell r="L762" t="e">
            <v>#N/A</v>
          </cell>
          <cell r="M762" t="e">
            <v>#N/A</v>
          </cell>
          <cell r="N762" t="e">
            <v>#N/A</v>
          </cell>
          <cell r="O762" t="e">
            <v>#N/A</v>
          </cell>
          <cell r="P762">
            <v>0</v>
          </cell>
          <cell r="Q762">
            <v>0</v>
          </cell>
          <cell r="R762" t="e">
            <v>#N/A</v>
          </cell>
        </row>
        <row r="763">
          <cell r="A763">
            <v>41248</v>
          </cell>
          <cell r="B763">
            <v>41248</v>
          </cell>
          <cell r="C763" t="str">
            <v>Future</v>
          </cell>
          <cell r="D763" t="e">
            <v>#N/A</v>
          </cell>
          <cell r="E763">
            <v>3.5157452755905396</v>
          </cell>
          <cell r="F763">
            <v>26.003934251968452</v>
          </cell>
          <cell r="G763">
            <v>14.759839763779713</v>
          </cell>
          <cell r="H763">
            <v>14.759839763779713</v>
          </cell>
          <cell r="I763" t="e">
            <v>#N/A</v>
          </cell>
          <cell r="J763" t="e">
            <v>#N/A</v>
          </cell>
          <cell r="K763" t="e">
            <v>#N/A</v>
          </cell>
          <cell r="L763" t="e">
            <v>#N/A</v>
          </cell>
          <cell r="M763" t="e">
            <v>#N/A</v>
          </cell>
          <cell r="N763" t="e">
            <v>#N/A</v>
          </cell>
          <cell r="O763" t="e">
            <v>#N/A</v>
          </cell>
          <cell r="P763">
            <v>0</v>
          </cell>
          <cell r="Q763">
            <v>0</v>
          </cell>
          <cell r="R763" t="e">
            <v>#N/A</v>
          </cell>
        </row>
        <row r="764">
          <cell r="A764">
            <v>41249</v>
          </cell>
          <cell r="B764">
            <v>41249</v>
          </cell>
          <cell r="C764" t="str">
            <v>Future</v>
          </cell>
          <cell r="D764" t="e">
            <v>#N/A</v>
          </cell>
          <cell r="E764">
            <v>3.4454303700787285</v>
          </cell>
          <cell r="F764">
            <v>26.043855566929082</v>
          </cell>
          <cell r="G764">
            <v>14.744642968504122</v>
          </cell>
          <cell r="H764">
            <v>14.744642968504122</v>
          </cell>
          <cell r="I764" t="e">
            <v>#N/A</v>
          </cell>
          <cell r="J764" t="e">
            <v>#N/A</v>
          </cell>
          <cell r="K764" t="e">
            <v>#N/A</v>
          </cell>
          <cell r="L764" t="e">
            <v>#N/A</v>
          </cell>
          <cell r="M764" t="e">
            <v>#N/A</v>
          </cell>
          <cell r="N764" t="e">
            <v>#N/A</v>
          </cell>
          <cell r="O764" t="e">
            <v>#N/A</v>
          </cell>
          <cell r="P764">
            <v>0</v>
          </cell>
          <cell r="Q764">
            <v>0</v>
          </cell>
          <cell r="R764" t="e">
            <v>#N/A</v>
          </cell>
        </row>
        <row r="765">
          <cell r="A765">
            <v>41250</v>
          </cell>
          <cell r="B765">
            <v>41250</v>
          </cell>
          <cell r="C765" t="str">
            <v>Future</v>
          </cell>
          <cell r="D765" t="e">
            <v>#N/A</v>
          </cell>
          <cell r="E765">
            <v>3.3751154645669175</v>
          </cell>
          <cell r="F765">
            <v>26.083776881889712</v>
          </cell>
          <cell r="G765">
            <v>14.729446173228531</v>
          </cell>
          <cell r="H765">
            <v>14.729446173228531</v>
          </cell>
          <cell r="I765" t="e">
            <v>#N/A</v>
          </cell>
          <cell r="J765" t="e">
            <v>#N/A</v>
          </cell>
          <cell r="K765" t="e">
            <v>#N/A</v>
          </cell>
          <cell r="L765" t="e">
            <v>#N/A</v>
          </cell>
          <cell r="M765" t="e">
            <v>#N/A</v>
          </cell>
          <cell r="N765" t="e">
            <v>#N/A</v>
          </cell>
          <cell r="O765" t="e">
            <v>#N/A</v>
          </cell>
          <cell r="P765">
            <v>0</v>
          </cell>
          <cell r="Q765">
            <v>0</v>
          </cell>
          <cell r="R765" t="e">
            <v>#N/A</v>
          </cell>
        </row>
        <row r="766">
          <cell r="A766">
            <v>41253</v>
          </cell>
          <cell r="B766">
            <v>41253</v>
          </cell>
          <cell r="C766" t="str">
            <v>Future</v>
          </cell>
          <cell r="D766" t="e">
            <v>#N/A</v>
          </cell>
          <cell r="E766">
            <v>3.3048005590551064</v>
          </cell>
          <cell r="F766">
            <v>26.123698196850341</v>
          </cell>
          <cell r="G766">
            <v>14.714249377952941</v>
          </cell>
          <cell r="H766">
            <v>14.714249377952941</v>
          </cell>
          <cell r="I766" t="e">
            <v>#N/A</v>
          </cell>
          <cell r="J766" t="e">
            <v>#N/A</v>
          </cell>
          <cell r="K766" t="e">
            <v>#N/A</v>
          </cell>
          <cell r="L766" t="e">
            <v>#N/A</v>
          </cell>
          <cell r="M766" t="e">
            <v>#N/A</v>
          </cell>
          <cell r="N766" t="e">
            <v>#N/A</v>
          </cell>
          <cell r="O766" t="e">
            <v>#N/A</v>
          </cell>
          <cell r="P766">
            <v>0</v>
          </cell>
          <cell r="Q766">
            <v>0</v>
          </cell>
          <cell r="R766" t="e">
            <v>#N/A</v>
          </cell>
        </row>
        <row r="767">
          <cell r="A767">
            <v>41254</v>
          </cell>
          <cell r="B767">
            <v>41254</v>
          </cell>
          <cell r="C767" t="str">
            <v>Future</v>
          </cell>
          <cell r="D767" t="e">
            <v>#N/A</v>
          </cell>
          <cell r="E767">
            <v>3.2344856535432953</v>
          </cell>
          <cell r="F767">
            <v>26.163619511810971</v>
          </cell>
          <cell r="G767">
            <v>14.69905258267735</v>
          </cell>
          <cell r="H767">
            <v>14.69905258267735</v>
          </cell>
          <cell r="I767" t="e">
            <v>#N/A</v>
          </cell>
          <cell r="J767" t="e">
            <v>#N/A</v>
          </cell>
          <cell r="K767" t="e">
            <v>#N/A</v>
          </cell>
          <cell r="L767" t="e">
            <v>#N/A</v>
          </cell>
          <cell r="M767" t="e">
            <v>#N/A</v>
          </cell>
          <cell r="N767" t="e">
            <v>#N/A</v>
          </cell>
          <cell r="O767" t="e">
            <v>#N/A</v>
          </cell>
          <cell r="P767">
            <v>0</v>
          </cell>
          <cell r="Q767">
            <v>0</v>
          </cell>
          <cell r="R767" t="e">
            <v>#N/A</v>
          </cell>
        </row>
        <row r="768">
          <cell r="A768">
            <v>41255</v>
          </cell>
          <cell r="B768">
            <v>41255</v>
          </cell>
          <cell r="C768" t="str">
            <v>Future</v>
          </cell>
          <cell r="D768" t="e">
            <v>#N/A</v>
          </cell>
          <cell r="E768">
            <v>3.1641707480314842</v>
          </cell>
          <cell r="F768">
            <v>26.203540826771601</v>
          </cell>
          <cell r="G768">
            <v>14.683855787401759</v>
          </cell>
          <cell r="H768">
            <v>14.683855787401759</v>
          </cell>
          <cell r="I768" t="e">
            <v>#N/A</v>
          </cell>
          <cell r="J768" t="e">
            <v>#N/A</v>
          </cell>
          <cell r="K768" t="e">
            <v>#N/A</v>
          </cell>
          <cell r="L768" t="e">
            <v>#N/A</v>
          </cell>
          <cell r="M768" t="e">
            <v>#N/A</v>
          </cell>
          <cell r="N768" t="e">
            <v>#N/A</v>
          </cell>
          <cell r="O768" t="e">
            <v>#N/A</v>
          </cell>
          <cell r="P768">
            <v>0</v>
          </cell>
          <cell r="Q768">
            <v>0</v>
          </cell>
          <cell r="R768" t="e">
            <v>#N/A</v>
          </cell>
        </row>
        <row r="769">
          <cell r="A769">
            <v>41256</v>
          </cell>
          <cell r="B769">
            <v>41256</v>
          </cell>
          <cell r="C769" t="str">
            <v>Future</v>
          </cell>
          <cell r="D769" t="e">
            <v>#N/A</v>
          </cell>
          <cell r="E769">
            <v>3.0938558425196732</v>
          </cell>
          <cell r="F769">
            <v>26.24346214173223</v>
          </cell>
          <cell r="G769">
            <v>14.668658992126169</v>
          </cell>
          <cell r="H769">
            <v>14.668658992126169</v>
          </cell>
          <cell r="I769" t="e">
            <v>#N/A</v>
          </cell>
          <cell r="J769" t="e">
            <v>#N/A</v>
          </cell>
          <cell r="K769" t="e">
            <v>#N/A</v>
          </cell>
          <cell r="L769" t="e">
            <v>#N/A</v>
          </cell>
          <cell r="M769" t="e">
            <v>#N/A</v>
          </cell>
          <cell r="N769" t="e">
            <v>#N/A</v>
          </cell>
          <cell r="O769" t="e">
            <v>#N/A</v>
          </cell>
          <cell r="P769">
            <v>0</v>
          </cell>
          <cell r="Q769">
            <v>0</v>
          </cell>
          <cell r="R769" t="e">
            <v>#N/A</v>
          </cell>
        </row>
        <row r="770">
          <cell r="A770">
            <v>41257</v>
          </cell>
          <cell r="B770">
            <v>41257</v>
          </cell>
          <cell r="C770" t="str">
            <v>Future</v>
          </cell>
          <cell r="D770" t="e">
            <v>#N/A</v>
          </cell>
          <cell r="E770">
            <v>3.0235409370078621</v>
          </cell>
          <cell r="F770">
            <v>26.28338345669286</v>
          </cell>
          <cell r="G770">
            <v>14.653462196850578</v>
          </cell>
          <cell r="H770">
            <v>14.653462196850578</v>
          </cell>
          <cell r="I770" t="e">
            <v>#N/A</v>
          </cell>
          <cell r="J770" t="e">
            <v>#N/A</v>
          </cell>
          <cell r="K770" t="e">
            <v>#N/A</v>
          </cell>
          <cell r="L770" t="e">
            <v>#N/A</v>
          </cell>
          <cell r="M770" t="e">
            <v>#N/A</v>
          </cell>
          <cell r="N770" t="e">
            <v>#N/A</v>
          </cell>
          <cell r="O770" t="e">
            <v>#N/A</v>
          </cell>
          <cell r="P770">
            <v>0</v>
          </cell>
          <cell r="Q770">
            <v>0</v>
          </cell>
          <cell r="R770" t="e">
            <v>#N/A</v>
          </cell>
        </row>
        <row r="771">
          <cell r="A771">
            <v>41260</v>
          </cell>
          <cell r="B771">
            <v>41260</v>
          </cell>
          <cell r="C771" t="str">
            <v>Future</v>
          </cell>
          <cell r="D771" t="e">
            <v>#N/A</v>
          </cell>
          <cell r="E771">
            <v>2.953226031496051</v>
          </cell>
          <cell r="F771">
            <v>26.32330477165349</v>
          </cell>
          <cell r="G771">
            <v>14.638265401574987</v>
          </cell>
          <cell r="H771">
            <v>14.638265401574987</v>
          </cell>
          <cell r="I771" t="e">
            <v>#N/A</v>
          </cell>
          <cell r="J771" t="e">
            <v>#N/A</v>
          </cell>
          <cell r="K771" t="e">
            <v>#N/A</v>
          </cell>
          <cell r="L771" t="e">
            <v>#N/A</v>
          </cell>
          <cell r="M771" t="e">
            <v>#N/A</v>
          </cell>
          <cell r="N771" t="e">
            <v>#N/A</v>
          </cell>
          <cell r="O771" t="e">
            <v>#N/A</v>
          </cell>
          <cell r="P771">
            <v>0</v>
          </cell>
          <cell r="Q771">
            <v>0</v>
          </cell>
          <cell r="R771" t="e">
            <v>#N/A</v>
          </cell>
        </row>
        <row r="772">
          <cell r="A772">
            <v>41261</v>
          </cell>
          <cell r="B772">
            <v>41261</v>
          </cell>
          <cell r="C772" t="str">
            <v>Future</v>
          </cell>
          <cell r="D772" t="e">
            <v>#N/A</v>
          </cell>
          <cell r="E772">
            <v>2.8829111259842399</v>
          </cell>
          <cell r="F772">
            <v>26.363226086614119</v>
          </cell>
          <cell r="G772">
            <v>14.623068606299396</v>
          </cell>
          <cell r="H772">
            <v>14.623068606299396</v>
          </cell>
          <cell r="I772" t="e">
            <v>#N/A</v>
          </cell>
          <cell r="J772" t="e">
            <v>#N/A</v>
          </cell>
          <cell r="K772" t="e">
            <v>#N/A</v>
          </cell>
          <cell r="L772" t="e">
            <v>#N/A</v>
          </cell>
          <cell r="M772" t="e">
            <v>#N/A</v>
          </cell>
          <cell r="N772" t="e">
            <v>#N/A</v>
          </cell>
          <cell r="O772" t="e">
            <v>#N/A</v>
          </cell>
          <cell r="P772">
            <v>0</v>
          </cell>
          <cell r="Q772">
            <v>0</v>
          </cell>
          <cell r="R772" t="e">
            <v>#N/A</v>
          </cell>
        </row>
        <row r="773">
          <cell r="A773">
            <v>41262</v>
          </cell>
          <cell r="B773">
            <v>41262</v>
          </cell>
          <cell r="C773" t="str">
            <v>Future</v>
          </cell>
          <cell r="D773" t="e">
            <v>#N/A</v>
          </cell>
          <cell r="E773">
            <v>2.8125962204724289</v>
          </cell>
          <cell r="F773">
            <v>26.403147401574749</v>
          </cell>
          <cell r="G773">
            <v>14.607871811023806</v>
          </cell>
          <cell r="H773">
            <v>14.607871811023806</v>
          </cell>
          <cell r="I773" t="e">
            <v>#N/A</v>
          </cell>
          <cell r="J773" t="e">
            <v>#N/A</v>
          </cell>
          <cell r="K773" t="e">
            <v>#N/A</v>
          </cell>
          <cell r="L773" t="e">
            <v>#N/A</v>
          </cell>
          <cell r="M773" t="e">
            <v>#N/A</v>
          </cell>
          <cell r="N773" t="e">
            <v>#N/A</v>
          </cell>
          <cell r="O773" t="e">
            <v>#N/A</v>
          </cell>
          <cell r="P773">
            <v>0</v>
          </cell>
          <cell r="Q773">
            <v>0</v>
          </cell>
          <cell r="R773" t="e">
            <v>#N/A</v>
          </cell>
        </row>
        <row r="774">
          <cell r="A774">
            <v>41263</v>
          </cell>
          <cell r="B774">
            <v>41263</v>
          </cell>
          <cell r="C774" t="str">
            <v>Future</v>
          </cell>
          <cell r="D774" t="e">
            <v>#N/A</v>
          </cell>
          <cell r="E774">
            <v>2.7422813149606178</v>
          </cell>
          <cell r="F774">
            <v>26.443068716535379</v>
          </cell>
          <cell r="G774">
            <v>14.592675015748215</v>
          </cell>
          <cell r="H774">
            <v>14.592675015748215</v>
          </cell>
          <cell r="I774" t="e">
            <v>#N/A</v>
          </cell>
          <cell r="J774" t="e">
            <v>#N/A</v>
          </cell>
          <cell r="K774" t="e">
            <v>#N/A</v>
          </cell>
          <cell r="L774" t="e">
            <v>#N/A</v>
          </cell>
          <cell r="M774" t="e">
            <v>#N/A</v>
          </cell>
          <cell r="N774" t="e">
            <v>#N/A</v>
          </cell>
          <cell r="O774" t="e">
            <v>#N/A</v>
          </cell>
          <cell r="P774">
            <v>0</v>
          </cell>
          <cell r="Q774">
            <v>0</v>
          </cell>
          <cell r="R774" t="e">
            <v>#N/A</v>
          </cell>
        </row>
        <row r="775">
          <cell r="A775">
            <v>41264</v>
          </cell>
          <cell r="B775">
            <v>41264</v>
          </cell>
          <cell r="C775" t="str">
            <v>Future</v>
          </cell>
          <cell r="D775" t="e">
            <v>#N/A</v>
          </cell>
          <cell r="E775">
            <v>2.6719664094488067</v>
          </cell>
          <cell r="F775">
            <v>26.482990031496008</v>
          </cell>
          <cell r="G775">
            <v>14.577478220472624</v>
          </cell>
          <cell r="H775">
            <v>14.577478220472624</v>
          </cell>
          <cell r="I775" t="e">
            <v>#N/A</v>
          </cell>
          <cell r="J775" t="e">
            <v>#N/A</v>
          </cell>
          <cell r="K775" t="e">
            <v>#N/A</v>
          </cell>
          <cell r="L775" t="e">
            <v>#N/A</v>
          </cell>
          <cell r="M775" t="e">
            <v>#N/A</v>
          </cell>
          <cell r="N775" t="e">
            <v>#N/A</v>
          </cell>
          <cell r="O775" t="e">
            <v>#N/A</v>
          </cell>
          <cell r="P775">
            <v>0</v>
          </cell>
          <cell r="Q775">
            <v>0</v>
          </cell>
          <cell r="R775" t="e">
            <v>#N/A</v>
          </cell>
        </row>
        <row r="776">
          <cell r="A776">
            <v>41267</v>
          </cell>
          <cell r="B776">
            <v>41267</v>
          </cell>
          <cell r="C776" t="str">
            <v>Future</v>
          </cell>
          <cell r="D776" t="e">
            <v>#N/A</v>
          </cell>
          <cell r="E776">
            <v>2.6016515039369956</v>
          </cell>
          <cell r="F776">
            <v>26.522911346456638</v>
          </cell>
          <cell r="G776">
            <v>14.562281425197034</v>
          </cell>
          <cell r="H776">
            <v>14.562281425197034</v>
          </cell>
          <cell r="I776" t="e">
            <v>#N/A</v>
          </cell>
          <cell r="J776" t="e">
            <v>#N/A</v>
          </cell>
          <cell r="K776" t="e">
            <v>#N/A</v>
          </cell>
          <cell r="L776" t="e">
            <v>#N/A</v>
          </cell>
          <cell r="M776" t="e">
            <v>#N/A</v>
          </cell>
          <cell r="N776" t="e">
            <v>#N/A</v>
          </cell>
          <cell r="O776" t="e">
            <v>#N/A</v>
          </cell>
          <cell r="P776">
            <v>0</v>
          </cell>
          <cell r="Q776">
            <v>0</v>
          </cell>
          <cell r="R776" t="e">
            <v>#N/A</v>
          </cell>
        </row>
        <row r="777">
          <cell r="A777">
            <v>41269</v>
          </cell>
          <cell r="B777">
            <v>41269</v>
          </cell>
          <cell r="C777" t="str">
            <v>Future</v>
          </cell>
          <cell r="D777" t="e">
            <v>#N/A</v>
          </cell>
          <cell r="E777">
            <v>2.5313365984251845</v>
          </cell>
          <cell r="F777">
            <v>26.562832661417268</v>
          </cell>
          <cell r="G777">
            <v>14.547084629921443</v>
          </cell>
          <cell r="H777">
            <v>14.547084629921443</v>
          </cell>
          <cell r="I777" t="e">
            <v>#N/A</v>
          </cell>
          <cell r="J777" t="e">
            <v>#N/A</v>
          </cell>
          <cell r="K777" t="e">
            <v>#N/A</v>
          </cell>
          <cell r="L777" t="e">
            <v>#N/A</v>
          </cell>
          <cell r="M777" t="e">
            <v>#N/A</v>
          </cell>
          <cell r="N777" t="e">
            <v>#N/A</v>
          </cell>
          <cell r="O777" t="e">
            <v>#N/A</v>
          </cell>
          <cell r="P777">
            <v>0</v>
          </cell>
          <cell r="Q777">
            <v>0</v>
          </cell>
          <cell r="R777" t="e">
            <v>#N/A</v>
          </cell>
        </row>
        <row r="778">
          <cell r="A778">
            <v>41270</v>
          </cell>
          <cell r="B778">
            <v>41270</v>
          </cell>
          <cell r="C778" t="str">
            <v>Future</v>
          </cell>
          <cell r="D778" t="e">
            <v>#N/A</v>
          </cell>
          <cell r="E778">
            <v>2.4610216929133735</v>
          </cell>
          <cell r="F778">
            <v>26.602753976377898</v>
          </cell>
          <cell r="G778">
            <v>14.531887834645852</v>
          </cell>
          <cell r="H778">
            <v>14.531887834645852</v>
          </cell>
          <cell r="I778" t="e">
            <v>#N/A</v>
          </cell>
          <cell r="J778" t="e">
            <v>#N/A</v>
          </cell>
          <cell r="K778" t="e">
            <v>#N/A</v>
          </cell>
          <cell r="L778" t="e">
            <v>#N/A</v>
          </cell>
          <cell r="M778" t="e">
            <v>#N/A</v>
          </cell>
          <cell r="N778" t="e">
            <v>#N/A</v>
          </cell>
          <cell r="O778" t="e">
            <v>#N/A</v>
          </cell>
          <cell r="P778">
            <v>0</v>
          </cell>
          <cell r="Q778">
            <v>0</v>
          </cell>
          <cell r="R778" t="e">
            <v>#N/A</v>
          </cell>
        </row>
        <row r="779">
          <cell r="A779">
            <v>41271</v>
          </cell>
          <cell r="B779">
            <v>41271</v>
          </cell>
          <cell r="C779" t="str">
            <v>Future</v>
          </cell>
          <cell r="D779" t="e">
            <v>#N/A</v>
          </cell>
          <cell r="E779">
            <v>2.3907067874015624</v>
          </cell>
          <cell r="F779">
            <v>26.642675291338527</v>
          </cell>
          <cell r="G779">
            <v>14.516691039370262</v>
          </cell>
          <cell r="H779">
            <v>14.516691039370262</v>
          </cell>
          <cell r="I779" t="e">
            <v>#N/A</v>
          </cell>
          <cell r="J779" t="e">
            <v>#N/A</v>
          </cell>
          <cell r="K779" t="e">
            <v>#N/A</v>
          </cell>
          <cell r="L779" t="e">
            <v>#N/A</v>
          </cell>
          <cell r="M779" t="e">
            <v>#N/A</v>
          </cell>
          <cell r="N779" t="e">
            <v>#N/A</v>
          </cell>
          <cell r="O779" t="e">
            <v>#N/A</v>
          </cell>
          <cell r="P779">
            <v>0</v>
          </cell>
          <cell r="Q779">
            <v>0</v>
          </cell>
          <cell r="R779" t="e">
            <v>#N/A</v>
          </cell>
        </row>
        <row r="780">
          <cell r="A780">
            <v>41274</v>
          </cell>
          <cell r="B780">
            <v>41274</v>
          </cell>
          <cell r="C780" t="str">
            <v>Future</v>
          </cell>
          <cell r="D780" t="e">
            <v>#N/A</v>
          </cell>
          <cell r="E780">
            <v>2.3203918818897513</v>
          </cell>
          <cell r="F780">
            <v>26.682596606299157</v>
          </cell>
          <cell r="G780">
            <v>14.501494244094671</v>
          </cell>
          <cell r="H780">
            <v>14.501494244094671</v>
          </cell>
          <cell r="I780" t="e">
            <v>#N/A</v>
          </cell>
          <cell r="J780" t="e">
            <v>#N/A</v>
          </cell>
          <cell r="K780" t="e">
            <v>#N/A</v>
          </cell>
          <cell r="L780" t="e">
            <v>#N/A</v>
          </cell>
          <cell r="M780" t="e">
            <v>#N/A</v>
          </cell>
          <cell r="N780" t="e">
            <v>#N/A</v>
          </cell>
          <cell r="O780" t="e">
            <v>#N/A</v>
          </cell>
          <cell r="P780">
            <v>0</v>
          </cell>
          <cell r="Q780">
            <v>0</v>
          </cell>
          <cell r="R780" t="e">
            <v>#N/A</v>
          </cell>
        </row>
        <row r="781">
          <cell r="A781">
            <v>41276</v>
          </cell>
          <cell r="B781">
            <v>41276</v>
          </cell>
          <cell r="C781" t="str">
            <v>Future</v>
          </cell>
          <cell r="D781" t="e">
            <v>#N/A</v>
          </cell>
          <cell r="E781">
            <v>2.2500769763779402</v>
          </cell>
          <cell r="F781">
            <v>26.722517921259787</v>
          </cell>
          <cell r="G781">
            <v>14.48629744881908</v>
          </cell>
          <cell r="H781">
            <v>14.48629744881908</v>
          </cell>
          <cell r="I781" t="e">
            <v>#N/A</v>
          </cell>
          <cell r="J781" t="e">
            <v>#N/A</v>
          </cell>
          <cell r="K781" t="e">
            <v>#N/A</v>
          </cell>
          <cell r="L781" t="e">
            <v>#N/A</v>
          </cell>
          <cell r="M781" t="e">
            <v>#N/A</v>
          </cell>
          <cell r="N781" t="e">
            <v>#N/A</v>
          </cell>
          <cell r="O781" t="e">
            <v>#N/A</v>
          </cell>
          <cell r="P781">
            <v>0</v>
          </cell>
          <cell r="Q781">
            <v>0</v>
          </cell>
          <cell r="R781" t="e">
            <v>#N/A</v>
          </cell>
        </row>
        <row r="782">
          <cell r="A782">
            <v>41277</v>
          </cell>
          <cell r="B782">
            <v>41277</v>
          </cell>
          <cell r="C782" t="str">
            <v>Future</v>
          </cell>
          <cell r="D782" t="e">
            <v>#N/A</v>
          </cell>
          <cell r="E782">
            <v>2.1797620708661292</v>
          </cell>
          <cell r="F782">
            <v>26.762439236220416</v>
          </cell>
          <cell r="G782">
            <v>14.471100653543489</v>
          </cell>
          <cell r="H782">
            <v>14.471100653543489</v>
          </cell>
          <cell r="I782" t="e">
            <v>#N/A</v>
          </cell>
          <cell r="J782" t="e">
            <v>#N/A</v>
          </cell>
          <cell r="K782" t="e">
            <v>#N/A</v>
          </cell>
          <cell r="L782" t="e">
            <v>#N/A</v>
          </cell>
          <cell r="M782" t="e">
            <v>#N/A</v>
          </cell>
          <cell r="N782" t="e">
            <v>#N/A</v>
          </cell>
          <cell r="O782" t="e">
            <v>#N/A</v>
          </cell>
          <cell r="P782">
            <v>0</v>
          </cell>
          <cell r="Q782">
            <v>0</v>
          </cell>
          <cell r="R782" t="e">
            <v>#N/A</v>
          </cell>
        </row>
        <row r="783">
          <cell r="A783">
            <v>41278</v>
          </cell>
          <cell r="B783">
            <v>41278</v>
          </cell>
          <cell r="C783" t="str">
            <v>Future</v>
          </cell>
          <cell r="D783" t="e">
            <v>#N/A</v>
          </cell>
          <cell r="E783">
            <v>2.1094471653543181</v>
          </cell>
          <cell r="F783">
            <v>26.802360551181046</v>
          </cell>
          <cell r="G783">
            <v>14.455903858267899</v>
          </cell>
          <cell r="H783">
            <v>14.455903858267899</v>
          </cell>
          <cell r="I783" t="e">
            <v>#N/A</v>
          </cell>
          <cell r="J783" t="e">
            <v>#N/A</v>
          </cell>
          <cell r="K783" t="e">
            <v>#N/A</v>
          </cell>
          <cell r="L783" t="e">
            <v>#N/A</v>
          </cell>
          <cell r="M783" t="e">
            <v>#N/A</v>
          </cell>
          <cell r="N783" t="e">
            <v>#N/A</v>
          </cell>
          <cell r="O783" t="e">
            <v>#N/A</v>
          </cell>
          <cell r="P783">
            <v>0</v>
          </cell>
          <cell r="Q783">
            <v>0</v>
          </cell>
          <cell r="R783" t="e">
            <v>#N/A</v>
          </cell>
        </row>
        <row r="784">
          <cell r="A784">
            <v>41281</v>
          </cell>
          <cell r="B784">
            <v>41281</v>
          </cell>
          <cell r="C784" t="str">
            <v>Future</v>
          </cell>
          <cell r="D784" t="e">
            <v>#N/A</v>
          </cell>
          <cell r="E784">
            <v>2.039132259842507</v>
          </cell>
          <cell r="F784">
            <v>26.842281866141676</v>
          </cell>
          <cell r="G784">
            <v>14.440707062992308</v>
          </cell>
          <cell r="H784">
            <v>14.440707062992308</v>
          </cell>
          <cell r="I784" t="e">
            <v>#N/A</v>
          </cell>
          <cell r="J784" t="e">
            <v>#N/A</v>
          </cell>
          <cell r="K784" t="e">
            <v>#N/A</v>
          </cell>
          <cell r="L784" t="e">
            <v>#N/A</v>
          </cell>
          <cell r="M784" t="e">
            <v>#N/A</v>
          </cell>
          <cell r="N784" t="e">
            <v>#N/A</v>
          </cell>
          <cell r="O784" t="e">
            <v>#N/A</v>
          </cell>
          <cell r="P784">
            <v>0</v>
          </cell>
          <cell r="Q784">
            <v>0</v>
          </cell>
          <cell r="R784" t="e">
            <v>#N/A</v>
          </cell>
        </row>
        <row r="785">
          <cell r="A785">
            <v>41282</v>
          </cell>
          <cell r="B785">
            <v>41282</v>
          </cell>
          <cell r="C785" t="str">
            <v>Future</v>
          </cell>
          <cell r="D785" t="e">
            <v>#N/A</v>
          </cell>
          <cell r="E785">
            <v>1.9688173543306959</v>
          </cell>
          <cell r="F785">
            <v>26.882203181102305</v>
          </cell>
          <cell r="G785">
            <v>14.425510267716717</v>
          </cell>
          <cell r="H785">
            <v>14.425510267716717</v>
          </cell>
          <cell r="I785" t="e">
            <v>#N/A</v>
          </cell>
          <cell r="J785" t="e">
            <v>#N/A</v>
          </cell>
          <cell r="K785" t="e">
            <v>#N/A</v>
          </cell>
          <cell r="L785" t="e">
            <v>#N/A</v>
          </cell>
          <cell r="M785" t="e">
            <v>#N/A</v>
          </cell>
          <cell r="N785" t="e">
            <v>#N/A</v>
          </cell>
          <cell r="O785" t="e">
            <v>#N/A</v>
          </cell>
          <cell r="P785">
            <v>0</v>
          </cell>
          <cell r="Q785">
            <v>0</v>
          </cell>
          <cell r="R785" t="e">
            <v>#N/A</v>
          </cell>
        </row>
        <row r="786">
          <cell r="A786">
            <v>41283</v>
          </cell>
          <cell r="B786">
            <v>41283</v>
          </cell>
          <cell r="C786" t="str">
            <v>Future</v>
          </cell>
          <cell r="D786" t="e">
            <v>#N/A</v>
          </cell>
          <cell r="E786">
            <v>1.8985024488188849</v>
          </cell>
          <cell r="F786">
            <v>26.922124496062935</v>
          </cell>
          <cell r="G786">
            <v>14.410313472441127</v>
          </cell>
          <cell r="H786">
            <v>14.410313472441127</v>
          </cell>
          <cell r="I786" t="e">
            <v>#N/A</v>
          </cell>
          <cell r="J786" t="e">
            <v>#N/A</v>
          </cell>
          <cell r="K786" t="e">
            <v>#N/A</v>
          </cell>
          <cell r="L786" t="e">
            <v>#N/A</v>
          </cell>
          <cell r="M786" t="e">
            <v>#N/A</v>
          </cell>
          <cell r="N786" t="e">
            <v>#N/A</v>
          </cell>
          <cell r="O786" t="e">
            <v>#N/A</v>
          </cell>
          <cell r="P786">
            <v>0</v>
          </cell>
          <cell r="Q786">
            <v>0</v>
          </cell>
          <cell r="R786" t="e">
            <v>#N/A</v>
          </cell>
        </row>
        <row r="787">
          <cell r="A787">
            <v>41284</v>
          </cell>
          <cell r="B787">
            <v>41284</v>
          </cell>
          <cell r="C787" t="str">
            <v>Future</v>
          </cell>
          <cell r="D787" t="e">
            <v>#N/A</v>
          </cell>
          <cell r="E787">
            <v>1.8281875433070738</v>
          </cell>
          <cell r="F787">
            <v>26.962045811023565</v>
          </cell>
          <cell r="G787">
            <v>14.395116677165536</v>
          </cell>
          <cell r="H787">
            <v>14.395116677165536</v>
          </cell>
          <cell r="I787" t="e">
            <v>#N/A</v>
          </cell>
          <cell r="J787" t="e">
            <v>#N/A</v>
          </cell>
          <cell r="K787" t="e">
            <v>#N/A</v>
          </cell>
          <cell r="L787" t="e">
            <v>#N/A</v>
          </cell>
          <cell r="M787" t="e">
            <v>#N/A</v>
          </cell>
          <cell r="N787" t="e">
            <v>#N/A</v>
          </cell>
          <cell r="O787" t="e">
            <v>#N/A</v>
          </cell>
          <cell r="P787">
            <v>0</v>
          </cell>
          <cell r="Q787">
            <v>0</v>
          </cell>
          <cell r="R787" t="e">
            <v>#N/A</v>
          </cell>
        </row>
        <row r="788">
          <cell r="A788">
            <v>41285</v>
          </cell>
          <cell r="B788">
            <v>41285</v>
          </cell>
          <cell r="C788" t="str">
            <v>Future</v>
          </cell>
          <cell r="D788" t="e">
            <v>#N/A</v>
          </cell>
          <cell r="E788">
            <v>1.7578726377952627</v>
          </cell>
          <cell r="F788">
            <v>27.001967125984194</v>
          </cell>
          <cell r="G788">
            <v>14.379919881889945</v>
          </cell>
          <cell r="H788">
            <v>14.379919881889945</v>
          </cell>
          <cell r="I788" t="e">
            <v>#N/A</v>
          </cell>
          <cell r="J788" t="e">
            <v>#N/A</v>
          </cell>
          <cell r="K788" t="e">
            <v>#N/A</v>
          </cell>
          <cell r="L788" t="e">
            <v>#N/A</v>
          </cell>
          <cell r="M788" t="e">
            <v>#N/A</v>
          </cell>
          <cell r="N788" t="e">
            <v>#N/A</v>
          </cell>
          <cell r="O788" t="e">
            <v>#N/A</v>
          </cell>
          <cell r="P788">
            <v>0</v>
          </cell>
          <cell r="Q788">
            <v>0</v>
          </cell>
          <cell r="R788" t="e">
            <v>#N/A</v>
          </cell>
        </row>
        <row r="789">
          <cell r="A789">
            <v>41288</v>
          </cell>
          <cell r="B789">
            <v>41288</v>
          </cell>
          <cell r="C789" t="str">
            <v>Future</v>
          </cell>
          <cell r="D789" t="e">
            <v>#N/A</v>
          </cell>
          <cell r="E789">
            <v>1.6875577322834516</v>
          </cell>
          <cell r="F789">
            <v>27.041888440944824</v>
          </cell>
          <cell r="G789">
            <v>14.364723086614354</v>
          </cell>
          <cell r="H789">
            <v>14.364723086614354</v>
          </cell>
          <cell r="I789" t="e">
            <v>#N/A</v>
          </cell>
          <cell r="J789" t="e">
            <v>#N/A</v>
          </cell>
          <cell r="K789" t="e">
            <v>#N/A</v>
          </cell>
          <cell r="L789" t="e">
            <v>#N/A</v>
          </cell>
          <cell r="M789" t="e">
            <v>#N/A</v>
          </cell>
          <cell r="N789" t="e">
            <v>#N/A</v>
          </cell>
          <cell r="O789" t="e">
            <v>#N/A</v>
          </cell>
          <cell r="P789">
            <v>0</v>
          </cell>
          <cell r="Q789">
            <v>0</v>
          </cell>
          <cell r="R789" t="e">
            <v>#N/A</v>
          </cell>
        </row>
        <row r="790">
          <cell r="A790">
            <v>41289</v>
          </cell>
          <cell r="B790">
            <v>41289</v>
          </cell>
          <cell r="C790" t="str">
            <v>Future</v>
          </cell>
          <cell r="D790" t="e">
            <v>#N/A</v>
          </cell>
          <cell r="E790">
            <v>1.6172428267716406</v>
          </cell>
          <cell r="F790">
            <v>27.081809755905454</v>
          </cell>
          <cell r="G790">
            <v>14.349526291338764</v>
          </cell>
          <cell r="H790">
            <v>14.349526291338764</v>
          </cell>
          <cell r="I790" t="e">
            <v>#N/A</v>
          </cell>
          <cell r="J790" t="e">
            <v>#N/A</v>
          </cell>
          <cell r="K790" t="e">
            <v>#N/A</v>
          </cell>
          <cell r="L790" t="e">
            <v>#N/A</v>
          </cell>
          <cell r="M790" t="e">
            <v>#N/A</v>
          </cell>
          <cell r="N790" t="e">
            <v>#N/A</v>
          </cell>
          <cell r="O790" t="e">
            <v>#N/A</v>
          </cell>
          <cell r="P790">
            <v>0</v>
          </cell>
          <cell r="Q790">
            <v>0</v>
          </cell>
          <cell r="R790" t="e">
            <v>#N/A</v>
          </cell>
        </row>
        <row r="791">
          <cell r="A791">
            <v>41290</v>
          </cell>
          <cell r="B791">
            <v>41290</v>
          </cell>
          <cell r="C791" t="str">
            <v>Future</v>
          </cell>
          <cell r="D791" t="e">
            <v>#N/A</v>
          </cell>
          <cell r="E791">
            <v>1.5469279212598295</v>
          </cell>
          <cell r="F791">
            <v>27.121731070866083</v>
          </cell>
          <cell r="G791">
            <v>14.334329496063173</v>
          </cell>
          <cell r="H791">
            <v>14.334329496063173</v>
          </cell>
          <cell r="I791" t="e">
            <v>#N/A</v>
          </cell>
          <cell r="J791" t="e">
            <v>#N/A</v>
          </cell>
          <cell r="K791" t="e">
            <v>#N/A</v>
          </cell>
          <cell r="L791" t="e">
            <v>#N/A</v>
          </cell>
          <cell r="M791" t="e">
            <v>#N/A</v>
          </cell>
          <cell r="N791" t="e">
            <v>#N/A</v>
          </cell>
          <cell r="O791" t="e">
            <v>#N/A</v>
          </cell>
          <cell r="P791">
            <v>0</v>
          </cell>
          <cell r="Q791">
            <v>0</v>
          </cell>
          <cell r="R791" t="e">
            <v>#N/A</v>
          </cell>
        </row>
        <row r="792">
          <cell r="A792">
            <v>41291</v>
          </cell>
          <cell r="B792">
            <v>41291</v>
          </cell>
          <cell r="C792" t="str">
            <v>Future</v>
          </cell>
          <cell r="D792" t="e">
            <v>#N/A</v>
          </cell>
          <cell r="E792">
            <v>1.4766130157480184</v>
          </cell>
          <cell r="F792">
            <v>27.161652385826713</v>
          </cell>
          <cell r="G792">
            <v>14.319132700787582</v>
          </cell>
          <cell r="H792">
            <v>14.319132700787582</v>
          </cell>
          <cell r="I792" t="e">
            <v>#N/A</v>
          </cell>
          <cell r="J792" t="e">
            <v>#N/A</v>
          </cell>
          <cell r="K792" t="e">
            <v>#N/A</v>
          </cell>
          <cell r="L792" t="e">
            <v>#N/A</v>
          </cell>
          <cell r="M792" t="e">
            <v>#N/A</v>
          </cell>
          <cell r="N792" t="e">
            <v>#N/A</v>
          </cell>
          <cell r="O792" t="e">
            <v>#N/A</v>
          </cell>
          <cell r="P792">
            <v>0</v>
          </cell>
          <cell r="Q792">
            <v>0</v>
          </cell>
          <cell r="R792" t="e">
            <v>#N/A</v>
          </cell>
        </row>
        <row r="793">
          <cell r="A793">
            <v>41292</v>
          </cell>
          <cell r="B793">
            <v>41292</v>
          </cell>
          <cell r="C793" t="str">
            <v>Future</v>
          </cell>
          <cell r="D793" t="e">
            <v>#N/A</v>
          </cell>
          <cell r="E793">
            <v>1.4062981102362073</v>
          </cell>
          <cell r="F793">
            <v>27.201573700787343</v>
          </cell>
          <cell r="G793">
            <v>14.303935905511992</v>
          </cell>
          <cell r="H793">
            <v>14.303935905511992</v>
          </cell>
          <cell r="I793" t="e">
            <v>#N/A</v>
          </cell>
          <cell r="J793" t="e">
            <v>#N/A</v>
          </cell>
          <cell r="K793" t="e">
            <v>#N/A</v>
          </cell>
          <cell r="L793" t="e">
            <v>#N/A</v>
          </cell>
          <cell r="M793" t="e">
            <v>#N/A</v>
          </cell>
          <cell r="N793" t="e">
            <v>#N/A</v>
          </cell>
          <cell r="O793" t="e">
            <v>#N/A</v>
          </cell>
          <cell r="P793">
            <v>0</v>
          </cell>
          <cell r="Q793">
            <v>0</v>
          </cell>
          <cell r="R793" t="e">
            <v>#N/A</v>
          </cell>
        </row>
        <row r="794">
          <cell r="A794">
            <v>41296</v>
          </cell>
          <cell r="B794">
            <v>41296</v>
          </cell>
          <cell r="C794" t="str">
            <v>Future</v>
          </cell>
          <cell r="D794" t="e">
            <v>#N/A</v>
          </cell>
          <cell r="E794">
            <v>1.3359832047243962</v>
          </cell>
          <cell r="F794">
            <v>27.241495015747972</v>
          </cell>
          <cell r="G794">
            <v>14.288739110236401</v>
          </cell>
          <cell r="H794">
            <v>14.288739110236401</v>
          </cell>
          <cell r="I794" t="e">
            <v>#N/A</v>
          </cell>
          <cell r="J794" t="e">
            <v>#N/A</v>
          </cell>
          <cell r="K794" t="e">
            <v>#N/A</v>
          </cell>
          <cell r="L794" t="e">
            <v>#N/A</v>
          </cell>
          <cell r="M794" t="e">
            <v>#N/A</v>
          </cell>
          <cell r="N794" t="e">
            <v>#N/A</v>
          </cell>
          <cell r="O794" t="e">
            <v>#N/A</v>
          </cell>
          <cell r="P794">
            <v>0</v>
          </cell>
          <cell r="Q794">
            <v>0</v>
          </cell>
          <cell r="R794" t="e">
            <v>#N/A</v>
          </cell>
        </row>
        <row r="795">
          <cell r="A795">
            <v>41297</v>
          </cell>
          <cell r="B795">
            <v>41297</v>
          </cell>
          <cell r="C795" t="str">
            <v>Future</v>
          </cell>
          <cell r="D795" t="e">
            <v>#N/A</v>
          </cell>
          <cell r="E795">
            <v>1.2656682992125852</v>
          </cell>
          <cell r="F795">
            <v>27.281416330708602</v>
          </cell>
          <cell r="G795">
            <v>14.27354231496081</v>
          </cell>
          <cell r="H795">
            <v>14.27354231496081</v>
          </cell>
          <cell r="I795" t="e">
            <v>#N/A</v>
          </cell>
          <cell r="J795" t="e">
            <v>#N/A</v>
          </cell>
          <cell r="K795" t="e">
            <v>#N/A</v>
          </cell>
          <cell r="L795" t="e">
            <v>#N/A</v>
          </cell>
          <cell r="M795" t="e">
            <v>#N/A</v>
          </cell>
          <cell r="N795" t="e">
            <v>#N/A</v>
          </cell>
          <cell r="O795" t="e">
            <v>#N/A</v>
          </cell>
          <cell r="P795">
            <v>0</v>
          </cell>
          <cell r="Q795">
            <v>0</v>
          </cell>
          <cell r="R795" t="e">
            <v>#N/A</v>
          </cell>
        </row>
        <row r="796">
          <cell r="A796">
            <v>41298</v>
          </cell>
          <cell r="B796">
            <v>41298</v>
          </cell>
          <cell r="C796" t="str">
            <v>Future</v>
          </cell>
          <cell r="D796" t="e">
            <v>#N/A</v>
          </cell>
          <cell r="E796">
            <v>1.1953533937007741</v>
          </cell>
          <cell r="F796">
            <v>27.321337645669232</v>
          </cell>
          <cell r="G796">
            <v>14.25834551968522</v>
          </cell>
          <cell r="H796">
            <v>14.25834551968522</v>
          </cell>
          <cell r="I796" t="e">
            <v>#N/A</v>
          </cell>
          <cell r="J796" t="e">
            <v>#N/A</v>
          </cell>
          <cell r="K796" t="e">
            <v>#N/A</v>
          </cell>
          <cell r="L796" t="e">
            <v>#N/A</v>
          </cell>
          <cell r="M796" t="e">
            <v>#N/A</v>
          </cell>
          <cell r="N796" t="e">
            <v>#N/A</v>
          </cell>
          <cell r="O796" t="e">
            <v>#N/A</v>
          </cell>
          <cell r="P796">
            <v>0</v>
          </cell>
          <cell r="Q796">
            <v>0</v>
          </cell>
          <cell r="R796" t="e">
            <v>#N/A</v>
          </cell>
        </row>
        <row r="797">
          <cell r="A797">
            <v>41299</v>
          </cell>
          <cell r="B797">
            <v>41299</v>
          </cell>
          <cell r="C797" t="str">
            <v>Future</v>
          </cell>
          <cell r="D797" t="e">
            <v>#N/A</v>
          </cell>
          <cell r="E797">
            <v>1.125038488188963</v>
          </cell>
          <cell r="F797">
            <v>27.361258960629861</v>
          </cell>
          <cell r="G797">
            <v>14.243148724409629</v>
          </cell>
          <cell r="H797">
            <v>14.243148724409629</v>
          </cell>
          <cell r="I797" t="e">
            <v>#N/A</v>
          </cell>
          <cell r="J797" t="e">
            <v>#N/A</v>
          </cell>
          <cell r="K797" t="e">
            <v>#N/A</v>
          </cell>
          <cell r="L797" t="e">
            <v>#N/A</v>
          </cell>
          <cell r="M797" t="e">
            <v>#N/A</v>
          </cell>
          <cell r="N797" t="e">
            <v>#N/A</v>
          </cell>
          <cell r="O797" t="e">
            <v>#N/A</v>
          </cell>
          <cell r="P797">
            <v>0</v>
          </cell>
          <cell r="Q797">
            <v>0</v>
          </cell>
          <cell r="R797" t="e">
            <v>#N/A</v>
          </cell>
        </row>
        <row r="798">
          <cell r="A798">
            <v>41302</v>
          </cell>
          <cell r="B798">
            <v>41302</v>
          </cell>
          <cell r="C798" t="str">
            <v>Future</v>
          </cell>
          <cell r="D798" t="e">
            <v>#N/A</v>
          </cell>
          <cell r="E798">
            <v>1.0547235826771519</v>
          </cell>
          <cell r="F798">
            <v>27.401180275590491</v>
          </cell>
          <cell r="G798">
            <v>14.227951929134038</v>
          </cell>
          <cell r="H798">
            <v>14.227951929134038</v>
          </cell>
          <cell r="I798" t="e">
            <v>#N/A</v>
          </cell>
          <cell r="J798" t="e">
            <v>#N/A</v>
          </cell>
          <cell r="K798" t="e">
            <v>#N/A</v>
          </cell>
          <cell r="L798" t="e">
            <v>#N/A</v>
          </cell>
          <cell r="M798" t="e">
            <v>#N/A</v>
          </cell>
          <cell r="N798" t="e">
            <v>#N/A</v>
          </cell>
          <cell r="O798" t="e">
            <v>#N/A</v>
          </cell>
          <cell r="P798">
            <v>0</v>
          </cell>
          <cell r="Q798">
            <v>0</v>
          </cell>
          <cell r="R798" t="e">
            <v>#N/A</v>
          </cell>
        </row>
        <row r="799">
          <cell r="A799">
            <v>41303</v>
          </cell>
          <cell r="B799">
            <v>41303</v>
          </cell>
          <cell r="C799" t="str">
            <v>Future</v>
          </cell>
          <cell r="D799" t="e">
            <v>#N/A</v>
          </cell>
          <cell r="E799">
            <v>0.98440867716534086</v>
          </cell>
          <cell r="F799">
            <v>27.441101590551121</v>
          </cell>
          <cell r="G799">
            <v>14.212755133858447</v>
          </cell>
          <cell r="H799">
            <v>14.212755133858447</v>
          </cell>
          <cell r="I799" t="e">
            <v>#N/A</v>
          </cell>
          <cell r="J799" t="e">
            <v>#N/A</v>
          </cell>
          <cell r="K799" t="e">
            <v>#N/A</v>
          </cell>
          <cell r="L799" t="e">
            <v>#N/A</v>
          </cell>
          <cell r="M799" t="e">
            <v>#N/A</v>
          </cell>
          <cell r="N799" t="e">
            <v>#N/A</v>
          </cell>
          <cell r="O799" t="e">
            <v>#N/A</v>
          </cell>
          <cell r="P799">
            <v>0</v>
          </cell>
          <cell r="Q799">
            <v>0</v>
          </cell>
          <cell r="R799" t="e">
            <v>#N/A</v>
          </cell>
        </row>
        <row r="800">
          <cell r="A800">
            <v>41304</v>
          </cell>
          <cell r="B800">
            <v>41304</v>
          </cell>
          <cell r="C800" t="str">
            <v>Future</v>
          </cell>
          <cell r="D800" t="e">
            <v>#N/A</v>
          </cell>
          <cell r="E800">
            <v>0.91409377165352979</v>
          </cell>
          <cell r="F800">
            <v>27.48102290551175</v>
          </cell>
          <cell r="G800">
            <v>14.197558338582857</v>
          </cell>
          <cell r="H800">
            <v>14.197558338582857</v>
          </cell>
          <cell r="I800" t="e">
            <v>#N/A</v>
          </cell>
          <cell r="J800" t="e">
            <v>#N/A</v>
          </cell>
          <cell r="K800" t="e">
            <v>#N/A</v>
          </cell>
          <cell r="L800" t="e">
            <v>#N/A</v>
          </cell>
          <cell r="M800" t="e">
            <v>#N/A</v>
          </cell>
          <cell r="N800" t="e">
            <v>#N/A</v>
          </cell>
          <cell r="O800" t="e">
            <v>#N/A</v>
          </cell>
          <cell r="P800">
            <v>0</v>
          </cell>
          <cell r="Q800">
            <v>0</v>
          </cell>
          <cell r="R800" t="e">
            <v>#N/A</v>
          </cell>
        </row>
        <row r="801">
          <cell r="A801">
            <v>41305</v>
          </cell>
          <cell r="B801">
            <v>41305</v>
          </cell>
          <cell r="C801" t="str">
            <v>Future</v>
          </cell>
          <cell r="D801" t="e">
            <v>#N/A</v>
          </cell>
          <cell r="E801">
            <v>0.84377886614171871</v>
          </cell>
          <cell r="F801">
            <v>27.52094422047238</v>
          </cell>
          <cell r="G801">
            <v>14.182361543307266</v>
          </cell>
          <cell r="H801">
            <v>14.182361543307266</v>
          </cell>
          <cell r="I801" t="e">
            <v>#N/A</v>
          </cell>
          <cell r="J801" t="e">
            <v>#N/A</v>
          </cell>
          <cell r="K801" t="e">
            <v>#N/A</v>
          </cell>
          <cell r="L801" t="e">
            <v>#N/A</v>
          </cell>
          <cell r="M801" t="e">
            <v>#N/A</v>
          </cell>
          <cell r="N801" t="e">
            <v>#N/A</v>
          </cell>
          <cell r="O801" t="e">
            <v>#N/A</v>
          </cell>
          <cell r="P801">
            <v>0</v>
          </cell>
          <cell r="Q801">
            <v>0</v>
          </cell>
          <cell r="R801" t="e">
            <v>#N/A</v>
          </cell>
        </row>
        <row r="802">
          <cell r="A802">
            <v>41306</v>
          </cell>
          <cell r="B802">
            <v>41306</v>
          </cell>
          <cell r="C802" t="str">
            <v>Future</v>
          </cell>
          <cell r="D802" t="e">
            <v>#N/A</v>
          </cell>
          <cell r="E802">
            <v>0.77346396062990763</v>
          </cell>
          <cell r="F802">
            <v>27.56086553543301</v>
          </cell>
          <cell r="G802">
            <v>14.167164748031675</v>
          </cell>
          <cell r="H802">
            <v>14.167164748031675</v>
          </cell>
          <cell r="I802" t="e">
            <v>#N/A</v>
          </cell>
          <cell r="J802" t="e">
            <v>#N/A</v>
          </cell>
          <cell r="K802" t="e">
            <v>#N/A</v>
          </cell>
          <cell r="L802" t="e">
            <v>#N/A</v>
          </cell>
          <cell r="M802" t="e">
            <v>#N/A</v>
          </cell>
          <cell r="N802" t="e">
            <v>#N/A</v>
          </cell>
          <cell r="O802" t="e">
            <v>#N/A</v>
          </cell>
          <cell r="P802">
            <v>0</v>
          </cell>
          <cell r="Q802">
            <v>0</v>
          </cell>
          <cell r="R802" t="e">
            <v>#N/A</v>
          </cell>
        </row>
        <row r="803">
          <cell r="A803">
            <v>41309</v>
          </cell>
          <cell r="B803">
            <v>41309</v>
          </cell>
          <cell r="C803" t="str">
            <v>Future</v>
          </cell>
          <cell r="D803" t="e">
            <v>#N/A</v>
          </cell>
          <cell r="E803">
            <v>0.70314905511809656</v>
          </cell>
          <cell r="F803">
            <v>27.600786850393639</v>
          </cell>
          <cell r="G803">
            <v>14.151967952756085</v>
          </cell>
          <cell r="H803">
            <v>14.151967952756085</v>
          </cell>
          <cell r="I803" t="e">
            <v>#N/A</v>
          </cell>
          <cell r="J803" t="e">
            <v>#N/A</v>
          </cell>
          <cell r="K803" t="e">
            <v>#N/A</v>
          </cell>
          <cell r="L803" t="e">
            <v>#N/A</v>
          </cell>
          <cell r="M803" t="e">
            <v>#N/A</v>
          </cell>
          <cell r="N803" t="e">
            <v>#N/A</v>
          </cell>
          <cell r="O803" t="e">
            <v>#N/A</v>
          </cell>
          <cell r="P803">
            <v>0</v>
          </cell>
          <cell r="Q803">
            <v>0</v>
          </cell>
          <cell r="R803" t="e">
            <v>#N/A</v>
          </cell>
        </row>
        <row r="804">
          <cell r="A804">
            <v>41310</v>
          </cell>
          <cell r="B804">
            <v>41310</v>
          </cell>
          <cell r="C804" t="str">
            <v>Future</v>
          </cell>
          <cell r="D804" t="e">
            <v>#N/A</v>
          </cell>
          <cell r="E804">
            <v>0.63283414960628548</v>
          </cell>
          <cell r="F804">
            <v>27.640708165354269</v>
          </cell>
          <cell r="G804">
            <v>14.136771157480494</v>
          </cell>
          <cell r="H804">
            <v>14.136771157480494</v>
          </cell>
          <cell r="I804" t="e">
            <v>#N/A</v>
          </cell>
          <cell r="J804" t="e">
            <v>#N/A</v>
          </cell>
          <cell r="K804" t="e">
            <v>#N/A</v>
          </cell>
          <cell r="L804" t="e">
            <v>#N/A</v>
          </cell>
          <cell r="M804" t="e">
            <v>#N/A</v>
          </cell>
          <cell r="N804" t="e">
            <v>#N/A</v>
          </cell>
          <cell r="O804" t="e">
            <v>#N/A</v>
          </cell>
          <cell r="P804">
            <v>0</v>
          </cell>
          <cell r="Q804">
            <v>0</v>
          </cell>
          <cell r="R804" t="e">
            <v>#N/A</v>
          </cell>
        </row>
        <row r="805">
          <cell r="A805">
            <v>41311</v>
          </cell>
          <cell r="B805">
            <v>41311</v>
          </cell>
          <cell r="C805" t="str">
            <v>Future</v>
          </cell>
          <cell r="D805" t="e">
            <v>#N/A</v>
          </cell>
          <cell r="E805">
            <v>0.5625192440944744</v>
          </cell>
          <cell r="F805">
            <v>27.680629480314899</v>
          </cell>
          <cell r="G805">
            <v>14.121574362204903</v>
          </cell>
          <cell r="H805">
            <v>14.121574362204903</v>
          </cell>
          <cell r="I805" t="e">
            <v>#N/A</v>
          </cell>
          <cell r="J805" t="e">
            <v>#N/A</v>
          </cell>
          <cell r="K805" t="e">
            <v>#N/A</v>
          </cell>
          <cell r="L805" t="e">
            <v>#N/A</v>
          </cell>
          <cell r="M805" t="e">
            <v>#N/A</v>
          </cell>
          <cell r="N805" t="e">
            <v>#N/A</v>
          </cell>
          <cell r="O805" t="e">
            <v>#N/A</v>
          </cell>
          <cell r="P805">
            <v>0</v>
          </cell>
          <cell r="Q805">
            <v>0</v>
          </cell>
          <cell r="R805" t="e">
            <v>#N/A</v>
          </cell>
        </row>
        <row r="806">
          <cell r="A806">
            <v>41312</v>
          </cell>
          <cell r="B806">
            <v>41312</v>
          </cell>
          <cell r="C806" t="str">
            <v>Future</v>
          </cell>
          <cell r="D806" t="e">
            <v>#N/A</v>
          </cell>
          <cell r="E806">
            <v>0.49220433858266338</v>
          </cell>
          <cell r="F806">
            <v>27.720550795275528</v>
          </cell>
          <cell r="G806">
            <v>14.106377566929313</v>
          </cell>
          <cell r="H806">
            <v>14.106377566929313</v>
          </cell>
          <cell r="I806" t="e">
            <v>#N/A</v>
          </cell>
          <cell r="J806" t="e">
            <v>#N/A</v>
          </cell>
          <cell r="K806" t="e">
            <v>#N/A</v>
          </cell>
          <cell r="L806" t="e">
            <v>#N/A</v>
          </cell>
          <cell r="M806" t="e">
            <v>#N/A</v>
          </cell>
          <cell r="N806" t="e">
            <v>#N/A</v>
          </cell>
          <cell r="O806" t="e">
            <v>#N/A</v>
          </cell>
          <cell r="P806">
            <v>0</v>
          </cell>
          <cell r="Q806">
            <v>0</v>
          </cell>
          <cell r="R806" t="e">
            <v>#N/A</v>
          </cell>
        </row>
        <row r="807">
          <cell r="A807">
            <v>41313</v>
          </cell>
          <cell r="B807">
            <v>41313</v>
          </cell>
          <cell r="C807" t="str">
            <v>Future</v>
          </cell>
          <cell r="D807" t="e">
            <v>#N/A</v>
          </cell>
          <cell r="E807">
            <v>0.42188943307085236</v>
          </cell>
          <cell r="F807">
            <v>27.760472110236158</v>
          </cell>
          <cell r="G807">
            <v>14.091180771653722</v>
          </cell>
          <cell r="H807">
            <v>14.091180771653722</v>
          </cell>
          <cell r="I807" t="e">
            <v>#N/A</v>
          </cell>
          <cell r="J807" t="e">
            <v>#N/A</v>
          </cell>
          <cell r="K807" t="e">
            <v>#N/A</v>
          </cell>
          <cell r="L807" t="e">
            <v>#N/A</v>
          </cell>
          <cell r="M807" t="e">
            <v>#N/A</v>
          </cell>
          <cell r="N807" t="e">
            <v>#N/A</v>
          </cell>
          <cell r="O807" t="e">
            <v>#N/A</v>
          </cell>
          <cell r="P807">
            <v>0</v>
          </cell>
          <cell r="Q807">
            <v>0</v>
          </cell>
          <cell r="R807" t="e">
            <v>#N/A</v>
          </cell>
        </row>
        <row r="808">
          <cell r="A808">
            <v>41316</v>
          </cell>
          <cell r="B808">
            <v>41316</v>
          </cell>
          <cell r="C808" t="str">
            <v>Future</v>
          </cell>
          <cell r="D808" t="e">
            <v>#N/A</v>
          </cell>
          <cell r="E808">
            <v>0.35157452755904134</v>
          </cell>
          <cell r="F808">
            <v>27.800393425196788</v>
          </cell>
          <cell r="G808">
            <v>14.075983976378131</v>
          </cell>
          <cell r="H808">
            <v>14.075983976378131</v>
          </cell>
          <cell r="I808" t="e">
            <v>#N/A</v>
          </cell>
          <cell r="J808" t="e">
            <v>#N/A</v>
          </cell>
          <cell r="K808" t="e">
            <v>#N/A</v>
          </cell>
          <cell r="L808" t="e">
            <v>#N/A</v>
          </cell>
          <cell r="M808" t="e">
            <v>#N/A</v>
          </cell>
          <cell r="N808" t="e">
            <v>#N/A</v>
          </cell>
          <cell r="O808" t="e">
            <v>#N/A</v>
          </cell>
          <cell r="P808">
            <v>0</v>
          </cell>
          <cell r="Q808">
            <v>0</v>
          </cell>
          <cell r="R808" t="e">
            <v>#N/A</v>
          </cell>
        </row>
        <row r="809">
          <cell r="A809">
            <v>41317</v>
          </cell>
          <cell r="B809">
            <v>41317</v>
          </cell>
          <cell r="C809" t="str">
            <v>Future</v>
          </cell>
          <cell r="D809" t="e">
            <v>#N/A</v>
          </cell>
          <cell r="E809">
            <v>0.28125962204723032</v>
          </cell>
          <cell r="F809">
            <v>27.840314740157417</v>
          </cell>
          <cell r="G809">
            <v>14.06078718110254</v>
          </cell>
          <cell r="H809">
            <v>14.06078718110254</v>
          </cell>
          <cell r="I809" t="e">
            <v>#N/A</v>
          </cell>
          <cell r="J809" t="e">
            <v>#N/A</v>
          </cell>
          <cell r="K809" t="e">
            <v>#N/A</v>
          </cell>
          <cell r="L809" t="e">
            <v>#N/A</v>
          </cell>
          <cell r="M809" t="e">
            <v>#N/A</v>
          </cell>
          <cell r="N809" t="e">
            <v>#N/A</v>
          </cell>
          <cell r="O809" t="e">
            <v>#N/A</v>
          </cell>
          <cell r="P809">
            <v>0</v>
          </cell>
          <cell r="Q809">
            <v>0</v>
          </cell>
          <cell r="R809" t="e">
            <v>#N/A</v>
          </cell>
        </row>
        <row r="810">
          <cell r="A810">
            <v>41318</v>
          </cell>
          <cell r="B810">
            <v>41318</v>
          </cell>
          <cell r="C810" t="str">
            <v>Future</v>
          </cell>
          <cell r="D810" t="e">
            <v>#N/A</v>
          </cell>
          <cell r="E810">
            <v>0.2109447165354193</v>
          </cell>
          <cell r="F810">
            <v>27.880236055118047</v>
          </cell>
          <cell r="G810">
            <v>14.04559038582695</v>
          </cell>
          <cell r="H810">
            <v>14.04559038582695</v>
          </cell>
          <cell r="I810" t="e">
            <v>#N/A</v>
          </cell>
          <cell r="J810" t="e">
            <v>#N/A</v>
          </cell>
          <cell r="K810" t="e">
            <v>#N/A</v>
          </cell>
          <cell r="L810" t="e">
            <v>#N/A</v>
          </cell>
          <cell r="M810" t="e">
            <v>#N/A</v>
          </cell>
          <cell r="N810" t="e">
            <v>#N/A</v>
          </cell>
          <cell r="O810" t="e">
            <v>#N/A</v>
          </cell>
          <cell r="P810">
            <v>0</v>
          </cell>
          <cell r="Q810">
            <v>0</v>
          </cell>
          <cell r="R810" t="e">
            <v>#N/A</v>
          </cell>
        </row>
        <row r="811">
          <cell r="A811">
            <v>41319</v>
          </cell>
          <cell r="B811">
            <v>41319</v>
          </cell>
          <cell r="C811" t="str">
            <v>Future</v>
          </cell>
          <cell r="D811" t="e">
            <v>#N/A</v>
          </cell>
          <cell r="E811">
            <v>0.14062981102360828</v>
          </cell>
          <cell r="F811">
            <v>27.920157370078677</v>
          </cell>
          <cell r="G811">
            <v>14.030393590551359</v>
          </cell>
          <cell r="H811">
            <v>14.030393590551359</v>
          </cell>
          <cell r="I811" t="e">
            <v>#N/A</v>
          </cell>
          <cell r="J811" t="e">
            <v>#N/A</v>
          </cell>
          <cell r="K811" t="e">
            <v>#N/A</v>
          </cell>
          <cell r="L811" t="e">
            <v>#N/A</v>
          </cell>
          <cell r="M811" t="e">
            <v>#N/A</v>
          </cell>
          <cell r="N811" t="e">
            <v>#N/A</v>
          </cell>
          <cell r="O811" t="e">
            <v>#N/A</v>
          </cell>
          <cell r="P811">
            <v>0</v>
          </cell>
          <cell r="Q811">
            <v>0</v>
          </cell>
          <cell r="R811" t="e">
            <v>#N/A</v>
          </cell>
        </row>
        <row r="812">
          <cell r="A812">
            <v>41320</v>
          </cell>
          <cell r="B812">
            <v>41320</v>
          </cell>
          <cell r="C812" t="str">
            <v>Future</v>
          </cell>
          <cell r="D812" t="e">
            <v>#N/A</v>
          </cell>
          <cell r="E812">
            <v>7.0314905511797254E-2</v>
          </cell>
          <cell r="F812">
            <v>27.960078685039306</v>
          </cell>
          <cell r="G812">
            <v>14.015196795275768</v>
          </cell>
          <cell r="H812">
            <v>14.015196795275768</v>
          </cell>
          <cell r="I812" t="e">
            <v>#N/A</v>
          </cell>
          <cell r="J812" t="e">
            <v>#N/A</v>
          </cell>
          <cell r="K812">
            <v>28</v>
          </cell>
          <cell r="L812">
            <v>14</v>
          </cell>
          <cell r="M812" t="e">
            <v>#N/A</v>
          </cell>
          <cell r="N812">
            <v>23</v>
          </cell>
          <cell r="O812" t="e">
            <v>#N/A</v>
          </cell>
          <cell r="P812">
            <v>0</v>
          </cell>
          <cell r="Q812">
            <v>0</v>
          </cell>
          <cell r="R812">
            <v>21</v>
          </cell>
        </row>
        <row r="813">
          <cell r="A813">
            <v>0</v>
          </cell>
          <cell r="B813">
            <v>0</v>
          </cell>
          <cell r="C813" t="str">
            <v>Future</v>
          </cell>
          <cell r="D813" t="e">
            <v>#N/A</v>
          </cell>
          <cell r="E813">
            <v>-1.3766765505351941E-14</v>
          </cell>
          <cell r="F813">
            <v>27.999999999999936</v>
          </cell>
          <cell r="G813">
            <v>14.000000000000178</v>
          </cell>
          <cell r="H813">
            <v>14.000000000000178</v>
          </cell>
          <cell r="I813" t="e">
            <v>#N/A</v>
          </cell>
          <cell r="J813" t="e">
            <v>#N/A</v>
          </cell>
          <cell r="K813">
            <v>28</v>
          </cell>
          <cell r="L813">
            <v>14</v>
          </cell>
          <cell r="M813" t="e">
            <v>#N/A</v>
          </cell>
          <cell r="N813">
            <v>23</v>
          </cell>
          <cell r="O813" t="e">
            <v>#N/A</v>
          </cell>
          <cell r="P813">
            <v>0</v>
          </cell>
          <cell r="Q813">
            <v>0</v>
          </cell>
          <cell r="R813">
            <v>21</v>
          </cell>
        </row>
        <row r="814">
          <cell r="A814">
            <v>0</v>
          </cell>
          <cell r="B814">
            <v>0</v>
          </cell>
          <cell r="C814" t="str">
            <v>Future</v>
          </cell>
          <cell r="D814" t="e">
            <v>#N/A</v>
          </cell>
          <cell r="E814">
            <v>-7.0314905511824788E-2</v>
          </cell>
          <cell r="F814">
            <v>28.039921314960566</v>
          </cell>
          <cell r="G814">
            <v>13.984803204724587</v>
          </cell>
          <cell r="H814">
            <v>13.984803204724587</v>
          </cell>
          <cell r="I814" t="e">
            <v>#N/A</v>
          </cell>
          <cell r="J814" t="e">
            <v>#N/A</v>
          </cell>
          <cell r="K814">
            <v>28</v>
          </cell>
          <cell r="L814">
            <v>14</v>
          </cell>
          <cell r="M814" t="e">
            <v>#N/A</v>
          </cell>
          <cell r="N814">
            <v>23</v>
          </cell>
          <cell r="O814" t="e">
            <v>#N/A</v>
          </cell>
          <cell r="P814">
            <v>0</v>
          </cell>
          <cell r="Q814">
            <v>0</v>
          </cell>
          <cell r="R814">
            <v>21</v>
          </cell>
        </row>
        <row r="815">
          <cell r="A815">
            <v>0</v>
          </cell>
          <cell r="B815">
            <v>0</v>
          </cell>
          <cell r="C815" t="str">
            <v>Future</v>
          </cell>
          <cell r="D815" t="e">
            <v>#N/A</v>
          </cell>
          <cell r="E815">
            <v>-0.14062981102363581</v>
          </cell>
          <cell r="F815">
            <v>28.079842629921195</v>
          </cell>
          <cell r="G815">
            <v>13.969606409448996</v>
          </cell>
          <cell r="H815">
            <v>13.969606409448996</v>
          </cell>
          <cell r="I815" t="e">
            <v>#N/A</v>
          </cell>
          <cell r="J815" t="e">
            <v>#N/A</v>
          </cell>
          <cell r="K815">
            <v>28</v>
          </cell>
          <cell r="L815">
            <v>14</v>
          </cell>
          <cell r="M815" t="e">
            <v>#N/A</v>
          </cell>
          <cell r="N815">
            <v>23</v>
          </cell>
          <cell r="O815" t="e">
            <v>#N/A</v>
          </cell>
          <cell r="P815">
            <v>0</v>
          </cell>
          <cell r="Q815">
            <v>0</v>
          </cell>
          <cell r="R815">
            <v>21</v>
          </cell>
        </row>
        <row r="816">
          <cell r="A816">
            <v>0</v>
          </cell>
          <cell r="B816">
            <v>0</v>
          </cell>
          <cell r="C816" t="str">
            <v>Future</v>
          </cell>
          <cell r="D816" t="e">
            <v>#N/A</v>
          </cell>
          <cell r="E816">
            <v>-0.21094471653544683</v>
          </cell>
          <cell r="F816">
            <v>28.119763944881825</v>
          </cell>
          <cell r="G816">
            <v>13.954409614173406</v>
          </cell>
          <cell r="H816">
            <v>13.954409614173406</v>
          </cell>
          <cell r="I816" t="e">
            <v>#N/A</v>
          </cell>
          <cell r="J816" t="e">
            <v>#N/A</v>
          </cell>
          <cell r="K816">
            <v>28</v>
          </cell>
          <cell r="L816">
            <v>14</v>
          </cell>
          <cell r="M816" t="e">
            <v>#N/A</v>
          </cell>
          <cell r="N816">
            <v>23</v>
          </cell>
          <cell r="O816" t="e">
            <v>#N/A</v>
          </cell>
          <cell r="P816">
            <v>0</v>
          </cell>
          <cell r="Q816">
            <v>0</v>
          </cell>
          <cell r="R816">
            <v>21</v>
          </cell>
        </row>
        <row r="817">
          <cell r="A817">
            <v>0</v>
          </cell>
          <cell r="B817">
            <v>0</v>
          </cell>
          <cell r="C817" t="str">
            <v>Future</v>
          </cell>
          <cell r="D817" t="e">
            <v>#N/A</v>
          </cell>
          <cell r="E817">
            <v>-0.28125962204725785</v>
          </cell>
          <cell r="F817">
            <v>28.159685259842455</v>
          </cell>
          <cell r="G817">
            <v>13.939212818897815</v>
          </cell>
          <cell r="H817">
            <v>13.939212818897815</v>
          </cell>
          <cell r="I817" t="e">
            <v>#N/A</v>
          </cell>
          <cell r="J817" t="e">
            <v>#N/A</v>
          </cell>
          <cell r="K817">
            <v>28</v>
          </cell>
          <cell r="L817">
            <v>14</v>
          </cell>
          <cell r="M817" t="e">
            <v>#N/A</v>
          </cell>
          <cell r="N817">
            <v>23</v>
          </cell>
          <cell r="O817" t="e">
            <v>#N/A</v>
          </cell>
          <cell r="P817">
            <v>0</v>
          </cell>
          <cell r="Q817">
            <v>0</v>
          </cell>
          <cell r="R817">
            <v>21</v>
          </cell>
        </row>
        <row r="818">
          <cell r="A818">
            <v>0</v>
          </cell>
          <cell r="B818">
            <v>0</v>
          </cell>
          <cell r="C818" t="str">
            <v>Future</v>
          </cell>
          <cell r="D818" t="e">
            <v>#N/A</v>
          </cell>
          <cell r="E818">
            <v>-0.35157452755906887</v>
          </cell>
          <cell r="F818">
            <v>28.199606574803084</v>
          </cell>
          <cell r="G818">
            <v>13.924016023622224</v>
          </cell>
          <cell r="H818">
            <v>13.924016023622224</v>
          </cell>
          <cell r="I818" t="e">
            <v>#N/A</v>
          </cell>
          <cell r="J818" t="e">
            <v>#N/A</v>
          </cell>
          <cell r="K818">
            <v>28</v>
          </cell>
          <cell r="L818">
            <v>14</v>
          </cell>
          <cell r="M818" t="e">
            <v>#N/A</v>
          </cell>
          <cell r="N818">
            <v>23</v>
          </cell>
          <cell r="O818" t="e">
            <v>#N/A</v>
          </cell>
          <cell r="P818">
            <v>0</v>
          </cell>
          <cell r="Q818">
            <v>0</v>
          </cell>
          <cell r="R818">
            <v>21</v>
          </cell>
        </row>
        <row r="819">
          <cell r="A819">
            <v>0</v>
          </cell>
          <cell r="B819">
            <v>0</v>
          </cell>
          <cell r="C819" t="str">
            <v>Future</v>
          </cell>
          <cell r="D819" t="e">
            <v>#N/A</v>
          </cell>
          <cell r="E819">
            <v>-0.42188943307087989</v>
          </cell>
          <cell r="F819">
            <v>28.239527889763714</v>
          </cell>
          <cell r="G819">
            <v>13.908819228346633</v>
          </cell>
          <cell r="H819">
            <v>13.908819228346633</v>
          </cell>
          <cell r="I819" t="e">
            <v>#N/A</v>
          </cell>
          <cell r="J819" t="e">
            <v>#N/A</v>
          </cell>
          <cell r="K819">
            <v>28</v>
          </cell>
          <cell r="L819">
            <v>14</v>
          </cell>
          <cell r="M819" t="e">
            <v>#N/A</v>
          </cell>
          <cell r="N819">
            <v>23</v>
          </cell>
          <cell r="O819" t="e">
            <v>#N/A</v>
          </cell>
          <cell r="P819">
            <v>0</v>
          </cell>
          <cell r="Q819">
            <v>0</v>
          </cell>
          <cell r="R819">
            <v>21</v>
          </cell>
        </row>
        <row r="820">
          <cell r="A820">
            <v>0</v>
          </cell>
          <cell r="B820">
            <v>0</v>
          </cell>
          <cell r="C820" t="str">
            <v>Future</v>
          </cell>
          <cell r="D820" t="e">
            <v>#N/A</v>
          </cell>
          <cell r="E820">
            <v>-0.49220433858269091</v>
          </cell>
          <cell r="F820">
            <v>28.279449204724344</v>
          </cell>
          <cell r="G820">
            <v>13.893622433071043</v>
          </cell>
          <cell r="H820">
            <v>13.893622433071043</v>
          </cell>
          <cell r="I820" t="e">
            <v>#N/A</v>
          </cell>
          <cell r="J820" t="e">
            <v>#N/A</v>
          </cell>
          <cell r="K820">
            <v>28</v>
          </cell>
          <cell r="L820">
            <v>14</v>
          </cell>
          <cell r="M820" t="e">
            <v>#N/A</v>
          </cell>
          <cell r="N820">
            <v>23</v>
          </cell>
          <cell r="O820" t="e">
            <v>#N/A</v>
          </cell>
          <cell r="P820">
            <v>0</v>
          </cell>
          <cell r="Q820">
            <v>0</v>
          </cell>
          <cell r="R820">
            <v>21</v>
          </cell>
        </row>
        <row r="821">
          <cell r="A821">
            <v>0</v>
          </cell>
          <cell r="B821">
            <v>0</v>
          </cell>
          <cell r="C821" t="str">
            <v>Future</v>
          </cell>
          <cell r="D821" t="e">
            <v>#N/A</v>
          </cell>
          <cell r="E821">
            <v>-0.56251924409450194</v>
          </cell>
          <cell r="F821">
            <v>28.319370519684973</v>
          </cell>
          <cell r="G821">
            <v>13.878425637795452</v>
          </cell>
          <cell r="H821">
            <v>13.878425637795452</v>
          </cell>
          <cell r="I821" t="e">
            <v>#N/A</v>
          </cell>
          <cell r="J821" t="e">
            <v>#N/A</v>
          </cell>
          <cell r="K821">
            <v>28</v>
          </cell>
          <cell r="L821">
            <v>14</v>
          </cell>
          <cell r="M821" t="e">
            <v>#N/A</v>
          </cell>
          <cell r="N821">
            <v>23</v>
          </cell>
          <cell r="O821" t="e">
            <v>#N/A</v>
          </cell>
          <cell r="P821">
            <v>0</v>
          </cell>
          <cell r="Q821">
            <v>0</v>
          </cell>
          <cell r="R821">
            <v>21</v>
          </cell>
        </row>
        <row r="822">
          <cell r="A822">
            <v>0</v>
          </cell>
          <cell r="B822">
            <v>0</v>
          </cell>
          <cell r="C822" t="str">
            <v>Future</v>
          </cell>
          <cell r="D822" t="e">
            <v>#N/A</v>
          </cell>
          <cell r="E822">
            <v>-0.63283414960631301</v>
          </cell>
          <cell r="F822">
            <v>28.359291834645603</v>
          </cell>
          <cell r="G822">
            <v>13.863228842519861</v>
          </cell>
          <cell r="H822">
            <v>13.863228842519861</v>
          </cell>
          <cell r="I822" t="e">
            <v>#N/A</v>
          </cell>
          <cell r="J822" t="e">
            <v>#N/A</v>
          </cell>
          <cell r="K822">
            <v>28</v>
          </cell>
          <cell r="L822">
            <v>14</v>
          </cell>
          <cell r="M822" t="e">
            <v>#N/A</v>
          </cell>
          <cell r="N822">
            <v>23</v>
          </cell>
          <cell r="O822" t="e">
            <v>#N/A</v>
          </cell>
          <cell r="P822">
            <v>0</v>
          </cell>
          <cell r="Q822">
            <v>0</v>
          </cell>
          <cell r="R822">
            <v>21</v>
          </cell>
        </row>
        <row r="823">
          <cell r="A823">
            <v>0</v>
          </cell>
          <cell r="B823">
            <v>0</v>
          </cell>
          <cell r="C823" t="str">
            <v>Future</v>
          </cell>
          <cell r="D823" t="e">
            <v>#N/A</v>
          </cell>
          <cell r="E823">
            <v>-0.70314905511812409</v>
          </cell>
          <cell r="F823">
            <v>28.399213149606233</v>
          </cell>
          <cell r="G823">
            <v>13.848032047244271</v>
          </cell>
          <cell r="H823">
            <v>13.848032047244271</v>
          </cell>
          <cell r="I823" t="e">
            <v>#N/A</v>
          </cell>
          <cell r="J823" t="e">
            <v>#N/A</v>
          </cell>
          <cell r="K823">
            <v>28</v>
          </cell>
          <cell r="L823">
            <v>14</v>
          </cell>
          <cell r="M823" t="e">
            <v>#N/A</v>
          </cell>
          <cell r="N823">
            <v>23</v>
          </cell>
          <cell r="O823" t="e">
            <v>#N/A</v>
          </cell>
          <cell r="P823">
            <v>0</v>
          </cell>
          <cell r="Q823">
            <v>0</v>
          </cell>
          <cell r="R823">
            <v>21</v>
          </cell>
        </row>
        <row r="824">
          <cell r="A824">
            <v>0</v>
          </cell>
          <cell r="B824">
            <v>0</v>
          </cell>
          <cell r="C824" t="str">
            <v>Future</v>
          </cell>
          <cell r="D824" t="e">
            <v>#N/A</v>
          </cell>
          <cell r="E824">
            <v>-0.77346396062993517</v>
          </cell>
          <cell r="F824">
            <v>28.439134464566862</v>
          </cell>
          <cell r="G824">
            <v>13.83283525196868</v>
          </cell>
          <cell r="H824">
            <v>13.83283525196868</v>
          </cell>
          <cell r="I824" t="e">
            <v>#N/A</v>
          </cell>
          <cell r="J824" t="e">
            <v>#N/A</v>
          </cell>
          <cell r="K824">
            <v>28</v>
          </cell>
          <cell r="L824">
            <v>14</v>
          </cell>
          <cell r="M824" t="e">
            <v>#N/A</v>
          </cell>
          <cell r="N824">
            <v>23</v>
          </cell>
          <cell r="O824" t="e">
            <v>#N/A</v>
          </cell>
          <cell r="P824">
            <v>0</v>
          </cell>
          <cell r="Q824">
            <v>0</v>
          </cell>
          <cell r="R824">
            <v>21</v>
          </cell>
        </row>
        <row r="825">
          <cell r="A825">
            <v>0</v>
          </cell>
          <cell r="B825">
            <v>0</v>
          </cell>
          <cell r="C825" t="str">
            <v>Future</v>
          </cell>
          <cell r="D825" t="e">
            <v>#N/A</v>
          </cell>
          <cell r="E825">
            <v>-0.84377886614174624</v>
          </cell>
          <cell r="F825">
            <v>28.479055779527492</v>
          </cell>
          <cell r="G825">
            <v>13.817638456693089</v>
          </cell>
          <cell r="H825">
            <v>13.817638456693089</v>
          </cell>
          <cell r="I825" t="e">
            <v>#N/A</v>
          </cell>
          <cell r="J825" t="e">
            <v>#N/A</v>
          </cell>
          <cell r="K825">
            <v>28</v>
          </cell>
          <cell r="L825">
            <v>14</v>
          </cell>
          <cell r="M825" t="e">
            <v>#N/A</v>
          </cell>
          <cell r="N825">
            <v>23</v>
          </cell>
          <cell r="O825" t="e">
            <v>#N/A</v>
          </cell>
          <cell r="P825">
            <v>0</v>
          </cell>
          <cell r="Q825">
            <v>0</v>
          </cell>
          <cell r="R825">
            <v>21</v>
          </cell>
        </row>
        <row r="826">
          <cell r="A826">
            <v>0</v>
          </cell>
          <cell r="B826">
            <v>0</v>
          </cell>
          <cell r="C826" t="str">
            <v>Future</v>
          </cell>
          <cell r="D826" t="e">
            <v>#N/A</v>
          </cell>
          <cell r="E826">
            <v>-0.91409377165355732</v>
          </cell>
          <cell r="F826">
            <v>28.518977094488122</v>
          </cell>
          <cell r="G826">
            <v>13.802441661417499</v>
          </cell>
          <cell r="H826">
            <v>13.802441661417499</v>
          </cell>
          <cell r="I826" t="e">
            <v>#N/A</v>
          </cell>
          <cell r="J826" t="e">
            <v>#N/A</v>
          </cell>
          <cell r="K826">
            <v>28</v>
          </cell>
          <cell r="L826">
            <v>14</v>
          </cell>
          <cell r="M826" t="e">
            <v>#N/A</v>
          </cell>
          <cell r="N826">
            <v>23</v>
          </cell>
          <cell r="O826" t="e">
            <v>#N/A</v>
          </cell>
          <cell r="P826">
            <v>0</v>
          </cell>
          <cell r="Q826">
            <v>0</v>
          </cell>
          <cell r="R826">
            <v>21</v>
          </cell>
        </row>
        <row r="827">
          <cell r="A827">
            <v>0</v>
          </cell>
          <cell r="B827">
            <v>0</v>
          </cell>
          <cell r="C827" t="str">
            <v>Future</v>
          </cell>
          <cell r="D827" t="e">
            <v>#N/A</v>
          </cell>
          <cell r="E827">
            <v>-0.9844086771653684</v>
          </cell>
          <cell r="F827">
            <v>28.558898409448751</v>
          </cell>
          <cell r="G827">
            <v>13.787244866141908</v>
          </cell>
          <cell r="H827">
            <v>13.787244866141908</v>
          </cell>
          <cell r="I827" t="e">
            <v>#N/A</v>
          </cell>
          <cell r="J827" t="e">
            <v>#N/A</v>
          </cell>
          <cell r="K827">
            <v>28</v>
          </cell>
          <cell r="L827">
            <v>14</v>
          </cell>
          <cell r="M827" t="e">
            <v>#N/A</v>
          </cell>
          <cell r="N827">
            <v>23</v>
          </cell>
          <cell r="O827" t="e">
            <v>#N/A</v>
          </cell>
          <cell r="P827">
            <v>0</v>
          </cell>
          <cell r="Q827">
            <v>0</v>
          </cell>
          <cell r="R827">
            <v>21</v>
          </cell>
        </row>
        <row r="828">
          <cell r="A828">
            <v>0</v>
          </cell>
          <cell r="B828">
            <v>0</v>
          </cell>
          <cell r="C828" t="str">
            <v>Future</v>
          </cell>
          <cell r="D828" t="e">
            <v>#N/A</v>
          </cell>
          <cell r="E828">
            <v>-1.0547235826771795</v>
          </cell>
          <cell r="F828">
            <v>28.598819724409381</v>
          </cell>
          <cell r="G828">
            <v>13.772048070866317</v>
          </cell>
          <cell r="H828">
            <v>13.772048070866317</v>
          </cell>
          <cell r="I828" t="e">
            <v>#N/A</v>
          </cell>
          <cell r="J828" t="e">
            <v>#N/A</v>
          </cell>
          <cell r="K828">
            <v>28</v>
          </cell>
          <cell r="L828">
            <v>14</v>
          </cell>
          <cell r="M828" t="e">
            <v>#N/A</v>
          </cell>
          <cell r="N828">
            <v>23</v>
          </cell>
          <cell r="O828" t="e">
            <v>#N/A</v>
          </cell>
          <cell r="P828">
            <v>0</v>
          </cell>
          <cell r="Q828">
            <v>0</v>
          </cell>
          <cell r="R828">
            <v>21</v>
          </cell>
        </row>
        <row r="829">
          <cell r="A829">
            <v>0</v>
          </cell>
          <cell r="B829">
            <v>0</v>
          </cell>
          <cell r="C829" t="str">
            <v>Future</v>
          </cell>
          <cell r="D829" t="e">
            <v>#N/A</v>
          </cell>
          <cell r="E829">
            <v>-1.1250384881889905</v>
          </cell>
          <cell r="F829">
            <v>28.638741039370011</v>
          </cell>
          <cell r="G829">
            <v>13.756851275590726</v>
          </cell>
          <cell r="H829">
            <v>13.756851275590726</v>
          </cell>
          <cell r="I829" t="e">
            <v>#N/A</v>
          </cell>
          <cell r="J829" t="e">
            <v>#N/A</v>
          </cell>
          <cell r="K829">
            <v>28</v>
          </cell>
          <cell r="L829">
            <v>14</v>
          </cell>
          <cell r="M829" t="e">
            <v>#N/A</v>
          </cell>
          <cell r="N829">
            <v>23</v>
          </cell>
          <cell r="O829" t="e">
            <v>#N/A</v>
          </cell>
          <cell r="P829">
            <v>0</v>
          </cell>
          <cell r="Q829">
            <v>0</v>
          </cell>
          <cell r="R829">
            <v>21</v>
          </cell>
        </row>
        <row r="830">
          <cell r="A830">
            <v>0</v>
          </cell>
          <cell r="B830">
            <v>0</v>
          </cell>
          <cell r="C830" t="str">
            <v>Future</v>
          </cell>
          <cell r="D830" t="e">
            <v>#N/A</v>
          </cell>
          <cell r="E830">
            <v>-1.1953533937008016</v>
          </cell>
          <cell r="F830">
            <v>28.67866235433064</v>
          </cell>
          <cell r="G830">
            <v>13.741654480315136</v>
          </cell>
          <cell r="H830">
            <v>13.741654480315136</v>
          </cell>
          <cell r="I830" t="e">
            <v>#N/A</v>
          </cell>
          <cell r="J830" t="e">
            <v>#N/A</v>
          </cell>
          <cell r="K830">
            <v>28</v>
          </cell>
          <cell r="L830">
            <v>14</v>
          </cell>
          <cell r="M830" t="e">
            <v>#N/A</v>
          </cell>
          <cell r="N830">
            <v>23</v>
          </cell>
          <cell r="O830" t="e">
            <v>#N/A</v>
          </cell>
          <cell r="P830">
            <v>0</v>
          </cell>
          <cell r="Q830">
            <v>0</v>
          </cell>
          <cell r="R830">
            <v>21</v>
          </cell>
        </row>
        <row r="831">
          <cell r="A831">
            <v>0</v>
          </cell>
          <cell r="B831">
            <v>0</v>
          </cell>
          <cell r="C831" t="str">
            <v>Future</v>
          </cell>
          <cell r="D831" t="e">
            <v>#N/A</v>
          </cell>
          <cell r="E831">
            <v>-1.2656682992126127</v>
          </cell>
          <cell r="F831">
            <v>28.71858366929127</v>
          </cell>
          <cell r="G831">
            <v>13.726457685039545</v>
          </cell>
          <cell r="H831">
            <v>13.726457685039545</v>
          </cell>
          <cell r="I831" t="e">
            <v>#N/A</v>
          </cell>
          <cell r="J831" t="e">
            <v>#N/A</v>
          </cell>
          <cell r="K831">
            <v>28</v>
          </cell>
          <cell r="L831">
            <v>14</v>
          </cell>
          <cell r="M831" t="e">
            <v>#N/A</v>
          </cell>
          <cell r="N831">
            <v>23</v>
          </cell>
          <cell r="O831" t="e">
            <v>#N/A</v>
          </cell>
          <cell r="P831">
            <v>0</v>
          </cell>
          <cell r="Q831">
            <v>0</v>
          </cell>
          <cell r="R831">
            <v>21</v>
          </cell>
        </row>
        <row r="832">
          <cell r="A832">
            <v>0</v>
          </cell>
          <cell r="B832">
            <v>0</v>
          </cell>
          <cell r="C832" t="str">
            <v>Future</v>
          </cell>
          <cell r="D832" t="e">
            <v>#N/A</v>
          </cell>
          <cell r="E832">
            <v>-1.3359832047244238</v>
          </cell>
          <cell r="F832">
            <v>28.7585049842519</v>
          </cell>
          <cell r="G832">
            <v>13.711260889763954</v>
          </cell>
          <cell r="H832">
            <v>13.711260889763954</v>
          </cell>
          <cell r="I832" t="e">
            <v>#N/A</v>
          </cell>
          <cell r="J832" t="e">
            <v>#N/A</v>
          </cell>
          <cell r="K832">
            <v>28</v>
          </cell>
          <cell r="L832">
            <v>14</v>
          </cell>
          <cell r="M832" t="e">
            <v>#N/A</v>
          </cell>
          <cell r="N832">
            <v>23</v>
          </cell>
          <cell r="O832" t="e">
            <v>#N/A</v>
          </cell>
          <cell r="P832">
            <v>0</v>
          </cell>
          <cell r="Q832">
            <v>0</v>
          </cell>
          <cell r="R832">
            <v>21</v>
          </cell>
        </row>
        <row r="833">
          <cell r="A833">
            <v>0</v>
          </cell>
          <cell r="B833">
            <v>0</v>
          </cell>
          <cell r="C833" t="str">
            <v>Future</v>
          </cell>
          <cell r="D833" t="e">
            <v>#N/A</v>
          </cell>
          <cell r="E833">
            <v>-1.4062981102362349</v>
          </cell>
          <cell r="F833">
            <v>28.798426299212529</v>
          </cell>
          <cell r="G833">
            <v>13.696064094488364</v>
          </cell>
          <cell r="H833">
            <v>13.696064094488364</v>
          </cell>
          <cell r="I833" t="e">
            <v>#N/A</v>
          </cell>
          <cell r="J833" t="e">
            <v>#N/A</v>
          </cell>
          <cell r="K833">
            <v>28</v>
          </cell>
          <cell r="L833">
            <v>14</v>
          </cell>
          <cell r="M833" t="e">
            <v>#N/A</v>
          </cell>
          <cell r="N833">
            <v>23</v>
          </cell>
          <cell r="O833" t="e">
            <v>#N/A</v>
          </cell>
          <cell r="P833">
            <v>0</v>
          </cell>
          <cell r="Q833">
            <v>0</v>
          </cell>
          <cell r="R833">
            <v>21</v>
          </cell>
        </row>
        <row r="834">
          <cell r="A834">
            <v>0</v>
          </cell>
          <cell r="B834">
            <v>0</v>
          </cell>
          <cell r="C834" t="str">
            <v>Future</v>
          </cell>
          <cell r="D834" t="e">
            <v>#N/A</v>
          </cell>
          <cell r="E834">
            <v>-1.4766130157480459</v>
          </cell>
          <cell r="F834">
            <v>28.838347614173159</v>
          </cell>
          <cell r="G834">
            <v>13.680867299212773</v>
          </cell>
          <cell r="H834">
            <v>13.680867299212773</v>
          </cell>
          <cell r="I834" t="e">
            <v>#N/A</v>
          </cell>
          <cell r="J834" t="e">
            <v>#N/A</v>
          </cell>
          <cell r="K834">
            <v>28</v>
          </cell>
          <cell r="L834">
            <v>14</v>
          </cell>
          <cell r="M834" t="e">
            <v>#N/A</v>
          </cell>
          <cell r="N834">
            <v>23</v>
          </cell>
          <cell r="O834" t="e">
            <v>#N/A</v>
          </cell>
          <cell r="P834">
            <v>0</v>
          </cell>
          <cell r="Q834">
            <v>0</v>
          </cell>
          <cell r="R834">
            <v>21</v>
          </cell>
        </row>
        <row r="835">
          <cell r="A835">
            <v>0</v>
          </cell>
          <cell r="B835">
            <v>0</v>
          </cell>
          <cell r="C835" t="str">
            <v>Future</v>
          </cell>
          <cell r="D835" t="e">
            <v>#N/A</v>
          </cell>
          <cell r="E835">
            <v>-1.546927921259857</v>
          </cell>
          <cell r="F835">
            <v>28.878268929133789</v>
          </cell>
          <cell r="G835">
            <v>13.665670503937182</v>
          </cell>
          <cell r="H835">
            <v>13.665670503937182</v>
          </cell>
          <cell r="I835" t="e">
            <v>#N/A</v>
          </cell>
          <cell r="J835" t="e">
            <v>#N/A</v>
          </cell>
          <cell r="K835">
            <v>28</v>
          </cell>
          <cell r="L835">
            <v>14</v>
          </cell>
          <cell r="M835" t="e">
            <v>#N/A</v>
          </cell>
          <cell r="N835">
            <v>23</v>
          </cell>
          <cell r="O835" t="e">
            <v>#N/A</v>
          </cell>
          <cell r="P835">
            <v>0</v>
          </cell>
          <cell r="Q835">
            <v>0</v>
          </cell>
          <cell r="R835">
            <v>21</v>
          </cell>
        </row>
        <row r="836">
          <cell r="A836">
            <v>0</v>
          </cell>
          <cell r="B836">
            <v>0</v>
          </cell>
          <cell r="C836" t="str">
            <v>Future</v>
          </cell>
          <cell r="D836" t="e">
            <v>#N/A</v>
          </cell>
          <cell r="E836">
            <v>-1.6172428267716681</v>
          </cell>
          <cell r="F836">
            <v>28.918190244094419</v>
          </cell>
          <cell r="G836">
            <v>13.650473708661591</v>
          </cell>
          <cell r="H836">
            <v>13.650473708661591</v>
          </cell>
          <cell r="I836" t="e">
            <v>#N/A</v>
          </cell>
          <cell r="J836" t="e">
            <v>#N/A</v>
          </cell>
          <cell r="K836">
            <v>28</v>
          </cell>
          <cell r="L836">
            <v>14</v>
          </cell>
          <cell r="M836" t="e">
            <v>#N/A</v>
          </cell>
          <cell r="N836">
            <v>23</v>
          </cell>
          <cell r="O836" t="e">
            <v>#N/A</v>
          </cell>
          <cell r="P836">
            <v>0</v>
          </cell>
          <cell r="Q836">
            <v>0</v>
          </cell>
          <cell r="R836">
            <v>21</v>
          </cell>
        </row>
        <row r="837">
          <cell r="A837">
            <v>0</v>
          </cell>
          <cell r="B837">
            <v>0</v>
          </cell>
          <cell r="C837" t="str">
            <v>Future</v>
          </cell>
          <cell r="D837" t="e">
            <v>#N/A</v>
          </cell>
          <cell r="E837">
            <v>-1.6875577322834792</v>
          </cell>
          <cell r="F837">
            <v>28.958111559055048</v>
          </cell>
          <cell r="G837">
            <v>13.635276913386001</v>
          </cell>
          <cell r="H837">
            <v>13.635276913386001</v>
          </cell>
          <cell r="I837" t="e">
            <v>#N/A</v>
          </cell>
          <cell r="J837" t="e">
            <v>#N/A</v>
          </cell>
          <cell r="K837">
            <v>28</v>
          </cell>
          <cell r="L837">
            <v>14</v>
          </cell>
          <cell r="M837" t="e">
            <v>#N/A</v>
          </cell>
          <cell r="N837">
            <v>23</v>
          </cell>
          <cell r="O837" t="e">
            <v>#N/A</v>
          </cell>
          <cell r="P837">
            <v>0</v>
          </cell>
          <cell r="Q837">
            <v>0</v>
          </cell>
          <cell r="R837">
            <v>21</v>
          </cell>
        </row>
        <row r="838">
          <cell r="A838">
            <v>0</v>
          </cell>
          <cell r="B838">
            <v>0</v>
          </cell>
          <cell r="C838" t="str">
            <v>Future</v>
          </cell>
          <cell r="D838" t="e">
            <v>#N/A</v>
          </cell>
          <cell r="E838">
            <v>-1.7578726377952902</v>
          </cell>
          <cell r="F838">
            <v>28.998032874015678</v>
          </cell>
          <cell r="G838">
            <v>13.62008011811041</v>
          </cell>
          <cell r="H838">
            <v>13.62008011811041</v>
          </cell>
          <cell r="I838" t="e">
            <v>#N/A</v>
          </cell>
          <cell r="J838" t="e">
            <v>#N/A</v>
          </cell>
          <cell r="K838">
            <v>28</v>
          </cell>
          <cell r="L838">
            <v>14</v>
          </cell>
          <cell r="M838" t="e">
            <v>#N/A</v>
          </cell>
          <cell r="N838">
            <v>23</v>
          </cell>
          <cell r="O838" t="e">
            <v>#N/A</v>
          </cell>
          <cell r="P838">
            <v>0</v>
          </cell>
          <cell r="Q838">
            <v>0</v>
          </cell>
          <cell r="R838">
            <v>21</v>
          </cell>
        </row>
        <row r="839">
          <cell r="A839">
            <v>0</v>
          </cell>
          <cell r="B839">
            <v>0</v>
          </cell>
          <cell r="C839" t="str">
            <v>Future</v>
          </cell>
          <cell r="D839" t="e">
            <v>#N/A</v>
          </cell>
          <cell r="E839">
            <v>-1.8281875433071013</v>
          </cell>
          <cell r="F839">
            <v>29.037954188976308</v>
          </cell>
          <cell r="G839">
            <v>13.604883322834819</v>
          </cell>
          <cell r="H839">
            <v>13.604883322834819</v>
          </cell>
          <cell r="I839" t="e">
            <v>#N/A</v>
          </cell>
          <cell r="J839" t="e">
            <v>#N/A</v>
          </cell>
          <cell r="K839">
            <v>28</v>
          </cell>
          <cell r="L839">
            <v>14</v>
          </cell>
          <cell r="M839" t="e">
            <v>#N/A</v>
          </cell>
          <cell r="N839">
            <v>23</v>
          </cell>
          <cell r="O839" t="e">
            <v>#N/A</v>
          </cell>
          <cell r="P839">
            <v>0</v>
          </cell>
          <cell r="Q839">
            <v>0</v>
          </cell>
          <cell r="R839">
            <v>21</v>
          </cell>
        </row>
        <row r="840">
          <cell r="A840">
            <v>0</v>
          </cell>
          <cell r="B840">
            <v>0</v>
          </cell>
          <cell r="C840" t="str">
            <v>Future</v>
          </cell>
          <cell r="D840" t="e">
            <v>#N/A</v>
          </cell>
          <cell r="E840">
            <v>-1.8985024488189124</v>
          </cell>
          <cell r="F840">
            <v>29.077875503936937</v>
          </cell>
          <cell r="G840">
            <v>13.589686527559229</v>
          </cell>
          <cell r="H840">
            <v>13.589686527559229</v>
          </cell>
          <cell r="I840" t="e">
            <v>#N/A</v>
          </cell>
          <cell r="J840" t="e">
            <v>#N/A</v>
          </cell>
          <cell r="K840">
            <v>28</v>
          </cell>
          <cell r="L840">
            <v>14</v>
          </cell>
          <cell r="M840" t="e">
            <v>#N/A</v>
          </cell>
          <cell r="N840">
            <v>23</v>
          </cell>
          <cell r="O840" t="e">
            <v>#N/A</v>
          </cell>
          <cell r="P840">
            <v>0</v>
          </cell>
          <cell r="Q840">
            <v>0</v>
          </cell>
          <cell r="R840">
            <v>21</v>
          </cell>
        </row>
        <row r="841">
          <cell r="A841">
            <v>0</v>
          </cell>
          <cell r="B841">
            <v>0</v>
          </cell>
          <cell r="C841" t="str">
            <v>Future</v>
          </cell>
          <cell r="D841" t="e">
            <v>#N/A</v>
          </cell>
          <cell r="E841">
            <v>-1.9688173543307235</v>
          </cell>
          <cell r="F841">
            <v>29.117796818897567</v>
          </cell>
          <cell r="G841">
            <v>13.574489732283638</v>
          </cell>
          <cell r="H841">
            <v>13.574489732283638</v>
          </cell>
          <cell r="I841" t="e">
            <v>#N/A</v>
          </cell>
          <cell r="J841" t="e">
            <v>#N/A</v>
          </cell>
          <cell r="K841">
            <v>28</v>
          </cell>
          <cell r="L841">
            <v>14</v>
          </cell>
          <cell r="M841" t="e">
            <v>#N/A</v>
          </cell>
          <cell r="N841">
            <v>23</v>
          </cell>
          <cell r="O841" t="e">
            <v>#N/A</v>
          </cell>
          <cell r="P841">
            <v>0</v>
          </cell>
          <cell r="Q841">
            <v>0</v>
          </cell>
          <cell r="R841">
            <v>21</v>
          </cell>
        </row>
        <row r="842">
          <cell r="A842">
            <v>0</v>
          </cell>
          <cell r="B842">
            <v>0</v>
          </cell>
          <cell r="C842" t="str">
            <v>Future</v>
          </cell>
          <cell r="D842" t="e">
            <v>#N/A</v>
          </cell>
          <cell r="E842">
            <v>-2.0391322598425345</v>
          </cell>
          <cell r="F842">
            <v>29.157718133858197</v>
          </cell>
          <cell r="G842">
            <v>13.559292937008047</v>
          </cell>
          <cell r="H842">
            <v>13.559292937008047</v>
          </cell>
          <cell r="I842" t="e">
            <v>#N/A</v>
          </cell>
          <cell r="J842" t="e">
            <v>#N/A</v>
          </cell>
          <cell r="K842">
            <v>28</v>
          </cell>
          <cell r="L842">
            <v>14</v>
          </cell>
          <cell r="M842" t="e">
            <v>#N/A</v>
          </cell>
          <cell r="N842">
            <v>23</v>
          </cell>
          <cell r="O842" t="e">
            <v>#N/A</v>
          </cell>
          <cell r="P842">
            <v>0</v>
          </cell>
          <cell r="Q842">
            <v>0</v>
          </cell>
          <cell r="R842">
            <v>21</v>
          </cell>
        </row>
        <row r="843">
          <cell r="A843">
            <v>0</v>
          </cell>
          <cell r="B843">
            <v>0</v>
          </cell>
          <cell r="C843" t="str">
            <v>Future</v>
          </cell>
          <cell r="D843" t="e">
            <v>#N/A</v>
          </cell>
          <cell r="E843">
            <v>-2.1094471653543456</v>
          </cell>
          <cell r="F843">
            <v>29.197639448818826</v>
          </cell>
          <cell r="G843">
            <v>13.544096141732457</v>
          </cell>
          <cell r="H843">
            <v>13.544096141732457</v>
          </cell>
          <cell r="I843" t="e">
            <v>#N/A</v>
          </cell>
          <cell r="J843" t="e">
            <v>#N/A</v>
          </cell>
          <cell r="K843">
            <v>28</v>
          </cell>
          <cell r="L843">
            <v>14</v>
          </cell>
          <cell r="M843" t="e">
            <v>#N/A</v>
          </cell>
          <cell r="N843">
            <v>23</v>
          </cell>
          <cell r="O843" t="e">
            <v>#N/A</v>
          </cell>
          <cell r="P843">
            <v>0</v>
          </cell>
          <cell r="Q843">
            <v>0</v>
          </cell>
          <cell r="R843">
            <v>21</v>
          </cell>
        </row>
        <row r="844">
          <cell r="A844">
            <v>0</v>
          </cell>
          <cell r="B844">
            <v>0</v>
          </cell>
          <cell r="C844" t="str">
            <v>Future</v>
          </cell>
          <cell r="D844" t="e">
            <v>#N/A</v>
          </cell>
          <cell r="E844">
            <v>-2.1797620708661567</v>
          </cell>
          <cell r="F844">
            <v>29.237560763779456</v>
          </cell>
          <cell r="G844">
            <v>13.528899346456866</v>
          </cell>
          <cell r="H844">
            <v>13.528899346456866</v>
          </cell>
          <cell r="I844" t="e">
            <v>#N/A</v>
          </cell>
          <cell r="J844" t="e">
            <v>#N/A</v>
          </cell>
          <cell r="K844">
            <v>28</v>
          </cell>
          <cell r="L844">
            <v>14</v>
          </cell>
          <cell r="M844" t="e">
            <v>#N/A</v>
          </cell>
          <cell r="N844">
            <v>23</v>
          </cell>
          <cell r="O844" t="e">
            <v>#N/A</v>
          </cell>
          <cell r="P844">
            <v>0</v>
          </cell>
          <cell r="Q844">
            <v>0</v>
          </cell>
          <cell r="R844">
            <v>21</v>
          </cell>
        </row>
        <row r="845">
          <cell r="A845">
            <v>0</v>
          </cell>
          <cell r="B845">
            <v>0</v>
          </cell>
          <cell r="C845" t="str">
            <v>Future</v>
          </cell>
          <cell r="D845" t="e">
            <v>#N/A</v>
          </cell>
          <cell r="E845">
            <v>-2.2500769763779678</v>
          </cell>
          <cell r="F845">
            <v>29.277482078740086</v>
          </cell>
          <cell r="G845">
            <v>13.513702551181275</v>
          </cell>
          <cell r="H845">
            <v>13.513702551181275</v>
          </cell>
          <cell r="I845" t="e">
            <v>#N/A</v>
          </cell>
          <cell r="J845" t="e">
            <v>#N/A</v>
          </cell>
          <cell r="K845">
            <v>28</v>
          </cell>
          <cell r="L845">
            <v>14</v>
          </cell>
          <cell r="M845" t="e">
            <v>#N/A</v>
          </cell>
          <cell r="N845">
            <v>23</v>
          </cell>
          <cell r="O845" t="e">
            <v>#N/A</v>
          </cell>
          <cell r="P845">
            <v>0</v>
          </cell>
          <cell r="Q845">
            <v>0</v>
          </cell>
          <cell r="R845">
            <v>21</v>
          </cell>
        </row>
        <row r="846">
          <cell r="A846">
            <v>0</v>
          </cell>
          <cell r="B846">
            <v>0</v>
          </cell>
          <cell r="C846" t="str">
            <v>Future</v>
          </cell>
          <cell r="D846" t="e">
            <v>#N/A</v>
          </cell>
          <cell r="E846">
            <v>-2.3203918818897789</v>
          </cell>
          <cell r="F846">
            <v>29.317403393700715</v>
          </cell>
          <cell r="G846">
            <v>13.498505755905684</v>
          </cell>
          <cell r="H846">
            <v>13.498505755905684</v>
          </cell>
          <cell r="I846" t="e">
            <v>#N/A</v>
          </cell>
          <cell r="J846" t="e">
            <v>#N/A</v>
          </cell>
          <cell r="K846">
            <v>28</v>
          </cell>
          <cell r="L846">
            <v>14</v>
          </cell>
          <cell r="M846" t="e">
            <v>#N/A</v>
          </cell>
          <cell r="N846">
            <v>23</v>
          </cell>
          <cell r="O846" t="e">
            <v>#N/A</v>
          </cell>
          <cell r="P846">
            <v>0</v>
          </cell>
          <cell r="Q846">
            <v>0</v>
          </cell>
          <cell r="R846">
            <v>21</v>
          </cell>
        </row>
        <row r="847">
          <cell r="A847">
            <v>0</v>
          </cell>
          <cell r="B847">
            <v>0</v>
          </cell>
          <cell r="C847" t="str">
            <v>Future</v>
          </cell>
          <cell r="D847" t="e">
            <v>#N/A</v>
          </cell>
          <cell r="E847">
            <v>-2.3907067874015899</v>
          </cell>
          <cell r="F847">
            <v>29.357324708661345</v>
          </cell>
          <cell r="G847">
            <v>13.483308960630094</v>
          </cell>
          <cell r="H847">
            <v>13.483308960630094</v>
          </cell>
          <cell r="I847" t="e">
            <v>#N/A</v>
          </cell>
          <cell r="J847" t="e">
            <v>#N/A</v>
          </cell>
          <cell r="K847">
            <v>28</v>
          </cell>
          <cell r="L847">
            <v>14</v>
          </cell>
          <cell r="M847" t="e">
            <v>#N/A</v>
          </cell>
          <cell r="N847">
            <v>23</v>
          </cell>
          <cell r="O847" t="e">
            <v>#N/A</v>
          </cell>
          <cell r="P847">
            <v>0</v>
          </cell>
          <cell r="Q847">
            <v>0</v>
          </cell>
          <cell r="R847">
            <v>21</v>
          </cell>
        </row>
        <row r="848">
          <cell r="A848">
            <v>0</v>
          </cell>
          <cell r="B848">
            <v>0</v>
          </cell>
          <cell r="C848" t="str">
            <v>Future</v>
          </cell>
          <cell r="D848" t="e">
            <v>#N/A</v>
          </cell>
          <cell r="E848">
            <v>-2.461021692913401</v>
          </cell>
          <cell r="F848">
            <v>29.397246023621975</v>
          </cell>
          <cell r="G848">
            <v>13.468112165354503</v>
          </cell>
          <cell r="H848">
            <v>13.468112165354503</v>
          </cell>
          <cell r="I848" t="e">
            <v>#N/A</v>
          </cell>
          <cell r="J848" t="e">
            <v>#N/A</v>
          </cell>
          <cell r="K848">
            <v>28</v>
          </cell>
          <cell r="L848">
            <v>14</v>
          </cell>
          <cell r="M848" t="e">
            <v>#N/A</v>
          </cell>
          <cell r="N848">
            <v>23</v>
          </cell>
          <cell r="O848" t="e">
            <v>#N/A</v>
          </cell>
          <cell r="P848">
            <v>0</v>
          </cell>
          <cell r="Q848">
            <v>0</v>
          </cell>
          <cell r="R848">
            <v>21</v>
          </cell>
        </row>
        <row r="849">
          <cell r="A849">
            <v>0</v>
          </cell>
          <cell r="B849">
            <v>0</v>
          </cell>
          <cell r="C849" t="str">
            <v>Future</v>
          </cell>
          <cell r="D849" t="e">
            <v>#N/A</v>
          </cell>
          <cell r="E849">
            <v>-2.5313365984252121</v>
          </cell>
          <cell r="F849">
            <v>29.437167338582604</v>
          </cell>
          <cell r="G849">
            <v>13.452915370078912</v>
          </cell>
          <cell r="H849">
            <v>13.452915370078912</v>
          </cell>
          <cell r="I849" t="e">
            <v>#N/A</v>
          </cell>
          <cell r="J849" t="e">
            <v>#N/A</v>
          </cell>
          <cell r="K849">
            <v>28</v>
          </cell>
          <cell r="L849">
            <v>14</v>
          </cell>
          <cell r="M849" t="e">
            <v>#N/A</v>
          </cell>
          <cell r="N849">
            <v>23</v>
          </cell>
          <cell r="O849" t="e">
            <v>#N/A</v>
          </cell>
          <cell r="P849">
            <v>0</v>
          </cell>
          <cell r="Q849">
            <v>0</v>
          </cell>
          <cell r="R849">
            <v>21</v>
          </cell>
        </row>
        <row r="850">
          <cell r="A850">
            <v>0</v>
          </cell>
          <cell r="B850">
            <v>0</v>
          </cell>
          <cell r="C850" t="str">
            <v>Future</v>
          </cell>
          <cell r="D850" t="e">
            <v>#N/A</v>
          </cell>
          <cell r="E850">
            <v>-2.6016515039370232</v>
          </cell>
          <cell r="F850">
            <v>29.477088653543234</v>
          </cell>
          <cell r="G850">
            <v>13.437718574803322</v>
          </cell>
          <cell r="H850">
            <v>13.437718574803322</v>
          </cell>
          <cell r="I850" t="e">
            <v>#N/A</v>
          </cell>
          <cell r="J850" t="e">
            <v>#N/A</v>
          </cell>
          <cell r="K850">
            <v>28</v>
          </cell>
          <cell r="L850">
            <v>14</v>
          </cell>
          <cell r="M850" t="e">
            <v>#N/A</v>
          </cell>
          <cell r="N850">
            <v>23</v>
          </cell>
          <cell r="O850" t="e">
            <v>#N/A</v>
          </cell>
          <cell r="P850">
            <v>0</v>
          </cell>
          <cell r="Q850">
            <v>0</v>
          </cell>
          <cell r="R850">
            <v>21</v>
          </cell>
        </row>
        <row r="851">
          <cell r="A851">
            <v>0</v>
          </cell>
          <cell r="B851">
            <v>0</v>
          </cell>
          <cell r="C851" t="str">
            <v>Future</v>
          </cell>
          <cell r="D851" t="e">
            <v>#N/A</v>
          </cell>
          <cell r="E851">
            <v>-2.6719664094488342</v>
          </cell>
          <cell r="F851">
            <v>29.517009968503864</v>
          </cell>
          <cell r="G851">
            <v>13.422521779527731</v>
          </cell>
          <cell r="H851">
            <v>13.422521779527731</v>
          </cell>
          <cell r="I851" t="e">
            <v>#N/A</v>
          </cell>
          <cell r="J851" t="e">
            <v>#N/A</v>
          </cell>
          <cell r="K851">
            <v>28</v>
          </cell>
          <cell r="L851">
            <v>14</v>
          </cell>
          <cell r="M851" t="e">
            <v>#N/A</v>
          </cell>
          <cell r="N851">
            <v>23</v>
          </cell>
          <cell r="O851" t="e">
            <v>#N/A</v>
          </cell>
          <cell r="P851">
            <v>0</v>
          </cell>
          <cell r="Q851">
            <v>0</v>
          </cell>
          <cell r="R851">
            <v>21</v>
          </cell>
        </row>
        <row r="852">
          <cell r="A852">
            <v>0</v>
          </cell>
          <cell r="B852">
            <v>0</v>
          </cell>
          <cell r="C852" t="str">
            <v>Future</v>
          </cell>
          <cell r="D852" t="e">
            <v>#N/A</v>
          </cell>
          <cell r="E852">
            <v>-2.7422813149606453</v>
          </cell>
          <cell r="F852">
            <v>29.556931283464493</v>
          </cell>
          <cell r="G852">
            <v>13.40732498425214</v>
          </cell>
          <cell r="H852">
            <v>13.40732498425214</v>
          </cell>
          <cell r="I852" t="e">
            <v>#N/A</v>
          </cell>
          <cell r="J852" t="e">
            <v>#N/A</v>
          </cell>
          <cell r="K852">
            <v>28</v>
          </cell>
          <cell r="L852">
            <v>14</v>
          </cell>
          <cell r="M852" t="e">
            <v>#N/A</v>
          </cell>
          <cell r="N852">
            <v>23</v>
          </cell>
          <cell r="O852" t="e">
            <v>#N/A</v>
          </cell>
          <cell r="P852">
            <v>0</v>
          </cell>
          <cell r="Q852">
            <v>0</v>
          </cell>
          <cell r="R852">
            <v>21</v>
          </cell>
        </row>
        <row r="853">
          <cell r="A853">
            <v>0</v>
          </cell>
          <cell r="B853">
            <v>0</v>
          </cell>
          <cell r="C853" t="str">
            <v>Future</v>
          </cell>
          <cell r="D853" t="e">
            <v>#N/A</v>
          </cell>
          <cell r="E853">
            <v>-2.8125962204724564</v>
          </cell>
          <cell r="F853">
            <v>29.596852598425123</v>
          </cell>
          <cell r="G853">
            <v>13.39212818897655</v>
          </cell>
          <cell r="H853">
            <v>13.39212818897655</v>
          </cell>
          <cell r="I853" t="e">
            <v>#N/A</v>
          </cell>
          <cell r="J853" t="e">
            <v>#N/A</v>
          </cell>
          <cell r="K853">
            <v>28</v>
          </cell>
          <cell r="L853">
            <v>14</v>
          </cell>
          <cell r="M853" t="e">
            <v>#N/A</v>
          </cell>
          <cell r="N853">
            <v>23</v>
          </cell>
          <cell r="O853" t="e">
            <v>#N/A</v>
          </cell>
          <cell r="P853">
            <v>0</v>
          </cell>
          <cell r="Q853">
            <v>0</v>
          </cell>
          <cell r="R853">
            <v>21</v>
          </cell>
        </row>
        <row r="854">
          <cell r="A854">
            <v>0</v>
          </cell>
          <cell r="B854">
            <v>0</v>
          </cell>
          <cell r="C854" t="str">
            <v>Future</v>
          </cell>
          <cell r="D854" t="e">
            <v>#N/A</v>
          </cell>
          <cell r="E854">
            <v>-2.8829111259842675</v>
          </cell>
          <cell r="F854">
            <v>29.636773913385753</v>
          </cell>
          <cell r="G854">
            <v>13.376931393700959</v>
          </cell>
          <cell r="H854">
            <v>13.376931393700959</v>
          </cell>
          <cell r="I854" t="e">
            <v>#N/A</v>
          </cell>
          <cell r="J854" t="e">
            <v>#N/A</v>
          </cell>
          <cell r="K854">
            <v>28</v>
          </cell>
          <cell r="L854">
            <v>14</v>
          </cell>
          <cell r="M854" t="e">
            <v>#N/A</v>
          </cell>
          <cell r="N854">
            <v>23</v>
          </cell>
          <cell r="O854" t="e">
            <v>#N/A</v>
          </cell>
          <cell r="P854">
            <v>0</v>
          </cell>
          <cell r="Q854">
            <v>0</v>
          </cell>
          <cell r="R854">
            <v>21</v>
          </cell>
        </row>
        <row r="855">
          <cell r="A855">
            <v>0</v>
          </cell>
          <cell r="B855">
            <v>0</v>
          </cell>
          <cell r="C855" t="str">
            <v>Future</v>
          </cell>
          <cell r="D855" t="e">
            <v>#N/A</v>
          </cell>
          <cell r="E855">
            <v>-2.9532260314960785</v>
          </cell>
          <cell r="F855">
            <v>29.676695228346382</v>
          </cell>
          <cell r="G855">
            <v>13.361734598425368</v>
          </cell>
          <cell r="H855">
            <v>13.361734598425368</v>
          </cell>
          <cell r="I855" t="e">
            <v>#N/A</v>
          </cell>
          <cell r="J855" t="e">
            <v>#N/A</v>
          </cell>
          <cell r="K855">
            <v>28</v>
          </cell>
          <cell r="L855">
            <v>14</v>
          </cell>
          <cell r="M855" t="e">
            <v>#N/A</v>
          </cell>
          <cell r="N855">
            <v>23</v>
          </cell>
          <cell r="O855" t="e">
            <v>#N/A</v>
          </cell>
          <cell r="P855">
            <v>0</v>
          </cell>
          <cell r="Q855">
            <v>0</v>
          </cell>
          <cell r="R855">
            <v>21</v>
          </cell>
        </row>
        <row r="856">
          <cell r="A856">
            <v>0</v>
          </cell>
          <cell r="B856">
            <v>0</v>
          </cell>
          <cell r="C856" t="str">
            <v>Future</v>
          </cell>
          <cell r="D856" t="e">
            <v>#N/A</v>
          </cell>
          <cell r="E856">
            <v>-3.0235409370078896</v>
          </cell>
          <cell r="F856">
            <v>29.716616543307012</v>
          </cell>
          <cell r="G856">
            <v>13.346537803149777</v>
          </cell>
          <cell r="H856">
            <v>13.346537803149777</v>
          </cell>
          <cell r="I856" t="e">
            <v>#N/A</v>
          </cell>
          <cell r="J856" t="e">
            <v>#N/A</v>
          </cell>
          <cell r="K856">
            <v>28</v>
          </cell>
          <cell r="L856">
            <v>14</v>
          </cell>
          <cell r="M856" t="e">
            <v>#N/A</v>
          </cell>
          <cell r="N856">
            <v>23</v>
          </cell>
          <cell r="O856" t="e">
            <v>#N/A</v>
          </cell>
          <cell r="P856">
            <v>0</v>
          </cell>
          <cell r="Q856">
            <v>0</v>
          </cell>
          <cell r="R856">
            <v>21</v>
          </cell>
        </row>
        <row r="857">
          <cell r="A857">
            <v>0</v>
          </cell>
          <cell r="B857">
            <v>0</v>
          </cell>
          <cell r="C857" t="str">
            <v>Future</v>
          </cell>
          <cell r="D857" t="e">
            <v>#N/A</v>
          </cell>
          <cell r="E857">
            <v>-3.0938558425197007</v>
          </cell>
          <cell r="F857">
            <v>29.756537858267642</v>
          </cell>
          <cell r="G857">
            <v>13.331341007874187</v>
          </cell>
          <cell r="H857">
            <v>13.331341007874187</v>
          </cell>
          <cell r="I857" t="e">
            <v>#N/A</v>
          </cell>
          <cell r="J857" t="e">
            <v>#N/A</v>
          </cell>
          <cell r="K857">
            <v>28</v>
          </cell>
          <cell r="L857">
            <v>14</v>
          </cell>
          <cell r="M857" t="e">
            <v>#N/A</v>
          </cell>
          <cell r="N857">
            <v>23</v>
          </cell>
          <cell r="O857" t="e">
            <v>#N/A</v>
          </cell>
          <cell r="P857">
            <v>0</v>
          </cell>
          <cell r="Q857">
            <v>0</v>
          </cell>
          <cell r="R857">
            <v>21</v>
          </cell>
        </row>
        <row r="858">
          <cell r="A858">
            <v>0</v>
          </cell>
          <cell r="B858">
            <v>0</v>
          </cell>
          <cell r="C858" t="str">
            <v>Future</v>
          </cell>
          <cell r="D858" t="e">
            <v>#N/A</v>
          </cell>
          <cell r="E858">
            <v>-3.1641707480315118</v>
          </cell>
          <cell r="F858">
            <v>29.796459173228271</v>
          </cell>
          <cell r="G858">
            <v>13.316144212598596</v>
          </cell>
          <cell r="H858">
            <v>13.316144212598596</v>
          </cell>
          <cell r="I858" t="e">
            <v>#N/A</v>
          </cell>
          <cell r="J858" t="e">
            <v>#N/A</v>
          </cell>
          <cell r="K858">
            <v>28</v>
          </cell>
          <cell r="L858">
            <v>14</v>
          </cell>
          <cell r="M858" t="e">
            <v>#N/A</v>
          </cell>
          <cell r="N858">
            <v>23</v>
          </cell>
          <cell r="O858" t="e">
            <v>#N/A</v>
          </cell>
          <cell r="P858">
            <v>0</v>
          </cell>
          <cell r="Q858">
            <v>0</v>
          </cell>
          <cell r="R858">
            <v>21</v>
          </cell>
        </row>
        <row r="859">
          <cell r="A859">
            <v>0</v>
          </cell>
          <cell r="B859">
            <v>0</v>
          </cell>
          <cell r="C859" t="str">
            <v>Future</v>
          </cell>
          <cell r="D859" t="e">
            <v>#N/A</v>
          </cell>
          <cell r="E859">
            <v>-3.2344856535433228</v>
          </cell>
          <cell r="F859">
            <v>29.836380488188901</v>
          </cell>
          <cell r="G859">
            <v>13.300947417323005</v>
          </cell>
          <cell r="H859">
            <v>13.300947417323005</v>
          </cell>
          <cell r="I859" t="e">
            <v>#N/A</v>
          </cell>
          <cell r="J859" t="e">
            <v>#N/A</v>
          </cell>
          <cell r="K859">
            <v>28</v>
          </cell>
          <cell r="L859">
            <v>14</v>
          </cell>
          <cell r="M859" t="e">
            <v>#N/A</v>
          </cell>
          <cell r="N859">
            <v>23</v>
          </cell>
          <cell r="O859" t="e">
            <v>#N/A</v>
          </cell>
          <cell r="P859">
            <v>0</v>
          </cell>
          <cell r="Q859">
            <v>0</v>
          </cell>
          <cell r="R859">
            <v>21</v>
          </cell>
        </row>
        <row r="860">
          <cell r="A860">
            <v>0</v>
          </cell>
          <cell r="B860">
            <v>0</v>
          </cell>
          <cell r="C860" t="str">
            <v>Future</v>
          </cell>
          <cell r="D860" t="e">
            <v>#N/A</v>
          </cell>
          <cell r="E860">
            <v>-3.3048005590551339</v>
          </cell>
          <cell r="F860">
            <v>29.876301803149531</v>
          </cell>
          <cell r="G860">
            <v>13.285750622047415</v>
          </cell>
          <cell r="H860">
            <v>13.285750622047415</v>
          </cell>
          <cell r="I860" t="e">
            <v>#N/A</v>
          </cell>
          <cell r="J860" t="e">
            <v>#N/A</v>
          </cell>
          <cell r="K860">
            <v>28</v>
          </cell>
          <cell r="L860">
            <v>14</v>
          </cell>
          <cell r="M860" t="e">
            <v>#N/A</v>
          </cell>
          <cell r="N860">
            <v>23</v>
          </cell>
          <cell r="O860" t="e">
            <v>#N/A</v>
          </cell>
          <cell r="P860">
            <v>0</v>
          </cell>
          <cell r="Q860">
            <v>0</v>
          </cell>
          <cell r="R860">
            <v>21</v>
          </cell>
        </row>
        <row r="861">
          <cell r="A861">
            <v>0</v>
          </cell>
          <cell r="B861">
            <v>0</v>
          </cell>
          <cell r="C861" t="str">
            <v>Future</v>
          </cell>
          <cell r="D861" t="e">
            <v>#N/A</v>
          </cell>
          <cell r="E861">
            <v>-3.375115464566945</v>
          </cell>
          <cell r="F861">
            <v>29.91622311811016</v>
          </cell>
          <cell r="G861">
            <v>13.270553826771824</v>
          </cell>
          <cell r="H861">
            <v>13.270553826771824</v>
          </cell>
          <cell r="I861" t="e">
            <v>#N/A</v>
          </cell>
          <cell r="J861" t="e">
            <v>#N/A</v>
          </cell>
          <cell r="K861">
            <v>28</v>
          </cell>
          <cell r="L861">
            <v>14</v>
          </cell>
          <cell r="M861" t="e">
            <v>#N/A</v>
          </cell>
          <cell r="N861">
            <v>23</v>
          </cell>
          <cell r="O861" t="e">
            <v>#N/A</v>
          </cell>
          <cell r="P861">
            <v>0</v>
          </cell>
          <cell r="Q861">
            <v>0</v>
          </cell>
          <cell r="R861">
            <v>21</v>
          </cell>
        </row>
        <row r="862">
          <cell r="A862">
            <v>0</v>
          </cell>
          <cell r="B862">
            <v>0</v>
          </cell>
          <cell r="C862" t="str">
            <v>Future</v>
          </cell>
          <cell r="D862" t="e">
            <v>#N/A</v>
          </cell>
          <cell r="E862">
            <v>-3.4454303700787561</v>
          </cell>
          <cell r="F862">
            <v>29.95614443307079</v>
          </cell>
          <cell r="G862">
            <v>13.255357031496233</v>
          </cell>
          <cell r="H862">
            <v>13.255357031496233</v>
          </cell>
          <cell r="I862" t="e">
            <v>#N/A</v>
          </cell>
          <cell r="J862" t="e">
            <v>#N/A</v>
          </cell>
          <cell r="K862">
            <v>28</v>
          </cell>
          <cell r="L862">
            <v>14</v>
          </cell>
          <cell r="M862" t="e">
            <v>#N/A</v>
          </cell>
          <cell r="N862">
            <v>23</v>
          </cell>
          <cell r="O862" t="e">
            <v>#N/A</v>
          </cell>
          <cell r="P862">
            <v>0</v>
          </cell>
          <cell r="Q862">
            <v>0</v>
          </cell>
          <cell r="R862">
            <v>21</v>
          </cell>
        </row>
        <row r="863">
          <cell r="A863">
            <v>0</v>
          </cell>
          <cell r="B863">
            <v>0</v>
          </cell>
          <cell r="C863" t="str">
            <v>Future</v>
          </cell>
          <cell r="D863" t="e">
            <v>#N/A</v>
          </cell>
          <cell r="E863">
            <v>-3.5157452755905672</v>
          </cell>
          <cell r="F863">
            <v>29.99606574803142</v>
          </cell>
          <cell r="G863">
            <v>13.240160236220643</v>
          </cell>
          <cell r="H863">
            <v>13.240160236220643</v>
          </cell>
          <cell r="I863" t="e">
            <v>#N/A</v>
          </cell>
          <cell r="J863" t="e">
            <v>#N/A</v>
          </cell>
          <cell r="K863">
            <v>28</v>
          </cell>
          <cell r="L863">
            <v>14</v>
          </cell>
          <cell r="M863" t="e">
            <v>#N/A</v>
          </cell>
          <cell r="N863">
            <v>23</v>
          </cell>
          <cell r="O863" t="e">
            <v>#N/A</v>
          </cell>
          <cell r="P863">
            <v>0</v>
          </cell>
          <cell r="Q863">
            <v>0</v>
          </cell>
          <cell r="R863">
            <v>21</v>
          </cell>
        </row>
        <row r="864">
          <cell r="A864">
            <v>0</v>
          </cell>
          <cell r="B864">
            <v>0</v>
          </cell>
          <cell r="C864" t="str">
            <v>Future</v>
          </cell>
          <cell r="D864" t="e">
            <v>#N/A</v>
          </cell>
          <cell r="E864">
            <v>-3.5860601811023782</v>
          </cell>
          <cell r="F864">
            <v>30.035987062992049</v>
          </cell>
          <cell r="G864">
            <v>13.224963440945052</v>
          </cell>
          <cell r="H864">
            <v>13.224963440945052</v>
          </cell>
          <cell r="I864" t="e">
            <v>#N/A</v>
          </cell>
          <cell r="J864" t="e">
            <v>#N/A</v>
          </cell>
          <cell r="K864">
            <v>28</v>
          </cell>
          <cell r="L864">
            <v>14</v>
          </cell>
          <cell r="M864" t="e">
            <v>#N/A</v>
          </cell>
          <cell r="N864">
            <v>23</v>
          </cell>
          <cell r="O864" t="e">
            <v>#N/A</v>
          </cell>
          <cell r="P864">
            <v>0</v>
          </cell>
          <cell r="Q864">
            <v>0</v>
          </cell>
          <cell r="R864">
            <v>21</v>
          </cell>
        </row>
        <row r="865">
          <cell r="A865">
            <v>0</v>
          </cell>
          <cell r="B865">
            <v>0</v>
          </cell>
          <cell r="C865" t="str">
            <v>Future</v>
          </cell>
          <cell r="D865" t="e">
            <v>#N/A</v>
          </cell>
          <cell r="E865">
            <v>-3.6563750866141893</v>
          </cell>
          <cell r="F865">
            <v>30.075908377952679</v>
          </cell>
          <cell r="G865">
            <v>13.209766645669461</v>
          </cell>
          <cell r="H865">
            <v>13.209766645669461</v>
          </cell>
          <cell r="I865" t="e">
            <v>#N/A</v>
          </cell>
          <cell r="J865" t="e">
            <v>#N/A</v>
          </cell>
          <cell r="K865">
            <v>28</v>
          </cell>
          <cell r="L865">
            <v>14</v>
          </cell>
          <cell r="M865" t="e">
            <v>#N/A</v>
          </cell>
          <cell r="N865">
            <v>23</v>
          </cell>
          <cell r="O865" t="e">
            <v>#N/A</v>
          </cell>
          <cell r="P865">
            <v>0</v>
          </cell>
          <cell r="Q865">
            <v>0</v>
          </cell>
          <cell r="R865">
            <v>21</v>
          </cell>
        </row>
        <row r="866">
          <cell r="A866">
            <v>0</v>
          </cell>
          <cell r="B866">
            <v>0</v>
          </cell>
          <cell r="C866" t="str">
            <v>Future</v>
          </cell>
          <cell r="D866" t="e">
            <v>#N/A</v>
          </cell>
          <cell r="E866">
            <v>-3.7266899921260004</v>
          </cell>
          <cell r="F866">
            <v>30.115829692913309</v>
          </cell>
          <cell r="G866">
            <v>13.19456985039387</v>
          </cell>
          <cell r="H866">
            <v>13.19456985039387</v>
          </cell>
          <cell r="I866" t="e">
            <v>#N/A</v>
          </cell>
          <cell r="J866" t="e">
            <v>#N/A</v>
          </cell>
          <cell r="K866">
            <v>28</v>
          </cell>
          <cell r="L866">
            <v>14</v>
          </cell>
          <cell r="M866" t="e">
            <v>#N/A</v>
          </cell>
          <cell r="N866">
            <v>23</v>
          </cell>
          <cell r="O866" t="e">
            <v>#N/A</v>
          </cell>
          <cell r="P866">
            <v>0</v>
          </cell>
          <cell r="Q866">
            <v>0</v>
          </cell>
          <cell r="R866">
            <v>21</v>
          </cell>
        </row>
        <row r="867">
          <cell r="A867">
            <v>0</v>
          </cell>
          <cell r="B867">
            <v>0</v>
          </cell>
          <cell r="C867" t="str">
            <v>Future</v>
          </cell>
          <cell r="D867" t="e">
            <v>#N/A</v>
          </cell>
          <cell r="E867">
            <v>-3.7970048976378115</v>
          </cell>
          <cell r="F867">
            <v>30.155751007873938</v>
          </cell>
          <cell r="G867">
            <v>13.17937305511828</v>
          </cell>
          <cell r="H867">
            <v>13.17937305511828</v>
          </cell>
          <cell r="I867" t="e">
            <v>#N/A</v>
          </cell>
          <cell r="J867" t="e">
            <v>#N/A</v>
          </cell>
          <cell r="K867">
            <v>28</v>
          </cell>
          <cell r="L867">
            <v>14</v>
          </cell>
          <cell r="M867" t="e">
            <v>#N/A</v>
          </cell>
          <cell r="N867">
            <v>23</v>
          </cell>
          <cell r="O867" t="e">
            <v>#N/A</v>
          </cell>
          <cell r="P867">
            <v>0</v>
          </cell>
          <cell r="Q867">
            <v>0</v>
          </cell>
          <cell r="R867">
            <v>21</v>
          </cell>
        </row>
        <row r="868">
          <cell r="A868">
            <v>0</v>
          </cell>
          <cell r="B868">
            <v>0</v>
          </cell>
          <cell r="C868" t="str">
            <v>Future</v>
          </cell>
          <cell r="D868" t="e">
            <v>#N/A</v>
          </cell>
          <cell r="E868">
            <v>-3.8673198031496225</v>
          </cell>
          <cell r="F868">
            <v>30.195672322834568</v>
          </cell>
          <cell r="G868">
            <v>13.164176259842689</v>
          </cell>
          <cell r="H868">
            <v>13.164176259842689</v>
          </cell>
          <cell r="I868" t="e">
            <v>#N/A</v>
          </cell>
          <cell r="J868" t="e">
            <v>#N/A</v>
          </cell>
          <cell r="K868">
            <v>28</v>
          </cell>
          <cell r="L868">
            <v>14</v>
          </cell>
          <cell r="M868" t="e">
            <v>#N/A</v>
          </cell>
          <cell r="N868">
            <v>23</v>
          </cell>
          <cell r="O868" t="e">
            <v>#N/A</v>
          </cell>
          <cell r="P868">
            <v>0</v>
          </cell>
          <cell r="Q868">
            <v>0</v>
          </cell>
          <cell r="R868">
            <v>21</v>
          </cell>
        </row>
        <row r="869">
          <cell r="A869">
            <v>0</v>
          </cell>
          <cell r="B869">
            <v>0</v>
          </cell>
          <cell r="C869" t="str">
            <v>Future</v>
          </cell>
          <cell r="D869" t="e">
            <v>#N/A</v>
          </cell>
          <cell r="E869">
            <v>-3.9376347086614336</v>
          </cell>
          <cell r="F869">
            <v>30.235593637795198</v>
          </cell>
          <cell r="G869">
            <v>13.148979464567098</v>
          </cell>
          <cell r="H869">
            <v>13.148979464567098</v>
          </cell>
          <cell r="I869" t="e">
            <v>#N/A</v>
          </cell>
          <cell r="J869" t="e">
            <v>#N/A</v>
          </cell>
          <cell r="K869">
            <v>28</v>
          </cell>
          <cell r="L869">
            <v>14</v>
          </cell>
          <cell r="M869" t="e">
            <v>#N/A</v>
          </cell>
          <cell r="N869">
            <v>23</v>
          </cell>
          <cell r="O869" t="e">
            <v>#N/A</v>
          </cell>
          <cell r="P869">
            <v>0</v>
          </cell>
          <cell r="Q869">
            <v>0</v>
          </cell>
          <cell r="R869">
            <v>21</v>
          </cell>
        </row>
        <row r="870">
          <cell r="A870">
            <v>0</v>
          </cell>
          <cell r="B870">
            <v>0</v>
          </cell>
          <cell r="C870" t="str">
            <v>Future</v>
          </cell>
          <cell r="D870" t="e">
            <v>#N/A</v>
          </cell>
          <cell r="E870">
            <v>-4.0079496141732447</v>
          </cell>
          <cell r="F870">
            <v>30.275514952755827</v>
          </cell>
          <cell r="G870">
            <v>13.133782669291508</v>
          </cell>
          <cell r="H870">
            <v>13.133782669291508</v>
          </cell>
          <cell r="I870" t="e">
            <v>#N/A</v>
          </cell>
          <cell r="J870" t="e">
            <v>#N/A</v>
          </cell>
          <cell r="K870">
            <v>28</v>
          </cell>
          <cell r="L870">
            <v>14</v>
          </cell>
          <cell r="M870" t="e">
            <v>#N/A</v>
          </cell>
          <cell r="N870">
            <v>23</v>
          </cell>
          <cell r="O870" t="e">
            <v>#N/A</v>
          </cell>
          <cell r="P870">
            <v>0</v>
          </cell>
          <cell r="Q870">
            <v>0</v>
          </cell>
          <cell r="R870">
            <v>21</v>
          </cell>
        </row>
        <row r="871">
          <cell r="A871">
            <v>0</v>
          </cell>
          <cell r="B871">
            <v>0</v>
          </cell>
          <cell r="C871" t="str">
            <v>Future</v>
          </cell>
          <cell r="D871" t="e">
            <v>#N/A</v>
          </cell>
          <cell r="E871">
            <v>-4.0782645196850558</v>
          </cell>
          <cell r="F871">
            <v>30.315436267716457</v>
          </cell>
          <cell r="G871">
            <v>13.118585874015917</v>
          </cell>
          <cell r="H871">
            <v>13.118585874015917</v>
          </cell>
          <cell r="I871" t="e">
            <v>#N/A</v>
          </cell>
          <cell r="J871" t="e">
            <v>#N/A</v>
          </cell>
          <cell r="K871">
            <v>28</v>
          </cell>
          <cell r="L871">
            <v>14</v>
          </cell>
          <cell r="M871" t="e">
            <v>#N/A</v>
          </cell>
          <cell r="N871">
            <v>23</v>
          </cell>
          <cell r="O871" t="e">
            <v>#N/A</v>
          </cell>
          <cell r="P871">
            <v>0</v>
          </cell>
          <cell r="Q871">
            <v>0</v>
          </cell>
          <cell r="R871">
            <v>21</v>
          </cell>
        </row>
        <row r="872">
          <cell r="A872">
            <v>0</v>
          </cell>
          <cell r="B872">
            <v>0</v>
          </cell>
          <cell r="C872" t="str">
            <v>Future</v>
          </cell>
          <cell r="D872" t="e">
            <v>#N/A</v>
          </cell>
          <cell r="E872">
            <v>-4.1485794251968668</v>
          </cell>
          <cell r="F872">
            <v>30.355357582677087</v>
          </cell>
          <cell r="G872">
            <v>13.103389078740326</v>
          </cell>
          <cell r="H872">
            <v>13.103389078740326</v>
          </cell>
          <cell r="I872" t="e">
            <v>#N/A</v>
          </cell>
          <cell r="J872" t="e">
            <v>#N/A</v>
          </cell>
          <cell r="K872">
            <v>28</v>
          </cell>
          <cell r="L872">
            <v>14</v>
          </cell>
          <cell r="M872" t="e">
            <v>#N/A</v>
          </cell>
          <cell r="N872">
            <v>23</v>
          </cell>
          <cell r="O872" t="e">
            <v>#N/A</v>
          </cell>
          <cell r="P872">
            <v>0</v>
          </cell>
          <cell r="Q872">
            <v>0</v>
          </cell>
          <cell r="R872">
            <v>21</v>
          </cell>
        </row>
        <row r="873">
          <cell r="A873">
            <v>0</v>
          </cell>
          <cell r="B873">
            <v>0</v>
          </cell>
          <cell r="C873" t="str">
            <v>Future</v>
          </cell>
          <cell r="D873" t="e">
            <v>#N/A</v>
          </cell>
          <cell r="E873">
            <v>-4.2188943307086779</v>
          </cell>
          <cell r="F873">
            <v>30.395278897637716</v>
          </cell>
          <cell r="G873">
            <v>13.088192283464736</v>
          </cell>
          <cell r="H873">
            <v>13.088192283464736</v>
          </cell>
          <cell r="I873" t="e">
            <v>#N/A</v>
          </cell>
          <cell r="J873" t="e">
            <v>#N/A</v>
          </cell>
          <cell r="K873">
            <v>28</v>
          </cell>
          <cell r="L873">
            <v>14</v>
          </cell>
          <cell r="M873" t="e">
            <v>#N/A</v>
          </cell>
          <cell r="N873">
            <v>23</v>
          </cell>
          <cell r="O873" t="e">
            <v>#N/A</v>
          </cell>
          <cell r="P873">
            <v>0</v>
          </cell>
          <cell r="Q873">
            <v>0</v>
          </cell>
          <cell r="R873">
            <v>21</v>
          </cell>
        </row>
        <row r="874">
          <cell r="A874">
            <v>0</v>
          </cell>
          <cell r="B874">
            <v>0</v>
          </cell>
          <cell r="C874" t="str">
            <v>Future</v>
          </cell>
          <cell r="D874" t="e">
            <v>#N/A</v>
          </cell>
          <cell r="E874">
            <v>-4.289209236220489</v>
          </cell>
          <cell r="F874">
            <v>30.435200212598346</v>
          </cell>
          <cell r="G874">
            <v>13.072995488189145</v>
          </cell>
          <cell r="H874">
            <v>13.072995488189145</v>
          </cell>
          <cell r="I874" t="e">
            <v>#N/A</v>
          </cell>
          <cell r="J874" t="e">
            <v>#N/A</v>
          </cell>
          <cell r="K874">
            <v>28</v>
          </cell>
          <cell r="L874">
            <v>14</v>
          </cell>
          <cell r="M874" t="e">
            <v>#N/A</v>
          </cell>
          <cell r="N874">
            <v>23</v>
          </cell>
          <cell r="O874" t="e">
            <v>#N/A</v>
          </cell>
          <cell r="P874">
            <v>0</v>
          </cell>
          <cell r="Q874">
            <v>0</v>
          </cell>
          <cell r="R874">
            <v>21</v>
          </cell>
        </row>
        <row r="875">
          <cell r="A875">
            <v>0</v>
          </cell>
          <cell r="B875">
            <v>0</v>
          </cell>
          <cell r="C875" t="str">
            <v>Future</v>
          </cell>
          <cell r="D875" t="e">
            <v>#N/A</v>
          </cell>
          <cell r="E875">
            <v>-4.3595241417323001</v>
          </cell>
          <cell r="F875">
            <v>30.475121527558976</v>
          </cell>
          <cell r="G875">
            <v>13.057798692913554</v>
          </cell>
          <cell r="H875">
            <v>13.057798692913554</v>
          </cell>
          <cell r="I875" t="e">
            <v>#N/A</v>
          </cell>
          <cell r="J875" t="e">
            <v>#N/A</v>
          </cell>
          <cell r="K875">
            <v>28</v>
          </cell>
          <cell r="L875">
            <v>14</v>
          </cell>
          <cell r="M875" t="e">
            <v>#N/A</v>
          </cell>
          <cell r="N875">
            <v>23</v>
          </cell>
          <cell r="O875" t="e">
            <v>#N/A</v>
          </cell>
          <cell r="P875">
            <v>0</v>
          </cell>
          <cell r="Q875">
            <v>0</v>
          </cell>
          <cell r="R875">
            <v>21</v>
          </cell>
        </row>
        <row r="876">
          <cell r="A876">
            <v>0</v>
          </cell>
          <cell r="B876">
            <v>0</v>
          </cell>
          <cell r="C876" t="str">
            <v>Future</v>
          </cell>
          <cell r="D876" t="e">
            <v>#N/A</v>
          </cell>
          <cell r="E876">
            <v>-4.4298390472441111</v>
          </cell>
          <cell r="F876">
            <v>30.515042842519605</v>
          </cell>
          <cell r="G876">
            <v>13.042601897637963</v>
          </cell>
          <cell r="H876">
            <v>13.042601897637963</v>
          </cell>
          <cell r="I876" t="e">
            <v>#N/A</v>
          </cell>
          <cell r="J876" t="e">
            <v>#N/A</v>
          </cell>
          <cell r="K876">
            <v>28</v>
          </cell>
          <cell r="L876">
            <v>14</v>
          </cell>
          <cell r="M876" t="e">
            <v>#N/A</v>
          </cell>
          <cell r="N876">
            <v>23</v>
          </cell>
          <cell r="O876" t="e">
            <v>#N/A</v>
          </cell>
          <cell r="P876">
            <v>0</v>
          </cell>
          <cell r="Q876">
            <v>0</v>
          </cell>
          <cell r="R876">
            <v>21</v>
          </cell>
        </row>
        <row r="877">
          <cell r="A877">
            <v>0</v>
          </cell>
          <cell r="B877">
            <v>0</v>
          </cell>
          <cell r="C877" t="str">
            <v>Future</v>
          </cell>
          <cell r="D877" t="e">
            <v>#N/A</v>
          </cell>
          <cell r="E877">
            <v>-4.5001539527559222</v>
          </cell>
          <cell r="F877">
            <v>30.554964157480235</v>
          </cell>
          <cell r="G877">
            <v>13.027405102362373</v>
          </cell>
          <cell r="H877">
            <v>13.027405102362373</v>
          </cell>
          <cell r="I877" t="e">
            <v>#N/A</v>
          </cell>
          <cell r="J877" t="e">
            <v>#N/A</v>
          </cell>
          <cell r="K877">
            <v>28</v>
          </cell>
          <cell r="L877">
            <v>14</v>
          </cell>
          <cell r="M877" t="e">
            <v>#N/A</v>
          </cell>
          <cell r="N877">
            <v>23</v>
          </cell>
          <cell r="O877" t="e">
            <v>#N/A</v>
          </cell>
          <cell r="P877">
            <v>0</v>
          </cell>
          <cell r="Q877">
            <v>0</v>
          </cell>
          <cell r="R877">
            <v>21</v>
          </cell>
        </row>
        <row r="878">
          <cell r="A878">
            <v>0</v>
          </cell>
          <cell r="B878">
            <v>0</v>
          </cell>
          <cell r="C878" t="str">
            <v>Future</v>
          </cell>
          <cell r="D878" t="e">
            <v>#N/A</v>
          </cell>
          <cell r="E878">
            <v>-4.5704688582677333</v>
          </cell>
          <cell r="F878">
            <v>30.594885472440865</v>
          </cell>
          <cell r="G878">
            <v>13.012208307086782</v>
          </cell>
          <cell r="H878">
            <v>13.012208307086782</v>
          </cell>
          <cell r="I878" t="e">
            <v>#N/A</v>
          </cell>
          <cell r="J878" t="e">
            <v>#N/A</v>
          </cell>
          <cell r="K878">
            <v>28</v>
          </cell>
          <cell r="L878">
            <v>14</v>
          </cell>
          <cell r="M878" t="e">
            <v>#N/A</v>
          </cell>
          <cell r="N878">
            <v>23</v>
          </cell>
          <cell r="O878" t="e">
            <v>#N/A</v>
          </cell>
          <cell r="P878">
            <v>0</v>
          </cell>
          <cell r="Q878">
            <v>0</v>
          </cell>
          <cell r="R878">
            <v>21</v>
          </cell>
        </row>
        <row r="879">
          <cell r="A879">
            <v>0</v>
          </cell>
          <cell r="B879">
            <v>0</v>
          </cell>
          <cell r="C879" t="str">
            <v>Future</v>
          </cell>
          <cell r="D879" t="e">
            <v>#N/A</v>
          </cell>
          <cell r="E879">
            <v>-4.6407837637795444</v>
          </cell>
          <cell r="F879">
            <v>30.634806787401494</v>
          </cell>
          <cell r="G879">
            <v>12.997011511811191</v>
          </cell>
          <cell r="H879">
            <v>12.997011511811191</v>
          </cell>
          <cell r="I879" t="e">
            <v>#N/A</v>
          </cell>
          <cell r="J879" t="e">
            <v>#N/A</v>
          </cell>
          <cell r="K879">
            <v>28</v>
          </cell>
          <cell r="L879">
            <v>14</v>
          </cell>
          <cell r="M879" t="e">
            <v>#N/A</v>
          </cell>
          <cell r="N879">
            <v>23</v>
          </cell>
          <cell r="O879" t="e">
            <v>#N/A</v>
          </cell>
          <cell r="P879">
            <v>0</v>
          </cell>
          <cell r="Q879">
            <v>0</v>
          </cell>
          <cell r="R879">
            <v>21</v>
          </cell>
        </row>
        <row r="880">
          <cell r="A880">
            <v>0</v>
          </cell>
          <cell r="B880">
            <v>0</v>
          </cell>
          <cell r="C880" t="str">
            <v>Future</v>
          </cell>
          <cell r="D880" t="e">
            <v>#N/A</v>
          </cell>
          <cell r="E880">
            <v>-4.7110986692913555</v>
          </cell>
          <cell r="F880">
            <v>30.674728102362124</v>
          </cell>
          <cell r="G880">
            <v>12.981814716535601</v>
          </cell>
          <cell r="H880">
            <v>12.981814716535601</v>
          </cell>
          <cell r="I880" t="e">
            <v>#N/A</v>
          </cell>
          <cell r="J880" t="e">
            <v>#N/A</v>
          </cell>
          <cell r="K880">
            <v>28</v>
          </cell>
          <cell r="L880">
            <v>14</v>
          </cell>
          <cell r="M880" t="e">
            <v>#N/A</v>
          </cell>
          <cell r="N880">
            <v>23</v>
          </cell>
          <cell r="O880" t="e">
            <v>#N/A</v>
          </cell>
          <cell r="P880">
            <v>0</v>
          </cell>
          <cell r="Q880">
            <v>0</v>
          </cell>
          <cell r="R880">
            <v>21</v>
          </cell>
        </row>
        <row r="881">
          <cell r="A881">
            <v>0</v>
          </cell>
          <cell r="B881">
            <v>0</v>
          </cell>
          <cell r="C881" t="str">
            <v>Future</v>
          </cell>
          <cell r="D881" t="e">
            <v>#N/A</v>
          </cell>
          <cell r="E881">
            <v>-4.7814135748031665</v>
          </cell>
          <cell r="F881">
            <v>30.714649417322754</v>
          </cell>
          <cell r="G881">
            <v>12.96661792126001</v>
          </cell>
          <cell r="H881">
            <v>12.96661792126001</v>
          </cell>
          <cell r="I881" t="e">
            <v>#N/A</v>
          </cell>
          <cell r="J881" t="e">
            <v>#N/A</v>
          </cell>
          <cell r="K881">
            <v>28</v>
          </cell>
          <cell r="L881">
            <v>14</v>
          </cell>
          <cell r="M881" t="e">
            <v>#N/A</v>
          </cell>
          <cell r="N881">
            <v>23</v>
          </cell>
          <cell r="O881" t="e">
            <v>#N/A</v>
          </cell>
          <cell r="P881">
            <v>0</v>
          </cell>
          <cell r="Q881">
            <v>0</v>
          </cell>
          <cell r="R881">
            <v>21</v>
          </cell>
        </row>
        <row r="882">
          <cell r="A882">
            <v>0</v>
          </cell>
          <cell r="B882">
            <v>0</v>
          </cell>
          <cell r="C882" t="str">
            <v>Future</v>
          </cell>
          <cell r="D882" t="e">
            <v>#N/A</v>
          </cell>
          <cell r="E882">
            <v>-4.8517284803149776</v>
          </cell>
          <cell r="F882">
            <v>30.754570732283383</v>
          </cell>
          <cell r="G882">
            <v>12.951421125984419</v>
          </cell>
          <cell r="H882">
            <v>12.951421125984419</v>
          </cell>
          <cell r="I882" t="e">
            <v>#N/A</v>
          </cell>
          <cell r="J882" t="e">
            <v>#N/A</v>
          </cell>
          <cell r="K882">
            <v>28</v>
          </cell>
          <cell r="L882">
            <v>14</v>
          </cell>
          <cell r="M882" t="e">
            <v>#N/A</v>
          </cell>
          <cell r="N882">
            <v>23</v>
          </cell>
          <cell r="O882" t="e">
            <v>#N/A</v>
          </cell>
          <cell r="P882">
            <v>0</v>
          </cell>
          <cell r="Q882">
            <v>0</v>
          </cell>
          <cell r="R882">
            <v>21</v>
          </cell>
        </row>
        <row r="883">
          <cell r="A883">
            <v>0</v>
          </cell>
          <cell r="B883">
            <v>0</v>
          </cell>
          <cell r="C883" t="str">
            <v>Future</v>
          </cell>
          <cell r="D883" t="e">
            <v>#N/A</v>
          </cell>
          <cell r="E883">
            <v>-4.9220433858267887</v>
          </cell>
          <cell r="F883">
            <v>30.794492047244013</v>
          </cell>
          <cell r="G883">
            <v>12.936224330708828</v>
          </cell>
          <cell r="H883">
            <v>12.936224330708828</v>
          </cell>
          <cell r="I883" t="e">
            <v>#N/A</v>
          </cell>
          <cell r="J883" t="e">
            <v>#N/A</v>
          </cell>
          <cell r="K883">
            <v>28</v>
          </cell>
          <cell r="L883">
            <v>14</v>
          </cell>
          <cell r="M883" t="e">
            <v>#N/A</v>
          </cell>
          <cell r="N883">
            <v>23</v>
          </cell>
          <cell r="O883" t="e">
            <v>#N/A</v>
          </cell>
          <cell r="P883">
            <v>0</v>
          </cell>
          <cell r="Q883">
            <v>0</v>
          </cell>
          <cell r="R883">
            <v>21</v>
          </cell>
        </row>
        <row r="884">
          <cell r="A884">
            <v>0</v>
          </cell>
          <cell r="B884">
            <v>0</v>
          </cell>
          <cell r="C884" t="str">
            <v>Future</v>
          </cell>
          <cell r="D884" t="e">
            <v>#N/A</v>
          </cell>
          <cell r="E884">
            <v>-4.9923582913385998</v>
          </cell>
          <cell r="F884">
            <v>30.834413362204643</v>
          </cell>
          <cell r="G884">
            <v>12.921027535433238</v>
          </cell>
          <cell r="H884">
            <v>12.921027535433238</v>
          </cell>
          <cell r="I884" t="e">
            <v>#N/A</v>
          </cell>
          <cell r="J884" t="e">
            <v>#N/A</v>
          </cell>
          <cell r="K884">
            <v>28</v>
          </cell>
          <cell r="L884">
            <v>14</v>
          </cell>
          <cell r="M884" t="e">
            <v>#N/A</v>
          </cell>
          <cell r="N884">
            <v>23</v>
          </cell>
          <cell r="O884" t="e">
            <v>#N/A</v>
          </cell>
          <cell r="P884">
            <v>0</v>
          </cell>
          <cell r="Q884">
            <v>0</v>
          </cell>
          <cell r="R884">
            <v>21</v>
          </cell>
        </row>
        <row r="885">
          <cell r="A885">
            <v>0</v>
          </cell>
          <cell r="B885">
            <v>0</v>
          </cell>
          <cell r="C885" t="str">
            <v>Future</v>
          </cell>
          <cell r="D885" t="e">
            <v>#N/A</v>
          </cell>
          <cell r="E885">
            <v>-5.0626731968504108</v>
          </cell>
          <cell r="F885">
            <v>30.874334677165272</v>
          </cell>
          <cell r="G885">
            <v>12.905830740157647</v>
          </cell>
          <cell r="H885">
            <v>12.905830740157647</v>
          </cell>
          <cell r="I885" t="e">
            <v>#N/A</v>
          </cell>
          <cell r="J885" t="e">
            <v>#N/A</v>
          </cell>
          <cell r="K885">
            <v>28</v>
          </cell>
          <cell r="L885">
            <v>14</v>
          </cell>
          <cell r="M885" t="e">
            <v>#N/A</v>
          </cell>
          <cell r="N885">
            <v>23</v>
          </cell>
          <cell r="O885" t="e">
            <v>#N/A</v>
          </cell>
          <cell r="P885">
            <v>0</v>
          </cell>
          <cell r="Q885">
            <v>0</v>
          </cell>
          <cell r="R885">
            <v>21</v>
          </cell>
        </row>
        <row r="886">
          <cell r="A886">
            <v>0</v>
          </cell>
          <cell r="B886">
            <v>0</v>
          </cell>
          <cell r="C886" t="str">
            <v>Future</v>
          </cell>
          <cell r="D886" t="e">
            <v>#N/A</v>
          </cell>
          <cell r="E886">
            <v>-5.1329881023622219</v>
          </cell>
          <cell r="F886">
            <v>30.914255992125902</v>
          </cell>
          <cell r="G886">
            <v>12.890633944882056</v>
          </cell>
          <cell r="H886">
            <v>12.890633944882056</v>
          </cell>
          <cell r="I886" t="e">
            <v>#N/A</v>
          </cell>
          <cell r="J886" t="e">
            <v>#N/A</v>
          </cell>
          <cell r="K886">
            <v>28</v>
          </cell>
          <cell r="L886">
            <v>14</v>
          </cell>
          <cell r="M886" t="e">
            <v>#N/A</v>
          </cell>
          <cell r="N886">
            <v>23</v>
          </cell>
          <cell r="O886" t="e">
            <v>#N/A</v>
          </cell>
          <cell r="P886">
            <v>0</v>
          </cell>
          <cell r="Q886">
            <v>0</v>
          </cell>
          <cell r="R886">
            <v>21</v>
          </cell>
        </row>
        <row r="887">
          <cell r="A887">
            <v>0</v>
          </cell>
          <cell r="B887">
            <v>0</v>
          </cell>
          <cell r="C887" t="str">
            <v>Future</v>
          </cell>
          <cell r="D887" t="e">
            <v>#N/A</v>
          </cell>
          <cell r="E887">
            <v>-5.203303007874033</v>
          </cell>
          <cell r="F887">
            <v>30.954177307086532</v>
          </cell>
          <cell r="G887">
            <v>12.875437149606466</v>
          </cell>
          <cell r="H887">
            <v>12.875437149606466</v>
          </cell>
          <cell r="I887" t="e">
            <v>#N/A</v>
          </cell>
          <cell r="J887" t="e">
            <v>#N/A</v>
          </cell>
          <cell r="K887">
            <v>28</v>
          </cell>
          <cell r="L887">
            <v>14</v>
          </cell>
          <cell r="M887" t="e">
            <v>#N/A</v>
          </cell>
          <cell r="N887">
            <v>23</v>
          </cell>
          <cell r="O887" t="e">
            <v>#N/A</v>
          </cell>
          <cell r="P887">
            <v>0</v>
          </cell>
          <cell r="Q887">
            <v>0</v>
          </cell>
          <cell r="R887">
            <v>21</v>
          </cell>
        </row>
        <row r="888">
          <cell r="A888">
            <v>0</v>
          </cell>
          <cell r="B888">
            <v>0</v>
          </cell>
          <cell r="C888" t="str">
            <v>Future</v>
          </cell>
          <cell r="D888" t="e">
            <v>#N/A</v>
          </cell>
          <cell r="E888">
            <v>-5.2736179133858441</v>
          </cell>
          <cell r="F888">
            <v>30.994098622047161</v>
          </cell>
          <cell r="G888">
            <v>12.860240354330875</v>
          </cell>
          <cell r="H888">
            <v>12.860240354330875</v>
          </cell>
          <cell r="I888" t="e">
            <v>#N/A</v>
          </cell>
          <cell r="J888" t="e">
            <v>#N/A</v>
          </cell>
          <cell r="K888">
            <v>28</v>
          </cell>
          <cell r="L888">
            <v>14</v>
          </cell>
          <cell r="M888" t="e">
            <v>#N/A</v>
          </cell>
          <cell r="N888">
            <v>23</v>
          </cell>
          <cell r="O888" t="e">
            <v>#N/A</v>
          </cell>
          <cell r="P888">
            <v>0</v>
          </cell>
          <cell r="Q888">
            <v>0</v>
          </cell>
          <cell r="R888">
            <v>21</v>
          </cell>
        </row>
        <row r="889">
          <cell r="A889">
            <v>0</v>
          </cell>
          <cell r="B889">
            <v>0</v>
          </cell>
          <cell r="C889" t="str">
            <v>Future</v>
          </cell>
          <cell r="D889" t="e">
            <v>#N/A</v>
          </cell>
          <cell r="E889">
            <v>-5.3439328188976551</v>
          </cell>
          <cell r="F889">
            <v>31.034019937007791</v>
          </cell>
          <cell r="G889">
            <v>12.845043559055284</v>
          </cell>
          <cell r="H889">
            <v>12.845043559055284</v>
          </cell>
          <cell r="I889" t="e">
            <v>#N/A</v>
          </cell>
          <cell r="J889" t="e">
            <v>#N/A</v>
          </cell>
          <cell r="K889">
            <v>28</v>
          </cell>
          <cell r="L889">
            <v>14</v>
          </cell>
          <cell r="M889" t="e">
            <v>#N/A</v>
          </cell>
          <cell r="N889">
            <v>23</v>
          </cell>
          <cell r="O889" t="e">
            <v>#N/A</v>
          </cell>
          <cell r="P889">
            <v>0</v>
          </cell>
          <cell r="Q889">
            <v>0</v>
          </cell>
          <cell r="R889">
            <v>21</v>
          </cell>
        </row>
        <row r="890">
          <cell r="A890">
            <v>0</v>
          </cell>
          <cell r="B890">
            <v>0</v>
          </cell>
          <cell r="C890" t="str">
            <v>Future</v>
          </cell>
          <cell r="D890" t="e">
            <v>#N/A</v>
          </cell>
          <cell r="E890">
            <v>-5.4142477244094662</v>
          </cell>
          <cell r="F890">
            <v>31.073941251968421</v>
          </cell>
          <cell r="G890">
            <v>12.829846763779694</v>
          </cell>
          <cell r="H890">
            <v>12.829846763779694</v>
          </cell>
          <cell r="I890" t="e">
            <v>#N/A</v>
          </cell>
          <cell r="J890" t="e">
            <v>#N/A</v>
          </cell>
          <cell r="K890">
            <v>28</v>
          </cell>
          <cell r="L890">
            <v>14</v>
          </cell>
          <cell r="M890" t="e">
            <v>#N/A</v>
          </cell>
          <cell r="N890">
            <v>23</v>
          </cell>
          <cell r="O890" t="e">
            <v>#N/A</v>
          </cell>
          <cell r="P890">
            <v>0</v>
          </cell>
          <cell r="Q890">
            <v>0</v>
          </cell>
          <cell r="R890">
            <v>21</v>
          </cell>
        </row>
        <row r="891">
          <cell r="A891">
            <v>0</v>
          </cell>
          <cell r="B891">
            <v>0</v>
          </cell>
          <cell r="C891" t="str">
            <v>Future</v>
          </cell>
          <cell r="D891" t="e">
            <v>#N/A</v>
          </cell>
          <cell r="E891">
            <v>-5.4845626299212773</v>
          </cell>
          <cell r="F891">
            <v>31.113862566929051</v>
          </cell>
          <cell r="G891">
            <v>12.814649968504103</v>
          </cell>
          <cell r="H891">
            <v>12.814649968504103</v>
          </cell>
          <cell r="I891" t="e">
            <v>#N/A</v>
          </cell>
          <cell r="J891" t="e">
            <v>#N/A</v>
          </cell>
          <cell r="K891">
            <v>28</v>
          </cell>
          <cell r="L891">
            <v>14</v>
          </cell>
          <cell r="M891" t="e">
            <v>#N/A</v>
          </cell>
          <cell r="N891">
            <v>23</v>
          </cell>
          <cell r="O891" t="e">
            <v>#N/A</v>
          </cell>
          <cell r="P891">
            <v>0</v>
          </cell>
          <cell r="Q891">
            <v>0</v>
          </cell>
          <cell r="R891">
            <v>21</v>
          </cell>
        </row>
        <row r="892">
          <cell r="A892">
            <v>0</v>
          </cell>
          <cell r="B892">
            <v>0</v>
          </cell>
          <cell r="C892" t="str">
            <v>Future</v>
          </cell>
          <cell r="D892" t="e">
            <v>#N/A</v>
          </cell>
          <cell r="E892">
            <v>-5.5548775354330884</v>
          </cell>
          <cell r="F892">
            <v>31.15378388188968</v>
          </cell>
          <cell r="G892">
            <v>12.799453173228512</v>
          </cell>
          <cell r="H892">
            <v>12.799453173228512</v>
          </cell>
          <cell r="I892" t="e">
            <v>#N/A</v>
          </cell>
          <cell r="J892" t="e">
            <v>#N/A</v>
          </cell>
          <cell r="K892">
            <v>28</v>
          </cell>
          <cell r="L892">
            <v>14</v>
          </cell>
          <cell r="M892" t="e">
            <v>#N/A</v>
          </cell>
          <cell r="N892">
            <v>23</v>
          </cell>
          <cell r="O892" t="e">
            <v>#N/A</v>
          </cell>
          <cell r="P892">
            <v>0</v>
          </cell>
          <cell r="Q892">
            <v>0</v>
          </cell>
          <cell r="R892">
            <v>21</v>
          </cell>
        </row>
        <row r="893">
          <cell r="A893">
            <v>0</v>
          </cell>
          <cell r="B893">
            <v>0</v>
          </cell>
          <cell r="C893" t="str">
            <v>Future</v>
          </cell>
          <cell r="D893" t="e">
            <v>#N/A</v>
          </cell>
          <cell r="E893">
            <v>-5.6251924409448995</v>
          </cell>
          <cell r="F893">
            <v>31.19370519685031</v>
          </cell>
          <cell r="G893">
            <v>12.784256377952921</v>
          </cell>
          <cell r="H893">
            <v>12.784256377952921</v>
          </cell>
          <cell r="I893" t="e">
            <v>#N/A</v>
          </cell>
          <cell r="J893" t="e">
            <v>#N/A</v>
          </cell>
          <cell r="K893">
            <v>28</v>
          </cell>
          <cell r="L893">
            <v>14</v>
          </cell>
          <cell r="M893" t="e">
            <v>#N/A</v>
          </cell>
          <cell r="N893">
            <v>23</v>
          </cell>
          <cell r="O893" t="e">
            <v>#N/A</v>
          </cell>
          <cell r="P893">
            <v>0</v>
          </cell>
          <cell r="Q893">
            <v>0</v>
          </cell>
          <cell r="R893">
            <v>21</v>
          </cell>
        </row>
        <row r="894">
          <cell r="A894">
            <v>0</v>
          </cell>
          <cell r="B894">
            <v>0</v>
          </cell>
          <cell r="C894" t="str">
            <v>Future</v>
          </cell>
          <cell r="D894" t="e">
            <v>#N/A</v>
          </cell>
          <cell r="E894">
            <v>-5.6955073464567105</v>
          </cell>
          <cell r="F894">
            <v>31.23362651181094</v>
          </cell>
          <cell r="G894">
            <v>12.769059582677331</v>
          </cell>
          <cell r="H894">
            <v>12.769059582677331</v>
          </cell>
          <cell r="I894" t="e">
            <v>#N/A</v>
          </cell>
          <cell r="J894" t="e">
            <v>#N/A</v>
          </cell>
          <cell r="K894">
            <v>28</v>
          </cell>
          <cell r="L894">
            <v>14</v>
          </cell>
          <cell r="M894" t="e">
            <v>#N/A</v>
          </cell>
          <cell r="N894">
            <v>23</v>
          </cell>
          <cell r="O894" t="e">
            <v>#N/A</v>
          </cell>
          <cell r="P894">
            <v>0</v>
          </cell>
          <cell r="Q894">
            <v>0</v>
          </cell>
          <cell r="R894">
            <v>21</v>
          </cell>
        </row>
        <row r="895">
          <cell r="A895">
            <v>0</v>
          </cell>
          <cell r="B895">
            <v>0</v>
          </cell>
          <cell r="C895" t="str">
            <v>Future</v>
          </cell>
          <cell r="D895" t="e">
            <v>#N/A</v>
          </cell>
          <cell r="E895">
            <v>-5.7658222519685216</v>
          </cell>
          <cell r="F895">
            <v>31.273547826771569</v>
          </cell>
          <cell r="G895">
            <v>12.75386278740174</v>
          </cell>
          <cell r="H895">
            <v>12.75386278740174</v>
          </cell>
          <cell r="I895" t="e">
            <v>#N/A</v>
          </cell>
          <cell r="J895" t="e">
            <v>#N/A</v>
          </cell>
          <cell r="K895">
            <v>28</v>
          </cell>
          <cell r="L895">
            <v>14</v>
          </cell>
          <cell r="M895" t="e">
            <v>#N/A</v>
          </cell>
          <cell r="N895">
            <v>23</v>
          </cell>
          <cell r="O895" t="e">
            <v>#N/A</v>
          </cell>
          <cell r="P895">
            <v>0</v>
          </cell>
          <cell r="Q895">
            <v>0</v>
          </cell>
          <cell r="R895">
            <v>21</v>
          </cell>
        </row>
        <row r="896">
          <cell r="A896">
            <v>0</v>
          </cell>
          <cell r="B896">
            <v>0</v>
          </cell>
          <cell r="C896" t="str">
            <v>Future</v>
          </cell>
          <cell r="D896" t="e">
            <v>#N/A</v>
          </cell>
          <cell r="E896">
            <v>-5.8361371574803327</v>
          </cell>
          <cell r="F896">
            <v>31.313469141732199</v>
          </cell>
          <cell r="G896">
            <v>12.738665992126149</v>
          </cell>
          <cell r="H896">
            <v>12.738665992126149</v>
          </cell>
          <cell r="I896" t="e">
            <v>#N/A</v>
          </cell>
          <cell r="J896" t="e">
            <v>#N/A</v>
          </cell>
          <cell r="K896">
            <v>28</v>
          </cell>
          <cell r="L896">
            <v>14</v>
          </cell>
          <cell r="M896" t="e">
            <v>#N/A</v>
          </cell>
          <cell r="N896">
            <v>23</v>
          </cell>
          <cell r="O896" t="e">
            <v>#N/A</v>
          </cell>
          <cell r="P896">
            <v>0</v>
          </cell>
          <cell r="Q896">
            <v>0</v>
          </cell>
          <cell r="R896">
            <v>21</v>
          </cell>
        </row>
        <row r="897">
          <cell r="A897">
            <v>0</v>
          </cell>
          <cell r="B897">
            <v>0</v>
          </cell>
          <cell r="C897" t="str">
            <v>Future</v>
          </cell>
          <cell r="D897" t="e">
            <v>#N/A</v>
          </cell>
          <cell r="E897">
            <v>-5.9064520629921438</v>
          </cell>
          <cell r="F897">
            <v>31.353390456692829</v>
          </cell>
          <cell r="G897">
            <v>12.723469196850559</v>
          </cell>
          <cell r="H897">
            <v>12.723469196850559</v>
          </cell>
          <cell r="I897" t="e">
            <v>#N/A</v>
          </cell>
          <cell r="J897" t="e">
            <v>#N/A</v>
          </cell>
          <cell r="K897">
            <v>28</v>
          </cell>
          <cell r="L897">
            <v>14</v>
          </cell>
          <cell r="M897" t="e">
            <v>#N/A</v>
          </cell>
          <cell r="N897">
            <v>23</v>
          </cell>
          <cell r="O897" t="e">
            <v>#N/A</v>
          </cell>
          <cell r="P897">
            <v>0</v>
          </cell>
          <cell r="Q897">
            <v>0</v>
          </cell>
          <cell r="R897">
            <v>21</v>
          </cell>
        </row>
        <row r="898">
          <cell r="A898">
            <v>0</v>
          </cell>
          <cell r="B898">
            <v>0</v>
          </cell>
          <cell r="C898" t="str">
            <v>Future</v>
          </cell>
          <cell r="D898" t="e">
            <v>#N/A</v>
          </cell>
          <cell r="E898">
            <v>-5.9767669685039548</v>
          </cell>
          <cell r="F898">
            <v>31.393311771653458</v>
          </cell>
          <cell r="G898">
            <v>12.708272401574968</v>
          </cell>
          <cell r="H898">
            <v>12.708272401574968</v>
          </cell>
          <cell r="I898" t="e">
            <v>#N/A</v>
          </cell>
          <cell r="J898" t="e">
            <v>#N/A</v>
          </cell>
          <cell r="K898">
            <v>28</v>
          </cell>
          <cell r="L898">
            <v>14</v>
          </cell>
          <cell r="M898" t="e">
            <v>#N/A</v>
          </cell>
          <cell r="N898">
            <v>23</v>
          </cell>
          <cell r="O898" t="e">
            <v>#N/A</v>
          </cell>
          <cell r="P898">
            <v>0</v>
          </cell>
          <cell r="Q898">
            <v>0</v>
          </cell>
          <cell r="R898">
            <v>21</v>
          </cell>
        </row>
        <row r="899">
          <cell r="A899">
            <v>0</v>
          </cell>
          <cell r="B899">
            <v>0</v>
          </cell>
          <cell r="C899" t="str">
            <v>Future</v>
          </cell>
          <cell r="D899" t="e">
            <v>#N/A</v>
          </cell>
          <cell r="E899">
            <v>-6.0470818740157659</v>
          </cell>
          <cell r="F899">
            <v>31.433233086614088</v>
          </cell>
          <cell r="G899">
            <v>12.693075606299377</v>
          </cell>
          <cell r="H899">
            <v>12.693075606299377</v>
          </cell>
          <cell r="I899" t="e">
            <v>#N/A</v>
          </cell>
          <cell r="J899" t="e">
            <v>#N/A</v>
          </cell>
          <cell r="K899">
            <v>28</v>
          </cell>
          <cell r="L899">
            <v>14</v>
          </cell>
          <cell r="M899" t="e">
            <v>#N/A</v>
          </cell>
          <cell r="N899">
            <v>23</v>
          </cell>
          <cell r="O899" t="e">
            <v>#N/A</v>
          </cell>
          <cell r="P899">
            <v>0</v>
          </cell>
          <cell r="Q899">
            <v>0</v>
          </cell>
          <cell r="R899">
            <v>21</v>
          </cell>
        </row>
        <row r="900">
          <cell r="A900">
            <v>0</v>
          </cell>
          <cell r="B900">
            <v>0</v>
          </cell>
          <cell r="C900" t="str">
            <v>Future</v>
          </cell>
          <cell r="D900" t="e">
            <v>#N/A</v>
          </cell>
          <cell r="E900">
            <v>-6.117396779527577</v>
          </cell>
          <cell r="F900">
            <v>31.473154401574718</v>
          </cell>
          <cell r="G900">
            <v>12.677878811023787</v>
          </cell>
          <cell r="H900">
            <v>12.677878811023787</v>
          </cell>
          <cell r="I900" t="e">
            <v>#N/A</v>
          </cell>
          <cell r="J900" t="e">
            <v>#N/A</v>
          </cell>
          <cell r="K900">
            <v>28</v>
          </cell>
          <cell r="L900">
            <v>14</v>
          </cell>
          <cell r="M900" t="e">
            <v>#N/A</v>
          </cell>
          <cell r="N900">
            <v>23</v>
          </cell>
          <cell r="O900" t="e">
            <v>#N/A</v>
          </cell>
          <cell r="P900">
            <v>0</v>
          </cell>
          <cell r="Q900">
            <v>0</v>
          </cell>
          <cell r="R900">
            <v>21</v>
          </cell>
        </row>
        <row r="901">
          <cell r="A901">
            <v>0</v>
          </cell>
          <cell r="B901">
            <v>0</v>
          </cell>
          <cell r="C901" t="str">
            <v>Future</v>
          </cell>
          <cell r="D901" t="e">
            <v>#N/A</v>
          </cell>
          <cell r="E901">
            <v>-6.1877116850393881</v>
          </cell>
          <cell r="F901">
            <v>31.513075716535347</v>
          </cell>
          <cell r="G901">
            <v>12.662682015748196</v>
          </cell>
          <cell r="H901">
            <v>12.662682015748196</v>
          </cell>
          <cell r="I901" t="e">
            <v>#N/A</v>
          </cell>
          <cell r="J901" t="e">
            <v>#N/A</v>
          </cell>
          <cell r="K901">
            <v>28</v>
          </cell>
          <cell r="L901">
            <v>14</v>
          </cell>
          <cell r="M901" t="e">
            <v>#N/A</v>
          </cell>
          <cell r="N901">
            <v>23</v>
          </cell>
          <cell r="O901" t="e">
            <v>#N/A</v>
          </cell>
          <cell r="P901">
            <v>0</v>
          </cell>
          <cell r="Q901">
            <v>0</v>
          </cell>
          <cell r="R901">
            <v>21</v>
          </cell>
        </row>
        <row r="902">
          <cell r="A902">
            <v>0</v>
          </cell>
          <cell r="B902">
            <v>0</v>
          </cell>
          <cell r="C902" t="str">
            <v>Future</v>
          </cell>
          <cell r="D902" t="e">
            <v>#N/A</v>
          </cell>
          <cell r="E902">
            <v>-6.2580265905511991</v>
          </cell>
          <cell r="F902">
            <v>31.552997031495977</v>
          </cell>
          <cell r="G902">
            <v>12.647485220472605</v>
          </cell>
          <cell r="H902">
            <v>12.647485220472605</v>
          </cell>
          <cell r="I902" t="e">
            <v>#N/A</v>
          </cell>
          <cell r="J902" t="e">
            <v>#N/A</v>
          </cell>
          <cell r="K902">
            <v>28</v>
          </cell>
          <cell r="L902">
            <v>14</v>
          </cell>
          <cell r="M902" t="e">
            <v>#N/A</v>
          </cell>
          <cell r="N902">
            <v>23</v>
          </cell>
          <cell r="O902" t="e">
            <v>#N/A</v>
          </cell>
          <cell r="P902">
            <v>0</v>
          </cell>
          <cell r="Q902">
            <v>0</v>
          </cell>
          <cell r="R902">
            <v>21</v>
          </cell>
        </row>
        <row r="903">
          <cell r="A903">
            <v>0</v>
          </cell>
          <cell r="B903">
            <v>0</v>
          </cell>
          <cell r="C903" t="str">
            <v>Future</v>
          </cell>
          <cell r="D903" t="e">
            <v>#N/A</v>
          </cell>
          <cell r="E903">
            <v>-6.3283414960630102</v>
          </cell>
          <cell r="F903">
            <v>31.592918346456607</v>
          </cell>
          <cell r="G903">
            <v>12.632288425197014</v>
          </cell>
          <cell r="H903">
            <v>12.632288425197014</v>
          </cell>
          <cell r="I903" t="e">
            <v>#N/A</v>
          </cell>
          <cell r="J903" t="e">
            <v>#N/A</v>
          </cell>
          <cell r="K903">
            <v>28</v>
          </cell>
          <cell r="L903">
            <v>14</v>
          </cell>
          <cell r="M903" t="e">
            <v>#N/A</v>
          </cell>
          <cell r="N903">
            <v>23</v>
          </cell>
          <cell r="O903" t="e">
            <v>#N/A</v>
          </cell>
          <cell r="P903">
            <v>0</v>
          </cell>
          <cell r="Q903">
            <v>0</v>
          </cell>
          <cell r="R903">
            <v>21</v>
          </cell>
        </row>
        <row r="904">
          <cell r="A904">
            <v>0</v>
          </cell>
          <cell r="B904">
            <v>0</v>
          </cell>
          <cell r="C904" t="str">
            <v>Future</v>
          </cell>
          <cell r="D904" t="e">
            <v>#N/A</v>
          </cell>
          <cell r="E904">
            <v>-6.3986564015748213</v>
          </cell>
          <cell r="F904">
            <v>31.632839661417236</v>
          </cell>
          <cell r="G904">
            <v>12.617091629921424</v>
          </cell>
          <cell r="H904">
            <v>12.617091629921424</v>
          </cell>
          <cell r="I904" t="e">
            <v>#N/A</v>
          </cell>
          <cell r="J904" t="e">
            <v>#N/A</v>
          </cell>
          <cell r="K904">
            <v>28</v>
          </cell>
          <cell r="L904">
            <v>14</v>
          </cell>
          <cell r="M904" t="e">
            <v>#N/A</v>
          </cell>
          <cell r="N904">
            <v>23</v>
          </cell>
          <cell r="O904" t="e">
            <v>#N/A</v>
          </cell>
          <cell r="P904">
            <v>0</v>
          </cell>
          <cell r="Q904">
            <v>0</v>
          </cell>
          <cell r="R904">
            <v>21</v>
          </cell>
        </row>
        <row r="905">
          <cell r="A905">
            <v>0</v>
          </cell>
          <cell r="B905">
            <v>0</v>
          </cell>
          <cell r="C905" t="str">
            <v>Future</v>
          </cell>
          <cell r="D905" t="e">
            <v>#N/A</v>
          </cell>
          <cell r="E905">
            <v>-6.4689713070866324</v>
          </cell>
          <cell r="F905">
            <v>31.672760976377866</v>
          </cell>
          <cell r="G905">
            <v>12.601894834645833</v>
          </cell>
          <cell r="H905">
            <v>12.601894834645833</v>
          </cell>
          <cell r="I905" t="e">
            <v>#N/A</v>
          </cell>
          <cell r="J905" t="e">
            <v>#N/A</v>
          </cell>
          <cell r="K905">
            <v>28</v>
          </cell>
          <cell r="L905">
            <v>14</v>
          </cell>
          <cell r="M905" t="e">
            <v>#N/A</v>
          </cell>
          <cell r="N905">
            <v>23</v>
          </cell>
          <cell r="O905" t="e">
            <v>#N/A</v>
          </cell>
          <cell r="P905">
            <v>0</v>
          </cell>
          <cell r="Q905">
            <v>0</v>
          </cell>
          <cell r="R905">
            <v>21</v>
          </cell>
        </row>
        <row r="906">
          <cell r="A906">
            <v>0</v>
          </cell>
          <cell r="B906">
            <v>0</v>
          </cell>
          <cell r="C906" t="str">
            <v>Future</v>
          </cell>
          <cell r="D906" t="e">
            <v>#N/A</v>
          </cell>
          <cell r="E906">
            <v>-6.5392862125984434</v>
          </cell>
          <cell r="F906">
            <v>31.712682291338496</v>
          </cell>
          <cell r="G906">
            <v>12.586698039370242</v>
          </cell>
          <cell r="H906">
            <v>12.586698039370242</v>
          </cell>
          <cell r="I906" t="e">
            <v>#N/A</v>
          </cell>
          <cell r="J906" t="e">
            <v>#N/A</v>
          </cell>
          <cell r="K906">
            <v>28</v>
          </cell>
          <cell r="L906">
            <v>14</v>
          </cell>
          <cell r="M906" t="e">
            <v>#N/A</v>
          </cell>
          <cell r="N906">
            <v>23</v>
          </cell>
          <cell r="O906" t="e">
            <v>#N/A</v>
          </cell>
          <cell r="P906">
            <v>0</v>
          </cell>
          <cell r="Q906">
            <v>0</v>
          </cell>
          <cell r="R906">
            <v>21</v>
          </cell>
        </row>
        <row r="907">
          <cell r="A907">
            <v>0</v>
          </cell>
          <cell r="B907">
            <v>0</v>
          </cell>
          <cell r="C907" t="str">
            <v>Future</v>
          </cell>
          <cell r="D907" t="e">
            <v>#N/A</v>
          </cell>
          <cell r="E907">
            <v>-6.6096011181102545</v>
          </cell>
          <cell r="F907">
            <v>31.752603606299125</v>
          </cell>
          <cell r="G907">
            <v>12.571501244094652</v>
          </cell>
          <cell r="H907">
            <v>12.571501244094652</v>
          </cell>
          <cell r="I907" t="e">
            <v>#N/A</v>
          </cell>
          <cell r="J907" t="e">
            <v>#N/A</v>
          </cell>
          <cell r="K907">
            <v>28</v>
          </cell>
          <cell r="L907">
            <v>14</v>
          </cell>
          <cell r="M907" t="e">
            <v>#N/A</v>
          </cell>
          <cell r="N907">
            <v>23</v>
          </cell>
          <cell r="O907" t="e">
            <v>#N/A</v>
          </cell>
          <cell r="P907">
            <v>0</v>
          </cell>
          <cell r="Q907">
            <v>0</v>
          </cell>
          <cell r="R907">
            <v>21</v>
          </cell>
        </row>
        <row r="908">
          <cell r="A908">
            <v>0</v>
          </cell>
          <cell r="B908">
            <v>0</v>
          </cell>
          <cell r="C908" t="str">
            <v>Future</v>
          </cell>
          <cell r="D908" t="e">
            <v>#N/A</v>
          </cell>
          <cell r="E908">
            <v>-6.6799160236220656</v>
          </cell>
          <cell r="F908">
            <v>31.792524921259755</v>
          </cell>
          <cell r="G908">
            <v>12.556304448819061</v>
          </cell>
          <cell r="H908">
            <v>12.556304448819061</v>
          </cell>
          <cell r="I908" t="e">
            <v>#N/A</v>
          </cell>
          <cell r="J908" t="e">
            <v>#N/A</v>
          </cell>
          <cell r="K908">
            <v>28</v>
          </cell>
          <cell r="L908">
            <v>14</v>
          </cell>
          <cell r="M908" t="e">
            <v>#N/A</v>
          </cell>
          <cell r="N908">
            <v>23</v>
          </cell>
          <cell r="O908" t="e">
            <v>#N/A</v>
          </cell>
          <cell r="P908">
            <v>0</v>
          </cell>
          <cell r="Q908">
            <v>0</v>
          </cell>
          <cell r="R908">
            <v>21</v>
          </cell>
        </row>
        <row r="909">
          <cell r="A909">
            <v>0</v>
          </cell>
          <cell r="B909">
            <v>0</v>
          </cell>
          <cell r="C909" t="str">
            <v>Future</v>
          </cell>
          <cell r="D909" t="e">
            <v>#N/A</v>
          </cell>
          <cell r="E909">
            <v>-6.7502309291338767</v>
          </cell>
          <cell r="F909">
            <v>31.832446236220385</v>
          </cell>
          <cell r="G909">
            <v>12.54110765354347</v>
          </cell>
          <cell r="H909">
            <v>12.54110765354347</v>
          </cell>
          <cell r="I909" t="e">
            <v>#N/A</v>
          </cell>
          <cell r="J909" t="e">
            <v>#N/A</v>
          </cell>
          <cell r="K909">
            <v>28</v>
          </cell>
          <cell r="L909">
            <v>14</v>
          </cell>
          <cell r="M909" t="e">
            <v>#N/A</v>
          </cell>
          <cell r="N909">
            <v>23</v>
          </cell>
          <cell r="O909" t="e">
            <v>#N/A</v>
          </cell>
          <cell r="P909">
            <v>0</v>
          </cell>
          <cell r="Q909">
            <v>0</v>
          </cell>
          <cell r="R909">
            <v>21</v>
          </cell>
        </row>
        <row r="910">
          <cell r="A910">
            <v>0</v>
          </cell>
          <cell r="B910">
            <v>0</v>
          </cell>
          <cell r="C910" t="str">
            <v>Future</v>
          </cell>
          <cell r="D910" t="e">
            <v>#N/A</v>
          </cell>
          <cell r="E910">
            <v>-6.8205458346456878</v>
          </cell>
          <cell r="F910">
            <v>31.872367551181014</v>
          </cell>
          <cell r="G910">
            <v>12.52591085826788</v>
          </cell>
          <cell r="H910">
            <v>12.52591085826788</v>
          </cell>
          <cell r="I910" t="e">
            <v>#N/A</v>
          </cell>
          <cell r="J910" t="e">
            <v>#N/A</v>
          </cell>
          <cell r="K910">
            <v>28</v>
          </cell>
          <cell r="L910">
            <v>14</v>
          </cell>
          <cell r="M910" t="e">
            <v>#N/A</v>
          </cell>
          <cell r="N910">
            <v>23</v>
          </cell>
          <cell r="O910" t="e">
            <v>#N/A</v>
          </cell>
          <cell r="P910">
            <v>0</v>
          </cell>
          <cell r="Q910">
            <v>0</v>
          </cell>
          <cell r="R910">
            <v>21</v>
          </cell>
        </row>
        <row r="911">
          <cell r="A911">
            <v>0</v>
          </cell>
          <cell r="B911">
            <v>0</v>
          </cell>
          <cell r="C911" t="str">
            <v>Future</v>
          </cell>
          <cell r="D911" t="e">
            <v>#N/A</v>
          </cell>
          <cell r="E911">
            <v>-6.8908607401574988</v>
          </cell>
          <cell r="F911">
            <v>31.912288866141644</v>
          </cell>
          <cell r="G911">
            <v>12.510714062992289</v>
          </cell>
          <cell r="H911">
            <v>12.510714062992289</v>
          </cell>
          <cell r="I911" t="e">
            <v>#N/A</v>
          </cell>
          <cell r="J911" t="e">
            <v>#N/A</v>
          </cell>
          <cell r="K911">
            <v>28</v>
          </cell>
          <cell r="L911">
            <v>14</v>
          </cell>
          <cell r="M911" t="e">
            <v>#N/A</v>
          </cell>
          <cell r="N911">
            <v>23</v>
          </cell>
          <cell r="O911" t="e">
            <v>#N/A</v>
          </cell>
          <cell r="P911">
            <v>0</v>
          </cell>
          <cell r="Q911">
            <v>0</v>
          </cell>
          <cell r="R911">
            <v>21</v>
          </cell>
        </row>
        <row r="912">
          <cell r="A912">
            <v>0</v>
          </cell>
          <cell r="B912">
            <v>0</v>
          </cell>
          <cell r="C912" t="str">
            <v>Future</v>
          </cell>
          <cell r="D912" t="e">
            <v>#N/A</v>
          </cell>
          <cell r="E912">
            <v>-6.9611756456693099</v>
          </cell>
          <cell r="F912">
            <v>31.952210181102274</v>
          </cell>
          <cell r="G912">
            <v>12.495517267716698</v>
          </cell>
          <cell r="H912">
            <v>12.495517267716698</v>
          </cell>
          <cell r="I912" t="e">
            <v>#N/A</v>
          </cell>
          <cell r="J912" t="e">
            <v>#N/A</v>
          </cell>
          <cell r="K912">
            <v>28</v>
          </cell>
          <cell r="L912">
            <v>14</v>
          </cell>
          <cell r="M912" t="e">
            <v>#N/A</v>
          </cell>
          <cell r="N912">
            <v>23</v>
          </cell>
          <cell r="O912" t="e">
            <v>#N/A</v>
          </cell>
          <cell r="P912">
            <v>0</v>
          </cell>
          <cell r="Q912">
            <v>0</v>
          </cell>
          <cell r="R912">
            <v>21</v>
          </cell>
        </row>
        <row r="913">
          <cell r="A913">
            <v>0</v>
          </cell>
          <cell r="B913">
            <v>0</v>
          </cell>
          <cell r="C913" t="str">
            <v>Future</v>
          </cell>
          <cell r="D913" t="e">
            <v>#N/A</v>
          </cell>
          <cell r="E913">
            <v>-7.031490551181121</v>
          </cell>
          <cell r="F913">
            <v>31.992131496062903</v>
          </cell>
          <cell r="G913">
            <v>12.480320472441107</v>
          </cell>
          <cell r="H913">
            <v>12.480320472441107</v>
          </cell>
          <cell r="I913" t="e">
            <v>#N/A</v>
          </cell>
          <cell r="J913" t="e">
            <v>#N/A</v>
          </cell>
          <cell r="K913">
            <v>28</v>
          </cell>
          <cell r="L913">
            <v>14</v>
          </cell>
          <cell r="M913" t="e">
            <v>#N/A</v>
          </cell>
          <cell r="N913">
            <v>23</v>
          </cell>
          <cell r="O913" t="e">
            <v>#N/A</v>
          </cell>
          <cell r="P913">
            <v>0</v>
          </cell>
          <cell r="Q913">
            <v>0</v>
          </cell>
          <cell r="R913">
            <v>21</v>
          </cell>
        </row>
        <row r="914">
          <cell r="A914">
            <v>0</v>
          </cell>
          <cell r="B914">
            <v>0</v>
          </cell>
          <cell r="C914" t="str">
            <v>Future</v>
          </cell>
          <cell r="D914" t="e">
            <v>#N/A</v>
          </cell>
          <cell r="E914">
            <v>-7.1018054566929321</v>
          </cell>
          <cell r="F914">
            <v>32.032052811023533</v>
          </cell>
          <cell r="G914">
            <v>12.465123677165517</v>
          </cell>
          <cell r="H914">
            <v>12.465123677165517</v>
          </cell>
          <cell r="I914" t="e">
            <v>#N/A</v>
          </cell>
          <cell r="J914" t="e">
            <v>#N/A</v>
          </cell>
          <cell r="K914">
            <v>28</v>
          </cell>
          <cell r="L914">
            <v>14</v>
          </cell>
          <cell r="M914" t="e">
            <v>#N/A</v>
          </cell>
          <cell r="N914">
            <v>23</v>
          </cell>
          <cell r="O914" t="e">
            <v>#N/A</v>
          </cell>
          <cell r="P914">
            <v>0</v>
          </cell>
          <cell r="Q914">
            <v>0</v>
          </cell>
          <cell r="R914">
            <v>21</v>
          </cell>
        </row>
        <row r="915">
          <cell r="A915">
            <v>0</v>
          </cell>
          <cell r="B915">
            <v>0</v>
          </cell>
          <cell r="C915" t="str">
            <v>Future</v>
          </cell>
          <cell r="D915" t="e">
            <v>#N/A</v>
          </cell>
          <cell r="E915">
            <v>-7.1721203622047431</v>
          </cell>
          <cell r="F915">
            <v>32.071974125984163</v>
          </cell>
          <cell r="G915">
            <v>12.449926881889926</v>
          </cell>
          <cell r="H915">
            <v>12.449926881889926</v>
          </cell>
          <cell r="I915" t="e">
            <v>#N/A</v>
          </cell>
          <cell r="J915" t="e">
            <v>#N/A</v>
          </cell>
          <cell r="K915">
            <v>28</v>
          </cell>
          <cell r="L915">
            <v>14</v>
          </cell>
          <cell r="M915" t="e">
            <v>#N/A</v>
          </cell>
          <cell r="N915">
            <v>23</v>
          </cell>
          <cell r="O915" t="e">
            <v>#N/A</v>
          </cell>
          <cell r="P915">
            <v>0</v>
          </cell>
          <cell r="Q915">
            <v>0</v>
          </cell>
          <cell r="R915">
            <v>21</v>
          </cell>
        </row>
        <row r="916">
          <cell r="A916">
            <v>0</v>
          </cell>
          <cell r="B916">
            <v>0</v>
          </cell>
          <cell r="C916" t="str">
            <v>Future</v>
          </cell>
          <cell r="D916" t="e">
            <v>#N/A</v>
          </cell>
          <cell r="E916">
            <v>-7.2424352677165542</v>
          </cell>
          <cell r="F916">
            <v>32.111895440944792</v>
          </cell>
          <cell r="G916">
            <v>12.434730086614335</v>
          </cell>
          <cell r="H916">
            <v>12.434730086614335</v>
          </cell>
          <cell r="I916" t="e">
            <v>#N/A</v>
          </cell>
          <cell r="J916" t="e">
            <v>#N/A</v>
          </cell>
          <cell r="K916">
            <v>28</v>
          </cell>
          <cell r="L916">
            <v>14</v>
          </cell>
          <cell r="M916" t="e">
            <v>#N/A</v>
          </cell>
          <cell r="N916">
            <v>23</v>
          </cell>
          <cell r="O916" t="e">
            <v>#N/A</v>
          </cell>
          <cell r="P916">
            <v>0</v>
          </cell>
          <cell r="Q916">
            <v>0</v>
          </cell>
          <cell r="R916">
            <v>21</v>
          </cell>
        </row>
        <row r="917">
          <cell r="A917">
            <v>0</v>
          </cell>
          <cell r="B917">
            <v>0</v>
          </cell>
          <cell r="C917" t="str">
            <v>Future</v>
          </cell>
          <cell r="D917" t="e">
            <v>#N/A</v>
          </cell>
          <cell r="E917">
            <v>-7.3127501732283653</v>
          </cell>
          <cell r="F917">
            <v>32.151816755905422</v>
          </cell>
          <cell r="G917">
            <v>12.419533291338745</v>
          </cell>
          <cell r="H917">
            <v>12.419533291338745</v>
          </cell>
          <cell r="I917" t="e">
            <v>#N/A</v>
          </cell>
          <cell r="J917" t="e">
            <v>#N/A</v>
          </cell>
          <cell r="K917">
            <v>28</v>
          </cell>
          <cell r="L917">
            <v>14</v>
          </cell>
          <cell r="M917" t="e">
            <v>#N/A</v>
          </cell>
          <cell r="N917">
            <v>23</v>
          </cell>
          <cell r="O917" t="e">
            <v>#N/A</v>
          </cell>
          <cell r="P917">
            <v>0</v>
          </cell>
          <cell r="Q917">
            <v>0</v>
          </cell>
          <cell r="R917">
            <v>21</v>
          </cell>
        </row>
        <row r="918">
          <cell r="A918">
            <v>0</v>
          </cell>
          <cell r="B918">
            <v>0</v>
          </cell>
          <cell r="C918" t="str">
            <v>Future</v>
          </cell>
          <cell r="D918" t="e">
            <v>#N/A</v>
          </cell>
          <cell r="E918">
            <v>-7.3830650787401764</v>
          </cell>
          <cell r="F918">
            <v>32.191738070866052</v>
          </cell>
          <cell r="G918">
            <v>12.404336496063154</v>
          </cell>
          <cell r="H918">
            <v>12.404336496063154</v>
          </cell>
          <cell r="I918" t="e">
            <v>#N/A</v>
          </cell>
          <cell r="J918" t="e">
            <v>#N/A</v>
          </cell>
          <cell r="K918">
            <v>28</v>
          </cell>
          <cell r="L918">
            <v>14</v>
          </cell>
          <cell r="M918" t="e">
            <v>#N/A</v>
          </cell>
          <cell r="N918">
            <v>23</v>
          </cell>
          <cell r="O918" t="e">
            <v>#N/A</v>
          </cell>
          <cell r="P918">
            <v>0</v>
          </cell>
          <cell r="Q918">
            <v>0</v>
          </cell>
          <cell r="R918">
            <v>21</v>
          </cell>
        </row>
        <row r="919">
          <cell r="A919">
            <v>0</v>
          </cell>
          <cell r="B919">
            <v>0</v>
          </cell>
          <cell r="C919" t="str">
            <v>Future</v>
          </cell>
          <cell r="D919" t="e">
            <v>#N/A</v>
          </cell>
          <cell r="E919">
            <v>-7.4533799842519874</v>
          </cell>
          <cell r="F919">
            <v>32.231659385826681</v>
          </cell>
          <cell r="G919">
            <v>12.389139700787563</v>
          </cell>
          <cell r="H919">
            <v>12.389139700787563</v>
          </cell>
          <cell r="I919" t="e">
            <v>#N/A</v>
          </cell>
          <cell r="J919" t="e">
            <v>#N/A</v>
          </cell>
          <cell r="K919">
            <v>28</v>
          </cell>
          <cell r="L919">
            <v>14</v>
          </cell>
          <cell r="M919" t="e">
            <v>#N/A</v>
          </cell>
          <cell r="N919">
            <v>23</v>
          </cell>
          <cell r="O919" t="e">
            <v>#N/A</v>
          </cell>
          <cell r="P919">
            <v>0</v>
          </cell>
          <cell r="Q919">
            <v>0</v>
          </cell>
          <cell r="R919">
            <v>21</v>
          </cell>
        </row>
        <row r="920">
          <cell r="A920">
            <v>0</v>
          </cell>
          <cell r="B920">
            <v>0</v>
          </cell>
          <cell r="C920" t="str">
            <v>Future</v>
          </cell>
          <cell r="D920" t="e">
            <v>#N/A</v>
          </cell>
          <cell r="E920">
            <v>-7.5236948897637985</v>
          </cell>
          <cell r="F920">
            <v>32.271580700787311</v>
          </cell>
          <cell r="G920">
            <v>12.373942905511973</v>
          </cell>
          <cell r="H920">
            <v>12.373942905511973</v>
          </cell>
          <cell r="I920" t="e">
            <v>#N/A</v>
          </cell>
          <cell r="J920" t="e">
            <v>#N/A</v>
          </cell>
          <cell r="K920">
            <v>28</v>
          </cell>
          <cell r="L920">
            <v>14</v>
          </cell>
          <cell r="M920" t="e">
            <v>#N/A</v>
          </cell>
          <cell r="N920">
            <v>23</v>
          </cell>
          <cell r="O920" t="e">
            <v>#N/A</v>
          </cell>
          <cell r="P920">
            <v>0</v>
          </cell>
          <cell r="Q920">
            <v>0</v>
          </cell>
          <cell r="R920">
            <v>21</v>
          </cell>
        </row>
        <row r="921">
          <cell r="A921">
            <v>0</v>
          </cell>
          <cell r="B921">
            <v>0</v>
          </cell>
          <cell r="C921" t="str">
            <v>Future</v>
          </cell>
          <cell r="D921" t="e">
            <v>#N/A</v>
          </cell>
          <cell r="E921">
            <v>-7.5940097952756096</v>
          </cell>
          <cell r="F921">
            <v>32.311502015747941</v>
          </cell>
          <cell r="G921">
            <v>12.358746110236382</v>
          </cell>
          <cell r="H921">
            <v>12.358746110236382</v>
          </cell>
          <cell r="I921" t="e">
            <v>#N/A</v>
          </cell>
          <cell r="J921" t="e">
            <v>#N/A</v>
          </cell>
          <cell r="K921">
            <v>28</v>
          </cell>
          <cell r="L921">
            <v>14</v>
          </cell>
          <cell r="M921" t="e">
            <v>#N/A</v>
          </cell>
          <cell r="N921">
            <v>23</v>
          </cell>
          <cell r="O921" t="e">
            <v>#N/A</v>
          </cell>
          <cell r="P921">
            <v>0</v>
          </cell>
          <cell r="Q921">
            <v>0</v>
          </cell>
          <cell r="R921">
            <v>21</v>
          </cell>
        </row>
        <row r="922">
          <cell r="A922">
            <v>0</v>
          </cell>
          <cell r="B922">
            <v>0</v>
          </cell>
          <cell r="C922" t="str">
            <v>Future</v>
          </cell>
          <cell r="D922" t="e">
            <v>#N/A</v>
          </cell>
          <cell r="E922">
            <v>-7.6643247007874207</v>
          </cell>
          <cell r="F922">
            <v>32.35142333070857</v>
          </cell>
          <cell r="G922">
            <v>12.343549314960791</v>
          </cell>
          <cell r="H922">
            <v>12.343549314960791</v>
          </cell>
          <cell r="I922" t="e">
            <v>#N/A</v>
          </cell>
          <cell r="J922" t="e">
            <v>#N/A</v>
          </cell>
          <cell r="K922">
            <v>28</v>
          </cell>
          <cell r="L922">
            <v>14</v>
          </cell>
          <cell r="M922" t="e">
            <v>#N/A</v>
          </cell>
          <cell r="N922">
            <v>23</v>
          </cell>
          <cell r="O922" t="e">
            <v>#N/A</v>
          </cell>
          <cell r="P922">
            <v>0</v>
          </cell>
          <cell r="Q922">
            <v>0</v>
          </cell>
          <cell r="R922">
            <v>21</v>
          </cell>
        </row>
        <row r="923">
          <cell r="A923">
            <v>0</v>
          </cell>
          <cell r="B923">
            <v>0</v>
          </cell>
          <cell r="C923" t="str">
            <v>Future</v>
          </cell>
          <cell r="D923" t="e">
            <v>#N/A</v>
          </cell>
          <cell r="E923">
            <v>-7.7346396062992318</v>
          </cell>
          <cell r="F923">
            <v>32.3913446456692</v>
          </cell>
          <cell r="G923">
            <v>12.3283525196852</v>
          </cell>
          <cell r="H923">
            <v>12.3283525196852</v>
          </cell>
          <cell r="I923" t="e">
            <v>#N/A</v>
          </cell>
          <cell r="J923" t="e">
            <v>#N/A</v>
          </cell>
          <cell r="K923">
            <v>28</v>
          </cell>
          <cell r="L923">
            <v>14</v>
          </cell>
          <cell r="M923" t="e">
            <v>#N/A</v>
          </cell>
          <cell r="N923">
            <v>23</v>
          </cell>
          <cell r="O923" t="e">
            <v>#N/A</v>
          </cell>
          <cell r="P923">
            <v>0</v>
          </cell>
          <cell r="Q923">
            <v>0</v>
          </cell>
          <cell r="R923">
            <v>21</v>
          </cell>
        </row>
        <row r="924">
          <cell r="A924">
            <v>0</v>
          </cell>
          <cell r="B924">
            <v>0</v>
          </cell>
          <cell r="C924" t="str">
            <v>Future</v>
          </cell>
          <cell r="D924" t="e">
            <v>#N/A</v>
          </cell>
          <cell r="E924">
            <v>-7.8049545118110428</v>
          </cell>
          <cell r="F924">
            <v>32.43126596062983</v>
          </cell>
          <cell r="G924">
            <v>12.31315572440961</v>
          </cell>
          <cell r="H924">
            <v>12.31315572440961</v>
          </cell>
          <cell r="I924" t="e">
            <v>#N/A</v>
          </cell>
          <cell r="J924" t="e">
            <v>#N/A</v>
          </cell>
          <cell r="K924">
            <v>28</v>
          </cell>
          <cell r="L924">
            <v>14</v>
          </cell>
          <cell r="M924" t="e">
            <v>#N/A</v>
          </cell>
          <cell r="N924">
            <v>23</v>
          </cell>
          <cell r="O924" t="e">
            <v>#N/A</v>
          </cell>
          <cell r="P924">
            <v>0</v>
          </cell>
          <cell r="Q924">
            <v>0</v>
          </cell>
          <cell r="R924">
            <v>21</v>
          </cell>
        </row>
        <row r="925">
          <cell r="A925">
            <v>0</v>
          </cell>
          <cell r="B925">
            <v>0</v>
          </cell>
          <cell r="C925" t="str">
            <v>Future</v>
          </cell>
          <cell r="D925" t="e">
            <v>#N/A</v>
          </cell>
          <cell r="E925">
            <v>-7.8752694173228539</v>
          </cell>
          <cell r="F925">
            <v>32.471187275590459</v>
          </cell>
          <cell r="G925">
            <v>12.297958929134019</v>
          </cell>
          <cell r="H925">
            <v>12.297958929134019</v>
          </cell>
          <cell r="I925" t="e">
            <v>#N/A</v>
          </cell>
          <cell r="J925" t="e">
            <v>#N/A</v>
          </cell>
          <cell r="K925">
            <v>28</v>
          </cell>
          <cell r="L925">
            <v>14</v>
          </cell>
          <cell r="M925" t="e">
            <v>#N/A</v>
          </cell>
          <cell r="N925">
            <v>23</v>
          </cell>
          <cell r="O925" t="e">
            <v>#N/A</v>
          </cell>
          <cell r="P925">
            <v>0</v>
          </cell>
          <cell r="Q925">
            <v>0</v>
          </cell>
          <cell r="R925">
            <v>21</v>
          </cell>
        </row>
        <row r="926">
          <cell r="A926">
            <v>0</v>
          </cell>
          <cell r="B926">
            <v>0</v>
          </cell>
          <cell r="C926" t="str">
            <v>Future</v>
          </cell>
          <cell r="D926" t="e">
            <v>#N/A</v>
          </cell>
          <cell r="E926">
            <v>-7.945584322834665</v>
          </cell>
          <cell r="F926">
            <v>32.511108590551089</v>
          </cell>
          <cell r="G926">
            <v>12.282762133858428</v>
          </cell>
          <cell r="H926">
            <v>12.282762133858428</v>
          </cell>
          <cell r="I926" t="e">
            <v>#N/A</v>
          </cell>
          <cell r="J926" t="e">
            <v>#N/A</v>
          </cell>
          <cell r="K926">
            <v>28</v>
          </cell>
          <cell r="L926">
            <v>14</v>
          </cell>
          <cell r="M926" t="e">
            <v>#N/A</v>
          </cell>
          <cell r="N926">
            <v>23</v>
          </cell>
          <cell r="O926" t="e">
            <v>#N/A</v>
          </cell>
          <cell r="P926">
            <v>0</v>
          </cell>
          <cell r="Q926">
            <v>0</v>
          </cell>
          <cell r="R926">
            <v>21</v>
          </cell>
        </row>
        <row r="927">
          <cell r="A927">
            <v>0</v>
          </cell>
          <cell r="B927">
            <v>0</v>
          </cell>
          <cell r="C927" t="str">
            <v>Future</v>
          </cell>
          <cell r="D927" t="e">
            <v>#N/A</v>
          </cell>
          <cell r="E927">
            <v>-8.0158992283464752</v>
          </cell>
          <cell r="F927">
            <v>32.551029905511719</v>
          </cell>
          <cell r="G927">
            <v>12.267565338582838</v>
          </cell>
          <cell r="H927">
            <v>12.267565338582838</v>
          </cell>
          <cell r="I927" t="e">
            <v>#N/A</v>
          </cell>
          <cell r="J927" t="e">
            <v>#N/A</v>
          </cell>
          <cell r="K927">
            <v>28</v>
          </cell>
          <cell r="L927">
            <v>14</v>
          </cell>
          <cell r="M927" t="e">
            <v>#N/A</v>
          </cell>
          <cell r="N927">
            <v>23</v>
          </cell>
          <cell r="O927" t="e">
            <v>#N/A</v>
          </cell>
          <cell r="P927">
            <v>0</v>
          </cell>
          <cell r="Q927">
            <v>0</v>
          </cell>
          <cell r="R927">
            <v>21</v>
          </cell>
        </row>
        <row r="928">
          <cell r="A928">
            <v>0</v>
          </cell>
          <cell r="B928">
            <v>0</v>
          </cell>
          <cell r="C928" t="str">
            <v>Future</v>
          </cell>
          <cell r="D928" t="e">
            <v>#N/A</v>
          </cell>
          <cell r="E928">
            <v>-8.0862141338582862</v>
          </cell>
          <cell r="F928">
            <v>32.590951220472348</v>
          </cell>
          <cell r="G928">
            <v>12.252368543307247</v>
          </cell>
          <cell r="H928">
            <v>12.252368543307247</v>
          </cell>
          <cell r="I928" t="e">
            <v>#N/A</v>
          </cell>
          <cell r="J928" t="e">
            <v>#N/A</v>
          </cell>
          <cell r="K928">
            <v>28</v>
          </cell>
          <cell r="L928">
            <v>14</v>
          </cell>
          <cell r="M928" t="e">
            <v>#N/A</v>
          </cell>
          <cell r="N928">
            <v>23</v>
          </cell>
          <cell r="O928" t="e">
            <v>#N/A</v>
          </cell>
          <cell r="P928">
            <v>0</v>
          </cell>
          <cell r="Q928">
            <v>0</v>
          </cell>
          <cell r="R928">
            <v>21</v>
          </cell>
        </row>
        <row r="929">
          <cell r="A929">
            <v>0</v>
          </cell>
          <cell r="B929">
            <v>0</v>
          </cell>
          <cell r="C929" t="str">
            <v>Future</v>
          </cell>
          <cell r="D929" t="e">
            <v>#N/A</v>
          </cell>
          <cell r="E929">
            <v>-8.1565290393700973</v>
          </cell>
          <cell r="F929">
            <v>32.630872535432978</v>
          </cell>
          <cell r="G929">
            <v>12.237171748031656</v>
          </cell>
          <cell r="H929">
            <v>12.237171748031656</v>
          </cell>
          <cell r="I929" t="e">
            <v>#N/A</v>
          </cell>
          <cell r="J929" t="e">
            <v>#N/A</v>
          </cell>
          <cell r="K929">
            <v>28</v>
          </cell>
          <cell r="L929">
            <v>14</v>
          </cell>
          <cell r="M929" t="e">
            <v>#N/A</v>
          </cell>
          <cell r="N929">
            <v>23</v>
          </cell>
          <cell r="O929" t="e">
            <v>#N/A</v>
          </cell>
          <cell r="P929">
            <v>0</v>
          </cell>
          <cell r="Q929">
            <v>0</v>
          </cell>
          <cell r="R929">
            <v>21</v>
          </cell>
        </row>
        <row r="930">
          <cell r="A930">
            <v>0</v>
          </cell>
          <cell r="B930">
            <v>0</v>
          </cell>
          <cell r="C930" t="str">
            <v>Future</v>
          </cell>
          <cell r="D930" t="e">
            <v>#N/A</v>
          </cell>
          <cell r="E930">
            <v>-8.2268439448819084</v>
          </cell>
          <cell r="F930">
            <v>32.670793850393608</v>
          </cell>
          <cell r="G930">
            <v>12.221974952756065</v>
          </cell>
          <cell r="H930">
            <v>12.221974952756065</v>
          </cell>
          <cell r="I930" t="e">
            <v>#N/A</v>
          </cell>
          <cell r="J930" t="e">
            <v>#N/A</v>
          </cell>
          <cell r="K930">
            <v>28</v>
          </cell>
          <cell r="L930">
            <v>14</v>
          </cell>
          <cell r="M930" t="e">
            <v>#N/A</v>
          </cell>
          <cell r="N930">
            <v>23</v>
          </cell>
          <cell r="O930" t="e">
            <v>#N/A</v>
          </cell>
          <cell r="P930">
            <v>0</v>
          </cell>
          <cell r="Q930">
            <v>0</v>
          </cell>
          <cell r="R930">
            <v>21</v>
          </cell>
        </row>
        <row r="931">
          <cell r="A931">
            <v>0</v>
          </cell>
          <cell r="B931">
            <v>0</v>
          </cell>
          <cell r="C931" t="str">
            <v>Future</v>
          </cell>
          <cell r="D931" t="e">
            <v>#N/A</v>
          </cell>
          <cell r="E931">
            <v>-8.2971588503937195</v>
          </cell>
          <cell r="F931">
            <v>32.710715165354237</v>
          </cell>
          <cell r="G931">
            <v>12.206778157480475</v>
          </cell>
          <cell r="H931">
            <v>12.206778157480475</v>
          </cell>
          <cell r="I931" t="e">
            <v>#N/A</v>
          </cell>
          <cell r="J931" t="e">
            <v>#N/A</v>
          </cell>
          <cell r="K931">
            <v>28</v>
          </cell>
          <cell r="L931">
            <v>14</v>
          </cell>
          <cell r="M931" t="e">
            <v>#N/A</v>
          </cell>
          <cell r="N931">
            <v>23</v>
          </cell>
          <cell r="O931" t="e">
            <v>#N/A</v>
          </cell>
          <cell r="P931">
            <v>0</v>
          </cell>
          <cell r="Q931">
            <v>0</v>
          </cell>
          <cell r="R931">
            <v>21</v>
          </cell>
        </row>
        <row r="932">
          <cell r="A932">
            <v>0</v>
          </cell>
          <cell r="B932">
            <v>0</v>
          </cell>
          <cell r="C932" t="str">
            <v>Future</v>
          </cell>
          <cell r="D932" t="e">
            <v>#N/A</v>
          </cell>
          <cell r="E932">
            <v>-8.3674737559055306</v>
          </cell>
          <cell r="F932">
            <v>32.750636480314867</v>
          </cell>
          <cell r="G932">
            <v>12.191581362204884</v>
          </cell>
          <cell r="H932">
            <v>12.191581362204884</v>
          </cell>
          <cell r="I932" t="e">
            <v>#N/A</v>
          </cell>
          <cell r="J932" t="e">
            <v>#N/A</v>
          </cell>
          <cell r="K932">
            <v>28</v>
          </cell>
          <cell r="L932">
            <v>14</v>
          </cell>
          <cell r="M932" t="e">
            <v>#N/A</v>
          </cell>
          <cell r="N932">
            <v>23</v>
          </cell>
          <cell r="O932" t="e">
            <v>#N/A</v>
          </cell>
          <cell r="P932">
            <v>0</v>
          </cell>
          <cell r="Q932">
            <v>0</v>
          </cell>
          <cell r="R932">
            <v>21</v>
          </cell>
        </row>
        <row r="933">
          <cell r="A933">
            <v>0</v>
          </cell>
          <cell r="B933">
            <v>0</v>
          </cell>
          <cell r="C933" t="str">
            <v>Future</v>
          </cell>
          <cell r="D933" t="e">
            <v>#N/A</v>
          </cell>
          <cell r="E933">
            <v>-8.4377886614173416</v>
          </cell>
          <cell r="F933">
            <v>32.790557795275497</v>
          </cell>
          <cell r="G933">
            <v>12.176384566929293</v>
          </cell>
          <cell r="H933">
            <v>12.176384566929293</v>
          </cell>
          <cell r="I933" t="e">
            <v>#N/A</v>
          </cell>
          <cell r="J933" t="e">
            <v>#N/A</v>
          </cell>
          <cell r="K933">
            <v>28</v>
          </cell>
          <cell r="L933">
            <v>14</v>
          </cell>
          <cell r="M933" t="e">
            <v>#N/A</v>
          </cell>
          <cell r="N933">
            <v>23</v>
          </cell>
          <cell r="O933" t="e">
            <v>#N/A</v>
          </cell>
          <cell r="P933">
            <v>0</v>
          </cell>
          <cell r="Q933">
            <v>0</v>
          </cell>
          <cell r="R933">
            <v>21</v>
          </cell>
        </row>
        <row r="934">
          <cell r="A934">
            <v>0</v>
          </cell>
          <cell r="B934">
            <v>0</v>
          </cell>
          <cell r="C934" t="str">
            <v>Future</v>
          </cell>
          <cell r="D934" t="e">
            <v>#N/A</v>
          </cell>
          <cell r="E934">
            <v>-8.5081035669291527</v>
          </cell>
          <cell r="F934">
            <v>32.830479110236126</v>
          </cell>
          <cell r="G934">
            <v>12.161187771653703</v>
          </cell>
          <cell r="H934">
            <v>12.161187771653703</v>
          </cell>
          <cell r="I934" t="e">
            <v>#N/A</v>
          </cell>
          <cell r="J934" t="e">
            <v>#N/A</v>
          </cell>
          <cell r="K934">
            <v>28</v>
          </cell>
          <cell r="L934">
            <v>14</v>
          </cell>
          <cell r="M934" t="e">
            <v>#N/A</v>
          </cell>
          <cell r="N934">
            <v>23</v>
          </cell>
          <cell r="O934" t="e">
            <v>#N/A</v>
          </cell>
          <cell r="P934">
            <v>0</v>
          </cell>
          <cell r="Q934">
            <v>0</v>
          </cell>
          <cell r="R934">
            <v>21</v>
          </cell>
        </row>
        <row r="935">
          <cell r="A935">
            <v>0</v>
          </cell>
          <cell r="B935">
            <v>0</v>
          </cell>
          <cell r="C935" t="str">
            <v>Future</v>
          </cell>
          <cell r="D935" t="e">
            <v>#N/A</v>
          </cell>
          <cell r="E935">
            <v>-8.5784184724409638</v>
          </cell>
          <cell r="F935">
            <v>32.870400425196756</v>
          </cell>
          <cell r="G935">
            <v>12.145990976378112</v>
          </cell>
          <cell r="H935">
            <v>12.145990976378112</v>
          </cell>
          <cell r="I935" t="e">
            <v>#N/A</v>
          </cell>
          <cell r="J935" t="e">
            <v>#N/A</v>
          </cell>
          <cell r="K935">
            <v>28</v>
          </cell>
          <cell r="L935">
            <v>14</v>
          </cell>
          <cell r="M935" t="e">
            <v>#N/A</v>
          </cell>
          <cell r="N935">
            <v>23</v>
          </cell>
          <cell r="O935" t="e">
            <v>#N/A</v>
          </cell>
          <cell r="P935">
            <v>0</v>
          </cell>
          <cell r="Q935">
            <v>0</v>
          </cell>
          <cell r="R935">
            <v>21</v>
          </cell>
        </row>
        <row r="936">
          <cell r="A936">
            <v>0</v>
          </cell>
          <cell r="B936">
            <v>0</v>
          </cell>
          <cell r="C936" t="str">
            <v>Future</v>
          </cell>
          <cell r="D936" t="e">
            <v>#N/A</v>
          </cell>
          <cell r="E936">
            <v>-8.6487333779527749</v>
          </cell>
          <cell r="F936">
            <v>32.910321740157386</v>
          </cell>
          <cell r="G936">
            <v>12.130794181102521</v>
          </cell>
          <cell r="H936">
            <v>12.130794181102521</v>
          </cell>
          <cell r="I936" t="e">
            <v>#N/A</v>
          </cell>
          <cell r="J936" t="e">
            <v>#N/A</v>
          </cell>
          <cell r="K936">
            <v>28</v>
          </cell>
          <cell r="L936">
            <v>14</v>
          </cell>
          <cell r="M936" t="e">
            <v>#N/A</v>
          </cell>
          <cell r="N936">
            <v>23</v>
          </cell>
          <cell r="O936" t="e">
            <v>#N/A</v>
          </cell>
          <cell r="P936">
            <v>0</v>
          </cell>
          <cell r="Q936">
            <v>0</v>
          </cell>
          <cell r="R936">
            <v>21</v>
          </cell>
        </row>
        <row r="937">
          <cell r="A937">
            <v>0</v>
          </cell>
          <cell r="B937">
            <v>0</v>
          </cell>
          <cell r="C937" t="str">
            <v>Future</v>
          </cell>
          <cell r="D937" t="e">
            <v>#N/A</v>
          </cell>
          <cell r="E937">
            <v>-8.7190482834645859</v>
          </cell>
          <cell r="F937">
            <v>32.950243055118015</v>
          </cell>
          <cell r="G937">
            <v>12.115597385826931</v>
          </cell>
          <cell r="H937">
            <v>12.115597385826931</v>
          </cell>
          <cell r="I937" t="e">
            <v>#N/A</v>
          </cell>
          <cell r="J937" t="e">
            <v>#N/A</v>
          </cell>
          <cell r="K937">
            <v>28</v>
          </cell>
          <cell r="L937">
            <v>14</v>
          </cell>
          <cell r="M937" t="e">
            <v>#N/A</v>
          </cell>
          <cell r="N937">
            <v>23</v>
          </cell>
          <cell r="O937" t="e">
            <v>#N/A</v>
          </cell>
          <cell r="P937">
            <v>0</v>
          </cell>
          <cell r="Q937">
            <v>0</v>
          </cell>
          <cell r="R937">
            <v>21</v>
          </cell>
        </row>
        <row r="938">
          <cell r="A938">
            <v>0</v>
          </cell>
          <cell r="B938">
            <v>0</v>
          </cell>
          <cell r="C938" t="str">
            <v>Future</v>
          </cell>
          <cell r="D938" t="e">
            <v>#N/A</v>
          </cell>
          <cell r="E938">
            <v>-8.789363188976397</v>
          </cell>
          <cell r="F938">
            <v>32.990164370078645</v>
          </cell>
          <cell r="G938">
            <v>12.10040059055134</v>
          </cell>
          <cell r="H938">
            <v>12.10040059055134</v>
          </cell>
          <cell r="I938" t="e">
            <v>#N/A</v>
          </cell>
          <cell r="J938" t="e">
            <v>#N/A</v>
          </cell>
          <cell r="K938">
            <v>28</v>
          </cell>
          <cell r="L938">
            <v>14</v>
          </cell>
          <cell r="M938" t="e">
            <v>#N/A</v>
          </cell>
          <cell r="N938">
            <v>23</v>
          </cell>
          <cell r="O938" t="e">
            <v>#N/A</v>
          </cell>
          <cell r="P938">
            <v>0</v>
          </cell>
          <cell r="Q938">
            <v>0</v>
          </cell>
          <cell r="R938">
            <v>21</v>
          </cell>
        </row>
        <row r="939">
          <cell r="A939">
            <v>0</v>
          </cell>
          <cell r="B939">
            <v>0</v>
          </cell>
          <cell r="C939" t="str">
            <v>Future</v>
          </cell>
          <cell r="D939" t="e">
            <v>#N/A</v>
          </cell>
          <cell r="E939">
            <v>-8.8596780944882081</v>
          </cell>
          <cell r="F939">
            <v>33.030085685039275</v>
          </cell>
          <cell r="G939">
            <v>12.085203795275749</v>
          </cell>
          <cell r="H939">
            <v>12.085203795275749</v>
          </cell>
          <cell r="I939" t="e">
            <v>#N/A</v>
          </cell>
          <cell r="J939" t="e">
            <v>#N/A</v>
          </cell>
          <cell r="K939">
            <v>28</v>
          </cell>
          <cell r="L939">
            <v>14</v>
          </cell>
          <cell r="M939" t="e">
            <v>#N/A</v>
          </cell>
          <cell r="N939">
            <v>23</v>
          </cell>
          <cell r="O939" t="e">
            <v>#N/A</v>
          </cell>
          <cell r="P939">
            <v>0</v>
          </cell>
          <cell r="Q939">
            <v>0</v>
          </cell>
          <cell r="R939">
            <v>21</v>
          </cell>
        </row>
        <row r="940">
          <cell r="A940">
            <v>0</v>
          </cell>
          <cell r="B940">
            <v>0</v>
          </cell>
          <cell r="C940" t="str">
            <v>Future</v>
          </cell>
          <cell r="D940" t="e">
            <v>#N/A</v>
          </cell>
          <cell r="E940">
            <v>-8.9299930000000192</v>
          </cell>
          <cell r="F940">
            <v>33.070006999999904</v>
          </cell>
          <cell r="G940">
            <v>12.070007000000158</v>
          </cell>
          <cell r="H940">
            <v>12.070007000000158</v>
          </cell>
          <cell r="I940" t="e">
            <v>#N/A</v>
          </cell>
          <cell r="J940" t="e">
            <v>#N/A</v>
          </cell>
          <cell r="K940">
            <v>28</v>
          </cell>
          <cell r="L940">
            <v>14</v>
          </cell>
          <cell r="M940" t="e">
            <v>#N/A</v>
          </cell>
          <cell r="N940">
            <v>23</v>
          </cell>
          <cell r="O940" t="e">
            <v>#N/A</v>
          </cell>
          <cell r="P940">
            <v>0</v>
          </cell>
          <cell r="Q940">
            <v>0</v>
          </cell>
          <cell r="R940">
            <v>21</v>
          </cell>
        </row>
        <row r="941">
          <cell r="A941">
            <v>0</v>
          </cell>
          <cell r="B941">
            <v>0</v>
          </cell>
          <cell r="C941" t="str">
            <v>Future</v>
          </cell>
          <cell r="D941" t="e">
            <v>#N/A</v>
          </cell>
          <cell r="E941">
            <v>-9.0003079055118302</v>
          </cell>
          <cell r="F941">
            <v>33.109928314960534</v>
          </cell>
          <cell r="G941">
            <v>12.054810204724568</v>
          </cell>
          <cell r="H941">
            <v>12.054810204724568</v>
          </cell>
          <cell r="I941" t="e">
            <v>#N/A</v>
          </cell>
          <cell r="J941" t="e">
            <v>#N/A</v>
          </cell>
          <cell r="K941">
            <v>28</v>
          </cell>
          <cell r="L941">
            <v>14</v>
          </cell>
          <cell r="M941" t="e">
            <v>#N/A</v>
          </cell>
          <cell r="N941">
            <v>23</v>
          </cell>
          <cell r="O941" t="e">
            <v>#N/A</v>
          </cell>
          <cell r="P941">
            <v>0</v>
          </cell>
          <cell r="Q941">
            <v>0</v>
          </cell>
          <cell r="R941">
            <v>21</v>
          </cell>
        </row>
        <row r="942">
          <cell r="A942">
            <v>0</v>
          </cell>
          <cell r="B942">
            <v>0</v>
          </cell>
          <cell r="C942" t="str">
            <v>Future</v>
          </cell>
          <cell r="D942" t="e">
            <v>#N/A</v>
          </cell>
          <cell r="E942">
            <v>-9.0706228110236413</v>
          </cell>
          <cell r="F942">
            <v>33.149849629921164</v>
          </cell>
          <cell r="G942">
            <v>12.039613409448977</v>
          </cell>
          <cell r="H942">
            <v>12.039613409448977</v>
          </cell>
          <cell r="I942" t="e">
            <v>#N/A</v>
          </cell>
          <cell r="J942" t="e">
            <v>#N/A</v>
          </cell>
          <cell r="K942">
            <v>28</v>
          </cell>
          <cell r="L942">
            <v>14</v>
          </cell>
          <cell r="M942" t="e">
            <v>#N/A</v>
          </cell>
          <cell r="N942">
            <v>23</v>
          </cell>
          <cell r="O942" t="e">
            <v>#N/A</v>
          </cell>
          <cell r="P942">
            <v>0</v>
          </cell>
          <cell r="Q942">
            <v>0</v>
          </cell>
          <cell r="R942">
            <v>21</v>
          </cell>
        </row>
        <row r="943">
          <cell r="A943">
            <v>0</v>
          </cell>
          <cell r="B943">
            <v>0</v>
          </cell>
          <cell r="C943" t="str">
            <v>Future</v>
          </cell>
          <cell r="D943" t="e">
            <v>#N/A</v>
          </cell>
          <cell r="E943">
            <v>-9.1409377165354524</v>
          </cell>
          <cell r="F943">
            <v>33.189770944881793</v>
          </cell>
          <cell r="G943">
            <v>12.024416614173386</v>
          </cell>
          <cell r="H943">
            <v>12.024416614173386</v>
          </cell>
          <cell r="I943" t="e">
            <v>#N/A</v>
          </cell>
          <cell r="J943" t="e">
            <v>#N/A</v>
          </cell>
          <cell r="K943">
            <v>28</v>
          </cell>
          <cell r="L943">
            <v>14</v>
          </cell>
          <cell r="M943" t="e">
            <v>#N/A</v>
          </cell>
          <cell r="N943">
            <v>23</v>
          </cell>
          <cell r="O943" t="e">
            <v>#N/A</v>
          </cell>
          <cell r="P943">
            <v>0</v>
          </cell>
          <cell r="Q943">
            <v>0</v>
          </cell>
          <cell r="R943">
            <v>21</v>
          </cell>
        </row>
        <row r="944">
          <cell r="A944">
            <v>0</v>
          </cell>
          <cell r="B944">
            <v>0</v>
          </cell>
          <cell r="C944" t="str">
            <v>Future</v>
          </cell>
          <cell r="D944" t="e">
            <v>#N/A</v>
          </cell>
          <cell r="E944">
            <v>-9.2112526220472635</v>
          </cell>
          <cell r="F944">
            <v>33.229692259842423</v>
          </cell>
          <cell r="G944">
            <v>12.009219818897796</v>
          </cell>
          <cell r="H944">
            <v>12.009219818897796</v>
          </cell>
          <cell r="I944" t="e">
            <v>#N/A</v>
          </cell>
          <cell r="J944" t="e">
            <v>#N/A</v>
          </cell>
          <cell r="K944">
            <v>28</v>
          </cell>
          <cell r="L944">
            <v>14</v>
          </cell>
          <cell r="M944" t="e">
            <v>#N/A</v>
          </cell>
          <cell r="N944">
            <v>23</v>
          </cell>
          <cell r="O944" t="e">
            <v>#N/A</v>
          </cell>
          <cell r="P944">
            <v>0</v>
          </cell>
          <cell r="Q944">
            <v>0</v>
          </cell>
          <cell r="R944">
            <v>21</v>
          </cell>
        </row>
        <row r="945">
          <cell r="A945">
            <v>0</v>
          </cell>
          <cell r="B945">
            <v>0</v>
          </cell>
          <cell r="C945" t="str">
            <v>Future</v>
          </cell>
          <cell r="D945" t="e">
            <v>#N/A</v>
          </cell>
          <cell r="E945">
            <v>-9.2815675275590745</v>
          </cell>
          <cell r="F945">
            <v>33.269613574803053</v>
          </cell>
          <cell r="G945">
            <v>11.994023023622205</v>
          </cell>
          <cell r="H945">
            <v>11.994023023622205</v>
          </cell>
          <cell r="I945" t="e">
            <v>#N/A</v>
          </cell>
          <cell r="J945" t="e">
            <v>#N/A</v>
          </cell>
          <cell r="K945">
            <v>28</v>
          </cell>
          <cell r="L945">
            <v>14</v>
          </cell>
          <cell r="M945" t="e">
            <v>#N/A</v>
          </cell>
          <cell r="N945">
            <v>23</v>
          </cell>
          <cell r="O945" t="e">
            <v>#N/A</v>
          </cell>
          <cell r="P945">
            <v>0</v>
          </cell>
          <cell r="Q945">
            <v>0</v>
          </cell>
          <cell r="R945">
            <v>21</v>
          </cell>
        </row>
        <row r="946">
          <cell r="A946">
            <v>0</v>
          </cell>
          <cell r="B946">
            <v>0</v>
          </cell>
          <cell r="C946" t="str">
            <v>Future</v>
          </cell>
          <cell r="D946" t="e">
            <v>#N/A</v>
          </cell>
          <cell r="E946">
            <v>-9.3518824330708856</v>
          </cell>
          <cell r="F946">
            <v>33.309534889763682</v>
          </cell>
          <cell r="G946">
            <v>11.978826228346614</v>
          </cell>
          <cell r="H946">
            <v>11.978826228346614</v>
          </cell>
          <cell r="I946" t="e">
            <v>#N/A</v>
          </cell>
          <cell r="J946" t="e">
            <v>#N/A</v>
          </cell>
          <cell r="K946">
            <v>28</v>
          </cell>
          <cell r="L946">
            <v>14</v>
          </cell>
          <cell r="M946" t="e">
            <v>#N/A</v>
          </cell>
          <cell r="N946">
            <v>23</v>
          </cell>
          <cell r="O946" t="e">
            <v>#N/A</v>
          </cell>
          <cell r="P946">
            <v>0</v>
          </cell>
          <cell r="Q946">
            <v>0</v>
          </cell>
          <cell r="R946">
            <v>21</v>
          </cell>
        </row>
        <row r="947">
          <cell r="A947">
            <v>0</v>
          </cell>
          <cell r="B947">
            <v>0</v>
          </cell>
          <cell r="C947" t="str">
            <v>Future</v>
          </cell>
          <cell r="D947" t="e">
            <v>#N/A</v>
          </cell>
          <cell r="E947">
            <v>-9.4221973385826967</v>
          </cell>
          <cell r="F947">
            <v>33.349456204724312</v>
          </cell>
          <cell r="G947">
            <v>11.963629433071024</v>
          </cell>
          <cell r="H947">
            <v>11.963629433071024</v>
          </cell>
          <cell r="I947" t="e">
            <v>#N/A</v>
          </cell>
          <cell r="J947" t="e">
            <v>#N/A</v>
          </cell>
          <cell r="K947">
            <v>28</v>
          </cell>
          <cell r="L947">
            <v>14</v>
          </cell>
          <cell r="M947" t="e">
            <v>#N/A</v>
          </cell>
          <cell r="N947">
            <v>23</v>
          </cell>
          <cell r="O947" t="e">
            <v>#N/A</v>
          </cell>
          <cell r="P947">
            <v>0</v>
          </cell>
          <cell r="Q947">
            <v>0</v>
          </cell>
          <cell r="R947">
            <v>21</v>
          </cell>
        </row>
        <row r="948">
          <cell r="A948">
            <v>0</v>
          </cell>
          <cell r="B948">
            <v>0</v>
          </cell>
          <cell r="C948" t="str">
            <v>Future</v>
          </cell>
          <cell r="D948" t="e">
            <v>#N/A</v>
          </cell>
          <cell r="E948">
            <v>-9.4925122440945078</v>
          </cell>
          <cell r="F948">
            <v>33.389377519684942</v>
          </cell>
          <cell r="G948">
            <v>11.948432637795433</v>
          </cell>
          <cell r="H948">
            <v>11.948432637795433</v>
          </cell>
          <cell r="I948" t="e">
            <v>#N/A</v>
          </cell>
          <cell r="J948" t="e">
            <v>#N/A</v>
          </cell>
          <cell r="K948">
            <v>28</v>
          </cell>
          <cell r="L948">
            <v>14</v>
          </cell>
          <cell r="M948" t="e">
            <v>#N/A</v>
          </cell>
          <cell r="N948">
            <v>23</v>
          </cell>
          <cell r="O948" t="e">
            <v>#N/A</v>
          </cell>
          <cell r="P948">
            <v>0</v>
          </cell>
          <cell r="Q948">
            <v>0</v>
          </cell>
          <cell r="R948">
            <v>21</v>
          </cell>
        </row>
        <row r="949">
          <cell r="A949">
            <v>0</v>
          </cell>
          <cell r="B949">
            <v>0</v>
          </cell>
          <cell r="C949" t="str">
            <v>Future</v>
          </cell>
          <cell r="D949" t="e">
            <v>#N/A</v>
          </cell>
          <cell r="E949">
            <v>-9.5628271496063189</v>
          </cell>
          <cell r="F949">
            <v>33.429298834645572</v>
          </cell>
          <cell r="G949">
            <v>11.933235842519842</v>
          </cell>
          <cell r="H949">
            <v>11.933235842519842</v>
          </cell>
          <cell r="I949" t="e">
            <v>#N/A</v>
          </cell>
          <cell r="J949" t="e">
            <v>#N/A</v>
          </cell>
          <cell r="K949">
            <v>28</v>
          </cell>
          <cell r="L949">
            <v>14</v>
          </cell>
          <cell r="M949" t="e">
            <v>#N/A</v>
          </cell>
          <cell r="N949">
            <v>23</v>
          </cell>
          <cell r="O949" t="e">
            <v>#N/A</v>
          </cell>
          <cell r="P949">
            <v>0</v>
          </cell>
          <cell r="Q949">
            <v>0</v>
          </cell>
          <cell r="R949">
            <v>21</v>
          </cell>
        </row>
        <row r="950">
          <cell r="A950">
            <v>0</v>
          </cell>
          <cell r="B950">
            <v>0</v>
          </cell>
          <cell r="C950" t="str">
            <v>Future</v>
          </cell>
          <cell r="D950" t="e">
            <v>#N/A</v>
          </cell>
          <cell r="E950">
            <v>-9.6331420551181299</v>
          </cell>
          <cell r="F950">
            <v>33.469220149606201</v>
          </cell>
          <cell r="G950">
            <v>11.918039047244251</v>
          </cell>
          <cell r="H950">
            <v>11.918039047244251</v>
          </cell>
          <cell r="I950" t="e">
            <v>#N/A</v>
          </cell>
          <cell r="J950" t="e">
            <v>#N/A</v>
          </cell>
          <cell r="K950">
            <v>28</v>
          </cell>
          <cell r="L950">
            <v>14</v>
          </cell>
          <cell r="M950" t="e">
            <v>#N/A</v>
          </cell>
          <cell r="N950">
            <v>23</v>
          </cell>
          <cell r="O950" t="e">
            <v>#N/A</v>
          </cell>
          <cell r="P950">
            <v>0</v>
          </cell>
          <cell r="Q950">
            <v>0</v>
          </cell>
          <cell r="R950">
            <v>21</v>
          </cell>
        </row>
        <row r="951">
          <cell r="A951">
            <v>0</v>
          </cell>
          <cell r="B951">
            <v>0</v>
          </cell>
          <cell r="C951" t="str">
            <v>Future</v>
          </cell>
          <cell r="D951" t="e">
            <v>#N/A</v>
          </cell>
          <cell r="E951">
            <v>-9.703456960629941</v>
          </cell>
          <cell r="F951">
            <v>33.509141464566831</v>
          </cell>
          <cell r="G951">
            <v>11.902842251968661</v>
          </cell>
          <cell r="H951">
            <v>11.902842251968661</v>
          </cell>
          <cell r="I951" t="e">
            <v>#N/A</v>
          </cell>
          <cell r="J951" t="e">
            <v>#N/A</v>
          </cell>
          <cell r="K951">
            <v>28</v>
          </cell>
          <cell r="L951">
            <v>14</v>
          </cell>
          <cell r="M951" t="e">
            <v>#N/A</v>
          </cell>
          <cell r="N951">
            <v>23</v>
          </cell>
          <cell r="O951" t="e">
            <v>#N/A</v>
          </cell>
          <cell r="P951">
            <v>0</v>
          </cell>
          <cell r="Q951">
            <v>0</v>
          </cell>
          <cell r="R951">
            <v>21</v>
          </cell>
        </row>
        <row r="952">
          <cell r="A952">
            <v>0</v>
          </cell>
          <cell r="B952">
            <v>0</v>
          </cell>
          <cell r="C952" t="str">
            <v>Future</v>
          </cell>
          <cell r="D952" t="e">
            <v>#N/A</v>
          </cell>
          <cell r="E952">
            <v>-9.7737718661417521</v>
          </cell>
          <cell r="F952">
            <v>33.549062779527461</v>
          </cell>
          <cell r="G952">
            <v>11.88764545669307</v>
          </cell>
          <cell r="H952">
            <v>11.88764545669307</v>
          </cell>
          <cell r="I952" t="e">
            <v>#N/A</v>
          </cell>
          <cell r="J952" t="e">
            <v>#N/A</v>
          </cell>
          <cell r="K952">
            <v>28</v>
          </cell>
          <cell r="L952">
            <v>14</v>
          </cell>
          <cell r="M952" t="e">
            <v>#N/A</v>
          </cell>
          <cell r="N952">
            <v>23</v>
          </cell>
          <cell r="O952" t="e">
            <v>#N/A</v>
          </cell>
          <cell r="P952">
            <v>0</v>
          </cell>
          <cell r="Q952">
            <v>0</v>
          </cell>
          <cell r="R952">
            <v>21</v>
          </cell>
        </row>
        <row r="953">
          <cell r="A953">
            <v>0</v>
          </cell>
          <cell r="B953">
            <v>0</v>
          </cell>
          <cell r="C953" t="str">
            <v>Future</v>
          </cell>
          <cell r="D953" t="e">
            <v>#N/A</v>
          </cell>
          <cell r="E953">
            <v>-9.8440867716535632</v>
          </cell>
          <cell r="F953">
            <v>33.58898409448809</v>
          </cell>
          <cell r="G953">
            <v>11.872448661417479</v>
          </cell>
          <cell r="H953">
            <v>11.872448661417479</v>
          </cell>
          <cell r="I953" t="e">
            <v>#N/A</v>
          </cell>
          <cell r="J953" t="e">
            <v>#N/A</v>
          </cell>
          <cell r="K953">
            <v>28</v>
          </cell>
          <cell r="L953">
            <v>14</v>
          </cell>
          <cell r="M953" t="e">
            <v>#N/A</v>
          </cell>
          <cell r="N953">
            <v>23</v>
          </cell>
          <cell r="O953" t="e">
            <v>#N/A</v>
          </cell>
          <cell r="P953">
            <v>0</v>
          </cell>
          <cell r="Q953">
            <v>0</v>
          </cell>
          <cell r="R953">
            <v>21</v>
          </cell>
        </row>
        <row r="954">
          <cell r="A954">
            <v>0</v>
          </cell>
          <cell r="B954">
            <v>0</v>
          </cell>
          <cell r="C954" t="str">
            <v>Future</v>
          </cell>
          <cell r="D954" t="e">
            <v>#N/A</v>
          </cell>
          <cell r="E954">
            <v>-9.9144016771653742</v>
          </cell>
          <cell r="F954">
            <v>33.62890540944872</v>
          </cell>
          <cell r="G954">
            <v>11.857251866141889</v>
          </cell>
          <cell r="H954">
            <v>11.857251866141889</v>
          </cell>
          <cell r="I954" t="e">
            <v>#N/A</v>
          </cell>
          <cell r="J954" t="e">
            <v>#N/A</v>
          </cell>
          <cell r="K954">
            <v>28</v>
          </cell>
          <cell r="L954">
            <v>14</v>
          </cell>
          <cell r="M954" t="e">
            <v>#N/A</v>
          </cell>
          <cell r="N954">
            <v>23</v>
          </cell>
          <cell r="O954" t="e">
            <v>#N/A</v>
          </cell>
          <cell r="P954">
            <v>0</v>
          </cell>
          <cell r="Q954">
            <v>0</v>
          </cell>
          <cell r="R954">
            <v>21</v>
          </cell>
        </row>
        <row r="955">
          <cell r="A955">
            <v>0</v>
          </cell>
          <cell r="B955">
            <v>0</v>
          </cell>
          <cell r="C955" t="str">
            <v>Future</v>
          </cell>
          <cell r="D955" t="e">
            <v>#N/A</v>
          </cell>
          <cell r="E955">
            <v>-9.9847165826771853</v>
          </cell>
          <cell r="F955">
            <v>33.66882672440935</v>
          </cell>
          <cell r="G955">
            <v>11.842055070866298</v>
          </cell>
          <cell r="H955">
            <v>11.842055070866298</v>
          </cell>
          <cell r="I955" t="e">
            <v>#N/A</v>
          </cell>
          <cell r="J955" t="e">
            <v>#N/A</v>
          </cell>
          <cell r="K955">
            <v>28</v>
          </cell>
          <cell r="L955">
            <v>14</v>
          </cell>
          <cell r="M955" t="e">
            <v>#N/A</v>
          </cell>
          <cell r="N955">
            <v>23</v>
          </cell>
          <cell r="O955" t="e">
            <v>#N/A</v>
          </cell>
          <cell r="P955">
            <v>0</v>
          </cell>
          <cell r="Q955">
            <v>0</v>
          </cell>
          <cell r="R955">
            <v>21</v>
          </cell>
        </row>
        <row r="956">
          <cell r="A956">
            <v>0</v>
          </cell>
          <cell r="B956">
            <v>0</v>
          </cell>
          <cell r="C956" t="str">
            <v>Future</v>
          </cell>
          <cell r="D956" t="e">
            <v>#N/A</v>
          </cell>
          <cell r="E956">
            <v>-10.055031488188996</v>
          </cell>
          <cell r="F956">
            <v>33.708748039369979</v>
          </cell>
          <cell r="G956">
            <v>11.826858275590707</v>
          </cell>
          <cell r="H956">
            <v>11.826858275590707</v>
          </cell>
          <cell r="I956" t="e">
            <v>#N/A</v>
          </cell>
          <cell r="J956" t="e">
            <v>#N/A</v>
          </cell>
          <cell r="K956">
            <v>28</v>
          </cell>
          <cell r="L956">
            <v>14</v>
          </cell>
          <cell r="M956" t="e">
            <v>#N/A</v>
          </cell>
          <cell r="N956">
            <v>23</v>
          </cell>
          <cell r="O956" t="e">
            <v>#N/A</v>
          </cell>
          <cell r="P956">
            <v>0</v>
          </cell>
          <cell r="Q956">
            <v>0</v>
          </cell>
          <cell r="R956">
            <v>21</v>
          </cell>
        </row>
        <row r="957">
          <cell r="A957">
            <v>0</v>
          </cell>
          <cell r="B957">
            <v>0</v>
          </cell>
          <cell r="C957" t="str">
            <v>Future</v>
          </cell>
          <cell r="D957" t="e">
            <v>#N/A</v>
          </cell>
          <cell r="E957">
            <v>-10.125346393700807</v>
          </cell>
          <cell r="F957">
            <v>33.748669354330609</v>
          </cell>
          <cell r="G957">
            <v>11.811661480315117</v>
          </cell>
          <cell r="H957">
            <v>11.811661480315117</v>
          </cell>
          <cell r="I957" t="e">
            <v>#N/A</v>
          </cell>
          <cell r="J957" t="e">
            <v>#N/A</v>
          </cell>
          <cell r="K957">
            <v>28</v>
          </cell>
          <cell r="L957">
            <v>14</v>
          </cell>
          <cell r="M957" t="e">
            <v>#N/A</v>
          </cell>
          <cell r="N957">
            <v>23</v>
          </cell>
          <cell r="O957" t="e">
            <v>#N/A</v>
          </cell>
          <cell r="P957">
            <v>0</v>
          </cell>
          <cell r="Q957">
            <v>0</v>
          </cell>
          <cell r="R957">
            <v>21</v>
          </cell>
        </row>
        <row r="958">
          <cell r="A958">
            <v>0</v>
          </cell>
          <cell r="B958">
            <v>0</v>
          </cell>
          <cell r="C958" t="str">
            <v>Future</v>
          </cell>
          <cell r="D958" t="e">
            <v>#N/A</v>
          </cell>
          <cell r="E958">
            <v>-10.195661299212619</v>
          </cell>
          <cell r="F958">
            <v>33.788590669291239</v>
          </cell>
          <cell r="G958">
            <v>11.796464685039526</v>
          </cell>
          <cell r="H958">
            <v>11.796464685039526</v>
          </cell>
          <cell r="I958" t="e">
            <v>#N/A</v>
          </cell>
          <cell r="J958" t="e">
            <v>#N/A</v>
          </cell>
          <cell r="K958">
            <v>28</v>
          </cell>
          <cell r="L958">
            <v>14</v>
          </cell>
          <cell r="M958" t="e">
            <v>#N/A</v>
          </cell>
          <cell r="N958">
            <v>23</v>
          </cell>
          <cell r="O958" t="e">
            <v>#N/A</v>
          </cell>
          <cell r="P958">
            <v>0</v>
          </cell>
          <cell r="Q958">
            <v>0</v>
          </cell>
          <cell r="R958">
            <v>21</v>
          </cell>
        </row>
        <row r="959">
          <cell r="A959">
            <v>0</v>
          </cell>
          <cell r="B959">
            <v>0</v>
          </cell>
          <cell r="C959" t="str">
            <v>Future</v>
          </cell>
          <cell r="D959" t="e">
            <v>#N/A</v>
          </cell>
          <cell r="E959">
            <v>-10.26597620472443</v>
          </cell>
          <cell r="F959">
            <v>33.828511984251868</v>
          </cell>
          <cell r="G959">
            <v>11.781267889763935</v>
          </cell>
          <cell r="H959">
            <v>11.781267889763935</v>
          </cell>
          <cell r="I959" t="e">
            <v>#N/A</v>
          </cell>
          <cell r="J959" t="e">
            <v>#N/A</v>
          </cell>
          <cell r="K959">
            <v>28</v>
          </cell>
          <cell r="L959">
            <v>14</v>
          </cell>
          <cell r="M959" t="e">
            <v>#N/A</v>
          </cell>
          <cell r="N959">
            <v>23</v>
          </cell>
          <cell r="O959" t="e">
            <v>#N/A</v>
          </cell>
          <cell r="P959">
            <v>0</v>
          </cell>
          <cell r="Q959">
            <v>0</v>
          </cell>
          <cell r="R959">
            <v>21</v>
          </cell>
        </row>
        <row r="960">
          <cell r="A960">
            <v>0</v>
          </cell>
          <cell r="B960">
            <v>0</v>
          </cell>
          <cell r="C960" t="str">
            <v>Future</v>
          </cell>
          <cell r="D960" t="e">
            <v>#N/A</v>
          </cell>
          <cell r="E960">
            <v>-10.336291110236241</v>
          </cell>
          <cell r="F960">
            <v>33.868433299212498</v>
          </cell>
          <cell r="G960">
            <v>11.766071094488344</v>
          </cell>
          <cell r="H960">
            <v>11.766071094488344</v>
          </cell>
          <cell r="I960" t="e">
            <v>#N/A</v>
          </cell>
          <cell r="J960" t="e">
            <v>#N/A</v>
          </cell>
          <cell r="K960">
            <v>28</v>
          </cell>
          <cell r="L960">
            <v>14</v>
          </cell>
          <cell r="M960" t="e">
            <v>#N/A</v>
          </cell>
          <cell r="N960">
            <v>23</v>
          </cell>
          <cell r="O960" t="e">
            <v>#N/A</v>
          </cell>
          <cell r="P960">
            <v>0</v>
          </cell>
          <cell r="Q960">
            <v>0</v>
          </cell>
          <cell r="R960">
            <v>21</v>
          </cell>
        </row>
        <row r="961">
          <cell r="A961">
            <v>0</v>
          </cell>
          <cell r="B961">
            <v>0</v>
          </cell>
          <cell r="C961" t="str">
            <v>Future</v>
          </cell>
          <cell r="D961" t="e">
            <v>#N/A</v>
          </cell>
          <cell r="E961">
            <v>-10.406606015748052</v>
          </cell>
          <cell r="F961">
            <v>33.908354614173128</v>
          </cell>
          <cell r="G961">
            <v>11.750874299212754</v>
          </cell>
          <cell r="H961">
            <v>11.750874299212754</v>
          </cell>
          <cell r="I961" t="e">
            <v>#N/A</v>
          </cell>
          <cell r="J961" t="e">
            <v>#N/A</v>
          </cell>
          <cell r="K961">
            <v>28</v>
          </cell>
          <cell r="L961">
            <v>14</v>
          </cell>
          <cell r="M961" t="e">
            <v>#N/A</v>
          </cell>
          <cell r="N961">
            <v>23</v>
          </cell>
          <cell r="O961" t="e">
            <v>#N/A</v>
          </cell>
          <cell r="P961">
            <v>0</v>
          </cell>
          <cell r="Q961">
            <v>0</v>
          </cell>
          <cell r="R961">
            <v>21</v>
          </cell>
        </row>
        <row r="962">
          <cell r="A962">
            <v>0</v>
          </cell>
          <cell r="B962">
            <v>0</v>
          </cell>
          <cell r="C962" t="str">
            <v>Future</v>
          </cell>
          <cell r="D962" t="e">
            <v>#N/A</v>
          </cell>
          <cell r="E962">
            <v>-10.476920921259863</v>
          </cell>
          <cell r="F962">
            <v>33.948275929133757</v>
          </cell>
          <cell r="G962">
            <v>11.735677503937163</v>
          </cell>
          <cell r="H962">
            <v>11.735677503937163</v>
          </cell>
          <cell r="I962" t="e">
            <v>#N/A</v>
          </cell>
          <cell r="J962" t="e">
            <v>#N/A</v>
          </cell>
          <cell r="K962">
            <v>28</v>
          </cell>
          <cell r="L962">
            <v>14</v>
          </cell>
          <cell r="M962" t="e">
            <v>#N/A</v>
          </cell>
          <cell r="N962">
            <v>23</v>
          </cell>
          <cell r="O962" t="e">
            <v>#N/A</v>
          </cell>
          <cell r="P962">
            <v>0</v>
          </cell>
          <cell r="Q962">
            <v>0</v>
          </cell>
          <cell r="R962">
            <v>21</v>
          </cell>
        </row>
        <row r="963">
          <cell r="A963">
            <v>0</v>
          </cell>
          <cell r="B963">
            <v>0</v>
          </cell>
          <cell r="C963" t="str">
            <v>Future</v>
          </cell>
          <cell r="D963" t="e">
            <v>#N/A</v>
          </cell>
          <cell r="E963">
            <v>-10.547235826771674</v>
          </cell>
          <cell r="F963">
            <v>33.988197244094387</v>
          </cell>
          <cell r="G963">
            <v>11.720480708661572</v>
          </cell>
          <cell r="H963">
            <v>11.720480708661572</v>
          </cell>
          <cell r="I963" t="e">
            <v>#N/A</v>
          </cell>
          <cell r="J963" t="e">
            <v>#N/A</v>
          </cell>
          <cell r="K963">
            <v>28</v>
          </cell>
          <cell r="L963">
            <v>14</v>
          </cell>
          <cell r="M963" t="e">
            <v>#N/A</v>
          </cell>
          <cell r="N963">
            <v>23</v>
          </cell>
          <cell r="O963" t="e">
            <v>#N/A</v>
          </cell>
          <cell r="P963">
            <v>0</v>
          </cell>
          <cell r="Q963">
            <v>0</v>
          </cell>
          <cell r="R963">
            <v>21</v>
          </cell>
        </row>
        <row r="964">
          <cell r="A964">
            <v>0</v>
          </cell>
          <cell r="B964">
            <v>0</v>
          </cell>
          <cell r="C964" t="str">
            <v>Future</v>
          </cell>
          <cell r="D964" t="e">
            <v>#N/A</v>
          </cell>
          <cell r="E964">
            <v>-10.617550732283485</v>
          </cell>
          <cell r="F964">
            <v>34.028118559055017</v>
          </cell>
          <cell r="G964">
            <v>11.705283913385982</v>
          </cell>
          <cell r="H964">
            <v>11.705283913385982</v>
          </cell>
          <cell r="I964" t="e">
            <v>#N/A</v>
          </cell>
          <cell r="J964" t="e">
            <v>#N/A</v>
          </cell>
          <cell r="K964">
            <v>28</v>
          </cell>
          <cell r="L964">
            <v>14</v>
          </cell>
          <cell r="M964" t="e">
            <v>#N/A</v>
          </cell>
          <cell r="N964">
            <v>23</v>
          </cell>
          <cell r="O964" t="e">
            <v>#N/A</v>
          </cell>
          <cell r="P964">
            <v>0</v>
          </cell>
          <cell r="Q964">
            <v>0</v>
          </cell>
          <cell r="R964">
            <v>21</v>
          </cell>
        </row>
        <row r="965">
          <cell r="A965">
            <v>0</v>
          </cell>
          <cell r="B965">
            <v>0</v>
          </cell>
          <cell r="C965" t="str">
            <v>Future</v>
          </cell>
          <cell r="D965" t="e">
            <v>#N/A</v>
          </cell>
          <cell r="E965">
            <v>-10.687865637795296</v>
          </cell>
          <cell r="F965">
            <v>34.068039874015646</v>
          </cell>
          <cell r="G965">
            <v>11.690087118110391</v>
          </cell>
          <cell r="H965">
            <v>11.690087118110391</v>
          </cell>
          <cell r="I965" t="e">
            <v>#N/A</v>
          </cell>
          <cell r="J965" t="e">
            <v>#N/A</v>
          </cell>
          <cell r="K965">
            <v>28</v>
          </cell>
          <cell r="L965">
            <v>14</v>
          </cell>
          <cell r="M965" t="e">
            <v>#N/A</v>
          </cell>
          <cell r="N965">
            <v>23</v>
          </cell>
          <cell r="O965" t="e">
            <v>#N/A</v>
          </cell>
          <cell r="P965">
            <v>0</v>
          </cell>
          <cell r="Q965">
            <v>0</v>
          </cell>
          <cell r="R965">
            <v>21</v>
          </cell>
        </row>
        <row r="966">
          <cell r="A966">
            <v>0</v>
          </cell>
          <cell r="B966">
            <v>0</v>
          </cell>
          <cell r="C966" t="str">
            <v>Future</v>
          </cell>
          <cell r="D966" t="e">
            <v>#N/A</v>
          </cell>
          <cell r="E966">
            <v>-10.758180543307107</v>
          </cell>
          <cell r="F966">
            <v>34.107961188976276</v>
          </cell>
          <cell r="G966">
            <v>11.6748903228348</v>
          </cell>
          <cell r="H966">
            <v>11.6748903228348</v>
          </cell>
          <cell r="I966" t="e">
            <v>#N/A</v>
          </cell>
          <cell r="J966" t="e">
            <v>#N/A</v>
          </cell>
          <cell r="K966">
            <v>28</v>
          </cell>
          <cell r="L966">
            <v>14</v>
          </cell>
          <cell r="M966" t="e">
            <v>#N/A</v>
          </cell>
          <cell r="N966">
            <v>23</v>
          </cell>
          <cell r="O966" t="e">
            <v>#N/A</v>
          </cell>
          <cell r="P966">
            <v>0</v>
          </cell>
          <cell r="Q966">
            <v>0</v>
          </cell>
          <cell r="R966">
            <v>21</v>
          </cell>
        </row>
        <row r="967">
          <cell r="A967">
            <v>0</v>
          </cell>
          <cell r="B967">
            <v>0</v>
          </cell>
          <cell r="C967" t="str">
            <v>Future</v>
          </cell>
          <cell r="D967" t="e">
            <v>#N/A</v>
          </cell>
          <cell r="E967">
            <v>-10.828495448818918</v>
          </cell>
          <cell r="F967">
            <v>34.147882503936906</v>
          </cell>
          <cell r="G967">
            <v>11.65969352755921</v>
          </cell>
          <cell r="H967">
            <v>11.65969352755921</v>
          </cell>
          <cell r="I967" t="e">
            <v>#N/A</v>
          </cell>
          <cell r="J967" t="e">
            <v>#N/A</v>
          </cell>
          <cell r="K967">
            <v>28</v>
          </cell>
          <cell r="L967">
            <v>14</v>
          </cell>
          <cell r="M967" t="e">
            <v>#N/A</v>
          </cell>
          <cell r="N967">
            <v>23</v>
          </cell>
          <cell r="O967" t="e">
            <v>#N/A</v>
          </cell>
          <cell r="P967">
            <v>0</v>
          </cell>
          <cell r="Q967">
            <v>0</v>
          </cell>
          <cell r="R967">
            <v>21</v>
          </cell>
        </row>
        <row r="968">
          <cell r="A968">
            <v>0</v>
          </cell>
          <cell r="B968">
            <v>0</v>
          </cell>
          <cell r="C968" t="str">
            <v>Future</v>
          </cell>
          <cell r="D968" t="e">
            <v>#N/A</v>
          </cell>
          <cell r="E968">
            <v>-10.898810354330729</v>
          </cell>
          <cell r="F968">
            <v>34.187803818897535</v>
          </cell>
          <cell r="G968">
            <v>11.644496732283619</v>
          </cell>
          <cell r="H968">
            <v>11.644496732283619</v>
          </cell>
          <cell r="I968" t="e">
            <v>#N/A</v>
          </cell>
          <cell r="J968" t="e">
            <v>#N/A</v>
          </cell>
          <cell r="K968">
            <v>28</v>
          </cell>
          <cell r="L968">
            <v>14</v>
          </cell>
          <cell r="M968" t="e">
            <v>#N/A</v>
          </cell>
          <cell r="N968">
            <v>23</v>
          </cell>
          <cell r="O968" t="e">
            <v>#N/A</v>
          </cell>
          <cell r="P968">
            <v>0</v>
          </cell>
          <cell r="Q968">
            <v>0</v>
          </cell>
          <cell r="R968">
            <v>21</v>
          </cell>
        </row>
        <row r="969">
          <cell r="A969">
            <v>0</v>
          </cell>
          <cell r="B969">
            <v>0</v>
          </cell>
          <cell r="C969" t="str">
            <v>Future</v>
          </cell>
          <cell r="D969" t="e">
            <v>#N/A</v>
          </cell>
          <cell r="E969">
            <v>-10.96912525984254</v>
          </cell>
          <cell r="F969">
            <v>34.227725133858165</v>
          </cell>
          <cell r="G969">
            <v>11.629299937008028</v>
          </cell>
          <cell r="H969">
            <v>11.629299937008028</v>
          </cell>
          <cell r="I969" t="e">
            <v>#N/A</v>
          </cell>
          <cell r="J969" t="e">
            <v>#N/A</v>
          </cell>
          <cell r="K969">
            <v>28</v>
          </cell>
          <cell r="L969">
            <v>14</v>
          </cell>
          <cell r="M969" t="e">
            <v>#N/A</v>
          </cell>
          <cell r="N969">
            <v>23</v>
          </cell>
          <cell r="O969" t="e">
            <v>#N/A</v>
          </cell>
          <cell r="P969">
            <v>0</v>
          </cell>
          <cell r="Q969">
            <v>0</v>
          </cell>
          <cell r="R969">
            <v>21</v>
          </cell>
        </row>
        <row r="970">
          <cell r="A970">
            <v>0</v>
          </cell>
          <cell r="B970">
            <v>0</v>
          </cell>
          <cell r="C970" t="str">
            <v>Future</v>
          </cell>
          <cell r="D970" t="e">
            <v>#N/A</v>
          </cell>
          <cell r="E970">
            <v>-11.039440165354351</v>
          </cell>
          <cell r="F970">
            <v>34.267646448818795</v>
          </cell>
          <cell r="G970">
            <v>11.614103141732437</v>
          </cell>
          <cell r="H970">
            <v>11.614103141732437</v>
          </cell>
          <cell r="I970" t="e">
            <v>#N/A</v>
          </cell>
          <cell r="J970" t="e">
            <v>#N/A</v>
          </cell>
          <cell r="K970">
            <v>28</v>
          </cell>
          <cell r="L970">
            <v>14</v>
          </cell>
          <cell r="M970" t="e">
            <v>#N/A</v>
          </cell>
          <cell r="N970">
            <v>23</v>
          </cell>
          <cell r="O970" t="e">
            <v>#N/A</v>
          </cell>
          <cell r="P970">
            <v>0</v>
          </cell>
          <cell r="Q970">
            <v>0</v>
          </cell>
          <cell r="R970">
            <v>21</v>
          </cell>
        </row>
        <row r="971">
          <cell r="A971">
            <v>0</v>
          </cell>
          <cell r="B971">
            <v>0</v>
          </cell>
          <cell r="C971" t="str">
            <v>Future</v>
          </cell>
          <cell r="D971" t="e">
            <v>#N/A</v>
          </cell>
          <cell r="E971">
            <v>-11.109755070866163</v>
          </cell>
          <cell r="F971">
            <v>34.307567763779424</v>
          </cell>
          <cell r="G971">
            <v>11.598906346456847</v>
          </cell>
          <cell r="H971">
            <v>11.598906346456847</v>
          </cell>
          <cell r="I971" t="e">
            <v>#N/A</v>
          </cell>
          <cell r="J971" t="e">
            <v>#N/A</v>
          </cell>
          <cell r="K971">
            <v>28</v>
          </cell>
          <cell r="L971">
            <v>14</v>
          </cell>
          <cell r="M971" t="e">
            <v>#N/A</v>
          </cell>
          <cell r="N971">
            <v>23</v>
          </cell>
          <cell r="O971" t="e">
            <v>#N/A</v>
          </cell>
          <cell r="P971">
            <v>0</v>
          </cell>
          <cell r="Q971">
            <v>0</v>
          </cell>
          <cell r="R971">
            <v>21</v>
          </cell>
        </row>
        <row r="972">
          <cell r="A972">
            <v>0</v>
          </cell>
          <cell r="B972">
            <v>0</v>
          </cell>
          <cell r="C972" t="str">
            <v>Future</v>
          </cell>
          <cell r="D972" t="e">
            <v>#N/A</v>
          </cell>
          <cell r="E972">
            <v>-11.180069976377974</v>
          </cell>
          <cell r="F972">
            <v>34.347489078740054</v>
          </cell>
          <cell r="G972">
            <v>11.583709551181256</v>
          </cell>
          <cell r="H972">
            <v>11.583709551181256</v>
          </cell>
          <cell r="I972" t="e">
            <v>#N/A</v>
          </cell>
          <cell r="J972" t="e">
            <v>#N/A</v>
          </cell>
          <cell r="K972">
            <v>28</v>
          </cell>
          <cell r="L972">
            <v>14</v>
          </cell>
          <cell r="M972" t="e">
            <v>#N/A</v>
          </cell>
          <cell r="N972">
            <v>23</v>
          </cell>
          <cell r="O972" t="e">
            <v>#N/A</v>
          </cell>
          <cell r="P972">
            <v>0</v>
          </cell>
          <cell r="Q972">
            <v>0</v>
          </cell>
          <cell r="R972">
            <v>21</v>
          </cell>
        </row>
        <row r="973">
          <cell r="A973">
            <v>0</v>
          </cell>
          <cell r="B973">
            <v>0</v>
          </cell>
          <cell r="C973" t="str">
            <v>Future</v>
          </cell>
          <cell r="D973" t="e">
            <v>#N/A</v>
          </cell>
          <cell r="E973">
            <v>-11.250384881889785</v>
          </cell>
          <cell r="F973">
            <v>34.387410393700684</v>
          </cell>
          <cell r="G973">
            <v>11.568512755905665</v>
          </cell>
          <cell r="H973">
            <v>11.568512755905665</v>
          </cell>
          <cell r="I973" t="e">
            <v>#N/A</v>
          </cell>
          <cell r="J973" t="e">
            <v>#N/A</v>
          </cell>
          <cell r="K973">
            <v>28</v>
          </cell>
          <cell r="L973">
            <v>14</v>
          </cell>
          <cell r="M973" t="e">
            <v>#N/A</v>
          </cell>
          <cell r="N973">
            <v>23</v>
          </cell>
          <cell r="O973" t="e">
            <v>#N/A</v>
          </cell>
          <cell r="P973">
            <v>0</v>
          </cell>
          <cell r="Q973">
            <v>0</v>
          </cell>
          <cell r="R973">
            <v>21</v>
          </cell>
        </row>
        <row r="974">
          <cell r="A974">
            <v>0</v>
          </cell>
          <cell r="B974">
            <v>0</v>
          </cell>
          <cell r="C974" t="str">
            <v>Future</v>
          </cell>
          <cell r="D974" t="e">
            <v>#N/A</v>
          </cell>
          <cell r="E974">
            <v>-11.320699787401596</v>
          </cell>
          <cell r="F974">
            <v>34.427331708661313</v>
          </cell>
          <cell r="G974">
            <v>11.553315960630075</v>
          </cell>
          <cell r="H974">
            <v>11.553315960630075</v>
          </cell>
          <cell r="I974" t="e">
            <v>#N/A</v>
          </cell>
          <cell r="J974" t="e">
            <v>#N/A</v>
          </cell>
          <cell r="K974">
            <v>28</v>
          </cell>
          <cell r="L974">
            <v>14</v>
          </cell>
          <cell r="M974" t="e">
            <v>#N/A</v>
          </cell>
          <cell r="N974">
            <v>23</v>
          </cell>
          <cell r="O974" t="e">
            <v>#N/A</v>
          </cell>
          <cell r="P974">
            <v>0</v>
          </cell>
          <cell r="Q974">
            <v>0</v>
          </cell>
          <cell r="R974">
            <v>21</v>
          </cell>
        </row>
        <row r="975">
          <cell r="A975">
            <v>0</v>
          </cell>
          <cell r="B975">
            <v>0</v>
          </cell>
          <cell r="C975" t="str">
            <v>Future</v>
          </cell>
          <cell r="D975" t="e">
            <v>#N/A</v>
          </cell>
          <cell r="E975">
            <v>-11.391014692913407</v>
          </cell>
          <cell r="F975">
            <v>34.467253023621943</v>
          </cell>
          <cell r="G975">
            <v>11.538119165354484</v>
          </cell>
          <cell r="H975">
            <v>11.538119165354484</v>
          </cell>
          <cell r="I975" t="e">
            <v>#N/A</v>
          </cell>
          <cell r="J975" t="e">
            <v>#N/A</v>
          </cell>
          <cell r="K975">
            <v>28</v>
          </cell>
          <cell r="L975">
            <v>14</v>
          </cell>
          <cell r="M975" t="e">
            <v>#N/A</v>
          </cell>
          <cell r="N975">
            <v>23</v>
          </cell>
          <cell r="O975" t="e">
            <v>#N/A</v>
          </cell>
          <cell r="P975">
            <v>0</v>
          </cell>
          <cell r="Q975">
            <v>0</v>
          </cell>
          <cell r="R975">
            <v>21</v>
          </cell>
        </row>
        <row r="976">
          <cell r="A976">
            <v>0</v>
          </cell>
          <cell r="B976">
            <v>0</v>
          </cell>
          <cell r="C976" t="str">
            <v>Future</v>
          </cell>
          <cell r="D976" t="e">
            <v>#N/A</v>
          </cell>
          <cell r="E976">
            <v>-11.461329598425218</v>
          </cell>
          <cell r="F976">
            <v>34.507174338582573</v>
          </cell>
          <cell r="G976">
            <v>11.522922370078893</v>
          </cell>
          <cell r="H976">
            <v>11.522922370078893</v>
          </cell>
          <cell r="I976" t="e">
            <v>#N/A</v>
          </cell>
          <cell r="J976" t="e">
            <v>#N/A</v>
          </cell>
          <cell r="K976">
            <v>28</v>
          </cell>
          <cell r="L976">
            <v>14</v>
          </cell>
          <cell r="M976" t="e">
            <v>#N/A</v>
          </cell>
          <cell r="N976">
            <v>23</v>
          </cell>
          <cell r="O976" t="e">
            <v>#N/A</v>
          </cell>
          <cell r="P976">
            <v>0</v>
          </cell>
          <cell r="Q976">
            <v>0</v>
          </cell>
          <cell r="R976">
            <v>21</v>
          </cell>
        </row>
        <row r="977">
          <cell r="A977">
            <v>0</v>
          </cell>
          <cell r="B977">
            <v>0</v>
          </cell>
          <cell r="C977" t="str">
            <v>Future</v>
          </cell>
          <cell r="D977" t="e">
            <v>#N/A</v>
          </cell>
          <cell r="E977">
            <v>-11.531644503937029</v>
          </cell>
          <cell r="F977">
            <v>34.547095653543202</v>
          </cell>
          <cell r="G977">
            <v>11.507725574803302</v>
          </cell>
          <cell r="H977">
            <v>11.507725574803302</v>
          </cell>
          <cell r="I977" t="e">
            <v>#N/A</v>
          </cell>
          <cell r="J977" t="e">
            <v>#N/A</v>
          </cell>
          <cell r="K977">
            <v>28</v>
          </cell>
          <cell r="L977">
            <v>14</v>
          </cell>
          <cell r="M977" t="e">
            <v>#N/A</v>
          </cell>
          <cell r="N977">
            <v>23</v>
          </cell>
          <cell r="O977" t="e">
            <v>#N/A</v>
          </cell>
          <cell r="P977">
            <v>0</v>
          </cell>
          <cell r="Q977">
            <v>0</v>
          </cell>
          <cell r="R977">
            <v>21</v>
          </cell>
        </row>
        <row r="978">
          <cell r="A978">
            <v>0</v>
          </cell>
          <cell r="B978">
            <v>0</v>
          </cell>
          <cell r="C978" t="str">
            <v>Future</v>
          </cell>
          <cell r="D978" t="e">
            <v>#N/A</v>
          </cell>
          <cell r="E978">
            <v>-11.60195940944884</v>
          </cell>
          <cell r="F978">
            <v>34.587016968503832</v>
          </cell>
          <cell r="G978">
            <v>11.492528779527712</v>
          </cell>
          <cell r="H978">
            <v>11.492528779527712</v>
          </cell>
          <cell r="I978" t="e">
            <v>#N/A</v>
          </cell>
          <cell r="J978" t="e">
            <v>#N/A</v>
          </cell>
          <cell r="K978">
            <v>28</v>
          </cell>
          <cell r="L978">
            <v>14</v>
          </cell>
          <cell r="M978" t="e">
            <v>#N/A</v>
          </cell>
          <cell r="N978">
            <v>23</v>
          </cell>
          <cell r="O978" t="e">
            <v>#N/A</v>
          </cell>
          <cell r="P978">
            <v>0</v>
          </cell>
          <cell r="Q978">
            <v>0</v>
          </cell>
          <cell r="R978">
            <v>21</v>
          </cell>
        </row>
        <row r="979">
          <cell r="A979">
            <v>0</v>
          </cell>
          <cell r="B979">
            <v>0</v>
          </cell>
          <cell r="C979" t="str">
            <v>Future</v>
          </cell>
          <cell r="D979" t="e">
            <v>#N/A</v>
          </cell>
          <cell r="E979">
            <v>-11.672274314960651</v>
          </cell>
          <cell r="F979">
            <v>34.626938283464462</v>
          </cell>
          <cell r="G979">
            <v>11.477331984252121</v>
          </cell>
          <cell r="H979">
            <v>11.477331984252121</v>
          </cell>
          <cell r="I979" t="e">
            <v>#N/A</v>
          </cell>
          <cell r="J979" t="e">
            <v>#N/A</v>
          </cell>
          <cell r="K979">
            <v>28</v>
          </cell>
          <cell r="L979">
            <v>14</v>
          </cell>
          <cell r="M979" t="e">
            <v>#N/A</v>
          </cell>
          <cell r="N979">
            <v>23</v>
          </cell>
          <cell r="O979" t="e">
            <v>#N/A</v>
          </cell>
          <cell r="P979">
            <v>0</v>
          </cell>
          <cell r="Q979">
            <v>0</v>
          </cell>
          <cell r="R979">
            <v>21</v>
          </cell>
        </row>
        <row r="980">
          <cell r="A980">
            <v>0</v>
          </cell>
          <cell r="B980">
            <v>0</v>
          </cell>
          <cell r="C980" t="str">
            <v>Future</v>
          </cell>
          <cell r="D980" t="e">
            <v>#N/A</v>
          </cell>
          <cell r="E980">
            <v>-11.742589220472462</v>
          </cell>
          <cell r="F980">
            <v>34.666859598425091</v>
          </cell>
          <cell r="G980">
            <v>11.46213518897653</v>
          </cell>
          <cell r="H980">
            <v>11.46213518897653</v>
          </cell>
          <cell r="I980" t="e">
            <v>#N/A</v>
          </cell>
          <cell r="J980" t="e">
            <v>#N/A</v>
          </cell>
          <cell r="K980">
            <v>28</v>
          </cell>
          <cell r="L980">
            <v>14</v>
          </cell>
          <cell r="M980" t="e">
            <v>#N/A</v>
          </cell>
          <cell r="N980">
            <v>23</v>
          </cell>
          <cell r="O980" t="e">
            <v>#N/A</v>
          </cell>
          <cell r="P980">
            <v>0</v>
          </cell>
          <cell r="Q980">
            <v>0</v>
          </cell>
          <cell r="R980">
            <v>21</v>
          </cell>
        </row>
        <row r="981">
          <cell r="A981">
            <v>0</v>
          </cell>
          <cell r="B981">
            <v>0</v>
          </cell>
          <cell r="C981" t="str">
            <v>Future</v>
          </cell>
          <cell r="D981" t="e">
            <v>#N/A</v>
          </cell>
          <cell r="E981">
            <v>-11.812904125984273</v>
          </cell>
          <cell r="F981">
            <v>34.706780913385721</v>
          </cell>
          <cell r="G981">
            <v>11.44693839370094</v>
          </cell>
          <cell r="H981">
            <v>11.44693839370094</v>
          </cell>
          <cell r="I981" t="e">
            <v>#N/A</v>
          </cell>
          <cell r="J981" t="e">
            <v>#N/A</v>
          </cell>
          <cell r="K981">
            <v>28</v>
          </cell>
          <cell r="L981">
            <v>14</v>
          </cell>
          <cell r="M981" t="e">
            <v>#N/A</v>
          </cell>
          <cell r="N981">
            <v>23</v>
          </cell>
          <cell r="O981" t="e">
            <v>#N/A</v>
          </cell>
          <cell r="P981">
            <v>0</v>
          </cell>
          <cell r="Q981">
            <v>0</v>
          </cell>
          <cell r="R981">
            <v>21</v>
          </cell>
        </row>
        <row r="982">
          <cell r="A982">
            <v>0</v>
          </cell>
          <cell r="B982">
            <v>0</v>
          </cell>
          <cell r="C982" t="str">
            <v>Future</v>
          </cell>
          <cell r="D982" t="e">
            <v>#N/A</v>
          </cell>
          <cell r="E982">
            <v>-11.883219031496084</v>
          </cell>
          <cell r="F982">
            <v>34.746702228346351</v>
          </cell>
          <cell r="G982">
            <v>11.431741598425349</v>
          </cell>
          <cell r="H982">
            <v>11.431741598425349</v>
          </cell>
          <cell r="I982" t="e">
            <v>#N/A</v>
          </cell>
          <cell r="J982" t="e">
            <v>#N/A</v>
          </cell>
          <cell r="K982">
            <v>28</v>
          </cell>
          <cell r="L982">
            <v>14</v>
          </cell>
          <cell r="M982" t="e">
            <v>#N/A</v>
          </cell>
          <cell r="N982">
            <v>23</v>
          </cell>
          <cell r="O982" t="e">
            <v>#N/A</v>
          </cell>
          <cell r="P982">
            <v>0</v>
          </cell>
          <cell r="Q982">
            <v>0</v>
          </cell>
          <cell r="R982">
            <v>21</v>
          </cell>
        </row>
        <row r="983">
          <cell r="A983">
            <v>0</v>
          </cell>
          <cell r="B983">
            <v>0</v>
          </cell>
          <cell r="C983" t="str">
            <v>Future</v>
          </cell>
          <cell r="D983" t="e">
            <v>#N/A</v>
          </cell>
          <cell r="E983">
            <v>-11.953533937007895</v>
          </cell>
          <cell r="F983">
            <v>34.78662354330698</v>
          </cell>
          <cell r="G983">
            <v>11.416544803149758</v>
          </cell>
          <cell r="H983">
            <v>11.416544803149758</v>
          </cell>
          <cell r="I983" t="e">
            <v>#N/A</v>
          </cell>
          <cell r="J983" t="e">
            <v>#N/A</v>
          </cell>
          <cell r="K983">
            <v>28</v>
          </cell>
          <cell r="L983">
            <v>14</v>
          </cell>
          <cell r="M983" t="e">
            <v>#N/A</v>
          </cell>
          <cell r="N983">
            <v>23</v>
          </cell>
          <cell r="O983" t="e">
            <v>#N/A</v>
          </cell>
          <cell r="P983">
            <v>0</v>
          </cell>
          <cell r="Q983">
            <v>0</v>
          </cell>
          <cell r="R983">
            <v>21</v>
          </cell>
        </row>
        <row r="984">
          <cell r="A984">
            <v>0</v>
          </cell>
          <cell r="B984">
            <v>0</v>
          </cell>
          <cell r="C984" t="str">
            <v>Future</v>
          </cell>
          <cell r="D984" t="e">
            <v>#N/A</v>
          </cell>
          <cell r="E984">
            <v>-12.023848842519707</v>
          </cell>
          <cell r="F984">
            <v>34.82654485826761</v>
          </cell>
          <cell r="G984">
            <v>11.401348007874168</v>
          </cell>
          <cell r="H984">
            <v>11.401348007874168</v>
          </cell>
          <cell r="I984" t="e">
            <v>#N/A</v>
          </cell>
          <cell r="J984" t="e">
            <v>#N/A</v>
          </cell>
          <cell r="K984">
            <v>28</v>
          </cell>
          <cell r="L984">
            <v>14</v>
          </cell>
          <cell r="M984" t="e">
            <v>#N/A</v>
          </cell>
          <cell r="N984">
            <v>23</v>
          </cell>
          <cell r="O984" t="e">
            <v>#N/A</v>
          </cell>
          <cell r="P984">
            <v>0</v>
          </cell>
          <cell r="Q984">
            <v>0</v>
          </cell>
          <cell r="R984">
            <v>21</v>
          </cell>
        </row>
        <row r="985">
          <cell r="A985">
            <v>0</v>
          </cell>
          <cell r="B985">
            <v>0</v>
          </cell>
          <cell r="C985" t="str">
            <v>Future</v>
          </cell>
          <cell r="D985" t="e">
            <v>#N/A</v>
          </cell>
          <cell r="E985">
            <v>-12.094163748031518</v>
          </cell>
          <cell r="F985">
            <v>34.86646617322824</v>
          </cell>
          <cell r="G985">
            <v>11.386151212598577</v>
          </cell>
          <cell r="H985">
            <v>11.386151212598577</v>
          </cell>
          <cell r="I985" t="e">
            <v>#N/A</v>
          </cell>
          <cell r="J985" t="e">
            <v>#N/A</v>
          </cell>
          <cell r="K985">
            <v>28</v>
          </cell>
          <cell r="L985">
            <v>14</v>
          </cell>
          <cell r="M985" t="e">
            <v>#N/A</v>
          </cell>
          <cell r="N985">
            <v>23</v>
          </cell>
          <cell r="O985" t="e">
            <v>#N/A</v>
          </cell>
          <cell r="P985">
            <v>0</v>
          </cell>
          <cell r="Q985">
            <v>0</v>
          </cell>
          <cell r="R985">
            <v>21</v>
          </cell>
        </row>
        <row r="986">
          <cell r="A986">
            <v>0</v>
          </cell>
          <cell r="B986">
            <v>0</v>
          </cell>
          <cell r="C986" t="str">
            <v>Future</v>
          </cell>
          <cell r="D986" t="e">
            <v>#N/A</v>
          </cell>
          <cell r="E986">
            <v>-12.164478653543329</v>
          </cell>
          <cell r="F986">
            <v>34.906387488188869</v>
          </cell>
          <cell r="G986">
            <v>11.370954417322986</v>
          </cell>
          <cell r="H986">
            <v>11.370954417322986</v>
          </cell>
          <cell r="I986" t="e">
            <v>#N/A</v>
          </cell>
          <cell r="J986" t="e">
            <v>#N/A</v>
          </cell>
          <cell r="K986">
            <v>28</v>
          </cell>
          <cell r="L986">
            <v>14</v>
          </cell>
          <cell r="M986" t="e">
            <v>#N/A</v>
          </cell>
          <cell r="N986">
            <v>23</v>
          </cell>
          <cell r="O986" t="e">
            <v>#N/A</v>
          </cell>
          <cell r="P986">
            <v>0</v>
          </cell>
          <cell r="Q986">
            <v>0</v>
          </cell>
          <cell r="R986">
            <v>21</v>
          </cell>
        </row>
        <row r="987">
          <cell r="A987">
            <v>0</v>
          </cell>
          <cell r="B987">
            <v>0</v>
          </cell>
          <cell r="C987" t="str">
            <v>Future</v>
          </cell>
          <cell r="D987" t="e">
            <v>#N/A</v>
          </cell>
          <cell r="E987">
            <v>-12.23479355905514</v>
          </cell>
          <cell r="F987">
            <v>34.946308803149499</v>
          </cell>
          <cell r="G987">
            <v>11.355757622047395</v>
          </cell>
          <cell r="H987">
            <v>11.355757622047395</v>
          </cell>
          <cell r="I987" t="e">
            <v>#N/A</v>
          </cell>
          <cell r="J987" t="e">
            <v>#N/A</v>
          </cell>
          <cell r="K987">
            <v>28</v>
          </cell>
          <cell r="L987">
            <v>14</v>
          </cell>
          <cell r="M987" t="e">
            <v>#N/A</v>
          </cell>
          <cell r="N987">
            <v>23</v>
          </cell>
          <cell r="O987" t="e">
            <v>#N/A</v>
          </cell>
          <cell r="P987">
            <v>0</v>
          </cell>
          <cell r="Q987">
            <v>0</v>
          </cell>
          <cell r="R987">
            <v>21</v>
          </cell>
        </row>
        <row r="988">
          <cell r="A988">
            <v>0</v>
          </cell>
          <cell r="B988">
            <v>0</v>
          </cell>
          <cell r="C988" t="str">
            <v>Future</v>
          </cell>
          <cell r="D988" t="e">
            <v>#N/A</v>
          </cell>
          <cell r="E988">
            <v>-12.305108464566951</v>
          </cell>
          <cell r="F988">
            <v>34.986230118110129</v>
          </cell>
          <cell r="G988">
            <v>11.340560826771805</v>
          </cell>
          <cell r="H988">
            <v>11.340560826771805</v>
          </cell>
          <cell r="I988" t="e">
            <v>#N/A</v>
          </cell>
          <cell r="J988" t="e">
            <v>#N/A</v>
          </cell>
          <cell r="K988">
            <v>28</v>
          </cell>
          <cell r="L988">
            <v>14</v>
          </cell>
          <cell r="M988" t="e">
            <v>#N/A</v>
          </cell>
          <cell r="N988">
            <v>23</v>
          </cell>
          <cell r="O988" t="e">
            <v>#N/A</v>
          </cell>
          <cell r="P988">
            <v>0</v>
          </cell>
          <cell r="Q988">
            <v>0</v>
          </cell>
          <cell r="R988">
            <v>21</v>
          </cell>
        </row>
        <row r="989">
          <cell r="A989">
            <v>0</v>
          </cell>
          <cell r="B989">
            <v>0</v>
          </cell>
          <cell r="C989" t="str">
            <v>Future</v>
          </cell>
          <cell r="D989" t="e">
            <v>#N/A</v>
          </cell>
          <cell r="E989">
            <v>-12.375423370078762</v>
          </cell>
          <cell r="F989">
            <v>35.026151433070758</v>
          </cell>
          <cell r="G989">
            <v>11.325364031496214</v>
          </cell>
          <cell r="H989">
            <v>11.325364031496214</v>
          </cell>
          <cell r="I989" t="e">
            <v>#N/A</v>
          </cell>
          <cell r="J989" t="e">
            <v>#N/A</v>
          </cell>
          <cell r="K989">
            <v>28</v>
          </cell>
          <cell r="L989">
            <v>14</v>
          </cell>
          <cell r="M989" t="e">
            <v>#N/A</v>
          </cell>
          <cell r="N989">
            <v>23</v>
          </cell>
          <cell r="O989" t="e">
            <v>#N/A</v>
          </cell>
          <cell r="P989">
            <v>0</v>
          </cell>
          <cell r="Q989">
            <v>0</v>
          </cell>
          <cell r="R989">
            <v>21</v>
          </cell>
        </row>
        <row r="990">
          <cell r="A990">
            <v>0</v>
          </cell>
          <cell r="B990">
            <v>0</v>
          </cell>
          <cell r="C990" t="str">
            <v>Future</v>
          </cell>
          <cell r="D990" t="e">
            <v>#N/A</v>
          </cell>
          <cell r="E990">
            <v>-12.445738275590573</v>
          </cell>
          <cell r="F990">
            <v>35.066072748031388</v>
          </cell>
          <cell r="G990">
            <v>11.310167236220623</v>
          </cell>
          <cell r="H990">
            <v>11.310167236220623</v>
          </cell>
          <cell r="I990" t="e">
            <v>#N/A</v>
          </cell>
          <cell r="J990" t="e">
            <v>#N/A</v>
          </cell>
          <cell r="K990">
            <v>28</v>
          </cell>
          <cell r="L990">
            <v>14</v>
          </cell>
          <cell r="M990" t="e">
            <v>#N/A</v>
          </cell>
          <cell r="N990">
            <v>23</v>
          </cell>
          <cell r="O990" t="e">
            <v>#N/A</v>
          </cell>
          <cell r="P990">
            <v>0</v>
          </cell>
          <cell r="Q990">
            <v>0</v>
          </cell>
          <cell r="R990">
            <v>21</v>
          </cell>
        </row>
        <row r="991">
          <cell r="A991">
            <v>0</v>
          </cell>
          <cell r="B991">
            <v>0</v>
          </cell>
          <cell r="C991" t="str">
            <v>Future</v>
          </cell>
          <cell r="D991" t="e">
            <v>#N/A</v>
          </cell>
          <cell r="E991">
            <v>-12.516053181102384</v>
          </cell>
          <cell r="F991">
            <v>35.105994062992018</v>
          </cell>
          <cell r="G991">
            <v>11.294970440945033</v>
          </cell>
          <cell r="H991">
            <v>11.294970440945033</v>
          </cell>
          <cell r="I991" t="e">
            <v>#N/A</v>
          </cell>
          <cell r="J991" t="e">
            <v>#N/A</v>
          </cell>
          <cell r="K991">
            <v>28</v>
          </cell>
          <cell r="L991">
            <v>14</v>
          </cell>
          <cell r="M991" t="e">
            <v>#N/A</v>
          </cell>
          <cell r="N991">
            <v>23</v>
          </cell>
          <cell r="O991" t="e">
            <v>#N/A</v>
          </cell>
          <cell r="P991">
            <v>0</v>
          </cell>
          <cell r="Q991">
            <v>0</v>
          </cell>
          <cell r="R991">
            <v>21</v>
          </cell>
        </row>
        <row r="992">
          <cell r="A992">
            <v>0</v>
          </cell>
          <cell r="B992">
            <v>0</v>
          </cell>
          <cell r="C992" t="str">
            <v>Future</v>
          </cell>
          <cell r="D992" t="e">
            <v>#N/A</v>
          </cell>
          <cell r="E992">
            <v>-12.586368086614195</v>
          </cell>
          <cell r="F992">
            <v>35.145915377952647</v>
          </cell>
          <cell r="G992">
            <v>11.279773645669442</v>
          </cell>
          <cell r="H992">
            <v>11.279773645669442</v>
          </cell>
          <cell r="I992" t="e">
            <v>#N/A</v>
          </cell>
          <cell r="J992" t="e">
            <v>#N/A</v>
          </cell>
          <cell r="K992">
            <v>28</v>
          </cell>
          <cell r="L992">
            <v>14</v>
          </cell>
          <cell r="M992" t="e">
            <v>#N/A</v>
          </cell>
          <cell r="N992">
            <v>23</v>
          </cell>
          <cell r="O992" t="e">
            <v>#N/A</v>
          </cell>
          <cell r="P992">
            <v>0</v>
          </cell>
          <cell r="Q992">
            <v>0</v>
          </cell>
          <cell r="R992">
            <v>21</v>
          </cell>
        </row>
        <row r="993">
          <cell r="A993">
            <v>0</v>
          </cell>
          <cell r="B993">
            <v>0</v>
          </cell>
          <cell r="C993" t="str">
            <v>Future</v>
          </cell>
          <cell r="D993" t="e">
            <v>#N/A</v>
          </cell>
          <cell r="E993">
            <v>-12.656682992126006</v>
          </cell>
          <cell r="F993">
            <v>35.185836692913277</v>
          </cell>
          <cell r="G993">
            <v>11.264576850393851</v>
          </cell>
          <cell r="H993">
            <v>11.264576850393851</v>
          </cell>
          <cell r="I993" t="e">
            <v>#N/A</v>
          </cell>
          <cell r="J993" t="e">
            <v>#N/A</v>
          </cell>
          <cell r="K993">
            <v>28</v>
          </cell>
          <cell r="L993">
            <v>14</v>
          </cell>
          <cell r="M993" t="e">
            <v>#N/A</v>
          </cell>
          <cell r="N993">
            <v>23</v>
          </cell>
          <cell r="O993" t="e">
            <v>#N/A</v>
          </cell>
          <cell r="P993">
            <v>0</v>
          </cell>
          <cell r="Q993">
            <v>0</v>
          </cell>
          <cell r="R993">
            <v>21</v>
          </cell>
        </row>
        <row r="994">
          <cell r="A994">
            <v>0</v>
          </cell>
          <cell r="B994">
            <v>0</v>
          </cell>
          <cell r="C994" t="str">
            <v>Future</v>
          </cell>
          <cell r="D994" t="e">
            <v>#N/A</v>
          </cell>
          <cell r="E994">
            <v>-12.726997897637817</v>
          </cell>
          <cell r="F994">
            <v>35.225758007873907</v>
          </cell>
          <cell r="G994">
            <v>11.249380055118261</v>
          </cell>
          <cell r="H994">
            <v>11.249380055118261</v>
          </cell>
          <cell r="I994" t="e">
            <v>#N/A</v>
          </cell>
          <cell r="J994" t="e">
            <v>#N/A</v>
          </cell>
          <cell r="K994">
            <v>28</v>
          </cell>
          <cell r="L994">
            <v>14</v>
          </cell>
          <cell r="M994" t="e">
            <v>#N/A</v>
          </cell>
          <cell r="N994">
            <v>23</v>
          </cell>
          <cell r="O994" t="e">
            <v>#N/A</v>
          </cell>
          <cell r="P994">
            <v>0</v>
          </cell>
          <cell r="Q994">
            <v>0</v>
          </cell>
          <cell r="R994">
            <v>21</v>
          </cell>
        </row>
        <row r="995">
          <cell r="A995">
            <v>0</v>
          </cell>
          <cell r="B995">
            <v>0</v>
          </cell>
          <cell r="C995" t="str">
            <v>Future</v>
          </cell>
          <cell r="D995" t="e">
            <v>#N/A</v>
          </cell>
          <cell r="E995">
            <v>-12.797312803149628</v>
          </cell>
          <cell r="F995">
            <v>35.265679322834536</v>
          </cell>
          <cell r="G995">
            <v>11.23418325984267</v>
          </cell>
          <cell r="H995">
            <v>11.23418325984267</v>
          </cell>
          <cell r="I995" t="e">
            <v>#N/A</v>
          </cell>
          <cell r="J995" t="e">
            <v>#N/A</v>
          </cell>
          <cell r="K995">
            <v>28</v>
          </cell>
          <cell r="L995">
            <v>14</v>
          </cell>
          <cell r="M995" t="e">
            <v>#N/A</v>
          </cell>
          <cell r="N995">
            <v>23</v>
          </cell>
          <cell r="O995" t="e">
            <v>#N/A</v>
          </cell>
          <cell r="P995">
            <v>0</v>
          </cell>
          <cell r="Q995">
            <v>0</v>
          </cell>
          <cell r="R995">
            <v>21</v>
          </cell>
        </row>
        <row r="996">
          <cell r="A996">
            <v>0</v>
          </cell>
          <cell r="B996">
            <v>0</v>
          </cell>
          <cell r="C996" t="str">
            <v>Future</v>
          </cell>
          <cell r="D996" t="e">
            <v>#N/A</v>
          </cell>
          <cell r="E996">
            <v>-12.867627708661439</v>
          </cell>
          <cell r="F996">
            <v>35.305600637795166</v>
          </cell>
          <cell r="G996">
            <v>11.218986464567079</v>
          </cell>
          <cell r="H996">
            <v>11.218986464567079</v>
          </cell>
          <cell r="I996" t="e">
            <v>#N/A</v>
          </cell>
          <cell r="J996" t="e">
            <v>#N/A</v>
          </cell>
          <cell r="K996">
            <v>28</v>
          </cell>
          <cell r="L996">
            <v>14</v>
          </cell>
          <cell r="M996" t="e">
            <v>#N/A</v>
          </cell>
          <cell r="N996">
            <v>23</v>
          </cell>
          <cell r="O996" t="e">
            <v>#N/A</v>
          </cell>
          <cell r="P996">
            <v>0</v>
          </cell>
          <cell r="Q996">
            <v>0</v>
          </cell>
          <cell r="R996">
            <v>21</v>
          </cell>
        </row>
        <row r="997">
          <cell r="A997">
            <v>0</v>
          </cell>
          <cell r="B997">
            <v>0</v>
          </cell>
          <cell r="C997" t="str">
            <v>Future</v>
          </cell>
          <cell r="D997" t="e">
            <v>#N/A</v>
          </cell>
          <cell r="E997">
            <v>-12.937942614173251</v>
          </cell>
          <cell r="F997">
            <v>35.345521952755796</v>
          </cell>
          <cell r="G997">
            <v>11.203789669291488</v>
          </cell>
          <cell r="H997">
            <v>11.203789669291488</v>
          </cell>
          <cell r="I997" t="e">
            <v>#N/A</v>
          </cell>
          <cell r="J997" t="e">
            <v>#N/A</v>
          </cell>
          <cell r="K997">
            <v>28</v>
          </cell>
          <cell r="L997">
            <v>14</v>
          </cell>
          <cell r="M997" t="e">
            <v>#N/A</v>
          </cell>
          <cell r="N997">
            <v>23</v>
          </cell>
          <cell r="O997" t="e">
            <v>#N/A</v>
          </cell>
          <cell r="P997">
            <v>0</v>
          </cell>
          <cell r="Q997">
            <v>0</v>
          </cell>
          <cell r="R997">
            <v>21</v>
          </cell>
        </row>
        <row r="998">
          <cell r="A998">
            <v>0</v>
          </cell>
          <cell r="B998">
            <v>0</v>
          </cell>
          <cell r="C998" t="str">
            <v>Future</v>
          </cell>
          <cell r="D998" t="e">
            <v>#N/A</v>
          </cell>
          <cell r="E998">
            <v>-13.008257519685062</v>
          </cell>
          <cell r="F998">
            <v>35.385443267716425</v>
          </cell>
          <cell r="G998">
            <v>11.188592874015898</v>
          </cell>
          <cell r="H998">
            <v>11.188592874015898</v>
          </cell>
          <cell r="I998" t="e">
            <v>#N/A</v>
          </cell>
          <cell r="J998" t="e">
            <v>#N/A</v>
          </cell>
          <cell r="K998">
            <v>28</v>
          </cell>
          <cell r="L998">
            <v>14</v>
          </cell>
          <cell r="M998" t="e">
            <v>#N/A</v>
          </cell>
          <cell r="N998">
            <v>23</v>
          </cell>
          <cell r="O998" t="e">
            <v>#N/A</v>
          </cell>
          <cell r="P998">
            <v>0</v>
          </cell>
          <cell r="Q998">
            <v>0</v>
          </cell>
          <cell r="R998">
            <v>21</v>
          </cell>
        </row>
        <row r="999">
          <cell r="A999">
            <v>0</v>
          </cell>
          <cell r="B999">
            <v>0</v>
          </cell>
          <cell r="C999" t="str">
            <v>Future</v>
          </cell>
          <cell r="D999" t="e">
            <v>#N/A</v>
          </cell>
          <cell r="E999">
            <v>-13.078572425196873</v>
          </cell>
          <cell r="F999">
            <v>35.425364582677055</v>
          </cell>
          <cell r="G999">
            <v>11.173396078740307</v>
          </cell>
          <cell r="H999">
            <v>11.173396078740307</v>
          </cell>
          <cell r="I999" t="e">
            <v>#N/A</v>
          </cell>
          <cell r="J999" t="e">
            <v>#N/A</v>
          </cell>
          <cell r="K999">
            <v>28</v>
          </cell>
          <cell r="L999">
            <v>14</v>
          </cell>
          <cell r="M999" t="e">
            <v>#N/A</v>
          </cell>
          <cell r="N999">
            <v>23</v>
          </cell>
          <cell r="O999" t="e">
            <v>#N/A</v>
          </cell>
          <cell r="P999">
            <v>0</v>
          </cell>
          <cell r="Q999">
            <v>0</v>
          </cell>
          <cell r="R999">
            <v>21</v>
          </cell>
        </row>
        <row r="1000">
          <cell r="A1000">
            <v>0</v>
          </cell>
          <cell r="B1000">
            <v>0</v>
          </cell>
          <cell r="C1000" t="str">
            <v>Future</v>
          </cell>
          <cell r="D1000" t="e">
            <v>#N/A</v>
          </cell>
          <cell r="E1000">
            <v>-13.148887330708684</v>
          </cell>
          <cell r="F1000">
            <v>35.465285897637685</v>
          </cell>
          <cell r="G1000">
            <v>11.158199283464716</v>
          </cell>
          <cell r="H1000">
            <v>11.158199283464716</v>
          </cell>
          <cell r="I1000" t="e">
            <v>#N/A</v>
          </cell>
          <cell r="J1000" t="e">
            <v>#N/A</v>
          </cell>
          <cell r="K1000">
            <v>28</v>
          </cell>
          <cell r="L1000">
            <v>14</v>
          </cell>
          <cell r="M1000" t="e">
            <v>#N/A</v>
          </cell>
          <cell r="N1000">
            <v>23</v>
          </cell>
          <cell r="O1000" t="e">
            <v>#N/A</v>
          </cell>
          <cell r="P1000">
            <v>0</v>
          </cell>
          <cell r="Q1000">
            <v>0</v>
          </cell>
          <cell r="R1000">
            <v>21</v>
          </cell>
        </row>
        <row r="1001">
          <cell r="A1001">
            <v>0</v>
          </cell>
          <cell r="B1001">
            <v>0</v>
          </cell>
          <cell r="C1001" t="str">
            <v>Future</v>
          </cell>
          <cell r="D1001" t="e">
            <v>#N/A</v>
          </cell>
          <cell r="E1001">
            <v>-13.219202236220495</v>
          </cell>
          <cell r="F1001">
            <v>35.505207212598314</v>
          </cell>
          <cell r="G1001">
            <v>11.143002488189126</v>
          </cell>
          <cell r="H1001">
            <v>11.143002488189126</v>
          </cell>
          <cell r="I1001" t="e">
            <v>#N/A</v>
          </cell>
          <cell r="J1001" t="e">
            <v>#N/A</v>
          </cell>
          <cell r="K1001">
            <v>28</v>
          </cell>
          <cell r="L1001">
            <v>14</v>
          </cell>
          <cell r="M1001" t="e">
            <v>#N/A</v>
          </cell>
          <cell r="N1001">
            <v>23</v>
          </cell>
          <cell r="O1001" t="e">
            <v>#N/A</v>
          </cell>
          <cell r="P1001">
            <v>0</v>
          </cell>
          <cell r="Q1001">
            <v>0</v>
          </cell>
          <cell r="R1001">
            <v>21</v>
          </cell>
        </row>
        <row r="1002">
          <cell r="A1002">
            <v>0</v>
          </cell>
          <cell r="B1002">
            <v>0</v>
          </cell>
          <cell r="C1002" t="str">
            <v>Future</v>
          </cell>
          <cell r="D1002" t="e">
            <v>#N/A</v>
          </cell>
          <cell r="E1002">
            <v>-13.289517141732306</v>
          </cell>
          <cell r="F1002">
            <v>35.545128527558944</v>
          </cell>
          <cell r="G1002">
            <v>11.127805692913535</v>
          </cell>
          <cell r="H1002">
            <v>11.127805692913535</v>
          </cell>
          <cell r="I1002" t="e">
            <v>#N/A</v>
          </cell>
          <cell r="J1002" t="e">
            <v>#N/A</v>
          </cell>
          <cell r="K1002">
            <v>28</v>
          </cell>
          <cell r="L1002">
            <v>14</v>
          </cell>
          <cell r="M1002" t="e">
            <v>#N/A</v>
          </cell>
          <cell r="N1002">
            <v>23</v>
          </cell>
          <cell r="O1002" t="e">
            <v>#N/A</v>
          </cell>
          <cell r="P1002">
            <v>0</v>
          </cell>
          <cell r="Q1002">
            <v>0</v>
          </cell>
          <cell r="R1002">
            <v>21</v>
          </cell>
        </row>
        <row r="1003">
          <cell r="A1003">
            <v>0</v>
          </cell>
          <cell r="B1003">
            <v>0</v>
          </cell>
          <cell r="C1003" t="str">
            <v>Future</v>
          </cell>
          <cell r="D1003" t="e">
            <v>#N/A</v>
          </cell>
          <cell r="E1003">
            <v>-13.359832047244117</v>
          </cell>
          <cell r="F1003">
            <v>35.585049842519574</v>
          </cell>
          <cell r="G1003">
            <v>11.112608897637944</v>
          </cell>
          <cell r="H1003">
            <v>11.112608897637944</v>
          </cell>
          <cell r="I1003" t="e">
            <v>#N/A</v>
          </cell>
          <cell r="J1003" t="e">
            <v>#N/A</v>
          </cell>
          <cell r="K1003">
            <v>28</v>
          </cell>
          <cell r="L1003">
            <v>14</v>
          </cell>
          <cell r="M1003" t="e">
            <v>#N/A</v>
          </cell>
          <cell r="N1003">
            <v>23</v>
          </cell>
          <cell r="O1003" t="e">
            <v>#N/A</v>
          </cell>
          <cell r="P1003">
            <v>0</v>
          </cell>
          <cell r="Q1003">
            <v>0</v>
          </cell>
          <cell r="R1003">
            <v>21</v>
          </cell>
        </row>
        <row r="1004">
          <cell r="A1004">
            <v>0</v>
          </cell>
          <cell r="B1004">
            <v>0</v>
          </cell>
          <cell r="C1004" t="str">
            <v>Future</v>
          </cell>
          <cell r="D1004" t="e">
            <v>#N/A</v>
          </cell>
          <cell r="E1004">
            <v>-13.430146952755928</v>
          </cell>
          <cell r="F1004">
            <v>35.624971157480203</v>
          </cell>
          <cell r="G1004">
            <v>11.097412102362354</v>
          </cell>
          <cell r="H1004">
            <v>11.097412102362354</v>
          </cell>
          <cell r="I1004" t="e">
            <v>#N/A</v>
          </cell>
          <cell r="J1004" t="e">
            <v>#N/A</v>
          </cell>
          <cell r="K1004">
            <v>28</v>
          </cell>
          <cell r="L1004">
            <v>14</v>
          </cell>
          <cell r="M1004" t="e">
            <v>#N/A</v>
          </cell>
          <cell r="N1004">
            <v>23</v>
          </cell>
          <cell r="O1004" t="e">
            <v>#N/A</v>
          </cell>
          <cell r="P1004">
            <v>0</v>
          </cell>
          <cell r="Q1004">
            <v>0</v>
          </cell>
          <cell r="R1004">
            <v>21</v>
          </cell>
        </row>
        <row r="1005">
          <cell r="A1005">
            <v>0</v>
          </cell>
          <cell r="B1005">
            <v>0</v>
          </cell>
          <cell r="C1005" t="str">
            <v>Future</v>
          </cell>
          <cell r="D1005" t="e">
            <v>#N/A</v>
          </cell>
          <cell r="E1005">
            <v>-13.500461858267739</v>
          </cell>
          <cell r="F1005">
            <v>35.664892472440833</v>
          </cell>
          <cell r="G1005">
            <v>11.082215307086763</v>
          </cell>
          <cell r="H1005">
            <v>11.082215307086763</v>
          </cell>
          <cell r="I1005" t="e">
            <v>#N/A</v>
          </cell>
          <cell r="J1005" t="e">
            <v>#N/A</v>
          </cell>
          <cell r="K1005">
            <v>28</v>
          </cell>
          <cell r="L1005">
            <v>14</v>
          </cell>
          <cell r="M1005" t="e">
            <v>#N/A</v>
          </cell>
          <cell r="N1005">
            <v>23</v>
          </cell>
          <cell r="O1005" t="e">
            <v>#N/A</v>
          </cell>
          <cell r="P1005">
            <v>0</v>
          </cell>
          <cell r="Q1005">
            <v>0</v>
          </cell>
          <cell r="R1005">
            <v>21</v>
          </cell>
        </row>
        <row r="1006">
          <cell r="A1006">
            <v>0</v>
          </cell>
          <cell r="B1006">
            <v>0</v>
          </cell>
          <cell r="C1006" t="str">
            <v>Future</v>
          </cell>
          <cell r="D1006" t="e">
            <v>#N/A</v>
          </cell>
          <cell r="E1006">
            <v>-13.57077676377955</v>
          </cell>
          <cell r="F1006">
            <v>35.704813787401463</v>
          </cell>
          <cell r="G1006">
            <v>11.067018511811172</v>
          </cell>
          <cell r="H1006">
            <v>11.067018511811172</v>
          </cell>
          <cell r="I1006" t="e">
            <v>#N/A</v>
          </cell>
          <cell r="J1006" t="e">
            <v>#N/A</v>
          </cell>
          <cell r="K1006">
            <v>28</v>
          </cell>
          <cell r="L1006">
            <v>14</v>
          </cell>
          <cell r="M1006" t="e">
            <v>#N/A</v>
          </cell>
          <cell r="N1006">
            <v>23</v>
          </cell>
          <cell r="O1006" t="e">
            <v>#N/A</v>
          </cell>
          <cell r="P1006">
            <v>0</v>
          </cell>
          <cell r="Q1006">
            <v>0</v>
          </cell>
          <cell r="R1006">
            <v>21</v>
          </cell>
        </row>
        <row r="1007">
          <cell r="A1007">
            <v>0</v>
          </cell>
          <cell r="B1007">
            <v>0</v>
          </cell>
          <cell r="C1007" t="str">
            <v>Future</v>
          </cell>
          <cell r="D1007" t="e">
            <v>#N/A</v>
          </cell>
          <cell r="E1007">
            <v>-13.641091669291361</v>
          </cell>
          <cell r="F1007">
            <v>35.744735102362093</v>
          </cell>
          <cell r="G1007">
            <v>11.051821716535581</v>
          </cell>
          <cell r="H1007">
            <v>11.051821716535581</v>
          </cell>
          <cell r="I1007" t="e">
            <v>#N/A</v>
          </cell>
          <cell r="J1007" t="e">
            <v>#N/A</v>
          </cell>
          <cell r="K1007">
            <v>28</v>
          </cell>
          <cell r="L1007">
            <v>14</v>
          </cell>
          <cell r="M1007" t="e">
            <v>#N/A</v>
          </cell>
          <cell r="N1007">
            <v>23</v>
          </cell>
          <cell r="O1007" t="e">
            <v>#N/A</v>
          </cell>
          <cell r="P1007">
            <v>0</v>
          </cell>
          <cell r="Q1007">
            <v>0</v>
          </cell>
          <cell r="R1007">
            <v>21</v>
          </cell>
        </row>
        <row r="1008">
          <cell r="A1008">
            <v>0</v>
          </cell>
          <cell r="B1008">
            <v>0</v>
          </cell>
          <cell r="C1008" t="str">
            <v>Future</v>
          </cell>
          <cell r="D1008" t="e">
            <v>#N/A</v>
          </cell>
          <cell r="E1008">
            <v>-13.711406574803172</v>
          </cell>
          <cell r="F1008">
            <v>35.784656417322722</v>
          </cell>
          <cell r="G1008">
            <v>11.036624921259991</v>
          </cell>
          <cell r="H1008">
            <v>11.036624921259991</v>
          </cell>
          <cell r="I1008" t="e">
            <v>#N/A</v>
          </cell>
          <cell r="J1008" t="e">
            <v>#N/A</v>
          </cell>
          <cell r="K1008">
            <v>28</v>
          </cell>
          <cell r="L1008">
            <v>14</v>
          </cell>
          <cell r="M1008" t="e">
            <v>#N/A</v>
          </cell>
          <cell r="N1008">
            <v>23</v>
          </cell>
          <cell r="O1008" t="e">
            <v>#N/A</v>
          </cell>
          <cell r="P1008">
            <v>0</v>
          </cell>
          <cell r="Q1008">
            <v>0</v>
          </cell>
          <cell r="R1008">
            <v>21</v>
          </cell>
        </row>
        <row r="1009">
          <cell r="A1009">
            <v>0</v>
          </cell>
          <cell r="B1009">
            <v>0</v>
          </cell>
          <cell r="C1009" t="str">
            <v>Future</v>
          </cell>
          <cell r="D1009" t="e">
            <v>#N/A</v>
          </cell>
          <cell r="E1009">
            <v>-13.781721480314983</v>
          </cell>
          <cell r="F1009">
            <v>35.824577732283352</v>
          </cell>
          <cell r="G1009">
            <v>11.0214281259844</v>
          </cell>
          <cell r="H1009">
            <v>11.0214281259844</v>
          </cell>
          <cell r="I1009" t="e">
            <v>#N/A</v>
          </cell>
          <cell r="J1009" t="e">
            <v>#N/A</v>
          </cell>
          <cell r="K1009">
            <v>28</v>
          </cell>
          <cell r="L1009">
            <v>14</v>
          </cell>
          <cell r="M1009" t="e">
            <v>#N/A</v>
          </cell>
          <cell r="N1009">
            <v>23</v>
          </cell>
          <cell r="O1009" t="e">
            <v>#N/A</v>
          </cell>
          <cell r="P1009">
            <v>0</v>
          </cell>
          <cell r="Q1009">
            <v>0</v>
          </cell>
          <cell r="R1009">
            <v>21</v>
          </cell>
        </row>
        <row r="1010">
          <cell r="A1010">
            <v>0</v>
          </cell>
          <cell r="B1010">
            <v>0</v>
          </cell>
          <cell r="C1010" t="str">
            <v>Future</v>
          </cell>
          <cell r="D1010" t="e">
            <v>#N/A</v>
          </cell>
          <cell r="E1010">
            <v>-13.852036385826795</v>
          </cell>
          <cell r="F1010">
            <v>35.864499047243982</v>
          </cell>
          <cell r="G1010">
            <v>11.006231330708809</v>
          </cell>
          <cell r="H1010">
            <v>11.006231330708809</v>
          </cell>
          <cell r="I1010" t="e">
            <v>#N/A</v>
          </cell>
          <cell r="J1010" t="e">
            <v>#N/A</v>
          </cell>
          <cell r="K1010">
            <v>28</v>
          </cell>
          <cell r="L1010">
            <v>14</v>
          </cell>
          <cell r="M1010" t="e">
            <v>#N/A</v>
          </cell>
          <cell r="N1010">
            <v>23</v>
          </cell>
          <cell r="O1010" t="e">
            <v>#N/A</v>
          </cell>
          <cell r="P1010">
            <v>0</v>
          </cell>
          <cell r="Q1010">
            <v>0</v>
          </cell>
          <cell r="R1010">
            <v>21</v>
          </cell>
        </row>
        <row r="1011">
          <cell r="A1011">
            <v>0</v>
          </cell>
          <cell r="B1011">
            <v>0</v>
          </cell>
          <cell r="C1011" t="str">
            <v>Future</v>
          </cell>
          <cell r="D1011" t="e">
            <v>#N/A</v>
          </cell>
          <cell r="E1011">
            <v>-13.922351291338606</v>
          </cell>
          <cell r="F1011">
            <v>35.904420362204611</v>
          </cell>
          <cell r="G1011">
            <v>10.991034535433219</v>
          </cell>
          <cell r="H1011">
            <v>10.991034535433219</v>
          </cell>
          <cell r="I1011" t="e">
            <v>#N/A</v>
          </cell>
          <cell r="J1011" t="e">
            <v>#N/A</v>
          </cell>
          <cell r="K1011">
            <v>28</v>
          </cell>
          <cell r="L1011">
            <v>14</v>
          </cell>
          <cell r="M1011" t="e">
            <v>#N/A</v>
          </cell>
          <cell r="N1011">
            <v>23</v>
          </cell>
          <cell r="O1011" t="e">
            <v>#N/A</v>
          </cell>
          <cell r="P1011">
            <v>0</v>
          </cell>
          <cell r="Q1011">
            <v>0</v>
          </cell>
          <cell r="R1011">
            <v>21</v>
          </cell>
        </row>
        <row r="1012">
          <cell r="A1012">
            <v>0</v>
          </cell>
          <cell r="B1012">
            <v>0</v>
          </cell>
          <cell r="C1012" t="str">
            <v>Future</v>
          </cell>
          <cell r="D1012" t="e">
            <v>#N/A</v>
          </cell>
          <cell r="E1012">
            <v>-13.992666196850417</v>
          </cell>
          <cell r="F1012">
            <v>35.944341677165241</v>
          </cell>
          <cell r="G1012">
            <v>10.975837740157628</v>
          </cell>
          <cell r="H1012">
            <v>10.975837740157628</v>
          </cell>
          <cell r="I1012" t="e">
            <v>#N/A</v>
          </cell>
          <cell r="J1012" t="e">
            <v>#N/A</v>
          </cell>
          <cell r="K1012">
            <v>28</v>
          </cell>
          <cell r="L1012">
            <v>14</v>
          </cell>
          <cell r="M1012" t="e">
            <v>#N/A</v>
          </cell>
          <cell r="N1012">
            <v>23</v>
          </cell>
          <cell r="O1012" t="e">
            <v>#N/A</v>
          </cell>
          <cell r="P1012">
            <v>0</v>
          </cell>
          <cell r="Q1012">
            <v>0</v>
          </cell>
          <cell r="R1012">
            <v>21</v>
          </cell>
        </row>
        <row r="1013">
          <cell r="A1013">
            <v>0</v>
          </cell>
          <cell r="B1013">
            <v>0</v>
          </cell>
          <cell r="C1013" t="str">
            <v>Future</v>
          </cell>
          <cell r="D1013" t="e">
            <v>#N/A</v>
          </cell>
          <cell r="E1013">
            <v>-14.062981102362228</v>
          </cell>
          <cell r="F1013">
            <v>35.984262992125871</v>
          </cell>
          <cell r="G1013">
            <v>10.960640944882037</v>
          </cell>
          <cell r="H1013">
            <v>10.960640944882037</v>
          </cell>
          <cell r="I1013" t="e">
            <v>#N/A</v>
          </cell>
          <cell r="J1013" t="e">
            <v>#N/A</v>
          </cell>
          <cell r="K1013">
            <v>28</v>
          </cell>
          <cell r="L1013">
            <v>14</v>
          </cell>
          <cell r="M1013" t="e">
            <v>#N/A</v>
          </cell>
          <cell r="N1013">
            <v>23</v>
          </cell>
          <cell r="O1013" t="e">
            <v>#N/A</v>
          </cell>
          <cell r="P1013">
            <v>0</v>
          </cell>
          <cell r="Q1013">
            <v>0</v>
          </cell>
          <cell r="R1013">
            <v>21</v>
          </cell>
        </row>
        <row r="1014">
          <cell r="A1014">
            <v>0</v>
          </cell>
          <cell r="B1014">
            <v>0</v>
          </cell>
          <cell r="C1014" t="str">
            <v>Future</v>
          </cell>
          <cell r="D1014" t="e">
            <v>#N/A</v>
          </cell>
          <cell r="E1014">
            <v>-14.133296007874039</v>
          </cell>
          <cell r="F1014">
            <v>36.0241843070865</v>
          </cell>
          <cell r="G1014">
            <v>10.945444149606447</v>
          </cell>
          <cell r="H1014">
            <v>10.945444149606447</v>
          </cell>
          <cell r="I1014" t="e">
            <v>#N/A</v>
          </cell>
          <cell r="J1014" t="e">
            <v>#N/A</v>
          </cell>
          <cell r="K1014">
            <v>28</v>
          </cell>
          <cell r="L1014">
            <v>14</v>
          </cell>
          <cell r="M1014" t="e">
            <v>#N/A</v>
          </cell>
          <cell r="N1014">
            <v>23</v>
          </cell>
          <cell r="O1014" t="e">
            <v>#N/A</v>
          </cell>
          <cell r="P1014">
            <v>0</v>
          </cell>
          <cell r="Q1014">
            <v>0</v>
          </cell>
          <cell r="R1014">
            <v>21</v>
          </cell>
        </row>
        <row r="1015">
          <cell r="A1015">
            <v>0</v>
          </cell>
          <cell r="B1015">
            <v>0</v>
          </cell>
          <cell r="C1015" t="str">
            <v>Future</v>
          </cell>
          <cell r="D1015" t="e">
            <v>#N/A</v>
          </cell>
          <cell r="E1015">
            <v>-14.20361091338585</v>
          </cell>
          <cell r="F1015">
            <v>36.06410562204713</v>
          </cell>
          <cell r="G1015">
            <v>10.930247354330856</v>
          </cell>
          <cell r="H1015">
            <v>10.930247354330856</v>
          </cell>
          <cell r="I1015" t="e">
            <v>#N/A</v>
          </cell>
          <cell r="J1015" t="e">
            <v>#N/A</v>
          </cell>
          <cell r="K1015">
            <v>28</v>
          </cell>
          <cell r="L1015">
            <v>14</v>
          </cell>
          <cell r="M1015" t="e">
            <v>#N/A</v>
          </cell>
          <cell r="N1015">
            <v>23</v>
          </cell>
          <cell r="O1015" t="e">
            <v>#N/A</v>
          </cell>
          <cell r="P1015">
            <v>0</v>
          </cell>
          <cell r="Q1015">
            <v>0</v>
          </cell>
          <cell r="R1015">
            <v>21</v>
          </cell>
        </row>
        <row r="1016">
          <cell r="A1016">
            <v>0</v>
          </cell>
          <cell r="B1016">
            <v>0</v>
          </cell>
          <cell r="C1016" t="str">
            <v>Future</v>
          </cell>
          <cell r="D1016" t="e">
            <v>#N/A</v>
          </cell>
          <cell r="E1016">
            <v>-14.273925818897661</v>
          </cell>
          <cell r="F1016">
            <v>36.10402693700776</v>
          </cell>
          <cell r="G1016">
            <v>10.915050559055265</v>
          </cell>
          <cell r="H1016">
            <v>10.915050559055265</v>
          </cell>
          <cell r="I1016" t="e">
            <v>#N/A</v>
          </cell>
          <cell r="J1016" t="e">
            <v>#N/A</v>
          </cell>
          <cell r="K1016">
            <v>28</v>
          </cell>
          <cell r="L1016">
            <v>14</v>
          </cell>
          <cell r="M1016" t="e">
            <v>#N/A</v>
          </cell>
          <cell r="N1016">
            <v>23</v>
          </cell>
          <cell r="O1016" t="e">
            <v>#N/A</v>
          </cell>
          <cell r="P1016">
            <v>0</v>
          </cell>
          <cell r="Q1016">
            <v>0</v>
          </cell>
          <cell r="R1016">
            <v>21</v>
          </cell>
        </row>
        <row r="1017">
          <cell r="A1017">
            <v>0</v>
          </cell>
          <cell r="B1017">
            <v>0</v>
          </cell>
          <cell r="C1017" t="str">
            <v>Future</v>
          </cell>
          <cell r="D1017" t="e">
            <v>#N/A</v>
          </cell>
          <cell r="E1017">
            <v>-14.344240724409472</v>
          </cell>
          <cell r="F1017">
            <v>36.143948251968389</v>
          </cell>
          <cell r="G1017">
            <v>10.899853763779674</v>
          </cell>
          <cell r="H1017">
            <v>10.899853763779674</v>
          </cell>
          <cell r="I1017" t="e">
            <v>#N/A</v>
          </cell>
          <cell r="J1017" t="e">
            <v>#N/A</v>
          </cell>
          <cell r="K1017">
            <v>28</v>
          </cell>
          <cell r="L1017">
            <v>14</v>
          </cell>
          <cell r="M1017" t="e">
            <v>#N/A</v>
          </cell>
          <cell r="N1017">
            <v>23</v>
          </cell>
          <cell r="O1017" t="e">
            <v>#N/A</v>
          </cell>
          <cell r="P1017">
            <v>0</v>
          </cell>
          <cell r="Q1017">
            <v>0</v>
          </cell>
          <cell r="R1017">
            <v>21</v>
          </cell>
        </row>
        <row r="1018">
          <cell r="A1018">
            <v>0</v>
          </cell>
          <cell r="B1018">
            <v>0</v>
          </cell>
          <cell r="C1018" t="str">
            <v>Future</v>
          </cell>
          <cell r="D1018" t="e">
            <v>#N/A</v>
          </cell>
          <cell r="E1018">
            <v>-14.414555629921283</v>
          </cell>
          <cell r="F1018">
            <v>36.183869566929019</v>
          </cell>
          <cell r="G1018">
            <v>10.884656968504084</v>
          </cell>
          <cell r="H1018">
            <v>10.884656968504084</v>
          </cell>
          <cell r="I1018" t="e">
            <v>#N/A</v>
          </cell>
          <cell r="J1018" t="e">
            <v>#N/A</v>
          </cell>
          <cell r="K1018">
            <v>28</v>
          </cell>
          <cell r="L1018">
            <v>14</v>
          </cell>
          <cell r="M1018" t="e">
            <v>#N/A</v>
          </cell>
          <cell r="N1018">
            <v>23</v>
          </cell>
          <cell r="O1018" t="e">
            <v>#N/A</v>
          </cell>
          <cell r="P1018">
            <v>0</v>
          </cell>
          <cell r="Q1018">
            <v>0</v>
          </cell>
          <cell r="R1018">
            <v>21</v>
          </cell>
        </row>
        <row r="1019">
          <cell r="A1019">
            <v>0</v>
          </cell>
          <cell r="B1019">
            <v>0</v>
          </cell>
          <cell r="C1019" t="str">
            <v>Future</v>
          </cell>
          <cell r="D1019" t="e">
            <v>#N/A</v>
          </cell>
          <cell r="E1019">
            <v>-14.484870535433094</v>
          </cell>
          <cell r="F1019">
            <v>36.223790881889649</v>
          </cell>
          <cell r="G1019">
            <v>10.869460173228493</v>
          </cell>
          <cell r="H1019">
            <v>10.869460173228493</v>
          </cell>
          <cell r="I1019" t="e">
            <v>#N/A</v>
          </cell>
          <cell r="J1019" t="e">
            <v>#N/A</v>
          </cell>
          <cell r="K1019">
            <v>28</v>
          </cell>
          <cell r="L1019">
            <v>14</v>
          </cell>
          <cell r="M1019" t="e">
            <v>#N/A</v>
          </cell>
          <cell r="N1019">
            <v>23</v>
          </cell>
          <cell r="O1019" t="e">
            <v>#N/A</v>
          </cell>
          <cell r="P1019">
            <v>0</v>
          </cell>
          <cell r="Q1019">
            <v>0</v>
          </cell>
          <cell r="R1019">
            <v>21</v>
          </cell>
        </row>
        <row r="1020">
          <cell r="A1020">
            <v>0</v>
          </cell>
          <cell r="B1020">
            <v>0</v>
          </cell>
          <cell r="C1020" t="str">
            <v>Future</v>
          </cell>
          <cell r="D1020" t="e">
            <v>#N/A</v>
          </cell>
          <cell r="E1020">
            <v>-14.555185440944905</v>
          </cell>
          <cell r="F1020">
            <v>36.263712196850278</v>
          </cell>
          <cell r="G1020">
            <v>10.854263377952902</v>
          </cell>
          <cell r="H1020">
            <v>10.854263377952902</v>
          </cell>
          <cell r="I1020" t="e">
            <v>#N/A</v>
          </cell>
          <cell r="J1020" t="e">
            <v>#N/A</v>
          </cell>
          <cell r="K1020">
            <v>28</v>
          </cell>
          <cell r="L1020">
            <v>14</v>
          </cell>
          <cell r="M1020" t="e">
            <v>#N/A</v>
          </cell>
          <cell r="N1020">
            <v>23</v>
          </cell>
          <cell r="O1020" t="e">
            <v>#N/A</v>
          </cell>
          <cell r="P1020">
            <v>0</v>
          </cell>
          <cell r="Q1020">
            <v>0</v>
          </cell>
          <cell r="R1020">
            <v>21</v>
          </cell>
        </row>
        <row r="1021">
          <cell r="A1021">
            <v>0</v>
          </cell>
          <cell r="B1021">
            <v>0</v>
          </cell>
          <cell r="C1021" t="str">
            <v>Future</v>
          </cell>
          <cell r="D1021" t="e">
            <v>#N/A</v>
          </cell>
          <cell r="E1021">
            <v>-14.625500346456716</v>
          </cell>
          <cell r="F1021">
            <v>36.303633511810908</v>
          </cell>
          <cell r="G1021">
            <v>10.839066582677312</v>
          </cell>
          <cell r="H1021">
            <v>10.839066582677312</v>
          </cell>
          <cell r="I1021" t="e">
            <v>#N/A</v>
          </cell>
          <cell r="J1021" t="e">
            <v>#N/A</v>
          </cell>
          <cell r="K1021">
            <v>28</v>
          </cell>
          <cell r="L1021">
            <v>14</v>
          </cell>
          <cell r="M1021" t="e">
            <v>#N/A</v>
          </cell>
          <cell r="N1021">
            <v>23</v>
          </cell>
          <cell r="O1021" t="e">
            <v>#N/A</v>
          </cell>
          <cell r="P1021">
            <v>0</v>
          </cell>
          <cell r="Q1021">
            <v>0</v>
          </cell>
          <cell r="R1021">
            <v>21</v>
          </cell>
        </row>
        <row r="1022">
          <cell r="A1022">
            <v>0</v>
          </cell>
          <cell r="B1022">
            <v>0</v>
          </cell>
          <cell r="C1022" t="str">
            <v>Future</v>
          </cell>
          <cell r="D1022" t="e">
            <v>#N/A</v>
          </cell>
          <cell r="E1022">
            <v>-14.695815251968527</v>
          </cell>
          <cell r="F1022">
            <v>36.343554826771538</v>
          </cell>
          <cell r="G1022">
            <v>10.823869787401721</v>
          </cell>
          <cell r="H1022">
            <v>10.823869787401721</v>
          </cell>
          <cell r="I1022" t="e">
            <v>#N/A</v>
          </cell>
          <cell r="J1022" t="e">
            <v>#N/A</v>
          </cell>
          <cell r="K1022">
            <v>28</v>
          </cell>
          <cell r="L1022">
            <v>14</v>
          </cell>
          <cell r="M1022" t="e">
            <v>#N/A</v>
          </cell>
          <cell r="N1022">
            <v>23</v>
          </cell>
          <cell r="O1022" t="e">
            <v>#N/A</v>
          </cell>
          <cell r="P1022">
            <v>0</v>
          </cell>
          <cell r="Q1022">
            <v>0</v>
          </cell>
          <cell r="R1022">
            <v>21</v>
          </cell>
        </row>
        <row r="1023">
          <cell r="A1023">
            <v>0</v>
          </cell>
          <cell r="B1023">
            <v>0</v>
          </cell>
          <cell r="C1023" t="str">
            <v>Future</v>
          </cell>
          <cell r="D1023" t="e">
            <v>#N/A</v>
          </cell>
          <cell r="E1023">
            <v>-14.766130157480339</v>
          </cell>
          <cell r="F1023">
            <v>36.383476141732167</v>
          </cell>
          <cell r="G1023">
            <v>10.80867299212613</v>
          </cell>
          <cell r="H1023">
            <v>10.80867299212613</v>
          </cell>
          <cell r="I1023" t="e">
            <v>#N/A</v>
          </cell>
          <cell r="J1023" t="e">
            <v>#N/A</v>
          </cell>
          <cell r="K1023">
            <v>28</v>
          </cell>
          <cell r="L1023">
            <v>14</v>
          </cell>
          <cell r="M1023" t="e">
            <v>#N/A</v>
          </cell>
          <cell r="N1023">
            <v>23</v>
          </cell>
          <cell r="O1023" t="e">
            <v>#N/A</v>
          </cell>
          <cell r="P1023">
            <v>0</v>
          </cell>
          <cell r="Q1023">
            <v>0</v>
          </cell>
          <cell r="R1023">
            <v>21</v>
          </cell>
        </row>
        <row r="1024">
          <cell r="A1024">
            <v>0</v>
          </cell>
          <cell r="B1024">
            <v>0</v>
          </cell>
          <cell r="C1024" t="str">
            <v>Future</v>
          </cell>
          <cell r="D1024" t="e">
            <v>#N/A</v>
          </cell>
          <cell r="E1024">
            <v>-14.83644506299215</v>
          </cell>
          <cell r="F1024">
            <v>36.423397456692797</v>
          </cell>
          <cell r="G1024">
            <v>10.793476196850539</v>
          </cell>
          <cell r="H1024">
            <v>10.793476196850539</v>
          </cell>
          <cell r="I1024" t="e">
            <v>#N/A</v>
          </cell>
          <cell r="J1024" t="e">
            <v>#N/A</v>
          </cell>
          <cell r="K1024">
            <v>28</v>
          </cell>
          <cell r="L1024">
            <v>14</v>
          </cell>
          <cell r="M1024" t="e">
            <v>#N/A</v>
          </cell>
          <cell r="N1024">
            <v>23</v>
          </cell>
          <cell r="O1024" t="e">
            <v>#N/A</v>
          </cell>
          <cell r="P1024">
            <v>0</v>
          </cell>
          <cell r="Q1024">
            <v>0</v>
          </cell>
          <cell r="R1024">
            <v>21</v>
          </cell>
        </row>
        <row r="1025">
          <cell r="A1025">
            <v>0</v>
          </cell>
          <cell r="B1025">
            <v>0</v>
          </cell>
          <cell r="C1025" t="str">
            <v>Future</v>
          </cell>
          <cell r="D1025" t="e">
            <v>#N/A</v>
          </cell>
          <cell r="E1025">
            <v>-14.906759968503961</v>
          </cell>
          <cell r="F1025">
            <v>36.463318771653427</v>
          </cell>
          <cell r="G1025">
            <v>10.778279401574949</v>
          </cell>
          <cell r="H1025">
            <v>10.778279401574949</v>
          </cell>
          <cell r="I1025" t="e">
            <v>#N/A</v>
          </cell>
          <cell r="J1025" t="e">
            <v>#N/A</v>
          </cell>
          <cell r="K1025">
            <v>28</v>
          </cell>
          <cell r="L1025">
            <v>14</v>
          </cell>
          <cell r="M1025" t="e">
            <v>#N/A</v>
          </cell>
          <cell r="N1025">
            <v>23</v>
          </cell>
          <cell r="O1025" t="e">
            <v>#N/A</v>
          </cell>
          <cell r="P1025">
            <v>0</v>
          </cell>
          <cell r="Q1025">
            <v>0</v>
          </cell>
          <cell r="R1025">
            <v>21</v>
          </cell>
        </row>
        <row r="1026">
          <cell r="A1026">
            <v>0</v>
          </cell>
          <cell r="B1026">
            <v>0</v>
          </cell>
          <cell r="C1026" t="str">
            <v>Future</v>
          </cell>
          <cell r="D1026" t="e">
            <v>#N/A</v>
          </cell>
          <cell r="E1026">
            <v>-14.977074874015772</v>
          </cell>
          <cell r="F1026">
            <v>36.503240086614056</v>
          </cell>
          <cell r="G1026">
            <v>10.763082606299358</v>
          </cell>
          <cell r="H1026">
            <v>10.763082606299358</v>
          </cell>
          <cell r="I1026" t="e">
            <v>#N/A</v>
          </cell>
          <cell r="J1026" t="e">
            <v>#N/A</v>
          </cell>
          <cell r="K1026">
            <v>28</v>
          </cell>
          <cell r="L1026">
            <v>14</v>
          </cell>
          <cell r="M1026" t="e">
            <v>#N/A</v>
          </cell>
          <cell r="N1026">
            <v>23</v>
          </cell>
          <cell r="O1026" t="e">
            <v>#N/A</v>
          </cell>
          <cell r="P1026">
            <v>0</v>
          </cell>
          <cell r="Q1026">
            <v>0</v>
          </cell>
          <cell r="R1026">
            <v>21</v>
          </cell>
        </row>
        <row r="1027">
          <cell r="A1027">
            <v>0</v>
          </cell>
          <cell r="B1027">
            <v>0</v>
          </cell>
          <cell r="C1027" t="str">
            <v>Future</v>
          </cell>
          <cell r="D1027" t="e">
            <v>#N/A</v>
          </cell>
          <cell r="E1027">
            <v>-15.047389779527583</v>
          </cell>
          <cell r="F1027">
            <v>36.543161401574686</v>
          </cell>
          <cell r="G1027">
            <v>10.747885811023767</v>
          </cell>
          <cell r="H1027">
            <v>10.747885811023767</v>
          </cell>
          <cell r="I1027" t="e">
            <v>#N/A</v>
          </cell>
          <cell r="J1027" t="e">
            <v>#N/A</v>
          </cell>
          <cell r="K1027">
            <v>28</v>
          </cell>
          <cell r="L1027">
            <v>14</v>
          </cell>
          <cell r="M1027" t="e">
            <v>#N/A</v>
          </cell>
          <cell r="N1027">
            <v>23</v>
          </cell>
          <cell r="O1027" t="e">
            <v>#N/A</v>
          </cell>
          <cell r="P1027">
            <v>0</v>
          </cell>
          <cell r="Q1027">
            <v>0</v>
          </cell>
          <cell r="R1027">
            <v>21</v>
          </cell>
        </row>
        <row r="1028">
          <cell r="A1028">
            <v>0</v>
          </cell>
          <cell r="B1028">
            <v>0</v>
          </cell>
          <cell r="C1028" t="str">
            <v>Future</v>
          </cell>
          <cell r="D1028" t="e">
            <v>#N/A</v>
          </cell>
          <cell r="E1028">
            <v>-15.117704685039394</v>
          </cell>
          <cell r="F1028">
            <v>36.583082716535316</v>
          </cell>
          <cell r="G1028">
            <v>10.732689015748177</v>
          </cell>
          <cell r="H1028">
            <v>10.732689015748177</v>
          </cell>
          <cell r="I1028" t="e">
            <v>#N/A</v>
          </cell>
          <cell r="J1028" t="e">
            <v>#N/A</v>
          </cell>
          <cell r="K1028">
            <v>28</v>
          </cell>
          <cell r="L1028">
            <v>14</v>
          </cell>
          <cell r="M1028" t="e">
            <v>#N/A</v>
          </cell>
          <cell r="N1028">
            <v>23</v>
          </cell>
          <cell r="O1028" t="e">
            <v>#N/A</v>
          </cell>
          <cell r="P1028">
            <v>0</v>
          </cell>
          <cell r="Q1028">
            <v>0</v>
          </cell>
          <cell r="R1028">
            <v>21</v>
          </cell>
        </row>
        <row r="1029">
          <cell r="A1029">
            <v>0</v>
          </cell>
          <cell r="B1029">
            <v>0</v>
          </cell>
          <cell r="C1029" t="str">
            <v>Future</v>
          </cell>
          <cell r="D1029" t="e">
            <v>#N/A</v>
          </cell>
          <cell r="E1029">
            <v>-15.188019590551205</v>
          </cell>
          <cell r="F1029">
            <v>36.623004031495945</v>
          </cell>
          <cell r="G1029">
            <v>10.717492220472586</v>
          </cell>
          <cell r="H1029">
            <v>10.717492220472586</v>
          </cell>
          <cell r="I1029" t="e">
            <v>#N/A</v>
          </cell>
          <cell r="J1029" t="e">
            <v>#N/A</v>
          </cell>
          <cell r="K1029">
            <v>28</v>
          </cell>
          <cell r="L1029">
            <v>14</v>
          </cell>
          <cell r="M1029" t="e">
            <v>#N/A</v>
          </cell>
          <cell r="N1029">
            <v>23</v>
          </cell>
          <cell r="O1029" t="e">
            <v>#N/A</v>
          </cell>
          <cell r="P1029">
            <v>0</v>
          </cell>
          <cell r="Q1029">
            <v>0</v>
          </cell>
          <cell r="R1029">
            <v>21</v>
          </cell>
        </row>
        <row r="1030">
          <cell r="A1030">
            <v>0</v>
          </cell>
          <cell r="B1030">
            <v>0</v>
          </cell>
          <cell r="C1030" t="str">
            <v>Future</v>
          </cell>
          <cell r="D1030" t="e">
            <v>#N/A</v>
          </cell>
          <cell r="E1030">
            <v>-15.258334496063016</v>
          </cell>
          <cell r="F1030">
            <v>36.662925346456575</v>
          </cell>
          <cell r="G1030">
            <v>10.702295425196995</v>
          </cell>
          <cell r="H1030">
            <v>10.702295425196995</v>
          </cell>
          <cell r="I1030" t="e">
            <v>#N/A</v>
          </cell>
          <cell r="J1030" t="e">
            <v>#N/A</v>
          </cell>
          <cell r="K1030">
            <v>28</v>
          </cell>
          <cell r="L1030">
            <v>14</v>
          </cell>
          <cell r="M1030" t="e">
            <v>#N/A</v>
          </cell>
          <cell r="N1030">
            <v>23</v>
          </cell>
          <cell r="O1030" t="e">
            <v>#N/A</v>
          </cell>
          <cell r="P1030">
            <v>0</v>
          </cell>
          <cell r="Q1030">
            <v>0</v>
          </cell>
          <cell r="R1030">
            <v>21</v>
          </cell>
        </row>
        <row r="1031">
          <cell r="A1031">
            <v>0</v>
          </cell>
          <cell r="B1031">
            <v>0</v>
          </cell>
          <cell r="C1031" t="str">
            <v>Future</v>
          </cell>
          <cell r="D1031" t="e">
            <v>#N/A</v>
          </cell>
          <cell r="E1031">
            <v>-15.328649401574827</v>
          </cell>
          <cell r="F1031">
            <v>36.702846661417205</v>
          </cell>
          <cell r="G1031">
            <v>10.687098629921405</v>
          </cell>
          <cell r="H1031">
            <v>10.687098629921405</v>
          </cell>
          <cell r="I1031" t="e">
            <v>#N/A</v>
          </cell>
          <cell r="J1031" t="e">
            <v>#N/A</v>
          </cell>
          <cell r="K1031">
            <v>28</v>
          </cell>
          <cell r="L1031">
            <v>14</v>
          </cell>
          <cell r="M1031" t="e">
            <v>#N/A</v>
          </cell>
          <cell r="N1031">
            <v>23</v>
          </cell>
          <cell r="O1031" t="e">
            <v>#N/A</v>
          </cell>
          <cell r="P1031">
            <v>0</v>
          </cell>
          <cell r="Q1031">
            <v>0</v>
          </cell>
          <cell r="R1031">
            <v>21</v>
          </cell>
        </row>
        <row r="1032">
          <cell r="A1032">
            <v>0</v>
          </cell>
          <cell r="B1032">
            <v>0</v>
          </cell>
          <cell r="C1032" t="str">
            <v>Future</v>
          </cell>
          <cell r="D1032" t="e">
            <v>#N/A</v>
          </cell>
          <cell r="E1032">
            <v>-15.398964307086638</v>
          </cell>
          <cell r="F1032">
            <v>36.742767976377834</v>
          </cell>
          <cell r="G1032">
            <v>10.671901834645814</v>
          </cell>
          <cell r="H1032">
            <v>10.671901834645814</v>
          </cell>
          <cell r="I1032" t="e">
            <v>#N/A</v>
          </cell>
          <cell r="J1032" t="e">
            <v>#N/A</v>
          </cell>
          <cell r="K1032">
            <v>28</v>
          </cell>
          <cell r="L1032">
            <v>14</v>
          </cell>
          <cell r="M1032" t="e">
            <v>#N/A</v>
          </cell>
          <cell r="N1032">
            <v>23</v>
          </cell>
          <cell r="O1032" t="e">
            <v>#N/A</v>
          </cell>
          <cell r="P1032">
            <v>0</v>
          </cell>
          <cell r="Q1032">
            <v>0</v>
          </cell>
          <cell r="R1032">
            <v>21</v>
          </cell>
        </row>
        <row r="1033">
          <cell r="A1033">
            <v>0</v>
          </cell>
          <cell r="B1033">
            <v>0</v>
          </cell>
          <cell r="C1033" t="str">
            <v>Future</v>
          </cell>
          <cell r="D1033" t="e">
            <v>#N/A</v>
          </cell>
          <cell r="E1033">
            <v>-15.469279212598449</v>
          </cell>
          <cell r="F1033">
            <v>36.782689291338464</v>
          </cell>
          <cell r="G1033">
            <v>10.656705039370223</v>
          </cell>
          <cell r="H1033">
            <v>10.656705039370223</v>
          </cell>
          <cell r="I1033" t="e">
            <v>#N/A</v>
          </cell>
          <cell r="J1033" t="e">
            <v>#N/A</v>
          </cell>
          <cell r="K1033">
            <v>28</v>
          </cell>
          <cell r="L1033">
            <v>14</v>
          </cell>
          <cell r="M1033" t="e">
            <v>#N/A</v>
          </cell>
          <cell r="N1033">
            <v>23</v>
          </cell>
          <cell r="O1033" t="e">
            <v>#N/A</v>
          </cell>
          <cell r="P1033">
            <v>0</v>
          </cell>
          <cell r="Q1033">
            <v>0</v>
          </cell>
          <cell r="R1033">
            <v>21</v>
          </cell>
        </row>
        <row r="1034">
          <cell r="A1034">
            <v>0</v>
          </cell>
          <cell r="B1034">
            <v>0</v>
          </cell>
          <cell r="C1034" t="str">
            <v>Future</v>
          </cell>
          <cell r="D1034" t="e">
            <v>#N/A</v>
          </cell>
          <cell r="E1034">
            <v>-15.53959411811026</v>
          </cell>
          <cell r="F1034">
            <v>36.822610606299094</v>
          </cell>
          <cell r="G1034">
            <v>10.641508244094632</v>
          </cell>
          <cell r="H1034">
            <v>10.641508244094632</v>
          </cell>
          <cell r="I1034" t="e">
            <v>#N/A</v>
          </cell>
          <cell r="J1034" t="e">
            <v>#N/A</v>
          </cell>
          <cell r="K1034">
            <v>28</v>
          </cell>
          <cell r="L1034">
            <v>14</v>
          </cell>
          <cell r="M1034" t="e">
            <v>#N/A</v>
          </cell>
          <cell r="N1034">
            <v>23</v>
          </cell>
          <cell r="O1034" t="e">
            <v>#N/A</v>
          </cell>
          <cell r="P1034">
            <v>0</v>
          </cell>
          <cell r="Q1034">
            <v>0</v>
          </cell>
          <cell r="R1034">
            <v>21</v>
          </cell>
        </row>
        <row r="1035">
          <cell r="A1035">
            <v>0</v>
          </cell>
          <cell r="B1035">
            <v>0</v>
          </cell>
          <cell r="C1035" t="str">
            <v>Future</v>
          </cell>
          <cell r="D1035" t="e">
            <v>#N/A</v>
          </cell>
          <cell r="E1035">
            <v>-15.609909023622071</v>
          </cell>
          <cell r="F1035">
            <v>36.862531921259723</v>
          </cell>
          <cell r="G1035">
            <v>10.626311448819042</v>
          </cell>
          <cell r="H1035">
            <v>10.626311448819042</v>
          </cell>
          <cell r="I1035" t="e">
            <v>#N/A</v>
          </cell>
          <cell r="J1035" t="e">
            <v>#N/A</v>
          </cell>
          <cell r="K1035">
            <v>28</v>
          </cell>
          <cell r="L1035">
            <v>14</v>
          </cell>
          <cell r="M1035" t="e">
            <v>#N/A</v>
          </cell>
          <cell r="N1035">
            <v>23</v>
          </cell>
          <cell r="O1035" t="e">
            <v>#N/A</v>
          </cell>
          <cell r="P1035">
            <v>0</v>
          </cell>
          <cell r="Q1035">
            <v>0</v>
          </cell>
          <cell r="R1035">
            <v>21</v>
          </cell>
        </row>
        <row r="1036">
          <cell r="A1036">
            <v>0</v>
          </cell>
          <cell r="B1036">
            <v>0</v>
          </cell>
          <cell r="C1036" t="str">
            <v>Future</v>
          </cell>
          <cell r="D1036" t="e">
            <v>#N/A</v>
          </cell>
          <cell r="E1036">
            <v>-15.680223929133883</v>
          </cell>
          <cell r="F1036">
            <v>36.902453236220353</v>
          </cell>
          <cell r="G1036">
            <v>10.611114653543451</v>
          </cell>
          <cell r="H1036">
            <v>10.611114653543451</v>
          </cell>
          <cell r="I1036" t="e">
            <v>#N/A</v>
          </cell>
          <cell r="J1036" t="e">
            <v>#N/A</v>
          </cell>
          <cell r="K1036">
            <v>28</v>
          </cell>
          <cell r="L1036">
            <v>14</v>
          </cell>
          <cell r="M1036" t="e">
            <v>#N/A</v>
          </cell>
          <cell r="N1036">
            <v>23</v>
          </cell>
          <cell r="O1036" t="e">
            <v>#N/A</v>
          </cell>
          <cell r="P1036">
            <v>0</v>
          </cell>
          <cell r="Q1036">
            <v>0</v>
          </cell>
          <cell r="R1036">
            <v>21</v>
          </cell>
        </row>
        <row r="1037">
          <cell r="A1037">
            <v>0</v>
          </cell>
          <cell r="B1037">
            <v>0</v>
          </cell>
          <cell r="C1037" t="str">
            <v>Future</v>
          </cell>
          <cell r="D1037" t="e">
            <v>#N/A</v>
          </cell>
          <cell r="E1037">
            <v>-15.750538834645694</v>
          </cell>
          <cell r="F1037">
            <v>36.942374551180983</v>
          </cell>
          <cell r="G1037">
            <v>10.59591785826786</v>
          </cell>
          <cell r="H1037">
            <v>10.59591785826786</v>
          </cell>
          <cell r="I1037" t="e">
            <v>#N/A</v>
          </cell>
          <cell r="J1037" t="e">
            <v>#N/A</v>
          </cell>
          <cell r="K1037">
            <v>28</v>
          </cell>
          <cell r="L1037">
            <v>14</v>
          </cell>
          <cell r="M1037" t="e">
            <v>#N/A</v>
          </cell>
          <cell r="N1037">
            <v>23</v>
          </cell>
          <cell r="O1037" t="e">
            <v>#N/A</v>
          </cell>
          <cell r="P1037">
            <v>0</v>
          </cell>
          <cell r="Q1037">
            <v>0</v>
          </cell>
          <cell r="R1037">
            <v>21</v>
          </cell>
        </row>
        <row r="1038">
          <cell r="A1038">
            <v>0</v>
          </cell>
          <cell r="B1038">
            <v>0</v>
          </cell>
          <cell r="C1038" t="str">
            <v>Future</v>
          </cell>
          <cell r="D1038" t="e">
            <v>#N/A</v>
          </cell>
          <cell r="E1038">
            <v>-15.820853740157505</v>
          </cell>
          <cell r="F1038">
            <v>36.982295866141612</v>
          </cell>
          <cell r="G1038">
            <v>10.58072106299227</v>
          </cell>
          <cell r="H1038">
            <v>10.58072106299227</v>
          </cell>
          <cell r="I1038" t="e">
            <v>#N/A</v>
          </cell>
          <cell r="J1038" t="e">
            <v>#N/A</v>
          </cell>
          <cell r="K1038">
            <v>28</v>
          </cell>
          <cell r="L1038">
            <v>14</v>
          </cell>
          <cell r="M1038" t="e">
            <v>#N/A</v>
          </cell>
          <cell r="N1038">
            <v>23</v>
          </cell>
          <cell r="O1038" t="e">
            <v>#N/A</v>
          </cell>
          <cell r="P1038">
            <v>0</v>
          </cell>
          <cell r="Q1038">
            <v>0</v>
          </cell>
          <cell r="R1038">
            <v>21</v>
          </cell>
        </row>
        <row r="1039">
          <cell r="A1039">
            <v>0</v>
          </cell>
          <cell r="B1039">
            <v>0</v>
          </cell>
          <cell r="C1039" t="str">
            <v>Future</v>
          </cell>
          <cell r="D1039" t="e">
            <v>#N/A</v>
          </cell>
          <cell r="E1039">
            <v>-15.891168645669316</v>
          </cell>
          <cell r="F1039">
            <v>37.022217181102242</v>
          </cell>
          <cell r="G1039">
            <v>10.565524267716679</v>
          </cell>
          <cell r="H1039">
            <v>10.565524267716679</v>
          </cell>
          <cell r="I1039" t="e">
            <v>#N/A</v>
          </cell>
          <cell r="J1039" t="e">
            <v>#N/A</v>
          </cell>
          <cell r="K1039">
            <v>28</v>
          </cell>
          <cell r="L1039">
            <v>14</v>
          </cell>
          <cell r="M1039" t="e">
            <v>#N/A</v>
          </cell>
          <cell r="N1039">
            <v>23</v>
          </cell>
          <cell r="O1039" t="e">
            <v>#N/A</v>
          </cell>
          <cell r="P1039">
            <v>0</v>
          </cell>
          <cell r="Q1039">
            <v>0</v>
          </cell>
          <cell r="R1039">
            <v>21</v>
          </cell>
        </row>
        <row r="1040">
          <cell r="A1040">
            <v>0</v>
          </cell>
          <cell r="B1040">
            <v>0</v>
          </cell>
          <cell r="C1040" t="str">
            <v>Future</v>
          </cell>
          <cell r="D1040" t="e">
            <v>#N/A</v>
          </cell>
          <cell r="E1040">
            <v>-15.961483551181127</v>
          </cell>
          <cell r="F1040">
            <v>37.062138496062872</v>
          </cell>
          <cell r="G1040">
            <v>10.550327472441088</v>
          </cell>
          <cell r="H1040">
            <v>10.550327472441088</v>
          </cell>
          <cell r="I1040" t="e">
            <v>#N/A</v>
          </cell>
          <cell r="J1040" t="e">
            <v>#N/A</v>
          </cell>
          <cell r="K1040">
            <v>28</v>
          </cell>
          <cell r="L1040">
            <v>14</v>
          </cell>
          <cell r="M1040" t="e">
            <v>#N/A</v>
          </cell>
          <cell r="N1040">
            <v>23</v>
          </cell>
          <cell r="O1040" t="e">
            <v>#N/A</v>
          </cell>
          <cell r="P1040">
            <v>0</v>
          </cell>
          <cell r="Q1040">
            <v>0</v>
          </cell>
          <cell r="R1040">
            <v>21</v>
          </cell>
        </row>
        <row r="1041">
          <cell r="A1041">
            <v>0</v>
          </cell>
          <cell r="B1041">
            <v>0</v>
          </cell>
          <cell r="C1041" t="str">
            <v>Future</v>
          </cell>
          <cell r="D1041" t="e">
            <v>#N/A</v>
          </cell>
          <cell r="E1041">
            <v>-16.031798456692936</v>
          </cell>
          <cell r="F1041">
            <v>37.102059811023501</v>
          </cell>
          <cell r="G1041">
            <v>10.535130677165498</v>
          </cell>
          <cell r="H1041">
            <v>10.535130677165498</v>
          </cell>
          <cell r="I1041" t="e">
            <v>#N/A</v>
          </cell>
          <cell r="J1041" t="e">
            <v>#N/A</v>
          </cell>
          <cell r="K1041">
            <v>28</v>
          </cell>
          <cell r="L1041">
            <v>14</v>
          </cell>
          <cell r="M1041" t="e">
            <v>#N/A</v>
          </cell>
          <cell r="N1041">
            <v>23</v>
          </cell>
          <cell r="O1041" t="e">
            <v>#N/A</v>
          </cell>
          <cell r="P1041">
            <v>0</v>
          </cell>
          <cell r="Q1041">
            <v>0</v>
          </cell>
          <cell r="R1041">
            <v>21</v>
          </cell>
        </row>
        <row r="1042">
          <cell r="A1042">
            <v>0</v>
          </cell>
          <cell r="B1042">
            <v>0</v>
          </cell>
          <cell r="C1042" t="str">
            <v>Future</v>
          </cell>
          <cell r="D1042" t="e">
            <v>#N/A</v>
          </cell>
          <cell r="E1042">
            <v>-16.102113362204747</v>
          </cell>
          <cell r="F1042">
            <v>37.141981125984131</v>
          </cell>
          <cell r="G1042">
            <v>10.519933881889907</v>
          </cell>
          <cell r="H1042">
            <v>10.519933881889907</v>
          </cell>
          <cell r="I1042" t="e">
            <v>#N/A</v>
          </cell>
          <cell r="J1042" t="e">
            <v>#N/A</v>
          </cell>
          <cell r="K1042">
            <v>28</v>
          </cell>
          <cell r="L1042">
            <v>14</v>
          </cell>
          <cell r="M1042" t="e">
            <v>#N/A</v>
          </cell>
          <cell r="N1042">
            <v>23</v>
          </cell>
          <cell r="O1042" t="e">
            <v>#N/A</v>
          </cell>
          <cell r="P1042">
            <v>0</v>
          </cell>
          <cell r="Q1042">
            <v>0</v>
          </cell>
          <cell r="R1042">
            <v>21</v>
          </cell>
        </row>
        <row r="1043">
          <cell r="A1043">
            <v>0</v>
          </cell>
          <cell r="B1043">
            <v>0</v>
          </cell>
          <cell r="C1043" t="str">
            <v>Future</v>
          </cell>
          <cell r="D1043" t="e">
            <v>#N/A</v>
          </cell>
          <cell r="E1043">
            <v>-16.172428267716558</v>
          </cell>
          <cell r="F1043">
            <v>37.181902440944761</v>
          </cell>
          <cell r="G1043">
            <v>10.504737086614316</v>
          </cell>
          <cell r="H1043">
            <v>10.504737086614316</v>
          </cell>
          <cell r="I1043" t="e">
            <v>#N/A</v>
          </cell>
          <cell r="J1043" t="e">
            <v>#N/A</v>
          </cell>
          <cell r="K1043">
            <v>28</v>
          </cell>
          <cell r="L1043">
            <v>14</v>
          </cell>
          <cell r="M1043" t="e">
            <v>#N/A</v>
          </cell>
          <cell r="N1043">
            <v>23</v>
          </cell>
          <cell r="O1043" t="e">
            <v>#N/A</v>
          </cell>
          <cell r="P1043">
            <v>0</v>
          </cell>
          <cell r="Q1043">
            <v>0</v>
          </cell>
          <cell r="R1043">
            <v>21</v>
          </cell>
        </row>
        <row r="1044">
          <cell r="A1044">
            <v>0</v>
          </cell>
          <cell r="B1044">
            <v>0</v>
          </cell>
          <cell r="C1044" t="str">
            <v>Future</v>
          </cell>
          <cell r="D1044" t="e">
            <v>#N/A</v>
          </cell>
          <cell r="E1044">
            <v>-16.242743173228369</v>
          </cell>
          <cell r="F1044">
            <v>37.22182375590539</v>
          </cell>
          <cell r="G1044">
            <v>10.489540291338725</v>
          </cell>
          <cell r="H1044">
            <v>10.489540291338725</v>
          </cell>
          <cell r="I1044" t="e">
            <v>#N/A</v>
          </cell>
          <cell r="J1044" t="e">
            <v>#N/A</v>
          </cell>
          <cell r="K1044">
            <v>28</v>
          </cell>
          <cell r="L1044">
            <v>14</v>
          </cell>
          <cell r="M1044" t="e">
            <v>#N/A</v>
          </cell>
          <cell r="N1044">
            <v>23</v>
          </cell>
          <cell r="O1044" t="e">
            <v>#N/A</v>
          </cell>
          <cell r="P1044">
            <v>0</v>
          </cell>
          <cell r="Q1044">
            <v>0</v>
          </cell>
          <cell r="R1044">
            <v>21</v>
          </cell>
        </row>
        <row r="1045">
          <cell r="A1045">
            <v>0</v>
          </cell>
          <cell r="B1045">
            <v>0</v>
          </cell>
          <cell r="C1045" t="str">
            <v>Future</v>
          </cell>
          <cell r="D1045" t="e">
            <v>#N/A</v>
          </cell>
          <cell r="E1045">
            <v>-16.31305807874018</v>
          </cell>
          <cell r="F1045">
            <v>37.26174507086602</v>
          </cell>
          <cell r="G1045">
            <v>10.474343496063135</v>
          </cell>
          <cell r="H1045">
            <v>10.474343496063135</v>
          </cell>
          <cell r="I1045" t="e">
            <v>#N/A</v>
          </cell>
          <cell r="J1045" t="e">
            <v>#N/A</v>
          </cell>
          <cell r="K1045">
            <v>28</v>
          </cell>
          <cell r="L1045">
            <v>14</v>
          </cell>
          <cell r="M1045" t="e">
            <v>#N/A</v>
          </cell>
          <cell r="N1045">
            <v>23</v>
          </cell>
          <cell r="O1045" t="e">
            <v>#N/A</v>
          </cell>
          <cell r="P1045">
            <v>0</v>
          </cell>
          <cell r="Q1045">
            <v>0</v>
          </cell>
          <cell r="R1045">
            <v>21</v>
          </cell>
        </row>
        <row r="1046">
          <cell r="A1046">
            <v>0</v>
          </cell>
          <cell r="B1046">
            <v>0</v>
          </cell>
          <cell r="C1046" t="str">
            <v>Future</v>
          </cell>
          <cell r="D1046" t="e">
            <v>#N/A</v>
          </cell>
          <cell r="E1046">
            <v>-16.383372984251992</v>
          </cell>
          <cell r="F1046">
            <v>37.30166638582665</v>
          </cell>
          <cell r="G1046">
            <v>10.459146700787544</v>
          </cell>
          <cell r="H1046">
            <v>10.459146700787544</v>
          </cell>
          <cell r="I1046" t="e">
            <v>#N/A</v>
          </cell>
          <cell r="J1046" t="e">
            <v>#N/A</v>
          </cell>
          <cell r="K1046">
            <v>28</v>
          </cell>
          <cell r="L1046">
            <v>14</v>
          </cell>
          <cell r="M1046" t="e">
            <v>#N/A</v>
          </cell>
          <cell r="N1046">
            <v>23</v>
          </cell>
          <cell r="O1046" t="e">
            <v>#N/A</v>
          </cell>
          <cell r="P1046">
            <v>0</v>
          </cell>
          <cell r="Q1046">
            <v>0</v>
          </cell>
          <cell r="R1046">
            <v>21</v>
          </cell>
        </row>
        <row r="1047">
          <cell r="A1047">
            <v>0</v>
          </cell>
          <cell r="B1047">
            <v>0</v>
          </cell>
          <cell r="C1047" t="str">
            <v>Future</v>
          </cell>
          <cell r="D1047" t="e">
            <v>#N/A</v>
          </cell>
          <cell r="E1047">
            <v>-16.453687889763803</v>
          </cell>
          <cell r="F1047">
            <v>37.341587700787279</v>
          </cell>
          <cell r="G1047">
            <v>10.443949905511953</v>
          </cell>
          <cell r="H1047">
            <v>10.443949905511953</v>
          </cell>
          <cell r="I1047" t="e">
            <v>#N/A</v>
          </cell>
          <cell r="J1047" t="e">
            <v>#N/A</v>
          </cell>
          <cell r="K1047">
            <v>28</v>
          </cell>
          <cell r="L1047">
            <v>14</v>
          </cell>
          <cell r="M1047" t="e">
            <v>#N/A</v>
          </cell>
          <cell r="N1047">
            <v>23</v>
          </cell>
          <cell r="O1047" t="e">
            <v>#N/A</v>
          </cell>
          <cell r="P1047">
            <v>0</v>
          </cell>
          <cell r="Q1047">
            <v>0</v>
          </cell>
          <cell r="R1047">
            <v>21</v>
          </cell>
        </row>
        <row r="1048">
          <cell r="A1048">
            <v>0</v>
          </cell>
          <cell r="B1048">
            <v>0</v>
          </cell>
          <cell r="C1048" t="str">
            <v>Future</v>
          </cell>
          <cell r="D1048" t="e">
            <v>#N/A</v>
          </cell>
          <cell r="E1048">
            <v>-16.524002795275614</v>
          </cell>
          <cell r="F1048">
            <v>37.381509015747909</v>
          </cell>
          <cell r="G1048">
            <v>10.428753110236363</v>
          </cell>
          <cell r="H1048">
            <v>10.428753110236363</v>
          </cell>
          <cell r="I1048" t="e">
            <v>#N/A</v>
          </cell>
          <cell r="J1048" t="e">
            <v>#N/A</v>
          </cell>
          <cell r="K1048">
            <v>28</v>
          </cell>
          <cell r="L1048">
            <v>14</v>
          </cell>
          <cell r="M1048" t="e">
            <v>#N/A</v>
          </cell>
          <cell r="N1048">
            <v>23</v>
          </cell>
          <cell r="O1048" t="e">
            <v>#N/A</v>
          </cell>
          <cell r="P1048">
            <v>0</v>
          </cell>
          <cell r="Q1048">
            <v>0</v>
          </cell>
          <cell r="R1048">
            <v>21</v>
          </cell>
        </row>
        <row r="1049">
          <cell r="A1049">
            <v>0</v>
          </cell>
          <cell r="B1049">
            <v>0</v>
          </cell>
          <cell r="C1049" t="str">
            <v>Future</v>
          </cell>
          <cell r="D1049" t="e">
            <v>#N/A</v>
          </cell>
          <cell r="E1049">
            <v>-16.594317700787425</v>
          </cell>
          <cell r="F1049">
            <v>37.421430330708539</v>
          </cell>
          <cell r="G1049">
            <v>10.413556314960772</v>
          </cell>
          <cell r="H1049">
            <v>10.413556314960772</v>
          </cell>
          <cell r="I1049" t="e">
            <v>#N/A</v>
          </cell>
          <cell r="J1049" t="e">
            <v>#N/A</v>
          </cell>
          <cell r="K1049">
            <v>28</v>
          </cell>
          <cell r="L1049">
            <v>14</v>
          </cell>
          <cell r="M1049" t="e">
            <v>#N/A</v>
          </cell>
          <cell r="N1049">
            <v>23</v>
          </cell>
          <cell r="O1049" t="e">
            <v>#N/A</v>
          </cell>
          <cell r="P1049">
            <v>0</v>
          </cell>
          <cell r="Q1049">
            <v>0</v>
          </cell>
          <cell r="R1049">
            <v>21</v>
          </cell>
        </row>
        <row r="1050">
          <cell r="A1050">
            <v>0</v>
          </cell>
          <cell r="B1050">
            <v>0</v>
          </cell>
          <cell r="C1050" t="str">
            <v>Future</v>
          </cell>
          <cell r="D1050" t="e">
            <v>#N/A</v>
          </cell>
          <cell r="E1050">
            <v>-16.664632606299236</v>
          </cell>
          <cell r="F1050">
            <v>37.461351645669168</v>
          </cell>
          <cell r="G1050">
            <v>10.398359519685181</v>
          </cell>
          <cell r="H1050">
            <v>10.398359519685181</v>
          </cell>
          <cell r="I1050" t="e">
            <v>#N/A</v>
          </cell>
          <cell r="J1050" t="e">
            <v>#N/A</v>
          </cell>
          <cell r="K1050">
            <v>28</v>
          </cell>
          <cell r="L1050">
            <v>14</v>
          </cell>
          <cell r="M1050" t="e">
            <v>#N/A</v>
          </cell>
          <cell r="N1050">
            <v>23</v>
          </cell>
          <cell r="O1050" t="e">
            <v>#N/A</v>
          </cell>
          <cell r="P1050">
            <v>0</v>
          </cell>
          <cell r="Q1050">
            <v>0</v>
          </cell>
          <cell r="R1050">
            <v>21</v>
          </cell>
        </row>
        <row r="1051">
          <cell r="A1051">
            <v>0</v>
          </cell>
          <cell r="B1051">
            <v>0</v>
          </cell>
          <cell r="C1051" t="str">
            <v>Future</v>
          </cell>
          <cell r="D1051" t="e">
            <v>#N/A</v>
          </cell>
          <cell r="E1051">
            <v>-16.734947511811047</v>
          </cell>
          <cell r="F1051">
            <v>37.501272960629798</v>
          </cell>
          <cell r="G1051">
            <v>10.383162724409591</v>
          </cell>
          <cell r="H1051">
            <v>10.383162724409591</v>
          </cell>
          <cell r="I1051" t="e">
            <v>#N/A</v>
          </cell>
          <cell r="J1051" t="e">
            <v>#N/A</v>
          </cell>
          <cell r="K1051">
            <v>28</v>
          </cell>
          <cell r="L1051">
            <v>14</v>
          </cell>
          <cell r="M1051" t="e">
            <v>#N/A</v>
          </cell>
          <cell r="N1051">
            <v>23</v>
          </cell>
          <cell r="O1051" t="e">
            <v>#N/A</v>
          </cell>
          <cell r="P1051">
            <v>0</v>
          </cell>
          <cell r="Q1051">
            <v>0</v>
          </cell>
          <cell r="R1051">
            <v>21</v>
          </cell>
        </row>
        <row r="1052">
          <cell r="A1052">
            <v>0</v>
          </cell>
          <cell r="B1052">
            <v>0</v>
          </cell>
          <cell r="C1052" t="str">
            <v>Future</v>
          </cell>
          <cell r="D1052" t="e">
            <v>#N/A</v>
          </cell>
          <cell r="E1052">
            <v>-16.805262417322858</v>
          </cell>
          <cell r="F1052">
            <v>37.541194275590428</v>
          </cell>
          <cell r="G1052">
            <v>10.367965929134</v>
          </cell>
          <cell r="H1052">
            <v>10.367965929134</v>
          </cell>
          <cell r="I1052" t="e">
            <v>#N/A</v>
          </cell>
          <cell r="J1052" t="e">
            <v>#N/A</v>
          </cell>
          <cell r="K1052">
            <v>28</v>
          </cell>
          <cell r="L1052">
            <v>14</v>
          </cell>
          <cell r="M1052" t="e">
            <v>#N/A</v>
          </cell>
          <cell r="N1052">
            <v>23</v>
          </cell>
          <cell r="O1052" t="e">
            <v>#N/A</v>
          </cell>
          <cell r="P1052">
            <v>0</v>
          </cell>
          <cell r="Q1052">
            <v>0</v>
          </cell>
          <cell r="R1052">
            <v>21</v>
          </cell>
        </row>
        <row r="1053">
          <cell r="A1053">
            <v>0</v>
          </cell>
          <cell r="B1053">
            <v>0</v>
          </cell>
          <cell r="C1053" t="str">
            <v>Future</v>
          </cell>
          <cell r="D1053" t="e">
            <v>#N/A</v>
          </cell>
          <cell r="E1053">
            <v>-16.875577322834669</v>
          </cell>
          <cell r="F1053">
            <v>37.581115590551057</v>
          </cell>
          <cell r="G1053">
            <v>10.352769133858409</v>
          </cell>
          <cell r="H1053">
            <v>10.352769133858409</v>
          </cell>
          <cell r="I1053" t="e">
            <v>#N/A</v>
          </cell>
          <cell r="J1053" t="e">
            <v>#N/A</v>
          </cell>
          <cell r="K1053">
            <v>28</v>
          </cell>
          <cell r="L1053">
            <v>14</v>
          </cell>
          <cell r="M1053" t="e">
            <v>#N/A</v>
          </cell>
          <cell r="N1053">
            <v>23</v>
          </cell>
          <cell r="O1053" t="e">
            <v>#N/A</v>
          </cell>
          <cell r="P1053">
            <v>0</v>
          </cell>
          <cell r="Q1053">
            <v>0</v>
          </cell>
          <cell r="R1053">
            <v>21</v>
          </cell>
        </row>
        <row r="1054">
          <cell r="A1054">
            <v>0</v>
          </cell>
          <cell r="B1054">
            <v>0</v>
          </cell>
          <cell r="C1054" t="str">
            <v>Future</v>
          </cell>
          <cell r="D1054" t="e">
            <v>#N/A</v>
          </cell>
          <cell r="E1054">
            <v>-16.94589222834648</v>
          </cell>
          <cell r="F1054">
            <v>37.621036905511687</v>
          </cell>
          <cell r="G1054">
            <v>10.337572338582818</v>
          </cell>
          <cell r="H1054">
            <v>10.337572338582818</v>
          </cell>
          <cell r="I1054" t="e">
            <v>#N/A</v>
          </cell>
          <cell r="J1054" t="e">
            <v>#N/A</v>
          </cell>
          <cell r="K1054">
            <v>28</v>
          </cell>
          <cell r="L1054">
            <v>14</v>
          </cell>
          <cell r="M1054" t="e">
            <v>#N/A</v>
          </cell>
          <cell r="N1054">
            <v>23</v>
          </cell>
          <cell r="O1054" t="e">
            <v>#N/A</v>
          </cell>
          <cell r="P1054">
            <v>0</v>
          </cell>
          <cell r="Q1054">
            <v>0</v>
          </cell>
          <cell r="R1054">
            <v>21</v>
          </cell>
        </row>
        <row r="1055">
          <cell r="A1055">
            <v>0</v>
          </cell>
          <cell r="B1055">
            <v>0</v>
          </cell>
          <cell r="C1055" t="str">
            <v>Future</v>
          </cell>
          <cell r="D1055" t="e">
            <v>#N/A</v>
          </cell>
          <cell r="E1055">
            <v>-17.016207133858291</v>
          </cell>
          <cell r="F1055">
            <v>37.660958220472317</v>
          </cell>
          <cell r="G1055">
            <v>10.322375543307228</v>
          </cell>
          <cell r="H1055">
            <v>10.322375543307228</v>
          </cell>
          <cell r="I1055" t="e">
            <v>#N/A</v>
          </cell>
          <cell r="J1055" t="e">
            <v>#N/A</v>
          </cell>
          <cell r="K1055">
            <v>28</v>
          </cell>
          <cell r="L1055">
            <v>14</v>
          </cell>
          <cell r="M1055" t="e">
            <v>#N/A</v>
          </cell>
          <cell r="N1055">
            <v>23</v>
          </cell>
          <cell r="O1055" t="e">
            <v>#N/A</v>
          </cell>
          <cell r="P1055">
            <v>0</v>
          </cell>
          <cell r="Q1055">
            <v>0</v>
          </cell>
          <cell r="R1055">
            <v>21</v>
          </cell>
        </row>
        <row r="1056">
          <cell r="A1056">
            <v>0</v>
          </cell>
          <cell r="B1056">
            <v>0</v>
          </cell>
          <cell r="C1056" t="str">
            <v>Future</v>
          </cell>
          <cell r="D1056" t="e">
            <v>#N/A</v>
          </cell>
          <cell r="E1056">
            <v>-17.086522039370102</v>
          </cell>
          <cell r="F1056">
            <v>37.700879535432946</v>
          </cell>
          <cell r="G1056">
            <v>10.307178748031637</v>
          </cell>
          <cell r="H1056">
            <v>10.307178748031637</v>
          </cell>
          <cell r="I1056" t="e">
            <v>#N/A</v>
          </cell>
          <cell r="J1056" t="e">
            <v>#N/A</v>
          </cell>
          <cell r="K1056">
            <v>28</v>
          </cell>
          <cell r="L1056">
            <v>14</v>
          </cell>
          <cell r="M1056" t="e">
            <v>#N/A</v>
          </cell>
          <cell r="N1056">
            <v>23</v>
          </cell>
          <cell r="O1056" t="e">
            <v>#N/A</v>
          </cell>
          <cell r="P1056">
            <v>0</v>
          </cell>
          <cell r="Q1056">
            <v>0</v>
          </cell>
          <cell r="R1056">
            <v>21</v>
          </cell>
        </row>
        <row r="1057">
          <cell r="A1057">
            <v>0</v>
          </cell>
          <cell r="B1057">
            <v>0</v>
          </cell>
          <cell r="C1057" t="str">
            <v>Future</v>
          </cell>
          <cell r="D1057" t="e">
            <v>#N/A</v>
          </cell>
          <cell r="E1057">
            <v>-17.156836944881913</v>
          </cell>
          <cell r="F1057">
            <v>37.740800850393576</v>
          </cell>
          <cell r="G1057">
            <v>10.291981952756046</v>
          </cell>
          <cell r="H1057">
            <v>10.291981952756046</v>
          </cell>
          <cell r="I1057" t="e">
            <v>#N/A</v>
          </cell>
          <cell r="J1057" t="e">
            <v>#N/A</v>
          </cell>
          <cell r="K1057">
            <v>28</v>
          </cell>
          <cell r="L1057">
            <v>14</v>
          </cell>
          <cell r="M1057" t="e">
            <v>#N/A</v>
          </cell>
          <cell r="N1057">
            <v>23</v>
          </cell>
          <cell r="O1057" t="e">
            <v>#N/A</v>
          </cell>
          <cell r="P1057">
            <v>0</v>
          </cell>
          <cell r="Q1057">
            <v>0</v>
          </cell>
          <cell r="R1057">
            <v>21</v>
          </cell>
        </row>
        <row r="1058">
          <cell r="A1058">
            <v>0</v>
          </cell>
          <cell r="B1058">
            <v>0</v>
          </cell>
          <cell r="C1058" t="str">
            <v>Future</v>
          </cell>
          <cell r="D1058" t="e">
            <v>#N/A</v>
          </cell>
          <cell r="E1058">
            <v>-17.227151850393724</v>
          </cell>
          <cell r="F1058">
            <v>37.780722165354206</v>
          </cell>
          <cell r="G1058">
            <v>10.276785157480456</v>
          </cell>
          <cell r="H1058">
            <v>10.276785157480456</v>
          </cell>
          <cell r="I1058" t="e">
            <v>#N/A</v>
          </cell>
          <cell r="J1058" t="e">
            <v>#N/A</v>
          </cell>
          <cell r="K1058">
            <v>28</v>
          </cell>
          <cell r="L1058">
            <v>14</v>
          </cell>
          <cell r="M1058" t="e">
            <v>#N/A</v>
          </cell>
          <cell r="N1058">
            <v>23</v>
          </cell>
          <cell r="O1058" t="e">
            <v>#N/A</v>
          </cell>
          <cell r="P1058">
            <v>0</v>
          </cell>
          <cell r="Q1058">
            <v>0</v>
          </cell>
          <cell r="R1058">
            <v>21</v>
          </cell>
        </row>
        <row r="1059">
          <cell r="A1059">
            <v>0</v>
          </cell>
          <cell r="B1059">
            <v>0</v>
          </cell>
          <cell r="C1059" t="str">
            <v>Future</v>
          </cell>
          <cell r="D1059" t="e">
            <v>#N/A</v>
          </cell>
          <cell r="E1059">
            <v>-17.297466755905536</v>
          </cell>
          <cell r="F1059">
            <v>37.820643480314835</v>
          </cell>
          <cell r="G1059">
            <v>10.261588362204865</v>
          </cell>
          <cell r="H1059">
            <v>10.261588362204865</v>
          </cell>
          <cell r="I1059" t="e">
            <v>#N/A</v>
          </cell>
          <cell r="J1059" t="e">
            <v>#N/A</v>
          </cell>
          <cell r="K1059">
            <v>28</v>
          </cell>
          <cell r="L1059">
            <v>14</v>
          </cell>
          <cell r="M1059" t="e">
            <v>#N/A</v>
          </cell>
          <cell r="N1059">
            <v>23</v>
          </cell>
          <cell r="O1059" t="e">
            <v>#N/A</v>
          </cell>
          <cell r="P1059">
            <v>0</v>
          </cell>
          <cell r="Q1059">
            <v>0</v>
          </cell>
          <cell r="R1059">
            <v>21</v>
          </cell>
        </row>
        <row r="1060">
          <cell r="A1060">
            <v>0</v>
          </cell>
          <cell r="B1060">
            <v>0</v>
          </cell>
          <cell r="C1060" t="str">
            <v>Future</v>
          </cell>
          <cell r="D1060" t="e">
            <v>#N/A</v>
          </cell>
          <cell r="E1060">
            <v>-17.367781661417347</v>
          </cell>
          <cell r="F1060">
            <v>37.860564795275465</v>
          </cell>
          <cell r="G1060">
            <v>10.246391566929274</v>
          </cell>
          <cell r="H1060">
            <v>10.246391566929274</v>
          </cell>
          <cell r="I1060" t="e">
            <v>#N/A</v>
          </cell>
          <cell r="J1060" t="e">
            <v>#N/A</v>
          </cell>
          <cell r="K1060">
            <v>28</v>
          </cell>
          <cell r="L1060">
            <v>14</v>
          </cell>
          <cell r="M1060" t="e">
            <v>#N/A</v>
          </cell>
          <cell r="N1060">
            <v>23</v>
          </cell>
          <cell r="O1060" t="e">
            <v>#N/A</v>
          </cell>
          <cell r="P1060">
            <v>0</v>
          </cell>
          <cell r="Q1060">
            <v>0</v>
          </cell>
          <cell r="R1060">
            <v>21</v>
          </cell>
        </row>
        <row r="1061">
          <cell r="A1061">
            <v>0</v>
          </cell>
          <cell r="B1061">
            <v>0</v>
          </cell>
          <cell r="C1061" t="str">
            <v>Future</v>
          </cell>
          <cell r="D1061" t="e">
            <v>#N/A</v>
          </cell>
          <cell r="E1061">
            <v>-17.438096566929158</v>
          </cell>
          <cell r="F1061">
            <v>37.900486110236095</v>
          </cell>
          <cell r="G1061">
            <v>10.231194771653684</v>
          </cell>
          <cell r="H1061">
            <v>10.231194771653684</v>
          </cell>
          <cell r="I1061" t="e">
            <v>#N/A</v>
          </cell>
          <cell r="J1061" t="e">
            <v>#N/A</v>
          </cell>
          <cell r="K1061">
            <v>28</v>
          </cell>
          <cell r="L1061">
            <v>14</v>
          </cell>
          <cell r="M1061" t="e">
            <v>#N/A</v>
          </cell>
          <cell r="N1061">
            <v>23</v>
          </cell>
          <cell r="O1061" t="e">
            <v>#N/A</v>
          </cell>
          <cell r="P1061">
            <v>0</v>
          </cell>
          <cell r="Q1061">
            <v>0</v>
          </cell>
          <cell r="R1061">
            <v>21</v>
          </cell>
        </row>
        <row r="1062">
          <cell r="A1062">
            <v>0</v>
          </cell>
          <cell r="B1062">
            <v>0</v>
          </cell>
          <cell r="C1062" t="str">
            <v>Future</v>
          </cell>
          <cell r="D1062" t="e">
            <v>#N/A</v>
          </cell>
          <cell r="E1062">
            <v>-17.508411472440969</v>
          </cell>
          <cell r="F1062">
            <v>37.940407425196724</v>
          </cell>
          <cell r="G1062">
            <v>10.215997976378093</v>
          </cell>
          <cell r="H1062">
            <v>10.215997976378093</v>
          </cell>
          <cell r="I1062" t="e">
            <v>#N/A</v>
          </cell>
          <cell r="J1062" t="e">
            <v>#N/A</v>
          </cell>
          <cell r="K1062">
            <v>28</v>
          </cell>
          <cell r="L1062">
            <v>14</v>
          </cell>
          <cell r="M1062" t="e">
            <v>#N/A</v>
          </cell>
          <cell r="N1062">
            <v>23</v>
          </cell>
          <cell r="O1062" t="e">
            <v>#N/A</v>
          </cell>
          <cell r="P1062">
            <v>0</v>
          </cell>
          <cell r="Q1062">
            <v>0</v>
          </cell>
          <cell r="R1062">
            <v>21</v>
          </cell>
        </row>
        <row r="1063">
          <cell r="A1063">
            <v>0</v>
          </cell>
          <cell r="B1063">
            <v>0</v>
          </cell>
          <cell r="C1063" t="str">
            <v>Future</v>
          </cell>
          <cell r="D1063" t="e">
            <v>#N/A</v>
          </cell>
          <cell r="E1063">
            <v>-17.57872637795278</v>
          </cell>
          <cell r="F1063">
            <v>37.980328740157354</v>
          </cell>
          <cell r="G1063">
            <v>10.200801181102502</v>
          </cell>
          <cell r="H1063">
            <v>10.200801181102502</v>
          </cell>
          <cell r="I1063" t="e">
            <v>#N/A</v>
          </cell>
          <cell r="J1063" t="e">
            <v>#N/A</v>
          </cell>
          <cell r="K1063">
            <v>28</v>
          </cell>
          <cell r="L1063">
            <v>14</v>
          </cell>
          <cell r="M1063" t="e">
            <v>#N/A</v>
          </cell>
          <cell r="N1063">
            <v>23</v>
          </cell>
          <cell r="O1063" t="e">
            <v>#N/A</v>
          </cell>
          <cell r="P1063">
            <v>0</v>
          </cell>
          <cell r="Q1063">
            <v>0</v>
          </cell>
          <cell r="R1063">
            <v>21</v>
          </cell>
        </row>
        <row r="1064">
          <cell r="A1064">
            <v>0</v>
          </cell>
          <cell r="B1064">
            <v>0</v>
          </cell>
          <cell r="C1064" t="str">
            <v>Future</v>
          </cell>
          <cell r="D1064" t="e">
            <v>#N/A</v>
          </cell>
          <cell r="E1064">
            <v>-17.649041283464591</v>
          </cell>
          <cell r="F1064">
            <v>38.020250055117984</v>
          </cell>
          <cell r="G1064">
            <v>10.185604385826911</v>
          </cell>
          <cell r="H1064">
            <v>10.185604385826911</v>
          </cell>
          <cell r="I1064" t="e">
            <v>#N/A</v>
          </cell>
          <cell r="J1064" t="e">
            <v>#N/A</v>
          </cell>
          <cell r="K1064">
            <v>28</v>
          </cell>
          <cell r="L1064">
            <v>14</v>
          </cell>
          <cell r="M1064" t="e">
            <v>#N/A</v>
          </cell>
          <cell r="N1064">
            <v>23</v>
          </cell>
          <cell r="O1064" t="e">
            <v>#N/A</v>
          </cell>
          <cell r="P1064">
            <v>0</v>
          </cell>
          <cell r="Q1064">
            <v>0</v>
          </cell>
          <cell r="R1064">
            <v>21</v>
          </cell>
        </row>
        <row r="1065">
          <cell r="A1065">
            <v>0</v>
          </cell>
          <cell r="B1065">
            <v>0</v>
          </cell>
          <cell r="C1065" t="str">
            <v>Future</v>
          </cell>
          <cell r="D1065" t="e">
            <v>#N/A</v>
          </cell>
          <cell r="E1065">
            <v>-17.719356188976402</v>
          </cell>
          <cell r="F1065">
            <v>38.060171370078614</v>
          </cell>
          <cell r="G1065">
            <v>10.170407590551321</v>
          </cell>
          <cell r="H1065">
            <v>10.170407590551321</v>
          </cell>
          <cell r="I1065" t="e">
            <v>#N/A</v>
          </cell>
          <cell r="J1065" t="e">
            <v>#N/A</v>
          </cell>
          <cell r="K1065">
            <v>28</v>
          </cell>
          <cell r="L1065">
            <v>14</v>
          </cell>
          <cell r="M1065" t="e">
            <v>#N/A</v>
          </cell>
          <cell r="N1065">
            <v>23</v>
          </cell>
          <cell r="O1065" t="e">
            <v>#N/A</v>
          </cell>
          <cell r="P1065">
            <v>0</v>
          </cell>
          <cell r="Q1065">
            <v>0</v>
          </cell>
          <cell r="R1065">
            <v>21</v>
          </cell>
        </row>
        <row r="1066">
          <cell r="A1066">
            <v>0</v>
          </cell>
          <cell r="B1066">
            <v>0</v>
          </cell>
          <cell r="C1066" t="str">
            <v>Future</v>
          </cell>
          <cell r="D1066" t="e">
            <v>#N/A</v>
          </cell>
          <cell r="E1066">
            <v>-17.789671094488213</v>
          </cell>
          <cell r="F1066">
            <v>38.100092685039243</v>
          </cell>
          <cell r="G1066">
            <v>10.15521079527573</v>
          </cell>
          <cell r="H1066">
            <v>10.15521079527573</v>
          </cell>
          <cell r="I1066" t="e">
            <v>#N/A</v>
          </cell>
          <cell r="J1066" t="e">
            <v>#N/A</v>
          </cell>
          <cell r="K1066">
            <v>28</v>
          </cell>
          <cell r="L1066">
            <v>14</v>
          </cell>
          <cell r="M1066" t="e">
            <v>#N/A</v>
          </cell>
          <cell r="N1066">
            <v>23</v>
          </cell>
          <cell r="O1066" t="e">
            <v>#N/A</v>
          </cell>
          <cell r="P1066">
            <v>0</v>
          </cell>
          <cell r="Q1066">
            <v>0</v>
          </cell>
          <cell r="R1066">
            <v>21</v>
          </cell>
        </row>
        <row r="1067">
          <cell r="A1067">
            <v>0</v>
          </cell>
          <cell r="B1067">
            <v>0</v>
          </cell>
          <cell r="C1067" t="str">
            <v>Future</v>
          </cell>
          <cell r="D1067" t="e">
            <v>#N/A</v>
          </cell>
          <cell r="E1067">
            <v>-17.859986000000024</v>
          </cell>
          <cell r="F1067">
            <v>38.140013999999873</v>
          </cell>
          <cell r="G1067">
            <v>10.140014000000139</v>
          </cell>
          <cell r="H1067">
            <v>10.140014000000139</v>
          </cell>
          <cell r="I1067" t="e">
            <v>#N/A</v>
          </cell>
          <cell r="J1067" t="e">
            <v>#N/A</v>
          </cell>
          <cell r="K1067">
            <v>28</v>
          </cell>
          <cell r="L1067">
            <v>14</v>
          </cell>
          <cell r="M1067" t="e">
            <v>#N/A</v>
          </cell>
          <cell r="N1067">
            <v>23</v>
          </cell>
          <cell r="O1067" t="e">
            <v>#N/A</v>
          </cell>
          <cell r="P1067">
            <v>0</v>
          </cell>
          <cell r="Q1067">
            <v>0</v>
          </cell>
          <cell r="R1067">
            <v>21</v>
          </cell>
        </row>
        <row r="1068">
          <cell r="A1068">
            <v>0</v>
          </cell>
          <cell r="B1068">
            <v>0</v>
          </cell>
          <cell r="C1068" t="str">
            <v>Future</v>
          </cell>
          <cell r="D1068" t="e">
            <v>#N/A</v>
          </cell>
          <cell r="E1068">
            <v>-17.930300905511835</v>
          </cell>
          <cell r="F1068">
            <v>38.179935314960503</v>
          </cell>
          <cell r="G1068">
            <v>10.124817204724549</v>
          </cell>
          <cell r="H1068">
            <v>10.124817204724549</v>
          </cell>
          <cell r="I1068" t="e">
            <v>#N/A</v>
          </cell>
          <cell r="J1068" t="e">
            <v>#N/A</v>
          </cell>
          <cell r="K1068">
            <v>28</v>
          </cell>
          <cell r="L1068">
            <v>14</v>
          </cell>
          <cell r="M1068" t="e">
            <v>#N/A</v>
          </cell>
          <cell r="N1068">
            <v>23</v>
          </cell>
          <cell r="O1068" t="e">
            <v>#N/A</v>
          </cell>
          <cell r="P1068">
            <v>0</v>
          </cell>
          <cell r="Q1068">
            <v>0</v>
          </cell>
          <cell r="R1068">
            <v>21</v>
          </cell>
        </row>
        <row r="1069">
          <cell r="A1069">
            <v>0</v>
          </cell>
          <cell r="B1069">
            <v>0</v>
          </cell>
          <cell r="C1069" t="str">
            <v>Future</v>
          </cell>
          <cell r="D1069" t="e">
            <v>#N/A</v>
          </cell>
          <cell r="E1069">
            <v>-18.000615811023646</v>
          </cell>
          <cell r="F1069">
            <v>38.219856629921132</v>
          </cell>
          <cell r="G1069">
            <v>10.109620409448958</v>
          </cell>
          <cell r="H1069">
            <v>10.109620409448958</v>
          </cell>
          <cell r="I1069" t="e">
            <v>#N/A</v>
          </cell>
          <cell r="J1069" t="e">
            <v>#N/A</v>
          </cell>
          <cell r="K1069">
            <v>28</v>
          </cell>
          <cell r="L1069">
            <v>14</v>
          </cell>
          <cell r="M1069" t="e">
            <v>#N/A</v>
          </cell>
          <cell r="N1069">
            <v>23</v>
          </cell>
          <cell r="O1069" t="e">
            <v>#N/A</v>
          </cell>
          <cell r="P1069">
            <v>0</v>
          </cell>
          <cell r="Q1069">
            <v>0</v>
          </cell>
          <cell r="R1069">
            <v>21</v>
          </cell>
        </row>
        <row r="1070">
          <cell r="A1070">
            <v>0</v>
          </cell>
          <cell r="B1070">
            <v>0</v>
          </cell>
          <cell r="C1070" t="str">
            <v>Future</v>
          </cell>
          <cell r="D1070" t="e">
            <v>#N/A</v>
          </cell>
          <cell r="E1070">
            <v>-18.070930716535457</v>
          </cell>
          <cell r="F1070">
            <v>38.259777944881762</v>
          </cell>
          <cell r="G1070">
            <v>10.094423614173367</v>
          </cell>
          <cell r="H1070">
            <v>10.094423614173367</v>
          </cell>
          <cell r="I1070" t="e">
            <v>#N/A</v>
          </cell>
          <cell r="J1070" t="e">
            <v>#N/A</v>
          </cell>
          <cell r="K1070">
            <v>28</v>
          </cell>
          <cell r="L1070">
            <v>14</v>
          </cell>
          <cell r="M1070" t="e">
            <v>#N/A</v>
          </cell>
          <cell r="N1070">
            <v>23</v>
          </cell>
          <cell r="O1070" t="e">
            <v>#N/A</v>
          </cell>
          <cell r="P1070">
            <v>0</v>
          </cell>
          <cell r="Q1070">
            <v>0</v>
          </cell>
          <cell r="R1070">
            <v>21</v>
          </cell>
        </row>
        <row r="1071">
          <cell r="A1071">
            <v>0</v>
          </cell>
          <cell r="B1071">
            <v>0</v>
          </cell>
          <cell r="C1071" t="str">
            <v>Future</v>
          </cell>
          <cell r="D1071" t="e">
            <v>#N/A</v>
          </cell>
          <cell r="E1071">
            <v>-18.141245622047268</v>
          </cell>
          <cell r="F1071">
            <v>38.299699259842392</v>
          </cell>
          <cell r="G1071">
            <v>10.079226818897776</v>
          </cell>
          <cell r="H1071">
            <v>10.079226818897776</v>
          </cell>
          <cell r="I1071" t="e">
            <v>#N/A</v>
          </cell>
          <cell r="J1071" t="e">
            <v>#N/A</v>
          </cell>
          <cell r="K1071">
            <v>28</v>
          </cell>
          <cell r="L1071">
            <v>14</v>
          </cell>
          <cell r="M1071" t="e">
            <v>#N/A</v>
          </cell>
          <cell r="N1071">
            <v>23</v>
          </cell>
          <cell r="O1071" t="e">
            <v>#N/A</v>
          </cell>
          <cell r="P1071">
            <v>0</v>
          </cell>
          <cell r="Q1071">
            <v>0</v>
          </cell>
          <cell r="R1071">
            <v>21</v>
          </cell>
        </row>
        <row r="1072">
          <cell r="A1072">
            <v>0</v>
          </cell>
          <cell r="B1072">
            <v>0</v>
          </cell>
          <cell r="C1072" t="str">
            <v>Future</v>
          </cell>
          <cell r="D1072" t="e">
            <v>#N/A</v>
          </cell>
          <cell r="E1072">
            <v>-18.21156052755908</v>
          </cell>
          <cell r="F1072">
            <v>38.339620574803021</v>
          </cell>
          <cell r="G1072">
            <v>10.064030023622186</v>
          </cell>
          <cell r="H1072">
            <v>10.064030023622186</v>
          </cell>
          <cell r="I1072" t="e">
            <v>#N/A</v>
          </cell>
          <cell r="J1072" t="e">
            <v>#N/A</v>
          </cell>
          <cell r="K1072">
            <v>28</v>
          </cell>
          <cell r="L1072">
            <v>14</v>
          </cell>
          <cell r="M1072" t="e">
            <v>#N/A</v>
          </cell>
          <cell r="N1072">
            <v>23</v>
          </cell>
          <cell r="O1072" t="e">
            <v>#N/A</v>
          </cell>
          <cell r="P1072">
            <v>0</v>
          </cell>
          <cell r="Q1072">
            <v>0</v>
          </cell>
          <cell r="R1072">
            <v>21</v>
          </cell>
        </row>
        <row r="1073">
          <cell r="A1073">
            <v>0</v>
          </cell>
          <cell r="B1073">
            <v>0</v>
          </cell>
          <cell r="C1073" t="str">
            <v>Future</v>
          </cell>
          <cell r="D1073" t="e">
            <v>#N/A</v>
          </cell>
          <cell r="E1073">
            <v>-18.281875433070891</v>
          </cell>
          <cell r="F1073">
            <v>38.379541889763651</v>
          </cell>
          <cell r="G1073">
            <v>10.048833228346595</v>
          </cell>
          <cell r="H1073">
            <v>10.048833228346595</v>
          </cell>
          <cell r="I1073" t="e">
            <v>#N/A</v>
          </cell>
          <cell r="J1073" t="e">
            <v>#N/A</v>
          </cell>
          <cell r="K1073">
            <v>28</v>
          </cell>
          <cell r="L1073">
            <v>14</v>
          </cell>
          <cell r="M1073" t="e">
            <v>#N/A</v>
          </cell>
          <cell r="N1073">
            <v>23</v>
          </cell>
          <cell r="O1073" t="e">
            <v>#N/A</v>
          </cell>
          <cell r="P1073">
            <v>0</v>
          </cell>
          <cell r="Q1073">
            <v>0</v>
          </cell>
          <cell r="R1073">
            <v>21</v>
          </cell>
        </row>
        <row r="1074">
          <cell r="A1074">
            <v>0</v>
          </cell>
          <cell r="B1074">
            <v>0</v>
          </cell>
          <cell r="C1074" t="str">
            <v>Future</v>
          </cell>
          <cell r="D1074" t="e">
            <v>#N/A</v>
          </cell>
          <cell r="E1074">
            <v>-18.352190338582702</v>
          </cell>
          <cell r="F1074">
            <v>38.419463204724281</v>
          </cell>
          <cell r="G1074">
            <v>10.033636433071004</v>
          </cell>
          <cell r="H1074">
            <v>10.033636433071004</v>
          </cell>
          <cell r="I1074" t="e">
            <v>#N/A</v>
          </cell>
          <cell r="J1074" t="e">
            <v>#N/A</v>
          </cell>
          <cell r="K1074">
            <v>28</v>
          </cell>
          <cell r="L1074">
            <v>14</v>
          </cell>
          <cell r="M1074" t="e">
            <v>#N/A</v>
          </cell>
          <cell r="N1074">
            <v>23</v>
          </cell>
          <cell r="O1074" t="e">
            <v>#N/A</v>
          </cell>
          <cell r="P1074">
            <v>0</v>
          </cell>
          <cell r="Q1074">
            <v>0</v>
          </cell>
          <cell r="R1074">
            <v>21</v>
          </cell>
        </row>
        <row r="1075">
          <cell r="A1075">
            <v>0</v>
          </cell>
          <cell r="B1075">
            <v>0</v>
          </cell>
          <cell r="C1075" t="str">
            <v>Future</v>
          </cell>
          <cell r="D1075" t="e">
            <v>#N/A</v>
          </cell>
          <cell r="E1075">
            <v>-18.422505244094513</v>
          </cell>
          <cell r="F1075">
            <v>38.45938451968491</v>
          </cell>
          <cell r="G1075">
            <v>10.018439637795414</v>
          </cell>
          <cell r="H1075">
            <v>10.018439637795414</v>
          </cell>
          <cell r="I1075" t="e">
            <v>#N/A</v>
          </cell>
          <cell r="J1075" t="e">
            <v>#N/A</v>
          </cell>
          <cell r="K1075">
            <v>28</v>
          </cell>
          <cell r="L1075">
            <v>14</v>
          </cell>
          <cell r="M1075" t="e">
            <v>#N/A</v>
          </cell>
          <cell r="N1075">
            <v>23</v>
          </cell>
          <cell r="O1075" t="e">
            <v>#N/A</v>
          </cell>
          <cell r="P1075">
            <v>0</v>
          </cell>
          <cell r="Q1075">
            <v>0</v>
          </cell>
          <cell r="R1075">
            <v>21</v>
          </cell>
        </row>
        <row r="1076">
          <cell r="A1076">
            <v>0</v>
          </cell>
          <cell r="B1076">
            <v>0</v>
          </cell>
          <cell r="C1076" t="str">
            <v>Future</v>
          </cell>
          <cell r="D1076" t="e">
            <v>#N/A</v>
          </cell>
          <cell r="E1076">
            <v>-18.492820149606324</v>
          </cell>
          <cell r="F1076">
            <v>38.49930583464554</v>
          </cell>
          <cell r="G1076">
            <v>10.003242842519823</v>
          </cell>
          <cell r="H1076">
            <v>10.003242842519823</v>
          </cell>
          <cell r="I1076" t="e">
            <v>#N/A</v>
          </cell>
          <cell r="J1076" t="e">
            <v>#N/A</v>
          </cell>
          <cell r="K1076">
            <v>28</v>
          </cell>
          <cell r="L1076">
            <v>14</v>
          </cell>
          <cell r="M1076" t="e">
            <v>#N/A</v>
          </cell>
          <cell r="N1076">
            <v>23</v>
          </cell>
          <cell r="O1076" t="e">
            <v>#N/A</v>
          </cell>
          <cell r="P1076">
            <v>0</v>
          </cell>
          <cell r="Q1076">
            <v>0</v>
          </cell>
          <cell r="R1076">
            <v>21</v>
          </cell>
        </row>
        <row r="1077">
          <cell r="A1077">
            <v>0</v>
          </cell>
          <cell r="B1077">
            <v>0</v>
          </cell>
          <cell r="C1077" t="str">
            <v>Future</v>
          </cell>
          <cell r="D1077" t="e">
            <v>#N/A</v>
          </cell>
          <cell r="E1077">
            <v>-18.563135055118135</v>
          </cell>
          <cell r="F1077">
            <v>38.53922714960617</v>
          </cell>
          <cell r="G1077">
            <v>9.9880460472442323</v>
          </cell>
          <cell r="H1077">
            <v>9.9880460472442323</v>
          </cell>
          <cell r="I1077" t="e">
            <v>#N/A</v>
          </cell>
          <cell r="J1077" t="e">
            <v>#N/A</v>
          </cell>
          <cell r="K1077">
            <v>28</v>
          </cell>
          <cell r="L1077">
            <v>14</v>
          </cell>
          <cell r="M1077" t="e">
            <v>#N/A</v>
          </cell>
          <cell r="N1077">
            <v>23</v>
          </cell>
          <cell r="O1077" t="e">
            <v>#N/A</v>
          </cell>
          <cell r="P1077">
            <v>0</v>
          </cell>
          <cell r="Q1077">
            <v>0</v>
          </cell>
          <cell r="R1077">
            <v>21</v>
          </cell>
        </row>
        <row r="1078">
          <cell r="A1078">
            <v>0</v>
          </cell>
          <cell r="B1078">
            <v>0</v>
          </cell>
          <cell r="C1078" t="str">
            <v>Future</v>
          </cell>
          <cell r="D1078" t="e">
            <v>#N/A</v>
          </cell>
          <cell r="E1078">
            <v>-18.633449960629946</v>
          </cell>
          <cell r="F1078">
            <v>38.579148464566799</v>
          </cell>
          <cell r="G1078">
            <v>9.9728492519686416</v>
          </cell>
          <cell r="H1078">
            <v>9.9728492519686416</v>
          </cell>
          <cell r="I1078" t="e">
            <v>#N/A</v>
          </cell>
          <cell r="J1078" t="e">
            <v>#N/A</v>
          </cell>
          <cell r="K1078">
            <v>28</v>
          </cell>
          <cell r="L1078">
            <v>14</v>
          </cell>
          <cell r="M1078" t="e">
            <v>#N/A</v>
          </cell>
          <cell r="N1078">
            <v>23</v>
          </cell>
          <cell r="O1078" t="e">
            <v>#N/A</v>
          </cell>
          <cell r="P1078">
            <v>0</v>
          </cell>
          <cell r="Q1078">
            <v>0</v>
          </cell>
          <cell r="R1078">
            <v>21</v>
          </cell>
        </row>
        <row r="1079">
          <cell r="A1079">
            <v>0</v>
          </cell>
          <cell r="B1079">
            <v>0</v>
          </cell>
          <cell r="C1079" t="str">
            <v>Future</v>
          </cell>
          <cell r="D1079" t="e">
            <v>#N/A</v>
          </cell>
          <cell r="E1079">
            <v>-18.703764866141757</v>
          </cell>
          <cell r="F1079">
            <v>38.619069779527429</v>
          </cell>
          <cell r="G1079">
            <v>9.9576524566930509</v>
          </cell>
          <cell r="H1079">
            <v>9.9576524566930509</v>
          </cell>
          <cell r="I1079" t="e">
            <v>#N/A</v>
          </cell>
          <cell r="J1079" t="e">
            <v>#N/A</v>
          </cell>
          <cell r="K1079">
            <v>28</v>
          </cell>
          <cell r="L1079">
            <v>14</v>
          </cell>
          <cell r="M1079" t="e">
            <v>#N/A</v>
          </cell>
          <cell r="N1079">
            <v>23</v>
          </cell>
          <cell r="O1079" t="e">
            <v>#N/A</v>
          </cell>
          <cell r="P1079">
            <v>0</v>
          </cell>
          <cell r="Q1079">
            <v>0</v>
          </cell>
          <cell r="R1079">
            <v>21</v>
          </cell>
        </row>
        <row r="1080">
          <cell r="A1080">
            <v>0</v>
          </cell>
          <cell r="B1080">
            <v>0</v>
          </cell>
          <cell r="C1080" t="str">
            <v>Future</v>
          </cell>
          <cell r="D1080" t="e">
            <v>#N/A</v>
          </cell>
          <cell r="E1080">
            <v>-18.774079771653568</v>
          </cell>
          <cell r="F1080">
            <v>38.658991094488059</v>
          </cell>
          <cell r="G1080">
            <v>9.9424556614174602</v>
          </cell>
          <cell r="H1080">
            <v>9.9424556614174602</v>
          </cell>
          <cell r="I1080" t="e">
            <v>#N/A</v>
          </cell>
          <cell r="J1080" t="e">
            <v>#N/A</v>
          </cell>
          <cell r="K1080">
            <v>28</v>
          </cell>
          <cell r="L1080">
            <v>14</v>
          </cell>
          <cell r="M1080" t="e">
            <v>#N/A</v>
          </cell>
          <cell r="N1080">
            <v>23</v>
          </cell>
          <cell r="O1080" t="e">
            <v>#N/A</v>
          </cell>
          <cell r="P1080">
            <v>0</v>
          </cell>
          <cell r="Q1080">
            <v>0</v>
          </cell>
          <cell r="R1080">
            <v>21</v>
          </cell>
        </row>
        <row r="1081">
          <cell r="A1081">
            <v>0</v>
          </cell>
          <cell r="B1081">
            <v>0</v>
          </cell>
          <cell r="C1081" t="str">
            <v>Future</v>
          </cell>
          <cell r="D1081" t="e">
            <v>#N/A</v>
          </cell>
          <cell r="E1081">
            <v>-18.844394677165379</v>
          </cell>
          <cell r="F1081">
            <v>38.698912409448688</v>
          </cell>
          <cell r="G1081">
            <v>9.9272588661418695</v>
          </cell>
          <cell r="H1081">
            <v>9.9272588661418695</v>
          </cell>
          <cell r="I1081" t="e">
            <v>#N/A</v>
          </cell>
          <cell r="J1081" t="e">
            <v>#N/A</v>
          </cell>
          <cell r="K1081">
            <v>28</v>
          </cell>
          <cell r="L1081">
            <v>14</v>
          </cell>
          <cell r="M1081" t="e">
            <v>#N/A</v>
          </cell>
          <cell r="N1081">
            <v>23</v>
          </cell>
          <cell r="O1081" t="e">
            <v>#N/A</v>
          </cell>
          <cell r="P1081">
            <v>0</v>
          </cell>
          <cell r="Q1081">
            <v>0</v>
          </cell>
          <cell r="R1081">
            <v>21</v>
          </cell>
        </row>
        <row r="1082">
          <cell r="A1082">
            <v>0</v>
          </cell>
          <cell r="B1082">
            <v>0</v>
          </cell>
          <cell r="C1082" t="str">
            <v>Future</v>
          </cell>
          <cell r="D1082" t="e">
            <v>#N/A</v>
          </cell>
          <cell r="E1082">
            <v>-18.91470958267719</v>
          </cell>
          <cell r="F1082">
            <v>38.738833724409318</v>
          </cell>
          <cell r="G1082">
            <v>9.9120620708662788</v>
          </cell>
          <cell r="H1082">
            <v>9.9120620708662788</v>
          </cell>
          <cell r="I1082" t="e">
            <v>#N/A</v>
          </cell>
          <cell r="J1082" t="e">
            <v>#N/A</v>
          </cell>
          <cell r="K1082">
            <v>28</v>
          </cell>
          <cell r="L1082">
            <v>14</v>
          </cell>
          <cell r="M1082" t="e">
            <v>#N/A</v>
          </cell>
          <cell r="N1082">
            <v>23</v>
          </cell>
          <cell r="O1082" t="e">
            <v>#N/A</v>
          </cell>
          <cell r="P1082">
            <v>0</v>
          </cell>
          <cell r="Q1082">
            <v>0</v>
          </cell>
          <cell r="R1082">
            <v>21</v>
          </cell>
        </row>
        <row r="1083">
          <cell r="A1083">
            <v>0</v>
          </cell>
          <cell r="B1083">
            <v>0</v>
          </cell>
          <cell r="C1083" t="str">
            <v>Future</v>
          </cell>
          <cell r="D1083" t="e">
            <v>#N/A</v>
          </cell>
          <cell r="E1083">
            <v>-18.985024488189001</v>
          </cell>
          <cell r="F1083">
            <v>38.778755039369948</v>
          </cell>
          <cell r="G1083">
            <v>9.8968652755906881</v>
          </cell>
          <cell r="H1083">
            <v>9.8968652755906881</v>
          </cell>
          <cell r="I1083" t="e">
            <v>#N/A</v>
          </cell>
          <cell r="J1083" t="e">
            <v>#N/A</v>
          </cell>
          <cell r="K1083">
            <v>28</v>
          </cell>
          <cell r="L1083">
            <v>14</v>
          </cell>
          <cell r="M1083" t="e">
            <v>#N/A</v>
          </cell>
          <cell r="N1083">
            <v>23</v>
          </cell>
          <cell r="O1083" t="e">
            <v>#N/A</v>
          </cell>
          <cell r="P1083">
            <v>0</v>
          </cell>
          <cell r="Q1083">
            <v>0</v>
          </cell>
          <cell r="R1083">
            <v>21</v>
          </cell>
        </row>
        <row r="1084">
          <cell r="A1084">
            <v>0</v>
          </cell>
          <cell r="B1084">
            <v>0</v>
          </cell>
          <cell r="C1084" t="str">
            <v>Future</v>
          </cell>
          <cell r="D1084" t="e">
            <v>#N/A</v>
          </cell>
          <cell r="E1084">
            <v>-19.055339393700812</v>
          </cell>
          <cell r="F1084">
            <v>38.818676354330577</v>
          </cell>
          <cell r="G1084">
            <v>9.8816684803150974</v>
          </cell>
          <cell r="H1084">
            <v>9.8816684803150974</v>
          </cell>
          <cell r="I1084" t="e">
            <v>#N/A</v>
          </cell>
          <cell r="J1084" t="e">
            <v>#N/A</v>
          </cell>
          <cell r="K1084">
            <v>28</v>
          </cell>
          <cell r="L1084">
            <v>14</v>
          </cell>
          <cell r="M1084" t="e">
            <v>#N/A</v>
          </cell>
          <cell r="N1084">
            <v>23</v>
          </cell>
          <cell r="O1084" t="e">
            <v>#N/A</v>
          </cell>
          <cell r="P1084">
            <v>0</v>
          </cell>
          <cell r="Q1084">
            <v>0</v>
          </cell>
          <cell r="R1084">
            <v>21</v>
          </cell>
        </row>
        <row r="1085">
          <cell r="A1085">
            <v>0</v>
          </cell>
          <cell r="B1085">
            <v>0</v>
          </cell>
          <cell r="C1085" t="str">
            <v>Future</v>
          </cell>
          <cell r="D1085" t="e">
            <v>#N/A</v>
          </cell>
          <cell r="E1085">
            <v>-19.125654299212623</v>
          </cell>
          <cell r="F1085">
            <v>38.858597669291207</v>
          </cell>
          <cell r="G1085">
            <v>9.8664716850395067</v>
          </cell>
          <cell r="H1085">
            <v>9.8664716850395067</v>
          </cell>
          <cell r="I1085" t="e">
            <v>#N/A</v>
          </cell>
          <cell r="J1085" t="e">
            <v>#N/A</v>
          </cell>
          <cell r="K1085">
            <v>28</v>
          </cell>
          <cell r="L1085">
            <v>14</v>
          </cell>
          <cell r="M1085" t="e">
            <v>#N/A</v>
          </cell>
          <cell r="N1085">
            <v>23</v>
          </cell>
          <cell r="O1085" t="e">
            <v>#N/A</v>
          </cell>
          <cell r="P1085">
            <v>0</v>
          </cell>
          <cell r="Q1085">
            <v>0</v>
          </cell>
          <cell r="R1085">
            <v>21</v>
          </cell>
        </row>
        <row r="1086">
          <cell r="A1086">
            <v>0</v>
          </cell>
          <cell r="B1086">
            <v>0</v>
          </cell>
          <cell r="C1086" t="str">
            <v>Future</v>
          </cell>
          <cell r="D1086" t="e">
            <v>#N/A</v>
          </cell>
          <cell r="E1086">
            <v>-19.195969204724435</v>
          </cell>
          <cell r="F1086">
            <v>38.898518984251837</v>
          </cell>
          <cell r="G1086">
            <v>9.851274889763916</v>
          </cell>
          <cell r="H1086">
            <v>9.851274889763916</v>
          </cell>
          <cell r="I1086" t="e">
            <v>#N/A</v>
          </cell>
          <cell r="J1086" t="e">
            <v>#N/A</v>
          </cell>
          <cell r="K1086">
            <v>28</v>
          </cell>
          <cell r="L1086">
            <v>14</v>
          </cell>
          <cell r="M1086" t="e">
            <v>#N/A</v>
          </cell>
          <cell r="N1086">
            <v>23</v>
          </cell>
          <cell r="O1086" t="e">
            <v>#N/A</v>
          </cell>
          <cell r="P1086">
            <v>0</v>
          </cell>
          <cell r="Q1086">
            <v>0</v>
          </cell>
          <cell r="R1086">
            <v>21</v>
          </cell>
        </row>
        <row r="1087">
          <cell r="A1087">
            <v>0</v>
          </cell>
          <cell r="B1087">
            <v>0</v>
          </cell>
          <cell r="C1087" t="str">
            <v>Future</v>
          </cell>
          <cell r="D1087" t="e">
            <v>#N/A</v>
          </cell>
          <cell r="E1087">
            <v>-19.266284110236246</v>
          </cell>
          <cell r="F1087">
            <v>38.938440299212466</v>
          </cell>
          <cell r="G1087">
            <v>9.8360780944883253</v>
          </cell>
          <cell r="H1087">
            <v>9.8360780944883253</v>
          </cell>
          <cell r="I1087" t="e">
            <v>#N/A</v>
          </cell>
          <cell r="J1087" t="e">
            <v>#N/A</v>
          </cell>
          <cell r="K1087">
            <v>28</v>
          </cell>
          <cell r="L1087">
            <v>14</v>
          </cell>
          <cell r="M1087" t="e">
            <v>#N/A</v>
          </cell>
          <cell r="N1087">
            <v>23</v>
          </cell>
          <cell r="O1087" t="e">
            <v>#N/A</v>
          </cell>
          <cell r="P1087">
            <v>0</v>
          </cell>
          <cell r="Q1087">
            <v>0</v>
          </cell>
          <cell r="R1087">
            <v>21</v>
          </cell>
        </row>
        <row r="1088">
          <cell r="A1088">
            <v>0</v>
          </cell>
          <cell r="B1088">
            <v>0</v>
          </cell>
          <cell r="C1088" t="str">
            <v>Future</v>
          </cell>
          <cell r="D1088" t="e">
            <v>#N/A</v>
          </cell>
          <cell r="E1088">
            <v>-19.336599015748057</v>
          </cell>
          <cell r="F1088">
            <v>38.978361614173096</v>
          </cell>
          <cell r="G1088">
            <v>9.8208812992127346</v>
          </cell>
          <cell r="H1088">
            <v>9.8208812992127346</v>
          </cell>
          <cell r="I1088" t="e">
            <v>#N/A</v>
          </cell>
          <cell r="J1088" t="e">
            <v>#N/A</v>
          </cell>
          <cell r="K1088">
            <v>28</v>
          </cell>
          <cell r="L1088">
            <v>14</v>
          </cell>
          <cell r="M1088" t="e">
            <v>#N/A</v>
          </cell>
          <cell r="N1088">
            <v>23</v>
          </cell>
          <cell r="O1088" t="e">
            <v>#N/A</v>
          </cell>
          <cell r="P1088">
            <v>0</v>
          </cell>
          <cell r="Q1088">
            <v>0</v>
          </cell>
          <cell r="R1088">
            <v>21</v>
          </cell>
        </row>
        <row r="1089">
          <cell r="A1089">
            <v>0</v>
          </cell>
          <cell r="B1089">
            <v>0</v>
          </cell>
          <cell r="C1089" t="str">
            <v>Future</v>
          </cell>
          <cell r="D1089" t="e">
            <v>#N/A</v>
          </cell>
          <cell r="E1089">
            <v>-19.406913921259868</v>
          </cell>
          <cell r="F1089">
            <v>39.018282929133726</v>
          </cell>
          <cell r="G1089">
            <v>9.8056845039371439</v>
          </cell>
          <cell r="H1089">
            <v>9.8056845039371439</v>
          </cell>
          <cell r="I1089" t="e">
            <v>#N/A</v>
          </cell>
          <cell r="J1089" t="e">
            <v>#N/A</v>
          </cell>
          <cell r="K1089">
            <v>28</v>
          </cell>
          <cell r="L1089">
            <v>14</v>
          </cell>
          <cell r="M1089" t="e">
            <v>#N/A</v>
          </cell>
          <cell r="N1089">
            <v>23</v>
          </cell>
          <cell r="O1089" t="e">
            <v>#N/A</v>
          </cell>
          <cell r="P1089">
            <v>0</v>
          </cell>
          <cell r="Q1089">
            <v>0</v>
          </cell>
          <cell r="R1089">
            <v>21</v>
          </cell>
        </row>
        <row r="1090">
          <cell r="A1090">
            <v>0</v>
          </cell>
          <cell r="B1090">
            <v>0</v>
          </cell>
          <cell r="C1090" t="str">
            <v>Future</v>
          </cell>
          <cell r="D1090" t="e">
            <v>#N/A</v>
          </cell>
          <cell r="E1090">
            <v>-19.477228826771679</v>
          </cell>
          <cell r="F1090">
            <v>39.058204244094355</v>
          </cell>
          <cell r="G1090">
            <v>9.7904877086615532</v>
          </cell>
          <cell r="H1090">
            <v>9.7904877086615532</v>
          </cell>
          <cell r="I1090" t="e">
            <v>#N/A</v>
          </cell>
          <cell r="J1090" t="e">
            <v>#N/A</v>
          </cell>
          <cell r="K1090">
            <v>28</v>
          </cell>
          <cell r="L1090">
            <v>14</v>
          </cell>
          <cell r="M1090" t="e">
            <v>#N/A</v>
          </cell>
          <cell r="N1090">
            <v>23</v>
          </cell>
          <cell r="O1090" t="e">
            <v>#N/A</v>
          </cell>
          <cell r="P1090">
            <v>0</v>
          </cell>
          <cell r="Q1090">
            <v>0</v>
          </cell>
          <cell r="R1090">
            <v>21</v>
          </cell>
        </row>
        <row r="1091">
          <cell r="A1091">
            <v>0</v>
          </cell>
          <cell r="B1091">
            <v>0</v>
          </cell>
          <cell r="C1091" t="str">
            <v>Future</v>
          </cell>
          <cell r="D1091" t="e">
            <v>#N/A</v>
          </cell>
          <cell r="E1091">
            <v>-19.54754373228349</v>
          </cell>
          <cell r="F1091">
            <v>39.098125559054985</v>
          </cell>
          <cell r="G1091">
            <v>9.7752909133859625</v>
          </cell>
          <cell r="H1091">
            <v>9.7752909133859625</v>
          </cell>
          <cell r="I1091" t="e">
            <v>#N/A</v>
          </cell>
          <cell r="J1091" t="e">
            <v>#N/A</v>
          </cell>
          <cell r="K1091">
            <v>28</v>
          </cell>
          <cell r="L1091">
            <v>14</v>
          </cell>
          <cell r="M1091" t="e">
            <v>#N/A</v>
          </cell>
          <cell r="N1091">
            <v>23</v>
          </cell>
          <cell r="O1091" t="e">
            <v>#N/A</v>
          </cell>
          <cell r="P1091">
            <v>0</v>
          </cell>
          <cell r="Q1091">
            <v>0</v>
          </cell>
          <cell r="R1091">
            <v>21</v>
          </cell>
        </row>
        <row r="1092">
          <cell r="A1092">
            <v>0</v>
          </cell>
          <cell r="B1092">
            <v>0</v>
          </cell>
          <cell r="C1092" t="str">
            <v>Future</v>
          </cell>
          <cell r="D1092" t="e">
            <v>#N/A</v>
          </cell>
          <cell r="E1092">
            <v>-19.617858637795301</v>
          </cell>
          <cell r="F1092">
            <v>39.138046874015615</v>
          </cell>
          <cell r="G1092">
            <v>9.7600941181103718</v>
          </cell>
          <cell r="H1092">
            <v>9.7600941181103718</v>
          </cell>
          <cell r="I1092" t="e">
            <v>#N/A</v>
          </cell>
          <cell r="J1092" t="e">
            <v>#N/A</v>
          </cell>
          <cell r="K1092">
            <v>28</v>
          </cell>
          <cell r="L1092">
            <v>14</v>
          </cell>
          <cell r="M1092" t="e">
            <v>#N/A</v>
          </cell>
          <cell r="N1092">
            <v>23</v>
          </cell>
          <cell r="O1092" t="e">
            <v>#N/A</v>
          </cell>
          <cell r="P1092">
            <v>0</v>
          </cell>
          <cell r="Q1092">
            <v>0</v>
          </cell>
          <cell r="R1092">
            <v>21</v>
          </cell>
        </row>
        <row r="1093">
          <cell r="A1093">
            <v>0</v>
          </cell>
          <cell r="B1093">
            <v>0</v>
          </cell>
          <cell r="C1093" t="str">
            <v>Future</v>
          </cell>
          <cell r="D1093" t="e">
            <v>#N/A</v>
          </cell>
          <cell r="E1093">
            <v>-19.688173543307112</v>
          </cell>
          <cell r="F1093">
            <v>39.177968188976244</v>
          </cell>
          <cell r="G1093">
            <v>9.7448973228347811</v>
          </cell>
          <cell r="H1093">
            <v>9.7448973228347811</v>
          </cell>
          <cell r="I1093" t="e">
            <v>#N/A</v>
          </cell>
          <cell r="J1093" t="e">
            <v>#N/A</v>
          </cell>
          <cell r="K1093">
            <v>28</v>
          </cell>
          <cell r="L1093">
            <v>14</v>
          </cell>
          <cell r="M1093" t="e">
            <v>#N/A</v>
          </cell>
          <cell r="N1093">
            <v>23</v>
          </cell>
          <cell r="O1093" t="e">
            <v>#N/A</v>
          </cell>
          <cell r="P1093">
            <v>0</v>
          </cell>
          <cell r="Q1093">
            <v>0</v>
          </cell>
          <cell r="R1093">
            <v>21</v>
          </cell>
        </row>
        <row r="1094">
          <cell r="A1094">
            <v>0</v>
          </cell>
          <cell r="B1094">
            <v>0</v>
          </cell>
          <cell r="C1094" t="str">
            <v>Future</v>
          </cell>
          <cell r="D1094" t="e">
            <v>#N/A</v>
          </cell>
          <cell r="E1094">
            <v>-19.758488448818923</v>
          </cell>
          <cell r="F1094">
            <v>39.217889503936874</v>
          </cell>
          <cell r="G1094">
            <v>9.7297005275591903</v>
          </cell>
          <cell r="H1094">
            <v>9.7297005275591903</v>
          </cell>
          <cell r="I1094" t="e">
            <v>#N/A</v>
          </cell>
          <cell r="J1094" t="e">
            <v>#N/A</v>
          </cell>
          <cell r="K1094">
            <v>28</v>
          </cell>
          <cell r="L1094">
            <v>14</v>
          </cell>
          <cell r="M1094" t="e">
            <v>#N/A</v>
          </cell>
          <cell r="N1094">
            <v>23</v>
          </cell>
          <cell r="O1094" t="e">
            <v>#N/A</v>
          </cell>
          <cell r="P1094">
            <v>0</v>
          </cell>
          <cell r="Q1094">
            <v>0</v>
          </cell>
          <cell r="R1094">
            <v>21</v>
          </cell>
        </row>
        <row r="1095">
          <cell r="A1095">
            <v>0</v>
          </cell>
          <cell r="B1095">
            <v>0</v>
          </cell>
          <cell r="C1095" t="str">
            <v>Future</v>
          </cell>
          <cell r="D1095" t="e">
            <v>#N/A</v>
          </cell>
          <cell r="E1095">
            <v>-19.828803354330734</v>
          </cell>
          <cell r="F1095">
            <v>39.257810818897504</v>
          </cell>
          <cell r="G1095">
            <v>9.7145037322835996</v>
          </cell>
          <cell r="H1095">
            <v>9.7145037322835996</v>
          </cell>
          <cell r="I1095" t="e">
            <v>#N/A</v>
          </cell>
          <cell r="J1095" t="e">
            <v>#N/A</v>
          </cell>
          <cell r="K1095">
            <v>28</v>
          </cell>
          <cell r="L1095">
            <v>14</v>
          </cell>
          <cell r="M1095" t="e">
            <v>#N/A</v>
          </cell>
          <cell r="N1095">
            <v>23</v>
          </cell>
          <cell r="O1095" t="e">
            <v>#N/A</v>
          </cell>
          <cell r="P1095">
            <v>0</v>
          </cell>
          <cell r="Q1095">
            <v>0</v>
          </cell>
          <cell r="R1095">
            <v>21</v>
          </cell>
        </row>
        <row r="1096">
          <cell r="A1096">
            <v>0</v>
          </cell>
          <cell r="B1096">
            <v>0</v>
          </cell>
          <cell r="C1096" t="str">
            <v>Future</v>
          </cell>
          <cell r="D1096" t="e">
            <v>#N/A</v>
          </cell>
          <cell r="E1096">
            <v>-19.899118259842545</v>
          </cell>
          <cell r="F1096">
            <v>39.297732133858133</v>
          </cell>
          <cell r="G1096">
            <v>9.6993069370080089</v>
          </cell>
          <cell r="H1096">
            <v>9.6993069370080089</v>
          </cell>
          <cell r="I1096" t="e">
            <v>#N/A</v>
          </cell>
          <cell r="J1096" t="e">
            <v>#N/A</v>
          </cell>
          <cell r="K1096">
            <v>28</v>
          </cell>
          <cell r="L1096">
            <v>14</v>
          </cell>
          <cell r="M1096" t="e">
            <v>#N/A</v>
          </cell>
          <cell r="N1096">
            <v>23</v>
          </cell>
          <cell r="O1096" t="e">
            <v>#N/A</v>
          </cell>
          <cell r="P1096">
            <v>0</v>
          </cell>
          <cell r="Q1096">
            <v>0</v>
          </cell>
          <cell r="R1096">
            <v>21</v>
          </cell>
        </row>
        <row r="1097">
          <cell r="A1097">
            <v>0</v>
          </cell>
          <cell r="B1097">
            <v>0</v>
          </cell>
          <cell r="C1097" t="str">
            <v>Future</v>
          </cell>
          <cell r="D1097" t="e">
            <v>#N/A</v>
          </cell>
          <cell r="E1097">
            <v>-19.969433165354356</v>
          </cell>
          <cell r="F1097">
            <v>39.337653448818763</v>
          </cell>
          <cell r="G1097">
            <v>9.6841101417324182</v>
          </cell>
          <cell r="H1097">
            <v>9.6841101417324182</v>
          </cell>
          <cell r="I1097" t="e">
            <v>#N/A</v>
          </cell>
          <cell r="J1097" t="e">
            <v>#N/A</v>
          </cell>
          <cell r="K1097">
            <v>28</v>
          </cell>
          <cell r="L1097">
            <v>14</v>
          </cell>
          <cell r="M1097" t="e">
            <v>#N/A</v>
          </cell>
          <cell r="N1097">
            <v>23</v>
          </cell>
          <cell r="O1097" t="e">
            <v>#N/A</v>
          </cell>
          <cell r="P1097">
            <v>0</v>
          </cell>
          <cell r="Q1097">
            <v>0</v>
          </cell>
          <cell r="R1097">
            <v>21</v>
          </cell>
        </row>
        <row r="1098">
          <cell r="A1098">
            <v>0</v>
          </cell>
          <cell r="B1098">
            <v>0</v>
          </cell>
          <cell r="C1098" t="str">
            <v>Future</v>
          </cell>
          <cell r="D1098" t="e">
            <v>#N/A</v>
          </cell>
          <cell r="E1098">
            <v>-20.039748070866167</v>
          </cell>
          <cell r="F1098">
            <v>39.377574763779393</v>
          </cell>
          <cell r="G1098">
            <v>9.6689133464568275</v>
          </cell>
          <cell r="H1098">
            <v>9.6689133464568275</v>
          </cell>
          <cell r="I1098" t="e">
            <v>#N/A</v>
          </cell>
          <cell r="J1098" t="e">
            <v>#N/A</v>
          </cell>
          <cell r="K1098">
            <v>28</v>
          </cell>
          <cell r="L1098">
            <v>14</v>
          </cell>
          <cell r="M1098" t="e">
            <v>#N/A</v>
          </cell>
          <cell r="N1098">
            <v>23</v>
          </cell>
          <cell r="O1098" t="e">
            <v>#N/A</v>
          </cell>
          <cell r="P1098">
            <v>0</v>
          </cell>
          <cell r="Q1098">
            <v>0</v>
          </cell>
          <cell r="R1098">
            <v>21</v>
          </cell>
        </row>
        <row r="1099">
          <cell r="A1099">
            <v>0</v>
          </cell>
          <cell r="B1099">
            <v>0</v>
          </cell>
          <cell r="C1099" t="str">
            <v>Future</v>
          </cell>
          <cell r="D1099" t="e">
            <v>#N/A</v>
          </cell>
          <cell r="E1099">
            <v>-20.110062976377979</v>
          </cell>
          <cell r="F1099">
            <v>39.417496078740022</v>
          </cell>
          <cell r="G1099">
            <v>9.6537165511812368</v>
          </cell>
          <cell r="H1099">
            <v>9.6537165511812368</v>
          </cell>
          <cell r="I1099" t="e">
            <v>#N/A</v>
          </cell>
          <cell r="J1099" t="e">
            <v>#N/A</v>
          </cell>
          <cell r="K1099">
            <v>28</v>
          </cell>
          <cell r="L1099">
            <v>14</v>
          </cell>
          <cell r="M1099" t="e">
            <v>#N/A</v>
          </cell>
          <cell r="N1099">
            <v>23</v>
          </cell>
          <cell r="O1099" t="e">
            <v>#N/A</v>
          </cell>
          <cell r="P1099">
            <v>0</v>
          </cell>
          <cell r="Q1099">
            <v>0</v>
          </cell>
          <cell r="R1099">
            <v>21</v>
          </cell>
        </row>
        <row r="1100">
          <cell r="A1100">
            <v>0</v>
          </cell>
          <cell r="B1100">
            <v>0</v>
          </cell>
          <cell r="C1100" t="str">
            <v>Future</v>
          </cell>
          <cell r="D1100" t="e">
            <v>#N/A</v>
          </cell>
          <cell r="E1100">
            <v>-20.18037788188979</v>
          </cell>
          <cell r="F1100">
            <v>39.457417393700652</v>
          </cell>
          <cell r="G1100">
            <v>9.6385197559056461</v>
          </cell>
          <cell r="H1100">
            <v>9.6385197559056461</v>
          </cell>
          <cell r="I1100" t="e">
            <v>#N/A</v>
          </cell>
          <cell r="J1100" t="e">
            <v>#N/A</v>
          </cell>
          <cell r="K1100">
            <v>28</v>
          </cell>
          <cell r="L1100">
            <v>14</v>
          </cell>
          <cell r="M1100" t="e">
            <v>#N/A</v>
          </cell>
          <cell r="N1100">
            <v>23</v>
          </cell>
          <cell r="O1100" t="e">
            <v>#N/A</v>
          </cell>
          <cell r="P1100">
            <v>0</v>
          </cell>
          <cell r="Q1100">
            <v>0</v>
          </cell>
          <cell r="R1100">
            <v>21</v>
          </cell>
        </row>
        <row r="1101">
          <cell r="A1101">
            <v>0</v>
          </cell>
          <cell r="B1101">
            <v>0</v>
          </cell>
          <cell r="C1101" t="str">
            <v>Future</v>
          </cell>
          <cell r="D1101" t="e">
            <v>#N/A</v>
          </cell>
          <cell r="E1101">
            <v>-20.250692787401601</v>
          </cell>
          <cell r="F1101">
            <v>39.497338708661282</v>
          </cell>
          <cell r="G1101">
            <v>9.6233229606300554</v>
          </cell>
          <cell r="H1101">
            <v>9.6233229606300554</v>
          </cell>
          <cell r="I1101" t="e">
            <v>#N/A</v>
          </cell>
          <cell r="J1101" t="e">
            <v>#N/A</v>
          </cell>
          <cell r="K1101">
            <v>28</v>
          </cell>
          <cell r="L1101">
            <v>14</v>
          </cell>
          <cell r="M1101" t="e">
            <v>#N/A</v>
          </cell>
          <cell r="N1101">
            <v>23</v>
          </cell>
          <cell r="O1101" t="e">
            <v>#N/A</v>
          </cell>
          <cell r="P1101">
            <v>0</v>
          </cell>
          <cell r="Q1101">
            <v>0</v>
          </cell>
          <cell r="R1101">
            <v>21</v>
          </cell>
        </row>
        <row r="1102">
          <cell r="A1102">
            <v>0</v>
          </cell>
          <cell r="B1102">
            <v>0</v>
          </cell>
          <cell r="C1102" t="str">
            <v>Future</v>
          </cell>
          <cell r="D1102" t="e">
            <v>#N/A</v>
          </cell>
          <cell r="E1102">
            <v>-20.321007692913412</v>
          </cell>
          <cell r="F1102">
            <v>39.537260023621911</v>
          </cell>
          <cell r="G1102">
            <v>9.6081261653544647</v>
          </cell>
          <cell r="H1102">
            <v>9.6081261653544647</v>
          </cell>
          <cell r="I1102" t="e">
            <v>#N/A</v>
          </cell>
          <cell r="J1102" t="e">
            <v>#N/A</v>
          </cell>
          <cell r="K1102">
            <v>28</v>
          </cell>
          <cell r="L1102">
            <v>14</v>
          </cell>
          <cell r="M1102" t="e">
            <v>#N/A</v>
          </cell>
          <cell r="N1102">
            <v>23</v>
          </cell>
          <cell r="O1102" t="e">
            <v>#N/A</v>
          </cell>
          <cell r="P1102">
            <v>0</v>
          </cell>
          <cell r="Q1102">
            <v>0</v>
          </cell>
          <cell r="R1102">
            <v>21</v>
          </cell>
        </row>
        <row r="1103">
          <cell r="A1103">
            <v>0</v>
          </cell>
          <cell r="B1103">
            <v>0</v>
          </cell>
          <cell r="C1103" t="str">
            <v>Future</v>
          </cell>
          <cell r="D1103" t="e">
            <v>#N/A</v>
          </cell>
          <cell r="E1103">
            <v>-20.391322598425223</v>
          </cell>
          <cell r="F1103">
            <v>39.577181338582541</v>
          </cell>
          <cell r="G1103">
            <v>9.592929370078874</v>
          </cell>
          <cell r="H1103">
            <v>9.592929370078874</v>
          </cell>
          <cell r="I1103" t="e">
            <v>#N/A</v>
          </cell>
          <cell r="J1103" t="e">
            <v>#N/A</v>
          </cell>
          <cell r="K1103">
            <v>28</v>
          </cell>
          <cell r="L1103">
            <v>14</v>
          </cell>
          <cell r="M1103" t="e">
            <v>#N/A</v>
          </cell>
          <cell r="N1103">
            <v>23</v>
          </cell>
          <cell r="O1103" t="e">
            <v>#N/A</v>
          </cell>
          <cell r="P1103">
            <v>0</v>
          </cell>
          <cell r="Q1103">
            <v>0</v>
          </cell>
          <cell r="R1103">
            <v>21</v>
          </cell>
        </row>
        <row r="1104">
          <cell r="A1104">
            <v>0</v>
          </cell>
          <cell r="B1104">
            <v>0</v>
          </cell>
          <cell r="C1104" t="str">
            <v>Future</v>
          </cell>
          <cell r="D1104" t="e">
            <v>#N/A</v>
          </cell>
          <cell r="E1104">
            <v>-20.461637503937034</v>
          </cell>
          <cell r="F1104">
            <v>39.617102653543171</v>
          </cell>
          <cell r="G1104">
            <v>9.5777325748032833</v>
          </cell>
          <cell r="H1104">
            <v>9.5777325748032833</v>
          </cell>
          <cell r="I1104" t="e">
            <v>#N/A</v>
          </cell>
          <cell r="J1104" t="e">
            <v>#N/A</v>
          </cell>
          <cell r="K1104">
            <v>28</v>
          </cell>
          <cell r="L1104">
            <v>14</v>
          </cell>
          <cell r="M1104" t="e">
            <v>#N/A</v>
          </cell>
          <cell r="N1104">
            <v>23</v>
          </cell>
          <cell r="O1104" t="e">
            <v>#N/A</v>
          </cell>
          <cell r="P1104">
            <v>0</v>
          </cell>
          <cell r="Q1104">
            <v>0</v>
          </cell>
          <cell r="R1104">
            <v>21</v>
          </cell>
        </row>
        <row r="1105">
          <cell r="A1105">
            <v>0</v>
          </cell>
          <cell r="B1105">
            <v>0</v>
          </cell>
          <cell r="C1105" t="str">
            <v>Future</v>
          </cell>
          <cell r="D1105" t="e">
            <v>#N/A</v>
          </cell>
          <cell r="E1105">
            <v>-20.531952409448845</v>
          </cell>
          <cell r="F1105">
            <v>39.6570239685038</v>
          </cell>
          <cell r="G1105">
            <v>9.5625357795276926</v>
          </cell>
          <cell r="H1105">
            <v>9.5625357795276926</v>
          </cell>
          <cell r="I1105" t="e">
            <v>#N/A</v>
          </cell>
          <cell r="J1105" t="e">
            <v>#N/A</v>
          </cell>
          <cell r="K1105">
            <v>28</v>
          </cell>
          <cell r="L1105">
            <v>14</v>
          </cell>
          <cell r="M1105" t="e">
            <v>#N/A</v>
          </cell>
          <cell r="N1105">
            <v>23</v>
          </cell>
          <cell r="O1105" t="e">
            <v>#N/A</v>
          </cell>
          <cell r="P1105">
            <v>0</v>
          </cell>
          <cell r="Q1105">
            <v>0</v>
          </cell>
          <cell r="R1105">
            <v>21</v>
          </cell>
        </row>
        <row r="1106">
          <cell r="A1106">
            <v>0</v>
          </cell>
          <cell r="B1106">
            <v>0</v>
          </cell>
          <cell r="C1106" t="str">
            <v>Future</v>
          </cell>
          <cell r="D1106" t="e">
            <v>#N/A</v>
          </cell>
          <cell r="E1106">
            <v>-20.602267314960656</v>
          </cell>
          <cell r="F1106">
            <v>39.69694528346443</v>
          </cell>
          <cell r="G1106">
            <v>9.5473389842521019</v>
          </cell>
          <cell r="H1106">
            <v>9.5473389842521019</v>
          </cell>
          <cell r="I1106" t="e">
            <v>#N/A</v>
          </cell>
          <cell r="J1106" t="e">
            <v>#N/A</v>
          </cell>
          <cell r="K1106">
            <v>28</v>
          </cell>
          <cell r="L1106">
            <v>14</v>
          </cell>
          <cell r="M1106" t="e">
            <v>#N/A</v>
          </cell>
          <cell r="N1106">
            <v>23</v>
          </cell>
          <cell r="O1106" t="e">
            <v>#N/A</v>
          </cell>
          <cell r="P1106">
            <v>0</v>
          </cell>
          <cell r="Q1106">
            <v>0</v>
          </cell>
          <cell r="R1106">
            <v>21</v>
          </cell>
        </row>
        <row r="1107">
          <cell r="A1107">
            <v>0</v>
          </cell>
          <cell r="B1107">
            <v>0</v>
          </cell>
          <cell r="C1107" t="str">
            <v>Future</v>
          </cell>
          <cell r="D1107" t="e">
            <v>#N/A</v>
          </cell>
          <cell r="E1107">
            <v>-20.672582220472467</v>
          </cell>
          <cell r="F1107">
            <v>39.73686659842506</v>
          </cell>
          <cell r="G1107">
            <v>9.5321421889765112</v>
          </cell>
          <cell r="H1107">
            <v>9.5321421889765112</v>
          </cell>
          <cell r="I1107" t="e">
            <v>#N/A</v>
          </cell>
          <cell r="J1107" t="e">
            <v>#N/A</v>
          </cell>
          <cell r="K1107">
            <v>28</v>
          </cell>
          <cell r="L1107">
            <v>14</v>
          </cell>
          <cell r="M1107" t="e">
            <v>#N/A</v>
          </cell>
          <cell r="N1107">
            <v>23</v>
          </cell>
          <cell r="O1107" t="e">
            <v>#N/A</v>
          </cell>
          <cell r="P1107">
            <v>0</v>
          </cell>
          <cell r="Q1107">
            <v>0</v>
          </cell>
          <cell r="R1107">
            <v>21</v>
          </cell>
        </row>
        <row r="1108">
          <cell r="A1108">
            <v>0</v>
          </cell>
          <cell r="B1108">
            <v>0</v>
          </cell>
          <cell r="C1108" t="str">
            <v>Future</v>
          </cell>
          <cell r="D1108" t="e">
            <v>#N/A</v>
          </cell>
          <cell r="E1108">
            <v>-20.742897125984278</v>
          </cell>
          <cell r="F1108">
            <v>39.776787913385689</v>
          </cell>
          <cell r="G1108">
            <v>9.5169453937009205</v>
          </cell>
          <cell r="H1108">
            <v>9.5169453937009205</v>
          </cell>
          <cell r="I1108" t="e">
            <v>#N/A</v>
          </cell>
          <cell r="J1108" t="e">
            <v>#N/A</v>
          </cell>
          <cell r="K1108">
            <v>28</v>
          </cell>
          <cell r="L1108">
            <v>14</v>
          </cell>
          <cell r="M1108" t="e">
            <v>#N/A</v>
          </cell>
          <cell r="N1108">
            <v>23</v>
          </cell>
          <cell r="O1108" t="e">
            <v>#N/A</v>
          </cell>
          <cell r="P1108">
            <v>0</v>
          </cell>
          <cell r="Q1108">
            <v>0</v>
          </cell>
          <cell r="R1108">
            <v>21</v>
          </cell>
        </row>
        <row r="1109">
          <cell r="A1109">
            <v>0</v>
          </cell>
          <cell r="B1109">
            <v>0</v>
          </cell>
          <cell r="C1109" t="str">
            <v>Future</v>
          </cell>
          <cell r="D1109" t="e">
            <v>#N/A</v>
          </cell>
          <cell r="E1109">
            <v>-20.813212031496089</v>
          </cell>
          <cell r="F1109">
            <v>39.816709228346319</v>
          </cell>
          <cell r="G1109">
            <v>9.5017485984253298</v>
          </cell>
          <cell r="H1109">
            <v>9.5017485984253298</v>
          </cell>
          <cell r="I1109" t="e">
            <v>#N/A</v>
          </cell>
          <cell r="J1109" t="e">
            <v>#N/A</v>
          </cell>
          <cell r="K1109">
            <v>28</v>
          </cell>
          <cell r="L1109">
            <v>14</v>
          </cell>
          <cell r="M1109" t="e">
            <v>#N/A</v>
          </cell>
          <cell r="N1109">
            <v>23</v>
          </cell>
          <cell r="O1109" t="e">
            <v>#N/A</v>
          </cell>
          <cell r="P1109">
            <v>0</v>
          </cell>
          <cell r="Q1109">
            <v>0</v>
          </cell>
          <cell r="R1109">
            <v>21</v>
          </cell>
        </row>
        <row r="1110">
          <cell r="A1110">
            <v>0</v>
          </cell>
          <cell r="B1110">
            <v>0</v>
          </cell>
          <cell r="C1110" t="str">
            <v>Future</v>
          </cell>
          <cell r="D1110" t="e">
            <v>#N/A</v>
          </cell>
          <cell r="E1110">
            <v>-20.8835269370079</v>
          </cell>
          <cell r="F1110">
            <v>39.856630543306949</v>
          </cell>
          <cell r="G1110">
            <v>9.4865518031497391</v>
          </cell>
          <cell r="H1110">
            <v>9.4865518031497391</v>
          </cell>
          <cell r="I1110" t="e">
            <v>#N/A</v>
          </cell>
          <cell r="J1110" t="e">
            <v>#N/A</v>
          </cell>
          <cell r="K1110">
            <v>28</v>
          </cell>
          <cell r="L1110">
            <v>14</v>
          </cell>
          <cell r="M1110" t="e">
            <v>#N/A</v>
          </cell>
          <cell r="N1110">
            <v>23</v>
          </cell>
          <cell r="O1110" t="e">
            <v>#N/A</v>
          </cell>
          <cell r="P1110">
            <v>0</v>
          </cell>
          <cell r="Q1110">
            <v>0</v>
          </cell>
          <cell r="R1110">
            <v>21</v>
          </cell>
        </row>
        <row r="1111">
          <cell r="A1111">
            <v>0</v>
          </cell>
          <cell r="B1111">
            <v>0</v>
          </cell>
          <cell r="C1111" t="str">
            <v>Future</v>
          </cell>
          <cell r="D1111" t="e">
            <v>#N/A</v>
          </cell>
          <cell r="E1111">
            <v>-20.953841842519711</v>
          </cell>
          <cell r="F1111">
            <v>39.896551858267578</v>
          </cell>
          <cell r="G1111">
            <v>9.4713550078741484</v>
          </cell>
          <cell r="H1111">
            <v>9.4713550078741484</v>
          </cell>
          <cell r="I1111" t="e">
            <v>#N/A</v>
          </cell>
          <cell r="J1111" t="e">
            <v>#N/A</v>
          </cell>
          <cell r="K1111">
            <v>28</v>
          </cell>
          <cell r="L1111">
            <v>14</v>
          </cell>
          <cell r="M1111" t="e">
            <v>#N/A</v>
          </cell>
          <cell r="N1111">
            <v>23</v>
          </cell>
          <cell r="O1111" t="e">
            <v>#N/A</v>
          </cell>
          <cell r="P1111">
            <v>0</v>
          </cell>
          <cell r="Q1111">
            <v>0</v>
          </cell>
          <cell r="R1111">
            <v>21</v>
          </cell>
        </row>
        <row r="1112">
          <cell r="A1112">
            <v>0</v>
          </cell>
          <cell r="B1112">
            <v>0</v>
          </cell>
          <cell r="C1112" t="str">
            <v>Future</v>
          </cell>
          <cell r="D1112" t="e">
            <v>#N/A</v>
          </cell>
          <cell r="E1112">
            <v>-21.024156748031523</v>
          </cell>
          <cell r="F1112">
            <v>39.936473173228208</v>
          </cell>
          <cell r="G1112">
            <v>9.4561582125985577</v>
          </cell>
          <cell r="H1112">
            <v>9.4561582125985577</v>
          </cell>
          <cell r="I1112" t="e">
            <v>#N/A</v>
          </cell>
          <cell r="J1112" t="e">
            <v>#N/A</v>
          </cell>
          <cell r="K1112">
            <v>28</v>
          </cell>
          <cell r="L1112">
            <v>14</v>
          </cell>
          <cell r="M1112" t="e">
            <v>#N/A</v>
          </cell>
          <cell r="N1112">
            <v>23</v>
          </cell>
          <cell r="O1112" t="e">
            <v>#N/A</v>
          </cell>
          <cell r="P1112">
            <v>0</v>
          </cell>
          <cell r="Q1112">
            <v>0</v>
          </cell>
          <cell r="R1112">
            <v>21</v>
          </cell>
        </row>
        <row r="1113">
          <cell r="A1113">
            <v>0</v>
          </cell>
          <cell r="B1113">
            <v>0</v>
          </cell>
          <cell r="C1113" t="str">
            <v>Future</v>
          </cell>
          <cell r="D1113" t="e">
            <v>#N/A</v>
          </cell>
          <cell r="E1113">
            <v>-21.094471653543334</v>
          </cell>
          <cell r="F1113">
            <v>39.976394488188838</v>
          </cell>
          <cell r="G1113">
            <v>9.440961417322967</v>
          </cell>
          <cell r="H1113">
            <v>9.440961417322967</v>
          </cell>
          <cell r="I1113" t="e">
            <v>#N/A</v>
          </cell>
          <cell r="J1113" t="e">
            <v>#N/A</v>
          </cell>
          <cell r="K1113">
            <v>28</v>
          </cell>
          <cell r="L1113">
            <v>14</v>
          </cell>
          <cell r="M1113" t="e">
            <v>#N/A</v>
          </cell>
          <cell r="N1113">
            <v>23</v>
          </cell>
          <cell r="O1113" t="e">
            <v>#N/A</v>
          </cell>
          <cell r="P1113">
            <v>0</v>
          </cell>
          <cell r="Q1113">
            <v>0</v>
          </cell>
          <cell r="R1113">
            <v>21</v>
          </cell>
        </row>
        <row r="1114">
          <cell r="A1114">
            <v>0</v>
          </cell>
          <cell r="B1114">
            <v>0</v>
          </cell>
          <cell r="C1114" t="str">
            <v>Future</v>
          </cell>
          <cell r="D1114" t="e">
            <v>#N/A</v>
          </cell>
          <cell r="E1114">
            <v>-21.164786559055145</v>
          </cell>
          <cell r="F1114">
            <v>40.016315803149467</v>
          </cell>
          <cell r="G1114">
            <v>9.4257646220473763</v>
          </cell>
          <cell r="H1114">
            <v>9.4257646220473763</v>
          </cell>
          <cell r="I1114" t="e">
            <v>#N/A</v>
          </cell>
          <cell r="J1114" t="e">
            <v>#N/A</v>
          </cell>
          <cell r="K1114">
            <v>28</v>
          </cell>
          <cell r="L1114">
            <v>14</v>
          </cell>
          <cell r="M1114" t="e">
            <v>#N/A</v>
          </cell>
          <cell r="N1114">
            <v>23</v>
          </cell>
          <cell r="O1114" t="e">
            <v>#N/A</v>
          </cell>
          <cell r="P1114">
            <v>0</v>
          </cell>
          <cell r="Q1114">
            <v>0</v>
          </cell>
          <cell r="R1114">
            <v>21</v>
          </cell>
        </row>
        <row r="1115">
          <cell r="A1115">
            <v>0</v>
          </cell>
          <cell r="B1115">
            <v>0</v>
          </cell>
          <cell r="C1115" t="str">
            <v>Future</v>
          </cell>
          <cell r="D1115" t="e">
            <v>#N/A</v>
          </cell>
          <cell r="E1115">
            <v>-21.235101464566956</v>
          </cell>
          <cell r="F1115">
            <v>40.056237118110097</v>
          </cell>
          <cell r="G1115">
            <v>9.4105678267717856</v>
          </cell>
          <cell r="H1115">
            <v>9.4105678267717856</v>
          </cell>
          <cell r="I1115" t="e">
            <v>#N/A</v>
          </cell>
          <cell r="J1115" t="e">
            <v>#N/A</v>
          </cell>
          <cell r="K1115">
            <v>28</v>
          </cell>
          <cell r="L1115">
            <v>14</v>
          </cell>
          <cell r="M1115" t="e">
            <v>#N/A</v>
          </cell>
          <cell r="N1115">
            <v>23</v>
          </cell>
          <cell r="O1115" t="e">
            <v>#N/A</v>
          </cell>
          <cell r="P1115">
            <v>0</v>
          </cell>
          <cell r="Q1115">
            <v>0</v>
          </cell>
          <cell r="R1115">
            <v>21</v>
          </cell>
        </row>
        <row r="1116">
          <cell r="A1116">
            <v>0</v>
          </cell>
          <cell r="B1116">
            <v>0</v>
          </cell>
          <cell r="C1116" t="str">
            <v>Future</v>
          </cell>
          <cell r="D1116" t="e">
            <v>#N/A</v>
          </cell>
          <cell r="E1116">
            <v>-21.305416370078767</v>
          </cell>
          <cell r="F1116">
            <v>40.096158433070727</v>
          </cell>
          <cell r="G1116">
            <v>9.3953710314961949</v>
          </cell>
          <cell r="H1116">
            <v>9.3953710314961949</v>
          </cell>
          <cell r="I1116" t="e">
            <v>#N/A</v>
          </cell>
          <cell r="J1116" t="e">
            <v>#N/A</v>
          </cell>
          <cell r="K1116">
            <v>28</v>
          </cell>
          <cell r="L1116">
            <v>14</v>
          </cell>
          <cell r="M1116" t="e">
            <v>#N/A</v>
          </cell>
          <cell r="N1116">
            <v>23</v>
          </cell>
          <cell r="O1116" t="e">
            <v>#N/A</v>
          </cell>
          <cell r="P1116">
            <v>0</v>
          </cell>
          <cell r="Q1116">
            <v>0</v>
          </cell>
          <cell r="R1116">
            <v>21</v>
          </cell>
        </row>
        <row r="1117">
          <cell r="A1117">
            <v>0</v>
          </cell>
          <cell r="B1117">
            <v>0</v>
          </cell>
          <cell r="C1117" t="str">
            <v>Future</v>
          </cell>
          <cell r="D1117" t="e">
            <v>#N/A</v>
          </cell>
          <cell r="E1117">
            <v>-21.375731275590578</v>
          </cell>
          <cell r="F1117">
            <v>40.136079748031356</v>
          </cell>
          <cell r="G1117">
            <v>9.3801742362206042</v>
          </cell>
          <cell r="H1117">
            <v>9.3801742362206042</v>
          </cell>
          <cell r="I1117" t="e">
            <v>#N/A</v>
          </cell>
          <cell r="J1117" t="e">
            <v>#N/A</v>
          </cell>
          <cell r="K1117">
            <v>28</v>
          </cell>
          <cell r="L1117">
            <v>14</v>
          </cell>
          <cell r="M1117" t="e">
            <v>#N/A</v>
          </cell>
          <cell r="N1117">
            <v>23</v>
          </cell>
          <cell r="O1117" t="e">
            <v>#N/A</v>
          </cell>
          <cell r="P1117">
            <v>0</v>
          </cell>
          <cell r="Q1117">
            <v>0</v>
          </cell>
          <cell r="R1117">
            <v>21</v>
          </cell>
        </row>
        <row r="1118">
          <cell r="A1118">
            <v>0</v>
          </cell>
          <cell r="B1118">
            <v>0</v>
          </cell>
          <cell r="C1118" t="str">
            <v>Future</v>
          </cell>
          <cell r="D1118" t="e">
            <v>#N/A</v>
          </cell>
          <cell r="E1118">
            <v>-21.446046181102389</v>
          </cell>
          <cell r="F1118">
            <v>40.176001062991986</v>
          </cell>
          <cell r="G1118">
            <v>9.3649774409450135</v>
          </cell>
          <cell r="H1118">
            <v>9.3649774409450135</v>
          </cell>
          <cell r="I1118" t="e">
            <v>#N/A</v>
          </cell>
          <cell r="J1118" t="e">
            <v>#N/A</v>
          </cell>
          <cell r="K1118">
            <v>28</v>
          </cell>
          <cell r="L1118">
            <v>14</v>
          </cell>
          <cell r="M1118" t="e">
            <v>#N/A</v>
          </cell>
          <cell r="N1118">
            <v>23</v>
          </cell>
          <cell r="O1118" t="e">
            <v>#N/A</v>
          </cell>
          <cell r="P1118">
            <v>0</v>
          </cell>
          <cell r="Q1118">
            <v>0</v>
          </cell>
          <cell r="R1118">
            <v>21</v>
          </cell>
        </row>
        <row r="1119">
          <cell r="A1119">
            <v>0</v>
          </cell>
          <cell r="B1119">
            <v>0</v>
          </cell>
          <cell r="C1119" t="str">
            <v>Future</v>
          </cell>
          <cell r="D1119" t="e">
            <v>#N/A</v>
          </cell>
          <cell r="E1119">
            <v>-21.5163610866142</v>
          </cell>
          <cell r="F1119">
            <v>40.215922377952616</v>
          </cell>
          <cell r="G1119">
            <v>9.3497806456694228</v>
          </cell>
          <cell r="H1119">
            <v>9.3497806456694228</v>
          </cell>
          <cell r="I1119" t="e">
            <v>#N/A</v>
          </cell>
          <cell r="J1119" t="e">
            <v>#N/A</v>
          </cell>
          <cell r="K1119">
            <v>28</v>
          </cell>
          <cell r="L1119">
            <v>14</v>
          </cell>
          <cell r="M1119" t="e">
            <v>#N/A</v>
          </cell>
          <cell r="N1119">
            <v>23</v>
          </cell>
          <cell r="O1119" t="e">
            <v>#N/A</v>
          </cell>
          <cell r="P1119">
            <v>0</v>
          </cell>
          <cell r="Q1119">
            <v>0</v>
          </cell>
          <cell r="R1119">
            <v>21</v>
          </cell>
        </row>
        <row r="1120">
          <cell r="A1120">
            <v>0</v>
          </cell>
          <cell r="B1120">
            <v>0</v>
          </cell>
          <cell r="C1120" t="str">
            <v>Future</v>
          </cell>
          <cell r="D1120" t="e">
            <v>#N/A</v>
          </cell>
          <cell r="E1120">
            <v>-21.586675992126011</v>
          </cell>
          <cell r="F1120">
            <v>40.255843692913245</v>
          </cell>
          <cell r="G1120">
            <v>9.3345838503938321</v>
          </cell>
          <cell r="H1120">
            <v>9.3345838503938321</v>
          </cell>
          <cell r="I1120" t="e">
            <v>#N/A</v>
          </cell>
          <cell r="J1120" t="e">
            <v>#N/A</v>
          </cell>
          <cell r="K1120">
            <v>28</v>
          </cell>
          <cell r="L1120">
            <v>14</v>
          </cell>
          <cell r="M1120" t="e">
            <v>#N/A</v>
          </cell>
          <cell r="N1120">
            <v>23</v>
          </cell>
          <cell r="O1120" t="e">
            <v>#N/A</v>
          </cell>
          <cell r="P1120">
            <v>0</v>
          </cell>
          <cell r="Q1120">
            <v>0</v>
          </cell>
          <cell r="R1120">
            <v>21</v>
          </cell>
        </row>
        <row r="1121">
          <cell r="A1121">
            <v>0</v>
          </cell>
          <cell r="B1121">
            <v>0</v>
          </cell>
          <cell r="C1121" t="str">
            <v>Future</v>
          </cell>
          <cell r="D1121" t="e">
            <v>#N/A</v>
          </cell>
          <cell r="E1121">
            <v>-21.656990897637822</v>
          </cell>
          <cell r="F1121">
            <v>40.295765007873875</v>
          </cell>
          <cell r="G1121">
            <v>9.3193870551182414</v>
          </cell>
          <cell r="H1121">
            <v>9.3193870551182414</v>
          </cell>
          <cell r="I1121" t="e">
            <v>#N/A</v>
          </cell>
          <cell r="J1121" t="e">
            <v>#N/A</v>
          </cell>
          <cell r="K1121">
            <v>28</v>
          </cell>
          <cell r="L1121">
            <v>14</v>
          </cell>
          <cell r="M1121" t="e">
            <v>#N/A</v>
          </cell>
          <cell r="N1121">
            <v>23</v>
          </cell>
          <cell r="O1121" t="e">
            <v>#N/A</v>
          </cell>
          <cell r="P1121">
            <v>0</v>
          </cell>
          <cell r="Q1121">
            <v>0</v>
          </cell>
          <cell r="R1121">
            <v>21</v>
          </cell>
        </row>
        <row r="1122">
          <cell r="A1122">
            <v>0</v>
          </cell>
          <cell r="B1122">
            <v>0</v>
          </cell>
          <cell r="C1122" t="str">
            <v>Future</v>
          </cell>
          <cell r="D1122" t="e">
            <v>#N/A</v>
          </cell>
          <cell r="E1122">
            <v>-21.727305803149633</v>
          </cell>
          <cell r="F1122">
            <v>40.335686322834505</v>
          </cell>
          <cell r="G1122">
            <v>9.3041902598426507</v>
          </cell>
          <cell r="H1122">
            <v>9.3041902598426507</v>
          </cell>
          <cell r="I1122" t="e">
            <v>#N/A</v>
          </cell>
          <cell r="J1122" t="e">
            <v>#N/A</v>
          </cell>
          <cell r="K1122">
            <v>28</v>
          </cell>
          <cell r="L1122">
            <v>14</v>
          </cell>
          <cell r="M1122" t="e">
            <v>#N/A</v>
          </cell>
          <cell r="N1122">
            <v>23</v>
          </cell>
          <cell r="O1122" t="e">
            <v>#N/A</v>
          </cell>
          <cell r="P1122">
            <v>0</v>
          </cell>
          <cell r="Q1122">
            <v>0</v>
          </cell>
          <cell r="R1122">
            <v>21</v>
          </cell>
        </row>
        <row r="1123">
          <cell r="A1123">
            <v>0</v>
          </cell>
          <cell r="B1123">
            <v>0</v>
          </cell>
          <cell r="C1123" t="str">
            <v>Future</v>
          </cell>
          <cell r="D1123" t="e">
            <v>#N/A</v>
          </cell>
          <cell r="E1123">
            <v>-21.797620708661444</v>
          </cell>
          <cell r="F1123">
            <v>40.375607637795135</v>
          </cell>
          <cell r="G1123">
            <v>9.28899346456706</v>
          </cell>
          <cell r="H1123">
            <v>9.28899346456706</v>
          </cell>
          <cell r="I1123" t="e">
            <v>#N/A</v>
          </cell>
          <cell r="J1123" t="e">
            <v>#N/A</v>
          </cell>
          <cell r="K1123">
            <v>28</v>
          </cell>
          <cell r="L1123">
            <v>14</v>
          </cell>
          <cell r="M1123" t="e">
            <v>#N/A</v>
          </cell>
          <cell r="N1123">
            <v>23</v>
          </cell>
          <cell r="O1123" t="e">
            <v>#N/A</v>
          </cell>
          <cell r="P1123">
            <v>0</v>
          </cell>
          <cell r="Q1123">
            <v>0</v>
          </cell>
          <cell r="R1123">
            <v>21</v>
          </cell>
        </row>
        <row r="1124">
          <cell r="A1124">
            <v>0</v>
          </cell>
          <cell r="B1124">
            <v>0</v>
          </cell>
          <cell r="C1124" t="str">
            <v>Future</v>
          </cell>
          <cell r="D1124" t="e">
            <v>#N/A</v>
          </cell>
          <cell r="E1124">
            <v>-21.867935614173255</v>
          </cell>
          <cell r="F1124">
            <v>40.415528952755764</v>
          </cell>
          <cell r="G1124">
            <v>9.2737966692914693</v>
          </cell>
          <cell r="H1124">
            <v>9.2737966692914693</v>
          </cell>
          <cell r="I1124" t="e">
            <v>#N/A</v>
          </cell>
          <cell r="J1124" t="e">
            <v>#N/A</v>
          </cell>
          <cell r="K1124">
            <v>28</v>
          </cell>
          <cell r="L1124">
            <v>14</v>
          </cell>
          <cell r="M1124" t="e">
            <v>#N/A</v>
          </cell>
          <cell r="N1124">
            <v>23</v>
          </cell>
          <cell r="O1124" t="e">
            <v>#N/A</v>
          </cell>
          <cell r="P1124">
            <v>0</v>
          </cell>
          <cell r="Q1124">
            <v>0</v>
          </cell>
          <cell r="R1124">
            <v>21</v>
          </cell>
        </row>
        <row r="1125">
          <cell r="A1125">
            <v>0</v>
          </cell>
          <cell r="B1125">
            <v>0</v>
          </cell>
          <cell r="C1125" t="str">
            <v>Future</v>
          </cell>
          <cell r="D1125" t="e">
            <v>#N/A</v>
          </cell>
          <cell r="E1125">
            <v>-21.938250519685067</v>
          </cell>
          <cell r="F1125">
            <v>40.455450267716394</v>
          </cell>
          <cell r="G1125">
            <v>9.2585998740158786</v>
          </cell>
          <cell r="H1125">
            <v>9.2585998740158786</v>
          </cell>
          <cell r="I1125" t="e">
            <v>#N/A</v>
          </cell>
          <cell r="J1125" t="e">
            <v>#N/A</v>
          </cell>
          <cell r="K1125">
            <v>28</v>
          </cell>
          <cell r="L1125">
            <v>14</v>
          </cell>
          <cell r="M1125" t="e">
            <v>#N/A</v>
          </cell>
          <cell r="N1125">
            <v>23</v>
          </cell>
          <cell r="O1125" t="e">
            <v>#N/A</v>
          </cell>
          <cell r="P1125">
            <v>0</v>
          </cell>
          <cell r="Q1125">
            <v>0</v>
          </cell>
          <cell r="R1125">
            <v>21</v>
          </cell>
        </row>
        <row r="1126">
          <cell r="A1126">
            <v>0</v>
          </cell>
          <cell r="B1126">
            <v>0</v>
          </cell>
          <cell r="C1126" t="str">
            <v>Future</v>
          </cell>
          <cell r="D1126" t="e">
            <v>#N/A</v>
          </cell>
          <cell r="E1126">
            <v>-22.008565425196878</v>
          </cell>
          <cell r="F1126">
            <v>40.495371582677024</v>
          </cell>
          <cell r="G1126">
            <v>9.2434030787402879</v>
          </cell>
          <cell r="H1126">
            <v>9.2434030787402879</v>
          </cell>
          <cell r="I1126" t="e">
            <v>#N/A</v>
          </cell>
          <cell r="J1126" t="e">
            <v>#N/A</v>
          </cell>
          <cell r="K1126">
            <v>28</v>
          </cell>
          <cell r="L1126">
            <v>14</v>
          </cell>
          <cell r="M1126" t="e">
            <v>#N/A</v>
          </cell>
          <cell r="N1126">
            <v>23</v>
          </cell>
          <cell r="O1126" t="e">
            <v>#N/A</v>
          </cell>
          <cell r="P1126">
            <v>0</v>
          </cell>
          <cell r="Q1126">
            <v>0</v>
          </cell>
          <cell r="R1126">
            <v>21</v>
          </cell>
        </row>
        <row r="1127">
          <cell r="A1127">
            <v>0</v>
          </cell>
          <cell r="B1127">
            <v>0</v>
          </cell>
          <cell r="C1127" t="str">
            <v>Future</v>
          </cell>
          <cell r="D1127" t="e">
            <v>#N/A</v>
          </cell>
          <cell r="E1127">
            <v>-22.078880330708689</v>
          </cell>
          <cell r="F1127">
            <v>40.535292897637653</v>
          </cell>
          <cell r="G1127">
            <v>9.2282062834646972</v>
          </cell>
          <cell r="H1127">
            <v>9.2282062834646972</v>
          </cell>
          <cell r="I1127" t="e">
            <v>#N/A</v>
          </cell>
          <cell r="J1127" t="e">
            <v>#N/A</v>
          </cell>
          <cell r="K1127">
            <v>28</v>
          </cell>
          <cell r="L1127">
            <v>14</v>
          </cell>
          <cell r="M1127" t="e">
            <v>#N/A</v>
          </cell>
          <cell r="N1127">
            <v>23</v>
          </cell>
          <cell r="O1127" t="e">
            <v>#N/A</v>
          </cell>
          <cell r="P1127">
            <v>0</v>
          </cell>
          <cell r="Q1127">
            <v>0</v>
          </cell>
          <cell r="R1127">
            <v>21</v>
          </cell>
        </row>
        <row r="1128">
          <cell r="A1128">
            <v>0</v>
          </cell>
          <cell r="B1128">
            <v>0</v>
          </cell>
          <cell r="C1128" t="str">
            <v>Future</v>
          </cell>
          <cell r="D1128" t="e">
            <v>#N/A</v>
          </cell>
          <cell r="E1128">
            <v>-22.1491952362205</v>
          </cell>
          <cell r="F1128">
            <v>40.575214212598283</v>
          </cell>
          <cell r="G1128">
            <v>9.2130094881891065</v>
          </cell>
          <cell r="H1128">
            <v>9.2130094881891065</v>
          </cell>
          <cell r="I1128" t="e">
            <v>#N/A</v>
          </cell>
          <cell r="J1128" t="e">
            <v>#N/A</v>
          </cell>
          <cell r="K1128">
            <v>28</v>
          </cell>
          <cell r="L1128">
            <v>14</v>
          </cell>
          <cell r="M1128" t="e">
            <v>#N/A</v>
          </cell>
          <cell r="N1128">
            <v>23</v>
          </cell>
          <cell r="O1128" t="e">
            <v>#N/A</v>
          </cell>
          <cell r="P1128">
            <v>0</v>
          </cell>
          <cell r="Q1128">
            <v>0</v>
          </cell>
          <cell r="R1128">
            <v>21</v>
          </cell>
        </row>
        <row r="1129">
          <cell r="A1129">
            <v>0</v>
          </cell>
          <cell r="B1129">
            <v>0</v>
          </cell>
          <cell r="C1129" t="str">
            <v>Future</v>
          </cell>
          <cell r="D1129" t="e">
            <v>#N/A</v>
          </cell>
          <cell r="E1129">
            <v>-22.219510141732311</v>
          </cell>
          <cell r="F1129">
            <v>40.615135527558913</v>
          </cell>
          <cell r="G1129">
            <v>9.1978126929135158</v>
          </cell>
          <cell r="H1129">
            <v>9.1978126929135158</v>
          </cell>
          <cell r="I1129" t="e">
            <v>#N/A</v>
          </cell>
          <cell r="J1129" t="e">
            <v>#N/A</v>
          </cell>
          <cell r="K1129">
            <v>28</v>
          </cell>
          <cell r="L1129">
            <v>14</v>
          </cell>
          <cell r="M1129" t="e">
            <v>#N/A</v>
          </cell>
          <cell r="N1129">
            <v>23</v>
          </cell>
          <cell r="O1129" t="e">
            <v>#N/A</v>
          </cell>
          <cell r="P1129">
            <v>0</v>
          </cell>
          <cell r="Q1129">
            <v>0</v>
          </cell>
          <cell r="R1129">
            <v>21</v>
          </cell>
        </row>
        <row r="1130">
          <cell r="A1130">
            <v>0</v>
          </cell>
          <cell r="B1130">
            <v>0</v>
          </cell>
          <cell r="C1130" t="str">
            <v>Future</v>
          </cell>
          <cell r="D1130" t="e">
            <v>#N/A</v>
          </cell>
          <cell r="E1130">
            <v>-22.289825047244122</v>
          </cell>
          <cell r="F1130">
            <v>40.655056842519542</v>
          </cell>
          <cell r="G1130">
            <v>9.1826158976379251</v>
          </cell>
          <cell r="H1130">
            <v>9.1826158976379251</v>
          </cell>
          <cell r="I1130" t="e">
            <v>#N/A</v>
          </cell>
          <cell r="J1130" t="e">
            <v>#N/A</v>
          </cell>
          <cell r="K1130">
            <v>28</v>
          </cell>
          <cell r="L1130">
            <v>14</v>
          </cell>
          <cell r="M1130" t="e">
            <v>#N/A</v>
          </cell>
          <cell r="N1130">
            <v>23</v>
          </cell>
          <cell r="O1130" t="e">
            <v>#N/A</v>
          </cell>
          <cell r="P1130">
            <v>0</v>
          </cell>
          <cell r="Q1130">
            <v>0</v>
          </cell>
          <cell r="R1130">
            <v>21</v>
          </cell>
        </row>
        <row r="1131">
          <cell r="A1131">
            <v>0</v>
          </cell>
          <cell r="B1131">
            <v>0</v>
          </cell>
          <cell r="C1131" t="str">
            <v>Future</v>
          </cell>
          <cell r="D1131" t="e">
            <v>#N/A</v>
          </cell>
          <cell r="E1131">
            <v>-22.360139952755933</v>
          </cell>
          <cell r="F1131">
            <v>40.694978157480172</v>
          </cell>
          <cell r="G1131">
            <v>9.1674191023623344</v>
          </cell>
          <cell r="H1131">
            <v>9.1674191023623344</v>
          </cell>
          <cell r="I1131" t="e">
            <v>#N/A</v>
          </cell>
          <cell r="J1131" t="e">
            <v>#N/A</v>
          </cell>
          <cell r="K1131">
            <v>28</v>
          </cell>
          <cell r="L1131">
            <v>14</v>
          </cell>
          <cell r="M1131" t="e">
            <v>#N/A</v>
          </cell>
          <cell r="N1131">
            <v>23</v>
          </cell>
          <cell r="O1131" t="e">
            <v>#N/A</v>
          </cell>
          <cell r="P1131">
            <v>0</v>
          </cell>
          <cell r="Q1131">
            <v>0</v>
          </cell>
          <cell r="R1131">
            <v>21</v>
          </cell>
        </row>
        <row r="1132">
          <cell r="A1132">
            <v>0</v>
          </cell>
          <cell r="B1132">
            <v>0</v>
          </cell>
          <cell r="C1132" t="str">
            <v>Future</v>
          </cell>
          <cell r="D1132" t="e">
            <v>#N/A</v>
          </cell>
          <cell r="E1132">
            <v>-22.430454858267744</v>
          </cell>
          <cell r="F1132">
            <v>40.734899472440802</v>
          </cell>
          <cell r="G1132">
            <v>9.1522223070867437</v>
          </cell>
          <cell r="H1132">
            <v>9.1522223070867437</v>
          </cell>
          <cell r="I1132" t="e">
            <v>#N/A</v>
          </cell>
          <cell r="J1132" t="e">
            <v>#N/A</v>
          </cell>
          <cell r="K1132">
            <v>28</v>
          </cell>
          <cell r="L1132">
            <v>14</v>
          </cell>
          <cell r="M1132" t="e">
            <v>#N/A</v>
          </cell>
          <cell r="N1132">
            <v>23</v>
          </cell>
          <cell r="O1132" t="e">
            <v>#N/A</v>
          </cell>
          <cell r="P1132">
            <v>0</v>
          </cell>
          <cell r="Q1132">
            <v>0</v>
          </cell>
          <cell r="R1132">
            <v>21</v>
          </cell>
        </row>
        <row r="1133">
          <cell r="A1133">
            <v>0</v>
          </cell>
          <cell r="B1133">
            <v>0</v>
          </cell>
          <cell r="C1133" t="str">
            <v>Future</v>
          </cell>
          <cell r="D1133" t="e">
            <v>#N/A</v>
          </cell>
          <cell r="E1133">
            <v>-22.500769763779555</v>
          </cell>
          <cell r="F1133">
            <v>40.774820787401431</v>
          </cell>
          <cell r="G1133">
            <v>9.137025511811153</v>
          </cell>
          <cell r="H1133">
            <v>9.137025511811153</v>
          </cell>
          <cell r="I1133" t="e">
            <v>#N/A</v>
          </cell>
          <cell r="J1133" t="e">
            <v>#N/A</v>
          </cell>
          <cell r="K1133">
            <v>28</v>
          </cell>
          <cell r="L1133">
            <v>14</v>
          </cell>
          <cell r="M1133" t="e">
            <v>#N/A</v>
          </cell>
          <cell r="N1133">
            <v>23</v>
          </cell>
          <cell r="O1133" t="e">
            <v>#N/A</v>
          </cell>
          <cell r="P1133">
            <v>0</v>
          </cell>
          <cell r="Q1133">
            <v>0</v>
          </cell>
          <cell r="R1133">
            <v>21</v>
          </cell>
        </row>
        <row r="1134">
          <cell r="A1134">
            <v>0</v>
          </cell>
          <cell r="B1134">
            <v>0</v>
          </cell>
          <cell r="C1134" t="str">
            <v>Future</v>
          </cell>
          <cell r="D1134" t="e">
            <v>#N/A</v>
          </cell>
          <cell r="E1134">
            <v>-22.571084669291366</v>
          </cell>
          <cell r="F1134">
            <v>40.814742102362061</v>
          </cell>
          <cell r="G1134">
            <v>9.1218287165355623</v>
          </cell>
          <cell r="H1134">
            <v>9.1218287165355623</v>
          </cell>
          <cell r="I1134" t="e">
            <v>#N/A</v>
          </cell>
          <cell r="J1134" t="e">
            <v>#N/A</v>
          </cell>
          <cell r="K1134">
            <v>28</v>
          </cell>
          <cell r="L1134">
            <v>14</v>
          </cell>
          <cell r="M1134" t="e">
            <v>#N/A</v>
          </cell>
          <cell r="N1134">
            <v>23</v>
          </cell>
          <cell r="O1134" t="e">
            <v>#N/A</v>
          </cell>
          <cell r="P1134">
            <v>0</v>
          </cell>
          <cell r="Q1134">
            <v>0</v>
          </cell>
          <cell r="R1134">
            <v>21</v>
          </cell>
        </row>
        <row r="1135">
          <cell r="A1135">
            <v>0</v>
          </cell>
          <cell r="B1135">
            <v>0</v>
          </cell>
          <cell r="C1135" t="str">
            <v>Future</v>
          </cell>
          <cell r="D1135" t="e">
            <v>#N/A</v>
          </cell>
          <cell r="E1135">
            <v>-22.641399574803177</v>
          </cell>
          <cell r="F1135">
            <v>40.854663417322691</v>
          </cell>
          <cell r="G1135">
            <v>9.1066319212599716</v>
          </cell>
          <cell r="H1135">
            <v>9.1066319212599716</v>
          </cell>
          <cell r="I1135" t="e">
            <v>#N/A</v>
          </cell>
          <cell r="J1135" t="e">
            <v>#N/A</v>
          </cell>
          <cell r="K1135">
            <v>28</v>
          </cell>
          <cell r="L1135">
            <v>14</v>
          </cell>
          <cell r="M1135" t="e">
            <v>#N/A</v>
          </cell>
          <cell r="N1135">
            <v>23</v>
          </cell>
          <cell r="O1135" t="e">
            <v>#N/A</v>
          </cell>
          <cell r="P1135">
            <v>0</v>
          </cell>
          <cell r="Q1135">
            <v>0</v>
          </cell>
          <cell r="R1135">
            <v>21</v>
          </cell>
        </row>
        <row r="1136">
          <cell r="A1136">
            <v>0</v>
          </cell>
          <cell r="B1136">
            <v>0</v>
          </cell>
          <cell r="C1136" t="str">
            <v>Future</v>
          </cell>
          <cell r="D1136" t="e">
            <v>#N/A</v>
          </cell>
          <cell r="E1136">
            <v>-22.711714480314988</v>
          </cell>
          <cell r="F1136">
            <v>40.89458473228332</v>
          </cell>
          <cell r="G1136">
            <v>9.0914351259843809</v>
          </cell>
          <cell r="H1136">
            <v>9.0914351259843809</v>
          </cell>
          <cell r="I1136" t="e">
            <v>#N/A</v>
          </cell>
          <cell r="J1136" t="e">
            <v>#N/A</v>
          </cell>
          <cell r="K1136">
            <v>28</v>
          </cell>
          <cell r="L1136">
            <v>14</v>
          </cell>
          <cell r="M1136" t="e">
            <v>#N/A</v>
          </cell>
          <cell r="N1136">
            <v>23</v>
          </cell>
          <cell r="O1136" t="e">
            <v>#N/A</v>
          </cell>
          <cell r="P1136">
            <v>0</v>
          </cell>
          <cell r="Q1136">
            <v>0</v>
          </cell>
          <cell r="R1136">
            <v>21</v>
          </cell>
        </row>
        <row r="1137">
          <cell r="A1137">
            <v>0</v>
          </cell>
          <cell r="B1137">
            <v>0</v>
          </cell>
          <cell r="C1137" t="str">
            <v>Future</v>
          </cell>
          <cell r="D1137" t="e">
            <v>#N/A</v>
          </cell>
          <cell r="E1137">
            <v>-22.782029385826799</v>
          </cell>
          <cell r="F1137">
            <v>40.93450604724395</v>
          </cell>
          <cell r="G1137">
            <v>9.0762383307087902</v>
          </cell>
          <cell r="H1137">
            <v>9.0762383307087902</v>
          </cell>
          <cell r="I1137" t="e">
            <v>#N/A</v>
          </cell>
          <cell r="J1137" t="e">
            <v>#N/A</v>
          </cell>
          <cell r="K1137">
            <v>28</v>
          </cell>
          <cell r="L1137">
            <v>14</v>
          </cell>
          <cell r="M1137" t="e">
            <v>#N/A</v>
          </cell>
          <cell r="N1137">
            <v>23</v>
          </cell>
          <cell r="O1137" t="e">
            <v>#N/A</v>
          </cell>
          <cell r="P1137">
            <v>0</v>
          </cell>
          <cell r="Q1137">
            <v>0</v>
          </cell>
          <cell r="R1137">
            <v>21</v>
          </cell>
        </row>
        <row r="1138">
          <cell r="A1138">
            <v>0</v>
          </cell>
          <cell r="B1138">
            <v>0</v>
          </cell>
          <cell r="C1138" t="str">
            <v>Future</v>
          </cell>
          <cell r="D1138" t="e">
            <v>#N/A</v>
          </cell>
          <cell r="E1138">
            <v>-22.852344291338611</v>
          </cell>
          <cell r="F1138">
            <v>40.97442736220458</v>
          </cell>
          <cell r="G1138">
            <v>9.0610415354331995</v>
          </cell>
          <cell r="H1138">
            <v>9.0610415354331995</v>
          </cell>
          <cell r="I1138" t="e">
            <v>#N/A</v>
          </cell>
          <cell r="J1138" t="e">
            <v>#N/A</v>
          </cell>
          <cell r="K1138">
            <v>28</v>
          </cell>
          <cell r="L1138">
            <v>14</v>
          </cell>
          <cell r="M1138" t="e">
            <v>#N/A</v>
          </cell>
          <cell r="N1138">
            <v>23</v>
          </cell>
          <cell r="O1138" t="e">
            <v>#N/A</v>
          </cell>
          <cell r="P1138">
            <v>0</v>
          </cell>
          <cell r="Q1138">
            <v>0</v>
          </cell>
          <cell r="R1138">
            <v>21</v>
          </cell>
        </row>
        <row r="1139">
          <cell r="A1139">
            <v>0</v>
          </cell>
          <cell r="B1139">
            <v>0</v>
          </cell>
          <cell r="C1139" t="str">
            <v>Future</v>
          </cell>
          <cell r="D1139" t="e">
            <v>#N/A</v>
          </cell>
          <cell r="E1139">
            <v>-22.922659196850422</v>
          </cell>
          <cell r="F1139">
            <v>41.014348677165209</v>
          </cell>
          <cell r="G1139">
            <v>9.0458447401576088</v>
          </cell>
          <cell r="H1139">
            <v>9.0458447401576088</v>
          </cell>
          <cell r="I1139" t="e">
            <v>#N/A</v>
          </cell>
          <cell r="J1139" t="e">
            <v>#N/A</v>
          </cell>
          <cell r="K1139">
            <v>28</v>
          </cell>
          <cell r="L1139">
            <v>14</v>
          </cell>
          <cell r="M1139" t="e">
            <v>#N/A</v>
          </cell>
          <cell r="N1139">
            <v>23</v>
          </cell>
          <cell r="O1139" t="e">
            <v>#N/A</v>
          </cell>
          <cell r="P1139">
            <v>0</v>
          </cell>
          <cell r="Q1139">
            <v>0</v>
          </cell>
          <cell r="R1139">
            <v>21</v>
          </cell>
        </row>
        <row r="1140">
          <cell r="A1140">
            <v>0</v>
          </cell>
          <cell r="B1140">
            <v>0</v>
          </cell>
          <cell r="C1140" t="str">
            <v>Future</v>
          </cell>
          <cell r="D1140" t="e">
            <v>#N/A</v>
          </cell>
          <cell r="E1140">
            <v>-22.992974102362233</v>
          </cell>
          <cell r="F1140">
            <v>41.054269992125839</v>
          </cell>
          <cell r="G1140">
            <v>9.0306479448820181</v>
          </cell>
          <cell r="H1140">
            <v>9.0306479448820181</v>
          </cell>
          <cell r="I1140" t="e">
            <v>#N/A</v>
          </cell>
          <cell r="J1140" t="e">
            <v>#N/A</v>
          </cell>
          <cell r="K1140">
            <v>28</v>
          </cell>
          <cell r="L1140">
            <v>14</v>
          </cell>
          <cell r="M1140" t="e">
            <v>#N/A</v>
          </cell>
          <cell r="N1140">
            <v>23</v>
          </cell>
          <cell r="O1140" t="e">
            <v>#N/A</v>
          </cell>
          <cell r="P1140">
            <v>0</v>
          </cell>
          <cell r="Q1140">
            <v>0</v>
          </cell>
          <cell r="R1140">
            <v>21</v>
          </cell>
        </row>
        <row r="1141">
          <cell r="A1141">
            <v>0</v>
          </cell>
          <cell r="B1141">
            <v>0</v>
          </cell>
          <cell r="C1141" t="str">
            <v>Future</v>
          </cell>
          <cell r="D1141" t="e">
            <v>#N/A</v>
          </cell>
          <cell r="E1141">
            <v>-23.063289007874044</v>
          </cell>
          <cell r="F1141">
            <v>41.094191307086469</v>
          </cell>
          <cell r="G1141">
            <v>9.0154511496064274</v>
          </cell>
          <cell r="H1141">
            <v>9.0154511496064274</v>
          </cell>
          <cell r="I1141" t="e">
            <v>#N/A</v>
          </cell>
          <cell r="J1141" t="e">
            <v>#N/A</v>
          </cell>
          <cell r="K1141">
            <v>28</v>
          </cell>
          <cell r="L1141">
            <v>14</v>
          </cell>
          <cell r="M1141" t="e">
            <v>#N/A</v>
          </cell>
          <cell r="N1141">
            <v>23</v>
          </cell>
          <cell r="O1141" t="e">
            <v>#N/A</v>
          </cell>
          <cell r="P1141">
            <v>0</v>
          </cell>
          <cell r="Q1141">
            <v>0</v>
          </cell>
          <cell r="R1141">
            <v>21</v>
          </cell>
        </row>
        <row r="1142">
          <cell r="A1142">
            <v>0</v>
          </cell>
          <cell r="B1142">
            <v>0</v>
          </cell>
          <cell r="C1142" t="str">
            <v>Future</v>
          </cell>
          <cell r="D1142" t="e">
            <v>#N/A</v>
          </cell>
          <cell r="E1142">
            <v>-23.133603913385855</v>
          </cell>
          <cell r="F1142">
            <v>41.134112622047098</v>
          </cell>
          <cell r="G1142">
            <v>9.0002543543308366</v>
          </cell>
          <cell r="H1142">
            <v>9.0002543543308366</v>
          </cell>
          <cell r="I1142" t="e">
            <v>#N/A</v>
          </cell>
          <cell r="J1142" t="e">
            <v>#N/A</v>
          </cell>
          <cell r="K1142">
            <v>28</v>
          </cell>
          <cell r="L1142">
            <v>14</v>
          </cell>
          <cell r="M1142" t="e">
            <v>#N/A</v>
          </cell>
          <cell r="N1142">
            <v>23</v>
          </cell>
          <cell r="O1142" t="e">
            <v>#N/A</v>
          </cell>
          <cell r="P1142">
            <v>0</v>
          </cell>
          <cell r="Q1142">
            <v>0</v>
          </cell>
          <cell r="R1142">
            <v>21</v>
          </cell>
        </row>
        <row r="1143">
          <cell r="A1143">
            <v>0</v>
          </cell>
          <cell r="B1143">
            <v>0</v>
          </cell>
          <cell r="C1143" t="str">
            <v>Future</v>
          </cell>
          <cell r="D1143" t="e">
            <v>#N/A</v>
          </cell>
          <cell r="E1143">
            <v>-23.203918818897666</v>
          </cell>
          <cell r="F1143">
            <v>41.174033937007728</v>
          </cell>
          <cell r="G1143">
            <v>8.9850575590552459</v>
          </cell>
          <cell r="H1143">
            <v>8.9850575590552459</v>
          </cell>
          <cell r="I1143" t="e">
            <v>#N/A</v>
          </cell>
          <cell r="J1143" t="e">
            <v>#N/A</v>
          </cell>
          <cell r="K1143">
            <v>28</v>
          </cell>
          <cell r="L1143">
            <v>14</v>
          </cell>
          <cell r="M1143" t="e">
            <v>#N/A</v>
          </cell>
          <cell r="N1143">
            <v>23</v>
          </cell>
          <cell r="O1143" t="e">
            <v>#N/A</v>
          </cell>
          <cell r="P1143">
            <v>0</v>
          </cell>
          <cell r="Q1143">
            <v>0</v>
          </cell>
          <cell r="R1143">
            <v>21</v>
          </cell>
        </row>
        <row r="1144">
          <cell r="A1144">
            <v>0</v>
          </cell>
          <cell r="B1144">
            <v>0</v>
          </cell>
          <cell r="C1144" t="str">
            <v>Future</v>
          </cell>
          <cell r="D1144" t="e">
            <v>#N/A</v>
          </cell>
          <cell r="E1144">
            <v>-23.274233724409477</v>
          </cell>
          <cell r="F1144">
            <v>41.213955251968358</v>
          </cell>
          <cell r="G1144">
            <v>8.9698607637796552</v>
          </cell>
          <cell r="H1144">
            <v>8.9698607637796552</v>
          </cell>
          <cell r="I1144" t="e">
            <v>#N/A</v>
          </cell>
          <cell r="J1144" t="e">
            <v>#N/A</v>
          </cell>
          <cell r="K1144">
            <v>28</v>
          </cell>
          <cell r="L1144">
            <v>14</v>
          </cell>
          <cell r="M1144" t="e">
            <v>#N/A</v>
          </cell>
          <cell r="N1144">
            <v>23</v>
          </cell>
          <cell r="O1144" t="e">
            <v>#N/A</v>
          </cell>
          <cell r="P1144">
            <v>0</v>
          </cell>
          <cell r="Q1144">
            <v>0</v>
          </cell>
          <cell r="R1144">
            <v>21</v>
          </cell>
        </row>
        <row r="1145">
          <cell r="A1145">
            <v>0</v>
          </cell>
          <cell r="B1145">
            <v>0</v>
          </cell>
          <cell r="C1145" t="str">
            <v>Future</v>
          </cell>
          <cell r="D1145" t="e">
            <v>#N/A</v>
          </cell>
          <cell r="E1145">
            <v>-23.344548629921288</v>
          </cell>
          <cell r="F1145">
            <v>41.253876566928987</v>
          </cell>
          <cell r="G1145">
            <v>8.9546639685040645</v>
          </cell>
          <cell r="H1145">
            <v>8.9546639685040645</v>
          </cell>
          <cell r="I1145" t="e">
            <v>#N/A</v>
          </cell>
          <cell r="J1145" t="e">
            <v>#N/A</v>
          </cell>
          <cell r="K1145">
            <v>28</v>
          </cell>
          <cell r="L1145">
            <v>14</v>
          </cell>
          <cell r="M1145" t="e">
            <v>#N/A</v>
          </cell>
          <cell r="N1145">
            <v>23</v>
          </cell>
          <cell r="O1145" t="e">
            <v>#N/A</v>
          </cell>
          <cell r="P1145">
            <v>0</v>
          </cell>
          <cell r="Q1145">
            <v>0</v>
          </cell>
          <cell r="R1145">
            <v>21</v>
          </cell>
        </row>
        <row r="1146">
          <cell r="A1146">
            <v>0</v>
          </cell>
          <cell r="B1146">
            <v>0</v>
          </cell>
          <cell r="C1146" t="str">
            <v>Future</v>
          </cell>
          <cell r="D1146" t="e">
            <v>#N/A</v>
          </cell>
          <cell r="E1146">
            <v>-23.414863535433099</v>
          </cell>
          <cell r="F1146">
            <v>41.293797881889617</v>
          </cell>
          <cell r="G1146">
            <v>8.9394671732284738</v>
          </cell>
          <cell r="H1146">
            <v>8.9394671732284738</v>
          </cell>
          <cell r="I1146" t="e">
            <v>#N/A</v>
          </cell>
          <cell r="J1146" t="e">
            <v>#N/A</v>
          </cell>
          <cell r="K1146">
            <v>28</v>
          </cell>
          <cell r="L1146">
            <v>14</v>
          </cell>
          <cell r="M1146" t="e">
            <v>#N/A</v>
          </cell>
          <cell r="N1146">
            <v>23</v>
          </cell>
          <cell r="O1146" t="e">
            <v>#N/A</v>
          </cell>
          <cell r="P1146">
            <v>0</v>
          </cell>
          <cell r="Q1146">
            <v>0</v>
          </cell>
          <cell r="R1146">
            <v>21</v>
          </cell>
        </row>
        <row r="1147">
          <cell r="A1147">
            <v>0</v>
          </cell>
          <cell r="B1147">
            <v>0</v>
          </cell>
          <cell r="C1147" t="str">
            <v>Future</v>
          </cell>
          <cell r="D1147" t="e">
            <v>#N/A</v>
          </cell>
          <cell r="E1147">
            <v>-23.48517844094491</v>
          </cell>
          <cell r="F1147">
            <v>41.333719196850247</v>
          </cell>
          <cell r="G1147">
            <v>8.9242703779528831</v>
          </cell>
          <cell r="H1147">
            <v>8.9242703779528831</v>
          </cell>
          <cell r="I1147" t="e">
            <v>#N/A</v>
          </cell>
          <cell r="J1147" t="e">
            <v>#N/A</v>
          </cell>
          <cell r="K1147">
            <v>28</v>
          </cell>
          <cell r="L1147">
            <v>14</v>
          </cell>
          <cell r="M1147" t="e">
            <v>#N/A</v>
          </cell>
          <cell r="N1147">
            <v>23</v>
          </cell>
          <cell r="O1147" t="e">
            <v>#N/A</v>
          </cell>
          <cell r="P1147">
            <v>0</v>
          </cell>
          <cell r="Q1147">
            <v>0</v>
          </cell>
          <cell r="R1147">
            <v>21</v>
          </cell>
        </row>
        <row r="1148">
          <cell r="A1148">
            <v>0</v>
          </cell>
          <cell r="B1148">
            <v>0</v>
          </cell>
          <cell r="C1148" t="str">
            <v>Future</v>
          </cell>
          <cell r="D1148" t="e">
            <v>#N/A</v>
          </cell>
          <cell r="E1148">
            <v>-23.555493346456721</v>
          </cell>
          <cell r="F1148">
            <v>41.373640511810876</v>
          </cell>
          <cell r="G1148">
            <v>8.9090735826772924</v>
          </cell>
          <cell r="H1148">
            <v>8.9090735826772924</v>
          </cell>
          <cell r="I1148" t="e">
            <v>#N/A</v>
          </cell>
          <cell r="J1148" t="e">
            <v>#N/A</v>
          </cell>
          <cell r="K1148">
            <v>28</v>
          </cell>
          <cell r="L1148">
            <v>14</v>
          </cell>
          <cell r="M1148" t="e">
            <v>#N/A</v>
          </cell>
          <cell r="N1148">
            <v>23</v>
          </cell>
          <cell r="O1148" t="e">
            <v>#N/A</v>
          </cell>
          <cell r="P1148">
            <v>0</v>
          </cell>
          <cell r="Q1148">
            <v>0</v>
          </cell>
          <cell r="R1148">
            <v>21</v>
          </cell>
        </row>
        <row r="1149">
          <cell r="A1149">
            <v>0</v>
          </cell>
          <cell r="B1149">
            <v>0</v>
          </cell>
          <cell r="C1149" t="str">
            <v>Future</v>
          </cell>
          <cell r="D1149" t="e">
            <v>#N/A</v>
          </cell>
          <cell r="E1149">
            <v>-23.625808251968532</v>
          </cell>
          <cell r="F1149">
            <v>41.413561826771506</v>
          </cell>
          <cell r="G1149">
            <v>8.8938767874017017</v>
          </cell>
          <cell r="H1149">
            <v>8.8938767874017017</v>
          </cell>
          <cell r="I1149" t="e">
            <v>#N/A</v>
          </cell>
          <cell r="J1149" t="e">
            <v>#N/A</v>
          </cell>
          <cell r="K1149">
            <v>28</v>
          </cell>
          <cell r="L1149">
            <v>14</v>
          </cell>
          <cell r="M1149" t="e">
            <v>#N/A</v>
          </cell>
          <cell r="N1149">
            <v>23</v>
          </cell>
          <cell r="O1149" t="e">
            <v>#N/A</v>
          </cell>
          <cell r="P1149">
            <v>0</v>
          </cell>
          <cell r="Q1149">
            <v>0</v>
          </cell>
          <cell r="R1149">
            <v>21</v>
          </cell>
        </row>
        <row r="1150">
          <cell r="A1150">
            <v>0</v>
          </cell>
          <cell r="B1150">
            <v>0</v>
          </cell>
          <cell r="C1150" t="str">
            <v>Future</v>
          </cell>
          <cell r="D1150" t="e">
            <v>#N/A</v>
          </cell>
          <cell r="E1150">
            <v>-23.696123157480343</v>
          </cell>
          <cell r="F1150">
            <v>41.453483141732136</v>
          </cell>
          <cell r="G1150">
            <v>8.878679992126111</v>
          </cell>
          <cell r="H1150">
            <v>8.878679992126111</v>
          </cell>
          <cell r="I1150" t="e">
            <v>#N/A</v>
          </cell>
          <cell r="J1150" t="e">
            <v>#N/A</v>
          </cell>
          <cell r="K1150">
            <v>28</v>
          </cell>
          <cell r="L1150">
            <v>14</v>
          </cell>
          <cell r="M1150" t="e">
            <v>#N/A</v>
          </cell>
          <cell r="N1150">
            <v>23</v>
          </cell>
          <cell r="O1150" t="e">
            <v>#N/A</v>
          </cell>
          <cell r="P1150">
            <v>0</v>
          </cell>
          <cell r="Q1150">
            <v>0</v>
          </cell>
          <cell r="R1150">
            <v>21</v>
          </cell>
        </row>
        <row r="1151">
          <cell r="A1151">
            <v>0</v>
          </cell>
          <cell r="B1151">
            <v>0</v>
          </cell>
          <cell r="C1151" t="str">
            <v>Future</v>
          </cell>
          <cell r="D1151" t="e">
            <v>#N/A</v>
          </cell>
          <cell r="E1151">
            <v>-23.766438062992155</v>
          </cell>
          <cell r="F1151">
            <v>41.493404456692765</v>
          </cell>
          <cell r="G1151">
            <v>8.8634831968505203</v>
          </cell>
          <cell r="H1151">
            <v>8.8634831968505203</v>
          </cell>
          <cell r="I1151" t="e">
            <v>#N/A</v>
          </cell>
          <cell r="J1151" t="e">
            <v>#N/A</v>
          </cell>
          <cell r="K1151">
            <v>28</v>
          </cell>
          <cell r="L1151">
            <v>14</v>
          </cell>
          <cell r="M1151" t="e">
            <v>#N/A</v>
          </cell>
          <cell r="N1151">
            <v>23</v>
          </cell>
          <cell r="O1151" t="e">
            <v>#N/A</v>
          </cell>
          <cell r="P1151">
            <v>0</v>
          </cell>
          <cell r="Q1151">
            <v>0</v>
          </cell>
          <cell r="R1151">
            <v>21</v>
          </cell>
        </row>
        <row r="1152">
          <cell r="A1152">
            <v>0</v>
          </cell>
          <cell r="B1152">
            <v>0</v>
          </cell>
          <cell r="C1152" t="str">
            <v>Future</v>
          </cell>
          <cell r="D1152" t="e">
            <v>#N/A</v>
          </cell>
          <cell r="E1152">
            <v>-23.836752968503966</v>
          </cell>
          <cell r="F1152">
            <v>41.533325771653395</v>
          </cell>
          <cell r="G1152">
            <v>8.8482864015749296</v>
          </cell>
          <cell r="H1152">
            <v>8.8482864015749296</v>
          </cell>
          <cell r="I1152" t="e">
            <v>#N/A</v>
          </cell>
          <cell r="J1152" t="e">
            <v>#N/A</v>
          </cell>
          <cell r="K1152">
            <v>28</v>
          </cell>
          <cell r="L1152">
            <v>14</v>
          </cell>
          <cell r="M1152" t="e">
            <v>#N/A</v>
          </cell>
          <cell r="N1152">
            <v>23</v>
          </cell>
          <cell r="O1152" t="e">
            <v>#N/A</v>
          </cell>
          <cell r="P1152">
            <v>0</v>
          </cell>
          <cell r="Q1152">
            <v>0</v>
          </cell>
          <cell r="R1152">
            <v>21</v>
          </cell>
        </row>
        <row r="1153">
          <cell r="A1153">
            <v>0</v>
          </cell>
          <cell r="B1153">
            <v>0</v>
          </cell>
          <cell r="C1153" t="str">
            <v>Future</v>
          </cell>
          <cell r="D1153" t="e">
            <v>#N/A</v>
          </cell>
          <cell r="E1153">
            <v>-23.907067874015777</v>
          </cell>
          <cell r="F1153">
            <v>41.573247086614025</v>
          </cell>
          <cell r="G1153">
            <v>8.8330896062993389</v>
          </cell>
          <cell r="H1153">
            <v>8.8330896062993389</v>
          </cell>
          <cell r="I1153" t="e">
            <v>#N/A</v>
          </cell>
          <cell r="J1153" t="e">
            <v>#N/A</v>
          </cell>
          <cell r="K1153">
            <v>28</v>
          </cell>
          <cell r="L1153">
            <v>14</v>
          </cell>
          <cell r="M1153" t="e">
            <v>#N/A</v>
          </cell>
          <cell r="N1153">
            <v>23</v>
          </cell>
          <cell r="O1153" t="e">
            <v>#N/A</v>
          </cell>
          <cell r="P1153">
            <v>0</v>
          </cell>
          <cell r="Q1153">
            <v>0</v>
          </cell>
          <cell r="R1153">
            <v>21</v>
          </cell>
        </row>
        <row r="1154">
          <cell r="A1154">
            <v>0</v>
          </cell>
          <cell r="B1154">
            <v>0</v>
          </cell>
          <cell r="C1154" t="str">
            <v>Future</v>
          </cell>
          <cell r="D1154" t="e">
            <v>#N/A</v>
          </cell>
          <cell r="E1154">
            <v>-23.977382779527588</v>
          </cell>
          <cell r="F1154">
            <v>41.613168401574654</v>
          </cell>
          <cell r="G1154">
            <v>8.8178928110237482</v>
          </cell>
          <cell r="H1154">
            <v>8.8178928110237482</v>
          </cell>
          <cell r="I1154" t="e">
            <v>#N/A</v>
          </cell>
          <cell r="J1154" t="e">
            <v>#N/A</v>
          </cell>
          <cell r="K1154">
            <v>28</v>
          </cell>
          <cell r="L1154">
            <v>14</v>
          </cell>
          <cell r="M1154" t="e">
            <v>#N/A</v>
          </cell>
          <cell r="N1154">
            <v>23</v>
          </cell>
          <cell r="O1154" t="e">
            <v>#N/A</v>
          </cell>
          <cell r="P1154">
            <v>0</v>
          </cell>
          <cell r="Q1154">
            <v>0</v>
          </cell>
          <cell r="R1154">
            <v>21</v>
          </cell>
        </row>
        <row r="1155">
          <cell r="A1155">
            <v>0</v>
          </cell>
          <cell r="B1155">
            <v>0</v>
          </cell>
          <cell r="C1155" t="str">
            <v>Future</v>
          </cell>
          <cell r="D1155" t="e">
            <v>#N/A</v>
          </cell>
          <cell r="E1155">
            <v>-24.047697685039399</v>
          </cell>
          <cell r="F1155">
            <v>41.653089716535284</v>
          </cell>
          <cell r="G1155">
            <v>8.8026960157481575</v>
          </cell>
          <cell r="H1155">
            <v>8.8026960157481575</v>
          </cell>
          <cell r="I1155" t="e">
            <v>#N/A</v>
          </cell>
          <cell r="J1155" t="e">
            <v>#N/A</v>
          </cell>
          <cell r="K1155">
            <v>28</v>
          </cell>
          <cell r="L1155">
            <v>14</v>
          </cell>
          <cell r="M1155" t="e">
            <v>#N/A</v>
          </cell>
          <cell r="N1155">
            <v>23</v>
          </cell>
          <cell r="O1155" t="e">
            <v>#N/A</v>
          </cell>
          <cell r="P1155">
            <v>0</v>
          </cell>
          <cell r="Q1155">
            <v>0</v>
          </cell>
          <cell r="R1155">
            <v>21</v>
          </cell>
        </row>
        <row r="1156">
          <cell r="A1156">
            <v>0</v>
          </cell>
          <cell r="B1156">
            <v>0</v>
          </cell>
          <cell r="C1156" t="str">
            <v>Future</v>
          </cell>
          <cell r="D1156" t="e">
            <v>#N/A</v>
          </cell>
          <cell r="E1156">
            <v>-24.11801259055121</v>
          </cell>
          <cell r="F1156">
            <v>41.693011031495914</v>
          </cell>
          <cell r="G1156">
            <v>8.7874992204725668</v>
          </cell>
          <cell r="H1156">
            <v>8.7874992204725668</v>
          </cell>
          <cell r="I1156" t="e">
            <v>#N/A</v>
          </cell>
          <cell r="J1156" t="e">
            <v>#N/A</v>
          </cell>
          <cell r="K1156">
            <v>28</v>
          </cell>
          <cell r="L1156">
            <v>14</v>
          </cell>
          <cell r="M1156" t="e">
            <v>#N/A</v>
          </cell>
          <cell r="N1156">
            <v>23</v>
          </cell>
          <cell r="O1156" t="e">
            <v>#N/A</v>
          </cell>
          <cell r="P1156">
            <v>0</v>
          </cell>
          <cell r="Q1156">
            <v>0</v>
          </cell>
          <cell r="R1156">
            <v>21</v>
          </cell>
        </row>
        <row r="1157">
          <cell r="A1157">
            <v>0</v>
          </cell>
          <cell r="B1157">
            <v>0</v>
          </cell>
          <cell r="C1157" t="str">
            <v>Future</v>
          </cell>
          <cell r="D1157" t="e">
            <v>#N/A</v>
          </cell>
          <cell r="E1157">
            <v>-24.188327496063021</v>
          </cell>
          <cell r="F1157">
            <v>41.732932346456543</v>
          </cell>
          <cell r="G1157">
            <v>8.7723024251969761</v>
          </cell>
          <cell r="H1157">
            <v>8.7723024251969761</v>
          </cell>
          <cell r="I1157" t="e">
            <v>#N/A</v>
          </cell>
          <cell r="J1157" t="e">
            <v>#N/A</v>
          </cell>
          <cell r="K1157">
            <v>28</v>
          </cell>
          <cell r="L1157">
            <v>14</v>
          </cell>
          <cell r="M1157" t="e">
            <v>#N/A</v>
          </cell>
          <cell r="N1157">
            <v>23</v>
          </cell>
          <cell r="O1157" t="e">
            <v>#N/A</v>
          </cell>
          <cell r="P1157">
            <v>0</v>
          </cell>
          <cell r="Q1157">
            <v>0</v>
          </cell>
          <cell r="R1157">
            <v>21</v>
          </cell>
        </row>
        <row r="1158">
          <cell r="A1158">
            <v>0</v>
          </cell>
          <cell r="B1158">
            <v>0</v>
          </cell>
          <cell r="C1158" t="str">
            <v>Future</v>
          </cell>
          <cell r="D1158" t="e">
            <v>#N/A</v>
          </cell>
          <cell r="E1158">
            <v>-24.258642401574832</v>
          </cell>
          <cell r="F1158">
            <v>41.772853661417173</v>
          </cell>
          <cell r="G1158">
            <v>8.7571056299213854</v>
          </cell>
          <cell r="H1158">
            <v>8.7571056299213854</v>
          </cell>
          <cell r="I1158" t="e">
            <v>#N/A</v>
          </cell>
          <cell r="J1158" t="e">
            <v>#N/A</v>
          </cell>
          <cell r="K1158">
            <v>28</v>
          </cell>
          <cell r="L1158">
            <v>14</v>
          </cell>
          <cell r="M1158" t="e">
            <v>#N/A</v>
          </cell>
          <cell r="N1158">
            <v>23</v>
          </cell>
          <cell r="O1158" t="e">
            <v>#N/A</v>
          </cell>
          <cell r="P1158">
            <v>0</v>
          </cell>
          <cell r="Q1158">
            <v>0</v>
          </cell>
          <cell r="R1158">
            <v>21</v>
          </cell>
        </row>
        <row r="1159">
          <cell r="A1159">
            <v>0</v>
          </cell>
          <cell r="B1159">
            <v>0</v>
          </cell>
          <cell r="C1159" t="str">
            <v>Future</v>
          </cell>
          <cell r="D1159" t="e">
            <v>#N/A</v>
          </cell>
          <cell r="E1159">
            <v>-24.328957307086643</v>
          </cell>
          <cell r="F1159">
            <v>41.812774976377803</v>
          </cell>
          <cell r="G1159">
            <v>8.7419088346457947</v>
          </cell>
          <cell r="H1159">
            <v>8.7419088346457947</v>
          </cell>
          <cell r="I1159" t="e">
            <v>#N/A</v>
          </cell>
          <cell r="J1159" t="e">
            <v>#N/A</v>
          </cell>
          <cell r="K1159">
            <v>28</v>
          </cell>
          <cell r="L1159">
            <v>14</v>
          </cell>
          <cell r="M1159" t="e">
            <v>#N/A</v>
          </cell>
          <cell r="N1159">
            <v>23</v>
          </cell>
          <cell r="O1159" t="e">
            <v>#N/A</v>
          </cell>
          <cell r="P1159">
            <v>0</v>
          </cell>
          <cell r="Q1159">
            <v>0</v>
          </cell>
          <cell r="R1159">
            <v>21</v>
          </cell>
        </row>
        <row r="1160">
          <cell r="A1160">
            <v>0</v>
          </cell>
          <cell r="B1160">
            <v>0</v>
          </cell>
          <cell r="C1160" t="str">
            <v>Future</v>
          </cell>
          <cell r="D1160" t="e">
            <v>#N/A</v>
          </cell>
          <cell r="E1160">
            <v>-24.399272212598454</v>
          </cell>
          <cell r="F1160">
            <v>41.852696291338432</v>
          </cell>
          <cell r="G1160">
            <v>8.726712039370204</v>
          </cell>
          <cell r="H1160">
            <v>8.726712039370204</v>
          </cell>
          <cell r="I1160" t="e">
            <v>#N/A</v>
          </cell>
          <cell r="J1160" t="e">
            <v>#N/A</v>
          </cell>
          <cell r="K1160">
            <v>28</v>
          </cell>
          <cell r="L1160">
            <v>14</v>
          </cell>
          <cell r="M1160" t="e">
            <v>#N/A</v>
          </cell>
          <cell r="N1160">
            <v>23</v>
          </cell>
          <cell r="O1160" t="e">
            <v>#N/A</v>
          </cell>
          <cell r="P1160">
            <v>0</v>
          </cell>
          <cell r="Q1160">
            <v>0</v>
          </cell>
          <cell r="R1160">
            <v>21</v>
          </cell>
        </row>
        <row r="1161">
          <cell r="A1161">
            <v>0</v>
          </cell>
          <cell r="B1161">
            <v>0</v>
          </cell>
          <cell r="C1161" t="str">
            <v>Future</v>
          </cell>
          <cell r="D1161" t="e">
            <v>#N/A</v>
          </cell>
          <cell r="E1161">
            <v>-24.469587118110265</v>
          </cell>
          <cell r="F1161">
            <v>41.892617606299062</v>
          </cell>
          <cell r="G1161">
            <v>8.7115152440946133</v>
          </cell>
          <cell r="H1161">
            <v>8.7115152440946133</v>
          </cell>
          <cell r="I1161" t="e">
            <v>#N/A</v>
          </cell>
          <cell r="J1161" t="e">
            <v>#N/A</v>
          </cell>
          <cell r="K1161">
            <v>28</v>
          </cell>
          <cell r="L1161">
            <v>14</v>
          </cell>
          <cell r="M1161" t="e">
            <v>#N/A</v>
          </cell>
          <cell r="N1161">
            <v>23</v>
          </cell>
          <cell r="O1161" t="e">
            <v>#N/A</v>
          </cell>
          <cell r="P1161">
            <v>0</v>
          </cell>
          <cell r="Q1161">
            <v>0</v>
          </cell>
          <cell r="R1161">
            <v>21</v>
          </cell>
        </row>
        <row r="1162">
          <cell r="A1162">
            <v>0</v>
          </cell>
          <cell r="B1162">
            <v>0</v>
          </cell>
          <cell r="C1162" t="str">
            <v>Future</v>
          </cell>
          <cell r="D1162" t="e">
            <v>#N/A</v>
          </cell>
          <cell r="E1162">
            <v>-24.539902023622076</v>
          </cell>
          <cell r="F1162">
            <v>41.932538921259692</v>
          </cell>
          <cell r="G1162">
            <v>8.6963184488190226</v>
          </cell>
          <cell r="H1162">
            <v>8.6963184488190226</v>
          </cell>
          <cell r="I1162" t="e">
            <v>#N/A</v>
          </cell>
          <cell r="J1162" t="e">
            <v>#N/A</v>
          </cell>
          <cell r="K1162">
            <v>28</v>
          </cell>
          <cell r="L1162">
            <v>14</v>
          </cell>
          <cell r="M1162" t="e">
            <v>#N/A</v>
          </cell>
          <cell r="N1162">
            <v>23</v>
          </cell>
          <cell r="O1162" t="e">
            <v>#N/A</v>
          </cell>
          <cell r="P1162">
            <v>0</v>
          </cell>
          <cell r="Q1162">
            <v>0</v>
          </cell>
          <cell r="R1162">
            <v>21</v>
          </cell>
        </row>
        <row r="1163">
          <cell r="A1163">
            <v>0</v>
          </cell>
          <cell r="B1163">
            <v>0</v>
          </cell>
          <cell r="C1163" t="str">
            <v>Future</v>
          </cell>
          <cell r="D1163" t="e">
            <v>#N/A</v>
          </cell>
          <cell r="E1163">
            <v>-24.610216929133887</v>
          </cell>
          <cell r="F1163">
            <v>41.972460236220321</v>
          </cell>
          <cell r="G1163">
            <v>8.6811216535434319</v>
          </cell>
          <cell r="H1163">
            <v>8.6811216535434319</v>
          </cell>
          <cell r="I1163" t="e">
            <v>#N/A</v>
          </cell>
          <cell r="J1163" t="e">
            <v>#N/A</v>
          </cell>
          <cell r="K1163">
            <v>28</v>
          </cell>
          <cell r="L1163">
            <v>14</v>
          </cell>
          <cell r="M1163" t="e">
            <v>#N/A</v>
          </cell>
          <cell r="N1163">
            <v>23</v>
          </cell>
          <cell r="O1163" t="e">
            <v>#N/A</v>
          </cell>
          <cell r="P1163">
            <v>0</v>
          </cell>
          <cell r="Q1163">
            <v>0</v>
          </cell>
          <cell r="R1163">
            <v>21</v>
          </cell>
        </row>
        <row r="1164">
          <cell r="A1164">
            <v>0</v>
          </cell>
          <cell r="B1164">
            <v>0</v>
          </cell>
          <cell r="C1164" t="str">
            <v>Future</v>
          </cell>
          <cell r="D1164" t="e">
            <v>#N/A</v>
          </cell>
          <cell r="E1164">
            <v>-24.680531834645699</v>
          </cell>
          <cell r="F1164">
            <v>42.012381551180951</v>
          </cell>
          <cell r="G1164">
            <v>8.6659248582678412</v>
          </cell>
          <cell r="H1164">
            <v>8.6659248582678412</v>
          </cell>
          <cell r="I1164" t="e">
            <v>#N/A</v>
          </cell>
          <cell r="J1164" t="e">
            <v>#N/A</v>
          </cell>
          <cell r="K1164">
            <v>28</v>
          </cell>
          <cell r="L1164">
            <v>14</v>
          </cell>
          <cell r="M1164" t="e">
            <v>#N/A</v>
          </cell>
          <cell r="N1164">
            <v>23</v>
          </cell>
          <cell r="O1164" t="e">
            <v>#N/A</v>
          </cell>
          <cell r="P1164">
            <v>0</v>
          </cell>
          <cell r="Q1164">
            <v>0</v>
          </cell>
          <cell r="R1164">
            <v>21</v>
          </cell>
        </row>
        <row r="1165">
          <cell r="A1165">
            <v>0</v>
          </cell>
          <cell r="B1165">
            <v>0</v>
          </cell>
          <cell r="C1165" t="str">
            <v>Future</v>
          </cell>
          <cell r="D1165" t="e">
            <v>#N/A</v>
          </cell>
          <cell r="E1165">
            <v>-24.75084674015751</v>
          </cell>
          <cell r="F1165">
            <v>42.052302866141581</v>
          </cell>
          <cell r="G1165">
            <v>8.6507280629922505</v>
          </cell>
          <cell r="H1165">
            <v>8.6507280629922505</v>
          </cell>
          <cell r="I1165" t="e">
            <v>#N/A</v>
          </cell>
          <cell r="J1165" t="e">
            <v>#N/A</v>
          </cell>
          <cell r="K1165">
            <v>28</v>
          </cell>
          <cell r="L1165">
            <v>14</v>
          </cell>
          <cell r="M1165" t="e">
            <v>#N/A</v>
          </cell>
          <cell r="N1165">
            <v>23</v>
          </cell>
          <cell r="O1165" t="e">
            <v>#N/A</v>
          </cell>
          <cell r="P1165">
            <v>0</v>
          </cell>
          <cell r="Q1165">
            <v>0</v>
          </cell>
          <cell r="R1165">
            <v>21</v>
          </cell>
        </row>
        <row r="1166">
          <cell r="A1166">
            <v>0</v>
          </cell>
          <cell r="B1166">
            <v>0</v>
          </cell>
          <cell r="C1166" t="str">
            <v>Future</v>
          </cell>
          <cell r="D1166" t="e">
            <v>#N/A</v>
          </cell>
          <cell r="E1166">
            <v>-24.821161645669321</v>
          </cell>
          <cell r="F1166">
            <v>42.09222418110221</v>
          </cell>
          <cell r="G1166">
            <v>8.6355312677166598</v>
          </cell>
          <cell r="H1166">
            <v>8.6355312677166598</v>
          </cell>
          <cell r="I1166" t="e">
            <v>#N/A</v>
          </cell>
          <cell r="J1166" t="e">
            <v>#N/A</v>
          </cell>
          <cell r="K1166">
            <v>28</v>
          </cell>
          <cell r="L1166">
            <v>14</v>
          </cell>
          <cell r="M1166" t="e">
            <v>#N/A</v>
          </cell>
          <cell r="N1166">
            <v>23</v>
          </cell>
          <cell r="O1166" t="e">
            <v>#N/A</v>
          </cell>
          <cell r="P1166">
            <v>0</v>
          </cell>
          <cell r="Q1166">
            <v>0</v>
          </cell>
          <cell r="R1166">
            <v>21</v>
          </cell>
        </row>
        <row r="1167">
          <cell r="A1167">
            <v>0</v>
          </cell>
          <cell r="B1167">
            <v>0</v>
          </cell>
          <cell r="C1167" t="str">
            <v>Future</v>
          </cell>
          <cell r="D1167" t="e">
            <v>#N/A</v>
          </cell>
          <cell r="E1167">
            <v>-24.891476551181132</v>
          </cell>
          <cell r="F1167">
            <v>42.13214549606284</v>
          </cell>
          <cell r="G1167">
            <v>8.6203344724410691</v>
          </cell>
          <cell r="H1167">
            <v>8.6203344724410691</v>
          </cell>
          <cell r="I1167" t="e">
            <v>#N/A</v>
          </cell>
          <cell r="J1167" t="e">
            <v>#N/A</v>
          </cell>
          <cell r="K1167">
            <v>28</v>
          </cell>
          <cell r="L1167">
            <v>14</v>
          </cell>
          <cell r="M1167" t="e">
            <v>#N/A</v>
          </cell>
          <cell r="N1167">
            <v>23</v>
          </cell>
          <cell r="O1167" t="e">
            <v>#N/A</v>
          </cell>
          <cell r="P1167">
            <v>0</v>
          </cell>
          <cell r="Q1167">
            <v>0</v>
          </cell>
          <cell r="R1167">
            <v>21</v>
          </cell>
        </row>
        <row r="1168">
          <cell r="A1168">
            <v>0</v>
          </cell>
          <cell r="B1168">
            <v>0</v>
          </cell>
          <cell r="C1168" t="str">
            <v>Future</v>
          </cell>
          <cell r="D1168" t="e">
            <v>#N/A</v>
          </cell>
          <cell r="E1168">
            <v>-24.961791456692943</v>
          </cell>
          <cell r="F1168">
            <v>42.17206681102347</v>
          </cell>
          <cell r="G1168">
            <v>8.6051376771654784</v>
          </cell>
          <cell r="H1168">
            <v>8.6051376771654784</v>
          </cell>
          <cell r="I1168" t="e">
            <v>#N/A</v>
          </cell>
          <cell r="J1168" t="e">
            <v>#N/A</v>
          </cell>
          <cell r="K1168">
            <v>28</v>
          </cell>
          <cell r="L1168">
            <v>14</v>
          </cell>
          <cell r="M1168" t="e">
            <v>#N/A</v>
          </cell>
          <cell r="N1168">
            <v>23</v>
          </cell>
          <cell r="O1168" t="e">
            <v>#N/A</v>
          </cell>
          <cell r="P1168">
            <v>0</v>
          </cell>
          <cell r="Q1168">
            <v>0</v>
          </cell>
          <cell r="R1168">
            <v>21</v>
          </cell>
        </row>
        <row r="1169">
          <cell r="A1169">
            <v>0</v>
          </cell>
          <cell r="B1169">
            <v>0</v>
          </cell>
          <cell r="C1169" t="str">
            <v>Future</v>
          </cell>
          <cell r="D1169" t="e">
            <v>#N/A</v>
          </cell>
          <cell r="E1169">
            <v>-25.032106362204754</v>
          </cell>
          <cell r="F1169">
            <v>42.211988125984099</v>
          </cell>
          <cell r="G1169">
            <v>8.5899408818898877</v>
          </cell>
          <cell r="H1169">
            <v>8.5899408818898877</v>
          </cell>
          <cell r="I1169" t="e">
            <v>#N/A</v>
          </cell>
          <cell r="J1169" t="e">
            <v>#N/A</v>
          </cell>
          <cell r="K1169">
            <v>28</v>
          </cell>
          <cell r="L1169">
            <v>14</v>
          </cell>
          <cell r="M1169" t="e">
            <v>#N/A</v>
          </cell>
          <cell r="N1169">
            <v>23</v>
          </cell>
          <cell r="O1169" t="e">
            <v>#N/A</v>
          </cell>
          <cell r="P1169">
            <v>0</v>
          </cell>
          <cell r="Q1169">
            <v>0</v>
          </cell>
          <cell r="R1169">
            <v>21</v>
          </cell>
        </row>
        <row r="1170">
          <cell r="A1170">
            <v>0</v>
          </cell>
          <cell r="B1170">
            <v>0</v>
          </cell>
          <cell r="C1170" t="str">
            <v>Future</v>
          </cell>
          <cell r="D1170" t="e">
            <v>#N/A</v>
          </cell>
          <cell r="E1170">
            <v>-25.102421267716565</v>
          </cell>
          <cell r="F1170">
            <v>42.251909440944729</v>
          </cell>
          <cell r="G1170">
            <v>8.574744086614297</v>
          </cell>
          <cell r="H1170">
            <v>8.574744086614297</v>
          </cell>
          <cell r="I1170" t="e">
            <v>#N/A</v>
          </cell>
          <cell r="J1170" t="e">
            <v>#N/A</v>
          </cell>
          <cell r="K1170">
            <v>28</v>
          </cell>
          <cell r="L1170">
            <v>14</v>
          </cell>
          <cell r="M1170" t="e">
            <v>#N/A</v>
          </cell>
          <cell r="N1170">
            <v>23</v>
          </cell>
          <cell r="O1170" t="e">
            <v>#N/A</v>
          </cell>
          <cell r="P1170">
            <v>0</v>
          </cell>
          <cell r="Q1170">
            <v>0</v>
          </cell>
          <cell r="R1170">
            <v>21</v>
          </cell>
        </row>
        <row r="1171">
          <cell r="A1171">
            <v>0</v>
          </cell>
          <cell r="B1171">
            <v>0</v>
          </cell>
          <cell r="C1171" t="str">
            <v>Future</v>
          </cell>
          <cell r="D1171" t="e">
            <v>#N/A</v>
          </cell>
          <cell r="E1171">
            <v>-25.172736173228376</v>
          </cell>
          <cell r="F1171">
            <v>42.291830755905359</v>
          </cell>
          <cell r="G1171">
            <v>8.5595472913387063</v>
          </cell>
          <cell r="H1171">
            <v>8.5595472913387063</v>
          </cell>
          <cell r="I1171" t="e">
            <v>#N/A</v>
          </cell>
          <cell r="J1171" t="e">
            <v>#N/A</v>
          </cell>
          <cell r="K1171">
            <v>28</v>
          </cell>
          <cell r="L1171">
            <v>14</v>
          </cell>
          <cell r="M1171" t="e">
            <v>#N/A</v>
          </cell>
          <cell r="N1171">
            <v>23</v>
          </cell>
          <cell r="O1171" t="e">
            <v>#N/A</v>
          </cell>
          <cell r="P1171">
            <v>0</v>
          </cell>
          <cell r="Q1171">
            <v>0</v>
          </cell>
          <cell r="R1171">
            <v>21</v>
          </cell>
        </row>
        <row r="1172">
          <cell r="A1172">
            <v>0</v>
          </cell>
          <cell r="B1172">
            <v>0</v>
          </cell>
          <cell r="C1172" t="str">
            <v>Future</v>
          </cell>
          <cell r="D1172" t="e">
            <v>#N/A</v>
          </cell>
          <cell r="E1172">
            <v>-25.243051078740187</v>
          </cell>
          <cell r="F1172">
            <v>42.331752070865988</v>
          </cell>
          <cell r="G1172">
            <v>8.5443504960631156</v>
          </cell>
          <cell r="H1172">
            <v>8.5443504960631156</v>
          </cell>
          <cell r="I1172" t="e">
            <v>#N/A</v>
          </cell>
          <cell r="J1172" t="e">
            <v>#N/A</v>
          </cell>
          <cell r="K1172">
            <v>28</v>
          </cell>
          <cell r="L1172">
            <v>14</v>
          </cell>
          <cell r="M1172" t="e">
            <v>#N/A</v>
          </cell>
          <cell r="N1172">
            <v>23</v>
          </cell>
          <cell r="O1172" t="e">
            <v>#N/A</v>
          </cell>
          <cell r="P1172">
            <v>0</v>
          </cell>
          <cell r="Q1172">
            <v>0</v>
          </cell>
          <cell r="R1172">
            <v>21</v>
          </cell>
        </row>
        <row r="1173">
          <cell r="A1173">
            <v>0</v>
          </cell>
          <cell r="B1173">
            <v>0</v>
          </cell>
          <cell r="C1173" t="str">
            <v>Future</v>
          </cell>
          <cell r="D1173" t="e">
            <v>#N/A</v>
          </cell>
          <cell r="E1173">
            <v>-25.313365984251998</v>
          </cell>
          <cell r="F1173">
            <v>42.371673385826618</v>
          </cell>
          <cell r="G1173">
            <v>8.5291537007875249</v>
          </cell>
          <cell r="H1173">
            <v>8.5291537007875249</v>
          </cell>
          <cell r="I1173" t="e">
            <v>#N/A</v>
          </cell>
          <cell r="J1173" t="e">
            <v>#N/A</v>
          </cell>
          <cell r="K1173">
            <v>28</v>
          </cell>
          <cell r="L1173">
            <v>14</v>
          </cell>
          <cell r="M1173" t="e">
            <v>#N/A</v>
          </cell>
          <cell r="N1173">
            <v>23</v>
          </cell>
          <cell r="O1173" t="e">
            <v>#N/A</v>
          </cell>
          <cell r="P1173">
            <v>0</v>
          </cell>
          <cell r="Q1173">
            <v>0</v>
          </cell>
          <cell r="R1173">
            <v>21</v>
          </cell>
        </row>
        <row r="1174">
          <cell r="A1174">
            <v>0</v>
          </cell>
          <cell r="B1174">
            <v>0</v>
          </cell>
          <cell r="C1174" t="str">
            <v>Future</v>
          </cell>
          <cell r="D1174" t="e">
            <v>#N/A</v>
          </cell>
          <cell r="E1174">
            <v>-25.383680889763809</v>
          </cell>
          <cell r="F1174">
            <v>42.411594700787248</v>
          </cell>
          <cell r="G1174">
            <v>8.5139569055119342</v>
          </cell>
          <cell r="H1174">
            <v>8.5139569055119342</v>
          </cell>
          <cell r="I1174" t="e">
            <v>#N/A</v>
          </cell>
          <cell r="J1174" t="e">
            <v>#N/A</v>
          </cell>
          <cell r="K1174">
            <v>28</v>
          </cell>
          <cell r="L1174">
            <v>14</v>
          </cell>
          <cell r="M1174" t="e">
            <v>#N/A</v>
          </cell>
          <cell r="N1174">
            <v>23</v>
          </cell>
          <cell r="O1174" t="e">
            <v>#N/A</v>
          </cell>
          <cell r="P1174">
            <v>0</v>
          </cell>
          <cell r="Q1174">
            <v>0</v>
          </cell>
          <cell r="R1174">
            <v>21</v>
          </cell>
        </row>
        <row r="1175">
          <cell r="A1175">
            <v>0</v>
          </cell>
          <cell r="B1175">
            <v>0</v>
          </cell>
          <cell r="C1175" t="str">
            <v>Future</v>
          </cell>
          <cell r="D1175" t="e">
            <v>#N/A</v>
          </cell>
          <cell r="E1175">
            <v>-25.45399579527562</v>
          </cell>
          <cell r="F1175">
            <v>42.451516015747877</v>
          </cell>
          <cell r="G1175">
            <v>8.4987601102363435</v>
          </cell>
          <cell r="H1175">
            <v>8.4987601102363435</v>
          </cell>
          <cell r="I1175" t="e">
            <v>#N/A</v>
          </cell>
          <cell r="J1175" t="e">
            <v>#N/A</v>
          </cell>
          <cell r="K1175">
            <v>28</v>
          </cell>
          <cell r="L1175">
            <v>14</v>
          </cell>
          <cell r="M1175" t="e">
            <v>#N/A</v>
          </cell>
          <cell r="N1175">
            <v>23</v>
          </cell>
          <cell r="O1175" t="e">
            <v>#N/A</v>
          </cell>
          <cell r="P1175">
            <v>0</v>
          </cell>
          <cell r="Q1175">
            <v>0</v>
          </cell>
          <cell r="R1175">
            <v>21</v>
          </cell>
        </row>
        <row r="1176">
          <cell r="A1176">
            <v>0</v>
          </cell>
          <cell r="B1176">
            <v>0</v>
          </cell>
          <cell r="C1176" t="str">
            <v>Future</v>
          </cell>
          <cell r="D1176" t="e">
            <v>#N/A</v>
          </cell>
          <cell r="E1176">
            <v>-25.524310700787431</v>
          </cell>
          <cell r="F1176">
            <v>42.491437330708507</v>
          </cell>
          <cell r="G1176">
            <v>8.4835633149607528</v>
          </cell>
          <cell r="H1176">
            <v>8.4835633149607528</v>
          </cell>
          <cell r="I1176" t="e">
            <v>#N/A</v>
          </cell>
          <cell r="J1176" t="e">
            <v>#N/A</v>
          </cell>
          <cell r="K1176">
            <v>28</v>
          </cell>
          <cell r="L1176">
            <v>14</v>
          </cell>
          <cell r="M1176" t="e">
            <v>#N/A</v>
          </cell>
          <cell r="N1176">
            <v>23</v>
          </cell>
          <cell r="O1176" t="e">
            <v>#N/A</v>
          </cell>
          <cell r="P1176">
            <v>0</v>
          </cell>
          <cell r="Q1176">
            <v>0</v>
          </cell>
          <cell r="R1176">
            <v>21</v>
          </cell>
        </row>
        <row r="1177">
          <cell r="A1177">
            <v>0</v>
          </cell>
          <cell r="B1177">
            <v>0</v>
          </cell>
          <cell r="C1177" t="str">
            <v>Future</v>
          </cell>
          <cell r="D1177" t="e">
            <v>#N/A</v>
          </cell>
          <cell r="E1177">
            <v>-25.594625606299243</v>
          </cell>
          <cell r="F1177">
            <v>42.531358645669137</v>
          </cell>
          <cell r="G1177">
            <v>8.4683665196851621</v>
          </cell>
          <cell r="H1177">
            <v>8.4683665196851621</v>
          </cell>
          <cell r="I1177" t="e">
            <v>#N/A</v>
          </cell>
          <cell r="J1177" t="e">
            <v>#N/A</v>
          </cell>
          <cell r="K1177">
            <v>28</v>
          </cell>
          <cell r="L1177">
            <v>14</v>
          </cell>
          <cell r="M1177" t="e">
            <v>#N/A</v>
          </cell>
          <cell r="N1177">
            <v>23</v>
          </cell>
          <cell r="O1177" t="e">
            <v>#N/A</v>
          </cell>
          <cell r="P1177">
            <v>0</v>
          </cell>
          <cell r="Q1177">
            <v>0</v>
          </cell>
          <cell r="R1177">
            <v>21</v>
          </cell>
        </row>
        <row r="1178">
          <cell r="A1178">
            <v>0</v>
          </cell>
          <cell r="B1178">
            <v>0</v>
          </cell>
          <cell r="C1178" t="str">
            <v>Future</v>
          </cell>
          <cell r="D1178" t="e">
            <v>#N/A</v>
          </cell>
          <cell r="E1178">
            <v>-25.664940511811054</v>
          </cell>
          <cell r="F1178">
            <v>42.571279960629766</v>
          </cell>
          <cell r="G1178">
            <v>8.4531697244095714</v>
          </cell>
          <cell r="H1178">
            <v>8.4531697244095714</v>
          </cell>
          <cell r="I1178" t="e">
            <v>#N/A</v>
          </cell>
          <cell r="J1178" t="e">
            <v>#N/A</v>
          </cell>
          <cell r="K1178">
            <v>28</v>
          </cell>
          <cell r="L1178">
            <v>14</v>
          </cell>
          <cell r="M1178" t="e">
            <v>#N/A</v>
          </cell>
          <cell r="N1178">
            <v>23</v>
          </cell>
          <cell r="O1178" t="e">
            <v>#N/A</v>
          </cell>
          <cell r="P1178">
            <v>0</v>
          </cell>
          <cell r="Q1178">
            <v>0</v>
          </cell>
          <cell r="R1178">
            <v>21</v>
          </cell>
        </row>
        <row r="1179">
          <cell r="A1179">
            <v>0</v>
          </cell>
          <cell r="B1179">
            <v>0</v>
          </cell>
          <cell r="C1179" t="str">
            <v>Future</v>
          </cell>
          <cell r="D1179" t="e">
            <v>#N/A</v>
          </cell>
          <cell r="E1179">
            <v>-25.735255417322865</v>
          </cell>
          <cell r="F1179">
            <v>42.611201275590396</v>
          </cell>
          <cell r="G1179">
            <v>8.4379729291339807</v>
          </cell>
          <cell r="H1179">
            <v>8.4379729291339807</v>
          </cell>
          <cell r="I1179" t="e">
            <v>#N/A</v>
          </cell>
          <cell r="J1179" t="e">
            <v>#N/A</v>
          </cell>
          <cell r="K1179">
            <v>28</v>
          </cell>
          <cell r="L1179">
            <v>14</v>
          </cell>
          <cell r="M1179" t="e">
            <v>#N/A</v>
          </cell>
          <cell r="N1179">
            <v>23</v>
          </cell>
          <cell r="O1179" t="e">
            <v>#N/A</v>
          </cell>
          <cell r="P1179">
            <v>0</v>
          </cell>
          <cell r="Q1179">
            <v>0</v>
          </cell>
          <cell r="R1179">
            <v>21</v>
          </cell>
        </row>
        <row r="1180">
          <cell r="A1180">
            <v>0</v>
          </cell>
          <cell r="B1180">
            <v>0</v>
          </cell>
          <cell r="C1180" t="str">
            <v>Future</v>
          </cell>
          <cell r="D1180" t="e">
            <v>#N/A</v>
          </cell>
          <cell r="E1180">
            <v>-25.805570322834676</v>
          </cell>
          <cell r="F1180">
            <v>42.651122590551026</v>
          </cell>
          <cell r="G1180">
            <v>8.42277613385839</v>
          </cell>
          <cell r="H1180">
            <v>8.42277613385839</v>
          </cell>
          <cell r="I1180" t="e">
            <v>#N/A</v>
          </cell>
          <cell r="J1180" t="e">
            <v>#N/A</v>
          </cell>
          <cell r="K1180">
            <v>28</v>
          </cell>
          <cell r="L1180">
            <v>14</v>
          </cell>
          <cell r="M1180" t="e">
            <v>#N/A</v>
          </cell>
          <cell r="N1180">
            <v>23</v>
          </cell>
          <cell r="O1180" t="e">
            <v>#N/A</v>
          </cell>
          <cell r="P1180">
            <v>0</v>
          </cell>
          <cell r="Q1180">
            <v>0</v>
          </cell>
          <cell r="R1180">
            <v>21</v>
          </cell>
        </row>
        <row r="1181">
          <cell r="A1181">
            <v>0</v>
          </cell>
          <cell r="B1181">
            <v>0</v>
          </cell>
          <cell r="C1181" t="str">
            <v>Future</v>
          </cell>
          <cell r="D1181" t="e">
            <v>#N/A</v>
          </cell>
          <cell r="E1181">
            <v>-25.875885228346487</v>
          </cell>
          <cell r="F1181">
            <v>42.691043905511656</v>
          </cell>
          <cell r="G1181">
            <v>8.4075793385827993</v>
          </cell>
          <cell r="H1181">
            <v>8.4075793385827993</v>
          </cell>
          <cell r="I1181" t="e">
            <v>#N/A</v>
          </cell>
          <cell r="J1181" t="e">
            <v>#N/A</v>
          </cell>
          <cell r="K1181">
            <v>28</v>
          </cell>
          <cell r="L1181">
            <v>14</v>
          </cell>
          <cell r="M1181" t="e">
            <v>#N/A</v>
          </cell>
          <cell r="N1181">
            <v>23</v>
          </cell>
          <cell r="O1181" t="e">
            <v>#N/A</v>
          </cell>
          <cell r="P1181">
            <v>0</v>
          </cell>
          <cell r="Q1181">
            <v>0</v>
          </cell>
          <cell r="R1181">
            <v>21</v>
          </cell>
        </row>
        <row r="1182">
          <cell r="A1182">
            <v>0</v>
          </cell>
          <cell r="B1182">
            <v>0</v>
          </cell>
          <cell r="C1182" t="str">
            <v>Future</v>
          </cell>
          <cell r="D1182" t="e">
            <v>#N/A</v>
          </cell>
          <cell r="E1182">
            <v>-25.946200133858298</v>
          </cell>
          <cell r="F1182">
            <v>42.730965220472285</v>
          </cell>
          <cell r="G1182">
            <v>8.3923825433072086</v>
          </cell>
          <cell r="H1182">
            <v>8.3923825433072086</v>
          </cell>
          <cell r="I1182" t="e">
            <v>#N/A</v>
          </cell>
          <cell r="J1182" t="e">
            <v>#N/A</v>
          </cell>
          <cell r="K1182">
            <v>28</v>
          </cell>
          <cell r="L1182">
            <v>14</v>
          </cell>
          <cell r="M1182" t="e">
            <v>#N/A</v>
          </cell>
          <cell r="N1182">
            <v>23</v>
          </cell>
          <cell r="O1182" t="e">
            <v>#N/A</v>
          </cell>
          <cell r="P1182">
            <v>0</v>
          </cell>
          <cell r="Q1182">
            <v>0</v>
          </cell>
          <cell r="R1182">
            <v>21</v>
          </cell>
        </row>
        <row r="1183">
          <cell r="A1183">
            <v>0</v>
          </cell>
          <cell r="B1183">
            <v>0</v>
          </cell>
          <cell r="C1183" t="str">
            <v>Future</v>
          </cell>
          <cell r="D1183" t="e">
            <v>#N/A</v>
          </cell>
          <cell r="E1183">
            <v>-26.016515039370109</v>
          </cell>
          <cell r="F1183">
            <v>42.770886535432915</v>
          </cell>
          <cell r="G1183">
            <v>8.3771857480316179</v>
          </cell>
          <cell r="H1183">
            <v>8.3771857480316179</v>
          </cell>
          <cell r="I1183" t="e">
            <v>#N/A</v>
          </cell>
          <cell r="J1183" t="e">
            <v>#N/A</v>
          </cell>
          <cell r="K1183">
            <v>28</v>
          </cell>
          <cell r="L1183">
            <v>14</v>
          </cell>
          <cell r="M1183" t="e">
            <v>#N/A</v>
          </cell>
          <cell r="N1183">
            <v>23</v>
          </cell>
          <cell r="O1183" t="e">
            <v>#N/A</v>
          </cell>
          <cell r="P1183">
            <v>0</v>
          </cell>
          <cell r="Q1183">
            <v>0</v>
          </cell>
          <cell r="R1183">
            <v>21</v>
          </cell>
        </row>
        <row r="1184">
          <cell r="A1184">
            <v>0</v>
          </cell>
          <cell r="B1184">
            <v>0</v>
          </cell>
          <cell r="C1184" t="str">
            <v>Future</v>
          </cell>
          <cell r="D1184" t="e">
            <v>#N/A</v>
          </cell>
          <cell r="E1184">
            <v>-26.08682994488192</v>
          </cell>
          <cell r="F1184">
            <v>42.810807850393545</v>
          </cell>
          <cell r="G1184">
            <v>8.3619889527560272</v>
          </cell>
          <cell r="H1184">
            <v>8.3619889527560272</v>
          </cell>
          <cell r="I1184" t="e">
            <v>#N/A</v>
          </cell>
          <cell r="J1184" t="e">
            <v>#N/A</v>
          </cell>
          <cell r="K1184">
            <v>28</v>
          </cell>
          <cell r="L1184">
            <v>14</v>
          </cell>
          <cell r="M1184" t="e">
            <v>#N/A</v>
          </cell>
          <cell r="N1184">
            <v>23</v>
          </cell>
          <cell r="O1184" t="e">
            <v>#N/A</v>
          </cell>
          <cell r="P1184">
            <v>0</v>
          </cell>
          <cell r="Q1184">
            <v>0</v>
          </cell>
          <cell r="R1184">
            <v>21</v>
          </cell>
        </row>
        <row r="1185">
          <cell r="A1185">
            <v>0</v>
          </cell>
          <cell r="B1185">
            <v>0</v>
          </cell>
          <cell r="C1185" t="str">
            <v>Future</v>
          </cell>
          <cell r="D1185" t="e">
            <v>#N/A</v>
          </cell>
          <cell r="E1185">
            <v>-26.157144850393731</v>
          </cell>
          <cell r="F1185">
            <v>42.850729165354174</v>
          </cell>
          <cell r="G1185">
            <v>8.3467921574804365</v>
          </cell>
          <cell r="H1185">
            <v>8.3467921574804365</v>
          </cell>
          <cell r="I1185" t="e">
            <v>#N/A</v>
          </cell>
          <cell r="J1185" t="e">
            <v>#N/A</v>
          </cell>
          <cell r="K1185">
            <v>28</v>
          </cell>
          <cell r="L1185">
            <v>14</v>
          </cell>
          <cell r="M1185" t="e">
            <v>#N/A</v>
          </cell>
          <cell r="N1185">
            <v>23</v>
          </cell>
          <cell r="O1185" t="e">
            <v>#N/A</v>
          </cell>
          <cell r="P1185">
            <v>0</v>
          </cell>
          <cell r="Q1185">
            <v>0</v>
          </cell>
          <cell r="R1185">
            <v>21</v>
          </cell>
        </row>
        <row r="1186">
          <cell r="A1186">
            <v>0</v>
          </cell>
          <cell r="B1186">
            <v>0</v>
          </cell>
          <cell r="C1186" t="str">
            <v>Future</v>
          </cell>
          <cell r="D1186" t="e">
            <v>#N/A</v>
          </cell>
          <cell r="E1186">
            <v>-26.227459755905542</v>
          </cell>
          <cell r="F1186">
            <v>42.890650480314804</v>
          </cell>
          <cell r="G1186">
            <v>8.3315953622048458</v>
          </cell>
          <cell r="H1186">
            <v>8.3315953622048458</v>
          </cell>
          <cell r="I1186" t="e">
            <v>#N/A</v>
          </cell>
          <cell r="J1186" t="e">
            <v>#N/A</v>
          </cell>
          <cell r="K1186">
            <v>28</v>
          </cell>
          <cell r="L1186">
            <v>14</v>
          </cell>
          <cell r="M1186" t="e">
            <v>#N/A</v>
          </cell>
          <cell r="N1186">
            <v>23</v>
          </cell>
          <cell r="O1186" t="e">
            <v>#N/A</v>
          </cell>
          <cell r="P1186">
            <v>0</v>
          </cell>
          <cell r="Q1186">
            <v>0</v>
          </cell>
          <cell r="R1186">
            <v>21</v>
          </cell>
        </row>
        <row r="1187">
          <cell r="A1187">
            <v>0</v>
          </cell>
          <cell r="B1187">
            <v>0</v>
          </cell>
          <cell r="C1187" t="str">
            <v>Future</v>
          </cell>
          <cell r="D1187" t="e">
            <v>#N/A</v>
          </cell>
          <cell r="E1187">
            <v>-26.297774661417353</v>
          </cell>
          <cell r="F1187">
            <v>42.930571795275434</v>
          </cell>
          <cell r="G1187">
            <v>8.3163985669292551</v>
          </cell>
          <cell r="H1187">
            <v>8.3163985669292551</v>
          </cell>
          <cell r="I1187" t="e">
            <v>#N/A</v>
          </cell>
          <cell r="J1187" t="e">
            <v>#N/A</v>
          </cell>
          <cell r="K1187">
            <v>28</v>
          </cell>
          <cell r="L1187">
            <v>14</v>
          </cell>
          <cell r="M1187" t="e">
            <v>#N/A</v>
          </cell>
          <cell r="N1187">
            <v>23</v>
          </cell>
          <cell r="O1187" t="e">
            <v>#N/A</v>
          </cell>
          <cell r="P1187">
            <v>0</v>
          </cell>
          <cell r="Q1187">
            <v>0</v>
          </cell>
          <cell r="R1187">
            <v>21</v>
          </cell>
        </row>
        <row r="1188">
          <cell r="A1188">
            <v>0</v>
          </cell>
          <cell r="B1188">
            <v>0</v>
          </cell>
          <cell r="C1188" t="str">
            <v>Future</v>
          </cell>
          <cell r="D1188" t="e">
            <v>#N/A</v>
          </cell>
          <cell r="E1188">
            <v>-26.368089566929164</v>
          </cell>
          <cell r="F1188">
            <v>42.970493110236063</v>
          </cell>
          <cell r="G1188">
            <v>8.3012017716536644</v>
          </cell>
          <cell r="H1188">
            <v>8.3012017716536644</v>
          </cell>
          <cell r="I1188" t="e">
            <v>#N/A</v>
          </cell>
          <cell r="J1188" t="e">
            <v>#N/A</v>
          </cell>
          <cell r="K1188">
            <v>28</v>
          </cell>
          <cell r="L1188">
            <v>14</v>
          </cell>
          <cell r="M1188" t="e">
            <v>#N/A</v>
          </cell>
          <cell r="N1188">
            <v>23</v>
          </cell>
          <cell r="O1188" t="e">
            <v>#N/A</v>
          </cell>
          <cell r="P1188">
            <v>0</v>
          </cell>
          <cell r="Q1188">
            <v>0</v>
          </cell>
          <cell r="R1188">
            <v>21</v>
          </cell>
        </row>
        <row r="1189">
          <cell r="A1189">
            <v>0</v>
          </cell>
          <cell r="B1189">
            <v>0</v>
          </cell>
          <cell r="C1189" t="str">
            <v>Future</v>
          </cell>
          <cell r="D1189" t="e">
            <v>#N/A</v>
          </cell>
          <cell r="E1189">
            <v>-26.438404472440975</v>
          </cell>
          <cell r="F1189">
            <v>43.010414425196693</v>
          </cell>
          <cell r="G1189">
            <v>8.2860049763780736</v>
          </cell>
          <cell r="H1189">
            <v>8.2860049763780736</v>
          </cell>
          <cell r="I1189" t="e">
            <v>#N/A</v>
          </cell>
          <cell r="J1189" t="e">
            <v>#N/A</v>
          </cell>
          <cell r="K1189">
            <v>28</v>
          </cell>
          <cell r="L1189">
            <v>14</v>
          </cell>
          <cell r="M1189" t="e">
            <v>#N/A</v>
          </cell>
          <cell r="N1189">
            <v>23</v>
          </cell>
          <cell r="O1189" t="e">
            <v>#N/A</v>
          </cell>
          <cell r="P1189">
            <v>0</v>
          </cell>
          <cell r="Q1189">
            <v>0</v>
          </cell>
          <cell r="R1189">
            <v>21</v>
          </cell>
        </row>
        <row r="1190">
          <cell r="A1190">
            <v>0</v>
          </cell>
          <cell r="B1190">
            <v>0</v>
          </cell>
          <cell r="C1190" t="str">
            <v>Future</v>
          </cell>
          <cell r="D1190" t="e">
            <v>#N/A</v>
          </cell>
          <cell r="E1190">
            <v>-26.508719377952787</v>
          </cell>
          <cell r="F1190">
            <v>43.050335740157323</v>
          </cell>
          <cell r="G1190">
            <v>8.2708081811024829</v>
          </cell>
          <cell r="H1190">
            <v>8.2708081811024829</v>
          </cell>
          <cell r="I1190" t="e">
            <v>#N/A</v>
          </cell>
          <cell r="J1190" t="e">
            <v>#N/A</v>
          </cell>
          <cell r="K1190">
            <v>28</v>
          </cell>
          <cell r="L1190">
            <v>14</v>
          </cell>
          <cell r="M1190" t="e">
            <v>#N/A</v>
          </cell>
          <cell r="N1190">
            <v>23</v>
          </cell>
          <cell r="O1190" t="e">
            <v>#N/A</v>
          </cell>
          <cell r="P1190">
            <v>0</v>
          </cell>
          <cell r="Q1190">
            <v>0</v>
          </cell>
          <cell r="R1190">
            <v>21</v>
          </cell>
        </row>
        <row r="1191">
          <cell r="A1191">
            <v>0</v>
          </cell>
          <cell r="B1191">
            <v>0</v>
          </cell>
          <cell r="C1191" t="str">
            <v>Future</v>
          </cell>
          <cell r="D1191" t="e">
            <v>#N/A</v>
          </cell>
          <cell r="E1191">
            <v>-26.579034283464598</v>
          </cell>
          <cell r="F1191">
            <v>43.090257055117952</v>
          </cell>
          <cell r="G1191">
            <v>8.2556113858268922</v>
          </cell>
          <cell r="H1191">
            <v>8.2556113858268922</v>
          </cell>
          <cell r="I1191" t="e">
            <v>#N/A</v>
          </cell>
          <cell r="J1191" t="e">
            <v>#N/A</v>
          </cell>
          <cell r="K1191">
            <v>28</v>
          </cell>
          <cell r="L1191">
            <v>14</v>
          </cell>
          <cell r="M1191" t="e">
            <v>#N/A</v>
          </cell>
          <cell r="N1191">
            <v>23</v>
          </cell>
          <cell r="O1191" t="e">
            <v>#N/A</v>
          </cell>
          <cell r="P1191">
            <v>0</v>
          </cell>
          <cell r="Q1191">
            <v>0</v>
          </cell>
          <cell r="R1191">
            <v>21</v>
          </cell>
        </row>
        <row r="1192">
          <cell r="A1192">
            <v>0</v>
          </cell>
          <cell r="B1192">
            <v>0</v>
          </cell>
          <cell r="C1192" t="str">
            <v>Future</v>
          </cell>
          <cell r="D1192" t="e">
            <v>#N/A</v>
          </cell>
          <cell r="E1192">
            <v>-26.649349188976409</v>
          </cell>
          <cell r="F1192">
            <v>43.130178370078582</v>
          </cell>
          <cell r="G1192">
            <v>8.2404145905513015</v>
          </cell>
          <cell r="H1192">
            <v>8.2404145905513015</v>
          </cell>
          <cell r="I1192" t="e">
            <v>#N/A</v>
          </cell>
          <cell r="J1192" t="e">
            <v>#N/A</v>
          </cell>
          <cell r="K1192">
            <v>28</v>
          </cell>
          <cell r="L1192">
            <v>14</v>
          </cell>
          <cell r="M1192" t="e">
            <v>#N/A</v>
          </cell>
          <cell r="N1192">
            <v>23</v>
          </cell>
          <cell r="O1192" t="e">
            <v>#N/A</v>
          </cell>
          <cell r="P1192">
            <v>0</v>
          </cell>
          <cell r="Q1192">
            <v>0</v>
          </cell>
          <cell r="R1192">
            <v>21</v>
          </cell>
        </row>
        <row r="1193">
          <cell r="A1193">
            <v>0</v>
          </cell>
          <cell r="B1193">
            <v>0</v>
          </cell>
          <cell r="C1193" t="str">
            <v>Future</v>
          </cell>
          <cell r="D1193" t="e">
            <v>#N/A</v>
          </cell>
          <cell r="E1193">
            <v>-26.71966409448822</v>
          </cell>
          <cell r="F1193">
            <v>43.170099685039212</v>
          </cell>
          <cell r="G1193">
            <v>8.2252177952757108</v>
          </cell>
          <cell r="H1193">
            <v>8.2252177952757108</v>
          </cell>
          <cell r="I1193" t="e">
            <v>#N/A</v>
          </cell>
          <cell r="J1193" t="e">
            <v>#N/A</v>
          </cell>
          <cell r="K1193">
            <v>28</v>
          </cell>
          <cell r="L1193">
            <v>14</v>
          </cell>
          <cell r="M1193" t="e">
            <v>#N/A</v>
          </cell>
          <cell r="N1193">
            <v>23</v>
          </cell>
          <cell r="O1193" t="e">
            <v>#N/A</v>
          </cell>
          <cell r="P1193">
            <v>0</v>
          </cell>
          <cell r="Q1193">
            <v>0</v>
          </cell>
          <cell r="R1193">
            <v>21</v>
          </cell>
        </row>
        <row r="1194">
          <cell r="A1194">
            <v>0</v>
          </cell>
          <cell r="B1194">
            <v>0</v>
          </cell>
          <cell r="C1194" t="str">
            <v>Future</v>
          </cell>
          <cell r="D1194" t="e">
            <v>#N/A</v>
          </cell>
          <cell r="E1194">
            <v>-26.789979000000031</v>
          </cell>
          <cell r="F1194">
            <v>43.210020999999841</v>
          </cell>
          <cell r="G1194">
            <v>8.2100210000001201</v>
          </cell>
          <cell r="H1194">
            <v>8.2100210000001201</v>
          </cell>
          <cell r="I1194" t="e">
            <v>#N/A</v>
          </cell>
          <cell r="J1194" t="e">
            <v>#N/A</v>
          </cell>
          <cell r="K1194">
            <v>28</v>
          </cell>
          <cell r="L1194">
            <v>14</v>
          </cell>
          <cell r="M1194" t="e">
            <v>#N/A</v>
          </cell>
          <cell r="N1194">
            <v>23</v>
          </cell>
          <cell r="O1194" t="e">
            <v>#N/A</v>
          </cell>
          <cell r="P1194">
            <v>0</v>
          </cell>
          <cell r="Q1194">
            <v>0</v>
          </cell>
          <cell r="R1194">
            <v>21</v>
          </cell>
        </row>
        <row r="1195">
          <cell r="A1195">
            <v>0</v>
          </cell>
          <cell r="B1195">
            <v>0</v>
          </cell>
          <cell r="C1195" t="str">
            <v>Future</v>
          </cell>
          <cell r="D1195" t="e">
            <v>#N/A</v>
          </cell>
          <cell r="E1195">
            <v>-26.860293905511842</v>
          </cell>
          <cell r="F1195">
            <v>43.249942314960471</v>
          </cell>
          <cell r="G1195">
            <v>8.1948242047245294</v>
          </cell>
          <cell r="H1195">
            <v>8.1948242047245294</v>
          </cell>
          <cell r="I1195" t="e">
            <v>#N/A</v>
          </cell>
          <cell r="J1195" t="e">
            <v>#N/A</v>
          </cell>
          <cell r="K1195">
            <v>28</v>
          </cell>
          <cell r="L1195">
            <v>14</v>
          </cell>
          <cell r="M1195" t="e">
            <v>#N/A</v>
          </cell>
          <cell r="N1195">
            <v>23</v>
          </cell>
          <cell r="O1195" t="e">
            <v>#N/A</v>
          </cell>
          <cell r="P1195">
            <v>0</v>
          </cell>
          <cell r="Q1195">
            <v>0</v>
          </cell>
          <cell r="R1195">
            <v>21</v>
          </cell>
        </row>
        <row r="1196">
          <cell r="A1196">
            <v>0</v>
          </cell>
          <cell r="B1196">
            <v>0</v>
          </cell>
          <cell r="C1196" t="str">
            <v>Future</v>
          </cell>
          <cell r="D1196" t="e">
            <v>#N/A</v>
          </cell>
          <cell r="E1196">
            <v>-26.930608811023653</v>
          </cell>
          <cell r="F1196">
            <v>43.289863629921101</v>
          </cell>
          <cell r="G1196">
            <v>8.1796274094489387</v>
          </cell>
          <cell r="H1196">
            <v>8.1796274094489387</v>
          </cell>
          <cell r="I1196" t="e">
            <v>#N/A</v>
          </cell>
          <cell r="J1196" t="e">
            <v>#N/A</v>
          </cell>
          <cell r="K1196">
            <v>28</v>
          </cell>
          <cell r="L1196">
            <v>14</v>
          </cell>
          <cell r="M1196" t="e">
            <v>#N/A</v>
          </cell>
          <cell r="N1196">
            <v>23</v>
          </cell>
          <cell r="O1196" t="e">
            <v>#N/A</v>
          </cell>
          <cell r="P1196">
            <v>0</v>
          </cell>
          <cell r="Q1196">
            <v>0</v>
          </cell>
          <cell r="R1196">
            <v>21</v>
          </cell>
        </row>
        <row r="1197">
          <cell r="A1197">
            <v>0</v>
          </cell>
          <cell r="B1197">
            <v>0</v>
          </cell>
          <cell r="C1197" t="str">
            <v>Future</v>
          </cell>
          <cell r="D1197" t="e">
            <v>#N/A</v>
          </cell>
          <cell r="E1197">
            <v>-27.000923716535464</v>
          </cell>
          <cell r="F1197">
            <v>43.32978494488173</v>
          </cell>
          <cell r="G1197">
            <v>8.164430614173348</v>
          </cell>
          <cell r="H1197">
            <v>8.164430614173348</v>
          </cell>
          <cell r="I1197" t="e">
            <v>#N/A</v>
          </cell>
          <cell r="J1197" t="e">
            <v>#N/A</v>
          </cell>
          <cell r="K1197">
            <v>28</v>
          </cell>
          <cell r="L1197">
            <v>14</v>
          </cell>
          <cell r="M1197" t="e">
            <v>#N/A</v>
          </cell>
          <cell r="N1197">
            <v>23</v>
          </cell>
          <cell r="O1197" t="e">
            <v>#N/A</v>
          </cell>
          <cell r="P1197">
            <v>0</v>
          </cell>
          <cell r="Q1197">
            <v>0</v>
          </cell>
          <cell r="R1197">
            <v>21</v>
          </cell>
        </row>
        <row r="1198">
          <cell r="A1198">
            <v>0</v>
          </cell>
          <cell r="B1198">
            <v>0</v>
          </cell>
          <cell r="C1198" t="str">
            <v>Future</v>
          </cell>
          <cell r="D1198" t="e">
            <v>#N/A</v>
          </cell>
          <cell r="E1198">
            <v>-27.071238622047275</v>
          </cell>
          <cell r="F1198">
            <v>43.36970625984236</v>
          </cell>
          <cell r="G1198">
            <v>8.1492338188977573</v>
          </cell>
          <cell r="H1198">
            <v>8.1492338188977573</v>
          </cell>
          <cell r="I1198" t="e">
            <v>#N/A</v>
          </cell>
          <cell r="J1198" t="e">
            <v>#N/A</v>
          </cell>
          <cell r="K1198">
            <v>28</v>
          </cell>
          <cell r="L1198">
            <v>14</v>
          </cell>
          <cell r="M1198" t="e">
            <v>#N/A</v>
          </cell>
          <cell r="N1198">
            <v>23</v>
          </cell>
          <cell r="O1198" t="e">
            <v>#N/A</v>
          </cell>
          <cell r="P1198">
            <v>0</v>
          </cell>
          <cell r="Q1198">
            <v>0</v>
          </cell>
          <cell r="R1198">
            <v>21</v>
          </cell>
        </row>
        <row r="1199">
          <cell r="A1199">
            <v>0</v>
          </cell>
          <cell r="B1199">
            <v>0</v>
          </cell>
          <cell r="C1199" t="str">
            <v>Future</v>
          </cell>
          <cell r="D1199" t="e">
            <v>#N/A</v>
          </cell>
          <cell r="E1199">
            <v>-27.141553527559086</v>
          </cell>
          <cell r="F1199">
            <v>43.40962757480299</v>
          </cell>
          <cell r="G1199">
            <v>8.1340370236221666</v>
          </cell>
          <cell r="H1199">
            <v>8.1340370236221666</v>
          </cell>
          <cell r="I1199" t="e">
            <v>#N/A</v>
          </cell>
          <cell r="J1199" t="e">
            <v>#N/A</v>
          </cell>
          <cell r="K1199">
            <v>28</v>
          </cell>
          <cell r="L1199">
            <v>14</v>
          </cell>
          <cell r="M1199" t="e">
            <v>#N/A</v>
          </cell>
          <cell r="N1199">
            <v>23</v>
          </cell>
          <cell r="O1199" t="e">
            <v>#N/A</v>
          </cell>
          <cell r="P1199">
            <v>0</v>
          </cell>
          <cell r="Q1199">
            <v>0</v>
          </cell>
          <cell r="R1199">
            <v>21</v>
          </cell>
        </row>
        <row r="1200">
          <cell r="A1200">
            <v>0</v>
          </cell>
          <cell r="B1200">
            <v>0</v>
          </cell>
          <cell r="C1200" t="str">
            <v>Future</v>
          </cell>
          <cell r="D1200" t="e">
            <v>#N/A</v>
          </cell>
          <cell r="E1200">
            <v>-27.211868433070897</v>
          </cell>
          <cell r="F1200">
            <v>43.449548889763619</v>
          </cell>
          <cell r="G1200">
            <v>8.1188402283465759</v>
          </cell>
          <cell r="H1200">
            <v>8.1188402283465759</v>
          </cell>
          <cell r="I1200" t="e">
            <v>#N/A</v>
          </cell>
          <cell r="J1200" t="e">
            <v>#N/A</v>
          </cell>
          <cell r="K1200">
            <v>28</v>
          </cell>
          <cell r="L1200">
            <v>14</v>
          </cell>
          <cell r="M1200" t="e">
            <v>#N/A</v>
          </cell>
          <cell r="N1200">
            <v>23</v>
          </cell>
          <cell r="O1200" t="e">
            <v>#N/A</v>
          </cell>
          <cell r="P1200">
            <v>0</v>
          </cell>
          <cell r="Q1200">
            <v>0</v>
          </cell>
          <cell r="R1200">
            <v>21</v>
          </cell>
        </row>
        <row r="1201">
          <cell r="A1201">
            <v>0</v>
          </cell>
          <cell r="B1201">
            <v>0</v>
          </cell>
          <cell r="C1201" t="str">
            <v>Future</v>
          </cell>
          <cell r="D1201" t="e">
            <v>#N/A</v>
          </cell>
          <cell r="E1201">
            <v>-27.282183338582708</v>
          </cell>
          <cell r="F1201">
            <v>43.489470204724249</v>
          </cell>
          <cell r="G1201">
            <v>8.1036434330709852</v>
          </cell>
          <cell r="H1201">
            <v>8.1036434330709852</v>
          </cell>
          <cell r="I1201" t="e">
            <v>#N/A</v>
          </cell>
          <cell r="J1201" t="e">
            <v>#N/A</v>
          </cell>
          <cell r="K1201">
            <v>28</v>
          </cell>
          <cell r="L1201">
            <v>14</v>
          </cell>
          <cell r="M1201" t="e">
            <v>#N/A</v>
          </cell>
          <cell r="N1201">
            <v>23</v>
          </cell>
          <cell r="O1201" t="e">
            <v>#N/A</v>
          </cell>
          <cell r="P1201">
            <v>0</v>
          </cell>
          <cell r="Q1201">
            <v>0</v>
          </cell>
          <cell r="R1201">
            <v>21</v>
          </cell>
        </row>
        <row r="1202">
          <cell r="A1202">
            <v>0</v>
          </cell>
          <cell r="B1202">
            <v>0</v>
          </cell>
          <cell r="C1202" t="str">
            <v>Future</v>
          </cell>
          <cell r="D1202" t="e">
            <v>#N/A</v>
          </cell>
          <cell r="E1202">
            <v>-27.352498244094519</v>
          </cell>
          <cell r="F1202">
            <v>43.529391519684879</v>
          </cell>
          <cell r="G1202">
            <v>8.0884466377953945</v>
          </cell>
          <cell r="H1202">
            <v>8.0884466377953945</v>
          </cell>
          <cell r="I1202" t="e">
            <v>#N/A</v>
          </cell>
          <cell r="J1202" t="e">
            <v>#N/A</v>
          </cell>
          <cell r="K1202">
            <v>28</v>
          </cell>
          <cell r="L1202">
            <v>14</v>
          </cell>
          <cell r="M1202" t="e">
            <v>#N/A</v>
          </cell>
          <cell r="N1202">
            <v>23</v>
          </cell>
          <cell r="O1202" t="e">
            <v>#N/A</v>
          </cell>
          <cell r="P1202">
            <v>0</v>
          </cell>
          <cell r="Q1202">
            <v>0</v>
          </cell>
          <cell r="R1202">
            <v>21</v>
          </cell>
        </row>
        <row r="1203">
          <cell r="A1203">
            <v>0</v>
          </cell>
          <cell r="B1203">
            <v>0</v>
          </cell>
          <cell r="C1203" t="str">
            <v>Future</v>
          </cell>
          <cell r="D1203" t="e">
            <v>#N/A</v>
          </cell>
          <cell r="E1203">
            <v>-27.422813149606331</v>
          </cell>
          <cell r="F1203">
            <v>43.569312834645508</v>
          </cell>
          <cell r="G1203">
            <v>8.0732498425198038</v>
          </cell>
          <cell r="H1203">
            <v>8.0732498425198038</v>
          </cell>
          <cell r="I1203" t="e">
            <v>#N/A</v>
          </cell>
          <cell r="J1203" t="e">
            <v>#N/A</v>
          </cell>
          <cell r="K1203">
            <v>28</v>
          </cell>
          <cell r="L1203">
            <v>14</v>
          </cell>
          <cell r="M1203" t="e">
            <v>#N/A</v>
          </cell>
          <cell r="N1203">
            <v>23</v>
          </cell>
          <cell r="O1203" t="e">
            <v>#N/A</v>
          </cell>
          <cell r="P1203">
            <v>0</v>
          </cell>
          <cell r="Q1203">
            <v>0</v>
          </cell>
          <cell r="R1203">
            <v>21</v>
          </cell>
        </row>
        <row r="1204">
          <cell r="A1204">
            <v>0</v>
          </cell>
          <cell r="B1204">
            <v>0</v>
          </cell>
          <cell r="C1204" t="str">
            <v>Future</v>
          </cell>
          <cell r="D1204" t="e">
            <v>#N/A</v>
          </cell>
          <cell r="E1204">
            <v>-27.493128055118142</v>
          </cell>
          <cell r="F1204">
            <v>43.609234149606138</v>
          </cell>
          <cell r="G1204">
            <v>8.0580530472442131</v>
          </cell>
          <cell r="H1204">
            <v>8.0580530472442131</v>
          </cell>
          <cell r="I1204" t="e">
            <v>#N/A</v>
          </cell>
          <cell r="J1204" t="e">
            <v>#N/A</v>
          </cell>
          <cell r="K1204">
            <v>28</v>
          </cell>
          <cell r="L1204">
            <v>14</v>
          </cell>
          <cell r="M1204" t="e">
            <v>#N/A</v>
          </cell>
          <cell r="N1204">
            <v>23</v>
          </cell>
          <cell r="O1204" t="e">
            <v>#N/A</v>
          </cell>
          <cell r="P1204">
            <v>0</v>
          </cell>
          <cell r="Q1204">
            <v>0</v>
          </cell>
          <cell r="R1204">
            <v>21</v>
          </cell>
        </row>
        <row r="1205">
          <cell r="A1205">
            <v>0</v>
          </cell>
          <cell r="B1205">
            <v>0</v>
          </cell>
          <cell r="C1205" t="str">
            <v>Future</v>
          </cell>
          <cell r="D1205" t="e">
            <v>#N/A</v>
          </cell>
          <cell r="E1205">
            <v>-27.563442960629953</v>
          </cell>
          <cell r="F1205">
            <v>43.649155464566768</v>
          </cell>
          <cell r="G1205">
            <v>8.0428562519686224</v>
          </cell>
          <cell r="H1205">
            <v>8.0428562519686224</v>
          </cell>
          <cell r="I1205" t="e">
            <v>#N/A</v>
          </cell>
          <cell r="J1205" t="e">
            <v>#N/A</v>
          </cell>
          <cell r="K1205">
            <v>28</v>
          </cell>
          <cell r="L1205">
            <v>14</v>
          </cell>
          <cell r="M1205" t="e">
            <v>#N/A</v>
          </cell>
          <cell r="N1205">
            <v>23</v>
          </cell>
          <cell r="O1205" t="e">
            <v>#N/A</v>
          </cell>
          <cell r="P1205">
            <v>0</v>
          </cell>
          <cell r="Q1205">
            <v>0</v>
          </cell>
          <cell r="R1205">
            <v>21</v>
          </cell>
        </row>
        <row r="1206">
          <cell r="A1206">
            <v>0</v>
          </cell>
          <cell r="B1206">
            <v>0</v>
          </cell>
          <cell r="C1206" t="str">
            <v>Future</v>
          </cell>
          <cell r="D1206" t="e">
            <v>#N/A</v>
          </cell>
          <cell r="E1206">
            <v>-27.633757866141764</v>
          </cell>
          <cell r="F1206">
            <v>43.689076779527397</v>
          </cell>
          <cell r="G1206">
            <v>8.0276594566930317</v>
          </cell>
          <cell r="H1206">
            <v>8.0276594566930317</v>
          </cell>
          <cell r="I1206" t="e">
            <v>#N/A</v>
          </cell>
          <cell r="J1206" t="e">
            <v>#N/A</v>
          </cell>
          <cell r="K1206">
            <v>28</v>
          </cell>
          <cell r="L1206">
            <v>14</v>
          </cell>
          <cell r="M1206" t="e">
            <v>#N/A</v>
          </cell>
          <cell r="N1206">
            <v>23</v>
          </cell>
          <cell r="O1206" t="e">
            <v>#N/A</v>
          </cell>
          <cell r="P1206">
            <v>0</v>
          </cell>
          <cell r="Q1206">
            <v>0</v>
          </cell>
          <cell r="R1206">
            <v>21</v>
          </cell>
        </row>
        <row r="1207">
          <cell r="A1207">
            <v>0</v>
          </cell>
          <cell r="B1207">
            <v>0</v>
          </cell>
          <cell r="C1207" t="str">
            <v>Future</v>
          </cell>
          <cell r="D1207" t="e">
            <v>#N/A</v>
          </cell>
          <cell r="E1207">
            <v>-27.704072771653575</v>
          </cell>
          <cell r="F1207">
            <v>43.728998094488027</v>
          </cell>
          <cell r="G1207">
            <v>8.012462661417441</v>
          </cell>
          <cell r="H1207">
            <v>8.012462661417441</v>
          </cell>
          <cell r="I1207" t="e">
            <v>#N/A</v>
          </cell>
          <cell r="J1207" t="e">
            <v>#N/A</v>
          </cell>
          <cell r="K1207">
            <v>28</v>
          </cell>
          <cell r="L1207">
            <v>14</v>
          </cell>
          <cell r="M1207" t="e">
            <v>#N/A</v>
          </cell>
          <cell r="N1207">
            <v>23</v>
          </cell>
          <cell r="O1207" t="e">
            <v>#N/A</v>
          </cell>
          <cell r="P1207">
            <v>0</v>
          </cell>
          <cell r="Q1207">
            <v>0</v>
          </cell>
          <cell r="R1207">
            <v>21</v>
          </cell>
        </row>
        <row r="1208">
          <cell r="A1208">
            <v>0</v>
          </cell>
          <cell r="B1208">
            <v>0</v>
          </cell>
          <cell r="C1208" t="str">
            <v>Future</v>
          </cell>
          <cell r="D1208" t="e">
            <v>#N/A</v>
          </cell>
          <cell r="E1208">
            <v>-27.774387677165386</v>
          </cell>
          <cell r="F1208">
            <v>43.768919409448657</v>
          </cell>
          <cell r="G1208">
            <v>7.9972658661418503</v>
          </cell>
          <cell r="H1208">
            <v>7.9972658661418503</v>
          </cell>
          <cell r="I1208" t="e">
            <v>#N/A</v>
          </cell>
          <cell r="J1208" t="e">
            <v>#N/A</v>
          </cell>
          <cell r="K1208">
            <v>28</v>
          </cell>
          <cell r="L1208">
            <v>14</v>
          </cell>
          <cell r="M1208" t="e">
            <v>#N/A</v>
          </cell>
          <cell r="N1208">
            <v>23</v>
          </cell>
          <cell r="O1208" t="e">
            <v>#N/A</v>
          </cell>
          <cell r="P1208">
            <v>0</v>
          </cell>
          <cell r="Q1208">
            <v>0</v>
          </cell>
          <cell r="R1208">
            <v>21</v>
          </cell>
        </row>
        <row r="1209">
          <cell r="A1209">
            <v>0</v>
          </cell>
          <cell r="B1209">
            <v>0</v>
          </cell>
          <cell r="C1209" t="str">
            <v>Future</v>
          </cell>
          <cell r="D1209" t="e">
            <v>#N/A</v>
          </cell>
          <cell r="E1209">
            <v>-27.844702582677197</v>
          </cell>
          <cell r="F1209">
            <v>43.808840724409286</v>
          </cell>
          <cell r="G1209">
            <v>7.9820690708662596</v>
          </cell>
          <cell r="H1209">
            <v>7.9820690708662596</v>
          </cell>
          <cell r="I1209" t="e">
            <v>#N/A</v>
          </cell>
          <cell r="J1209" t="e">
            <v>#N/A</v>
          </cell>
          <cell r="K1209">
            <v>28</v>
          </cell>
          <cell r="L1209">
            <v>14</v>
          </cell>
          <cell r="M1209" t="e">
            <v>#N/A</v>
          </cell>
          <cell r="N1209">
            <v>23</v>
          </cell>
          <cell r="O1209" t="e">
            <v>#N/A</v>
          </cell>
          <cell r="P1209">
            <v>0</v>
          </cell>
          <cell r="Q1209">
            <v>0</v>
          </cell>
          <cell r="R1209">
            <v>21</v>
          </cell>
        </row>
        <row r="1210">
          <cell r="A1210">
            <v>0</v>
          </cell>
          <cell r="B1210">
            <v>0</v>
          </cell>
          <cell r="C1210" t="str">
            <v>Future</v>
          </cell>
          <cell r="D1210" t="e">
            <v>#N/A</v>
          </cell>
          <cell r="E1210">
            <v>-27.915017488189008</v>
          </cell>
          <cell r="F1210">
            <v>43.848762039369916</v>
          </cell>
          <cell r="G1210">
            <v>7.9668722755906689</v>
          </cell>
          <cell r="H1210">
            <v>7.9668722755906689</v>
          </cell>
          <cell r="I1210" t="e">
            <v>#N/A</v>
          </cell>
          <cell r="J1210" t="e">
            <v>#N/A</v>
          </cell>
          <cell r="K1210">
            <v>28</v>
          </cell>
          <cell r="L1210">
            <v>14</v>
          </cell>
          <cell r="M1210" t="e">
            <v>#N/A</v>
          </cell>
          <cell r="N1210">
            <v>23</v>
          </cell>
          <cell r="O1210" t="e">
            <v>#N/A</v>
          </cell>
          <cell r="P1210">
            <v>0</v>
          </cell>
          <cell r="Q1210">
            <v>0</v>
          </cell>
          <cell r="R1210">
            <v>21</v>
          </cell>
        </row>
        <row r="1211">
          <cell r="A1211">
            <v>0</v>
          </cell>
          <cell r="B1211">
            <v>0</v>
          </cell>
          <cell r="C1211" t="str">
            <v>Future</v>
          </cell>
          <cell r="D1211" t="e">
            <v>#N/A</v>
          </cell>
          <cell r="E1211">
            <v>-27.985332393700819</v>
          </cell>
          <cell r="F1211">
            <v>43.888683354330546</v>
          </cell>
          <cell r="G1211">
            <v>7.9516754803150782</v>
          </cell>
          <cell r="H1211">
            <v>7.9516754803150782</v>
          </cell>
          <cell r="I1211" t="e">
            <v>#N/A</v>
          </cell>
          <cell r="J1211" t="e">
            <v>#N/A</v>
          </cell>
          <cell r="K1211">
            <v>28</v>
          </cell>
          <cell r="L1211">
            <v>14</v>
          </cell>
          <cell r="M1211" t="e">
            <v>#N/A</v>
          </cell>
          <cell r="N1211">
            <v>23</v>
          </cell>
          <cell r="O1211" t="e">
            <v>#N/A</v>
          </cell>
          <cell r="P1211">
            <v>0</v>
          </cell>
          <cell r="Q1211">
            <v>0</v>
          </cell>
          <cell r="R1211">
            <v>21</v>
          </cell>
        </row>
        <row r="1212">
          <cell r="A1212">
            <v>0</v>
          </cell>
          <cell r="B1212">
            <v>0</v>
          </cell>
          <cell r="C1212" t="str">
            <v>Future</v>
          </cell>
          <cell r="D1212" t="e">
            <v>#N/A</v>
          </cell>
          <cell r="E1212">
            <v>-28.05564729921263</v>
          </cell>
          <cell r="F1212">
            <v>43.928604669291175</v>
          </cell>
          <cell r="G1212">
            <v>7.9364786850394875</v>
          </cell>
          <cell r="H1212">
            <v>7.9364786850394875</v>
          </cell>
          <cell r="I1212" t="e">
            <v>#N/A</v>
          </cell>
          <cell r="J1212" t="e">
            <v>#N/A</v>
          </cell>
          <cell r="K1212">
            <v>28</v>
          </cell>
          <cell r="L1212">
            <v>14</v>
          </cell>
          <cell r="M1212" t="e">
            <v>#N/A</v>
          </cell>
          <cell r="N1212">
            <v>23</v>
          </cell>
          <cell r="O1212" t="e">
            <v>#N/A</v>
          </cell>
          <cell r="P1212">
            <v>0</v>
          </cell>
          <cell r="Q1212">
            <v>0</v>
          </cell>
          <cell r="R1212">
            <v>21</v>
          </cell>
        </row>
        <row r="1213">
          <cell r="A1213">
            <v>0</v>
          </cell>
          <cell r="B1213">
            <v>0</v>
          </cell>
          <cell r="C1213" t="str">
            <v>Future</v>
          </cell>
          <cell r="D1213" t="e">
            <v>#N/A</v>
          </cell>
          <cell r="E1213">
            <v>-28.125962204724441</v>
          </cell>
          <cell r="F1213">
            <v>43.968525984251805</v>
          </cell>
          <cell r="G1213">
            <v>7.9212818897638968</v>
          </cell>
          <cell r="H1213">
            <v>7.9212818897638968</v>
          </cell>
          <cell r="I1213" t="e">
            <v>#N/A</v>
          </cell>
          <cell r="J1213" t="e">
            <v>#N/A</v>
          </cell>
          <cell r="K1213">
            <v>28</v>
          </cell>
          <cell r="L1213">
            <v>14</v>
          </cell>
          <cell r="M1213" t="e">
            <v>#N/A</v>
          </cell>
          <cell r="N1213">
            <v>23</v>
          </cell>
          <cell r="O1213" t="e">
            <v>#N/A</v>
          </cell>
          <cell r="P1213">
            <v>0</v>
          </cell>
          <cell r="Q1213">
            <v>0</v>
          </cell>
          <cell r="R1213">
            <v>21</v>
          </cell>
        </row>
        <row r="1214">
          <cell r="A1214">
            <v>0</v>
          </cell>
          <cell r="B1214">
            <v>0</v>
          </cell>
          <cell r="C1214" t="str">
            <v>Future</v>
          </cell>
          <cell r="D1214" t="e">
            <v>#N/A</v>
          </cell>
          <cell r="E1214">
            <v>-28.196277110236252</v>
          </cell>
          <cell r="F1214">
            <v>44.008447299212435</v>
          </cell>
          <cell r="G1214">
            <v>7.9060850944883061</v>
          </cell>
          <cell r="H1214">
            <v>7.9060850944883061</v>
          </cell>
          <cell r="I1214" t="e">
            <v>#N/A</v>
          </cell>
          <cell r="J1214" t="e">
            <v>#N/A</v>
          </cell>
          <cell r="K1214">
            <v>28</v>
          </cell>
          <cell r="L1214">
            <v>14</v>
          </cell>
          <cell r="M1214" t="e">
            <v>#N/A</v>
          </cell>
          <cell r="N1214">
            <v>23</v>
          </cell>
          <cell r="O1214" t="e">
            <v>#N/A</v>
          </cell>
          <cell r="P1214">
            <v>0</v>
          </cell>
          <cell r="Q1214">
            <v>0</v>
          </cell>
          <cell r="R1214">
            <v>21</v>
          </cell>
        </row>
        <row r="1215">
          <cell r="A1215">
            <v>0</v>
          </cell>
          <cell r="B1215">
            <v>0</v>
          </cell>
          <cell r="C1215" t="str">
            <v>Future</v>
          </cell>
          <cell r="D1215" t="e">
            <v>#N/A</v>
          </cell>
          <cell r="E1215">
            <v>-28.266592015748063</v>
          </cell>
          <cell r="F1215">
            <v>44.048368614173064</v>
          </cell>
          <cell r="G1215">
            <v>7.8908882992127154</v>
          </cell>
          <cell r="H1215">
            <v>7.8908882992127154</v>
          </cell>
          <cell r="I1215" t="e">
            <v>#N/A</v>
          </cell>
          <cell r="J1215" t="e">
            <v>#N/A</v>
          </cell>
          <cell r="K1215">
            <v>28</v>
          </cell>
          <cell r="L1215">
            <v>14</v>
          </cell>
          <cell r="M1215" t="e">
            <v>#N/A</v>
          </cell>
          <cell r="N1215">
            <v>23</v>
          </cell>
          <cell r="O1215" t="e">
            <v>#N/A</v>
          </cell>
          <cell r="P1215">
            <v>0</v>
          </cell>
          <cell r="Q1215">
            <v>0</v>
          </cell>
          <cell r="R1215">
            <v>21</v>
          </cell>
        </row>
        <row r="1216">
          <cell r="A1216">
            <v>0</v>
          </cell>
          <cell r="B1216">
            <v>0</v>
          </cell>
          <cell r="C1216" t="str">
            <v>Future</v>
          </cell>
          <cell r="D1216" t="e">
            <v>#N/A</v>
          </cell>
          <cell r="E1216">
            <v>-28.336906921259875</v>
          </cell>
          <cell r="F1216">
            <v>44.088289929133694</v>
          </cell>
          <cell r="G1216">
            <v>7.8756915039371247</v>
          </cell>
          <cell r="H1216">
            <v>7.8756915039371247</v>
          </cell>
          <cell r="I1216" t="e">
            <v>#N/A</v>
          </cell>
          <cell r="J1216" t="e">
            <v>#N/A</v>
          </cell>
          <cell r="K1216">
            <v>28</v>
          </cell>
          <cell r="L1216">
            <v>14</v>
          </cell>
          <cell r="M1216" t="e">
            <v>#N/A</v>
          </cell>
          <cell r="N1216">
            <v>23</v>
          </cell>
          <cell r="O1216" t="e">
            <v>#N/A</v>
          </cell>
          <cell r="P1216">
            <v>0</v>
          </cell>
          <cell r="Q1216">
            <v>0</v>
          </cell>
          <cell r="R1216">
            <v>21</v>
          </cell>
        </row>
        <row r="1217">
          <cell r="A1217">
            <v>0</v>
          </cell>
          <cell r="B1217">
            <v>0</v>
          </cell>
          <cell r="C1217" t="str">
            <v>Future</v>
          </cell>
          <cell r="D1217" t="e">
            <v>#N/A</v>
          </cell>
          <cell r="E1217">
            <v>-28.407221826771686</v>
          </cell>
          <cell r="F1217">
            <v>44.128211244094324</v>
          </cell>
          <cell r="G1217">
            <v>7.860494708661534</v>
          </cell>
          <cell r="H1217">
            <v>7.860494708661534</v>
          </cell>
          <cell r="I1217" t="e">
            <v>#N/A</v>
          </cell>
          <cell r="J1217" t="e">
            <v>#N/A</v>
          </cell>
          <cell r="K1217">
            <v>28</v>
          </cell>
          <cell r="L1217">
            <v>14</v>
          </cell>
          <cell r="M1217" t="e">
            <v>#N/A</v>
          </cell>
          <cell r="N1217">
            <v>23</v>
          </cell>
          <cell r="O1217" t="e">
            <v>#N/A</v>
          </cell>
          <cell r="P1217">
            <v>0</v>
          </cell>
          <cell r="Q1217">
            <v>0</v>
          </cell>
          <cell r="R1217">
            <v>21</v>
          </cell>
        </row>
        <row r="1218">
          <cell r="A1218">
            <v>0</v>
          </cell>
          <cell r="B1218">
            <v>0</v>
          </cell>
          <cell r="C1218" t="str">
            <v>Future</v>
          </cell>
          <cell r="D1218" t="e">
            <v>#N/A</v>
          </cell>
          <cell r="E1218">
            <v>-28.477536732283497</v>
          </cell>
          <cell r="F1218">
            <v>44.168132559054953</v>
          </cell>
          <cell r="G1218">
            <v>7.8452979133859433</v>
          </cell>
          <cell r="H1218">
            <v>7.8452979133859433</v>
          </cell>
          <cell r="I1218" t="e">
            <v>#N/A</v>
          </cell>
          <cell r="J1218" t="e">
            <v>#N/A</v>
          </cell>
          <cell r="K1218">
            <v>28</v>
          </cell>
          <cell r="L1218">
            <v>14</v>
          </cell>
          <cell r="M1218" t="e">
            <v>#N/A</v>
          </cell>
          <cell r="N1218">
            <v>23</v>
          </cell>
          <cell r="O1218" t="e">
            <v>#N/A</v>
          </cell>
          <cell r="P1218">
            <v>0</v>
          </cell>
          <cell r="Q1218">
            <v>0</v>
          </cell>
          <cell r="R1218">
            <v>21</v>
          </cell>
        </row>
        <row r="1219">
          <cell r="A1219">
            <v>0</v>
          </cell>
          <cell r="B1219">
            <v>0</v>
          </cell>
          <cell r="C1219" t="str">
            <v>Future</v>
          </cell>
          <cell r="D1219" t="e">
            <v>#N/A</v>
          </cell>
          <cell r="E1219">
            <v>-28.547851637795308</v>
          </cell>
          <cell r="F1219">
            <v>44.208053874015583</v>
          </cell>
          <cell r="G1219">
            <v>7.8301011181103526</v>
          </cell>
          <cell r="H1219">
            <v>7.8301011181103526</v>
          </cell>
          <cell r="I1219" t="e">
            <v>#N/A</v>
          </cell>
          <cell r="J1219" t="e">
            <v>#N/A</v>
          </cell>
          <cell r="K1219">
            <v>28</v>
          </cell>
          <cell r="L1219">
            <v>14</v>
          </cell>
          <cell r="M1219" t="e">
            <v>#N/A</v>
          </cell>
          <cell r="N1219">
            <v>23</v>
          </cell>
          <cell r="O1219" t="e">
            <v>#N/A</v>
          </cell>
          <cell r="P1219">
            <v>0</v>
          </cell>
          <cell r="Q1219">
            <v>0</v>
          </cell>
          <cell r="R1219">
            <v>21</v>
          </cell>
        </row>
        <row r="1220">
          <cell r="A1220">
            <v>0</v>
          </cell>
          <cell r="B1220">
            <v>0</v>
          </cell>
          <cell r="C1220" t="str">
            <v>Future</v>
          </cell>
          <cell r="D1220" t="e">
            <v>#N/A</v>
          </cell>
          <cell r="E1220">
            <v>-28.618166543307119</v>
          </cell>
          <cell r="F1220">
            <v>44.247975188976213</v>
          </cell>
          <cell r="G1220">
            <v>7.8149043228347619</v>
          </cell>
          <cell r="H1220">
            <v>7.8149043228347619</v>
          </cell>
          <cell r="I1220" t="e">
            <v>#N/A</v>
          </cell>
          <cell r="J1220" t="e">
            <v>#N/A</v>
          </cell>
          <cell r="K1220">
            <v>28</v>
          </cell>
          <cell r="L1220">
            <v>14</v>
          </cell>
          <cell r="M1220" t="e">
            <v>#N/A</v>
          </cell>
          <cell r="N1220">
            <v>23</v>
          </cell>
          <cell r="O1220" t="e">
            <v>#N/A</v>
          </cell>
          <cell r="P1220">
            <v>0</v>
          </cell>
          <cell r="Q1220">
            <v>0</v>
          </cell>
          <cell r="R1220">
            <v>21</v>
          </cell>
        </row>
        <row r="1221">
          <cell r="A1221">
            <v>0</v>
          </cell>
          <cell r="B1221">
            <v>0</v>
          </cell>
          <cell r="C1221" t="str">
            <v>Future</v>
          </cell>
          <cell r="D1221" t="e">
            <v>#N/A</v>
          </cell>
          <cell r="E1221">
            <v>-28.68848144881893</v>
          </cell>
          <cell r="F1221">
            <v>44.287896503936842</v>
          </cell>
          <cell r="G1221">
            <v>7.7997075275591712</v>
          </cell>
          <cell r="H1221">
            <v>7.7997075275591712</v>
          </cell>
          <cell r="I1221" t="e">
            <v>#N/A</v>
          </cell>
          <cell r="J1221" t="e">
            <v>#N/A</v>
          </cell>
          <cell r="K1221">
            <v>28</v>
          </cell>
          <cell r="L1221">
            <v>14</v>
          </cell>
          <cell r="M1221" t="e">
            <v>#N/A</v>
          </cell>
          <cell r="N1221">
            <v>23</v>
          </cell>
          <cell r="O1221" t="e">
            <v>#N/A</v>
          </cell>
          <cell r="P1221">
            <v>0</v>
          </cell>
          <cell r="Q1221">
            <v>0</v>
          </cell>
          <cell r="R1221">
            <v>21</v>
          </cell>
        </row>
        <row r="1222">
          <cell r="A1222">
            <v>0</v>
          </cell>
          <cell r="B1222">
            <v>0</v>
          </cell>
          <cell r="C1222" t="str">
            <v>Future</v>
          </cell>
          <cell r="D1222" t="e">
            <v>#N/A</v>
          </cell>
          <cell r="E1222">
            <v>-28.758796354330741</v>
          </cell>
          <cell r="F1222">
            <v>44.327817818897472</v>
          </cell>
          <cell r="G1222">
            <v>7.7845107322835805</v>
          </cell>
          <cell r="H1222">
            <v>7.7845107322835805</v>
          </cell>
          <cell r="I1222" t="e">
            <v>#N/A</v>
          </cell>
          <cell r="J1222" t="e">
            <v>#N/A</v>
          </cell>
          <cell r="K1222">
            <v>28</v>
          </cell>
          <cell r="L1222">
            <v>14</v>
          </cell>
          <cell r="M1222" t="e">
            <v>#N/A</v>
          </cell>
          <cell r="N1222">
            <v>23</v>
          </cell>
          <cell r="O1222" t="e">
            <v>#N/A</v>
          </cell>
          <cell r="P1222">
            <v>0</v>
          </cell>
          <cell r="Q1222">
            <v>0</v>
          </cell>
          <cell r="R1222">
            <v>21</v>
          </cell>
        </row>
        <row r="1223">
          <cell r="A1223">
            <v>0</v>
          </cell>
          <cell r="B1223">
            <v>0</v>
          </cell>
          <cell r="C1223" t="str">
            <v>Future</v>
          </cell>
          <cell r="D1223" t="e">
            <v>#N/A</v>
          </cell>
          <cell r="E1223">
            <v>-28.829111259842552</v>
          </cell>
          <cell r="F1223">
            <v>44.367739133858102</v>
          </cell>
          <cell r="G1223">
            <v>7.7693139370079898</v>
          </cell>
          <cell r="H1223">
            <v>7.7693139370079898</v>
          </cell>
          <cell r="I1223" t="e">
            <v>#N/A</v>
          </cell>
          <cell r="J1223" t="e">
            <v>#N/A</v>
          </cell>
          <cell r="K1223">
            <v>28</v>
          </cell>
          <cell r="L1223">
            <v>14</v>
          </cell>
          <cell r="M1223" t="e">
            <v>#N/A</v>
          </cell>
          <cell r="N1223">
            <v>23</v>
          </cell>
          <cell r="O1223" t="e">
            <v>#N/A</v>
          </cell>
          <cell r="P1223">
            <v>0</v>
          </cell>
          <cell r="Q1223">
            <v>0</v>
          </cell>
          <cell r="R1223">
            <v>21</v>
          </cell>
        </row>
        <row r="1224">
          <cell r="A1224">
            <v>0</v>
          </cell>
          <cell r="B1224">
            <v>0</v>
          </cell>
          <cell r="C1224" t="str">
            <v>Future</v>
          </cell>
          <cell r="D1224" t="e">
            <v>#N/A</v>
          </cell>
          <cell r="E1224">
            <v>-28.899426165354363</v>
          </cell>
          <cell r="F1224">
            <v>44.407660448818731</v>
          </cell>
          <cell r="G1224">
            <v>7.7541171417323991</v>
          </cell>
          <cell r="H1224">
            <v>7.7541171417323991</v>
          </cell>
          <cell r="I1224" t="e">
            <v>#N/A</v>
          </cell>
          <cell r="J1224" t="e">
            <v>#N/A</v>
          </cell>
          <cell r="K1224">
            <v>28</v>
          </cell>
          <cell r="L1224">
            <v>14</v>
          </cell>
          <cell r="M1224" t="e">
            <v>#N/A</v>
          </cell>
          <cell r="N1224">
            <v>23</v>
          </cell>
          <cell r="O1224" t="e">
            <v>#N/A</v>
          </cell>
          <cell r="P1224">
            <v>0</v>
          </cell>
          <cell r="Q1224">
            <v>0</v>
          </cell>
          <cell r="R1224">
            <v>21</v>
          </cell>
        </row>
        <row r="1225">
          <cell r="A1225">
            <v>0</v>
          </cell>
          <cell r="B1225">
            <v>0</v>
          </cell>
          <cell r="C1225" t="str">
            <v>Future</v>
          </cell>
          <cell r="D1225" t="e">
            <v>#N/A</v>
          </cell>
          <cell r="E1225">
            <v>-28.969741070866174</v>
          </cell>
          <cell r="F1225">
            <v>44.447581763779361</v>
          </cell>
          <cell r="G1225">
            <v>7.7389203464568084</v>
          </cell>
          <cell r="H1225">
            <v>7.7389203464568084</v>
          </cell>
          <cell r="I1225" t="e">
            <v>#N/A</v>
          </cell>
          <cell r="J1225" t="e">
            <v>#N/A</v>
          </cell>
          <cell r="K1225">
            <v>28</v>
          </cell>
          <cell r="L1225">
            <v>14</v>
          </cell>
          <cell r="M1225" t="e">
            <v>#N/A</v>
          </cell>
          <cell r="N1225">
            <v>23</v>
          </cell>
          <cell r="O1225" t="e">
            <v>#N/A</v>
          </cell>
          <cell r="P1225">
            <v>0</v>
          </cell>
          <cell r="Q1225">
            <v>0</v>
          </cell>
          <cell r="R1225">
            <v>21</v>
          </cell>
        </row>
        <row r="1226">
          <cell r="A1226">
            <v>0</v>
          </cell>
          <cell r="B1226">
            <v>0</v>
          </cell>
          <cell r="C1226" t="str">
            <v>Future</v>
          </cell>
          <cell r="D1226" t="e">
            <v>#N/A</v>
          </cell>
          <cell r="E1226">
            <v>-29.040055976377985</v>
          </cell>
          <cell r="F1226">
            <v>44.487503078739991</v>
          </cell>
          <cell r="G1226">
            <v>7.7237235511812177</v>
          </cell>
          <cell r="H1226">
            <v>7.7237235511812177</v>
          </cell>
          <cell r="I1226" t="e">
            <v>#N/A</v>
          </cell>
          <cell r="J1226" t="e">
            <v>#N/A</v>
          </cell>
          <cell r="K1226">
            <v>28</v>
          </cell>
          <cell r="L1226">
            <v>14</v>
          </cell>
          <cell r="M1226" t="e">
            <v>#N/A</v>
          </cell>
          <cell r="N1226">
            <v>23</v>
          </cell>
          <cell r="O1226" t="e">
            <v>#N/A</v>
          </cell>
          <cell r="P1226">
            <v>0</v>
          </cell>
          <cell r="Q1226">
            <v>0</v>
          </cell>
          <cell r="R1226">
            <v>21</v>
          </cell>
        </row>
        <row r="1227">
          <cell r="A1227">
            <v>0</v>
          </cell>
          <cell r="B1227">
            <v>0</v>
          </cell>
          <cell r="C1227" t="str">
            <v>Future</v>
          </cell>
          <cell r="D1227" t="e">
            <v>#N/A</v>
          </cell>
          <cell r="E1227">
            <v>-29.110370881889796</v>
          </cell>
          <cell r="F1227">
            <v>44.52742439370062</v>
          </cell>
          <cell r="G1227">
            <v>7.708526755905627</v>
          </cell>
          <cell r="H1227">
            <v>7.708526755905627</v>
          </cell>
          <cell r="I1227" t="e">
            <v>#N/A</v>
          </cell>
          <cell r="J1227" t="e">
            <v>#N/A</v>
          </cell>
          <cell r="K1227">
            <v>28</v>
          </cell>
          <cell r="L1227">
            <v>14</v>
          </cell>
          <cell r="M1227" t="e">
            <v>#N/A</v>
          </cell>
          <cell r="N1227">
            <v>23</v>
          </cell>
          <cell r="O1227" t="e">
            <v>#N/A</v>
          </cell>
          <cell r="P1227">
            <v>0</v>
          </cell>
          <cell r="Q1227">
            <v>0</v>
          </cell>
          <cell r="R1227">
            <v>21</v>
          </cell>
        </row>
        <row r="1228">
          <cell r="A1228">
            <v>0</v>
          </cell>
          <cell r="B1228">
            <v>0</v>
          </cell>
          <cell r="C1228" t="str">
            <v>Future</v>
          </cell>
          <cell r="D1228" t="e">
            <v>#N/A</v>
          </cell>
          <cell r="E1228">
            <v>-29.180685787401607</v>
          </cell>
          <cell r="F1228">
            <v>44.56734570866125</v>
          </cell>
          <cell r="G1228">
            <v>7.6933299606300363</v>
          </cell>
          <cell r="H1228">
            <v>7.6933299606300363</v>
          </cell>
          <cell r="I1228" t="e">
            <v>#N/A</v>
          </cell>
          <cell r="J1228" t="e">
            <v>#N/A</v>
          </cell>
          <cell r="K1228">
            <v>28</v>
          </cell>
          <cell r="L1228">
            <v>14</v>
          </cell>
          <cell r="M1228" t="e">
            <v>#N/A</v>
          </cell>
          <cell r="N1228">
            <v>23</v>
          </cell>
          <cell r="O1228" t="e">
            <v>#N/A</v>
          </cell>
          <cell r="P1228">
            <v>0</v>
          </cell>
          <cell r="Q1228">
            <v>0</v>
          </cell>
          <cell r="R1228">
            <v>21</v>
          </cell>
        </row>
        <row r="1229">
          <cell r="A1229">
            <v>0</v>
          </cell>
          <cell r="B1229">
            <v>0</v>
          </cell>
          <cell r="C1229" t="str">
            <v>Future</v>
          </cell>
          <cell r="D1229" t="e">
            <v>#N/A</v>
          </cell>
          <cell r="E1229">
            <v>-29.251000692913419</v>
          </cell>
          <cell r="F1229">
            <v>44.60726702362188</v>
          </cell>
          <cell r="G1229">
            <v>7.6781331653544456</v>
          </cell>
          <cell r="H1229">
            <v>7.6781331653544456</v>
          </cell>
          <cell r="I1229" t="e">
            <v>#N/A</v>
          </cell>
          <cell r="J1229" t="e">
            <v>#N/A</v>
          </cell>
          <cell r="K1229">
            <v>28</v>
          </cell>
          <cell r="L1229">
            <v>14</v>
          </cell>
          <cell r="M1229" t="e">
            <v>#N/A</v>
          </cell>
          <cell r="N1229">
            <v>23</v>
          </cell>
          <cell r="O1229" t="e">
            <v>#N/A</v>
          </cell>
          <cell r="P1229">
            <v>0</v>
          </cell>
          <cell r="Q1229">
            <v>0</v>
          </cell>
          <cell r="R1229">
            <v>21</v>
          </cell>
        </row>
        <row r="1230">
          <cell r="A1230">
            <v>0</v>
          </cell>
          <cell r="B1230">
            <v>0</v>
          </cell>
          <cell r="C1230" t="str">
            <v>Future</v>
          </cell>
          <cell r="D1230" t="e">
            <v>#N/A</v>
          </cell>
          <cell r="E1230">
            <v>-29.32131559842523</v>
          </cell>
          <cell r="F1230">
            <v>44.647188338582509</v>
          </cell>
          <cell r="G1230">
            <v>7.6629363700788549</v>
          </cell>
          <cell r="H1230">
            <v>7.6629363700788549</v>
          </cell>
          <cell r="I1230" t="e">
            <v>#N/A</v>
          </cell>
          <cell r="J1230" t="e">
            <v>#N/A</v>
          </cell>
          <cell r="K1230">
            <v>28</v>
          </cell>
          <cell r="L1230">
            <v>14</v>
          </cell>
          <cell r="M1230" t="e">
            <v>#N/A</v>
          </cell>
          <cell r="N1230">
            <v>23</v>
          </cell>
          <cell r="O1230" t="e">
            <v>#N/A</v>
          </cell>
          <cell r="P1230">
            <v>0</v>
          </cell>
          <cell r="Q1230">
            <v>0</v>
          </cell>
          <cell r="R1230">
            <v>21</v>
          </cell>
        </row>
        <row r="1231">
          <cell r="A1231">
            <v>0</v>
          </cell>
          <cell r="B1231">
            <v>0</v>
          </cell>
          <cell r="C1231" t="str">
            <v>Future</v>
          </cell>
          <cell r="D1231" t="e">
            <v>#N/A</v>
          </cell>
          <cell r="E1231">
            <v>-29.391630503937041</v>
          </cell>
          <cell r="F1231">
            <v>44.687109653543139</v>
          </cell>
          <cell r="G1231">
            <v>7.6477395748032642</v>
          </cell>
          <cell r="H1231">
            <v>7.6477395748032642</v>
          </cell>
          <cell r="I1231" t="e">
            <v>#N/A</v>
          </cell>
          <cell r="J1231" t="e">
            <v>#N/A</v>
          </cell>
          <cell r="K1231">
            <v>28</v>
          </cell>
          <cell r="L1231">
            <v>14</v>
          </cell>
          <cell r="M1231" t="e">
            <v>#N/A</v>
          </cell>
          <cell r="N1231">
            <v>23</v>
          </cell>
          <cell r="O1231" t="e">
            <v>#N/A</v>
          </cell>
          <cell r="P1231">
            <v>0</v>
          </cell>
          <cell r="Q1231">
            <v>0</v>
          </cell>
          <cell r="R1231">
            <v>21</v>
          </cell>
        </row>
        <row r="1232">
          <cell r="A1232">
            <v>0</v>
          </cell>
          <cell r="B1232">
            <v>0</v>
          </cell>
          <cell r="C1232" t="str">
            <v>Future</v>
          </cell>
          <cell r="D1232" t="e">
            <v>#N/A</v>
          </cell>
          <cell r="E1232">
            <v>-29.461945409448852</v>
          </cell>
          <cell r="F1232">
            <v>44.727030968503769</v>
          </cell>
          <cell r="G1232">
            <v>7.6325427795276735</v>
          </cell>
          <cell r="H1232">
            <v>7.6325427795276735</v>
          </cell>
          <cell r="I1232" t="e">
            <v>#N/A</v>
          </cell>
          <cell r="J1232" t="e">
            <v>#N/A</v>
          </cell>
          <cell r="K1232">
            <v>28</v>
          </cell>
          <cell r="L1232">
            <v>14</v>
          </cell>
          <cell r="M1232" t="e">
            <v>#N/A</v>
          </cell>
          <cell r="N1232">
            <v>23</v>
          </cell>
          <cell r="O1232" t="e">
            <v>#N/A</v>
          </cell>
          <cell r="P1232">
            <v>0</v>
          </cell>
          <cell r="Q1232">
            <v>0</v>
          </cell>
          <cell r="R1232">
            <v>21</v>
          </cell>
        </row>
        <row r="1233">
          <cell r="A1233">
            <v>0</v>
          </cell>
          <cell r="B1233">
            <v>0</v>
          </cell>
          <cell r="C1233" t="str">
            <v>Future</v>
          </cell>
          <cell r="D1233" t="e">
            <v>#N/A</v>
          </cell>
          <cell r="E1233">
            <v>-29.532260314960663</v>
          </cell>
          <cell r="F1233">
            <v>44.766952283464398</v>
          </cell>
          <cell r="G1233">
            <v>7.6173459842520828</v>
          </cell>
          <cell r="H1233">
            <v>7.6173459842520828</v>
          </cell>
          <cell r="I1233" t="e">
            <v>#N/A</v>
          </cell>
          <cell r="J1233" t="e">
            <v>#N/A</v>
          </cell>
          <cell r="K1233">
            <v>28</v>
          </cell>
          <cell r="L1233">
            <v>14</v>
          </cell>
          <cell r="M1233" t="e">
            <v>#N/A</v>
          </cell>
          <cell r="N1233">
            <v>23</v>
          </cell>
          <cell r="O1233" t="e">
            <v>#N/A</v>
          </cell>
          <cell r="P1233">
            <v>0</v>
          </cell>
          <cell r="Q1233">
            <v>0</v>
          </cell>
          <cell r="R1233">
            <v>21</v>
          </cell>
        </row>
        <row r="1234">
          <cell r="A1234">
            <v>0</v>
          </cell>
          <cell r="B1234">
            <v>0</v>
          </cell>
          <cell r="C1234" t="str">
            <v>Future</v>
          </cell>
          <cell r="D1234" t="e">
            <v>#N/A</v>
          </cell>
          <cell r="E1234">
            <v>-29.602575220472474</v>
          </cell>
          <cell r="F1234">
            <v>44.806873598425028</v>
          </cell>
          <cell r="G1234">
            <v>7.6021491889764921</v>
          </cell>
          <cell r="H1234">
            <v>7.6021491889764921</v>
          </cell>
          <cell r="I1234" t="e">
            <v>#N/A</v>
          </cell>
          <cell r="J1234" t="e">
            <v>#N/A</v>
          </cell>
          <cell r="K1234">
            <v>28</v>
          </cell>
          <cell r="L1234">
            <v>14</v>
          </cell>
          <cell r="M1234" t="e">
            <v>#N/A</v>
          </cell>
          <cell r="N1234">
            <v>23</v>
          </cell>
          <cell r="O1234" t="e">
            <v>#N/A</v>
          </cell>
          <cell r="P1234">
            <v>0</v>
          </cell>
          <cell r="Q1234">
            <v>0</v>
          </cell>
          <cell r="R1234">
            <v>21</v>
          </cell>
        </row>
        <row r="1235">
          <cell r="A1235">
            <v>0</v>
          </cell>
          <cell r="B1235">
            <v>0</v>
          </cell>
          <cell r="C1235" t="str">
            <v>Future</v>
          </cell>
          <cell r="D1235" t="e">
            <v>#N/A</v>
          </cell>
          <cell r="E1235">
            <v>-29.672890125984285</v>
          </cell>
          <cell r="F1235">
            <v>44.846794913385658</v>
          </cell>
          <cell r="G1235">
            <v>7.5869523937009014</v>
          </cell>
          <cell r="H1235">
            <v>7.5869523937009014</v>
          </cell>
          <cell r="I1235" t="e">
            <v>#N/A</v>
          </cell>
          <cell r="J1235" t="e">
            <v>#N/A</v>
          </cell>
          <cell r="K1235">
            <v>28</v>
          </cell>
          <cell r="L1235">
            <v>14</v>
          </cell>
          <cell r="M1235" t="e">
            <v>#N/A</v>
          </cell>
          <cell r="N1235">
            <v>23</v>
          </cell>
          <cell r="O1235" t="e">
            <v>#N/A</v>
          </cell>
          <cell r="P1235">
            <v>0</v>
          </cell>
          <cell r="Q1235">
            <v>0</v>
          </cell>
          <cell r="R1235">
            <v>21</v>
          </cell>
        </row>
        <row r="1236">
          <cell r="A1236">
            <v>0</v>
          </cell>
          <cell r="B1236">
            <v>0</v>
          </cell>
          <cell r="C1236" t="str">
            <v>Future</v>
          </cell>
          <cell r="D1236" t="e">
            <v>#N/A</v>
          </cell>
          <cell r="E1236">
            <v>-29.743205031496096</v>
          </cell>
          <cell r="F1236">
            <v>44.886716228346287</v>
          </cell>
          <cell r="G1236">
            <v>7.5717555984253107</v>
          </cell>
          <cell r="H1236">
            <v>7.5717555984253107</v>
          </cell>
          <cell r="I1236" t="e">
            <v>#N/A</v>
          </cell>
          <cell r="J1236" t="e">
            <v>#N/A</v>
          </cell>
          <cell r="K1236">
            <v>28</v>
          </cell>
          <cell r="L1236">
            <v>14</v>
          </cell>
          <cell r="M1236" t="e">
            <v>#N/A</v>
          </cell>
          <cell r="N1236">
            <v>23</v>
          </cell>
          <cell r="O1236" t="e">
            <v>#N/A</v>
          </cell>
          <cell r="P1236">
            <v>0</v>
          </cell>
          <cell r="Q1236">
            <v>0</v>
          </cell>
          <cell r="R1236">
            <v>21</v>
          </cell>
        </row>
        <row r="1237">
          <cell r="A1237">
            <v>0</v>
          </cell>
          <cell r="B1237">
            <v>0</v>
          </cell>
          <cell r="C1237" t="str">
            <v>Future</v>
          </cell>
          <cell r="D1237" t="e">
            <v>#N/A</v>
          </cell>
          <cell r="E1237">
            <v>-29.813519937007907</v>
          </cell>
          <cell r="F1237">
            <v>44.926637543306917</v>
          </cell>
          <cell r="G1237">
            <v>7.5565588031497199</v>
          </cell>
          <cell r="H1237">
            <v>7.5565588031497199</v>
          </cell>
          <cell r="I1237" t="e">
            <v>#N/A</v>
          </cell>
          <cell r="J1237" t="e">
            <v>#N/A</v>
          </cell>
          <cell r="K1237">
            <v>28</v>
          </cell>
          <cell r="L1237">
            <v>14</v>
          </cell>
          <cell r="M1237" t="e">
            <v>#N/A</v>
          </cell>
          <cell r="N1237">
            <v>23</v>
          </cell>
          <cell r="O1237" t="e">
            <v>#N/A</v>
          </cell>
          <cell r="P1237">
            <v>0</v>
          </cell>
          <cell r="Q1237">
            <v>0</v>
          </cell>
          <cell r="R1237">
            <v>21</v>
          </cell>
        </row>
        <row r="1238">
          <cell r="A1238">
            <v>0</v>
          </cell>
          <cell r="B1238">
            <v>0</v>
          </cell>
          <cell r="C1238" t="str">
            <v>Future</v>
          </cell>
          <cell r="D1238" t="e">
            <v>#N/A</v>
          </cell>
          <cell r="E1238">
            <v>-29.883834842519718</v>
          </cell>
          <cell r="F1238">
            <v>44.966558858267547</v>
          </cell>
          <cell r="G1238">
            <v>7.5413620078741292</v>
          </cell>
          <cell r="H1238">
            <v>7.5413620078741292</v>
          </cell>
          <cell r="I1238" t="e">
            <v>#N/A</v>
          </cell>
          <cell r="J1238" t="e">
            <v>#N/A</v>
          </cell>
          <cell r="K1238">
            <v>28</v>
          </cell>
          <cell r="L1238">
            <v>14</v>
          </cell>
          <cell r="M1238" t="e">
            <v>#N/A</v>
          </cell>
          <cell r="N1238">
            <v>23</v>
          </cell>
          <cell r="O1238" t="e">
            <v>#N/A</v>
          </cell>
          <cell r="P1238">
            <v>0</v>
          </cell>
          <cell r="Q1238">
            <v>0</v>
          </cell>
          <cell r="R1238">
            <v>21</v>
          </cell>
        </row>
        <row r="1239">
          <cell r="A1239">
            <v>0</v>
          </cell>
          <cell r="B1239">
            <v>0</v>
          </cell>
          <cell r="C1239" t="str">
            <v>Future</v>
          </cell>
          <cell r="D1239" t="e">
            <v>#N/A</v>
          </cell>
          <cell r="E1239">
            <v>-29.954149748031529</v>
          </cell>
          <cell r="F1239">
            <v>45.006480173228177</v>
          </cell>
          <cell r="G1239">
            <v>7.5261652125985385</v>
          </cell>
          <cell r="H1239">
            <v>7.5261652125985385</v>
          </cell>
          <cell r="I1239" t="e">
            <v>#N/A</v>
          </cell>
          <cell r="J1239" t="e">
            <v>#N/A</v>
          </cell>
          <cell r="K1239">
            <v>28</v>
          </cell>
          <cell r="L1239">
            <v>14</v>
          </cell>
          <cell r="M1239" t="e">
            <v>#N/A</v>
          </cell>
          <cell r="N1239">
            <v>23</v>
          </cell>
          <cell r="O1239" t="e">
            <v>#N/A</v>
          </cell>
          <cell r="P1239">
            <v>0</v>
          </cell>
          <cell r="Q1239">
            <v>0</v>
          </cell>
          <cell r="R1239">
            <v>21</v>
          </cell>
        </row>
        <row r="1240">
          <cell r="A1240">
            <v>0</v>
          </cell>
          <cell r="B1240">
            <v>0</v>
          </cell>
          <cell r="C1240" t="str">
            <v>Future</v>
          </cell>
          <cell r="D1240" t="e">
            <v>#N/A</v>
          </cell>
          <cell r="E1240">
            <v>-30.02446465354334</v>
          </cell>
          <cell r="F1240">
            <v>45.046401488188806</v>
          </cell>
          <cell r="G1240">
            <v>7.5109684173229478</v>
          </cell>
          <cell r="H1240">
            <v>7.5109684173229478</v>
          </cell>
          <cell r="I1240" t="e">
            <v>#N/A</v>
          </cell>
          <cell r="J1240" t="e">
            <v>#N/A</v>
          </cell>
          <cell r="K1240">
            <v>28</v>
          </cell>
          <cell r="L1240">
            <v>14</v>
          </cell>
          <cell r="M1240" t="e">
            <v>#N/A</v>
          </cell>
          <cell r="N1240">
            <v>23</v>
          </cell>
          <cell r="O1240" t="e">
            <v>#N/A</v>
          </cell>
          <cell r="P1240">
            <v>0</v>
          </cell>
          <cell r="Q1240">
            <v>0</v>
          </cell>
          <cell r="R1240">
            <v>21</v>
          </cell>
        </row>
        <row r="1241">
          <cell r="A1241">
            <v>0</v>
          </cell>
          <cell r="B1241">
            <v>0</v>
          </cell>
          <cell r="C1241" t="str">
            <v>Future</v>
          </cell>
          <cell r="D1241" t="e">
            <v>#N/A</v>
          </cell>
          <cell r="E1241">
            <v>-30.094779559055151</v>
          </cell>
          <cell r="F1241">
            <v>45.086322803149436</v>
          </cell>
          <cell r="G1241">
            <v>7.4957716220473571</v>
          </cell>
          <cell r="H1241">
            <v>7.4957716220473571</v>
          </cell>
          <cell r="I1241" t="e">
            <v>#N/A</v>
          </cell>
          <cell r="J1241" t="e">
            <v>#N/A</v>
          </cell>
          <cell r="K1241">
            <v>28</v>
          </cell>
          <cell r="L1241">
            <v>14</v>
          </cell>
          <cell r="M1241" t="e">
            <v>#N/A</v>
          </cell>
          <cell r="N1241">
            <v>23</v>
          </cell>
          <cell r="O1241" t="e">
            <v>#N/A</v>
          </cell>
          <cell r="P1241">
            <v>0</v>
          </cell>
          <cell r="Q1241">
            <v>0</v>
          </cell>
          <cell r="R1241">
            <v>21</v>
          </cell>
        </row>
        <row r="1242">
          <cell r="A1242">
            <v>0</v>
          </cell>
          <cell r="B1242">
            <v>0</v>
          </cell>
          <cell r="C1242" t="str">
            <v>Future</v>
          </cell>
          <cell r="D1242" t="e">
            <v>#N/A</v>
          </cell>
          <cell r="E1242">
            <v>-30.165094464566963</v>
          </cell>
          <cell r="F1242">
            <v>45.126244118110066</v>
          </cell>
          <cell r="G1242">
            <v>7.4805748267717664</v>
          </cell>
          <cell r="H1242">
            <v>7.4805748267717664</v>
          </cell>
          <cell r="I1242" t="e">
            <v>#N/A</v>
          </cell>
          <cell r="J1242" t="e">
            <v>#N/A</v>
          </cell>
          <cell r="K1242">
            <v>28</v>
          </cell>
          <cell r="L1242">
            <v>14</v>
          </cell>
          <cell r="M1242" t="e">
            <v>#N/A</v>
          </cell>
          <cell r="N1242">
            <v>23</v>
          </cell>
          <cell r="O1242" t="e">
            <v>#N/A</v>
          </cell>
          <cell r="P1242">
            <v>0</v>
          </cell>
          <cell r="Q1242">
            <v>0</v>
          </cell>
          <cell r="R1242">
            <v>21</v>
          </cell>
        </row>
        <row r="1243">
          <cell r="A1243">
            <v>0</v>
          </cell>
          <cell r="B1243">
            <v>0</v>
          </cell>
          <cell r="C1243" t="str">
            <v>Future</v>
          </cell>
          <cell r="D1243" t="e">
            <v>#N/A</v>
          </cell>
          <cell r="E1243">
            <v>-30.235409370078774</v>
          </cell>
          <cell r="F1243">
            <v>45.166165433070695</v>
          </cell>
          <cell r="G1243">
            <v>7.4653780314961757</v>
          </cell>
          <cell r="H1243">
            <v>7.4653780314961757</v>
          </cell>
          <cell r="I1243" t="e">
            <v>#N/A</v>
          </cell>
          <cell r="J1243" t="e">
            <v>#N/A</v>
          </cell>
          <cell r="K1243">
            <v>28</v>
          </cell>
          <cell r="L1243">
            <v>14</v>
          </cell>
          <cell r="M1243" t="e">
            <v>#N/A</v>
          </cell>
          <cell r="N1243">
            <v>23</v>
          </cell>
          <cell r="O1243" t="e">
            <v>#N/A</v>
          </cell>
          <cell r="P1243">
            <v>0</v>
          </cell>
          <cell r="Q1243">
            <v>0</v>
          </cell>
          <cell r="R1243">
            <v>21</v>
          </cell>
        </row>
        <row r="1244">
          <cell r="A1244">
            <v>0</v>
          </cell>
          <cell r="B1244">
            <v>0</v>
          </cell>
          <cell r="C1244" t="str">
            <v>Future</v>
          </cell>
          <cell r="D1244" t="e">
            <v>#N/A</v>
          </cell>
          <cell r="E1244">
            <v>-30.305724275590585</v>
          </cell>
          <cell r="F1244">
            <v>45.206086748031325</v>
          </cell>
          <cell r="G1244">
            <v>7.450181236220585</v>
          </cell>
          <cell r="H1244">
            <v>7.450181236220585</v>
          </cell>
          <cell r="I1244" t="e">
            <v>#N/A</v>
          </cell>
          <cell r="J1244" t="e">
            <v>#N/A</v>
          </cell>
          <cell r="K1244">
            <v>28</v>
          </cell>
          <cell r="L1244">
            <v>14</v>
          </cell>
          <cell r="M1244" t="e">
            <v>#N/A</v>
          </cell>
          <cell r="N1244">
            <v>23</v>
          </cell>
          <cell r="O1244" t="e">
            <v>#N/A</v>
          </cell>
          <cell r="P1244">
            <v>0</v>
          </cell>
          <cell r="Q1244">
            <v>0</v>
          </cell>
          <cell r="R1244">
            <v>21</v>
          </cell>
        </row>
        <row r="1245">
          <cell r="A1245">
            <v>0</v>
          </cell>
          <cell r="B1245">
            <v>0</v>
          </cell>
          <cell r="C1245" t="str">
            <v>Future</v>
          </cell>
          <cell r="D1245" t="e">
            <v>#N/A</v>
          </cell>
          <cell r="E1245">
            <v>-30.376039181102396</v>
          </cell>
          <cell r="F1245">
            <v>45.246008062991955</v>
          </cell>
          <cell r="G1245">
            <v>7.4349844409449943</v>
          </cell>
          <cell r="H1245">
            <v>7.4349844409449943</v>
          </cell>
          <cell r="I1245" t="e">
            <v>#N/A</v>
          </cell>
          <cell r="J1245" t="e">
            <v>#N/A</v>
          </cell>
          <cell r="K1245">
            <v>28</v>
          </cell>
          <cell r="L1245">
            <v>14</v>
          </cell>
          <cell r="M1245" t="e">
            <v>#N/A</v>
          </cell>
          <cell r="N1245">
            <v>23</v>
          </cell>
          <cell r="O1245" t="e">
            <v>#N/A</v>
          </cell>
          <cell r="P1245">
            <v>0</v>
          </cell>
          <cell r="Q1245">
            <v>0</v>
          </cell>
          <cell r="R1245">
            <v>21</v>
          </cell>
        </row>
        <row r="1246">
          <cell r="A1246">
            <v>0</v>
          </cell>
          <cell r="B1246">
            <v>0</v>
          </cell>
          <cell r="C1246" t="str">
            <v>Future</v>
          </cell>
          <cell r="D1246" t="e">
            <v>#N/A</v>
          </cell>
          <cell r="E1246">
            <v>-30.446354086614207</v>
          </cell>
          <cell r="F1246">
            <v>45.285929377952584</v>
          </cell>
          <cell r="G1246">
            <v>7.4197876456694036</v>
          </cell>
          <cell r="H1246">
            <v>7.4197876456694036</v>
          </cell>
          <cell r="I1246" t="e">
            <v>#N/A</v>
          </cell>
          <cell r="J1246" t="e">
            <v>#N/A</v>
          </cell>
          <cell r="K1246">
            <v>28</v>
          </cell>
          <cell r="L1246">
            <v>14</v>
          </cell>
          <cell r="M1246" t="e">
            <v>#N/A</v>
          </cell>
          <cell r="N1246">
            <v>23</v>
          </cell>
          <cell r="O1246" t="e">
            <v>#N/A</v>
          </cell>
          <cell r="P1246">
            <v>0</v>
          </cell>
          <cell r="Q1246">
            <v>0</v>
          </cell>
          <cell r="R1246">
            <v>21</v>
          </cell>
        </row>
        <row r="1247">
          <cell r="A1247">
            <v>0</v>
          </cell>
          <cell r="B1247">
            <v>0</v>
          </cell>
          <cell r="C1247" t="str">
            <v>Future</v>
          </cell>
          <cell r="D1247" t="e">
            <v>#N/A</v>
          </cell>
          <cell r="E1247">
            <v>-30.516668992126018</v>
          </cell>
          <cell r="F1247">
            <v>45.325850692913214</v>
          </cell>
          <cell r="G1247">
            <v>7.4045908503938129</v>
          </cell>
          <cell r="H1247">
            <v>7.4045908503938129</v>
          </cell>
          <cell r="I1247" t="e">
            <v>#N/A</v>
          </cell>
          <cell r="J1247" t="e">
            <v>#N/A</v>
          </cell>
          <cell r="K1247">
            <v>28</v>
          </cell>
          <cell r="L1247">
            <v>14</v>
          </cell>
          <cell r="M1247" t="e">
            <v>#N/A</v>
          </cell>
          <cell r="N1247">
            <v>23</v>
          </cell>
          <cell r="O1247" t="e">
            <v>#N/A</v>
          </cell>
          <cell r="P1247">
            <v>0</v>
          </cell>
          <cell r="Q1247">
            <v>0</v>
          </cell>
          <cell r="R1247">
            <v>21</v>
          </cell>
        </row>
        <row r="1248">
          <cell r="A1248">
            <v>0</v>
          </cell>
          <cell r="B1248">
            <v>0</v>
          </cell>
          <cell r="C1248" t="str">
            <v>Future</v>
          </cell>
          <cell r="D1248" t="e">
            <v>#N/A</v>
          </cell>
          <cell r="E1248">
            <v>-30.586983897637829</v>
          </cell>
          <cell r="F1248">
            <v>45.365772007873844</v>
          </cell>
          <cell r="G1248">
            <v>7.3893940551182222</v>
          </cell>
          <cell r="H1248">
            <v>7.3893940551182222</v>
          </cell>
          <cell r="I1248" t="e">
            <v>#N/A</v>
          </cell>
          <cell r="J1248" t="e">
            <v>#N/A</v>
          </cell>
          <cell r="K1248">
            <v>28</v>
          </cell>
          <cell r="L1248">
            <v>14</v>
          </cell>
          <cell r="M1248" t="e">
            <v>#N/A</v>
          </cell>
          <cell r="N1248">
            <v>23</v>
          </cell>
          <cell r="O1248" t="e">
            <v>#N/A</v>
          </cell>
          <cell r="P1248">
            <v>0</v>
          </cell>
          <cell r="Q1248">
            <v>0</v>
          </cell>
          <cell r="R1248">
            <v>21</v>
          </cell>
        </row>
        <row r="1249">
          <cell r="A1249">
            <v>0</v>
          </cell>
          <cell r="B1249">
            <v>0</v>
          </cell>
          <cell r="C1249" t="str">
            <v>Future</v>
          </cell>
          <cell r="D1249" t="e">
            <v>#N/A</v>
          </cell>
          <cell r="E1249">
            <v>-30.65729880314964</v>
          </cell>
          <cell r="F1249">
            <v>45.405693322834473</v>
          </cell>
          <cell r="G1249">
            <v>7.3741972598426315</v>
          </cell>
          <cell r="H1249">
            <v>7.3741972598426315</v>
          </cell>
          <cell r="I1249" t="e">
            <v>#N/A</v>
          </cell>
          <cell r="J1249" t="e">
            <v>#N/A</v>
          </cell>
          <cell r="K1249">
            <v>28</v>
          </cell>
          <cell r="L1249">
            <v>14</v>
          </cell>
          <cell r="M1249" t="e">
            <v>#N/A</v>
          </cell>
          <cell r="N1249">
            <v>23</v>
          </cell>
          <cell r="O1249" t="e">
            <v>#N/A</v>
          </cell>
          <cell r="P1249">
            <v>0</v>
          </cell>
          <cell r="Q1249">
            <v>0</v>
          </cell>
          <cell r="R1249">
            <v>21</v>
          </cell>
        </row>
        <row r="1250">
          <cell r="A1250">
            <v>0</v>
          </cell>
          <cell r="B1250">
            <v>0</v>
          </cell>
          <cell r="C1250" t="str">
            <v>Future</v>
          </cell>
          <cell r="D1250" t="e">
            <v>#N/A</v>
          </cell>
          <cell r="E1250">
            <v>-30.727613708661451</v>
          </cell>
          <cell r="F1250">
            <v>45.445614637795103</v>
          </cell>
          <cell r="G1250">
            <v>7.3590004645670408</v>
          </cell>
          <cell r="H1250">
            <v>7.3590004645670408</v>
          </cell>
          <cell r="I1250" t="e">
            <v>#N/A</v>
          </cell>
          <cell r="J1250" t="e">
            <v>#N/A</v>
          </cell>
          <cell r="K1250">
            <v>28</v>
          </cell>
          <cell r="L1250">
            <v>14</v>
          </cell>
          <cell r="M1250" t="e">
            <v>#N/A</v>
          </cell>
          <cell r="N1250">
            <v>23</v>
          </cell>
          <cell r="O1250" t="e">
            <v>#N/A</v>
          </cell>
          <cell r="P1250">
            <v>0</v>
          </cell>
          <cell r="Q1250">
            <v>0</v>
          </cell>
          <cell r="R1250">
            <v>21</v>
          </cell>
        </row>
        <row r="1251">
          <cell r="A1251">
            <v>0</v>
          </cell>
          <cell r="B1251">
            <v>0</v>
          </cell>
          <cell r="C1251" t="str">
            <v>Future</v>
          </cell>
          <cell r="D1251" t="e">
            <v>#N/A</v>
          </cell>
          <cell r="E1251">
            <v>-30.797928614173262</v>
          </cell>
          <cell r="F1251">
            <v>45.485535952755733</v>
          </cell>
          <cell r="G1251">
            <v>7.3438036692914501</v>
          </cell>
          <cell r="H1251">
            <v>7.3438036692914501</v>
          </cell>
          <cell r="I1251" t="e">
            <v>#N/A</v>
          </cell>
          <cell r="J1251" t="e">
            <v>#N/A</v>
          </cell>
          <cell r="K1251">
            <v>28</v>
          </cell>
          <cell r="L1251">
            <v>14</v>
          </cell>
          <cell r="M1251" t="e">
            <v>#N/A</v>
          </cell>
          <cell r="N1251">
            <v>23</v>
          </cell>
          <cell r="O1251" t="e">
            <v>#N/A</v>
          </cell>
          <cell r="P1251">
            <v>0</v>
          </cell>
          <cell r="Q1251">
            <v>0</v>
          </cell>
          <cell r="R1251">
            <v>21</v>
          </cell>
        </row>
        <row r="1252">
          <cell r="A1252">
            <v>0</v>
          </cell>
          <cell r="B1252">
            <v>0</v>
          </cell>
          <cell r="C1252" t="str">
            <v>Future</v>
          </cell>
          <cell r="D1252" t="e">
            <v>#N/A</v>
          </cell>
          <cell r="E1252">
            <v>-30.868243519685073</v>
          </cell>
          <cell r="F1252">
            <v>45.525457267716362</v>
          </cell>
          <cell r="G1252">
            <v>7.3286068740158594</v>
          </cell>
          <cell r="H1252">
            <v>7.3286068740158594</v>
          </cell>
          <cell r="I1252" t="e">
            <v>#N/A</v>
          </cell>
          <cell r="J1252" t="e">
            <v>#N/A</v>
          </cell>
          <cell r="K1252">
            <v>28</v>
          </cell>
          <cell r="L1252">
            <v>14</v>
          </cell>
          <cell r="M1252" t="e">
            <v>#N/A</v>
          </cell>
          <cell r="N1252">
            <v>23</v>
          </cell>
          <cell r="O1252" t="e">
            <v>#N/A</v>
          </cell>
          <cell r="P1252">
            <v>0</v>
          </cell>
          <cell r="Q1252">
            <v>0</v>
          </cell>
          <cell r="R1252">
            <v>21</v>
          </cell>
        </row>
        <row r="1253">
          <cell r="A1253">
            <v>0</v>
          </cell>
          <cell r="P1253">
            <v>0</v>
          </cell>
          <cell r="Q1253">
            <v>0</v>
          </cell>
        </row>
      </sheetData>
      <sheetData sheetId="15"/>
      <sheetData sheetId="16"/>
      <sheetData sheetId="17" refreshError="1">
        <row r="1">
          <cell r="B1" t="str">
            <v>1Q09</v>
          </cell>
          <cell r="C1" t="str">
            <v>2Q09</v>
          </cell>
          <cell r="D1" t="str">
            <v>3Q09</v>
          </cell>
          <cell r="E1" t="str">
            <v>4Q09</v>
          </cell>
          <cell r="F1" t="str">
            <v>1Q10</v>
          </cell>
          <cell r="G1" t="str">
            <v>2Q10</v>
          </cell>
          <cell r="H1" t="str">
            <v>3Q10</v>
          </cell>
          <cell r="I1" t="str">
            <v>4Q10</v>
          </cell>
          <cell r="J1" t="str">
            <v>1Q11</v>
          </cell>
          <cell r="K1" t="str">
            <v>2Q11</v>
          </cell>
          <cell r="L1" t="str">
            <v>3Q11</v>
          </cell>
          <cell r="M1" t="str">
            <v>4Q11</v>
          </cell>
          <cell r="N1" t="str">
            <v>1Q12</v>
          </cell>
          <cell r="O1" t="str">
            <v>2Q12</v>
          </cell>
          <cell r="P1">
            <v>2008</v>
          </cell>
          <cell r="Q1">
            <v>2009</v>
          </cell>
          <cell r="R1">
            <v>2010</v>
          </cell>
          <cell r="S1">
            <v>2008</v>
          </cell>
          <cell r="T1">
            <v>2009</v>
          </cell>
          <cell r="U1">
            <v>2010</v>
          </cell>
          <cell r="V1">
            <v>2011</v>
          </cell>
          <cell r="W1" t="str">
            <v>2012e</v>
          </cell>
        </row>
        <row r="2">
          <cell r="A2" t="str">
            <v>Revenue</v>
          </cell>
          <cell r="B2">
            <v>1072.9860000000001</v>
          </cell>
          <cell r="C2">
            <v>1061.79</v>
          </cell>
          <cell r="D2">
            <v>1080.9069999999999</v>
          </cell>
          <cell r="E2">
            <v>1149.4570000000001</v>
          </cell>
          <cell r="F2">
            <v>1229.4590000000001</v>
          </cell>
          <cell r="G2">
            <v>1279.2570000000001</v>
          </cell>
          <cell r="H2">
            <v>1261.3530000000001</v>
          </cell>
          <cell r="I2">
            <v>1352.5640000000001</v>
          </cell>
          <cell r="J2">
            <v>1341.9290000000001</v>
          </cell>
          <cell r="K2">
            <v>1367.2139999999999</v>
          </cell>
          <cell r="L2">
            <v>1389.1759999999999</v>
          </cell>
          <cell r="M2">
            <v>1492.9770000000001</v>
          </cell>
          <cell r="N2">
            <v>1446.836</v>
          </cell>
          <cell r="O2">
            <v>1429.0440000000001</v>
          </cell>
          <cell r="P2">
            <v>3625.0549999999998</v>
          </cell>
          <cell r="Q2">
            <v>4351.2180000000008</v>
          </cell>
          <cell r="R2">
            <v>5122.6330000000007</v>
          </cell>
          <cell r="S2">
            <v>3625.0549999999998</v>
          </cell>
          <cell r="T2">
            <v>4351.2180000000008</v>
          </cell>
          <cell r="U2">
            <v>5122.6330000000007</v>
          </cell>
          <cell r="V2">
            <v>5591.2959999999994</v>
          </cell>
          <cell r="AB2" t="str">
            <v>F2012e</v>
          </cell>
          <cell r="AD2" t="str">
            <v>F2013e</v>
          </cell>
        </row>
        <row r="3">
          <cell r="A3" t="str">
            <v>Other Defense</v>
          </cell>
          <cell r="V3">
            <v>2180.6054399999998</v>
          </cell>
          <cell r="AA3" t="str">
            <v>$MM</v>
          </cell>
          <cell r="AB3" t="str">
            <v>MSe</v>
          </cell>
          <cell r="AC3" t="str">
            <v>Cons</v>
          </cell>
          <cell r="AD3" t="str">
            <v>MSe</v>
          </cell>
          <cell r="AE3" t="str">
            <v>Cons</v>
          </cell>
          <cell r="AF3" t="str">
            <v>Guidance</v>
          </cell>
        </row>
        <row r="4">
          <cell r="A4" t="str">
            <v>Civil</v>
          </cell>
          <cell r="F4">
            <v>19733</v>
          </cell>
          <cell r="G4">
            <v>20285</v>
          </cell>
          <cell r="H4">
            <v>20767.5</v>
          </cell>
          <cell r="I4">
            <v>21065.5</v>
          </cell>
          <cell r="J4">
            <v>21104</v>
          </cell>
          <cell r="K4">
            <v>22014.5</v>
          </cell>
          <cell r="L4">
            <v>22869</v>
          </cell>
          <cell r="M4">
            <v>22777.5</v>
          </cell>
          <cell r="N4">
            <v>22546</v>
          </cell>
          <cell r="R4">
            <v>20462.75</v>
          </cell>
          <cell r="S4">
            <v>22191.25</v>
          </cell>
          <cell r="V4">
            <v>1341.9110399999997</v>
          </cell>
          <cell r="AA4" t="str">
            <v>Revenue</v>
          </cell>
          <cell r="AB4">
            <v>5856.3643099999999</v>
          </cell>
          <cell r="AC4">
            <v>5874.9459999999999</v>
          </cell>
          <cell r="AD4">
            <v>6002.8417877499996</v>
          </cell>
          <cell r="AE4">
            <v>6134.34</v>
          </cell>
          <cell r="AF4" t="str">
            <v>Low-mid single</v>
          </cell>
        </row>
        <row r="5">
          <cell r="A5" t="str">
            <v>US Army</v>
          </cell>
          <cell r="B5">
            <v>4781</v>
          </cell>
          <cell r="C5">
            <v>6541</v>
          </cell>
          <cell r="D5">
            <v>6911</v>
          </cell>
          <cell r="E5">
            <v>7231</v>
          </cell>
          <cell r="F5">
            <v>7455</v>
          </cell>
          <cell r="G5">
            <v>8321</v>
          </cell>
          <cell r="H5">
            <v>9063</v>
          </cell>
          <cell r="I5">
            <v>9013</v>
          </cell>
          <cell r="J5">
            <v>9489</v>
          </cell>
          <cell r="K5">
            <v>11047</v>
          </cell>
          <cell r="L5">
            <v>11000</v>
          </cell>
          <cell r="M5">
            <v>10924</v>
          </cell>
          <cell r="N5">
            <v>11208</v>
          </cell>
          <cell r="V5">
            <v>838.69439999999986</v>
          </cell>
          <cell r="AA5" t="str">
            <v>YOY Growth</v>
          </cell>
          <cell r="AB5">
            <v>4.7407311292408938E-2</v>
          </cell>
          <cell r="AC5">
            <v>5.073063561650093E-2</v>
          </cell>
          <cell r="AD5">
            <v>2.5011674478632173E-2</v>
          </cell>
          <cell r="AE5">
            <v>4.4152576040698888E-2</v>
          </cell>
        </row>
        <row r="6">
          <cell r="A6" t="str">
            <v>Intelligence</v>
          </cell>
          <cell r="V6">
            <v>1230.08512</v>
          </cell>
          <cell r="AA6" t="str">
            <v>Op Margin</v>
          </cell>
          <cell r="AB6">
            <v>8.0726737467942858E-2</v>
          </cell>
          <cell r="AC6" t="str">
            <v>NA</v>
          </cell>
          <cell r="AD6">
            <v>8.430194371136418E-2</v>
          </cell>
          <cell r="AE6" t="str">
            <v>NA</v>
          </cell>
          <cell r="AF6" t="str">
            <v>NA</v>
          </cell>
        </row>
        <row r="7">
          <cell r="AA7" t="str">
            <v>EPS</v>
          </cell>
          <cell r="AB7">
            <v>1.595431167372525</v>
          </cell>
          <cell r="AC7">
            <v>1.5860000000000001</v>
          </cell>
          <cell r="AD7">
            <v>1.7453590609893461</v>
          </cell>
          <cell r="AE7">
            <v>1.7609999999999999</v>
          </cell>
          <cell r="AF7" t="str">
            <v>$1.71-$1.81</v>
          </cell>
        </row>
        <row r="8">
          <cell r="A8" t="str">
            <v>HeadCount</v>
          </cell>
          <cell r="F8">
            <v>19733</v>
          </cell>
          <cell r="G8">
            <v>20285</v>
          </cell>
          <cell r="H8">
            <v>20767.5</v>
          </cell>
          <cell r="I8">
            <v>21065.5</v>
          </cell>
          <cell r="J8">
            <v>21104</v>
          </cell>
          <cell r="K8">
            <v>22014.5</v>
          </cell>
          <cell r="L8">
            <v>22869</v>
          </cell>
          <cell r="M8">
            <v>22777.5</v>
          </cell>
          <cell r="N8">
            <v>22546</v>
          </cell>
          <cell r="O8">
            <v>22892</v>
          </cell>
          <cell r="P8">
            <v>23123.5</v>
          </cell>
          <cell r="Q8">
            <v>23367.355577689246</v>
          </cell>
          <cell r="U8">
            <v>20462.75</v>
          </cell>
          <cell r="V8">
            <v>22191.25</v>
          </cell>
          <cell r="AA8" t="str">
            <v>YOY Growth</v>
          </cell>
          <cell r="AB8">
            <v>0.29092970155170472</v>
          </cell>
          <cell r="AC8">
            <v>0.28329855184717156</v>
          </cell>
          <cell r="AD8">
            <v>9.3973276116783966E-2</v>
          </cell>
          <cell r="AE8">
            <v>0.10377685732449748</v>
          </cell>
          <cell r="AF8" t="str">
            <v>7%-12%</v>
          </cell>
        </row>
        <row r="9">
          <cell r="A9" t="str">
            <v>Bookings</v>
          </cell>
          <cell r="B9">
            <v>0</v>
          </cell>
          <cell r="C9">
            <v>2821.79</v>
          </cell>
          <cell r="D9">
            <v>1450.9069999999999</v>
          </cell>
          <cell r="E9">
            <v>1469.4570000000001</v>
          </cell>
          <cell r="F9">
            <v>1453.4590000000001</v>
          </cell>
          <cell r="G9">
            <v>2145.2570000000001</v>
          </cell>
          <cell r="H9">
            <v>2003.3530000000001</v>
          </cell>
          <cell r="I9">
            <v>1302.5640000000001</v>
          </cell>
          <cell r="J9">
            <v>1817.9290000000001</v>
          </cell>
          <cell r="K9">
            <v>2925.2139999999999</v>
          </cell>
          <cell r="L9">
            <v>1342.1759999999999</v>
          </cell>
          <cell r="M9">
            <v>1416.9770000000001</v>
          </cell>
          <cell r="N9">
            <v>1730.836</v>
          </cell>
          <cell r="O9">
            <v>3076.0439999999999</v>
          </cell>
          <cell r="P9">
            <v>802.71800000000007</v>
          </cell>
          <cell r="Q9">
            <v>852.60809774999984</v>
          </cell>
          <cell r="AA9" t="str">
            <v>FCF</v>
          </cell>
          <cell r="AB9">
            <v>287.58722005484356</v>
          </cell>
          <cell r="AC9" t="str">
            <v>NA</v>
          </cell>
          <cell r="AD9">
            <v>278.03894541626352</v>
          </cell>
          <cell r="AE9" t="str">
            <v>NA</v>
          </cell>
          <cell r="AF9" t="str">
            <v>NA</v>
          </cell>
        </row>
        <row r="10">
          <cell r="A10" t="str">
            <v>Book-to-Bill</v>
          </cell>
          <cell r="B10">
            <v>0</v>
          </cell>
          <cell r="C10">
            <v>2.6575782405183701</v>
          </cell>
          <cell r="D10">
            <v>1.3423051196818967</v>
          </cell>
          <cell r="E10">
            <v>1.2783923191559146</v>
          </cell>
          <cell r="F10">
            <v>1.1821939568541935</v>
          </cell>
          <cell r="G10">
            <v>1.6769554514847289</v>
          </cell>
          <cell r="H10">
            <v>1.5882572126914511</v>
          </cell>
          <cell r="I10">
            <v>0.96303317255227849</v>
          </cell>
          <cell r="J10">
            <v>1.3547132523404741</v>
          </cell>
          <cell r="K10">
            <v>2.1395436266743904</v>
          </cell>
          <cell r="L10">
            <v>0.96616699395900885</v>
          </cell>
          <cell r="M10">
            <v>0.9490949961050974</v>
          </cell>
          <cell r="N10">
            <v>1.1962903881296845</v>
          </cell>
          <cell r="O10">
            <v>2.1525187467985587</v>
          </cell>
          <cell r="P10">
            <v>0.55639286402470889</v>
          </cell>
          <cell r="Q10">
            <v>0.5544458167704297</v>
          </cell>
        </row>
        <row r="12">
          <cell r="A12" t="str">
            <v>Funded</v>
          </cell>
          <cell r="B12">
            <v>1726</v>
          </cell>
          <cell r="C12">
            <v>2186</v>
          </cell>
          <cell r="D12">
            <v>2291</v>
          </cell>
          <cell r="E12">
            <v>2392</v>
          </cell>
          <cell r="F12">
            <v>2214</v>
          </cell>
          <cell r="G12">
            <v>2581</v>
          </cell>
          <cell r="H12">
            <v>2385</v>
          </cell>
          <cell r="I12">
            <v>2528</v>
          </cell>
          <cell r="J12">
            <v>2618</v>
          </cell>
          <cell r="K12">
            <v>3123</v>
          </cell>
          <cell r="L12">
            <v>2740</v>
          </cell>
          <cell r="M12">
            <v>2392</v>
          </cell>
          <cell r="N12">
            <v>2450</v>
          </cell>
          <cell r="O12">
            <v>3438</v>
          </cell>
          <cell r="P12">
            <v>2971</v>
          </cell>
          <cell r="Q12">
            <v>2940.6317799999997</v>
          </cell>
        </row>
        <row r="13">
          <cell r="A13" t="str">
            <v>Unfunded</v>
          </cell>
          <cell r="B13">
            <v>2198</v>
          </cell>
          <cell r="C13">
            <v>2232</v>
          </cell>
          <cell r="D13">
            <v>2186</v>
          </cell>
          <cell r="E13">
            <v>1968</v>
          </cell>
          <cell r="F13">
            <v>2057</v>
          </cell>
          <cell r="G13">
            <v>2549</v>
          </cell>
          <cell r="H13">
            <v>2959</v>
          </cell>
          <cell r="I13">
            <v>2453</v>
          </cell>
          <cell r="J13">
            <v>2576</v>
          </cell>
          <cell r="K13">
            <v>2848</v>
          </cell>
          <cell r="L13">
            <v>3383</v>
          </cell>
          <cell r="M13">
            <v>2979</v>
          </cell>
          <cell r="N13">
            <v>2956</v>
          </cell>
          <cell r="O13">
            <v>3349</v>
          </cell>
          <cell r="P13">
            <v>3717</v>
          </cell>
          <cell r="Q13">
            <v>3062.2100077499999</v>
          </cell>
        </row>
        <row r="14">
          <cell r="A14" t="str">
            <v>Priced Options</v>
          </cell>
          <cell r="B14">
            <v>857</v>
          </cell>
          <cell r="C14">
            <v>2123</v>
          </cell>
          <cell r="D14">
            <v>2434</v>
          </cell>
          <cell r="E14">
            <v>2871</v>
          </cell>
          <cell r="F14">
            <v>3184</v>
          </cell>
          <cell r="G14">
            <v>3191</v>
          </cell>
          <cell r="H14">
            <v>3719</v>
          </cell>
          <cell r="I14">
            <v>4032</v>
          </cell>
          <cell r="J14">
            <v>4295</v>
          </cell>
          <cell r="K14">
            <v>5076</v>
          </cell>
          <cell r="L14">
            <v>4877</v>
          </cell>
          <cell r="M14">
            <v>5553</v>
          </cell>
          <cell r="N14">
            <v>5802</v>
          </cell>
          <cell r="O14">
            <v>6068</v>
          </cell>
          <cell r="P14">
            <v>5527</v>
          </cell>
          <cell r="Q14">
            <v>5527</v>
          </cell>
        </row>
        <row r="15">
          <cell r="A15" t="str">
            <v>BackLog</v>
          </cell>
          <cell r="B15">
            <v>4781</v>
          </cell>
          <cell r="C15">
            <v>6541</v>
          </cell>
          <cell r="D15">
            <v>6911</v>
          </cell>
          <cell r="E15">
            <v>7231</v>
          </cell>
          <cell r="F15">
            <v>7455</v>
          </cell>
          <cell r="G15">
            <v>8321</v>
          </cell>
          <cell r="H15">
            <v>9063</v>
          </cell>
          <cell r="I15">
            <v>9013</v>
          </cell>
          <cell r="J15">
            <v>9489</v>
          </cell>
          <cell r="K15">
            <v>11047</v>
          </cell>
          <cell r="L15">
            <v>11000</v>
          </cell>
          <cell r="M15">
            <v>10924</v>
          </cell>
          <cell r="N15">
            <v>11208</v>
          </cell>
          <cell r="O15">
            <v>12855</v>
          </cell>
          <cell r="P15">
            <v>12215</v>
          </cell>
          <cell r="Q15">
            <v>11529.84178775</v>
          </cell>
        </row>
        <row r="17">
          <cell r="A17" t="str">
            <v>FCF to NI</v>
          </cell>
          <cell r="T17">
            <v>1.8872030412771457</v>
          </cell>
          <cell r="U17">
            <v>2.2804861705308048</v>
          </cell>
          <cell r="V17">
            <v>1.3177174927465376</v>
          </cell>
          <cell r="W17">
            <v>1.2461640712342752</v>
          </cell>
          <cell r="X17">
            <v>1.1304821015396409</v>
          </cell>
        </row>
        <row r="25">
          <cell r="S25" t="str">
            <v>Y/E F12 Cash</v>
          </cell>
          <cell r="T25">
            <v>484.36799999999999</v>
          </cell>
        </row>
        <row r="26">
          <cell r="S26" t="str">
            <v>F13 FCFe</v>
          </cell>
          <cell r="T26">
            <v>286.35307065102597</v>
          </cell>
        </row>
        <row r="27">
          <cell r="S27" t="str">
            <v>Dividend</v>
          </cell>
          <cell r="T27">
            <v>54.735579844479155</v>
          </cell>
        </row>
        <row r="28">
          <cell r="S28" t="str">
            <v>BuyBack</v>
          </cell>
          <cell r="T28">
            <v>30</v>
          </cell>
        </row>
        <row r="30">
          <cell r="S30" t="str">
            <v>Y/E F12 Cash</v>
          </cell>
          <cell r="T30">
            <v>484.36799999999999</v>
          </cell>
        </row>
        <row r="31">
          <cell r="S31" t="str">
            <v>F13 FCFe</v>
          </cell>
          <cell r="T31">
            <v>484.36799999999999</v>
          </cell>
          <cell r="U31">
            <v>286.35307065102597</v>
          </cell>
        </row>
        <row r="32">
          <cell r="S32" t="str">
            <v>Dividend</v>
          </cell>
          <cell r="T32">
            <v>715.98549080654675</v>
          </cell>
          <cell r="U32">
            <v>54.735579844479155</v>
          </cell>
        </row>
        <row r="33">
          <cell r="S33" t="str">
            <v>BuyBack</v>
          </cell>
          <cell r="T33">
            <v>685.98549080654675</v>
          </cell>
          <cell r="U33">
            <v>30</v>
          </cell>
        </row>
        <row r="34">
          <cell r="S34" t="str">
            <v>Other Source/Use Cash</v>
          </cell>
          <cell r="T34">
            <v>685.98549080654675</v>
          </cell>
          <cell r="U34">
            <v>20.130000000000791</v>
          </cell>
        </row>
        <row r="35">
          <cell r="S35" t="str">
            <v>Y/E F13 Cash</v>
          </cell>
          <cell r="T35">
            <v>706.11549080654754</v>
          </cell>
        </row>
        <row r="69">
          <cell r="B69" t="str">
            <v>Float</v>
          </cell>
          <cell r="C69" t="str">
            <v>%</v>
          </cell>
        </row>
        <row r="70">
          <cell r="B70" t="str">
            <v>Carlyle</v>
          </cell>
          <cell r="C70">
            <v>75</v>
          </cell>
        </row>
        <row r="71">
          <cell r="B71" t="str">
            <v>Insiders</v>
          </cell>
          <cell r="C71">
            <v>2.0699999999999998</v>
          </cell>
        </row>
        <row r="72">
          <cell r="B72" t="str">
            <v>Individuals</v>
          </cell>
          <cell r="C72">
            <v>3.46</v>
          </cell>
        </row>
        <row r="73">
          <cell r="B73" t="str">
            <v>Institutions</v>
          </cell>
          <cell r="C73">
            <v>19.470000000000013</v>
          </cell>
        </row>
      </sheetData>
      <sheetData sheetId="18"/>
      <sheetData sheetId="19">
        <row r="1">
          <cell r="B1" t="str">
            <v>Morgan Stanley  |  Nathan Rozof, CFA |  212-761-4682  |  nathan.rozof@morganstanley.com</v>
          </cell>
        </row>
      </sheetData>
      <sheetData sheetId="20"/>
      <sheetData sheetId="21"/>
      <sheetData sheetId="22"/>
      <sheetData sheetId="23">
        <row r="1">
          <cell r="B1" t="str">
            <v>Morgan Stanley  |  Nathan Rozof, CFA |  212-761-4682  |  nathan.rozof@morganstanley.com</v>
          </cell>
        </row>
      </sheetData>
      <sheetData sheetId="24"/>
      <sheetData sheetId="25" refreshError="1">
        <row r="1">
          <cell r="B1" t="str">
            <v>Morgan Stanley  |  Nathan Rozof, CFA |  212-761-4682  |  nathan.rozof@morganstanley.com</v>
          </cell>
        </row>
        <row r="2">
          <cell r="B2" t="str">
            <v>Booz Allen Hamilton Model</v>
          </cell>
        </row>
        <row r="3">
          <cell r="B3" t="str">
            <v>Financials - Presentation Format</v>
          </cell>
        </row>
        <row r="4">
          <cell r="B4" t="str">
            <v>Fiscal Year End: March ($ in millions, except per share data)</v>
          </cell>
        </row>
        <row r="5">
          <cell r="B5" t="str">
            <v>Scenario:</v>
          </cell>
        </row>
        <row r="8">
          <cell r="C8">
            <v>2007</v>
          </cell>
          <cell r="D8" t="str">
            <v>Jun '07A</v>
          </cell>
          <cell r="E8" t="str">
            <v>Sept. '07A</v>
          </cell>
          <cell r="F8" t="str">
            <v>Dec. '07A</v>
          </cell>
          <cell r="G8" t="str">
            <v>Mar. '08A</v>
          </cell>
          <cell r="H8">
            <v>2008</v>
          </cell>
          <cell r="I8" t="str">
            <v>Jun '08A</v>
          </cell>
          <cell r="J8" t="str">
            <v>Sept. '08A</v>
          </cell>
          <cell r="K8" t="str">
            <v>Dec. '08A</v>
          </cell>
          <cell r="L8" t="str">
            <v>Mar. '09A</v>
          </cell>
          <cell r="M8">
            <v>2009</v>
          </cell>
          <cell r="N8" t="str">
            <v>Jun '09A</v>
          </cell>
          <cell r="O8" t="str">
            <v>Sept. '09A</v>
          </cell>
          <cell r="P8" t="str">
            <v>Dec. '09A</v>
          </cell>
          <cell r="Q8" t="str">
            <v>Mar. '10A</v>
          </cell>
          <cell r="R8">
            <v>2010</v>
          </cell>
          <cell r="S8" t="str">
            <v>Jun '10A</v>
          </cell>
          <cell r="T8" t="str">
            <v>Sept. '10A</v>
          </cell>
          <cell r="U8" t="str">
            <v>Dec. '10A</v>
          </cell>
          <cell r="V8" t="str">
            <v>Mar. '11A</v>
          </cell>
          <cell r="W8">
            <v>2011</v>
          </cell>
          <cell r="X8" t="str">
            <v>Jun '11A</v>
          </cell>
          <cell r="Y8" t="str">
            <v>Sept. '11A</v>
          </cell>
          <cell r="Z8" t="str">
            <v>Dec. '11A</v>
          </cell>
          <cell r="AA8" t="str">
            <v>Mar. '12E</v>
          </cell>
          <cell r="AB8">
            <v>2012</v>
          </cell>
          <cell r="AC8" t="str">
            <v>Jun '12E</v>
          </cell>
          <cell r="AD8" t="str">
            <v>Sept. '12E</v>
          </cell>
          <cell r="AE8" t="str">
            <v>Dec. '12E</v>
          </cell>
          <cell r="AF8" t="str">
            <v>Mar. '13E</v>
          </cell>
          <cell r="AG8">
            <v>2013</v>
          </cell>
          <cell r="AH8" t="str">
            <v>Jun '13E</v>
          </cell>
          <cell r="AI8" t="str">
            <v>Sept. '13E</v>
          </cell>
          <cell r="AJ8" t="str">
            <v>Dec. '13E</v>
          </cell>
          <cell r="AK8" t="str">
            <v>Mar. '14E</v>
          </cell>
          <cell r="AL8">
            <v>2014</v>
          </cell>
        </row>
        <row r="9">
          <cell r="C9" t="str">
            <v>FYA</v>
          </cell>
          <cell r="D9" t="str">
            <v>1 Q</v>
          </cell>
          <cell r="E9" t="str">
            <v>2 Q</v>
          </cell>
          <cell r="F9" t="str">
            <v>3 Q</v>
          </cell>
          <cell r="G9" t="str">
            <v>4 Q</v>
          </cell>
          <cell r="H9" t="str">
            <v>FYA</v>
          </cell>
          <cell r="I9" t="str">
            <v>1 Q</v>
          </cell>
          <cell r="J9" t="str">
            <v>2 Q</v>
          </cell>
          <cell r="K9" t="str">
            <v>3 Q</v>
          </cell>
          <cell r="L9" t="str">
            <v>4 Q</v>
          </cell>
          <cell r="M9" t="str">
            <v>FYA</v>
          </cell>
          <cell r="N9" t="str">
            <v>1 Q</v>
          </cell>
          <cell r="O9" t="str">
            <v>2 Q</v>
          </cell>
          <cell r="P9" t="str">
            <v>3 Q</v>
          </cell>
          <cell r="Q9" t="str">
            <v>4 Q</v>
          </cell>
          <cell r="R9" t="str">
            <v>FYE</v>
          </cell>
          <cell r="S9" t="str">
            <v>1 Q</v>
          </cell>
          <cell r="T9" t="str">
            <v>2 Q</v>
          </cell>
          <cell r="U9" t="str">
            <v>3 Q</v>
          </cell>
          <cell r="V9" t="str">
            <v>4 Q</v>
          </cell>
          <cell r="W9" t="str">
            <v>FYE</v>
          </cell>
          <cell r="X9" t="str">
            <v>1 Q</v>
          </cell>
          <cell r="Y9" t="str">
            <v>2 Q</v>
          </cell>
          <cell r="Z9" t="str">
            <v>3 Q</v>
          </cell>
          <cell r="AA9" t="str">
            <v>4 Q</v>
          </cell>
          <cell r="AB9" t="str">
            <v>FYE</v>
          </cell>
          <cell r="AC9" t="str">
            <v>1 Q</v>
          </cell>
          <cell r="AD9" t="str">
            <v>2 Q</v>
          </cell>
          <cell r="AE9" t="str">
            <v>3 Q</v>
          </cell>
          <cell r="AF9" t="str">
            <v>4 Q</v>
          </cell>
          <cell r="AG9" t="str">
            <v>FYE</v>
          </cell>
          <cell r="AH9" t="str">
            <v>1 Q</v>
          </cell>
          <cell r="AI9" t="str">
            <v>2 Q</v>
          </cell>
          <cell r="AJ9" t="str">
            <v>3 Q</v>
          </cell>
          <cell r="AK9" t="str">
            <v>4 Q</v>
          </cell>
          <cell r="AL9" t="str">
            <v>FYE</v>
          </cell>
        </row>
        <row r="12">
          <cell r="B12" t="str">
            <v>INCOME STATEMENT</v>
          </cell>
        </row>
        <row r="14">
          <cell r="B14" t="str">
            <v>Total revenue</v>
          </cell>
          <cell r="C14">
            <v>3209.2109999999998</v>
          </cell>
          <cell r="D14">
            <v>0</v>
          </cell>
          <cell r="E14">
            <v>0</v>
          </cell>
          <cell r="F14">
            <v>0</v>
          </cell>
          <cell r="G14">
            <v>0</v>
          </cell>
          <cell r="H14">
            <v>3625.0549999999998</v>
          </cell>
          <cell r="I14">
            <v>1072.9860000000001</v>
          </cell>
          <cell r="J14">
            <v>1061.79</v>
          </cell>
          <cell r="K14">
            <v>1080.9069999999999</v>
          </cell>
          <cell r="L14">
            <v>1149.4570000000001</v>
          </cell>
          <cell r="M14">
            <v>4351.2180000000008</v>
          </cell>
          <cell r="N14">
            <v>1229.4590000000001</v>
          </cell>
          <cell r="O14">
            <v>1279.2570000000001</v>
          </cell>
          <cell r="P14">
            <v>1261.3530000000001</v>
          </cell>
          <cell r="Q14">
            <v>1352.5640000000001</v>
          </cell>
          <cell r="R14">
            <v>5122.6330000000007</v>
          </cell>
          <cell r="S14">
            <v>1341.9290000000001</v>
          </cell>
          <cell r="T14">
            <v>1367.2139999999999</v>
          </cell>
          <cell r="U14">
            <v>1389.1759999999999</v>
          </cell>
          <cell r="V14">
            <v>1492.9770000000001</v>
          </cell>
          <cell r="W14">
            <v>5591.2959999999994</v>
          </cell>
          <cell r="X14">
            <v>1446.836</v>
          </cell>
          <cell r="Y14">
            <v>1429.0440000000001</v>
          </cell>
          <cell r="Z14">
            <v>1442.7180000000001</v>
          </cell>
          <cell r="AA14">
            <v>1537.7663100000002</v>
          </cell>
          <cell r="AB14">
            <v>5856.3643099999999</v>
          </cell>
          <cell r="AC14">
            <v>1483.0068999999999</v>
          </cell>
          <cell r="AD14">
            <v>1457.6248800000001</v>
          </cell>
          <cell r="AE14">
            <v>1485.99954</v>
          </cell>
          <cell r="AF14">
            <v>1576.2104677500001</v>
          </cell>
          <cell r="AG14">
            <v>6002.8417877499996</v>
          </cell>
          <cell r="AH14">
            <v>1520.0820724999996</v>
          </cell>
          <cell r="AI14">
            <v>1494.0655019999999</v>
          </cell>
          <cell r="AJ14">
            <v>1560.2995170000002</v>
          </cell>
          <cell r="AK14">
            <v>1655.0209911375002</v>
          </cell>
          <cell r="AL14">
            <v>6229.4680826375006</v>
          </cell>
          <cell r="AO14">
            <v>3.6683437898734184E-2</v>
          </cell>
        </row>
        <row r="15">
          <cell r="B15" t="str">
            <v>YOY % change</v>
          </cell>
          <cell r="C15">
            <v>0.10566636566313403</v>
          </cell>
          <cell r="D15">
            <v>0</v>
          </cell>
          <cell r="E15">
            <v>0</v>
          </cell>
          <cell r="F15">
            <v>0</v>
          </cell>
          <cell r="G15">
            <v>0</v>
          </cell>
          <cell r="H15">
            <v>0.12957826705691833</v>
          </cell>
          <cell r="I15">
            <v>0</v>
          </cell>
          <cell r="J15">
            <v>0</v>
          </cell>
          <cell r="K15">
            <v>0</v>
          </cell>
          <cell r="L15">
            <v>0</v>
          </cell>
          <cell r="M15">
            <v>0.20031778828183322</v>
          </cell>
          <cell r="N15">
            <v>0.14582948892157033</v>
          </cell>
          <cell r="O15">
            <v>0.20481168592659582</v>
          </cell>
          <cell r="P15">
            <v>0.16693943142194478</v>
          </cell>
          <cell r="Q15">
            <v>0.17669821489625104</v>
          </cell>
          <cell r="R15">
            <v>0.17728714120965661</v>
          </cell>
          <cell r="S15">
            <v>9.1479260390139094E-2</v>
          </cell>
          <cell r="T15">
            <v>6.8756317143466861E-2</v>
          </cell>
          <cell r="U15">
            <v>0.10133800767905554</v>
          </cell>
          <cell r="V15">
            <v>0.10381246284833834</v>
          </cell>
          <cell r="W15">
            <v>9.1488693412157041E-2</v>
          </cell>
          <cell r="X15">
            <v>7.8176267149752343E-2</v>
          </cell>
          <cell r="Y15">
            <v>4.5223352013657125E-2</v>
          </cell>
          <cell r="Z15">
            <v>3.8542272541420397E-2</v>
          </cell>
          <cell r="AA15">
            <v>0.03</v>
          </cell>
          <cell r="AB15">
            <v>4.7407311292408938E-2</v>
          </cell>
          <cell r="AC15">
            <v>2.5000000000000001E-2</v>
          </cell>
          <cell r="AD15">
            <v>0.02</v>
          </cell>
          <cell r="AE15">
            <v>0.03</v>
          </cell>
          <cell r="AF15">
            <v>2.5000000000000001E-2</v>
          </cell>
          <cell r="AG15">
            <v>2.5011674478632173E-2</v>
          </cell>
          <cell r="AH15">
            <v>2.5000000000000001E-2</v>
          </cell>
          <cell r="AI15">
            <v>2.5000000000000001E-2</v>
          </cell>
          <cell r="AJ15">
            <v>0.05</v>
          </cell>
          <cell r="AK15">
            <v>0.05</v>
          </cell>
          <cell r="AL15">
            <v>3.7753168066161136E-2</v>
          </cell>
        </row>
        <row r="16">
          <cell r="B16" t="str">
            <v>Cost of revenue</v>
          </cell>
          <cell r="C16">
            <v>1813.2950000000001</v>
          </cell>
          <cell r="D16">
            <v>0</v>
          </cell>
          <cell r="E16">
            <v>0</v>
          </cell>
          <cell r="F16">
            <v>0</v>
          </cell>
          <cell r="G16">
            <v>0</v>
          </cell>
          <cell r="H16">
            <v>2028.848</v>
          </cell>
          <cell r="I16">
            <v>534.38199999999995</v>
          </cell>
          <cell r="J16">
            <v>558.95699999999999</v>
          </cell>
          <cell r="K16">
            <v>575.02</v>
          </cell>
          <cell r="L16">
            <v>621.38900000000001</v>
          </cell>
          <cell r="M16">
            <v>2296.3339999999998</v>
          </cell>
          <cell r="N16">
            <v>638.69000000000005</v>
          </cell>
          <cell r="O16">
            <v>665.70600000000002</v>
          </cell>
          <cell r="P16">
            <v>660.947</v>
          </cell>
          <cell r="Q16">
            <v>688.8</v>
          </cell>
          <cell r="R16">
            <v>2654.143</v>
          </cell>
          <cell r="S16">
            <v>677.09500000000003</v>
          </cell>
          <cell r="T16">
            <v>698.56299999999999</v>
          </cell>
          <cell r="U16">
            <v>718.57399999999996</v>
          </cell>
          <cell r="V16">
            <v>742.72299999999996</v>
          </cell>
          <cell r="W16">
            <v>2836.9549999999999</v>
          </cell>
          <cell r="X16">
            <v>726.83100000000002</v>
          </cell>
          <cell r="Y16">
            <v>715.64200000000005</v>
          </cell>
          <cell r="Z16">
            <v>729.97699999999998</v>
          </cell>
          <cell r="AA16">
            <v>757.31585844999995</v>
          </cell>
          <cell r="AB16">
            <v>2929.7658584499995</v>
          </cell>
          <cell r="AC16">
            <v>743.51876809999999</v>
          </cell>
          <cell r="AD16">
            <v>728.49721512000008</v>
          </cell>
          <cell r="AE16">
            <v>750.39031045999991</v>
          </cell>
          <cell r="AF16">
            <v>774.67254444349999</v>
          </cell>
          <cell r="AG16">
            <v>2997.0788381235002</v>
          </cell>
          <cell r="AH16">
            <v>759.06657315749987</v>
          </cell>
          <cell r="AI16">
            <v>743.72151449399996</v>
          </cell>
          <cell r="AJ16">
            <v>784.78922694899995</v>
          </cell>
          <cell r="AK16">
            <v>810.09612968340002</v>
          </cell>
          <cell r="AL16">
            <v>3097.6734442838997</v>
          </cell>
        </row>
        <row r="17">
          <cell r="B17" t="str">
            <v>YOY % change</v>
          </cell>
          <cell r="C17">
            <v>0.15289636365832782</v>
          </cell>
          <cell r="D17">
            <v>0</v>
          </cell>
          <cell r="E17">
            <v>0</v>
          </cell>
          <cell r="F17">
            <v>0</v>
          </cell>
          <cell r="G17">
            <v>0</v>
          </cell>
          <cell r="H17">
            <v>0.11887365265993677</v>
          </cell>
          <cell r="I17">
            <v>0</v>
          </cell>
          <cell r="J17">
            <v>0</v>
          </cell>
          <cell r="K17">
            <v>0</v>
          </cell>
          <cell r="L17">
            <v>0</v>
          </cell>
          <cell r="M17">
            <v>0.13184132078894018</v>
          </cell>
          <cell r="N17">
            <v>0.1951937003866151</v>
          </cell>
          <cell r="O17">
            <v>0.19097891251026478</v>
          </cell>
          <cell r="P17">
            <v>0.14943306319780181</v>
          </cell>
          <cell r="Q17">
            <v>0.10848437935013333</v>
          </cell>
          <cell r="R17">
            <v>0.15581748996443912</v>
          </cell>
          <cell r="S17">
            <v>6.0130892921448575E-2</v>
          </cell>
          <cell r="T17">
            <v>4.9356622893589552E-2</v>
          </cell>
          <cell r="U17">
            <v>8.7188534027690556E-2</v>
          </cell>
          <cell r="V17">
            <v>7.8285423925667841E-2</v>
          </cell>
          <cell r="W17">
            <v>6.8877976808333186E-2</v>
          </cell>
          <cell r="X17">
            <v>7.3454980468028896E-2</v>
          </cell>
          <cell r="Y17">
            <v>2.4448761242722661E-2</v>
          </cell>
          <cell r="Z17">
            <v>1.5868929296078083E-2</v>
          </cell>
          <cell r="AA17">
            <v>1.9647780464587816E-2</v>
          </cell>
          <cell r="AB17">
            <v>3.2714956158980124E-2</v>
          </cell>
          <cell r="AC17">
            <v>2.2959626240487863E-2</v>
          </cell>
          <cell r="AD17">
            <v>1.7963192657781457E-2</v>
          </cell>
          <cell r="AE17">
            <v>2.7964320053919467E-2</v>
          </cell>
          <cell r="AF17">
            <v>2.2918688153479305E-2</v>
          </cell>
          <cell r="AG17">
            <v>2.2975549216452729E-2</v>
          </cell>
          <cell r="AH17">
            <v>2.0911113107784818E-2</v>
          </cell>
          <cell r="AI17">
            <v>2.0898225906727852E-2</v>
          </cell>
          <cell r="AJ17">
            <v>4.5841365499393216E-2</v>
          </cell>
          <cell r="AK17">
            <v>4.5727172718309284E-2</v>
          </cell>
          <cell r="AL17">
            <v>3.356421755771466E-2</v>
          </cell>
        </row>
        <row r="19">
          <cell r="B19" t="str">
            <v>Billable expenses</v>
          </cell>
          <cell r="C19">
            <v>815.42100000000005</v>
          </cell>
          <cell r="D19">
            <v>0</v>
          </cell>
          <cell r="E19">
            <v>0</v>
          </cell>
          <cell r="F19">
            <v>0</v>
          </cell>
          <cell r="G19">
            <v>0</v>
          </cell>
          <cell r="H19">
            <v>935.45899999999995</v>
          </cell>
          <cell r="I19">
            <v>328.53100000000001</v>
          </cell>
          <cell r="J19">
            <v>270.303</v>
          </cell>
          <cell r="K19">
            <v>275.94900000000001</v>
          </cell>
          <cell r="L19">
            <v>284.166</v>
          </cell>
          <cell r="M19">
            <v>1158.3200000000002</v>
          </cell>
          <cell r="N19">
            <v>329.68099999999998</v>
          </cell>
          <cell r="O19">
            <v>343.61099999999999</v>
          </cell>
          <cell r="P19">
            <v>329.1</v>
          </cell>
          <cell r="Q19">
            <v>358.83699999999999</v>
          </cell>
          <cell r="R19">
            <v>1361.2289999999998</v>
          </cell>
          <cell r="S19">
            <v>356.286</v>
          </cell>
          <cell r="T19">
            <v>359.24299999999999</v>
          </cell>
          <cell r="U19">
            <v>368.47199999999998</v>
          </cell>
          <cell r="V19">
            <v>389.26499999999999</v>
          </cell>
          <cell r="W19">
            <v>1473.2660000000001</v>
          </cell>
          <cell r="X19">
            <v>392.19</v>
          </cell>
          <cell r="Y19">
            <v>380.911</v>
          </cell>
          <cell r="Z19">
            <v>370.54</v>
          </cell>
          <cell r="AA19">
            <v>397.86741738000001</v>
          </cell>
          <cell r="AB19">
            <v>1541.5084173800001</v>
          </cell>
          <cell r="AC19">
            <v>400.51174309999993</v>
          </cell>
          <cell r="AD19">
            <v>387.07159512000004</v>
          </cell>
          <cell r="AE19">
            <v>380.17020046000005</v>
          </cell>
          <cell r="AF19">
            <v>404.66168187899996</v>
          </cell>
          <cell r="AG19">
            <v>1572.4152205589999</v>
          </cell>
          <cell r="AH19">
            <v>409.00445460499986</v>
          </cell>
          <cell r="AI19">
            <v>395.25431949599999</v>
          </cell>
          <cell r="AJ19">
            <v>397.61841096600006</v>
          </cell>
          <cell r="AK19">
            <v>423.23974498181246</v>
          </cell>
          <cell r="AL19">
            <v>1625.1169300488125</v>
          </cell>
        </row>
        <row r="20">
          <cell r="B20" t="str">
            <v>YOY % change</v>
          </cell>
          <cell r="C20">
            <v>-6.7360902173211334E-3</v>
          </cell>
          <cell r="D20">
            <v>0</v>
          </cell>
          <cell r="E20">
            <v>0</v>
          </cell>
          <cell r="F20">
            <v>0</v>
          </cell>
          <cell r="G20">
            <v>0</v>
          </cell>
          <cell r="H20">
            <v>0.14720984620214583</v>
          </cell>
          <cell r="I20">
            <v>0</v>
          </cell>
          <cell r="J20">
            <v>0</v>
          </cell>
          <cell r="K20">
            <v>0</v>
          </cell>
          <cell r="L20">
            <v>0</v>
          </cell>
          <cell r="M20">
            <v>0.23823705795764449</v>
          </cell>
          <cell r="N20">
            <v>3.5004307051693662E-3</v>
          </cell>
          <cell r="O20">
            <v>0.271206756861744</v>
          </cell>
          <cell r="P20">
            <v>0.192611678244893</v>
          </cell>
          <cell r="Q20">
            <v>0.26277246398232013</v>
          </cell>
          <cell r="R20">
            <v>0.17517525381587085</v>
          </cell>
          <cell r="S20">
            <v>8.0699221368535135E-2</v>
          </cell>
          <cell r="T20">
            <v>4.5493304929120404E-2</v>
          </cell>
          <cell r="U20">
            <v>0.11963536918869622</v>
          </cell>
          <cell r="V20">
            <v>8.4796160931007725E-2</v>
          </cell>
          <cell r="W20">
            <v>8.2305769271739271E-2</v>
          </cell>
          <cell r="X20">
            <v>0.10077297452046952</v>
          </cell>
          <cell r="Y20">
            <v>6.0315719443385207E-2</v>
          </cell>
          <cell r="Z20">
            <v>5.6123667469984984E-3</v>
          </cell>
          <cell r="AA20">
            <v>2.2099128819698777E-2</v>
          </cell>
          <cell r="AB20">
            <v>4.6320499746820953E-2</v>
          </cell>
          <cell r="AC20">
            <v>2.1218651928911925E-2</v>
          </cell>
          <cell r="AD20">
            <v>1.617331901677832E-2</v>
          </cell>
          <cell r="AE20">
            <v>2.5989637987801739E-2</v>
          </cell>
          <cell r="AF20">
            <v>1.7076704958000732E-2</v>
          </cell>
          <cell r="AG20">
            <v>2.0049714182897471E-2</v>
          </cell>
          <cell r="AH20">
            <v>2.1204650428637839E-2</v>
          </cell>
          <cell r="AI20">
            <v>2.1140079714356608E-2</v>
          </cell>
          <cell r="AJ20">
            <v>4.589578689988838E-2</v>
          </cell>
          <cell r="AK20">
            <v>4.5910111915087759E-2</v>
          </cell>
          <cell r="AL20">
            <v>3.3516407626146494E-2</v>
          </cell>
        </row>
        <row r="23">
          <cell r="B23" t="str">
            <v>General &amp; administrative</v>
          </cell>
          <cell r="C23">
            <v>421.92099999999999</v>
          </cell>
          <cell r="D23">
            <v>0</v>
          </cell>
          <cell r="E23">
            <v>0</v>
          </cell>
          <cell r="F23">
            <v>0</v>
          </cell>
          <cell r="G23">
            <v>0</v>
          </cell>
          <cell r="H23">
            <v>474.18799999999999</v>
          </cell>
          <cell r="I23">
            <v>458.709</v>
          </cell>
          <cell r="J23">
            <v>376.04300000000001</v>
          </cell>
          <cell r="K23">
            <v>183.51400000000001</v>
          </cell>
          <cell r="L23">
            <v>214.18700000000001</v>
          </cell>
          <cell r="M23">
            <v>723.827</v>
          </cell>
          <cell r="N23">
            <v>184.73400000000001</v>
          </cell>
          <cell r="O23">
            <v>187.977</v>
          </cell>
          <cell r="P23">
            <v>205.94900000000001</v>
          </cell>
          <cell r="Q23">
            <v>233.28299999999999</v>
          </cell>
          <cell r="R23">
            <v>811.9430000000001</v>
          </cell>
          <cell r="S23">
            <v>200.41900000000001</v>
          </cell>
          <cell r="T23">
            <v>217.911</v>
          </cell>
          <cell r="U23">
            <v>206.203</v>
          </cell>
          <cell r="V23">
            <v>256.495</v>
          </cell>
          <cell r="W23">
            <v>881.02800000000002</v>
          </cell>
          <cell r="X23">
            <v>211.83500000000001</v>
          </cell>
          <cell r="Y23">
            <v>220.29</v>
          </cell>
          <cell r="Z23">
            <v>224.483</v>
          </cell>
          <cell r="AA23">
            <v>274.18985000000004</v>
          </cell>
          <cell r="AB23">
            <v>930.79784999999993</v>
          </cell>
          <cell r="AC23">
            <v>214.90636465</v>
          </cell>
          <cell r="AD23">
            <v>222.50936267999998</v>
          </cell>
          <cell r="AE23">
            <v>228.98849068999999</v>
          </cell>
          <cell r="AF23">
            <v>268.43028054837504</v>
          </cell>
          <cell r="AG23">
            <v>934.83449856837501</v>
          </cell>
          <cell r="AH23">
            <v>220.27902376624996</v>
          </cell>
          <cell r="AI23">
            <v>228.07209674699996</v>
          </cell>
          <cell r="AJ23">
            <v>240.43791522449999</v>
          </cell>
          <cell r="AK23">
            <v>281.8517945757938</v>
          </cell>
          <cell r="AL23">
            <v>970.6408303135438</v>
          </cell>
        </row>
        <row r="24">
          <cell r="B24" t="str">
            <v>YOY % change</v>
          </cell>
          <cell r="C24">
            <v>3.0140926226146059E-2</v>
          </cell>
          <cell r="D24">
            <v>0</v>
          </cell>
          <cell r="E24">
            <v>0</v>
          </cell>
          <cell r="F24">
            <v>0</v>
          </cell>
          <cell r="G24">
            <v>0</v>
          </cell>
          <cell r="H24">
            <v>0.12387864078820443</v>
          </cell>
          <cell r="I24">
            <v>0</v>
          </cell>
          <cell r="J24">
            <v>0</v>
          </cell>
          <cell r="K24">
            <v>0</v>
          </cell>
          <cell r="L24">
            <v>0</v>
          </cell>
          <cell r="M24">
            <v>0.52645575172716308</v>
          </cell>
          <cell r="N24">
            <v>-0.59727408880139699</v>
          </cell>
          <cell r="O24">
            <v>-0.50011833753054835</v>
          </cell>
          <cell r="P24">
            <v>0.12225225323408573</v>
          </cell>
          <cell r="Q24">
            <v>8.9155737743186858E-2</v>
          </cell>
          <cell r="R24">
            <v>0.12173627123608277</v>
          </cell>
          <cell r="S24">
            <v>8.4905864648630036E-2</v>
          </cell>
          <cell r="T24">
            <v>0.15924288609776727</v>
          </cell>
          <cell r="U24">
            <v>1.2333150440158036E-3</v>
          </cell>
          <cell r="V24">
            <v>9.950146388721004E-2</v>
          </cell>
          <cell r="W24">
            <v>8.5086022048345589E-2</v>
          </cell>
          <cell r="X24">
            <v>5.6960667401793286E-2</v>
          </cell>
          <cell r="Y24">
            <v>1.091730109999034E-2</v>
          </cell>
          <cell r="Z24">
            <v>8.8650504599836033E-2</v>
          </cell>
          <cell r="AA24">
            <v>6.8987114758572332E-2</v>
          </cell>
          <cell r="AB24">
            <v>5.6490656369604597E-2</v>
          </cell>
          <cell r="AC24">
            <v>1.4498853588878147E-2</v>
          </cell>
          <cell r="AD24">
            <v>1.0074731853465746E-2</v>
          </cell>
          <cell r="AE24">
            <v>2.0070520663034497E-2</v>
          </cell>
          <cell r="AF24">
            <v>-2.1005771919073601E-2</v>
          </cell>
          <cell r="AG24">
            <v>4.336761809640155E-3</v>
          </cell>
          <cell r="AH24">
            <v>2.4999999999999911E-2</v>
          </cell>
          <cell r="AI24">
            <v>2.4999999999999911E-2</v>
          </cell>
          <cell r="AJ24">
            <v>5.0000000000000044E-2</v>
          </cell>
          <cell r="AK24">
            <v>5.0000000000000044E-2</v>
          </cell>
          <cell r="AL24">
            <v>3.8302321747863743E-2</v>
          </cell>
        </row>
        <row r="26">
          <cell r="B26" t="str">
            <v>Depreciation and amortization</v>
          </cell>
          <cell r="C26">
            <v>27.879000000000001</v>
          </cell>
          <cell r="D26">
            <v>0</v>
          </cell>
          <cell r="E26">
            <v>0</v>
          </cell>
          <cell r="F26">
            <v>0</v>
          </cell>
          <cell r="G26">
            <v>0</v>
          </cell>
          <cell r="H26">
            <v>33.079000000000001</v>
          </cell>
          <cell r="I26">
            <v>8.9250000000000007</v>
          </cell>
          <cell r="J26">
            <v>22.876000000000001</v>
          </cell>
          <cell r="K26">
            <v>29.192</v>
          </cell>
          <cell r="L26">
            <v>30.602</v>
          </cell>
          <cell r="M26">
            <v>106.33499999999999</v>
          </cell>
          <cell r="N26">
            <v>24.003</v>
          </cell>
          <cell r="O26">
            <v>24.024999999999999</v>
          </cell>
          <cell r="P26">
            <v>24.645</v>
          </cell>
          <cell r="Q26">
            <v>23.09</v>
          </cell>
          <cell r="R26">
            <v>95.763000000000005</v>
          </cell>
          <cell r="S26">
            <v>19.384</v>
          </cell>
          <cell r="T26">
            <v>19.588000000000001</v>
          </cell>
          <cell r="U26">
            <v>20.795999999999999</v>
          </cell>
          <cell r="V26">
            <v>20.835000000000001</v>
          </cell>
          <cell r="W26">
            <v>80.603000000000009</v>
          </cell>
          <cell r="X26">
            <v>17.858000000000001</v>
          </cell>
          <cell r="Y26">
            <v>18.536000000000001</v>
          </cell>
          <cell r="Z26">
            <v>19.53</v>
          </cell>
          <cell r="AA26">
            <v>17.684312565000003</v>
          </cell>
          <cell r="AB26">
            <v>73.608312565000006</v>
          </cell>
          <cell r="AC26">
            <v>16.821443099999996</v>
          </cell>
          <cell r="AD26">
            <v>17.449095119999999</v>
          </cell>
          <cell r="AE26">
            <v>17.831994480000002</v>
          </cell>
          <cell r="AF26">
            <v>17.33831514525</v>
          </cell>
          <cell r="AG26">
            <v>69.440847845250005</v>
          </cell>
          <cell r="AH26">
            <v>15.721897104999995</v>
          </cell>
          <cell r="AI26">
            <v>16.391256995999996</v>
          </cell>
          <cell r="AJ26">
            <v>17.163294687</v>
          </cell>
          <cell r="AK26">
            <v>16.550209911374999</v>
          </cell>
          <cell r="AL26">
            <v>65.826658699375002</v>
          </cell>
        </row>
        <row r="27">
          <cell r="B27" t="str">
            <v>YOY % change</v>
          </cell>
          <cell r="C27">
            <v>0.25107700592353277</v>
          </cell>
          <cell r="D27">
            <v>0</v>
          </cell>
          <cell r="E27">
            <v>0</v>
          </cell>
          <cell r="F27">
            <v>0</v>
          </cell>
          <cell r="G27">
            <v>0</v>
          </cell>
          <cell r="H27">
            <v>0.18652031995408724</v>
          </cell>
          <cell r="I27">
            <v>0</v>
          </cell>
          <cell r="J27">
            <v>0</v>
          </cell>
          <cell r="K27">
            <v>0</v>
          </cell>
          <cell r="L27">
            <v>0</v>
          </cell>
          <cell r="M27">
            <v>2.2145772242208044</v>
          </cell>
          <cell r="N27">
            <v>1.6894117647058819</v>
          </cell>
          <cell r="O27">
            <v>5.0227312467214347E-2</v>
          </cell>
          <cell r="P27">
            <v>-0.15576185256234587</v>
          </cell>
          <cell r="Q27">
            <v>-0.24547415201620815</v>
          </cell>
          <cell r="R27">
            <v>-9.9421639159260722E-2</v>
          </cell>
          <cell r="S27">
            <v>-0.19243427904845223</v>
          </cell>
          <cell r="T27">
            <v>-0.18468262226847021</v>
          </cell>
          <cell r="U27">
            <v>-0.15617772367620208</v>
          </cell>
          <cell r="V27">
            <v>-9.7661325249025488E-2</v>
          </cell>
          <cell r="W27">
            <v>-0.15830748827835384</v>
          </cell>
          <cell r="X27">
            <v>-7.8724721419727639E-2</v>
          </cell>
          <cell r="Y27">
            <v>-5.3706350827036897E-2</v>
          </cell>
          <cell r="Z27">
            <v>-6.0877091748413048E-2</v>
          </cell>
          <cell r="AA27">
            <v>-0.15122089920806325</v>
          </cell>
          <cell r="AB27">
            <v>-8.6779492512685685E-2</v>
          </cell>
          <cell r="AC27">
            <v>-5.8044400268787322E-2</v>
          </cell>
          <cell r="AD27">
            <v>-5.8637509710833147E-2</v>
          </cell>
          <cell r="AE27">
            <v>-8.694344700460821E-2</v>
          </cell>
          <cell r="AF27">
            <v>-1.9565217391304457E-2</v>
          </cell>
          <cell r="AG27">
            <v>-5.661676751616751E-2</v>
          </cell>
          <cell r="AH27">
            <v>-6.5365735178808837E-2</v>
          </cell>
          <cell r="AI27">
            <v>-6.0624239636788868E-2</v>
          </cell>
          <cell r="AJ27">
            <v>-3.7500000000000089E-2</v>
          </cell>
          <cell r="AK27">
            <v>-4.5454545454545525E-2</v>
          </cell>
          <cell r="AL27">
            <v>-5.2047019269253147E-2</v>
          </cell>
        </row>
        <row r="29">
          <cell r="B29" t="str">
            <v>Operating Income</v>
          </cell>
          <cell r="C29">
            <v>130.69499999999968</v>
          </cell>
          <cell r="D29">
            <v>0</v>
          </cell>
          <cell r="E29">
            <v>0</v>
          </cell>
          <cell r="F29">
            <v>0</v>
          </cell>
          <cell r="G29">
            <v>0</v>
          </cell>
          <cell r="H29">
            <v>153.48099999999994</v>
          </cell>
          <cell r="I29">
            <v>-257.56099999999986</v>
          </cell>
          <cell r="J29">
            <v>-166.38900000000004</v>
          </cell>
          <cell r="K29">
            <v>17.231999999999921</v>
          </cell>
          <cell r="L29">
            <v>-0.88699999999991164</v>
          </cell>
          <cell r="M29">
            <v>66.402000000000768</v>
          </cell>
          <cell r="N29">
            <v>52.351000000000013</v>
          </cell>
          <cell r="O29">
            <v>57.938000000000052</v>
          </cell>
          <cell r="P29">
            <v>40.712000000000032</v>
          </cell>
          <cell r="Q29">
            <v>48.554000000000144</v>
          </cell>
          <cell r="R29">
            <v>199.55500000000023</v>
          </cell>
          <cell r="S29">
            <v>88.745000000000047</v>
          </cell>
          <cell r="T29">
            <v>71.908999999999963</v>
          </cell>
          <cell r="U29">
            <v>75.131</v>
          </cell>
          <cell r="V29">
            <v>83.659000000000134</v>
          </cell>
          <cell r="W29">
            <v>319.44400000000013</v>
          </cell>
          <cell r="X29">
            <v>98.121999999999986</v>
          </cell>
          <cell r="Y29">
            <v>93.665000000000049</v>
          </cell>
          <cell r="Z29">
            <v>98.188000000000073</v>
          </cell>
          <cell r="AA29">
            <v>90.708871605000212</v>
          </cell>
          <cell r="AB29">
            <v>380.68387160500038</v>
          </cell>
          <cell r="AC29">
            <v>107.24858104999994</v>
          </cell>
          <cell r="AD29">
            <v>102.09761195999998</v>
          </cell>
          <cell r="AE29">
            <v>108.61854391000007</v>
          </cell>
          <cell r="AF29">
            <v>111.10764573387516</v>
          </cell>
          <cell r="AG29">
            <v>429.07238265387514</v>
          </cell>
          <cell r="AH29">
            <v>116.01012386624994</v>
          </cell>
          <cell r="AI29">
            <v>110.62631426700001</v>
          </cell>
          <cell r="AJ29">
            <v>120.29066917350015</v>
          </cell>
          <cell r="AK29">
            <v>123.28311198511895</v>
          </cell>
          <cell r="AL29">
            <v>470.21021929186907</v>
          </cell>
        </row>
        <row r="30">
          <cell r="B30" t="str">
            <v>YOY % change</v>
          </cell>
          <cell r="C30">
            <v>0.69987643883722295</v>
          </cell>
          <cell r="D30">
            <v>0</v>
          </cell>
          <cell r="E30">
            <v>0</v>
          </cell>
          <cell r="F30">
            <v>0</v>
          </cell>
          <cell r="G30">
            <v>0</v>
          </cell>
          <cell r="H30">
            <v>0.17434484869352551</v>
          </cell>
          <cell r="I30">
            <v>0</v>
          </cell>
          <cell r="J30">
            <v>0</v>
          </cell>
          <cell r="K30">
            <v>0</v>
          </cell>
          <cell r="L30">
            <v>0</v>
          </cell>
          <cell r="M30">
            <v>-0.56736012926680957</v>
          </cell>
          <cell r="N30">
            <v>-1.2032567042370548</v>
          </cell>
          <cell r="O30">
            <v>-1.3482081147191223</v>
          </cell>
          <cell r="P30">
            <v>1.3625812441968557</v>
          </cell>
          <cell r="Q30">
            <v>-55.739571589633577</v>
          </cell>
          <cell r="R30">
            <v>2.0052558657871438</v>
          </cell>
          <cell r="S30">
            <v>0.69519206891940977</v>
          </cell>
          <cell r="T30">
            <v>0.24113707756567182</v>
          </cell>
          <cell r="U30">
            <v>0.84542640990371254</v>
          </cell>
          <cell r="V30">
            <v>0.72300943279647156</v>
          </cell>
          <cell r="W30">
            <v>0.60078173937009716</v>
          </cell>
          <cell r="X30">
            <v>0.1056622908332856</v>
          </cell>
          <cell r="Y30">
            <v>0.30254905505569663</v>
          </cell>
          <cell r="Z30">
            <v>0.30689063103113323</v>
          </cell>
          <cell r="AA30">
            <v>8.4269135478550528E-2</v>
          </cell>
          <cell r="AB30">
            <v>0.19170769087852713</v>
          </cell>
          <cell r="AC30">
            <v>9.3012586881636716E-2</v>
          </cell>
          <cell r="AD30">
            <v>9.0029487642128148E-2</v>
          </cell>
          <cell r="AE30">
            <v>0.10623033272905036</v>
          </cell>
          <cell r="AF30">
            <v>0.22488179786540852</v>
          </cell>
          <cell r="AG30">
            <v>0.12710943293936805</v>
          </cell>
          <cell r="AH30">
            <v>8.1693787744989477E-2</v>
          </cell>
          <cell r="AI30">
            <v>8.3534787379174302E-2</v>
          </cell>
          <cell r="AJ30">
            <v>0.10745978396811728</v>
          </cell>
          <cell r="AK30">
            <v>0.10958261396705726</v>
          </cell>
          <cell r="AL30">
            <v>9.5876216463876007E-2</v>
          </cell>
        </row>
        <row r="31">
          <cell r="B31" t="str">
            <v xml:space="preserve">Operating Margin </v>
          </cell>
          <cell r="C31">
            <v>4.0724963238627718E-2</v>
          </cell>
          <cell r="D31">
            <v>0</v>
          </cell>
          <cell r="E31">
            <v>0</v>
          </cell>
          <cell r="F31">
            <v>0</v>
          </cell>
          <cell r="G31">
            <v>0</v>
          </cell>
          <cell r="H31">
            <v>4.2338943822921291E-2</v>
          </cell>
          <cell r="I31">
            <v>-0.24004134257110515</v>
          </cell>
          <cell r="J31">
            <v>-0.15670612833046088</v>
          </cell>
          <cell r="K31">
            <v>1.5942167087455186E-2</v>
          </cell>
          <cell r="L31">
            <v>-7.7166870966022347E-4</v>
          </cell>
          <cell r="M31">
            <v>1.5260554630910415E-2</v>
          </cell>
          <cell r="N31">
            <v>4.2580517121758442E-2</v>
          </cell>
          <cell r="O31">
            <v>4.5290352134090377E-2</v>
          </cell>
          <cell r="P31">
            <v>3.2276452349183797E-2</v>
          </cell>
          <cell r="Q31">
            <v>3.5897746797933512E-2</v>
          </cell>
          <cell r="R31">
            <v>3.8955552740163157E-2</v>
          </cell>
          <cell r="S31">
            <v>6.6132410880158365E-2</v>
          </cell>
          <cell r="T31">
            <v>5.2595277696103143E-2</v>
          </cell>
          <cell r="U31">
            <v>5.4083139933312992E-2</v>
          </cell>
          <cell r="V31">
            <v>5.6035022642679781E-2</v>
          </cell>
          <cell r="W31">
            <v>5.7132371457350881E-2</v>
          </cell>
          <cell r="X31">
            <v>6.7818329098805932E-2</v>
          </cell>
          <cell r="Y31">
            <v>6.5543818104970911E-2</v>
          </cell>
          <cell r="Z31">
            <v>6.8057652292409232E-2</v>
          </cell>
          <cell r="AA31">
            <v>5.8987422871164472E-2</v>
          </cell>
          <cell r="AB31">
            <v>6.5003447779873588E-2</v>
          </cell>
          <cell r="AC31">
            <v>7.2318329098805909E-2</v>
          </cell>
          <cell r="AD31">
            <v>7.0043818104970859E-2</v>
          </cell>
          <cell r="AE31">
            <v>7.3094601301155221E-2</v>
          </cell>
          <cell r="AF31">
            <v>7.0490361539394211E-2</v>
          </cell>
          <cell r="AG31">
            <v>7.147820945897379E-2</v>
          </cell>
          <cell r="AH31">
            <v>7.6318329098805926E-2</v>
          </cell>
          <cell r="AI31">
            <v>7.404381810497089E-2</v>
          </cell>
          <cell r="AJ31">
            <v>7.7094601301155266E-2</v>
          </cell>
          <cell r="AK31">
            <v>7.4490361539394215E-2</v>
          </cell>
          <cell r="AL31">
            <v>7.5481600203140667E-2</v>
          </cell>
        </row>
        <row r="33">
          <cell r="B33" t="str">
            <v>EBITDA</v>
          </cell>
        </row>
        <row r="34">
          <cell r="B34" t="str">
            <v>GAAP</v>
          </cell>
          <cell r="C34">
            <v>-130.701736090217</v>
          </cell>
          <cell r="D34" t="e">
            <v>#VALUE!</v>
          </cell>
          <cell r="E34" t="e">
            <v>#VALUE!</v>
          </cell>
          <cell r="F34" t="e">
            <v>#VALUE!</v>
          </cell>
          <cell r="G34" t="e">
            <v>#VALUE!</v>
          </cell>
          <cell r="H34">
            <v>-153.33379015379779</v>
          </cell>
          <cell r="I34" t="e">
            <v>#VALUE!</v>
          </cell>
          <cell r="J34" t="e">
            <v>#VALUE!</v>
          </cell>
          <cell r="K34" t="e">
            <v>#VALUE!</v>
          </cell>
          <cell r="L34" t="e">
            <v>#VALUE!</v>
          </cell>
          <cell r="M34">
            <v>-66.163762942043121</v>
          </cell>
          <cell r="N34">
            <v>-52.347499569294847</v>
          </cell>
          <cell r="O34">
            <v>-57.666793243138308</v>
          </cell>
          <cell r="P34">
            <v>-40.519388321755137</v>
          </cell>
          <cell r="Q34">
            <v>-48.291227536017821</v>
          </cell>
          <cell r="R34">
            <v>295.31800000000021</v>
          </cell>
          <cell r="S34">
            <v>108.12900000000005</v>
          </cell>
          <cell r="T34">
            <v>91.496999999999957</v>
          </cell>
          <cell r="U34">
            <v>95.926999999999992</v>
          </cell>
          <cell r="V34">
            <v>104.49400000000014</v>
          </cell>
          <cell r="W34">
            <v>400.04700000000014</v>
          </cell>
          <cell r="X34">
            <v>115.97999999999999</v>
          </cell>
          <cell r="Y34">
            <v>112.20100000000005</v>
          </cell>
          <cell r="Z34">
            <v>117.71800000000007</v>
          </cell>
          <cell r="AA34">
            <v>108.39318417000021</v>
          </cell>
          <cell r="AB34">
            <v>454.29218417000033</v>
          </cell>
          <cell r="AC34">
            <v>124.07002414999994</v>
          </cell>
          <cell r="AD34">
            <v>119.54670707999998</v>
          </cell>
          <cell r="AE34">
            <v>126.45053839000008</v>
          </cell>
          <cell r="AF34">
            <v>128.44596087912515</v>
          </cell>
          <cell r="AG34">
            <v>498.51323049912514</v>
          </cell>
          <cell r="AH34">
            <v>131.73202097124994</v>
          </cell>
          <cell r="AI34">
            <v>127.01757126300001</v>
          </cell>
          <cell r="AJ34">
            <v>137.45396386050015</v>
          </cell>
          <cell r="AK34">
            <v>139.83332189649394</v>
          </cell>
          <cell r="AL34">
            <v>536.03687799124395</v>
          </cell>
        </row>
        <row r="35">
          <cell r="B35" t="str">
            <v>YOY % change</v>
          </cell>
          <cell r="C35">
            <v>9.4611468638939586E-2</v>
          </cell>
          <cell r="D35">
            <v>0</v>
          </cell>
          <cell r="E35">
            <v>0</v>
          </cell>
          <cell r="F35">
            <v>0</v>
          </cell>
          <cell r="G35">
            <v>0</v>
          </cell>
          <cell r="H35">
            <v>0.74633251833740843</v>
          </cell>
          <cell r="I35">
            <v>0.23810192334690439</v>
          </cell>
          <cell r="J35">
            <v>0.20428227064328591</v>
          </cell>
          <cell r="K35">
            <v>1.7492777303488943E-2</v>
          </cell>
          <cell r="L35">
            <v>1.110125900507318E-2</v>
          </cell>
          <cell r="M35">
            <v>0.74575319387898342</v>
          </cell>
          <cell r="N35">
            <v>4.8942509182660103E-3</v>
          </cell>
          <cell r="O35">
            <v>3.4782807681966142E-3</v>
          </cell>
          <cell r="P35">
            <v>2.1380419406416894E-3</v>
          </cell>
          <cell r="Q35">
            <v>6.0551235099289428E-3</v>
          </cell>
          <cell r="R35" t="str">
            <v>NM</v>
          </cell>
          <cell r="S35">
            <v>4.0541199018954959E-3</v>
          </cell>
          <cell r="T35">
            <v>2.2088346733818791E-3</v>
          </cell>
          <cell r="U35">
            <v>0</v>
          </cell>
          <cell r="V35">
            <v>0</v>
          </cell>
          <cell r="W35">
            <v>0.35463127882485956</v>
          </cell>
          <cell r="X35">
            <v>0</v>
          </cell>
          <cell r="Y35">
            <v>0</v>
          </cell>
          <cell r="Z35">
            <v>0</v>
          </cell>
          <cell r="AA35">
            <v>0</v>
          </cell>
          <cell r="AB35">
            <v>0.13559702777423688</v>
          </cell>
          <cell r="AC35">
            <v>6.9753613985169327E-2</v>
          </cell>
          <cell r="AD35">
            <v>6.5469176567052978E-2</v>
          </cell>
          <cell r="AE35">
            <v>7.4181844662668306E-2</v>
          </cell>
          <cell r="AF35">
            <v>0.18500034723285586</v>
          </cell>
          <cell r="AG35">
            <v>9.7340539569082507E-2</v>
          </cell>
          <cell r="AH35">
            <v>6.1755422985867225E-2</v>
          </cell>
          <cell r="AI35">
            <v>6.2493266150782212E-2</v>
          </cell>
          <cell r="AJ35">
            <v>8.7017624524169168E-2</v>
          </cell>
          <cell r="AK35">
            <v>8.8654878202709231E-2</v>
          </cell>
          <cell r="AL35">
            <v>7.5271116585108766E-2</v>
          </cell>
        </row>
        <row r="36">
          <cell r="B36" t="str">
            <v>Margin</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5.7649650092052307E-2</v>
          </cell>
          <cell r="S36">
            <v>8.0577288366225075E-2</v>
          </cell>
          <cell r="T36">
            <v>6.6922222856114669E-2</v>
          </cell>
          <cell r="U36">
            <v>6.9053165329663047E-2</v>
          </cell>
          <cell r="V36">
            <v>6.9990361539394197E-2</v>
          </cell>
          <cell r="W36">
            <v>7.1548170585138071E-2</v>
          </cell>
          <cell r="X36">
            <v>8.0161123997467568E-2</v>
          </cell>
          <cell r="Y36">
            <v>7.8514727328199863E-2</v>
          </cell>
          <cell r="Z36">
            <v>8.1594601301155228E-2</v>
          </cell>
          <cell r="AA36">
            <v>7.0487422871164468E-2</v>
          </cell>
          <cell r="AB36">
            <v>7.7572391354526288E-2</v>
          </cell>
          <cell r="AC36">
            <v>8.3661123997467543E-2</v>
          </cell>
          <cell r="AD36">
            <v>8.201472732819981E-2</v>
          </cell>
          <cell r="AE36">
            <v>8.5094601301155232E-2</v>
          </cell>
          <cell r="AF36">
            <v>8.1490361539394193E-2</v>
          </cell>
          <cell r="AG36">
            <v>8.3046205135114709E-2</v>
          </cell>
          <cell r="AH36">
            <v>8.666112399746756E-2</v>
          </cell>
          <cell r="AI36">
            <v>8.5014727328199841E-2</v>
          </cell>
          <cell r="AJ36">
            <v>8.8094601301155276E-2</v>
          </cell>
          <cell r="AK36">
            <v>8.449036153939421E-2</v>
          </cell>
          <cell r="AL36">
            <v>8.6048579249528925E-2</v>
          </cell>
        </row>
        <row r="39">
          <cell r="B39" t="str">
            <v xml:space="preserve">Pro-forma </v>
          </cell>
          <cell r="C39">
            <v>129.75078264545624</v>
          </cell>
          <cell r="D39" t="e">
            <v>#VALUE!</v>
          </cell>
          <cell r="E39" t="e">
            <v>#VALUE!</v>
          </cell>
          <cell r="F39" t="e">
            <v>#VALUE!</v>
          </cell>
          <cell r="G39" t="e">
            <v>#VALUE!</v>
          </cell>
          <cell r="H39">
            <v>152.97292498515017</v>
          </cell>
          <cell r="I39" t="e">
            <v>#VALUE!</v>
          </cell>
          <cell r="J39" t="e">
            <v>#VALUE!</v>
          </cell>
          <cell r="K39" t="e">
            <v>#VALUE!</v>
          </cell>
          <cell r="L39" t="e">
            <v>#VALUE!</v>
          </cell>
          <cell r="M39">
            <v>64.51654584708912</v>
          </cell>
          <cell r="N39">
            <v>51.861344508826022</v>
          </cell>
          <cell r="O39">
            <v>58.964774045390214</v>
          </cell>
          <cell r="P39">
            <v>39.312568930120626</v>
          </cell>
          <cell r="Q39">
            <v>104.2762732776676</v>
          </cell>
          <cell r="R39">
            <v>368.32400000000024</v>
          </cell>
          <cell r="S39">
            <v>121.54500000000004</v>
          </cell>
          <cell r="T39">
            <v>101.33099999999996</v>
          </cell>
          <cell r="U39">
            <v>105.943</v>
          </cell>
          <cell r="V39">
            <v>115.62300000000015</v>
          </cell>
          <cell r="W39">
            <v>444.44200000000018</v>
          </cell>
          <cell r="X39">
            <v>122.877</v>
          </cell>
          <cell r="Y39">
            <v>114.47500000000005</v>
          </cell>
          <cell r="Z39">
            <v>120.13600000000008</v>
          </cell>
          <cell r="AA39">
            <v>115.27718417000021</v>
          </cell>
          <cell r="AB39">
            <v>472.76518417000034</v>
          </cell>
          <cell r="AC39">
            <v>126.8843794793996</v>
          </cell>
          <cell r="AD39">
            <v>120.4746241481535</v>
          </cell>
          <cell r="AE39">
            <v>127.43721537803667</v>
          </cell>
          <cell r="AF39">
            <v>131.25501149353536</v>
          </cell>
          <cell r="AG39">
            <v>506.05123049912515</v>
          </cell>
          <cell r="AH39">
            <v>132.26815976841337</v>
          </cell>
          <cell r="AI39">
            <v>127.1943408185676</v>
          </cell>
          <cell r="AJ39">
            <v>137.64192726655222</v>
          </cell>
          <cell r="AK39">
            <v>140.36845013771085</v>
          </cell>
          <cell r="AL39">
            <v>537.4728779912441</v>
          </cell>
        </row>
        <row r="40">
          <cell r="B40" t="str">
            <v>YOY % change</v>
          </cell>
          <cell r="C40">
            <v>0</v>
          </cell>
          <cell r="D40">
            <v>0</v>
          </cell>
          <cell r="E40">
            <v>0</v>
          </cell>
          <cell r="F40">
            <v>0</v>
          </cell>
          <cell r="G40">
            <v>0</v>
          </cell>
          <cell r="H40">
            <v>0</v>
          </cell>
          <cell r="I40">
            <v>0</v>
          </cell>
          <cell r="J40">
            <v>0</v>
          </cell>
          <cell r="K40">
            <v>0</v>
          </cell>
          <cell r="L40">
            <v>0</v>
          </cell>
          <cell r="M40">
            <v>0</v>
          </cell>
          <cell r="N40">
            <v>-0.10339125064582223</v>
          </cell>
          <cell r="O40">
            <v>-0.10433197337250172</v>
          </cell>
          <cell r="P40">
            <v>-0.10708872686292165</v>
          </cell>
          <cell r="Q40">
            <v>-9.6711869084887089E-2</v>
          </cell>
          <cell r="R40" t="str">
            <v>NM</v>
          </cell>
          <cell r="S40">
            <v>-9.7761169170575729E-2</v>
          </cell>
          <cell r="T40">
            <v>-0.11040898015377275</v>
          </cell>
          <cell r="U40">
            <v>-0.13564194137961319</v>
          </cell>
          <cell r="V40">
            <v>-5.6289483463396503E-2</v>
          </cell>
          <cell r="W40">
            <v>0.20666044026454933</v>
          </cell>
          <cell r="X40">
            <v>-4.6534999190917845E-2</v>
          </cell>
          <cell r="Y40">
            <v>-4.6474313166134047E-2</v>
          </cell>
          <cell r="Z40">
            <v>-4.618618578282898E-2</v>
          </cell>
          <cell r="AA40">
            <v>-4.0240856540391189E-2</v>
          </cell>
          <cell r="AB40">
            <v>6.3727514883832104E-2</v>
          </cell>
          <cell r="AC40">
            <v>3.2612933904633046E-2</v>
          </cell>
          <cell r="AD40">
            <v>5.2409907387232613E-2</v>
          </cell>
          <cell r="AE40">
            <v>6.0774583622199785E-2</v>
          </cell>
          <cell r="AF40">
            <v>0.13860355315387052</v>
          </cell>
          <cell r="AG40">
            <v>7.0407143849991138E-2</v>
          </cell>
          <cell r="AH40">
            <v>4.2430599504077238E-2</v>
          </cell>
          <cell r="AI40">
            <v>5.5777029544002099E-2</v>
          </cell>
          <cell r="AJ40">
            <v>8.0076387876522048E-2</v>
          </cell>
          <cell r="AK40">
            <v>6.9433071853598038E-2</v>
          </cell>
          <cell r="AL40">
            <v>6.2091831020996358E-2</v>
          </cell>
        </row>
        <row r="41">
          <cell r="B41" t="str">
            <v>Margin</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7.1901305441947561E-2</v>
          </cell>
          <cell r="S41">
            <v>9.0574836671686837E-2</v>
          </cell>
          <cell r="T41">
            <v>7.4114952011901547E-2</v>
          </cell>
          <cell r="U41">
            <v>7.6263194872355985E-2</v>
          </cell>
          <cell r="V41">
            <v>7.7444595596583302E-2</v>
          </cell>
          <cell r="W41">
            <v>7.9488190215649512E-2</v>
          </cell>
          <cell r="X41">
            <v>8.4928077542997263E-2</v>
          </cell>
          <cell r="Y41">
            <v>8.0106000934890773E-2</v>
          </cell>
          <cell r="Z41">
            <v>8.3270604511761881E-2</v>
          </cell>
          <cell r="AA41">
            <v>7.4964045850373848E-2</v>
          </cell>
          <cell r="AB41">
            <v>8.0726737467942858E-2</v>
          </cell>
          <cell r="AC41">
            <v>8.5558859826882536E-2</v>
          </cell>
          <cell r="AD41">
            <v>8.2651322573578392E-2</v>
          </cell>
          <cell r="AE41">
            <v>8.5758583329061236E-2</v>
          </cell>
          <cell r="AF41">
            <v>8.3272516062463733E-2</v>
          </cell>
          <cell r="AG41">
            <v>8.430194371136418E-2</v>
          </cell>
          <cell r="AH41">
            <v>8.7013827846070729E-2</v>
          </cell>
          <cell r="AI41">
            <v>8.5133041789868996E-2</v>
          </cell>
          <cell r="AJ41">
            <v>8.8215067534723982E-2</v>
          </cell>
          <cell r="AK41">
            <v>8.4813697765389218E-2</v>
          </cell>
          <cell r="AL41">
            <v>8.6279096523387749E-2</v>
          </cell>
        </row>
        <row r="43">
          <cell r="B43" t="str">
            <v>Net Income</v>
          </cell>
        </row>
        <row r="44">
          <cell r="B44" t="str">
            <v>GAAP before special items</v>
          </cell>
          <cell r="C44">
            <v>130.65427503676105</v>
          </cell>
          <cell r="D44">
            <v>0</v>
          </cell>
          <cell r="E44">
            <v>0</v>
          </cell>
          <cell r="F44">
            <v>0</v>
          </cell>
          <cell r="G44">
            <v>0</v>
          </cell>
          <cell r="H44">
            <v>153.43866105617701</v>
          </cell>
          <cell r="I44">
            <v>-257.32095865742878</v>
          </cell>
          <cell r="J44">
            <v>-166.23229387166958</v>
          </cell>
          <cell r="K44">
            <v>17.216057832912465</v>
          </cell>
          <cell r="L44">
            <v>-0.88622833129025136</v>
          </cell>
          <cell r="M44">
            <v>66.386739445369855</v>
          </cell>
          <cell r="N44">
            <v>52.411810733524078</v>
          </cell>
          <cell r="O44">
            <v>57.997041621238466</v>
          </cell>
          <cell r="P44">
            <v>40.786812274513764</v>
          </cell>
          <cell r="Q44">
            <v>48.614814122287093</v>
          </cell>
          <cell r="R44">
            <v>25.42000000000024</v>
          </cell>
          <cell r="S44">
            <v>28.169000000000043</v>
          </cell>
          <cell r="T44">
            <v>14.816999999999965</v>
          </cell>
          <cell r="U44">
            <v>12.672000000000002</v>
          </cell>
          <cell r="V44">
            <v>18.070000000000142</v>
          </cell>
          <cell r="W44">
            <v>73.728000000000151</v>
          </cell>
          <cell r="X44">
            <v>51.135999999999996</v>
          </cell>
          <cell r="Y44">
            <v>75.33200000000005</v>
          </cell>
          <cell r="Z44">
            <v>62.860000000000078</v>
          </cell>
          <cell r="AA44">
            <v>44.929653130954392</v>
          </cell>
          <cell r="AB44">
            <v>234.25765313095451</v>
          </cell>
          <cell r="AC44">
            <v>58.443283902365089</v>
          </cell>
          <cell r="AD44">
            <v>55.349659026021065</v>
          </cell>
          <cell r="AE44">
            <v>59.313424100496121</v>
          </cell>
          <cell r="AF44">
            <v>60.8482168408311</v>
          </cell>
          <cell r="AG44">
            <v>233.95458386971339</v>
          </cell>
          <cell r="AH44">
            <v>65.158241458979234</v>
          </cell>
          <cell r="AI44">
            <v>61.900250807414935</v>
          </cell>
          <cell r="AJ44">
            <v>67.974580495942405</v>
          </cell>
          <cell r="AK44">
            <v>69.813621623950624</v>
          </cell>
          <cell r="AL44">
            <v>264.8466943862872</v>
          </cell>
        </row>
        <row r="45">
          <cell r="B45" t="str">
            <v>YOY % change</v>
          </cell>
          <cell r="C45">
            <v>4.549404822556074E-5</v>
          </cell>
          <cell r="D45">
            <v>0</v>
          </cell>
          <cell r="E45">
            <v>0</v>
          </cell>
          <cell r="F45">
            <v>0</v>
          </cell>
          <cell r="G45">
            <v>0</v>
          </cell>
          <cell r="H45">
            <v>-5.3268157310716667E-4</v>
          </cell>
          <cell r="I45">
            <v>-1.3979679138404413E-5</v>
          </cell>
          <cell r="J45">
            <v>-4.9915708379246367E-5</v>
          </cell>
          <cell r="K45">
            <v>1.6375136806404253E-4</v>
          </cell>
          <cell r="L45">
            <v>-2.5316301523240972E-4</v>
          </cell>
          <cell r="M45">
            <v>-4.1827368796507084E-5</v>
          </cell>
          <cell r="N45">
            <v>-4.2539035461938951E-4</v>
          </cell>
          <cell r="O45">
            <v>-1.8682719734971158E-4</v>
          </cell>
          <cell r="P45">
            <v>-4.5268850194989026E-4</v>
          </cell>
          <cell r="Q45">
            <v>3.0312798507131639E-5</v>
          </cell>
          <cell r="R45" t="str">
            <v>NM</v>
          </cell>
          <cell r="S45">
            <v>3.5832745249562412E-2</v>
          </cell>
          <cell r="T45">
            <v>1.9218644630613763E-2</v>
          </cell>
          <cell r="U45">
            <v>1.5795694713988725E-2</v>
          </cell>
          <cell r="V45">
            <v>2.1272933206606757E-2</v>
          </cell>
          <cell r="W45">
            <v>1.9003933910306632</v>
          </cell>
          <cell r="X45">
            <v>5.9015672819863481E-2</v>
          </cell>
          <cell r="Y45">
            <v>5.9845603074502984E-2</v>
          </cell>
          <cell r="Z45">
            <v>5.9880725131314691E-2</v>
          </cell>
          <cell r="AA45">
            <v>4.8695796449238965E-2</v>
          </cell>
          <cell r="AB45">
            <v>2.1773227692457957</v>
          </cell>
          <cell r="AC45">
            <v>0.14289901248367287</v>
          </cell>
          <cell r="AD45">
            <v>-0.26525700862819213</v>
          </cell>
          <cell r="AE45">
            <v>-5.6420233845115408E-2</v>
          </cell>
          <cell r="AF45">
            <v>0.35429972413718858</v>
          </cell>
          <cell r="AG45">
            <v>-1.293743265974312E-3</v>
          </cell>
          <cell r="AH45">
            <v>0.11489699257543617</v>
          </cell>
          <cell r="AI45">
            <v>0.11834927073921619</v>
          </cell>
          <cell r="AJ45">
            <v>0.14602354402557305</v>
          </cell>
          <cell r="AK45">
            <v>0.14734046860521066</v>
          </cell>
          <cell r="AL45">
            <v>0.13204319404905207</v>
          </cell>
        </row>
        <row r="46">
          <cell r="B46" t="str">
            <v>Margin</v>
          </cell>
          <cell r="C46">
            <v>132.31499999999969</v>
          </cell>
          <cell r="D46">
            <v>0</v>
          </cell>
          <cell r="E46">
            <v>0</v>
          </cell>
          <cell r="F46">
            <v>0</v>
          </cell>
          <cell r="G46">
            <v>0</v>
          </cell>
          <cell r="H46">
            <v>151.67299999999994</v>
          </cell>
          <cell r="I46">
            <v>-257.5619999999999</v>
          </cell>
          <cell r="J46">
            <v>-189.66300000000004</v>
          </cell>
          <cell r="K46">
            <v>-18.441000000000077</v>
          </cell>
          <cell r="L46">
            <v>-35.920999999999907</v>
          </cell>
          <cell r="M46">
            <v>-75.270999999999233</v>
          </cell>
          <cell r="N46">
            <v>15.972000000000012</v>
          </cell>
          <cell r="O46">
            <v>21.262000000000054</v>
          </cell>
          <cell r="P46">
            <v>2.6960000000000317</v>
          </cell>
          <cell r="Q46">
            <v>9.0650000000001434</v>
          </cell>
          <cell r="R46">
            <v>4.9622918526469172E-3</v>
          </cell>
          <cell r="S46">
            <v>2.0991423540291657E-2</v>
          </cell>
          <cell r="T46">
            <v>1.0837367083719129E-2</v>
          </cell>
          <cell r="U46">
            <v>9.1219543096051209E-3</v>
          </cell>
          <cell r="V46">
            <v>1.2103334478696015E-2</v>
          </cell>
          <cell r="W46">
            <v>1.3186209422645511E-2</v>
          </cell>
          <cell r="X46">
            <v>3.5343328476758938E-2</v>
          </cell>
          <cell r="Y46">
            <v>5.2714961890606621E-2</v>
          </cell>
          <cell r="Z46">
            <v>4.3570538386573175E-2</v>
          </cell>
          <cell r="AA46">
            <v>2.921747786954338E-2</v>
          </cell>
          <cell r="AB46">
            <v>4.0000526048379413E-2</v>
          </cell>
          <cell r="AC46">
            <v>3.9408639233145235E-2</v>
          </cell>
          <cell r="AD46">
            <v>3.7972498813289374E-2</v>
          </cell>
          <cell r="AE46">
            <v>3.9914833419461303E-2</v>
          </cell>
          <cell r="AF46">
            <v>3.8604119237762941E-2</v>
          </cell>
          <cell r="AG46">
            <v>3.8973971352559145E-2</v>
          </cell>
          <cell r="AH46">
            <v>4.2864949621974603E-2</v>
          </cell>
          <cell r="AI46">
            <v>4.1430747664378466E-2</v>
          </cell>
          <cell r="AJ46">
            <v>4.3565084623391828E-2</v>
          </cell>
          <cell r="AK46">
            <v>4.2182922148901292E-2</v>
          </cell>
          <cell r="AL46">
            <v>4.2515137869388278E-2</v>
          </cell>
        </row>
        <row r="49">
          <cell r="B49" t="str">
            <v xml:space="preserve">Pro-forma </v>
          </cell>
          <cell r="C49">
            <v>-130.74888650539998</v>
          </cell>
          <cell r="D49">
            <v>0</v>
          </cell>
          <cell r="E49">
            <v>0</v>
          </cell>
          <cell r="F49">
            <v>0</v>
          </cell>
          <cell r="G49">
            <v>0</v>
          </cell>
          <cell r="H49">
            <v>-154.18499357451441</v>
          </cell>
          <cell r="I49">
            <v>257.08285673408187</v>
          </cell>
          <cell r="J49">
            <v>166.02801160102629</v>
          </cell>
          <cell r="K49">
            <v>-17.233550610215953</v>
          </cell>
          <cell r="L49">
            <v>0.87512707228517816</v>
          </cell>
          <cell r="M49">
            <v>-67.132492639248838</v>
          </cell>
          <cell r="N49">
            <v>-52.416704984442347</v>
          </cell>
          <cell r="O49">
            <v>-58.000519902006666</v>
          </cell>
          <cell r="P49">
            <v>-40.788950316454404</v>
          </cell>
          <cell r="Q49">
            <v>-48.620869245797024</v>
          </cell>
          <cell r="R49">
            <v>97.003000000000242</v>
          </cell>
          <cell r="S49">
            <v>41.661000000000044</v>
          </cell>
          <cell r="T49">
            <v>30.14699999999997</v>
          </cell>
          <cell r="U49">
            <v>35.164000000000009</v>
          </cell>
          <cell r="V49">
            <v>50.539000000000136</v>
          </cell>
          <cell r="W49">
            <v>157.51100000000014</v>
          </cell>
          <cell r="X49">
            <v>57.980999999999995</v>
          </cell>
          <cell r="Y49">
            <v>50.610000000000056</v>
          </cell>
          <cell r="Z49">
            <v>56.402000000000079</v>
          </cell>
          <cell r="AA49">
            <v>60.274653130954391</v>
          </cell>
          <cell r="AB49">
            <v>225.2676531309545</v>
          </cell>
          <cell r="AC49">
            <v>63.781697100004891</v>
          </cell>
          <cell r="AD49">
            <v>59.556209266913179</v>
          </cell>
          <cell r="AE49">
            <v>63.555230293318075</v>
          </cell>
          <cell r="AF49">
            <v>66.183447209477237</v>
          </cell>
          <cell r="AG49">
            <v>253.07658386971337</v>
          </cell>
          <cell r="AH49">
            <v>67.377874737277295</v>
          </cell>
          <cell r="AI49">
            <v>63.904262540755482</v>
          </cell>
          <cell r="AJ49">
            <v>69.985308539573651</v>
          </cell>
          <cell r="AK49">
            <v>72.03264856868077</v>
          </cell>
          <cell r="AL49">
            <v>273.30009438628718</v>
          </cell>
        </row>
        <row r="50">
          <cell r="B50" t="str">
            <v>YOY % change</v>
          </cell>
          <cell r="C50">
            <v>0.42263537769716308</v>
          </cell>
          <cell r="D50">
            <v>0</v>
          </cell>
          <cell r="E50">
            <v>0</v>
          </cell>
          <cell r="F50">
            <v>0</v>
          </cell>
          <cell r="G50">
            <v>0</v>
          </cell>
          <cell r="H50">
            <v>0.41334317907603874</v>
          </cell>
          <cell r="I50">
            <v>0.12715385033506502</v>
          </cell>
          <cell r="J50">
            <v>5.0336649741910648E-2</v>
          </cell>
          <cell r="K50">
            <v>0.35985033349601281</v>
          </cell>
          <cell r="L50">
            <v>0.67857242281673846</v>
          </cell>
          <cell r="M50">
            <v>0.34317333368761221</v>
          </cell>
          <cell r="N50">
            <v>0.47251440020035024</v>
          </cell>
          <cell r="O50">
            <v>0.49158122472015681</v>
          </cell>
          <cell r="P50">
            <v>0.52002967359049834</v>
          </cell>
          <cell r="Q50">
            <v>0.46045228902371033</v>
          </cell>
          <cell r="R50" t="str">
            <v>NM</v>
          </cell>
          <cell r="S50">
            <v>2.343501483679526</v>
          </cell>
          <cell r="T50">
            <v>0.37067530064753851</v>
          </cell>
          <cell r="U50">
            <v>8.7928902627509196</v>
          </cell>
          <cell r="V50">
            <v>2.6945409936617488</v>
          </cell>
          <cell r="W50">
            <v>0.6237745224374478</v>
          </cell>
          <cell r="X50">
            <v>0.81532890766445099</v>
          </cell>
          <cell r="Y50">
            <v>4.0841600863872731</v>
          </cell>
          <cell r="Z50">
            <v>3.9605429292929344</v>
          </cell>
          <cell r="AA50">
            <v>1.4864224200860012</v>
          </cell>
          <cell r="AB50">
            <v>0.43017092857612682</v>
          </cell>
          <cell r="AC50">
            <v>0.10004479225961771</v>
          </cell>
          <cell r="AD50">
            <v>0.17676762036975124</v>
          </cell>
          <cell r="AE50">
            <v>0.12682582697985856</v>
          </cell>
          <cell r="AF50">
            <v>9.8031158564865217E-2</v>
          </cell>
          <cell r="AG50">
            <v>0.12344839728317658</v>
          </cell>
          <cell r="AH50">
            <v>5.6382595647053169E-2</v>
          </cell>
          <cell r="AI50">
            <v>7.3007555842844685E-2</v>
          </cell>
          <cell r="AJ50">
            <v>0.10117307759848693</v>
          </cell>
          <cell r="AK50">
            <v>8.8378614379064135E-2</v>
          </cell>
          <cell r="AL50">
            <v>7.9910634983855644E-2</v>
          </cell>
        </row>
        <row r="51">
          <cell r="B51" t="str">
            <v>Margin</v>
          </cell>
          <cell r="C51">
            <v>76.393999999999693</v>
          </cell>
          <cell r="D51">
            <v>0</v>
          </cell>
          <cell r="E51">
            <v>0</v>
          </cell>
          <cell r="F51">
            <v>0</v>
          </cell>
          <cell r="G51">
            <v>0</v>
          </cell>
          <cell r="H51">
            <v>88.979999999999947</v>
          </cell>
          <cell r="I51">
            <v>-224.8119999999999</v>
          </cell>
          <cell r="J51">
            <v>-180.11600000000004</v>
          </cell>
          <cell r="K51">
            <v>-11.805000000000078</v>
          </cell>
          <cell r="L51">
            <v>-11.545999999999907</v>
          </cell>
          <cell r="M51">
            <v>-49.439999999999237</v>
          </cell>
          <cell r="N51">
            <v>8.4250000000000114</v>
          </cell>
          <cell r="O51">
            <v>10.810000000000054</v>
          </cell>
          <cell r="P51">
            <v>1.2940000000000318</v>
          </cell>
          <cell r="Q51">
            <v>4.891000000000143</v>
          </cell>
          <cell r="R51">
            <v>1.8936160369091487E-2</v>
          </cell>
          <cell r="S51">
            <v>3.1045606734782571E-2</v>
          </cell>
          <cell r="T51">
            <v>2.2049949751831076E-2</v>
          </cell>
          <cell r="U51">
            <v>2.5312847328200321E-2</v>
          </cell>
          <cell r="V51">
            <v>3.3851157787427491E-2</v>
          </cell>
          <cell r="W51">
            <v>2.8170749679501884E-2</v>
          </cell>
          <cell r="X51">
            <v>4.007434152868742E-2</v>
          </cell>
          <cell r="Y51">
            <v>3.5415284623846466E-2</v>
          </cell>
          <cell r="Z51">
            <v>3.9094265130122499E-2</v>
          </cell>
          <cell r="AA51">
            <v>3.919623725594195E-2</v>
          </cell>
          <cell r="AB51">
            <v>3.8465443952368207E-2</v>
          </cell>
          <cell r="AC51">
            <v>4.3008361660357007E-2</v>
          </cell>
          <cell r="AD51">
            <v>4.0858392364236523E-2</v>
          </cell>
          <cell r="AE51">
            <v>4.2769347218854503E-2</v>
          </cell>
          <cell r="AF51">
            <v>4.1988965663927104E-2</v>
          </cell>
          <cell r="AG51">
            <v>4.2159462604223021E-2</v>
          </cell>
          <cell r="AH51">
            <v>4.4325155829556241E-2</v>
          </cell>
          <cell r="AI51">
            <v>4.2772062172114517E-2</v>
          </cell>
          <cell r="AJ51">
            <v>4.485376543225171E-2</v>
          </cell>
          <cell r="AK51">
            <v>4.3523706922395315E-2</v>
          </cell>
          <cell r="AL51">
            <v>4.3872139765515003E-2</v>
          </cell>
        </row>
        <row r="53">
          <cell r="B53" t="str">
            <v>EPS</v>
          </cell>
        </row>
        <row r="54">
          <cell r="B54" t="str">
            <v>GAAP</v>
          </cell>
          <cell r="C54">
            <v>129.32814726775908</v>
          </cell>
          <cell r="D54" t="e">
            <v>#VALUE!</v>
          </cell>
          <cell r="E54" t="e">
            <v>#VALUE!</v>
          </cell>
          <cell r="F54" t="e">
            <v>#VALUE!</v>
          </cell>
          <cell r="G54" t="e">
            <v>#VALUE!</v>
          </cell>
          <cell r="H54">
            <v>152.55958180607414</v>
          </cell>
          <cell r="I54" t="e">
            <v>#VALUE!</v>
          </cell>
          <cell r="J54" t="e">
            <v>#VALUE!</v>
          </cell>
          <cell r="K54" t="e">
            <v>#VALUE!</v>
          </cell>
          <cell r="L54" t="e">
            <v>#VALUE!</v>
          </cell>
          <cell r="M54">
            <v>64.173372513401503</v>
          </cell>
          <cell r="N54">
            <v>51.388830108625669</v>
          </cell>
          <cell r="O54">
            <v>58.473192820670057</v>
          </cell>
          <cell r="P54">
            <v>38.792539256530127</v>
          </cell>
          <cell r="Q54">
            <v>103.81582098864389</v>
          </cell>
          <cell r="R54">
            <v>0.21870734152880938</v>
          </cell>
          <cell r="S54">
            <v>0.23288707048089244</v>
          </cell>
          <cell r="T54">
            <v>0.12084091970240335</v>
          </cell>
          <cell r="U54">
            <v>9.6573933767032522E-2</v>
          </cell>
          <cell r="V54">
            <v>0.1284128020613598</v>
          </cell>
          <cell r="W54">
            <v>0.57849158131860234</v>
          </cell>
          <cell r="X54">
            <v>0.36545954218287963</v>
          </cell>
          <cell r="Y54">
            <v>0.5332862749419931</v>
          </cell>
          <cell r="Z54">
            <v>0.4433012828480456</v>
          </cell>
          <cell r="AA54">
            <v>0.3168528932686886</v>
          </cell>
          <cell r="AB54">
            <v>1.6591017654159159</v>
          </cell>
          <cell r="AC54">
            <v>0.40305789478128384</v>
          </cell>
          <cell r="AD54">
            <v>0.38172251034283733</v>
          </cell>
          <cell r="AE54">
            <v>0.40905887304611183</v>
          </cell>
          <cell r="AF54">
            <v>0.41964367064027952</v>
          </cell>
          <cell r="AG54">
            <v>1.6134829488105127</v>
          </cell>
          <cell r="AH54">
            <v>0.44507079134868083</v>
          </cell>
          <cell r="AI54">
            <v>0.42631107467603641</v>
          </cell>
          <cell r="AJ54">
            <v>0.47204659936636972</v>
          </cell>
          <cell r="AK54">
            <v>0.4888918492241538</v>
          </cell>
          <cell r="AL54">
            <v>1.8315850489085455</v>
          </cell>
        </row>
        <row r="55">
          <cell r="B55" t="str">
            <v>YOY % change</v>
          </cell>
          <cell r="C55" t="str">
            <v>ND</v>
          </cell>
          <cell r="D55">
            <v>0</v>
          </cell>
          <cell r="E55">
            <v>0</v>
          </cell>
          <cell r="F55">
            <v>0</v>
          </cell>
          <cell r="G55">
            <v>0</v>
          </cell>
          <cell r="H55" t="str">
            <v>ND</v>
          </cell>
          <cell r="I55">
            <v>0</v>
          </cell>
          <cell r="J55">
            <v>0</v>
          </cell>
          <cell r="K55">
            <v>0</v>
          </cell>
          <cell r="L55">
            <v>0</v>
          </cell>
          <cell r="M55" t="str">
            <v>ND</v>
          </cell>
          <cell r="N55">
            <v>10.569917999999999</v>
          </cell>
          <cell r="O55" t="str">
            <v>ND</v>
          </cell>
          <cell r="P55" t="str">
            <v>ND</v>
          </cell>
          <cell r="Q55" t="str">
            <v>ND</v>
          </cell>
          <cell r="R55" t="str">
            <v>NM</v>
          </cell>
          <cell r="S55">
            <v>0</v>
          </cell>
          <cell r="T55">
            <v>0</v>
          </cell>
          <cell r="U55">
            <v>0</v>
          </cell>
          <cell r="V55">
            <v>0</v>
          </cell>
          <cell r="W55">
            <v>1.6450487545357508</v>
          </cell>
          <cell r="X55">
            <v>0</v>
          </cell>
          <cell r="Y55">
            <v>0</v>
          </cell>
          <cell r="Z55">
            <v>0</v>
          </cell>
          <cell r="AA55">
            <v>0</v>
          </cell>
          <cell r="AB55">
            <v>1.8679791011550972</v>
          </cell>
          <cell r="AC55">
            <v>0.10287965768749752</v>
          </cell>
          <cell r="AD55">
            <v>-0.28420713549329901</v>
          </cell>
          <cell r="AE55">
            <v>-7.7244102660698477E-2</v>
          </cell>
          <cell r="AF55">
            <v>0.32441167354096145</v>
          </cell>
          <cell r="AG55">
            <v>-2.7496093100694896E-2</v>
          </cell>
          <cell r="AH55">
            <v>0.10423538928618425</v>
          </cell>
          <cell r="AI55">
            <v>0.11680884182898366</v>
          </cell>
          <cell r="AJ55">
            <v>0.15398205605763127</v>
          </cell>
          <cell r="AK55">
            <v>0.16501661630739606</v>
          </cell>
          <cell r="AL55">
            <v>0.13517471644731138</v>
          </cell>
        </row>
        <row r="58">
          <cell r="B58" t="str">
            <v xml:space="preserve">Pro-forma </v>
          </cell>
          <cell r="C58">
            <v>-129.32819276180732</v>
          </cell>
          <cell r="D58" t="e">
            <v>#VALUE!</v>
          </cell>
          <cell r="E58" t="e">
            <v>#VALUE!</v>
          </cell>
          <cell r="F58" t="e">
            <v>#VALUE!</v>
          </cell>
          <cell r="G58" t="e">
            <v>#VALUE!</v>
          </cell>
          <cell r="H58">
            <v>-152.55904912450103</v>
          </cell>
          <cell r="I58" t="e">
            <v>#VALUE!</v>
          </cell>
          <cell r="J58" t="e">
            <v>#VALUE!</v>
          </cell>
          <cell r="K58" t="e">
            <v>#VALUE!</v>
          </cell>
          <cell r="L58" t="e">
            <v>#VALUE!</v>
          </cell>
          <cell r="M58">
            <v>-64.173330686032713</v>
          </cell>
          <cell r="N58">
            <v>-51.388404718271047</v>
          </cell>
          <cell r="O58">
            <v>-58.473005993472711</v>
          </cell>
          <cell r="P58">
            <v>-38.792086568028175</v>
          </cell>
          <cell r="Q58">
            <v>-103.81585130144239</v>
          </cell>
          <cell r="R58">
            <v>0.83458962432411288</v>
          </cell>
          <cell r="S58">
            <v>0.34443211485336561</v>
          </cell>
          <cell r="T58">
            <v>0.24586564124103119</v>
          </cell>
          <cell r="U58">
            <v>0.26798656936426229</v>
          </cell>
          <cell r="V58">
            <v>0.35915078048583443</v>
          </cell>
          <cell r="W58">
            <v>1.2358776511647442</v>
          </cell>
          <cell r="X58">
            <v>0.41437949224236437</v>
          </cell>
          <cell r="Y58">
            <v>0.35827561162340421</v>
          </cell>
          <cell r="Z58">
            <v>0.39775817618828302</v>
          </cell>
          <cell r="AA58">
            <v>0.42506890003456915</v>
          </cell>
          <cell r="AB58">
            <v>1.595431167372525</v>
          </cell>
          <cell r="AC58">
            <v>0.43987460734842704</v>
          </cell>
          <cell r="AD58">
            <v>0.41073325667971566</v>
          </cell>
          <cell r="AE58">
            <v>0.438312764340195</v>
          </cell>
          <cell r="AF58">
            <v>0.45643843262100836</v>
          </cell>
          <cell r="AG58">
            <v>1.7453590609893461</v>
          </cell>
          <cell r="AH58">
            <v>0.46023224932476692</v>
          </cell>
          <cell r="AI58">
            <v>0.44011283451642552</v>
          </cell>
          <cell r="AJ58">
            <v>0.48601001522449894</v>
          </cell>
          <cell r="AK58">
            <v>0.50443128352439592</v>
          </cell>
          <cell r="AL58">
            <v>1.8900457410018396</v>
          </cell>
        </row>
        <row r="59">
          <cell r="B59" t="str">
            <v>YOY % change</v>
          </cell>
          <cell r="C59">
            <v>5.8528404645252982E-3</v>
          </cell>
          <cell r="D59">
            <v>0</v>
          </cell>
          <cell r="E59">
            <v>0</v>
          </cell>
          <cell r="F59">
            <v>0</v>
          </cell>
          <cell r="G59">
            <v>0</v>
          </cell>
          <cell r="H59">
            <v>4.9306838103145897E-3</v>
          </cell>
          <cell r="I59">
            <v>-0.98644064321435676</v>
          </cell>
          <cell r="J59">
            <v>-0.1835221653999379</v>
          </cell>
          <cell r="K59">
            <v>-1.0921383615796806E-2</v>
          </cell>
          <cell r="L59">
            <v>-1.0044742865544258E-2</v>
          </cell>
          <cell r="M59">
            <v>-0.20633555937670764</v>
          </cell>
          <cell r="N59">
            <v>6.8526075290026031E-3</v>
          </cell>
          <cell r="O59">
            <v>8.4502175872401344E-3</v>
          </cell>
          <cell r="P59">
            <v>1.025882524558971E-3</v>
          </cell>
          <cell r="Q59">
            <v>3.6160950609362237E-3</v>
          </cell>
          <cell r="R59" t="str">
            <v>NM</v>
          </cell>
          <cell r="S59">
            <v>2.0837156110283126</v>
          </cell>
          <cell r="T59">
            <v>0.26816707750496049</v>
          </cell>
          <cell r="U59">
            <v>15.609977551901913</v>
          </cell>
          <cell r="V59">
            <v>2.1663430645265875</v>
          </cell>
          <cell r="W59">
            <v>0.48082077124504385</v>
          </cell>
          <cell r="X59">
            <v>0.56925647022067838</v>
          </cell>
          <cell r="Y59">
            <v>3.4131265820826657</v>
          </cell>
          <cell r="Z59">
            <v>1.4607840435691468</v>
          </cell>
          <cell r="AA59">
            <v>1.4674556444713822</v>
          </cell>
          <cell r="AB59">
            <v>0.29092970155170472</v>
          </cell>
          <cell r="AC59">
            <v>6.1526005951932916E-2</v>
          </cell>
          <cell r="AD59">
            <v>0.14641701347914093</v>
          </cell>
          <cell r="AE59">
            <v>0.10195789949699252</v>
          </cell>
          <cell r="AF59">
            <v>7.3798700831531283E-2</v>
          </cell>
          <cell r="AG59">
            <v>9.3973276116783966E-2</v>
          </cell>
          <cell r="AH59">
            <v>4.6280557313949533E-2</v>
          </cell>
          <cell r="AI59">
            <v>7.1529581203646497E-2</v>
          </cell>
          <cell r="AJ59">
            <v>0.1088201274633287</v>
          </cell>
          <cell r="AK59">
            <v>0.10514638442647795</v>
          </cell>
          <cell r="AL59">
            <v>8.2897945326206202E-2</v>
          </cell>
        </row>
        <row r="60">
          <cell r="B60" t="str">
            <v>Other Income/(Expense)</v>
          </cell>
          <cell r="C60">
            <v>1.6199999999999999</v>
          </cell>
          <cell r="D60">
            <v>0</v>
          </cell>
          <cell r="E60">
            <v>0</v>
          </cell>
          <cell r="F60">
            <v>0</v>
          </cell>
          <cell r="G60">
            <v>0</v>
          </cell>
          <cell r="H60">
            <v>-1.8079999999999998</v>
          </cell>
          <cell r="I60">
            <v>-1.0000000000000009E-3</v>
          </cell>
          <cell r="J60">
            <v>-23.274000000000001</v>
          </cell>
          <cell r="K60">
            <v>-35.673000000000002</v>
          </cell>
          <cell r="L60">
            <v>-35.033999999999999</v>
          </cell>
          <cell r="M60">
            <v>-141.673</v>
          </cell>
          <cell r="N60">
            <v>-36.379000000000005</v>
          </cell>
          <cell r="O60">
            <v>-36.676000000000002</v>
          </cell>
          <cell r="P60">
            <v>-38.015999999999998</v>
          </cell>
          <cell r="Q60">
            <v>-39.488999999999997</v>
          </cell>
          <cell r="R60">
            <v>-150.55999999999997</v>
          </cell>
          <cell r="S60">
            <v>-40.660000000000004</v>
          </cell>
          <cell r="T60">
            <v>-45.632999999999996</v>
          </cell>
          <cell r="U60">
            <v>-53.187999999999995</v>
          </cell>
          <cell r="V60">
            <v>-51.899000000000001</v>
          </cell>
          <cell r="W60">
            <v>-191.38</v>
          </cell>
          <cell r="X60">
            <v>-12.736000000000001</v>
          </cell>
          <cell r="Y60">
            <v>-8.1430000000000007</v>
          </cell>
          <cell r="Z60">
            <v>-11.797000000000001</v>
          </cell>
          <cell r="AA60">
            <v>-15.826116386742893</v>
          </cell>
          <cell r="AB60">
            <v>-48.502116386742891</v>
          </cell>
          <cell r="AC60">
            <v>-9.843107879391459</v>
          </cell>
          <cell r="AD60">
            <v>-9.8481802499648694</v>
          </cell>
          <cell r="AE60">
            <v>-9.7628370758398653</v>
          </cell>
          <cell r="AF60">
            <v>-9.6939509991566588</v>
          </cell>
          <cell r="AG60">
            <v>-39.148076204352854</v>
          </cell>
          <cell r="AH60">
            <v>-7.4130547679512313</v>
          </cell>
          <cell r="AI60">
            <v>-7.4592295879751234</v>
          </cell>
          <cell r="AJ60">
            <v>-6.9997016802628256</v>
          </cell>
          <cell r="AK60">
            <v>-6.9270759452012491</v>
          </cell>
          <cell r="AL60">
            <v>-28.79906198139043</v>
          </cell>
        </row>
        <row r="61">
          <cell r="B61" t="str">
            <v>Income Before Taxes, etc.</v>
          </cell>
          <cell r="C61">
            <v>132.31499999999969</v>
          </cell>
          <cell r="D61">
            <v>0</v>
          </cell>
          <cell r="E61">
            <v>0</v>
          </cell>
          <cell r="F61">
            <v>0</v>
          </cell>
          <cell r="G61">
            <v>0</v>
          </cell>
          <cell r="H61">
            <v>151.67299999999994</v>
          </cell>
          <cell r="I61">
            <v>-257.56199999999984</v>
          </cell>
          <cell r="J61">
            <v>-189.66300000000004</v>
          </cell>
          <cell r="K61">
            <v>-18.441000000000081</v>
          </cell>
          <cell r="L61">
            <v>-35.920999999999907</v>
          </cell>
          <cell r="M61">
            <v>-75.270999999999233</v>
          </cell>
          <cell r="N61">
            <v>15.972000000000008</v>
          </cell>
          <cell r="O61">
            <v>21.26200000000005</v>
          </cell>
          <cell r="P61">
            <v>2.6960000000000335</v>
          </cell>
          <cell r="Q61">
            <v>9.0650000000001469</v>
          </cell>
          <cell r="R61">
            <v>48.99500000000026</v>
          </cell>
          <cell r="S61">
            <v>48.085000000000043</v>
          </cell>
          <cell r="T61">
            <v>26.275999999999968</v>
          </cell>
          <cell r="U61">
            <v>21.943000000000005</v>
          </cell>
          <cell r="V61">
            <v>31.760000000000133</v>
          </cell>
          <cell r="W61">
            <v>128.06400000000014</v>
          </cell>
          <cell r="X61">
            <v>85.385999999999981</v>
          </cell>
          <cell r="Y61">
            <v>85.522000000000048</v>
          </cell>
          <cell r="Z61">
            <v>86.391000000000076</v>
          </cell>
          <cell r="AA61">
            <v>74.882755218257316</v>
          </cell>
          <cell r="AB61">
            <v>332.18175521825748</v>
          </cell>
          <cell r="AC61">
            <v>97.405473170608488</v>
          </cell>
          <cell r="AD61">
            <v>92.249431710035111</v>
          </cell>
          <cell r="AE61">
            <v>98.855706834160202</v>
          </cell>
          <cell r="AF61">
            <v>101.4136947347185</v>
          </cell>
          <cell r="AG61">
            <v>389.92430644952231</v>
          </cell>
          <cell r="AH61">
            <v>108.5970690982987</v>
          </cell>
          <cell r="AI61">
            <v>103.1670846790249</v>
          </cell>
          <cell r="AJ61">
            <v>113.29096749323732</v>
          </cell>
          <cell r="AK61">
            <v>116.3560360399177</v>
          </cell>
          <cell r="AL61">
            <v>441.41115731047864</v>
          </cell>
        </row>
        <row r="63">
          <cell r="B63" t="str">
            <v>Income Taxes (Benefit)</v>
          </cell>
          <cell r="C63">
            <v>55.920999999999999</v>
          </cell>
          <cell r="D63">
            <v>0</v>
          </cell>
          <cell r="E63">
            <v>0</v>
          </cell>
          <cell r="F63">
            <v>0</v>
          </cell>
          <cell r="G63">
            <v>0</v>
          </cell>
          <cell r="H63">
            <v>62.692999999999998</v>
          </cell>
          <cell r="I63">
            <v>-32.75</v>
          </cell>
          <cell r="J63">
            <v>-9.5470000000000006</v>
          </cell>
          <cell r="K63">
            <v>-6.6360000000000001</v>
          </cell>
          <cell r="L63">
            <v>-24.375</v>
          </cell>
          <cell r="M63">
            <v>-25.830999999999996</v>
          </cell>
          <cell r="N63">
            <v>7.5469999999999997</v>
          </cell>
          <cell r="O63">
            <v>10.452</v>
          </cell>
          <cell r="P63">
            <v>1.4019999999999999</v>
          </cell>
          <cell r="Q63">
            <v>4.1740000000000004</v>
          </cell>
          <cell r="R63">
            <v>23.574999999999999</v>
          </cell>
          <cell r="S63">
            <v>19.916</v>
          </cell>
          <cell r="T63">
            <v>11.459</v>
          </cell>
          <cell r="U63">
            <v>9.270999999999999</v>
          </cell>
          <cell r="V63">
            <v>13.69</v>
          </cell>
          <cell r="W63">
            <v>54.335999999999999</v>
          </cell>
          <cell r="X63">
            <v>34.25</v>
          </cell>
          <cell r="Y63">
            <v>10.19</v>
          </cell>
          <cell r="Z63">
            <v>23.530999999999999</v>
          </cell>
          <cell r="AA63">
            <v>29.953102087302927</v>
          </cell>
          <cell r="AB63">
            <v>97.924102087302927</v>
          </cell>
          <cell r="AC63">
            <v>38.962189268243399</v>
          </cell>
          <cell r="AD63">
            <v>36.899772684014046</v>
          </cell>
          <cell r="AE63">
            <v>39.542282733664081</v>
          </cell>
          <cell r="AF63">
            <v>40.565477893887405</v>
          </cell>
          <cell r="AG63">
            <v>155.96972257980894</v>
          </cell>
          <cell r="AH63">
            <v>43.438827639319491</v>
          </cell>
          <cell r="AI63">
            <v>41.266833871609961</v>
          </cell>
          <cell r="AJ63">
            <v>45.316386997294934</v>
          </cell>
          <cell r="AK63">
            <v>46.542414415967087</v>
          </cell>
          <cell r="AL63">
            <v>176.56446292419145</v>
          </cell>
        </row>
        <row r="64">
          <cell r="B64" t="str">
            <v>Tax Rate</v>
          </cell>
          <cell r="C64">
            <v>0.42263537769716308</v>
          </cell>
          <cell r="D64">
            <v>0</v>
          </cell>
          <cell r="E64">
            <v>0</v>
          </cell>
          <cell r="F64">
            <v>0</v>
          </cell>
          <cell r="G64">
            <v>0</v>
          </cell>
          <cell r="H64">
            <v>0.41334317907603874</v>
          </cell>
          <cell r="I64">
            <v>0.12715385033506502</v>
          </cell>
          <cell r="J64">
            <v>5.0336649741910648E-2</v>
          </cell>
          <cell r="K64">
            <v>0.35985033349601281</v>
          </cell>
          <cell r="L64">
            <v>0.67857242281673846</v>
          </cell>
          <cell r="M64">
            <v>0.34317333368761221</v>
          </cell>
          <cell r="N64">
            <v>0.47251440020035024</v>
          </cell>
          <cell r="O64">
            <v>0.49158122472015681</v>
          </cell>
          <cell r="P64">
            <v>0.52002967359049834</v>
          </cell>
          <cell r="Q64">
            <v>0.46045228902371033</v>
          </cell>
          <cell r="R64">
            <v>0.4811715481171524</v>
          </cell>
          <cell r="S64">
            <v>0.41418321721950674</v>
          </cell>
          <cell r="T64">
            <v>0.43610138529456594</v>
          </cell>
          <cell r="U64">
            <v>0.42250375974114746</v>
          </cell>
          <cell r="V64">
            <v>0.43104534005037592</v>
          </cell>
          <cell r="W64">
            <v>0.42428785607196356</v>
          </cell>
          <cell r="X64">
            <v>0.40111962148361557</v>
          </cell>
          <cell r="Y64">
            <v>0.11915062790860824</v>
          </cell>
          <cell r="Z64">
            <v>0.27237790973596759</v>
          </cell>
          <cell r="AA64">
            <v>0.4</v>
          </cell>
          <cell r="AB64">
            <v>0.29479072992122241</v>
          </cell>
          <cell r="AC64">
            <v>0.4</v>
          </cell>
          <cell r="AD64">
            <v>0.4</v>
          </cell>
          <cell r="AE64">
            <v>0.4</v>
          </cell>
          <cell r="AF64">
            <v>0.4</v>
          </cell>
          <cell r="AG64">
            <v>0.40000000000000013</v>
          </cell>
          <cell r="AH64">
            <v>0.4</v>
          </cell>
          <cell r="AI64">
            <v>0.4</v>
          </cell>
          <cell r="AJ64">
            <v>0.4</v>
          </cell>
          <cell r="AK64">
            <v>0.4</v>
          </cell>
          <cell r="AL64">
            <v>0.39999999999999997</v>
          </cell>
        </row>
        <row r="66">
          <cell r="B66" t="str">
            <v>Net Income Before Ex. Items</v>
          </cell>
          <cell r="C66">
            <v>76.393999999999693</v>
          </cell>
          <cell r="D66">
            <v>0</v>
          </cell>
          <cell r="E66">
            <v>0</v>
          </cell>
          <cell r="F66">
            <v>0</v>
          </cell>
          <cell r="G66">
            <v>0</v>
          </cell>
          <cell r="H66">
            <v>88.979999999999947</v>
          </cell>
          <cell r="I66">
            <v>-224.81199999999984</v>
          </cell>
          <cell r="J66">
            <v>-180.11600000000004</v>
          </cell>
          <cell r="K66">
            <v>-11.805000000000081</v>
          </cell>
          <cell r="L66">
            <v>-11.545999999999907</v>
          </cell>
          <cell r="M66">
            <v>-49.439999999999237</v>
          </cell>
          <cell r="N66">
            <v>8.4250000000000078</v>
          </cell>
          <cell r="O66">
            <v>10.81000000000005</v>
          </cell>
          <cell r="P66">
            <v>1.2940000000000336</v>
          </cell>
          <cell r="Q66">
            <v>4.8910000000001466</v>
          </cell>
          <cell r="R66">
            <v>25.420000000000261</v>
          </cell>
          <cell r="S66">
            <v>28.169000000000043</v>
          </cell>
          <cell r="T66">
            <v>14.816999999999968</v>
          </cell>
          <cell r="U66">
            <v>12.672000000000006</v>
          </cell>
          <cell r="V66">
            <v>18.070000000000135</v>
          </cell>
          <cell r="W66">
            <v>73.728000000000137</v>
          </cell>
          <cell r="X66">
            <v>51.135999999999981</v>
          </cell>
          <cell r="Y66">
            <v>75.33200000000005</v>
          </cell>
          <cell r="Z66">
            <v>62.860000000000078</v>
          </cell>
          <cell r="AA66">
            <v>44.929653130954392</v>
          </cell>
          <cell r="AB66">
            <v>234.25765313095457</v>
          </cell>
          <cell r="AC66">
            <v>58.443283902365089</v>
          </cell>
          <cell r="AD66">
            <v>55.349659026021065</v>
          </cell>
          <cell r="AE66">
            <v>59.313424100496121</v>
          </cell>
          <cell r="AF66">
            <v>60.8482168408311</v>
          </cell>
          <cell r="AG66">
            <v>233.95458386971336</v>
          </cell>
          <cell r="AH66">
            <v>65.158241458979205</v>
          </cell>
          <cell r="AI66">
            <v>61.900250807414935</v>
          </cell>
          <cell r="AJ66">
            <v>67.974580495942377</v>
          </cell>
          <cell r="AK66">
            <v>69.81362162395061</v>
          </cell>
          <cell r="AL66">
            <v>264.8466943862872</v>
          </cell>
        </row>
        <row r="67">
          <cell r="B67" t="str">
            <v>YOY % change</v>
          </cell>
          <cell r="C67">
            <v>0.96350271159431267</v>
          </cell>
          <cell r="H67">
            <v>0.16475115846794641</v>
          </cell>
          <cell r="M67">
            <v>-1.5556304787592636</v>
          </cell>
          <cell r="N67">
            <v>-1.0374757575218405</v>
          </cell>
          <cell r="O67">
            <v>-1.0600168780119481</v>
          </cell>
          <cell r="P67">
            <v>-1.1096145700974185</v>
          </cell>
          <cell r="Q67">
            <v>-1.4236099081933298</v>
          </cell>
          <cell r="R67">
            <v>-1.514158576051793</v>
          </cell>
          <cell r="S67">
            <v>2.343501483679526</v>
          </cell>
          <cell r="T67">
            <v>0.37067530064753873</v>
          </cell>
          <cell r="U67">
            <v>8.7928902627509231</v>
          </cell>
          <cell r="V67">
            <v>2.6945409936617475</v>
          </cell>
          <cell r="W67">
            <v>1.9003933910306627</v>
          </cell>
          <cell r="X67">
            <v>0.81532890766445032</v>
          </cell>
          <cell r="Y67">
            <v>4.0841600863872731</v>
          </cell>
          <cell r="Z67">
            <v>3.9605429292929344</v>
          </cell>
          <cell r="AA67">
            <v>1.4864224200860012</v>
          </cell>
          <cell r="AB67">
            <v>2.1773227692457966</v>
          </cell>
          <cell r="AC67">
            <v>0.14289901248367287</v>
          </cell>
          <cell r="AD67">
            <v>-0.26525700862819213</v>
          </cell>
          <cell r="AE67">
            <v>-5.6420233845115408E-2</v>
          </cell>
          <cell r="AF67">
            <v>0.35429972413718858</v>
          </cell>
          <cell r="AG67">
            <v>-1.293743265974423E-3</v>
          </cell>
          <cell r="AH67">
            <v>0.11489699257543551</v>
          </cell>
          <cell r="AI67">
            <v>0.11834927073921619</v>
          </cell>
          <cell r="AJ67">
            <v>0.1460235440255726</v>
          </cell>
          <cell r="AK67">
            <v>0.14734046860521044</v>
          </cell>
          <cell r="AL67">
            <v>0.13204319404905207</v>
          </cell>
        </row>
        <row r="69">
          <cell r="B69" t="str">
            <v>EPS - Diluted (Before Ex. Items)</v>
          </cell>
          <cell r="C69">
            <v>1.996186566124815</v>
          </cell>
          <cell r="D69">
            <v>0</v>
          </cell>
          <cell r="E69">
            <v>0</v>
          </cell>
          <cell r="F69">
            <v>0</v>
          </cell>
          <cell r="G69">
            <v>0</v>
          </cell>
          <cell r="H69">
            <v>2.3250606154120304</v>
          </cell>
          <cell r="I69">
            <v>-2.2465498114517812</v>
          </cell>
          <cell r="J69">
            <v>-1.7999019885035019</v>
          </cell>
          <cell r="K69">
            <v>-0.11796754854806889</v>
          </cell>
          <cell r="L69">
            <v>-9.5897009966776636E-2</v>
          </cell>
          <cell r="M69">
            <v>-0.47017462841082719</v>
          </cell>
          <cell r="N69">
            <v>7.5521578464634309E-2</v>
          </cell>
          <cell r="O69">
            <v>9.5287854294522703E-2</v>
          </cell>
          <cell r="P69">
            <v>1.0845671360132611E-2</v>
          </cell>
          <cell r="Q69">
            <v>4.055555555555674E-2</v>
          </cell>
          <cell r="R69">
            <v>0.21870734152880938</v>
          </cell>
          <cell r="S69">
            <v>0.23288707048089244</v>
          </cell>
          <cell r="T69">
            <v>0.12084091970240335</v>
          </cell>
          <cell r="U69">
            <v>9.6573933767032522E-2</v>
          </cell>
          <cell r="V69">
            <v>0.1284128020613598</v>
          </cell>
          <cell r="W69">
            <v>0.57849158131860234</v>
          </cell>
          <cell r="X69">
            <v>0.36545954218287963</v>
          </cell>
          <cell r="Y69">
            <v>0.5332862749419931</v>
          </cell>
          <cell r="Z69">
            <v>0.4433012828480456</v>
          </cell>
          <cell r="AA69">
            <v>0.3168528932686886</v>
          </cell>
          <cell r="AB69">
            <v>1.6591017654159159</v>
          </cell>
          <cell r="AC69">
            <v>0.40305789478128384</v>
          </cell>
          <cell r="AD69">
            <v>0.38172251034283733</v>
          </cell>
          <cell r="AE69">
            <v>0.40905887304611183</v>
          </cell>
          <cell r="AF69">
            <v>0.41964367064027952</v>
          </cell>
          <cell r="AG69">
            <v>1.6134829488105127</v>
          </cell>
          <cell r="AH69">
            <v>0.44507079134868083</v>
          </cell>
          <cell r="AI69">
            <v>0.42631107467603641</v>
          </cell>
          <cell r="AJ69">
            <v>0.47204659936636972</v>
          </cell>
          <cell r="AK69">
            <v>0.4888918492241538</v>
          </cell>
          <cell r="AL69">
            <v>1.8315850489085455</v>
          </cell>
        </row>
        <row r="70">
          <cell r="B70" t="str">
            <v>YOY % change</v>
          </cell>
          <cell r="C70">
            <v>0.96350271159431267</v>
          </cell>
          <cell r="D70">
            <v>0</v>
          </cell>
          <cell r="E70">
            <v>0</v>
          </cell>
          <cell r="F70">
            <v>0</v>
          </cell>
          <cell r="G70">
            <v>0</v>
          </cell>
          <cell r="H70">
            <v>0.16475115846794641</v>
          </cell>
          <cell r="I70">
            <v>0</v>
          </cell>
          <cell r="J70">
            <v>0</v>
          </cell>
          <cell r="K70">
            <v>0</v>
          </cell>
          <cell r="L70">
            <v>0</v>
          </cell>
          <cell r="M70">
            <v>-1.2022203745116151</v>
          </cell>
          <cell r="N70">
            <v>-1.0336166943994134</v>
          </cell>
          <cell r="O70">
            <v>-1.0529405794888578</v>
          </cell>
          <cell r="P70">
            <v>-1.0919377531670353</v>
          </cell>
          <cell r="Q70">
            <v>-1.4229074041996423</v>
          </cell>
          <cell r="R70">
            <v>-1.4651619383802825</v>
          </cell>
          <cell r="S70">
            <v>2.0837156110283126</v>
          </cell>
          <cell r="T70">
            <v>0.26816707750496049</v>
          </cell>
          <cell r="U70">
            <v>7.9043758159616324</v>
          </cell>
          <cell r="V70">
            <v>2.1663430645265875</v>
          </cell>
          <cell r="W70">
            <v>1.6450487545357508</v>
          </cell>
          <cell r="X70">
            <v>0.56925647022067838</v>
          </cell>
          <cell r="Y70">
            <v>3.4131265820826657</v>
          </cell>
          <cell r="Z70">
            <v>3.5902788211716761</v>
          </cell>
          <cell r="AA70">
            <v>1.4674556444713822</v>
          </cell>
          <cell r="AB70">
            <v>1.8679791011550972</v>
          </cell>
          <cell r="AC70">
            <v>0.10287965768749752</v>
          </cell>
          <cell r="AD70">
            <v>-0.28420713549329901</v>
          </cell>
          <cell r="AE70">
            <v>-7.7244102660698477E-2</v>
          </cell>
          <cell r="AF70">
            <v>0.32441167354096145</v>
          </cell>
          <cell r="AG70">
            <v>-2.7496093100694896E-2</v>
          </cell>
          <cell r="AH70">
            <v>0.10423538928618425</v>
          </cell>
          <cell r="AI70">
            <v>0.11680884182898366</v>
          </cell>
          <cell r="AJ70">
            <v>0.15398205605763127</v>
          </cell>
          <cell r="AK70">
            <v>0.16501661630739606</v>
          </cell>
          <cell r="AL70">
            <v>0.13517471644731138</v>
          </cell>
        </row>
        <row r="71">
          <cell r="B71" t="str">
            <v>Wtd. Avg. Diluted Shares</v>
          </cell>
          <cell r="C71">
            <v>38.269970000000001</v>
          </cell>
          <cell r="D71">
            <v>0</v>
          </cell>
          <cell r="E71">
            <v>0</v>
          </cell>
          <cell r="F71">
            <v>0</v>
          </cell>
          <cell r="G71">
            <v>0</v>
          </cell>
          <cell r="H71">
            <v>38.269970000000001</v>
          </cell>
          <cell r="I71">
            <v>100.06989333333335</v>
          </cell>
          <cell r="J71">
            <v>100.06989333333335</v>
          </cell>
          <cell r="K71">
            <v>100.06989333333335</v>
          </cell>
          <cell r="L71">
            <v>120.39999999999999</v>
          </cell>
          <cell r="M71">
            <v>105.15242000000001</v>
          </cell>
          <cell r="N71">
            <v>111.55752</v>
          </cell>
          <cell r="O71">
            <v>113.44572799999999</v>
          </cell>
          <cell r="P71">
            <v>119.310272</v>
          </cell>
          <cell r="Q71">
            <v>120.60000000000001</v>
          </cell>
          <cell r="R71">
            <v>116.22838</v>
          </cell>
          <cell r="S71">
            <v>120.95562</v>
          </cell>
          <cell r="T71">
            <v>122.61575000000001</v>
          </cell>
          <cell r="U71">
            <v>131.215531</v>
          </cell>
          <cell r="V71">
            <v>140.71805699999999</v>
          </cell>
          <cell r="W71">
            <v>127.4487</v>
          </cell>
          <cell r="X71">
            <v>139.92246499999999</v>
          </cell>
          <cell r="Y71">
            <v>141.259964</v>
          </cell>
          <cell r="Z71">
            <v>141.799725</v>
          </cell>
          <cell r="AA71">
            <v>141.799725</v>
          </cell>
          <cell r="AB71">
            <v>141.19546974999997</v>
          </cell>
          <cell r="AC71">
            <v>144.99972499999998</v>
          </cell>
          <cell r="AD71">
            <v>144.99972499999998</v>
          </cell>
          <cell r="AE71">
            <v>144.99972499999998</v>
          </cell>
          <cell r="AF71">
            <v>144.99972499999998</v>
          </cell>
          <cell r="AG71">
            <v>144.99972499999998</v>
          </cell>
          <cell r="AH71">
            <v>146.39972499999996</v>
          </cell>
          <cell r="AI71">
            <v>145.19972499999997</v>
          </cell>
          <cell r="AJ71">
            <v>143.99972499999998</v>
          </cell>
          <cell r="AK71">
            <v>142.799725</v>
          </cell>
          <cell r="AL71">
            <v>144.59972499999998</v>
          </cell>
        </row>
        <row r="72">
          <cell r="B72" t="str">
            <v>Check</v>
          </cell>
          <cell r="C72">
            <v>0</v>
          </cell>
          <cell r="D72">
            <v>0</v>
          </cell>
          <cell r="E72">
            <v>0</v>
          </cell>
          <cell r="F72">
            <v>0</v>
          </cell>
          <cell r="G72">
            <v>0</v>
          </cell>
          <cell r="H72">
            <v>0</v>
          </cell>
          <cell r="I72">
            <v>0</v>
          </cell>
          <cell r="J72">
            <v>0</v>
          </cell>
          <cell r="K72">
            <v>0</v>
          </cell>
          <cell r="L72">
            <v>0</v>
          </cell>
          <cell r="M72">
            <v>0</v>
          </cell>
          <cell r="N72">
            <v>0</v>
          </cell>
          <cell r="O72">
            <v>0</v>
          </cell>
          <cell r="P72">
            <v>1.7763568394002505E-15</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sheetData>
      <sheetData sheetId="26">
        <row r="16">
          <cell r="C16" t="str">
            <v>EXCLUDING from Expense Forecast?</v>
          </cell>
        </row>
        <row r="17">
          <cell r="B17" t="str">
            <v>Cost Item</v>
          </cell>
          <cell r="C17" t="str">
            <v>MS</v>
          </cell>
          <cell r="D17" t="str">
            <v>BAH Management</v>
          </cell>
          <cell r="E17" t="str">
            <v>C11E Value (Pre-tax)</v>
          </cell>
          <cell r="F17" t="str">
            <v>C11E Value (After-tax)</v>
          </cell>
        </row>
        <row r="18">
          <cell r="B18" t="str">
            <v>Stock-based Compensation (Carlyle Transaction)</v>
          </cell>
          <cell r="C18" t="str">
            <v>YES</v>
          </cell>
          <cell r="D18" t="str">
            <v>YES</v>
          </cell>
          <cell r="E18">
            <v>18.405000000000001</v>
          </cell>
          <cell r="F18">
            <v>13.205470820835888</v>
          </cell>
        </row>
        <row r="19">
          <cell r="B19" t="str">
            <v>Amortization of Intangibles (Carlyle Transaction)</v>
          </cell>
          <cell r="C19" t="str">
            <v>YES</v>
          </cell>
          <cell r="D19" t="str">
            <v>YES</v>
          </cell>
          <cell r="E19">
            <v>19.434000000000001</v>
          </cell>
          <cell r="F19">
            <v>13.94377179745312</v>
          </cell>
        </row>
        <row r="20">
          <cell r="B20" t="str">
            <v>Other transaction expenses (prepayment fee and debt related expenses)</v>
          </cell>
          <cell r="C20" t="str">
            <v>YES</v>
          </cell>
          <cell r="D20" t="str">
            <v>YES</v>
          </cell>
          <cell r="E20">
            <v>2.9259999999999966</v>
          </cell>
          <cell r="F20">
            <v>2.0993864505170206</v>
          </cell>
        </row>
        <row r="21">
          <cell r="B21" t="str">
            <v>Total</v>
          </cell>
          <cell r="E21">
            <v>40.764999999999993</v>
          </cell>
          <cell r="F21">
            <v>29.248629068806029</v>
          </cell>
        </row>
        <row r="23">
          <cell r="C23" t="str">
            <v>C11E</v>
          </cell>
        </row>
        <row r="24">
          <cell r="B24" t="str">
            <v>Net Income (GAAP)</v>
          </cell>
          <cell r="C24">
            <v>207.39800000000025</v>
          </cell>
        </row>
        <row r="25">
          <cell r="B25" t="str">
            <v>Add-back:</v>
          </cell>
        </row>
        <row r="26">
          <cell r="B26" t="str">
            <v>Stock-based Compensation (Carlyle Transaction)</v>
          </cell>
          <cell r="C26">
            <v>18.405000000000001</v>
          </cell>
        </row>
        <row r="27">
          <cell r="B27" t="str">
            <v>Amortization of Intangibles (Carlyle Transaction)</v>
          </cell>
          <cell r="C27">
            <v>19.434000000000001</v>
          </cell>
        </row>
        <row r="28">
          <cell r="B28" t="str">
            <v>Other transaction expenses (prepayment fee and debt related expenses)</v>
          </cell>
          <cell r="C28">
            <v>2.9259999999999966</v>
          </cell>
          <cell r="I28" t="str">
            <v>Amortization of Debt Issuance Costs / Accelerated portion of OID</v>
          </cell>
        </row>
        <row r="29">
          <cell r="B29" t="str">
            <v>Tax effect</v>
          </cell>
          <cell r="C29">
            <v>-32.631</v>
          </cell>
          <cell r="I29" t="str">
            <v>Interest expense from F4Q11 = C1Q11</v>
          </cell>
        </row>
        <row r="30">
          <cell r="B30" t="str">
            <v>Net Income (Pro-Forma - MS &amp; BAH Method)</v>
          </cell>
          <cell r="C30">
            <v>215.53200000000024</v>
          </cell>
        </row>
      </sheetData>
      <sheetData sheetId="27"/>
      <sheetData sheetId="28" refreshError="1">
        <row r="1">
          <cell r="B1" t="str">
            <v>Booz Allen Hamilton: Valuation Scenario Analysis</v>
          </cell>
        </row>
        <row r="2">
          <cell r="B2" t="str">
            <v>$ in MM, except per share data</v>
          </cell>
        </row>
        <row r="4">
          <cell r="B4" t="str">
            <v>Scenario:</v>
          </cell>
        </row>
        <row r="6">
          <cell r="B6" t="str">
            <v>PEG-based valuation</v>
          </cell>
        </row>
        <row r="7">
          <cell r="C7" t="str">
            <v>Bear</v>
          </cell>
          <cell r="D7" t="str">
            <v>Base</v>
          </cell>
          <cell r="E7" t="str">
            <v>Bull</v>
          </cell>
        </row>
        <row r="8">
          <cell r="B8" t="str">
            <v>Average PEG of comps</v>
          </cell>
          <cell r="C8">
            <v>0.85</v>
          </cell>
          <cell r="D8">
            <v>1</v>
          </cell>
          <cell r="E8">
            <v>1.1499999999999999</v>
          </cell>
        </row>
        <row r="9">
          <cell r="B9" t="str">
            <v>(x) Discount</v>
          </cell>
          <cell r="C9">
            <v>0.3</v>
          </cell>
          <cell r="D9">
            <v>0.25</v>
          </cell>
          <cell r="E9">
            <v>0.2</v>
          </cell>
        </row>
        <row r="10">
          <cell r="B10" t="str">
            <v>Average target PEG</v>
          </cell>
          <cell r="C10">
            <v>0.59499999999999997</v>
          </cell>
          <cell r="D10">
            <v>0.75</v>
          </cell>
          <cell r="E10">
            <v>0.91999999999999993</v>
          </cell>
        </row>
        <row r="11">
          <cell r="B11" t="str">
            <v>(x) BAH 2010-2013 Earnings CAGR</v>
          </cell>
          <cell r="C11">
            <v>0.11526679482566315</v>
          </cell>
          <cell r="D11">
            <v>0.28151419535550848</v>
          </cell>
          <cell r="E11">
            <v>0.37592162468075041</v>
          </cell>
        </row>
        <row r="12">
          <cell r="B12" t="str">
            <v>Target P/E multiple</v>
          </cell>
          <cell r="C12">
            <v>6.8583742921269577</v>
          </cell>
          <cell r="D12">
            <v>21.113564651663136</v>
          </cell>
          <cell r="E12">
            <v>34.584789470629033</v>
          </cell>
        </row>
        <row r="13">
          <cell r="B13" t="str">
            <v>(x) MS CY11 pro-forma net income</v>
          </cell>
          <cell r="C13">
            <v>152.73940064272702</v>
          </cell>
          <cell r="D13">
            <v>215.53200000000024</v>
          </cell>
          <cell r="E13">
            <v>230.76478113432171</v>
          </cell>
        </row>
        <row r="14">
          <cell r="B14" t="str">
            <v>Implied total equity value in 12 months</v>
          </cell>
          <cell r="C14">
            <v>1047.5439787629587</v>
          </cell>
          <cell r="D14">
            <v>4550.6488165022638</v>
          </cell>
          <cell r="E14">
            <v>7980.9513727663025</v>
          </cell>
        </row>
        <row r="15">
          <cell r="B15" t="str">
            <v>Implied px/share in 12 months</v>
          </cell>
          <cell r="C15">
            <v>7.4333410442023675</v>
          </cell>
          <cell r="D15">
            <v>32.29126920800293</v>
          </cell>
          <cell r="E15">
            <v>56.632594538917445</v>
          </cell>
        </row>
        <row r="17">
          <cell r="B17" t="str">
            <v>equity value</v>
          </cell>
        </row>
        <row r="19">
          <cell r="B19" t="str">
            <v>DCF-based valuation</v>
          </cell>
        </row>
        <row r="20">
          <cell r="C20" t="str">
            <v>Bear</v>
          </cell>
          <cell r="D20" t="str">
            <v>Base</v>
          </cell>
          <cell r="E20" t="str">
            <v>Bull</v>
          </cell>
        </row>
        <row r="21">
          <cell r="B21" t="str">
            <v>Implied total equity value in 12 months</v>
          </cell>
          <cell r="D21">
            <v>3766.4132684218507</v>
          </cell>
        </row>
      </sheetData>
      <sheetData sheetId="29"/>
      <sheetData sheetId="30"/>
      <sheetData sheetId="31"/>
      <sheetData sheetId="32"/>
      <sheetData sheetId="3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Metrics Analysis"/>
      <sheetName val="DCF Analysis"/>
      <sheetName val="PT Interpolation"/>
      <sheetName val="Presentation Format"/>
      <sheetName val="Revenue Analysis"/>
      <sheetName val="Before-After Estimate Changes"/>
      <sheetName val="G&amp;A Cost Breakdown"/>
      <sheetName val="MS Estimates vs. Guidance"/>
      <sheetName val="MS Estimates vs. Consensus"/>
      <sheetName val="Quarterly Variance Analysis"/>
      <sheetName val="__FDSCACHE__"/>
      <sheetName val="RR Value Drivers"/>
      <sheetName val="mwareSettings"/>
      <sheetName val="mwareDates"/>
      <sheetName val="MWA RR"/>
      <sheetName val="LINKED PAGE"/>
      <sheetName val="MA_Model_Update"/>
      <sheetName val="Data File"/>
      <sheetName val="OLD-EXTRA  Sheets&gt;&gt;&gt;&gt;&gt;&gt;"/>
      <sheetName val="FX impacts"/>
      <sheetName val="General Notes"/>
      <sheetName val="MW-Cache"/>
      <sheetName val="Debit Analysis"/>
      <sheetName val="Stock repo"/>
      <sheetName val="4-10 px increase analysis"/>
      <sheetName val="Metrics Comparison - V vs. MA"/>
      <sheetName val="Revs vs. GDP analysis"/>
      <sheetName val="Shareholder percentages"/>
      <sheetName val="4-09 px increase analysis"/>
      <sheetName val="10-08 px increase analysis"/>
      <sheetName val="WAMU Analysis"/>
      <sheetName val="Source data for volume graphs"/>
      <sheetName val="x-border fee increase impact"/>
      <sheetName val="FX conversion fees"/>
      <sheetName val="Economic Sensitivity - Model"/>
      <sheetName val="A. Revenue Analysis"/>
      <sheetName val="B. G&amp;A Cost Breakdown"/>
      <sheetName val="C. Metrics Analysis"/>
      <sheetName val="Financials -Presentation Format"/>
      <sheetName val="First look"/>
      <sheetName val="Correlations"/>
      <sheetName val="#REF"/>
    </sheetNames>
    <sheetDataSet>
      <sheetData sheetId="0"/>
      <sheetData sheetId="1" refreshError="1">
        <row r="3">
          <cell r="BR3">
            <v>45.5</v>
          </cell>
        </row>
        <row r="4">
          <cell r="BR4">
            <v>0.25649821174531001</v>
          </cell>
        </row>
        <row r="6">
          <cell r="BL6" t="str">
            <v>Mar '12A</v>
          </cell>
          <cell r="BM6" t="str">
            <v>June '12A</v>
          </cell>
          <cell r="BN6" t="str">
            <v>Sept '12A</v>
          </cell>
          <cell r="BO6" t="str">
            <v>Dec '12A</v>
          </cell>
          <cell r="BQ6" t="str">
            <v>Mar '13A</v>
          </cell>
          <cell r="BR6" t="str">
            <v>June '13A</v>
          </cell>
          <cell r="BS6" t="str">
            <v>Sept '13A</v>
          </cell>
          <cell r="BT6" t="str">
            <v>Dec '13E</v>
          </cell>
        </row>
        <row r="7">
          <cell r="BL7" t="str">
            <v>1 Q</v>
          </cell>
          <cell r="BM7" t="str">
            <v>2 Q</v>
          </cell>
          <cell r="BN7" t="str">
            <v>3 Q</v>
          </cell>
          <cell r="BO7" t="str">
            <v>4 Q</v>
          </cell>
          <cell r="BQ7" t="str">
            <v>1 Q</v>
          </cell>
          <cell r="BR7" t="str">
            <v>2 Q</v>
          </cell>
          <cell r="BS7" t="str">
            <v>3 Q</v>
          </cell>
          <cell r="BT7" t="str">
            <v>4 Q</v>
          </cell>
        </row>
        <row r="10">
          <cell r="BL10">
            <v>840</v>
          </cell>
          <cell r="BM10">
            <v>872</v>
          </cell>
          <cell r="BN10">
            <v>883</v>
          </cell>
          <cell r="BO10">
            <v>945</v>
          </cell>
          <cell r="BQ10">
            <v>901</v>
          </cell>
          <cell r="BR10">
            <v>940</v>
          </cell>
          <cell r="BS10">
            <v>963</v>
          </cell>
          <cell r="BT10">
            <v>1038.3380573007212</v>
          </cell>
        </row>
        <row r="11">
          <cell r="BL11">
            <v>0.16182572614107893</v>
          </cell>
          <cell r="BM11">
            <v>7.787391841779967E-2</v>
          </cell>
          <cell r="BN11">
            <v>4.7449584816132928E-2</v>
          </cell>
          <cell r="BO11">
            <v>8.4959816303099789E-2</v>
          </cell>
          <cell r="BQ11">
            <v>7.2619047619047583E-2</v>
          </cell>
          <cell r="BR11">
            <v>7.7981651376146877E-2</v>
          </cell>
          <cell r="BS11">
            <v>9.0600226500566317E-2</v>
          </cell>
          <cell r="BT11">
            <v>9.8770431006054205E-2</v>
          </cell>
        </row>
        <row r="12">
          <cell r="BL12">
            <v>13.354531001589825</v>
          </cell>
          <cell r="BM12">
            <v>13.212121212121213</v>
          </cell>
          <cell r="BN12">
            <v>13.062130177514792</v>
          </cell>
          <cell r="BO12">
            <v>12.998624484181567</v>
          </cell>
          <cell r="BQ12">
            <v>13.057971014492754</v>
          </cell>
          <cell r="BR12">
            <v>12.824010914051843</v>
          </cell>
          <cell r="BS12">
            <v>12.63779527559055</v>
          </cell>
          <cell r="BT12">
            <v>12.798624484181568</v>
          </cell>
        </row>
        <row r="13">
          <cell r="BL13">
            <v>0.11277275983158397</v>
          </cell>
          <cell r="BM13">
            <v>-9.3799840510365939E-2</v>
          </cell>
          <cell r="BN13">
            <v>-0.38284589904023214</v>
          </cell>
          <cell r="BO13">
            <v>-0.42202266527914212</v>
          </cell>
          <cell r="BQ13">
            <v>-0.29655998709707099</v>
          </cell>
          <cell r="BR13">
            <v>-0.38811029806936936</v>
          </cell>
          <cell r="BS13">
            <v>-0.42433490192424195</v>
          </cell>
          <cell r="BT13">
            <v>-0.2</v>
          </cell>
        </row>
        <row r="14">
          <cell r="BS14">
            <v>0.1</v>
          </cell>
          <cell r="BT14">
            <v>0</v>
          </cell>
        </row>
        <row r="15">
          <cell r="BS15">
            <v>-0.1</v>
          </cell>
          <cell r="BT15">
            <v>-0.2</v>
          </cell>
        </row>
        <row r="16">
          <cell r="BS16">
            <v>-0.19</v>
          </cell>
          <cell r="BT16">
            <v>-0.29000000000000004</v>
          </cell>
        </row>
        <row r="17">
          <cell r="BL17">
            <v>0.35790370685982104</v>
          </cell>
          <cell r="BM17">
            <v>0.35447154471544717</v>
          </cell>
          <cell r="BN17">
            <v>0.34357976653696498</v>
          </cell>
          <cell r="BO17">
            <v>0.35300709749719833</v>
          </cell>
          <cell r="BQ17">
            <v>0.351541162699961</v>
          </cell>
          <cell r="BR17">
            <v>0.3418181818181818</v>
          </cell>
          <cell r="BS17">
            <v>0.329343365253078</v>
          </cell>
          <cell r="BT17">
            <v>0.34133312795071419</v>
          </cell>
        </row>
        <row r="19">
          <cell r="BL19">
            <v>531</v>
          </cell>
          <cell r="BM19">
            <v>566</v>
          </cell>
          <cell r="BN19">
            <v>630</v>
          </cell>
          <cell r="BO19">
            <v>616</v>
          </cell>
          <cell r="BQ19">
            <v>607</v>
          </cell>
          <cell r="BR19">
            <v>677</v>
          </cell>
          <cell r="BS19">
            <v>760</v>
          </cell>
          <cell r="BT19">
            <v>742.58702523264049</v>
          </cell>
        </row>
        <row r="20">
          <cell r="BL20">
            <v>0.14935064935064934</v>
          </cell>
          <cell r="BM20">
            <v>0.10763209393346385</v>
          </cell>
          <cell r="BN20">
            <v>8.43373493975903E-2</v>
          </cell>
          <cell r="BO20">
            <v>0.14074074074074083</v>
          </cell>
          <cell r="BQ20">
            <v>0.14312617702448205</v>
          </cell>
          <cell r="BR20">
            <v>0.19611307420494706</v>
          </cell>
          <cell r="BS20">
            <v>0.20634920634920628</v>
          </cell>
          <cell r="BT20">
            <v>0.20549841758545528</v>
          </cell>
        </row>
        <row r="21">
          <cell r="BL21">
            <v>8.4419713831478536</v>
          </cell>
          <cell r="BM21">
            <v>8.5757575757575761</v>
          </cell>
          <cell r="BN21">
            <v>9.3195266272189361</v>
          </cell>
          <cell r="BO21">
            <v>8.4731774415405781</v>
          </cell>
          <cell r="BQ21">
            <v>8.7971014492753632</v>
          </cell>
          <cell r="BR21">
            <v>9.2360163710777634</v>
          </cell>
          <cell r="BS21">
            <v>9.9737532808398939</v>
          </cell>
          <cell r="BT21">
            <v>9.1531774415405778</v>
          </cell>
        </row>
        <row r="22">
          <cell r="BL22">
            <v>-1.9567078390608117E-2</v>
          </cell>
          <cell r="BM22">
            <v>0.17115231259968233</v>
          </cell>
          <cell r="BN22">
            <v>5.3178939818616655E-2</v>
          </cell>
          <cell r="BO22">
            <v>0.1526843752847995</v>
          </cell>
          <cell r="BQ22">
            <v>0.35513006612750964</v>
          </cell>
          <cell r="BR22">
            <v>0.66025879532018728</v>
          </cell>
          <cell r="BS22">
            <v>0.65422665362095778</v>
          </cell>
          <cell r="BT22">
            <v>0.68</v>
          </cell>
        </row>
        <row r="23">
          <cell r="BS23">
            <v>0.8</v>
          </cell>
          <cell r="BT23">
            <v>0.83000000000000007</v>
          </cell>
        </row>
        <row r="24">
          <cell r="BS24">
            <v>0.65</v>
          </cell>
          <cell r="BT24">
            <v>0.68</v>
          </cell>
        </row>
        <row r="25">
          <cell r="BS25">
            <v>0.56000000000000005</v>
          </cell>
          <cell r="BT25">
            <v>0.59000000000000008</v>
          </cell>
        </row>
        <row r="26">
          <cell r="BL26">
            <v>0.22624627183638688</v>
          </cell>
          <cell r="BM26">
            <v>0.23008130081300812</v>
          </cell>
          <cell r="BN26">
            <v>0.24513618677042801</v>
          </cell>
          <cell r="BO26">
            <v>0.23010833022039598</v>
          </cell>
          <cell r="BQ26">
            <v>0.2368318376902068</v>
          </cell>
          <cell r="BR26">
            <v>0.24618181818181817</v>
          </cell>
          <cell r="BS26">
            <v>0.25991792065663477</v>
          </cell>
          <cell r="BT26">
            <v>0.24411081758593753</v>
          </cell>
        </row>
        <row r="28">
          <cell r="BL28">
            <v>714</v>
          </cell>
          <cell r="BM28">
            <v>753</v>
          </cell>
          <cell r="BN28">
            <v>763</v>
          </cell>
          <cell r="BO28">
            <v>787</v>
          </cell>
          <cell r="BQ28">
            <v>775</v>
          </cell>
          <cell r="BR28">
            <v>818</v>
          </cell>
          <cell r="BS28">
            <v>865</v>
          </cell>
          <cell r="BT28">
            <v>892.60277511193885</v>
          </cell>
        </row>
        <row r="29">
          <cell r="BL29">
            <v>0.21016949152542375</v>
          </cell>
          <cell r="BM29">
            <v>0.19523809523809521</v>
          </cell>
          <cell r="BN29">
            <v>0.10101010101010099</v>
          </cell>
          <cell r="BO29">
            <v>0.15395894428152501</v>
          </cell>
          <cell r="BQ29">
            <v>8.5434173669467706E-2</v>
          </cell>
          <cell r="BR29">
            <v>8.6321381142098197E-2</v>
          </cell>
          <cell r="BS29">
            <v>0.13368283093053734</v>
          </cell>
          <cell r="BT29">
            <v>0.13418395821084994</v>
          </cell>
        </row>
        <row r="30">
          <cell r="BL30">
            <v>9.2523001166256322E-2</v>
          </cell>
          <cell r="BM30">
            <v>8.8204287220335006E-2</v>
          </cell>
          <cell r="BN30">
            <v>8.7913354073049885E-2</v>
          </cell>
          <cell r="BO30">
            <v>8.53394057688137E-2</v>
          </cell>
          <cell r="BQ30">
            <v>8.9409321642824183E-2</v>
          </cell>
          <cell r="BR30">
            <v>8.5942424879176291E-2</v>
          </cell>
          <cell r="BS30">
            <v>8.6172544331540146E-2</v>
          </cell>
          <cell r="BT30">
            <v>8.4912708739969631E-2</v>
          </cell>
        </row>
        <row r="31">
          <cell r="BL31">
            <v>-6.3635864468277181E-2</v>
          </cell>
          <cell r="BM31">
            <v>-7.5815079458045442E-2</v>
          </cell>
          <cell r="BN31">
            <v>-0.10995657694586147</v>
          </cell>
          <cell r="BO31">
            <v>-3.9368595180083954E-2</v>
          </cell>
          <cell r="BQ31">
            <v>-3.3653032048075349E-2</v>
          </cell>
          <cell r="BR31">
            <v>-2.5643451270215056E-2</v>
          </cell>
          <cell r="BS31">
            <v>-1.9801425618037993E-2</v>
          </cell>
          <cell r="BT31">
            <v>-5.0000000000000001E-3</v>
          </cell>
        </row>
        <row r="32">
          <cell r="BS32">
            <v>1.4999999999999999E-2</v>
          </cell>
          <cell r="BT32">
            <v>1.4999999999999999E-2</v>
          </cell>
        </row>
        <row r="33">
          <cell r="BS33">
            <v>-5.0000000000000001E-3</v>
          </cell>
          <cell r="BT33">
            <v>-5.0000000000000001E-3</v>
          </cell>
        </row>
        <row r="34">
          <cell r="BS34">
            <v>-0.02</v>
          </cell>
          <cell r="BT34">
            <v>-0.02</v>
          </cell>
        </row>
        <row r="35">
          <cell r="BL35">
            <v>0.30421815083084791</v>
          </cell>
          <cell r="BM35">
            <v>0.30609756097560975</v>
          </cell>
          <cell r="BN35">
            <v>0.29688715953307393</v>
          </cell>
          <cell r="BO35">
            <v>0.29398580500560328</v>
          </cell>
          <cell r="BQ35">
            <v>0.30238002341006631</v>
          </cell>
          <cell r="BR35">
            <v>0.29745454545454547</v>
          </cell>
          <cell r="BS35">
            <v>0.29582763337893297</v>
          </cell>
          <cell r="BT35">
            <v>0.29342553237284136</v>
          </cell>
        </row>
        <row r="37">
          <cell r="BL37">
            <v>262</v>
          </cell>
          <cell r="BM37">
            <v>269</v>
          </cell>
          <cell r="BN37">
            <v>294</v>
          </cell>
          <cell r="BO37">
            <v>329</v>
          </cell>
          <cell r="BQ37">
            <v>280</v>
          </cell>
          <cell r="BR37">
            <v>315</v>
          </cell>
          <cell r="BS37">
            <v>336</v>
          </cell>
          <cell r="BT37">
            <v>368.48</v>
          </cell>
        </row>
        <row r="38">
          <cell r="BL38">
            <v>0.29064039408866993</v>
          </cell>
          <cell r="BM38">
            <v>7.1713147410358502E-2</v>
          </cell>
          <cell r="BN38">
            <v>0.10943396226415092</v>
          </cell>
          <cell r="BO38">
            <v>0.17081850533807819</v>
          </cell>
          <cell r="BQ38">
            <v>6.8702290076335881E-2</v>
          </cell>
          <cell r="BR38">
            <v>0.17100371747211907</v>
          </cell>
          <cell r="BS38">
            <v>0.14285714285714279</v>
          </cell>
          <cell r="BT38">
            <v>0.12</v>
          </cell>
        </row>
        <row r="39">
          <cell r="BS39">
            <v>0.15</v>
          </cell>
          <cell r="BT39">
            <v>0.15</v>
          </cell>
        </row>
        <row r="40">
          <cell r="BS40">
            <v>0.12</v>
          </cell>
          <cell r="BT40">
            <v>0.12</v>
          </cell>
        </row>
        <row r="41">
          <cell r="BS41">
            <v>0.105</v>
          </cell>
          <cell r="BT41">
            <v>0.105</v>
          </cell>
        </row>
        <row r="42">
          <cell r="BL42">
            <v>0.11163187047294418</v>
          </cell>
          <cell r="BM42">
            <v>0.10934959349593495</v>
          </cell>
          <cell r="BN42">
            <v>0.11439688715953307</v>
          </cell>
          <cell r="BO42">
            <v>0.12289876727680239</v>
          </cell>
          <cell r="BQ42">
            <v>0.10924697619976589</v>
          </cell>
          <cell r="BR42">
            <v>0.11454545454545455</v>
          </cell>
          <cell r="BS42">
            <v>0.11491108071135431</v>
          </cell>
          <cell r="BT42">
            <v>0.12113052209050704</v>
          </cell>
        </row>
        <row r="43">
          <cell r="BL43">
            <v>2347</v>
          </cell>
          <cell r="BM43">
            <v>2460</v>
          </cell>
          <cell r="BN43">
            <v>2570</v>
          </cell>
          <cell r="BO43">
            <v>2677</v>
          </cell>
          <cell r="BQ43">
            <v>2563</v>
          </cell>
          <cell r="BR43">
            <v>2750</v>
          </cell>
          <cell r="BS43">
            <v>2924</v>
          </cell>
          <cell r="BT43">
            <v>3042.0078576453002</v>
          </cell>
        </row>
        <row r="44">
          <cell r="BL44">
            <v>0.18655207280080899</v>
          </cell>
          <cell r="BM44">
            <v>0.11767378464334399</v>
          </cell>
          <cell r="BN44">
            <v>7.8925272879932784E-2</v>
          </cell>
          <cell r="BO44">
            <v>0.12763268744734635</v>
          </cell>
          <cell r="BQ44">
            <v>9.2032381763953897E-2</v>
          </cell>
          <cell r="BR44">
            <v>0.11788617886178865</v>
          </cell>
          <cell r="BS44">
            <v>0.13774319066147855</v>
          </cell>
          <cell r="BT44">
            <v>0.1363495919481883</v>
          </cell>
        </row>
        <row r="46">
          <cell r="BL46">
            <v>-589</v>
          </cell>
          <cell r="BM46">
            <v>-640</v>
          </cell>
          <cell r="BN46">
            <v>-652</v>
          </cell>
          <cell r="BO46">
            <v>-782</v>
          </cell>
          <cell r="BQ46">
            <v>-657</v>
          </cell>
          <cell r="BR46">
            <v>-654</v>
          </cell>
          <cell r="BS46">
            <v>-706</v>
          </cell>
          <cell r="BT46">
            <v>-914.48244769346843</v>
          </cell>
        </row>
        <row r="47">
          <cell r="BL47">
            <v>0.23480083857442358</v>
          </cell>
          <cell r="BM47">
            <v>0.19850187265917607</v>
          </cell>
          <cell r="BN47">
            <v>0.15602836879432624</v>
          </cell>
          <cell r="BO47">
            <v>0.21052631578947367</v>
          </cell>
          <cell r="BQ47">
            <v>0.11544991511035652</v>
          </cell>
          <cell r="BR47">
            <v>2.1875000000000089E-2</v>
          </cell>
          <cell r="BS47">
            <v>8.2822085889570518E-2</v>
          </cell>
          <cell r="BT47">
            <v>0.16941489474868088</v>
          </cell>
        </row>
        <row r="48">
          <cell r="BL48">
            <v>-0.25095867064337452</v>
          </cell>
          <cell r="BM48">
            <v>-0.26016260162601629</v>
          </cell>
          <cell r="BN48">
            <v>-0.2536964980544747</v>
          </cell>
          <cell r="BO48">
            <v>-0.2921180425849832</v>
          </cell>
          <cell r="BQ48">
            <v>-0.25634022629730785</v>
          </cell>
          <cell r="BR48">
            <v>-0.23781818181818182</v>
          </cell>
          <cell r="BS48">
            <v>-0.24145006839945279</v>
          </cell>
          <cell r="BT48">
            <v>-0.3006180425849832</v>
          </cell>
        </row>
        <row r="49">
          <cell r="BL49">
            <v>-98.059911691581462</v>
          </cell>
          <cell r="BM49">
            <v>-175.45609349778223</v>
          </cell>
          <cell r="BN49">
            <v>-169.20679414676204</v>
          </cell>
          <cell r="BO49">
            <v>-200.03468027274707</v>
          </cell>
          <cell r="BQ49">
            <v>-53.815556539333343</v>
          </cell>
          <cell r="BR49">
            <v>223.4441980783447</v>
          </cell>
          <cell r="BS49">
            <v>122.464296550219</v>
          </cell>
          <cell r="BT49">
            <v>-85</v>
          </cell>
        </row>
        <row r="50">
          <cell r="BS50">
            <v>-95</v>
          </cell>
          <cell r="BT50">
            <v>-35</v>
          </cell>
        </row>
        <row r="51">
          <cell r="BS51">
            <v>-145</v>
          </cell>
          <cell r="BT51">
            <v>-85</v>
          </cell>
        </row>
        <row r="52">
          <cell r="BS52">
            <v>-195</v>
          </cell>
          <cell r="BT52">
            <v>-135</v>
          </cell>
        </row>
        <row r="53">
          <cell r="BL53">
            <v>1758</v>
          </cell>
          <cell r="BM53">
            <v>1820</v>
          </cell>
          <cell r="BN53">
            <v>1918</v>
          </cell>
          <cell r="BO53">
            <v>1895</v>
          </cell>
          <cell r="BQ53">
            <v>1906</v>
          </cell>
          <cell r="BR53">
            <v>2096</v>
          </cell>
          <cell r="BS53">
            <v>2218</v>
          </cell>
          <cell r="BT53">
            <v>2127.5254099518315</v>
          </cell>
        </row>
        <row r="54">
          <cell r="BL54">
            <v>0.17121918720852758</v>
          </cell>
          <cell r="BM54">
            <v>9.1781643671265734E-2</v>
          </cell>
          <cell r="BN54">
            <v>5.5005500550054931E-2</v>
          </cell>
          <cell r="BO54">
            <v>9.6643518518518601E-2</v>
          </cell>
          <cell r="BQ54">
            <v>8.418657565415244E-2</v>
          </cell>
          <cell r="BR54">
            <v>0.15164835164835155</v>
          </cell>
          <cell r="BS54">
            <v>0.1564129301355579</v>
          </cell>
          <cell r="BT54">
            <v>0.12270470182154702</v>
          </cell>
        </row>
        <row r="55">
          <cell r="BQ55">
            <v>0.09</v>
          </cell>
          <cell r="BR55">
            <v>0.15</v>
          </cell>
          <cell r="BS55">
            <v>0.15</v>
          </cell>
          <cell r="BT55">
            <v>0.11</v>
          </cell>
        </row>
        <row r="56">
          <cell r="BL56">
            <v>0.16</v>
          </cell>
        </row>
        <row r="58">
          <cell r="BL58">
            <v>27.94912559618442</v>
          </cell>
          <cell r="BM58">
            <v>27.575757575757578</v>
          </cell>
          <cell r="BN58">
            <v>28.372781065088759</v>
          </cell>
          <cell r="BO58">
            <v>26.066024759284733</v>
          </cell>
          <cell r="BQ58">
            <v>27.623188405797102</v>
          </cell>
          <cell r="BR58">
            <v>28.594815825375171</v>
          </cell>
          <cell r="BS58">
            <v>29.107611548556431</v>
          </cell>
          <cell r="BT58">
            <v>26.224020790795137</v>
          </cell>
        </row>
        <row r="59">
          <cell r="BL59">
            <v>0.45828310534193051</v>
          </cell>
          <cell r="BM59">
            <v>0.15799441786284163</v>
          </cell>
          <cell r="BN59">
            <v>-0.62243424591602903</v>
          </cell>
          <cell r="BO59">
            <v>-0.55955305273375799</v>
          </cell>
          <cell r="BQ59">
            <v>-0.32593719038731805</v>
          </cell>
          <cell r="BR59">
            <v>1.0190582496175935</v>
          </cell>
          <cell r="BS59">
            <v>0.73483048346767177</v>
          </cell>
          <cell r="BT59">
            <v>0.15799603151040387</v>
          </cell>
        </row>
        <row r="60">
          <cell r="BL60">
            <v>20.682352941176472</v>
          </cell>
          <cell r="BM60">
            <v>20.472440944881892</v>
          </cell>
          <cell r="BN60">
            <v>20.893246187363832</v>
          </cell>
          <cell r="BO60">
            <v>19.219066937119674</v>
          </cell>
          <cell r="BQ60">
            <v>20.105485232067508</v>
          </cell>
          <cell r="BR60">
            <v>20.793650793650794</v>
          </cell>
          <cell r="BS60">
            <v>21.224880382775119</v>
          </cell>
          <cell r="BT60">
            <v>18.905648354512675</v>
          </cell>
        </row>
        <row r="61">
          <cell r="BL61">
            <v>9.2503832808844777E-2</v>
          </cell>
          <cell r="BM61">
            <v>-8.2429585327723487E-2</v>
          </cell>
          <cell r="BN61">
            <v>-0.69820274375255664</v>
          </cell>
          <cell r="BO61">
            <v>-0.82733677517730797</v>
          </cell>
          <cell r="BQ61">
            <v>-0.57686770910896357</v>
          </cell>
          <cell r="BR61">
            <v>0.32120984876890191</v>
          </cell>
          <cell r="BS61">
            <v>0.33163419541128647</v>
          </cell>
          <cell r="BT61">
            <v>-0.31341858260699951</v>
          </cell>
        </row>
        <row r="65">
          <cell r="BL65">
            <v>579</v>
          </cell>
          <cell r="BM65">
            <v>591</v>
          </cell>
          <cell r="BN65">
            <v>620</v>
          </cell>
          <cell r="BO65">
            <v>639</v>
          </cell>
          <cell r="BQ65">
            <v>608</v>
          </cell>
          <cell r="BR65">
            <v>621</v>
          </cell>
          <cell r="BS65">
            <v>701</v>
          </cell>
          <cell r="BT65">
            <v>710.5680000000001</v>
          </cell>
        </row>
        <row r="66">
          <cell r="BL66">
            <v>0.17206477732793513</v>
          </cell>
          <cell r="BM66">
            <v>9.4444444444444553E-2</v>
          </cell>
          <cell r="BN66">
            <v>9.7345132743362761E-2</v>
          </cell>
          <cell r="BO66">
            <v>7.0351758793969932E-2</v>
          </cell>
          <cell r="BQ66">
            <v>5.0086355785837755E-2</v>
          </cell>
          <cell r="BR66">
            <v>5.0761421319796884E-2</v>
          </cell>
          <cell r="BS66">
            <v>0.13064516129032255</v>
          </cell>
          <cell r="BT66">
            <v>0.1120000000000001</v>
          </cell>
        </row>
        <row r="67">
          <cell r="BL67">
            <v>0.17206477732793513</v>
          </cell>
          <cell r="BM67">
            <v>9.4444444444444553E-2</v>
          </cell>
          <cell r="BN67">
            <v>9.7345132743362761E-2</v>
          </cell>
          <cell r="BO67">
            <v>7.0351758793969932E-2</v>
          </cell>
          <cell r="BQ67">
            <v>5.0086355785837755E-2</v>
          </cell>
          <cell r="BR67">
            <v>5.0761421319796884E-2</v>
          </cell>
          <cell r="BS67">
            <v>0.13064516129032255</v>
          </cell>
          <cell r="BT67">
            <v>0.112</v>
          </cell>
        </row>
        <row r="68">
          <cell r="BS68">
            <v>6.9440000000000002E-2</v>
          </cell>
          <cell r="BT68">
            <v>0.12544000000000002</v>
          </cell>
        </row>
        <row r="69">
          <cell r="BS69">
            <v>6.2E-2</v>
          </cell>
          <cell r="BT69">
            <v>0.112</v>
          </cell>
        </row>
        <row r="70">
          <cell r="BS70">
            <v>5.4559999999999997E-2</v>
          </cell>
          <cell r="BT70">
            <v>9.8560000000000009E-2</v>
          </cell>
        </row>
        <row r="71">
          <cell r="BL71">
            <v>0.32935153583617749</v>
          </cell>
          <cell r="BM71">
            <v>0.32472527472527474</v>
          </cell>
          <cell r="BN71">
            <v>0.3232533889468196</v>
          </cell>
          <cell r="BO71">
            <v>0.33720316622691293</v>
          </cell>
          <cell r="BQ71">
            <v>0.31899265477439664</v>
          </cell>
          <cell r="BR71">
            <v>0.29627862595419846</v>
          </cell>
          <cell r="BS71">
            <v>0.31605049594229034</v>
          </cell>
          <cell r="BT71">
            <v>0.33398802039035941</v>
          </cell>
        </row>
        <row r="72">
          <cell r="BL72">
            <v>125</v>
          </cell>
          <cell r="BM72">
            <v>179</v>
          </cell>
          <cell r="BN72">
            <v>176</v>
          </cell>
          <cell r="BO72">
            <v>295</v>
          </cell>
          <cell r="BQ72">
            <v>129</v>
          </cell>
          <cell r="BR72">
            <v>186</v>
          </cell>
          <cell r="BS72">
            <v>205</v>
          </cell>
          <cell r="BT72">
            <v>318.60000000000002</v>
          </cell>
        </row>
        <row r="73">
          <cell r="BL73">
            <v>-3.1007751937984551E-2</v>
          </cell>
          <cell r="BM73">
            <v>-7.2538860103626979E-2</v>
          </cell>
          <cell r="BN73">
            <v>-0.12</v>
          </cell>
          <cell r="BO73">
            <v>-7.5235109717868287E-2</v>
          </cell>
          <cell r="BQ73">
            <v>3.2000000000000028E-2</v>
          </cell>
          <cell r="BR73">
            <v>3.9106145251396551E-2</v>
          </cell>
          <cell r="BS73">
            <v>0.16477272727272729</v>
          </cell>
          <cell r="BT73">
            <v>0.08</v>
          </cell>
        </row>
        <row r="74">
          <cell r="BS74">
            <v>6.8200000000000011E-2</v>
          </cell>
          <cell r="BT74">
            <v>8.8000000000000009E-2</v>
          </cell>
        </row>
        <row r="75">
          <cell r="BS75">
            <v>6.2E-2</v>
          </cell>
          <cell r="BT75">
            <v>0.08</v>
          </cell>
        </row>
        <row r="76">
          <cell r="BS76">
            <v>5.5800000000000002E-2</v>
          </cell>
          <cell r="BT76">
            <v>7.2000000000000008E-2</v>
          </cell>
        </row>
        <row r="77">
          <cell r="BL77">
            <v>7.1103526734926051E-2</v>
          </cell>
          <cell r="BM77">
            <v>9.8351648351648349E-2</v>
          </cell>
          <cell r="BN77">
            <v>9.1762252346193951E-2</v>
          </cell>
          <cell r="BO77">
            <v>0.15567282321899736</v>
          </cell>
          <cell r="BQ77">
            <v>6.7681007345225599E-2</v>
          </cell>
          <cell r="BR77">
            <v>8.8740458015267171E-2</v>
          </cell>
          <cell r="BS77">
            <v>9.242560865644725E-2</v>
          </cell>
          <cell r="BT77">
            <v>0.14975144292505221</v>
          </cell>
        </row>
        <row r="84">
          <cell r="BL84">
            <v>54</v>
          </cell>
          <cell r="BM84">
            <v>56</v>
          </cell>
          <cell r="BN84">
            <v>58</v>
          </cell>
          <cell r="BO84">
            <v>62</v>
          </cell>
          <cell r="BQ84">
            <v>62</v>
          </cell>
          <cell r="BR84">
            <v>61</v>
          </cell>
          <cell r="BS84">
            <v>64</v>
          </cell>
          <cell r="BT84">
            <v>69.182186430945549</v>
          </cell>
        </row>
        <row r="85">
          <cell r="BL85">
            <v>0.28571428571428581</v>
          </cell>
          <cell r="BM85">
            <v>0.14285714285714279</v>
          </cell>
          <cell r="BN85">
            <v>0.13725490196078427</v>
          </cell>
          <cell r="BO85">
            <v>0.19230769230769229</v>
          </cell>
          <cell r="BQ85">
            <v>0.14814814814814814</v>
          </cell>
          <cell r="BR85">
            <v>8.9285714285714191E-2</v>
          </cell>
          <cell r="BS85">
            <v>0.10344827586206895</v>
          </cell>
          <cell r="BT85">
            <v>0.11584171662815401</v>
          </cell>
        </row>
        <row r="86">
          <cell r="BL86">
            <v>3.0716723549488054E-2</v>
          </cell>
          <cell r="BM86">
            <v>3.0769230769230771E-2</v>
          </cell>
          <cell r="BN86">
            <v>3.023983315954119E-2</v>
          </cell>
          <cell r="BO86">
            <v>3.2717678100263853E-2</v>
          </cell>
          <cell r="BQ86">
            <v>3.2528856243441762E-2</v>
          </cell>
          <cell r="BR86">
            <v>2.9103053435114504E-2</v>
          </cell>
          <cell r="BS86">
            <v>2.8854824165915238E-2</v>
          </cell>
          <cell r="BT86">
            <v>3.2517678100263854E-2</v>
          </cell>
        </row>
        <row r="88">
          <cell r="BL88">
            <v>758</v>
          </cell>
          <cell r="BM88">
            <v>826</v>
          </cell>
          <cell r="BN88">
            <v>854</v>
          </cell>
          <cell r="BO88">
            <v>996</v>
          </cell>
          <cell r="BQ88">
            <v>799</v>
          </cell>
          <cell r="BR88">
            <v>868</v>
          </cell>
          <cell r="BS88">
            <v>970</v>
          </cell>
          <cell r="BT88">
            <v>1098.3501864309458</v>
          </cell>
        </row>
        <row r="89">
          <cell r="BL89">
            <v>0.13984962406015033</v>
          </cell>
          <cell r="BM89">
            <v>5.6265984654731538E-2</v>
          </cell>
          <cell r="BN89">
            <v>4.6568627450980449E-2</v>
          </cell>
          <cell r="BO89">
            <v>2.8925619834710758E-2</v>
          </cell>
          <cell r="BQ89">
            <v>5.4089709762533023E-2</v>
          </cell>
          <cell r="BR89">
            <v>5.0847457627118731E-2</v>
          </cell>
          <cell r="BS89">
            <v>0.13583138173302101</v>
          </cell>
          <cell r="BT89">
            <v>0.10276123135637127</v>
          </cell>
        </row>
        <row r="90">
          <cell r="BL90">
            <v>0.43117178612059159</v>
          </cell>
          <cell r="BM90">
            <v>0.45384615384615384</v>
          </cell>
          <cell r="BN90">
            <v>0.44525547445255476</v>
          </cell>
          <cell r="BO90">
            <v>0.52559366754617409</v>
          </cell>
          <cell r="BQ90">
            <v>0.41920251836306399</v>
          </cell>
          <cell r="BR90">
            <v>0.41412213740458015</v>
          </cell>
          <cell r="BS90">
            <v>0.43733092876465285</v>
          </cell>
          <cell r="BT90">
            <v>0.51625714141567558</v>
          </cell>
        </row>
        <row r="92">
          <cell r="BL92">
            <v>1000</v>
          </cell>
          <cell r="BM92">
            <v>994</v>
          </cell>
          <cell r="BN92">
            <v>1064</v>
          </cell>
          <cell r="BO92">
            <v>899</v>
          </cell>
          <cell r="BQ92">
            <v>1107</v>
          </cell>
          <cell r="BR92">
            <v>1228</v>
          </cell>
          <cell r="BS92">
            <v>1248</v>
          </cell>
          <cell r="BT92">
            <v>1029.1752235208858</v>
          </cell>
        </row>
        <row r="93">
          <cell r="BL93">
            <v>0.19617224880382778</v>
          </cell>
          <cell r="BM93">
            <v>0.12316384180790951</v>
          </cell>
          <cell r="BN93">
            <v>6.1876247504990101E-2</v>
          </cell>
          <cell r="BO93">
            <v>0.18289473684210522</v>
          </cell>
          <cell r="BQ93">
            <v>0.10699999999999998</v>
          </cell>
          <cell r="BR93">
            <v>0.23541247484909467</v>
          </cell>
          <cell r="BS93">
            <v>0.1729323308270676</v>
          </cell>
          <cell r="BT93">
            <v>0.14480002616338794</v>
          </cell>
        </row>
        <row r="94">
          <cell r="BL94">
            <v>0.56882821387940841</v>
          </cell>
          <cell r="BM94">
            <v>0.5461538461538461</v>
          </cell>
          <cell r="BN94">
            <v>0.55474452554744524</v>
          </cell>
          <cell r="BO94">
            <v>0.47440633245382585</v>
          </cell>
          <cell r="BQ94">
            <v>0.58079748163693601</v>
          </cell>
          <cell r="BR94">
            <v>0.58587786259541985</v>
          </cell>
          <cell r="BS94">
            <v>0.56266907123534715</v>
          </cell>
          <cell r="BT94">
            <v>0.48374285858432448</v>
          </cell>
        </row>
        <row r="95">
          <cell r="BL95">
            <v>118.6618856295274</v>
          </cell>
          <cell r="BM95">
            <v>152.60024918093308</v>
          </cell>
          <cell r="BN95">
            <v>35.894100358940804</v>
          </cell>
          <cell r="BO95">
            <v>345.91517639011028</v>
          </cell>
          <cell r="BQ95">
            <v>119.69267757527602</v>
          </cell>
          <cell r="BR95">
            <v>397.24016441573752</v>
          </cell>
          <cell r="BS95">
            <v>79.245456879019073</v>
          </cell>
          <cell r="BT95">
            <v>93.365261304986234</v>
          </cell>
        </row>
        <row r="98">
          <cell r="BL98">
            <v>9</v>
          </cell>
          <cell r="BM98">
            <v>9</v>
          </cell>
          <cell r="BN98">
            <v>9</v>
          </cell>
          <cell r="BO98">
            <v>10</v>
          </cell>
          <cell r="BQ98">
            <v>8</v>
          </cell>
          <cell r="BR98">
            <v>11</v>
          </cell>
          <cell r="BS98">
            <v>11</v>
          </cell>
          <cell r="BT98">
            <v>6.3825762298554949</v>
          </cell>
        </row>
        <row r="99">
          <cell r="BL99">
            <v>-0.25</v>
          </cell>
          <cell r="BM99">
            <v>-0.18181818181818177</v>
          </cell>
          <cell r="BN99">
            <v>-0.47058823529411764</v>
          </cell>
          <cell r="BO99">
            <v>-0.16666666666666663</v>
          </cell>
          <cell r="BQ99">
            <v>-0.11111111111111116</v>
          </cell>
          <cell r="BR99">
            <v>0.22222222222222232</v>
          </cell>
          <cell r="BS99">
            <v>0.22222222222222232</v>
          </cell>
          <cell r="BT99">
            <v>-0.36174237701445056</v>
          </cell>
        </row>
        <row r="100">
          <cell r="BL100">
            <v>5.1194539249146756E-3</v>
          </cell>
          <cell r="BM100">
            <v>4.9450549450549448E-3</v>
          </cell>
          <cell r="BN100">
            <v>4.6923879040667365E-3</v>
          </cell>
          <cell r="BO100">
            <v>5.2770448548812663E-3</v>
          </cell>
          <cell r="BQ100">
            <v>4.1972717733473244E-3</v>
          </cell>
          <cell r="BR100">
            <v>5.2480916030534352E-3</v>
          </cell>
          <cell r="BS100">
            <v>4.9594229035166814E-3</v>
          </cell>
          <cell r="BT100">
            <v>3.0000000000000001E-3</v>
          </cell>
        </row>
        <row r="101">
          <cell r="BL101">
            <v>7.1357779980178396E-3</v>
          </cell>
          <cell r="BM101">
            <v>7.2690560323069161E-3</v>
          </cell>
          <cell r="BN101">
            <v>6.7956583294006608E-3</v>
          </cell>
          <cell r="BO101">
            <v>7.517383950385266E-3</v>
          </cell>
          <cell r="BQ101">
            <v>6.3853137783098871E-3</v>
          </cell>
          <cell r="BR101">
            <v>8.7042532146389719E-3</v>
          </cell>
          <cell r="BS101">
            <v>7.9300711904118238E-3</v>
          </cell>
          <cell r="BT101">
            <v>4.187558408587479E-3</v>
          </cell>
        </row>
        <row r="102">
          <cell r="BL102">
            <v>-6</v>
          </cell>
          <cell r="BM102">
            <v>-3</v>
          </cell>
          <cell r="BN102">
            <v>-4</v>
          </cell>
          <cell r="BO102">
            <v>-7</v>
          </cell>
          <cell r="BQ102">
            <v>-5</v>
          </cell>
          <cell r="BR102">
            <v>-5</v>
          </cell>
          <cell r="BS102">
            <v>3</v>
          </cell>
          <cell r="BT102">
            <v>-5.3188135248795794</v>
          </cell>
        </row>
        <row r="103">
          <cell r="BL103">
            <v>-0.4</v>
          </cell>
          <cell r="BM103">
            <v>0.5</v>
          </cell>
          <cell r="BN103">
            <v>-0.33333333333333337</v>
          </cell>
          <cell r="BO103">
            <v>0</v>
          </cell>
          <cell r="BQ103">
            <v>-0.16666666666666663</v>
          </cell>
          <cell r="BR103">
            <v>0.66666666666666674</v>
          </cell>
          <cell r="BS103">
            <v>-1.75</v>
          </cell>
          <cell r="BT103">
            <v>-0.24016949644577434</v>
          </cell>
        </row>
        <row r="104">
          <cell r="BL104">
            <v>-3.4129692832764505E-3</v>
          </cell>
          <cell r="BM104">
            <v>-1.6483516483516484E-3</v>
          </cell>
          <cell r="BN104">
            <v>-2.0855057351407717E-3</v>
          </cell>
          <cell r="BO104">
            <v>-3.6939313984168864E-3</v>
          </cell>
          <cell r="BQ104">
            <v>-2.6232948583420775E-3</v>
          </cell>
          <cell r="BR104">
            <v>-2.3854961832061069E-3</v>
          </cell>
          <cell r="BS104">
            <v>1.3525698827772769E-3</v>
          </cell>
          <cell r="BT104">
            <v>-2.5000000000000001E-3</v>
          </cell>
        </row>
        <row r="105">
          <cell r="BL105">
            <v>3.1168831168831169E-2</v>
          </cell>
          <cell r="BM105">
            <v>1.5384615384615385E-2</v>
          </cell>
          <cell r="BN105">
            <v>2.0253164556962026E-2</v>
          </cell>
          <cell r="BO105">
            <v>3.6939313984168866E-2</v>
          </cell>
        </row>
        <row r="108">
          <cell r="BL108">
            <v>-4</v>
          </cell>
          <cell r="BM108">
            <v>-7</v>
          </cell>
          <cell r="BN108">
            <v>-3</v>
          </cell>
          <cell r="BO108">
            <v>-8</v>
          </cell>
          <cell r="BQ108">
            <v>-8</v>
          </cell>
          <cell r="BR108">
            <v>-1</v>
          </cell>
          <cell r="BS108">
            <v>-5</v>
          </cell>
          <cell r="BT108">
            <v>-10</v>
          </cell>
        </row>
        <row r="109">
          <cell r="BL109">
            <v>-4</v>
          </cell>
          <cell r="BM109">
            <v>-7</v>
          </cell>
          <cell r="BN109">
            <v>-3</v>
          </cell>
          <cell r="BO109">
            <v>0.14285714285714279</v>
          </cell>
          <cell r="BQ109">
            <v>-8</v>
          </cell>
          <cell r="BR109">
            <v>-1</v>
          </cell>
          <cell r="BS109">
            <v>-8</v>
          </cell>
          <cell r="BT109">
            <v>-5</v>
          </cell>
        </row>
        <row r="110">
          <cell r="BL110">
            <v>1</v>
          </cell>
          <cell r="BM110">
            <v>2.5</v>
          </cell>
          <cell r="BN110">
            <v>-1.5641293013555788E-3</v>
          </cell>
          <cell r="BO110">
            <v>0.14285714285714279</v>
          </cell>
        </row>
        <row r="111">
          <cell r="BL111">
            <v>-2.2753128555176336E-3</v>
          </cell>
          <cell r="BM111">
            <v>-3.8461538461538464E-3</v>
          </cell>
          <cell r="BN111">
            <v>-1.5641293013555788E-3</v>
          </cell>
          <cell r="BO111">
            <v>-4.221635883905013E-3</v>
          </cell>
        </row>
        <row r="112">
          <cell r="BL112">
            <v>999</v>
          </cell>
          <cell r="BM112">
            <v>993</v>
          </cell>
          <cell r="BN112">
            <v>1066</v>
          </cell>
          <cell r="BO112">
            <v>894</v>
          </cell>
          <cell r="BQ112">
            <v>1102</v>
          </cell>
          <cell r="BR112">
            <v>1233</v>
          </cell>
          <cell r="BS112">
            <v>1254</v>
          </cell>
          <cell r="BT112">
            <v>1006</v>
          </cell>
        </row>
        <row r="113">
          <cell r="BL113">
            <v>999</v>
          </cell>
          <cell r="BM113">
            <v>993</v>
          </cell>
          <cell r="BN113">
            <v>1066</v>
          </cell>
          <cell r="BO113">
            <v>894</v>
          </cell>
          <cell r="BQ113">
            <v>1102</v>
          </cell>
          <cell r="BR113">
            <v>1233</v>
          </cell>
          <cell r="BS113">
            <v>1254</v>
          </cell>
          <cell r="BT113">
            <v>1025.2389862258617</v>
          </cell>
        </row>
        <row r="114">
          <cell r="BL114">
            <v>0.19497607655502391</v>
          </cell>
          <cell r="BM114">
            <v>0.11322869955156944</v>
          </cell>
          <cell r="BN114">
            <v>5.2319842053307086E-2</v>
          </cell>
          <cell r="BO114">
            <v>0.17941952506596315</v>
          </cell>
          <cell r="BQ114">
            <v>0.10310310310310311</v>
          </cell>
          <cell r="BR114">
            <v>0.2416918429003021</v>
          </cell>
          <cell r="BS114">
            <v>0.17636022514071303</v>
          </cell>
          <cell r="BT114">
            <v>0.1467997608790399</v>
          </cell>
        </row>
        <row r="115">
          <cell r="BL115">
            <v>0.56825938566552903</v>
          </cell>
          <cell r="BM115">
            <v>0.54560439560439555</v>
          </cell>
          <cell r="BN115">
            <v>0.55578727841501563</v>
          </cell>
          <cell r="BO115">
            <v>0.47176781002638524</v>
          </cell>
          <cell r="BQ115">
            <v>0.57817418677859389</v>
          </cell>
          <cell r="BR115">
            <v>0.5882633587786259</v>
          </cell>
          <cell r="BS115">
            <v>0.56537421100090168</v>
          </cell>
          <cell r="BT115">
            <v>0.48189271039027154</v>
          </cell>
        </row>
        <row r="116">
          <cell r="BL116">
            <v>318</v>
          </cell>
          <cell r="BM116">
            <v>280</v>
          </cell>
          <cell r="BN116">
            <v>294</v>
          </cell>
          <cell r="BO116">
            <v>289</v>
          </cell>
          <cell r="BQ116">
            <v>336</v>
          </cell>
          <cell r="BR116">
            <v>385</v>
          </cell>
          <cell r="BS116">
            <v>375</v>
          </cell>
          <cell r="BT116">
            <v>318.032930845225</v>
          </cell>
        </row>
        <row r="117">
          <cell r="BL117">
            <v>318</v>
          </cell>
          <cell r="BM117">
            <v>280</v>
          </cell>
          <cell r="BN117">
            <v>294</v>
          </cell>
          <cell r="BO117">
            <v>289</v>
          </cell>
          <cell r="BQ117">
            <v>336</v>
          </cell>
          <cell r="BR117">
            <v>385</v>
          </cell>
          <cell r="BS117">
            <v>375</v>
          </cell>
          <cell r="BT117">
            <v>322.95028066114645</v>
          </cell>
        </row>
        <row r="118">
          <cell r="BL118">
            <v>0.16058394160583944</v>
          </cell>
          <cell r="BM118">
            <v>-1.4084507042253502E-2</v>
          </cell>
          <cell r="BN118">
            <v>-4.7981338145509644E-2</v>
          </cell>
          <cell r="BO118">
            <v>0.17959183673469381</v>
          </cell>
          <cell r="BQ118">
            <v>5.6603773584905648E-2</v>
          </cell>
          <cell r="BR118">
            <v>0.375</v>
          </cell>
          <cell r="BS118">
            <v>0.27551020408163263</v>
          </cell>
          <cell r="BT118">
            <v>0.11747501958874196</v>
          </cell>
        </row>
        <row r="119">
          <cell r="BL119">
            <v>0.18088737201365188</v>
          </cell>
          <cell r="BM119">
            <v>0.15384615384615385</v>
          </cell>
          <cell r="BN119">
            <v>0.15328467153284672</v>
          </cell>
          <cell r="BO119">
            <v>0.15250659630606861</v>
          </cell>
          <cell r="BQ119">
            <v>0.17628541448058763</v>
          </cell>
          <cell r="BR119">
            <v>0.18368320610687022</v>
          </cell>
          <cell r="BS119">
            <v>0.16907123534715959</v>
          </cell>
          <cell r="BT119">
            <v>0.15179620377293554</v>
          </cell>
        </row>
        <row r="120">
          <cell r="BL120">
            <v>0.31831831831831831</v>
          </cell>
          <cell r="BM120">
            <v>0.28197381671701915</v>
          </cell>
          <cell r="BN120">
            <v>0.27579737335834897</v>
          </cell>
          <cell r="BO120">
            <v>0.3232662192393736</v>
          </cell>
          <cell r="BQ120">
            <v>0.30490018148820325</v>
          </cell>
          <cell r="BR120">
            <v>0.31224655312246552</v>
          </cell>
          <cell r="BS120">
            <v>0.29904306220095694</v>
          </cell>
          <cell r="BT120">
            <v>0.315</v>
          </cell>
        </row>
        <row r="121">
          <cell r="BL121">
            <v>1</v>
          </cell>
          <cell r="BM121">
            <v>0</v>
          </cell>
          <cell r="BN121">
            <v>0</v>
          </cell>
          <cell r="BO121">
            <v>0</v>
          </cell>
        </row>
        <row r="122">
          <cell r="BL122">
            <v>1</v>
          </cell>
          <cell r="BM122">
            <v>0</v>
          </cell>
          <cell r="BN122">
            <v>0</v>
          </cell>
          <cell r="BO122">
            <v>0</v>
          </cell>
        </row>
        <row r="123">
          <cell r="BL123">
            <v>682</v>
          </cell>
          <cell r="BM123">
            <v>713</v>
          </cell>
          <cell r="BN123">
            <v>772</v>
          </cell>
          <cell r="BO123">
            <v>605</v>
          </cell>
          <cell r="BQ123">
            <v>766</v>
          </cell>
          <cell r="BR123">
            <v>848</v>
          </cell>
          <cell r="BS123">
            <v>879</v>
          </cell>
          <cell r="BT123">
            <v>687.967069154775</v>
          </cell>
        </row>
        <row r="124">
          <cell r="BL124">
            <v>682</v>
          </cell>
          <cell r="BM124">
            <v>713</v>
          </cell>
          <cell r="BN124">
            <v>772</v>
          </cell>
          <cell r="BO124">
            <v>605</v>
          </cell>
          <cell r="BQ124">
            <v>766</v>
          </cell>
          <cell r="BR124">
            <v>848</v>
          </cell>
          <cell r="BS124">
            <v>879</v>
          </cell>
          <cell r="BT124">
            <v>702.2887055647152</v>
          </cell>
        </row>
        <row r="125">
          <cell r="BL125">
            <v>0.21352313167259784</v>
          </cell>
          <cell r="BM125">
            <v>0.17269736842105265</v>
          </cell>
          <cell r="BN125">
            <v>9.4752030046617586E-2</v>
          </cell>
          <cell r="BO125">
            <v>0.17933723196881091</v>
          </cell>
          <cell r="BQ125">
            <v>0.12316715542521983</v>
          </cell>
          <cell r="BR125">
            <v>0.18934081346423559</v>
          </cell>
          <cell r="BS125">
            <v>0.1386010362694301</v>
          </cell>
          <cell r="BT125">
            <v>0.16080777779291777</v>
          </cell>
        </row>
        <row r="127">
          <cell r="BL127">
            <v>-0.8</v>
          </cell>
          <cell r="BM127">
            <v>0</v>
          </cell>
          <cell r="BN127">
            <v>-0.8</v>
          </cell>
          <cell r="BO127">
            <v>2</v>
          </cell>
          <cell r="BQ127">
            <v>0</v>
          </cell>
          <cell r="BR127">
            <v>1</v>
          </cell>
          <cell r="BS127">
            <v>1</v>
          </cell>
          <cell r="BT127">
            <v>0</v>
          </cell>
        </row>
        <row r="128">
          <cell r="BL128">
            <v>-0.8</v>
          </cell>
          <cell r="BM128">
            <v>0</v>
          </cell>
          <cell r="BN128">
            <v>-0.8</v>
          </cell>
          <cell r="BO128">
            <v>2</v>
          </cell>
          <cell r="BQ128">
            <v>0</v>
          </cell>
          <cell r="BR128">
            <v>1</v>
          </cell>
          <cell r="BS128">
            <v>1</v>
          </cell>
          <cell r="BT128">
            <v>1.5</v>
          </cell>
        </row>
        <row r="129">
          <cell r="BL129">
            <v>681.2</v>
          </cell>
          <cell r="BM129">
            <v>713</v>
          </cell>
          <cell r="BN129">
            <v>771.2</v>
          </cell>
          <cell r="BO129">
            <v>607</v>
          </cell>
          <cell r="BQ129">
            <v>766</v>
          </cell>
          <cell r="BR129">
            <v>849</v>
          </cell>
          <cell r="BS129">
            <v>880</v>
          </cell>
          <cell r="BT129">
            <v>703.7887055647152</v>
          </cell>
        </row>
        <row r="130">
          <cell r="BL130">
            <v>0.53637796074855926</v>
          </cell>
          <cell r="BM130">
            <v>0.56587302430518016</v>
          </cell>
          <cell r="BN130">
            <v>0.61696000919341965</v>
          </cell>
          <cell r="BO130">
            <v>0.48951613632661622</v>
          </cell>
          <cell r="BQ130">
            <v>0.62276423692218574</v>
          </cell>
          <cell r="BR130">
            <v>0.69590164971400392</v>
          </cell>
          <cell r="BS130">
            <v>0.72727273810993454</v>
          </cell>
          <cell r="BT130">
            <v>0.57092702834421161</v>
          </cell>
        </row>
        <row r="131">
          <cell r="BL131">
            <v>5.3637795275590552</v>
          </cell>
          <cell r="BM131">
            <v>5.6587301587301591</v>
          </cell>
          <cell r="BN131">
            <v>6.1696</v>
          </cell>
          <cell r="BO131">
            <v>4.8559999999999999</v>
          </cell>
          <cell r="BQ131">
            <v>6.2276422764227641</v>
          </cell>
          <cell r="BR131">
            <v>6.9590163934426226</v>
          </cell>
          <cell r="BS131">
            <v>7.2727272727272725</v>
          </cell>
          <cell r="BT131">
            <v>5.8392721700309735</v>
          </cell>
        </row>
        <row r="132">
          <cell r="BL132">
            <v>0.25027601087230655</v>
          </cell>
          <cell r="BM132">
            <v>0.18945018796992485</v>
          </cell>
          <cell r="BN132">
            <v>0.11348395472914352</v>
          </cell>
          <cell r="BO132">
            <v>0.20357533177205323</v>
          </cell>
          <cell r="BQ132">
            <v>0.161054857759382</v>
          </cell>
          <cell r="BR132">
            <v>0.22978410318901887</v>
          </cell>
          <cell r="BS132">
            <v>0.17880045265937383</v>
          </cell>
          <cell r="BT132">
            <v>0.20248603171972279</v>
          </cell>
        </row>
        <row r="133">
          <cell r="BL133">
            <v>1269.9999810755271</v>
          </cell>
          <cell r="BM133">
            <v>1259.9999812245387</v>
          </cell>
          <cell r="BN133">
            <v>1249.9999813735503</v>
          </cell>
          <cell r="BO133">
            <v>1239.9999815225619</v>
          </cell>
          <cell r="BQ133">
            <v>1229.9999816715736</v>
          </cell>
          <cell r="BR133">
            <v>1209.9999819695968</v>
          </cell>
          <cell r="BS133">
            <v>1209.9999819695968</v>
          </cell>
          <cell r="BT133">
            <v>1205</v>
          </cell>
        </row>
        <row r="134">
          <cell r="BL134">
            <v>127</v>
          </cell>
          <cell r="BM134">
            <v>126</v>
          </cell>
          <cell r="BN134">
            <v>125</v>
          </cell>
          <cell r="BO134">
            <v>124</v>
          </cell>
          <cell r="BQ134">
            <v>123</v>
          </cell>
          <cell r="BR134">
            <v>121</v>
          </cell>
          <cell r="BS134">
            <v>121</v>
          </cell>
          <cell r="BT134">
            <v>120.52678571428571</v>
          </cell>
        </row>
        <row r="135">
          <cell r="BL135">
            <v>127</v>
          </cell>
          <cell r="BM135">
            <v>126</v>
          </cell>
          <cell r="BN135">
            <v>125</v>
          </cell>
          <cell r="BO135">
            <v>125</v>
          </cell>
          <cell r="BQ135">
            <v>123</v>
          </cell>
          <cell r="BR135">
            <v>122</v>
          </cell>
          <cell r="BS135">
            <v>121</v>
          </cell>
          <cell r="BT135">
            <v>120.52678571428571</v>
          </cell>
        </row>
        <row r="136">
          <cell r="BL136">
            <v>604.74948300000005</v>
          </cell>
          <cell r="BM136">
            <v>1433.7494830000001</v>
          </cell>
          <cell r="BN136">
            <v>1217.7494830000001</v>
          </cell>
          <cell r="BO136">
            <v>604.74948300000005</v>
          </cell>
          <cell r="BQ136">
            <v>1838</v>
          </cell>
          <cell r="BR136">
            <v>1257</v>
          </cell>
          <cell r="BS136">
            <v>912</v>
          </cell>
          <cell r="BT136">
            <v>3661</v>
          </cell>
        </row>
        <row r="137">
          <cell r="BL137">
            <v>604.74948300000005</v>
          </cell>
          <cell r="BM137">
            <v>1433.7494830000001</v>
          </cell>
          <cell r="BN137">
            <v>1217.7494830000001</v>
          </cell>
          <cell r="BO137">
            <v>604.74948300000005</v>
          </cell>
          <cell r="BQ137">
            <v>1838</v>
          </cell>
          <cell r="BR137">
            <v>1257</v>
          </cell>
          <cell r="BS137">
            <v>912</v>
          </cell>
          <cell r="BT137">
            <v>512</v>
          </cell>
        </row>
        <row r="138">
          <cell r="BL138">
            <v>247.74119999999999</v>
          </cell>
          <cell r="BM138">
            <v>671</v>
          </cell>
          <cell r="BN138">
            <v>216</v>
          </cell>
          <cell r="BO138">
            <v>613</v>
          </cell>
          <cell r="BQ138">
            <v>766</v>
          </cell>
          <cell r="BR138">
            <v>581</v>
          </cell>
          <cell r="BS138">
            <v>345</v>
          </cell>
          <cell r="BT138">
            <v>400</v>
          </cell>
        </row>
        <row r="139">
          <cell r="BS139">
            <v>500</v>
          </cell>
          <cell r="BT139">
            <v>500</v>
          </cell>
        </row>
        <row r="140">
          <cell r="BS140">
            <v>400</v>
          </cell>
          <cell r="BT140">
            <v>400</v>
          </cell>
        </row>
        <row r="141">
          <cell r="BL141">
            <v>37.968000565767241</v>
          </cell>
          <cell r="BM141">
            <v>41.937500624917391</v>
          </cell>
          <cell r="BN141">
            <v>43.200000643730114</v>
          </cell>
          <cell r="BO141">
            <v>47.153846856493153</v>
          </cell>
          <cell r="BQ141">
            <v>52.287000779136953</v>
          </cell>
          <cell r="BR141">
            <v>56.000000834464963</v>
          </cell>
          <cell r="BS141">
            <v>0</v>
          </cell>
          <cell r="BT141">
            <v>0</v>
          </cell>
        </row>
        <row r="142">
          <cell r="BL142">
            <v>379.68</v>
          </cell>
          <cell r="BM142">
            <v>419.375</v>
          </cell>
          <cell r="BN142">
            <v>432</v>
          </cell>
          <cell r="BO142">
            <v>471.53846153846155</v>
          </cell>
          <cell r="BQ142">
            <v>522.87</v>
          </cell>
          <cell r="BR142">
            <v>560</v>
          </cell>
          <cell r="BS142">
            <v>600</v>
          </cell>
          <cell r="BT142">
            <v>700</v>
          </cell>
        </row>
        <row r="143">
          <cell r="BL143">
            <v>0.65249999999999997</v>
          </cell>
          <cell r="BM143">
            <v>1.6</v>
          </cell>
          <cell r="BN143">
            <v>0.5</v>
          </cell>
          <cell r="BO143">
            <v>1.3</v>
          </cell>
          <cell r="BQ143">
            <v>1.4649912980281905</v>
          </cell>
          <cell r="BR143">
            <v>1.0375000000000001</v>
          </cell>
          <cell r="BS143">
            <v>0.57499999999999996</v>
          </cell>
          <cell r="BT143">
            <v>0.5714285714285714</v>
          </cell>
        </row>
        <row r="146">
          <cell r="BL146">
            <v>1.5000000223517398E-2</v>
          </cell>
          <cell r="BM146">
            <v>3.0000000447034797E-2</v>
          </cell>
          <cell r="BN146">
            <v>3.0000000447034797E-2</v>
          </cell>
          <cell r="BO146">
            <v>3.0000000447034797E-2</v>
          </cell>
          <cell r="BQ146">
            <v>3.0000000447034797E-2</v>
          </cell>
          <cell r="BR146">
            <v>6.0000000894069594E-2</v>
          </cell>
          <cell r="BS146">
            <v>6.0000000894069594E-2</v>
          </cell>
          <cell r="BT146">
            <v>6.0000000894069594E-2</v>
          </cell>
        </row>
        <row r="147">
          <cell r="BL147">
            <v>0.15</v>
          </cell>
          <cell r="BM147">
            <v>0.3</v>
          </cell>
          <cell r="BN147">
            <v>0.3</v>
          </cell>
          <cell r="BO147">
            <v>0.3</v>
          </cell>
          <cell r="BQ147">
            <v>0.3</v>
          </cell>
          <cell r="BR147">
            <v>0.3</v>
          </cell>
          <cell r="BS147">
            <v>0.3</v>
          </cell>
          <cell r="BT147">
            <v>0.3</v>
          </cell>
        </row>
        <row r="148">
          <cell r="BL148">
            <v>19.05</v>
          </cell>
          <cell r="BM148">
            <v>37.799999999999997</v>
          </cell>
          <cell r="BN148">
            <v>37.5</v>
          </cell>
          <cell r="BO148">
            <v>37.5</v>
          </cell>
          <cell r="BQ148">
            <v>36.9</v>
          </cell>
          <cell r="BR148">
            <v>36.6</v>
          </cell>
          <cell r="BS148">
            <v>36.299999999999997</v>
          </cell>
          <cell r="BT148">
            <v>36.15803571428571</v>
          </cell>
        </row>
        <row r="150">
          <cell r="BL150">
            <v>0</v>
          </cell>
          <cell r="BM150">
            <v>0</v>
          </cell>
          <cell r="BN150">
            <v>0</v>
          </cell>
          <cell r="BO150">
            <v>0</v>
          </cell>
        </row>
        <row r="151">
          <cell r="BL151">
            <v>0</v>
          </cell>
          <cell r="BM151">
            <v>0</v>
          </cell>
          <cell r="BN151">
            <v>0</v>
          </cell>
          <cell r="BO151">
            <v>0</v>
          </cell>
          <cell r="BT151">
            <v>-64.967069154774975</v>
          </cell>
        </row>
        <row r="152">
          <cell r="BL152">
            <v>0</v>
          </cell>
          <cell r="BM152">
            <v>-13</v>
          </cell>
          <cell r="BN152">
            <v>0</v>
          </cell>
          <cell r="BO152">
            <v>0</v>
          </cell>
          <cell r="BT152">
            <v>-64.967069154774975</v>
          </cell>
        </row>
        <row r="153">
          <cell r="BL153">
            <v>682</v>
          </cell>
          <cell r="BM153">
            <v>700</v>
          </cell>
          <cell r="BN153">
            <v>772</v>
          </cell>
          <cell r="BO153">
            <v>605</v>
          </cell>
          <cell r="BQ153">
            <v>766</v>
          </cell>
          <cell r="BR153">
            <v>848</v>
          </cell>
          <cell r="BS153">
            <v>879</v>
          </cell>
          <cell r="BT153">
            <v>623</v>
          </cell>
        </row>
        <row r="154">
          <cell r="BL154">
            <v>682</v>
          </cell>
          <cell r="BM154">
            <v>700</v>
          </cell>
          <cell r="BN154">
            <v>772</v>
          </cell>
          <cell r="BO154">
            <v>605</v>
          </cell>
          <cell r="BQ154">
            <v>766</v>
          </cell>
          <cell r="BR154">
            <v>848</v>
          </cell>
          <cell r="BS154">
            <v>879</v>
          </cell>
          <cell r="BT154">
            <v>702.2887055647152</v>
          </cell>
        </row>
        <row r="155">
          <cell r="BL155">
            <v>0.21352313167259784</v>
          </cell>
          <cell r="BM155">
            <v>0.15131578947368429</v>
          </cell>
          <cell r="BN155">
            <v>7.670850767085069E-2</v>
          </cell>
          <cell r="BO155">
            <v>32.611111111111114</v>
          </cell>
          <cell r="BQ155">
            <v>0.12316715542521983</v>
          </cell>
          <cell r="BR155">
            <v>0.21142857142857152</v>
          </cell>
          <cell r="BS155">
            <v>0.1386010362694301</v>
          </cell>
          <cell r="BT155">
            <v>0.16080777779291777</v>
          </cell>
        </row>
        <row r="156">
          <cell r="BL156">
            <v>0.53637796074855926</v>
          </cell>
          <cell r="BM156">
            <v>0.55555556383397775</v>
          </cell>
          <cell r="BN156">
            <v>0.61696000919341965</v>
          </cell>
          <cell r="BO156">
            <v>0.48951613632661622</v>
          </cell>
          <cell r="BQ156">
            <v>0.62276423692218574</v>
          </cell>
          <cell r="BR156">
            <v>0.70165290301742544</v>
          </cell>
          <cell r="BS156">
            <v>0.72727273810993454</v>
          </cell>
          <cell r="BT156">
            <v>0.51701244813278013</v>
          </cell>
        </row>
        <row r="157">
          <cell r="BL157">
            <v>5.3637795275590552</v>
          </cell>
          <cell r="BM157">
            <v>5.5555555555555554</v>
          </cell>
          <cell r="BN157">
            <v>6.1696</v>
          </cell>
          <cell r="BO157">
            <v>4.895161290322581</v>
          </cell>
          <cell r="BQ157">
            <v>6.2276422764227641</v>
          </cell>
          <cell r="BR157">
            <v>7.0165289256198351</v>
          </cell>
          <cell r="BS157">
            <v>7.2727272727272725</v>
          </cell>
          <cell r="BT157">
            <v>5.8392721700309735</v>
          </cell>
        </row>
        <row r="158">
          <cell r="BL158">
            <v>5.3637795275590552</v>
          </cell>
          <cell r="BM158">
            <v>5.5555555555555554</v>
          </cell>
          <cell r="BN158">
            <v>6.1696</v>
          </cell>
          <cell r="BO158">
            <v>4.8559999999999999</v>
          </cell>
          <cell r="BQ158">
            <v>6.2276422764227641</v>
          </cell>
          <cell r="BR158">
            <v>6.9590163934426226</v>
          </cell>
          <cell r="BS158">
            <v>7.2727272727272725</v>
          </cell>
          <cell r="BT158">
            <v>5.8392721700309735</v>
          </cell>
        </row>
        <row r="159">
          <cell r="BL159">
            <v>5.29</v>
          </cell>
          <cell r="BM159">
            <v>5.58</v>
          </cell>
          <cell r="BN159">
            <v>5.92</v>
          </cell>
          <cell r="BO159">
            <v>4.82</v>
          </cell>
        </row>
        <row r="160">
          <cell r="BL160">
            <v>7.3779527559055147E-2</v>
          </cell>
          <cell r="BM160">
            <v>7.8730158730158983E-2</v>
          </cell>
          <cell r="BN160">
            <v>0.24960000000000004</v>
          </cell>
          <cell r="BO160">
            <v>3.5999999999999588E-2</v>
          </cell>
        </row>
        <row r="205">
          <cell r="BL205" t="str">
            <v>Mar '12A</v>
          </cell>
          <cell r="BM205" t="str">
            <v>June '12A</v>
          </cell>
          <cell r="BN205" t="str">
            <v>Sept '12A</v>
          </cell>
          <cell r="BO205" t="str">
            <v>Dec '12A</v>
          </cell>
          <cell r="BQ205" t="str">
            <v>Mar '13A</v>
          </cell>
          <cell r="BR205" t="str">
            <v>June '13A</v>
          </cell>
          <cell r="BS205" t="str">
            <v>Sept '13A</v>
          </cell>
          <cell r="BT205" t="str">
            <v>Dec '13A</v>
          </cell>
        </row>
        <row r="206">
          <cell r="BL206" t="str">
            <v>Mar '12A</v>
          </cell>
          <cell r="BM206" t="str">
            <v>June '12A</v>
          </cell>
          <cell r="BN206" t="str">
            <v>Sept '12A</v>
          </cell>
          <cell r="BO206" t="str">
            <v>Dec '12A</v>
          </cell>
          <cell r="BQ206" t="str">
            <v>Mar '13A</v>
          </cell>
          <cell r="BR206" t="str">
            <v>June '13A</v>
          </cell>
          <cell r="BS206" t="str">
            <v>Sept '13A</v>
          </cell>
          <cell r="BT206" t="str">
            <v>Dec '13E</v>
          </cell>
        </row>
        <row r="207">
          <cell r="BL207" t="str">
            <v>1 Q</v>
          </cell>
          <cell r="BM207" t="str">
            <v>2 Q</v>
          </cell>
          <cell r="BN207" t="str">
            <v>3 Q</v>
          </cell>
          <cell r="BO207" t="str">
            <v>4 Q</v>
          </cell>
          <cell r="BQ207" t="str">
            <v>1 Q</v>
          </cell>
          <cell r="BR207" t="str">
            <v>2 Q</v>
          </cell>
          <cell r="BS207" t="str">
            <v>3 Q</v>
          </cell>
          <cell r="BT207" t="str">
            <v>4 Q</v>
          </cell>
        </row>
        <row r="209">
          <cell r="BL209">
            <v>681</v>
          </cell>
          <cell r="BM209">
            <v>700</v>
          </cell>
          <cell r="BN209">
            <v>772</v>
          </cell>
          <cell r="BO209">
            <v>605</v>
          </cell>
          <cell r="BQ209">
            <v>766</v>
          </cell>
          <cell r="BR209">
            <v>848</v>
          </cell>
          <cell r="BS209">
            <v>879</v>
          </cell>
          <cell r="BT209">
            <v>623</v>
          </cell>
        </row>
        <row r="210">
          <cell r="BL210">
            <v>681</v>
          </cell>
          <cell r="BM210">
            <v>700</v>
          </cell>
          <cell r="BN210">
            <v>772</v>
          </cell>
          <cell r="BO210">
            <v>605</v>
          </cell>
          <cell r="BQ210">
            <v>766</v>
          </cell>
          <cell r="BR210">
            <v>848</v>
          </cell>
          <cell r="BS210">
            <v>879</v>
          </cell>
          <cell r="BT210">
            <v>702.2887055647152</v>
          </cell>
        </row>
        <row r="211">
          <cell r="BL211">
            <v>54</v>
          </cell>
          <cell r="BM211">
            <v>56</v>
          </cell>
          <cell r="BN211">
            <v>58</v>
          </cell>
          <cell r="BO211">
            <v>62</v>
          </cell>
          <cell r="BQ211">
            <v>62</v>
          </cell>
          <cell r="BR211">
            <v>61</v>
          </cell>
          <cell r="BS211">
            <v>64</v>
          </cell>
          <cell r="BT211">
            <v>71</v>
          </cell>
        </row>
        <row r="212">
          <cell r="BL212">
            <v>54</v>
          </cell>
          <cell r="BM212">
            <v>56</v>
          </cell>
          <cell r="BN212">
            <v>58</v>
          </cell>
          <cell r="BO212">
            <v>62</v>
          </cell>
          <cell r="BQ212">
            <v>62</v>
          </cell>
          <cell r="BR212">
            <v>61</v>
          </cell>
          <cell r="BS212">
            <v>64</v>
          </cell>
          <cell r="BT212">
            <v>69.182186430945549</v>
          </cell>
        </row>
        <row r="213">
          <cell r="BL213">
            <v>18</v>
          </cell>
          <cell r="BM213">
            <v>23</v>
          </cell>
          <cell r="BN213">
            <v>25</v>
          </cell>
          <cell r="BO213">
            <v>23</v>
          </cell>
          <cell r="BQ213">
            <v>-23</v>
          </cell>
          <cell r="BR213">
            <v>22</v>
          </cell>
          <cell r="BS213">
            <v>28</v>
          </cell>
          <cell r="BT213">
            <v>0</v>
          </cell>
        </row>
        <row r="214">
          <cell r="BL214">
            <v>-38</v>
          </cell>
          <cell r="BM214">
            <v>0</v>
          </cell>
          <cell r="BN214">
            <v>-3</v>
          </cell>
          <cell r="BO214">
            <v>-1</v>
          </cell>
          <cell r="BQ214">
            <v>0</v>
          </cell>
          <cell r="BR214">
            <v>0</v>
          </cell>
          <cell r="BS214">
            <v>0</v>
          </cell>
          <cell r="BT214">
            <v>0</v>
          </cell>
        </row>
        <row r="215">
          <cell r="BL215">
            <v>-33</v>
          </cell>
          <cell r="BM215">
            <v>0</v>
          </cell>
          <cell r="BN215">
            <v>-13</v>
          </cell>
          <cell r="BO215">
            <v>-1</v>
          </cell>
          <cell r="BQ215">
            <v>0</v>
          </cell>
          <cell r="BR215">
            <v>0</v>
          </cell>
          <cell r="BS215">
            <v>0</v>
          </cell>
          <cell r="BT215">
            <v>0</v>
          </cell>
        </row>
        <row r="216">
          <cell r="BL216">
            <v>-14</v>
          </cell>
          <cell r="BM216">
            <v>-41</v>
          </cell>
          <cell r="BN216">
            <v>15</v>
          </cell>
          <cell r="BO216">
            <v>281</v>
          </cell>
          <cell r="BQ216">
            <v>-5</v>
          </cell>
          <cell r="BR216">
            <v>-27</v>
          </cell>
          <cell r="BS216">
            <v>-2</v>
          </cell>
          <cell r="BT216">
            <v>45.69437397346509</v>
          </cell>
        </row>
        <row r="217">
          <cell r="BL217">
            <v>9</v>
          </cell>
          <cell r="BM217">
            <v>15</v>
          </cell>
          <cell r="BN217">
            <v>11</v>
          </cell>
          <cell r="BO217">
            <v>18</v>
          </cell>
          <cell r="BQ217">
            <v>16</v>
          </cell>
          <cell r="BR217">
            <v>13</v>
          </cell>
          <cell r="BS217">
            <v>19</v>
          </cell>
          <cell r="BT217">
            <v>0</v>
          </cell>
        </row>
        <row r="218">
          <cell r="BL218">
            <v>0</v>
          </cell>
          <cell r="BM218">
            <v>0</v>
          </cell>
          <cell r="BN218">
            <v>0</v>
          </cell>
          <cell r="BO218">
            <v>0</v>
          </cell>
          <cell r="BQ218">
            <v>0</v>
          </cell>
          <cell r="BR218">
            <v>0</v>
          </cell>
          <cell r="BS218">
            <v>0</v>
          </cell>
          <cell r="BT218">
            <v>0</v>
          </cell>
        </row>
        <row r="219">
          <cell r="BL219">
            <v>0</v>
          </cell>
          <cell r="BM219">
            <v>0</v>
          </cell>
          <cell r="BN219">
            <v>0</v>
          </cell>
          <cell r="BO219">
            <v>0</v>
          </cell>
          <cell r="BQ219">
            <v>0</v>
          </cell>
          <cell r="BR219">
            <v>0</v>
          </cell>
          <cell r="BS219">
            <v>0</v>
          </cell>
          <cell r="BT219">
            <v>0</v>
          </cell>
        </row>
        <row r="220">
          <cell r="BL220">
            <v>0</v>
          </cell>
          <cell r="BM220">
            <v>0</v>
          </cell>
          <cell r="BN220">
            <v>0</v>
          </cell>
          <cell r="BO220">
            <v>0</v>
          </cell>
          <cell r="BQ220">
            <v>0</v>
          </cell>
          <cell r="BR220">
            <v>0</v>
          </cell>
          <cell r="BS220">
            <v>0</v>
          </cell>
          <cell r="BT220">
            <v>0</v>
          </cell>
        </row>
        <row r="221">
          <cell r="BL221">
            <v>0</v>
          </cell>
          <cell r="BM221">
            <v>0</v>
          </cell>
          <cell r="BN221">
            <v>0</v>
          </cell>
          <cell r="BO221">
            <v>0</v>
          </cell>
          <cell r="BQ221">
            <v>0</v>
          </cell>
          <cell r="BR221">
            <v>0</v>
          </cell>
          <cell r="BS221">
            <v>0</v>
          </cell>
          <cell r="BT221">
            <v>0</v>
          </cell>
        </row>
        <row r="222">
          <cell r="BL222">
            <v>7</v>
          </cell>
          <cell r="BM222">
            <v>-58</v>
          </cell>
          <cell r="BN222">
            <v>-61</v>
          </cell>
          <cell r="BO222">
            <v>-9</v>
          </cell>
          <cell r="BQ222">
            <v>-25</v>
          </cell>
          <cell r="BR222">
            <v>-11</v>
          </cell>
          <cell r="BS222">
            <v>-31</v>
          </cell>
          <cell r="BT222">
            <v>25</v>
          </cell>
        </row>
        <row r="223">
          <cell r="BL223">
            <v>7</v>
          </cell>
          <cell r="BM223">
            <v>-58</v>
          </cell>
          <cell r="BN223">
            <v>-61</v>
          </cell>
          <cell r="BO223">
            <v>-9</v>
          </cell>
          <cell r="BQ223">
            <v>-25</v>
          </cell>
          <cell r="BR223">
            <v>-11</v>
          </cell>
          <cell r="BS223">
            <v>-31</v>
          </cell>
          <cell r="BT223">
            <v>-35.612303115669874</v>
          </cell>
        </row>
        <row r="224">
          <cell r="BL224">
            <v>0</v>
          </cell>
          <cell r="BM224">
            <v>-31</v>
          </cell>
          <cell r="BN224">
            <v>-22</v>
          </cell>
          <cell r="BO224">
            <v>-132</v>
          </cell>
          <cell r="BQ224">
            <v>149</v>
          </cell>
          <cell r="BR224">
            <v>9</v>
          </cell>
          <cell r="BS224">
            <v>0</v>
          </cell>
          <cell r="BT224">
            <v>0</v>
          </cell>
        </row>
        <row r="225">
          <cell r="BL225">
            <v>-43</v>
          </cell>
          <cell r="BM225">
            <v>-170</v>
          </cell>
          <cell r="BN225">
            <v>0</v>
          </cell>
          <cell r="BO225">
            <v>-287</v>
          </cell>
          <cell r="BQ225">
            <v>433</v>
          </cell>
          <cell r="BR225">
            <v>11</v>
          </cell>
          <cell r="BS225">
            <v>-636</v>
          </cell>
          <cell r="BT225">
            <v>588.36610651685896</v>
          </cell>
        </row>
        <row r="226">
          <cell r="BL226">
            <v>-53</v>
          </cell>
          <cell r="BM226">
            <v>-87</v>
          </cell>
          <cell r="BN226">
            <v>18</v>
          </cell>
          <cell r="BO226">
            <v>41</v>
          </cell>
          <cell r="BQ226">
            <v>-7</v>
          </cell>
          <cell r="BR226">
            <v>-105</v>
          </cell>
          <cell r="BS226">
            <v>68</v>
          </cell>
          <cell r="BT226">
            <v>-140.11733922706401</v>
          </cell>
        </row>
        <row r="227">
          <cell r="BL227">
            <v>0</v>
          </cell>
          <cell r="BM227">
            <v>20</v>
          </cell>
          <cell r="BN227">
            <v>0</v>
          </cell>
          <cell r="BO227">
            <v>-20</v>
          </cell>
          <cell r="BQ227">
            <v>0</v>
          </cell>
          <cell r="BR227">
            <v>0</v>
          </cell>
          <cell r="BS227">
            <v>0</v>
          </cell>
          <cell r="BT227">
            <v>0</v>
          </cell>
        </row>
        <row r="228">
          <cell r="BL228">
            <v>0</v>
          </cell>
          <cell r="BM228">
            <v>0</v>
          </cell>
          <cell r="BN228">
            <v>0</v>
          </cell>
          <cell r="BO228">
            <v>-44</v>
          </cell>
          <cell r="BQ228">
            <v>0</v>
          </cell>
          <cell r="BR228">
            <v>0</v>
          </cell>
          <cell r="BS228">
            <v>0</v>
          </cell>
          <cell r="BT228">
            <v>0</v>
          </cell>
        </row>
        <row r="229">
          <cell r="BL229">
            <v>-88</v>
          </cell>
          <cell r="BM229">
            <v>61</v>
          </cell>
          <cell r="BN229">
            <v>-9</v>
          </cell>
          <cell r="BO229">
            <v>34</v>
          </cell>
          <cell r="BQ229">
            <v>-93</v>
          </cell>
          <cell r="BR229">
            <v>-4</v>
          </cell>
          <cell r="BS229">
            <v>21</v>
          </cell>
          <cell r="BT229">
            <v>107.66010486891383</v>
          </cell>
        </row>
        <row r="230">
          <cell r="BL230">
            <v>-88</v>
          </cell>
          <cell r="BM230">
            <v>200</v>
          </cell>
          <cell r="BN230">
            <v>28</v>
          </cell>
          <cell r="BO230">
            <v>208</v>
          </cell>
          <cell r="BQ230">
            <v>-423</v>
          </cell>
          <cell r="BR230">
            <v>-28</v>
          </cell>
          <cell r="BS230">
            <v>577</v>
          </cell>
          <cell r="BT230">
            <v>-579.74237701445054</v>
          </cell>
        </row>
        <row r="231">
          <cell r="BL231">
            <v>1</v>
          </cell>
          <cell r="BM231">
            <v>-51</v>
          </cell>
          <cell r="BN231">
            <v>179</v>
          </cell>
          <cell r="BO231">
            <v>92</v>
          </cell>
          <cell r="BQ231">
            <v>-30</v>
          </cell>
          <cell r="BR231">
            <v>-57</v>
          </cell>
          <cell r="BS231">
            <v>296</v>
          </cell>
          <cell r="BT231">
            <v>-105.87713358302108</v>
          </cell>
        </row>
        <row r="232">
          <cell r="BL232">
            <v>14</v>
          </cell>
          <cell r="BM232">
            <v>4</v>
          </cell>
          <cell r="BN232">
            <v>16</v>
          </cell>
          <cell r="BO232">
            <v>-4</v>
          </cell>
          <cell r="BQ232">
            <v>52</v>
          </cell>
          <cell r="BR232">
            <v>10</v>
          </cell>
          <cell r="BS232">
            <v>39</v>
          </cell>
          <cell r="BT232">
            <v>24.549865021016956</v>
          </cell>
        </row>
        <row r="233">
          <cell r="BL233">
            <v>0</v>
          </cell>
          <cell r="BM233">
            <v>0</v>
          </cell>
          <cell r="BN233">
            <v>0</v>
          </cell>
          <cell r="BO233">
            <v>0</v>
          </cell>
          <cell r="BQ233">
            <v>0</v>
          </cell>
          <cell r="BR233">
            <v>0</v>
          </cell>
          <cell r="BS233">
            <v>0</v>
          </cell>
          <cell r="BT233">
            <v>0</v>
          </cell>
        </row>
        <row r="234">
          <cell r="BL234">
            <v>427</v>
          </cell>
          <cell r="BM234">
            <v>641</v>
          </cell>
          <cell r="BN234">
            <v>1014</v>
          </cell>
          <cell r="BO234">
            <v>866</v>
          </cell>
          <cell r="BQ234">
            <v>872</v>
          </cell>
          <cell r="BR234">
            <v>742</v>
          </cell>
          <cell r="BS234">
            <v>1322</v>
          </cell>
          <cell r="BT234">
            <v>1199</v>
          </cell>
        </row>
        <row r="235">
          <cell r="BL235">
            <v>427</v>
          </cell>
          <cell r="BM235">
            <v>641</v>
          </cell>
          <cell r="BN235">
            <v>1014</v>
          </cell>
          <cell r="BO235">
            <v>866</v>
          </cell>
          <cell r="BQ235">
            <v>872</v>
          </cell>
          <cell r="BR235">
            <v>742</v>
          </cell>
          <cell r="BS235">
            <v>1322</v>
          </cell>
          <cell r="BT235">
            <v>676.39218943571018</v>
          </cell>
        </row>
        <row r="237">
          <cell r="BL237">
            <v>0</v>
          </cell>
          <cell r="BM237">
            <v>0</v>
          </cell>
          <cell r="BN237">
            <v>0</v>
          </cell>
          <cell r="BO237">
            <v>-726</v>
          </cell>
          <cell r="BQ237">
            <v>0</v>
          </cell>
          <cell r="BR237">
            <v>0</v>
          </cell>
          <cell r="BS237">
            <v>0</v>
          </cell>
          <cell r="BT237">
            <v>3</v>
          </cell>
        </row>
        <row r="238">
          <cell r="BL238">
            <v>0</v>
          </cell>
          <cell r="BM238">
            <v>0</v>
          </cell>
          <cell r="BN238">
            <v>0</v>
          </cell>
          <cell r="BO238">
            <v>-726</v>
          </cell>
          <cell r="BQ238">
            <v>0</v>
          </cell>
          <cell r="BR238">
            <v>0</v>
          </cell>
          <cell r="BS238">
            <v>0</v>
          </cell>
          <cell r="BT238">
            <v>0</v>
          </cell>
        </row>
        <row r="239">
          <cell r="BL239">
            <v>0</v>
          </cell>
          <cell r="BM239">
            <v>0</v>
          </cell>
          <cell r="BN239">
            <v>-70</v>
          </cell>
          <cell r="BO239">
            <v>0</v>
          </cell>
          <cell r="BQ239">
            <v>0</v>
          </cell>
          <cell r="BR239">
            <v>0</v>
          </cell>
          <cell r="BS239">
            <v>0</v>
          </cell>
          <cell r="BT239">
            <v>0</v>
          </cell>
        </row>
        <row r="240">
          <cell r="BL240">
            <v>-12</v>
          </cell>
          <cell r="BM240">
            <v>-28</v>
          </cell>
          <cell r="BN240">
            <v>-28</v>
          </cell>
          <cell r="BO240">
            <v>-28</v>
          </cell>
          <cell r="BQ240">
            <v>-20</v>
          </cell>
          <cell r="BR240">
            <v>-28</v>
          </cell>
          <cell r="BS240">
            <v>-17</v>
          </cell>
          <cell r="BT240">
            <v>-28.10675770945539</v>
          </cell>
        </row>
        <row r="241">
          <cell r="BL241">
            <v>-39</v>
          </cell>
          <cell r="BM241">
            <v>-28</v>
          </cell>
          <cell r="BN241">
            <v>-29</v>
          </cell>
          <cell r="BO241">
            <v>-26</v>
          </cell>
          <cell r="BQ241">
            <v>-22</v>
          </cell>
          <cell r="BR241">
            <v>-33</v>
          </cell>
          <cell r="BS241">
            <v>-33</v>
          </cell>
          <cell r="BT241">
            <v>-35.719004589099555</v>
          </cell>
        </row>
        <row r="242">
          <cell r="BL242">
            <v>-398</v>
          </cell>
          <cell r="BM242">
            <v>-656</v>
          </cell>
          <cell r="BN242">
            <v>-1069</v>
          </cell>
          <cell r="BO242">
            <v>-858</v>
          </cell>
          <cell r="BQ242">
            <v>-934</v>
          </cell>
          <cell r="BR242">
            <v>-377</v>
          </cell>
          <cell r="BS242">
            <v>-625</v>
          </cell>
          <cell r="BT242">
            <v>0</v>
          </cell>
        </row>
        <row r="243">
          <cell r="BL243">
            <v>43</v>
          </cell>
          <cell r="BM243">
            <v>61</v>
          </cell>
          <cell r="BN243">
            <v>91</v>
          </cell>
          <cell r="BO243">
            <v>195</v>
          </cell>
          <cell r="BQ243">
            <v>576</v>
          </cell>
          <cell r="BR243">
            <v>279</v>
          </cell>
          <cell r="BS243">
            <v>494</v>
          </cell>
          <cell r="BT243">
            <v>0</v>
          </cell>
        </row>
        <row r="244">
          <cell r="BL244">
            <v>111</v>
          </cell>
          <cell r="BM244">
            <v>275</v>
          </cell>
          <cell r="BN244">
            <v>190</v>
          </cell>
          <cell r="BO244">
            <v>315</v>
          </cell>
          <cell r="BQ244">
            <v>257</v>
          </cell>
          <cell r="BR244">
            <v>387</v>
          </cell>
          <cell r="BS244">
            <v>315</v>
          </cell>
          <cell r="BT244">
            <v>0</v>
          </cell>
        </row>
        <row r="245">
          <cell r="BL245">
            <v>0</v>
          </cell>
          <cell r="BM245">
            <v>0</v>
          </cell>
          <cell r="BN245">
            <v>0</v>
          </cell>
          <cell r="BO245">
            <v>0</v>
          </cell>
          <cell r="BQ245">
            <v>36</v>
          </cell>
          <cell r="BR245">
            <v>0</v>
          </cell>
          <cell r="BS245">
            <v>0</v>
          </cell>
          <cell r="BT245">
            <v>0</v>
          </cell>
        </row>
        <row r="246">
          <cell r="BL246">
            <v>-7</v>
          </cell>
          <cell r="BM246">
            <v>-12</v>
          </cell>
          <cell r="BN246">
            <v>-6</v>
          </cell>
          <cell r="BO246">
            <v>-93</v>
          </cell>
          <cell r="BQ246">
            <v>-2</v>
          </cell>
          <cell r="BR246">
            <v>-4</v>
          </cell>
          <cell r="BS246">
            <v>-6</v>
          </cell>
          <cell r="BT246">
            <v>0</v>
          </cell>
        </row>
        <row r="247">
          <cell r="BL247">
            <v>0</v>
          </cell>
          <cell r="BM247">
            <v>0</v>
          </cell>
          <cell r="BN247">
            <v>-1</v>
          </cell>
          <cell r="BO247">
            <v>-6</v>
          </cell>
          <cell r="BQ247">
            <v>2</v>
          </cell>
          <cell r="BR247">
            <v>1</v>
          </cell>
          <cell r="BS247">
            <v>-11</v>
          </cell>
          <cell r="BT247">
            <v>0</v>
          </cell>
        </row>
        <row r="248">
          <cell r="BL248">
            <v>0</v>
          </cell>
          <cell r="BM248">
            <v>0</v>
          </cell>
          <cell r="BN248">
            <v>0</v>
          </cell>
          <cell r="BO248">
            <v>0</v>
          </cell>
          <cell r="BQ248">
            <v>0</v>
          </cell>
          <cell r="BR248">
            <v>0</v>
          </cell>
          <cell r="BS248">
            <v>0</v>
          </cell>
          <cell r="BT248">
            <v>0</v>
          </cell>
        </row>
        <row r="249">
          <cell r="BL249">
            <v>-302</v>
          </cell>
          <cell r="BM249">
            <v>-388</v>
          </cell>
          <cell r="BN249">
            <v>-922</v>
          </cell>
          <cell r="BO249">
            <v>-1227</v>
          </cell>
          <cell r="BQ249">
            <v>-107</v>
          </cell>
          <cell r="BR249">
            <v>225</v>
          </cell>
          <cell r="BS249">
            <v>117</v>
          </cell>
          <cell r="BT249">
            <v>-239</v>
          </cell>
        </row>
        <row r="250">
          <cell r="BL250">
            <v>-302</v>
          </cell>
          <cell r="BM250">
            <v>-388</v>
          </cell>
          <cell r="BN250">
            <v>-922</v>
          </cell>
          <cell r="BO250">
            <v>-1227</v>
          </cell>
          <cell r="BQ250">
            <v>-107</v>
          </cell>
          <cell r="BR250">
            <v>225</v>
          </cell>
          <cell r="BS250">
            <v>117</v>
          </cell>
          <cell r="BT250">
            <v>-63.825762298554949</v>
          </cell>
        </row>
        <row r="252">
          <cell r="BL252">
            <v>-248</v>
          </cell>
          <cell r="BM252">
            <v>-671</v>
          </cell>
          <cell r="BN252">
            <v>-216</v>
          </cell>
          <cell r="BO252">
            <v>-613</v>
          </cell>
          <cell r="BQ252">
            <v>-766</v>
          </cell>
          <cell r="BR252">
            <v>-581</v>
          </cell>
          <cell r="BS252">
            <v>-345</v>
          </cell>
          <cell r="BT252">
            <v>-751</v>
          </cell>
        </row>
        <row r="253">
          <cell r="B253" t="str">
            <v>Purchases of treasury stock</v>
          </cell>
          <cell r="H253">
            <v>0</v>
          </cell>
          <cell r="M253">
            <v>0</v>
          </cell>
          <cell r="R253">
            <v>0</v>
          </cell>
          <cell r="W253">
            <v>0</v>
          </cell>
          <cell r="AB253">
            <v>0</v>
          </cell>
          <cell r="AC253">
            <v>0</v>
          </cell>
          <cell r="AD253">
            <v>0</v>
          </cell>
          <cell r="AE253">
            <v>0</v>
          </cell>
          <cell r="AF253">
            <v>0</v>
          </cell>
          <cell r="AG253">
            <v>0</v>
          </cell>
          <cell r="AH253">
            <v>0</v>
          </cell>
          <cell r="AI253">
            <v>-1799.9369999999999</v>
          </cell>
          <cell r="AJ253">
            <v>0</v>
          </cell>
          <cell r="AK253">
            <v>0</v>
          </cell>
          <cell r="AL253">
            <v>-1799.9369999999999</v>
          </cell>
          <cell r="AM253">
            <v>0</v>
          </cell>
          <cell r="AN253">
            <v>0</v>
          </cell>
          <cell r="AO253">
            <v>-277.16399999999999</v>
          </cell>
          <cell r="AP253">
            <v>-323.36800000000005</v>
          </cell>
          <cell r="AQ253">
            <v>-600.53200000000004</v>
          </cell>
          <cell r="AR253">
            <v>-294.11200000000002</v>
          </cell>
          <cell r="AS253">
            <v>-355.35599999999994</v>
          </cell>
          <cell r="AT253">
            <v>0</v>
          </cell>
          <cell r="AU253">
            <v>0</v>
          </cell>
          <cell r="AV253">
            <v>-649.46799999999996</v>
          </cell>
          <cell r="AW253">
            <v>0</v>
          </cell>
          <cell r="AX253">
            <v>0</v>
          </cell>
          <cell r="AY253">
            <v>0</v>
          </cell>
          <cell r="AZ253">
            <v>0</v>
          </cell>
          <cell r="BA253">
            <v>0</v>
          </cell>
          <cell r="BB253">
            <v>0</v>
          </cell>
          <cell r="BC253">
            <v>0</v>
          </cell>
          <cell r="BD253">
            <v>0</v>
          </cell>
          <cell r="BE253">
            <v>0</v>
          </cell>
          <cell r="BF253">
            <v>0</v>
          </cell>
          <cell r="BG253">
            <v>-654</v>
          </cell>
          <cell r="BH253">
            <v>-387</v>
          </cell>
          <cell r="BI253">
            <v>-77</v>
          </cell>
          <cell r="BJ253">
            <v>-30</v>
          </cell>
          <cell r="BK253">
            <v>-1148</v>
          </cell>
          <cell r="BL253">
            <v>-248</v>
          </cell>
          <cell r="BM253">
            <v>-671</v>
          </cell>
          <cell r="BN253">
            <v>-216</v>
          </cell>
          <cell r="BO253">
            <v>-613</v>
          </cell>
          <cell r="BP253">
            <v>-1748</v>
          </cell>
          <cell r="BQ253">
            <v>-766</v>
          </cell>
          <cell r="BR253">
            <v>-581</v>
          </cell>
          <cell r="BS253">
            <v>-345</v>
          </cell>
          <cell r="BT253">
            <v>-400</v>
          </cell>
          <cell r="BU253">
            <v>-2092</v>
          </cell>
          <cell r="BV253">
            <v>-450</v>
          </cell>
          <cell r="BW253">
            <v>-450</v>
          </cell>
          <cell r="BX253">
            <v>-450</v>
          </cell>
          <cell r="BY253">
            <v>-450</v>
          </cell>
          <cell r="BZ253">
            <v>-1800</v>
          </cell>
          <cell r="CA253">
            <v>-450</v>
          </cell>
          <cell r="CB253">
            <v>-450</v>
          </cell>
          <cell r="CC253">
            <v>-450</v>
          </cell>
          <cell r="CD253">
            <v>-450</v>
          </cell>
          <cell r="CE253">
            <v>-1800</v>
          </cell>
          <cell r="CF253">
            <v>-625</v>
          </cell>
          <cell r="CG253">
            <v>-625</v>
          </cell>
          <cell r="CH253">
            <v>-625</v>
          </cell>
          <cell r="CI253">
            <v>-625</v>
          </cell>
          <cell r="CJ253">
            <v>-2500</v>
          </cell>
          <cell r="CN253" t="str">
            <v>mstag:fundsUsedToRepurchaseCommonStock</v>
          </cell>
          <cell r="CO253">
            <v>6</v>
          </cell>
          <cell r="CP253" t="str">
            <v>ISO4217:USD</v>
          </cell>
          <cell r="CQ253" t="b">
            <v>1</v>
          </cell>
        </row>
        <row r="254">
          <cell r="BL254">
            <v>-19</v>
          </cell>
          <cell r="BM254">
            <v>-38</v>
          </cell>
          <cell r="BN254">
            <v>-37</v>
          </cell>
          <cell r="BO254">
            <v>-38</v>
          </cell>
          <cell r="BQ254">
            <v>-37</v>
          </cell>
          <cell r="BR254">
            <v>-73</v>
          </cell>
          <cell r="BS254">
            <v>-72</v>
          </cell>
          <cell r="BT254">
            <v>-36.15803571428571</v>
          </cell>
        </row>
        <row r="255">
          <cell r="BL255">
            <v>0</v>
          </cell>
          <cell r="BM255">
            <v>0</v>
          </cell>
          <cell r="BN255">
            <v>0</v>
          </cell>
          <cell r="BO255">
            <v>0</v>
          </cell>
          <cell r="BQ255">
            <v>0</v>
          </cell>
          <cell r="BR255">
            <v>0</v>
          </cell>
          <cell r="BS255">
            <v>0</v>
          </cell>
          <cell r="BT255">
            <v>0</v>
          </cell>
        </row>
        <row r="256">
          <cell r="BL256">
            <v>33</v>
          </cell>
          <cell r="BM256">
            <v>0</v>
          </cell>
          <cell r="BN256">
            <v>13</v>
          </cell>
          <cell r="BO256">
            <v>1</v>
          </cell>
          <cell r="BQ256">
            <v>14</v>
          </cell>
          <cell r="BR256">
            <v>6</v>
          </cell>
          <cell r="BS256">
            <v>3</v>
          </cell>
          <cell r="BT256">
            <v>0</v>
          </cell>
        </row>
        <row r="257">
          <cell r="BL257">
            <v>14</v>
          </cell>
          <cell r="BM257">
            <v>4</v>
          </cell>
          <cell r="BN257">
            <v>10</v>
          </cell>
          <cell r="BO257">
            <v>3</v>
          </cell>
          <cell r="BQ257">
            <v>5</v>
          </cell>
          <cell r="BR257">
            <v>11</v>
          </cell>
          <cell r="BS257">
            <v>6</v>
          </cell>
          <cell r="BT257">
            <v>0</v>
          </cell>
        </row>
        <row r="258">
          <cell r="BL258">
            <v>0</v>
          </cell>
          <cell r="BM258">
            <v>3</v>
          </cell>
          <cell r="BN258">
            <v>1</v>
          </cell>
          <cell r="BO258">
            <v>0</v>
          </cell>
          <cell r="BQ258">
            <v>1</v>
          </cell>
          <cell r="BR258">
            <v>-1</v>
          </cell>
          <cell r="BS258">
            <v>-8</v>
          </cell>
          <cell r="BT258">
            <v>3</v>
          </cell>
        </row>
        <row r="259">
          <cell r="BL259">
            <v>0</v>
          </cell>
          <cell r="BM259">
            <v>0</v>
          </cell>
          <cell r="BN259">
            <v>0</v>
          </cell>
          <cell r="BO259">
            <v>0</v>
          </cell>
          <cell r="BQ259">
            <v>0</v>
          </cell>
          <cell r="BR259">
            <v>0</v>
          </cell>
          <cell r="BS259">
            <v>0</v>
          </cell>
          <cell r="BT259">
            <v>0</v>
          </cell>
        </row>
        <row r="260">
          <cell r="BL260">
            <v>0</v>
          </cell>
          <cell r="BM260">
            <v>0</v>
          </cell>
          <cell r="BN260">
            <v>0</v>
          </cell>
          <cell r="BO260">
            <v>0</v>
          </cell>
          <cell r="BQ260">
            <v>0</v>
          </cell>
          <cell r="BR260">
            <v>0</v>
          </cell>
          <cell r="BS260">
            <v>0</v>
          </cell>
          <cell r="BT260">
            <v>0</v>
          </cell>
        </row>
        <row r="261">
          <cell r="BL261">
            <v>0</v>
          </cell>
          <cell r="BM261">
            <v>0</v>
          </cell>
          <cell r="BN261">
            <v>0</v>
          </cell>
          <cell r="BO261">
            <v>0</v>
          </cell>
          <cell r="BQ261">
            <v>0</v>
          </cell>
          <cell r="BR261">
            <v>0</v>
          </cell>
          <cell r="BS261">
            <v>0</v>
          </cell>
          <cell r="BT261">
            <v>0</v>
          </cell>
        </row>
        <row r="262">
          <cell r="BL262">
            <v>-220</v>
          </cell>
          <cell r="BM262">
            <v>-702</v>
          </cell>
          <cell r="BN262">
            <v>-229</v>
          </cell>
          <cell r="BO262">
            <v>-647</v>
          </cell>
          <cell r="BQ262">
            <v>-783</v>
          </cell>
          <cell r="BR262">
            <v>-638</v>
          </cell>
          <cell r="BS262">
            <v>-416</v>
          </cell>
          <cell r="BT262">
            <v>-792</v>
          </cell>
        </row>
        <row r="263">
          <cell r="BL263">
            <v>-220</v>
          </cell>
          <cell r="BM263">
            <v>-702</v>
          </cell>
          <cell r="BN263">
            <v>-229</v>
          </cell>
          <cell r="BO263">
            <v>-647</v>
          </cell>
          <cell r="BQ263">
            <v>-783</v>
          </cell>
          <cell r="BR263">
            <v>-638</v>
          </cell>
          <cell r="BS263">
            <v>-416</v>
          </cell>
          <cell r="BT263">
            <v>-433.15803571428569</v>
          </cell>
        </row>
        <row r="264">
          <cell r="BL264">
            <v>45</v>
          </cell>
          <cell r="BM264">
            <v>-82</v>
          </cell>
          <cell r="BN264">
            <v>29</v>
          </cell>
          <cell r="BO264">
            <v>15</v>
          </cell>
          <cell r="BQ264">
            <v>-50</v>
          </cell>
          <cell r="BR264">
            <v>35</v>
          </cell>
          <cell r="BS264">
            <v>42</v>
          </cell>
          <cell r="BT264">
            <v>18</v>
          </cell>
        </row>
        <row r="265">
          <cell r="BL265">
            <v>45</v>
          </cell>
          <cell r="BM265">
            <v>-82</v>
          </cell>
          <cell r="BN265">
            <v>29</v>
          </cell>
          <cell r="BO265">
            <v>15</v>
          </cell>
          <cell r="BQ265">
            <v>-50</v>
          </cell>
          <cell r="BR265">
            <v>35</v>
          </cell>
          <cell r="BS265">
            <v>42</v>
          </cell>
          <cell r="BT265">
            <v>0</v>
          </cell>
        </row>
        <row r="266">
          <cell r="BL266">
            <v>-50</v>
          </cell>
          <cell r="BM266">
            <v>-531</v>
          </cell>
          <cell r="BN266">
            <v>-108</v>
          </cell>
          <cell r="BO266">
            <v>-993</v>
          </cell>
          <cell r="BQ266">
            <v>-68</v>
          </cell>
          <cell r="BR266">
            <v>364</v>
          </cell>
          <cell r="BS266">
            <v>1065</v>
          </cell>
          <cell r="BT266">
            <v>186</v>
          </cell>
        </row>
        <row r="267">
          <cell r="BL267">
            <v>-50</v>
          </cell>
          <cell r="BM267">
            <v>-531</v>
          </cell>
          <cell r="BN267">
            <v>-108</v>
          </cell>
          <cell r="BO267">
            <v>-993</v>
          </cell>
          <cell r="BQ267">
            <v>-68</v>
          </cell>
          <cell r="BR267">
            <v>364</v>
          </cell>
          <cell r="BS267">
            <v>1065</v>
          </cell>
          <cell r="BT267">
            <v>179.4083914228695</v>
          </cell>
        </row>
        <row r="268">
          <cell r="BL268">
            <v>3734</v>
          </cell>
          <cell r="BM268">
            <v>3684</v>
          </cell>
          <cell r="BN268">
            <v>3153</v>
          </cell>
          <cell r="BO268">
            <v>3045</v>
          </cell>
          <cell r="BQ268">
            <v>2052</v>
          </cell>
          <cell r="BR268">
            <v>1984</v>
          </cell>
          <cell r="BS268">
            <v>2348</v>
          </cell>
          <cell r="BT268">
            <v>3413</v>
          </cell>
        </row>
        <row r="269">
          <cell r="BL269">
            <v>3734</v>
          </cell>
          <cell r="BM269">
            <v>3684</v>
          </cell>
          <cell r="BN269">
            <v>3153</v>
          </cell>
          <cell r="BO269">
            <v>3045</v>
          </cell>
          <cell r="BQ269">
            <v>2052</v>
          </cell>
          <cell r="BR269">
            <v>1984</v>
          </cell>
          <cell r="BS269">
            <v>2348</v>
          </cell>
          <cell r="BT269">
            <v>3413</v>
          </cell>
        </row>
        <row r="270">
          <cell r="BL270">
            <v>3684</v>
          </cell>
          <cell r="BM270">
            <v>3153</v>
          </cell>
          <cell r="BN270">
            <v>3045</v>
          </cell>
          <cell r="BO270">
            <v>2052</v>
          </cell>
          <cell r="BQ270">
            <v>1984</v>
          </cell>
          <cell r="BR270">
            <v>2348</v>
          </cell>
          <cell r="BS270">
            <v>3413</v>
          </cell>
          <cell r="BT270">
            <v>3599</v>
          </cell>
        </row>
        <row r="271">
          <cell r="BL271">
            <v>3684</v>
          </cell>
          <cell r="BM271">
            <v>3153</v>
          </cell>
          <cell r="BN271">
            <v>3045</v>
          </cell>
          <cell r="BO271">
            <v>2052</v>
          </cell>
          <cell r="BQ271">
            <v>1984</v>
          </cell>
          <cell r="BR271">
            <v>2348</v>
          </cell>
          <cell r="BS271">
            <v>3413</v>
          </cell>
          <cell r="BT271">
            <v>3592.4083914228695</v>
          </cell>
        </row>
        <row r="272">
          <cell r="BL272">
            <v>0</v>
          </cell>
          <cell r="BM272">
            <v>0</v>
          </cell>
          <cell r="BN272">
            <v>0</v>
          </cell>
          <cell r="BO272">
            <v>0</v>
          </cell>
          <cell r="BQ272">
            <v>0</v>
          </cell>
          <cell r="BR272">
            <v>0</v>
          </cell>
          <cell r="BS272">
            <v>0</v>
          </cell>
          <cell r="BT272">
            <v>0</v>
          </cell>
        </row>
        <row r="273">
          <cell r="BL273">
            <v>0</v>
          </cell>
          <cell r="BM273">
            <v>0</v>
          </cell>
          <cell r="BN273">
            <v>0</v>
          </cell>
          <cell r="BO273">
            <v>0</v>
          </cell>
          <cell r="BQ273">
            <v>0</v>
          </cell>
          <cell r="BR273">
            <v>0</v>
          </cell>
          <cell r="BS273">
            <v>0</v>
          </cell>
          <cell r="BT273">
            <v>0</v>
          </cell>
        </row>
        <row r="274">
          <cell r="BL274">
            <v>376</v>
          </cell>
          <cell r="BM274">
            <v>585</v>
          </cell>
          <cell r="BN274">
            <v>957</v>
          </cell>
          <cell r="BO274">
            <v>812</v>
          </cell>
          <cell r="BQ274">
            <v>830</v>
          </cell>
          <cell r="BR274">
            <v>681</v>
          </cell>
          <cell r="BS274">
            <v>1272</v>
          </cell>
          <cell r="BT274">
            <v>1053</v>
          </cell>
        </row>
        <row r="275">
          <cell r="BL275">
            <v>376</v>
          </cell>
          <cell r="BM275">
            <v>585</v>
          </cell>
          <cell r="BN275">
            <v>957</v>
          </cell>
          <cell r="BO275">
            <v>812</v>
          </cell>
          <cell r="BQ275">
            <v>830</v>
          </cell>
          <cell r="BR275">
            <v>681</v>
          </cell>
          <cell r="BS275">
            <v>1272</v>
          </cell>
          <cell r="BT275">
            <v>612.5664271371553</v>
          </cell>
        </row>
        <row r="286">
          <cell r="BL286" t="str">
            <v>Mar '12A</v>
          </cell>
          <cell r="BM286" t="str">
            <v>June '12A</v>
          </cell>
          <cell r="BN286" t="str">
            <v>Sept '12A</v>
          </cell>
          <cell r="BO286" t="str">
            <v>Dec '12A</v>
          </cell>
          <cell r="BQ286" t="str">
            <v>Mar '13A</v>
          </cell>
          <cell r="BR286" t="str">
            <v>June '13A</v>
          </cell>
          <cell r="BS286" t="str">
            <v>Sept '13A</v>
          </cell>
          <cell r="BT286" t="str">
            <v>Dec '13A</v>
          </cell>
        </row>
        <row r="287">
          <cell r="BL287" t="str">
            <v>Mar '12A</v>
          </cell>
          <cell r="BM287" t="str">
            <v>June '12A</v>
          </cell>
          <cell r="BN287" t="str">
            <v>Sept '12A</v>
          </cell>
          <cell r="BO287" t="str">
            <v>Dec '12A</v>
          </cell>
          <cell r="BQ287" t="str">
            <v>Mar '13A</v>
          </cell>
          <cell r="BR287" t="str">
            <v>June '13A</v>
          </cell>
          <cell r="BS287" t="str">
            <v>Sept '13A</v>
          </cell>
          <cell r="BT287" t="str">
            <v>Dec '13E</v>
          </cell>
        </row>
        <row r="288">
          <cell r="BL288" t="str">
            <v>1 Q</v>
          </cell>
          <cell r="BM288" t="str">
            <v>2 Q</v>
          </cell>
          <cell r="BN288" t="str">
            <v>3 Q</v>
          </cell>
          <cell r="BO288" t="str">
            <v>4 Q</v>
          </cell>
          <cell r="BQ288" t="str">
            <v>1 Q</v>
          </cell>
          <cell r="BR288" t="str">
            <v>2 Q</v>
          </cell>
          <cell r="BS288" t="str">
            <v>3 Q</v>
          </cell>
          <cell r="BT288" t="str">
            <v>4 Q</v>
          </cell>
        </row>
        <row r="289">
          <cell r="BL289">
            <v>3684</v>
          </cell>
          <cell r="BM289">
            <v>3153</v>
          </cell>
          <cell r="BN289">
            <v>3045</v>
          </cell>
          <cell r="BO289">
            <v>2052</v>
          </cell>
          <cell r="BQ289">
            <v>1984</v>
          </cell>
          <cell r="BR289">
            <v>2348</v>
          </cell>
          <cell r="BS289">
            <v>3413</v>
          </cell>
          <cell r="BT289">
            <v>3599</v>
          </cell>
        </row>
        <row r="290">
          <cell r="BL290">
            <v>3684</v>
          </cell>
          <cell r="BM290">
            <v>3153</v>
          </cell>
          <cell r="BN290">
            <v>3045</v>
          </cell>
          <cell r="BO290">
            <v>2052</v>
          </cell>
          <cell r="BQ290">
            <v>1984</v>
          </cell>
          <cell r="BR290">
            <v>2348</v>
          </cell>
          <cell r="BS290">
            <v>3413</v>
          </cell>
          <cell r="BT290">
            <v>3592.4083914228695</v>
          </cell>
        </row>
        <row r="291">
          <cell r="BL291">
            <v>0</v>
          </cell>
          <cell r="BM291">
            <v>0</v>
          </cell>
          <cell r="BN291">
            <v>0</v>
          </cell>
          <cell r="BO291">
            <v>726</v>
          </cell>
          <cell r="BQ291">
            <v>724</v>
          </cell>
          <cell r="BR291">
            <v>724</v>
          </cell>
          <cell r="BS291">
            <v>727</v>
          </cell>
          <cell r="BT291">
            <v>727</v>
          </cell>
        </row>
        <row r="292">
          <cell r="BL292">
            <v>1457</v>
          </cell>
          <cell r="BM292">
            <v>1803</v>
          </cell>
          <cell r="BN292">
            <v>2594</v>
          </cell>
          <cell r="BO292">
            <v>2951</v>
          </cell>
          <cell r="BQ292">
            <v>3036</v>
          </cell>
          <cell r="BR292">
            <v>2742</v>
          </cell>
          <cell r="BS292">
            <v>2594</v>
          </cell>
          <cell r="BT292">
            <v>2594</v>
          </cell>
        </row>
        <row r="293">
          <cell r="BL293">
            <v>812</v>
          </cell>
          <cell r="BM293">
            <v>844</v>
          </cell>
          <cell r="BN293">
            <v>912</v>
          </cell>
          <cell r="BO293">
            <v>925</v>
          </cell>
          <cell r="BQ293">
            <v>941</v>
          </cell>
          <cell r="BR293">
            <v>949</v>
          </cell>
          <cell r="BS293">
            <v>990</v>
          </cell>
          <cell r="BT293">
            <v>1025.6123031156699</v>
          </cell>
        </row>
        <row r="294">
          <cell r="BL294">
            <v>654</v>
          </cell>
          <cell r="BM294">
            <v>807</v>
          </cell>
          <cell r="BN294">
            <v>815</v>
          </cell>
          <cell r="BO294">
            <v>1117</v>
          </cell>
          <cell r="BQ294">
            <v>670</v>
          </cell>
          <cell r="BR294">
            <v>668</v>
          </cell>
          <cell r="BS294">
            <v>1333</v>
          </cell>
          <cell r="BT294">
            <v>744.63389348314104</v>
          </cell>
        </row>
        <row r="295">
          <cell r="BL295">
            <v>649</v>
          </cell>
          <cell r="BM295">
            <v>726</v>
          </cell>
          <cell r="BN295">
            <v>775</v>
          </cell>
          <cell r="BO295">
            <v>777</v>
          </cell>
          <cell r="BQ295">
            <v>812</v>
          </cell>
          <cell r="BR295">
            <v>840</v>
          </cell>
          <cell r="BS295">
            <v>878</v>
          </cell>
          <cell r="BT295">
            <v>836.23207403487686</v>
          </cell>
        </row>
        <row r="296">
          <cell r="BL296">
            <v>510</v>
          </cell>
          <cell r="BM296">
            <v>592</v>
          </cell>
          <cell r="BN296">
            <v>575</v>
          </cell>
          <cell r="BO296">
            <v>681</v>
          </cell>
          <cell r="BQ296">
            <v>488</v>
          </cell>
          <cell r="BR296">
            <v>565</v>
          </cell>
          <cell r="BS296">
            <v>502</v>
          </cell>
          <cell r="BT296">
            <v>642.11733922706401</v>
          </cell>
        </row>
        <row r="297">
          <cell r="BL297">
            <v>347</v>
          </cell>
          <cell r="BM297">
            <v>358</v>
          </cell>
          <cell r="BN297">
            <v>356</v>
          </cell>
          <cell r="BO297">
            <v>128</v>
          </cell>
          <cell r="BQ297">
            <v>128</v>
          </cell>
          <cell r="BR297">
            <v>126</v>
          </cell>
          <cell r="BS297">
            <v>122</v>
          </cell>
          <cell r="BT297">
            <v>122</v>
          </cell>
        </row>
        <row r="298">
          <cell r="BL298">
            <v>0</v>
          </cell>
          <cell r="BM298">
            <v>0</v>
          </cell>
          <cell r="BN298">
            <v>0</v>
          </cell>
          <cell r="BO298">
            <v>0</v>
          </cell>
          <cell r="BQ298">
            <v>0</v>
          </cell>
          <cell r="BR298">
            <v>0</v>
          </cell>
          <cell r="BS298">
            <v>0</v>
          </cell>
          <cell r="BT298">
            <v>0</v>
          </cell>
        </row>
        <row r="299">
          <cell r="BL299">
            <v>0</v>
          </cell>
          <cell r="BM299">
            <v>0</v>
          </cell>
          <cell r="BN299">
            <v>0</v>
          </cell>
          <cell r="BO299">
            <v>0</v>
          </cell>
          <cell r="BQ299">
            <v>0</v>
          </cell>
          <cell r="BR299">
            <v>0</v>
          </cell>
          <cell r="BS299">
            <v>0</v>
          </cell>
          <cell r="BT299">
            <v>0</v>
          </cell>
        </row>
        <row r="300">
          <cell r="BL300">
            <v>0</v>
          </cell>
          <cell r="BM300">
            <v>0</v>
          </cell>
          <cell r="BN300">
            <v>0</v>
          </cell>
          <cell r="BO300">
            <v>0</v>
          </cell>
          <cell r="BQ300">
            <v>0</v>
          </cell>
          <cell r="BR300">
            <v>0</v>
          </cell>
          <cell r="BS300">
            <v>0</v>
          </cell>
          <cell r="BT300">
            <v>0</v>
          </cell>
        </row>
        <row r="301">
          <cell r="BL301">
            <v>0</v>
          </cell>
          <cell r="BM301">
            <v>0</v>
          </cell>
          <cell r="BN301">
            <v>0</v>
          </cell>
          <cell r="BO301">
            <v>0</v>
          </cell>
          <cell r="BQ301">
            <v>0</v>
          </cell>
          <cell r="BR301">
            <v>0</v>
          </cell>
          <cell r="BS301">
            <v>0</v>
          </cell>
          <cell r="BT301">
            <v>0</v>
          </cell>
        </row>
        <row r="302">
          <cell r="BL302">
            <v>8113</v>
          </cell>
          <cell r="BM302">
            <v>8283</v>
          </cell>
          <cell r="BN302">
            <v>9072</v>
          </cell>
          <cell r="BO302">
            <v>9357</v>
          </cell>
          <cell r="BQ302">
            <v>8783</v>
          </cell>
          <cell r="BR302">
            <v>8962</v>
          </cell>
          <cell r="BS302">
            <v>10559</v>
          </cell>
          <cell r="BT302">
            <v>10284.004001283622</v>
          </cell>
        </row>
        <row r="303">
          <cell r="BL303">
            <v>450</v>
          </cell>
          <cell r="BM303">
            <v>458</v>
          </cell>
          <cell r="BN303">
            <v>465</v>
          </cell>
          <cell r="BO303">
            <v>472</v>
          </cell>
          <cell r="BQ303">
            <v>468</v>
          </cell>
          <cell r="BR303">
            <v>471</v>
          </cell>
          <cell r="BS303">
            <v>474</v>
          </cell>
          <cell r="BT303">
            <v>526</v>
          </cell>
        </row>
        <row r="304">
          <cell r="BL304">
            <v>450</v>
          </cell>
          <cell r="BM304">
            <v>458</v>
          </cell>
          <cell r="BN304">
            <v>465</v>
          </cell>
          <cell r="BO304">
            <v>472</v>
          </cell>
          <cell r="BQ304">
            <v>468</v>
          </cell>
          <cell r="BR304">
            <v>471</v>
          </cell>
          <cell r="BS304">
            <v>474</v>
          </cell>
          <cell r="BT304">
            <v>432.92457127850986</v>
          </cell>
        </row>
        <row r="305">
          <cell r="BL305">
            <v>93</v>
          </cell>
          <cell r="BM305">
            <v>116</v>
          </cell>
          <cell r="BN305">
            <v>101</v>
          </cell>
          <cell r="BO305">
            <v>60</v>
          </cell>
          <cell r="BQ305">
            <v>59</v>
          </cell>
          <cell r="BR305">
            <v>85</v>
          </cell>
          <cell r="BS305">
            <v>89</v>
          </cell>
          <cell r="BT305">
            <v>67.765055418361513</v>
          </cell>
        </row>
        <row r="306">
          <cell r="BL306">
            <v>1042</v>
          </cell>
          <cell r="BM306">
            <v>1009</v>
          </cell>
          <cell r="BN306">
            <v>1087</v>
          </cell>
          <cell r="BO306">
            <v>1092</v>
          </cell>
          <cell r="BQ306">
            <v>1042</v>
          </cell>
          <cell r="BR306">
            <v>1050</v>
          </cell>
          <cell r="BS306">
            <v>1101</v>
          </cell>
          <cell r="BT306">
            <v>1101</v>
          </cell>
        </row>
        <row r="307">
          <cell r="BL307">
            <v>682</v>
          </cell>
          <cell r="BM307">
            <v>656</v>
          </cell>
          <cell r="BN307">
            <v>676</v>
          </cell>
          <cell r="BO307">
            <v>672</v>
          </cell>
          <cell r="BQ307">
            <v>637</v>
          </cell>
          <cell r="BR307">
            <v>637</v>
          </cell>
          <cell r="BS307">
            <v>655</v>
          </cell>
          <cell r="BT307">
            <v>690.71900458909954</v>
          </cell>
        </row>
        <row r="308">
          <cell r="BL308">
            <v>751</v>
          </cell>
          <cell r="BM308">
            <v>718</v>
          </cell>
          <cell r="BN308">
            <v>719</v>
          </cell>
          <cell r="BO308">
            <v>809</v>
          </cell>
          <cell r="BQ308">
            <v>820</v>
          </cell>
          <cell r="BR308">
            <v>816</v>
          </cell>
          <cell r="BS308">
            <v>852</v>
          </cell>
          <cell r="BT308">
            <v>849</v>
          </cell>
        </row>
        <row r="309">
          <cell r="BL309">
            <v>0</v>
          </cell>
          <cell r="BM309">
            <v>0</v>
          </cell>
          <cell r="BN309">
            <v>0</v>
          </cell>
          <cell r="BO309">
            <v>0</v>
          </cell>
          <cell r="BQ309">
            <v>0</v>
          </cell>
          <cell r="BR309">
            <v>0</v>
          </cell>
          <cell r="BS309">
            <v>0</v>
          </cell>
          <cell r="BT309">
            <v>0</v>
          </cell>
        </row>
        <row r="310">
          <cell r="BL310">
            <v>0</v>
          </cell>
          <cell r="BM310">
            <v>0</v>
          </cell>
          <cell r="BN310">
            <v>0</v>
          </cell>
          <cell r="BO310">
            <v>0</v>
          </cell>
          <cell r="BQ310">
            <v>0</v>
          </cell>
          <cell r="BR310">
            <v>0</v>
          </cell>
          <cell r="BS310">
            <v>0</v>
          </cell>
          <cell r="BT310">
            <v>0</v>
          </cell>
        </row>
        <row r="311">
          <cell r="BL311">
            <v>0</v>
          </cell>
          <cell r="BM311">
            <v>0</v>
          </cell>
          <cell r="BN311">
            <v>0</v>
          </cell>
          <cell r="BO311">
            <v>0</v>
          </cell>
          <cell r="BQ311">
            <v>0</v>
          </cell>
          <cell r="BR311">
            <v>0</v>
          </cell>
          <cell r="BS311">
            <v>0</v>
          </cell>
          <cell r="BT311">
            <v>0</v>
          </cell>
        </row>
        <row r="312">
          <cell r="BL312">
            <v>0</v>
          </cell>
          <cell r="BM312">
            <v>0</v>
          </cell>
          <cell r="BN312">
            <v>0</v>
          </cell>
          <cell r="BO312">
            <v>0</v>
          </cell>
          <cell r="BQ312">
            <v>0</v>
          </cell>
          <cell r="BR312">
            <v>0</v>
          </cell>
          <cell r="BS312">
            <v>0</v>
          </cell>
          <cell r="BT312">
            <v>0</v>
          </cell>
        </row>
        <row r="313">
          <cell r="BL313">
            <v>11131</v>
          </cell>
          <cell r="BM313">
            <v>11240</v>
          </cell>
          <cell r="BN313">
            <v>12120</v>
          </cell>
          <cell r="BO313">
            <v>12462</v>
          </cell>
          <cell r="BQ313">
            <v>11809</v>
          </cell>
          <cell r="BR313">
            <v>12021</v>
          </cell>
          <cell r="BS313">
            <v>13730</v>
          </cell>
          <cell r="BT313">
            <v>13425.412632569592</v>
          </cell>
        </row>
        <row r="314">
          <cell r="BL314">
            <v>274</v>
          </cell>
          <cell r="BM314">
            <v>330</v>
          </cell>
          <cell r="BN314">
            <v>319</v>
          </cell>
          <cell r="BO314">
            <v>357</v>
          </cell>
          <cell r="BQ314">
            <v>262</v>
          </cell>
          <cell r="BR314">
            <v>259</v>
          </cell>
          <cell r="BS314">
            <v>280</v>
          </cell>
          <cell r="BT314">
            <v>338</v>
          </cell>
        </row>
        <row r="315">
          <cell r="BL315">
            <v>274</v>
          </cell>
          <cell r="BM315">
            <v>330</v>
          </cell>
          <cell r="BN315">
            <v>319</v>
          </cell>
          <cell r="BO315">
            <v>357</v>
          </cell>
          <cell r="BQ315">
            <v>262</v>
          </cell>
          <cell r="BR315">
            <v>259</v>
          </cell>
          <cell r="BS315">
            <v>280</v>
          </cell>
          <cell r="BT315">
            <v>387.66010486891383</v>
          </cell>
        </row>
        <row r="316">
          <cell r="BL316">
            <v>625</v>
          </cell>
          <cell r="BM316">
            <v>803</v>
          </cell>
          <cell r="BN316">
            <v>839</v>
          </cell>
          <cell r="BO316">
            <v>1064</v>
          </cell>
          <cell r="BQ316">
            <v>624</v>
          </cell>
          <cell r="BR316">
            <v>607</v>
          </cell>
          <cell r="BS316">
            <v>1218</v>
          </cell>
          <cell r="BT316">
            <v>638.25762298554946</v>
          </cell>
        </row>
        <row r="317">
          <cell r="BL317">
            <v>649</v>
          </cell>
          <cell r="BM317">
            <v>726</v>
          </cell>
          <cell r="BN317">
            <v>775</v>
          </cell>
          <cell r="BO317">
            <v>777</v>
          </cell>
          <cell r="BQ317">
            <v>812</v>
          </cell>
          <cell r="BR317">
            <v>840</v>
          </cell>
          <cell r="BS317">
            <v>878</v>
          </cell>
          <cell r="BT317">
            <v>878</v>
          </cell>
        </row>
        <row r="318">
          <cell r="BL318">
            <v>770</v>
          </cell>
          <cell r="BM318">
            <v>790</v>
          </cell>
          <cell r="BN318">
            <v>790</v>
          </cell>
          <cell r="BO318">
            <v>726</v>
          </cell>
          <cell r="BQ318">
            <v>724</v>
          </cell>
          <cell r="BR318">
            <v>724</v>
          </cell>
          <cell r="BS318">
            <v>727</v>
          </cell>
          <cell r="BT318">
            <v>727</v>
          </cell>
        </row>
        <row r="319">
          <cell r="BL319">
            <v>1575</v>
          </cell>
          <cell r="BM319">
            <v>1475</v>
          </cell>
          <cell r="BN319">
            <v>1620</v>
          </cell>
          <cell r="BO319">
            <v>1748</v>
          </cell>
          <cell r="BQ319">
            <v>1703</v>
          </cell>
          <cell r="BR319">
            <v>1616</v>
          </cell>
          <cell r="BS319">
            <v>2004</v>
          </cell>
          <cell r="BT319">
            <v>1898.1228664169789</v>
          </cell>
        </row>
        <row r="320">
          <cell r="BL320">
            <v>199</v>
          </cell>
          <cell r="BM320">
            <v>183</v>
          </cell>
          <cell r="BN320">
            <v>205</v>
          </cell>
          <cell r="BO320">
            <v>234</v>
          </cell>
          <cell r="BQ320">
            <v>289</v>
          </cell>
          <cell r="BR320">
            <v>281</v>
          </cell>
          <cell r="BS320">
            <v>313</v>
          </cell>
          <cell r="BT320">
            <v>254.09653932584268</v>
          </cell>
        </row>
        <row r="321">
          <cell r="BL321">
            <v>0</v>
          </cell>
          <cell r="BM321">
            <v>0</v>
          </cell>
          <cell r="BN321">
            <v>0</v>
          </cell>
          <cell r="BO321">
            <v>0</v>
          </cell>
          <cell r="BQ321">
            <v>0</v>
          </cell>
          <cell r="BR321">
            <v>0</v>
          </cell>
          <cell r="BS321">
            <v>0</v>
          </cell>
          <cell r="BT321">
            <v>0</v>
          </cell>
        </row>
        <row r="322">
          <cell r="BL322">
            <v>0</v>
          </cell>
          <cell r="BM322">
            <v>0</v>
          </cell>
          <cell r="BN322">
            <v>0</v>
          </cell>
          <cell r="BO322">
            <v>0</v>
          </cell>
          <cell r="BQ322">
            <v>0</v>
          </cell>
          <cell r="BR322">
            <v>0</v>
          </cell>
          <cell r="BS322">
            <v>0</v>
          </cell>
          <cell r="BT322">
            <v>0</v>
          </cell>
        </row>
        <row r="323">
          <cell r="BL323">
            <v>0</v>
          </cell>
          <cell r="BM323">
            <v>0</v>
          </cell>
          <cell r="BN323">
            <v>0</v>
          </cell>
          <cell r="BO323">
            <v>0</v>
          </cell>
          <cell r="BQ323">
            <v>0</v>
          </cell>
          <cell r="BR323">
            <v>0</v>
          </cell>
          <cell r="BS323">
            <v>0</v>
          </cell>
          <cell r="BT323">
            <v>0</v>
          </cell>
        </row>
        <row r="324">
          <cell r="BL324">
            <v>0</v>
          </cell>
          <cell r="BM324">
            <v>0</v>
          </cell>
          <cell r="BN324">
            <v>0</v>
          </cell>
          <cell r="BO324">
            <v>0</v>
          </cell>
          <cell r="BQ324">
            <v>0</v>
          </cell>
          <cell r="BR324">
            <v>0</v>
          </cell>
          <cell r="BS324">
            <v>0</v>
          </cell>
          <cell r="BT324">
            <v>0</v>
          </cell>
        </row>
        <row r="325">
          <cell r="BL325">
            <v>4092</v>
          </cell>
          <cell r="BM325">
            <v>4307</v>
          </cell>
          <cell r="BN325">
            <v>4548</v>
          </cell>
          <cell r="BO325">
            <v>4906</v>
          </cell>
          <cell r="BQ325">
            <v>4414</v>
          </cell>
          <cell r="BR325">
            <v>4327</v>
          </cell>
          <cell r="BS325">
            <v>5420</v>
          </cell>
          <cell r="BT325">
            <v>4783.1371335972854</v>
          </cell>
        </row>
        <row r="326">
          <cell r="BL326">
            <v>112</v>
          </cell>
          <cell r="BM326">
            <v>105</v>
          </cell>
          <cell r="BN326">
            <v>103</v>
          </cell>
          <cell r="BO326">
            <v>104</v>
          </cell>
          <cell r="BQ326">
            <v>99</v>
          </cell>
          <cell r="BR326">
            <v>98</v>
          </cell>
          <cell r="BS326">
            <v>93</v>
          </cell>
          <cell r="BT326">
            <v>117</v>
          </cell>
        </row>
        <row r="327">
          <cell r="BL327">
            <v>112</v>
          </cell>
          <cell r="BM327">
            <v>105</v>
          </cell>
          <cell r="BN327">
            <v>103</v>
          </cell>
          <cell r="BO327">
            <v>104</v>
          </cell>
          <cell r="BQ327">
            <v>99</v>
          </cell>
          <cell r="BR327">
            <v>98</v>
          </cell>
          <cell r="BS327">
            <v>93</v>
          </cell>
          <cell r="BT327">
            <v>117.4594293918266</v>
          </cell>
        </row>
        <row r="328">
          <cell r="BL328">
            <v>548</v>
          </cell>
          <cell r="BM328">
            <v>552</v>
          </cell>
          <cell r="BN328">
            <v>545</v>
          </cell>
          <cell r="BO328">
            <v>523</v>
          </cell>
          <cell r="BQ328">
            <v>540</v>
          </cell>
          <cell r="BR328">
            <v>567</v>
          </cell>
          <cell r="BS328">
            <v>549</v>
          </cell>
          <cell r="BT328">
            <v>590.68539973005113</v>
          </cell>
        </row>
        <row r="329">
          <cell r="BL329">
            <v>0</v>
          </cell>
          <cell r="BM329">
            <v>0</v>
          </cell>
          <cell r="BN329">
            <v>0</v>
          </cell>
          <cell r="BO329">
            <v>0</v>
          </cell>
          <cell r="BQ329">
            <v>0</v>
          </cell>
          <cell r="BR329">
            <v>0</v>
          </cell>
          <cell r="BS329">
            <v>0</v>
          </cell>
          <cell r="BT329">
            <v>0</v>
          </cell>
        </row>
        <row r="330">
          <cell r="BL330">
            <v>0</v>
          </cell>
          <cell r="BM330">
            <v>0</v>
          </cell>
          <cell r="BN330">
            <v>0</v>
          </cell>
          <cell r="BO330">
            <v>0</v>
          </cell>
          <cell r="BQ330">
            <v>0</v>
          </cell>
          <cell r="BR330">
            <v>0</v>
          </cell>
          <cell r="BS330">
            <v>0</v>
          </cell>
          <cell r="BT330">
            <v>0</v>
          </cell>
        </row>
        <row r="331">
          <cell r="BL331">
            <v>4752</v>
          </cell>
          <cell r="BM331">
            <v>4964</v>
          </cell>
          <cell r="BN331">
            <v>5196</v>
          </cell>
          <cell r="BO331">
            <v>5533</v>
          </cell>
          <cell r="BQ331">
            <v>5053</v>
          </cell>
          <cell r="BR331">
            <v>4992</v>
          </cell>
          <cell r="BS331">
            <v>6062</v>
          </cell>
          <cell r="BT331">
            <v>5491.2819627191629</v>
          </cell>
        </row>
        <row r="333">
          <cell r="BL333">
            <v>8</v>
          </cell>
          <cell r="BM333">
            <v>11</v>
          </cell>
          <cell r="BN333">
            <v>12</v>
          </cell>
          <cell r="BO333">
            <v>12</v>
          </cell>
          <cell r="BQ333">
            <v>13</v>
          </cell>
          <cell r="BR333">
            <v>11</v>
          </cell>
          <cell r="BS333">
            <v>11</v>
          </cell>
          <cell r="BT333">
            <v>11</v>
          </cell>
        </row>
        <row r="334">
          <cell r="BL334">
            <v>8</v>
          </cell>
          <cell r="BM334">
            <v>11</v>
          </cell>
          <cell r="BN334">
            <v>12</v>
          </cell>
          <cell r="BO334">
            <v>12</v>
          </cell>
          <cell r="BQ334">
            <v>13</v>
          </cell>
          <cell r="BR334">
            <v>11</v>
          </cell>
          <cell r="BS334">
            <v>11</v>
          </cell>
          <cell r="BT334">
            <v>11</v>
          </cell>
        </row>
        <row r="335">
          <cell r="BL335">
            <v>0</v>
          </cell>
          <cell r="BM335">
            <v>0</v>
          </cell>
          <cell r="BN335">
            <v>0</v>
          </cell>
          <cell r="BO335">
            <v>0</v>
          </cell>
          <cell r="BQ335">
            <v>0</v>
          </cell>
          <cell r="BR335">
            <v>0</v>
          </cell>
          <cell r="BS335">
            <v>0</v>
          </cell>
          <cell r="BT335">
            <v>0</v>
          </cell>
        </row>
        <row r="336">
          <cell r="BL336">
            <v>0</v>
          </cell>
          <cell r="BM336">
            <v>0</v>
          </cell>
          <cell r="BN336">
            <v>0</v>
          </cell>
          <cell r="BO336">
            <v>0</v>
          </cell>
          <cell r="BQ336">
            <v>0</v>
          </cell>
          <cell r="BR336">
            <v>0</v>
          </cell>
          <cell r="BS336">
            <v>0</v>
          </cell>
          <cell r="BT336">
            <v>0</v>
          </cell>
        </row>
        <row r="337">
          <cell r="BL337">
            <v>0</v>
          </cell>
          <cell r="BM337">
            <v>0</v>
          </cell>
          <cell r="BN337">
            <v>0</v>
          </cell>
          <cell r="BO337">
            <v>0</v>
          </cell>
          <cell r="BQ337">
            <v>0</v>
          </cell>
          <cell r="BR337">
            <v>0</v>
          </cell>
          <cell r="BS337">
            <v>0</v>
          </cell>
          <cell r="BT337">
            <v>0</v>
          </cell>
        </row>
        <row r="338">
          <cell r="BL338">
            <v>3546</v>
          </cell>
          <cell r="BM338">
            <v>3571</v>
          </cell>
          <cell r="BN338">
            <v>3619</v>
          </cell>
          <cell r="BO338">
            <v>3641</v>
          </cell>
          <cell r="BQ338">
            <v>3648</v>
          </cell>
          <cell r="BR338">
            <v>3692</v>
          </cell>
          <cell r="BS338">
            <v>3733</v>
          </cell>
          <cell r="BT338">
            <v>3733</v>
          </cell>
        </row>
        <row r="339">
          <cell r="BL339">
            <v>-2642</v>
          </cell>
          <cell r="BM339">
            <v>-3311</v>
          </cell>
          <cell r="BN339">
            <v>-3527</v>
          </cell>
          <cell r="BO339">
            <v>-4139</v>
          </cell>
          <cell r="BQ339">
            <v>-4902</v>
          </cell>
          <cell r="BR339">
            <v>-5482</v>
          </cell>
          <cell r="BS339">
            <v>-5826</v>
          </cell>
          <cell r="BT339">
            <v>-6226</v>
          </cell>
        </row>
        <row r="340">
          <cell r="BL340">
            <v>5389</v>
          </cell>
          <cell r="BM340">
            <v>6052</v>
          </cell>
          <cell r="BN340">
            <v>6786</v>
          </cell>
          <cell r="BO340">
            <v>7354</v>
          </cell>
          <cell r="BQ340">
            <v>8047</v>
          </cell>
          <cell r="BR340">
            <v>8823</v>
          </cell>
          <cell r="BS340">
            <v>9630</v>
          </cell>
          <cell r="BT340">
            <v>10296.130669850429</v>
          </cell>
        </row>
        <row r="341">
          <cell r="BL341">
            <v>78</v>
          </cell>
          <cell r="BM341">
            <v>-47</v>
          </cell>
          <cell r="BN341">
            <v>34</v>
          </cell>
          <cell r="BO341">
            <v>61</v>
          </cell>
          <cell r="BQ341">
            <v>-50</v>
          </cell>
          <cell r="BR341">
            <v>-15</v>
          </cell>
          <cell r="BS341">
            <v>120</v>
          </cell>
          <cell r="BT341">
            <v>120</v>
          </cell>
        </row>
        <row r="342">
          <cell r="BL342">
            <v>6371</v>
          </cell>
          <cell r="BM342">
            <v>6265</v>
          </cell>
          <cell r="BN342">
            <v>6912</v>
          </cell>
          <cell r="BO342">
            <v>6917</v>
          </cell>
          <cell r="BQ342">
            <v>6743</v>
          </cell>
          <cell r="BR342">
            <v>7018</v>
          </cell>
          <cell r="BS342">
            <v>7657</v>
          </cell>
          <cell r="BT342">
            <v>7923.1306698504286</v>
          </cell>
        </row>
        <row r="343">
          <cell r="BL343">
            <v>11131</v>
          </cell>
          <cell r="BM343">
            <v>11240</v>
          </cell>
          <cell r="BN343">
            <v>12120</v>
          </cell>
          <cell r="BO343">
            <v>12462</v>
          </cell>
          <cell r="BQ343">
            <v>11809</v>
          </cell>
          <cell r="BR343">
            <v>12021</v>
          </cell>
          <cell r="BS343">
            <v>13730</v>
          </cell>
          <cell r="BT343">
            <v>14242</v>
          </cell>
        </row>
        <row r="344">
          <cell r="BL344">
            <v>11131</v>
          </cell>
          <cell r="BM344">
            <v>11240</v>
          </cell>
          <cell r="BN344">
            <v>12120</v>
          </cell>
          <cell r="BO344">
            <v>12462</v>
          </cell>
          <cell r="BQ344">
            <v>11809</v>
          </cell>
          <cell r="BR344">
            <v>12021</v>
          </cell>
          <cell r="BS344">
            <v>13730</v>
          </cell>
          <cell r="BT344">
            <v>13425.412632569591</v>
          </cell>
        </row>
        <row r="345">
          <cell r="BL345">
            <v>0</v>
          </cell>
          <cell r="BM345">
            <v>0</v>
          </cell>
          <cell r="BN345">
            <v>0</v>
          </cell>
          <cell r="BO345">
            <v>0</v>
          </cell>
          <cell r="BQ345">
            <v>0</v>
          </cell>
          <cell r="BR345">
            <v>0</v>
          </cell>
          <cell r="BS345">
            <v>0</v>
          </cell>
          <cell r="BT345">
            <v>0</v>
          </cell>
        </row>
        <row r="346">
          <cell r="BL346">
            <v>0</v>
          </cell>
          <cell r="BM346">
            <v>0</v>
          </cell>
          <cell r="BN346">
            <v>0</v>
          </cell>
          <cell r="BO346">
            <v>0</v>
          </cell>
          <cell r="BQ346">
            <v>0</v>
          </cell>
          <cell r="BR346">
            <v>0</v>
          </cell>
          <cell r="BS346">
            <v>0</v>
          </cell>
          <cell r="BT346">
            <v>0</v>
          </cell>
        </row>
        <row r="348">
          <cell r="BL348">
            <v>5141</v>
          </cell>
          <cell r="BM348">
            <v>4956</v>
          </cell>
          <cell r="BN348">
            <v>5639</v>
          </cell>
          <cell r="BO348">
            <v>5003</v>
          </cell>
          <cell r="BQ348">
            <v>5020</v>
          </cell>
          <cell r="BR348">
            <v>5090</v>
          </cell>
          <cell r="BS348">
            <v>6007</v>
          </cell>
          <cell r="BT348">
            <v>6295</v>
          </cell>
        </row>
        <row r="349">
          <cell r="BL349">
            <v>5141</v>
          </cell>
          <cell r="BM349">
            <v>4956</v>
          </cell>
          <cell r="BN349">
            <v>5639</v>
          </cell>
          <cell r="BO349">
            <v>5003</v>
          </cell>
          <cell r="BQ349">
            <v>5020</v>
          </cell>
          <cell r="BR349">
            <v>5090</v>
          </cell>
          <cell r="BS349">
            <v>6007</v>
          </cell>
          <cell r="BT349">
            <v>6186.4083914228695</v>
          </cell>
        </row>
        <row r="350">
          <cell r="BL350">
            <v>0</v>
          </cell>
          <cell r="BM350">
            <v>0</v>
          </cell>
          <cell r="BN350">
            <v>0</v>
          </cell>
          <cell r="BO350">
            <v>0</v>
          </cell>
          <cell r="BQ350">
            <v>0</v>
          </cell>
          <cell r="BR350">
            <v>0</v>
          </cell>
          <cell r="BS350">
            <v>0</v>
          </cell>
          <cell r="BT350">
            <v>0</v>
          </cell>
        </row>
        <row r="351">
          <cell r="BL351" t="str">
            <v>na</v>
          </cell>
          <cell r="BM351" t="str">
            <v>na</v>
          </cell>
          <cell r="BN351" t="str">
            <v>na</v>
          </cell>
          <cell r="BO351" t="str">
            <v>na</v>
          </cell>
          <cell r="BQ351" t="str">
            <v>na</v>
          </cell>
          <cell r="BR351" t="str">
            <v>na</v>
          </cell>
          <cell r="BS351" t="str">
            <v>na</v>
          </cell>
          <cell r="BT351" t="str">
            <v>na</v>
          </cell>
        </row>
        <row r="352">
          <cell r="BL352">
            <v>0.25</v>
          </cell>
          <cell r="BM352">
            <v>0.25497295605918374</v>
          </cell>
          <cell r="BN352">
            <v>0.26438356164383564</v>
          </cell>
          <cell r="BO352">
            <v>0.19689203482222764</v>
          </cell>
          <cell r="BQ352">
            <v>0.25248238638704629</v>
          </cell>
          <cell r="BR352">
            <v>0.28468317247167435</v>
          </cell>
          <cell r="BS352">
            <v>0.27307677371752553</v>
          </cell>
          <cell r="BT352">
            <v>0.20689465192582812</v>
          </cell>
        </row>
        <row r="353">
          <cell r="BL353">
            <v>0.44578805457962251</v>
          </cell>
          <cell r="BM353">
            <v>0.45140867363089587</v>
          </cell>
          <cell r="BN353">
            <v>0.46869545420050085</v>
          </cell>
          <cell r="BO353">
            <v>0.34998915322872226</v>
          </cell>
          <cell r="BQ353">
            <v>0.44860907759882868</v>
          </cell>
          <cell r="BR353">
            <v>0.49298742823922681</v>
          </cell>
          <cell r="BS353">
            <v>0.4791822827938671</v>
          </cell>
          <cell r="BT353">
            <v>0.36060735070662009</v>
          </cell>
        </row>
        <row r="354">
          <cell r="BL354">
            <v>42.147326507394766</v>
          </cell>
          <cell r="BM354">
            <v>42.315934065934066</v>
          </cell>
          <cell r="BN354">
            <v>43.388946819603753</v>
          </cell>
          <cell r="BO354">
            <v>44.541556728232187</v>
          </cell>
          <cell r="BQ354">
            <v>45.05049842602309</v>
          </cell>
          <cell r="BR354">
            <v>41.315004770992367</v>
          </cell>
          <cell r="BS354">
            <v>40.729260595130746</v>
          </cell>
          <cell r="BT354">
            <v>43.988721460874935</v>
          </cell>
        </row>
        <row r="355">
          <cell r="BL355">
            <v>35.514914772727273</v>
          </cell>
          <cell r="BM355">
            <v>39.107142857142854</v>
          </cell>
          <cell r="BN355">
            <v>36.568781407035175</v>
          </cell>
          <cell r="BO355">
            <v>34.878211991434689</v>
          </cell>
          <cell r="BQ355">
            <v>32.438941655359564</v>
          </cell>
          <cell r="BR355">
            <v>29.285935563816608</v>
          </cell>
          <cell r="BS355">
            <v>28.200883002207508</v>
          </cell>
          <cell r="BT355">
            <v>34.3714384525057</v>
          </cell>
        </row>
        <row r="356">
          <cell r="BL356">
            <v>0.37201365187713309</v>
          </cell>
          <cell r="BM356">
            <v>0.44340659340659339</v>
          </cell>
          <cell r="BN356">
            <v>0.4249217935349322</v>
          </cell>
          <cell r="BO356">
            <v>0.58944591029023752</v>
          </cell>
          <cell r="BQ356">
            <v>0.35152151101783841</v>
          </cell>
          <cell r="BR356">
            <v>0.35</v>
          </cell>
          <cell r="BS356">
            <v>0.35</v>
          </cell>
          <cell r="BT356">
            <v>0.35</v>
          </cell>
        </row>
        <row r="357">
          <cell r="BL357">
            <v>0.35551763367463024</v>
          </cell>
          <cell r="BM357">
            <v>0.4412087912087912</v>
          </cell>
          <cell r="BN357">
            <v>0.43743482794577687</v>
          </cell>
          <cell r="BO357">
            <v>0.5614775725593667</v>
          </cell>
          <cell r="BQ357">
            <v>0.32738719832109131</v>
          </cell>
          <cell r="BR357">
            <v>0.3</v>
          </cell>
          <cell r="BS357">
            <v>0.3</v>
          </cell>
          <cell r="BT357">
            <v>0.3</v>
          </cell>
        </row>
        <row r="361">
          <cell r="BL361">
            <v>-19</v>
          </cell>
          <cell r="BM361">
            <v>-38</v>
          </cell>
          <cell r="BN361">
            <v>-37</v>
          </cell>
          <cell r="BO361">
            <v>-38</v>
          </cell>
          <cell r="BQ361">
            <v>-37</v>
          </cell>
          <cell r="BR361">
            <v>-73</v>
          </cell>
          <cell r="BS361">
            <v>-72</v>
          </cell>
          <cell r="BT361">
            <v>-73</v>
          </cell>
        </row>
        <row r="362">
          <cell r="BL362">
            <v>-19</v>
          </cell>
          <cell r="BM362">
            <v>-38</v>
          </cell>
          <cell r="BN362">
            <v>-37</v>
          </cell>
          <cell r="BO362">
            <v>-38</v>
          </cell>
          <cell r="BQ362">
            <v>-37</v>
          </cell>
          <cell r="BR362">
            <v>-73</v>
          </cell>
          <cell r="BS362">
            <v>-72</v>
          </cell>
          <cell r="BT362">
            <v>-36.15803571428571</v>
          </cell>
        </row>
        <row r="363">
          <cell r="BL363">
            <v>-240</v>
          </cell>
          <cell r="BM363">
            <v>-643</v>
          </cell>
          <cell r="BN363">
            <v>-169</v>
          </cell>
          <cell r="BO363">
            <v>-589</v>
          </cell>
          <cell r="BQ363">
            <v>-792</v>
          </cell>
          <cell r="BR363">
            <v>-535</v>
          </cell>
          <cell r="BS363">
            <v>-303</v>
          </cell>
          <cell r="BT363">
            <v>-400</v>
          </cell>
        </row>
        <row r="364">
          <cell r="BL364">
            <v>0.31599999999999995</v>
          </cell>
          <cell r="BM364">
            <v>0.31599999999999995</v>
          </cell>
          <cell r="BN364">
            <v>0.31599999999999995</v>
          </cell>
          <cell r="BO364">
            <v>0.31599999999999995</v>
          </cell>
          <cell r="BQ364">
            <v>0.31599999999999995</v>
          </cell>
          <cell r="BR364">
            <v>0.31599999999999995</v>
          </cell>
          <cell r="BS364">
            <v>0.31599999999999995</v>
          </cell>
          <cell r="BT364">
            <v>0.31599999999999995</v>
          </cell>
        </row>
        <row r="365">
          <cell r="BL365">
            <v>0.31599999999999995</v>
          </cell>
          <cell r="BM365">
            <v>0.31599999999999995</v>
          </cell>
          <cell r="BN365">
            <v>0.31599999999999995</v>
          </cell>
          <cell r="BO365">
            <v>0.31599999999999995</v>
          </cell>
          <cell r="BQ365">
            <v>0.31599999999999995</v>
          </cell>
          <cell r="BR365">
            <v>0.31599999999999995</v>
          </cell>
          <cell r="BS365">
            <v>0.31599999999999995</v>
          </cell>
          <cell r="BT365">
            <v>0.31599999999999995</v>
          </cell>
        </row>
        <row r="366">
          <cell r="BL366" t="str">
            <v>ND</v>
          </cell>
          <cell r="BM366" t="str">
            <v>ND</v>
          </cell>
          <cell r="BN366" t="str">
            <v>ND</v>
          </cell>
          <cell r="BO366" t="str">
            <v>ND</v>
          </cell>
          <cell r="BQ366" t="str">
            <v>ND</v>
          </cell>
          <cell r="BR366" t="str">
            <v>ND</v>
          </cell>
          <cell r="BS366" t="str">
            <v>ND</v>
          </cell>
          <cell r="BT366" t="str">
            <v>ND</v>
          </cell>
        </row>
        <row r="367">
          <cell r="BL367">
            <v>122.96445600000001</v>
          </cell>
          <cell r="BM367">
            <v>122.96445600000001</v>
          </cell>
          <cell r="BN367">
            <v>122.96445600000001</v>
          </cell>
          <cell r="BO367">
            <v>122.96445600000001</v>
          </cell>
          <cell r="BQ367">
            <v>122.96445600000001</v>
          </cell>
          <cell r="BR367">
            <v>122.96445600000001</v>
          </cell>
          <cell r="BS367">
            <v>122.96445600000001</v>
          </cell>
          <cell r="BT367">
            <v>122.96445600000001</v>
          </cell>
        </row>
        <row r="368">
          <cell r="BL368" t="str">
            <v>ND</v>
          </cell>
          <cell r="BM368" t="str">
            <v>ND</v>
          </cell>
          <cell r="BN368" t="str">
            <v>ND</v>
          </cell>
          <cell r="BO368" t="str">
            <v>ND</v>
          </cell>
          <cell r="BQ368" t="str">
            <v>ND</v>
          </cell>
          <cell r="BR368" t="str">
            <v>ND</v>
          </cell>
          <cell r="BS368" t="str">
            <v>ND</v>
          </cell>
          <cell r="BT368" t="str">
            <v>ND</v>
          </cell>
        </row>
        <row r="379">
          <cell r="BL379" t="str">
            <v>2012-Q1</v>
          </cell>
          <cell r="BM379" t="str">
            <v>2012-Q2</v>
          </cell>
          <cell r="BN379" t="str">
            <v>2012-Q3</v>
          </cell>
          <cell r="BO379" t="str">
            <v>2012-Q4</v>
          </cell>
          <cell r="BQ379" t="str">
            <v>2013-Q1</v>
          </cell>
          <cell r="BR379" t="str">
            <v>2013-Q2</v>
          </cell>
          <cell r="BS379" t="str">
            <v>2013-Q3</v>
          </cell>
          <cell r="BT379" t="str">
            <v>2013-Q4</v>
          </cell>
        </row>
        <row r="380">
          <cell r="BL380" t="str">
            <v>2012-Q1</v>
          </cell>
          <cell r="BM380" t="str">
            <v>2012-Q2</v>
          </cell>
          <cell r="BN380" t="str">
            <v>2012-Q3</v>
          </cell>
          <cell r="BO380" t="str">
            <v>2012-Q4</v>
          </cell>
          <cell r="BQ380" t="str">
            <v>2013-Q1</v>
          </cell>
          <cell r="BR380" t="str">
            <v>2013-Q2</v>
          </cell>
          <cell r="BS380" t="str">
            <v>2013-Q3</v>
          </cell>
          <cell r="BT380" t="str">
            <v>2013-Q4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BL6" t="str">
            <v>Mar '12A</v>
          </cell>
          <cell r="BM6" t="str">
            <v>June '12A</v>
          </cell>
          <cell r="BN6" t="str">
            <v>Sept '12A</v>
          </cell>
        </row>
        <row r="7">
          <cell r="BL7" t="str">
            <v>1 Q</v>
          </cell>
          <cell r="BM7" t="str">
            <v>2 Q</v>
          </cell>
          <cell r="BN7" t="str">
            <v>3 Q</v>
          </cell>
        </row>
        <row r="13">
          <cell r="BL13">
            <v>236</v>
          </cell>
          <cell r="BM13">
            <v>246</v>
          </cell>
          <cell r="BN13">
            <v>244</v>
          </cell>
        </row>
        <row r="14">
          <cell r="BL14">
            <v>0.13200000000000001</v>
          </cell>
          <cell r="BM14">
            <v>8.6999999999999994E-2</v>
          </cell>
          <cell r="BN14">
            <v>7.3999999999999996E-2</v>
          </cell>
        </row>
        <row r="18">
          <cell r="BL18">
            <v>0.13200000000000001</v>
          </cell>
          <cell r="BM18">
            <v>8.6999999999999994E-2</v>
          </cell>
          <cell r="BN18">
            <v>7.3999999999999996E-2</v>
          </cell>
        </row>
        <row r="19">
          <cell r="BL19">
            <v>0.83098591549295775</v>
          </cell>
          <cell r="BM19">
            <v>0.84827586206896555</v>
          </cell>
          <cell r="BN19">
            <v>0.8413793103448276</v>
          </cell>
        </row>
        <row r="20">
          <cell r="BL20">
            <v>172</v>
          </cell>
          <cell r="BM20">
            <v>184</v>
          </cell>
          <cell r="BN20">
            <v>188</v>
          </cell>
        </row>
        <row r="21">
          <cell r="BL21">
            <v>8.8607594936708889E-2</v>
          </cell>
          <cell r="BM21">
            <v>1.6574585635359185E-2</v>
          </cell>
          <cell r="BN21">
            <v>1.6216216216216273E-2</v>
          </cell>
        </row>
        <row r="22">
          <cell r="BL22">
            <v>0.14399999999999999</v>
          </cell>
          <cell r="BM22">
            <v>0.12</v>
          </cell>
          <cell r="BN22">
            <v>0.109</v>
          </cell>
        </row>
        <row r="26">
          <cell r="BL26">
            <v>0.71074380165289253</v>
          </cell>
          <cell r="BM26">
            <v>0.69961977186311786</v>
          </cell>
          <cell r="BN26">
            <v>0.6962962962962963</v>
          </cell>
        </row>
        <row r="27">
          <cell r="BL27">
            <v>151</v>
          </cell>
          <cell r="BM27">
            <v>158</v>
          </cell>
          <cell r="BN27">
            <v>170</v>
          </cell>
        </row>
        <row r="28">
          <cell r="BL28">
            <v>0.2583333333333333</v>
          </cell>
          <cell r="BM28">
            <v>0.19696969696969702</v>
          </cell>
          <cell r="BN28">
            <v>0.18055555555555558</v>
          </cell>
        </row>
        <row r="29">
          <cell r="BL29">
            <v>0.23599999999999999</v>
          </cell>
          <cell r="BM29">
            <v>0.219</v>
          </cell>
          <cell r="BN29">
            <v>0.19500000000000001</v>
          </cell>
        </row>
        <row r="33">
          <cell r="BL33">
            <v>0.67713004484304928</v>
          </cell>
          <cell r="BM33">
            <v>0.67811158798283266</v>
          </cell>
          <cell r="BN33">
            <v>0.67729083665338641</v>
          </cell>
        </row>
        <row r="34">
          <cell r="BL34">
            <v>44</v>
          </cell>
          <cell r="BM34">
            <v>43</v>
          </cell>
          <cell r="BN34">
            <v>44</v>
          </cell>
        </row>
        <row r="35">
          <cell r="BL35">
            <v>0.22222222222222232</v>
          </cell>
          <cell r="BM35">
            <v>7.4999999999999956E-2</v>
          </cell>
          <cell r="BN35">
            <v>2.3255813953488413E-2</v>
          </cell>
        </row>
        <row r="36">
          <cell r="BL36">
            <v>0.28999999999999998</v>
          </cell>
          <cell r="BM36">
            <v>0.24199999999999999</v>
          </cell>
          <cell r="BN36">
            <v>0.188</v>
          </cell>
        </row>
        <row r="40">
          <cell r="BL40">
            <v>0.61111111111111116</v>
          </cell>
          <cell r="BM40">
            <v>0.60563380281690138</v>
          </cell>
          <cell r="BN40">
            <v>0.59459459459459463</v>
          </cell>
        </row>
        <row r="41">
          <cell r="BL41">
            <v>26</v>
          </cell>
          <cell r="BM41">
            <v>29</v>
          </cell>
          <cell r="BN41">
            <v>30</v>
          </cell>
        </row>
        <row r="42">
          <cell r="BL42">
            <v>8.3333333333333259E-2</v>
          </cell>
          <cell r="BM42">
            <v>3.5714285714285809E-2</v>
          </cell>
          <cell r="BN42">
            <v>7.1428571428571397E-2</v>
          </cell>
        </row>
        <row r="43">
          <cell r="BL43">
            <v>0.12</v>
          </cell>
          <cell r="BM43">
            <v>8.8999999999999996E-2</v>
          </cell>
          <cell r="BN43">
            <v>0.06</v>
          </cell>
        </row>
        <row r="47">
          <cell r="BL47">
            <v>0.89655172413793105</v>
          </cell>
          <cell r="BM47">
            <v>0.90625</v>
          </cell>
          <cell r="BN47">
            <v>0.90909090909090906</v>
          </cell>
        </row>
        <row r="48">
          <cell r="BL48">
            <v>629</v>
          </cell>
          <cell r="BM48">
            <v>660</v>
          </cell>
          <cell r="BN48">
            <v>676</v>
          </cell>
        </row>
        <row r="49">
          <cell r="BL49">
            <v>0.15201465201465192</v>
          </cell>
          <cell r="BM49">
            <v>8.5526315789473673E-2</v>
          </cell>
          <cell r="BN49">
            <v>7.8149920255183414E-2</v>
          </cell>
        </row>
        <row r="50">
          <cell r="BL50">
            <v>0.16800000000000001</v>
          </cell>
          <cell r="BM50">
            <v>0.13500000000000001</v>
          </cell>
          <cell r="BN50">
            <v>0.11799999999999999</v>
          </cell>
        </row>
        <row r="51">
          <cell r="BL51">
            <v>0.74</v>
          </cell>
          <cell r="BM51">
            <v>0.74240719910011244</v>
          </cell>
          <cell r="BN51">
            <v>0.73638344226579522</v>
          </cell>
        </row>
        <row r="54">
          <cell r="BL54">
            <v>48</v>
          </cell>
          <cell r="BM54">
            <v>44</v>
          </cell>
          <cell r="BN54">
            <v>46</v>
          </cell>
        </row>
        <row r="55">
          <cell r="BL55">
            <v>0.183</v>
          </cell>
          <cell r="BM55">
            <v>8.5000000000000006E-2</v>
          </cell>
          <cell r="BN55">
            <v>5.1999999999999998E-2</v>
          </cell>
        </row>
        <row r="56">
          <cell r="BL56">
            <v>0.183</v>
          </cell>
          <cell r="BM56">
            <v>8.5000000000000006E-2</v>
          </cell>
          <cell r="BN56">
            <v>5.1999999999999998E-2</v>
          </cell>
        </row>
        <row r="57">
          <cell r="BL57">
            <v>0.16901408450704225</v>
          </cell>
          <cell r="BM57">
            <v>0.15172413793103448</v>
          </cell>
          <cell r="BN57">
            <v>0.15862068965517243</v>
          </cell>
        </row>
        <row r="58">
          <cell r="BL58">
            <v>70</v>
          </cell>
          <cell r="BM58">
            <v>79</v>
          </cell>
          <cell r="BN58">
            <v>82</v>
          </cell>
        </row>
        <row r="59">
          <cell r="BL59">
            <v>0.27272727272727271</v>
          </cell>
          <cell r="BM59">
            <v>0.17910447761194037</v>
          </cell>
          <cell r="BN59">
            <v>0.12328767123287676</v>
          </cell>
        </row>
        <row r="60">
          <cell r="BL60">
            <v>0.30299999999999999</v>
          </cell>
          <cell r="BM60">
            <v>0.28299999999999997</v>
          </cell>
          <cell r="BN60">
            <v>0.24</v>
          </cell>
        </row>
        <row r="61">
          <cell r="BL61">
            <v>0.28925619834710742</v>
          </cell>
          <cell r="BM61">
            <v>0.30038022813688214</v>
          </cell>
          <cell r="BN61">
            <v>0.3037037037037037</v>
          </cell>
        </row>
        <row r="62">
          <cell r="BL62">
            <v>72</v>
          </cell>
          <cell r="BM62">
            <v>75</v>
          </cell>
          <cell r="BN62">
            <v>81</v>
          </cell>
        </row>
        <row r="63">
          <cell r="BL63">
            <v>0.24137931034482762</v>
          </cell>
          <cell r="BM63">
            <v>0.19047619047619047</v>
          </cell>
          <cell r="BN63">
            <v>0.20895522388059695</v>
          </cell>
        </row>
        <row r="64">
          <cell r="BL64">
            <v>0.23599999999999999</v>
          </cell>
          <cell r="BM64">
            <v>0.249</v>
          </cell>
          <cell r="BN64">
            <v>0.252</v>
          </cell>
        </row>
        <row r="65">
          <cell r="BL65">
            <v>0.32286995515695066</v>
          </cell>
          <cell r="BM65">
            <v>0.32188841201716739</v>
          </cell>
          <cell r="BN65">
            <v>0.32270916334661354</v>
          </cell>
        </row>
        <row r="66">
          <cell r="BL66">
            <v>28</v>
          </cell>
          <cell r="BM66">
            <v>28</v>
          </cell>
          <cell r="BN66">
            <v>30</v>
          </cell>
        </row>
        <row r="67">
          <cell r="BL67">
            <v>7.6923076923076872E-2</v>
          </cell>
          <cell r="BM67">
            <v>-3.4482758620689613E-2</v>
          </cell>
          <cell r="BN67">
            <v>7.1428571428571397E-2</v>
          </cell>
        </row>
        <row r="68">
          <cell r="BL68">
            <v>0.15</v>
          </cell>
          <cell r="BM68">
            <v>0.112</v>
          </cell>
          <cell r="BN68">
            <v>0.13100000000000001</v>
          </cell>
        </row>
        <row r="69">
          <cell r="BL69">
            <v>0.3888888888888889</v>
          </cell>
          <cell r="BM69">
            <v>0.39436619718309857</v>
          </cell>
          <cell r="BN69">
            <v>0.40540540540540543</v>
          </cell>
        </row>
        <row r="70">
          <cell r="BL70">
            <v>3</v>
          </cell>
          <cell r="BM70">
            <v>3</v>
          </cell>
          <cell r="BN70">
            <v>3</v>
          </cell>
        </row>
        <row r="71">
          <cell r="BL71">
            <v>0</v>
          </cell>
          <cell r="BM71">
            <v>0</v>
          </cell>
          <cell r="BN71">
            <v>0</v>
          </cell>
        </row>
        <row r="72">
          <cell r="BL72">
            <v>-5.3999999999999999E-2</v>
          </cell>
          <cell r="BM72">
            <v>-1.2E-2</v>
          </cell>
          <cell r="BN72">
            <v>1.9E-2</v>
          </cell>
        </row>
        <row r="73">
          <cell r="BL73">
            <v>0.10344827586206896</v>
          </cell>
          <cell r="BM73">
            <v>9.375E-2</v>
          </cell>
          <cell r="BN73">
            <v>9.0909090909090912E-2</v>
          </cell>
        </row>
        <row r="74">
          <cell r="BL74">
            <v>221</v>
          </cell>
          <cell r="BM74">
            <v>229</v>
          </cell>
          <cell r="BN74">
            <v>242</v>
          </cell>
        </row>
        <row r="75">
          <cell r="BL75">
            <v>0.20765027322404372</v>
          </cell>
          <cell r="BM75">
            <v>0.12807881773399021</v>
          </cell>
          <cell r="BN75">
            <v>0.12558139534883717</v>
          </cell>
        </row>
        <row r="76">
          <cell r="BL76">
            <v>0.22700000000000001</v>
          </cell>
          <cell r="BM76">
            <v>0.20300000000000001</v>
          </cell>
          <cell r="BN76">
            <v>0.186</v>
          </cell>
        </row>
        <row r="77">
          <cell r="BL77">
            <v>0.26</v>
          </cell>
          <cell r="BM77">
            <v>0.25759280089988751</v>
          </cell>
          <cell r="BN77">
            <v>0.26361655773420478</v>
          </cell>
        </row>
        <row r="80">
          <cell r="BL80">
            <v>284</v>
          </cell>
          <cell r="BM80">
            <v>290</v>
          </cell>
          <cell r="BN80">
            <v>290</v>
          </cell>
        </row>
        <row r="81">
          <cell r="BL81">
            <v>0.14000000000000001</v>
          </cell>
          <cell r="BM81">
            <v>8.6999999999999994E-2</v>
          </cell>
          <cell r="BN81">
            <v>7.0000000000000007E-2</v>
          </cell>
        </row>
        <row r="82">
          <cell r="BL82">
            <v>0.14000000000000001</v>
          </cell>
          <cell r="BM82">
            <v>8.6999999999999994E-2</v>
          </cell>
          <cell r="BN82">
            <v>7.0000000000000007E-2</v>
          </cell>
        </row>
        <row r="83">
          <cell r="BL83">
            <v>0.33411764705882352</v>
          </cell>
          <cell r="BM83">
            <v>0.32620922384701911</v>
          </cell>
          <cell r="BN83">
            <v>0.31590413943355122</v>
          </cell>
        </row>
        <row r="84">
          <cell r="BL84">
            <v>242</v>
          </cell>
          <cell r="BM84">
            <v>263</v>
          </cell>
          <cell r="BN84">
            <v>270</v>
          </cell>
        </row>
        <row r="85">
          <cell r="BL85">
            <v>0.13300000000000001</v>
          </cell>
          <cell r="BM85">
            <v>5.0999999999999997E-2</v>
          </cell>
          <cell r="BN85">
            <v>4.5999999999999999E-2</v>
          </cell>
        </row>
        <row r="86">
          <cell r="BL86">
            <v>0.185</v>
          </cell>
          <cell r="BM86">
            <v>0.16400000000000001</v>
          </cell>
          <cell r="BN86">
            <v>0.14499999999999999</v>
          </cell>
        </row>
        <row r="87">
          <cell r="BL87">
            <v>0.2847058823529412</v>
          </cell>
          <cell r="BM87">
            <v>0.29583802024746908</v>
          </cell>
          <cell r="BN87">
            <v>0.29411764705882354</v>
          </cell>
        </row>
        <row r="88">
          <cell r="BL88">
            <v>223</v>
          </cell>
          <cell r="BM88">
            <v>233</v>
          </cell>
          <cell r="BN88">
            <v>251</v>
          </cell>
        </row>
        <row r="89">
          <cell r="BL89">
            <v>0.251</v>
          </cell>
          <cell r="BM89">
            <v>0.192</v>
          </cell>
          <cell r="BN89">
            <v>0.18</v>
          </cell>
        </row>
        <row r="90">
          <cell r="BL90">
            <v>0.23599999999999999</v>
          </cell>
          <cell r="BM90">
            <v>0.22800000000000001</v>
          </cell>
          <cell r="BN90">
            <v>0.21199999999999999</v>
          </cell>
        </row>
        <row r="91">
          <cell r="BL91">
            <v>0.26235294117647057</v>
          </cell>
          <cell r="BM91">
            <v>0.26209223847019125</v>
          </cell>
          <cell r="BN91">
            <v>0.27342047930283225</v>
          </cell>
        </row>
        <row r="92">
          <cell r="BL92">
            <v>72</v>
          </cell>
          <cell r="BM92">
            <v>71</v>
          </cell>
          <cell r="BN92">
            <v>74</v>
          </cell>
        </row>
        <row r="93">
          <cell r="BL93">
            <v>0.16400000000000001</v>
          </cell>
          <cell r="BM93">
            <v>3.2000000000000001E-2</v>
          </cell>
          <cell r="BN93">
            <v>0.04</v>
          </cell>
        </row>
        <row r="94">
          <cell r="BL94">
            <v>0.23100000000000001</v>
          </cell>
          <cell r="BM94">
            <v>0.187</v>
          </cell>
          <cell r="BN94">
            <v>0.16400000000000001</v>
          </cell>
        </row>
        <row r="95">
          <cell r="BL95">
            <v>8.4705882352941173E-2</v>
          </cell>
          <cell r="BM95">
            <v>7.9865016872890895E-2</v>
          </cell>
          <cell r="BN95">
            <v>8.0610021786492375E-2</v>
          </cell>
        </row>
        <row r="96">
          <cell r="BL96">
            <v>29</v>
          </cell>
          <cell r="BM96">
            <v>32</v>
          </cell>
          <cell r="BN96">
            <v>33</v>
          </cell>
        </row>
        <row r="97">
          <cell r="BL97">
            <v>8.3000000000000004E-2</v>
          </cell>
          <cell r="BM97">
            <v>3.4000000000000002E-2</v>
          </cell>
          <cell r="BN97">
            <v>4.1000000000000002E-2</v>
          </cell>
        </row>
        <row r="98">
          <cell r="BL98">
            <v>0.1</v>
          </cell>
          <cell r="BM98">
            <v>7.9000000000000001E-2</v>
          </cell>
          <cell r="BN98">
            <v>5.6000000000000001E-2</v>
          </cell>
        </row>
        <row r="99">
          <cell r="BL99">
            <v>3.411764705882353E-2</v>
          </cell>
          <cell r="BM99">
            <v>3.59955005624297E-2</v>
          </cell>
          <cell r="BN99">
            <v>3.5947712418300651E-2</v>
          </cell>
        </row>
        <row r="100">
          <cell r="BL100">
            <v>850</v>
          </cell>
          <cell r="BM100">
            <v>889</v>
          </cell>
          <cell r="BN100">
            <v>918</v>
          </cell>
        </row>
        <row r="101">
          <cell r="BL101">
            <v>0.16500000000000001</v>
          </cell>
          <cell r="BM101">
            <v>9.4E-2</v>
          </cell>
          <cell r="BN101">
            <v>8.6999999999999994E-2</v>
          </cell>
        </row>
        <row r="102">
          <cell r="BL102">
            <v>0.183</v>
          </cell>
          <cell r="BM102">
            <v>0.152</v>
          </cell>
          <cell r="BN102">
            <v>0.13500000000000001</v>
          </cell>
        </row>
        <row r="103">
          <cell r="BL103">
            <v>0.20659010600706715</v>
          </cell>
          <cell r="BM103">
            <v>0.18708013355592656</v>
          </cell>
          <cell r="BN103">
            <v>0.16934076433121018</v>
          </cell>
        </row>
        <row r="108">
          <cell r="BL108">
            <v>131</v>
          </cell>
          <cell r="BM108">
            <v>142</v>
          </cell>
          <cell r="BN108">
            <v>142</v>
          </cell>
        </row>
        <row r="109">
          <cell r="BL109">
            <v>7.1999999999999995E-2</v>
          </cell>
          <cell r="BM109">
            <v>3.2000000000000001E-2</v>
          </cell>
          <cell r="BN109">
            <v>8.9999999999999993E-3</v>
          </cell>
        </row>
        <row r="110">
          <cell r="BL110">
            <v>7.1999999999999995E-2</v>
          </cell>
          <cell r="BM110">
            <v>3.2000000000000001E-2</v>
          </cell>
          <cell r="BN110">
            <v>8.9999999999999993E-3</v>
          </cell>
        </row>
        <row r="111">
          <cell r="BL111">
            <v>0.25940594059405941</v>
          </cell>
          <cell r="BM111">
            <v>0.27203065134099619</v>
          </cell>
          <cell r="BN111">
            <v>0.26492537313432835</v>
          </cell>
        </row>
        <row r="112">
          <cell r="BL112">
            <v>374</v>
          </cell>
          <cell r="BM112">
            <v>380</v>
          </cell>
          <cell r="BN112">
            <v>394</v>
          </cell>
        </row>
        <row r="113">
          <cell r="BL113">
            <v>0.17799999999999999</v>
          </cell>
          <cell r="BM113">
            <v>8.5000000000000006E-2</v>
          </cell>
          <cell r="BN113">
            <v>7.2999999999999995E-2</v>
          </cell>
        </row>
        <row r="114">
          <cell r="BL114">
            <v>0.19700000000000001</v>
          </cell>
          <cell r="BM114">
            <v>0.157</v>
          </cell>
          <cell r="BN114">
            <v>0.13300000000000001</v>
          </cell>
        </row>
        <row r="115">
          <cell r="BL115">
            <v>0.74059405940594059</v>
          </cell>
          <cell r="BM115">
            <v>0.72796934865900387</v>
          </cell>
          <cell r="BN115">
            <v>0.7350746268656716</v>
          </cell>
        </row>
        <row r="116">
          <cell r="BL116">
            <v>505</v>
          </cell>
          <cell r="BM116">
            <v>522</v>
          </cell>
          <cell r="BN116">
            <v>536</v>
          </cell>
        </row>
        <row r="117">
          <cell r="BL117">
            <v>0.14799999999999999</v>
          </cell>
          <cell r="BM117">
            <v>7.0000000000000007E-2</v>
          </cell>
          <cell r="BN117">
            <v>5.6000000000000001E-2</v>
          </cell>
        </row>
        <row r="118">
          <cell r="BL118">
            <v>0.16200000000000001</v>
          </cell>
          <cell r="BM118">
            <v>0.12</v>
          </cell>
          <cell r="BN118">
            <v>9.8000000000000004E-2</v>
          </cell>
        </row>
        <row r="119">
          <cell r="BL119">
            <v>0.59551886792452835</v>
          </cell>
          <cell r="BM119">
            <v>0.58651685393258424</v>
          </cell>
          <cell r="BN119">
            <v>0.58324265505984763</v>
          </cell>
        </row>
        <row r="122">
          <cell r="BL122">
            <v>152</v>
          </cell>
          <cell r="BM122">
            <v>149</v>
          </cell>
          <cell r="BN122">
            <v>149</v>
          </cell>
        </row>
        <row r="123">
          <cell r="BL123">
            <v>0.20699999999999999</v>
          </cell>
          <cell r="BM123">
            <v>0.14399999999999999</v>
          </cell>
          <cell r="BN123">
            <v>0.13500000000000001</v>
          </cell>
        </row>
        <row r="124">
          <cell r="BL124">
            <v>0.20699999999999999</v>
          </cell>
          <cell r="BM124">
            <v>0.14399999999999999</v>
          </cell>
          <cell r="BN124">
            <v>0.13500000000000001</v>
          </cell>
        </row>
        <row r="125">
          <cell r="BL125">
            <v>0.44314868804664725</v>
          </cell>
          <cell r="BM125">
            <v>0.40489130434782611</v>
          </cell>
          <cell r="BN125">
            <v>0.38903394255874674</v>
          </cell>
        </row>
        <row r="126">
          <cell r="BL126">
            <v>191</v>
          </cell>
          <cell r="BM126">
            <v>219</v>
          </cell>
          <cell r="BN126">
            <v>234</v>
          </cell>
        </row>
        <row r="127">
          <cell r="BL127">
            <v>0.17799999999999999</v>
          </cell>
          <cell r="BM127">
            <v>0.123</v>
          </cell>
          <cell r="BN127">
            <v>0.13200000000000001</v>
          </cell>
        </row>
        <row r="128">
          <cell r="BL128">
            <v>0.222</v>
          </cell>
          <cell r="BM128">
            <v>0.24</v>
          </cell>
          <cell r="BN128">
            <v>0.23300000000000001</v>
          </cell>
        </row>
        <row r="129">
          <cell r="BL129">
            <v>0.5568513119533528</v>
          </cell>
          <cell r="BM129">
            <v>0.59510869565217395</v>
          </cell>
          <cell r="BN129">
            <v>0.61096605744125332</v>
          </cell>
        </row>
        <row r="130">
          <cell r="BL130">
            <v>343</v>
          </cell>
          <cell r="BM130">
            <v>368</v>
          </cell>
          <cell r="BN130">
            <v>383</v>
          </cell>
        </row>
        <row r="131">
          <cell r="BL131">
            <v>0.191</v>
          </cell>
          <cell r="BM131">
            <v>0.13100000000000001</v>
          </cell>
          <cell r="BN131">
            <v>0.13300000000000001</v>
          </cell>
        </row>
        <row r="132">
          <cell r="BL132">
            <v>0.216</v>
          </cell>
          <cell r="BM132">
            <v>0.2</v>
          </cell>
          <cell r="BN132">
            <v>0.193</v>
          </cell>
        </row>
        <row r="133">
          <cell r="BL133">
            <v>0.40448113207547171</v>
          </cell>
          <cell r="BM133">
            <v>0.41348314606741571</v>
          </cell>
          <cell r="BN133">
            <v>0.41675734494015232</v>
          </cell>
        </row>
        <row r="136">
          <cell r="BL136">
            <v>283</v>
          </cell>
          <cell r="BM136">
            <v>291</v>
          </cell>
          <cell r="BN136">
            <v>291</v>
          </cell>
        </row>
        <row r="137">
          <cell r="BL137">
            <v>0.13654618473895574</v>
          </cell>
          <cell r="BM137">
            <v>8.98876404494382E-2</v>
          </cell>
          <cell r="BN137">
            <v>7.3800738007380184E-2</v>
          </cell>
        </row>
        <row r="138">
          <cell r="BL138">
            <v>0.13654618473895574</v>
          </cell>
          <cell r="BM138">
            <v>8.98876404494382E-2</v>
          </cell>
          <cell r="BN138">
            <v>7.3800738007380184E-2</v>
          </cell>
        </row>
        <row r="139">
          <cell r="BL139">
            <v>0.33372641509433965</v>
          </cell>
          <cell r="BM139">
            <v>0.32696629213483147</v>
          </cell>
          <cell r="BN139">
            <v>0.31664853101196955</v>
          </cell>
        </row>
        <row r="140">
          <cell r="BL140">
            <v>565</v>
          </cell>
          <cell r="BM140">
            <v>599</v>
          </cell>
          <cell r="BN140">
            <v>628</v>
          </cell>
        </row>
        <row r="141">
          <cell r="BL141">
            <v>0.17708333333333326</v>
          </cell>
          <cell r="BM141">
            <v>0.10110294117647056</v>
          </cell>
          <cell r="BN141">
            <v>9.5986038394415329E-2</v>
          </cell>
        </row>
        <row r="142">
          <cell r="BL142">
            <v>0.20659010600706715</v>
          </cell>
          <cell r="BM142">
            <v>0.18708013355592656</v>
          </cell>
          <cell r="BN142">
            <v>0.16934076433121018</v>
          </cell>
        </row>
        <row r="143">
          <cell r="BL143">
            <v>0.66627358490566035</v>
          </cell>
          <cell r="BM143">
            <v>0.67303370786516858</v>
          </cell>
          <cell r="BN143">
            <v>0.68335146898803045</v>
          </cell>
        </row>
        <row r="144">
          <cell r="BL144">
            <v>848</v>
          </cell>
          <cell r="BM144">
            <v>890</v>
          </cell>
          <cell r="BN144">
            <v>919</v>
          </cell>
        </row>
        <row r="145">
          <cell r="BL145">
            <v>0.16500000000000001</v>
          </cell>
          <cell r="BM145">
            <v>9.4E-2</v>
          </cell>
          <cell r="BN145">
            <v>8.6999999999999994E-2</v>
          </cell>
        </row>
        <row r="146">
          <cell r="BL146">
            <v>0.183</v>
          </cell>
          <cell r="BM146">
            <v>0.152</v>
          </cell>
          <cell r="BN146">
            <v>0.13500000000000001</v>
          </cell>
        </row>
        <row r="149">
          <cell r="BL149">
            <v>-1</v>
          </cell>
          <cell r="BM149">
            <v>1</v>
          </cell>
          <cell r="BN149">
            <v>1</v>
          </cell>
        </row>
        <row r="150">
          <cell r="BL150">
            <v>-2</v>
          </cell>
          <cell r="BM150">
            <v>1</v>
          </cell>
          <cell r="BN150">
            <v>1</v>
          </cell>
        </row>
        <row r="155">
          <cell r="BL155">
            <v>4480</v>
          </cell>
          <cell r="BM155">
            <v>4697</v>
          </cell>
          <cell r="BN155">
            <v>4707</v>
          </cell>
        </row>
        <row r="156">
          <cell r="BL156">
            <v>0.127</v>
          </cell>
          <cell r="BM156">
            <v>0.14499999999999999</v>
          </cell>
          <cell r="BN156">
            <v>9.1351727335960975E-2</v>
          </cell>
        </row>
        <row r="157">
          <cell r="BL157">
            <v>0.42480561350274987</v>
          </cell>
          <cell r="BM157">
            <v>0.41628999379597625</v>
          </cell>
          <cell r="BN157">
            <v>0.40097112190135448</v>
          </cell>
        </row>
        <row r="158">
          <cell r="BL158">
            <v>2780</v>
          </cell>
          <cell r="BM158">
            <v>3049</v>
          </cell>
          <cell r="BN158">
            <v>3175</v>
          </cell>
        </row>
        <row r="159">
          <cell r="BL159">
            <v>0.14000000000000001</v>
          </cell>
          <cell r="BM159">
            <v>0.128</v>
          </cell>
          <cell r="BN159">
            <v>0.15918218327856892</v>
          </cell>
        </row>
        <row r="160">
          <cell r="BL160">
            <v>0.26360705480750996</v>
          </cell>
          <cell r="BM160">
            <v>0.27022954887884426</v>
          </cell>
          <cell r="BN160">
            <v>0.27046596814038676</v>
          </cell>
        </row>
        <row r="161">
          <cell r="BL161">
            <v>2076</v>
          </cell>
          <cell r="BM161">
            <v>2235</v>
          </cell>
          <cell r="BN161">
            <v>2374</v>
          </cell>
        </row>
        <row r="162">
          <cell r="BL162">
            <v>0.20699999999999999</v>
          </cell>
          <cell r="BM162">
            <v>0.19</v>
          </cell>
          <cell r="BN162">
            <v>0.21618852459016402</v>
          </cell>
        </row>
        <row r="163">
          <cell r="BL163">
            <v>0.19685188697136355</v>
          </cell>
          <cell r="BM163">
            <v>0.19808561552778517</v>
          </cell>
          <cell r="BN163">
            <v>0.20223187665048131</v>
          </cell>
        </row>
        <row r="164">
          <cell r="BL164">
            <v>915</v>
          </cell>
          <cell r="BM164">
            <v>972</v>
          </cell>
          <cell r="BN164">
            <v>1146</v>
          </cell>
        </row>
        <row r="165">
          <cell r="BL165">
            <v>7.3999999999999996E-2</v>
          </cell>
          <cell r="BM165">
            <v>3.3000000000000002E-2</v>
          </cell>
          <cell r="BN165">
            <v>0.31875719217491372</v>
          </cell>
        </row>
        <row r="166">
          <cell r="BL166">
            <v>8.6762753650673236E-2</v>
          </cell>
          <cell r="BM166">
            <v>8.6147301249667643E-2</v>
          </cell>
          <cell r="BN166">
            <v>9.7623306925632508E-2</v>
          </cell>
        </row>
        <row r="167">
          <cell r="BL167">
            <v>295</v>
          </cell>
          <cell r="BM167">
            <v>330</v>
          </cell>
          <cell r="BN167">
            <v>337</v>
          </cell>
        </row>
        <row r="168">
          <cell r="BL168">
            <v>6.2E-2</v>
          </cell>
          <cell r="BM168">
            <v>0.10100000000000001</v>
          </cell>
          <cell r="BN168">
            <v>8.3601286173633493E-2</v>
          </cell>
        </row>
        <row r="169">
          <cell r="BL169">
            <v>2.7972691067703396E-2</v>
          </cell>
          <cell r="BM169">
            <v>2.9247540547726669E-2</v>
          </cell>
          <cell r="BN169">
            <v>2.8707726382144985E-2</v>
          </cell>
        </row>
        <row r="170">
          <cell r="BL170">
            <v>10546</v>
          </cell>
          <cell r="BM170">
            <v>11283</v>
          </cell>
          <cell r="BN170">
            <v>11739</v>
          </cell>
        </row>
        <row r="171">
          <cell r="BL171">
            <v>0.17386464826357972</v>
          </cell>
          <cell r="BM171">
            <v>0.14687944704208178</v>
          </cell>
          <cell r="BN171">
            <v>0.15269049489395137</v>
          </cell>
        </row>
        <row r="174">
          <cell r="BN174" t="str">
            <v>`+14% thru July</v>
          </cell>
        </row>
        <row r="175">
          <cell r="BL175">
            <v>0.159</v>
          </cell>
          <cell r="BM175">
            <v>9.0999999999999998E-2</v>
          </cell>
          <cell r="BN175">
            <v>6.3E-2</v>
          </cell>
        </row>
        <row r="176">
          <cell r="BL176">
            <v>0.184</v>
          </cell>
          <cell r="BM176">
            <v>0.16800000000000001</v>
          </cell>
          <cell r="BN176">
            <v>0.13600000000000001</v>
          </cell>
        </row>
        <row r="177">
          <cell r="BL177">
            <v>-2.4999999999999994E-2</v>
          </cell>
          <cell r="BM177">
            <v>-7.7000000000000013E-2</v>
          </cell>
          <cell r="BN177">
            <v>-7.3000000000000009E-2</v>
          </cell>
        </row>
        <row r="180">
          <cell r="BN180" t="str">
            <v>at +25% thru July</v>
          </cell>
        </row>
        <row r="181">
          <cell r="BL181">
            <v>7717</v>
          </cell>
          <cell r="BM181">
            <v>8537</v>
          </cell>
          <cell r="BN181">
            <v>8679</v>
          </cell>
        </row>
        <row r="182">
          <cell r="BL182">
            <v>0.29241333110031831</v>
          </cell>
          <cell r="BM182">
            <v>0.29328889562187554</v>
          </cell>
          <cell r="BN182">
            <v>0.23702964652223479</v>
          </cell>
        </row>
        <row r="183">
          <cell r="BL183">
            <v>0.73174663379480376</v>
          </cell>
          <cell r="BM183">
            <v>0.7566250110786138</v>
          </cell>
          <cell r="BN183">
            <v>0.73933043700485557</v>
          </cell>
        </row>
        <row r="184">
          <cell r="BL184">
            <v>671.2063201385987</v>
          </cell>
          <cell r="BM184">
            <v>856.55301788107545</v>
          </cell>
          <cell r="BN184">
            <v>504.06634962436135</v>
          </cell>
        </row>
        <row r="192">
          <cell r="BL192">
            <v>1465</v>
          </cell>
          <cell r="BM192">
            <v>1581</v>
          </cell>
          <cell r="BN192">
            <v>1583</v>
          </cell>
        </row>
        <row r="193">
          <cell r="BL193">
            <v>6.4680232558139483E-2</v>
          </cell>
          <cell r="BM193">
            <v>3.2658393207054104E-2</v>
          </cell>
          <cell r="BN193">
            <v>1.5394483643361045E-2</v>
          </cell>
        </row>
        <row r="194">
          <cell r="BL194">
            <v>0.2777251184834123</v>
          </cell>
          <cell r="BM194">
            <v>0.28232142857142856</v>
          </cell>
          <cell r="BN194">
            <v>0.26967632027257238</v>
          </cell>
        </row>
        <row r="195">
          <cell r="BL195">
            <v>3810</v>
          </cell>
          <cell r="BM195">
            <v>4019</v>
          </cell>
          <cell r="BN195">
            <v>4287</v>
          </cell>
        </row>
        <row r="196">
          <cell r="BL196">
            <v>8.8571428571428523E-2</v>
          </cell>
          <cell r="BM196">
            <v>4.5797553994275209E-2</v>
          </cell>
          <cell r="BN196">
            <v>6.9077306733167143E-2</v>
          </cell>
        </row>
        <row r="197">
          <cell r="BL197">
            <v>0.7222748815165877</v>
          </cell>
          <cell r="BM197">
            <v>0.71767857142857139</v>
          </cell>
          <cell r="BN197">
            <v>0.73032367972742762</v>
          </cell>
        </row>
        <row r="198">
          <cell r="BL198">
            <v>5275</v>
          </cell>
          <cell r="BM198">
            <v>5600</v>
          </cell>
          <cell r="BN198">
            <v>5870</v>
          </cell>
        </row>
        <row r="199">
          <cell r="BL199">
            <v>8.182936833470067E-2</v>
          </cell>
          <cell r="BM199">
            <v>4.20543356903611E-2</v>
          </cell>
          <cell r="BN199">
            <v>5.4049200933740327E-2</v>
          </cell>
        </row>
        <row r="200">
          <cell r="BL200">
            <v>0.50009480470231327</v>
          </cell>
          <cell r="BM200">
            <v>0.49627791563275436</v>
          </cell>
          <cell r="BN200">
            <v>0.5</v>
          </cell>
        </row>
        <row r="203">
          <cell r="BL203">
            <v>3016</v>
          </cell>
          <cell r="BM203">
            <v>3117</v>
          </cell>
          <cell r="BN203">
            <v>3124</v>
          </cell>
        </row>
        <row r="204">
          <cell r="BL204">
            <v>0.19540229885057481</v>
          </cell>
          <cell r="BM204">
            <v>0.14301430143014304</v>
          </cell>
          <cell r="BN204">
            <v>0.13435003631082054</v>
          </cell>
        </row>
        <row r="205">
          <cell r="BL205">
            <v>0.57197041532334536</v>
          </cell>
          <cell r="BM205">
            <v>0.54838142153413094</v>
          </cell>
          <cell r="BN205">
            <v>0.5321976149914821</v>
          </cell>
        </row>
        <row r="206">
          <cell r="BL206">
            <v>2257</v>
          </cell>
          <cell r="BM206">
            <v>2567</v>
          </cell>
          <cell r="BN206">
            <v>2746</v>
          </cell>
        </row>
        <row r="207">
          <cell r="BL207">
            <v>0.42397476340693996</v>
          </cell>
          <cell r="BM207">
            <v>0.47783534830166952</v>
          </cell>
          <cell r="BN207">
            <v>0.47713824636901569</v>
          </cell>
        </row>
        <row r="208">
          <cell r="BL208">
            <v>0.42802958467665464</v>
          </cell>
          <cell r="BM208">
            <v>0.45161857846586911</v>
          </cell>
          <cell r="BN208">
            <v>0.4678023850085179</v>
          </cell>
        </row>
        <row r="209">
          <cell r="BL209">
            <v>5273</v>
          </cell>
          <cell r="BM209">
            <v>5684</v>
          </cell>
          <cell r="BN209">
            <v>5870</v>
          </cell>
        </row>
        <row r="210">
          <cell r="BL210">
            <v>0.28359298928919174</v>
          </cell>
          <cell r="BM210">
            <v>0.27329749103942658</v>
          </cell>
          <cell r="BN210">
            <v>0.27249078690656847</v>
          </cell>
        </row>
        <row r="211">
          <cell r="BL211">
            <v>0.49990519529768679</v>
          </cell>
          <cell r="BM211">
            <v>0.50372208436724564</v>
          </cell>
          <cell r="BN211">
            <v>0.5</v>
          </cell>
        </row>
        <row r="214">
          <cell r="BL214">
            <v>4481</v>
          </cell>
          <cell r="BM214">
            <v>4698</v>
          </cell>
          <cell r="BN214">
            <v>4707</v>
          </cell>
        </row>
        <row r="215">
          <cell r="BL215">
            <v>0.14926904334444724</v>
          </cell>
          <cell r="BM215">
            <v>0.10333489901362136</v>
          </cell>
          <cell r="BN215">
            <v>9.1351727335960975E-2</v>
          </cell>
        </row>
        <row r="216">
          <cell r="BL216">
            <v>0.42481987106560487</v>
          </cell>
          <cell r="BM216">
            <v>0.4163417227933357</v>
          </cell>
          <cell r="BN216">
            <v>0.40093696763202724</v>
          </cell>
        </row>
        <row r="217">
          <cell r="BL217">
            <v>6067</v>
          </cell>
          <cell r="BM217">
            <v>6586</v>
          </cell>
          <cell r="BN217">
            <v>7033</v>
          </cell>
        </row>
        <row r="218">
          <cell r="BL218">
            <v>0.19311701081612576</v>
          </cell>
          <cell r="BM218">
            <v>0.18028673835125453</v>
          </cell>
          <cell r="BN218">
            <v>0.19833020957573688</v>
          </cell>
        </row>
        <row r="219">
          <cell r="BL219">
            <v>0.57518012893439519</v>
          </cell>
          <cell r="BM219">
            <v>0.5836582772066643</v>
          </cell>
          <cell r="BN219">
            <v>0.59906303236797276</v>
          </cell>
        </row>
        <row r="220">
          <cell r="BL220">
            <v>10548</v>
          </cell>
          <cell r="BM220">
            <v>11284</v>
          </cell>
          <cell r="BN220">
            <v>11740</v>
          </cell>
        </row>
        <row r="221">
          <cell r="BL221">
            <v>0.17408726625111304</v>
          </cell>
          <cell r="BM221">
            <v>0.14698109371823542</v>
          </cell>
          <cell r="BN221">
            <v>0.15301512472991563</v>
          </cell>
        </row>
        <row r="224">
          <cell r="BL224">
            <v>1</v>
          </cell>
          <cell r="BM224">
            <v>1</v>
          </cell>
          <cell r="BN224">
            <v>0</v>
          </cell>
        </row>
        <row r="225">
          <cell r="BL225">
            <v>1</v>
          </cell>
          <cell r="BM225">
            <v>0</v>
          </cell>
          <cell r="BN225">
            <v>1</v>
          </cell>
        </row>
        <row r="231">
          <cell r="BL231">
            <v>89.419795221843003</v>
          </cell>
          <cell r="BM231">
            <v>89.816571790006321</v>
          </cell>
          <cell r="BN231">
            <v>89.703095388502845</v>
          </cell>
        </row>
        <row r="232">
          <cell r="BL232">
            <v>3.3852215655261197E-4</v>
          </cell>
          <cell r="BM232">
            <v>3.7165796386837702E-3</v>
          </cell>
          <cell r="BN232">
            <v>-1.0919592094575936E-3</v>
          </cell>
        </row>
        <row r="233">
          <cell r="BL233">
            <v>98.162729658792657</v>
          </cell>
          <cell r="BM233">
            <v>94.550883304304548</v>
          </cell>
          <cell r="BN233">
            <v>91.905761604851875</v>
          </cell>
        </row>
        <row r="234">
          <cell r="BL234">
            <v>2.2528433945756765E-2</v>
          </cell>
          <cell r="BM234">
            <v>-4.3791988056730569E-2</v>
          </cell>
          <cell r="BN234">
            <v>-7.633557885850617E-2</v>
          </cell>
        </row>
        <row r="235">
          <cell r="BL235">
            <v>95.73459715639811</v>
          </cell>
          <cell r="BM235">
            <v>93.214285714285708</v>
          </cell>
          <cell r="BN235">
            <v>91.311754684838164</v>
          </cell>
        </row>
        <row r="236">
          <cell r="BL236">
            <v>1.699759419302227E-2</v>
          </cell>
          <cell r="BM236">
            <v>-3.1076264161370659E-2</v>
          </cell>
          <cell r="BN236">
            <v>-5.655814129895409E-2</v>
          </cell>
        </row>
        <row r="239">
          <cell r="BL239">
            <v>50.397877984084879</v>
          </cell>
          <cell r="BM239">
            <v>47.802374077638753</v>
          </cell>
          <cell r="BN239">
            <v>47.695262483994881</v>
          </cell>
        </row>
        <row r="240">
          <cell r="BL240">
            <v>9.157509157509125E-3</v>
          </cell>
          <cell r="BM240">
            <v>2.7467239209297833E-3</v>
          </cell>
          <cell r="BN240">
            <v>2.6927700833732082E-3</v>
          </cell>
        </row>
        <row r="241">
          <cell r="BL241">
            <v>84.625609215773153</v>
          </cell>
          <cell r="BM241">
            <v>85.313595636930273</v>
          </cell>
          <cell r="BN241">
            <v>85.214857975236711</v>
          </cell>
        </row>
        <row r="242">
          <cell r="BL242">
            <v>-6.8530620784719165E-2</v>
          </cell>
          <cell r="BM242">
            <v>-9.6404173040561703E-2</v>
          </cell>
          <cell r="BN242">
            <v>-8.9572293241580225E-2</v>
          </cell>
        </row>
        <row r="243">
          <cell r="BL243">
            <v>65.048359567608571</v>
          </cell>
          <cell r="BM243">
            <v>64.74313863476425</v>
          </cell>
          <cell r="BN243">
            <v>65.24701873935264</v>
          </cell>
        </row>
        <row r="244">
          <cell r="BL244">
            <v>-1.0301255171348167E-2</v>
          </cell>
          <cell r="BM244">
            <v>-1.696132358643665E-2</v>
          </cell>
          <cell r="BN244">
            <v>-1.3165582148741861E-2</v>
          </cell>
        </row>
        <row r="247">
          <cell r="BL247">
            <v>63.392857142857146</v>
          </cell>
          <cell r="BM247">
            <v>61.741537151373215</v>
          </cell>
          <cell r="BN247">
            <v>61.610367537709791</v>
          </cell>
        </row>
        <row r="248">
          <cell r="BL248">
            <v>-7.354417670682678E-3</v>
          </cell>
          <cell r="BM248">
            <v>-1.9046771677062924E-2</v>
          </cell>
          <cell r="BN248">
            <v>-1.9463043578810679E-2</v>
          </cell>
        </row>
        <row r="249">
          <cell r="BL249">
            <v>93.306956808440489</v>
          </cell>
          <cell r="BM249">
            <v>90.95050106286061</v>
          </cell>
          <cell r="BN249">
            <v>89.306029579067115</v>
          </cell>
        </row>
        <row r="250">
          <cell r="BL250">
            <v>-1.1529426310583513E-2</v>
          </cell>
          <cell r="BM250">
            <v>-6.5370541563973816E-2</v>
          </cell>
          <cell r="BN250">
            <v>-8.1758844730817848E-2</v>
          </cell>
        </row>
        <row r="251">
          <cell r="BL251">
            <v>80.599279347619955</v>
          </cell>
          <cell r="BM251">
            <v>78.791101657360628</v>
          </cell>
          <cell r="BN251">
            <v>78.20086889854332</v>
          </cell>
        </row>
        <row r="252">
          <cell r="BL252">
            <v>-6.7161513593720912E-3</v>
          </cell>
          <cell r="BM252">
            <v>-4.4208559673102554E-2</v>
          </cell>
          <cell r="BN252">
            <v>-5.4159561920706478E-2</v>
          </cell>
        </row>
        <row r="258">
          <cell r="BL258">
            <v>312</v>
          </cell>
          <cell r="BM258">
            <v>310</v>
          </cell>
          <cell r="BN258">
            <v>313</v>
          </cell>
        </row>
        <row r="259">
          <cell r="BL259">
            <v>5.4054054054053946E-2</v>
          </cell>
          <cell r="BM259">
            <v>2.3102310231023049E-2</v>
          </cell>
          <cell r="BN259">
            <v>2.6229508196721207E-2</v>
          </cell>
        </row>
        <row r="260">
          <cell r="BL260">
            <v>0.28835489833641403</v>
          </cell>
          <cell r="BM260">
            <v>0.28003613369467029</v>
          </cell>
          <cell r="BN260">
            <v>0.27946428571428572</v>
          </cell>
        </row>
        <row r="261">
          <cell r="BL261">
            <v>246</v>
          </cell>
          <cell r="BM261">
            <v>258</v>
          </cell>
          <cell r="BN261">
            <v>265</v>
          </cell>
        </row>
        <row r="262">
          <cell r="BL262">
            <v>0.13364055299539168</v>
          </cell>
          <cell r="BM262">
            <v>0.15695067264573992</v>
          </cell>
          <cell r="BN262">
            <v>0.14718614718614709</v>
          </cell>
        </row>
        <row r="263">
          <cell r="BL263">
            <v>0.22735674676524953</v>
          </cell>
          <cell r="BM263">
            <v>0.23306233062330622</v>
          </cell>
          <cell r="BN263">
            <v>0.23660714285714285</v>
          </cell>
        </row>
        <row r="264">
          <cell r="BL264">
            <v>341</v>
          </cell>
          <cell r="BM264">
            <v>353</v>
          </cell>
          <cell r="BN264">
            <v>359</v>
          </cell>
        </row>
        <row r="265">
          <cell r="BL265">
            <v>0.12541254125412538</v>
          </cell>
          <cell r="BM265">
            <v>0.12779552715654963</v>
          </cell>
          <cell r="BN265">
            <v>0.12187499999999996</v>
          </cell>
        </row>
        <row r="266">
          <cell r="BL266">
            <v>0.31515711645101663</v>
          </cell>
          <cell r="BM266">
            <v>0.3188798554652213</v>
          </cell>
          <cell r="BN266">
            <v>0.32053571428571431</v>
          </cell>
        </row>
        <row r="267">
          <cell r="BL267">
            <v>134</v>
          </cell>
          <cell r="BM267">
            <v>137</v>
          </cell>
          <cell r="BN267">
            <v>133</v>
          </cell>
        </row>
        <row r="268">
          <cell r="BL268">
            <v>7.2000000000000064E-2</v>
          </cell>
          <cell r="BM268">
            <v>5.3846153846153877E-2</v>
          </cell>
          <cell r="BN268">
            <v>2.3076923076922995E-2</v>
          </cell>
        </row>
        <row r="269">
          <cell r="BL269">
            <v>0.12384473197781885</v>
          </cell>
          <cell r="BM269">
            <v>0.12375790424570912</v>
          </cell>
          <cell r="BN269">
            <v>0.11874999999999999</v>
          </cell>
        </row>
        <row r="270">
          <cell r="BL270">
            <v>49</v>
          </cell>
          <cell r="BM270">
            <v>49</v>
          </cell>
          <cell r="BN270">
            <v>50</v>
          </cell>
        </row>
        <row r="271">
          <cell r="BL271">
            <v>4.2553191489361764E-2</v>
          </cell>
          <cell r="BM271">
            <v>2.0833333333333259E-2</v>
          </cell>
          <cell r="BN271">
            <v>4.1666666666666741E-2</v>
          </cell>
        </row>
        <row r="272">
          <cell r="BL272">
            <v>4.5286506469500921E-2</v>
          </cell>
          <cell r="BM272">
            <v>4.4263775971093045E-2</v>
          </cell>
          <cell r="BN272">
            <v>4.4642857142857144E-2</v>
          </cell>
        </row>
        <row r="273">
          <cell r="BL273">
            <v>1082</v>
          </cell>
          <cell r="BM273">
            <v>1107</v>
          </cell>
          <cell r="BN273">
            <v>1120</v>
          </cell>
        </row>
        <row r="274">
          <cell r="BL274">
            <v>9.5141700404858254E-2</v>
          </cell>
          <cell r="BM274">
            <v>8.8495575221238854E-2</v>
          </cell>
          <cell r="BN274">
            <v>8.3172147001934205E-2</v>
          </cell>
        </row>
        <row r="280">
          <cell r="BL280">
            <v>3641.0256410256411</v>
          </cell>
          <cell r="BM280">
            <v>3741.9354838709678</v>
          </cell>
          <cell r="BN280">
            <v>3706.0702875399361</v>
          </cell>
        </row>
        <row r="281">
          <cell r="BL281">
            <v>8.2071877252600123E-2</v>
          </cell>
          <cell r="BM281">
            <v>5.7655272026962079E-2</v>
          </cell>
          <cell r="BN281">
            <v>4.2759628874244004E-2</v>
          </cell>
        </row>
        <row r="282">
          <cell r="BL282">
            <v>3934.959349593496</v>
          </cell>
          <cell r="BM282">
            <v>4077.5193798449613</v>
          </cell>
          <cell r="BN282">
            <v>4075.4716981132074</v>
          </cell>
        </row>
        <row r="283">
          <cell r="BL283">
            <v>2.2138249551511002E-3</v>
          </cell>
          <cell r="BM283">
            <v>-8.3380220055013665E-2</v>
          </cell>
          <cell r="BN283">
            <v>-8.7757788503729728E-2</v>
          </cell>
        </row>
        <row r="284">
          <cell r="BL284">
            <v>2615.8357771260999</v>
          </cell>
          <cell r="BM284">
            <v>2640.2266288951841</v>
          </cell>
          <cell r="BN284">
            <v>2796.6573816155988</v>
          </cell>
        </row>
        <row r="285">
          <cell r="BL285">
            <v>0.11319977593989927</v>
          </cell>
          <cell r="BM285">
            <v>5.9475557492554731E-2</v>
          </cell>
          <cell r="BN285">
            <v>6.0344030944302851E-2</v>
          </cell>
        </row>
        <row r="286">
          <cell r="BL286">
            <v>2149.2537313432836</v>
          </cell>
          <cell r="BM286">
            <v>2072.992700729927</v>
          </cell>
          <cell r="BN286">
            <v>2225.5639097744361</v>
          </cell>
        </row>
        <row r="287">
          <cell r="BL287">
            <v>8.3293211362542197E-2</v>
          </cell>
          <cell r="BM287">
            <v>-2.3590394583729912E-2</v>
          </cell>
          <cell r="BN287">
            <v>1.8744043206607941E-2</v>
          </cell>
        </row>
        <row r="288">
          <cell r="BL288">
            <v>2367.3469387755104</v>
          </cell>
          <cell r="BM288">
            <v>2612.2448979591836</v>
          </cell>
          <cell r="BN288">
            <v>2640</v>
          </cell>
        </row>
        <row r="289">
          <cell r="BL289">
            <v>3.0234315948601598E-2</v>
          </cell>
          <cell r="BM289">
            <v>1.1191573403554811E-2</v>
          </cell>
          <cell r="BN289">
            <v>2.1935483870967776E-2</v>
          </cell>
        </row>
        <row r="290">
          <cell r="BL290">
            <v>3142.3290203327174</v>
          </cell>
          <cell r="BM290">
            <v>3212.2854561878953</v>
          </cell>
          <cell r="BN290">
            <v>3278.5714285714284</v>
          </cell>
        </row>
        <row r="291">
          <cell r="BL291">
            <v>6.4684866971441934E-2</v>
          </cell>
          <cell r="BM291">
            <v>7.0574318566860583E-3</v>
          </cell>
          <cell r="BN291">
            <v>6.5447913131997382E-3</v>
          </cell>
        </row>
        <row r="302">
          <cell r="BL302">
            <v>0.183</v>
          </cell>
          <cell r="BM302">
            <v>0.152</v>
          </cell>
          <cell r="BN302">
            <v>0.13500000000000001</v>
          </cell>
        </row>
        <row r="303">
          <cell r="BL303">
            <v>-1.7999999999999988E-2</v>
          </cell>
          <cell r="BM303">
            <v>-5.7999999999999996E-2</v>
          </cell>
          <cell r="BN303">
            <v>-4.8000000000000015E-2</v>
          </cell>
        </row>
        <row r="304">
          <cell r="BL304">
            <v>0.16500000000000001</v>
          </cell>
          <cell r="BM304">
            <v>9.4E-2</v>
          </cell>
          <cell r="BN304">
            <v>8.6999999999999994E-2</v>
          </cell>
        </row>
        <row r="307">
          <cell r="BL307">
            <v>0.183</v>
          </cell>
          <cell r="BM307">
            <v>0.152</v>
          </cell>
          <cell r="BN307">
            <v>0.13500000000000001</v>
          </cell>
        </row>
        <row r="308">
          <cell r="BL308">
            <v>0.16500000000000001</v>
          </cell>
          <cell r="BM308">
            <v>9.4E-2</v>
          </cell>
          <cell r="BN308">
            <v>8.6999999999999994E-2</v>
          </cell>
        </row>
        <row r="310">
          <cell r="BL310">
            <v>0.17121918720852758</v>
          </cell>
          <cell r="BM310">
            <v>9.1781643671265734E-2</v>
          </cell>
          <cell r="BN310">
            <v>5.5005500550054931E-2</v>
          </cell>
        </row>
        <row r="311">
          <cell r="BL311">
            <v>-0.02</v>
          </cell>
          <cell r="BM311">
            <v>-0.04</v>
          </cell>
          <cell r="BN311">
            <v>-4.4999999999999998E-2</v>
          </cell>
        </row>
        <row r="312">
          <cell r="BL312">
            <v>0.03</v>
          </cell>
          <cell r="BM312">
            <v>0.02</v>
          </cell>
          <cell r="BN312">
            <v>0.02</v>
          </cell>
        </row>
        <row r="315">
          <cell r="BL315">
            <v>0.16121918720852757</v>
          </cell>
          <cell r="BM315">
            <v>0.11178164367126574</v>
          </cell>
          <cell r="BN315">
            <v>8.0005500550054925E-2</v>
          </cell>
        </row>
        <row r="316">
          <cell r="BL316">
            <v>0.14121918720852758</v>
          </cell>
          <cell r="BM316">
            <v>7.1781643671265744E-2</v>
          </cell>
          <cell r="BN316">
            <v>3.5005500550054927E-2</v>
          </cell>
        </row>
        <row r="318">
          <cell r="BL318">
            <v>-1.7999999999999988E-2</v>
          </cell>
          <cell r="BM318">
            <v>-5.7999999999999996E-2</v>
          </cell>
          <cell r="BN318">
            <v>-4.8000000000000015E-2</v>
          </cell>
        </row>
        <row r="319">
          <cell r="BL319">
            <v>-0.02</v>
          </cell>
          <cell r="BM319">
            <v>-0.04</v>
          </cell>
          <cell r="BN319">
            <v>-4.4999999999999998E-2</v>
          </cell>
        </row>
        <row r="320">
          <cell r="BL320">
            <v>2.0000000000000122E-3</v>
          </cell>
          <cell r="BM320">
            <v>-1.7999999999999995E-2</v>
          </cell>
          <cell r="BN320">
            <v>-3.0000000000000165E-3</v>
          </cell>
        </row>
        <row r="324">
          <cell r="BL324">
            <v>1.33378</v>
          </cell>
          <cell r="BM324">
            <v>1.2576499999999999</v>
          </cell>
          <cell r="BN324">
            <v>1.2855399999999999</v>
          </cell>
        </row>
        <row r="325">
          <cell r="BL325">
            <v>0.54779999999999995</v>
          </cell>
          <cell r="BM325">
            <v>0.48060000000000003</v>
          </cell>
          <cell r="BN325">
            <v>0.4929</v>
          </cell>
        </row>
        <row r="326">
          <cell r="BL326">
            <v>1.1608644000000001</v>
          </cell>
          <cell r="BM326">
            <v>1.0866990000000001</v>
          </cell>
          <cell r="BN326">
            <v>1.1111591999999999</v>
          </cell>
        </row>
        <row r="327">
          <cell r="BL327">
            <v>1.1532022</v>
          </cell>
          <cell r="BM327">
            <v>1.1237817000000001</v>
          </cell>
          <cell r="BN327">
            <v>1.0989290999999999</v>
          </cell>
        </row>
        <row r="328">
          <cell r="BL328">
            <v>-5.2306742656654692E-2</v>
          </cell>
          <cell r="BM328">
            <v>-0.11462075966506347</v>
          </cell>
          <cell r="BN328">
            <v>-0.11009540492427428</v>
          </cell>
        </row>
        <row r="329">
          <cell r="BL329">
            <v>0.34340222575516693</v>
          </cell>
          <cell r="BM329">
            <v>0.34393939393939393</v>
          </cell>
          <cell r="BN329">
            <v>0.34319526627218933</v>
          </cell>
        </row>
        <row r="330">
          <cell r="BL330">
            <v>-1.7962251850297956E-2</v>
          </cell>
          <cell r="BM330">
            <v>-3.9422594612074854E-2</v>
          </cell>
          <cell r="BN330">
            <v>-3.7784221808330812E-2</v>
          </cell>
        </row>
        <row r="339">
          <cell r="BL339">
            <v>1.0310642894652182</v>
          </cell>
          <cell r="BM339">
            <v>1.0016447191421023</v>
          </cell>
          <cell r="BN339">
            <v>0.97672924713792553</v>
          </cell>
        </row>
        <row r="340">
          <cell r="BL340">
            <v>-5.8473827126411471E-2</v>
          </cell>
          <cell r="BM340">
            <v>-0.12172140299343037</v>
          </cell>
          <cell r="BN340">
            <v>-0.11581269202041267</v>
          </cell>
        </row>
        <row r="341">
          <cell r="BL341">
            <v>0.4</v>
          </cell>
          <cell r="BM341">
            <v>0.4</v>
          </cell>
          <cell r="BN341">
            <v>0.4</v>
          </cell>
        </row>
        <row r="342">
          <cell r="BL342">
            <v>-2.338953085056459E-2</v>
          </cell>
          <cell r="BM342">
            <v>-4.8688561197372152E-2</v>
          </cell>
          <cell r="BN342">
            <v>-4.6325076808165069E-2</v>
          </cell>
        </row>
        <row r="354">
          <cell r="BL354">
            <v>172</v>
          </cell>
          <cell r="BM354">
            <v>184</v>
          </cell>
          <cell r="BN354">
            <v>188</v>
          </cell>
        </row>
        <row r="355">
          <cell r="BL355">
            <v>8.8607594936708889E-2</v>
          </cell>
          <cell r="BM355">
            <v>1.6574585635359185E-2</v>
          </cell>
          <cell r="BN355">
            <v>1.6216216216216273E-2</v>
          </cell>
        </row>
        <row r="356">
          <cell r="BL356">
            <v>0.14399999999999999</v>
          </cell>
          <cell r="BM356">
            <v>0.12</v>
          </cell>
          <cell r="BN356">
            <v>0.109</v>
          </cell>
        </row>
        <row r="357">
          <cell r="BL357">
            <v>-5.53924050632911E-2</v>
          </cell>
          <cell r="BM357">
            <v>-0.10342541436464081</v>
          </cell>
          <cell r="BN357">
            <v>-9.2783783783783727E-2</v>
          </cell>
        </row>
        <row r="358">
          <cell r="BL358">
            <v>1.3946800129925545</v>
          </cell>
          <cell r="BM358">
            <v>1.0943118170260115</v>
          </cell>
          <cell r="BN358">
            <v>1.0442803034545367</v>
          </cell>
        </row>
        <row r="361">
          <cell r="BL361">
            <v>70</v>
          </cell>
          <cell r="BM361">
            <v>79</v>
          </cell>
          <cell r="BN361">
            <v>82</v>
          </cell>
        </row>
        <row r="362">
          <cell r="BL362">
            <v>0.27272727272727271</v>
          </cell>
          <cell r="BM362">
            <v>0.17910447761194037</v>
          </cell>
          <cell r="BN362">
            <v>0.12328767123287676</v>
          </cell>
        </row>
        <row r="363">
          <cell r="BL363">
            <v>0.30299999999999999</v>
          </cell>
          <cell r="BM363">
            <v>0.28299999999999997</v>
          </cell>
          <cell r="BN363">
            <v>0.24</v>
          </cell>
        </row>
        <row r="364">
          <cell r="BL364">
            <v>-3.0272727272727284E-2</v>
          </cell>
          <cell r="BM364">
            <v>-0.1038955223880596</v>
          </cell>
          <cell r="BN364">
            <v>-0.11671232876712323</v>
          </cell>
        </row>
        <row r="365">
          <cell r="BL365">
            <v>0.76221221334957567</v>
          </cell>
          <cell r="BM365">
            <v>1.099285882331587</v>
          </cell>
          <cell r="BN365">
            <v>1.3135957721430924</v>
          </cell>
        </row>
        <row r="367">
          <cell r="BL367">
            <v>242</v>
          </cell>
          <cell r="BM367">
            <v>263</v>
          </cell>
          <cell r="BN367">
            <v>270</v>
          </cell>
        </row>
        <row r="368">
          <cell r="BL368">
            <v>0.13300000000000001</v>
          </cell>
          <cell r="BM368">
            <v>5.0999999999999997E-2</v>
          </cell>
          <cell r="BN368">
            <v>4.5999999999999999E-2</v>
          </cell>
        </row>
        <row r="369">
          <cell r="BL369">
            <v>0.185</v>
          </cell>
          <cell r="BM369">
            <v>0.16400000000000001</v>
          </cell>
          <cell r="BN369">
            <v>0.14499999999999999</v>
          </cell>
        </row>
        <row r="370">
          <cell r="BL370">
            <v>-5.1999999999999991E-2</v>
          </cell>
          <cell r="BM370">
            <v>-0.11300000000000002</v>
          </cell>
          <cell r="BN370">
            <v>-9.8999999999999991E-2</v>
          </cell>
        </row>
        <row r="371">
          <cell r="BL371">
            <v>1.3092654235314025</v>
          </cell>
          <cell r="BM371">
            <v>1.1956174996598843</v>
          </cell>
          <cell r="BN371">
            <v>1.1142437377087009</v>
          </cell>
        </row>
        <row r="373">
          <cell r="BL373">
            <v>1.33378</v>
          </cell>
          <cell r="BM373">
            <v>1.2576499999999999</v>
          </cell>
          <cell r="BN373">
            <v>1.2855399999999999</v>
          </cell>
        </row>
        <row r="374">
          <cell r="BL374">
            <v>1.31589</v>
          </cell>
          <cell r="BM374">
            <v>1.295715</v>
          </cell>
          <cell r="BN374">
            <v>1.271595</v>
          </cell>
        </row>
        <row r="375">
          <cell r="BL375">
            <v>-3.9716927572824412E-2</v>
          </cell>
          <cell r="BM375">
            <v>-9.4511831779097388E-2</v>
          </cell>
          <cell r="BN375">
            <v>-8.8849500921208469E-2</v>
          </cell>
        </row>
        <row r="380">
          <cell r="BL380">
            <v>48</v>
          </cell>
          <cell r="BM380">
            <v>44</v>
          </cell>
          <cell r="BN380">
            <v>46</v>
          </cell>
        </row>
        <row r="381">
          <cell r="BL381">
            <v>0.22222222222222232</v>
          </cell>
          <cell r="BM381">
            <v>7.4999999999999956E-2</v>
          </cell>
          <cell r="BN381">
            <v>2.3255813953488413E-2</v>
          </cell>
        </row>
        <row r="382">
          <cell r="BL382">
            <v>0.28999999999999998</v>
          </cell>
          <cell r="BM382">
            <v>0.24199999999999999</v>
          </cell>
          <cell r="BN382">
            <v>0.188</v>
          </cell>
        </row>
        <row r="383">
          <cell r="BL383">
            <v>-6.7777777777777659E-2</v>
          </cell>
          <cell r="BM383">
            <v>-0.16700000000000004</v>
          </cell>
          <cell r="BN383">
            <v>-0.16474418604651159</v>
          </cell>
        </row>
        <row r="384">
          <cell r="BL384">
            <v>0.560737293701699</v>
          </cell>
          <cell r="BM384">
            <v>0.76399156178489702</v>
          </cell>
          <cell r="BN384">
            <v>0.83864092746812213</v>
          </cell>
        </row>
        <row r="387">
          <cell r="BL387">
            <v>28</v>
          </cell>
          <cell r="BM387">
            <v>28</v>
          </cell>
          <cell r="BN387">
            <v>30</v>
          </cell>
        </row>
        <row r="388">
          <cell r="BL388">
            <v>7.6923076923076872E-2</v>
          </cell>
          <cell r="BM388">
            <v>-3.4482758620689613E-2</v>
          </cell>
          <cell r="BN388">
            <v>7.1428571428571397E-2</v>
          </cell>
        </row>
        <row r="389">
          <cell r="BL389">
            <v>0.15</v>
          </cell>
          <cell r="BM389">
            <v>0.112</v>
          </cell>
          <cell r="BN389">
            <v>0.13100000000000001</v>
          </cell>
        </row>
        <row r="390">
          <cell r="BL390">
            <v>-7.3076923076923123E-2</v>
          </cell>
          <cell r="BM390">
            <v>-0.1464827586206896</v>
          </cell>
          <cell r="BN390">
            <v>-5.9571428571428608E-2</v>
          </cell>
        </row>
        <row r="391">
          <cell r="BL391">
            <v>0.60457804049805008</v>
          </cell>
          <cell r="BM391">
            <v>0.67012929061784854</v>
          </cell>
          <cell r="BN391">
            <v>0.30325220759923593</v>
          </cell>
        </row>
        <row r="393">
          <cell r="BL393">
            <v>72</v>
          </cell>
          <cell r="BM393">
            <v>71</v>
          </cell>
          <cell r="BN393">
            <v>74</v>
          </cell>
        </row>
        <row r="394">
          <cell r="BL394">
            <v>0.16400000000000001</v>
          </cell>
          <cell r="BM394">
            <v>3.2000000000000001E-2</v>
          </cell>
          <cell r="BN394">
            <v>0.04</v>
          </cell>
        </row>
        <row r="395">
          <cell r="BL395">
            <v>0.23100000000000001</v>
          </cell>
          <cell r="BM395">
            <v>0.187</v>
          </cell>
          <cell r="BN395">
            <v>0.16400000000000001</v>
          </cell>
        </row>
        <row r="396">
          <cell r="BL396">
            <v>-6.7000000000000004E-2</v>
          </cell>
          <cell r="BM396">
            <v>-0.155</v>
          </cell>
          <cell r="BN396">
            <v>-0.124</v>
          </cell>
        </row>
        <row r="397">
          <cell r="BL397">
            <v>0.55430260344610671</v>
          </cell>
          <cell r="BM397">
            <v>0.70909396453089235</v>
          </cell>
          <cell r="BN397">
            <v>0.63123001485884078</v>
          </cell>
        </row>
        <row r="399">
          <cell r="BL399">
            <v>1.82155</v>
          </cell>
          <cell r="BM399">
            <v>2.0763500000000001</v>
          </cell>
          <cell r="BN399">
            <v>2.0226000000000002</v>
          </cell>
        </row>
        <row r="400">
          <cell r="BL400">
            <v>1.843275</v>
          </cell>
          <cell r="BM400">
            <v>1.94895</v>
          </cell>
          <cell r="BN400">
            <v>2.0494750000000002</v>
          </cell>
        </row>
        <row r="401">
          <cell r="BL401">
            <v>-0.12087260565521452</v>
          </cell>
          <cell r="BM401">
            <v>-0.21858880170069095</v>
          </cell>
          <cell r="BN401">
            <v>-0.19644186284096388</v>
          </cell>
        </row>
        <row r="406">
          <cell r="BL406">
            <v>151</v>
          </cell>
          <cell r="BM406">
            <v>158</v>
          </cell>
          <cell r="BN406">
            <v>170</v>
          </cell>
        </row>
        <row r="407">
          <cell r="BL407">
            <v>0.2583333333333333</v>
          </cell>
          <cell r="BM407">
            <v>0.19696969696969702</v>
          </cell>
          <cell r="BN407">
            <v>0.18055555555555558</v>
          </cell>
        </row>
        <row r="408">
          <cell r="BL408">
            <v>0.23599999999999999</v>
          </cell>
          <cell r="BM408">
            <v>0.219</v>
          </cell>
          <cell r="BN408">
            <v>0.19500000000000001</v>
          </cell>
        </row>
        <row r="409">
          <cell r="BL409">
            <v>2.2333333333333316E-2</v>
          </cell>
          <cell r="BM409">
            <v>-2.2030303030302983E-2</v>
          </cell>
          <cell r="BN409">
            <v>-1.4444444444444426E-2</v>
          </cell>
        </row>
        <row r="410">
          <cell r="BL410">
            <v>35.0249130891292</v>
          </cell>
          <cell r="BM410">
            <v>0.98335505240923182</v>
          </cell>
          <cell r="BN410">
            <v>-193.87918069740957</v>
          </cell>
        </row>
        <row r="413">
          <cell r="BL413">
            <v>72</v>
          </cell>
          <cell r="BM413">
            <v>75</v>
          </cell>
          <cell r="BN413">
            <v>81</v>
          </cell>
        </row>
        <row r="414">
          <cell r="BL414">
            <v>0.24137931034482762</v>
          </cell>
          <cell r="BM414">
            <v>0.19047619047619047</v>
          </cell>
          <cell r="BN414">
            <v>0.20895522388059695</v>
          </cell>
        </row>
        <row r="415">
          <cell r="BL415">
            <v>0.23599999999999999</v>
          </cell>
          <cell r="BM415">
            <v>0.249</v>
          </cell>
          <cell r="BN415">
            <v>0.252</v>
          </cell>
        </row>
        <row r="416">
          <cell r="BL416">
            <v>5.3793103448276369E-3</v>
          </cell>
          <cell r="BM416">
            <v>-5.8523809523809533E-2</v>
          </cell>
          <cell r="BN416">
            <v>-4.304477611940305E-2</v>
          </cell>
        </row>
        <row r="417">
          <cell r="BL417">
            <v>8.4362631630018683</v>
          </cell>
          <cell r="BM417">
            <v>2.6122965127766626</v>
          </cell>
          <cell r="BN417">
            <v>-577.76441035384346</v>
          </cell>
        </row>
        <row r="419">
          <cell r="BL419">
            <v>223</v>
          </cell>
          <cell r="BM419">
            <v>233</v>
          </cell>
          <cell r="BN419">
            <v>251</v>
          </cell>
        </row>
        <row r="420">
          <cell r="BL420">
            <v>0.251</v>
          </cell>
          <cell r="BM420">
            <v>0.192</v>
          </cell>
          <cell r="BN420">
            <v>0.18</v>
          </cell>
        </row>
        <row r="421">
          <cell r="BL421">
            <v>0.23599999999999999</v>
          </cell>
          <cell r="BM421">
            <v>0.22800000000000001</v>
          </cell>
          <cell r="BN421">
            <v>0.21199999999999999</v>
          </cell>
        </row>
        <row r="422">
          <cell r="BL422">
            <v>1.5000000000000013E-2</v>
          </cell>
          <cell r="BM422">
            <v>-3.6000000000000004E-2</v>
          </cell>
          <cell r="BN422">
            <v>-3.2000000000000001E-2</v>
          </cell>
        </row>
        <row r="423">
          <cell r="BL423">
            <v>23.524195358370395</v>
          </cell>
          <cell r="BM423">
            <v>1.6069130705119257</v>
          </cell>
          <cell r="BN423">
            <v>-429.51695416041559</v>
          </cell>
        </row>
        <row r="426">
          <cell r="BL426">
            <v>82.27</v>
          </cell>
          <cell r="BM426">
            <v>79.53</v>
          </cell>
          <cell r="BN426">
            <v>77.900000000000006</v>
          </cell>
        </row>
        <row r="427">
          <cell r="BL427">
            <v>79.60499999999999</v>
          </cell>
          <cell r="BM427">
            <v>80.900000000000006</v>
          </cell>
          <cell r="BN427">
            <v>78.715000000000003</v>
          </cell>
        </row>
        <row r="428">
          <cell r="BL428">
            <v>2.938841899011535E-2</v>
          </cell>
          <cell r="BM428">
            <v>1.2515059450499244E-2</v>
          </cell>
          <cell r="BN428">
            <v>1.2371134020617847E-3</v>
          </cell>
        </row>
        <row r="430">
          <cell r="BL430">
            <v>1132.8900000000001</v>
          </cell>
          <cell r="BM430">
            <v>1156.74</v>
          </cell>
          <cell r="BN430">
            <v>1105.58</v>
          </cell>
        </row>
        <row r="431">
          <cell r="BL431">
            <v>1142.4450000000002</v>
          </cell>
          <cell r="BM431">
            <v>1144.8150000000001</v>
          </cell>
          <cell r="BN431">
            <v>1131.1599999999999</v>
          </cell>
        </row>
        <row r="432">
          <cell r="BL432">
            <v>-2.2870836620145107E-2</v>
          </cell>
          <cell r="BM432">
            <v>-5.7103867912502437E-2</v>
          </cell>
          <cell r="BN432">
            <v>-7.6722811284153369E-3</v>
          </cell>
        </row>
        <row r="434">
          <cell r="BL434">
            <v>1.0385200000000001</v>
          </cell>
          <cell r="BM434">
            <v>1.0159</v>
          </cell>
          <cell r="BN434">
            <v>1.03766</v>
          </cell>
        </row>
        <row r="435">
          <cell r="BL435">
            <v>1.02376</v>
          </cell>
          <cell r="BM435">
            <v>1.0272100000000002</v>
          </cell>
          <cell r="BN435">
            <v>1.02678</v>
          </cell>
        </row>
        <row r="436">
          <cell r="BL436">
            <v>-4.6046582799231794E-3</v>
          </cell>
          <cell r="BM436">
            <v>-2.2620801056944639E-2</v>
          </cell>
          <cell r="BN436">
            <v>6.6586746195509416E-3</v>
          </cell>
        </row>
        <row r="438">
          <cell r="BL438">
            <v>6.3764136334902111E-4</v>
          </cell>
          <cell r="BM438">
            <v>-2.2403203172982611E-2</v>
          </cell>
          <cell r="BN438">
            <v>7.4502297732463127E-5</v>
          </cell>
        </row>
        <row r="445">
          <cell r="BL445">
            <v>26</v>
          </cell>
          <cell r="BM445">
            <v>29</v>
          </cell>
          <cell r="BN445">
            <v>30</v>
          </cell>
        </row>
        <row r="446">
          <cell r="BL446">
            <v>8.3333333333333259E-2</v>
          </cell>
          <cell r="BM446">
            <v>3.5714285714285809E-2</v>
          </cell>
          <cell r="BN446">
            <v>7.1428571428571397E-2</v>
          </cell>
        </row>
        <row r="447">
          <cell r="BL447">
            <v>0.12</v>
          </cell>
          <cell r="BM447">
            <v>8.8999999999999996E-2</v>
          </cell>
          <cell r="BN447">
            <v>0.06</v>
          </cell>
        </row>
        <row r="448">
          <cell r="BL448">
            <v>-3.6666666666666736E-2</v>
          </cell>
          <cell r="BM448">
            <v>-5.3285714285714186E-2</v>
          </cell>
          <cell r="BN448">
            <v>1.1428571428571399E-2</v>
          </cell>
        </row>
        <row r="449">
          <cell r="BL449">
            <v>1.4845666324083522</v>
          </cell>
          <cell r="BM449">
            <v>1.4079253817900634</v>
          </cell>
          <cell r="BN449">
            <v>-11.480571428573851</v>
          </cell>
        </row>
        <row r="452">
          <cell r="BL452">
            <v>3</v>
          </cell>
          <cell r="BM452">
            <v>3</v>
          </cell>
          <cell r="BN452">
            <v>3</v>
          </cell>
        </row>
        <row r="453">
          <cell r="BL453">
            <v>0</v>
          </cell>
          <cell r="BM453">
            <v>0</v>
          </cell>
          <cell r="BN453">
            <v>0</v>
          </cell>
        </row>
        <row r="454">
          <cell r="BL454">
            <v>-5.3999999999999999E-2</v>
          </cell>
          <cell r="BM454">
            <v>-1.2E-2</v>
          </cell>
          <cell r="BN454">
            <v>1.9E-2</v>
          </cell>
        </row>
        <row r="455">
          <cell r="BL455">
            <v>5.3999999999999999E-2</v>
          </cell>
          <cell r="BM455">
            <v>1.2E-2</v>
          </cell>
          <cell r="BN455">
            <v>-1.9E-2</v>
          </cell>
        </row>
        <row r="456">
          <cell r="BL456">
            <v>-2.18636176772866</v>
          </cell>
          <cell r="BM456">
            <v>-0.3170663058186744</v>
          </cell>
          <cell r="BN456">
            <v>19.086450000004074</v>
          </cell>
        </row>
        <row r="458">
          <cell r="BL458">
            <v>29</v>
          </cell>
          <cell r="BM458">
            <v>32</v>
          </cell>
          <cell r="BN458">
            <v>33</v>
          </cell>
        </row>
        <row r="459">
          <cell r="BL459">
            <v>8.3000000000000004E-2</v>
          </cell>
          <cell r="BM459">
            <v>3.4000000000000002E-2</v>
          </cell>
          <cell r="BN459">
            <v>4.1000000000000002E-2</v>
          </cell>
        </row>
        <row r="460">
          <cell r="BL460">
            <v>0.1</v>
          </cell>
          <cell r="BM460">
            <v>7.9000000000000001E-2</v>
          </cell>
          <cell r="BN460">
            <v>5.6000000000000001E-2</v>
          </cell>
        </row>
        <row r="461">
          <cell r="BL461">
            <v>-1.7000000000000001E-2</v>
          </cell>
          <cell r="BM461">
            <v>-4.4999999999999998E-2</v>
          </cell>
          <cell r="BN461">
            <v>-1.4999999999999999E-2</v>
          </cell>
        </row>
        <row r="462">
          <cell r="BL462">
            <v>0.68829907502568921</v>
          </cell>
          <cell r="BM462">
            <v>1.1889986468200289</v>
          </cell>
          <cell r="BN462">
            <v>15.068250000003218</v>
          </cell>
        </row>
        <row r="464">
          <cell r="BL464">
            <v>0.99870000000000003</v>
          </cell>
          <cell r="BM464">
            <v>1.0278</v>
          </cell>
          <cell r="BN464">
            <v>0.98329999999999995</v>
          </cell>
        </row>
        <row r="465">
          <cell r="BL465">
            <v>1.0092000000000001</v>
          </cell>
          <cell r="BM465">
            <v>1.01325</v>
          </cell>
          <cell r="BN465">
            <v>1.0055499999999999</v>
          </cell>
        </row>
        <row r="466">
          <cell r="BL466">
            <v>-2.4698565807843798E-2</v>
          </cell>
          <cell r="BM466">
            <v>-3.7846973266413952E-2</v>
          </cell>
          <cell r="BN466">
            <v>-9.9547060873006465E-4</v>
          </cell>
        </row>
      </sheetData>
      <sheetData sheetId="40"/>
      <sheetData sheetId="41"/>
      <sheetData sheetId="42"/>
      <sheetData sheetId="4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Revenue and Metrics Detail"/>
      <sheetName val="MS Estimates vs. Guidance"/>
      <sheetName val="MS Estimates vs. Consensus"/>
      <sheetName val="DCF Analysis"/>
      <sheetName val="PT Interpolation"/>
      <sheetName val="EXTRA SHEETS &gt;&gt;&gt;&gt;"/>
      <sheetName val="AllStar deal"/>
      <sheetName val="Before and after est changes"/>
      <sheetName val="Variance Analysis"/>
      <sheetName val="RR Value Drivers"/>
      <sheetName val="GAP"/>
      <sheetName val="MWA RR"/>
      <sheetName val="GAP (Consensus)"/>
      <sheetName val="FuelAnalysis"/>
      <sheetName val="Sheet1"/>
      <sheetName val="Financials -Presentation Format"/>
      <sheetName val="Summary Forecast"/>
      <sheetName val="charts for presentation"/>
      <sheetName val="Revs_GasPrice_Correlation"/>
      <sheetName val="LINKED PAGE"/>
      <sheetName val="Mgmt vs. MS estimates"/>
      <sheetName val="Valuation"/>
      <sheetName val="mwareDates"/>
      <sheetName val="FLT_Model_Update"/>
      <sheetName val="mwareSettings"/>
      <sheetName val="__FDSCACHE__"/>
      <sheetName val="MW-Cache"/>
      <sheetName val="#REF"/>
      <sheetName val="FLT Model"/>
    </sheetNames>
    <sheetDataSet>
      <sheetData sheetId="0"/>
      <sheetData sheetId="1">
        <row r="2">
          <cell r="B2" t="str">
            <v>FleetCor Technologies Model</v>
          </cell>
        </row>
      </sheetData>
      <sheetData sheetId="2"/>
      <sheetData sheetId="3"/>
      <sheetData sheetId="4"/>
      <sheetData sheetId="5" refreshError="1">
        <row r="1">
          <cell r="B1" t="str">
            <v>Morgan Stanley  |  Glenn Fodor, CFA |  212-761-0071  |  Glenn.Fodor@morganstanley.com</v>
          </cell>
          <cell r="CB1" t="str">
            <v>ElementName</v>
          </cell>
          <cell r="CC1" t="str">
            <v>ScaleOverride</v>
          </cell>
          <cell r="CD1" t="str">
            <v>UnitOverride</v>
          </cell>
          <cell r="CE1" t="str">
            <v>ReverseSign</v>
          </cell>
          <cell r="CF1" t="str">
            <v>IsDrivingAssumption</v>
          </cell>
          <cell r="CG1" t="str">
            <v>SegmentID</v>
          </cell>
        </row>
        <row r="2">
          <cell r="B2" t="str">
            <v>FleetCor Technologies Model</v>
          </cell>
        </row>
        <row r="3">
          <cell r="B3" t="str">
            <v>DCF Analysis</v>
          </cell>
        </row>
        <row r="4">
          <cell r="A4" t="str">
            <v>1=Bull</v>
          </cell>
          <cell r="B4" t="str">
            <v>Fiscal Year End: December ($ in millions, except per share data)</v>
          </cell>
          <cell r="L4">
            <v>1</v>
          </cell>
          <cell r="M4">
            <v>2</v>
          </cell>
          <cell r="N4">
            <v>3</v>
          </cell>
          <cell r="O4">
            <v>4</v>
          </cell>
          <cell r="P4">
            <v>5</v>
          </cell>
          <cell r="Q4">
            <v>6</v>
          </cell>
          <cell r="R4">
            <v>7</v>
          </cell>
          <cell r="S4">
            <v>8</v>
          </cell>
          <cell r="T4">
            <v>9</v>
          </cell>
          <cell r="U4">
            <v>10</v>
          </cell>
        </row>
        <row r="5">
          <cell r="A5" t="str">
            <v>2=Base</v>
          </cell>
          <cell r="B5" t="str">
            <v>Scenario:</v>
          </cell>
          <cell r="E5">
            <v>2005</v>
          </cell>
          <cell r="F5">
            <v>2006</v>
          </cell>
          <cell r="G5">
            <v>2007</v>
          </cell>
          <cell r="H5">
            <v>2008</v>
          </cell>
          <cell r="I5">
            <v>2009</v>
          </cell>
          <cell r="J5">
            <v>2010</v>
          </cell>
          <cell r="K5">
            <v>2011</v>
          </cell>
          <cell r="L5">
            <v>2012</v>
          </cell>
          <cell r="M5">
            <v>2013</v>
          </cell>
          <cell r="N5">
            <v>2014</v>
          </cell>
          <cell r="O5">
            <v>2015</v>
          </cell>
          <cell r="P5">
            <v>2016</v>
          </cell>
          <cell r="Q5">
            <v>2017</v>
          </cell>
          <cell r="R5">
            <v>2018</v>
          </cell>
          <cell r="S5">
            <v>2019</v>
          </cell>
          <cell r="T5">
            <v>2020</v>
          </cell>
          <cell r="U5">
            <v>2021</v>
          </cell>
        </row>
        <row r="6">
          <cell r="A6" t="str">
            <v>3=Bear</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cell r="T6" t="str">
            <v>FY</v>
          </cell>
          <cell r="U6" t="str">
            <v>FY</v>
          </cell>
        </row>
        <row r="7">
          <cell r="A7" t="str">
            <v>2=Base</v>
          </cell>
          <cell r="B7">
            <v>2</v>
          </cell>
          <cell r="E7" t="str">
            <v>A</v>
          </cell>
          <cell r="F7" t="str">
            <v>A</v>
          </cell>
          <cell r="G7" t="str">
            <v>A</v>
          </cell>
          <cell r="H7" t="str">
            <v>A</v>
          </cell>
          <cell r="I7" t="str">
            <v>A</v>
          </cell>
          <cell r="J7" t="str">
            <v>A</v>
          </cell>
          <cell r="K7" t="str">
            <v>A</v>
          </cell>
          <cell r="L7" t="str">
            <v>E</v>
          </cell>
          <cell r="M7" t="str">
            <v>E</v>
          </cell>
          <cell r="N7" t="str">
            <v>E</v>
          </cell>
          <cell r="O7" t="str">
            <v>E</v>
          </cell>
          <cell r="P7" t="str">
            <v>E</v>
          </cell>
          <cell r="Q7" t="str">
            <v>E</v>
          </cell>
          <cell r="R7" t="str">
            <v>E</v>
          </cell>
          <cell r="S7" t="str">
            <v>E</v>
          </cell>
          <cell r="T7" t="str">
            <v>E</v>
          </cell>
          <cell r="U7" t="str">
            <v>E</v>
          </cell>
        </row>
        <row r="9">
          <cell r="B9" t="str">
            <v>Total revenue</v>
          </cell>
          <cell r="E9">
            <v>159.934</v>
          </cell>
          <cell r="F9">
            <v>209.709</v>
          </cell>
          <cell r="G9">
            <v>291.58600000000001</v>
          </cell>
          <cell r="H9">
            <v>384.25300000000004</v>
          </cell>
          <cell r="I9">
            <v>381.27300000000002</v>
          </cell>
          <cell r="J9">
            <v>433.84100000000001</v>
          </cell>
          <cell r="K9">
            <v>519.59100000000001</v>
          </cell>
          <cell r="L9">
            <v>619.99012708399994</v>
          </cell>
          <cell r="M9">
            <v>663.03242031600655</v>
          </cell>
          <cell r="N9">
            <v>704.12368558077367</v>
          </cell>
          <cell r="O9">
            <v>740.72033468175709</v>
          </cell>
          <cell r="P9">
            <v>771.81188194571064</v>
          </cell>
          <cell r="Q9">
            <v>801.58822698438689</v>
          </cell>
          <cell r="R9">
            <v>829.79198617235659</v>
          </cell>
          <cell r="S9">
            <v>856.17098881852189</v>
          </cell>
          <cell r="T9">
            <v>880.48192040427546</v>
          </cell>
          <cell r="U9">
            <v>902.49396841438227</v>
          </cell>
          <cell r="V9" t="str">
            <v>'10-'20</v>
          </cell>
        </row>
        <row r="10">
          <cell r="B10" t="str">
            <v>YOY % change</v>
          </cell>
          <cell r="E10" t="str">
            <v>N/A</v>
          </cell>
          <cell r="F10">
            <v>0.31122212912826552</v>
          </cell>
          <cell r="G10">
            <v>0.39043150270136251</v>
          </cell>
          <cell r="H10">
            <v>0.31780332389072186</v>
          </cell>
          <cell r="I10">
            <v>-7.7553070503028065E-3</v>
          </cell>
          <cell r="J10">
            <v>0.13787496098596019</v>
          </cell>
          <cell r="K10">
            <v>0.19765305722603443</v>
          </cell>
          <cell r="L10">
            <v>0.19322722503661516</v>
          </cell>
          <cell r="M10">
            <v>6.9424159114351403E-2</v>
          </cell>
          <cell r="N10">
            <v>6.1974745134156128E-2</v>
          </cell>
          <cell r="O10">
            <v>5.1974745134156126E-2</v>
          </cell>
          <cell r="P10">
            <v>4.1974745134156125E-2</v>
          </cell>
          <cell r="Q10">
            <v>3.8579796107324899E-2</v>
          </cell>
          <cell r="R10">
            <v>3.5184847080493672E-2</v>
          </cell>
          <cell r="S10">
            <v>3.1789898053662446E-2</v>
          </cell>
          <cell r="T10">
            <v>2.839494902683122E-2</v>
          </cell>
          <cell r="U10">
            <v>2.5000000000000001E-2</v>
          </cell>
          <cell r="V10">
            <v>7.3344128758282334E-2</v>
          </cell>
        </row>
        <row r="12">
          <cell r="B12" t="str">
            <v>Merchant commissions</v>
          </cell>
          <cell r="E12">
            <v>24.247</v>
          </cell>
          <cell r="F12">
            <v>32.783999999999999</v>
          </cell>
          <cell r="G12">
            <v>39.357999999999997</v>
          </cell>
          <cell r="H12">
            <v>38.539000000000001</v>
          </cell>
          <cell r="I12">
            <v>39.709000000000003</v>
          </cell>
          <cell r="J12">
            <v>49.051000000000002</v>
          </cell>
          <cell r="K12">
            <v>51.199000000000005</v>
          </cell>
          <cell r="L12">
            <v>61.430447448855993</v>
          </cell>
          <cell r="M12">
            <v>68.015709013867578</v>
          </cell>
          <cell r="N12">
            <v>73.639783365952141</v>
          </cell>
          <cell r="O12">
            <v>84.133675350267779</v>
          </cell>
          <cell r="P12">
            <v>94.611471867806486</v>
          </cell>
          <cell r="Q12">
            <v>105.47585720473985</v>
          </cell>
          <cell r="R12">
            <v>116.65513698672383</v>
          </cell>
          <cell r="S12">
            <v>128.0691307983345</v>
          </cell>
          <cell r="T12">
            <v>139.62998452290228</v>
          </cell>
          <cell r="U12">
            <v>151.24317985170427</v>
          </cell>
        </row>
        <row r="13">
          <cell r="B13" t="str">
            <v>% of revenues</v>
          </cell>
          <cell r="E13">
            <v>0.15160628759363237</v>
          </cell>
          <cell r="F13">
            <v>0.15633091569746649</v>
          </cell>
          <cell r="G13">
            <v>0.13497904563319224</v>
          </cell>
          <cell r="H13">
            <v>0.10029589879584544</v>
          </cell>
          <cell r="I13">
            <v>0.10414847104305838</v>
          </cell>
          <cell r="J13">
            <v>0.1130621587171337</v>
          </cell>
          <cell r="K13">
            <v>9.8537118618297864E-2</v>
          </cell>
          <cell r="L13">
            <v>9.9082944655557448E-2</v>
          </cell>
          <cell r="M13">
            <v>0.10258278016247041</v>
          </cell>
          <cell r="N13">
            <v>0.10458359074402211</v>
          </cell>
          <cell r="O13">
            <v>0.11358359074402211</v>
          </cell>
          <cell r="P13">
            <v>0.1225835907440221</v>
          </cell>
          <cell r="Q13">
            <v>0.13158359074402209</v>
          </cell>
          <cell r="R13">
            <v>0.1405835907440221</v>
          </cell>
          <cell r="S13">
            <v>0.14958359074402211</v>
          </cell>
          <cell r="T13">
            <v>0.15858359074402212</v>
          </cell>
          <cell r="U13">
            <v>0.16758359074402213</v>
          </cell>
        </row>
        <row r="15">
          <cell r="B15" t="str">
            <v>Processing</v>
          </cell>
          <cell r="E15">
            <v>27.96</v>
          </cell>
          <cell r="F15">
            <v>36.788000000000004</v>
          </cell>
          <cell r="G15">
            <v>45.36</v>
          </cell>
          <cell r="H15">
            <v>78.805999999999997</v>
          </cell>
          <cell r="I15">
            <v>79.896999999999991</v>
          </cell>
          <cell r="J15">
            <v>69.685999999999993</v>
          </cell>
          <cell r="K15">
            <v>84.515999999999991</v>
          </cell>
          <cell r="L15">
            <v>97.612699772883985</v>
          </cell>
          <cell r="M15">
            <v>102.72016856942065</v>
          </cell>
          <cell r="N15">
            <v>108.98605267549357</v>
          </cell>
          <cell r="O15">
            <v>119.83561732925237</v>
          </cell>
          <cell r="P15">
            <v>130.26836999826199</v>
          </cell>
          <cell r="Q15">
            <v>140.90521474091921</v>
          </cell>
          <cell r="R15">
            <v>151.67148707762905</v>
          </cell>
          <cell r="S15">
            <v>162.48630511120393</v>
          </cell>
          <cell r="T15">
            <v>173.26346890522464</v>
          </cell>
          <cell r="U15">
            <v>183.91251340675592</v>
          </cell>
        </row>
        <row r="16">
          <cell r="B16" t="str">
            <v>% of revenues</v>
          </cell>
          <cell r="E16">
            <v>0.17482211412207535</v>
          </cell>
          <cell r="F16">
            <v>0.1754240399792093</v>
          </cell>
          <cell r="G16">
            <v>0.15556302428786017</v>
          </cell>
          <cell r="H16">
            <v>0.20508883470005437</v>
          </cell>
          <cell r="I16">
            <v>0.20955325973777317</v>
          </cell>
          <cell r="J16">
            <v>0.16062566700703712</v>
          </cell>
          <cell r="K16">
            <v>0.16265870655958242</v>
          </cell>
          <cell r="L16">
            <v>0.15744234546441227</v>
          </cell>
          <cell r="M16">
            <v>0.15492480521610602</v>
          </cell>
          <cell r="N16">
            <v>0.15478254020896903</v>
          </cell>
          <cell r="O16">
            <v>0.16178254020896904</v>
          </cell>
          <cell r="P16">
            <v>0.16878254020896905</v>
          </cell>
          <cell r="Q16">
            <v>0.17578254020896905</v>
          </cell>
          <cell r="R16">
            <v>0.18278254020896906</v>
          </cell>
          <cell r="S16">
            <v>0.18978254020896906</v>
          </cell>
          <cell r="T16">
            <v>0.19678254020896907</v>
          </cell>
          <cell r="U16">
            <v>0.20378254020896908</v>
          </cell>
        </row>
        <row r="18">
          <cell r="B18" t="str">
            <v>SG&amp;A (inlcudes public company costs)</v>
          </cell>
          <cell r="E18">
            <v>34.302</v>
          </cell>
          <cell r="F18">
            <v>42.639000000000003</v>
          </cell>
          <cell r="G18">
            <v>64.611000000000004</v>
          </cell>
          <cell r="H18">
            <v>71.412999999999997</v>
          </cell>
          <cell r="I18">
            <v>81.954999999999998</v>
          </cell>
          <cell r="J18">
            <v>87.096000000000004</v>
          </cell>
          <cell r="K18">
            <v>121.371</v>
          </cell>
          <cell r="L18">
            <v>141.40087058131999</v>
          </cell>
          <cell r="M18">
            <v>147.70926355602828</v>
          </cell>
          <cell r="N18">
            <v>155.45343872402822</v>
          </cell>
          <cell r="O18">
            <v>167.97741359002831</v>
          </cell>
          <cell r="P18">
            <v>179.65909400543873</v>
          </cell>
          <cell r="Q18">
            <v>191.3998345829016</v>
          </cell>
          <cell r="R18">
            <v>203.11296041096693</v>
          </cell>
          <cell r="S18">
            <v>214.70692664872027</v>
          </cell>
          <cell r="T18">
            <v>226.08641040904394</v>
          </cell>
          <cell r="U18">
            <v>237.1535344797563</v>
          </cell>
        </row>
        <row r="19">
          <cell r="B19" t="str">
            <v>% of revenues</v>
          </cell>
          <cell r="E19">
            <v>0.214475971338177</v>
          </cell>
          <cell r="F19">
            <v>0.20332460695535243</v>
          </cell>
          <cell r="G19">
            <v>0.22158471257193418</v>
          </cell>
          <cell r="H19">
            <v>0.18584890684002464</v>
          </cell>
          <cell r="I19">
            <v>0.2149509668924891</v>
          </cell>
          <cell r="J19">
            <v>0.20075557635170488</v>
          </cell>
          <cell r="K19">
            <v>0.23358949635386292</v>
          </cell>
          <cell r="L19">
            <v>0.22806955208524177</v>
          </cell>
          <cell r="M19">
            <v>0.22277834240085706</v>
          </cell>
          <cell r="N19">
            <v>0.22077575560578888</v>
          </cell>
          <cell r="O19">
            <v>0.22677575560578889</v>
          </cell>
          <cell r="P19">
            <v>0.23277575560578889</v>
          </cell>
          <cell r="Q19">
            <v>0.2387757556057889</v>
          </cell>
          <cell r="R19">
            <v>0.2447757556057889</v>
          </cell>
          <cell r="S19">
            <v>0.25077575560578891</v>
          </cell>
          <cell r="T19">
            <v>0.25677575560578891</v>
          </cell>
          <cell r="U19">
            <v>0.26277575560578892</v>
          </cell>
        </row>
        <row r="21">
          <cell r="B21" t="str">
            <v>Depreciation and amortization</v>
          </cell>
          <cell r="E21">
            <v>7.4480000000000004</v>
          </cell>
          <cell r="F21">
            <v>12.571</v>
          </cell>
          <cell r="G21">
            <v>20.292999999999999</v>
          </cell>
          <cell r="H21">
            <v>27.24</v>
          </cell>
          <cell r="I21">
            <v>28.367999999999999</v>
          </cell>
          <cell r="J21">
            <v>33.744</v>
          </cell>
          <cell r="K21">
            <v>36.170999999999999</v>
          </cell>
          <cell r="L21">
            <v>46.499259531299998</v>
          </cell>
          <cell r="M21">
            <v>49.727431523700488</v>
          </cell>
          <cell r="N21">
            <v>52.809276418558028</v>
          </cell>
          <cell r="O21">
            <v>55.554025101131778</v>
          </cell>
          <cell r="P21">
            <v>57.885891145928298</v>
          </cell>
          <cell r="Q21">
            <v>60.119117023829013</v>
          </cell>
          <cell r="R21">
            <v>62.23439896292674</v>
          </cell>
          <cell r="S21">
            <v>64.212824161389136</v>
          </cell>
          <cell r="T21">
            <v>66.036144030320656</v>
          </cell>
          <cell r="U21">
            <v>67.68704763107867</v>
          </cell>
        </row>
        <row r="22">
          <cell r="B22" t="str">
            <v>% of revenues</v>
          </cell>
          <cell r="E22">
            <v>4.6569209799042111E-2</v>
          </cell>
          <cell r="F22">
            <v>5.9944971365082089E-2</v>
          </cell>
          <cell r="G22">
            <v>6.9595248057176956E-2</v>
          </cell>
          <cell r="H22">
            <v>7.0890793305452379E-2</v>
          </cell>
          <cell r="I22">
            <v>7.4403380255092799E-2</v>
          </cell>
          <cell r="J22">
            <v>7.777964738233592E-2</v>
          </cell>
          <cell r="K22">
            <v>6.9614369763910458E-2</v>
          </cell>
          <cell r="L22">
            <v>7.5000000000000011E-2</v>
          </cell>
          <cell r="M22">
            <v>7.4999999999999997E-2</v>
          </cell>
          <cell r="N22">
            <v>7.4999999999999997E-2</v>
          </cell>
          <cell r="O22">
            <v>7.4999999999999997E-2</v>
          </cell>
          <cell r="P22">
            <v>7.4999999999999997E-2</v>
          </cell>
          <cell r="Q22">
            <v>7.4999999999999997E-2</v>
          </cell>
          <cell r="R22">
            <v>7.4999999999999997E-2</v>
          </cell>
          <cell r="S22">
            <v>7.4999999999999997E-2</v>
          </cell>
          <cell r="T22">
            <v>7.4999999999999997E-2</v>
          </cell>
          <cell r="U22">
            <v>7.4999999999999997E-2</v>
          </cell>
        </row>
        <row r="23">
          <cell r="B23" t="str">
            <v>Operating income</v>
          </cell>
          <cell r="E23">
            <v>65.977000000000004</v>
          </cell>
          <cell r="F23">
            <v>84.926999999999992</v>
          </cell>
          <cell r="G23">
            <v>121.964</v>
          </cell>
          <cell r="H23">
            <v>168.25500000000005</v>
          </cell>
          <cell r="I23">
            <v>151.34400000000005</v>
          </cell>
          <cell r="J23">
            <v>194.26400000000004</v>
          </cell>
          <cell r="K23">
            <v>226.334</v>
          </cell>
          <cell r="L23">
            <v>273.04684974964005</v>
          </cell>
          <cell r="M23">
            <v>294.85984765298963</v>
          </cell>
          <cell r="N23">
            <v>313.23513439674173</v>
          </cell>
          <cell r="O23">
            <v>313.21960331107681</v>
          </cell>
          <cell r="P23">
            <v>309.38705492827512</v>
          </cell>
          <cell r="Q23">
            <v>303.68820343199724</v>
          </cell>
          <cell r="R23">
            <v>296.11800273411001</v>
          </cell>
          <cell r="S23">
            <v>286.69580209887408</v>
          </cell>
          <cell r="T23">
            <v>275.46591253678395</v>
          </cell>
          <cell r="U23">
            <v>262.49769304508715</v>
          </cell>
        </row>
        <row r="24">
          <cell r="B24" t="str">
            <v>Operating margin</v>
          </cell>
          <cell r="E24">
            <v>0.41252641714707322</v>
          </cell>
          <cell r="F24">
            <v>0.40497546600288969</v>
          </cell>
          <cell r="G24">
            <v>0.41827796944983636</v>
          </cell>
          <cell r="H24">
            <v>0.43787556635862318</v>
          </cell>
          <cell r="I24">
            <v>0.39694392207158663</v>
          </cell>
          <cell r="J24">
            <v>0.44777695054178845</v>
          </cell>
          <cell r="K24">
            <v>0.4356003087043463</v>
          </cell>
          <cell r="L24">
            <v>0.44040515779478862</v>
          </cell>
          <cell r="M24">
            <v>0.44471407222056664</v>
          </cell>
          <cell r="N24">
            <v>0.44485811344122</v>
          </cell>
          <cell r="O24">
            <v>0.42285811344121987</v>
          </cell>
          <cell r="P24">
            <v>0.40085811344121991</v>
          </cell>
          <cell r="Q24">
            <v>0.37885811344122</v>
          </cell>
          <cell r="R24">
            <v>0.35685811344121993</v>
          </cell>
          <cell r="S24">
            <v>0.33485811344121996</v>
          </cell>
          <cell r="T24">
            <v>0.31285811344121989</v>
          </cell>
          <cell r="U24">
            <v>0.29085811344121992</v>
          </cell>
        </row>
        <row r="25">
          <cell r="B25" t="str">
            <v>YOY change in margin (bps)</v>
          </cell>
          <cell r="E25" t="str">
            <v>N/A</v>
          </cell>
          <cell r="F25">
            <v>-75.509511441835258</v>
          </cell>
          <cell r="G25">
            <v>133.02503446946668</v>
          </cell>
          <cell r="H25">
            <v>195.97596908786818</v>
          </cell>
          <cell r="I25">
            <v>-409.31644287036551</v>
          </cell>
          <cell r="J25">
            <v>508.33028470201822</v>
          </cell>
          <cell r="K25">
            <v>-121.76641837442159</v>
          </cell>
          <cell r="L25">
            <v>48.048490904423204</v>
          </cell>
          <cell r="M25">
            <v>43.089144257780212</v>
          </cell>
          <cell r="N25">
            <v>1.4404122065336811</v>
          </cell>
          <cell r="O25">
            <v>-220.00000000000131</v>
          </cell>
          <cell r="P25">
            <v>-219.99999999999963</v>
          </cell>
          <cell r="Q25">
            <v>-219.99999999999909</v>
          </cell>
          <cell r="R25">
            <v>-220.00000000000074</v>
          </cell>
          <cell r="S25">
            <v>-219.99999999999963</v>
          </cell>
          <cell r="T25">
            <v>-220.00000000000074</v>
          </cell>
          <cell r="U25">
            <v>-219.99999999999963</v>
          </cell>
        </row>
        <row r="27">
          <cell r="B27" t="str">
            <v>EBITDA</v>
          </cell>
          <cell r="E27">
            <v>73.425000000000011</v>
          </cell>
          <cell r="F27">
            <v>97.49799999999999</v>
          </cell>
          <cell r="G27">
            <v>142.25700000000001</v>
          </cell>
          <cell r="H27">
            <v>195.49500000000006</v>
          </cell>
          <cell r="I27">
            <v>179.71200000000005</v>
          </cell>
          <cell r="J27">
            <v>228.00800000000004</v>
          </cell>
          <cell r="K27">
            <v>262.505</v>
          </cell>
          <cell r="L27">
            <v>319.54610928094007</v>
          </cell>
          <cell r="M27">
            <v>344.58727917669012</v>
          </cell>
          <cell r="N27">
            <v>366.04441081529978</v>
          </cell>
          <cell r="O27">
            <v>368.77362841220861</v>
          </cell>
          <cell r="P27">
            <v>367.27294607420345</v>
          </cell>
          <cell r="Q27">
            <v>363.80732045582624</v>
          </cell>
          <cell r="R27">
            <v>358.35240169703673</v>
          </cell>
          <cell r="S27">
            <v>350.90862626026319</v>
          </cell>
          <cell r="T27">
            <v>341.5020565671046</v>
          </cell>
          <cell r="U27">
            <v>330.1847406761658</v>
          </cell>
        </row>
        <row r="28">
          <cell r="B28" t="str">
            <v>EBITDA margin</v>
          </cell>
          <cell r="E28">
            <v>0.45909562694611533</v>
          </cell>
          <cell r="F28">
            <v>0.46492043736797173</v>
          </cell>
          <cell r="G28">
            <v>0.48787321750701335</v>
          </cell>
          <cell r="H28">
            <v>0.50876635966407557</v>
          </cell>
          <cell r="I28">
            <v>0.47134730232667937</v>
          </cell>
          <cell r="J28">
            <v>0.52555659792412435</v>
          </cell>
          <cell r="K28">
            <v>0.50521467846825674</v>
          </cell>
          <cell r="L28">
            <v>0.51540515779478868</v>
          </cell>
          <cell r="M28">
            <v>0.51971407222056665</v>
          </cell>
          <cell r="N28">
            <v>0.51985811344122002</v>
          </cell>
          <cell r="O28">
            <v>0.49785811344121994</v>
          </cell>
          <cell r="P28">
            <v>0.47585811344121998</v>
          </cell>
          <cell r="Q28">
            <v>0.45385811344121996</v>
          </cell>
          <cell r="R28">
            <v>0.43185811344121988</v>
          </cell>
          <cell r="S28">
            <v>0.40985811344121992</v>
          </cell>
          <cell r="T28">
            <v>0.3878581134412199</v>
          </cell>
          <cell r="U28">
            <v>0.36585811344121988</v>
          </cell>
        </row>
        <row r="30">
          <cell r="B30" t="str">
            <v>Other expense/(income), net</v>
          </cell>
          <cell r="E30">
            <v>1.9970000000000001</v>
          </cell>
          <cell r="F30">
            <v>3.9E-2</v>
          </cell>
          <cell r="G30">
            <v>-1.554</v>
          </cell>
          <cell r="H30">
            <v>-2.488</v>
          </cell>
          <cell r="I30">
            <v>0</v>
          </cell>
          <cell r="J30">
            <v>4.6970000000000001</v>
          </cell>
          <cell r="K30">
            <v>2.08</v>
          </cell>
          <cell r="L30">
            <v>7.5999999999999998E-2</v>
          </cell>
          <cell r="M30">
            <v>7.5999999999999998E-2</v>
          </cell>
          <cell r="N30">
            <v>7.5999999999999998E-2</v>
          </cell>
          <cell r="O30">
            <v>1.8518008367043928</v>
          </cell>
          <cell r="P30">
            <v>1.9295297048642766</v>
          </cell>
          <cell r="Q30">
            <v>2.0039705674609674</v>
          </cell>
          <cell r="R30">
            <v>2.0744799654308914</v>
          </cell>
          <cell r="S30">
            <v>2.1404274720463046</v>
          </cell>
          <cell r="T30">
            <v>2.2012048010106886</v>
          </cell>
          <cell r="U30">
            <v>2.2562349210359556</v>
          </cell>
        </row>
        <row r="31">
          <cell r="B31" t="str">
            <v>% of revenues</v>
          </cell>
          <cell r="E31">
            <v>1.2486400640264109E-2</v>
          </cell>
          <cell r="F31">
            <v>1.8597198975723502E-4</v>
          </cell>
          <cell r="G31">
            <v>-5.3294739802322473E-3</v>
          </cell>
          <cell r="H31">
            <v>-6.4749006513937423E-3</v>
          </cell>
          <cell r="I31">
            <v>0</v>
          </cell>
          <cell r="J31">
            <v>1.0826547052952579E-2</v>
          </cell>
          <cell r="K31">
            <v>4.0031486303650369E-3</v>
          </cell>
          <cell r="L31">
            <v>1.2258259717368543E-4</v>
          </cell>
          <cell r="M31">
            <v>1.1462486248225659E-4</v>
          </cell>
          <cell r="N31">
            <v>1.079355822795733E-4</v>
          </cell>
          <cell r="O31">
            <v>2.5000000000000001E-3</v>
          </cell>
          <cell r="P31">
            <v>2.5000000000000001E-3</v>
          </cell>
          <cell r="Q31">
            <v>2.5000000000000001E-3</v>
          </cell>
          <cell r="R31">
            <v>2.5000000000000001E-3</v>
          </cell>
          <cell r="S31">
            <v>2.5000000000000001E-3</v>
          </cell>
          <cell r="T31">
            <v>2.5000000000000001E-3</v>
          </cell>
          <cell r="U31">
            <v>2.5000000000000001E-3</v>
          </cell>
        </row>
        <row r="33">
          <cell r="B33" t="str">
            <v>Interest expense, net</v>
          </cell>
          <cell r="E33">
            <v>14.564</v>
          </cell>
          <cell r="F33">
            <v>24.954000000000001</v>
          </cell>
          <cell r="G33">
            <v>35.935000000000002</v>
          </cell>
          <cell r="H33">
            <v>36.055999999999997</v>
          </cell>
          <cell r="I33">
            <v>21.73</v>
          </cell>
          <cell r="J33">
            <v>14.516000000000002</v>
          </cell>
          <cell r="K33">
            <v>13.376999999999999</v>
          </cell>
          <cell r="L33">
            <v>14.259772922931999</v>
          </cell>
          <cell r="M33">
            <v>15.249745667268151</v>
          </cell>
          <cell r="N33">
            <v>16.194844768357797</v>
          </cell>
          <cell r="O33">
            <v>19.258728701725683</v>
          </cell>
          <cell r="P33">
            <v>20.067108930588475</v>
          </cell>
          <cell r="Q33">
            <v>20.841293901594057</v>
          </cell>
          <cell r="R33">
            <v>21.57459164048127</v>
          </cell>
          <cell r="S33">
            <v>23.116616698100092</v>
          </cell>
          <cell r="T33">
            <v>23.773011850915438</v>
          </cell>
          <cell r="U33">
            <v>24.367337147188319</v>
          </cell>
        </row>
        <row r="34">
          <cell r="B34" t="str">
            <v>% of revenues</v>
          </cell>
          <cell r="E34">
            <v>9.1062563307364286E-2</v>
          </cell>
          <cell r="F34">
            <v>0.11899346236928315</v>
          </cell>
          <cell r="G34">
            <v>0.12323979889295096</v>
          </cell>
          <cell r="H34">
            <v>9.3834010404603194E-2</v>
          </cell>
          <cell r="I34">
            <v>5.6993283028171415E-2</v>
          </cell>
          <cell r="J34">
            <v>3.3459262725284149E-2</v>
          </cell>
          <cell r="K34">
            <v>2.5745249629035141E-2</v>
          </cell>
          <cell r="L34">
            <v>2.3E-2</v>
          </cell>
          <cell r="M34">
            <v>2.3E-2</v>
          </cell>
          <cell r="N34">
            <v>2.3000000000000003E-2</v>
          </cell>
          <cell r="O34">
            <v>2.5999999999999999E-2</v>
          </cell>
          <cell r="P34">
            <v>2.5999999999999999E-2</v>
          </cell>
          <cell r="Q34">
            <v>2.5999999999999999E-2</v>
          </cell>
          <cell r="R34">
            <v>2.5999999999999999E-2</v>
          </cell>
          <cell r="S34">
            <v>2.7E-2</v>
          </cell>
          <cell r="T34">
            <v>2.7E-2</v>
          </cell>
          <cell r="U34">
            <v>2.7E-2</v>
          </cell>
        </row>
        <row r="35">
          <cell r="B35" t="str">
            <v>EBT</v>
          </cell>
          <cell r="E35">
            <v>49.416000000000004</v>
          </cell>
          <cell r="F35">
            <v>59.93399999999999</v>
          </cell>
          <cell r="G35">
            <v>87.582999999999998</v>
          </cell>
          <cell r="H35">
            <v>134.68700000000007</v>
          </cell>
          <cell r="I35">
            <v>129.61400000000006</v>
          </cell>
          <cell r="J35">
            <v>175.05100000000004</v>
          </cell>
          <cell r="K35">
            <v>210.87699999999998</v>
          </cell>
          <cell r="L35">
            <v>258.71107682670805</v>
          </cell>
          <cell r="M35">
            <v>279.53410198572146</v>
          </cell>
          <cell r="N35">
            <v>296.96428962838388</v>
          </cell>
          <cell r="O35">
            <v>292.10907377264675</v>
          </cell>
          <cell r="P35">
            <v>287.39041629282241</v>
          </cell>
          <cell r="Q35">
            <v>280.84293896294224</v>
          </cell>
          <cell r="R35">
            <v>272.46893112819782</v>
          </cell>
          <cell r="S35">
            <v>261.43875792872768</v>
          </cell>
          <cell r="T35">
            <v>249.49169588485779</v>
          </cell>
          <cell r="U35">
            <v>235.87412097686286</v>
          </cell>
        </row>
        <row r="37">
          <cell r="B37" t="str">
            <v>Tax exp/(bene)</v>
          </cell>
          <cell r="E37">
            <v>18.748000000000001</v>
          </cell>
          <cell r="F37">
            <v>21.957000000000001</v>
          </cell>
          <cell r="G37">
            <v>25.998000000000001</v>
          </cell>
          <cell r="H37">
            <v>37.405000000000001</v>
          </cell>
          <cell r="I37">
            <v>40.562999999999995</v>
          </cell>
          <cell r="J37">
            <v>51.628999999999991</v>
          </cell>
          <cell r="K37">
            <v>63.540999999999997</v>
          </cell>
          <cell r="L37">
            <v>78.389456278492517</v>
          </cell>
          <cell r="M37">
            <v>84.698832901673569</v>
          </cell>
          <cell r="N37">
            <v>89.980179757400322</v>
          </cell>
          <cell r="O37">
            <v>88.509049353111948</v>
          </cell>
          <cell r="P37">
            <v>87.079296136725176</v>
          </cell>
          <cell r="Q37">
            <v>85.095410505771483</v>
          </cell>
          <cell r="R37">
            <v>82.558086131843922</v>
          </cell>
          <cell r="S37">
            <v>79.215943652404476</v>
          </cell>
          <cell r="T37">
            <v>75.595983853111889</v>
          </cell>
          <cell r="U37">
            <v>71.469858655989427</v>
          </cell>
        </row>
        <row r="38">
          <cell r="B38" t="str">
            <v>Tax rate</v>
          </cell>
          <cell r="E38">
            <v>0.37939129027035789</v>
          </cell>
          <cell r="F38">
            <v>0.36635298828711588</v>
          </cell>
          <cell r="G38">
            <v>0.29683842754872525</v>
          </cell>
          <cell r="H38">
            <v>0.27771796832656442</v>
          </cell>
          <cell r="I38">
            <v>0.31295230453500378</v>
          </cell>
          <cell r="J38">
            <v>0.29493690410223306</v>
          </cell>
          <cell r="K38">
            <v>0.30131782982496902</v>
          </cell>
          <cell r="L38">
            <v>0.30299999999999999</v>
          </cell>
          <cell r="M38">
            <v>0.30299999999999999</v>
          </cell>
          <cell r="N38">
            <v>0.30299999999999994</v>
          </cell>
          <cell r="O38">
            <v>0.30299999999999994</v>
          </cell>
          <cell r="P38">
            <v>0.30299999999999994</v>
          </cell>
          <cell r="Q38">
            <v>0.30299999999999994</v>
          </cell>
          <cell r="R38">
            <v>0.30299999999999994</v>
          </cell>
          <cell r="S38">
            <v>0.30299999999999994</v>
          </cell>
          <cell r="T38">
            <v>0.30299999999999994</v>
          </cell>
          <cell r="U38">
            <v>0.30299999999999994</v>
          </cell>
        </row>
        <row r="39">
          <cell r="B39" t="str">
            <v>Net income</v>
          </cell>
          <cell r="E39">
            <v>30.668000000000003</v>
          </cell>
          <cell r="F39">
            <v>37.97699999999999</v>
          </cell>
          <cell r="G39">
            <v>61.584999999999994</v>
          </cell>
          <cell r="H39">
            <v>97.282000000000068</v>
          </cell>
          <cell r="I39">
            <v>89.051000000000073</v>
          </cell>
          <cell r="J39">
            <v>123.42200000000005</v>
          </cell>
          <cell r="K39">
            <v>147.33599999999998</v>
          </cell>
          <cell r="L39">
            <v>180.32162054821555</v>
          </cell>
          <cell r="M39">
            <v>194.83526908404789</v>
          </cell>
          <cell r="N39">
            <v>206.98410987098356</v>
          </cell>
          <cell r="O39">
            <v>203.6000244195348</v>
          </cell>
          <cell r="P39">
            <v>200.31112015609722</v>
          </cell>
          <cell r="Q39">
            <v>195.74752845717074</v>
          </cell>
          <cell r="R39">
            <v>189.91084499635389</v>
          </cell>
          <cell r="S39">
            <v>182.22281427632322</v>
          </cell>
          <cell r="T39">
            <v>173.89571203174592</v>
          </cell>
          <cell r="U39">
            <v>164.40426232087344</v>
          </cell>
        </row>
        <row r="41">
          <cell r="B41" t="str">
            <v>Check</v>
          </cell>
          <cell r="E41">
            <v>0</v>
          </cell>
          <cell r="F41">
            <v>0</v>
          </cell>
          <cell r="G41">
            <v>0</v>
          </cell>
          <cell r="H41">
            <v>0</v>
          </cell>
          <cell r="I41">
            <v>0</v>
          </cell>
          <cell r="J41">
            <v>0</v>
          </cell>
          <cell r="K41">
            <v>0</v>
          </cell>
          <cell r="L41">
            <v>0</v>
          </cell>
          <cell r="M41">
            <v>0</v>
          </cell>
          <cell r="N41">
            <v>0</v>
          </cell>
        </row>
        <row r="43">
          <cell r="B43" t="str">
            <v>Other Cash Impacts</v>
          </cell>
        </row>
        <row r="44">
          <cell r="B44" t="str">
            <v>Interest expense, net</v>
          </cell>
          <cell r="G44">
            <v>25.26811110603656</v>
          </cell>
          <cell r="H44">
            <v>26.04260093401739</v>
          </cell>
          <cell r="I44">
            <v>14.929546422454369</v>
          </cell>
          <cell r="J44">
            <v>10.234695900051987</v>
          </cell>
          <cell r="K44">
            <v>9.3462713904313883</v>
          </cell>
          <cell r="L44">
            <v>9.9390617272836046</v>
          </cell>
          <cell r="M44">
            <v>10.629072730085902</v>
          </cell>
          <cell r="N44">
            <v>11.287806803545385</v>
          </cell>
          <cell r="O44">
            <v>13.423333905102803</v>
          </cell>
          <cell r="P44">
            <v>13.986774924620168</v>
          </cell>
          <cell r="Q44">
            <v>14.526381849411059</v>
          </cell>
          <cell r="R44">
            <v>15.037490373415446</v>
          </cell>
          <cell r="S44">
            <v>16.112281838575765</v>
          </cell>
          <cell r="T44">
            <v>16.569789260088061</v>
          </cell>
          <cell r="U44">
            <v>16.984033991590259</v>
          </cell>
        </row>
        <row r="45">
          <cell r="B45" t="str">
            <v>% of revenues</v>
          </cell>
          <cell r="G45">
            <v>8.6657490778146273E-2</v>
          </cell>
          <cell r="H45">
            <v>6.7774619675103093E-2</v>
          </cell>
          <cell r="I45">
            <v>3.9157103761489453E-2</v>
          </cell>
          <cell r="J45">
            <v>2.3590891363545599E-2</v>
          </cell>
          <cell r="K45">
            <v>1.7987746882512184E-2</v>
          </cell>
          <cell r="L45">
            <v>1.6031000000000004E-2</v>
          </cell>
          <cell r="M45">
            <v>1.6031E-2</v>
          </cell>
          <cell r="N45">
            <v>1.6031000000000004E-2</v>
          </cell>
          <cell r="O45">
            <v>1.8122000000000003E-2</v>
          </cell>
          <cell r="P45">
            <v>1.8121999999999999E-2</v>
          </cell>
          <cell r="Q45">
            <v>1.8121999999999999E-2</v>
          </cell>
          <cell r="R45">
            <v>1.8121999999999999E-2</v>
          </cell>
          <cell r="S45">
            <v>1.8819000000000002E-2</v>
          </cell>
          <cell r="T45">
            <v>1.8819000000000002E-2</v>
          </cell>
          <cell r="U45">
            <v>1.8818999999999999E-2</v>
          </cell>
        </row>
        <row r="46">
          <cell r="B46" t="str">
            <v>Depreciation and amortization</v>
          </cell>
          <cell r="G46">
            <v>20.292999999999999</v>
          </cell>
          <cell r="H46">
            <v>27.24</v>
          </cell>
          <cell r="I46">
            <v>28.367999999999999</v>
          </cell>
          <cell r="J46">
            <v>33.744</v>
          </cell>
          <cell r="K46">
            <v>36.170999999999999</v>
          </cell>
          <cell r="L46">
            <v>46.499259531299998</v>
          </cell>
          <cell r="M46">
            <v>49.727431523700488</v>
          </cell>
          <cell r="N46">
            <v>52.809276418558028</v>
          </cell>
          <cell r="O46">
            <v>55.554025101131778</v>
          </cell>
          <cell r="P46">
            <v>57.885891145928298</v>
          </cell>
          <cell r="Q46">
            <v>60.119117023829013</v>
          </cell>
          <cell r="R46">
            <v>62.23439896292674</v>
          </cell>
          <cell r="S46">
            <v>64.212824161389136</v>
          </cell>
          <cell r="T46">
            <v>66.036144030320656</v>
          </cell>
          <cell r="U46">
            <v>67.68704763107867</v>
          </cell>
        </row>
        <row r="47">
          <cell r="B47" t="str">
            <v>Depr. and amort. % of revenues</v>
          </cell>
          <cell r="G47">
            <v>6.9595248057176956E-2</v>
          </cell>
          <cell r="H47">
            <v>7.0890793305452379E-2</v>
          </cell>
          <cell r="I47">
            <v>7.4403380255092799E-2</v>
          </cell>
          <cell r="J47">
            <v>7.777964738233592E-2</v>
          </cell>
          <cell r="K47">
            <v>6.9614369763910458E-2</v>
          </cell>
          <cell r="L47">
            <v>7.5000000000000011E-2</v>
          </cell>
          <cell r="M47">
            <v>7.4999999999999997E-2</v>
          </cell>
          <cell r="N47">
            <v>7.4999999999999997E-2</v>
          </cell>
          <cell r="O47">
            <v>7.4999999999999997E-2</v>
          </cell>
          <cell r="P47">
            <v>7.4999999999999997E-2</v>
          </cell>
          <cell r="Q47">
            <v>7.4999999999999997E-2</v>
          </cell>
          <cell r="R47">
            <v>7.4999999999999997E-2</v>
          </cell>
          <cell r="S47">
            <v>7.4999999999999997E-2</v>
          </cell>
          <cell r="T47">
            <v>7.4999999999999997E-2</v>
          </cell>
          <cell r="U47">
            <v>7.4999999999999997E-2</v>
          </cell>
        </row>
        <row r="48">
          <cell r="B48" t="str">
            <v>Capital Expenditure</v>
          </cell>
          <cell r="G48">
            <v>-7.101</v>
          </cell>
          <cell r="H48">
            <v>-7.0880000000000001</v>
          </cell>
          <cell r="I48">
            <v>-9.6769999999999996</v>
          </cell>
          <cell r="J48">
            <v>-11.194000000000001</v>
          </cell>
          <cell r="K48">
            <v>-13.454000000000001</v>
          </cell>
          <cell r="L48">
            <v>-16.739733431268</v>
          </cell>
          <cell r="M48">
            <v>-17.901875348532176</v>
          </cell>
          <cell r="N48">
            <v>-24.644328995327079</v>
          </cell>
          <cell r="O48">
            <v>-25.925211713861501</v>
          </cell>
          <cell r="P48">
            <v>-27.013415868099877</v>
          </cell>
          <cell r="Q48">
            <v>-28.055587944453546</v>
          </cell>
          <cell r="R48">
            <v>-31.11719948146337</v>
          </cell>
          <cell r="S48">
            <v>-32.106412080694568</v>
          </cell>
          <cell r="T48">
            <v>-33.018072015160328</v>
          </cell>
          <cell r="U48">
            <v>-33.843523815539335</v>
          </cell>
        </row>
        <row r="49">
          <cell r="B49" t="str">
            <v>Capex % of revenues</v>
          </cell>
          <cell r="G49">
            <v>-2.4353021064111444E-2</v>
          </cell>
          <cell r="H49">
            <v>-1.8446179990787317E-2</v>
          </cell>
          <cell r="I49">
            <v>-2.5380763914570396E-2</v>
          </cell>
          <cell r="J49">
            <v>-2.5802079563711132E-2</v>
          </cell>
          <cell r="K49">
            <v>-2.5893443111986159E-2</v>
          </cell>
          <cell r="L49">
            <v>-2.7000000000000003E-2</v>
          </cell>
          <cell r="M49">
            <v>-2.7E-2</v>
          </cell>
          <cell r="N49">
            <v>-3.5000000000000003E-2</v>
          </cell>
          <cell r="O49">
            <v>-3.5000000000000003E-2</v>
          </cell>
          <cell r="P49">
            <v>-3.5000000000000003E-2</v>
          </cell>
          <cell r="Q49">
            <v>-3.5000000000000003E-2</v>
          </cell>
          <cell r="R49">
            <v>-3.7499999999999999E-2</v>
          </cell>
          <cell r="S49">
            <v>-3.7499999999999999E-2</v>
          </cell>
          <cell r="T49">
            <v>-3.7499999999999999E-2</v>
          </cell>
          <cell r="U49">
            <v>-3.7499999999999999E-2</v>
          </cell>
        </row>
        <row r="50">
          <cell r="B50" t="str">
            <v>Change in Net working capital/other</v>
          </cell>
          <cell r="G50">
            <v>-45.829000000000008</v>
          </cell>
          <cell r="H50">
            <v>-111.94699999999999</v>
          </cell>
          <cell r="I50">
            <v>21.037000000000003</v>
          </cell>
          <cell r="J50">
            <v>-43.572000000000003</v>
          </cell>
          <cell r="K50">
            <v>48.003999999999991</v>
          </cell>
          <cell r="L50">
            <v>164.86654677521878</v>
          </cell>
          <cell r="M50">
            <v>-28.067997313555399</v>
          </cell>
          <cell r="N50">
            <v>-77.4536054138851</v>
          </cell>
          <cell r="O50">
            <v>-81.479236814993286</v>
          </cell>
          <cell r="P50">
            <v>-84.899307014028167</v>
          </cell>
          <cell r="Q50">
            <v>-88.174704968282555</v>
          </cell>
          <cell r="R50">
            <v>-91.277118478959224</v>
          </cell>
          <cell r="S50">
            <v>-94.178808770037406</v>
          </cell>
          <cell r="T50">
            <v>-96.853011244470295</v>
          </cell>
          <cell r="U50">
            <v>-99.274336525582044</v>
          </cell>
        </row>
        <row r="51">
          <cell r="B51" t="str">
            <v>NWC/other % of revenues</v>
          </cell>
          <cell r="G51">
            <v>-0.15717146913775012</v>
          </cell>
          <cell r="H51">
            <v>-0.29133669743632445</v>
          </cell>
          <cell r="I51">
            <v>5.5175687761787488E-2</v>
          </cell>
          <cell r="J51">
            <v>-0.10043310798195652</v>
          </cell>
          <cell r="K51">
            <v>9.2388051371174618E-2</v>
          </cell>
          <cell r="L51">
            <v>0.26591801961530537</v>
          </cell>
          <cell r="M51">
            <v>-4.2332767529192565E-2</v>
          </cell>
          <cell r="N51">
            <v>-0.11</v>
          </cell>
          <cell r="O51">
            <v>-0.11</v>
          </cell>
          <cell r="P51">
            <v>-0.11</v>
          </cell>
          <cell r="Q51">
            <v>-0.11</v>
          </cell>
          <cell r="R51">
            <v>-0.11</v>
          </cell>
          <cell r="S51">
            <v>-0.11</v>
          </cell>
          <cell r="T51">
            <v>-0.11</v>
          </cell>
          <cell r="U51">
            <v>-0.11</v>
          </cell>
        </row>
        <row r="52">
          <cell r="B52" t="str">
            <v>Free cash flow to firm</v>
          </cell>
          <cell r="G52">
            <v>54.216111106036536</v>
          </cell>
          <cell r="H52">
            <v>31.52960093401747</v>
          </cell>
          <cell r="I52">
            <v>143.70854642245445</v>
          </cell>
          <cell r="J52">
            <v>112.63469590005205</v>
          </cell>
          <cell r="K52">
            <v>227.40327139043134</v>
          </cell>
          <cell r="L52">
            <v>384.88675515074993</v>
          </cell>
          <cell r="M52">
            <v>209.22190067574672</v>
          </cell>
          <cell r="N52">
            <v>168.98325868387477</v>
          </cell>
          <cell r="O52">
            <v>165.1729348969146</v>
          </cell>
          <cell r="P52">
            <v>160.27106334451767</v>
          </cell>
          <cell r="Q52">
            <v>154.1627344176747</v>
          </cell>
          <cell r="R52">
            <v>144.7884163722735</v>
          </cell>
          <cell r="S52">
            <v>136.26269942555612</v>
          </cell>
          <cell r="T52">
            <v>126.63056206252401</v>
          </cell>
          <cell r="U52">
            <v>115.95748360242098</v>
          </cell>
        </row>
        <row r="56">
          <cell r="B56" t="str">
            <v>PV factor</v>
          </cell>
          <cell r="K56">
            <v>1.1000000000000001</v>
          </cell>
          <cell r="L56">
            <v>1.1000000000000001</v>
          </cell>
          <cell r="M56">
            <v>1.2100000000000002</v>
          </cell>
          <cell r="N56">
            <v>1.3310000000000004</v>
          </cell>
          <cell r="O56">
            <v>1.4641000000000004</v>
          </cell>
          <cell r="P56">
            <v>1.6105100000000006</v>
          </cell>
          <cell r="Q56">
            <v>1.7715610000000008</v>
          </cell>
          <cell r="R56">
            <v>1.9487171000000012</v>
          </cell>
          <cell r="S56">
            <v>2.1435888100000011</v>
          </cell>
          <cell r="T56">
            <v>2.3579476910000015</v>
          </cell>
          <cell r="U56">
            <v>2.5937424601000019</v>
          </cell>
        </row>
        <row r="57">
          <cell r="B57" t="str">
            <v>PV of Free Cash Flows</v>
          </cell>
          <cell r="K57">
            <v>94.37136790957409</v>
          </cell>
          <cell r="L57">
            <v>349.89705013704537</v>
          </cell>
          <cell r="M57">
            <v>172.91066171549312</v>
          </cell>
          <cell r="N57">
            <v>126.95962335377514</v>
          </cell>
          <cell r="O57">
            <v>112.81533699673147</v>
          </cell>
          <cell r="P57">
            <v>99.515720699975546</v>
          </cell>
          <cell r="Q57">
            <v>87.020844564581537</v>
          </cell>
          <cell r="R57">
            <v>74.299351287199883</v>
          </cell>
          <cell r="S57">
            <v>63.567554929322498</v>
          </cell>
          <cell r="T57">
            <v>53.703719783885539</v>
          </cell>
          <cell r="U57">
            <v>44.706629662048343</v>
          </cell>
        </row>
        <row r="59">
          <cell r="B59" t="str">
            <v>Terminal Value</v>
          </cell>
          <cell r="T59">
            <v>2512.9592558239724</v>
          </cell>
          <cell r="U59">
            <v>1440.6838871815935</v>
          </cell>
        </row>
        <row r="61">
          <cell r="B61" t="str">
            <v>Inputs</v>
          </cell>
          <cell r="G61" t="str">
            <v>Valuation</v>
          </cell>
          <cell r="M61" t="str">
            <v>DCF Sensitivity Analysis</v>
          </cell>
        </row>
        <row r="62">
          <cell r="B62" t="str">
            <v>WACC</v>
          </cell>
          <cell r="C62">
            <v>0.1</v>
          </cell>
          <cell r="G62" t="str">
            <v>PV of cash flows in years 2012-2013</v>
          </cell>
          <cell r="K62">
            <v>522.80771185253843</v>
          </cell>
          <cell r="O62" t="str">
            <v>Discount Rate</v>
          </cell>
        </row>
        <row r="63">
          <cell r="B63" t="str">
            <v>2010-2011 rev growth rate</v>
          </cell>
          <cell r="C63">
            <v>0.19765305722603443</v>
          </cell>
          <cell r="G63" t="str">
            <v>PV of cash flows in years 2014-2021</v>
          </cell>
          <cell r="K63">
            <v>662.58878127751996</v>
          </cell>
          <cell r="N63">
            <v>18.340197513204906</v>
          </cell>
          <cell r="O63">
            <v>8.0000000000000016E-2</v>
          </cell>
          <cell r="P63">
            <v>9.0000000000000011E-2</v>
          </cell>
          <cell r="Q63">
            <v>0.1</v>
          </cell>
          <cell r="R63">
            <v>0.11</v>
          </cell>
          <cell r="S63">
            <v>0.12</v>
          </cell>
        </row>
        <row r="64">
          <cell r="B64" t="str">
            <v>2012-2020 rev growth rate</v>
          </cell>
          <cell r="C64">
            <v>3.9743431547389685E-2</v>
          </cell>
          <cell r="G64" t="str">
            <v>PV of terminal value</v>
          </cell>
          <cell r="K64">
            <v>555.44600489211552</v>
          </cell>
          <cell r="N64">
            <v>1.4999999999999999E-2</v>
          </cell>
          <cell r="O64">
            <v>21.693027899870852</v>
          </cell>
          <cell r="P64">
            <v>19.214697879906598</v>
          </cell>
          <cell r="Q64">
            <v>17.295748742369668</v>
          </cell>
          <cell r="R64">
            <v>15.760315921290225</v>
          </cell>
          <cell r="S64">
            <v>14.499545663677329</v>
          </cell>
        </row>
        <row r="65">
          <cell r="B65" t="str">
            <v>Terminal FCF multiple</v>
          </cell>
          <cell r="C65">
            <v>12.42424242424242</v>
          </cell>
          <cell r="G65" t="str">
            <v>Total PV of FCF</v>
          </cell>
          <cell r="K65">
            <v>1740.8424980221739</v>
          </cell>
          <cell r="M65" t="str">
            <v>Terminal</v>
          </cell>
          <cell r="N65">
            <v>0.02</v>
          </cell>
          <cell r="O65">
            <v>22.658476936659198</v>
          </cell>
          <cell r="P65">
            <v>19.888966248990407</v>
          </cell>
          <cell r="Q65">
            <v>17.78569470175615</v>
          </cell>
          <cell r="R65">
            <v>16.12744555378675</v>
          </cell>
          <cell r="S65">
            <v>14.781503315925375</v>
          </cell>
        </row>
        <row r="66">
          <cell r="B66" t="str">
            <v>Terminal EBITDA multiple</v>
          </cell>
          <cell r="C66">
            <v>4.3632661043975025</v>
          </cell>
          <cell r="G66" t="str">
            <v>Less: Debt</v>
          </cell>
          <cell r="K66">
            <v>418.78300000000002</v>
          </cell>
          <cell r="M66" t="str">
            <v>Growth</v>
          </cell>
          <cell r="N66">
            <v>2.5000000000000001E-2</v>
          </cell>
          <cell r="O66">
            <v>23.79830057255392</v>
          </cell>
          <cell r="P66">
            <v>20.666033696922124</v>
          </cell>
          <cell r="Q66">
            <v>18.340197513204906</v>
          </cell>
          <cell r="R66">
            <v>16.537122752879402</v>
          </cell>
          <cell r="S66">
            <v>15.092594170374651</v>
          </cell>
        </row>
        <row r="67">
          <cell r="B67" t="str">
            <v>Terminal Growth Rate</v>
          </cell>
          <cell r="C67">
            <v>2.5000000000000001E-2</v>
          </cell>
          <cell r="G67" t="str">
            <v>Less: Preferred shares (pre-IPO)</v>
          </cell>
          <cell r="K67">
            <v>0</v>
          </cell>
          <cell r="M67" t="str">
            <v>Rate</v>
          </cell>
          <cell r="N67">
            <v>3.0000000000000002E-2</v>
          </cell>
          <cell r="O67">
            <v>25.164803642955356</v>
          </cell>
          <cell r="P67">
            <v>21.571593911564108</v>
          </cell>
          <cell r="Q67">
            <v>18.973085761212094</v>
          </cell>
          <cell r="R67">
            <v>16.997320957905828</v>
          </cell>
          <cell r="S67">
            <v>15.437670154205408</v>
          </cell>
        </row>
        <row r="68">
          <cell r="B68" t="str">
            <v>Bull</v>
          </cell>
          <cell r="C68">
            <v>0.03</v>
          </cell>
          <cell r="G68" t="str">
            <v>Plus: Cash &amp; corp investments</v>
          </cell>
          <cell r="K68">
            <v>219.15899999999999</v>
          </cell>
          <cell r="N68">
            <v>3.5000000000000003E-2</v>
          </cell>
          <cell r="O68">
            <v>26.833537530390405</v>
          </cell>
          <cell r="P68">
            <v>22.640683702511573</v>
          </cell>
          <cell r="Q68">
            <v>19.702442948210084</v>
          </cell>
          <cell r="R68">
            <v>17.518139832340136</v>
          </cell>
          <cell r="S68">
            <v>15.822724801915227</v>
          </cell>
        </row>
        <row r="69">
          <cell r="B69" t="str">
            <v>Base</v>
          </cell>
          <cell r="C69">
            <v>2.5000000000000001E-2</v>
          </cell>
          <cell r="G69" t="str">
            <v>Equity value</v>
          </cell>
          <cell r="K69">
            <v>1541.2184980221741</v>
          </cell>
        </row>
        <row r="70">
          <cell r="B70" t="str">
            <v>Bear</v>
          </cell>
          <cell r="C70">
            <v>0.02</v>
          </cell>
          <cell r="G70" t="str">
            <v>Diluted shares outstanding</v>
          </cell>
          <cell r="K70">
            <v>84.034999999999997</v>
          </cell>
        </row>
        <row r="71">
          <cell r="G71" t="str">
            <v>Implied share price in one year</v>
          </cell>
          <cell r="K71">
            <v>18.340197513204906</v>
          </cell>
        </row>
        <row r="79">
          <cell r="B79" t="str">
            <v>WACC Calculation</v>
          </cell>
        </row>
        <row r="81">
          <cell r="B81" t="str">
            <v>WACC = (equity/capital) x (WACE) + (LTD/capital) x (WACD)</v>
          </cell>
        </row>
        <row r="83">
          <cell r="B83" t="str">
            <v>Current capital structure</v>
          </cell>
        </row>
        <row r="84">
          <cell r="F84" t="str">
            <v>Weighted</v>
          </cell>
        </row>
        <row r="85">
          <cell r="C85" t="str">
            <v>Value</v>
          </cell>
          <cell r="D85" t="str">
            <v>%</v>
          </cell>
          <cell r="E85" t="str">
            <v>Cost</v>
          </cell>
          <cell r="F85" t="str">
            <v>Cost</v>
          </cell>
        </row>
        <row r="86">
          <cell r="B86" t="str">
            <v>Equity</v>
          </cell>
          <cell r="C86">
            <v>811.43600000000015</v>
          </cell>
          <cell r="D86">
            <v>0.65958662644618571</v>
          </cell>
          <cell r="E86">
            <v>0.11600000000000001</v>
          </cell>
          <cell r="F86">
            <v>7.6512048667757543E-2</v>
          </cell>
        </row>
        <row r="87">
          <cell r="B87" t="str">
            <v>Debt</v>
          </cell>
          <cell r="C87">
            <v>418.78300000000002</v>
          </cell>
          <cell r="D87">
            <v>0.3404133735538144</v>
          </cell>
          <cell r="E87">
            <v>0.05</v>
          </cell>
          <cell r="F87">
            <v>1.7020668677690722E-2</v>
          </cell>
        </row>
        <row r="88">
          <cell r="B88" t="str">
            <v>WACC</v>
          </cell>
          <cell r="C88">
            <v>1230.2190000000001</v>
          </cell>
          <cell r="D88">
            <v>1</v>
          </cell>
          <cell r="F88">
            <v>9.3532717345448269E-2</v>
          </cell>
        </row>
        <row r="92">
          <cell r="B92" t="str">
            <v>Weighted average cost of equity</v>
          </cell>
        </row>
        <row r="93">
          <cell r="B93" t="str">
            <v>CAPM = Risk free rate + beta (expected market return - risk free rate)</v>
          </cell>
        </row>
        <row r="95">
          <cell r="B95" t="str">
            <v>Risk free rate</v>
          </cell>
          <cell r="C95">
            <v>4.3999999999999997E-2</v>
          </cell>
          <cell r="D95" t="str">
            <v>10-yr avg of 10-yr Treasury Yield</v>
          </cell>
        </row>
        <row r="96">
          <cell r="B96" t="str">
            <v>+</v>
          </cell>
        </row>
        <row r="97">
          <cell r="B97" t="str">
            <v>Beta</v>
          </cell>
          <cell r="C97">
            <v>1.8</v>
          </cell>
          <cell r="D97" t="str">
            <v>wxs from b-berg</v>
          </cell>
        </row>
        <row r="98">
          <cell r="B98" t="str">
            <v>x</v>
          </cell>
        </row>
        <row r="99">
          <cell r="B99" t="str">
            <v>Expected market return</v>
          </cell>
          <cell r="C99">
            <v>8.3999999999999991E-2</v>
          </cell>
        </row>
        <row r="100">
          <cell r="B100" t="str">
            <v>-RFR</v>
          </cell>
          <cell r="C100">
            <v>4.3999999999999997E-2</v>
          </cell>
        </row>
        <row r="101">
          <cell r="B101" t="str">
            <v>Risk Premium</v>
          </cell>
          <cell r="C101">
            <v>0.04</v>
          </cell>
        </row>
        <row r="102">
          <cell r="B102" t="str">
            <v>+ Alpha</v>
          </cell>
          <cell r="C102">
            <v>0</v>
          </cell>
        </row>
        <row r="103">
          <cell r="B103" t="str">
            <v>Cost of Equity (WACE)</v>
          </cell>
          <cell r="C103">
            <v>0.11600000000000001</v>
          </cell>
        </row>
      </sheetData>
      <sheetData sheetId="6"/>
      <sheetData sheetId="7"/>
      <sheetData sheetId="8" refreshError="1"/>
      <sheetData sheetId="9" refreshError="1"/>
      <sheetData sheetId="10"/>
      <sheetData sheetId="11"/>
      <sheetData sheetId="12"/>
      <sheetData sheetId="13" refreshError="1">
        <row r="1">
          <cell r="A1" t="str">
            <v>RRST-5.16</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A4" t="str">
            <v>Scenario:</v>
          </cell>
          <cell r="B4" t="str">
            <v>Ticker:</v>
          </cell>
          <cell r="C4" t="str">
            <v>FLT.N</v>
          </cell>
          <cell r="E4" t="str">
            <v>Company Name:</v>
          </cell>
          <cell r="F4" t="str">
            <v>FleetCor Technologies, Inc.</v>
          </cell>
          <cell r="I4" t="str">
            <v>Sedol:</v>
          </cell>
          <cell r="J4" t="str">
            <v>B4R28B3</v>
          </cell>
          <cell r="K4" t="str">
            <v>B4R28B3</v>
          </cell>
        </row>
        <row r="5">
          <cell r="B5" t="str">
            <v xml:space="preserve">Chart Data Inputs (decimal formats will reflect on chart): </v>
          </cell>
          <cell r="H5" t="str">
            <v>Risk Reward Chart Gallery 
(Click on the below image for other Risk-Reward Charts)</v>
          </cell>
        </row>
        <row r="6">
          <cell r="B6" t="str">
            <v>Bull Case</v>
          </cell>
          <cell r="C6">
            <v>45</v>
          </cell>
          <cell r="AA6" t="str">
            <v>mstag:bullCaseValueEstimatePerShare</v>
          </cell>
          <cell r="AB6">
            <v>0</v>
          </cell>
          <cell r="AC6" t="str">
            <v>ISO4217:USD</v>
          </cell>
          <cell r="AD6" t="b">
            <v>0</v>
          </cell>
        </row>
        <row r="7">
          <cell r="B7" t="str">
            <v>Base Case</v>
          </cell>
          <cell r="C7">
            <v>35</v>
          </cell>
          <cell r="AA7" t="str">
            <v>mstag:met_12monthIntrinsicValueEstimate</v>
          </cell>
          <cell r="AB7">
            <v>0</v>
          </cell>
          <cell r="AC7" t="str">
            <v>ISO4217:USD</v>
          </cell>
          <cell r="AD7" t="b">
            <v>0</v>
          </cell>
        </row>
        <row r="8">
          <cell r="B8" t="str">
            <v>Bear Case</v>
          </cell>
          <cell r="C8">
            <v>25</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35</v>
          </cell>
          <cell r="O11" t="b">
            <v>1</v>
          </cell>
        </row>
        <row r="12">
          <cell r="A12" t="str">
            <v>P/E-based valuation</v>
          </cell>
          <cell r="B12" t="str">
            <v>Currency</v>
          </cell>
          <cell r="C12" t="str">
            <v>USD American Dollar</v>
          </cell>
          <cell r="F12">
            <v>0</v>
          </cell>
        </row>
        <row r="13">
          <cell r="B13" t="str">
            <v>Currency Symbol</v>
          </cell>
          <cell r="C13" t="str">
            <v>$</v>
          </cell>
          <cell r="D13" t="str">
            <v>Bull</v>
          </cell>
          <cell r="F13">
            <v>0</v>
          </cell>
          <cell r="I13" t="str">
            <v xml:space="preserve">WARNINGDONOTEDIT_RRS4RL~FLT.N~ </v>
          </cell>
        </row>
        <row r="14">
          <cell r="A14" t="str">
            <v>Target multiple</v>
          </cell>
          <cell r="B14" t="str">
            <v>"Refresh RR Chart" updates chart dates below, as of today. If your PT time horizon is &gt; 1yr. or price history is &lt; 2yrs., adjust Start/End dates and select "Apply Manually Adjusted Dates" option.</v>
          </cell>
          <cell r="E14" t="str">
            <v>avg of wxs p/e mult (GAAP basis) and processors</v>
          </cell>
        </row>
        <row r="15">
          <cell r="A15" t="str">
            <v>(x) MS CY11 net income (MS Method)</v>
          </cell>
          <cell r="B15" t="str">
            <v>Start Date (-2 Yrs)</v>
          </cell>
          <cell r="C15">
            <v>40286</v>
          </cell>
          <cell r="E15">
            <v>35</v>
          </cell>
          <cell r="F15" t="str">
            <v>USD</v>
          </cell>
        </row>
        <row r="16">
          <cell r="A16" t="str">
            <v>Implied total equity value in 12 months</v>
          </cell>
          <cell r="B16" t="str">
            <v>End Date (+1 Yr)</v>
          </cell>
          <cell r="C16">
            <v>41382</v>
          </cell>
          <cell r="E16" t="str">
            <v>USD</v>
          </cell>
          <cell r="F16" t="str">
            <v>USD</v>
          </cell>
        </row>
        <row r="17">
          <cell r="B17">
            <v>38.669998999999997</v>
          </cell>
          <cell r="C17" t="str">
            <v>Hand entert Share Price</v>
          </cell>
          <cell r="H17" t="str">
            <v>2007-FY</v>
          </cell>
        </row>
        <row r="18">
          <cell r="B18" t="b">
            <v>0</v>
          </cell>
          <cell r="C18">
            <v>41017</v>
          </cell>
        </row>
        <row r="19">
          <cell r="B19" t="str">
            <v>Bear</v>
          </cell>
          <cell r="C19" t="str">
            <v>2012-FY</v>
          </cell>
          <cell r="D19" t="str">
            <v>Bull</v>
          </cell>
        </row>
        <row r="20">
          <cell r="A20" t="str">
            <v>Target multiple</v>
          </cell>
        </row>
        <row r="21">
          <cell r="A21" t="str">
            <v>(x) MS CY11 net income (MS Method)</v>
          </cell>
          <cell r="C21">
            <v>147.33600000000001</v>
          </cell>
        </row>
        <row r="22">
          <cell r="A22" t="str">
            <v>Implied total equity value in 12 months</v>
          </cell>
        </row>
        <row r="26">
          <cell r="A26" t="str">
            <v>P/E-based valuation - MS Method</v>
          </cell>
        </row>
        <row r="27">
          <cell r="B27" t="str">
            <v>Bear</v>
          </cell>
          <cell r="C27" t="str">
            <v>Base</v>
          </cell>
          <cell r="D27" t="str">
            <v>Bull</v>
          </cell>
          <cell r="J27">
            <v>13.855</v>
          </cell>
          <cell r="K27">
            <v>15.044999999999998</v>
          </cell>
          <cell r="L27" t="str">
            <v>lo</v>
          </cell>
          <cell r="M27">
            <v>11.77675</v>
          </cell>
          <cell r="N27">
            <v>12.788249999999998</v>
          </cell>
          <cell r="P27">
            <v>1391.6681914719993</v>
          </cell>
          <cell r="Q27">
            <v>1511.1979747886126</v>
          </cell>
          <cell r="S27">
            <v>16.560578228976013</v>
          </cell>
          <cell r="T27">
            <v>17.982959181158002</v>
          </cell>
        </row>
        <row r="28">
          <cell r="A28" t="str">
            <v>Target multiple (public company)</v>
          </cell>
          <cell r="B28" t="str">
            <v>14 - 15x</v>
          </cell>
          <cell r="C28" t="str">
            <v>16 - 18x</v>
          </cell>
          <cell r="D28" t="str">
            <v>19 - 20x</v>
          </cell>
          <cell r="G28">
            <v>16.3</v>
          </cell>
          <cell r="H28">
            <v>17.7</v>
          </cell>
          <cell r="I28">
            <v>17</v>
          </cell>
          <cell r="J28">
            <v>18.745000000000001</v>
          </cell>
          <cell r="K28">
            <v>20.354999999999997</v>
          </cell>
          <cell r="L28" t="str">
            <v>hi</v>
          </cell>
          <cell r="M28">
            <v>17.807749999999999</v>
          </cell>
          <cell r="N28">
            <v>19.337249999999997</v>
          </cell>
          <cell r="P28">
            <v>2518.2160743294053</v>
          </cell>
          <cell r="Q28">
            <v>2734.5045715110718</v>
          </cell>
          <cell r="S28">
            <v>29.966276840952048</v>
          </cell>
          <cell r="T28">
            <v>32.540067489868171</v>
          </cell>
        </row>
        <row r="29">
          <cell r="A29" t="str">
            <v>Notes on multiple</v>
          </cell>
          <cell r="B29" t="str">
            <v>15% discount to base</v>
          </cell>
          <cell r="C29" t="str">
            <v>C10 multiples - WXS at low end, processors at top end (excl. GDOT and WU)</v>
          </cell>
          <cell r="D29" t="str">
            <v>15% premium to base</v>
          </cell>
        </row>
        <row r="30">
          <cell r="A30" t="str">
            <v>(x) Discount (for private company)</v>
          </cell>
          <cell r="B30">
            <v>0.15</v>
          </cell>
          <cell r="C30">
            <v>0.1</v>
          </cell>
          <cell r="D30">
            <v>0.05</v>
          </cell>
          <cell r="G30">
            <v>0.1</v>
          </cell>
          <cell r="H30">
            <v>0.1</v>
          </cell>
        </row>
        <row r="31">
          <cell r="A31" t="str">
            <v>Target multiple</v>
          </cell>
          <cell r="B31" t="str">
            <v>12 - 13x</v>
          </cell>
          <cell r="C31" t="str">
            <v>15x - 16x</v>
          </cell>
          <cell r="D31" t="str">
            <v>18 - 19x</v>
          </cell>
          <cell r="G31">
            <v>14.670000000000002</v>
          </cell>
          <cell r="H31">
            <v>15.93</v>
          </cell>
        </row>
        <row r="32">
          <cell r="G32">
            <v>2161.4191200000005</v>
          </cell>
          <cell r="H32">
            <v>2347.0624800000001</v>
          </cell>
          <cell r="I32">
            <v>2254.2408000000005</v>
          </cell>
        </row>
        <row r="33">
          <cell r="G33">
            <v>25.720463140358191</v>
          </cell>
          <cell r="H33">
            <v>27.929582673885882</v>
          </cell>
          <cell r="I33">
            <v>26.825022907122037</v>
          </cell>
          <cell r="M33">
            <v>11.77675</v>
          </cell>
          <cell r="N33">
            <v>12.788249999999998</v>
          </cell>
          <cell r="P33">
            <v>1683.7315914719993</v>
          </cell>
          <cell r="Q33">
            <v>1828.3465747886125</v>
          </cell>
          <cell r="S33">
            <v>20.03607534327363</v>
          </cell>
          <cell r="T33">
            <v>21.756965250057863</v>
          </cell>
        </row>
        <row r="34">
          <cell r="A34" t="str">
            <v>BullCase</v>
          </cell>
          <cell r="B34">
            <v>118.17081889927181</v>
          </cell>
          <cell r="C34">
            <v>147.33600000000001</v>
          </cell>
          <cell r="D34">
            <v>141.41124366241695</v>
          </cell>
          <cell r="M34">
            <v>17.807749999999999</v>
          </cell>
          <cell r="N34">
            <v>19.337249999999997</v>
          </cell>
          <cell r="P34">
            <v>2959.8482743294053</v>
          </cell>
          <cell r="Q34">
            <v>3214.0683715110717</v>
          </cell>
          <cell r="S34">
            <v>35.221613307900341</v>
          </cell>
          <cell r="T34">
            <v>38.246782549069692</v>
          </cell>
        </row>
        <row r="35">
          <cell r="A35" t="str">
            <v>Implied total equity value in 12 months</v>
          </cell>
          <cell r="B35" t="str">
            <v>$1,392 - $1,511</v>
          </cell>
          <cell r="C35" t="str">
            <v>$1,909 - $2,073</v>
          </cell>
          <cell r="D35" t="str">
            <v>$2,518 - $2,735</v>
          </cell>
        </row>
        <row r="36">
          <cell r="A36" t="str">
            <v>Implied price/share in 12 months</v>
          </cell>
          <cell r="B36" t="str">
            <v>$16 - $18</v>
          </cell>
          <cell r="C36" t="str">
            <v>$22 - $24</v>
          </cell>
          <cell r="D36" t="str">
            <v>$30 - $32</v>
          </cell>
        </row>
        <row r="39">
          <cell r="A39" t="str">
            <v>(x) MS CY11 net income (FLT Method)</v>
          </cell>
          <cell r="B39">
            <v>142.97081889927182</v>
          </cell>
          <cell r="C39">
            <v>181.71300000000002</v>
          </cell>
          <cell r="D39">
            <v>166.21124366241696</v>
          </cell>
          <cell r="G39">
            <v>2665.7297100000005</v>
          </cell>
          <cell r="H39">
            <v>2894.6880900000001</v>
          </cell>
          <cell r="I39">
            <v>2780.2089000000005</v>
          </cell>
        </row>
        <row r="40">
          <cell r="A40" t="str">
            <v>Implied total equity value in 12 months</v>
          </cell>
          <cell r="B40" t="str">
            <v>$1,684 - $1,828</v>
          </cell>
          <cell r="C40" t="str">
            <v>$2,272 - $2,468</v>
          </cell>
          <cell r="D40" t="str">
            <v>$2,960 - $3,214</v>
          </cell>
          <cell r="G40">
            <v>31.721660141607671</v>
          </cell>
          <cell r="H40">
            <v>34.446219908371518</v>
          </cell>
          <cell r="I40">
            <v>33.083940024989595</v>
          </cell>
        </row>
        <row r="41">
          <cell r="A41" t="str">
            <v>Implied price/share in 12 months</v>
          </cell>
          <cell r="B41" t="str">
            <v>$20 - $22</v>
          </cell>
          <cell r="C41" t="str">
            <v>$27 - $29</v>
          </cell>
          <cell r="D41" t="str">
            <v>$35 - $38</v>
          </cell>
        </row>
        <row r="44">
          <cell r="A44" t="str">
            <v>P/E-based valuation - MS Method - EXCLUDING DISCOUNT</v>
          </cell>
        </row>
        <row r="45">
          <cell r="B45" t="str">
            <v>Bear</v>
          </cell>
          <cell r="C45" t="str">
            <v>Base</v>
          </cell>
          <cell r="D45" t="str">
            <v>Bull</v>
          </cell>
        </row>
        <row r="46">
          <cell r="A46" t="str">
            <v>Target multiple</v>
          </cell>
          <cell r="B46" t="str">
            <v>14 - 15x</v>
          </cell>
          <cell r="C46" t="str">
            <v>16 - 18x</v>
          </cell>
          <cell r="D46" t="str">
            <v>19 - 20x</v>
          </cell>
          <cell r="J46">
            <v>13.855</v>
          </cell>
          <cell r="K46" t="str">
            <v>lo</v>
          </cell>
        </row>
        <row r="47">
          <cell r="A47" t="str">
            <v>(x) MS CY11 net income (MS Method)</v>
          </cell>
          <cell r="B47">
            <v>118.17081889927181</v>
          </cell>
          <cell r="C47">
            <v>147.33600000000001</v>
          </cell>
          <cell r="D47">
            <v>141.41124366241695</v>
          </cell>
          <cell r="G47">
            <v>16.3</v>
          </cell>
          <cell r="H47">
            <v>17.7</v>
          </cell>
          <cell r="I47">
            <v>17</v>
          </cell>
          <cell r="J47">
            <v>20.354999999999997</v>
          </cell>
          <cell r="K47" t="str">
            <v>hi</v>
          </cell>
        </row>
        <row r="48">
          <cell r="A48" t="str">
            <v>Implied total equity value in 12 months</v>
          </cell>
          <cell r="B48" t="e">
            <v>#VALUE!</v>
          </cell>
          <cell r="C48">
            <v>2504.7120000000004</v>
          </cell>
          <cell r="D48" t="e">
            <v>#VALUE!</v>
          </cell>
          <cell r="G48">
            <v>0</v>
          </cell>
          <cell r="H48">
            <v>0</v>
          </cell>
        </row>
        <row r="49">
          <cell r="A49" t="str">
            <v>Implied price/share in 12 months</v>
          </cell>
          <cell r="B49" t="e">
            <v>#VALUE!</v>
          </cell>
          <cell r="C49">
            <v>29.805581007913375</v>
          </cell>
          <cell r="D49" t="e">
            <v>#VALUE!</v>
          </cell>
          <cell r="G49">
            <v>16.3</v>
          </cell>
          <cell r="H49">
            <v>17.7</v>
          </cell>
        </row>
        <row r="50">
          <cell r="G50">
            <v>2401.5768000000003</v>
          </cell>
          <cell r="H50">
            <v>2607.8472000000002</v>
          </cell>
          <cell r="I50">
            <v>2504.7120000000004</v>
          </cell>
        </row>
        <row r="51">
          <cell r="G51">
            <v>28.578292378175764</v>
          </cell>
          <cell r="H51">
            <v>31.032869637650982</v>
          </cell>
          <cell r="I51">
            <v>29.805581007913375</v>
          </cell>
        </row>
        <row r="52">
          <cell r="A52">
            <v>41382</v>
          </cell>
          <cell r="B52">
            <v>758</v>
          </cell>
          <cell r="N52">
            <v>41382</v>
          </cell>
          <cell r="O52" t="str">
            <v>Apr-13</v>
          </cell>
          <cell r="P52" t="str">
            <v>Price Target (Apr-13)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Price(Apr-13)</v>
          </cell>
          <cell r="K53" t="str">
            <v>Bull Price(Apr-13)</v>
          </cell>
          <cell r="L53" t="str">
            <v>Bear Price(Apr-13)</v>
          </cell>
          <cell r="M53" t="str">
            <v>Extreme Downside Price(Apr-13)</v>
          </cell>
          <cell r="N53" t="str">
            <v>Price Target (Apr-13)</v>
          </cell>
          <cell r="O53" t="str">
            <v>Gray Line</v>
          </cell>
          <cell r="P53" t="str">
            <v>Prices</v>
          </cell>
          <cell r="Q53" t="str">
            <v>Volume</v>
          </cell>
          <cell r="R53" t="str">
            <v>Base Case(Apr-13)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40287</v>
          </cell>
          <cell r="B54">
            <v>40287</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758</v>
          </cell>
          <cell r="U54">
            <v>45</v>
          </cell>
          <cell r="AI54" t="str">
            <v>AED UAE Dirham</v>
          </cell>
          <cell r="AJ54" t="str">
            <v>AED</v>
          </cell>
          <cell r="AK54" t="str">
            <v>AED</v>
          </cell>
          <cell r="AL54" t="str">
            <v>AED</v>
          </cell>
          <cell r="AM54">
            <v>0</v>
          </cell>
          <cell r="AN54">
            <v>2</v>
          </cell>
        </row>
        <row r="55">
          <cell r="A55">
            <v>40288</v>
          </cell>
          <cell r="B55">
            <v>40288</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38.669998999999997</v>
          </cell>
          <cell r="U55">
            <v>506</v>
          </cell>
          <cell r="V55">
            <v>44.630080000000007</v>
          </cell>
          <cell r="AI55" t="str">
            <v>ARS Argentinian Pesos</v>
          </cell>
          <cell r="AJ55" t="str">
            <v>Ar$</v>
          </cell>
          <cell r="AK55" t="str">
            <v>ARS</v>
          </cell>
          <cell r="AL55" t="str">
            <v>ARS</v>
          </cell>
          <cell r="AM55">
            <v>0</v>
          </cell>
          <cell r="AN55">
            <v>2</v>
          </cell>
        </row>
        <row r="56">
          <cell r="A56">
            <v>40289</v>
          </cell>
          <cell r="B56">
            <v>40289</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41017</v>
          </cell>
          <cell r="U56">
            <v>41017</v>
          </cell>
          <cell r="AI56" t="str">
            <v>AUD Australian Dollar</v>
          </cell>
          <cell r="AJ56" t="str">
            <v>A$</v>
          </cell>
          <cell r="AK56" t="str">
            <v>AUD</v>
          </cell>
          <cell r="AL56" t="str">
            <v>AUD</v>
          </cell>
          <cell r="AM56">
            <v>0</v>
          </cell>
          <cell r="AN56">
            <v>2</v>
          </cell>
        </row>
        <row r="57">
          <cell r="A57">
            <v>40290</v>
          </cell>
          <cell r="B57">
            <v>40290</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6.3300010000000029</v>
          </cell>
          <cell r="U57">
            <v>2.5019766798418983E-2</v>
          </cell>
          <cell r="AI57" t="str">
            <v>BGL Bulgarian levs</v>
          </cell>
          <cell r="AJ57" t="str">
            <v>BGL</v>
          </cell>
          <cell r="AK57" t="str">
            <v>BGL</v>
          </cell>
          <cell r="AL57" t="str">
            <v>BGN</v>
          </cell>
          <cell r="AM57">
            <v>0</v>
          </cell>
          <cell r="AN57">
            <v>2</v>
          </cell>
        </row>
        <row r="58">
          <cell r="A58">
            <v>40291</v>
          </cell>
          <cell r="B58">
            <v>40291</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-38.669998999999997</v>
          </cell>
          <cell r="U58">
            <v>-0.15284584584980235</v>
          </cell>
          <cell r="AI58" t="str">
            <v>BMD Bermudan Dollars</v>
          </cell>
          <cell r="AJ58" t="str">
            <v>BMD</v>
          </cell>
          <cell r="AK58" t="str">
            <v>BMD</v>
          </cell>
          <cell r="AL58" t="str">
            <v>BMD</v>
          </cell>
          <cell r="AM58">
            <v>0</v>
          </cell>
          <cell r="AN58">
            <v>2</v>
          </cell>
        </row>
        <row r="59">
          <cell r="A59">
            <v>40294</v>
          </cell>
          <cell r="B59">
            <v>40294</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13.669998999999997</v>
          </cell>
          <cell r="U59">
            <v>5.4031616600790505E-2</v>
          </cell>
          <cell r="AI59" t="str">
            <v>BRL Brazilian Real</v>
          </cell>
          <cell r="AJ59" t="str">
            <v>R$</v>
          </cell>
          <cell r="AK59" t="str">
            <v>BRL</v>
          </cell>
          <cell r="AL59" t="str">
            <v>BRL</v>
          </cell>
          <cell r="AM59">
            <v>0</v>
          </cell>
          <cell r="AN59">
            <v>2</v>
          </cell>
        </row>
        <row r="60">
          <cell r="A60">
            <v>40295</v>
          </cell>
          <cell r="B60">
            <v>40295</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38.669998999999997</v>
          </cell>
          <cell r="U60">
            <v>0.15284584584980235</v>
          </cell>
          <cell r="AI60" t="str">
            <v>CAD Canadian Dollars</v>
          </cell>
          <cell r="AJ60" t="str">
            <v>C$</v>
          </cell>
          <cell r="AK60" t="str">
            <v>CAD</v>
          </cell>
          <cell r="AL60" t="str">
            <v>CAD</v>
          </cell>
          <cell r="AM60">
            <v>0</v>
          </cell>
          <cell r="AN60">
            <v>2</v>
          </cell>
        </row>
        <row r="61">
          <cell r="A61">
            <v>40296</v>
          </cell>
          <cell r="B61">
            <v>40296</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506</v>
          </cell>
          <cell r="AI61" t="str">
            <v>CHF Swiss Francs</v>
          </cell>
          <cell r="AJ61" t="str">
            <v>SFr</v>
          </cell>
          <cell r="AK61" t="str">
            <v>CHF</v>
          </cell>
          <cell r="AL61" t="str">
            <v>CHF</v>
          </cell>
          <cell r="AM61">
            <v>0</v>
          </cell>
          <cell r="AN61">
            <v>2</v>
          </cell>
        </row>
        <row r="62">
          <cell r="A62">
            <v>40297</v>
          </cell>
          <cell r="B62">
            <v>40297</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559</v>
          </cell>
          <cell r="AI62" t="str">
            <v>CLP Chilean Pesos</v>
          </cell>
          <cell r="AJ62" t="str">
            <v>CLP</v>
          </cell>
          <cell r="AK62" t="str">
            <v>CLP</v>
          </cell>
          <cell r="AL62" t="str">
            <v>CLP</v>
          </cell>
          <cell r="AM62">
            <v>0</v>
          </cell>
          <cell r="AN62">
            <v>2</v>
          </cell>
        </row>
        <row r="63">
          <cell r="A63">
            <v>40298</v>
          </cell>
          <cell r="B63">
            <v>40298</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253</v>
          </cell>
          <cell r="AI63" t="str">
            <v>CNY Chinese Renminbi Yuan</v>
          </cell>
          <cell r="AJ63" t="str">
            <v>Rmb</v>
          </cell>
          <cell r="AK63" t="str">
            <v>CNY</v>
          </cell>
          <cell r="AL63" t="str">
            <v>CNY</v>
          </cell>
          <cell r="AM63">
            <v>0</v>
          </cell>
          <cell r="AN63">
            <v>2</v>
          </cell>
        </row>
        <row r="64">
          <cell r="A64">
            <v>40301</v>
          </cell>
          <cell r="B64">
            <v>40301</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40302</v>
          </cell>
          <cell r="B65">
            <v>40302</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40303</v>
          </cell>
          <cell r="B66">
            <v>40303</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40286</v>
          </cell>
          <cell r="AI66" t="str">
            <v>DKK Danish Krone</v>
          </cell>
          <cell r="AJ66" t="str">
            <v>DKr</v>
          </cell>
          <cell r="AK66" t="str">
            <v>DKK</v>
          </cell>
          <cell r="AL66" t="str">
            <v>DKK</v>
          </cell>
          <cell r="AM66">
            <v>0</v>
          </cell>
          <cell r="AN66">
            <v>2</v>
          </cell>
        </row>
        <row r="67">
          <cell r="A67">
            <v>40304</v>
          </cell>
          <cell r="B67">
            <v>40304</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41382</v>
          </cell>
          <cell r="AI67" t="str">
            <v>DZD Algerian Dinar</v>
          </cell>
          <cell r="AJ67" t="str">
            <v>DZD</v>
          </cell>
          <cell r="AK67" t="str">
            <v>DZD</v>
          </cell>
          <cell r="AL67" t="str">
            <v>DZD</v>
          </cell>
          <cell r="AM67">
            <v>0</v>
          </cell>
          <cell r="AN67">
            <v>2</v>
          </cell>
        </row>
        <row r="68">
          <cell r="A68">
            <v>40305</v>
          </cell>
          <cell r="B68">
            <v>40305</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39.899994</v>
          </cell>
          <cell r="AI68" t="str">
            <v>EGP Egyptian Pound</v>
          </cell>
          <cell r="AJ68" t="str">
            <v>EGP</v>
          </cell>
          <cell r="AK68" t="str">
            <v>EGP</v>
          </cell>
          <cell r="AL68" t="str">
            <v>EGP</v>
          </cell>
          <cell r="AM68">
            <v>0</v>
          </cell>
          <cell r="AN68">
            <v>2</v>
          </cell>
        </row>
        <row r="69">
          <cell r="A69">
            <v>40308</v>
          </cell>
          <cell r="B69">
            <v>40308</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40309</v>
          </cell>
          <cell r="B70">
            <v>40309</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40310</v>
          </cell>
          <cell r="B71">
            <v>40310</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40311</v>
          </cell>
          <cell r="B72">
            <v>40311</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40312</v>
          </cell>
          <cell r="B73">
            <v>40312</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40315</v>
          </cell>
          <cell r="B74">
            <v>40315</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40316</v>
          </cell>
          <cell r="B75">
            <v>40316</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40317</v>
          </cell>
          <cell r="B76">
            <v>40317</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40318</v>
          </cell>
          <cell r="B77">
            <v>40318</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40319</v>
          </cell>
          <cell r="B78">
            <v>40319</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40322</v>
          </cell>
          <cell r="B79">
            <v>40322</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40323</v>
          </cell>
          <cell r="B80">
            <v>40323</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40324</v>
          </cell>
          <cell r="B81">
            <v>40324</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40325</v>
          </cell>
          <cell r="B82">
            <v>40325</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40326</v>
          </cell>
          <cell r="B83">
            <v>40326</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40330</v>
          </cell>
          <cell r="B84">
            <v>40330</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40331</v>
          </cell>
          <cell r="B85">
            <v>40331</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40332</v>
          </cell>
          <cell r="B86">
            <v>40332</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40333</v>
          </cell>
          <cell r="B87">
            <v>40333</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40336</v>
          </cell>
          <cell r="B88">
            <v>40336</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40337</v>
          </cell>
          <cell r="B89">
            <v>40337</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40338</v>
          </cell>
          <cell r="B90">
            <v>40338</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40339</v>
          </cell>
          <cell r="B91">
            <v>40339</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40340</v>
          </cell>
          <cell r="B92">
            <v>40340</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40343</v>
          </cell>
          <cell r="B93">
            <v>40343</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40344</v>
          </cell>
          <cell r="B94">
            <v>40344</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40345</v>
          </cell>
          <cell r="B95">
            <v>40345</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40346</v>
          </cell>
          <cell r="B96">
            <v>40346</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40347</v>
          </cell>
          <cell r="B97">
            <v>40347</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40350</v>
          </cell>
          <cell r="B98">
            <v>40350</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40351</v>
          </cell>
          <cell r="B99">
            <v>40351</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40352</v>
          </cell>
          <cell r="B100">
            <v>40352</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40353</v>
          </cell>
          <cell r="B101">
            <v>40353</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40354</v>
          </cell>
          <cell r="B102">
            <v>40354</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40357</v>
          </cell>
          <cell r="B103">
            <v>40357</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40358</v>
          </cell>
          <cell r="B104">
            <v>40358</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40359</v>
          </cell>
          <cell r="B105">
            <v>40359</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40360</v>
          </cell>
          <cell r="B106">
            <v>40360</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40361</v>
          </cell>
          <cell r="B107">
            <v>40361</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40365</v>
          </cell>
          <cell r="B108">
            <v>40365</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40366</v>
          </cell>
          <cell r="B109">
            <v>40366</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40367</v>
          </cell>
          <cell r="B110">
            <v>40367</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40368</v>
          </cell>
          <cell r="B111">
            <v>40368</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40371</v>
          </cell>
          <cell r="B112">
            <v>40371</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40372</v>
          </cell>
          <cell r="B113">
            <v>40372</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40373</v>
          </cell>
          <cell r="B114">
            <v>40373</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40374</v>
          </cell>
          <cell r="B115">
            <v>40374</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40375</v>
          </cell>
          <cell r="B116">
            <v>40375</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40378</v>
          </cell>
          <cell r="B117">
            <v>40378</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40379</v>
          </cell>
          <cell r="B118">
            <v>40379</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40380</v>
          </cell>
          <cell r="B119">
            <v>40380</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40381</v>
          </cell>
          <cell r="B120">
            <v>40381</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40382</v>
          </cell>
          <cell r="B121">
            <v>40382</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40385</v>
          </cell>
          <cell r="B122">
            <v>40385</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40386</v>
          </cell>
          <cell r="B123">
            <v>40386</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40387</v>
          </cell>
          <cell r="B124">
            <v>40387</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40388</v>
          </cell>
          <cell r="B125">
            <v>40388</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40389</v>
          </cell>
          <cell r="B126">
            <v>40389</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40392</v>
          </cell>
          <cell r="B127">
            <v>40392</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40393</v>
          </cell>
          <cell r="B128">
            <v>40393</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40394</v>
          </cell>
          <cell r="B129">
            <v>40394</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40395</v>
          </cell>
          <cell r="B130">
            <v>40395</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40396</v>
          </cell>
          <cell r="B131">
            <v>40396</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40399</v>
          </cell>
          <cell r="B132">
            <v>40399</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40400</v>
          </cell>
          <cell r="B133">
            <v>40400</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40401</v>
          </cell>
          <cell r="B134">
            <v>40401</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40402</v>
          </cell>
          <cell r="B135">
            <v>40402</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40403</v>
          </cell>
          <cell r="B136">
            <v>40403</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40406</v>
          </cell>
          <cell r="B137">
            <v>40406</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40407</v>
          </cell>
          <cell r="B138">
            <v>40407</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40408</v>
          </cell>
          <cell r="B139">
            <v>40408</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40409</v>
          </cell>
          <cell r="B140">
            <v>40409</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40410</v>
          </cell>
          <cell r="B141">
            <v>40410</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40413</v>
          </cell>
          <cell r="B142">
            <v>40413</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40414</v>
          </cell>
          <cell r="B143">
            <v>40414</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40415</v>
          </cell>
          <cell r="B144">
            <v>40415</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40416</v>
          </cell>
          <cell r="B145">
            <v>40416</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40417</v>
          </cell>
          <cell r="B146">
            <v>40417</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40420</v>
          </cell>
          <cell r="B147">
            <v>40420</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40421</v>
          </cell>
          <cell r="B148">
            <v>40421</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40422</v>
          </cell>
          <cell r="B149">
            <v>40422</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40423</v>
          </cell>
          <cell r="B150">
            <v>40423</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40424</v>
          </cell>
          <cell r="B151">
            <v>40424</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40428</v>
          </cell>
          <cell r="B152">
            <v>40428</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40429</v>
          </cell>
          <cell r="B153">
            <v>40429</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40430</v>
          </cell>
          <cell r="B154">
            <v>40430</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40431</v>
          </cell>
          <cell r="B155">
            <v>40431</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40434</v>
          </cell>
          <cell r="B156">
            <v>40434</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40435</v>
          </cell>
          <cell r="B157">
            <v>40435</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40436</v>
          </cell>
          <cell r="B158">
            <v>40436</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40437</v>
          </cell>
          <cell r="B159">
            <v>40437</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40438</v>
          </cell>
          <cell r="B160">
            <v>40438</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40441</v>
          </cell>
          <cell r="B161">
            <v>40441</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40442</v>
          </cell>
          <cell r="B162">
            <v>40442</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40443</v>
          </cell>
          <cell r="B163">
            <v>40443</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40444</v>
          </cell>
          <cell r="B164">
            <v>40444</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40445</v>
          </cell>
          <cell r="B165">
            <v>40445</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40448</v>
          </cell>
          <cell r="B166">
            <v>40448</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40449</v>
          </cell>
          <cell r="B167">
            <v>40449</v>
          </cell>
          <cell r="C167" t="str">
            <v>Past</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str">
            <v>N/A</v>
          </cell>
          <cell r="Q167" t="str">
            <v>N/A</v>
          </cell>
          <cell r="R167" t="e">
            <v>#N/A</v>
          </cell>
        </row>
        <row r="168">
          <cell r="A168">
            <v>40450</v>
          </cell>
          <cell r="B168">
            <v>40450</v>
          </cell>
          <cell r="C168" t="str">
            <v>Past</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str">
            <v>N/A</v>
          </cell>
          <cell r="Q168" t="str">
            <v>N/A</v>
          </cell>
          <cell r="R168" t="e">
            <v>#N/A</v>
          </cell>
        </row>
        <row r="169">
          <cell r="A169">
            <v>40451</v>
          </cell>
          <cell r="B169">
            <v>40451</v>
          </cell>
          <cell r="C169" t="str">
            <v>Past</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str">
            <v>N/A</v>
          </cell>
          <cell r="Q169" t="str">
            <v>N/A</v>
          </cell>
          <cell r="R169" t="e">
            <v>#N/A</v>
          </cell>
        </row>
        <row r="170">
          <cell r="A170">
            <v>40452</v>
          </cell>
          <cell r="B170">
            <v>40452</v>
          </cell>
          <cell r="C170" t="str">
            <v>Past</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str">
            <v>N/A</v>
          </cell>
          <cell r="Q170" t="str">
            <v>N/A</v>
          </cell>
          <cell r="R170" t="e">
            <v>#N/A</v>
          </cell>
        </row>
        <row r="171">
          <cell r="A171">
            <v>40455</v>
          </cell>
          <cell r="B171">
            <v>40455</v>
          </cell>
          <cell r="C171" t="str">
            <v>Past</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str">
            <v>N/A</v>
          </cell>
          <cell r="Q171" t="str">
            <v>N/A</v>
          </cell>
          <cell r="R171" t="e">
            <v>#N/A</v>
          </cell>
        </row>
        <row r="172">
          <cell r="A172">
            <v>40456</v>
          </cell>
          <cell r="B172">
            <v>40456</v>
          </cell>
          <cell r="C172" t="str">
            <v>Past</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str">
            <v>N/A</v>
          </cell>
          <cell r="Q172" t="str">
            <v>N/A</v>
          </cell>
          <cell r="R172" t="e">
            <v>#N/A</v>
          </cell>
        </row>
        <row r="173">
          <cell r="A173">
            <v>40457</v>
          </cell>
          <cell r="B173">
            <v>40457</v>
          </cell>
          <cell r="C173" t="str">
            <v>Past</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str">
            <v>N/A</v>
          </cell>
          <cell r="Q173" t="str">
            <v>N/A</v>
          </cell>
          <cell r="R173" t="e">
            <v>#N/A</v>
          </cell>
        </row>
        <row r="174">
          <cell r="A174">
            <v>40458</v>
          </cell>
          <cell r="B174">
            <v>40458</v>
          </cell>
          <cell r="C174" t="str">
            <v>Past</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str">
            <v>N/A</v>
          </cell>
          <cell r="Q174" t="str">
            <v>N/A</v>
          </cell>
          <cell r="R174" t="e">
            <v>#N/A</v>
          </cell>
        </row>
        <row r="175">
          <cell r="A175">
            <v>40459</v>
          </cell>
          <cell r="B175">
            <v>40459</v>
          </cell>
          <cell r="C175" t="str">
            <v>Past</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str">
            <v>N/A</v>
          </cell>
          <cell r="Q175" t="str">
            <v>N/A</v>
          </cell>
          <cell r="R175" t="e">
            <v>#N/A</v>
          </cell>
        </row>
        <row r="176">
          <cell r="A176">
            <v>40462</v>
          </cell>
          <cell r="B176">
            <v>40462</v>
          </cell>
          <cell r="C176" t="str">
            <v>Past</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str">
            <v>N/A</v>
          </cell>
          <cell r="Q176" t="str">
            <v>N/A</v>
          </cell>
          <cell r="R176" t="e">
            <v>#N/A</v>
          </cell>
        </row>
        <row r="177">
          <cell r="A177">
            <v>40463</v>
          </cell>
          <cell r="B177">
            <v>40463</v>
          </cell>
          <cell r="C177" t="str">
            <v>Past</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str">
            <v>N/A</v>
          </cell>
          <cell r="Q177" t="str">
            <v>N/A</v>
          </cell>
          <cell r="R177" t="e">
            <v>#N/A</v>
          </cell>
        </row>
        <row r="178">
          <cell r="A178">
            <v>40464</v>
          </cell>
          <cell r="B178">
            <v>40464</v>
          </cell>
          <cell r="C178" t="str">
            <v>Past</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str">
            <v>N/A</v>
          </cell>
          <cell r="Q178" t="str">
            <v>N/A</v>
          </cell>
          <cell r="R178" t="e">
            <v>#N/A</v>
          </cell>
        </row>
        <row r="179">
          <cell r="A179">
            <v>40465</v>
          </cell>
          <cell r="B179">
            <v>40465</v>
          </cell>
          <cell r="C179" t="str">
            <v>Past</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str">
            <v>N/A</v>
          </cell>
          <cell r="Q179" t="str">
            <v>N/A</v>
          </cell>
          <cell r="R179" t="e">
            <v>#N/A</v>
          </cell>
        </row>
        <row r="180">
          <cell r="A180">
            <v>40466</v>
          </cell>
          <cell r="B180">
            <v>40466</v>
          </cell>
          <cell r="C180" t="str">
            <v>Past</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str">
            <v>N/A</v>
          </cell>
          <cell r="Q180" t="str">
            <v>N/A</v>
          </cell>
          <cell r="R180" t="e">
            <v>#N/A</v>
          </cell>
        </row>
        <row r="181">
          <cell r="A181">
            <v>40469</v>
          </cell>
          <cell r="B181">
            <v>40469</v>
          </cell>
          <cell r="C181" t="str">
            <v>Past</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str">
            <v>N/A</v>
          </cell>
          <cell r="Q181" t="str">
            <v>N/A</v>
          </cell>
          <cell r="R181" t="e">
            <v>#N/A</v>
          </cell>
        </row>
        <row r="182">
          <cell r="A182">
            <v>40470</v>
          </cell>
          <cell r="B182">
            <v>40470</v>
          </cell>
          <cell r="C182" t="str">
            <v>Past</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str">
            <v>N/A</v>
          </cell>
          <cell r="Q182" t="str">
            <v>N/A</v>
          </cell>
          <cell r="R182" t="e">
            <v>#N/A</v>
          </cell>
        </row>
        <row r="183">
          <cell r="A183">
            <v>40471</v>
          </cell>
          <cell r="B183">
            <v>40471</v>
          </cell>
          <cell r="C183" t="str">
            <v>Past</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str">
            <v>N/A</v>
          </cell>
          <cell r="Q183" t="str">
            <v>N/A</v>
          </cell>
          <cell r="R183" t="e">
            <v>#N/A</v>
          </cell>
        </row>
        <row r="184">
          <cell r="A184">
            <v>40472</v>
          </cell>
          <cell r="B184">
            <v>40472</v>
          </cell>
          <cell r="C184" t="str">
            <v>Past</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str">
            <v>N/A</v>
          </cell>
          <cell r="Q184" t="str">
            <v>N/A</v>
          </cell>
          <cell r="R184" t="e">
            <v>#N/A</v>
          </cell>
        </row>
        <row r="185">
          <cell r="A185">
            <v>40473</v>
          </cell>
          <cell r="B185">
            <v>40473</v>
          </cell>
          <cell r="C185" t="str">
            <v>Past</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str">
            <v>N/A</v>
          </cell>
          <cell r="Q185" t="str">
            <v>N/A</v>
          </cell>
          <cell r="R185" t="e">
            <v>#N/A</v>
          </cell>
        </row>
        <row r="186">
          <cell r="A186">
            <v>40476</v>
          </cell>
          <cell r="B186">
            <v>40476</v>
          </cell>
          <cell r="C186" t="str">
            <v>Past</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str">
            <v>N/A</v>
          </cell>
          <cell r="Q186" t="str">
            <v>N/A</v>
          </cell>
          <cell r="R186" t="e">
            <v>#N/A</v>
          </cell>
        </row>
        <row r="187">
          <cell r="A187">
            <v>40477</v>
          </cell>
          <cell r="B187">
            <v>40477</v>
          </cell>
          <cell r="C187" t="str">
            <v>Past</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str">
            <v>N/A</v>
          </cell>
          <cell r="Q187" t="str">
            <v>N/A</v>
          </cell>
          <cell r="R187" t="e">
            <v>#N/A</v>
          </cell>
        </row>
        <row r="188">
          <cell r="A188">
            <v>40478</v>
          </cell>
          <cell r="B188">
            <v>40478</v>
          </cell>
          <cell r="C188" t="str">
            <v>Past</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str">
            <v>N/A</v>
          </cell>
          <cell r="Q188" t="str">
            <v>N/A</v>
          </cell>
          <cell r="R188" t="e">
            <v>#N/A</v>
          </cell>
        </row>
        <row r="189">
          <cell r="A189">
            <v>40479</v>
          </cell>
          <cell r="B189">
            <v>40479</v>
          </cell>
          <cell r="C189" t="str">
            <v>Past</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str">
            <v>N/A</v>
          </cell>
          <cell r="Q189" t="str">
            <v>N/A</v>
          </cell>
          <cell r="R189" t="e">
            <v>#N/A</v>
          </cell>
        </row>
        <row r="190">
          <cell r="A190">
            <v>40480</v>
          </cell>
          <cell r="B190">
            <v>40480</v>
          </cell>
          <cell r="C190" t="str">
            <v>Past</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str">
            <v>N/A</v>
          </cell>
          <cell r="Q190" t="str">
            <v>N/A</v>
          </cell>
          <cell r="R190" t="e">
            <v>#N/A</v>
          </cell>
        </row>
        <row r="191">
          <cell r="A191">
            <v>40483</v>
          </cell>
          <cell r="B191">
            <v>40483</v>
          </cell>
          <cell r="C191" t="str">
            <v>Past</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str">
            <v>N/A</v>
          </cell>
          <cell r="Q191" t="str">
            <v>N/A</v>
          </cell>
          <cell r="R191" t="e">
            <v>#N/A</v>
          </cell>
        </row>
        <row r="192">
          <cell r="A192">
            <v>40484</v>
          </cell>
          <cell r="B192">
            <v>40484</v>
          </cell>
          <cell r="C192" t="str">
            <v>Past</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str">
            <v>N/A</v>
          </cell>
          <cell r="Q192" t="str">
            <v>N/A</v>
          </cell>
          <cell r="R192" t="e">
            <v>#N/A</v>
          </cell>
        </row>
        <row r="193">
          <cell r="A193">
            <v>40485</v>
          </cell>
          <cell r="B193">
            <v>40485</v>
          </cell>
          <cell r="C193" t="str">
            <v>Past</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str">
            <v>N/A</v>
          </cell>
          <cell r="Q193" t="str">
            <v>N/A</v>
          </cell>
          <cell r="R193" t="e">
            <v>#N/A</v>
          </cell>
        </row>
        <row r="194">
          <cell r="A194">
            <v>40486</v>
          </cell>
          <cell r="B194">
            <v>40486</v>
          </cell>
          <cell r="C194" t="str">
            <v>Past</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str">
            <v>N/A</v>
          </cell>
          <cell r="Q194" t="str">
            <v>N/A</v>
          </cell>
          <cell r="R194" t="e">
            <v>#N/A</v>
          </cell>
        </row>
        <row r="195">
          <cell r="A195">
            <v>40487</v>
          </cell>
          <cell r="B195">
            <v>40487</v>
          </cell>
          <cell r="C195" t="str">
            <v>Past</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str">
            <v>N/A</v>
          </cell>
          <cell r="Q195" t="str">
            <v>N/A</v>
          </cell>
          <cell r="R195" t="e">
            <v>#N/A</v>
          </cell>
        </row>
        <row r="196">
          <cell r="A196">
            <v>40490</v>
          </cell>
          <cell r="B196">
            <v>40490</v>
          </cell>
          <cell r="C196" t="str">
            <v>Past</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str">
            <v>N/A</v>
          </cell>
          <cell r="Q196" t="str">
            <v>N/A</v>
          </cell>
          <cell r="R196" t="e">
            <v>#N/A</v>
          </cell>
        </row>
        <row r="197">
          <cell r="A197">
            <v>40491</v>
          </cell>
          <cell r="B197">
            <v>40491</v>
          </cell>
          <cell r="C197" t="str">
            <v>Past</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str">
            <v>N/A</v>
          </cell>
          <cell r="Q197" t="str">
            <v>N/A</v>
          </cell>
          <cell r="R197" t="e">
            <v>#N/A</v>
          </cell>
        </row>
        <row r="198">
          <cell r="A198">
            <v>40492</v>
          </cell>
          <cell r="B198">
            <v>40492</v>
          </cell>
          <cell r="C198" t="str">
            <v>Past</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str">
            <v>N/A</v>
          </cell>
          <cell r="Q198" t="str">
            <v>N/A</v>
          </cell>
          <cell r="R198" t="e">
            <v>#N/A</v>
          </cell>
        </row>
        <row r="199">
          <cell r="A199">
            <v>40493</v>
          </cell>
          <cell r="B199">
            <v>40493</v>
          </cell>
          <cell r="C199" t="str">
            <v>Past</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str">
            <v>N/A</v>
          </cell>
          <cell r="Q199" t="str">
            <v>N/A</v>
          </cell>
          <cell r="R199" t="e">
            <v>#N/A</v>
          </cell>
        </row>
        <row r="200">
          <cell r="A200">
            <v>40494</v>
          </cell>
          <cell r="B200">
            <v>40494</v>
          </cell>
          <cell r="C200" t="str">
            <v>Past</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str">
            <v>N/A</v>
          </cell>
          <cell r="Q200" t="str">
            <v>N/A</v>
          </cell>
          <cell r="R200" t="e">
            <v>#N/A</v>
          </cell>
        </row>
        <row r="201">
          <cell r="A201">
            <v>40497</v>
          </cell>
          <cell r="B201">
            <v>40497</v>
          </cell>
          <cell r="C201" t="str">
            <v>Past</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str">
            <v>N/A</v>
          </cell>
          <cell r="Q201" t="str">
            <v>N/A</v>
          </cell>
          <cell r="R201" t="e">
            <v>#N/A</v>
          </cell>
        </row>
        <row r="202">
          <cell r="A202">
            <v>40498</v>
          </cell>
          <cell r="B202">
            <v>40498</v>
          </cell>
          <cell r="C202" t="str">
            <v>Past</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str">
            <v>N/A</v>
          </cell>
          <cell r="Q202" t="str">
            <v>N/A</v>
          </cell>
          <cell r="R202" t="e">
            <v>#N/A</v>
          </cell>
        </row>
        <row r="203">
          <cell r="A203">
            <v>40499</v>
          </cell>
          <cell r="B203">
            <v>40499</v>
          </cell>
          <cell r="C203" t="str">
            <v>Past</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str">
            <v>N/A</v>
          </cell>
          <cell r="Q203" t="str">
            <v>N/A</v>
          </cell>
          <cell r="R203" t="e">
            <v>#N/A</v>
          </cell>
        </row>
        <row r="204">
          <cell r="A204">
            <v>40500</v>
          </cell>
          <cell r="B204">
            <v>40500</v>
          </cell>
          <cell r="C204" t="str">
            <v>Past</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str">
            <v>N/A</v>
          </cell>
          <cell r="Q204" t="str">
            <v>N/A</v>
          </cell>
          <cell r="R204" t="e">
            <v>#N/A</v>
          </cell>
        </row>
        <row r="205">
          <cell r="A205">
            <v>40501</v>
          </cell>
          <cell r="B205">
            <v>40501</v>
          </cell>
          <cell r="C205" t="str">
            <v>Past</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str">
            <v>N/A</v>
          </cell>
          <cell r="Q205" t="str">
            <v>N/A</v>
          </cell>
          <cell r="R205" t="e">
            <v>#N/A</v>
          </cell>
        </row>
        <row r="206">
          <cell r="A206">
            <v>40504</v>
          </cell>
          <cell r="B206">
            <v>40504</v>
          </cell>
          <cell r="C206" t="str">
            <v>Past</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str">
            <v>N/A</v>
          </cell>
          <cell r="Q206" t="str">
            <v>N/A</v>
          </cell>
          <cell r="R206" t="e">
            <v>#N/A</v>
          </cell>
        </row>
        <row r="207">
          <cell r="A207">
            <v>40505</v>
          </cell>
          <cell r="B207">
            <v>40505</v>
          </cell>
          <cell r="C207" t="str">
            <v>Past</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str">
            <v>N/A</v>
          </cell>
          <cell r="Q207" t="str">
            <v>N/A</v>
          </cell>
          <cell r="R207" t="e">
            <v>#N/A</v>
          </cell>
        </row>
        <row r="208">
          <cell r="A208">
            <v>40506</v>
          </cell>
          <cell r="B208">
            <v>40506</v>
          </cell>
          <cell r="C208" t="str">
            <v>Past</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str">
            <v>N/A</v>
          </cell>
          <cell r="Q208" t="str">
            <v>N/A</v>
          </cell>
          <cell r="R208" t="e">
            <v>#N/A</v>
          </cell>
        </row>
        <row r="209">
          <cell r="A209">
            <v>40508</v>
          </cell>
          <cell r="B209">
            <v>40508</v>
          </cell>
          <cell r="C209" t="str">
            <v>Past</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str">
            <v>N/A</v>
          </cell>
          <cell r="Q209" t="str">
            <v>N/A</v>
          </cell>
          <cell r="R209" t="e">
            <v>#N/A</v>
          </cell>
        </row>
        <row r="210">
          <cell r="A210">
            <v>40511</v>
          </cell>
          <cell r="B210">
            <v>40511</v>
          </cell>
          <cell r="C210" t="str">
            <v>Past</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str">
            <v>N/A</v>
          </cell>
          <cell r="Q210" t="str">
            <v>N/A</v>
          </cell>
          <cell r="R210" t="e">
            <v>#N/A</v>
          </cell>
        </row>
        <row r="211">
          <cell r="A211">
            <v>40512</v>
          </cell>
          <cell r="B211">
            <v>40512</v>
          </cell>
          <cell r="C211" t="str">
            <v>Past</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str">
            <v>N/A</v>
          </cell>
          <cell r="Q211" t="str">
            <v>N/A</v>
          </cell>
          <cell r="R211" t="e">
            <v>#N/A</v>
          </cell>
        </row>
        <row r="212">
          <cell r="A212">
            <v>40513</v>
          </cell>
          <cell r="B212">
            <v>40513</v>
          </cell>
          <cell r="C212" t="str">
            <v>Past</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str">
            <v>N/A</v>
          </cell>
          <cell r="Q212" t="str">
            <v>N/A</v>
          </cell>
          <cell r="R212" t="e">
            <v>#N/A</v>
          </cell>
        </row>
        <row r="213">
          <cell r="A213">
            <v>40514</v>
          </cell>
          <cell r="B213">
            <v>40514</v>
          </cell>
          <cell r="C213" t="str">
            <v>Past</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str">
            <v>N/A</v>
          </cell>
          <cell r="Q213" t="str">
            <v>N/A</v>
          </cell>
          <cell r="R213" t="e">
            <v>#N/A</v>
          </cell>
        </row>
        <row r="214">
          <cell r="A214">
            <v>40515</v>
          </cell>
          <cell r="B214">
            <v>40515</v>
          </cell>
          <cell r="C214" t="str">
            <v>Past</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str">
            <v>N/A</v>
          </cell>
          <cell r="Q214" t="str">
            <v>N/A</v>
          </cell>
          <cell r="R214" t="e">
            <v>#N/A</v>
          </cell>
        </row>
        <row r="215">
          <cell r="A215">
            <v>40518</v>
          </cell>
          <cell r="B215">
            <v>40518</v>
          </cell>
          <cell r="C215" t="str">
            <v>Past</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str">
            <v>N/A</v>
          </cell>
          <cell r="Q215" t="str">
            <v>N/A</v>
          </cell>
          <cell r="R215" t="e">
            <v>#N/A</v>
          </cell>
        </row>
        <row r="216">
          <cell r="A216">
            <v>40519</v>
          </cell>
          <cell r="B216">
            <v>40519</v>
          </cell>
          <cell r="C216" t="str">
            <v>Past</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str">
            <v>N/A</v>
          </cell>
          <cell r="Q216" t="str">
            <v>N/A</v>
          </cell>
          <cell r="R216" t="e">
            <v>#N/A</v>
          </cell>
        </row>
        <row r="217">
          <cell r="A217">
            <v>40520</v>
          </cell>
          <cell r="B217">
            <v>40520</v>
          </cell>
          <cell r="C217" t="str">
            <v>Past</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str">
            <v>N/A</v>
          </cell>
          <cell r="Q217" t="str">
            <v>N/A</v>
          </cell>
          <cell r="R217" t="e">
            <v>#N/A</v>
          </cell>
        </row>
        <row r="218">
          <cell r="A218">
            <v>40521</v>
          </cell>
          <cell r="B218">
            <v>40521</v>
          </cell>
          <cell r="C218" t="str">
            <v>Past</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str">
            <v>N/A</v>
          </cell>
          <cell r="Q218" t="str">
            <v>N/A</v>
          </cell>
          <cell r="R218" t="e">
            <v>#N/A</v>
          </cell>
        </row>
        <row r="219">
          <cell r="A219">
            <v>40522</v>
          </cell>
          <cell r="B219">
            <v>40522</v>
          </cell>
          <cell r="C219" t="str">
            <v>Past</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str">
            <v>N/A</v>
          </cell>
          <cell r="Q219" t="str">
            <v>N/A</v>
          </cell>
          <cell r="R219" t="e">
            <v>#N/A</v>
          </cell>
        </row>
        <row r="220">
          <cell r="A220">
            <v>40525</v>
          </cell>
          <cell r="B220">
            <v>40525</v>
          </cell>
          <cell r="C220" t="str">
            <v>Past</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str">
            <v>N/A</v>
          </cell>
          <cell r="Q220" t="str">
            <v>N/A</v>
          </cell>
          <cell r="R220" t="e">
            <v>#N/A</v>
          </cell>
        </row>
        <row r="221">
          <cell r="A221">
            <v>40526</v>
          </cell>
          <cell r="B221">
            <v>40526</v>
          </cell>
          <cell r="C221" t="str">
            <v>Past</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str">
            <v>N/A</v>
          </cell>
          <cell r="Q221" t="str">
            <v>N/A</v>
          </cell>
          <cell r="R221" t="e">
            <v>#N/A</v>
          </cell>
        </row>
        <row r="222">
          <cell r="A222">
            <v>40527</v>
          </cell>
          <cell r="B222">
            <v>40527</v>
          </cell>
          <cell r="C222" t="str">
            <v>Past</v>
          </cell>
          <cell r="D222">
            <v>27.25</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27.25</v>
          </cell>
          <cell r="Q222">
            <v>8.9260160000000006</v>
          </cell>
          <cell r="R222" t="e">
            <v>#N/A</v>
          </cell>
        </row>
        <row r="223">
          <cell r="A223">
            <v>40528</v>
          </cell>
          <cell r="B223">
            <v>40528</v>
          </cell>
          <cell r="C223" t="str">
            <v>Past</v>
          </cell>
          <cell r="D223">
            <v>27.349990999999999</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27.349990999999999</v>
          </cell>
          <cell r="Q223">
            <v>0.464557</v>
          </cell>
          <cell r="R223" t="e">
            <v>#N/A</v>
          </cell>
        </row>
        <row r="224">
          <cell r="A224">
            <v>40529</v>
          </cell>
          <cell r="B224">
            <v>40529</v>
          </cell>
          <cell r="C224" t="str">
            <v>Past</v>
          </cell>
          <cell r="D224">
            <v>28.069993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28.069993</v>
          </cell>
          <cell r="Q224">
            <v>0.18587100000000001</v>
          </cell>
          <cell r="R224" t="e">
            <v>#N/A</v>
          </cell>
        </row>
        <row r="225">
          <cell r="A225">
            <v>40532</v>
          </cell>
          <cell r="B225">
            <v>40532</v>
          </cell>
          <cell r="C225" t="str">
            <v>Past</v>
          </cell>
          <cell r="D225">
            <v>28.529999</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28.529999</v>
          </cell>
          <cell r="Q225">
            <v>0.45078499999999999</v>
          </cell>
          <cell r="R225" t="e">
            <v>#N/A</v>
          </cell>
        </row>
        <row r="226">
          <cell r="A226">
            <v>40533</v>
          </cell>
          <cell r="B226">
            <v>40533</v>
          </cell>
          <cell r="C226" t="str">
            <v>Past</v>
          </cell>
          <cell r="D226">
            <v>29.75</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29.75</v>
          </cell>
          <cell r="Q226">
            <v>0.69653500000000002</v>
          </cell>
          <cell r="R226" t="e">
            <v>#N/A</v>
          </cell>
        </row>
        <row r="227">
          <cell r="A227">
            <v>40534</v>
          </cell>
          <cell r="B227">
            <v>40534</v>
          </cell>
          <cell r="C227" t="str">
            <v>Past</v>
          </cell>
          <cell r="D227">
            <v>29.079986999999999</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29.079986999999999</v>
          </cell>
          <cell r="Q227">
            <v>0.12349499999999999</v>
          </cell>
          <cell r="R227" t="e">
            <v>#N/A</v>
          </cell>
        </row>
        <row r="228">
          <cell r="A228">
            <v>40535</v>
          </cell>
          <cell r="B228">
            <v>40535</v>
          </cell>
          <cell r="C228" t="str">
            <v>Past</v>
          </cell>
          <cell r="D228">
            <v>30.809998</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30.809998</v>
          </cell>
          <cell r="Q228">
            <v>0.128609</v>
          </cell>
          <cell r="R228" t="e">
            <v>#N/A</v>
          </cell>
        </row>
        <row r="229">
          <cell r="A229">
            <v>40539</v>
          </cell>
          <cell r="B229">
            <v>40539</v>
          </cell>
          <cell r="C229" t="str">
            <v>Past</v>
          </cell>
          <cell r="D229">
            <v>30.989991</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30.989991</v>
          </cell>
          <cell r="Q229">
            <v>0.15409400000000001</v>
          </cell>
          <cell r="R229" t="e">
            <v>#N/A</v>
          </cell>
        </row>
        <row r="230">
          <cell r="A230">
            <v>40540</v>
          </cell>
          <cell r="B230">
            <v>40540</v>
          </cell>
          <cell r="C230" t="str">
            <v>Past</v>
          </cell>
          <cell r="D230">
            <v>31.059998</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31.059998</v>
          </cell>
          <cell r="Q230">
            <v>7.4822E-2</v>
          </cell>
          <cell r="R230" t="e">
            <v>#N/A</v>
          </cell>
        </row>
        <row r="231">
          <cell r="A231">
            <v>40541</v>
          </cell>
          <cell r="B231">
            <v>40541</v>
          </cell>
          <cell r="C231" t="str">
            <v>Past</v>
          </cell>
          <cell r="D231">
            <v>31</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31</v>
          </cell>
          <cell r="Q231">
            <v>0.15493199999999999</v>
          </cell>
          <cell r="R231" t="e">
            <v>#N/A</v>
          </cell>
        </row>
        <row r="232">
          <cell r="A232">
            <v>40542</v>
          </cell>
          <cell r="B232">
            <v>40542</v>
          </cell>
          <cell r="C232" t="str">
            <v>Past</v>
          </cell>
          <cell r="D232">
            <v>30.799987999999999</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30.799987999999999</v>
          </cell>
          <cell r="Q232">
            <v>5.8178000000000001E-2</v>
          </cell>
          <cell r="R232" t="e">
            <v>#N/A</v>
          </cell>
        </row>
        <row r="233">
          <cell r="A233">
            <v>40543</v>
          </cell>
          <cell r="B233">
            <v>40543</v>
          </cell>
          <cell r="C233" t="str">
            <v>Past</v>
          </cell>
          <cell r="D233">
            <v>30.919999000000001</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30.919999000000001</v>
          </cell>
          <cell r="Q233">
            <v>1.8453000000000001E-2</v>
          </cell>
          <cell r="R233" t="e">
            <v>#N/A</v>
          </cell>
        </row>
        <row r="234">
          <cell r="A234">
            <v>40546</v>
          </cell>
          <cell r="B234">
            <v>40546</v>
          </cell>
          <cell r="C234" t="str">
            <v>Past</v>
          </cell>
          <cell r="D234">
            <v>30.469985999999999</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30.469985999999999</v>
          </cell>
          <cell r="Q234">
            <v>0.21979599999999999</v>
          </cell>
          <cell r="R234" t="e">
            <v>#N/A</v>
          </cell>
        </row>
        <row r="235">
          <cell r="A235">
            <v>40547</v>
          </cell>
          <cell r="B235">
            <v>40547</v>
          </cell>
          <cell r="C235" t="str">
            <v>Past</v>
          </cell>
          <cell r="D235">
            <v>29.979996</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29.979996</v>
          </cell>
          <cell r="Q235">
            <v>0.46072400000000002</v>
          </cell>
          <cell r="R235" t="e">
            <v>#N/A</v>
          </cell>
        </row>
        <row r="236">
          <cell r="A236">
            <v>40548</v>
          </cell>
          <cell r="B236">
            <v>40548</v>
          </cell>
          <cell r="C236" t="str">
            <v>Past</v>
          </cell>
          <cell r="D236">
            <v>30.399994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30.399994</v>
          </cell>
          <cell r="Q236">
            <v>0.16706199999999999</v>
          </cell>
          <cell r="R236" t="e">
            <v>#N/A</v>
          </cell>
        </row>
        <row r="237">
          <cell r="A237">
            <v>40549</v>
          </cell>
          <cell r="B237">
            <v>40549</v>
          </cell>
          <cell r="C237" t="str">
            <v>Past</v>
          </cell>
          <cell r="D237">
            <v>30.029999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30.029999</v>
          </cell>
          <cell r="Q237">
            <v>5.6861000000000002E-2</v>
          </cell>
          <cell r="R237" t="e">
            <v>#N/A</v>
          </cell>
        </row>
        <row r="238">
          <cell r="A238">
            <v>40550</v>
          </cell>
          <cell r="B238">
            <v>40550</v>
          </cell>
          <cell r="C238" t="str">
            <v>Past</v>
          </cell>
          <cell r="D238">
            <v>29.989991</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29.989991</v>
          </cell>
          <cell r="Q238">
            <v>9.2865000000000003E-2</v>
          </cell>
          <cell r="R238" t="e">
            <v>#N/A</v>
          </cell>
        </row>
        <row r="239">
          <cell r="A239">
            <v>40553</v>
          </cell>
          <cell r="B239">
            <v>40553</v>
          </cell>
          <cell r="C239" t="str">
            <v>Past</v>
          </cell>
          <cell r="D239">
            <v>30</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30</v>
          </cell>
          <cell r="Q239">
            <v>0.121532</v>
          </cell>
          <cell r="R239" t="e">
            <v>#N/A</v>
          </cell>
        </row>
        <row r="240">
          <cell r="A240">
            <v>40554</v>
          </cell>
          <cell r="B240">
            <v>40554</v>
          </cell>
          <cell r="C240" t="str">
            <v>Past</v>
          </cell>
          <cell r="D240">
            <v>31.14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31.14</v>
          </cell>
          <cell r="Q240">
            <v>5.3508E-2</v>
          </cell>
          <cell r="R240" t="e">
            <v>#N/A</v>
          </cell>
        </row>
        <row r="241">
          <cell r="A241">
            <v>40555</v>
          </cell>
          <cell r="B241">
            <v>40555</v>
          </cell>
          <cell r="C241" t="str">
            <v>Past</v>
          </cell>
          <cell r="D241">
            <v>30.939988</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30.939988</v>
          </cell>
          <cell r="Q241">
            <v>6.2738000000000002E-2</v>
          </cell>
          <cell r="R241" t="e">
            <v>#N/A</v>
          </cell>
        </row>
        <row r="242">
          <cell r="A242">
            <v>40556</v>
          </cell>
          <cell r="B242">
            <v>40556</v>
          </cell>
          <cell r="C242" t="str">
            <v>Past</v>
          </cell>
          <cell r="D242">
            <v>30.199997</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30.199997</v>
          </cell>
          <cell r="Q242">
            <v>0.46422000000000002</v>
          </cell>
          <cell r="R242" t="e">
            <v>#N/A</v>
          </cell>
        </row>
        <row r="243">
          <cell r="A243">
            <v>40557</v>
          </cell>
          <cell r="B243">
            <v>40557</v>
          </cell>
          <cell r="C243" t="str">
            <v>Past</v>
          </cell>
          <cell r="D243">
            <v>30.25</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30.25</v>
          </cell>
          <cell r="Q243">
            <v>0.17485100000000001</v>
          </cell>
          <cell r="R243" t="e">
            <v>#N/A</v>
          </cell>
        </row>
        <row r="244">
          <cell r="A244">
            <v>40561</v>
          </cell>
          <cell r="B244">
            <v>40561</v>
          </cell>
          <cell r="C244" t="str">
            <v>Past</v>
          </cell>
          <cell r="D244">
            <v>30.229996</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30.229996</v>
          </cell>
          <cell r="Q244">
            <v>0.32834999999999998</v>
          </cell>
          <cell r="R244" t="e">
            <v>#N/A</v>
          </cell>
        </row>
        <row r="245">
          <cell r="A245">
            <v>40562</v>
          </cell>
          <cell r="B245">
            <v>40562</v>
          </cell>
          <cell r="C245" t="str">
            <v>Past</v>
          </cell>
          <cell r="D245">
            <v>30.189988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30.189988</v>
          </cell>
          <cell r="Q245">
            <v>0.23438200000000001</v>
          </cell>
          <cell r="R245" t="e">
            <v>#N/A</v>
          </cell>
        </row>
        <row r="246">
          <cell r="A246">
            <v>40563</v>
          </cell>
          <cell r="B246">
            <v>40563</v>
          </cell>
          <cell r="C246" t="str">
            <v>Past</v>
          </cell>
          <cell r="D246">
            <v>30.049987999999999</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30.049987999999999</v>
          </cell>
          <cell r="Q246">
            <v>0.142314</v>
          </cell>
          <cell r="R246" t="e">
            <v>#N/A</v>
          </cell>
        </row>
        <row r="247">
          <cell r="A247">
            <v>40564</v>
          </cell>
          <cell r="B247">
            <v>40564</v>
          </cell>
          <cell r="C247" t="str">
            <v>Past</v>
          </cell>
          <cell r="D247">
            <v>30.5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30.5</v>
          </cell>
          <cell r="Q247">
            <v>0.40343400000000001</v>
          </cell>
          <cell r="R247" t="e">
            <v>#N/A</v>
          </cell>
        </row>
        <row r="248">
          <cell r="A248">
            <v>40567</v>
          </cell>
          <cell r="B248">
            <v>40567</v>
          </cell>
          <cell r="C248" t="str">
            <v>Past</v>
          </cell>
          <cell r="D248">
            <v>31.569993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31.569993</v>
          </cell>
          <cell r="Q248">
            <v>0.16265199999999999</v>
          </cell>
          <cell r="R248" t="e">
            <v>#N/A</v>
          </cell>
        </row>
        <row r="249">
          <cell r="A249">
            <v>40568</v>
          </cell>
          <cell r="B249">
            <v>40568</v>
          </cell>
          <cell r="C249" t="str">
            <v>Past</v>
          </cell>
          <cell r="D249">
            <v>31.049987999999999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31.049987999999999</v>
          </cell>
          <cell r="Q249">
            <v>0.213312</v>
          </cell>
          <cell r="R249" t="e">
            <v>#N/A</v>
          </cell>
        </row>
        <row r="250">
          <cell r="A250">
            <v>40569</v>
          </cell>
          <cell r="B250">
            <v>40569</v>
          </cell>
          <cell r="C250" t="str">
            <v>Past</v>
          </cell>
          <cell r="D250">
            <v>31.299987999999999</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31.299987999999999</v>
          </cell>
          <cell r="Q250">
            <v>0.23569599999999999</v>
          </cell>
          <cell r="R250" t="e">
            <v>#N/A</v>
          </cell>
        </row>
        <row r="251">
          <cell r="A251">
            <v>40570</v>
          </cell>
          <cell r="B251">
            <v>40570</v>
          </cell>
          <cell r="C251" t="str">
            <v>Past</v>
          </cell>
          <cell r="D251">
            <v>30.199997</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30.199997</v>
          </cell>
          <cell r="Q251">
            <v>5.4457999999999999E-2</v>
          </cell>
          <cell r="R251" t="e">
            <v>#N/A</v>
          </cell>
        </row>
        <row r="252">
          <cell r="A252">
            <v>40571</v>
          </cell>
          <cell r="B252">
            <v>40571</v>
          </cell>
          <cell r="C252" t="str">
            <v>Past</v>
          </cell>
          <cell r="D252">
            <v>29.979996</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29.979996</v>
          </cell>
          <cell r="Q252">
            <v>0.19225800000000001</v>
          </cell>
          <cell r="R252" t="e">
            <v>#N/A</v>
          </cell>
        </row>
        <row r="253">
          <cell r="A253">
            <v>40574</v>
          </cell>
          <cell r="B253">
            <v>40574</v>
          </cell>
          <cell r="C253" t="str">
            <v>Past</v>
          </cell>
          <cell r="D253">
            <v>30</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30</v>
          </cell>
          <cell r="Q253">
            <v>6.3447000000000003E-2</v>
          </cell>
          <cell r="R253" t="e">
            <v>#N/A</v>
          </cell>
        </row>
        <row r="254">
          <cell r="A254">
            <v>40575</v>
          </cell>
          <cell r="B254">
            <v>40575</v>
          </cell>
          <cell r="C254" t="str">
            <v>Past</v>
          </cell>
          <cell r="D254">
            <v>30.039994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30.039994</v>
          </cell>
          <cell r="Q254">
            <v>0.105959</v>
          </cell>
          <cell r="R254" t="e">
            <v>#N/A</v>
          </cell>
        </row>
        <row r="255">
          <cell r="A255">
            <v>40576</v>
          </cell>
          <cell r="B255">
            <v>40576</v>
          </cell>
          <cell r="C255" t="str">
            <v>Past</v>
          </cell>
          <cell r="D255">
            <v>30</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30</v>
          </cell>
          <cell r="Q255">
            <v>3.6407000000000002E-2</v>
          </cell>
          <cell r="R255" t="e">
            <v>#N/A</v>
          </cell>
        </row>
        <row r="256">
          <cell r="A256">
            <v>40577</v>
          </cell>
          <cell r="B256">
            <v>40577</v>
          </cell>
          <cell r="C256" t="str">
            <v>Past</v>
          </cell>
          <cell r="D256">
            <v>30</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30</v>
          </cell>
          <cell r="Q256">
            <v>0.137793</v>
          </cell>
          <cell r="R256" t="e">
            <v>#N/A</v>
          </cell>
        </row>
        <row r="257">
          <cell r="A257">
            <v>40578</v>
          </cell>
          <cell r="B257">
            <v>40578</v>
          </cell>
          <cell r="C257" t="str">
            <v>Past</v>
          </cell>
          <cell r="D257">
            <v>29.989991</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29.989991</v>
          </cell>
          <cell r="Q257">
            <v>8.6510000000000004E-2</v>
          </cell>
          <cell r="R257" t="e">
            <v>#N/A</v>
          </cell>
        </row>
        <row r="258">
          <cell r="A258">
            <v>40581</v>
          </cell>
          <cell r="B258">
            <v>40581</v>
          </cell>
          <cell r="C258" t="str">
            <v>Past</v>
          </cell>
          <cell r="D258">
            <v>30.509995</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30.509995</v>
          </cell>
          <cell r="Q258">
            <v>0.111045</v>
          </cell>
          <cell r="R258" t="e">
            <v>#N/A</v>
          </cell>
        </row>
        <row r="259">
          <cell r="A259">
            <v>40582</v>
          </cell>
          <cell r="B259">
            <v>40582</v>
          </cell>
          <cell r="C259" t="str">
            <v>Past</v>
          </cell>
          <cell r="D259">
            <v>31.159988999999999</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31.159988999999999</v>
          </cell>
          <cell r="Q259">
            <v>8.0364000000000005E-2</v>
          </cell>
          <cell r="R259" t="e">
            <v>#N/A</v>
          </cell>
        </row>
        <row r="260">
          <cell r="A260">
            <v>40583</v>
          </cell>
          <cell r="B260">
            <v>40583</v>
          </cell>
          <cell r="C260" t="str">
            <v>Past</v>
          </cell>
          <cell r="D260">
            <v>31.279999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31.279999</v>
          </cell>
          <cell r="Q260">
            <v>4.6151999999999999E-2</v>
          </cell>
          <cell r="R260" t="e">
            <v>#N/A</v>
          </cell>
        </row>
        <row r="261">
          <cell r="A261">
            <v>40584</v>
          </cell>
          <cell r="B261">
            <v>40584</v>
          </cell>
          <cell r="C261" t="str">
            <v>Past</v>
          </cell>
          <cell r="D261">
            <v>31.26999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31.26999</v>
          </cell>
          <cell r="Q261">
            <v>9.3196000000000001E-2</v>
          </cell>
          <cell r="R261" t="e">
            <v>#N/A</v>
          </cell>
        </row>
        <row r="262">
          <cell r="A262">
            <v>40585</v>
          </cell>
          <cell r="B262">
            <v>40585</v>
          </cell>
          <cell r="C262" t="str">
            <v>Past</v>
          </cell>
          <cell r="D262">
            <v>31.509995</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31.509995</v>
          </cell>
          <cell r="Q262">
            <v>3.8827E-2</v>
          </cell>
          <cell r="R262" t="e">
            <v>#N/A</v>
          </cell>
        </row>
        <row r="263">
          <cell r="A263">
            <v>40588</v>
          </cell>
          <cell r="B263">
            <v>40588</v>
          </cell>
          <cell r="C263" t="str">
            <v>Past</v>
          </cell>
          <cell r="D263">
            <v>31</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31</v>
          </cell>
          <cell r="Q263">
            <v>9.5965999999999996E-2</v>
          </cell>
          <cell r="R263" t="e">
            <v>#N/A</v>
          </cell>
        </row>
        <row r="264">
          <cell r="A264">
            <v>40589</v>
          </cell>
          <cell r="B264">
            <v>40589</v>
          </cell>
          <cell r="C264" t="str">
            <v>Past</v>
          </cell>
          <cell r="D264">
            <v>31</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31</v>
          </cell>
          <cell r="Q264">
            <v>6.565E-2</v>
          </cell>
          <cell r="R264" t="e">
            <v>#N/A</v>
          </cell>
        </row>
        <row r="265">
          <cell r="A265">
            <v>40590</v>
          </cell>
          <cell r="B265">
            <v>40590</v>
          </cell>
          <cell r="C265" t="str">
            <v>Past</v>
          </cell>
          <cell r="D265">
            <v>31.479996</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31.479996</v>
          </cell>
          <cell r="Q265">
            <v>5.4454000000000002E-2</v>
          </cell>
          <cell r="R265" t="e">
            <v>#N/A</v>
          </cell>
        </row>
        <row r="266">
          <cell r="A266">
            <v>40591</v>
          </cell>
          <cell r="B266">
            <v>40591</v>
          </cell>
          <cell r="C266" t="str">
            <v>Past</v>
          </cell>
          <cell r="D266">
            <v>32.5</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32.5</v>
          </cell>
          <cell r="Q266">
            <v>0.13525699999999999</v>
          </cell>
          <cell r="R266" t="e">
            <v>#N/A</v>
          </cell>
        </row>
        <row r="267">
          <cell r="A267">
            <v>40592</v>
          </cell>
          <cell r="B267">
            <v>40592</v>
          </cell>
          <cell r="C267" t="str">
            <v>Past</v>
          </cell>
          <cell r="D267">
            <v>33.509995000000004</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33.509995000000004</v>
          </cell>
          <cell r="Q267">
            <v>0.120169</v>
          </cell>
          <cell r="R267" t="e">
            <v>#N/A</v>
          </cell>
        </row>
        <row r="268">
          <cell r="A268">
            <v>40596</v>
          </cell>
          <cell r="B268">
            <v>40596</v>
          </cell>
          <cell r="C268" t="str">
            <v>Past</v>
          </cell>
          <cell r="D268">
            <v>31.959992</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31.959992</v>
          </cell>
          <cell r="Q268">
            <v>0.14726700000000001</v>
          </cell>
          <cell r="R268" t="e">
            <v>#N/A</v>
          </cell>
        </row>
        <row r="269">
          <cell r="A269">
            <v>40597</v>
          </cell>
          <cell r="B269">
            <v>40597</v>
          </cell>
          <cell r="C269" t="str">
            <v>Past</v>
          </cell>
          <cell r="D269">
            <v>32</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32</v>
          </cell>
          <cell r="Q269">
            <v>0.134821</v>
          </cell>
          <cell r="R269" t="e">
            <v>#N/A</v>
          </cell>
        </row>
        <row r="270">
          <cell r="A270">
            <v>40598</v>
          </cell>
          <cell r="B270">
            <v>40598</v>
          </cell>
          <cell r="C270" t="str">
            <v>Past</v>
          </cell>
          <cell r="D270">
            <v>32.489991000000003</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32.489991000000003</v>
          </cell>
          <cell r="Q270">
            <v>0.148037</v>
          </cell>
          <cell r="R270" t="e">
            <v>#N/A</v>
          </cell>
        </row>
        <row r="271">
          <cell r="A271">
            <v>40599</v>
          </cell>
          <cell r="B271">
            <v>40599</v>
          </cell>
          <cell r="C271" t="str">
            <v>Past</v>
          </cell>
          <cell r="D271">
            <v>32.059998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32.059998</v>
          </cell>
          <cell r="Q271">
            <v>0.14588300000000001</v>
          </cell>
          <cell r="R271" t="e">
            <v>#N/A</v>
          </cell>
        </row>
        <row r="272">
          <cell r="A272">
            <v>40602</v>
          </cell>
          <cell r="B272">
            <v>40602</v>
          </cell>
          <cell r="C272" t="str">
            <v>Past</v>
          </cell>
          <cell r="D272">
            <v>31.989991</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31.989991</v>
          </cell>
          <cell r="Q272">
            <v>0.160748</v>
          </cell>
          <cell r="R272" t="e">
            <v>#N/A</v>
          </cell>
        </row>
        <row r="273">
          <cell r="A273">
            <v>40603</v>
          </cell>
          <cell r="B273">
            <v>40603</v>
          </cell>
          <cell r="C273" t="str">
            <v>Past</v>
          </cell>
          <cell r="D273">
            <v>30.699997</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30.699997</v>
          </cell>
          <cell r="Q273">
            <v>7.6626E-2</v>
          </cell>
          <cell r="R273" t="e">
            <v>#N/A</v>
          </cell>
        </row>
        <row r="274">
          <cell r="A274">
            <v>40604</v>
          </cell>
          <cell r="B274">
            <v>40604</v>
          </cell>
          <cell r="C274" t="str">
            <v>Past</v>
          </cell>
          <cell r="D274">
            <v>30.069993</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30.069993</v>
          </cell>
          <cell r="Q274">
            <v>0.164659</v>
          </cell>
          <cell r="R274" t="e">
            <v>#N/A</v>
          </cell>
        </row>
        <row r="275">
          <cell r="A275">
            <v>40605</v>
          </cell>
          <cell r="B275">
            <v>40605</v>
          </cell>
          <cell r="C275" t="str">
            <v>Past</v>
          </cell>
          <cell r="D275">
            <v>30.699997</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30.699997</v>
          </cell>
          <cell r="Q275">
            <v>0.109719</v>
          </cell>
          <cell r="R275" t="e">
            <v>#N/A</v>
          </cell>
        </row>
        <row r="276">
          <cell r="A276">
            <v>40606</v>
          </cell>
          <cell r="B276">
            <v>40606</v>
          </cell>
          <cell r="C276" t="str">
            <v>Past</v>
          </cell>
          <cell r="D276">
            <v>30.75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30.75</v>
          </cell>
          <cell r="Q276">
            <v>6.5258999999999998E-2</v>
          </cell>
          <cell r="R276" t="e">
            <v>#N/A</v>
          </cell>
        </row>
        <row r="277">
          <cell r="A277">
            <v>40609</v>
          </cell>
          <cell r="B277">
            <v>40609</v>
          </cell>
          <cell r="C277" t="str">
            <v>Past</v>
          </cell>
          <cell r="D277">
            <v>30.359985999999999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30.359985999999999</v>
          </cell>
          <cell r="Q277">
            <v>4.3555999999999997E-2</v>
          </cell>
          <cell r="R277" t="e">
            <v>#N/A</v>
          </cell>
        </row>
        <row r="278">
          <cell r="A278">
            <v>40610</v>
          </cell>
          <cell r="B278">
            <v>40610</v>
          </cell>
          <cell r="C278" t="str">
            <v>Past</v>
          </cell>
          <cell r="D278">
            <v>30.439988</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30.439988</v>
          </cell>
          <cell r="Q278">
            <v>4.6380999999999999E-2</v>
          </cell>
          <cell r="R278" t="e">
            <v>#N/A</v>
          </cell>
        </row>
        <row r="279">
          <cell r="A279">
            <v>40611</v>
          </cell>
          <cell r="B279">
            <v>40611</v>
          </cell>
          <cell r="C279" t="str">
            <v>Past</v>
          </cell>
          <cell r="D279">
            <v>30.169999000000001</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30.169999000000001</v>
          </cell>
          <cell r="Q279">
            <v>3.7186999999999998E-2</v>
          </cell>
          <cell r="R279" t="e">
            <v>#N/A</v>
          </cell>
        </row>
        <row r="280">
          <cell r="A280">
            <v>40612</v>
          </cell>
          <cell r="B280">
            <v>40612</v>
          </cell>
          <cell r="C280" t="str">
            <v>Past</v>
          </cell>
          <cell r="D280">
            <v>30.25</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30.25</v>
          </cell>
          <cell r="Q280">
            <v>5.3294000000000001E-2</v>
          </cell>
          <cell r="R280" t="e">
            <v>#N/A</v>
          </cell>
        </row>
        <row r="281">
          <cell r="A281">
            <v>40613</v>
          </cell>
          <cell r="B281">
            <v>40613</v>
          </cell>
          <cell r="C281" t="str">
            <v>Past</v>
          </cell>
          <cell r="D281">
            <v>30.509995</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30.509995</v>
          </cell>
          <cell r="Q281">
            <v>4.1939999999999998E-2</v>
          </cell>
          <cell r="R281" t="e">
            <v>#N/A</v>
          </cell>
        </row>
        <row r="282">
          <cell r="A282">
            <v>40616</v>
          </cell>
          <cell r="B282">
            <v>40616</v>
          </cell>
          <cell r="C282" t="str">
            <v>Past</v>
          </cell>
          <cell r="D282">
            <v>31.329986999999999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31.329986999999999</v>
          </cell>
          <cell r="Q282">
            <v>5.2032000000000002E-2</v>
          </cell>
          <cell r="R282" t="e">
            <v>#N/A</v>
          </cell>
        </row>
        <row r="283">
          <cell r="A283">
            <v>40617</v>
          </cell>
          <cell r="B283">
            <v>40617</v>
          </cell>
          <cell r="C283" t="str">
            <v>Past</v>
          </cell>
          <cell r="D283">
            <v>31.549987999999999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31.549987999999999</v>
          </cell>
          <cell r="Q283">
            <v>6.6978999999999997E-2</v>
          </cell>
          <cell r="R283" t="e">
            <v>#N/A</v>
          </cell>
        </row>
        <row r="284">
          <cell r="A284">
            <v>40618</v>
          </cell>
          <cell r="B284">
            <v>40618</v>
          </cell>
          <cell r="C284" t="str">
            <v>Past</v>
          </cell>
          <cell r="D284">
            <v>31.429993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31.429993</v>
          </cell>
          <cell r="Q284">
            <v>6.4907999999999993E-2</v>
          </cell>
          <cell r="R284" t="e">
            <v>#N/A</v>
          </cell>
        </row>
        <row r="285">
          <cell r="A285">
            <v>40619</v>
          </cell>
          <cell r="B285">
            <v>40619</v>
          </cell>
          <cell r="C285" t="str">
            <v>Past</v>
          </cell>
          <cell r="D285">
            <v>31.349990999999999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31.349990999999999</v>
          </cell>
          <cell r="Q285">
            <v>9.4391000000000003E-2</v>
          </cell>
          <cell r="R285" t="e">
            <v>#N/A</v>
          </cell>
        </row>
        <row r="286">
          <cell r="A286">
            <v>40620</v>
          </cell>
          <cell r="B286">
            <v>40620</v>
          </cell>
          <cell r="C286" t="str">
            <v>Past</v>
          </cell>
          <cell r="D286">
            <v>31.579986999999999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31.579986999999999</v>
          </cell>
          <cell r="Q286">
            <v>0.16648199999999999</v>
          </cell>
          <cell r="R286" t="e">
            <v>#N/A</v>
          </cell>
        </row>
        <row r="287">
          <cell r="A287">
            <v>40623</v>
          </cell>
          <cell r="B287">
            <v>40623</v>
          </cell>
          <cell r="C287" t="str">
            <v>Past</v>
          </cell>
          <cell r="D287">
            <v>33.149994</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33.149994</v>
          </cell>
          <cell r="Q287">
            <v>7.4760999999999994E-2</v>
          </cell>
          <cell r="R287" t="e">
            <v>#N/A</v>
          </cell>
        </row>
        <row r="288">
          <cell r="A288">
            <v>40624</v>
          </cell>
          <cell r="B288">
            <v>40624</v>
          </cell>
          <cell r="C288" t="str">
            <v>Past</v>
          </cell>
          <cell r="D288">
            <v>32.729996</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32.729996</v>
          </cell>
          <cell r="Q288">
            <v>9.2770000000000005E-2</v>
          </cell>
          <cell r="R288" t="e">
            <v>#N/A</v>
          </cell>
        </row>
        <row r="289">
          <cell r="A289">
            <v>40625</v>
          </cell>
          <cell r="B289">
            <v>40625</v>
          </cell>
          <cell r="C289" t="str">
            <v>Past</v>
          </cell>
          <cell r="D289">
            <v>33.309998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33.309998</v>
          </cell>
          <cell r="Q289">
            <v>8.7817999999999993E-2</v>
          </cell>
          <cell r="R289" t="e">
            <v>#N/A</v>
          </cell>
        </row>
        <row r="290">
          <cell r="A290">
            <v>40626</v>
          </cell>
          <cell r="B290">
            <v>40626</v>
          </cell>
          <cell r="C290" t="str">
            <v>Past</v>
          </cell>
          <cell r="D290">
            <v>33.169998999999997</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33.169998999999997</v>
          </cell>
          <cell r="Q290">
            <v>6.3126000000000002E-2</v>
          </cell>
          <cell r="R290" t="e">
            <v>#N/A</v>
          </cell>
        </row>
        <row r="291">
          <cell r="A291">
            <v>40627</v>
          </cell>
          <cell r="B291">
            <v>40627</v>
          </cell>
          <cell r="C291" t="str">
            <v>Past</v>
          </cell>
          <cell r="D291">
            <v>33.089996999999997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33.089996999999997</v>
          </cell>
          <cell r="Q291">
            <v>6.9568000000000005E-2</v>
          </cell>
          <cell r="R291" t="e">
            <v>#N/A</v>
          </cell>
        </row>
        <row r="292">
          <cell r="A292">
            <v>40630</v>
          </cell>
          <cell r="B292">
            <v>40630</v>
          </cell>
          <cell r="C292" t="str">
            <v>Past</v>
          </cell>
          <cell r="D292">
            <v>34.399994</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34.399994</v>
          </cell>
          <cell r="Q292">
            <v>8.9164999999999994E-2</v>
          </cell>
          <cell r="R292" t="e">
            <v>#N/A</v>
          </cell>
        </row>
        <row r="293">
          <cell r="A293">
            <v>40631</v>
          </cell>
          <cell r="B293">
            <v>40631</v>
          </cell>
          <cell r="C293" t="str">
            <v>Past</v>
          </cell>
          <cell r="D293">
            <v>32.699997000000003</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32.699997000000003</v>
          </cell>
          <cell r="Q293">
            <v>0.12903600000000001</v>
          </cell>
          <cell r="R293" t="e">
            <v>#N/A</v>
          </cell>
        </row>
        <row r="294">
          <cell r="A294">
            <v>40632</v>
          </cell>
          <cell r="B294">
            <v>40632</v>
          </cell>
          <cell r="C294" t="str">
            <v>Past</v>
          </cell>
          <cell r="D294">
            <v>32.469985999999999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32.469985999999999</v>
          </cell>
          <cell r="Q294">
            <v>0.24451100000000001</v>
          </cell>
          <cell r="R294" t="e">
            <v>#N/A</v>
          </cell>
        </row>
        <row r="295">
          <cell r="A295">
            <v>40633</v>
          </cell>
          <cell r="B295">
            <v>40633</v>
          </cell>
          <cell r="C295" t="str">
            <v>Past</v>
          </cell>
          <cell r="D295">
            <v>32.659989000000003</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32.659989000000003</v>
          </cell>
          <cell r="Q295">
            <v>0.71355299999999999</v>
          </cell>
          <cell r="R295" t="e">
            <v>#N/A</v>
          </cell>
        </row>
        <row r="296">
          <cell r="A296">
            <v>40634</v>
          </cell>
          <cell r="B296">
            <v>40634</v>
          </cell>
          <cell r="C296" t="str">
            <v>Past</v>
          </cell>
          <cell r="D296">
            <v>34.079987000000003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34.079987000000003</v>
          </cell>
          <cell r="Q296">
            <v>0.14205400000000001</v>
          </cell>
          <cell r="R296" t="e">
            <v>#N/A</v>
          </cell>
        </row>
        <row r="297">
          <cell r="A297">
            <v>40637</v>
          </cell>
          <cell r="B297">
            <v>40637</v>
          </cell>
          <cell r="C297" t="str">
            <v>Past</v>
          </cell>
          <cell r="D297">
            <v>34</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34</v>
          </cell>
          <cell r="Q297">
            <v>7.5923000000000004E-2</v>
          </cell>
          <cell r="R297" t="e">
            <v>#N/A</v>
          </cell>
        </row>
        <row r="298">
          <cell r="A298">
            <v>40638</v>
          </cell>
          <cell r="B298">
            <v>40638</v>
          </cell>
          <cell r="C298" t="str">
            <v>Past</v>
          </cell>
          <cell r="D298">
            <v>33.819992999999997</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33.819992999999997</v>
          </cell>
          <cell r="Q298">
            <v>3.3245999999999998E-2</v>
          </cell>
          <cell r="R298" t="e">
            <v>#N/A</v>
          </cell>
        </row>
        <row r="299">
          <cell r="A299">
            <v>40639</v>
          </cell>
          <cell r="B299">
            <v>40639</v>
          </cell>
          <cell r="C299" t="str">
            <v>Past</v>
          </cell>
          <cell r="D299">
            <v>32.789994</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32.789994</v>
          </cell>
          <cell r="Q299">
            <v>0.101206</v>
          </cell>
          <cell r="R299" t="e">
            <v>#N/A</v>
          </cell>
        </row>
        <row r="300">
          <cell r="A300">
            <v>40640</v>
          </cell>
          <cell r="B300">
            <v>40640</v>
          </cell>
          <cell r="C300" t="str">
            <v>Past</v>
          </cell>
          <cell r="D300">
            <v>33.329987000000003</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33.329987000000003</v>
          </cell>
          <cell r="Q300">
            <v>4.9965000000000002E-2</v>
          </cell>
          <cell r="R300" t="e">
            <v>#N/A</v>
          </cell>
        </row>
        <row r="301">
          <cell r="A301">
            <v>40641</v>
          </cell>
          <cell r="B301">
            <v>40641</v>
          </cell>
          <cell r="C301" t="str">
            <v>Past</v>
          </cell>
          <cell r="D301">
            <v>33.089996999999997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33.089996999999997</v>
          </cell>
          <cell r="Q301">
            <v>5.9375999999999998E-2</v>
          </cell>
          <cell r="R301" t="e">
            <v>#N/A</v>
          </cell>
        </row>
        <row r="302">
          <cell r="A302">
            <v>40644</v>
          </cell>
          <cell r="B302">
            <v>40644</v>
          </cell>
          <cell r="C302" t="str">
            <v>Past</v>
          </cell>
          <cell r="D302">
            <v>33.369996</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33.369996</v>
          </cell>
          <cell r="Q302">
            <v>5.5329000000000003E-2</v>
          </cell>
          <cell r="R302" t="e">
            <v>#N/A</v>
          </cell>
        </row>
        <row r="303">
          <cell r="A303">
            <v>40645</v>
          </cell>
          <cell r="B303">
            <v>40645</v>
          </cell>
          <cell r="C303" t="str">
            <v>Past</v>
          </cell>
          <cell r="D303">
            <v>33.289994</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33.289994</v>
          </cell>
          <cell r="Q303">
            <v>5.2788000000000002E-2</v>
          </cell>
          <cell r="R303" t="e">
            <v>#N/A</v>
          </cell>
        </row>
        <row r="304">
          <cell r="A304">
            <v>40646</v>
          </cell>
          <cell r="B304">
            <v>40646</v>
          </cell>
          <cell r="C304" t="str">
            <v>Past</v>
          </cell>
          <cell r="D304">
            <v>33.489991000000003</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33.489991000000003</v>
          </cell>
          <cell r="Q304">
            <v>4.9959000000000003E-2</v>
          </cell>
          <cell r="R304" t="e">
            <v>#N/A</v>
          </cell>
        </row>
        <row r="305">
          <cell r="A305">
            <v>40647</v>
          </cell>
          <cell r="B305">
            <v>40647</v>
          </cell>
          <cell r="C305" t="str">
            <v>Past</v>
          </cell>
          <cell r="D305">
            <v>33.669998999999997</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33.669998999999997</v>
          </cell>
          <cell r="Q305">
            <v>3.1461000000000003E-2</v>
          </cell>
          <cell r="R305" t="e">
            <v>#N/A</v>
          </cell>
        </row>
        <row r="306">
          <cell r="A306">
            <v>40648</v>
          </cell>
          <cell r="B306">
            <v>40648</v>
          </cell>
          <cell r="C306" t="str">
            <v>Past</v>
          </cell>
          <cell r="D306">
            <v>34.259995000000004</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34.259995000000004</v>
          </cell>
          <cell r="Q306">
            <v>4.7588999999999999E-2</v>
          </cell>
          <cell r="R306" t="e">
            <v>#N/A</v>
          </cell>
        </row>
        <row r="307">
          <cell r="A307">
            <v>40651</v>
          </cell>
          <cell r="B307">
            <v>40651</v>
          </cell>
          <cell r="C307" t="str">
            <v>Past</v>
          </cell>
          <cell r="D307">
            <v>33.759995000000004</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33.759995000000004</v>
          </cell>
          <cell r="Q307">
            <v>6.5780000000000005E-2</v>
          </cell>
          <cell r="R307" t="e">
            <v>#N/A</v>
          </cell>
        </row>
        <row r="308">
          <cell r="A308">
            <v>40652</v>
          </cell>
          <cell r="B308">
            <v>40652</v>
          </cell>
          <cell r="C308" t="str">
            <v>Past</v>
          </cell>
          <cell r="D308">
            <v>34.219985999999999</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34.219985999999999</v>
          </cell>
          <cell r="Q308">
            <v>2.0014000000000001E-2</v>
          </cell>
          <cell r="R308" t="e">
            <v>#N/A</v>
          </cell>
        </row>
        <row r="309">
          <cell r="A309">
            <v>40653</v>
          </cell>
          <cell r="B309">
            <v>40653</v>
          </cell>
          <cell r="C309" t="str">
            <v>Past</v>
          </cell>
          <cell r="D309">
            <v>34.819992999999997</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34.819992999999997</v>
          </cell>
          <cell r="Q309">
            <v>2.8364E-2</v>
          </cell>
          <cell r="R309" t="e">
            <v>#N/A</v>
          </cell>
        </row>
        <row r="310">
          <cell r="A310">
            <v>40654</v>
          </cell>
          <cell r="B310">
            <v>40654</v>
          </cell>
          <cell r="C310" t="str">
            <v>Past</v>
          </cell>
          <cell r="D310">
            <v>34.64</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34.64</v>
          </cell>
          <cell r="Q310">
            <v>4.6828000000000002E-2</v>
          </cell>
          <cell r="R310" t="e">
            <v>#N/A</v>
          </cell>
        </row>
        <row r="311">
          <cell r="A311">
            <v>40658</v>
          </cell>
          <cell r="B311">
            <v>40658</v>
          </cell>
          <cell r="C311" t="str">
            <v>Past</v>
          </cell>
          <cell r="D311">
            <v>34.289994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34.289994</v>
          </cell>
          <cell r="Q311">
            <v>2.0806999999999999E-2</v>
          </cell>
          <cell r="R311" t="e">
            <v>#N/A</v>
          </cell>
        </row>
        <row r="312">
          <cell r="A312">
            <v>40659</v>
          </cell>
          <cell r="B312">
            <v>40659</v>
          </cell>
          <cell r="C312" t="str">
            <v>Past</v>
          </cell>
          <cell r="D312">
            <v>34.629989999999999</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34.629989999999999</v>
          </cell>
          <cell r="Q312">
            <v>4.2428E-2</v>
          </cell>
          <cell r="R312" t="e">
            <v>#N/A</v>
          </cell>
        </row>
        <row r="313">
          <cell r="A313">
            <v>40660</v>
          </cell>
          <cell r="B313">
            <v>40660</v>
          </cell>
          <cell r="C313" t="str">
            <v>Past</v>
          </cell>
          <cell r="D313">
            <v>34.809998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34.809998</v>
          </cell>
          <cell r="Q313">
            <v>2.1361999999999999E-2</v>
          </cell>
          <cell r="R313" t="e">
            <v>#N/A</v>
          </cell>
        </row>
        <row r="314">
          <cell r="A314">
            <v>40661</v>
          </cell>
          <cell r="B314">
            <v>40661</v>
          </cell>
          <cell r="C314" t="str">
            <v>Past</v>
          </cell>
          <cell r="D314">
            <v>36.789994</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36.789994</v>
          </cell>
          <cell r="Q314">
            <v>4.1438000000000003E-2</v>
          </cell>
          <cell r="R314" t="e">
            <v>#N/A</v>
          </cell>
        </row>
        <row r="315">
          <cell r="A315">
            <v>40662</v>
          </cell>
          <cell r="B315">
            <v>40662</v>
          </cell>
          <cell r="C315" t="str">
            <v>Past</v>
          </cell>
          <cell r="D315">
            <v>37.509995000000004</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37.509995000000004</v>
          </cell>
          <cell r="Q315">
            <v>4.9935E-2</v>
          </cell>
          <cell r="R315" t="e">
            <v>#N/A</v>
          </cell>
        </row>
        <row r="316">
          <cell r="A316">
            <v>40665</v>
          </cell>
          <cell r="B316">
            <v>40665</v>
          </cell>
          <cell r="C316" t="str">
            <v>Past</v>
          </cell>
          <cell r="D316">
            <v>36.129989999999999</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36.129989999999999</v>
          </cell>
          <cell r="Q316">
            <v>3.4849999999999999E-2</v>
          </cell>
          <cell r="R316" t="e">
            <v>#N/A</v>
          </cell>
        </row>
        <row r="317">
          <cell r="A317">
            <v>40666</v>
          </cell>
          <cell r="B317">
            <v>40666</v>
          </cell>
          <cell r="C317" t="str">
            <v>Past</v>
          </cell>
          <cell r="D317">
            <v>34.119996</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34.119996</v>
          </cell>
          <cell r="Q317">
            <v>6.8211999999999995E-2</v>
          </cell>
          <cell r="R317" t="e">
            <v>#N/A</v>
          </cell>
        </row>
        <row r="318">
          <cell r="A318">
            <v>40667</v>
          </cell>
          <cell r="B318">
            <v>40667</v>
          </cell>
          <cell r="C318" t="str">
            <v>Past</v>
          </cell>
          <cell r="D318">
            <v>34.089996999999997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34.089996999999997</v>
          </cell>
          <cell r="Q318">
            <v>3.9126000000000001E-2</v>
          </cell>
          <cell r="R318" t="e">
            <v>#N/A</v>
          </cell>
        </row>
        <row r="319">
          <cell r="A319">
            <v>40668</v>
          </cell>
          <cell r="B319">
            <v>40668</v>
          </cell>
          <cell r="C319" t="str">
            <v>Past</v>
          </cell>
          <cell r="D319">
            <v>34.719985999999999</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34.719985999999999</v>
          </cell>
          <cell r="Q319">
            <v>4.7813000000000001E-2</v>
          </cell>
          <cell r="R319" t="e">
            <v>#N/A</v>
          </cell>
        </row>
        <row r="320">
          <cell r="A320">
            <v>40669</v>
          </cell>
          <cell r="B320">
            <v>40669</v>
          </cell>
          <cell r="C320" t="str">
            <v>Past</v>
          </cell>
          <cell r="D320">
            <v>33.179993000000003</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33.179993000000003</v>
          </cell>
          <cell r="Q320">
            <v>3.8647000000000001E-2</v>
          </cell>
          <cell r="R320" t="e">
            <v>#N/A</v>
          </cell>
        </row>
        <row r="321">
          <cell r="A321">
            <v>40672</v>
          </cell>
          <cell r="B321">
            <v>40672</v>
          </cell>
          <cell r="C321" t="str">
            <v>Past</v>
          </cell>
          <cell r="D321">
            <v>33.119996</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33.119996</v>
          </cell>
          <cell r="Q321">
            <v>5.2330000000000002E-2</v>
          </cell>
          <cell r="R321" t="e">
            <v>#N/A</v>
          </cell>
        </row>
        <row r="322">
          <cell r="A322">
            <v>40673</v>
          </cell>
          <cell r="B322">
            <v>40673</v>
          </cell>
          <cell r="C322" t="str">
            <v>Past</v>
          </cell>
          <cell r="D322">
            <v>33.779998999999997</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33.779998999999997</v>
          </cell>
          <cell r="Q322">
            <v>0.101774</v>
          </cell>
          <cell r="R322" t="e">
            <v>#N/A</v>
          </cell>
        </row>
        <row r="323">
          <cell r="A323">
            <v>40674</v>
          </cell>
          <cell r="B323">
            <v>40674</v>
          </cell>
          <cell r="C323" t="str">
            <v>Past</v>
          </cell>
          <cell r="D323">
            <v>33.39</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33.39</v>
          </cell>
          <cell r="Q323">
            <v>8.2277000000000003E-2</v>
          </cell>
          <cell r="R323" t="e">
            <v>#N/A</v>
          </cell>
        </row>
        <row r="324">
          <cell r="A324">
            <v>40675</v>
          </cell>
          <cell r="B324">
            <v>40675</v>
          </cell>
          <cell r="C324" t="str">
            <v>Past</v>
          </cell>
          <cell r="D324">
            <v>33.609985999999999</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33.609985999999999</v>
          </cell>
          <cell r="Q324">
            <v>3.5552E-2</v>
          </cell>
          <cell r="R324" t="e">
            <v>#N/A</v>
          </cell>
        </row>
        <row r="325">
          <cell r="A325">
            <v>40676</v>
          </cell>
          <cell r="B325">
            <v>40676</v>
          </cell>
          <cell r="C325" t="str">
            <v>Past</v>
          </cell>
          <cell r="D325">
            <v>35.379989999999999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35.379989999999999</v>
          </cell>
          <cell r="Q325">
            <v>9.8599999999999993E-2</v>
          </cell>
          <cell r="R325" t="e">
            <v>#N/A</v>
          </cell>
        </row>
        <row r="326">
          <cell r="A326">
            <v>40679</v>
          </cell>
          <cell r="B326">
            <v>40679</v>
          </cell>
          <cell r="C326" t="str">
            <v>Past</v>
          </cell>
          <cell r="D326">
            <v>35.149994</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35.149994</v>
          </cell>
          <cell r="Q326">
            <v>4.2117000000000002E-2</v>
          </cell>
          <cell r="R326" t="e">
            <v>#N/A</v>
          </cell>
        </row>
        <row r="327">
          <cell r="A327">
            <v>40680</v>
          </cell>
          <cell r="B327">
            <v>40680</v>
          </cell>
          <cell r="C327" t="str">
            <v>Past</v>
          </cell>
          <cell r="D327">
            <v>34.069992999999997</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34.069992999999997</v>
          </cell>
          <cell r="Q327">
            <v>0.39001599999999997</v>
          </cell>
          <cell r="R327" t="e">
            <v>#N/A</v>
          </cell>
        </row>
        <row r="328">
          <cell r="A328">
            <v>40681</v>
          </cell>
          <cell r="B328">
            <v>40681</v>
          </cell>
          <cell r="C328" t="str">
            <v>Past</v>
          </cell>
          <cell r="D328">
            <v>35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35</v>
          </cell>
          <cell r="Q328">
            <v>7.1655999999999997E-2</v>
          </cell>
          <cell r="R328" t="e">
            <v>#N/A</v>
          </cell>
        </row>
        <row r="329">
          <cell r="A329">
            <v>40682</v>
          </cell>
          <cell r="B329">
            <v>40682</v>
          </cell>
          <cell r="C329" t="str">
            <v>Past</v>
          </cell>
          <cell r="D329">
            <v>36</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36</v>
          </cell>
          <cell r="Q329">
            <v>6.7746000000000001E-2</v>
          </cell>
          <cell r="R329" t="e">
            <v>#N/A</v>
          </cell>
        </row>
        <row r="330">
          <cell r="A330">
            <v>40683</v>
          </cell>
          <cell r="B330">
            <v>40683</v>
          </cell>
          <cell r="C330" t="str">
            <v>Past</v>
          </cell>
          <cell r="D330">
            <v>35.5</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35.5</v>
          </cell>
          <cell r="Q330">
            <v>7.8120999999999996E-2</v>
          </cell>
          <cell r="R330" t="e">
            <v>#N/A</v>
          </cell>
        </row>
        <row r="331">
          <cell r="A331">
            <v>40686</v>
          </cell>
          <cell r="B331">
            <v>40686</v>
          </cell>
          <cell r="C331" t="str">
            <v>Past</v>
          </cell>
          <cell r="D331">
            <v>34.869996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34.869996</v>
          </cell>
          <cell r="Q331">
            <v>8.5249000000000005E-2</v>
          </cell>
          <cell r="R331" t="e">
            <v>#N/A</v>
          </cell>
        </row>
        <row r="332">
          <cell r="A332">
            <v>40687</v>
          </cell>
          <cell r="B332">
            <v>40687</v>
          </cell>
          <cell r="C332" t="str">
            <v>Past</v>
          </cell>
          <cell r="D332">
            <v>34.339996999999997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34.339996999999997</v>
          </cell>
          <cell r="Q332">
            <v>5.6619999999999997E-2</v>
          </cell>
          <cell r="R332" t="e">
            <v>#N/A</v>
          </cell>
        </row>
        <row r="333">
          <cell r="A333">
            <v>40688</v>
          </cell>
          <cell r="B333">
            <v>40688</v>
          </cell>
          <cell r="C333" t="str">
            <v>Past</v>
          </cell>
          <cell r="D333">
            <v>33.719985999999999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33.719985999999999</v>
          </cell>
          <cell r="Q333">
            <v>4.7709000000000001E-2</v>
          </cell>
          <cell r="R333" t="e">
            <v>#N/A</v>
          </cell>
        </row>
        <row r="334">
          <cell r="A334">
            <v>40689</v>
          </cell>
          <cell r="B334">
            <v>40689</v>
          </cell>
          <cell r="C334" t="str">
            <v>Past</v>
          </cell>
          <cell r="D334">
            <v>33.689988</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33.689988</v>
          </cell>
          <cell r="Q334">
            <v>6.0564E-2</v>
          </cell>
          <cell r="R334" t="e">
            <v>#N/A</v>
          </cell>
        </row>
        <row r="335">
          <cell r="A335">
            <v>40690</v>
          </cell>
          <cell r="B335">
            <v>40690</v>
          </cell>
          <cell r="C335" t="str">
            <v>Past</v>
          </cell>
          <cell r="D335">
            <v>33.369996</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33.369996</v>
          </cell>
          <cell r="Q335">
            <v>0.106822</v>
          </cell>
          <cell r="R335" t="e">
            <v>#N/A</v>
          </cell>
        </row>
        <row r="336">
          <cell r="A336">
            <v>40694</v>
          </cell>
          <cell r="B336">
            <v>40694</v>
          </cell>
          <cell r="C336" t="str">
            <v>Past</v>
          </cell>
          <cell r="D336">
            <v>33.739991000000003</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33.739991000000003</v>
          </cell>
          <cell r="Q336">
            <v>0.91608400000000001</v>
          </cell>
          <cell r="R336" t="e">
            <v>#N/A</v>
          </cell>
        </row>
        <row r="337">
          <cell r="A337">
            <v>40695</v>
          </cell>
          <cell r="B337">
            <v>40695</v>
          </cell>
          <cell r="C337" t="str">
            <v>Past</v>
          </cell>
          <cell r="D337">
            <v>33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33</v>
          </cell>
          <cell r="Q337">
            <v>0.238903</v>
          </cell>
          <cell r="R337" t="e">
            <v>#N/A</v>
          </cell>
        </row>
        <row r="338">
          <cell r="A338">
            <v>40696</v>
          </cell>
          <cell r="B338">
            <v>40696</v>
          </cell>
          <cell r="C338" t="str">
            <v>Past</v>
          </cell>
          <cell r="D338">
            <v>32.909989000000003</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32.909989000000003</v>
          </cell>
          <cell r="Q338">
            <v>7.4069999999999997E-2</v>
          </cell>
          <cell r="R338" t="e">
            <v>#N/A</v>
          </cell>
        </row>
        <row r="339">
          <cell r="A339">
            <v>40697</v>
          </cell>
          <cell r="B339">
            <v>40697</v>
          </cell>
          <cell r="C339" t="str">
            <v>Past</v>
          </cell>
          <cell r="D339">
            <v>31.789994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31.789994</v>
          </cell>
          <cell r="Q339">
            <v>5.4454000000000002E-2</v>
          </cell>
          <cell r="R339" t="e">
            <v>#N/A</v>
          </cell>
        </row>
        <row r="340">
          <cell r="A340">
            <v>40700</v>
          </cell>
          <cell r="B340">
            <v>40700</v>
          </cell>
          <cell r="C340" t="str">
            <v>Past</v>
          </cell>
          <cell r="D340">
            <v>31.079986999999999</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31.079986999999999</v>
          </cell>
          <cell r="Q340">
            <v>0.20707999999999999</v>
          </cell>
          <cell r="R340" t="e">
            <v>#N/A</v>
          </cell>
        </row>
        <row r="341">
          <cell r="A341">
            <v>40701</v>
          </cell>
          <cell r="B341">
            <v>40701</v>
          </cell>
          <cell r="C341" t="str">
            <v>Past</v>
          </cell>
          <cell r="D341">
            <v>30.619996</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30.619996</v>
          </cell>
          <cell r="Q341">
            <v>0.15643399999999999</v>
          </cell>
          <cell r="R341" t="e">
            <v>#N/A</v>
          </cell>
        </row>
        <row r="342">
          <cell r="A342">
            <v>40702</v>
          </cell>
          <cell r="B342">
            <v>40702</v>
          </cell>
          <cell r="C342" t="str">
            <v>Past</v>
          </cell>
          <cell r="D342">
            <v>30</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30</v>
          </cell>
          <cell r="Q342">
            <v>0.16082099999999999</v>
          </cell>
          <cell r="R342" t="e">
            <v>#N/A</v>
          </cell>
        </row>
        <row r="343">
          <cell r="A343">
            <v>40703</v>
          </cell>
          <cell r="B343">
            <v>40703</v>
          </cell>
          <cell r="C343" t="str">
            <v>Past</v>
          </cell>
          <cell r="D343">
            <v>30.039994</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30.039994</v>
          </cell>
          <cell r="Q343">
            <v>0.20233499999999999</v>
          </cell>
          <cell r="R343" t="e">
            <v>#N/A</v>
          </cell>
        </row>
        <row r="344">
          <cell r="A344">
            <v>40704</v>
          </cell>
          <cell r="B344">
            <v>40704</v>
          </cell>
          <cell r="C344" t="str">
            <v>Past</v>
          </cell>
          <cell r="D344">
            <v>29.159988999999999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29.159988999999999</v>
          </cell>
          <cell r="Q344">
            <v>0.32675100000000001</v>
          </cell>
          <cell r="R344" t="e">
            <v>#N/A</v>
          </cell>
        </row>
        <row r="345">
          <cell r="A345">
            <v>40707</v>
          </cell>
          <cell r="B345">
            <v>40707</v>
          </cell>
          <cell r="C345" t="str">
            <v>Past</v>
          </cell>
          <cell r="D345">
            <v>30.009995</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30.009995</v>
          </cell>
          <cell r="Q345">
            <v>0.83186700000000002</v>
          </cell>
          <cell r="R345" t="e">
            <v>#N/A</v>
          </cell>
        </row>
        <row r="346">
          <cell r="A346">
            <v>40708</v>
          </cell>
          <cell r="B346">
            <v>40708</v>
          </cell>
          <cell r="C346" t="str">
            <v>Past</v>
          </cell>
          <cell r="D346">
            <v>30.159988999999999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30.159988999999999</v>
          </cell>
          <cell r="Q346">
            <v>0.58653599999999995</v>
          </cell>
          <cell r="R346" t="e">
            <v>#N/A</v>
          </cell>
        </row>
        <row r="347">
          <cell r="A347">
            <v>40709</v>
          </cell>
          <cell r="B347">
            <v>40709</v>
          </cell>
          <cell r="C347" t="str">
            <v>Past</v>
          </cell>
          <cell r="D347">
            <v>30.089997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30.089997</v>
          </cell>
          <cell r="Q347">
            <v>0.63413200000000003</v>
          </cell>
          <cell r="R347" t="e">
            <v>#N/A</v>
          </cell>
        </row>
        <row r="348">
          <cell r="A348">
            <v>40710</v>
          </cell>
          <cell r="B348">
            <v>40710</v>
          </cell>
          <cell r="C348" t="str">
            <v>Past</v>
          </cell>
          <cell r="D348">
            <v>30.069993</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30.069993</v>
          </cell>
          <cell r="Q348">
            <v>0.14371600000000001</v>
          </cell>
          <cell r="R348" t="e">
            <v>#N/A</v>
          </cell>
        </row>
        <row r="349">
          <cell r="A349">
            <v>40711</v>
          </cell>
          <cell r="B349">
            <v>40711</v>
          </cell>
          <cell r="C349" t="str">
            <v>Past</v>
          </cell>
          <cell r="D349">
            <v>30.229996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30.229996</v>
          </cell>
          <cell r="Q349">
            <v>0.21648600000000001</v>
          </cell>
          <cell r="R349" t="e">
            <v>#N/A</v>
          </cell>
        </row>
        <row r="350">
          <cell r="A350">
            <v>40714</v>
          </cell>
          <cell r="B350">
            <v>40714</v>
          </cell>
          <cell r="C350" t="str">
            <v>Past</v>
          </cell>
          <cell r="D350">
            <v>30</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30</v>
          </cell>
          <cell r="Q350">
            <v>0.32490000000000002</v>
          </cell>
          <cell r="R350" t="e">
            <v>#N/A</v>
          </cell>
        </row>
        <row r="351">
          <cell r="A351">
            <v>40715</v>
          </cell>
          <cell r="B351">
            <v>40715</v>
          </cell>
          <cell r="C351" t="str">
            <v>Past</v>
          </cell>
          <cell r="D351">
            <v>30.349990999999999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30.349990999999999</v>
          </cell>
          <cell r="Q351">
            <v>0.22036</v>
          </cell>
          <cell r="R351" t="e">
            <v>#N/A</v>
          </cell>
        </row>
        <row r="352">
          <cell r="A352">
            <v>40716</v>
          </cell>
          <cell r="B352">
            <v>40716</v>
          </cell>
          <cell r="C352" t="str">
            <v>Past</v>
          </cell>
          <cell r="D352">
            <v>30.099990999999999</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30.099990999999999</v>
          </cell>
          <cell r="Q352">
            <v>0.18689600000000001</v>
          </cell>
          <cell r="R352" t="e">
            <v>#N/A</v>
          </cell>
        </row>
        <row r="353">
          <cell r="A353">
            <v>40717</v>
          </cell>
          <cell r="B353">
            <v>40717</v>
          </cell>
          <cell r="C353" t="str">
            <v>Past</v>
          </cell>
          <cell r="D353">
            <v>30.159988999999999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30.159988999999999</v>
          </cell>
          <cell r="Q353">
            <v>0.23619599999999999</v>
          </cell>
          <cell r="R353" t="e">
            <v>#N/A</v>
          </cell>
        </row>
        <row r="354">
          <cell r="A354">
            <v>40718</v>
          </cell>
          <cell r="B354">
            <v>40718</v>
          </cell>
          <cell r="C354" t="str">
            <v>Past</v>
          </cell>
          <cell r="D354">
            <v>30.039994</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30.039994</v>
          </cell>
          <cell r="Q354">
            <v>0.50731000000000004</v>
          </cell>
          <cell r="R354" t="e">
            <v>#N/A</v>
          </cell>
        </row>
        <row r="355">
          <cell r="A355">
            <v>40721</v>
          </cell>
          <cell r="B355">
            <v>40721</v>
          </cell>
          <cell r="C355" t="str">
            <v>Past</v>
          </cell>
          <cell r="D355">
            <v>29.929993</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29.929993</v>
          </cell>
          <cell r="Q355">
            <v>6.3211000000000003E-2</v>
          </cell>
          <cell r="R355" t="e">
            <v>#N/A</v>
          </cell>
        </row>
        <row r="356">
          <cell r="A356">
            <v>40722</v>
          </cell>
          <cell r="B356">
            <v>40722</v>
          </cell>
          <cell r="C356" t="str">
            <v>Past</v>
          </cell>
          <cell r="D356">
            <v>29.869996</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29.869996</v>
          </cell>
          <cell r="Q356">
            <v>6.2838000000000005E-2</v>
          </cell>
          <cell r="R356" t="e">
            <v>#N/A</v>
          </cell>
        </row>
        <row r="357">
          <cell r="A357">
            <v>40723</v>
          </cell>
          <cell r="B357">
            <v>40723</v>
          </cell>
          <cell r="C357" t="str">
            <v>Past</v>
          </cell>
          <cell r="D357">
            <v>29.529999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29.529999</v>
          </cell>
          <cell r="Q357">
            <v>9.0708999999999998E-2</v>
          </cell>
          <cell r="R357" t="e">
            <v>#N/A</v>
          </cell>
        </row>
        <row r="358">
          <cell r="A358">
            <v>40724</v>
          </cell>
          <cell r="B358">
            <v>40724</v>
          </cell>
          <cell r="C358" t="str">
            <v>Past</v>
          </cell>
          <cell r="D358">
            <v>29.64</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29.64</v>
          </cell>
          <cell r="Q358">
            <v>6.4256999999999995E-2</v>
          </cell>
          <cell r="R358" t="e">
            <v>#N/A</v>
          </cell>
        </row>
        <row r="359">
          <cell r="A359">
            <v>40725</v>
          </cell>
          <cell r="B359">
            <v>40725</v>
          </cell>
          <cell r="C359" t="str">
            <v>Past</v>
          </cell>
          <cell r="D359">
            <v>29.699997</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29.699997</v>
          </cell>
          <cell r="Q359">
            <v>2.6530000000000001E-2</v>
          </cell>
          <cell r="R359" t="e">
            <v>#N/A</v>
          </cell>
        </row>
        <row r="360">
          <cell r="A360">
            <v>40729</v>
          </cell>
          <cell r="B360">
            <v>40729</v>
          </cell>
          <cell r="C360" t="str">
            <v>Past</v>
          </cell>
          <cell r="D360">
            <v>29.529999</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29.529999</v>
          </cell>
          <cell r="Q360">
            <v>7.2713E-2</v>
          </cell>
          <cell r="R360" t="e">
            <v>#N/A</v>
          </cell>
        </row>
        <row r="361">
          <cell r="A361">
            <v>40730</v>
          </cell>
          <cell r="B361">
            <v>40730</v>
          </cell>
          <cell r="C361" t="str">
            <v>Past</v>
          </cell>
          <cell r="D361">
            <v>30.099990999999999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30.099990999999999</v>
          </cell>
          <cell r="Q361">
            <v>0.55749300000000002</v>
          </cell>
          <cell r="R361" t="e">
            <v>#N/A</v>
          </cell>
        </row>
        <row r="362">
          <cell r="A362">
            <v>40731</v>
          </cell>
          <cell r="B362">
            <v>40731</v>
          </cell>
          <cell r="C362" t="str">
            <v>Past</v>
          </cell>
          <cell r="D362">
            <v>29.699997</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29.699997</v>
          </cell>
          <cell r="Q362">
            <v>0.65080700000000002</v>
          </cell>
          <cell r="R362" t="e">
            <v>#N/A</v>
          </cell>
        </row>
        <row r="363">
          <cell r="A363">
            <v>40732</v>
          </cell>
          <cell r="B363">
            <v>40732</v>
          </cell>
          <cell r="C363" t="str">
            <v>Past</v>
          </cell>
          <cell r="D363">
            <v>29.799987999999999</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29.799987999999999</v>
          </cell>
          <cell r="Q363">
            <v>9.7124000000000002E-2</v>
          </cell>
          <cell r="R363" t="e">
            <v>#N/A</v>
          </cell>
        </row>
        <row r="364">
          <cell r="A364">
            <v>40735</v>
          </cell>
          <cell r="B364">
            <v>40735</v>
          </cell>
          <cell r="C364" t="str">
            <v>Past</v>
          </cell>
          <cell r="D364">
            <v>29.979996</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29.979996</v>
          </cell>
          <cell r="Q364">
            <v>0.156114</v>
          </cell>
          <cell r="R364" t="e">
            <v>#N/A</v>
          </cell>
        </row>
        <row r="365">
          <cell r="A365">
            <v>40736</v>
          </cell>
          <cell r="B365">
            <v>40736</v>
          </cell>
          <cell r="C365" t="str">
            <v>Past</v>
          </cell>
          <cell r="D365">
            <v>30</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30</v>
          </cell>
          <cell r="Q365">
            <v>0.29831099999999999</v>
          </cell>
          <cell r="R365" t="e">
            <v>#N/A</v>
          </cell>
        </row>
        <row r="366">
          <cell r="A366">
            <v>40737</v>
          </cell>
          <cell r="B366">
            <v>40737</v>
          </cell>
          <cell r="C366" t="str">
            <v>Past</v>
          </cell>
          <cell r="D366">
            <v>30.149994</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30.149994</v>
          </cell>
          <cell r="Q366">
            <v>0.162244</v>
          </cell>
          <cell r="R366" t="e">
            <v>#N/A</v>
          </cell>
        </row>
        <row r="367">
          <cell r="A367">
            <v>40738</v>
          </cell>
          <cell r="B367">
            <v>40738</v>
          </cell>
          <cell r="C367" t="str">
            <v>Past</v>
          </cell>
          <cell r="D367">
            <v>29.909988999999999</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29.909988999999999</v>
          </cell>
          <cell r="Q367">
            <v>3.5341999999999998E-2</v>
          </cell>
          <cell r="R367" t="e">
            <v>#N/A</v>
          </cell>
        </row>
        <row r="368">
          <cell r="A368">
            <v>40739</v>
          </cell>
          <cell r="B368">
            <v>40739</v>
          </cell>
          <cell r="C368" t="str">
            <v>Past</v>
          </cell>
          <cell r="D368">
            <v>29.619996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29.619996</v>
          </cell>
          <cell r="Q368">
            <v>5.0539000000000001E-2</v>
          </cell>
          <cell r="R368" t="e">
            <v>#N/A</v>
          </cell>
        </row>
        <row r="369">
          <cell r="A369">
            <v>40742</v>
          </cell>
          <cell r="B369">
            <v>40742</v>
          </cell>
          <cell r="C369" t="str">
            <v>Past</v>
          </cell>
          <cell r="D369">
            <v>29.509995</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29.509995</v>
          </cell>
          <cell r="Q369">
            <v>4.7652E-2</v>
          </cell>
          <cell r="R369" t="e">
            <v>#N/A</v>
          </cell>
        </row>
        <row r="370">
          <cell r="A370">
            <v>40743</v>
          </cell>
          <cell r="B370">
            <v>40743</v>
          </cell>
          <cell r="C370" t="str">
            <v>Past</v>
          </cell>
          <cell r="D370">
            <v>29.719985999999999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29.719985999999999</v>
          </cell>
          <cell r="Q370">
            <v>7.7617000000000005E-2</v>
          </cell>
          <cell r="R370" t="e">
            <v>#N/A</v>
          </cell>
        </row>
        <row r="371">
          <cell r="A371">
            <v>40744</v>
          </cell>
          <cell r="B371">
            <v>40744</v>
          </cell>
          <cell r="C371" t="str">
            <v>Past</v>
          </cell>
          <cell r="D371">
            <v>29.549987999999999</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29.549987999999999</v>
          </cell>
          <cell r="Q371">
            <v>2.6511E-2</v>
          </cell>
          <cell r="R371" t="e">
            <v>#N/A</v>
          </cell>
        </row>
        <row r="372">
          <cell r="A372">
            <v>40745</v>
          </cell>
          <cell r="B372">
            <v>40745</v>
          </cell>
          <cell r="C372" t="str">
            <v>Past</v>
          </cell>
          <cell r="D372">
            <v>29.509995</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29.509995</v>
          </cell>
          <cell r="Q372">
            <v>3.1704999999999997E-2</v>
          </cell>
          <cell r="R372" t="e">
            <v>#N/A</v>
          </cell>
        </row>
        <row r="373">
          <cell r="A373">
            <v>40746</v>
          </cell>
          <cell r="B373">
            <v>40746</v>
          </cell>
          <cell r="C373" t="str">
            <v>Past</v>
          </cell>
          <cell r="D373">
            <v>29.39</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29.39</v>
          </cell>
          <cell r="Q373">
            <v>5.2823000000000002E-2</v>
          </cell>
          <cell r="R373" t="e">
            <v>#N/A</v>
          </cell>
        </row>
        <row r="374">
          <cell r="A374">
            <v>40749</v>
          </cell>
          <cell r="B374">
            <v>40749</v>
          </cell>
          <cell r="C374" t="str">
            <v>Past</v>
          </cell>
          <cell r="D374">
            <v>29.159988999999999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29.159988999999999</v>
          </cell>
          <cell r="Q374">
            <v>2.1874000000000001E-2</v>
          </cell>
          <cell r="R374" t="e">
            <v>#N/A</v>
          </cell>
        </row>
        <row r="375">
          <cell r="A375">
            <v>40750</v>
          </cell>
          <cell r="B375">
            <v>40750</v>
          </cell>
          <cell r="C375" t="str">
            <v>Past</v>
          </cell>
          <cell r="D375">
            <v>29.329986999999999</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29.329986999999999</v>
          </cell>
          <cell r="Q375">
            <v>4.2002999999999999E-2</v>
          </cell>
          <cell r="R375" t="e">
            <v>#N/A</v>
          </cell>
        </row>
        <row r="376">
          <cell r="A376">
            <v>40751</v>
          </cell>
          <cell r="B376">
            <v>40751</v>
          </cell>
          <cell r="C376" t="str">
            <v>Past</v>
          </cell>
          <cell r="D376">
            <v>29.299987999999999</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29.299987999999999</v>
          </cell>
          <cell r="Q376">
            <v>7.2228000000000001E-2</v>
          </cell>
          <cell r="R376" t="e">
            <v>#N/A</v>
          </cell>
        </row>
        <row r="377">
          <cell r="A377">
            <v>40752</v>
          </cell>
          <cell r="B377">
            <v>40752</v>
          </cell>
          <cell r="C377" t="str">
            <v>Past</v>
          </cell>
          <cell r="D377">
            <v>29.479996</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29.479996</v>
          </cell>
          <cell r="Q377">
            <v>6.6374000000000002E-2</v>
          </cell>
          <cell r="R377" t="e">
            <v>#N/A</v>
          </cell>
        </row>
        <row r="378">
          <cell r="A378">
            <v>40753</v>
          </cell>
          <cell r="B378">
            <v>40753</v>
          </cell>
          <cell r="C378" t="str">
            <v>Past</v>
          </cell>
          <cell r="D378">
            <v>29.64</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29.64</v>
          </cell>
          <cell r="Q378">
            <v>5.6158E-2</v>
          </cell>
          <cell r="R378" t="e">
            <v>#N/A</v>
          </cell>
        </row>
        <row r="379">
          <cell r="A379">
            <v>40756</v>
          </cell>
          <cell r="B379">
            <v>40756</v>
          </cell>
          <cell r="C379" t="str">
            <v>Past</v>
          </cell>
          <cell r="D379">
            <v>29.619996</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29.619996</v>
          </cell>
          <cell r="Q379">
            <v>0.13501299999999999</v>
          </cell>
          <cell r="R379" t="e">
            <v>#N/A</v>
          </cell>
        </row>
        <row r="380">
          <cell r="A380">
            <v>40757</v>
          </cell>
          <cell r="B380">
            <v>40757</v>
          </cell>
          <cell r="C380" t="str">
            <v>Past</v>
          </cell>
          <cell r="D380">
            <v>29.189988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29.189988</v>
          </cell>
          <cell r="Q380">
            <v>8.4359000000000003E-2</v>
          </cell>
          <cell r="R380" t="e">
            <v>#N/A</v>
          </cell>
        </row>
        <row r="381">
          <cell r="A381">
            <v>40758</v>
          </cell>
          <cell r="B381">
            <v>40758</v>
          </cell>
          <cell r="C381" t="str">
            <v>Past</v>
          </cell>
          <cell r="D381">
            <v>29.109985999999999</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29.109985999999999</v>
          </cell>
          <cell r="Q381">
            <v>9.3408000000000005E-2</v>
          </cell>
          <cell r="R381" t="e">
            <v>#N/A</v>
          </cell>
        </row>
        <row r="382">
          <cell r="A382">
            <v>40759</v>
          </cell>
          <cell r="B382">
            <v>40759</v>
          </cell>
          <cell r="C382" t="str">
            <v>Past</v>
          </cell>
          <cell r="D382">
            <v>28.399994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28.399994</v>
          </cell>
          <cell r="Q382">
            <v>0.14036899999999999</v>
          </cell>
          <cell r="R382" t="e">
            <v>#N/A</v>
          </cell>
        </row>
        <row r="383">
          <cell r="A383">
            <v>40760</v>
          </cell>
          <cell r="B383">
            <v>40760</v>
          </cell>
          <cell r="C383" t="str">
            <v>Past</v>
          </cell>
          <cell r="D383">
            <v>30.009995</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30.009995</v>
          </cell>
          <cell r="Q383">
            <v>0.60009199999999996</v>
          </cell>
          <cell r="R383" t="e">
            <v>#N/A</v>
          </cell>
        </row>
        <row r="384">
          <cell r="A384">
            <v>40763</v>
          </cell>
          <cell r="B384">
            <v>40763</v>
          </cell>
          <cell r="C384" t="str">
            <v>Past</v>
          </cell>
          <cell r="D384">
            <v>26.969985999999999</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26.969985999999999</v>
          </cell>
          <cell r="Q384">
            <v>0.27645599999999998</v>
          </cell>
          <cell r="R384" t="e">
            <v>#N/A</v>
          </cell>
        </row>
        <row r="385">
          <cell r="A385">
            <v>40764</v>
          </cell>
          <cell r="B385">
            <v>40764</v>
          </cell>
          <cell r="C385" t="str">
            <v>Past</v>
          </cell>
          <cell r="D385">
            <v>28.859985999999999</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28.859985999999999</v>
          </cell>
          <cell r="Q385">
            <v>0.146011</v>
          </cell>
          <cell r="R385" t="e">
            <v>#N/A</v>
          </cell>
        </row>
        <row r="386">
          <cell r="A386">
            <v>40765</v>
          </cell>
          <cell r="B386">
            <v>40765</v>
          </cell>
          <cell r="C386" t="str">
            <v>Past</v>
          </cell>
          <cell r="D386">
            <v>28.419999000000001</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28.419999000000001</v>
          </cell>
          <cell r="Q386">
            <v>0.156082</v>
          </cell>
          <cell r="R386" t="e">
            <v>#N/A</v>
          </cell>
        </row>
        <row r="387">
          <cell r="A387">
            <v>40766</v>
          </cell>
          <cell r="B387">
            <v>40766</v>
          </cell>
          <cell r="C387" t="str">
            <v>Past</v>
          </cell>
          <cell r="D387">
            <v>27.449997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27.449997</v>
          </cell>
          <cell r="Q387">
            <v>0.37882700000000002</v>
          </cell>
          <cell r="R387" t="e">
            <v>#N/A</v>
          </cell>
        </row>
        <row r="388">
          <cell r="A388">
            <v>40767</v>
          </cell>
          <cell r="B388">
            <v>40767</v>
          </cell>
          <cell r="C388" t="str">
            <v>Past</v>
          </cell>
          <cell r="D388">
            <v>26.959992</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26.959992</v>
          </cell>
          <cell r="Q388">
            <v>0.19047600000000001</v>
          </cell>
          <cell r="R388" t="e">
            <v>#N/A</v>
          </cell>
        </row>
        <row r="389">
          <cell r="A389">
            <v>40770</v>
          </cell>
          <cell r="B389">
            <v>40770</v>
          </cell>
          <cell r="C389" t="str">
            <v>Past</v>
          </cell>
          <cell r="D389">
            <v>27.009995</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27.009995</v>
          </cell>
          <cell r="Q389">
            <v>0.37247999999999998</v>
          </cell>
          <cell r="R389" t="e">
            <v>#N/A</v>
          </cell>
        </row>
        <row r="390">
          <cell r="A390">
            <v>40771</v>
          </cell>
          <cell r="B390">
            <v>40771</v>
          </cell>
          <cell r="C390" t="str">
            <v>Past</v>
          </cell>
          <cell r="D390">
            <v>26.289994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26.289994</v>
          </cell>
          <cell r="Q390">
            <v>0.24982399999999999</v>
          </cell>
          <cell r="R390" t="e">
            <v>#N/A</v>
          </cell>
        </row>
        <row r="391">
          <cell r="A391">
            <v>40772</v>
          </cell>
          <cell r="B391">
            <v>40772</v>
          </cell>
          <cell r="C391" t="str">
            <v>Past</v>
          </cell>
          <cell r="D391">
            <v>27</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27</v>
          </cell>
          <cell r="Q391">
            <v>0.42827500000000002</v>
          </cell>
          <cell r="R391" t="e">
            <v>#N/A</v>
          </cell>
        </row>
        <row r="392">
          <cell r="A392">
            <v>40773</v>
          </cell>
          <cell r="B392">
            <v>40773</v>
          </cell>
          <cell r="C392" t="str">
            <v>Past</v>
          </cell>
          <cell r="D392">
            <v>25.579986999999999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25.579986999999999</v>
          </cell>
          <cell r="Q392">
            <v>0.14682500000000001</v>
          </cell>
          <cell r="R392" t="e">
            <v>#N/A</v>
          </cell>
        </row>
        <row r="393">
          <cell r="A393">
            <v>40774</v>
          </cell>
          <cell r="B393">
            <v>40774</v>
          </cell>
          <cell r="C393" t="str">
            <v>Past</v>
          </cell>
          <cell r="D393">
            <v>25.259995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25.259995</v>
          </cell>
          <cell r="Q393">
            <v>7.7937999999999993E-2</v>
          </cell>
          <cell r="R393" t="e">
            <v>#N/A</v>
          </cell>
        </row>
        <row r="394">
          <cell r="A394">
            <v>40777</v>
          </cell>
          <cell r="B394">
            <v>40777</v>
          </cell>
          <cell r="C394" t="str">
            <v>Past</v>
          </cell>
          <cell r="D394">
            <v>25.25</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25.25</v>
          </cell>
          <cell r="Q394">
            <v>0.128775</v>
          </cell>
          <cell r="R394" t="e">
            <v>#N/A</v>
          </cell>
        </row>
        <row r="395">
          <cell r="A395">
            <v>40778</v>
          </cell>
          <cell r="B395">
            <v>40778</v>
          </cell>
          <cell r="C395" t="str">
            <v>Past</v>
          </cell>
          <cell r="D395">
            <v>26.819993</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26.819993</v>
          </cell>
          <cell r="Q395">
            <v>0.12996099999999999</v>
          </cell>
          <cell r="R395" t="e">
            <v>#N/A</v>
          </cell>
        </row>
        <row r="396">
          <cell r="A396">
            <v>40779</v>
          </cell>
          <cell r="B396">
            <v>40779</v>
          </cell>
          <cell r="C396" t="str">
            <v>Past</v>
          </cell>
          <cell r="D396">
            <v>27.879989999999999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27.879989999999999</v>
          </cell>
          <cell r="Q396">
            <v>0.18069099999999999</v>
          </cell>
          <cell r="R396" t="e">
            <v>#N/A</v>
          </cell>
        </row>
        <row r="397">
          <cell r="A397">
            <v>40780</v>
          </cell>
          <cell r="B397">
            <v>40780</v>
          </cell>
          <cell r="C397" t="str">
            <v>Past</v>
          </cell>
          <cell r="D397">
            <v>27.909988999999999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27.909988999999999</v>
          </cell>
          <cell r="Q397">
            <v>0.13910800000000001</v>
          </cell>
          <cell r="R397" t="e">
            <v>#N/A</v>
          </cell>
        </row>
        <row r="398">
          <cell r="A398">
            <v>40781</v>
          </cell>
          <cell r="B398">
            <v>40781</v>
          </cell>
          <cell r="C398" t="str">
            <v>Past</v>
          </cell>
          <cell r="D398">
            <v>28</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28</v>
          </cell>
          <cell r="Q398">
            <v>8.8850999999999999E-2</v>
          </cell>
          <cell r="R398" t="e">
            <v>#N/A</v>
          </cell>
        </row>
        <row r="399">
          <cell r="A399">
            <v>40784</v>
          </cell>
          <cell r="B399">
            <v>40784</v>
          </cell>
          <cell r="C399" t="str">
            <v>Past</v>
          </cell>
          <cell r="D399">
            <v>28.469985999999999</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28.469985999999999</v>
          </cell>
          <cell r="Q399">
            <v>0.25353799999999999</v>
          </cell>
          <cell r="R399" t="e">
            <v>#N/A</v>
          </cell>
        </row>
        <row r="400">
          <cell r="A400">
            <v>40785</v>
          </cell>
          <cell r="B400">
            <v>40785</v>
          </cell>
          <cell r="C400" t="str">
            <v>Past</v>
          </cell>
          <cell r="D400">
            <v>28.069993</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28.069993</v>
          </cell>
          <cell r="Q400">
            <v>0.16224</v>
          </cell>
          <cell r="R400" t="e">
            <v>#N/A</v>
          </cell>
        </row>
        <row r="401">
          <cell r="A401">
            <v>40786</v>
          </cell>
          <cell r="B401">
            <v>40786</v>
          </cell>
          <cell r="C401" t="str">
            <v>Past</v>
          </cell>
          <cell r="D401">
            <v>28.409988999999999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28.409988999999999</v>
          </cell>
          <cell r="Q401">
            <v>0.66386500000000004</v>
          </cell>
          <cell r="R401" t="e">
            <v>#N/A</v>
          </cell>
        </row>
        <row r="402">
          <cell r="A402">
            <v>40787</v>
          </cell>
          <cell r="B402">
            <v>40787</v>
          </cell>
          <cell r="C402" t="str">
            <v>Past</v>
          </cell>
          <cell r="D402">
            <v>28.259995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28.259995</v>
          </cell>
          <cell r="Q402">
            <v>0.134607</v>
          </cell>
          <cell r="R402" t="e">
            <v>#N/A</v>
          </cell>
        </row>
        <row r="403">
          <cell r="A403">
            <v>40788</v>
          </cell>
          <cell r="B403">
            <v>40788</v>
          </cell>
          <cell r="C403" t="str">
            <v>Past</v>
          </cell>
          <cell r="D403">
            <v>27.89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27.89</v>
          </cell>
          <cell r="Q403">
            <v>7.5143000000000001E-2</v>
          </cell>
          <cell r="R403" t="e">
            <v>#N/A</v>
          </cell>
        </row>
        <row r="404">
          <cell r="A404">
            <v>40792</v>
          </cell>
          <cell r="B404">
            <v>40792</v>
          </cell>
          <cell r="C404" t="str">
            <v>Past</v>
          </cell>
          <cell r="D404">
            <v>27.809998</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27.809998</v>
          </cell>
          <cell r="Q404">
            <v>0.15231900000000001</v>
          </cell>
          <cell r="R404" t="e">
            <v>#N/A</v>
          </cell>
        </row>
        <row r="405">
          <cell r="A405">
            <v>40793</v>
          </cell>
          <cell r="B405">
            <v>40793</v>
          </cell>
          <cell r="C405" t="str">
            <v>Past</v>
          </cell>
          <cell r="D405">
            <v>28.029999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28.029999</v>
          </cell>
          <cell r="Q405">
            <v>0.31445499999999998</v>
          </cell>
          <cell r="R405" t="e">
            <v>#N/A</v>
          </cell>
        </row>
        <row r="406">
          <cell r="A406">
            <v>40794</v>
          </cell>
          <cell r="B406">
            <v>40794</v>
          </cell>
          <cell r="C406" t="str">
            <v>Past</v>
          </cell>
          <cell r="D406">
            <v>27.799987999999999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27.799987999999999</v>
          </cell>
          <cell r="Q406">
            <v>8.6882000000000001E-2</v>
          </cell>
          <cell r="R406" t="e">
            <v>#N/A</v>
          </cell>
        </row>
        <row r="407">
          <cell r="A407">
            <v>40795</v>
          </cell>
          <cell r="B407">
            <v>40795</v>
          </cell>
          <cell r="C407" t="str">
            <v>Past</v>
          </cell>
          <cell r="D407">
            <v>27.679993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27.679993</v>
          </cell>
          <cell r="Q407">
            <v>0.104575</v>
          </cell>
          <cell r="R407" t="e">
            <v>#N/A</v>
          </cell>
        </row>
        <row r="408">
          <cell r="A408">
            <v>40798</v>
          </cell>
          <cell r="B408">
            <v>40798</v>
          </cell>
          <cell r="C408" t="str">
            <v>Past</v>
          </cell>
          <cell r="D408">
            <v>27.879989999999999</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27.879989999999999</v>
          </cell>
          <cell r="Q408">
            <v>0.36419800000000002</v>
          </cell>
          <cell r="R408" t="e">
            <v>#N/A</v>
          </cell>
        </row>
        <row r="409">
          <cell r="A409">
            <v>40799</v>
          </cell>
          <cell r="B409">
            <v>40799</v>
          </cell>
          <cell r="C409" t="str">
            <v>Past</v>
          </cell>
          <cell r="D409">
            <v>28.01999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28.01999</v>
          </cell>
          <cell r="Q409">
            <v>0.14607000000000001</v>
          </cell>
          <cell r="R409" t="e">
            <v>#N/A</v>
          </cell>
        </row>
        <row r="410">
          <cell r="A410">
            <v>40800</v>
          </cell>
          <cell r="B410">
            <v>40800</v>
          </cell>
          <cell r="C410" t="str">
            <v>Past</v>
          </cell>
          <cell r="D410">
            <v>28.419999000000001</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28.419999000000001</v>
          </cell>
          <cell r="Q410">
            <v>6.6774E-2</v>
          </cell>
          <cell r="R410" t="e">
            <v>#N/A</v>
          </cell>
        </row>
        <row r="411">
          <cell r="A411">
            <v>40801</v>
          </cell>
          <cell r="B411">
            <v>40801</v>
          </cell>
          <cell r="C411" t="str">
            <v>Past</v>
          </cell>
          <cell r="D411">
            <v>28.849990999999999</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28.849990999999999</v>
          </cell>
          <cell r="Q411">
            <v>0.11569400000000001</v>
          </cell>
          <cell r="R411" t="e">
            <v>#N/A</v>
          </cell>
        </row>
        <row r="412">
          <cell r="A412">
            <v>40802</v>
          </cell>
          <cell r="B412">
            <v>40802</v>
          </cell>
          <cell r="C412" t="str">
            <v>Past</v>
          </cell>
          <cell r="D412">
            <v>29.099990999999999</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29.099990999999999</v>
          </cell>
          <cell r="Q412">
            <v>0.37261</v>
          </cell>
          <cell r="R412" t="e">
            <v>#N/A</v>
          </cell>
        </row>
        <row r="413">
          <cell r="A413">
            <v>40805</v>
          </cell>
          <cell r="B413">
            <v>40805</v>
          </cell>
          <cell r="C413" t="str">
            <v>Past</v>
          </cell>
          <cell r="D413">
            <v>28.219985999999999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28.219985999999999</v>
          </cell>
          <cell r="Q413">
            <v>6.6182000000000005E-2</v>
          </cell>
          <cell r="R413" t="e">
            <v>#N/A</v>
          </cell>
        </row>
        <row r="414">
          <cell r="A414">
            <v>40806</v>
          </cell>
          <cell r="B414">
            <v>40806</v>
          </cell>
          <cell r="C414" t="str">
            <v>Past</v>
          </cell>
          <cell r="D414">
            <v>27.849990999999999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27.849990999999999</v>
          </cell>
          <cell r="Q414">
            <v>8.7607000000000004E-2</v>
          </cell>
          <cell r="R414" t="e">
            <v>#N/A</v>
          </cell>
        </row>
        <row r="415">
          <cell r="A415">
            <v>40807</v>
          </cell>
          <cell r="B415">
            <v>40807</v>
          </cell>
          <cell r="C415" t="str">
            <v>Past</v>
          </cell>
          <cell r="D415">
            <v>26.75</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26.75</v>
          </cell>
          <cell r="Q415">
            <v>7.8765000000000002E-2</v>
          </cell>
          <cell r="R415" t="e">
            <v>#N/A</v>
          </cell>
        </row>
        <row r="416">
          <cell r="A416">
            <v>40808</v>
          </cell>
          <cell r="B416">
            <v>40808</v>
          </cell>
          <cell r="C416" t="str">
            <v>Past</v>
          </cell>
          <cell r="D416">
            <v>26.239991</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26.239991</v>
          </cell>
          <cell r="Q416">
            <v>9.0894000000000003E-2</v>
          </cell>
          <cell r="R416" t="e">
            <v>#N/A</v>
          </cell>
        </row>
        <row r="417">
          <cell r="A417">
            <v>40809</v>
          </cell>
          <cell r="B417">
            <v>40809</v>
          </cell>
          <cell r="C417" t="str">
            <v>Past</v>
          </cell>
          <cell r="D417">
            <v>26.609985999999999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26.609985999999999</v>
          </cell>
          <cell r="Q417">
            <v>7.0188E-2</v>
          </cell>
          <cell r="R417" t="e">
            <v>#N/A</v>
          </cell>
        </row>
        <row r="418">
          <cell r="A418">
            <v>40812</v>
          </cell>
          <cell r="B418">
            <v>40812</v>
          </cell>
          <cell r="C418" t="str">
            <v>Past</v>
          </cell>
          <cell r="D418">
            <v>26.219985999999999</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26.219985999999999</v>
          </cell>
          <cell r="Q418">
            <v>8.2762000000000002E-2</v>
          </cell>
          <cell r="R418" t="e">
            <v>#N/A</v>
          </cell>
        </row>
        <row r="419">
          <cell r="A419">
            <v>40813</v>
          </cell>
          <cell r="B419">
            <v>40813</v>
          </cell>
          <cell r="C419" t="str">
            <v>Past</v>
          </cell>
          <cell r="D419">
            <v>27.059998</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27.059998</v>
          </cell>
          <cell r="Q419">
            <v>0.116437</v>
          </cell>
          <cell r="R419" t="e">
            <v>#N/A</v>
          </cell>
        </row>
        <row r="420">
          <cell r="A420">
            <v>40814</v>
          </cell>
          <cell r="B420">
            <v>40814</v>
          </cell>
          <cell r="C420" t="str">
            <v>Past</v>
          </cell>
          <cell r="D420">
            <v>26.809998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26.809998</v>
          </cell>
          <cell r="Q420">
            <v>0.11709899999999999</v>
          </cell>
          <cell r="R420" t="e">
            <v>#N/A</v>
          </cell>
        </row>
        <row r="421">
          <cell r="A421">
            <v>40815</v>
          </cell>
          <cell r="B421">
            <v>40815</v>
          </cell>
          <cell r="C421" t="str">
            <v>Past</v>
          </cell>
          <cell r="D421">
            <v>26.239991</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26.239991</v>
          </cell>
          <cell r="Q421">
            <v>0.155024</v>
          </cell>
          <cell r="R421" t="e">
            <v>#N/A</v>
          </cell>
        </row>
        <row r="422">
          <cell r="A422">
            <v>40816</v>
          </cell>
          <cell r="B422">
            <v>40816</v>
          </cell>
          <cell r="C422" t="str">
            <v>Past</v>
          </cell>
          <cell r="D422">
            <v>26.259995</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26.259995</v>
          </cell>
          <cell r="Q422">
            <v>0.11692900000000001</v>
          </cell>
          <cell r="R422" t="e">
            <v>#N/A</v>
          </cell>
        </row>
        <row r="423">
          <cell r="A423">
            <v>40819</v>
          </cell>
          <cell r="B423">
            <v>40819</v>
          </cell>
          <cell r="C423" t="str">
            <v>Past</v>
          </cell>
          <cell r="D423">
            <v>25.779999</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25.779999</v>
          </cell>
          <cell r="Q423">
            <v>0.165246</v>
          </cell>
          <cell r="R423" t="e">
            <v>#N/A</v>
          </cell>
        </row>
        <row r="424">
          <cell r="A424">
            <v>40820</v>
          </cell>
          <cell r="B424">
            <v>40820</v>
          </cell>
          <cell r="C424" t="str">
            <v>Past</v>
          </cell>
          <cell r="D424">
            <v>27.299987999999999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27.299987999999999</v>
          </cell>
          <cell r="Q424">
            <v>0.13683200000000001</v>
          </cell>
          <cell r="R424" t="e">
            <v>#N/A</v>
          </cell>
        </row>
        <row r="425">
          <cell r="A425">
            <v>40821</v>
          </cell>
          <cell r="B425">
            <v>40821</v>
          </cell>
          <cell r="C425" t="str">
            <v>Past</v>
          </cell>
          <cell r="D425">
            <v>27.75</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27.75</v>
          </cell>
          <cell r="Q425">
            <v>7.5611999999999999E-2</v>
          </cell>
          <cell r="R425" t="e">
            <v>#N/A</v>
          </cell>
        </row>
        <row r="426">
          <cell r="A426">
            <v>40822</v>
          </cell>
          <cell r="B426">
            <v>40822</v>
          </cell>
          <cell r="C426" t="str">
            <v>Past</v>
          </cell>
          <cell r="D426">
            <v>28.029999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28.029999</v>
          </cell>
          <cell r="Q426">
            <v>5.9734000000000002E-2</v>
          </cell>
          <cell r="R426" t="e">
            <v>#N/A</v>
          </cell>
        </row>
        <row r="427">
          <cell r="A427">
            <v>40823</v>
          </cell>
          <cell r="B427">
            <v>40823</v>
          </cell>
          <cell r="C427" t="str">
            <v>Past</v>
          </cell>
          <cell r="D427">
            <v>27.799987999999999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27.799987999999999</v>
          </cell>
          <cell r="Q427">
            <v>8.6116999999999999E-2</v>
          </cell>
          <cell r="R427" t="e">
            <v>#N/A</v>
          </cell>
        </row>
        <row r="428">
          <cell r="A428">
            <v>40826</v>
          </cell>
          <cell r="B428">
            <v>40826</v>
          </cell>
          <cell r="C428" t="str">
            <v>Past</v>
          </cell>
          <cell r="D428">
            <v>28.009995</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28.009995</v>
          </cell>
          <cell r="Q428">
            <v>6.4522999999999997E-2</v>
          </cell>
          <cell r="R428" t="e">
            <v>#N/A</v>
          </cell>
        </row>
        <row r="429">
          <cell r="A429">
            <v>40827</v>
          </cell>
          <cell r="B429">
            <v>40827</v>
          </cell>
          <cell r="C429" t="str">
            <v>Past</v>
          </cell>
          <cell r="D429">
            <v>28</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28</v>
          </cell>
          <cell r="Q429">
            <v>4.4310000000000002E-2</v>
          </cell>
          <cell r="R429" t="e">
            <v>#N/A</v>
          </cell>
        </row>
        <row r="430">
          <cell r="A430">
            <v>40828</v>
          </cell>
          <cell r="B430">
            <v>40828</v>
          </cell>
          <cell r="C430" t="str">
            <v>Past</v>
          </cell>
          <cell r="D430">
            <v>28.219985999999999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28.219985999999999</v>
          </cell>
          <cell r="Q430">
            <v>0.13577500000000001</v>
          </cell>
          <cell r="R430" t="e">
            <v>#N/A</v>
          </cell>
        </row>
        <row r="431">
          <cell r="A431">
            <v>40829</v>
          </cell>
          <cell r="B431">
            <v>40829</v>
          </cell>
          <cell r="C431" t="str">
            <v>Past</v>
          </cell>
          <cell r="D431">
            <v>28.109985999999999</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28.109985999999999</v>
          </cell>
          <cell r="Q431">
            <v>6.6003999999999993E-2</v>
          </cell>
          <cell r="R431" t="e">
            <v>#N/A</v>
          </cell>
        </row>
        <row r="432">
          <cell r="A432">
            <v>40830</v>
          </cell>
          <cell r="B432">
            <v>40830</v>
          </cell>
          <cell r="C432" t="str">
            <v>Past</v>
          </cell>
          <cell r="D432">
            <v>28.079986999999999</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28.079986999999999</v>
          </cell>
          <cell r="Q432">
            <v>5.7023999999999998E-2</v>
          </cell>
          <cell r="R432" t="e">
            <v>#N/A</v>
          </cell>
        </row>
        <row r="433">
          <cell r="A433">
            <v>40833</v>
          </cell>
          <cell r="B433">
            <v>40833</v>
          </cell>
          <cell r="C433" t="str">
            <v>Past</v>
          </cell>
          <cell r="D433">
            <v>27.259995</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27.259995</v>
          </cell>
          <cell r="Q433">
            <v>9.5500000000000002E-2</v>
          </cell>
          <cell r="R433" t="e">
            <v>#N/A</v>
          </cell>
        </row>
        <row r="434">
          <cell r="A434">
            <v>40834</v>
          </cell>
          <cell r="B434">
            <v>40834</v>
          </cell>
          <cell r="C434" t="str">
            <v>Past</v>
          </cell>
          <cell r="D434">
            <v>27.719985999999999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27.719985999999999</v>
          </cell>
          <cell r="Q434">
            <v>3.8149000000000002E-2</v>
          </cell>
          <cell r="R434" t="e">
            <v>#N/A</v>
          </cell>
        </row>
        <row r="435">
          <cell r="A435">
            <v>40835</v>
          </cell>
          <cell r="B435">
            <v>40835</v>
          </cell>
          <cell r="C435" t="str">
            <v>Past</v>
          </cell>
          <cell r="D435">
            <v>27.899994</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27.899994</v>
          </cell>
          <cell r="Q435">
            <v>6.6247E-2</v>
          </cell>
          <cell r="R435" t="e">
            <v>#N/A</v>
          </cell>
        </row>
        <row r="436">
          <cell r="A436">
            <v>40836</v>
          </cell>
          <cell r="B436">
            <v>40836</v>
          </cell>
          <cell r="C436" t="str">
            <v>Past</v>
          </cell>
          <cell r="D436">
            <v>27.729996</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27.729996</v>
          </cell>
          <cell r="Q436">
            <v>4.7911000000000002E-2</v>
          </cell>
          <cell r="R436" t="e">
            <v>#N/A</v>
          </cell>
        </row>
        <row r="437">
          <cell r="A437">
            <v>40837</v>
          </cell>
          <cell r="B437">
            <v>40837</v>
          </cell>
          <cell r="C437" t="str">
            <v>Past</v>
          </cell>
          <cell r="D437">
            <v>27.75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27.75</v>
          </cell>
          <cell r="Q437">
            <v>1.9706000000000001E-2</v>
          </cell>
          <cell r="R437" t="e">
            <v>#N/A</v>
          </cell>
        </row>
        <row r="438">
          <cell r="A438">
            <v>40840</v>
          </cell>
          <cell r="B438">
            <v>40840</v>
          </cell>
          <cell r="C438" t="str">
            <v>Past</v>
          </cell>
          <cell r="D438">
            <v>28.049987999999999</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28.049987999999999</v>
          </cell>
          <cell r="Q438">
            <v>7.0229E-2</v>
          </cell>
          <cell r="R438" t="e">
            <v>#N/A</v>
          </cell>
        </row>
        <row r="439">
          <cell r="A439">
            <v>40841</v>
          </cell>
          <cell r="B439">
            <v>40841</v>
          </cell>
          <cell r="C439" t="str">
            <v>Past</v>
          </cell>
          <cell r="D439">
            <v>27.939988</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27.939988</v>
          </cell>
          <cell r="Q439">
            <v>5.5652E-2</v>
          </cell>
          <cell r="R439" t="e">
            <v>#N/A</v>
          </cell>
        </row>
        <row r="440">
          <cell r="A440">
            <v>40842</v>
          </cell>
          <cell r="B440">
            <v>40842</v>
          </cell>
          <cell r="C440" t="str">
            <v>Past</v>
          </cell>
          <cell r="D440">
            <v>28</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28</v>
          </cell>
          <cell r="Q440">
            <v>5.5691999999999998E-2</v>
          </cell>
          <cell r="R440" t="e">
            <v>#N/A</v>
          </cell>
        </row>
        <row r="441">
          <cell r="A441">
            <v>40843</v>
          </cell>
          <cell r="B441">
            <v>40843</v>
          </cell>
          <cell r="C441" t="str">
            <v>Past</v>
          </cell>
          <cell r="D441">
            <v>28.219985999999999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28.219985999999999</v>
          </cell>
          <cell r="Q441">
            <v>7.3318999999999995E-2</v>
          </cell>
          <cell r="R441" t="e">
            <v>#N/A</v>
          </cell>
        </row>
        <row r="442">
          <cell r="A442">
            <v>40844</v>
          </cell>
          <cell r="B442">
            <v>40844</v>
          </cell>
          <cell r="C442" t="str">
            <v>Past</v>
          </cell>
          <cell r="D442">
            <v>28.189988</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28.189988</v>
          </cell>
          <cell r="Q442">
            <v>5.4639E-2</v>
          </cell>
          <cell r="R442" t="e">
            <v>#N/A</v>
          </cell>
        </row>
        <row r="443">
          <cell r="A443">
            <v>40847</v>
          </cell>
          <cell r="B443">
            <v>40847</v>
          </cell>
          <cell r="C443" t="str">
            <v>Past</v>
          </cell>
          <cell r="D443">
            <v>27.959992</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27.959992</v>
          </cell>
          <cell r="Q443">
            <v>6.9865999999999998E-2</v>
          </cell>
          <cell r="R443" t="e">
            <v>#N/A</v>
          </cell>
        </row>
        <row r="444">
          <cell r="A444">
            <v>40848</v>
          </cell>
          <cell r="B444">
            <v>40848</v>
          </cell>
          <cell r="C444" t="str">
            <v>Past</v>
          </cell>
          <cell r="D444">
            <v>27.299987999999999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27.299987999999999</v>
          </cell>
          <cell r="Q444">
            <v>0.13535</v>
          </cell>
          <cell r="R444" t="e">
            <v>#N/A</v>
          </cell>
        </row>
        <row r="445">
          <cell r="A445">
            <v>40849</v>
          </cell>
          <cell r="B445">
            <v>40849</v>
          </cell>
          <cell r="C445" t="str">
            <v>Past</v>
          </cell>
          <cell r="D445">
            <v>27.829986999999999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27.829986999999999</v>
          </cell>
          <cell r="Q445">
            <v>8.5221000000000005E-2</v>
          </cell>
          <cell r="R445" t="e">
            <v>#N/A</v>
          </cell>
        </row>
        <row r="446">
          <cell r="A446">
            <v>40850</v>
          </cell>
          <cell r="B446">
            <v>40850</v>
          </cell>
          <cell r="C446" t="str">
            <v>Past</v>
          </cell>
          <cell r="D446">
            <v>28.26999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28.26999</v>
          </cell>
          <cell r="Q446">
            <v>6.0546999999999997E-2</v>
          </cell>
          <cell r="R446" t="e">
            <v>#N/A</v>
          </cell>
        </row>
        <row r="447">
          <cell r="A447">
            <v>40851</v>
          </cell>
          <cell r="B447">
            <v>40851</v>
          </cell>
          <cell r="C447" t="str">
            <v>Past</v>
          </cell>
          <cell r="D447">
            <v>27.969985999999999</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27.969985999999999</v>
          </cell>
          <cell r="Q447">
            <v>3.2648000000000003E-2</v>
          </cell>
          <cell r="R447" t="e">
            <v>#N/A</v>
          </cell>
        </row>
        <row r="448">
          <cell r="A448">
            <v>40854</v>
          </cell>
          <cell r="B448">
            <v>40854</v>
          </cell>
          <cell r="C448" t="str">
            <v>Past</v>
          </cell>
          <cell r="D448">
            <v>28.049987999999999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28.049987999999999</v>
          </cell>
          <cell r="Q448">
            <v>5.6426999999999998E-2</v>
          </cell>
          <cell r="R448" t="e">
            <v>#N/A</v>
          </cell>
        </row>
        <row r="449">
          <cell r="A449">
            <v>40855</v>
          </cell>
          <cell r="B449">
            <v>40855</v>
          </cell>
          <cell r="C449" t="str">
            <v>Past</v>
          </cell>
          <cell r="D449">
            <v>27.849990999999999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27.849990999999999</v>
          </cell>
          <cell r="Q449">
            <v>0.14822399999999999</v>
          </cell>
          <cell r="R449" t="e">
            <v>#N/A</v>
          </cell>
        </row>
        <row r="450">
          <cell r="A450">
            <v>40856</v>
          </cell>
          <cell r="B450">
            <v>40856</v>
          </cell>
          <cell r="C450" t="str">
            <v>Past</v>
          </cell>
          <cell r="D450">
            <v>26.909988999999999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26.909988999999999</v>
          </cell>
          <cell r="Q450">
            <v>9.5616000000000007E-2</v>
          </cell>
          <cell r="R450" t="e">
            <v>#N/A</v>
          </cell>
        </row>
        <row r="451">
          <cell r="A451">
            <v>40857</v>
          </cell>
          <cell r="B451">
            <v>40857</v>
          </cell>
          <cell r="C451" t="str">
            <v>Past</v>
          </cell>
          <cell r="D451">
            <v>28.429993</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28.429993</v>
          </cell>
          <cell r="Q451">
            <v>0.50099800000000005</v>
          </cell>
          <cell r="R451" t="e">
            <v>#N/A</v>
          </cell>
        </row>
        <row r="452">
          <cell r="A452">
            <v>40858</v>
          </cell>
          <cell r="B452">
            <v>40858</v>
          </cell>
          <cell r="C452" t="str">
            <v>Past</v>
          </cell>
          <cell r="D452">
            <v>29.549987999999999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29.549987999999999</v>
          </cell>
          <cell r="Q452">
            <v>0.19509099999999999</v>
          </cell>
          <cell r="R452" t="e">
            <v>#N/A</v>
          </cell>
        </row>
        <row r="453">
          <cell r="A453">
            <v>40861</v>
          </cell>
          <cell r="B453">
            <v>40861</v>
          </cell>
          <cell r="C453" t="str">
            <v>Past</v>
          </cell>
          <cell r="D453">
            <v>28.739991</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28.739991</v>
          </cell>
          <cell r="Q453">
            <v>7.3398000000000005E-2</v>
          </cell>
          <cell r="R453" t="e">
            <v>#N/A</v>
          </cell>
        </row>
        <row r="454">
          <cell r="A454">
            <v>40862</v>
          </cell>
          <cell r="B454">
            <v>40862</v>
          </cell>
          <cell r="C454" t="str">
            <v>Past</v>
          </cell>
          <cell r="D454">
            <v>28.969985999999999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28.969985999999999</v>
          </cell>
          <cell r="Q454">
            <v>4.6706999999999999E-2</v>
          </cell>
          <cell r="R454" t="e">
            <v>#N/A</v>
          </cell>
        </row>
        <row r="455">
          <cell r="A455">
            <v>40863</v>
          </cell>
          <cell r="B455">
            <v>40863</v>
          </cell>
          <cell r="C455" t="str">
            <v>Past</v>
          </cell>
          <cell r="D455">
            <v>28.809998</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28.809998</v>
          </cell>
          <cell r="Q455">
            <v>0.11564099999999999</v>
          </cell>
          <cell r="R455" t="e">
            <v>#N/A</v>
          </cell>
        </row>
        <row r="456">
          <cell r="A456">
            <v>40864</v>
          </cell>
          <cell r="B456">
            <v>40864</v>
          </cell>
          <cell r="C456" t="str">
            <v>Past</v>
          </cell>
          <cell r="D456">
            <v>28.159988999999999</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28.159988999999999</v>
          </cell>
          <cell r="Q456">
            <v>5.5647000000000002E-2</v>
          </cell>
          <cell r="R456" t="e">
            <v>#N/A</v>
          </cell>
        </row>
        <row r="457">
          <cell r="A457">
            <v>40865</v>
          </cell>
          <cell r="B457">
            <v>40865</v>
          </cell>
          <cell r="C457" t="str">
            <v>Past</v>
          </cell>
          <cell r="D457">
            <v>28.229996</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28.229996</v>
          </cell>
          <cell r="Q457">
            <v>5.1313999999999999E-2</v>
          </cell>
          <cell r="R457" t="e">
            <v>#N/A</v>
          </cell>
        </row>
        <row r="458">
          <cell r="A458">
            <v>40868</v>
          </cell>
          <cell r="B458">
            <v>40868</v>
          </cell>
          <cell r="C458" t="str">
            <v>Past</v>
          </cell>
          <cell r="D458">
            <v>27.899994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27.899994</v>
          </cell>
          <cell r="Q458">
            <v>9.8397999999999999E-2</v>
          </cell>
          <cell r="R458" t="e">
            <v>#N/A</v>
          </cell>
        </row>
        <row r="459">
          <cell r="A459">
            <v>40869</v>
          </cell>
          <cell r="B459">
            <v>40869</v>
          </cell>
          <cell r="C459" t="str">
            <v>Past</v>
          </cell>
          <cell r="D459">
            <v>27.75</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27.75</v>
          </cell>
          <cell r="Q459">
            <v>5.2821E-2</v>
          </cell>
          <cell r="R459" t="e">
            <v>#N/A</v>
          </cell>
        </row>
        <row r="460">
          <cell r="A460">
            <v>40870</v>
          </cell>
          <cell r="B460">
            <v>40870</v>
          </cell>
          <cell r="C460" t="str">
            <v>Past</v>
          </cell>
          <cell r="D460">
            <v>27.189988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27.189988</v>
          </cell>
          <cell r="Q460">
            <v>4.1404999999999997E-2</v>
          </cell>
          <cell r="R460" t="e">
            <v>#N/A</v>
          </cell>
        </row>
        <row r="461">
          <cell r="A461">
            <v>40872</v>
          </cell>
          <cell r="B461">
            <v>40872</v>
          </cell>
          <cell r="C461" t="str">
            <v>Past</v>
          </cell>
          <cell r="D461">
            <v>26.979996</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26.979996</v>
          </cell>
          <cell r="Q461">
            <v>3.9272000000000001E-2</v>
          </cell>
          <cell r="R461" t="e">
            <v>#N/A</v>
          </cell>
        </row>
        <row r="462">
          <cell r="A462">
            <v>40875</v>
          </cell>
          <cell r="B462">
            <v>40875</v>
          </cell>
          <cell r="C462" t="str">
            <v>Past</v>
          </cell>
          <cell r="D462">
            <v>27.369996</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27.369996</v>
          </cell>
          <cell r="Q462">
            <v>7.7716999999999994E-2</v>
          </cell>
          <cell r="R462" t="e">
            <v>#N/A</v>
          </cell>
        </row>
        <row r="463">
          <cell r="A463">
            <v>40876</v>
          </cell>
          <cell r="B463">
            <v>40876</v>
          </cell>
          <cell r="C463" t="str">
            <v>Past</v>
          </cell>
          <cell r="D463">
            <v>27.729996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27.729996</v>
          </cell>
          <cell r="Q463">
            <v>5.9214000000000003E-2</v>
          </cell>
          <cell r="R463" t="e">
            <v>#N/A</v>
          </cell>
        </row>
        <row r="464">
          <cell r="A464">
            <v>40877</v>
          </cell>
          <cell r="B464">
            <v>40877</v>
          </cell>
          <cell r="C464" t="str">
            <v>Past</v>
          </cell>
          <cell r="D464">
            <v>28.399994</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28.399994</v>
          </cell>
          <cell r="Q464">
            <v>0.25275999999999998</v>
          </cell>
          <cell r="R464" t="e">
            <v>#N/A</v>
          </cell>
        </row>
        <row r="465">
          <cell r="A465">
            <v>40878</v>
          </cell>
          <cell r="B465">
            <v>40878</v>
          </cell>
          <cell r="C465" t="str">
            <v>Past</v>
          </cell>
          <cell r="D465">
            <v>28.409988999999999</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28.409988999999999</v>
          </cell>
          <cell r="Q465">
            <v>0.183727</v>
          </cell>
          <cell r="R465" t="e">
            <v>#N/A</v>
          </cell>
        </row>
        <row r="466">
          <cell r="A466">
            <v>40879</v>
          </cell>
          <cell r="B466">
            <v>40879</v>
          </cell>
          <cell r="C466" t="str">
            <v>Past</v>
          </cell>
          <cell r="D466">
            <v>28.679993</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28.679993</v>
          </cell>
          <cell r="Q466">
            <v>6.2067999999999998E-2</v>
          </cell>
          <cell r="R466" t="e">
            <v>#N/A</v>
          </cell>
        </row>
        <row r="467">
          <cell r="A467">
            <v>40882</v>
          </cell>
          <cell r="B467">
            <v>40882</v>
          </cell>
          <cell r="C467" t="str">
            <v>Past</v>
          </cell>
          <cell r="D467">
            <v>28.949997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28.949997</v>
          </cell>
          <cell r="Q467">
            <v>6.8071000000000007E-2</v>
          </cell>
          <cell r="R467" t="e">
            <v>#N/A</v>
          </cell>
        </row>
        <row r="468">
          <cell r="A468">
            <v>40883</v>
          </cell>
          <cell r="B468">
            <v>40883</v>
          </cell>
          <cell r="C468" t="str">
            <v>Past</v>
          </cell>
          <cell r="D468">
            <v>28.939988</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28.939988</v>
          </cell>
          <cell r="Q468">
            <v>7.1572999999999998E-2</v>
          </cell>
          <cell r="R468" t="e">
            <v>#N/A</v>
          </cell>
        </row>
        <row r="469">
          <cell r="A469">
            <v>40884</v>
          </cell>
          <cell r="B469">
            <v>40884</v>
          </cell>
          <cell r="C469" t="str">
            <v>Past</v>
          </cell>
          <cell r="D469">
            <v>28.909988999999999</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28.909988999999999</v>
          </cell>
          <cell r="Q469">
            <v>5.0994999999999999E-2</v>
          </cell>
          <cell r="R469" t="e">
            <v>#N/A</v>
          </cell>
        </row>
        <row r="470">
          <cell r="A470">
            <v>40885</v>
          </cell>
          <cell r="B470">
            <v>40885</v>
          </cell>
          <cell r="C470" t="str">
            <v>Past</v>
          </cell>
          <cell r="D470">
            <v>28.739991</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28.739991</v>
          </cell>
          <cell r="Q470">
            <v>0.12890099999999999</v>
          </cell>
          <cell r="R470" t="e">
            <v>#N/A</v>
          </cell>
        </row>
        <row r="471">
          <cell r="A471">
            <v>40886</v>
          </cell>
          <cell r="B471">
            <v>40886</v>
          </cell>
          <cell r="C471" t="str">
            <v>Past</v>
          </cell>
          <cell r="D471">
            <v>29.259995</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29.259995</v>
          </cell>
          <cell r="Q471">
            <v>0.21847</v>
          </cell>
          <cell r="R471" t="e">
            <v>#N/A</v>
          </cell>
        </row>
        <row r="472">
          <cell r="A472">
            <v>40889</v>
          </cell>
          <cell r="B472">
            <v>40889</v>
          </cell>
          <cell r="C472" t="str">
            <v>Past</v>
          </cell>
          <cell r="D472">
            <v>28.929993</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28.929993</v>
          </cell>
          <cell r="Q472">
            <v>0.133303</v>
          </cell>
          <cell r="R472" t="e">
            <v>#N/A</v>
          </cell>
        </row>
        <row r="473">
          <cell r="A473">
            <v>40890</v>
          </cell>
          <cell r="B473">
            <v>40890</v>
          </cell>
          <cell r="C473" t="str">
            <v>Past</v>
          </cell>
          <cell r="D473">
            <v>29.409988999999999</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29.409988999999999</v>
          </cell>
          <cell r="Q473">
            <v>0.60142300000000004</v>
          </cell>
          <cell r="R473" t="e">
            <v>#N/A</v>
          </cell>
        </row>
        <row r="474">
          <cell r="A474">
            <v>40891</v>
          </cell>
          <cell r="B474">
            <v>40891</v>
          </cell>
          <cell r="C474" t="str">
            <v>Past</v>
          </cell>
          <cell r="D474">
            <v>29.959992</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29.959992</v>
          </cell>
          <cell r="Q474">
            <v>0.69347599999999998</v>
          </cell>
          <cell r="R474" t="e">
            <v>#N/A</v>
          </cell>
        </row>
        <row r="475">
          <cell r="A475">
            <v>40892</v>
          </cell>
          <cell r="B475">
            <v>40892</v>
          </cell>
          <cell r="C475" t="str">
            <v>Past</v>
          </cell>
          <cell r="D475">
            <v>28.439988</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28.439988</v>
          </cell>
          <cell r="Q475">
            <v>0.34200700000000001</v>
          </cell>
          <cell r="R475" t="e">
            <v>#N/A</v>
          </cell>
        </row>
        <row r="476">
          <cell r="A476">
            <v>40893</v>
          </cell>
          <cell r="B476">
            <v>40893</v>
          </cell>
          <cell r="C476" t="str">
            <v>Past</v>
          </cell>
          <cell r="D476">
            <v>29.159988999999999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29.159988999999999</v>
          </cell>
          <cell r="Q476">
            <v>0.36096299999999998</v>
          </cell>
          <cell r="R476" t="e">
            <v>#N/A</v>
          </cell>
        </row>
        <row r="477">
          <cell r="A477">
            <v>40896</v>
          </cell>
          <cell r="B477">
            <v>40896</v>
          </cell>
          <cell r="C477" t="str">
            <v>Past</v>
          </cell>
          <cell r="D477">
            <v>28.51999</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28.51999</v>
          </cell>
          <cell r="Q477">
            <v>0.14036599999999999</v>
          </cell>
          <cell r="R477" t="e">
            <v>#N/A</v>
          </cell>
        </row>
        <row r="478">
          <cell r="A478">
            <v>40897</v>
          </cell>
          <cell r="B478">
            <v>40897</v>
          </cell>
          <cell r="C478" t="str">
            <v>Past</v>
          </cell>
          <cell r="D478">
            <v>29.5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29.5</v>
          </cell>
          <cell r="Q478">
            <v>0.27771299999999999</v>
          </cell>
          <cell r="R478" t="e">
            <v>#N/A</v>
          </cell>
        </row>
        <row r="479">
          <cell r="A479">
            <v>40898</v>
          </cell>
          <cell r="B479">
            <v>40898</v>
          </cell>
          <cell r="C479" t="str">
            <v>Past</v>
          </cell>
          <cell r="D479">
            <v>29.479996</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29.479996</v>
          </cell>
          <cell r="Q479">
            <v>0.120933</v>
          </cell>
          <cell r="R479" t="e">
            <v>#N/A</v>
          </cell>
        </row>
        <row r="480">
          <cell r="A480">
            <v>40899</v>
          </cell>
          <cell r="B480">
            <v>40899</v>
          </cell>
          <cell r="C480" t="str">
            <v>Past</v>
          </cell>
          <cell r="D480">
            <v>29.51999</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29.51999</v>
          </cell>
          <cell r="Q480">
            <v>0.158916</v>
          </cell>
          <cell r="R480" t="e">
            <v>#N/A</v>
          </cell>
        </row>
        <row r="481">
          <cell r="A481">
            <v>40900</v>
          </cell>
          <cell r="B481">
            <v>40900</v>
          </cell>
          <cell r="C481" t="str">
            <v>Past</v>
          </cell>
          <cell r="D481">
            <v>29.489991</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29.489991</v>
          </cell>
          <cell r="Q481">
            <v>0.115596</v>
          </cell>
          <cell r="R481" t="e">
            <v>#N/A</v>
          </cell>
        </row>
        <row r="482">
          <cell r="A482">
            <v>40904</v>
          </cell>
          <cell r="B482">
            <v>40904</v>
          </cell>
          <cell r="C482" t="str">
            <v>Past</v>
          </cell>
          <cell r="D482">
            <v>29.629989999999999</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29.629989999999999</v>
          </cell>
          <cell r="Q482">
            <v>0.129385</v>
          </cell>
          <cell r="R482" t="e">
            <v>#N/A</v>
          </cell>
        </row>
        <row r="483">
          <cell r="A483">
            <v>40905</v>
          </cell>
          <cell r="B483">
            <v>40905</v>
          </cell>
          <cell r="C483" t="str">
            <v>Past</v>
          </cell>
          <cell r="D483">
            <v>29.439988</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29.439988</v>
          </cell>
          <cell r="Q483">
            <v>0.32422800000000002</v>
          </cell>
          <cell r="R483" t="e">
            <v>#N/A</v>
          </cell>
        </row>
        <row r="484">
          <cell r="A484">
            <v>40906</v>
          </cell>
          <cell r="B484">
            <v>40906</v>
          </cell>
          <cell r="C484" t="str">
            <v>Past</v>
          </cell>
          <cell r="D484">
            <v>29.679993</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29.679993</v>
          </cell>
          <cell r="Q484">
            <v>0.27386899999999997</v>
          </cell>
          <cell r="R484" t="e">
            <v>#N/A</v>
          </cell>
        </row>
        <row r="485">
          <cell r="A485">
            <v>40907</v>
          </cell>
          <cell r="B485">
            <v>40907</v>
          </cell>
          <cell r="C485" t="str">
            <v>Past</v>
          </cell>
          <cell r="D485">
            <v>29.869996</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29.869996</v>
          </cell>
          <cell r="Q485">
            <v>0.52748799999999996</v>
          </cell>
          <cell r="R485" t="e">
            <v>#N/A</v>
          </cell>
        </row>
        <row r="486">
          <cell r="A486">
            <v>40911</v>
          </cell>
          <cell r="B486">
            <v>40911</v>
          </cell>
          <cell r="C486" t="str">
            <v>Past</v>
          </cell>
          <cell r="D486">
            <v>30.559998</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30.559998</v>
          </cell>
          <cell r="Q486">
            <v>1.27549</v>
          </cell>
          <cell r="R486" t="e">
            <v>#N/A</v>
          </cell>
        </row>
        <row r="487">
          <cell r="A487">
            <v>40912</v>
          </cell>
          <cell r="B487">
            <v>40912</v>
          </cell>
          <cell r="C487" t="str">
            <v>Past</v>
          </cell>
          <cell r="D487">
            <v>30.549987999999999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30.549987999999999</v>
          </cell>
          <cell r="Q487">
            <v>0.22118099999999999</v>
          </cell>
          <cell r="R487" t="e">
            <v>#N/A</v>
          </cell>
        </row>
        <row r="488">
          <cell r="A488">
            <v>40913</v>
          </cell>
          <cell r="B488">
            <v>40913</v>
          </cell>
          <cell r="C488" t="str">
            <v>Past</v>
          </cell>
          <cell r="D488">
            <v>31.149994</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31.149994</v>
          </cell>
          <cell r="Q488">
            <v>0.69168300000000005</v>
          </cell>
          <cell r="R488" t="e">
            <v>#N/A</v>
          </cell>
        </row>
        <row r="489">
          <cell r="A489">
            <v>40914</v>
          </cell>
          <cell r="B489">
            <v>40914</v>
          </cell>
          <cell r="C489" t="str">
            <v>Past</v>
          </cell>
          <cell r="D489">
            <v>31.179993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31.179993</v>
          </cell>
          <cell r="Q489">
            <v>0.32609500000000002</v>
          </cell>
          <cell r="R489" t="e">
            <v>#N/A</v>
          </cell>
        </row>
        <row r="490">
          <cell r="A490">
            <v>40917</v>
          </cell>
          <cell r="B490">
            <v>40917</v>
          </cell>
          <cell r="C490" t="str">
            <v>Past</v>
          </cell>
          <cell r="D490">
            <v>31.569993</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31.569993</v>
          </cell>
          <cell r="Q490">
            <v>0.139957</v>
          </cell>
          <cell r="R490" t="e">
            <v>#N/A</v>
          </cell>
        </row>
        <row r="491">
          <cell r="A491">
            <v>40918</v>
          </cell>
          <cell r="B491">
            <v>40918</v>
          </cell>
          <cell r="C491" t="str">
            <v>Past</v>
          </cell>
          <cell r="D491">
            <v>32.01999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32.01999</v>
          </cell>
          <cell r="Q491">
            <v>0.34266200000000002</v>
          </cell>
          <cell r="R491" t="e">
            <v>#N/A</v>
          </cell>
        </row>
        <row r="492">
          <cell r="A492">
            <v>40919</v>
          </cell>
          <cell r="B492">
            <v>40919</v>
          </cell>
          <cell r="C492" t="str">
            <v>Past</v>
          </cell>
          <cell r="D492">
            <v>32.399994</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32.399994</v>
          </cell>
          <cell r="Q492">
            <v>0.25747399999999998</v>
          </cell>
          <cell r="R492" t="e">
            <v>#N/A</v>
          </cell>
        </row>
        <row r="493">
          <cell r="A493">
            <v>40920</v>
          </cell>
          <cell r="B493">
            <v>40920</v>
          </cell>
          <cell r="C493" t="str">
            <v>Past</v>
          </cell>
          <cell r="D493">
            <v>32.529998999999997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32.529998999999997</v>
          </cell>
          <cell r="Q493">
            <v>0.20816399999999999</v>
          </cell>
          <cell r="R493" t="e">
            <v>#N/A</v>
          </cell>
        </row>
        <row r="494">
          <cell r="A494">
            <v>40921</v>
          </cell>
          <cell r="B494">
            <v>40921</v>
          </cell>
          <cell r="C494" t="str">
            <v>Past</v>
          </cell>
          <cell r="D494">
            <v>32.319992999999997</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32.319992999999997</v>
          </cell>
          <cell r="Q494">
            <v>0.322071</v>
          </cell>
          <cell r="R494" t="e">
            <v>#N/A</v>
          </cell>
        </row>
        <row r="495">
          <cell r="A495">
            <v>40925</v>
          </cell>
          <cell r="B495">
            <v>40925</v>
          </cell>
          <cell r="C495" t="str">
            <v>Past</v>
          </cell>
          <cell r="D495">
            <v>32.549987999999999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32.549987999999999</v>
          </cell>
          <cell r="Q495">
            <v>0.231906</v>
          </cell>
          <cell r="R495" t="e">
            <v>#N/A</v>
          </cell>
        </row>
        <row r="496">
          <cell r="A496">
            <v>40926</v>
          </cell>
          <cell r="B496">
            <v>40926</v>
          </cell>
          <cell r="C496" t="str">
            <v>Past</v>
          </cell>
          <cell r="D496">
            <v>32.76999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32.76999</v>
          </cell>
          <cell r="Q496">
            <v>0.24512</v>
          </cell>
          <cell r="R496" t="e">
            <v>#N/A</v>
          </cell>
        </row>
        <row r="497">
          <cell r="A497">
            <v>40927</v>
          </cell>
          <cell r="B497">
            <v>40927</v>
          </cell>
          <cell r="C497" t="str">
            <v>Past</v>
          </cell>
          <cell r="D497">
            <v>33.239991000000003</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33.239991000000003</v>
          </cell>
          <cell r="Q497">
            <v>0.271679</v>
          </cell>
          <cell r="R497" t="e">
            <v>#N/A</v>
          </cell>
        </row>
        <row r="498">
          <cell r="A498">
            <v>40928</v>
          </cell>
          <cell r="B498">
            <v>40928</v>
          </cell>
          <cell r="C498" t="str">
            <v>Past</v>
          </cell>
          <cell r="D498">
            <v>33.199997000000003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33.199997000000003</v>
          </cell>
          <cell r="Q498">
            <v>7.7940999999999996E-2</v>
          </cell>
          <cell r="R498" t="e">
            <v>#N/A</v>
          </cell>
        </row>
        <row r="499">
          <cell r="A499">
            <v>40931</v>
          </cell>
          <cell r="B499">
            <v>40931</v>
          </cell>
          <cell r="C499" t="str">
            <v>Past</v>
          </cell>
          <cell r="D499">
            <v>33.51999</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33.51999</v>
          </cell>
          <cell r="Q499">
            <v>0.187616</v>
          </cell>
          <cell r="R499" t="e">
            <v>#N/A</v>
          </cell>
        </row>
        <row r="500">
          <cell r="A500">
            <v>40932</v>
          </cell>
          <cell r="B500">
            <v>40932</v>
          </cell>
          <cell r="C500" t="str">
            <v>Past</v>
          </cell>
          <cell r="D500">
            <v>33.659989000000003</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33.659989000000003</v>
          </cell>
          <cell r="Q500">
            <v>9.7658999999999996E-2</v>
          </cell>
          <cell r="R500" t="e">
            <v>#N/A</v>
          </cell>
        </row>
        <row r="501">
          <cell r="A501">
            <v>40933</v>
          </cell>
          <cell r="B501">
            <v>40933</v>
          </cell>
          <cell r="C501" t="str">
            <v>Past</v>
          </cell>
          <cell r="D501">
            <v>33.969985999999999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33.969985999999999</v>
          </cell>
          <cell r="Q501">
            <v>0.138687</v>
          </cell>
          <cell r="R501" t="e">
            <v>#N/A</v>
          </cell>
        </row>
        <row r="502">
          <cell r="A502">
            <v>40934</v>
          </cell>
          <cell r="B502">
            <v>40934</v>
          </cell>
          <cell r="C502" t="str">
            <v>Past</v>
          </cell>
          <cell r="D502">
            <v>33.759995000000004</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33.759995000000004</v>
          </cell>
          <cell r="Q502">
            <v>0.17799999999999999</v>
          </cell>
          <cell r="R502" t="e">
            <v>#N/A</v>
          </cell>
        </row>
        <row r="503">
          <cell r="A503">
            <v>40935</v>
          </cell>
          <cell r="B503">
            <v>40935</v>
          </cell>
          <cell r="C503" t="str">
            <v>Past</v>
          </cell>
          <cell r="D503">
            <v>34.109985999999999</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34.109985999999999</v>
          </cell>
          <cell r="Q503">
            <v>0.16103600000000001</v>
          </cell>
          <cell r="R503" t="e">
            <v>#N/A</v>
          </cell>
        </row>
        <row r="504">
          <cell r="A504">
            <v>40938</v>
          </cell>
          <cell r="B504">
            <v>40938</v>
          </cell>
          <cell r="C504" t="str">
            <v>Past</v>
          </cell>
          <cell r="D504">
            <v>33.819992999999997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33.819992999999997</v>
          </cell>
          <cell r="Q504">
            <v>0.13462299999999999</v>
          </cell>
          <cell r="R504" t="e">
            <v>#N/A</v>
          </cell>
        </row>
        <row r="505">
          <cell r="A505">
            <v>40939</v>
          </cell>
          <cell r="B505">
            <v>40939</v>
          </cell>
          <cell r="C505" t="str">
            <v>Past</v>
          </cell>
          <cell r="D505">
            <v>33.989991000000003</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33.989991000000003</v>
          </cell>
          <cell r="Q505">
            <v>0.100661</v>
          </cell>
          <cell r="R505" t="e">
            <v>#N/A</v>
          </cell>
        </row>
        <row r="506">
          <cell r="A506">
            <v>40940</v>
          </cell>
          <cell r="B506">
            <v>40940</v>
          </cell>
          <cell r="C506" t="str">
            <v>Past</v>
          </cell>
          <cell r="D506">
            <v>34.349991000000003</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34.349991000000003</v>
          </cell>
          <cell r="Q506">
            <v>7.9263E-2</v>
          </cell>
          <cell r="R506" t="e">
            <v>#N/A</v>
          </cell>
        </row>
        <row r="507">
          <cell r="A507">
            <v>40941</v>
          </cell>
          <cell r="B507">
            <v>40941</v>
          </cell>
          <cell r="C507" t="str">
            <v>Past</v>
          </cell>
          <cell r="D507">
            <v>34.469985999999999</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34.469985999999999</v>
          </cell>
          <cell r="Q507">
            <v>0.194443</v>
          </cell>
          <cell r="R507" t="e">
            <v>#N/A</v>
          </cell>
        </row>
        <row r="508">
          <cell r="A508">
            <v>40942</v>
          </cell>
          <cell r="B508">
            <v>40942</v>
          </cell>
          <cell r="C508" t="str">
            <v>Past</v>
          </cell>
          <cell r="D508">
            <v>34.739991000000003</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34.739991000000003</v>
          </cell>
          <cell r="Q508">
            <v>0.124629</v>
          </cell>
          <cell r="R508" t="e">
            <v>#N/A</v>
          </cell>
        </row>
        <row r="509">
          <cell r="A509">
            <v>40945</v>
          </cell>
          <cell r="B509">
            <v>40945</v>
          </cell>
          <cell r="C509" t="str">
            <v>Past</v>
          </cell>
          <cell r="D509">
            <v>35.229996</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35.229996</v>
          </cell>
          <cell r="Q509">
            <v>0.279167</v>
          </cell>
          <cell r="R509" t="e">
            <v>#N/A</v>
          </cell>
        </row>
        <row r="510">
          <cell r="A510">
            <v>40946</v>
          </cell>
          <cell r="B510">
            <v>40946</v>
          </cell>
          <cell r="C510" t="str">
            <v>Past</v>
          </cell>
          <cell r="D510">
            <v>35.209992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35.209992</v>
          </cell>
          <cell r="Q510">
            <v>0.30204599999999998</v>
          </cell>
          <cell r="R510" t="e">
            <v>#N/A</v>
          </cell>
        </row>
        <row r="511">
          <cell r="A511">
            <v>40947</v>
          </cell>
          <cell r="B511">
            <v>40947</v>
          </cell>
          <cell r="C511" t="str">
            <v>Past</v>
          </cell>
          <cell r="D511">
            <v>35.739991000000003</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35.739991000000003</v>
          </cell>
          <cell r="Q511">
            <v>0.16833100000000001</v>
          </cell>
          <cell r="R511" t="e">
            <v>#N/A</v>
          </cell>
        </row>
        <row r="512">
          <cell r="A512">
            <v>40948</v>
          </cell>
          <cell r="B512">
            <v>40948</v>
          </cell>
          <cell r="C512" t="str">
            <v>Past</v>
          </cell>
          <cell r="D512">
            <v>36.75</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36.75</v>
          </cell>
          <cell r="Q512">
            <v>0.35226200000000002</v>
          </cell>
          <cell r="R512" t="e">
            <v>#N/A</v>
          </cell>
        </row>
        <row r="513">
          <cell r="A513">
            <v>40949</v>
          </cell>
          <cell r="B513">
            <v>40949</v>
          </cell>
          <cell r="C513" t="str">
            <v>Past</v>
          </cell>
          <cell r="D513">
            <v>36.489991000000003</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36.489991000000003</v>
          </cell>
          <cell r="Q513">
            <v>0.167686</v>
          </cell>
          <cell r="R513" t="e">
            <v>#N/A</v>
          </cell>
        </row>
        <row r="514">
          <cell r="A514">
            <v>40952</v>
          </cell>
          <cell r="B514">
            <v>40952</v>
          </cell>
          <cell r="C514" t="str">
            <v>Past</v>
          </cell>
          <cell r="D514">
            <v>35.399994</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35.399994</v>
          </cell>
          <cell r="Q514">
            <v>0.755135</v>
          </cell>
          <cell r="R514" t="e">
            <v>#N/A</v>
          </cell>
        </row>
        <row r="515">
          <cell r="A515">
            <v>40953</v>
          </cell>
          <cell r="B515">
            <v>40953</v>
          </cell>
          <cell r="C515" t="str">
            <v>Past</v>
          </cell>
          <cell r="D515">
            <v>36.14</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36.14</v>
          </cell>
          <cell r="Q515">
            <v>0.23373099999999999</v>
          </cell>
          <cell r="R515" t="e">
            <v>#N/A</v>
          </cell>
        </row>
        <row r="516">
          <cell r="A516">
            <v>40954</v>
          </cell>
          <cell r="B516">
            <v>40954</v>
          </cell>
          <cell r="C516" t="str">
            <v>Past</v>
          </cell>
          <cell r="D516">
            <v>36.14</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36.14</v>
          </cell>
          <cell r="Q516">
            <v>0.23105100000000001</v>
          </cell>
          <cell r="R516" t="e">
            <v>#N/A</v>
          </cell>
        </row>
        <row r="517">
          <cell r="A517">
            <v>40955</v>
          </cell>
          <cell r="B517">
            <v>40955</v>
          </cell>
          <cell r="C517" t="str">
            <v>Past</v>
          </cell>
          <cell r="D517">
            <v>36.419998999999997</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36.419998999999997</v>
          </cell>
          <cell r="Q517">
            <v>0.26961099999999999</v>
          </cell>
          <cell r="R517" t="e">
            <v>#N/A</v>
          </cell>
        </row>
        <row r="518">
          <cell r="A518">
            <v>40956</v>
          </cell>
          <cell r="B518">
            <v>40956</v>
          </cell>
          <cell r="C518" t="str">
            <v>Past</v>
          </cell>
          <cell r="D518">
            <v>36.659989000000003</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36.659989000000003</v>
          </cell>
          <cell r="Q518">
            <v>0.206207</v>
          </cell>
          <cell r="R518" t="e">
            <v>#N/A</v>
          </cell>
        </row>
        <row r="519">
          <cell r="A519">
            <v>40960</v>
          </cell>
          <cell r="B519">
            <v>40960</v>
          </cell>
          <cell r="C519" t="str">
            <v>Past</v>
          </cell>
          <cell r="D519">
            <v>36.199997000000003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36.199997000000003</v>
          </cell>
          <cell r="Q519">
            <v>0.20246800000000001</v>
          </cell>
          <cell r="R519" t="e">
            <v>#N/A</v>
          </cell>
        </row>
        <row r="520">
          <cell r="A520">
            <v>40961</v>
          </cell>
          <cell r="B520">
            <v>40961</v>
          </cell>
          <cell r="C520" t="str">
            <v>Past</v>
          </cell>
          <cell r="D520">
            <v>36.569992999999997</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36.569992999999997</v>
          </cell>
          <cell r="Q520">
            <v>0.199271</v>
          </cell>
          <cell r="R520" t="e">
            <v>#N/A</v>
          </cell>
        </row>
        <row r="521">
          <cell r="A521">
            <v>40962</v>
          </cell>
          <cell r="B521">
            <v>40962</v>
          </cell>
          <cell r="C521" t="str">
            <v>Past</v>
          </cell>
          <cell r="D521">
            <v>37.169998999999997</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37.169998999999997</v>
          </cell>
          <cell r="Q521">
            <v>0.26396700000000001</v>
          </cell>
          <cell r="R521" t="e">
            <v>#N/A</v>
          </cell>
        </row>
        <row r="522">
          <cell r="A522">
            <v>40963</v>
          </cell>
          <cell r="B522">
            <v>40963</v>
          </cell>
          <cell r="C522" t="str">
            <v>Past</v>
          </cell>
          <cell r="D522">
            <v>37.399994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37.399994</v>
          </cell>
          <cell r="Q522">
            <v>0.123046</v>
          </cell>
          <cell r="R522" t="e">
            <v>#N/A</v>
          </cell>
        </row>
        <row r="523">
          <cell r="A523">
            <v>40966</v>
          </cell>
          <cell r="B523">
            <v>40966</v>
          </cell>
          <cell r="C523" t="str">
            <v>Past</v>
          </cell>
          <cell r="D523">
            <v>36.979996</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36.979996</v>
          </cell>
          <cell r="Q523">
            <v>0.24185599999999999</v>
          </cell>
          <cell r="R523" t="e">
            <v>#N/A</v>
          </cell>
        </row>
        <row r="524">
          <cell r="A524">
            <v>40967</v>
          </cell>
          <cell r="B524">
            <v>40967</v>
          </cell>
          <cell r="C524" t="str">
            <v>Past</v>
          </cell>
          <cell r="D524">
            <v>36.989991000000003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36.989991000000003</v>
          </cell>
          <cell r="Q524">
            <v>0.20982999999999999</v>
          </cell>
          <cell r="R524" t="e">
            <v>#N/A</v>
          </cell>
        </row>
        <row r="525">
          <cell r="A525">
            <v>40968</v>
          </cell>
          <cell r="B525">
            <v>40968</v>
          </cell>
          <cell r="C525" t="str">
            <v>Past</v>
          </cell>
          <cell r="D525">
            <v>37.029998999999997</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37.029998999999997</v>
          </cell>
          <cell r="Q525">
            <v>0.19606899999999999</v>
          </cell>
          <cell r="R525" t="e">
            <v>#N/A</v>
          </cell>
        </row>
        <row r="526">
          <cell r="A526">
            <v>40969</v>
          </cell>
          <cell r="B526">
            <v>40969</v>
          </cell>
          <cell r="C526" t="str">
            <v>Past</v>
          </cell>
          <cell r="D526">
            <v>37.5</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37.5</v>
          </cell>
          <cell r="Q526">
            <v>0.23205999999999999</v>
          </cell>
          <cell r="R526" t="e">
            <v>#N/A</v>
          </cell>
        </row>
        <row r="527">
          <cell r="A527">
            <v>40970</v>
          </cell>
          <cell r="B527">
            <v>40970</v>
          </cell>
          <cell r="C527" t="str">
            <v>Past</v>
          </cell>
          <cell r="D527">
            <v>36.949997000000003</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36.949997000000003</v>
          </cell>
          <cell r="Q527">
            <v>0.16936200000000001</v>
          </cell>
          <cell r="R527" t="e">
            <v>#N/A</v>
          </cell>
        </row>
        <row r="528">
          <cell r="A528">
            <v>40973</v>
          </cell>
          <cell r="B528">
            <v>40973</v>
          </cell>
          <cell r="C528" t="str">
            <v>Past</v>
          </cell>
          <cell r="D528">
            <v>37.119996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37.119996</v>
          </cell>
          <cell r="Q528">
            <v>0.16151699999999999</v>
          </cell>
          <cell r="R528" t="e">
            <v>#N/A</v>
          </cell>
        </row>
        <row r="529">
          <cell r="A529">
            <v>40974</v>
          </cell>
          <cell r="B529">
            <v>40974</v>
          </cell>
          <cell r="C529" t="str">
            <v>Past</v>
          </cell>
          <cell r="D529">
            <v>35.89</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35.89</v>
          </cell>
          <cell r="Q529">
            <v>0.20578299999999999</v>
          </cell>
          <cell r="R529" t="e">
            <v>#N/A</v>
          </cell>
        </row>
        <row r="530">
          <cell r="A530">
            <v>40975</v>
          </cell>
          <cell r="B530">
            <v>40975</v>
          </cell>
          <cell r="C530" t="str">
            <v>Past</v>
          </cell>
          <cell r="D530">
            <v>36.469985999999999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36.469985999999999</v>
          </cell>
          <cell r="Q530">
            <v>0.116451</v>
          </cell>
          <cell r="R530" t="e">
            <v>#N/A</v>
          </cell>
        </row>
        <row r="531">
          <cell r="A531">
            <v>40976</v>
          </cell>
          <cell r="B531">
            <v>40976</v>
          </cell>
          <cell r="C531" t="str">
            <v>Past</v>
          </cell>
          <cell r="D531">
            <v>36.869996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36.869996</v>
          </cell>
          <cell r="Q531">
            <v>4.9702999999999997E-2</v>
          </cell>
          <cell r="R531" t="e">
            <v>#N/A</v>
          </cell>
        </row>
        <row r="532">
          <cell r="A532">
            <v>40977</v>
          </cell>
          <cell r="B532">
            <v>40977</v>
          </cell>
          <cell r="C532" t="str">
            <v>Past</v>
          </cell>
          <cell r="D532">
            <v>37.239991000000003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37.239991000000003</v>
          </cell>
          <cell r="Q532">
            <v>5.5143999999999999E-2</v>
          </cell>
          <cell r="R532" t="e">
            <v>#N/A</v>
          </cell>
        </row>
        <row r="533">
          <cell r="A533">
            <v>40980</v>
          </cell>
          <cell r="B533">
            <v>40980</v>
          </cell>
          <cell r="C533" t="str">
            <v>Past</v>
          </cell>
          <cell r="D533">
            <v>37.199997000000003</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37.199997000000003</v>
          </cell>
          <cell r="Q533">
            <v>5.3622000000000003E-2</v>
          </cell>
          <cell r="R533" t="e">
            <v>#N/A</v>
          </cell>
        </row>
        <row r="534">
          <cell r="A534">
            <v>40981</v>
          </cell>
          <cell r="B534">
            <v>40981</v>
          </cell>
          <cell r="C534" t="str">
            <v>Past</v>
          </cell>
          <cell r="D534">
            <v>37.699997000000003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37.699997000000003</v>
          </cell>
          <cell r="Q534">
            <v>9.8402000000000003E-2</v>
          </cell>
          <cell r="R534" t="e">
            <v>#N/A</v>
          </cell>
        </row>
        <row r="535">
          <cell r="A535">
            <v>40982</v>
          </cell>
          <cell r="B535">
            <v>40982</v>
          </cell>
          <cell r="C535" t="str">
            <v>Past</v>
          </cell>
          <cell r="D535">
            <v>37</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37</v>
          </cell>
          <cell r="Q535">
            <v>2.0410789999999999</v>
          </cell>
          <cell r="R535" t="e">
            <v>#N/A</v>
          </cell>
        </row>
        <row r="536">
          <cell r="A536">
            <v>40983</v>
          </cell>
          <cell r="B536">
            <v>40983</v>
          </cell>
          <cell r="C536" t="str">
            <v>Past</v>
          </cell>
          <cell r="D536">
            <v>38.589996999999997</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38.589996999999997</v>
          </cell>
          <cell r="Q536">
            <v>0.849468</v>
          </cell>
          <cell r="R536" t="e">
            <v>#N/A</v>
          </cell>
        </row>
        <row r="537">
          <cell r="A537">
            <v>40984</v>
          </cell>
          <cell r="B537">
            <v>40984</v>
          </cell>
          <cell r="C537" t="str">
            <v>Past</v>
          </cell>
          <cell r="D537">
            <v>38.609985999999999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38.609985999999999</v>
          </cell>
          <cell r="Q537">
            <v>0.26572899999999999</v>
          </cell>
          <cell r="R537" t="e">
            <v>#N/A</v>
          </cell>
        </row>
        <row r="538">
          <cell r="A538">
            <v>40987</v>
          </cell>
          <cell r="B538">
            <v>40987</v>
          </cell>
          <cell r="C538" t="str">
            <v>Past</v>
          </cell>
          <cell r="D538">
            <v>38.629989999999999</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38.629989999999999</v>
          </cell>
          <cell r="Q538">
            <v>0.13292799999999999</v>
          </cell>
          <cell r="R538" t="e">
            <v>#N/A</v>
          </cell>
        </row>
        <row r="539">
          <cell r="A539">
            <v>40988</v>
          </cell>
          <cell r="B539">
            <v>40988</v>
          </cell>
          <cell r="C539" t="str">
            <v>Past</v>
          </cell>
          <cell r="D539">
            <v>38.739991000000003</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38.739991000000003</v>
          </cell>
          <cell r="Q539">
            <v>0.161053</v>
          </cell>
          <cell r="R539" t="e">
            <v>#N/A</v>
          </cell>
        </row>
        <row r="540">
          <cell r="A540">
            <v>40989</v>
          </cell>
          <cell r="B540">
            <v>40989</v>
          </cell>
          <cell r="C540" t="str">
            <v>Past</v>
          </cell>
          <cell r="D540">
            <v>38.959992</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38.959992</v>
          </cell>
          <cell r="Q540">
            <v>0.13689899999999999</v>
          </cell>
          <cell r="R540" t="e">
            <v>#N/A</v>
          </cell>
        </row>
        <row r="541">
          <cell r="A541">
            <v>40990</v>
          </cell>
          <cell r="B541">
            <v>40990</v>
          </cell>
          <cell r="C541" t="str">
            <v>Past</v>
          </cell>
          <cell r="D541">
            <v>39.029998999999997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39.029998999999997</v>
          </cell>
          <cell r="Q541">
            <v>0.189581</v>
          </cell>
          <cell r="R541" t="e">
            <v>#N/A</v>
          </cell>
        </row>
        <row r="542">
          <cell r="A542">
            <v>40991</v>
          </cell>
          <cell r="B542">
            <v>40991</v>
          </cell>
          <cell r="C542" t="str">
            <v>Past</v>
          </cell>
          <cell r="D542">
            <v>39.409989000000003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39.409989000000003</v>
          </cell>
          <cell r="Q542">
            <v>7.6138999999999998E-2</v>
          </cell>
          <cell r="R542" t="e">
            <v>#N/A</v>
          </cell>
        </row>
        <row r="543">
          <cell r="A543">
            <v>40994</v>
          </cell>
          <cell r="B543">
            <v>40994</v>
          </cell>
          <cell r="C543" t="str">
            <v>Past</v>
          </cell>
          <cell r="D543">
            <v>39.729996</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39.729996</v>
          </cell>
          <cell r="Q543">
            <v>0.22984199999999999</v>
          </cell>
          <cell r="R543" t="e">
            <v>#N/A</v>
          </cell>
        </row>
        <row r="544">
          <cell r="A544">
            <v>40995</v>
          </cell>
          <cell r="B544">
            <v>40995</v>
          </cell>
          <cell r="C544" t="str">
            <v>Past</v>
          </cell>
          <cell r="D544">
            <v>39.899994</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39.899994</v>
          </cell>
          <cell r="Q544">
            <v>0.101567</v>
          </cell>
          <cell r="R544" t="e">
            <v>#N/A</v>
          </cell>
        </row>
        <row r="545">
          <cell r="A545">
            <v>40996</v>
          </cell>
          <cell r="B545">
            <v>40996</v>
          </cell>
          <cell r="C545" t="str">
            <v>Past</v>
          </cell>
          <cell r="D545">
            <v>39.629989999999999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39.629989999999999</v>
          </cell>
          <cell r="Q545">
            <v>7.6007000000000005E-2</v>
          </cell>
          <cell r="R545" t="e">
            <v>#N/A</v>
          </cell>
        </row>
        <row r="546">
          <cell r="A546">
            <v>40997</v>
          </cell>
          <cell r="B546">
            <v>40997</v>
          </cell>
          <cell r="C546" t="str">
            <v>Past</v>
          </cell>
          <cell r="D546">
            <v>39.529998999999997</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39.529998999999997</v>
          </cell>
          <cell r="Q546">
            <v>0.121158</v>
          </cell>
          <cell r="R546" t="e">
            <v>#N/A</v>
          </cell>
        </row>
        <row r="547">
          <cell r="A547">
            <v>40998</v>
          </cell>
          <cell r="B547">
            <v>40998</v>
          </cell>
          <cell r="C547" t="str">
            <v>Past</v>
          </cell>
          <cell r="D547">
            <v>38.76999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38.76999</v>
          </cell>
          <cell r="Q547">
            <v>0.19298999999999999</v>
          </cell>
          <cell r="R547" t="e">
            <v>#N/A</v>
          </cell>
        </row>
        <row r="548">
          <cell r="A548">
            <v>41001</v>
          </cell>
          <cell r="B548">
            <v>41001</v>
          </cell>
          <cell r="C548" t="str">
            <v>Past</v>
          </cell>
          <cell r="D548">
            <v>38.959992</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38.959992</v>
          </cell>
          <cell r="Q548">
            <v>0.61816300000000002</v>
          </cell>
          <cell r="R548" t="e">
            <v>#N/A</v>
          </cell>
        </row>
        <row r="549">
          <cell r="A549">
            <v>41002</v>
          </cell>
          <cell r="B549">
            <v>41002</v>
          </cell>
          <cell r="C549" t="str">
            <v>Past</v>
          </cell>
          <cell r="D549">
            <v>39.219985999999999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39.219985999999999</v>
          </cell>
          <cell r="Q549">
            <v>0.210812</v>
          </cell>
          <cell r="R549" t="e">
            <v>#N/A</v>
          </cell>
        </row>
        <row r="550">
          <cell r="A550">
            <v>41003</v>
          </cell>
          <cell r="B550">
            <v>41003</v>
          </cell>
          <cell r="C550" t="str">
            <v>Past</v>
          </cell>
          <cell r="D550">
            <v>39.179993000000003</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39.179993000000003</v>
          </cell>
          <cell r="Q550">
            <v>0.144756</v>
          </cell>
          <cell r="R550" t="e">
            <v>#N/A</v>
          </cell>
        </row>
        <row r="551">
          <cell r="A551">
            <v>41004</v>
          </cell>
          <cell r="B551">
            <v>41004</v>
          </cell>
          <cell r="C551" t="str">
            <v>Past</v>
          </cell>
          <cell r="D551">
            <v>39.25</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39.25</v>
          </cell>
          <cell r="Q551">
            <v>9.4747999999999999E-2</v>
          </cell>
          <cell r="R551" t="e">
            <v>#N/A</v>
          </cell>
        </row>
        <row r="552">
          <cell r="A552">
            <v>41008</v>
          </cell>
          <cell r="B552">
            <v>41008</v>
          </cell>
          <cell r="C552" t="str">
            <v>Past</v>
          </cell>
          <cell r="D552">
            <v>38.709992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38.709992</v>
          </cell>
          <cell r="Q552">
            <v>0.16072400000000001</v>
          </cell>
          <cell r="R552" t="e">
            <v>#N/A</v>
          </cell>
        </row>
        <row r="553">
          <cell r="A553">
            <v>41009</v>
          </cell>
          <cell r="B553">
            <v>41009</v>
          </cell>
          <cell r="C553" t="str">
            <v>Past</v>
          </cell>
          <cell r="D553">
            <v>37.859985999999999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37.859985999999999</v>
          </cell>
          <cell r="Q553">
            <v>9.7968E-2</v>
          </cell>
          <cell r="R553" t="e">
            <v>#N/A</v>
          </cell>
        </row>
        <row r="554">
          <cell r="A554">
            <v>41010</v>
          </cell>
          <cell r="B554">
            <v>41010</v>
          </cell>
          <cell r="C554" t="str">
            <v>Past</v>
          </cell>
          <cell r="D554">
            <v>38.349991000000003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38.349991000000003</v>
          </cell>
          <cell r="Q554">
            <v>7.5599E-2</v>
          </cell>
          <cell r="R554" t="e">
            <v>#N/A</v>
          </cell>
        </row>
        <row r="555">
          <cell r="A555">
            <v>41011</v>
          </cell>
          <cell r="B555">
            <v>41011</v>
          </cell>
          <cell r="C555" t="str">
            <v>Past</v>
          </cell>
          <cell r="D555">
            <v>38.699997000000003</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38.699997000000003</v>
          </cell>
          <cell r="Q555">
            <v>0.102047</v>
          </cell>
          <cell r="R555" t="e">
            <v>#N/A</v>
          </cell>
        </row>
        <row r="556">
          <cell r="A556">
            <v>41012</v>
          </cell>
          <cell r="B556">
            <v>41012</v>
          </cell>
          <cell r="C556" t="str">
            <v>Past</v>
          </cell>
          <cell r="D556">
            <v>38.549987999999999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38.549987999999999</v>
          </cell>
          <cell r="Q556">
            <v>6.8656999999999996E-2</v>
          </cell>
          <cell r="R556" t="e">
            <v>#N/A</v>
          </cell>
        </row>
        <row r="557">
          <cell r="A557">
            <v>41015</v>
          </cell>
          <cell r="B557">
            <v>41015</v>
          </cell>
          <cell r="C557" t="str">
            <v>Past</v>
          </cell>
          <cell r="D557">
            <v>38.079987000000003</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38.079987000000003</v>
          </cell>
          <cell r="Q557">
            <v>0.20724400000000001</v>
          </cell>
          <cell r="R557" t="e">
            <v>#N/A</v>
          </cell>
        </row>
        <row r="558">
          <cell r="A558">
            <v>41016</v>
          </cell>
          <cell r="B558">
            <v>41016</v>
          </cell>
          <cell r="C558" t="str">
            <v>Past</v>
          </cell>
          <cell r="D558">
            <v>39.119996</v>
          </cell>
          <cell r="E558" t="e">
            <v>#N/A</v>
          </cell>
          <cell r="F558" t="e">
            <v>#N/A</v>
          </cell>
          <cell r="G558" t="e">
            <v>#N/A</v>
          </cell>
          <cell r="H558" t="e">
            <v>#N/A</v>
          </cell>
          <cell r="I558" t="e">
            <v>#N/A</v>
          </cell>
          <cell r="J558" t="e">
            <v>#N/A</v>
          </cell>
          <cell r="K558" t="e">
            <v>#N/A</v>
          </cell>
          <cell r="L558" t="e">
            <v>#N/A</v>
          </cell>
          <cell r="M558" t="e">
            <v>#N/A</v>
          </cell>
          <cell r="N558" t="e">
            <v>#N/A</v>
          </cell>
          <cell r="O558">
            <v>0</v>
          </cell>
          <cell r="P558">
            <v>39.119996</v>
          </cell>
          <cell r="Q558">
            <v>0.12166399999999999</v>
          </cell>
          <cell r="R558" t="e">
            <v>#N/A</v>
          </cell>
        </row>
        <row r="559">
          <cell r="A559">
            <v>41017</v>
          </cell>
          <cell r="B559">
            <v>41017</v>
          </cell>
          <cell r="C559" t="str">
            <v>Current</v>
          </cell>
          <cell r="D559">
            <v>38.669998999999997</v>
          </cell>
          <cell r="E559">
            <v>38.669998999999997</v>
          </cell>
          <cell r="F559">
            <v>38.669998999999997</v>
          </cell>
          <cell r="G559">
            <v>38.669998999999997</v>
          </cell>
          <cell r="H559">
            <v>38.669998999999997</v>
          </cell>
          <cell r="I559">
            <v>38.669998999999997</v>
          </cell>
          <cell r="J559" t="e">
            <v>#N/A</v>
          </cell>
          <cell r="K559" t="e">
            <v>#N/A</v>
          </cell>
          <cell r="L559" t="e">
            <v>#N/A</v>
          </cell>
          <cell r="M559" t="e">
            <v>#N/A</v>
          </cell>
          <cell r="N559" t="e">
            <v>#N/A</v>
          </cell>
          <cell r="O559">
            <v>44.630080000000007</v>
          </cell>
          <cell r="P559">
            <v>38.669998999999997</v>
          </cell>
          <cell r="Q559">
            <v>0.14105400000000001</v>
          </cell>
          <cell r="R559" t="e">
            <v>#N/A</v>
          </cell>
        </row>
        <row r="560">
          <cell r="A560">
            <v>41018</v>
          </cell>
          <cell r="B560">
            <v>41018</v>
          </cell>
          <cell r="C560" t="str">
            <v>Future</v>
          </cell>
          <cell r="D560" t="e">
            <v>#N/A</v>
          </cell>
          <cell r="E560">
            <v>38.517153154150193</v>
          </cell>
          <cell r="F560">
            <v>38.69501876679842</v>
          </cell>
          <cell r="G560">
            <v>38.615967383399209</v>
          </cell>
          <cell r="H560">
            <v>38.615967383399209</v>
          </cell>
          <cell r="I560" t="e">
            <v>#N/A</v>
          </cell>
          <cell r="J560" t="e">
            <v>#N/A</v>
          </cell>
          <cell r="K560" t="e">
            <v>#N/A</v>
          </cell>
          <cell r="L560" t="e">
            <v>#N/A</v>
          </cell>
          <cell r="M560" t="e">
            <v>#N/A</v>
          </cell>
          <cell r="N560" t="e">
            <v>#N/A</v>
          </cell>
          <cell r="O560" t="e">
            <v>#N/A</v>
          </cell>
          <cell r="P560">
            <v>38.669998999999997</v>
          </cell>
          <cell r="Q560">
            <v>0.14105400000000001</v>
          </cell>
          <cell r="R560" t="e">
            <v>#N/A</v>
          </cell>
        </row>
        <row r="561">
          <cell r="A561">
            <v>41019</v>
          </cell>
          <cell r="B561">
            <v>41019</v>
          </cell>
          <cell r="C561" t="str">
            <v>Future</v>
          </cell>
          <cell r="D561" t="e">
            <v>#N/A</v>
          </cell>
          <cell r="E561">
            <v>38.36430730830039</v>
          </cell>
          <cell r="F561">
            <v>38.720038533596842</v>
          </cell>
          <cell r="G561">
            <v>38.56193576679842</v>
          </cell>
          <cell r="H561">
            <v>38.56193576679842</v>
          </cell>
          <cell r="I561" t="e">
            <v>#N/A</v>
          </cell>
          <cell r="J561" t="e">
            <v>#N/A</v>
          </cell>
          <cell r="K561" t="e">
            <v>#N/A</v>
          </cell>
          <cell r="L561" t="e">
            <v>#N/A</v>
          </cell>
          <cell r="M561" t="e">
            <v>#N/A</v>
          </cell>
          <cell r="N561" t="e">
            <v>#N/A</v>
          </cell>
          <cell r="O561" t="e">
            <v>#N/A</v>
          </cell>
          <cell r="P561">
            <v>0</v>
          </cell>
          <cell r="Q561">
            <v>0</v>
          </cell>
          <cell r="R561" t="e">
            <v>#N/A</v>
          </cell>
        </row>
        <row r="562">
          <cell r="A562">
            <v>41022</v>
          </cell>
          <cell r="B562">
            <v>41022</v>
          </cell>
          <cell r="C562" t="str">
            <v>Future</v>
          </cell>
          <cell r="D562" t="e">
            <v>#N/A</v>
          </cell>
          <cell r="E562">
            <v>38.211461462450586</v>
          </cell>
          <cell r="F562">
            <v>38.745058300395264</v>
          </cell>
          <cell r="G562">
            <v>38.507904150197632</v>
          </cell>
          <cell r="H562">
            <v>38.507904150197632</v>
          </cell>
          <cell r="I562" t="e">
            <v>#N/A</v>
          </cell>
          <cell r="J562" t="e">
            <v>#N/A</v>
          </cell>
          <cell r="K562" t="e">
            <v>#N/A</v>
          </cell>
          <cell r="L562" t="e">
            <v>#N/A</v>
          </cell>
          <cell r="M562" t="e">
            <v>#N/A</v>
          </cell>
          <cell r="N562" t="e">
            <v>#N/A</v>
          </cell>
          <cell r="O562" t="e">
            <v>#N/A</v>
          </cell>
          <cell r="P562">
            <v>0</v>
          </cell>
          <cell r="Q562">
            <v>0</v>
          </cell>
          <cell r="R562" t="e">
            <v>#N/A</v>
          </cell>
        </row>
        <row r="563">
          <cell r="A563">
            <v>41023</v>
          </cell>
          <cell r="B563">
            <v>41023</v>
          </cell>
          <cell r="C563" t="str">
            <v>Future</v>
          </cell>
          <cell r="D563" t="e">
            <v>#N/A</v>
          </cell>
          <cell r="E563">
            <v>38.058615616600783</v>
          </cell>
          <cell r="F563">
            <v>38.770078067193687</v>
          </cell>
          <cell r="G563">
            <v>38.453872533596844</v>
          </cell>
          <cell r="H563">
            <v>38.453872533596844</v>
          </cell>
          <cell r="I563" t="e">
            <v>#N/A</v>
          </cell>
          <cell r="J563" t="e">
            <v>#N/A</v>
          </cell>
          <cell r="K563" t="e">
            <v>#N/A</v>
          </cell>
          <cell r="L563" t="e">
            <v>#N/A</v>
          </cell>
          <cell r="M563" t="e">
            <v>#N/A</v>
          </cell>
          <cell r="N563" t="e">
            <v>#N/A</v>
          </cell>
          <cell r="O563" t="e">
            <v>#N/A</v>
          </cell>
          <cell r="P563">
            <v>0</v>
          </cell>
          <cell r="Q563">
            <v>0</v>
          </cell>
          <cell r="R563" t="e">
            <v>#N/A</v>
          </cell>
        </row>
        <row r="564">
          <cell r="A564">
            <v>41024</v>
          </cell>
          <cell r="B564">
            <v>41024</v>
          </cell>
          <cell r="C564" t="str">
            <v>Future</v>
          </cell>
          <cell r="D564" t="e">
            <v>#N/A</v>
          </cell>
          <cell r="E564">
            <v>37.905769770750979</v>
          </cell>
          <cell r="F564">
            <v>38.795097833992109</v>
          </cell>
          <cell r="G564">
            <v>38.399840916996055</v>
          </cell>
          <cell r="H564">
            <v>38.399840916996055</v>
          </cell>
          <cell r="I564" t="e">
            <v>#N/A</v>
          </cell>
          <cell r="J564" t="e">
            <v>#N/A</v>
          </cell>
          <cell r="K564" t="e">
            <v>#N/A</v>
          </cell>
          <cell r="L564" t="e">
            <v>#N/A</v>
          </cell>
          <cell r="M564" t="e">
            <v>#N/A</v>
          </cell>
          <cell r="N564" t="e">
            <v>#N/A</v>
          </cell>
          <cell r="O564" t="e">
            <v>#N/A</v>
          </cell>
          <cell r="P564">
            <v>0</v>
          </cell>
          <cell r="Q564">
            <v>0</v>
          </cell>
          <cell r="R564" t="e">
            <v>#N/A</v>
          </cell>
        </row>
        <row r="565">
          <cell r="A565">
            <v>41025</v>
          </cell>
          <cell r="B565">
            <v>41025</v>
          </cell>
          <cell r="C565" t="str">
            <v>Future</v>
          </cell>
          <cell r="D565" t="e">
            <v>#N/A</v>
          </cell>
          <cell r="E565">
            <v>37.752923924901175</v>
          </cell>
          <cell r="F565">
            <v>38.820117600790532</v>
          </cell>
          <cell r="G565">
            <v>38.345809300395267</v>
          </cell>
          <cell r="H565">
            <v>38.345809300395267</v>
          </cell>
          <cell r="I565" t="e">
            <v>#N/A</v>
          </cell>
          <cell r="J565" t="e">
            <v>#N/A</v>
          </cell>
          <cell r="K565" t="e">
            <v>#N/A</v>
          </cell>
          <cell r="L565" t="e">
            <v>#N/A</v>
          </cell>
          <cell r="M565" t="e">
            <v>#N/A</v>
          </cell>
          <cell r="N565" t="e">
            <v>#N/A</v>
          </cell>
          <cell r="O565" t="e">
            <v>#N/A</v>
          </cell>
          <cell r="P565">
            <v>0</v>
          </cell>
          <cell r="Q565">
            <v>0</v>
          </cell>
          <cell r="R565" t="e">
            <v>#N/A</v>
          </cell>
        </row>
        <row r="566">
          <cell r="A566">
            <v>41026</v>
          </cell>
          <cell r="B566">
            <v>41026</v>
          </cell>
          <cell r="C566" t="str">
            <v>Future</v>
          </cell>
          <cell r="D566" t="e">
            <v>#N/A</v>
          </cell>
          <cell r="E566">
            <v>37.600078079051372</v>
          </cell>
          <cell r="F566">
            <v>38.845137367588954</v>
          </cell>
          <cell r="G566">
            <v>38.291777683794479</v>
          </cell>
          <cell r="H566">
            <v>38.291777683794479</v>
          </cell>
          <cell r="I566" t="e">
            <v>#N/A</v>
          </cell>
          <cell r="J566" t="e">
            <v>#N/A</v>
          </cell>
          <cell r="K566" t="e">
            <v>#N/A</v>
          </cell>
          <cell r="L566" t="e">
            <v>#N/A</v>
          </cell>
          <cell r="M566" t="e">
            <v>#N/A</v>
          </cell>
          <cell r="N566" t="e">
            <v>#N/A</v>
          </cell>
          <cell r="O566" t="e">
            <v>#N/A</v>
          </cell>
          <cell r="P566">
            <v>0</v>
          </cell>
          <cell r="Q566">
            <v>0</v>
          </cell>
          <cell r="R566" t="e">
            <v>#N/A</v>
          </cell>
        </row>
        <row r="567">
          <cell r="A567">
            <v>41029</v>
          </cell>
          <cell r="B567">
            <v>41029</v>
          </cell>
          <cell r="C567" t="str">
            <v>Future</v>
          </cell>
          <cell r="D567" t="e">
            <v>#N/A</v>
          </cell>
          <cell r="E567">
            <v>37.447232233201568</v>
          </cell>
          <cell r="F567">
            <v>38.870157134387377</v>
          </cell>
          <cell r="G567">
            <v>38.23774606719369</v>
          </cell>
          <cell r="H567">
            <v>38.23774606719369</v>
          </cell>
          <cell r="I567" t="e">
            <v>#N/A</v>
          </cell>
          <cell r="J567" t="e">
            <v>#N/A</v>
          </cell>
          <cell r="K567" t="e">
            <v>#N/A</v>
          </cell>
          <cell r="L567" t="e">
            <v>#N/A</v>
          </cell>
          <cell r="M567" t="e">
            <v>#N/A</v>
          </cell>
          <cell r="N567" t="e">
            <v>#N/A</v>
          </cell>
          <cell r="O567" t="e">
            <v>#N/A</v>
          </cell>
          <cell r="P567">
            <v>0</v>
          </cell>
          <cell r="Q567">
            <v>0</v>
          </cell>
          <cell r="R567" t="e">
            <v>#N/A</v>
          </cell>
        </row>
        <row r="568">
          <cell r="A568">
            <v>41030</v>
          </cell>
          <cell r="B568">
            <v>41030</v>
          </cell>
          <cell r="C568" t="str">
            <v>Future</v>
          </cell>
          <cell r="D568" t="e">
            <v>#N/A</v>
          </cell>
          <cell r="E568">
            <v>37.294386387351764</v>
          </cell>
          <cell r="F568">
            <v>38.895176901185799</v>
          </cell>
          <cell r="G568">
            <v>38.183714450592902</v>
          </cell>
          <cell r="H568">
            <v>38.183714450592902</v>
          </cell>
          <cell r="I568" t="e">
            <v>#N/A</v>
          </cell>
          <cell r="J568" t="e">
            <v>#N/A</v>
          </cell>
          <cell r="K568" t="e">
            <v>#N/A</v>
          </cell>
          <cell r="L568" t="e">
            <v>#N/A</v>
          </cell>
          <cell r="M568" t="e">
            <v>#N/A</v>
          </cell>
          <cell r="N568" t="e">
            <v>#N/A</v>
          </cell>
          <cell r="O568" t="e">
            <v>#N/A</v>
          </cell>
          <cell r="P568">
            <v>0</v>
          </cell>
          <cell r="Q568">
            <v>0</v>
          </cell>
          <cell r="R568" t="e">
            <v>#N/A</v>
          </cell>
        </row>
        <row r="569">
          <cell r="A569">
            <v>41031</v>
          </cell>
          <cell r="B569">
            <v>41031</v>
          </cell>
          <cell r="C569" t="str">
            <v>Future</v>
          </cell>
          <cell r="D569" t="e">
            <v>#N/A</v>
          </cell>
          <cell r="E569">
            <v>37.141540541501961</v>
          </cell>
          <cell r="F569">
            <v>38.920196667984222</v>
          </cell>
          <cell r="G569">
            <v>38.129682833992113</v>
          </cell>
          <cell r="H569">
            <v>38.129682833992113</v>
          </cell>
          <cell r="I569" t="e">
            <v>#N/A</v>
          </cell>
          <cell r="J569" t="e">
            <v>#N/A</v>
          </cell>
          <cell r="K569" t="e">
            <v>#N/A</v>
          </cell>
          <cell r="L569" t="e">
            <v>#N/A</v>
          </cell>
          <cell r="M569" t="e">
            <v>#N/A</v>
          </cell>
          <cell r="N569" t="e">
            <v>#N/A</v>
          </cell>
          <cell r="O569" t="e">
            <v>#N/A</v>
          </cell>
          <cell r="P569">
            <v>0</v>
          </cell>
          <cell r="Q569">
            <v>0</v>
          </cell>
          <cell r="R569" t="e">
            <v>#N/A</v>
          </cell>
        </row>
        <row r="570">
          <cell r="A570">
            <v>41032</v>
          </cell>
          <cell r="B570">
            <v>41032</v>
          </cell>
          <cell r="C570" t="str">
            <v>Future</v>
          </cell>
          <cell r="D570" t="e">
            <v>#N/A</v>
          </cell>
          <cell r="E570">
            <v>36.988694695652157</v>
          </cell>
          <cell r="F570">
            <v>38.945216434782644</v>
          </cell>
          <cell r="G570">
            <v>38.075651217391325</v>
          </cell>
          <cell r="H570">
            <v>38.075651217391325</v>
          </cell>
          <cell r="I570" t="e">
            <v>#N/A</v>
          </cell>
          <cell r="J570" t="e">
            <v>#N/A</v>
          </cell>
          <cell r="K570" t="e">
            <v>#N/A</v>
          </cell>
          <cell r="L570" t="e">
            <v>#N/A</v>
          </cell>
          <cell r="M570" t="e">
            <v>#N/A</v>
          </cell>
          <cell r="N570" t="e">
            <v>#N/A</v>
          </cell>
          <cell r="O570" t="e">
            <v>#N/A</v>
          </cell>
          <cell r="P570">
            <v>0</v>
          </cell>
          <cell r="Q570">
            <v>0</v>
          </cell>
          <cell r="R570" t="e">
            <v>#N/A</v>
          </cell>
        </row>
        <row r="571">
          <cell r="A571">
            <v>41033</v>
          </cell>
          <cell r="B571">
            <v>41033</v>
          </cell>
          <cell r="C571" t="str">
            <v>Future</v>
          </cell>
          <cell r="D571" t="e">
            <v>#N/A</v>
          </cell>
          <cell r="E571">
            <v>36.835848849802353</v>
          </cell>
          <cell r="F571">
            <v>38.970236201581066</v>
          </cell>
          <cell r="G571">
            <v>38.021619600790537</v>
          </cell>
          <cell r="H571">
            <v>38.021619600790537</v>
          </cell>
          <cell r="I571" t="e">
            <v>#N/A</v>
          </cell>
          <cell r="J571" t="e">
            <v>#N/A</v>
          </cell>
          <cell r="K571" t="e">
            <v>#N/A</v>
          </cell>
          <cell r="L571" t="e">
            <v>#N/A</v>
          </cell>
          <cell r="M571" t="e">
            <v>#N/A</v>
          </cell>
          <cell r="N571" t="e">
            <v>#N/A</v>
          </cell>
          <cell r="O571" t="e">
            <v>#N/A</v>
          </cell>
          <cell r="P571">
            <v>0</v>
          </cell>
          <cell r="Q571">
            <v>0</v>
          </cell>
          <cell r="R571" t="e">
            <v>#N/A</v>
          </cell>
        </row>
        <row r="572">
          <cell r="A572">
            <v>41036</v>
          </cell>
          <cell r="B572">
            <v>41036</v>
          </cell>
          <cell r="C572" t="str">
            <v>Future</v>
          </cell>
          <cell r="D572" t="e">
            <v>#N/A</v>
          </cell>
          <cell r="E572">
            <v>36.68300300395255</v>
          </cell>
          <cell r="F572">
            <v>38.995255968379489</v>
          </cell>
          <cell r="G572">
            <v>37.967587984189748</v>
          </cell>
          <cell r="H572">
            <v>37.967587984189748</v>
          </cell>
          <cell r="I572" t="e">
            <v>#N/A</v>
          </cell>
          <cell r="J572" t="e">
            <v>#N/A</v>
          </cell>
          <cell r="K572" t="e">
            <v>#N/A</v>
          </cell>
          <cell r="L572" t="e">
            <v>#N/A</v>
          </cell>
          <cell r="M572" t="e">
            <v>#N/A</v>
          </cell>
          <cell r="N572" t="e">
            <v>#N/A</v>
          </cell>
          <cell r="O572" t="e">
            <v>#N/A</v>
          </cell>
          <cell r="P572">
            <v>0</v>
          </cell>
          <cell r="Q572">
            <v>0</v>
          </cell>
          <cell r="R572" t="e">
            <v>#N/A</v>
          </cell>
        </row>
        <row r="573">
          <cell r="A573">
            <v>41037</v>
          </cell>
          <cell r="B573">
            <v>41037</v>
          </cell>
          <cell r="C573" t="str">
            <v>Future</v>
          </cell>
          <cell r="D573" t="e">
            <v>#N/A</v>
          </cell>
          <cell r="E573">
            <v>36.530157158102746</v>
          </cell>
          <cell r="F573">
            <v>39.020275735177911</v>
          </cell>
          <cell r="G573">
            <v>37.91355636758896</v>
          </cell>
          <cell r="H573">
            <v>37.91355636758896</v>
          </cell>
          <cell r="I573" t="e">
            <v>#N/A</v>
          </cell>
          <cell r="J573" t="e">
            <v>#N/A</v>
          </cell>
          <cell r="K573" t="e">
            <v>#N/A</v>
          </cell>
          <cell r="L573" t="e">
            <v>#N/A</v>
          </cell>
          <cell r="M573" t="e">
            <v>#N/A</v>
          </cell>
          <cell r="N573" t="e">
            <v>#N/A</v>
          </cell>
          <cell r="O573" t="e">
            <v>#N/A</v>
          </cell>
          <cell r="P573">
            <v>0</v>
          </cell>
          <cell r="Q573">
            <v>0</v>
          </cell>
          <cell r="R573" t="e">
            <v>#N/A</v>
          </cell>
        </row>
        <row r="574">
          <cell r="A574">
            <v>41038</v>
          </cell>
          <cell r="B574">
            <v>41038</v>
          </cell>
          <cell r="C574" t="str">
            <v>Future</v>
          </cell>
          <cell r="D574" t="e">
            <v>#N/A</v>
          </cell>
          <cell r="E574">
            <v>36.377311312252942</v>
          </cell>
          <cell r="F574">
            <v>39.045295501976334</v>
          </cell>
          <cell r="G574">
            <v>37.859524750988172</v>
          </cell>
          <cell r="H574">
            <v>37.859524750988172</v>
          </cell>
          <cell r="I574" t="e">
            <v>#N/A</v>
          </cell>
          <cell r="J574" t="e">
            <v>#N/A</v>
          </cell>
          <cell r="K574" t="e">
            <v>#N/A</v>
          </cell>
          <cell r="L574" t="e">
            <v>#N/A</v>
          </cell>
          <cell r="M574" t="e">
            <v>#N/A</v>
          </cell>
          <cell r="N574" t="e">
            <v>#N/A</v>
          </cell>
          <cell r="O574" t="e">
            <v>#N/A</v>
          </cell>
          <cell r="P574">
            <v>0</v>
          </cell>
          <cell r="Q574">
            <v>0</v>
          </cell>
          <cell r="R574" t="e">
            <v>#N/A</v>
          </cell>
        </row>
        <row r="575">
          <cell r="A575">
            <v>41039</v>
          </cell>
          <cell r="B575">
            <v>41039</v>
          </cell>
          <cell r="C575" t="str">
            <v>Future</v>
          </cell>
          <cell r="D575" t="e">
            <v>#N/A</v>
          </cell>
          <cell r="E575">
            <v>36.224465466403139</v>
          </cell>
          <cell r="F575">
            <v>39.070315268774756</v>
          </cell>
          <cell r="G575">
            <v>37.805493134387383</v>
          </cell>
          <cell r="H575">
            <v>37.805493134387383</v>
          </cell>
          <cell r="I575" t="e">
            <v>#N/A</v>
          </cell>
          <cell r="J575" t="e">
            <v>#N/A</v>
          </cell>
          <cell r="K575" t="e">
            <v>#N/A</v>
          </cell>
          <cell r="L575" t="e">
            <v>#N/A</v>
          </cell>
          <cell r="M575" t="e">
            <v>#N/A</v>
          </cell>
          <cell r="N575" t="e">
            <v>#N/A</v>
          </cell>
          <cell r="O575" t="e">
            <v>#N/A</v>
          </cell>
          <cell r="P575">
            <v>0</v>
          </cell>
          <cell r="Q575">
            <v>0</v>
          </cell>
          <cell r="R575" t="e">
            <v>#N/A</v>
          </cell>
        </row>
        <row r="576">
          <cell r="A576">
            <v>41040</v>
          </cell>
          <cell r="B576">
            <v>41040</v>
          </cell>
          <cell r="C576" t="str">
            <v>Future</v>
          </cell>
          <cell r="D576" t="e">
            <v>#N/A</v>
          </cell>
          <cell r="E576">
            <v>36.071619620553335</v>
          </cell>
          <cell r="F576">
            <v>39.095335035573179</v>
          </cell>
          <cell r="G576">
            <v>37.751461517786595</v>
          </cell>
          <cell r="H576">
            <v>37.751461517786595</v>
          </cell>
          <cell r="I576" t="e">
            <v>#N/A</v>
          </cell>
          <cell r="J576" t="e">
            <v>#N/A</v>
          </cell>
          <cell r="K576" t="e">
            <v>#N/A</v>
          </cell>
          <cell r="L576" t="e">
            <v>#N/A</v>
          </cell>
          <cell r="M576" t="e">
            <v>#N/A</v>
          </cell>
          <cell r="N576" t="e">
            <v>#N/A</v>
          </cell>
          <cell r="O576" t="e">
            <v>#N/A</v>
          </cell>
          <cell r="P576">
            <v>0</v>
          </cell>
          <cell r="Q576">
            <v>0</v>
          </cell>
          <cell r="R576" t="e">
            <v>#N/A</v>
          </cell>
        </row>
        <row r="577">
          <cell r="A577">
            <v>41043</v>
          </cell>
          <cell r="B577">
            <v>41043</v>
          </cell>
          <cell r="C577" t="str">
            <v>Future</v>
          </cell>
          <cell r="D577" t="e">
            <v>#N/A</v>
          </cell>
          <cell r="E577">
            <v>35.918773774703531</v>
          </cell>
          <cell r="F577">
            <v>39.120354802371601</v>
          </cell>
          <cell r="G577">
            <v>37.697429901185807</v>
          </cell>
          <cell r="H577">
            <v>37.697429901185807</v>
          </cell>
          <cell r="I577" t="e">
            <v>#N/A</v>
          </cell>
          <cell r="J577" t="e">
            <v>#N/A</v>
          </cell>
          <cell r="K577" t="e">
            <v>#N/A</v>
          </cell>
          <cell r="L577" t="e">
            <v>#N/A</v>
          </cell>
          <cell r="M577" t="e">
            <v>#N/A</v>
          </cell>
          <cell r="N577" t="e">
            <v>#N/A</v>
          </cell>
          <cell r="O577" t="e">
            <v>#N/A</v>
          </cell>
          <cell r="P577">
            <v>0</v>
          </cell>
          <cell r="Q577">
            <v>0</v>
          </cell>
          <cell r="R577" t="e">
            <v>#N/A</v>
          </cell>
        </row>
        <row r="578">
          <cell r="A578">
            <v>41044</v>
          </cell>
          <cell r="B578">
            <v>41044</v>
          </cell>
          <cell r="C578" t="str">
            <v>Future</v>
          </cell>
          <cell r="D578" t="e">
            <v>#N/A</v>
          </cell>
          <cell r="E578">
            <v>35.765927928853728</v>
          </cell>
          <cell r="F578">
            <v>39.145374569170023</v>
          </cell>
          <cell r="G578">
            <v>37.643398284585018</v>
          </cell>
          <cell r="H578">
            <v>37.643398284585018</v>
          </cell>
          <cell r="I578" t="e">
            <v>#N/A</v>
          </cell>
          <cell r="J578" t="e">
            <v>#N/A</v>
          </cell>
          <cell r="K578" t="e">
            <v>#N/A</v>
          </cell>
          <cell r="L578" t="e">
            <v>#N/A</v>
          </cell>
          <cell r="M578" t="e">
            <v>#N/A</v>
          </cell>
          <cell r="N578" t="e">
            <v>#N/A</v>
          </cell>
          <cell r="O578" t="e">
            <v>#N/A</v>
          </cell>
          <cell r="P578">
            <v>0</v>
          </cell>
          <cell r="Q578">
            <v>0</v>
          </cell>
          <cell r="R578" t="e">
            <v>#N/A</v>
          </cell>
        </row>
        <row r="579">
          <cell r="A579">
            <v>41045</v>
          </cell>
          <cell r="B579">
            <v>41045</v>
          </cell>
          <cell r="C579" t="str">
            <v>Future</v>
          </cell>
          <cell r="D579" t="e">
            <v>#N/A</v>
          </cell>
          <cell r="E579">
            <v>35.613082083003924</v>
          </cell>
          <cell r="F579">
            <v>39.170394335968446</v>
          </cell>
          <cell r="G579">
            <v>37.58936666798423</v>
          </cell>
          <cell r="H579">
            <v>37.58936666798423</v>
          </cell>
          <cell r="I579" t="e">
            <v>#N/A</v>
          </cell>
          <cell r="J579" t="e">
            <v>#N/A</v>
          </cell>
          <cell r="K579" t="e">
            <v>#N/A</v>
          </cell>
          <cell r="L579" t="e">
            <v>#N/A</v>
          </cell>
          <cell r="M579" t="e">
            <v>#N/A</v>
          </cell>
          <cell r="N579" t="e">
            <v>#N/A</v>
          </cell>
          <cell r="O579" t="e">
            <v>#N/A</v>
          </cell>
          <cell r="P579">
            <v>0</v>
          </cell>
          <cell r="Q579">
            <v>0</v>
          </cell>
          <cell r="R579" t="e">
            <v>#N/A</v>
          </cell>
        </row>
        <row r="580">
          <cell r="A580">
            <v>41046</v>
          </cell>
          <cell r="B580">
            <v>41046</v>
          </cell>
          <cell r="C580" t="str">
            <v>Future</v>
          </cell>
          <cell r="D580" t="e">
            <v>#N/A</v>
          </cell>
          <cell r="E580">
            <v>35.46023623715412</v>
          </cell>
          <cell r="F580">
            <v>39.195414102766868</v>
          </cell>
          <cell r="G580">
            <v>37.535335051383441</v>
          </cell>
          <cell r="H580">
            <v>37.535335051383441</v>
          </cell>
          <cell r="I580" t="e">
            <v>#N/A</v>
          </cell>
          <cell r="J580" t="e">
            <v>#N/A</v>
          </cell>
          <cell r="K580" t="e">
            <v>#N/A</v>
          </cell>
          <cell r="L580" t="e">
            <v>#N/A</v>
          </cell>
          <cell r="M580" t="e">
            <v>#N/A</v>
          </cell>
          <cell r="N580" t="e">
            <v>#N/A</v>
          </cell>
          <cell r="O580" t="e">
            <v>#N/A</v>
          </cell>
          <cell r="P580">
            <v>0</v>
          </cell>
          <cell r="Q580">
            <v>0</v>
          </cell>
          <cell r="R580" t="e">
            <v>#N/A</v>
          </cell>
        </row>
        <row r="581">
          <cell r="A581">
            <v>41047</v>
          </cell>
          <cell r="B581">
            <v>41047</v>
          </cell>
          <cell r="C581" t="str">
            <v>Future</v>
          </cell>
          <cell r="D581" t="e">
            <v>#N/A</v>
          </cell>
          <cell r="E581">
            <v>35.307390391304317</v>
          </cell>
          <cell r="F581">
            <v>39.220433869565291</v>
          </cell>
          <cell r="G581">
            <v>37.481303434782653</v>
          </cell>
          <cell r="H581">
            <v>37.481303434782653</v>
          </cell>
          <cell r="I581" t="e">
            <v>#N/A</v>
          </cell>
          <cell r="J581" t="e">
            <v>#N/A</v>
          </cell>
          <cell r="K581" t="e">
            <v>#N/A</v>
          </cell>
          <cell r="L581" t="e">
            <v>#N/A</v>
          </cell>
          <cell r="M581" t="e">
            <v>#N/A</v>
          </cell>
          <cell r="N581" t="e">
            <v>#N/A</v>
          </cell>
          <cell r="O581" t="e">
            <v>#N/A</v>
          </cell>
          <cell r="P581">
            <v>0</v>
          </cell>
          <cell r="Q581">
            <v>0</v>
          </cell>
          <cell r="R581" t="e">
            <v>#N/A</v>
          </cell>
        </row>
        <row r="582">
          <cell r="A582">
            <v>41050</v>
          </cell>
          <cell r="B582">
            <v>41050</v>
          </cell>
          <cell r="C582" t="str">
            <v>Future</v>
          </cell>
          <cell r="D582" t="e">
            <v>#N/A</v>
          </cell>
          <cell r="E582">
            <v>35.154544545454513</v>
          </cell>
          <cell r="F582">
            <v>39.245453636363713</v>
          </cell>
          <cell r="G582">
            <v>37.427271818181865</v>
          </cell>
          <cell r="H582">
            <v>37.427271818181865</v>
          </cell>
          <cell r="I582" t="e">
            <v>#N/A</v>
          </cell>
          <cell r="J582" t="e">
            <v>#N/A</v>
          </cell>
          <cell r="K582" t="e">
            <v>#N/A</v>
          </cell>
          <cell r="L582" t="e">
            <v>#N/A</v>
          </cell>
          <cell r="M582" t="e">
            <v>#N/A</v>
          </cell>
          <cell r="N582" t="e">
            <v>#N/A</v>
          </cell>
          <cell r="O582" t="e">
            <v>#N/A</v>
          </cell>
          <cell r="P582">
            <v>0</v>
          </cell>
          <cell r="Q582">
            <v>0</v>
          </cell>
          <cell r="R582" t="e">
            <v>#N/A</v>
          </cell>
        </row>
        <row r="583">
          <cell r="A583">
            <v>41051</v>
          </cell>
          <cell r="B583">
            <v>41051</v>
          </cell>
          <cell r="C583" t="str">
            <v>Future</v>
          </cell>
          <cell r="D583" t="e">
            <v>#N/A</v>
          </cell>
          <cell r="E583">
            <v>35.001698699604709</v>
          </cell>
          <cell r="F583">
            <v>39.270473403162136</v>
          </cell>
          <cell r="G583">
            <v>37.373240201581076</v>
          </cell>
          <cell r="H583">
            <v>37.373240201581076</v>
          </cell>
          <cell r="I583" t="e">
            <v>#N/A</v>
          </cell>
          <cell r="J583" t="e">
            <v>#N/A</v>
          </cell>
          <cell r="K583" t="e">
            <v>#N/A</v>
          </cell>
          <cell r="L583" t="e">
            <v>#N/A</v>
          </cell>
          <cell r="M583" t="e">
            <v>#N/A</v>
          </cell>
          <cell r="N583" t="e">
            <v>#N/A</v>
          </cell>
          <cell r="O583" t="e">
            <v>#N/A</v>
          </cell>
          <cell r="P583">
            <v>0</v>
          </cell>
          <cell r="Q583">
            <v>0</v>
          </cell>
          <cell r="R583" t="e">
            <v>#N/A</v>
          </cell>
        </row>
        <row r="584">
          <cell r="A584">
            <v>41052</v>
          </cell>
          <cell r="B584">
            <v>41052</v>
          </cell>
          <cell r="C584" t="str">
            <v>Future</v>
          </cell>
          <cell r="D584" t="e">
            <v>#N/A</v>
          </cell>
          <cell r="E584">
            <v>34.848852853754906</v>
          </cell>
          <cell r="F584">
            <v>39.295493169960558</v>
          </cell>
          <cell r="G584">
            <v>37.319208584980288</v>
          </cell>
          <cell r="H584">
            <v>37.319208584980288</v>
          </cell>
          <cell r="I584" t="e">
            <v>#N/A</v>
          </cell>
          <cell r="J584" t="e">
            <v>#N/A</v>
          </cell>
          <cell r="K584" t="e">
            <v>#N/A</v>
          </cell>
          <cell r="L584" t="e">
            <v>#N/A</v>
          </cell>
          <cell r="M584" t="e">
            <v>#N/A</v>
          </cell>
          <cell r="N584" t="e">
            <v>#N/A</v>
          </cell>
          <cell r="O584" t="e">
            <v>#N/A</v>
          </cell>
          <cell r="P584">
            <v>0</v>
          </cell>
          <cell r="Q584">
            <v>0</v>
          </cell>
          <cell r="R584" t="e">
            <v>#N/A</v>
          </cell>
        </row>
        <row r="585">
          <cell r="A585">
            <v>41053</v>
          </cell>
          <cell r="B585">
            <v>41053</v>
          </cell>
          <cell r="C585" t="str">
            <v>Future</v>
          </cell>
          <cell r="D585" t="e">
            <v>#N/A</v>
          </cell>
          <cell r="E585">
            <v>34.696007007905102</v>
          </cell>
          <cell r="F585">
            <v>39.320512936758981</v>
          </cell>
          <cell r="G585">
            <v>37.2651769683795</v>
          </cell>
          <cell r="H585">
            <v>37.2651769683795</v>
          </cell>
          <cell r="I585" t="e">
            <v>#N/A</v>
          </cell>
          <cell r="J585" t="e">
            <v>#N/A</v>
          </cell>
          <cell r="K585" t="e">
            <v>#N/A</v>
          </cell>
          <cell r="L585" t="e">
            <v>#N/A</v>
          </cell>
          <cell r="M585" t="e">
            <v>#N/A</v>
          </cell>
          <cell r="N585" t="e">
            <v>#N/A</v>
          </cell>
          <cell r="O585" t="e">
            <v>#N/A</v>
          </cell>
          <cell r="P585">
            <v>0</v>
          </cell>
          <cell r="Q585">
            <v>0</v>
          </cell>
          <cell r="R585" t="e">
            <v>#N/A</v>
          </cell>
        </row>
        <row r="586">
          <cell r="A586">
            <v>41054</v>
          </cell>
          <cell r="B586">
            <v>41054</v>
          </cell>
          <cell r="C586" t="str">
            <v>Future</v>
          </cell>
          <cell r="D586" t="e">
            <v>#N/A</v>
          </cell>
          <cell r="E586">
            <v>34.543161162055299</v>
          </cell>
          <cell r="F586">
            <v>39.345532703557403</v>
          </cell>
          <cell r="G586">
            <v>37.211145351778711</v>
          </cell>
          <cell r="H586">
            <v>37.211145351778711</v>
          </cell>
          <cell r="I586" t="e">
            <v>#N/A</v>
          </cell>
          <cell r="J586" t="e">
            <v>#N/A</v>
          </cell>
          <cell r="K586" t="e">
            <v>#N/A</v>
          </cell>
          <cell r="L586" t="e">
            <v>#N/A</v>
          </cell>
          <cell r="M586" t="e">
            <v>#N/A</v>
          </cell>
          <cell r="N586" t="e">
            <v>#N/A</v>
          </cell>
          <cell r="O586" t="e">
            <v>#N/A</v>
          </cell>
          <cell r="P586">
            <v>0</v>
          </cell>
          <cell r="Q586">
            <v>0</v>
          </cell>
          <cell r="R586" t="e">
            <v>#N/A</v>
          </cell>
        </row>
        <row r="587">
          <cell r="A587">
            <v>41058</v>
          </cell>
          <cell r="B587">
            <v>41058</v>
          </cell>
          <cell r="C587" t="str">
            <v>Future</v>
          </cell>
          <cell r="D587" t="e">
            <v>#N/A</v>
          </cell>
          <cell r="E587">
            <v>34.390315316205495</v>
          </cell>
          <cell r="F587">
            <v>39.370552470355825</v>
          </cell>
          <cell r="G587">
            <v>37.157113735177923</v>
          </cell>
          <cell r="H587">
            <v>37.157113735177923</v>
          </cell>
          <cell r="I587" t="e">
            <v>#N/A</v>
          </cell>
          <cell r="J587" t="e">
            <v>#N/A</v>
          </cell>
          <cell r="K587" t="e">
            <v>#N/A</v>
          </cell>
          <cell r="L587" t="e">
            <v>#N/A</v>
          </cell>
          <cell r="M587" t="e">
            <v>#N/A</v>
          </cell>
          <cell r="N587" t="e">
            <v>#N/A</v>
          </cell>
          <cell r="O587" t="e">
            <v>#N/A</v>
          </cell>
          <cell r="P587">
            <v>0</v>
          </cell>
          <cell r="Q587">
            <v>0</v>
          </cell>
          <cell r="R587" t="e">
            <v>#N/A</v>
          </cell>
        </row>
        <row r="588">
          <cell r="A588">
            <v>41059</v>
          </cell>
          <cell r="B588">
            <v>41059</v>
          </cell>
          <cell r="C588" t="str">
            <v>Future</v>
          </cell>
          <cell r="D588" t="e">
            <v>#N/A</v>
          </cell>
          <cell r="E588">
            <v>34.237469470355691</v>
          </cell>
          <cell r="F588">
            <v>39.395572237154248</v>
          </cell>
          <cell r="G588">
            <v>37.103082118577134</v>
          </cell>
          <cell r="H588">
            <v>37.103082118577134</v>
          </cell>
          <cell r="I588" t="e">
            <v>#N/A</v>
          </cell>
          <cell r="J588" t="e">
            <v>#N/A</v>
          </cell>
          <cell r="K588" t="e">
            <v>#N/A</v>
          </cell>
          <cell r="L588" t="e">
            <v>#N/A</v>
          </cell>
          <cell r="M588" t="e">
            <v>#N/A</v>
          </cell>
          <cell r="N588" t="e">
            <v>#N/A</v>
          </cell>
          <cell r="O588" t="e">
            <v>#N/A</v>
          </cell>
          <cell r="P588">
            <v>0</v>
          </cell>
          <cell r="Q588">
            <v>0</v>
          </cell>
          <cell r="R588" t="e">
            <v>#N/A</v>
          </cell>
        </row>
        <row r="589">
          <cell r="A589">
            <v>41060</v>
          </cell>
          <cell r="B589">
            <v>41060</v>
          </cell>
          <cell r="C589" t="str">
            <v>Future</v>
          </cell>
          <cell r="D589" t="e">
            <v>#N/A</v>
          </cell>
          <cell r="E589">
            <v>34.084623624505888</v>
          </cell>
          <cell r="F589">
            <v>39.42059200395267</v>
          </cell>
          <cell r="G589">
            <v>37.049050501976346</v>
          </cell>
          <cell r="H589">
            <v>37.049050501976346</v>
          </cell>
          <cell r="I589" t="e">
            <v>#N/A</v>
          </cell>
          <cell r="J589" t="e">
            <v>#N/A</v>
          </cell>
          <cell r="K589" t="e">
            <v>#N/A</v>
          </cell>
          <cell r="L589" t="e">
            <v>#N/A</v>
          </cell>
          <cell r="M589" t="e">
            <v>#N/A</v>
          </cell>
          <cell r="N589" t="e">
            <v>#N/A</v>
          </cell>
          <cell r="O589" t="e">
            <v>#N/A</v>
          </cell>
          <cell r="P589">
            <v>0</v>
          </cell>
          <cell r="Q589">
            <v>0</v>
          </cell>
          <cell r="R589" t="e">
            <v>#N/A</v>
          </cell>
        </row>
        <row r="590">
          <cell r="A590">
            <v>41061</v>
          </cell>
          <cell r="B590">
            <v>41061</v>
          </cell>
          <cell r="C590" t="str">
            <v>Future</v>
          </cell>
          <cell r="D590" t="e">
            <v>#N/A</v>
          </cell>
          <cell r="E590">
            <v>33.931777778656084</v>
          </cell>
          <cell r="F590">
            <v>39.445611770751093</v>
          </cell>
          <cell r="G590">
            <v>36.995018885375558</v>
          </cell>
          <cell r="H590">
            <v>36.995018885375558</v>
          </cell>
          <cell r="I590" t="e">
            <v>#N/A</v>
          </cell>
          <cell r="J590" t="e">
            <v>#N/A</v>
          </cell>
          <cell r="K590" t="e">
            <v>#N/A</v>
          </cell>
          <cell r="L590" t="e">
            <v>#N/A</v>
          </cell>
          <cell r="M590" t="e">
            <v>#N/A</v>
          </cell>
          <cell r="N590" t="e">
            <v>#N/A</v>
          </cell>
          <cell r="O590" t="e">
            <v>#N/A</v>
          </cell>
          <cell r="P590">
            <v>0</v>
          </cell>
          <cell r="Q590">
            <v>0</v>
          </cell>
          <cell r="R590" t="e">
            <v>#N/A</v>
          </cell>
        </row>
        <row r="591">
          <cell r="A591">
            <v>41064</v>
          </cell>
          <cell r="B591">
            <v>41064</v>
          </cell>
          <cell r="C591" t="str">
            <v>Future</v>
          </cell>
          <cell r="D591" t="e">
            <v>#N/A</v>
          </cell>
          <cell r="E591">
            <v>33.77893193280628</v>
          </cell>
          <cell r="F591">
            <v>39.470631537549515</v>
          </cell>
          <cell r="G591">
            <v>36.940987268774769</v>
          </cell>
          <cell r="H591">
            <v>36.940987268774769</v>
          </cell>
          <cell r="I591" t="e">
            <v>#N/A</v>
          </cell>
          <cell r="J591" t="e">
            <v>#N/A</v>
          </cell>
          <cell r="K591" t="e">
            <v>#N/A</v>
          </cell>
          <cell r="L591" t="e">
            <v>#N/A</v>
          </cell>
          <cell r="M591" t="e">
            <v>#N/A</v>
          </cell>
          <cell r="N591" t="e">
            <v>#N/A</v>
          </cell>
          <cell r="O591" t="e">
            <v>#N/A</v>
          </cell>
          <cell r="P591">
            <v>0</v>
          </cell>
          <cell r="Q591">
            <v>0</v>
          </cell>
          <cell r="R591" t="e">
            <v>#N/A</v>
          </cell>
        </row>
        <row r="592">
          <cell r="A592">
            <v>41065</v>
          </cell>
          <cell r="B592">
            <v>41065</v>
          </cell>
          <cell r="C592" t="str">
            <v>Future</v>
          </cell>
          <cell r="D592" t="e">
            <v>#N/A</v>
          </cell>
          <cell r="E592">
            <v>33.626086086956477</v>
          </cell>
          <cell r="F592">
            <v>39.495651304347938</v>
          </cell>
          <cell r="G592">
            <v>36.886955652173981</v>
          </cell>
          <cell r="H592">
            <v>36.886955652173981</v>
          </cell>
          <cell r="I592" t="e">
            <v>#N/A</v>
          </cell>
          <cell r="J592" t="e">
            <v>#N/A</v>
          </cell>
          <cell r="K592" t="e">
            <v>#N/A</v>
          </cell>
          <cell r="L592" t="e">
            <v>#N/A</v>
          </cell>
          <cell r="M592" t="e">
            <v>#N/A</v>
          </cell>
          <cell r="N592" t="e">
            <v>#N/A</v>
          </cell>
          <cell r="O592" t="e">
            <v>#N/A</v>
          </cell>
          <cell r="P592">
            <v>0</v>
          </cell>
          <cell r="Q592">
            <v>0</v>
          </cell>
          <cell r="R592" t="e">
            <v>#N/A</v>
          </cell>
        </row>
        <row r="593">
          <cell r="A593">
            <v>41066</v>
          </cell>
          <cell r="B593">
            <v>41066</v>
          </cell>
          <cell r="C593" t="str">
            <v>Future</v>
          </cell>
          <cell r="D593" t="e">
            <v>#N/A</v>
          </cell>
          <cell r="E593">
            <v>33.473240241106673</v>
          </cell>
          <cell r="F593">
            <v>39.52067107114636</v>
          </cell>
          <cell r="G593">
            <v>36.832924035573193</v>
          </cell>
          <cell r="H593">
            <v>36.832924035573193</v>
          </cell>
          <cell r="I593" t="e">
            <v>#N/A</v>
          </cell>
          <cell r="J593" t="e">
            <v>#N/A</v>
          </cell>
          <cell r="K593" t="e">
            <v>#N/A</v>
          </cell>
          <cell r="L593" t="e">
            <v>#N/A</v>
          </cell>
          <cell r="M593" t="e">
            <v>#N/A</v>
          </cell>
          <cell r="N593" t="e">
            <v>#N/A</v>
          </cell>
          <cell r="O593" t="e">
            <v>#N/A</v>
          </cell>
          <cell r="P593">
            <v>0</v>
          </cell>
          <cell r="Q593">
            <v>0</v>
          </cell>
          <cell r="R593" t="e">
            <v>#N/A</v>
          </cell>
        </row>
        <row r="594">
          <cell r="A594">
            <v>41067</v>
          </cell>
          <cell r="B594">
            <v>41067</v>
          </cell>
          <cell r="C594" t="str">
            <v>Future</v>
          </cell>
          <cell r="D594" t="e">
            <v>#N/A</v>
          </cell>
          <cell r="E594">
            <v>33.320394395256869</v>
          </cell>
          <cell r="F594">
            <v>39.545690837944782</v>
          </cell>
          <cell r="G594">
            <v>36.778892418972404</v>
          </cell>
          <cell r="H594">
            <v>36.778892418972404</v>
          </cell>
          <cell r="I594" t="e">
            <v>#N/A</v>
          </cell>
          <cell r="J594" t="e">
            <v>#N/A</v>
          </cell>
          <cell r="K594" t="e">
            <v>#N/A</v>
          </cell>
          <cell r="L594" t="e">
            <v>#N/A</v>
          </cell>
          <cell r="M594" t="e">
            <v>#N/A</v>
          </cell>
          <cell r="N594" t="e">
            <v>#N/A</v>
          </cell>
          <cell r="O594" t="e">
            <v>#N/A</v>
          </cell>
          <cell r="P594">
            <v>0</v>
          </cell>
          <cell r="Q594">
            <v>0</v>
          </cell>
          <cell r="R594" t="e">
            <v>#N/A</v>
          </cell>
        </row>
        <row r="595">
          <cell r="A595">
            <v>41068</v>
          </cell>
          <cell r="B595">
            <v>41068</v>
          </cell>
          <cell r="C595" t="str">
            <v>Future</v>
          </cell>
          <cell r="D595" t="e">
            <v>#N/A</v>
          </cell>
          <cell r="E595">
            <v>33.167548549407066</v>
          </cell>
          <cell r="F595">
            <v>39.570710604743205</v>
          </cell>
          <cell r="G595">
            <v>36.724860802371616</v>
          </cell>
          <cell r="H595">
            <v>36.724860802371616</v>
          </cell>
          <cell r="I595" t="e">
            <v>#N/A</v>
          </cell>
          <cell r="J595" t="e">
            <v>#N/A</v>
          </cell>
          <cell r="K595" t="e">
            <v>#N/A</v>
          </cell>
          <cell r="L595" t="e">
            <v>#N/A</v>
          </cell>
          <cell r="M595" t="e">
            <v>#N/A</v>
          </cell>
          <cell r="N595" t="e">
            <v>#N/A</v>
          </cell>
          <cell r="O595" t="e">
            <v>#N/A</v>
          </cell>
          <cell r="P595">
            <v>0</v>
          </cell>
          <cell r="Q595">
            <v>0</v>
          </cell>
          <cell r="R595" t="e">
            <v>#N/A</v>
          </cell>
        </row>
        <row r="596">
          <cell r="A596">
            <v>41071</v>
          </cell>
          <cell r="B596">
            <v>41071</v>
          </cell>
          <cell r="C596" t="str">
            <v>Future</v>
          </cell>
          <cell r="D596" t="e">
            <v>#N/A</v>
          </cell>
          <cell r="E596">
            <v>33.014702703557262</v>
          </cell>
          <cell r="F596">
            <v>39.595730371541627</v>
          </cell>
          <cell r="G596">
            <v>36.670829185770828</v>
          </cell>
          <cell r="H596">
            <v>36.670829185770828</v>
          </cell>
          <cell r="I596" t="e">
            <v>#N/A</v>
          </cell>
          <cell r="J596" t="e">
            <v>#N/A</v>
          </cell>
          <cell r="K596" t="e">
            <v>#N/A</v>
          </cell>
          <cell r="L596" t="e">
            <v>#N/A</v>
          </cell>
          <cell r="M596" t="e">
            <v>#N/A</v>
          </cell>
          <cell r="N596" t="e">
            <v>#N/A</v>
          </cell>
          <cell r="O596" t="e">
            <v>#N/A</v>
          </cell>
          <cell r="P596">
            <v>0</v>
          </cell>
          <cell r="Q596">
            <v>0</v>
          </cell>
          <cell r="R596" t="e">
            <v>#N/A</v>
          </cell>
        </row>
        <row r="597">
          <cell r="A597">
            <v>41072</v>
          </cell>
          <cell r="B597">
            <v>41072</v>
          </cell>
          <cell r="C597" t="str">
            <v>Future</v>
          </cell>
          <cell r="D597" t="e">
            <v>#N/A</v>
          </cell>
          <cell r="E597">
            <v>32.861856857707458</v>
          </cell>
          <cell r="F597">
            <v>39.62075013834005</v>
          </cell>
          <cell r="G597">
            <v>36.616797569170039</v>
          </cell>
          <cell r="H597">
            <v>36.616797569170039</v>
          </cell>
          <cell r="I597" t="e">
            <v>#N/A</v>
          </cell>
          <cell r="J597" t="e">
            <v>#N/A</v>
          </cell>
          <cell r="K597" t="e">
            <v>#N/A</v>
          </cell>
          <cell r="L597" t="e">
            <v>#N/A</v>
          </cell>
          <cell r="M597" t="e">
            <v>#N/A</v>
          </cell>
          <cell r="N597" t="e">
            <v>#N/A</v>
          </cell>
          <cell r="O597" t="e">
            <v>#N/A</v>
          </cell>
          <cell r="P597">
            <v>0</v>
          </cell>
          <cell r="Q597">
            <v>0</v>
          </cell>
          <cell r="R597" t="e">
            <v>#N/A</v>
          </cell>
        </row>
        <row r="598">
          <cell r="A598">
            <v>41073</v>
          </cell>
          <cell r="B598">
            <v>41073</v>
          </cell>
          <cell r="C598" t="str">
            <v>Future</v>
          </cell>
          <cell r="D598" t="e">
            <v>#N/A</v>
          </cell>
          <cell r="E598">
            <v>32.709011011857655</v>
          </cell>
          <cell r="F598">
            <v>39.645769905138472</v>
          </cell>
          <cell r="G598">
            <v>36.562765952569251</v>
          </cell>
          <cell r="H598">
            <v>36.562765952569251</v>
          </cell>
          <cell r="I598" t="e">
            <v>#N/A</v>
          </cell>
          <cell r="J598" t="e">
            <v>#N/A</v>
          </cell>
          <cell r="K598" t="e">
            <v>#N/A</v>
          </cell>
          <cell r="L598" t="e">
            <v>#N/A</v>
          </cell>
          <cell r="M598" t="e">
            <v>#N/A</v>
          </cell>
          <cell r="N598" t="e">
            <v>#N/A</v>
          </cell>
          <cell r="O598" t="e">
            <v>#N/A</v>
          </cell>
          <cell r="P598">
            <v>0</v>
          </cell>
          <cell r="Q598">
            <v>0</v>
          </cell>
          <cell r="R598" t="e">
            <v>#N/A</v>
          </cell>
        </row>
        <row r="599">
          <cell r="A599">
            <v>41074</v>
          </cell>
          <cell r="B599">
            <v>41074</v>
          </cell>
          <cell r="C599" t="str">
            <v>Future</v>
          </cell>
          <cell r="D599" t="e">
            <v>#N/A</v>
          </cell>
          <cell r="E599">
            <v>32.556165166007851</v>
          </cell>
          <cell r="F599">
            <v>39.670789671936895</v>
          </cell>
          <cell r="G599">
            <v>36.508734335968462</v>
          </cell>
          <cell r="H599">
            <v>36.508734335968462</v>
          </cell>
          <cell r="I599" t="e">
            <v>#N/A</v>
          </cell>
          <cell r="J599" t="e">
            <v>#N/A</v>
          </cell>
          <cell r="K599" t="e">
            <v>#N/A</v>
          </cell>
          <cell r="L599" t="e">
            <v>#N/A</v>
          </cell>
          <cell r="M599" t="e">
            <v>#N/A</v>
          </cell>
          <cell r="N599" t="e">
            <v>#N/A</v>
          </cell>
          <cell r="O599" t="e">
            <v>#N/A</v>
          </cell>
          <cell r="P599">
            <v>0</v>
          </cell>
          <cell r="Q599">
            <v>0</v>
          </cell>
          <cell r="R599" t="e">
            <v>#N/A</v>
          </cell>
        </row>
        <row r="600">
          <cell r="A600">
            <v>41075</v>
          </cell>
          <cell r="B600">
            <v>41075</v>
          </cell>
          <cell r="C600" t="str">
            <v>Future</v>
          </cell>
          <cell r="D600" t="e">
            <v>#N/A</v>
          </cell>
          <cell r="E600">
            <v>32.403319320158047</v>
          </cell>
          <cell r="F600">
            <v>39.695809438735317</v>
          </cell>
          <cell r="G600">
            <v>36.454702719367674</v>
          </cell>
          <cell r="H600">
            <v>36.454702719367674</v>
          </cell>
          <cell r="I600" t="e">
            <v>#N/A</v>
          </cell>
          <cell r="J600" t="e">
            <v>#N/A</v>
          </cell>
          <cell r="K600" t="e">
            <v>#N/A</v>
          </cell>
          <cell r="L600" t="e">
            <v>#N/A</v>
          </cell>
          <cell r="M600" t="e">
            <v>#N/A</v>
          </cell>
          <cell r="N600" t="e">
            <v>#N/A</v>
          </cell>
          <cell r="O600" t="e">
            <v>#N/A</v>
          </cell>
          <cell r="P600">
            <v>0</v>
          </cell>
          <cell r="Q600">
            <v>0</v>
          </cell>
          <cell r="R600" t="e">
            <v>#N/A</v>
          </cell>
        </row>
        <row r="601">
          <cell r="A601">
            <v>41078</v>
          </cell>
          <cell r="B601">
            <v>41078</v>
          </cell>
          <cell r="C601" t="str">
            <v>Future</v>
          </cell>
          <cell r="D601" t="e">
            <v>#N/A</v>
          </cell>
          <cell r="E601">
            <v>32.250473474308244</v>
          </cell>
          <cell r="F601">
            <v>39.72082920553374</v>
          </cell>
          <cell r="G601">
            <v>36.400671102766886</v>
          </cell>
          <cell r="H601">
            <v>36.400671102766886</v>
          </cell>
          <cell r="I601" t="e">
            <v>#N/A</v>
          </cell>
          <cell r="J601" t="e">
            <v>#N/A</v>
          </cell>
          <cell r="K601" t="e">
            <v>#N/A</v>
          </cell>
          <cell r="L601" t="e">
            <v>#N/A</v>
          </cell>
          <cell r="M601" t="e">
            <v>#N/A</v>
          </cell>
          <cell r="N601" t="e">
            <v>#N/A</v>
          </cell>
          <cell r="O601" t="e">
            <v>#N/A</v>
          </cell>
          <cell r="P601">
            <v>0</v>
          </cell>
          <cell r="Q601">
            <v>0</v>
          </cell>
          <cell r="R601" t="e">
            <v>#N/A</v>
          </cell>
        </row>
        <row r="602">
          <cell r="A602">
            <v>41079</v>
          </cell>
          <cell r="B602">
            <v>41079</v>
          </cell>
          <cell r="C602" t="str">
            <v>Future</v>
          </cell>
          <cell r="D602" t="e">
            <v>#N/A</v>
          </cell>
          <cell r="E602">
            <v>32.09762762845844</v>
          </cell>
          <cell r="F602">
            <v>39.745848972332162</v>
          </cell>
          <cell r="G602">
            <v>36.346639486166097</v>
          </cell>
          <cell r="H602">
            <v>36.346639486166097</v>
          </cell>
          <cell r="I602" t="e">
            <v>#N/A</v>
          </cell>
          <cell r="J602" t="e">
            <v>#N/A</v>
          </cell>
          <cell r="K602" t="e">
            <v>#N/A</v>
          </cell>
          <cell r="L602" t="e">
            <v>#N/A</v>
          </cell>
          <cell r="M602" t="e">
            <v>#N/A</v>
          </cell>
          <cell r="N602" t="e">
            <v>#N/A</v>
          </cell>
          <cell r="O602" t="e">
            <v>#N/A</v>
          </cell>
          <cell r="P602">
            <v>0</v>
          </cell>
          <cell r="Q602">
            <v>0</v>
          </cell>
          <cell r="R602" t="e">
            <v>#N/A</v>
          </cell>
        </row>
        <row r="603">
          <cell r="A603">
            <v>41080</v>
          </cell>
          <cell r="B603">
            <v>41080</v>
          </cell>
          <cell r="C603" t="str">
            <v>Future</v>
          </cell>
          <cell r="D603" t="e">
            <v>#N/A</v>
          </cell>
          <cell r="E603">
            <v>31.944781782608636</v>
          </cell>
          <cell r="F603">
            <v>39.770868739130584</v>
          </cell>
          <cell r="G603">
            <v>36.292607869565309</v>
          </cell>
          <cell r="H603">
            <v>36.292607869565309</v>
          </cell>
          <cell r="I603" t="e">
            <v>#N/A</v>
          </cell>
          <cell r="J603" t="e">
            <v>#N/A</v>
          </cell>
          <cell r="K603" t="e">
            <v>#N/A</v>
          </cell>
          <cell r="L603" t="e">
            <v>#N/A</v>
          </cell>
          <cell r="M603" t="e">
            <v>#N/A</v>
          </cell>
          <cell r="N603" t="e">
            <v>#N/A</v>
          </cell>
          <cell r="O603" t="e">
            <v>#N/A</v>
          </cell>
          <cell r="P603">
            <v>0</v>
          </cell>
          <cell r="Q603">
            <v>0</v>
          </cell>
          <cell r="R603" t="e">
            <v>#N/A</v>
          </cell>
        </row>
        <row r="604">
          <cell r="A604">
            <v>41081</v>
          </cell>
          <cell r="B604">
            <v>41081</v>
          </cell>
          <cell r="C604" t="str">
            <v>Future</v>
          </cell>
          <cell r="D604" t="e">
            <v>#N/A</v>
          </cell>
          <cell r="E604">
            <v>31.791935936758833</v>
          </cell>
          <cell r="F604">
            <v>39.795888505929007</v>
          </cell>
          <cell r="G604">
            <v>36.238576252964521</v>
          </cell>
          <cell r="H604">
            <v>36.238576252964521</v>
          </cell>
          <cell r="I604" t="e">
            <v>#N/A</v>
          </cell>
          <cell r="J604" t="e">
            <v>#N/A</v>
          </cell>
          <cell r="K604" t="e">
            <v>#N/A</v>
          </cell>
          <cell r="L604" t="e">
            <v>#N/A</v>
          </cell>
          <cell r="M604" t="e">
            <v>#N/A</v>
          </cell>
          <cell r="N604" t="e">
            <v>#N/A</v>
          </cell>
          <cell r="O604" t="e">
            <v>#N/A</v>
          </cell>
          <cell r="P604">
            <v>0</v>
          </cell>
          <cell r="Q604">
            <v>0</v>
          </cell>
          <cell r="R604" t="e">
            <v>#N/A</v>
          </cell>
        </row>
        <row r="605">
          <cell r="A605">
            <v>41082</v>
          </cell>
          <cell r="B605">
            <v>41082</v>
          </cell>
          <cell r="C605" t="str">
            <v>Future</v>
          </cell>
          <cell r="D605" t="e">
            <v>#N/A</v>
          </cell>
          <cell r="E605">
            <v>31.639090090909029</v>
          </cell>
          <cell r="F605">
            <v>39.820908272727429</v>
          </cell>
          <cell r="G605">
            <v>36.184544636363732</v>
          </cell>
          <cell r="H605">
            <v>36.184544636363732</v>
          </cell>
          <cell r="I605" t="e">
            <v>#N/A</v>
          </cell>
          <cell r="J605" t="e">
            <v>#N/A</v>
          </cell>
          <cell r="K605" t="e">
            <v>#N/A</v>
          </cell>
          <cell r="L605" t="e">
            <v>#N/A</v>
          </cell>
          <cell r="M605" t="e">
            <v>#N/A</v>
          </cell>
          <cell r="N605" t="e">
            <v>#N/A</v>
          </cell>
          <cell r="O605" t="e">
            <v>#N/A</v>
          </cell>
          <cell r="P605">
            <v>0</v>
          </cell>
          <cell r="Q605">
            <v>0</v>
          </cell>
          <cell r="R605" t="e">
            <v>#N/A</v>
          </cell>
        </row>
        <row r="606">
          <cell r="A606">
            <v>41085</v>
          </cell>
          <cell r="B606">
            <v>41085</v>
          </cell>
          <cell r="C606" t="str">
            <v>Future</v>
          </cell>
          <cell r="D606" t="e">
            <v>#N/A</v>
          </cell>
          <cell r="E606">
            <v>31.486244245059225</v>
          </cell>
          <cell r="F606">
            <v>39.845928039525852</v>
          </cell>
          <cell r="G606">
            <v>36.130513019762944</v>
          </cell>
          <cell r="H606">
            <v>36.130513019762944</v>
          </cell>
          <cell r="I606" t="e">
            <v>#N/A</v>
          </cell>
          <cell r="J606" t="e">
            <v>#N/A</v>
          </cell>
          <cell r="K606" t="e">
            <v>#N/A</v>
          </cell>
          <cell r="L606" t="e">
            <v>#N/A</v>
          </cell>
          <cell r="M606" t="e">
            <v>#N/A</v>
          </cell>
          <cell r="N606" t="e">
            <v>#N/A</v>
          </cell>
          <cell r="O606" t="e">
            <v>#N/A</v>
          </cell>
          <cell r="P606">
            <v>0</v>
          </cell>
          <cell r="Q606">
            <v>0</v>
          </cell>
          <cell r="R606" t="e">
            <v>#N/A</v>
          </cell>
        </row>
        <row r="607">
          <cell r="A607">
            <v>41086</v>
          </cell>
          <cell r="B607">
            <v>41086</v>
          </cell>
          <cell r="C607" t="str">
            <v>Future</v>
          </cell>
          <cell r="D607" t="e">
            <v>#N/A</v>
          </cell>
          <cell r="E607">
            <v>31.333398399209422</v>
          </cell>
          <cell r="F607">
            <v>39.870947806324274</v>
          </cell>
          <cell r="G607">
            <v>36.076481403162155</v>
          </cell>
          <cell r="H607">
            <v>36.076481403162155</v>
          </cell>
          <cell r="I607" t="e">
            <v>#N/A</v>
          </cell>
          <cell r="J607" t="e">
            <v>#N/A</v>
          </cell>
          <cell r="K607" t="e">
            <v>#N/A</v>
          </cell>
          <cell r="L607" t="e">
            <v>#N/A</v>
          </cell>
          <cell r="M607" t="e">
            <v>#N/A</v>
          </cell>
          <cell r="N607" t="e">
            <v>#N/A</v>
          </cell>
          <cell r="O607" t="e">
            <v>#N/A</v>
          </cell>
          <cell r="P607">
            <v>0</v>
          </cell>
          <cell r="Q607">
            <v>0</v>
          </cell>
          <cell r="R607" t="e">
            <v>#N/A</v>
          </cell>
        </row>
        <row r="608">
          <cell r="A608">
            <v>41087</v>
          </cell>
          <cell r="B608">
            <v>41087</v>
          </cell>
          <cell r="C608" t="str">
            <v>Future</v>
          </cell>
          <cell r="D608" t="e">
            <v>#N/A</v>
          </cell>
          <cell r="E608">
            <v>31.180552553359618</v>
          </cell>
          <cell r="F608">
            <v>39.895967573122697</v>
          </cell>
          <cell r="G608">
            <v>36.022449786561367</v>
          </cell>
          <cell r="H608">
            <v>36.022449786561367</v>
          </cell>
          <cell r="I608" t="e">
            <v>#N/A</v>
          </cell>
          <cell r="J608" t="e">
            <v>#N/A</v>
          </cell>
          <cell r="K608" t="e">
            <v>#N/A</v>
          </cell>
          <cell r="L608" t="e">
            <v>#N/A</v>
          </cell>
          <cell r="M608" t="e">
            <v>#N/A</v>
          </cell>
          <cell r="N608" t="e">
            <v>#N/A</v>
          </cell>
          <cell r="O608" t="e">
            <v>#N/A</v>
          </cell>
          <cell r="P608">
            <v>0</v>
          </cell>
          <cell r="Q608">
            <v>0</v>
          </cell>
          <cell r="R608" t="e">
            <v>#N/A</v>
          </cell>
        </row>
        <row r="609">
          <cell r="A609">
            <v>41088</v>
          </cell>
          <cell r="B609">
            <v>41088</v>
          </cell>
          <cell r="C609" t="str">
            <v>Future</v>
          </cell>
          <cell r="D609" t="e">
            <v>#N/A</v>
          </cell>
          <cell r="E609">
            <v>31.027706707509815</v>
          </cell>
          <cell r="F609">
            <v>39.920987339921119</v>
          </cell>
          <cell r="G609">
            <v>35.968418169960579</v>
          </cell>
          <cell r="H609">
            <v>35.968418169960579</v>
          </cell>
          <cell r="I609" t="e">
            <v>#N/A</v>
          </cell>
          <cell r="J609" t="e">
            <v>#N/A</v>
          </cell>
          <cell r="K609" t="e">
            <v>#N/A</v>
          </cell>
          <cell r="L609" t="e">
            <v>#N/A</v>
          </cell>
          <cell r="M609" t="e">
            <v>#N/A</v>
          </cell>
          <cell r="N609" t="e">
            <v>#N/A</v>
          </cell>
          <cell r="O609" t="e">
            <v>#N/A</v>
          </cell>
          <cell r="P609">
            <v>0</v>
          </cell>
          <cell r="Q609">
            <v>0</v>
          </cell>
          <cell r="R609" t="e">
            <v>#N/A</v>
          </cell>
        </row>
        <row r="610">
          <cell r="A610">
            <v>41089</v>
          </cell>
          <cell r="B610">
            <v>41089</v>
          </cell>
          <cell r="C610" t="str">
            <v>Future</v>
          </cell>
          <cell r="D610" t="e">
            <v>#N/A</v>
          </cell>
          <cell r="E610">
            <v>30.874860861660011</v>
          </cell>
          <cell r="F610">
            <v>39.946007106719541</v>
          </cell>
          <cell r="G610">
            <v>35.91438655335979</v>
          </cell>
          <cell r="H610">
            <v>35.91438655335979</v>
          </cell>
          <cell r="I610" t="e">
            <v>#N/A</v>
          </cell>
          <cell r="J610" t="e">
            <v>#N/A</v>
          </cell>
          <cell r="K610" t="e">
            <v>#N/A</v>
          </cell>
          <cell r="L610" t="e">
            <v>#N/A</v>
          </cell>
          <cell r="M610" t="e">
            <v>#N/A</v>
          </cell>
          <cell r="N610" t="e">
            <v>#N/A</v>
          </cell>
          <cell r="O610" t="e">
            <v>#N/A</v>
          </cell>
          <cell r="P610">
            <v>0</v>
          </cell>
          <cell r="Q610">
            <v>0</v>
          </cell>
          <cell r="R610" t="e">
            <v>#N/A</v>
          </cell>
        </row>
        <row r="611">
          <cell r="A611">
            <v>41092</v>
          </cell>
          <cell r="B611">
            <v>41092</v>
          </cell>
          <cell r="C611" t="str">
            <v>Future</v>
          </cell>
          <cell r="D611" t="e">
            <v>#N/A</v>
          </cell>
          <cell r="E611">
            <v>30.722015015810207</v>
          </cell>
          <cell r="F611">
            <v>39.971026873517964</v>
          </cell>
          <cell r="G611">
            <v>35.860354936759002</v>
          </cell>
          <cell r="H611">
            <v>35.860354936759002</v>
          </cell>
          <cell r="I611" t="e">
            <v>#N/A</v>
          </cell>
          <cell r="J611" t="e">
            <v>#N/A</v>
          </cell>
          <cell r="K611" t="e">
            <v>#N/A</v>
          </cell>
          <cell r="L611" t="e">
            <v>#N/A</v>
          </cell>
          <cell r="M611" t="e">
            <v>#N/A</v>
          </cell>
          <cell r="N611" t="e">
            <v>#N/A</v>
          </cell>
          <cell r="O611" t="e">
            <v>#N/A</v>
          </cell>
          <cell r="P611">
            <v>0</v>
          </cell>
          <cell r="Q611">
            <v>0</v>
          </cell>
          <cell r="R611" t="e">
            <v>#N/A</v>
          </cell>
        </row>
        <row r="612">
          <cell r="A612">
            <v>41093</v>
          </cell>
          <cell r="B612">
            <v>41093</v>
          </cell>
          <cell r="C612" t="str">
            <v>Future</v>
          </cell>
          <cell r="D612" t="e">
            <v>#N/A</v>
          </cell>
          <cell r="E612">
            <v>30.569169169960404</v>
          </cell>
          <cell r="F612">
            <v>39.996046640316386</v>
          </cell>
          <cell r="G612">
            <v>35.806323320158214</v>
          </cell>
          <cell r="H612">
            <v>35.806323320158214</v>
          </cell>
          <cell r="I612" t="e">
            <v>#N/A</v>
          </cell>
          <cell r="J612" t="e">
            <v>#N/A</v>
          </cell>
          <cell r="K612" t="e">
            <v>#N/A</v>
          </cell>
          <cell r="L612" t="e">
            <v>#N/A</v>
          </cell>
          <cell r="M612" t="e">
            <v>#N/A</v>
          </cell>
          <cell r="N612" t="e">
            <v>#N/A</v>
          </cell>
          <cell r="O612" t="e">
            <v>#N/A</v>
          </cell>
          <cell r="P612">
            <v>0</v>
          </cell>
          <cell r="Q612">
            <v>0</v>
          </cell>
          <cell r="R612" t="e">
            <v>#N/A</v>
          </cell>
        </row>
        <row r="613">
          <cell r="A613">
            <v>41095</v>
          </cell>
          <cell r="B613">
            <v>41095</v>
          </cell>
          <cell r="C613" t="str">
            <v>Future</v>
          </cell>
          <cell r="D613" t="e">
            <v>#N/A</v>
          </cell>
          <cell r="E613">
            <v>30.4163233241106</v>
          </cell>
          <cell r="F613">
            <v>40.021066407114809</v>
          </cell>
          <cell r="G613">
            <v>35.752291703557425</v>
          </cell>
          <cell r="H613">
            <v>35.752291703557425</v>
          </cell>
          <cell r="I613" t="e">
            <v>#N/A</v>
          </cell>
          <cell r="J613" t="e">
            <v>#N/A</v>
          </cell>
          <cell r="K613" t="e">
            <v>#N/A</v>
          </cell>
          <cell r="L613" t="e">
            <v>#N/A</v>
          </cell>
          <cell r="M613" t="e">
            <v>#N/A</v>
          </cell>
          <cell r="N613" t="e">
            <v>#N/A</v>
          </cell>
          <cell r="O613" t="e">
            <v>#N/A</v>
          </cell>
          <cell r="P613">
            <v>0</v>
          </cell>
          <cell r="Q613">
            <v>0</v>
          </cell>
          <cell r="R613" t="e">
            <v>#N/A</v>
          </cell>
        </row>
        <row r="614">
          <cell r="A614">
            <v>41096</v>
          </cell>
          <cell r="B614">
            <v>41096</v>
          </cell>
          <cell r="C614" t="str">
            <v>Future</v>
          </cell>
          <cell r="D614" t="e">
            <v>#N/A</v>
          </cell>
          <cell r="E614">
            <v>30.263477478260796</v>
          </cell>
          <cell r="F614">
            <v>40.046086173913231</v>
          </cell>
          <cell r="G614">
            <v>35.698260086956637</v>
          </cell>
          <cell r="H614">
            <v>35.698260086956637</v>
          </cell>
          <cell r="I614" t="e">
            <v>#N/A</v>
          </cell>
          <cell r="J614" t="e">
            <v>#N/A</v>
          </cell>
          <cell r="K614" t="e">
            <v>#N/A</v>
          </cell>
          <cell r="L614" t="e">
            <v>#N/A</v>
          </cell>
          <cell r="M614" t="e">
            <v>#N/A</v>
          </cell>
          <cell r="N614" t="e">
            <v>#N/A</v>
          </cell>
          <cell r="O614" t="e">
            <v>#N/A</v>
          </cell>
          <cell r="P614">
            <v>0</v>
          </cell>
          <cell r="Q614">
            <v>0</v>
          </cell>
          <cell r="R614" t="e">
            <v>#N/A</v>
          </cell>
        </row>
        <row r="615">
          <cell r="A615">
            <v>41099</v>
          </cell>
          <cell r="B615">
            <v>41099</v>
          </cell>
          <cell r="C615" t="str">
            <v>Future</v>
          </cell>
          <cell r="D615" t="e">
            <v>#N/A</v>
          </cell>
          <cell r="E615">
            <v>30.110631632410993</v>
          </cell>
          <cell r="F615">
            <v>40.071105940711654</v>
          </cell>
          <cell r="G615">
            <v>35.644228470355849</v>
          </cell>
          <cell r="H615">
            <v>35.644228470355849</v>
          </cell>
          <cell r="I615" t="e">
            <v>#N/A</v>
          </cell>
          <cell r="J615" t="e">
            <v>#N/A</v>
          </cell>
          <cell r="K615" t="e">
            <v>#N/A</v>
          </cell>
          <cell r="L615" t="e">
            <v>#N/A</v>
          </cell>
          <cell r="M615" t="e">
            <v>#N/A</v>
          </cell>
          <cell r="N615" t="e">
            <v>#N/A</v>
          </cell>
          <cell r="O615" t="e">
            <v>#N/A</v>
          </cell>
          <cell r="P615">
            <v>0</v>
          </cell>
          <cell r="Q615">
            <v>0</v>
          </cell>
          <cell r="R615" t="e">
            <v>#N/A</v>
          </cell>
        </row>
        <row r="616">
          <cell r="A616">
            <v>41100</v>
          </cell>
          <cell r="B616">
            <v>41100</v>
          </cell>
          <cell r="C616" t="str">
            <v>Future</v>
          </cell>
          <cell r="D616" t="e">
            <v>#N/A</v>
          </cell>
          <cell r="E616">
            <v>29.957785786561189</v>
          </cell>
          <cell r="F616">
            <v>40.096125707510076</v>
          </cell>
          <cell r="G616">
            <v>35.59019685375506</v>
          </cell>
          <cell r="H616">
            <v>35.59019685375506</v>
          </cell>
          <cell r="I616" t="e">
            <v>#N/A</v>
          </cell>
          <cell r="J616" t="e">
            <v>#N/A</v>
          </cell>
          <cell r="K616" t="e">
            <v>#N/A</v>
          </cell>
          <cell r="L616" t="e">
            <v>#N/A</v>
          </cell>
          <cell r="M616" t="e">
            <v>#N/A</v>
          </cell>
          <cell r="N616" t="e">
            <v>#N/A</v>
          </cell>
          <cell r="O616" t="e">
            <v>#N/A</v>
          </cell>
          <cell r="P616">
            <v>0</v>
          </cell>
          <cell r="Q616">
            <v>0</v>
          </cell>
          <cell r="R616" t="e">
            <v>#N/A</v>
          </cell>
        </row>
        <row r="617">
          <cell r="A617">
            <v>41101</v>
          </cell>
          <cell r="B617">
            <v>41101</v>
          </cell>
          <cell r="C617" t="str">
            <v>Future</v>
          </cell>
          <cell r="D617" t="e">
            <v>#N/A</v>
          </cell>
          <cell r="E617">
            <v>29.804939940711385</v>
          </cell>
          <cell r="F617">
            <v>40.121145474308499</v>
          </cell>
          <cell r="G617">
            <v>35.536165237154272</v>
          </cell>
          <cell r="H617">
            <v>35.536165237154272</v>
          </cell>
          <cell r="I617" t="e">
            <v>#N/A</v>
          </cell>
          <cell r="J617" t="e">
            <v>#N/A</v>
          </cell>
          <cell r="K617" t="e">
            <v>#N/A</v>
          </cell>
          <cell r="L617" t="e">
            <v>#N/A</v>
          </cell>
          <cell r="M617" t="e">
            <v>#N/A</v>
          </cell>
          <cell r="N617" t="e">
            <v>#N/A</v>
          </cell>
          <cell r="O617" t="e">
            <v>#N/A</v>
          </cell>
          <cell r="P617">
            <v>0</v>
          </cell>
          <cell r="Q617">
            <v>0</v>
          </cell>
          <cell r="R617" t="e">
            <v>#N/A</v>
          </cell>
        </row>
        <row r="618">
          <cell r="A618">
            <v>41102</v>
          </cell>
          <cell r="B618">
            <v>41102</v>
          </cell>
          <cell r="C618" t="str">
            <v>Future</v>
          </cell>
          <cell r="D618" t="e">
            <v>#N/A</v>
          </cell>
          <cell r="E618">
            <v>29.652094094861582</v>
          </cell>
          <cell r="F618">
            <v>40.146165241106921</v>
          </cell>
          <cell r="G618">
            <v>35.482133620553483</v>
          </cell>
          <cell r="H618">
            <v>35.482133620553483</v>
          </cell>
          <cell r="I618" t="e">
            <v>#N/A</v>
          </cell>
          <cell r="J618" t="e">
            <v>#N/A</v>
          </cell>
          <cell r="K618" t="e">
            <v>#N/A</v>
          </cell>
          <cell r="L618" t="e">
            <v>#N/A</v>
          </cell>
          <cell r="M618" t="e">
            <v>#N/A</v>
          </cell>
          <cell r="N618" t="e">
            <v>#N/A</v>
          </cell>
          <cell r="O618" t="e">
            <v>#N/A</v>
          </cell>
          <cell r="P618">
            <v>0</v>
          </cell>
          <cell r="Q618">
            <v>0</v>
          </cell>
          <cell r="R618" t="e">
            <v>#N/A</v>
          </cell>
        </row>
        <row r="619">
          <cell r="A619">
            <v>41103</v>
          </cell>
          <cell r="B619">
            <v>41103</v>
          </cell>
          <cell r="C619" t="str">
            <v>Future</v>
          </cell>
          <cell r="D619" t="e">
            <v>#N/A</v>
          </cell>
          <cell r="E619">
            <v>29.499248249011778</v>
          </cell>
          <cell r="F619">
            <v>40.171185007905343</v>
          </cell>
          <cell r="G619">
            <v>35.428102003952695</v>
          </cell>
          <cell r="H619">
            <v>35.428102003952695</v>
          </cell>
          <cell r="I619" t="e">
            <v>#N/A</v>
          </cell>
          <cell r="J619" t="e">
            <v>#N/A</v>
          </cell>
          <cell r="K619" t="e">
            <v>#N/A</v>
          </cell>
          <cell r="L619" t="e">
            <v>#N/A</v>
          </cell>
          <cell r="M619" t="e">
            <v>#N/A</v>
          </cell>
          <cell r="N619" t="e">
            <v>#N/A</v>
          </cell>
          <cell r="O619" t="e">
            <v>#N/A</v>
          </cell>
          <cell r="P619">
            <v>0</v>
          </cell>
          <cell r="Q619">
            <v>0</v>
          </cell>
          <cell r="R619" t="e">
            <v>#N/A</v>
          </cell>
        </row>
        <row r="620">
          <cell r="A620">
            <v>41106</v>
          </cell>
          <cell r="B620">
            <v>41106</v>
          </cell>
          <cell r="C620" t="str">
            <v>Future</v>
          </cell>
          <cell r="D620" t="e">
            <v>#N/A</v>
          </cell>
          <cell r="E620">
            <v>29.346402403161974</v>
          </cell>
          <cell r="F620">
            <v>40.196204774703766</v>
          </cell>
          <cell r="G620">
            <v>35.374070387351907</v>
          </cell>
          <cell r="H620">
            <v>35.374070387351907</v>
          </cell>
          <cell r="I620" t="e">
            <v>#N/A</v>
          </cell>
          <cell r="J620" t="e">
            <v>#N/A</v>
          </cell>
          <cell r="K620" t="e">
            <v>#N/A</v>
          </cell>
          <cell r="L620" t="e">
            <v>#N/A</v>
          </cell>
          <cell r="M620" t="e">
            <v>#N/A</v>
          </cell>
          <cell r="N620" t="e">
            <v>#N/A</v>
          </cell>
          <cell r="O620" t="e">
            <v>#N/A</v>
          </cell>
          <cell r="P620">
            <v>0</v>
          </cell>
          <cell r="Q620">
            <v>0</v>
          </cell>
          <cell r="R620" t="e">
            <v>#N/A</v>
          </cell>
        </row>
        <row r="621">
          <cell r="A621">
            <v>41107</v>
          </cell>
          <cell r="B621">
            <v>41107</v>
          </cell>
          <cell r="C621" t="str">
            <v>Future</v>
          </cell>
          <cell r="D621" t="e">
            <v>#N/A</v>
          </cell>
          <cell r="E621">
            <v>29.193556557312171</v>
          </cell>
          <cell r="F621">
            <v>40.221224541502188</v>
          </cell>
          <cell r="G621">
            <v>35.320038770751118</v>
          </cell>
          <cell r="H621">
            <v>35.320038770751118</v>
          </cell>
          <cell r="I621" t="e">
            <v>#N/A</v>
          </cell>
          <cell r="J621" t="e">
            <v>#N/A</v>
          </cell>
          <cell r="K621" t="e">
            <v>#N/A</v>
          </cell>
          <cell r="L621" t="e">
            <v>#N/A</v>
          </cell>
          <cell r="M621" t="e">
            <v>#N/A</v>
          </cell>
          <cell r="N621" t="e">
            <v>#N/A</v>
          </cell>
          <cell r="O621" t="e">
            <v>#N/A</v>
          </cell>
          <cell r="P621">
            <v>0</v>
          </cell>
          <cell r="Q621">
            <v>0</v>
          </cell>
          <cell r="R621" t="e">
            <v>#N/A</v>
          </cell>
        </row>
        <row r="622">
          <cell r="A622">
            <v>41108</v>
          </cell>
          <cell r="B622">
            <v>41108</v>
          </cell>
          <cell r="C622" t="str">
            <v>Future</v>
          </cell>
          <cell r="D622" t="e">
            <v>#N/A</v>
          </cell>
          <cell r="E622">
            <v>29.040710711462367</v>
          </cell>
          <cell r="F622">
            <v>40.246244308300611</v>
          </cell>
          <cell r="G622">
            <v>35.26600715415033</v>
          </cell>
          <cell r="H622">
            <v>35.26600715415033</v>
          </cell>
          <cell r="I622" t="e">
            <v>#N/A</v>
          </cell>
          <cell r="J622" t="e">
            <v>#N/A</v>
          </cell>
          <cell r="K622" t="e">
            <v>#N/A</v>
          </cell>
          <cell r="L622" t="e">
            <v>#N/A</v>
          </cell>
          <cell r="M622" t="e">
            <v>#N/A</v>
          </cell>
          <cell r="N622" t="e">
            <v>#N/A</v>
          </cell>
          <cell r="O622" t="e">
            <v>#N/A</v>
          </cell>
          <cell r="P622">
            <v>0</v>
          </cell>
          <cell r="Q622">
            <v>0</v>
          </cell>
          <cell r="R622" t="e">
            <v>#N/A</v>
          </cell>
        </row>
        <row r="623">
          <cell r="A623">
            <v>41109</v>
          </cell>
          <cell r="B623">
            <v>41109</v>
          </cell>
          <cell r="C623" t="str">
            <v>Future</v>
          </cell>
          <cell r="D623" t="e">
            <v>#N/A</v>
          </cell>
          <cell r="E623">
            <v>28.887864865612563</v>
          </cell>
          <cell r="F623">
            <v>40.271264075099033</v>
          </cell>
          <cell r="G623">
            <v>35.211975537549542</v>
          </cell>
          <cell r="H623">
            <v>35.211975537549542</v>
          </cell>
          <cell r="I623" t="e">
            <v>#N/A</v>
          </cell>
          <cell r="J623" t="e">
            <v>#N/A</v>
          </cell>
          <cell r="K623" t="e">
            <v>#N/A</v>
          </cell>
          <cell r="L623" t="e">
            <v>#N/A</v>
          </cell>
          <cell r="M623" t="e">
            <v>#N/A</v>
          </cell>
          <cell r="N623" t="e">
            <v>#N/A</v>
          </cell>
          <cell r="O623" t="e">
            <v>#N/A</v>
          </cell>
          <cell r="P623">
            <v>0</v>
          </cell>
          <cell r="Q623">
            <v>0</v>
          </cell>
          <cell r="R623" t="e">
            <v>#N/A</v>
          </cell>
        </row>
        <row r="624">
          <cell r="A624">
            <v>41110</v>
          </cell>
          <cell r="B624">
            <v>41110</v>
          </cell>
          <cell r="C624" t="str">
            <v>Future</v>
          </cell>
          <cell r="D624" t="e">
            <v>#N/A</v>
          </cell>
          <cell r="E624">
            <v>28.73501901976276</v>
          </cell>
          <cell r="F624">
            <v>40.296283841897456</v>
          </cell>
          <cell r="G624">
            <v>35.157943920948753</v>
          </cell>
          <cell r="H624">
            <v>35.157943920948753</v>
          </cell>
          <cell r="I624" t="e">
            <v>#N/A</v>
          </cell>
          <cell r="J624" t="e">
            <v>#N/A</v>
          </cell>
          <cell r="K624" t="e">
            <v>#N/A</v>
          </cell>
          <cell r="L624" t="e">
            <v>#N/A</v>
          </cell>
          <cell r="M624" t="e">
            <v>#N/A</v>
          </cell>
          <cell r="N624" t="e">
            <v>#N/A</v>
          </cell>
          <cell r="O624" t="e">
            <v>#N/A</v>
          </cell>
          <cell r="P624">
            <v>0</v>
          </cell>
          <cell r="Q624">
            <v>0</v>
          </cell>
          <cell r="R624" t="e">
            <v>#N/A</v>
          </cell>
        </row>
        <row r="625">
          <cell r="A625">
            <v>41113</v>
          </cell>
          <cell r="B625">
            <v>41113</v>
          </cell>
          <cell r="C625" t="str">
            <v>Future</v>
          </cell>
          <cell r="D625" t="e">
            <v>#N/A</v>
          </cell>
          <cell r="E625">
            <v>28.582173173912956</v>
          </cell>
          <cell r="F625">
            <v>40.321303608695878</v>
          </cell>
          <cell r="G625">
            <v>35.103912304347965</v>
          </cell>
          <cell r="H625">
            <v>35.103912304347965</v>
          </cell>
          <cell r="I625" t="e">
            <v>#N/A</v>
          </cell>
          <cell r="J625" t="e">
            <v>#N/A</v>
          </cell>
          <cell r="K625" t="e">
            <v>#N/A</v>
          </cell>
          <cell r="L625" t="e">
            <v>#N/A</v>
          </cell>
          <cell r="M625" t="e">
            <v>#N/A</v>
          </cell>
          <cell r="N625" t="e">
            <v>#N/A</v>
          </cell>
          <cell r="O625" t="e">
            <v>#N/A</v>
          </cell>
          <cell r="P625">
            <v>0</v>
          </cell>
          <cell r="Q625">
            <v>0</v>
          </cell>
          <cell r="R625" t="e">
            <v>#N/A</v>
          </cell>
        </row>
        <row r="626">
          <cell r="A626">
            <v>41114</v>
          </cell>
          <cell r="B626">
            <v>41114</v>
          </cell>
          <cell r="C626" t="str">
            <v>Future</v>
          </cell>
          <cell r="D626" t="e">
            <v>#N/A</v>
          </cell>
          <cell r="E626">
            <v>28.429327328063152</v>
          </cell>
          <cell r="F626">
            <v>40.3463233754943</v>
          </cell>
          <cell r="G626">
            <v>35.049880687747176</v>
          </cell>
          <cell r="H626">
            <v>35.049880687747176</v>
          </cell>
          <cell r="I626" t="e">
            <v>#N/A</v>
          </cell>
          <cell r="J626" t="e">
            <v>#N/A</v>
          </cell>
          <cell r="K626" t="e">
            <v>#N/A</v>
          </cell>
          <cell r="L626" t="e">
            <v>#N/A</v>
          </cell>
          <cell r="M626" t="e">
            <v>#N/A</v>
          </cell>
          <cell r="N626" t="e">
            <v>#N/A</v>
          </cell>
          <cell r="O626" t="e">
            <v>#N/A</v>
          </cell>
          <cell r="P626">
            <v>0</v>
          </cell>
          <cell r="Q626">
            <v>0</v>
          </cell>
          <cell r="R626" t="e">
            <v>#N/A</v>
          </cell>
        </row>
        <row r="627">
          <cell r="A627">
            <v>41115</v>
          </cell>
          <cell r="B627">
            <v>41115</v>
          </cell>
          <cell r="C627" t="str">
            <v>Future</v>
          </cell>
          <cell r="D627" t="e">
            <v>#N/A</v>
          </cell>
          <cell r="E627">
            <v>28.276481482213349</v>
          </cell>
          <cell r="F627">
            <v>40.371343142292723</v>
          </cell>
          <cell r="G627">
            <v>34.995849071146388</v>
          </cell>
          <cell r="H627">
            <v>34.995849071146388</v>
          </cell>
          <cell r="I627" t="e">
            <v>#N/A</v>
          </cell>
          <cell r="J627" t="e">
            <v>#N/A</v>
          </cell>
          <cell r="K627" t="e">
            <v>#N/A</v>
          </cell>
          <cell r="L627" t="e">
            <v>#N/A</v>
          </cell>
          <cell r="M627" t="e">
            <v>#N/A</v>
          </cell>
          <cell r="N627" t="e">
            <v>#N/A</v>
          </cell>
          <cell r="O627" t="e">
            <v>#N/A</v>
          </cell>
          <cell r="P627">
            <v>0</v>
          </cell>
          <cell r="Q627">
            <v>0</v>
          </cell>
          <cell r="R627" t="e">
            <v>#N/A</v>
          </cell>
        </row>
        <row r="628">
          <cell r="A628">
            <v>41116</v>
          </cell>
          <cell r="B628">
            <v>41116</v>
          </cell>
          <cell r="C628" t="str">
            <v>Future</v>
          </cell>
          <cell r="D628" t="e">
            <v>#N/A</v>
          </cell>
          <cell r="E628">
            <v>28.123635636363545</v>
          </cell>
          <cell r="F628">
            <v>40.396362909091145</v>
          </cell>
          <cell r="G628">
            <v>34.9418174545456</v>
          </cell>
          <cell r="H628">
            <v>34.9418174545456</v>
          </cell>
          <cell r="I628" t="e">
            <v>#N/A</v>
          </cell>
          <cell r="J628" t="e">
            <v>#N/A</v>
          </cell>
          <cell r="K628" t="e">
            <v>#N/A</v>
          </cell>
          <cell r="L628" t="e">
            <v>#N/A</v>
          </cell>
          <cell r="M628" t="e">
            <v>#N/A</v>
          </cell>
          <cell r="N628" t="e">
            <v>#N/A</v>
          </cell>
          <cell r="O628" t="e">
            <v>#N/A</v>
          </cell>
          <cell r="P628">
            <v>0</v>
          </cell>
          <cell r="Q628">
            <v>0</v>
          </cell>
          <cell r="R628" t="e">
            <v>#N/A</v>
          </cell>
        </row>
        <row r="629">
          <cell r="A629">
            <v>41117</v>
          </cell>
          <cell r="B629">
            <v>41117</v>
          </cell>
          <cell r="C629" t="str">
            <v>Future</v>
          </cell>
          <cell r="D629" t="e">
            <v>#N/A</v>
          </cell>
          <cell r="E629">
            <v>27.970789790513741</v>
          </cell>
          <cell r="F629">
            <v>40.421382675889568</v>
          </cell>
          <cell r="G629">
            <v>34.887785837944811</v>
          </cell>
          <cell r="H629">
            <v>34.887785837944811</v>
          </cell>
          <cell r="I629" t="e">
            <v>#N/A</v>
          </cell>
          <cell r="J629" t="e">
            <v>#N/A</v>
          </cell>
          <cell r="K629" t="e">
            <v>#N/A</v>
          </cell>
          <cell r="L629" t="e">
            <v>#N/A</v>
          </cell>
          <cell r="M629" t="e">
            <v>#N/A</v>
          </cell>
          <cell r="N629" t="e">
            <v>#N/A</v>
          </cell>
          <cell r="O629" t="e">
            <v>#N/A</v>
          </cell>
          <cell r="P629">
            <v>0</v>
          </cell>
          <cell r="Q629">
            <v>0</v>
          </cell>
          <cell r="R629" t="e">
            <v>#N/A</v>
          </cell>
        </row>
        <row r="630">
          <cell r="A630">
            <v>41120</v>
          </cell>
          <cell r="B630">
            <v>41120</v>
          </cell>
          <cell r="C630" t="str">
            <v>Future</v>
          </cell>
          <cell r="D630" t="e">
            <v>#N/A</v>
          </cell>
          <cell r="E630">
            <v>27.817943944663938</v>
          </cell>
          <cell r="F630">
            <v>40.44640244268799</v>
          </cell>
          <cell r="G630">
            <v>34.833754221344023</v>
          </cell>
          <cell r="H630">
            <v>34.833754221344023</v>
          </cell>
          <cell r="I630" t="e">
            <v>#N/A</v>
          </cell>
          <cell r="J630" t="e">
            <v>#N/A</v>
          </cell>
          <cell r="K630" t="e">
            <v>#N/A</v>
          </cell>
          <cell r="L630" t="e">
            <v>#N/A</v>
          </cell>
          <cell r="M630" t="e">
            <v>#N/A</v>
          </cell>
          <cell r="N630" t="e">
            <v>#N/A</v>
          </cell>
          <cell r="O630" t="e">
            <v>#N/A</v>
          </cell>
          <cell r="P630">
            <v>0</v>
          </cell>
          <cell r="Q630">
            <v>0</v>
          </cell>
          <cell r="R630" t="e">
            <v>#N/A</v>
          </cell>
        </row>
        <row r="631">
          <cell r="A631">
            <v>41121</v>
          </cell>
          <cell r="B631">
            <v>41121</v>
          </cell>
          <cell r="C631" t="str">
            <v>Future</v>
          </cell>
          <cell r="D631" t="e">
            <v>#N/A</v>
          </cell>
          <cell r="E631">
            <v>27.665098098814134</v>
          </cell>
          <cell r="F631">
            <v>40.471422209486413</v>
          </cell>
          <cell r="G631">
            <v>34.779722604743235</v>
          </cell>
          <cell r="H631">
            <v>34.779722604743235</v>
          </cell>
          <cell r="I631" t="e">
            <v>#N/A</v>
          </cell>
          <cell r="J631" t="e">
            <v>#N/A</v>
          </cell>
          <cell r="K631" t="e">
            <v>#N/A</v>
          </cell>
          <cell r="L631" t="e">
            <v>#N/A</v>
          </cell>
          <cell r="M631" t="e">
            <v>#N/A</v>
          </cell>
          <cell r="N631" t="e">
            <v>#N/A</v>
          </cell>
          <cell r="O631" t="e">
            <v>#N/A</v>
          </cell>
          <cell r="P631">
            <v>0</v>
          </cell>
          <cell r="Q631">
            <v>0</v>
          </cell>
          <cell r="R631" t="e">
            <v>#N/A</v>
          </cell>
        </row>
        <row r="632">
          <cell r="A632">
            <v>41122</v>
          </cell>
          <cell r="B632">
            <v>41122</v>
          </cell>
          <cell r="C632" t="str">
            <v>Future</v>
          </cell>
          <cell r="D632" t="e">
            <v>#N/A</v>
          </cell>
          <cell r="E632">
            <v>27.512252252964331</v>
          </cell>
          <cell r="F632">
            <v>40.496441976284835</v>
          </cell>
          <cell r="G632">
            <v>34.725690988142446</v>
          </cell>
          <cell r="H632">
            <v>34.725690988142446</v>
          </cell>
          <cell r="I632" t="e">
            <v>#N/A</v>
          </cell>
          <cell r="J632" t="e">
            <v>#N/A</v>
          </cell>
          <cell r="K632" t="e">
            <v>#N/A</v>
          </cell>
          <cell r="L632" t="e">
            <v>#N/A</v>
          </cell>
          <cell r="M632" t="e">
            <v>#N/A</v>
          </cell>
          <cell r="N632" t="e">
            <v>#N/A</v>
          </cell>
          <cell r="O632" t="e">
            <v>#N/A</v>
          </cell>
          <cell r="P632">
            <v>0</v>
          </cell>
          <cell r="Q632">
            <v>0</v>
          </cell>
          <cell r="R632" t="e">
            <v>#N/A</v>
          </cell>
        </row>
        <row r="633">
          <cell r="A633">
            <v>41123</v>
          </cell>
          <cell r="B633">
            <v>41123</v>
          </cell>
          <cell r="C633" t="str">
            <v>Future</v>
          </cell>
          <cell r="D633" t="e">
            <v>#N/A</v>
          </cell>
          <cell r="E633">
            <v>27.359406407114527</v>
          </cell>
          <cell r="F633">
            <v>40.521461743083258</v>
          </cell>
          <cell r="G633">
            <v>34.671659371541658</v>
          </cell>
          <cell r="H633">
            <v>34.671659371541658</v>
          </cell>
          <cell r="I633" t="e">
            <v>#N/A</v>
          </cell>
          <cell r="J633" t="e">
            <v>#N/A</v>
          </cell>
          <cell r="K633" t="e">
            <v>#N/A</v>
          </cell>
          <cell r="L633" t="e">
            <v>#N/A</v>
          </cell>
          <cell r="M633" t="e">
            <v>#N/A</v>
          </cell>
          <cell r="N633" t="e">
            <v>#N/A</v>
          </cell>
          <cell r="O633" t="e">
            <v>#N/A</v>
          </cell>
          <cell r="P633">
            <v>0</v>
          </cell>
          <cell r="Q633">
            <v>0</v>
          </cell>
          <cell r="R633" t="e">
            <v>#N/A</v>
          </cell>
        </row>
        <row r="634">
          <cell r="A634">
            <v>41124</v>
          </cell>
          <cell r="B634">
            <v>41124</v>
          </cell>
          <cell r="C634" t="str">
            <v>Future</v>
          </cell>
          <cell r="D634" t="e">
            <v>#N/A</v>
          </cell>
          <cell r="E634">
            <v>27.206560561264723</v>
          </cell>
          <cell r="F634">
            <v>40.54648150988168</v>
          </cell>
          <cell r="G634">
            <v>34.61762775494087</v>
          </cell>
          <cell r="H634">
            <v>34.61762775494087</v>
          </cell>
          <cell r="I634" t="e">
            <v>#N/A</v>
          </cell>
          <cell r="J634" t="e">
            <v>#N/A</v>
          </cell>
          <cell r="K634" t="e">
            <v>#N/A</v>
          </cell>
          <cell r="L634" t="e">
            <v>#N/A</v>
          </cell>
          <cell r="M634" t="e">
            <v>#N/A</v>
          </cell>
          <cell r="N634" t="e">
            <v>#N/A</v>
          </cell>
          <cell r="O634" t="e">
            <v>#N/A</v>
          </cell>
          <cell r="P634">
            <v>0</v>
          </cell>
          <cell r="Q634">
            <v>0</v>
          </cell>
          <cell r="R634" t="e">
            <v>#N/A</v>
          </cell>
        </row>
        <row r="635">
          <cell r="A635">
            <v>41127</v>
          </cell>
          <cell r="B635">
            <v>41127</v>
          </cell>
          <cell r="C635" t="str">
            <v>Future</v>
          </cell>
          <cell r="D635" t="e">
            <v>#N/A</v>
          </cell>
          <cell r="E635">
            <v>27.05371471541492</v>
          </cell>
          <cell r="F635">
            <v>40.571501276680102</v>
          </cell>
          <cell r="G635">
            <v>34.563596138340081</v>
          </cell>
          <cell r="H635">
            <v>34.563596138340081</v>
          </cell>
          <cell r="I635" t="e">
            <v>#N/A</v>
          </cell>
          <cell r="J635" t="e">
            <v>#N/A</v>
          </cell>
          <cell r="K635" t="e">
            <v>#N/A</v>
          </cell>
          <cell r="L635" t="e">
            <v>#N/A</v>
          </cell>
          <cell r="M635" t="e">
            <v>#N/A</v>
          </cell>
          <cell r="N635" t="e">
            <v>#N/A</v>
          </cell>
          <cell r="O635" t="e">
            <v>#N/A</v>
          </cell>
          <cell r="P635">
            <v>0</v>
          </cell>
          <cell r="Q635">
            <v>0</v>
          </cell>
          <cell r="R635" t="e">
            <v>#N/A</v>
          </cell>
        </row>
        <row r="636">
          <cell r="A636">
            <v>41128</v>
          </cell>
          <cell r="B636">
            <v>41128</v>
          </cell>
          <cell r="C636" t="str">
            <v>Future</v>
          </cell>
          <cell r="D636" t="e">
            <v>#N/A</v>
          </cell>
          <cell r="E636">
            <v>26.900868869565116</v>
          </cell>
          <cell r="F636">
            <v>40.596521043478525</v>
          </cell>
          <cell r="G636">
            <v>34.509564521739293</v>
          </cell>
          <cell r="H636">
            <v>34.509564521739293</v>
          </cell>
          <cell r="I636" t="e">
            <v>#N/A</v>
          </cell>
          <cell r="J636" t="e">
            <v>#N/A</v>
          </cell>
          <cell r="K636" t="e">
            <v>#N/A</v>
          </cell>
          <cell r="L636" t="e">
            <v>#N/A</v>
          </cell>
          <cell r="M636" t="e">
            <v>#N/A</v>
          </cell>
          <cell r="N636" t="e">
            <v>#N/A</v>
          </cell>
          <cell r="O636" t="e">
            <v>#N/A</v>
          </cell>
          <cell r="P636">
            <v>0</v>
          </cell>
          <cell r="Q636">
            <v>0</v>
          </cell>
          <cell r="R636" t="e">
            <v>#N/A</v>
          </cell>
        </row>
        <row r="637">
          <cell r="A637">
            <v>41129</v>
          </cell>
          <cell r="B637">
            <v>41129</v>
          </cell>
          <cell r="C637" t="str">
            <v>Future</v>
          </cell>
          <cell r="D637" t="e">
            <v>#N/A</v>
          </cell>
          <cell r="E637">
            <v>26.748023023715312</v>
          </cell>
          <cell r="F637">
            <v>40.621540810276947</v>
          </cell>
          <cell r="G637">
            <v>34.455532905138504</v>
          </cell>
          <cell r="H637">
            <v>34.455532905138504</v>
          </cell>
          <cell r="I637" t="e">
            <v>#N/A</v>
          </cell>
          <cell r="J637" t="e">
            <v>#N/A</v>
          </cell>
          <cell r="K637" t="e">
            <v>#N/A</v>
          </cell>
          <cell r="L637" t="e">
            <v>#N/A</v>
          </cell>
          <cell r="M637" t="e">
            <v>#N/A</v>
          </cell>
          <cell r="N637" t="e">
            <v>#N/A</v>
          </cell>
          <cell r="O637" t="e">
            <v>#N/A</v>
          </cell>
          <cell r="P637">
            <v>0</v>
          </cell>
          <cell r="Q637">
            <v>0</v>
          </cell>
          <cell r="R637" t="e">
            <v>#N/A</v>
          </cell>
        </row>
        <row r="638">
          <cell r="A638">
            <v>41130</v>
          </cell>
          <cell r="B638">
            <v>41130</v>
          </cell>
          <cell r="C638" t="str">
            <v>Future</v>
          </cell>
          <cell r="D638" t="e">
            <v>#N/A</v>
          </cell>
          <cell r="E638">
            <v>26.595177177865509</v>
          </cell>
          <cell r="F638">
            <v>40.64656057707537</v>
          </cell>
          <cell r="G638">
            <v>34.401501288537716</v>
          </cell>
          <cell r="H638">
            <v>34.401501288537716</v>
          </cell>
          <cell r="I638" t="e">
            <v>#N/A</v>
          </cell>
          <cell r="J638" t="e">
            <v>#N/A</v>
          </cell>
          <cell r="K638" t="e">
            <v>#N/A</v>
          </cell>
          <cell r="L638" t="e">
            <v>#N/A</v>
          </cell>
          <cell r="M638" t="e">
            <v>#N/A</v>
          </cell>
          <cell r="N638" t="e">
            <v>#N/A</v>
          </cell>
          <cell r="O638" t="e">
            <v>#N/A</v>
          </cell>
          <cell r="P638">
            <v>0</v>
          </cell>
          <cell r="Q638">
            <v>0</v>
          </cell>
          <cell r="R638" t="e">
            <v>#N/A</v>
          </cell>
        </row>
        <row r="639">
          <cell r="A639">
            <v>41131</v>
          </cell>
          <cell r="B639">
            <v>41131</v>
          </cell>
          <cell r="C639" t="str">
            <v>Future</v>
          </cell>
          <cell r="D639" t="e">
            <v>#N/A</v>
          </cell>
          <cell r="E639">
            <v>26.442331332015705</v>
          </cell>
          <cell r="F639">
            <v>40.671580343873792</v>
          </cell>
          <cell r="G639">
            <v>34.347469671936928</v>
          </cell>
          <cell r="H639">
            <v>34.347469671936928</v>
          </cell>
          <cell r="I639" t="e">
            <v>#N/A</v>
          </cell>
          <cell r="J639" t="e">
            <v>#N/A</v>
          </cell>
          <cell r="K639" t="e">
            <v>#N/A</v>
          </cell>
          <cell r="L639" t="e">
            <v>#N/A</v>
          </cell>
          <cell r="M639" t="e">
            <v>#N/A</v>
          </cell>
          <cell r="N639" t="e">
            <v>#N/A</v>
          </cell>
          <cell r="O639" t="e">
            <v>#N/A</v>
          </cell>
          <cell r="P639">
            <v>0</v>
          </cell>
          <cell r="Q639">
            <v>0</v>
          </cell>
          <cell r="R639" t="e">
            <v>#N/A</v>
          </cell>
        </row>
        <row r="640">
          <cell r="A640">
            <v>41134</v>
          </cell>
          <cell r="B640">
            <v>41134</v>
          </cell>
          <cell r="C640" t="str">
            <v>Future</v>
          </cell>
          <cell r="D640" t="e">
            <v>#N/A</v>
          </cell>
          <cell r="E640">
            <v>26.289485486165901</v>
          </cell>
          <cell r="F640">
            <v>40.696600110672215</v>
          </cell>
          <cell r="G640">
            <v>34.293438055336139</v>
          </cell>
          <cell r="H640">
            <v>34.293438055336139</v>
          </cell>
          <cell r="I640" t="e">
            <v>#N/A</v>
          </cell>
          <cell r="J640" t="e">
            <v>#N/A</v>
          </cell>
          <cell r="K640" t="e">
            <v>#N/A</v>
          </cell>
          <cell r="L640" t="e">
            <v>#N/A</v>
          </cell>
          <cell r="M640" t="e">
            <v>#N/A</v>
          </cell>
          <cell r="N640" t="e">
            <v>#N/A</v>
          </cell>
          <cell r="O640" t="e">
            <v>#N/A</v>
          </cell>
          <cell r="P640">
            <v>0</v>
          </cell>
          <cell r="Q640">
            <v>0</v>
          </cell>
          <cell r="R640" t="e">
            <v>#N/A</v>
          </cell>
        </row>
        <row r="641">
          <cell r="A641">
            <v>41135</v>
          </cell>
          <cell r="B641">
            <v>41135</v>
          </cell>
          <cell r="C641" t="str">
            <v>Future</v>
          </cell>
          <cell r="D641" t="e">
            <v>#N/A</v>
          </cell>
          <cell r="E641">
            <v>26.136639640316098</v>
          </cell>
          <cell r="F641">
            <v>40.721619877470637</v>
          </cell>
          <cell r="G641">
            <v>34.239406438735351</v>
          </cell>
          <cell r="H641">
            <v>34.239406438735351</v>
          </cell>
          <cell r="I641" t="e">
            <v>#N/A</v>
          </cell>
          <cell r="J641" t="e">
            <v>#N/A</v>
          </cell>
          <cell r="K641" t="e">
            <v>#N/A</v>
          </cell>
          <cell r="L641" t="e">
            <v>#N/A</v>
          </cell>
          <cell r="M641" t="e">
            <v>#N/A</v>
          </cell>
          <cell r="N641" t="e">
            <v>#N/A</v>
          </cell>
          <cell r="O641" t="e">
            <v>#N/A</v>
          </cell>
          <cell r="P641">
            <v>0</v>
          </cell>
          <cell r="Q641">
            <v>0</v>
          </cell>
          <cell r="R641" t="e">
            <v>#N/A</v>
          </cell>
        </row>
        <row r="642">
          <cell r="A642">
            <v>41136</v>
          </cell>
          <cell r="B642">
            <v>41136</v>
          </cell>
          <cell r="C642" t="str">
            <v>Future</v>
          </cell>
          <cell r="D642" t="e">
            <v>#N/A</v>
          </cell>
          <cell r="E642">
            <v>25.983793794466294</v>
          </cell>
          <cell r="F642">
            <v>40.746639644269059</v>
          </cell>
          <cell r="G642">
            <v>34.185374822134563</v>
          </cell>
          <cell r="H642">
            <v>34.185374822134563</v>
          </cell>
          <cell r="I642" t="e">
            <v>#N/A</v>
          </cell>
          <cell r="J642" t="e">
            <v>#N/A</v>
          </cell>
          <cell r="K642" t="e">
            <v>#N/A</v>
          </cell>
          <cell r="L642" t="e">
            <v>#N/A</v>
          </cell>
          <cell r="M642" t="e">
            <v>#N/A</v>
          </cell>
          <cell r="N642" t="e">
            <v>#N/A</v>
          </cell>
          <cell r="O642" t="e">
            <v>#N/A</v>
          </cell>
          <cell r="P642">
            <v>0</v>
          </cell>
          <cell r="Q642">
            <v>0</v>
          </cell>
          <cell r="R642" t="e">
            <v>#N/A</v>
          </cell>
        </row>
        <row r="643">
          <cell r="A643">
            <v>41137</v>
          </cell>
          <cell r="B643">
            <v>41137</v>
          </cell>
          <cell r="C643" t="str">
            <v>Future</v>
          </cell>
          <cell r="D643" t="e">
            <v>#N/A</v>
          </cell>
          <cell r="E643">
            <v>25.83094794861649</v>
          </cell>
          <cell r="F643">
            <v>40.771659411067482</v>
          </cell>
          <cell r="G643">
            <v>34.131343205533774</v>
          </cell>
          <cell r="H643">
            <v>34.131343205533774</v>
          </cell>
          <cell r="I643" t="e">
            <v>#N/A</v>
          </cell>
          <cell r="J643" t="e">
            <v>#N/A</v>
          </cell>
          <cell r="K643" t="e">
            <v>#N/A</v>
          </cell>
          <cell r="L643" t="e">
            <v>#N/A</v>
          </cell>
          <cell r="M643" t="e">
            <v>#N/A</v>
          </cell>
          <cell r="N643" t="e">
            <v>#N/A</v>
          </cell>
          <cell r="O643" t="e">
            <v>#N/A</v>
          </cell>
          <cell r="P643">
            <v>0</v>
          </cell>
          <cell r="Q643">
            <v>0</v>
          </cell>
          <cell r="R643" t="e">
            <v>#N/A</v>
          </cell>
        </row>
        <row r="644">
          <cell r="A644">
            <v>41138</v>
          </cell>
          <cell r="B644">
            <v>41138</v>
          </cell>
          <cell r="C644" t="str">
            <v>Future</v>
          </cell>
          <cell r="D644" t="e">
            <v>#N/A</v>
          </cell>
          <cell r="E644">
            <v>25.678102102766687</v>
          </cell>
          <cell r="F644">
            <v>40.796679177865904</v>
          </cell>
          <cell r="G644">
            <v>34.077311588932986</v>
          </cell>
          <cell r="H644">
            <v>34.077311588932986</v>
          </cell>
          <cell r="I644" t="e">
            <v>#N/A</v>
          </cell>
          <cell r="J644" t="e">
            <v>#N/A</v>
          </cell>
          <cell r="K644" t="e">
            <v>#N/A</v>
          </cell>
          <cell r="L644" t="e">
            <v>#N/A</v>
          </cell>
          <cell r="M644" t="e">
            <v>#N/A</v>
          </cell>
          <cell r="N644" t="e">
            <v>#N/A</v>
          </cell>
          <cell r="O644" t="e">
            <v>#N/A</v>
          </cell>
          <cell r="P644">
            <v>0</v>
          </cell>
          <cell r="Q644">
            <v>0</v>
          </cell>
          <cell r="R644" t="e">
            <v>#N/A</v>
          </cell>
        </row>
        <row r="645">
          <cell r="A645">
            <v>41141</v>
          </cell>
          <cell r="B645">
            <v>41141</v>
          </cell>
          <cell r="C645" t="str">
            <v>Future</v>
          </cell>
          <cell r="D645" t="e">
            <v>#N/A</v>
          </cell>
          <cell r="E645">
            <v>25.525256256916883</v>
          </cell>
          <cell r="F645">
            <v>40.821698944664327</v>
          </cell>
          <cell r="G645">
            <v>34.023279972332197</v>
          </cell>
          <cell r="H645">
            <v>34.023279972332197</v>
          </cell>
          <cell r="I645" t="e">
            <v>#N/A</v>
          </cell>
          <cell r="J645" t="e">
            <v>#N/A</v>
          </cell>
          <cell r="K645" t="e">
            <v>#N/A</v>
          </cell>
          <cell r="L645" t="e">
            <v>#N/A</v>
          </cell>
          <cell r="M645" t="e">
            <v>#N/A</v>
          </cell>
          <cell r="N645" t="e">
            <v>#N/A</v>
          </cell>
          <cell r="O645" t="e">
            <v>#N/A</v>
          </cell>
          <cell r="P645">
            <v>0</v>
          </cell>
          <cell r="Q645">
            <v>0</v>
          </cell>
          <cell r="R645" t="e">
            <v>#N/A</v>
          </cell>
        </row>
        <row r="646">
          <cell r="A646">
            <v>41142</v>
          </cell>
          <cell r="B646">
            <v>41142</v>
          </cell>
          <cell r="C646" t="str">
            <v>Future</v>
          </cell>
          <cell r="D646" t="e">
            <v>#N/A</v>
          </cell>
          <cell r="E646">
            <v>25.372410411067079</v>
          </cell>
          <cell r="F646">
            <v>40.846718711462749</v>
          </cell>
          <cell r="G646">
            <v>33.969248355731409</v>
          </cell>
          <cell r="H646">
            <v>33.969248355731409</v>
          </cell>
          <cell r="I646" t="e">
            <v>#N/A</v>
          </cell>
          <cell r="J646" t="e">
            <v>#N/A</v>
          </cell>
          <cell r="K646" t="e">
            <v>#N/A</v>
          </cell>
          <cell r="L646" t="e">
            <v>#N/A</v>
          </cell>
          <cell r="M646" t="e">
            <v>#N/A</v>
          </cell>
          <cell r="N646" t="e">
            <v>#N/A</v>
          </cell>
          <cell r="O646" t="e">
            <v>#N/A</v>
          </cell>
          <cell r="P646">
            <v>0</v>
          </cell>
          <cell r="Q646">
            <v>0</v>
          </cell>
          <cell r="R646" t="e">
            <v>#N/A</v>
          </cell>
        </row>
        <row r="647">
          <cell r="A647">
            <v>41143</v>
          </cell>
          <cell r="B647">
            <v>41143</v>
          </cell>
          <cell r="C647" t="str">
            <v>Future</v>
          </cell>
          <cell r="D647" t="e">
            <v>#N/A</v>
          </cell>
          <cell r="E647">
            <v>25.219564565217276</v>
          </cell>
          <cell r="F647">
            <v>40.871738478261172</v>
          </cell>
          <cell r="G647">
            <v>33.915216739130621</v>
          </cell>
          <cell r="H647">
            <v>33.915216739130621</v>
          </cell>
          <cell r="I647" t="e">
            <v>#N/A</v>
          </cell>
          <cell r="J647" t="e">
            <v>#N/A</v>
          </cell>
          <cell r="K647" t="e">
            <v>#N/A</v>
          </cell>
          <cell r="L647" t="e">
            <v>#N/A</v>
          </cell>
          <cell r="M647" t="e">
            <v>#N/A</v>
          </cell>
          <cell r="N647" t="e">
            <v>#N/A</v>
          </cell>
          <cell r="O647" t="e">
            <v>#N/A</v>
          </cell>
          <cell r="P647">
            <v>0</v>
          </cell>
          <cell r="Q647">
            <v>0</v>
          </cell>
          <cell r="R647" t="e">
            <v>#N/A</v>
          </cell>
        </row>
        <row r="648">
          <cell r="A648">
            <v>41144</v>
          </cell>
          <cell r="B648">
            <v>41144</v>
          </cell>
          <cell r="C648" t="str">
            <v>Future</v>
          </cell>
          <cell r="D648" t="e">
            <v>#N/A</v>
          </cell>
          <cell r="E648">
            <v>25.066718719367472</v>
          </cell>
          <cell r="F648">
            <v>40.896758245059594</v>
          </cell>
          <cell r="G648">
            <v>33.861185122529832</v>
          </cell>
          <cell r="H648">
            <v>33.861185122529832</v>
          </cell>
          <cell r="I648" t="e">
            <v>#N/A</v>
          </cell>
          <cell r="J648" t="e">
            <v>#N/A</v>
          </cell>
          <cell r="K648" t="e">
            <v>#N/A</v>
          </cell>
          <cell r="L648" t="e">
            <v>#N/A</v>
          </cell>
          <cell r="M648" t="e">
            <v>#N/A</v>
          </cell>
          <cell r="N648" t="e">
            <v>#N/A</v>
          </cell>
          <cell r="O648" t="e">
            <v>#N/A</v>
          </cell>
          <cell r="P648">
            <v>0</v>
          </cell>
          <cell r="Q648">
            <v>0</v>
          </cell>
          <cell r="R648" t="e">
            <v>#N/A</v>
          </cell>
        </row>
        <row r="649">
          <cell r="A649">
            <v>41145</v>
          </cell>
          <cell r="B649">
            <v>41145</v>
          </cell>
          <cell r="C649" t="str">
            <v>Future</v>
          </cell>
          <cell r="D649" t="e">
            <v>#N/A</v>
          </cell>
          <cell r="E649">
            <v>24.913872873517668</v>
          </cell>
          <cell r="F649">
            <v>40.921778011858017</v>
          </cell>
          <cell r="G649">
            <v>33.807153505929044</v>
          </cell>
          <cell r="H649">
            <v>33.807153505929044</v>
          </cell>
          <cell r="I649" t="e">
            <v>#N/A</v>
          </cell>
          <cell r="J649" t="e">
            <v>#N/A</v>
          </cell>
          <cell r="K649" t="e">
            <v>#N/A</v>
          </cell>
          <cell r="L649" t="e">
            <v>#N/A</v>
          </cell>
          <cell r="M649" t="e">
            <v>#N/A</v>
          </cell>
          <cell r="N649" t="e">
            <v>#N/A</v>
          </cell>
          <cell r="O649" t="e">
            <v>#N/A</v>
          </cell>
          <cell r="P649">
            <v>0</v>
          </cell>
          <cell r="Q649">
            <v>0</v>
          </cell>
          <cell r="R649" t="e">
            <v>#N/A</v>
          </cell>
        </row>
        <row r="650">
          <cell r="A650">
            <v>41148</v>
          </cell>
          <cell r="B650">
            <v>41148</v>
          </cell>
          <cell r="C650" t="str">
            <v>Future</v>
          </cell>
          <cell r="D650" t="e">
            <v>#N/A</v>
          </cell>
          <cell r="E650">
            <v>24.761027027667865</v>
          </cell>
          <cell r="F650">
            <v>40.946797778656439</v>
          </cell>
          <cell r="G650">
            <v>33.753121889328256</v>
          </cell>
          <cell r="H650">
            <v>33.753121889328256</v>
          </cell>
          <cell r="I650" t="e">
            <v>#N/A</v>
          </cell>
          <cell r="J650" t="e">
            <v>#N/A</v>
          </cell>
          <cell r="K650" t="e">
            <v>#N/A</v>
          </cell>
          <cell r="L650" t="e">
            <v>#N/A</v>
          </cell>
          <cell r="M650" t="e">
            <v>#N/A</v>
          </cell>
          <cell r="N650" t="e">
            <v>#N/A</v>
          </cell>
          <cell r="O650" t="e">
            <v>#N/A</v>
          </cell>
          <cell r="P650">
            <v>0</v>
          </cell>
          <cell r="Q650">
            <v>0</v>
          </cell>
          <cell r="R650" t="e">
            <v>#N/A</v>
          </cell>
        </row>
        <row r="651">
          <cell r="A651">
            <v>41149</v>
          </cell>
          <cell r="B651">
            <v>41149</v>
          </cell>
          <cell r="C651" t="str">
            <v>Future</v>
          </cell>
          <cell r="D651" t="e">
            <v>#N/A</v>
          </cell>
          <cell r="E651">
            <v>24.608181181818061</v>
          </cell>
          <cell r="F651">
            <v>40.971817545454861</v>
          </cell>
          <cell r="G651">
            <v>33.699090272727467</v>
          </cell>
          <cell r="H651">
            <v>33.699090272727467</v>
          </cell>
          <cell r="I651" t="e">
            <v>#N/A</v>
          </cell>
          <cell r="J651" t="e">
            <v>#N/A</v>
          </cell>
          <cell r="K651" t="e">
            <v>#N/A</v>
          </cell>
          <cell r="L651" t="e">
            <v>#N/A</v>
          </cell>
          <cell r="M651" t="e">
            <v>#N/A</v>
          </cell>
          <cell r="N651" t="e">
            <v>#N/A</v>
          </cell>
          <cell r="O651" t="e">
            <v>#N/A</v>
          </cell>
          <cell r="P651">
            <v>0</v>
          </cell>
          <cell r="Q651">
            <v>0</v>
          </cell>
          <cell r="R651" t="e">
            <v>#N/A</v>
          </cell>
        </row>
        <row r="652">
          <cell r="A652">
            <v>41150</v>
          </cell>
          <cell r="B652">
            <v>41150</v>
          </cell>
          <cell r="C652" t="str">
            <v>Future</v>
          </cell>
          <cell r="D652" t="e">
            <v>#N/A</v>
          </cell>
          <cell r="E652">
            <v>24.455335335968257</v>
          </cell>
          <cell r="F652">
            <v>40.996837312253284</v>
          </cell>
          <cell r="G652">
            <v>33.645058656126679</v>
          </cell>
          <cell r="H652">
            <v>33.645058656126679</v>
          </cell>
          <cell r="I652" t="e">
            <v>#N/A</v>
          </cell>
          <cell r="J652" t="e">
            <v>#N/A</v>
          </cell>
          <cell r="K652" t="e">
            <v>#N/A</v>
          </cell>
          <cell r="L652" t="e">
            <v>#N/A</v>
          </cell>
          <cell r="M652" t="e">
            <v>#N/A</v>
          </cell>
          <cell r="N652" t="e">
            <v>#N/A</v>
          </cell>
          <cell r="O652" t="e">
            <v>#N/A</v>
          </cell>
          <cell r="P652">
            <v>0</v>
          </cell>
          <cell r="Q652">
            <v>0</v>
          </cell>
          <cell r="R652" t="e">
            <v>#N/A</v>
          </cell>
        </row>
        <row r="653">
          <cell r="A653">
            <v>41151</v>
          </cell>
          <cell r="B653">
            <v>41151</v>
          </cell>
          <cell r="C653" t="str">
            <v>Future</v>
          </cell>
          <cell r="D653" t="e">
            <v>#N/A</v>
          </cell>
          <cell r="E653">
            <v>24.302489490118454</v>
          </cell>
          <cell r="F653">
            <v>41.021857079051706</v>
          </cell>
          <cell r="G653">
            <v>33.591027039525891</v>
          </cell>
          <cell r="H653">
            <v>33.591027039525891</v>
          </cell>
          <cell r="I653" t="e">
            <v>#N/A</v>
          </cell>
          <cell r="J653" t="e">
            <v>#N/A</v>
          </cell>
          <cell r="K653" t="e">
            <v>#N/A</v>
          </cell>
          <cell r="L653" t="e">
            <v>#N/A</v>
          </cell>
          <cell r="M653" t="e">
            <v>#N/A</v>
          </cell>
          <cell r="N653" t="e">
            <v>#N/A</v>
          </cell>
          <cell r="O653" t="e">
            <v>#N/A</v>
          </cell>
          <cell r="P653">
            <v>0</v>
          </cell>
          <cell r="Q653">
            <v>0</v>
          </cell>
          <cell r="R653" t="e">
            <v>#N/A</v>
          </cell>
        </row>
        <row r="654">
          <cell r="A654">
            <v>41152</v>
          </cell>
          <cell r="B654">
            <v>41152</v>
          </cell>
          <cell r="C654" t="str">
            <v>Future</v>
          </cell>
          <cell r="D654" t="e">
            <v>#N/A</v>
          </cell>
          <cell r="E654">
            <v>24.14964364426865</v>
          </cell>
          <cell r="F654">
            <v>41.046876845850129</v>
          </cell>
          <cell r="G654">
            <v>33.536995422925102</v>
          </cell>
          <cell r="H654">
            <v>33.536995422925102</v>
          </cell>
          <cell r="I654" t="e">
            <v>#N/A</v>
          </cell>
          <cell r="J654" t="e">
            <v>#N/A</v>
          </cell>
          <cell r="K654" t="e">
            <v>#N/A</v>
          </cell>
          <cell r="L654" t="e">
            <v>#N/A</v>
          </cell>
          <cell r="M654" t="e">
            <v>#N/A</v>
          </cell>
          <cell r="N654" t="e">
            <v>#N/A</v>
          </cell>
          <cell r="O654" t="e">
            <v>#N/A</v>
          </cell>
          <cell r="P654">
            <v>0</v>
          </cell>
          <cell r="Q654">
            <v>0</v>
          </cell>
          <cell r="R654" t="e">
            <v>#N/A</v>
          </cell>
        </row>
        <row r="655">
          <cell r="A655">
            <v>41156</v>
          </cell>
          <cell r="B655">
            <v>41156</v>
          </cell>
          <cell r="C655" t="str">
            <v>Future</v>
          </cell>
          <cell r="D655" t="e">
            <v>#N/A</v>
          </cell>
          <cell r="E655">
            <v>23.996797798418847</v>
          </cell>
          <cell r="F655">
            <v>41.071896612648551</v>
          </cell>
          <cell r="G655">
            <v>33.482963806324314</v>
          </cell>
          <cell r="H655">
            <v>33.482963806324314</v>
          </cell>
          <cell r="I655" t="e">
            <v>#N/A</v>
          </cell>
          <cell r="J655" t="e">
            <v>#N/A</v>
          </cell>
          <cell r="K655" t="e">
            <v>#N/A</v>
          </cell>
          <cell r="L655" t="e">
            <v>#N/A</v>
          </cell>
          <cell r="M655" t="e">
            <v>#N/A</v>
          </cell>
          <cell r="N655" t="e">
            <v>#N/A</v>
          </cell>
          <cell r="O655" t="e">
            <v>#N/A</v>
          </cell>
          <cell r="P655">
            <v>0</v>
          </cell>
          <cell r="Q655">
            <v>0</v>
          </cell>
          <cell r="R655" t="e">
            <v>#N/A</v>
          </cell>
        </row>
        <row r="656">
          <cell r="A656">
            <v>41157</v>
          </cell>
          <cell r="B656">
            <v>41157</v>
          </cell>
          <cell r="C656" t="str">
            <v>Future</v>
          </cell>
          <cell r="D656" t="e">
            <v>#N/A</v>
          </cell>
          <cell r="E656">
            <v>23.843951952569043</v>
          </cell>
          <cell r="F656">
            <v>41.096916379446974</v>
          </cell>
          <cell r="G656">
            <v>33.428932189723525</v>
          </cell>
          <cell r="H656">
            <v>33.428932189723525</v>
          </cell>
          <cell r="I656" t="e">
            <v>#N/A</v>
          </cell>
          <cell r="J656" t="e">
            <v>#N/A</v>
          </cell>
          <cell r="K656" t="e">
            <v>#N/A</v>
          </cell>
          <cell r="L656" t="e">
            <v>#N/A</v>
          </cell>
          <cell r="M656" t="e">
            <v>#N/A</v>
          </cell>
          <cell r="N656" t="e">
            <v>#N/A</v>
          </cell>
          <cell r="O656" t="e">
            <v>#N/A</v>
          </cell>
          <cell r="P656">
            <v>0</v>
          </cell>
          <cell r="Q656">
            <v>0</v>
          </cell>
          <cell r="R656" t="e">
            <v>#N/A</v>
          </cell>
        </row>
        <row r="657">
          <cell r="A657">
            <v>41158</v>
          </cell>
          <cell r="B657">
            <v>41158</v>
          </cell>
          <cell r="C657" t="str">
            <v>Future</v>
          </cell>
          <cell r="D657" t="e">
            <v>#N/A</v>
          </cell>
          <cell r="E657">
            <v>23.691106106719239</v>
          </cell>
          <cell r="F657">
            <v>41.121936146245396</v>
          </cell>
          <cell r="G657">
            <v>33.374900573122737</v>
          </cell>
          <cell r="H657">
            <v>33.374900573122737</v>
          </cell>
          <cell r="I657" t="e">
            <v>#N/A</v>
          </cell>
          <cell r="J657" t="e">
            <v>#N/A</v>
          </cell>
          <cell r="K657" t="e">
            <v>#N/A</v>
          </cell>
          <cell r="L657" t="e">
            <v>#N/A</v>
          </cell>
          <cell r="M657" t="e">
            <v>#N/A</v>
          </cell>
          <cell r="N657" t="e">
            <v>#N/A</v>
          </cell>
          <cell r="O657" t="e">
            <v>#N/A</v>
          </cell>
          <cell r="P657">
            <v>0</v>
          </cell>
          <cell r="Q657">
            <v>0</v>
          </cell>
          <cell r="R657" t="e">
            <v>#N/A</v>
          </cell>
        </row>
        <row r="658">
          <cell r="A658">
            <v>41159</v>
          </cell>
          <cell r="B658">
            <v>41159</v>
          </cell>
          <cell r="C658" t="str">
            <v>Future</v>
          </cell>
          <cell r="D658" t="e">
            <v>#N/A</v>
          </cell>
          <cell r="E658">
            <v>23.538260260869436</v>
          </cell>
          <cell r="F658">
            <v>41.146955913043818</v>
          </cell>
          <cell r="G658">
            <v>33.320868956521949</v>
          </cell>
          <cell r="H658">
            <v>33.320868956521949</v>
          </cell>
          <cell r="I658" t="e">
            <v>#N/A</v>
          </cell>
          <cell r="J658" t="e">
            <v>#N/A</v>
          </cell>
          <cell r="K658" t="e">
            <v>#N/A</v>
          </cell>
          <cell r="L658" t="e">
            <v>#N/A</v>
          </cell>
          <cell r="M658" t="e">
            <v>#N/A</v>
          </cell>
          <cell r="N658" t="e">
            <v>#N/A</v>
          </cell>
          <cell r="O658" t="e">
            <v>#N/A</v>
          </cell>
          <cell r="P658">
            <v>0</v>
          </cell>
          <cell r="Q658">
            <v>0</v>
          </cell>
          <cell r="R658" t="e">
            <v>#N/A</v>
          </cell>
        </row>
        <row r="659">
          <cell r="A659">
            <v>41162</v>
          </cell>
          <cell r="B659">
            <v>41162</v>
          </cell>
          <cell r="C659" t="str">
            <v>Future</v>
          </cell>
          <cell r="D659" t="e">
            <v>#N/A</v>
          </cell>
          <cell r="E659">
            <v>23.385414415019632</v>
          </cell>
          <cell r="F659">
            <v>41.171975679842241</v>
          </cell>
          <cell r="G659">
            <v>33.26683733992116</v>
          </cell>
          <cell r="H659">
            <v>33.26683733992116</v>
          </cell>
          <cell r="I659" t="e">
            <v>#N/A</v>
          </cell>
          <cell r="J659" t="e">
            <v>#N/A</v>
          </cell>
          <cell r="K659" t="e">
            <v>#N/A</v>
          </cell>
          <cell r="L659" t="e">
            <v>#N/A</v>
          </cell>
          <cell r="M659" t="e">
            <v>#N/A</v>
          </cell>
          <cell r="N659" t="e">
            <v>#N/A</v>
          </cell>
          <cell r="O659" t="e">
            <v>#N/A</v>
          </cell>
          <cell r="P659">
            <v>0</v>
          </cell>
          <cell r="Q659">
            <v>0</v>
          </cell>
          <cell r="R659" t="e">
            <v>#N/A</v>
          </cell>
        </row>
        <row r="660">
          <cell r="A660">
            <v>41163</v>
          </cell>
          <cell r="B660">
            <v>41163</v>
          </cell>
          <cell r="C660" t="str">
            <v>Future</v>
          </cell>
          <cell r="D660" t="e">
            <v>#N/A</v>
          </cell>
          <cell r="E660">
            <v>23.232568569169828</v>
          </cell>
          <cell r="F660">
            <v>41.196995446640663</v>
          </cell>
          <cell r="G660">
            <v>33.212805723320372</v>
          </cell>
          <cell r="H660">
            <v>33.212805723320372</v>
          </cell>
          <cell r="I660" t="e">
            <v>#N/A</v>
          </cell>
          <cell r="J660" t="e">
            <v>#N/A</v>
          </cell>
          <cell r="K660" t="e">
            <v>#N/A</v>
          </cell>
          <cell r="L660" t="e">
            <v>#N/A</v>
          </cell>
          <cell r="M660" t="e">
            <v>#N/A</v>
          </cell>
          <cell r="N660" t="e">
            <v>#N/A</v>
          </cell>
          <cell r="O660" t="e">
            <v>#N/A</v>
          </cell>
          <cell r="P660">
            <v>0</v>
          </cell>
          <cell r="Q660">
            <v>0</v>
          </cell>
          <cell r="R660" t="e">
            <v>#N/A</v>
          </cell>
        </row>
        <row r="661">
          <cell r="A661">
            <v>41164</v>
          </cell>
          <cell r="B661">
            <v>41164</v>
          </cell>
          <cell r="C661" t="str">
            <v>Future</v>
          </cell>
          <cell r="D661" t="e">
            <v>#N/A</v>
          </cell>
          <cell r="E661">
            <v>23.079722723320025</v>
          </cell>
          <cell r="F661">
            <v>41.222015213439086</v>
          </cell>
          <cell r="G661">
            <v>33.158774106719584</v>
          </cell>
          <cell r="H661">
            <v>33.158774106719584</v>
          </cell>
          <cell r="I661" t="e">
            <v>#N/A</v>
          </cell>
          <cell r="J661" t="e">
            <v>#N/A</v>
          </cell>
          <cell r="K661" t="e">
            <v>#N/A</v>
          </cell>
          <cell r="L661" t="e">
            <v>#N/A</v>
          </cell>
          <cell r="M661" t="e">
            <v>#N/A</v>
          </cell>
          <cell r="N661" t="e">
            <v>#N/A</v>
          </cell>
          <cell r="O661" t="e">
            <v>#N/A</v>
          </cell>
          <cell r="P661">
            <v>0</v>
          </cell>
          <cell r="Q661">
            <v>0</v>
          </cell>
          <cell r="R661" t="e">
            <v>#N/A</v>
          </cell>
        </row>
        <row r="662">
          <cell r="A662">
            <v>41165</v>
          </cell>
          <cell r="B662">
            <v>41165</v>
          </cell>
          <cell r="C662" t="str">
            <v>Future</v>
          </cell>
          <cell r="D662" t="e">
            <v>#N/A</v>
          </cell>
          <cell r="E662">
            <v>22.926876877470221</v>
          </cell>
          <cell r="F662">
            <v>41.247034980237508</v>
          </cell>
          <cell r="G662">
            <v>33.104742490118795</v>
          </cell>
          <cell r="H662">
            <v>33.104742490118795</v>
          </cell>
          <cell r="I662" t="e">
            <v>#N/A</v>
          </cell>
          <cell r="J662" t="e">
            <v>#N/A</v>
          </cell>
          <cell r="K662" t="e">
            <v>#N/A</v>
          </cell>
          <cell r="L662" t="e">
            <v>#N/A</v>
          </cell>
          <cell r="M662" t="e">
            <v>#N/A</v>
          </cell>
          <cell r="N662" t="e">
            <v>#N/A</v>
          </cell>
          <cell r="O662" t="e">
            <v>#N/A</v>
          </cell>
          <cell r="P662">
            <v>0</v>
          </cell>
          <cell r="Q662">
            <v>0</v>
          </cell>
          <cell r="R662" t="e">
            <v>#N/A</v>
          </cell>
        </row>
        <row r="663">
          <cell r="A663">
            <v>41166</v>
          </cell>
          <cell r="B663">
            <v>41166</v>
          </cell>
          <cell r="C663" t="str">
            <v>Future</v>
          </cell>
          <cell r="D663" t="e">
            <v>#N/A</v>
          </cell>
          <cell r="E663">
            <v>22.774031031620417</v>
          </cell>
          <cell r="F663">
            <v>41.272054747035931</v>
          </cell>
          <cell r="G663">
            <v>33.050710873518007</v>
          </cell>
          <cell r="H663">
            <v>33.050710873518007</v>
          </cell>
          <cell r="I663" t="e">
            <v>#N/A</v>
          </cell>
          <cell r="J663" t="e">
            <v>#N/A</v>
          </cell>
          <cell r="K663" t="e">
            <v>#N/A</v>
          </cell>
          <cell r="L663" t="e">
            <v>#N/A</v>
          </cell>
          <cell r="M663" t="e">
            <v>#N/A</v>
          </cell>
          <cell r="N663" t="e">
            <v>#N/A</v>
          </cell>
          <cell r="O663" t="e">
            <v>#N/A</v>
          </cell>
          <cell r="P663">
            <v>0</v>
          </cell>
          <cell r="Q663">
            <v>0</v>
          </cell>
          <cell r="R663" t="e">
            <v>#N/A</v>
          </cell>
        </row>
        <row r="664">
          <cell r="A664">
            <v>41169</v>
          </cell>
          <cell r="B664">
            <v>41169</v>
          </cell>
          <cell r="C664" t="str">
            <v>Future</v>
          </cell>
          <cell r="D664" t="e">
            <v>#N/A</v>
          </cell>
          <cell r="E664">
            <v>22.621185185770614</v>
          </cell>
          <cell r="F664">
            <v>41.297074513834353</v>
          </cell>
          <cell r="G664">
            <v>32.996679256917218</v>
          </cell>
          <cell r="H664">
            <v>32.996679256917218</v>
          </cell>
          <cell r="I664" t="e">
            <v>#N/A</v>
          </cell>
          <cell r="J664" t="e">
            <v>#N/A</v>
          </cell>
          <cell r="K664" t="e">
            <v>#N/A</v>
          </cell>
          <cell r="L664" t="e">
            <v>#N/A</v>
          </cell>
          <cell r="M664" t="e">
            <v>#N/A</v>
          </cell>
          <cell r="N664" t="e">
            <v>#N/A</v>
          </cell>
          <cell r="O664" t="e">
            <v>#N/A</v>
          </cell>
          <cell r="P664">
            <v>0</v>
          </cell>
          <cell r="Q664">
            <v>0</v>
          </cell>
          <cell r="R664" t="e">
            <v>#N/A</v>
          </cell>
        </row>
        <row r="665">
          <cell r="A665">
            <v>41170</v>
          </cell>
          <cell r="B665">
            <v>41170</v>
          </cell>
          <cell r="C665" t="str">
            <v>Future</v>
          </cell>
          <cell r="D665" t="e">
            <v>#N/A</v>
          </cell>
          <cell r="E665">
            <v>22.46833933992081</v>
          </cell>
          <cell r="F665">
            <v>41.322094280632776</v>
          </cell>
          <cell r="G665">
            <v>32.94264764031643</v>
          </cell>
          <cell r="H665">
            <v>32.94264764031643</v>
          </cell>
          <cell r="I665" t="e">
            <v>#N/A</v>
          </cell>
          <cell r="J665" t="e">
            <v>#N/A</v>
          </cell>
          <cell r="K665" t="e">
            <v>#N/A</v>
          </cell>
          <cell r="L665" t="e">
            <v>#N/A</v>
          </cell>
          <cell r="M665" t="e">
            <v>#N/A</v>
          </cell>
          <cell r="N665" t="e">
            <v>#N/A</v>
          </cell>
          <cell r="O665" t="e">
            <v>#N/A</v>
          </cell>
          <cell r="P665">
            <v>0</v>
          </cell>
          <cell r="Q665">
            <v>0</v>
          </cell>
          <cell r="R665" t="e">
            <v>#N/A</v>
          </cell>
        </row>
        <row r="666">
          <cell r="A666">
            <v>41171</v>
          </cell>
          <cell r="B666">
            <v>41171</v>
          </cell>
          <cell r="C666" t="str">
            <v>Future</v>
          </cell>
          <cell r="D666" t="e">
            <v>#N/A</v>
          </cell>
          <cell r="E666">
            <v>22.315493494071006</v>
          </cell>
          <cell r="F666">
            <v>41.347114047431198</v>
          </cell>
          <cell r="G666">
            <v>32.888616023715642</v>
          </cell>
          <cell r="H666">
            <v>32.888616023715642</v>
          </cell>
          <cell r="I666" t="e">
            <v>#N/A</v>
          </cell>
          <cell r="J666" t="e">
            <v>#N/A</v>
          </cell>
          <cell r="K666" t="e">
            <v>#N/A</v>
          </cell>
          <cell r="L666" t="e">
            <v>#N/A</v>
          </cell>
          <cell r="M666" t="e">
            <v>#N/A</v>
          </cell>
          <cell r="N666" t="e">
            <v>#N/A</v>
          </cell>
          <cell r="O666" t="e">
            <v>#N/A</v>
          </cell>
          <cell r="P666">
            <v>0</v>
          </cell>
          <cell r="Q666">
            <v>0</v>
          </cell>
          <cell r="R666" t="e">
            <v>#N/A</v>
          </cell>
        </row>
        <row r="667">
          <cell r="A667">
            <v>41172</v>
          </cell>
          <cell r="B667">
            <v>41172</v>
          </cell>
          <cell r="C667" t="str">
            <v>Future</v>
          </cell>
          <cell r="D667" t="e">
            <v>#N/A</v>
          </cell>
          <cell r="E667">
            <v>22.162647648221203</v>
          </cell>
          <cell r="F667">
            <v>41.37213381422962</v>
          </cell>
          <cell r="G667">
            <v>32.834584407114853</v>
          </cell>
          <cell r="H667">
            <v>32.834584407114853</v>
          </cell>
          <cell r="I667" t="e">
            <v>#N/A</v>
          </cell>
          <cell r="J667" t="e">
            <v>#N/A</v>
          </cell>
          <cell r="K667" t="e">
            <v>#N/A</v>
          </cell>
          <cell r="L667" t="e">
            <v>#N/A</v>
          </cell>
          <cell r="M667" t="e">
            <v>#N/A</v>
          </cell>
          <cell r="N667" t="e">
            <v>#N/A</v>
          </cell>
          <cell r="O667" t="e">
            <v>#N/A</v>
          </cell>
          <cell r="P667">
            <v>0</v>
          </cell>
          <cell r="Q667">
            <v>0</v>
          </cell>
          <cell r="R667" t="e">
            <v>#N/A</v>
          </cell>
        </row>
        <row r="668">
          <cell r="A668">
            <v>41173</v>
          </cell>
          <cell r="B668">
            <v>41173</v>
          </cell>
          <cell r="C668" t="str">
            <v>Future</v>
          </cell>
          <cell r="D668" t="e">
            <v>#N/A</v>
          </cell>
          <cell r="E668">
            <v>22.009801802371399</v>
          </cell>
          <cell r="F668">
            <v>41.397153581028043</v>
          </cell>
          <cell r="G668">
            <v>32.780552790514065</v>
          </cell>
          <cell r="H668">
            <v>32.780552790514065</v>
          </cell>
          <cell r="I668" t="e">
            <v>#N/A</v>
          </cell>
          <cell r="J668" t="e">
            <v>#N/A</v>
          </cell>
          <cell r="K668" t="e">
            <v>#N/A</v>
          </cell>
          <cell r="L668" t="e">
            <v>#N/A</v>
          </cell>
          <cell r="M668" t="e">
            <v>#N/A</v>
          </cell>
          <cell r="N668" t="e">
            <v>#N/A</v>
          </cell>
          <cell r="O668" t="e">
            <v>#N/A</v>
          </cell>
          <cell r="P668">
            <v>0</v>
          </cell>
          <cell r="Q668">
            <v>0</v>
          </cell>
          <cell r="R668" t="e">
            <v>#N/A</v>
          </cell>
        </row>
        <row r="669">
          <cell r="A669">
            <v>41176</v>
          </cell>
          <cell r="B669">
            <v>41176</v>
          </cell>
          <cell r="C669" t="str">
            <v>Future</v>
          </cell>
          <cell r="D669" t="e">
            <v>#N/A</v>
          </cell>
          <cell r="E669">
            <v>21.856955956521595</v>
          </cell>
          <cell r="F669">
            <v>41.422173347826465</v>
          </cell>
          <cell r="G669">
            <v>32.726521173913277</v>
          </cell>
          <cell r="H669">
            <v>32.726521173913277</v>
          </cell>
          <cell r="I669" t="e">
            <v>#N/A</v>
          </cell>
          <cell r="J669" t="e">
            <v>#N/A</v>
          </cell>
          <cell r="K669" t="e">
            <v>#N/A</v>
          </cell>
          <cell r="L669" t="e">
            <v>#N/A</v>
          </cell>
          <cell r="M669" t="e">
            <v>#N/A</v>
          </cell>
          <cell r="N669" t="e">
            <v>#N/A</v>
          </cell>
          <cell r="O669" t="e">
            <v>#N/A</v>
          </cell>
          <cell r="P669">
            <v>0</v>
          </cell>
          <cell r="Q669">
            <v>0</v>
          </cell>
          <cell r="R669" t="e">
            <v>#N/A</v>
          </cell>
        </row>
        <row r="670">
          <cell r="A670">
            <v>41177</v>
          </cell>
          <cell r="B670">
            <v>41177</v>
          </cell>
          <cell r="C670" t="str">
            <v>Future</v>
          </cell>
          <cell r="D670" t="e">
            <v>#N/A</v>
          </cell>
          <cell r="E670">
            <v>21.704110110671792</v>
          </cell>
          <cell r="F670">
            <v>41.447193114624888</v>
          </cell>
          <cell r="G670">
            <v>32.672489557312488</v>
          </cell>
          <cell r="H670">
            <v>32.672489557312488</v>
          </cell>
          <cell r="I670" t="e">
            <v>#N/A</v>
          </cell>
          <cell r="J670" t="e">
            <v>#N/A</v>
          </cell>
          <cell r="K670" t="e">
            <v>#N/A</v>
          </cell>
          <cell r="L670" t="e">
            <v>#N/A</v>
          </cell>
          <cell r="M670" t="e">
            <v>#N/A</v>
          </cell>
          <cell r="N670" t="e">
            <v>#N/A</v>
          </cell>
          <cell r="O670" t="e">
            <v>#N/A</v>
          </cell>
          <cell r="P670">
            <v>0</v>
          </cell>
          <cell r="Q670">
            <v>0</v>
          </cell>
          <cell r="R670" t="e">
            <v>#N/A</v>
          </cell>
        </row>
        <row r="671">
          <cell r="A671">
            <v>41178</v>
          </cell>
          <cell r="B671">
            <v>41178</v>
          </cell>
          <cell r="C671" t="str">
            <v>Future</v>
          </cell>
          <cell r="D671" t="e">
            <v>#N/A</v>
          </cell>
          <cell r="E671">
            <v>21.551264264821988</v>
          </cell>
          <cell r="F671">
            <v>41.47221288142331</v>
          </cell>
          <cell r="G671">
            <v>32.6184579407117</v>
          </cell>
          <cell r="H671">
            <v>32.6184579407117</v>
          </cell>
          <cell r="I671" t="e">
            <v>#N/A</v>
          </cell>
          <cell r="J671" t="e">
            <v>#N/A</v>
          </cell>
          <cell r="K671" t="e">
            <v>#N/A</v>
          </cell>
          <cell r="L671" t="e">
            <v>#N/A</v>
          </cell>
          <cell r="M671" t="e">
            <v>#N/A</v>
          </cell>
          <cell r="N671" t="e">
            <v>#N/A</v>
          </cell>
          <cell r="O671" t="e">
            <v>#N/A</v>
          </cell>
          <cell r="P671">
            <v>0</v>
          </cell>
          <cell r="Q671">
            <v>0</v>
          </cell>
          <cell r="R671" t="e">
            <v>#N/A</v>
          </cell>
        </row>
        <row r="672">
          <cell r="A672">
            <v>41179</v>
          </cell>
          <cell r="B672">
            <v>41179</v>
          </cell>
          <cell r="C672" t="str">
            <v>Future</v>
          </cell>
          <cell r="D672" t="e">
            <v>#N/A</v>
          </cell>
          <cell r="E672">
            <v>21.398418418972184</v>
          </cell>
          <cell r="F672">
            <v>41.497232648221733</v>
          </cell>
          <cell r="G672">
            <v>32.564426324110912</v>
          </cell>
          <cell r="H672">
            <v>32.564426324110912</v>
          </cell>
          <cell r="I672" t="e">
            <v>#N/A</v>
          </cell>
          <cell r="J672" t="e">
            <v>#N/A</v>
          </cell>
          <cell r="K672" t="e">
            <v>#N/A</v>
          </cell>
          <cell r="L672" t="e">
            <v>#N/A</v>
          </cell>
          <cell r="M672" t="e">
            <v>#N/A</v>
          </cell>
          <cell r="N672" t="e">
            <v>#N/A</v>
          </cell>
          <cell r="O672" t="e">
            <v>#N/A</v>
          </cell>
          <cell r="P672">
            <v>0</v>
          </cell>
          <cell r="Q672">
            <v>0</v>
          </cell>
          <cell r="R672" t="e">
            <v>#N/A</v>
          </cell>
        </row>
        <row r="673">
          <cell r="A673">
            <v>41180</v>
          </cell>
          <cell r="B673">
            <v>41180</v>
          </cell>
          <cell r="C673" t="str">
            <v>Future</v>
          </cell>
          <cell r="D673" t="e">
            <v>#N/A</v>
          </cell>
          <cell r="E673">
            <v>21.245572573122381</v>
          </cell>
          <cell r="F673">
            <v>41.522252415020155</v>
          </cell>
          <cell r="G673">
            <v>32.510394707510123</v>
          </cell>
          <cell r="H673">
            <v>32.510394707510123</v>
          </cell>
          <cell r="I673" t="e">
            <v>#N/A</v>
          </cell>
          <cell r="J673" t="e">
            <v>#N/A</v>
          </cell>
          <cell r="K673" t="e">
            <v>#N/A</v>
          </cell>
          <cell r="L673" t="e">
            <v>#N/A</v>
          </cell>
          <cell r="M673" t="e">
            <v>#N/A</v>
          </cell>
          <cell r="N673" t="e">
            <v>#N/A</v>
          </cell>
          <cell r="O673" t="e">
            <v>#N/A</v>
          </cell>
          <cell r="P673">
            <v>0</v>
          </cell>
          <cell r="Q673">
            <v>0</v>
          </cell>
          <cell r="R673" t="e">
            <v>#N/A</v>
          </cell>
        </row>
        <row r="674">
          <cell r="A674">
            <v>41183</v>
          </cell>
          <cell r="B674">
            <v>41183</v>
          </cell>
          <cell r="C674" t="str">
            <v>Future</v>
          </cell>
          <cell r="D674" t="e">
            <v>#N/A</v>
          </cell>
          <cell r="E674">
            <v>21.092726727272577</v>
          </cell>
          <cell r="F674">
            <v>41.547272181818578</v>
          </cell>
          <cell r="G674">
            <v>32.456363090909335</v>
          </cell>
          <cell r="H674">
            <v>32.456363090909335</v>
          </cell>
          <cell r="I674" t="e">
            <v>#N/A</v>
          </cell>
          <cell r="J674" t="e">
            <v>#N/A</v>
          </cell>
          <cell r="K674" t="e">
            <v>#N/A</v>
          </cell>
          <cell r="L674" t="e">
            <v>#N/A</v>
          </cell>
          <cell r="M674" t="e">
            <v>#N/A</v>
          </cell>
          <cell r="N674" t="e">
            <v>#N/A</v>
          </cell>
          <cell r="O674" t="e">
            <v>#N/A</v>
          </cell>
          <cell r="P674">
            <v>0</v>
          </cell>
          <cell r="Q674">
            <v>0</v>
          </cell>
          <cell r="R674" t="e">
            <v>#N/A</v>
          </cell>
        </row>
        <row r="675">
          <cell r="A675">
            <v>41184</v>
          </cell>
          <cell r="B675">
            <v>41184</v>
          </cell>
          <cell r="C675" t="str">
            <v>Future</v>
          </cell>
          <cell r="D675" t="e">
            <v>#N/A</v>
          </cell>
          <cell r="E675">
            <v>20.939880881422773</v>
          </cell>
          <cell r="F675">
            <v>41.572291948617</v>
          </cell>
          <cell r="G675">
            <v>32.402331474308546</v>
          </cell>
          <cell r="H675">
            <v>32.402331474308546</v>
          </cell>
          <cell r="I675" t="e">
            <v>#N/A</v>
          </cell>
          <cell r="J675" t="e">
            <v>#N/A</v>
          </cell>
          <cell r="K675" t="e">
            <v>#N/A</v>
          </cell>
          <cell r="L675" t="e">
            <v>#N/A</v>
          </cell>
          <cell r="M675" t="e">
            <v>#N/A</v>
          </cell>
          <cell r="N675" t="e">
            <v>#N/A</v>
          </cell>
          <cell r="O675" t="e">
            <v>#N/A</v>
          </cell>
          <cell r="P675">
            <v>0</v>
          </cell>
          <cell r="Q675">
            <v>0</v>
          </cell>
          <cell r="R675" t="e">
            <v>#N/A</v>
          </cell>
        </row>
        <row r="676">
          <cell r="A676">
            <v>41185</v>
          </cell>
          <cell r="B676">
            <v>41185</v>
          </cell>
          <cell r="C676" t="str">
            <v>Future</v>
          </cell>
          <cell r="D676" t="e">
            <v>#N/A</v>
          </cell>
          <cell r="E676">
            <v>20.78703503557297</v>
          </cell>
          <cell r="F676">
            <v>41.597311715415422</v>
          </cell>
          <cell r="G676">
            <v>32.348299857707758</v>
          </cell>
          <cell r="H676">
            <v>32.348299857707758</v>
          </cell>
          <cell r="I676" t="e">
            <v>#N/A</v>
          </cell>
          <cell r="J676" t="e">
            <v>#N/A</v>
          </cell>
          <cell r="K676" t="e">
            <v>#N/A</v>
          </cell>
          <cell r="L676" t="e">
            <v>#N/A</v>
          </cell>
          <cell r="M676" t="e">
            <v>#N/A</v>
          </cell>
          <cell r="N676" t="e">
            <v>#N/A</v>
          </cell>
          <cell r="O676" t="e">
            <v>#N/A</v>
          </cell>
          <cell r="P676">
            <v>0</v>
          </cell>
          <cell r="Q676">
            <v>0</v>
          </cell>
          <cell r="R676" t="e">
            <v>#N/A</v>
          </cell>
        </row>
        <row r="677">
          <cell r="A677">
            <v>41186</v>
          </cell>
          <cell r="B677">
            <v>41186</v>
          </cell>
          <cell r="C677" t="str">
            <v>Future</v>
          </cell>
          <cell r="D677" t="e">
            <v>#N/A</v>
          </cell>
          <cell r="E677">
            <v>20.634189189723166</v>
          </cell>
          <cell r="F677">
            <v>41.622331482213845</v>
          </cell>
          <cell r="G677">
            <v>32.29426824110697</v>
          </cell>
          <cell r="H677">
            <v>32.29426824110697</v>
          </cell>
          <cell r="I677" t="e">
            <v>#N/A</v>
          </cell>
          <cell r="J677" t="e">
            <v>#N/A</v>
          </cell>
          <cell r="K677" t="e">
            <v>#N/A</v>
          </cell>
          <cell r="L677" t="e">
            <v>#N/A</v>
          </cell>
          <cell r="M677" t="e">
            <v>#N/A</v>
          </cell>
          <cell r="N677" t="e">
            <v>#N/A</v>
          </cell>
          <cell r="O677" t="e">
            <v>#N/A</v>
          </cell>
          <cell r="P677">
            <v>0</v>
          </cell>
          <cell r="Q677">
            <v>0</v>
          </cell>
          <cell r="R677" t="e">
            <v>#N/A</v>
          </cell>
        </row>
        <row r="678">
          <cell r="A678">
            <v>41187</v>
          </cell>
          <cell r="B678">
            <v>41187</v>
          </cell>
          <cell r="C678" t="str">
            <v>Future</v>
          </cell>
          <cell r="D678" t="e">
            <v>#N/A</v>
          </cell>
          <cell r="E678">
            <v>20.481343343873363</v>
          </cell>
          <cell r="F678">
            <v>41.647351249012267</v>
          </cell>
          <cell r="G678">
            <v>32.240236624506181</v>
          </cell>
          <cell r="H678">
            <v>32.240236624506181</v>
          </cell>
          <cell r="I678" t="e">
            <v>#N/A</v>
          </cell>
          <cell r="J678" t="e">
            <v>#N/A</v>
          </cell>
          <cell r="K678" t="e">
            <v>#N/A</v>
          </cell>
          <cell r="L678" t="e">
            <v>#N/A</v>
          </cell>
          <cell r="M678" t="e">
            <v>#N/A</v>
          </cell>
          <cell r="N678" t="e">
            <v>#N/A</v>
          </cell>
          <cell r="O678" t="e">
            <v>#N/A</v>
          </cell>
          <cell r="P678">
            <v>0</v>
          </cell>
          <cell r="Q678">
            <v>0</v>
          </cell>
          <cell r="R678" t="e">
            <v>#N/A</v>
          </cell>
        </row>
        <row r="679">
          <cell r="A679">
            <v>41190</v>
          </cell>
          <cell r="B679">
            <v>41190</v>
          </cell>
          <cell r="C679" t="str">
            <v>Future</v>
          </cell>
          <cell r="D679" t="e">
            <v>#N/A</v>
          </cell>
          <cell r="E679">
            <v>20.328497498023559</v>
          </cell>
          <cell r="F679">
            <v>41.67237101581069</v>
          </cell>
          <cell r="G679">
            <v>32.186205007905393</v>
          </cell>
          <cell r="H679">
            <v>32.186205007905393</v>
          </cell>
          <cell r="I679" t="e">
            <v>#N/A</v>
          </cell>
          <cell r="J679" t="e">
            <v>#N/A</v>
          </cell>
          <cell r="K679" t="e">
            <v>#N/A</v>
          </cell>
          <cell r="L679" t="e">
            <v>#N/A</v>
          </cell>
          <cell r="M679" t="e">
            <v>#N/A</v>
          </cell>
          <cell r="N679" t="e">
            <v>#N/A</v>
          </cell>
          <cell r="O679" t="e">
            <v>#N/A</v>
          </cell>
          <cell r="P679">
            <v>0</v>
          </cell>
          <cell r="Q679">
            <v>0</v>
          </cell>
          <cell r="R679" t="e">
            <v>#N/A</v>
          </cell>
        </row>
        <row r="680">
          <cell r="A680">
            <v>41191</v>
          </cell>
          <cell r="B680">
            <v>41191</v>
          </cell>
          <cell r="C680" t="str">
            <v>Future</v>
          </cell>
          <cell r="D680" t="e">
            <v>#N/A</v>
          </cell>
          <cell r="E680">
            <v>20.175651652173755</v>
          </cell>
          <cell r="F680">
            <v>41.697390782609112</v>
          </cell>
          <cell r="G680">
            <v>32.132173391304605</v>
          </cell>
          <cell r="H680">
            <v>32.132173391304605</v>
          </cell>
          <cell r="I680" t="e">
            <v>#N/A</v>
          </cell>
          <cell r="J680" t="e">
            <v>#N/A</v>
          </cell>
          <cell r="K680" t="e">
            <v>#N/A</v>
          </cell>
          <cell r="L680" t="e">
            <v>#N/A</v>
          </cell>
          <cell r="M680" t="e">
            <v>#N/A</v>
          </cell>
          <cell r="N680" t="e">
            <v>#N/A</v>
          </cell>
          <cell r="O680" t="e">
            <v>#N/A</v>
          </cell>
          <cell r="P680">
            <v>0</v>
          </cell>
          <cell r="Q680">
            <v>0</v>
          </cell>
          <cell r="R680" t="e">
            <v>#N/A</v>
          </cell>
        </row>
        <row r="681">
          <cell r="A681">
            <v>41192</v>
          </cell>
          <cell r="B681">
            <v>41192</v>
          </cell>
          <cell r="C681" t="str">
            <v>Future</v>
          </cell>
          <cell r="D681" t="e">
            <v>#N/A</v>
          </cell>
          <cell r="E681">
            <v>20.022805806323952</v>
          </cell>
          <cell r="F681">
            <v>41.722410549407535</v>
          </cell>
          <cell r="G681">
            <v>32.078141774703816</v>
          </cell>
          <cell r="H681">
            <v>32.078141774703816</v>
          </cell>
          <cell r="I681" t="e">
            <v>#N/A</v>
          </cell>
          <cell r="J681" t="e">
            <v>#N/A</v>
          </cell>
          <cell r="K681" t="e">
            <v>#N/A</v>
          </cell>
          <cell r="L681" t="e">
            <v>#N/A</v>
          </cell>
          <cell r="M681" t="e">
            <v>#N/A</v>
          </cell>
          <cell r="N681" t="e">
            <v>#N/A</v>
          </cell>
          <cell r="O681" t="e">
            <v>#N/A</v>
          </cell>
          <cell r="P681">
            <v>0</v>
          </cell>
          <cell r="Q681">
            <v>0</v>
          </cell>
          <cell r="R681" t="e">
            <v>#N/A</v>
          </cell>
        </row>
        <row r="682">
          <cell r="A682">
            <v>41193</v>
          </cell>
          <cell r="B682">
            <v>41193</v>
          </cell>
          <cell r="C682" t="str">
            <v>Future</v>
          </cell>
          <cell r="D682" t="e">
            <v>#N/A</v>
          </cell>
          <cell r="E682">
            <v>19.869959960474148</v>
          </cell>
          <cell r="F682">
            <v>41.747430316205957</v>
          </cell>
          <cell r="G682">
            <v>32.024110158103028</v>
          </cell>
          <cell r="H682">
            <v>32.024110158103028</v>
          </cell>
          <cell r="I682" t="e">
            <v>#N/A</v>
          </cell>
          <cell r="J682" t="e">
            <v>#N/A</v>
          </cell>
          <cell r="K682" t="e">
            <v>#N/A</v>
          </cell>
          <cell r="L682" t="e">
            <v>#N/A</v>
          </cell>
          <cell r="M682" t="e">
            <v>#N/A</v>
          </cell>
          <cell r="N682" t="e">
            <v>#N/A</v>
          </cell>
          <cell r="O682" t="e">
            <v>#N/A</v>
          </cell>
          <cell r="P682">
            <v>0</v>
          </cell>
          <cell r="Q682">
            <v>0</v>
          </cell>
          <cell r="R682" t="e">
            <v>#N/A</v>
          </cell>
        </row>
        <row r="683">
          <cell r="A683">
            <v>41194</v>
          </cell>
          <cell r="B683">
            <v>41194</v>
          </cell>
          <cell r="C683" t="str">
            <v>Future</v>
          </cell>
          <cell r="D683" t="e">
            <v>#N/A</v>
          </cell>
          <cell r="E683">
            <v>19.717114114624344</v>
          </cell>
          <cell r="F683">
            <v>41.772450083004379</v>
          </cell>
          <cell r="G683">
            <v>31.970078541502236</v>
          </cell>
          <cell r="H683">
            <v>31.970078541502236</v>
          </cell>
          <cell r="I683" t="e">
            <v>#N/A</v>
          </cell>
          <cell r="J683" t="e">
            <v>#N/A</v>
          </cell>
          <cell r="K683" t="e">
            <v>#N/A</v>
          </cell>
          <cell r="L683" t="e">
            <v>#N/A</v>
          </cell>
          <cell r="M683" t="e">
            <v>#N/A</v>
          </cell>
          <cell r="N683" t="e">
            <v>#N/A</v>
          </cell>
          <cell r="O683" t="e">
            <v>#N/A</v>
          </cell>
          <cell r="P683">
            <v>0</v>
          </cell>
          <cell r="Q683">
            <v>0</v>
          </cell>
          <cell r="R683" t="e">
            <v>#N/A</v>
          </cell>
        </row>
        <row r="684">
          <cell r="A684">
            <v>41197</v>
          </cell>
          <cell r="B684">
            <v>41197</v>
          </cell>
          <cell r="C684" t="str">
            <v>Future</v>
          </cell>
          <cell r="D684" t="e">
            <v>#N/A</v>
          </cell>
          <cell r="E684">
            <v>19.564268268774541</v>
          </cell>
          <cell r="F684">
            <v>41.797469849802802</v>
          </cell>
          <cell r="G684">
            <v>31.916046924901444</v>
          </cell>
          <cell r="H684">
            <v>31.916046924901444</v>
          </cell>
          <cell r="I684" t="e">
            <v>#N/A</v>
          </cell>
          <cell r="J684" t="e">
            <v>#N/A</v>
          </cell>
          <cell r="K684" t="e">
            <v>#N/A</v>
          </cell>
          <cell r="L684" t="e">
            <v>#N/A</v>
          </cell>
          <cell r="M684" t="e">
            <v>#N/A</v>
          </cell>
          <cell r="N684" t="e">
            <v>#N/A</v>
          </cell>
          <cell r="O684" t="e">
            <v>#N/A</v>
          </cell>
          <cell r="P684">
            <v>0</v>
          </cell>
          <cell r="Q684">
            <v>0</v>
          </cell>
          <cell r="R684" t="e">
            <v>#N/A</v>
          </cell>
        </row>
        <row r="685">
          <cell r="A685">
            <v>41198</v>
          </cell>
          <cell r="B685">
            <v>41198</v>
          </cell>
          <cell r="C685" t="str">
            <v>Future</v>
          </cell>
          <cell r="D685" t="e">
            <v>#N/A</v>
          </cell>
          <cell r="E685">
            <v>19.411422422924737</v>
          </cell>
          <cell r="F685">
            <v>41.822489616601224</v>
          </cell>
          <cell r="G685">
            <v>31.862015308300652</v>
          </cell>
          <cell r="H685">
            <v>31.862015308300652</v>
          </cell>
          <cell r="I685" t="e">
            <v>#N/A</v>
          </cell>
          <cell r="J685" t="e">
            <v>#N/A</v>
          </cell>
          <cell r="K685" t="e">
            <v>#N/A</v>
          </cell>
          <cell r="L685" t="e">
            <v>#N/A</v>
          </cell>
          <cell r="M685" t="e">
            <v>#N/A</v>
          </cell>
          <cell r="N685" t="e">
            <v>#N/A</v>
          </cell>
          <cell r="O685" t="e">
            <v>#N/A</v>
          </cell>
          <cell r="P685">
            <v>0</v>
          </cell>
          <cell r="Q685">
            <v>0</v>
          </cell>
          <cell r="R685" t="e">
            <v>#N/A</v>
          </cell>
        </row>
        <row r="686">
          <cell r="A686">
            <v>41199</v>
          </cell>
          <cell r="B686">
            <v>41199</v>
          </cell>
          <cell r="C686" t="str">
            <v>Future</v>
          </cell>
          <cell r="D686" t="e">
            <v>#N/A</v>
          </cell>
          <cell r="E686">
            <v>19.258576577074933</v>
          </cell>
          <cell r="F686">
            <v>41.847509383399647</v>
          </cell>
          <cell r="G686">
            <v>31.80798369169986</v>
          </cell>
          <cell r="H686">
            <v>31.80798369169986</v>
          </cell>
          <cell r="I686" t="e">
            <v>#N/A</v>
          </cell>
          <cell r="J686" t="e">
            <v>#N/A</v>
          </cell>
          <cell r="K686" t="e">
            <v>#N/A</v>
          </cell>
          <cell r="L686" t="e">
            <v>#N/A</v>
          </cell>
          <cell r="M686" t="e">
            <v>#N/A</v>
          </cell>
          <cell r="N686" t="e">
            <v>#N/A</v>
          </cell>
          <cell r="O686" t="e">
            <v>#N/A</v>
          </cell>
          <cell r="P686">
            <v>0</v>
          </cell>
          <cell r="Q686">
            <v>0</v>
          </cell>
          <cell r="R686" t="e">
            <v>#N/A</v>
          </cell>
        </row>
        <row r="687">
          <cell r="A687">
            <v>41200</v>
          </cell>
          <cell r="B687">
            <v>41200</v>
          </cell>
          <cell r="C687" t="str">
            <v>Future</v>
          </cell>
          <cell r="D687" t="e">
            <v>#N/A</v>
          </cell>
          <cell r="E687">
            <v>19.10573073122513</v>
          </cell>
          <cell r="F687">
            <v>41.872529150198069</v>
          </cell>
          <cell r="G687">
            <v>31.753952075099068</v>
          </cell>
          <cell r="H687">
            <v>31.753952075099068</v>
          </cell>
          <cell r="I687" t="e">
            <v>#N/A</v>
          </cell>
          <cell r="J687" t="e">
            <v>#N/A</v>
          </cell>
          <cell r="K687" t="e">
            <v>#N/A</v>
          </cell>
          <cell r="L687" t="e">
            <v>#N/A</v>
          </cell>
          <cell r="M687" t="e">
            <v>#N/A</v>
          </cell>
          <cell r="N687" t="e">
            <v>#N/A</v>
          </cell>
          <cell r="O687" t="e">
            <v>#N/A</v>
          </cell>
          <cell r="P687">
            <v>0</v>
          </cell>
          <cell r="Q687">
            <v>0</v>
          </cell>
          <cell r="R687" t="e">
            <v>#N/A</v>
          </cell>
        </row>
        <row r="688">
          <cell r="A688">
            <v>41201</v>
          </cell>
          <cell r="B688">
            <v>41201</v>
          </cell>
          <cell r="C688" t="str">
            <v>Future</v>
          </cell>
          <cell r="D688" t="e">
            <v>#N/A</v>
          </cell>
          <cell r="E688">
            <v>18.952884885375326</v>
          </cell>
          <cell r="F688">
            <v>41.897548916996492</v>
          </cell>
          <cell r="G688">
            <v>31.699920458498276</v>
          </cell>
          <cell r="H688">
            <v>31.699920458498276</v>
          </cell>
          <cell r="I688" t="e">
            <v>#N/A</v>
          </cell>
          <cell r="J688" t="e">
            <v>#N/A</v>
          </cell>
          <cell r="K688" t="e">
            <v>#N/A</v>
          </cell>
          <cell r="L688" t="e">
            <v>#N/A</v>
          </cell>
          <cell r="M688" t="e">
            <v>#N/A</v>
          </cell>
          <cell r="N688" t="e">
            <v>#N/A</v>
          </cell>
          <cell r="O688" t="e">
            <v>#N/A</v>
          </cell>
          <cell r="P688">
            <v>0</v>
          </cell>
          <cell r="Q688">
            <v>0</v>
          </cell>
          <cell r="R688" t="e">
            <v>#N/A</v>
          </cell>
        </row>
        <row r="689">
          <cell r="A689">
            <v>41204</v>
          </cell>
          <cell r="B689">
            <v>41204</v>
          </cell>
          <cell r="C689" t="str">
            <v>Future</v>
          </cell>
          <cell r="D689" t="e">
            <v>#N/A</v>
          </cell>
          <cell r="E689">
            <v>18.800039039525522</v>
          </cell>
          <cell r="F689">
            <v>41.922568683794914</v>
          </cell>
          <cell r="G689">
            <v>31.645888841897484</v>
          </cell>
          <cell r="H689">
            <v>31.645888841897484</v>
          </cell>
          <cell r="I689" t="e">
            <v>#N/A</v>
          </cell>
          <cell r="J689" t="e">
            <v>#N/A</v>
          </cell>
          <cell r="K689" t="e">
            <v>#N/A</v>
          </cell>
          <cell r="L689" t="e">
            <v>#N/A</v>
          </cell>
          <cell r="M689" t="e">
            <v>#N/A</v>
          </cell>
          <cell r="N689" t="e">
            <v>#N/A</v>
          </cell>
          <cell r="O689" t="e">
            <v>#N/A</v>
          </cell>
          <cell r="P689">
            <v>0</v>
          </cell>
          <cell r="Q689">
            <v>0</v>
          </cell>
          <cell r="R689" t="e">
            <v>#N/A</v>
          </cell>
        </row>
        <row r="690">
          <cell r="A690">
            <v>41205</v>
          </cell>
          <cell r="B690">
            <v>41205</v>
          </cell>
          <cell r="C690" t="str">
            <v>Future</v>
          </cell>
          <cell r="D690" t="e">
            <v>#N/A</v>
          </cell>
          <cell r="E690">
            <v>18.647193193675719</v>
          </cell>
          <cell r="F690">
            <v>41.947588450593337</v>
          </cell>
          <cell r="G690">
            <v>31.591857225296692</v>
          </cell>
          <cell r="H690">
            <v>31.591857225296692</v>
          </cell>
          <cell r="I690" t="e">
            <v>#N/A</v>
          </cell>
          <cell r="J690" t="e">
            <v>#N/A</v>
          </cell>
          <cell r="K690" t="e">
            <v>#N/A</v>
          </cell>
          <cell r="L690" t="e">
            <v>#N/A</v>
          </cell>
          <cell r="M690" t="e">
            <v>#N/A</v>
          </cell>
          <cell r="N690" t="e">
            <v>#N/A</v>
          </cell>
          <cell r="O690" t="e">
            <v>#N/A</v>
          </cell>
          <cell r="P690">
            <v>0</v>
          </cell>
          <cell r="Q690">
            <v>0</v>
          </cell>
          <cell r="R690" t="e">
            <v>#N/A</v>
          </cell>
        </row>
        <row r="691">
          <cell r="A691">
            <v>41206</v>
          </cell>
          <cell r="B691">
            <v>41206</v>
          </cell>
          <cell r="C691" t="str">
            <v>Future</v>
          </cell>
          <cell r="D691" t="e">
            <v>#N/A</v>
          </cell>
          <cell r="E691">
            <v>18.494347347825915</v>
          </cell>
          <cell r="F691">
            <v>41.972608217391759</v>
          </cell>
          <cell r="G691">
            <v>31.537825608695901</v>
          </cell>
          <cell r="H691">
            <v>31.537825608695901</v>
          </cell>
          <cell r="I691" t="e">
            <v>#N/A</v>
          </cell>
          <cell r="J691" t="e">
            <v>#N/A</v>
          </cell>
          <cell r="K691" t="e">
            <v>#N/A</v>
          </cell>
          <cell r="L691" t="e">
            <v>#N/A</v>
          </cell>
          <cell r="M691" t="e">
            <v>#N/A</v>
          </cell>
          <cell r="N691" t="e">
            <v>#N/A</v>
          </cell>
          <cell r="O691" t="e">
            <v>#N/A</v>
          </cell>
          <cell r="P691">
            <v>0</v>
          </cell>
          <cell r="Q691">
            <v>0</v>
          </cell>
          <cell r="R691" t="e">
            <v>#N/A</v>
          </cell>
        </row>
        <row r="692">
          <cell r="A692">
            <v>41207</v>
          </cell>
          <cell r="B692">
            <v>41207</v>
          </cell>
          <cell r="C692" t="str">
            <v>Future</v>
          </cell>
          <cell r="D692" t="e">
            <v>#N/A</v>
          </cell>
          <cell r="E692">
            <v>18.341501501976111</v>
          </cell>
          <cell r="F692">
            <v>41.997627984190181</v>
          </cell>
          <cell r="G692">
            <v>31.483793992095109</v>
          </cell>
          <cell r="H692">
            <v>31.483793992095109</v>
          </cell>
          <cell r="I692" t="e">
            <v>#N/A</v>
          </cell>
          <cell r="J692" t="e">
            <v>#N/A</v>
          </cell>
          <cell r="K692" t="e">
            <v>#N/A</v>
          </cell>
          <cell r="L692" t="e">
            <v>#N/A</v>
          </cell>
          <cell r="M692" t="e">
            <v>#N/A</v>
          </cell>
          <cell r="N692" t="e">
            <v>#N/A</v>
          </cell>
          <cell r="O692" t="e">
            <v>#N/A</v>
          </cell>
          <cell r="P692">
            <v>0</v>
          </cell>
          <cell r="Q692">
            <v>0</v>
          </cell>
          <cell r="R692" t="e">
            <v>#N/A</v>
          </cell>
        </row>
        <row r="693">
          <cell r="A693">
            <v>41208</v>
          </cell>
          <cell r="B693">
            <v>41208</v>
          </cell>
          <cell r="C693" t="str">
            <v>Future</v>
          </cell>
          <cell r="D693" t="e">
            <v>#N/A</v>
          </cell>
          <cell r="E693">
            <v>18.188655656126308</v>
          </cell>
          <cell r="F693">
            <v>42.022647750988604</v>
          </cell>
          <cell r="G693">
            <v>31.429762375494317</v>
          </cell>
          <cell r="H693">
            <v>31.429762375494317</v>
          </cell>
          <cell r="I693" t="e">
            <v>#N/A</v>
          </cell>
          <cell r="J693" t="e">
            <v>#N/A</v>
          </cell>
          <cell r="K693" t="e">
            <v>#N/A</v>
          </cell>
          <cell r="L693" t="e">
            <v>#N/A</v>
          </cell>
          <cell r="M693" t="e">
            <v>#N/A</v>
          </cell>
          <cell r="N693" t="e">
            <v>#N/A</v>
          </cell>
          <cell r="O693" t="e">
            <v>#N/A</v>
          </cell>
          <cell r="P693">
            <v>0</v>
          </cell>
          <cell r="Q693">
            <v>0</v>
          </cell>
          <cell r="R693" t="e">
            <v>#N/A</v>
          </cell>
        </row>
        <row r="694">
          <cell r="A694">
            <v>41211</v>
          </cell>
          <cell r="B694">
            <v>41211</v>
          </cell>
          <cell r="C694" t="str">
            <v>Future</v>
          </cell>
          <cell r="D694" t="e">
            <v>#N/A</v>
          </cell>
          <cell r="E694">
            <v>18.035809810276504</v>
          </cell>
          <cell r="F694">
            <v>42.047667517787026</v>
          </cell>
          <cell r="G694">
            <v>31.375730758893525</v>
          </cell>
          <cell r="H694">
            <v>31.375730758893525</v>
          </cell>
          <cell r="I694" t="e">
            <v>#N/A</v>
          </cell>
          <cell r="J694" t="e">
            <v>#N/A</v>
          </cell>
          <cell r="K694" t="e">
            <v>#N/A</v>
          </cell>
          <cell r="L694" t="e">
            <v>#N/A</v>
          </cell>
          <cell r="M694" t="e">
            <v>#N/A</v>
          </cell>
          <cell r="N694" t="e">
            <v>#N/A</v>
          </cell>
          <cell r="O694" t="e">
            <v>#N/A</v>
          </cell>
          <cell r="P694">
            <v>0</v>
          </cell>
          <cell r="Q694">
            <v>0</v>
          </cell>
          <cell r="R694" t="e">
            <v>#N/A</v>
          </cell>
        </row>
        <row r="695">
          <cell r="A695">
            <v>41212</v>
          </cell>
          <cell r="B695">
            <v>41212</v>
          </cell>
          <cell r="C695" t="str">
            <v>Future</v>
          </cell>
          <cell r="D695" t="e">
            <v>#N/A</v>
          </cell>
          <cell r="E695">
            <v>17.8829639644267</v>
          </cell>
          <cell r="F695">
            <v>42.072687284585449</v>
          </cell>
          <cell r="G695">
            <v>31.321699142292733</v>
          </cell>
          <cell r="H695">
            <v>31.321699142292733</v>
          </cell>
          <cell r="I695" t="e">
            <v>#N/A</v>
          </cell>
          <cell r="J695" t="e">
            <v>#N/A</v>
          </cell>
          <cell r="K695" t="e">
            <v>#N/A</v>
          </cell>
          <cell r="L695" t="e">
            <v>#N/A</v>
          </cell>
          <cell r="M695" t="e">
            <v>#N/A</v>
          </cell>
          <cell r="N695" t="e">
            <v>#N/A</v>
          </cell>
          <cell r="O695" t="e">
            <v>#N/A</v>
          </cell>
          <cell r="P695">
            <v>0</v>
          </cell>
          <cell r="Q695">
            <v>0</v>
          </cell>
          <cell r="R695" t="e">
            <v>#N/A</v>
          </cell>
        </row>
        <row r="696">
          <cell r="A696">
            <v>41213</v>
          </cell>
          <cell r="B696">
            <v>41213</v>
          </cell>
          <cell r="C696" t="str">
            <v>Future</v>
          </cell>
          <cell r="D696" t="e">
            <v>#N/A</v>
          </cell>
          <cell r="E696">
            <v>17.730118118576897</v>
          </cell>
          <cell r="F696">
            <v>42.097707051383871</v>
          </cell>
          <cell r="G696">
            <v>31.267667525691941</v>
          </cell>
          <cell r="H696">
            <v>31.267667525691941</v>
          </cell>
          <cell r="I696" t="e">
            <v>#N/A</v>
          </cell>
          <cell r="J696" t="e">
            <v>#N/A</v>
          </cell>
          <cell r="K696" t="e">
            <v>#N/A</v>
          </cell>
          <cell r="L696" t="e">
            <v>#N/A</v>
          </cell>
          <cell r="M696" t="e">
            <v>#N/A</v>
          </cell>
          <cell r="N696" t="e">
            <v>#N/A</v>
          </cell>
          <cell r="O696" t="e">
            <v>#N/A</v>
          </cell>
          <cell r="P696">
            <v>0</v>
          </cell>
          <cell r="Q696">
            <v>0</v>
          </cell>
          <cell r="R696" t="e">
            <v>#N/A</v>
          </cell>
        </row>
        <row r="697">
          <cell r="A697">
            <v>41214</v>
          </cell>
          <cell r="B697">
            <v>41214</v>
          </cell>
          <cell r="C697" t="str">
            <v>Future</v>
          </cell>
          <cell r="D697" t="e">
            <v>#N/A</v>
          </cell>
          <cell r="E697">
            <v>17.577272272727093</v>
          </cell>
          <cell r="F697">
            <v>42.122726818182294</v>
          </cell>
          <cell r="G697">
            <v>31.213635909091149</v>
          </cell>
          <cell r="H697">
            <v>31.213635909091149</v>
          </cell>
          <cell r="I697" t="e">
            <v>#N/A</v>
          </cell>
          <cell r="J697" t="e">
            <v>#N/A</v>
          </cell>
          <cell r="K697" t="e">
            <v>#N/A</v>
          </cell>
          <cell r="L697" t="e">
            <v>#N/A</v>
          </cell>
          <cell r="M697" t="e">
            <v>#N/A</v>
          </cell>
          <cell r="N697" t="e">
            <v>#N/A</v>
          </cell>
          <cell r="O697" t="e">
            <v>#N/A</v>
          </cell>
          <cell r="P697">
            <v>0</v>
          </cell>
          <cell r="Q697">
            <v>0</v>
          </cell>
          <cell r="R697" t="e">
            <v>#N/A</v>
          </cell>
        </row>
        <row r="698">
          <cell r="A698">
            <v>41215</v>
          </cell>
          <cell r="B698">
            <v>41215</v>
          </cell>
          <cell r="C698" t="str">
            <v>Future</v>
          </cell>
          <cell r="D698" t="e">
            <v>#N/A</v>
          </cell>
          <cell r="E698">
            <v>17.424426426877289</v>
          </cell>
          <cell r="F698">
            <v>42.147746584980716</v>
          </cell>
          <cell r="G698">
            <v>31.159604292490357</v>
          </cell>
          <cell r="H698">
            <v>31.159604292490357</v>
          </cell>
          <cell r="I698" t="e">
            <v>#N/A</v>
          </cell>
          <cell r="J698" t="e">
            <v>#N/A</v>
          </cell>
          <cell r="K698" t="e">
            <v>#N/A</v>
          </cell>
          <cell r="L698" t="e">
            <v>#N/A</v>
          </cell>
          <cell r="M698" t="e">
            <v>#N/A</v>
          </cell>
          <cell r="N698" t="e">
            <v>#N/A</v>
          </cell>
          <cell r="O698" t="e">
            <v>#N/A</v>
          </cell>
          <cell r="P698">
            <v>0</v>
          </cell>
          <cell r="Q698">
            <v>0</v>
          </cell>
          <cell r="R698" t="e">
            <v>#N/A</v>
          </cell>
        </row>
        <row r="699">
          <cell r="A699">
            <v>41218</v>
          </cell>
          <cell r="B699">
            <v>41218</v>
          </cell>
          <cell r="C699" t="str">
            <v>Future</v>
          </cell>
          <cell r="D699" t="e">
            <v>#N/A</v>
          </cell>
          <cell r="E699">
            <v>17.271580581027486</v>
          </cell>
          <cell r="F699">
            <v>42.172766351779138</v>
          </cell>
          <cell r="G699">
            <v>31.105572675889565</v>
          </cell>
          <cell r="H699">
            <v>31.105572675889565</v>
          </cell>
          <cell r="I699" t="e">
            <v>#N/A</v>
          </cell>
          <cell r="J699" t="e">
            <v>#N/A</v>
          </cell>
          <cell r="K699" t="e">
            <v>#N/A</v>
          </cell>
          <cell r="L699" t="e">
            <v>#N/A</v>
          </cell>
          <cell r="M699" t="e">
            <v>#N/A</v>
          </cell>
          <cell r="N699" t="e">
            <v>#N/A</v>
          </cell>
          <cell r="O699" t="e">
            <v>#N/A</v>
          </cell>
          <cell r="P699">
            <v>0</v>
          </cell>
          <cell r="Q699">
            <v>0</v>
          </cell>
          <cell r="R699" t="e">
            <v>#N/A</v>
          </cell>
        </row>
        <row r="700">
          <cell r="A700">
            <v>41219</v>
          </cell>
          <cell r="B700">
            <v>41219</v>
          </cell>
          <cell r="C700" t="str">
            <v>Future</v>
          </cell>
          <cell r="D700" t="e">
            <v>#N/A</v>
          </cell>
          <cell r="E700">
            <v>17.118734735177682</v>
          </cell>
          <cell r="F700">
            <v>42.197786118577561</v>
          </cell>
          <cell r="G700">
            <v>31.051541059288773</v>
          </cell>
          <cell r="H700">
            <v>31.051541059288773</v>
          </cell>
          <cell r="I700" t="e">
            <v>#N/A</v>
          </cell>
          <cell r="J700" t="e">
            <v>#N/A</v>
          </cell>
          <cell r="K700" t="e">
            <v>#N/A</v>
          </cell>
          <cell r="L700" t="e">
            <v>#N/A</v>
          </cell>
          <cell r="M700" t="e">
            <v>#N/A</v>
          </cell>
          <cell r="N700" t="e">
            <v>#N/A</v>
          </cell>
          <cell r="O700" t="e">
            <v>#N/A</v>
          </cell>
          <cell r="P700">
            <v>0</v>
          </cell>
          <cell r="Q700">
            <v>0</v>
          </cell>
          <cell r="R700" t="e">
            <v>#N/A</v>
          </cell>
        </row>
        <row r="701">
          <cell r="A701">
            <v>41220</v>
          </cell>
          <cell r="B701">
            <v>41220</v>
          </cell>
          <cell r="C701" t="str">
            <v>Future</v>
          </cell>
          <cell r="D701" t="e">
            <v>#N/A</v>
          </cell>
          <cell r="E701">
            <v>16.965888889327879</v>
          </cell>
          <cell r="F701">
            <v>42.222805885375983</v>
          </cell>
          <cell r="G701">
            <v>30.997509442687981</v>
          </cell>
          <cell r="H701">
            <v>30.997509442687981</v>
          </cell>
          <cell r="I701" t="e">
            <v>#N/A</v>
          </cell>
          <cell r="J701" t="e">
            <v>#N/A</v>
          </cell>
          <cell r="K701" t="e">
            <v>#N/A</v>
          </cell>
          <cell r="L701" t="e">
            <v>#N/A</v>
          </cell>
          <cell r="M701" t="e">
            <v>#N/A</v>
          </cell>
          <cell r="N701" t="e">
            <v>#N/A</v>
          </cell>
          <cell r="O701" t="e">
            <v>#N/A</v>
          </cell>
          <cell r="P701">
            <v>0</v>
          </cell>
          <cell r="Q701">
            <v>0</v>
          </cell>
          <cell r="R701" t="e">
            <v>#N/A</v>
          </cell>
        </row>
        <row r="702">
          <cell r="A702">
            <v>41221</v>
          </cell>
          <cell r="B702">
            <v>41221</v>
          </cell>
          <cell r="C702" t="str">
            <v>Future</v>
          </cell>
          <cell r="D702" t="e">
            <v>#N/A</v>
          </cell>
          <cell r="E702">
            <v>16.813043043478075</v>
          </cell>
          <cell r="F702">
            <v>42.247825652174406</v>
          </cell>
          <cell r="G702">
            <v>30.943477826087189</v>
          </cell>
          <cell r="H702">
            <v>30.943477826087189</v>
          </cell>
          <cell r="I702" t="e">
            <v>#N/A</v>
          </cell>
          <cell r="J702" t="e">
            <v>#N/A</v>
          </cell>
          <cell r="K702" t="e">
            <v>#N/A</v>
          </cell>
          <cell r="L702" t="e">
            <v>#N/A</v>
          </cell>
          <cell r="M702" t="e">
            <v>#N/A</v>
          </cell>
          <cell r="N702" t="e">
            <v>#N/A</v>
          </cell>
          <cell r="O702" t="e">
            <v>#N/A</v>
          </cell>
          <cell r="P702">
            <v>0</v>
          </cell>
          <cell r="Q702">
            <v>0</v>
          </cell>
          <cell r="R702" t="e">
            <v>#N/A</v>
          </cell>
        </row>
        <row r="703">
          <cell r="A703">
            <v>41222</v>
          </cell>
          <cell r="B703">
            <v>41222</v>
          </cell>
          <cell r="C703" t="str">
            <v>Future</v>
          </cell>
          <cell r="D703" t="e">
            <v>#N/A</v>
          </cell>
          <cell r="E703">
            <v>16.660197197628271</v>
          </cell>
          <cell r="F703">
            <v>42.272845418972828</v>
          </cell>
          <cell r="G703">
            <v>30.889446209486398</v>
          </cell>
          <cell r="H703">
            <v>30.889446209486398</v>
          </cell>
          <cell r="I703" t="e">
            <v>#N/A</v>
          </cell>
          <cell r="J703" t="e">
            <v>#N/A</v>
          </cell>
          <cell r="K703" t="e">
            <v>#N/A</v>
          </cell>
          <cell r="L703" t="e">
            <v>#N/A</v>
          </cell>
          <cell r="M703" t="e">
            <v>#N/A</v>
          </cell>
          <cell r="N703" t="e">
            <v>#N/A</v>
          </cell>
          <cell r="O703" t="e">
            <v>#N/A</v>
          </cell>
          <cell r="P703">
            <v>0</v>
          </cell>
          <cell r="Q703">
            <v>0</v>
          </cell>
          <cell r="R703" t="e">
            <v>#N/A</v>
          </cell>
        </row>
        <row r="704">
          <cell r="A704">
            <v>41225</v>
          </cell>
          <cell r="B704">
            <v>41225</v>
          </cell>
          <cell r="C704" t="str">
            <v>Future</v>
          </cell>
          <cell r="D704" t="e">
            <v>#N/A</v>
          </cell>
          <cell r="E704">
            <v>16.507351351778468</v>
          </cell>
          <cell r="F704">
            <v>42.297865185771251</v>
          </cell>
          <cell r="G704">
            <v>30.835414592885606</v>
          </cell>
          <cell r="H704">
            <v>30.835414592885606</v>
          </cell>
          <cell r="I704" t="e">
            <v>#N/A</v>
          </cell>
          <cell r="J704" t="e">
            <v>#N/A</v>
          </cell>
          <cell r="K704" t="e">
            <v>#N/A</v>
          </cell>
          <cell r="L704" t="e">
            <v>#N/A</v>
          </cell>
          <cell r="M704" t="e">
            <v>#N/A</v>
          </cell>
          <cell r="N704" t="e">
            <v>#N/A</v>
          </cell>
          <cell r="O704" t="e">
            <v>#N/A</v>
          </cell>
          <cell r="P704">
            <v>0</v>
          </cell>
          <cell r="Q704">
            <v>0</v>
          </cell>
          <cell r="R704" t="e">
            <v>#N/A</v>
          </cell>
        </row>
        <row r="705">
          <cell r="A705">
            <v>41226</v>
          </cell>
          <cell r="B705">
            <v>41226</v>
          </cell>
          <cell r="C705" t="str">
            <v>Future</v>
          </cell>
          <cell r="D705" t="e">
            <v>#N/A</v>
          </cell>
          <cell r="E705">
            <v>16.354505505928664</v>
          </cell>
          <cell r="F705">
            <v>42.322884952569673</v>
          </cell>
          <cell r="G705">
            <v>30.781382976284814</v>
          </cell>
          <cell r="H705">
            <v>30.781382976284814</v>
          </cell>
          <cell r="I705" t="e">
            <v>#N/A</v>
          </cell>
          <cell r="J705" t="e">
            <v>#N/A</v>
          </cell>
          <cell r="K705" t="e">
            <v>#N/A</v>
          </cell>
          <cell r="L705" t="e">
            <v>#N/A</v>
          </cell>
          <cell r="M705" t="e">
            <v>#N/A</v>
          </cell>
          <cell r="N705" t="e">
            <v>#N/A</v>
          </cell>
          <cell r="O705" t="e">
            <v>#N/A</v>
          </cell>
          <cell r="P705">
            <v>0</v>
          </cell>
          <cell r="Q705">
            <v>0</v>
          </cell>
          <cell r="R705" t="e">
            <v>#N/A</v>
          </cell>
        </row>
        <row r="706">
          <cell r="A706">
            <v>41227</v>
          </cell>
          <cell r="B706">
            <v>41227</v>
          </cell>
          <cell r="C706" t="str">
            <v>Future</v>
          </cell>
          <cell r="D706" t="e">
            <v>#N/A</v>
          </cell>
          <cell r="E706">
            <v>16.20165966007886</v>
          </cell>
          <cell r="F706">
            <v>42.347904719368096</v>
          </cell>
          <cell r="G706">
            <v>30.727351359684022</v>
          </cell>
          <cell r="H706">
            <v>30.727351359684022</v>
          </cell>
          <cell r="I706" t="e">
            <v>#N/A</v>
          </cell>
          <cell r="J706" t="e">
            <v>#N/A</v>
          </cell>
          <cell r="K706" t="e">
            <v>#N/A</v>
          </cell>
          <cell r="L706" t="e">
            <v>#N/A</v>
          </cell>
          <cell r="M706" t="e">
            <v>#N/A</v>
          </cell>
          <cell r="N706" t="e">
            <v>#N/A</v>
          </cell>
          <cell r="O706" t="e">
            <v>#N/A</v>
          </cell>
          <cell r="P706">
            <v>0</v>
          </cell>
          <cell r="Q706">
            <v>0</v>
          </cell>
          <cell r="R706" t="e">
            <v>#N/A</v>
          </cell>
        </row>
        <row r="707">
          <cell r="A707">
            <v>41228</v>
          </cell>
          <cell r="B707">
            <v>41228</v>
          </cell>
          <cell r="C707" t="str">
            <v>Future</v>
          </cell>
          <cell r="D707" t="e">
            <v>#N/A</v>
          </cell>
          <cell r="E707">
            <v>16.048813814229057</v>
          </cell>
          <cell r="F707">
            <v>42.372924486166518</v>
          </cell>
          <cell r="G707">
            <v>30.67331974308323</v>
          </cell>
          <cell r="H707">
            <v>30.67331974308323</v>
          </cell>
          <cell r="I707" t="e">
            <v>#N/A</v>
          </cell>
          <cell r="J707" t="e">
            <v>#N/A</v>
          </cell>
          <cell r="K707" t="e">
            <v>#N/A</v>
          </cell>
          <cell r="L707" t="e">
            <v>#N/A</v>
          </cell>
          <cell r="M707" t="e">
            <v>#N/A</v>
          </cell>
          <cell r="N707" t="e">
            <v>#N/A</v>
          </cell>
          <cell r="O707" t="e">
            <v>#N/A</v>
          </cell>
          <cell r="P707">
            <v>0</v>
          </cell>
          <cell r="Q707">
            <v>0</v>
          </cell>
          <cell r="R707" t="e">
            <v>#N/A</v>
          </cell>
        </row>
        <row r="708">
          <cell r="A708">
            <v>41229</v>
          </cell>
          <cell r="B708">
            <v>41229</v>
          </cell>
          <cell r="C708" t="str">
            <v>Future</v>
          </cell>
          <cell r="D708" t="e">
            <v>#N/A</v>
          </cell>
          <cell r="E708">
            <v>15.895967968379255</v>
          </cell>
          <cell r="F708">
            <v>42.39794425296494</v>
          </cell>
          <cell r="G708">
            <v>30.619288126482438</v>
          </cell>
          <cell r="H708">
            <v>30.619288126482438</v>
          </cell>
          <cell r="I708" t="e">
            <v>#N/A</v>
          </cell>
          <cell r="J708" t="e">
            <v>#N/A</v>
          </cell>
          <cell r="K708" t="e">
            <v>#N/A</v>
          </cell>
          <cell r="L708" t="e">
            <v>#N/A</v>
          </cell>
          <cell r="M708" t="e">
            <v>#N/A</v>
          </cell>
          <cell r="N708" t="e">
            <v>#N/A</v>
          </cell>
          <cell r="O708" t="e">
            <v>#N/A</v>
          </cell>
          <cell r="P708">
            <v>0</v>
          </cell>
          <cell r="Q708">
            <v>0</v>
          </cell>
          <cell r="R708" t="e">
            <v>#N/A</v>
          </cell>
        </row>
        <row r="709">
          <cell r="A709">
            <v>41232</v>
          </cell>
          <cell r="B709">
            <v>41232</v>
          </cell>
          <cell r="C709" t="str">
            <v>Future</v>
          </cell>
          <cell r="D709" t="e">
            <v>#N/A</v>
          </cell>
          <cell r="E709">
            <v>15.743122122529453</v>
          </cell>
          <cell r="F709">
            <v>42.422964019763363</v>
          </cell>
          <cell r="G709">
            <v>30.565256509881646</v>
          </cell>
          <cell r="H709">
            <v>30.565256509881646</v>
          </cell>
          <cell r="I709" t="e">
            <v>#N/A</v>
          </cell>
          <cell r="J709" t="e">
            <v>#N/A</v>
          </cell>
          <cell r="K709" t="e">
            <v>#N/A</v>
          </cell>
          <cell r="L709" t="e">
            <v>#N/A</v>
          </cell>
          <cell r="M709" t="e">
            <v>#N/A</v>
          </cell>
          <cell r="N709" t="e">
            <v>#N/A</v>
          </cell>
          <cell r="O709" t="e">
            <v>#N/A</v>
          </cell>
          <cell r="P709">
            <v>0</v>
          </cell>
          <cell r="Q709">
            <v>0</v>
          </cell>
          <cell r="R709" t="e">
            <v>#N/A</v>
          </cell>
        </row>
        <row r="710">
          <cell r="A710">
            <v>41233</v>
          </cell>
          <cell r="B710">
            <v>41233</v>
          </cell>
          <cell r="C710" t="str">
            <v>Future</v>
          </cell>
          <cell r="D710" t="e">
            <v>#N/A</v>
          </cell>
          <cell r="E710">
            <v>15.590276276679651</v>
          </cell>
          <cell r="F710">
            <v>42.447983786561785</v>
          </cell>
          <cell r="G710">
            <v>30.511224893280854</v>
          </cell>
          <cell r="H710">
            <v>30.511224893280854</v>
          </cell>
          <cell r="I710" t="e">
            <v>#N/A</v>
          </cell>
          <cell r="J710" t="e">
            <v>#N/A</v>
          </cell>
          <cell r="K710" t="e">
            <v>#N/A</v>
          </cell>
          <cell r="L710" t="e">
            <v>#N/A</v>
          </cell>
          <cell r="M710" t="e">
            <v>#N/A</v>
          </cell>
          <cell r="N710" t="e">
            <v>#N/A</v>
          </cell>
          <cell r="O710" t="e">
            <v>#N/A</v>
          </cell>
          <cell r="P710">
            <v>0</v>
          </cell>
          <cell r="Q710">
            <v>0</v>
          </cell>
          <cell r="R710" t="e">
            <v>#N/A</v>
          </cell>
        </row>
        <row r="711">
          <cell r="A711">
            <v>41234</v>
          </cell>
          <cell r="B711">
            <v>41234</v>
          </cell>
          <cell r="C711" t="str">
            <v>Future</v>
          </cell>
          <cell r="D711" t="e">
            <v>#N/A</v>
          </cell>
          <cell r="E711">
            <v>15.437430430829849</v>
          </cell>
          <cell r="F711">
            <v>42.473003553360208</v>
          </cell>
          <cell r="G711">
            <v>30.457193276680062</v>
          </cell>
          <cell r="H711">
            <v>30.457193276680062</v>
          </cell>
          <cell r="I711" t="e">
            <v>#N/A</v>
          </cell>
          <cell r="J711" t="e">
            <v>#N/A</v>
          </cell>
          <cell r="K711" t="e">
            <v>#N/A</v>
          </cell>
          <cell r="L711" t="e">
            <v>#N/A</v>
          </cell>
          <cell r="M711" t="e">
            <v>#N/A</v>
          </cell>
          <cell r="N711" t="e">
            <v>#N/A</v>
          </cell>
          <cell r="O711" t="e">
            <v>#N/A</v>
          </cell>
          <cell r="P711">
            <v>0</v>
          </cell>
          <cell r="Q711">
            <v>0</v>
          </cell>
          <cell r="R711" t="e">
            <v>#N/A</v>
          </cell>
        </row>
        <row r="712">
          <cell r="A712">
            <v>41236</v>
          </cell>
          <cell r="B712">
            <v>41236</v>
          </cell>
          <cell r="C712" t="str">
            <v>Future</v>
          </cell>
          <cell r="D712" t="e">
            <v>#N/A</v>
          </cell>
          <cell r="E712">
            <v>15.284584584980047</v>
          </cell>
          <cell r="F712">
            <v>42.49802332015863</v>
          </cell>
          <cell r="G712">
            <v>30.40316166007927</v>
          </cell>
          <cell r="H712">
            <v>30.40316166007927</v>
          </cell>
          <cell r="I712" t="e">
            <v>#N/A</v>
          </cell>
          <cell r="J712" t="e">
            <v>#N/A</v>
          </cell>
          <cell r="K712" t="e">
            <v>#N/A</v>
          </cell>
          <cell r="L712" t="e">
            <v>#N/A</v>
          </cell>
          <cell r="M712" t="e">
            <v>#N/A</v>
          </cell>
          <cell r="N712" t="e">
            <v>#N/A</v>
          </cell>
          <cell r="O712" t="e">
            <v>#N/A</v>
          </cell>
          <cell r="P712">
            <v>0</v>
          </cell>
          <cell r="Q712">
            <v>0</v>
          </cell>
          <cell r="R712" t="e">
            <v>#N/A</v>
          </cell>
        </row>
        <row r="713">
          <cell r="A713">
            <v>41239</v>
          </cell>
          <cell r="B713">
            <v>41239</v>
          </cell>
          <cell r="C713" t="str">
            <v>Future</v>
          </cell>
          <cell r="D713" t="e">
            <v>#N/A</v>
          </cell>
          <cell r="E713">
            <v>15.131738739130245</v>
          </cell>
          <cell r="F713">
            <v>42.523043086957053</v>
          </cell>
          <cell r="G713">
            <v>30.349130043478478</v>
          </cell>
          <cell r="H713">
            <v>30.349130043478478</v>
          </cell>
          <cell r="I713" t="e">
            <v>#N/A</v>
          </cell>
          <cell r="J713" t="e">
            <v>#N/A</v>
          </cell>
          <cell r="K713" t="e">
            <v>#N/A</v>
          </cell>
          <cell r="L713" t="e">
            <v>#N/A</v>
          </cell>
          <cell r="M713" t="e">
            <v>#N/A</v>
          </cell>
          <cell r="N713" t="e">
            <v>#N/A</v>
          </cell>
          <cell r="O713" t="e">
            <v>#N/A</v>
          </cell>
          <cell r="P713">
            <v>0</v>
          </cell>
          <cell r="Q713">
            <v>0</v>
          </cell>
          <cell r="R713" t="e">
            <v>#N/A</v>
          </cell>
        </row>
        <row r="714">
          <cell r="A714">
            <v>41240</v>
          </cell>
          <cell r="B714">
            <v>41240</v>
          </cell>
          <cell r="C714" t="str">
            <v>Future</v>
          </cell>
          <cell r="D714" t="e">
            <v>#N/A</v>
          </cell>
          <cell r="E714">
            <v>14.978892893280443</v>
          </cell>
          <cell r="F714">
            <v>42.548062853755475</v>
          </cell>
          <cell r="G714">
            <v>30.295098426877686</v>
          </cell>
          <cell r="H714">
            <v>30.295098426877686</v>
          </cell>
          <cell r="I714" t="e">
            <v>#N/A</v>
          </cell>
          <cell r="J714" t="e">
            <v>#N/A</v>
          </cell>
          <cell r="K714" t="e">
            <v>#N/A</v>
          </cell>
          <cell r="L714" t="e">
            <v>#N/A</v>
          </cell>
          <cell r="M714" t="e">
            <v>#N/A</v>
          </cell>
          <cell r="N714" t="e">
            <v>#N/A</v>
          </cell>
          <cell r="O714" t="e">
            <v>#N/A</v>
          </cell>
          <cell r="P714">
            <v>0</v>
          </cell>
          <cell r="Q714">
            <v>0</v>
          </cell>
          <cell r="R714" t="e">
            <v>#N/A</v>
          </cell>
        </row>
        <row r="715">
          <cell r="A715">
            <v>41241</v>
          </cell>
          <cell r="B715">
            <v>41241</v>
          </cell>
          <cell r="C715" t="str">
            <v>Future</v>
          </cell>
          <cell r="D715" t="e">
            <v>#N/A</v>
          </cell>
          <cell r="E715">
            <v>14.826047047430642</v>
          </cell>
          <cell r="F715">
            <v>42.573082620553897</v>
          </cell>
          <cell r="G715">
            <v>30.241066810276894</v>
          </cell>
          <cell r="H715">
            <v>30.241066810276894</v>
          </cell>
          <cell r="I715" t="e">
            <v>#N/A</v>
          </cell>
          <cell r="J715" t="e">
            <v>#N/A</v>
          </cell>
          <cell r="K715" t="e">
            <v>#N/A</v>
          </cell>
          <cell r="L715" t="e">
            <v>#N/A</v>
          </cell>
          <cell r="M715" t="e">
            <v>#N/A</v>
          </cell>
          <cell r="N715" t="e">
            <v>#N/A</v>
          </cell>
          <cell r="O715" t="e">
            <v>#N/A</v>
          </cell>
          <cell r="P715">
            <v>0</v>
          </cell>
          <cell r="Q715">
            <v>0</v>
          </cell>
          <cell r="R715" t="e">
            <v>#N/A</v>
          </cell>
        </row>
        <row r="716">
          <cell r="A716">
            <v>41242</v>
          </cell>
          <cell r="B716">
            <v>41242</v>
          </cell>
          <cell r="C716" t="str">
            <v>Future</v>
          </cell>
          <cell r="D716" t="e">
            <v>#N/A</v>
          </cell>
          <cell r="E716">
            <v>14.67320120158084</v>
          </cell>
          <cell r="F716">
            <v>42.59810238735232</v>
          </cell>
          <cell r="G716">
            <v>30.187035193676103</v>
          </cell>
          <cell r="H716">
            <v>30.187035193676103</v>
          </cell>
          <cell r="I716" t="e">
            <v>#N/A</v>
          </cell>
          <cell r="J716" t="e">
            <v>#N/A</v>
          </cell>
          <cell r="K716" t="e">
            <v>#N/A</v>
          </cell>
          <cell r="L716" t="e">
            <v>#N/A</v>
          </cell>
          <cell r="M716" t="e">
            <v>#N/A</v>
          </cell>
          <cell r="N716" t="e">
            <v>#N/A</v>
          </cell>
          <cell r="O716" t="e">
            <v>#N/A</v>
          </cell>
          <cell r="P716">
            <v>0</v>
          </cell>
          <cell r="Q716">
            <v>0</v>
          </cell>
          <cell r="R716" t="e">
            <v>#N/A</v>
          </cell>
        </row>
        <row r="717">
          <cell r="A717">
            <v>41243</v>
          </cell>
          <cell r="B717">
            <v>41243</v>
          </cell>
          <cell r="C717" t="str">
            <v>Future</v>
          </cell>
          <cell r="D717" t="e">
            <v>#N/A</v>
          </cell>
          <cell r="E717">
            <v>14.520355355731038</v>
          </cell>
          <cell r="F717">
            <v>42.623122154150742</v>
          </cell>
          <cell r="G717">
            <v>30.133003577075311</v>
          </cell>
          <cell r="H717">
            <v>30.133003577075311</v>
          </cell>
          <cell r="I717" t="e">
            <v>#N/A</v>
          </cell>
          <cell r="J717" t="e">
            <v>#N/A</v>
          </cell>
          <cell r="K717" t="e">
            <v>#N/A</v>
          </cell>
          <cell r="L717" t="e">
            <v>#N/A</v>
          </cell>
          <cell r="M717" t="e">
            <v>#N/A</v>
          </cell>
          <cell r="N717" t="e">
            <v>#N/A</v>
          </cell>
          <cell r="O717" t="e">
            <v>#N/A</v>
          </cell>
          <cell r="P717">
            <v>0</v>
          </cell>
          <cell r="Q717">
            <v>0</v>
          </cell>
          <cell r="R717" t="e">
            <v>#N/A</v>
          </cell>
        </row>
        <row r="718">
          <cell r="A718">
            <v>41246</v>
          </cell>
          <cell r="B718">
            <v>41246</v>
          </cell>
          <cell r="C718" t="str">
            <v>Future</v>
          </cell>
          <cell r="D718" t="e">
            <v>#N/A</v>
          </cell>
          <cell r="E718">
            <v>14.367509509881236</v>
          </cell>
          <cell r="F718">
            <v>42.648141920949165</v>
          </cell>
          <cell r="G718">
            <v>30.078971960474519</v>
          </cell>
          <cell r="H718">
            <v>30.078971960474519</v>
          </cell>
          <cell r="I718" t="e">
            <v>#N/A</v>
          </cell>
          <cell r="J718" t="e">
            <v>#N/A</v>
          </cell>
          <cell r="K718" t="e">
            <v>#N/A</v>
          </cell>
          <cell r="L718" t="e">
            <v>#N/A</v>
          </cell>
          <cell r="M718" t="e">
            <v>#N/A</v>
          </cell>
          <cell r="N718" t="e">
            <v>#N/A</v>
          </cell>
          <cell r="O718" t="e">
            <v>#N/A</v>
          </cell>
          <cell r="P718">
            <v>0</v>
          </cell>
          <cell r="Q718">
            <v>0</v>
          </cell>
          <cell r="R718" t="e">
            <v>#N/A</v>
          </cell>
        </row>
        <row r="719">
          <cell r="A719">
            <v>41247</v>
          </cell>
          <cell r="B719">
            <v>41247</v>
          </cell>
          <cell r="C719" t="str">
            <v>Future</v>
          </cell>
          <cell r="D719" t="e">
            <v>#N/A</v>
          </cell>
          <cell r="E719">
            <v>14.214663664031434</v>
          </cell>
          <cell r="F719">
            <v>42.673161687747587</v>
          </cell>
          <cell r="G719">
            <v>30.024940343873727</v>
          </cell>
          <cell r="H719">
            <v>30.024940343873727</v>
          </cell>
          <cell r="I719" t="e">
            <v>#N/A</v>
          </cell>
          <cell r="J719" t="e">
            <v>#N/A</v>
          </cell>
          <cell r="K719" t="e">
            <v>#N/A</v>
          </cell>
          <cell r="L719" t="e">
            <v>#N/A</v>
          </cell>
          <cell r="M719" t="e">
            <v>#N/A</v>
          </cell>
          <cell r="N719" t="e">
            <v>#N/A</v>
          </cell>
          <cell r="O719" t="e">
            <v>#N/A</v>
          </cell>
          <cell r="P719">
            <v>0</v>
          </cell>
          <cell r="Q719">
            <v>0</v>
          </cell>
          <cell r="R719" t="e">
            <v>#N/A</v>
          </cell>
        </row>
        <row r="720">
          <cell r="A720">
            <v>41248</v>
          </cell>
          <cell r="B720">
            <v>41248</v>
          </cell>
          <cell r="C720" t="str">
            <v>Future</v>
          </cell>
          <cell r="D720" t="e">
            <v>#N/A</v>
          </cell>
          <cell r="E720">
            <v>14.061817818181632</v>
          </cell>
          <cell r="F720">
            <v>42.69818145454601</v>
          </cell>
          <cell r="G720">
            <v>29.970908727272935</v>
          </cell>
          <cell r="H720">
            <v>29.970908727272935</v>
          </cell>
          <cell r="I720" t="e">
            <v>#N/A</v>
          </cell>
          <cell r="J720" t="e">
            <v>#N/A</v>
          </cell>
          <cell r="K720" t="e">
            <v>#N/A</v>
          </cell>
          <cell r="L720" t="e">
            <v>#N/A</v>
          </cell>
          <cell r="M720" t="e">
            <v>#N/A</v>
          </cell>
          <cell r="N720" t="e">
            <v>#N/A</v>
          </cell>
          <cell r="O720" t="e">
            <v>#N/A</v>
          </cell>
          <cell r="P720">
            <v>0</v>
          </cell>
          <cell r="Q720">
            <v>0</v>
          </cell>
          <cell r="R720" t="e">
            <v>#N/A</v>
          </cell>
        </row>
        <row r="721">
          <cell r="A721">
            <v>41249</v>
          </cell>
          <cell r="B721">
            <v>41249</v>
          </cell>
          <cell r="C721" t="str">
            <v>Future</v>
          </cell>
          <cell r="D721" t="e">
            <v>#N/A</v>
          </cell>
          <cell r="E721">
            <v>13.90897197233183</v>
          </cell>
          <cell r="F721">
            <v>42.723201221344432</v>
          </cell>
          <cell r="G721">
            <v>29.916877110672143</v>
          </cell>
          <cell r="H721">
            <v>29.916877110672143</v>
          </cell>
          <cell r="I721" t="e">
            <v>#N/A</v>
          </cell>
          <cell r="J721" t="e">
            <v>#N/A</v>
          </cell>
          <cell r="K721" t="e">
            <v>#N/A</v>
          </cell>
          <cell r="L721" t="e">
            <v>#N/A</v>
          </cell>
          <cell r="M721" t="e">
            <v>#N/A</v>
          </cell>
          <cell r="N721" t="e">
            <v>#N/A</v>
          </cell>
          <cell r="O721" t="e">
            <v>#N/A</v>
          </cell>
          <cell r="P721">
            <v>0</v>
          </cell>
          <cell r="Q721">
            <v>0</v>
          </cell>
          <cell r="R721" t="e">
            <v>#N/A</v>
          </cell>
        </row>
        <row r="722">
          <cell r="A722">
            <v>41250</v>
          </cell>
          <cell r="B722">
            <v>41250</v>
          </cell>
          <cell r="C722" t="str">
            <v>Future</v>
          </cell>
          <cell r="D722" t="e">
            <v>#N/A</v>
          </cell>
          <cell r="E722">
            <v>13.756126126482028</v>
          </cell>
          <cell r="F722">
            <v>42.748220988142855</v>
          </cell>
          <cell r="G722">
            <v>29.862845494071351</v>
          </cell>
          <cell r="H722">
            <v>29.862845494071351</v>
          </cell>
          <cell r="I722" t="e">
            <v>#N/A</v>
          </cell>
          <cell r="J722" t="e">
            <v>#N/A</v>
          </cell>
          <cell r="K722" t="e">
            <v>#N/A</v>
          </cell>
          <cell r="L722" t="e">
            <v>#N/A</v>
          </cell>
          <cell r="M722" t="e">
            <v>#N/A</v>
          </cell>
          <cell r="N722" t="e">
            <v>#N/A</v>
          </cell>
          <cell r="O722" t="e">
            <v>#N/A</v>
          </cell>
          <cell r="P722">
            <v>0</v>
          </cell>
          <cell r="Q722">
            <v>0</v>
          </cell>
          <cell r="R722" t="e">
            <v>#N/A</v>
          </cell>
        </row>
        <row r="723">
          <cell r="A723">
            <v>41253</v>
          </cell>
          <cell r="B723">
            <v>41253</v>
          </cell>
          <cell r="C723" t="str">
            <v>Future</v>
          </cell>
          <cell r="D723" t="e">
            <v>#N/A</v>
          </cell>
          <cell r="E723">
            <v>13.603280280632227</v>
          </cell>
          <cell r="F723">
            <v>42.773240754941277</v>
          </cell>
          <cell r="G723">
            <v>29.808813877470559</v>
          </cell>
          <cell r="H723">
            <v>29.808813877470559</v>
          </cell>
          <cell r="I723" t="e">
            <v>#N/A</v>
          </cell>
          <cell r="J723" t="e">
            <v>#N/A</v>
          </cell>
          <cell r="K723" t="e">
            <v>#N/A</v>
          </cell>
          <cell r="L723" t="e">
            <v>#N/A</v>
          </cell>
          <cell r="M723" t="e">
            <v>#N/A</v>
          </cell>
          <cell r="N723" t="e">
            <v>#N/A</v>
          </cell>
          <cell r="O723" t="e">
            <v>#N/A</v>
          </cell>
          <cell r="P723">
            <v>0</v>
          </cell>
          <cell r="Q723">
            <v>0</v>
          </cell>
          <cell r="R723" t="e">
            <v>#N/A</v>
          </cell>
        </row>
        <row r="724">
          <cell r="A724">
            <v>41254</v>
          </cell>
          <cell r="B724">
            <v>41254</v>
          </cell>
          <cell r="C724" t="str">
            <v>Future</v>
          </cell>
          <cell r="D724" t="e">
            <v>#N/A</v>
          </cell>
          <cell r="E724">
            <v>13.450434434782425</v>
          </cell>
          <cell r="F724">
            <v>42.798260521739699</v>
          </cell>
          <cell r="G724">
            <v>29.754782260869767</v>
          </cell>
          <cell r="H724">
            <v>29.754782260869767</v>
          </cell>
          <cell r="I724" t="e">
            <v>#N/A</v>
          </cell>
          <cell r="J724" t="e">
            <v>#N/A</v>
          </cell>
          <cell r="K724" t="e">
            <v>#N/A</v>
          </cell>
          <cell r="L724" t="e">
            <v>#N/A</v>
          </cell>
          <cell r="M724" t="e">
            <v>#N/A</v>
          </cell>
          <cell r="N724" t="e">
            <v>#N/A</v>
          </cell>
          <cell r="O724" t="e">
            <v>#N/A</v>
          </cell>
          <cell r="P724">
            <v>0</v>
          </cell>
          <cell r="Q724">
            <v>0</v>
          </cell>
          <cell r="R724" t="e">
            <v>#N/A</v>
          </cell>
        </row>
        <row r="725">
          <cell r="A725">
            <v>41255</v>
          </cell>
          <cell r="B725">
            <v>41255</v>
          </cell>
          <cell r="C725" t="str">
            <v>Future</v>
          </cell>
          <cell r="D725" t="e">
            <v>#N/A</v>
          </cell>
          <cell r="E725">
            <v>13.297588588932623</v>
          </cell>
          <cell r="F725">
            <v>42.823280288538122</v>
          </cell>
          <cell r="G725">
            <v>29.700750644268975</v>
          </cell>
          <cell r="H725">
            <v>29.700750644268975</v>
          </cell>
          <cell r="I725" t="e">
            <v>#N/A</v>
          </cell>
          <cell r="J725" t="e">
            <v>#N/A</v>
          </cell>
          <cell r="K725" t="e">
            <v>#N/A</v>
          </cell>
          <cell r="L725" t="e">
            <v>#N/A</v>
          </cell>
          <cell r="M725" t="e">
            <v>#N/A</v>
          </cell>
          <cell r="N725" t="e">
            <v>#N/A</v>
          </cell>
          <cell r="O725" t="e">
            <v>#N/A</v>
          </cell>
          <cell r="P725">
            <v>0</v>
          </cell>
          <cell r="Q725">
            <v>0</v>
          </cell>
          <cell r="R725" t="e">
            <v>#N/A</v>
          </cell>
        </row>
        <row r="726">
          <cell r="A726">
            <v>41256</v>
          </cell>
          <cell r="B726">
            <v>41256</v>
          </cell>
          <cell r="C726" t="str">
            <v>Future</v>
          </cell>
          <cell r="D726" t="e">
            <v>#N/A</v>
          </cell>
          <cell r="E726">
            <v>13.144742743082821</v>
          </cell>
          <cell r="F726">
            <v>42.848300055336544</v>
          </cell>
          <cell r="G726">
            <v>29.646719027668183</v>
          </cell>
          <cell r="H726">
            <v>29.646719027668183</v>
          </cell>
          <cell r="I726" t="e">
            <v>#N/A</v>
          </cell>
          <cell r="J726" t="e">
            <v>#N/A</v>
          </cell>
          <cell r="K726" t="e">
            <v>#N/A</v>
          </cell>
          <cell r="L726" t="e">
            <v>#N/A</v>
          </cell>
          <cell r="M726" t="e">
            <v>#N/A</v>
          </cell>
          <cell r="N726" t="e">
            <v>#N/A</v>
          </cell>
          <cell r="O726" t="e">
            <v>#N/A</v>
          </cell>
          <cell r="P726">
            <v>0</v>
          </cell>
          <cell r="Q726">
            <v>0</v>
          </cell>
          <cell r="R726" t="e">
            <v>#N/A</v>
          </cell>
        </row>
        <row r="727">
          <cell r="A727">
            <v>41257</v>
          </cell>
          <cell r="B727">
            <v>41257</v>
          </cell>
          <cell r="C727" t="str">
            <v>Future</v>
          </cell>
          <cell r="D727" t="e">
            <v>#N/A</v>
          </cell>
          <cell r="E727">
            <v>12.991896897233019</v>
          </cell>
          <cell r="F727">
            <v>42.873319822134967</v>
          </cell>
          <cell r="G727">
            <v>29.592687411067391</v>
          </cell>
          <cell r="H727">
            <v>29.592687411067391</v>
          </cell>
          <cell r="I727" t="e">
            <v>#N/A</v>
          </cell>
          <cell r="J727" t="e">
            <v>#N/A</v>
          </cell>
          <cell r="K727" t="e">
            <v>#N/A</v>
          </cell>
          <cell r="L727" t="e">
            <v>#N/A</v>
          </cell>
          <cell r="M727" t="e">
            <v>#N/A</v>
          </cell>
          <cell r="N727" t="e">
            <v>#N/A</v>
          </cell>
          <cell r="O727" t="e">
            <v>#N/A</v>
          </cell>
          <cell r="P727">
            <v>0</v>
          </cell>
          <cell r="Q727">
            <v>0</v>
          </cell>
          <cell r="R727" t="e">
            <v>#N/A</v>
          </cell>
        </row>
        <row r="728">
          <cell r="A728">
            <v>41260</v>
          </cell>
          <cell r="B728">
            <v>41260</v>
          </cell>
          <cell r="C728" t="str">
            <v>Future</v>
          </cell>
          <cell r="D728" t="e">
            <v>#N/A</v>
          </cell>
          <cell r="E728">
            <v>12.839051051383217</v>
          </cell>
          <cell r="F728">
            <v>42.898339588933389</v>
          </cell>
          <cell r="G728">
            <v>29.5386557944666</v>
          </cell>
          <cell r="H728">
            <v>29.5386557944666</v>
          </cell>
          <cell r="I728" t="e">
            <v>#N/A</v>
          </cell>
          <cell r="J728" t="e">
            <v>#N/A</v>
          </cell>
          <cell r="K728" t="e">
            <v>#N/A</v>
          </cell>
          <cell r="L728" t="e">
            <v>#N/A</v>
          </cell>
          <cell r="M728" t="e">
            <v>#N/A</v>
          </cell>
          <cell r="N728" t="e">
            <v>#N/A</v>
          </cell>
          <cell r="O728" t="e">
            <v>#N/A</v>
          </cell>
          <cell r="P728">
            <v>0</v>
          </cell>
          <cell r="Q728">
            <v>0</v>
          </cell>
          <cell r="R728" t="e">
            <v>#N/A</v>
          </cell>
        </row>
        <row r="729">
          <cell r="A729">
            <v>41261</v>
          </cell>
          <cell r="B729">
            <v>41261</v>
          </cell>
          <cell r="C729" t="str">
            <v>Future</v>
          </cell>
          <cell r="D729" t="e">
            <v>#N/A</v>
          </cell>
          <cell r="E729">
            <v>12.686205205533415</v>
          </cell>
          <cell r="F729">
            <v>42.923359355731812</v>
          </cell>
          <cell r="G729">
            <v>29.484624177865808</v>
          </cell>
          <cell r="H729">
            <v>29.484624177865808</v>
          </cell>
          <cell r="I729" t="e">
            <v>#N/A</v>
          </cell>
          <cell r="J729" t="e">
            <v>#N/A</v>
          </cell>
          <cell r="K729" t="e">
            <v>#N/A</v>
          </cell>
          <cell r="L729" t="e">
            <v>#N/A</v>
          </cell>
          <cell r="M729" t="e">
            <v>#N/A</v>
          </cell>
          <cell r="N729" t="e">
            <v>#N/A</v>
          </cell>
          <cell r="O729" t="e">
            <v>#N/A</v>
          </cell>
          <cell r="P729">
            <v>0</v>
          </cell>
          <cell r="Q729">
            <v>0</v>
          </cell>
          <cell r="R729" t="e">
            <v>#N/A</v>
          </cell>
        </row>
        <row r="730">
          <cell r="A730">
            <v>41262</v>
          </cell>
          <cell r="B730">
            <v>41262</v>
          </cell>
          <cell r="C730" t="str">
            <v>Future</v>
          </cell>
          <cell r="D730" t="e">
            <v>#N/A</v>
          </cell>
          <cell r="E730">
            <v>12.533359359683613</v>
          </cell>
          <cell r="F730">
            <v>42.948379122530234</v>
          </cell>
          <cell r="G730">
            <v>29.430592561265016</v>
          </cell>
          <cell r="H730">
            <v>29.430592561265016</v>
          </cell>
          <cell r="I730" t="e">
            <v>#N/A</v>
          </cell>
          <cell r="J730" t="e">
            <v>#N/A</v>
          </cell>
          <cell r="K730" t="e">
            <v>#N/A</v>
          </cell>
          <cell r="L730" t="e">
            <v>#N/A</v>
          </cell>
          <cell r="M730" t="e">
            <v>#N/A</v>
          </cell>
          <cell r="N730" t="e">
            <v>#N/A</v>
          </cell>
          <cell r="O730" t="e">
            <v>#N/A</v>
          </cell>
          <cell r="P730">
            <v>0</v>
          </cell>
          <cell r="Q730">
            <v>0</v>
          </cell>
          <cell r="R730" t="e">
            <v>#N/A</v>
          </cell>
        </row>
        <row r="731">
          <cell r="A731">
            <v>41263</v>
          </cell>
          <cell r="B731">
            <v>41263</v>
          </cell>
          <cell r="C731" t="str">
            <v>Future</v>
          </cell>
          <cell r="D731" t="e">
            <v>#N/A</v>
          </cell>
          <cell r="E731">
            <v>12.380513513833812</v>
          </cell>
          <cell r="F731">
            <v>42.973398889328656</v>
          </cell>
          <cell r="G731">
            <v>29.376560944664224</v>
          </cell>
          <cell r="H731">
            <v>29.376560944664224</v>
          </cell>
          <cell r="I731" t="e">
            <v>#N/A</v>
          </cell>
          <cell r="J731" t="e">
            <v>#N/A</v>
          </cell>
          <cell r="K731" t="e">
            <v>#N/A</v>
          </cell>
          <cell r="L731" t="e">
            <v>#N/A</v>
          </cell>
          <cell r="M731" t="e">
            <v>#N/A</v>
          </cell>
          <cell r="N731" t="e">
            <v>#N/A</v>
          </cell>
          <cell r="O731" t="e">
            <v>#N/A</v>
          </cell>
          <cell r="P731">
            <v>0</v>
          </cell>
          <cell r="Q731">
            <v>0</v>
          </cell>
          <cell r="R731" t="e">
            <v>#N/A</v>
          </cell>
        </row>
        <row r="732">
          <cell r="A732">
            <v>41264</v>
          </cell>
          <cell r="B732">
            <v>41264</v>
          </cell>
          <cell r="C732" t="str">
            <v>Future</v>
          </cell>
          <cell r="D732" t="e">
            <v>#N/A</v>
          </cell>
          <cell r="E732">
            <v>12.22766766798401</v>
          </cell>
          <cell r="F732">
            <v>42.998418656127079</v>
          </cell>
          <cell r="G732">
            <v>29.322529328063432</v>
          </cell>
          <cell r="H732">
            <v>29.322529328063432</v>
          </cell>
          <cell r="I732" t="e">
            <v>#N/A</v>
          </cell>
          <cell r="J732" t="e">
            <v>#N/A</v>
          </cell>
          <cell r="K732" t="e">
            <v>#N/A</v>
          </cell>
          <cell r="L732" t="e">
            <v>#N/A</v>
          </cell>
          <cell r="M732" t="e">
            <v>#N/A</v>
          </cell>
          <cell r="N732" t="e">
            <v>#N/A</v>
          </cell>
          <cell r="O732" t="e">
            <v>#N/A</v>
          </cell>
          <cell r="P732">
            <v>0</v>
          </cell>
          <cell r="Q732">
            <v>0</v>
          </cell>
          <cell r="R732" t="e">
            <v>#N/A</v>
          </cell>
        </row>
        <row r="733">
          <cell r="A733">
            <v>41267</v>
          </cell>
          <cell r="B733">
            <v>41267</v>
          </cell>
          <cell r="C733" t="str">
            <v>Future</v>
          </cell>
          <cell r="D733" t="e">
            <v>#N/A</v>
          </cell>
          <cell r="E733">
            <v>12.074821822134208</v>
          </cell>
          <cell r="F733">
            <v>43.023438422925501</v>
          </cell>
          <cell r="G733">
            <v>29.26849771146264</v>
          </cell>
          <cell r="H733">
            <v>29.26849771146264</v>
          </cell>
          <cell r="I733" t="e">
            <v>#N/A</v>
          </cell>
          <cell r="J733" t="e">
            <v>#N/A</v>
          </cell>
          <cell r="K733" t="e">
            <v>#N/A</v>
          </cell>
          <cell r="L733" t="e">
            <v>#N/A</v>
          </cell>
          <cell r="M733" t="e">
            <v>#N/A</v>
          </cell>
          <cell r="N733" t="e">
            <v>#N/A</v>
          </cell>
          <cell r="O733" t="e">
            <v>#N/A</v>
          </cell>
          <cell r="P733">
            <v>0</v>
          </cell>
          <cell r="Q733">
            <v>0</v>
          </cell>
          <cell r="R733" t="e">
            <v>#N/A</v>
          </cell>
        </row>
        <row r="734">
          <cell r="A734">
            <v>41269</v>
          </cell>
          <cell r="B734">
            <v>41269</v>
          </cell>
          <cell r="C734" t="str">
            <v>Future</v>
          </cell>
          <cell r="D734" t="e">
            <v>#N/A</v>
          </cell>
          <cell r="E734">
            <v>11.921975976284406</v>
          </cell>
          <cell r="F734">
            <v>43.048458189723924</v>
          </cell>
          <cell r="G734">
            <v>29.214466094861848</v>
          </cell>
          <cell r="H734">
            <v>29.214466094861848</v>
          </cell>
          <cell r="I734" t="e">
            <v>#N/A</v>
          </cell>
          <cell r="J734" t="e">
            <v>#N/A</v>
          </cell>
          <cell r="K734" t="e">
            <v>#N/A</v>
          </cell>
          <cell r="L734" t="e">
            <v>#N/A</v>
          </cell>
          <cell r="M734" t="e">
            <v>#N/A</v>
          </cell>
          <cell r="N734" t="e">
            <v>#N/A</v>
          </cell>
          <cell r="O734" t="e">
            <v>#N/A</v>
          </cell>
          <cell r="P734">
            <v>0</v>
          </cell>
          <cell r="Q734">
            <v>0</v>
          </cell>
          <cell r="R734" t="e">
            <v>#N/A</v>
          </cell>
        </row>
        <row r="735">
          <cell r="A735">
            <v>41270</v>
          </cell>
          <cell r="B735">
            <v>41270</v>
          </cell>
          <cell r="C735" t="str">
            <v>Future</v>
          </cell>
          <cell r="D735" t="e">
            <v>#N/A</v>
          </cell>
          <cell r="E735">
            <v>11.769130130434604</v>
          </cell>
          <cell r="F735">
            <v>43.073477956522346</v>
          </cell>
          <cell r="G735">
            <v>29.160434478261056</v>
          </cell>
          <cell r="H735">
            <v>29.160434478261056</v>
          </cell>
          <cell r="I735" t="e">
            <v>#N/A</v>
          </cell>
          <cell r="J735" t="e">
            <v>#N/A</v>
          </cell>
          <cell r="K735" t="e">
            <v>#N/A</v>
          </cell>
          <cell r="L735" t="e">
            <v>#N/A</v>
          </cell>
          <cell r="M735" t="e">
            <v>#N/A</v>
          </cell>
          <cell r="N735" t="e">
            <v>#N/A</v>
          </cell>
          <cell r="O735" t="e">
            <v>#N/A</v>
          </cell>
          <cell r="P735">
            <v>0</v>
          </cell>
          <cell r="Q735">
            <v>0</v>
          </cell>
          <cell r="R735" t="e">
            <v>#N/A</v>
          </cell>
        </row>
        <row r="736">
          <cell r="A736">
            <v>41271</v>
          </cell>
          <cell r="B736">
            <v>41271</v>
          </cell>
          <cell r="C736" t="str">
            <v>Future</v>
          </cell>
          <cell r="D736" t="e">
            <v>#N/A</v>
          </cell>
          <cell r="E736">
            <v>11.616284284584802</v>
          </cell>
          <cell r="F736">
            <v>43.098497723320769</v>
          </cell>
          <cell r="G736">
            <v>29.106402861660264</v>
          </cell>
          <cell r="H736">
            <v>29.106402861660264</v>
          </cell>
          <cell r="I736" t="e">
            <v>#N/A</v>
          </cell>
          <cell r="J736" t="e">
            <v>#N/A</v>
          </cell>
          <cell r="K736" t="e">
            <v>#N/A</v>
          </cell>
          <cell r="L736" t="e">
            <v>#N/A</v>
          </cell>
          <cell r="M736" t="e">
            <v>#N/A</v>
          </cell>
          <cell r="N736" t="e">
            <v>#N/A</v>
          </cell>
          <cell r="O736" t="e">
            <v>#N/A</v>
          </cell>
          <cell r="P736">
            <v>0</v>
          </cell>
          <cell r="Q736">
            <v>0</v>
          </cell>
          <cell r="R736" t="e">
            <v>#N/A</v>
          </cell>
        </row>
        <row r="737">
          <cell r="A737">
            <v>41274</v>
          </cell>
          <cell r="B737">
            <v>41274</v>
          </cell>
          <cell r="C737" t="str">
            <v>Future</v>
          </cell>
          <cell r="D737" t="e">
            <v>#N/A</v>
          </cell>
          <cell r="E737">
            <v>11.463438438735</v>
          </cell>
          <cell r="F737">
            <v>43.123517490119191</v>
          </cell>
          <cell r="G737">
            <v>29.052371245059472</v>
          </cell>
          <cell r="H737">
            <v>29.052371245059472</v>
          </cell>
          <cell r="I737" t="e">
            <v>#N/A</v>
          </cell>
          <cell r="J737" t="e">
            <v>#N/A</v>
          </cell>
          <cell r="K737" t="e">
            <v>#N/A</v>
          </cell>
          <cell r="L737" t="e">
            <v>#N/A</v>
          </cell>
          <cell r="M737" t="e">
            <v>#N/A</v>
          </cell>
          <cell r="N737" t="e">
            <v>#N/A</v>
          </cell>
          <cell r="O737" t="e">
            <v>#N/A</v>
          </cell>
          <cell r="P737">
            <v>0</v>
          </cell>
          <cell r="Q737">
            <v>0</v>
          </cell>
          <cell r="R737" t="e">
            <v>#N/A</v>
          </cell>
        </row>
        <row r="738">
          <cell r="A738">
            <v>41276</v>
          </cell>
          <cell r="B738">
            <v>41276</v>
          </cell>
          <cell r="C738" t="str">
            <v>Future</v>
          </cell>
          <cell r="D738" t="e">
            <v>#N/A</v>
          </cell>
          <cell r="E738">
            <v>11.310592592885198</v>
          </cell>
          <cell r="F738">
            <v>43.148537256917614</v>
          </cell>
          <cell r="G738">
            <v>28.99833962845868</v>
          </cell>
          <cell r="H738">
            <v>28.99833962845868</v>
          </cell>
          <cell r="I738" t="e">
            <v>#N/A</v>
          </cell>
          <cell r="J738" t="e">
            <v>#N/A</v>
          </cell>
          <cell r="K738" t="e">
            <v>#N/A</v>
          </cell>
          <cell r="L738" t="e">
            <v>#N/A</v>
          </cell>
          <cell r="M738" t="e">
            <v>#N/A</v>
          </cell>
          <cell r="N738" t="e">
            <v>#N/A</v>
          </cell>
          <cell r="O738" t="e">
            <v>#N/A</v>
          </cell>
          <cell r="P738">
            <v>0</v>
          </cell>
          <cell r="Q738">
            <v>0</v>
          </cell>
          <cell r="R738" t="e">
            <v>#N/A</v>
          </cell>
        </row>
        <row r="739">
          <cell r="A739">
            <v>41277</v>
          </cell>
          <cell r="B739">
            <v>41277</v>
          </cell>
          <cell r="C739" t="str">
            <v>Future</v>
          </cell>
          <cell r="D739" t="e">
            <v>#N/A</v>
          </cell>
          <cell r="E739">
            <v>11.157746747035397</v>
          </cell>
          <cell r="F739">
            <v>43.173557023716036</v>
          </cell>
          <cell r="G739">
            <v>28.944308011857888</v>
          </cell>
          <cell r="H739">
            <v>28.944308011857888</v>
          </cell>
          <cell r="I739" t="e">
            <v>#N/A</v>
          </cell>
          <cell r="J739" t="e">
            <v>#N/A</v>
          </cell>
          <cell r="K739" t="e">
            <v>#N/A</v>
          </cell>
          <cell r="L739" t="e">
            <v>#N/A</v>
          </cell>
          <cell r="M739" t="e">
            <v>#N/A</v>
          </cell>
          <cell r="N739" t="e">
            <v>#N/A</v>
          </cell>
          <cell r="O739" t="e">
            <v>#N/A</v>
          </cell>
          <cell r="P739">
            <v>0</v>
          </cell>
          <cell r="Q739">
            <v>0</v>
          </cell>
          <cell r="R739" t="e">
            <v>#N/A</v>
          </cell>
        </row>
        <row r="740">
          <cell r="A740">
            <v>41278</v>
          </cell>
          <cell r="B740">
            <v>41278</v>
          </cell>
          <cell r="C740" t="str">
            <v>Future</v>
          </cell>
          <cell r="D740" t="e">
            <v>#N/A</v>
          </cell>
          <cell r="E740">
            <v>11.004900901185595</v>
          </cell>
          <cell r="F740">
            <v>43.198576790514458</v>
          </cell>
          <cell r="G740">
            <v>28.890276395257096</v>
          </cell>
          <cell r="H740">
            <v>28.890276395257096</v>
          </cell>
          <cell r="I740" t="e">
            <v>#N/A</v>
          </cell>
          <cell r="J740" t="e">
            <v>#N/A</v>
          </cell>
          <cell r="K740" t="e">
            <v>#N/A</v>
          </cell>
          <cell r="L740" t="e">
            <v>#N/A</v>
          </cell>
          <cell r="M740" t="e">
            <v>#N/A</v>
          </cell>
          <cell r="N740" t="e">
            <v>#N/A</v>
          </cell>
          <cell r="O740" t="e">
            <v>#N/A</v>
          </cell>
          <cell r="P740">
            <v>0</v>
          </cell>
          <cell r="Q740">
            <v>0</v>
          </cell>
          <cell r="R740" t="e">
            <v>#N/A</v>
          </cell>
        </row>
        <row r="741">
          <cell r="A741">
            <v>41281</v>
          </cell>
          <cell r="B741">
            <v>41281</v>
          </cell>
          <cell r="C741" t="str">
            <v>Future</v>
          </cell>
          <cell r="D741" t="e">
            <v>#N/A</v>
          </cell>
          <cell r="E741">
            <v>10.852055055335793</v>
          </cell>
          <cell r="F741">
            <v>43.223596557312881</v>
          </cell>
          <cell r="G741">
            <v>28.836244778656305</v>
          </cell>
          <cell r="H741">
            <v>28.836244778656305</v>
          </cell>
          <cell r="I741" t="e">
            <v>#N/A</v>
          </cell>
          <cell r="J741" t="e">
            <v>#N/A</v>
          </cell>
          <cell r="K741" t="e">
            <v>#N/A</v>
          </cell>
          <cell r="L741" t="e">
            <v>#N/A</v>
          </cell>
          <cell r="M741" t="e">
            <v>#N/A</v>
          </cell>
          <cell r="N741" t="e">
            <v>#N/A</v>
          </cell>
          <cell r="O741" t="e">
            <v>#N/A</v>
          </cell>
          <cell r="P741">
            <v>0</v>
          </cell>
          <cell r="Q741">
            <v>0</v>
          </cell>
          <cell r="R741" t="e">
            <v>#N/A</v>
          </cell>
        </row>
        <row r="742">
          <cell r="A742">
            <v>41282</v>
          </cell>
          <cell r="B742">
            <v>41282</v>
          </cell>
          <cell r="C742" t="str">
            <v>Future</v>
          </cell>
          <cell r="D742" t="e">
            <v>#N/A</v>
          </cell>
          <cell r="E742">
            <v>10.699209209485991</v>
          </cell>
          <cell r="F742">
            <v>43.248616324111303</v>
          </cell>
          <cell r="G742">
            <v>28.782213162055513</v>
          </cell>
          <cell r="H742">
            <v>28.782213162055513</v>
          </cell>
          <cell r="I742" t="e">
            <v>#N/A</v>
          </cell>
          <cell r="J742" t="e">
            <v>#N/A</v>
          </cell>
          <cell r="K742" t="e">
            <v>#N/A</v>
          </cell>
          <cell r="L742" t="e">
            <v>#N/A</v>
          </cell>
          <cell r="M742" t="e">
            <v>#N/A</v>
          </cell>
          <cell r="N742" t="e">
            <v>#N/A</v>
          </cell>
          <cell r="O742" t="e">
            <v>#N/A</v>
          </cell>
          <cell r="P742">
            <v>0</v>
          </cell>
          <cell r="Q742">
            <v>0</v>
          </cell>
          <cell r="R742" t="e">
            <v>#N/A</v>
          </cell>
        </row>
        <row r="743">
          <cell r="A743">
            <v>41283</v>
          </cell>
          <cell r="B743">
            <v>41283</v>
          </cell>
          <cell r="C743" t="str">
            <v>Future</v>
          </cell>
          <cell r="D743" t="e">
            <v>#N/A</v>
          </cell>
          <cell r="E743">
            <v>10.546363363636189</v>
          </cell>
          <cell r="F743">
            <v>43.273636090909726</v>
          </cell>
          <cell r="G743">
            <v>28.728181545454721</v>
          </cell>
          <cell r="H743">
            <v>28.728181545454721</v>
          </cell>
          <cell r="I743" t="e">
            <v>#N/A</v>
          </cell>
          <cell r="J743" t="e">
            <v>#N/A</v>
          </cell>
          <cell r="K743" t="e">
            <v>#N/A</v>
          </cell>
          <cell r="L743" t="e">
            <v>#N/A</v>
          </cell>
          <cell r="M743" t="e">
            <v>#N/A</v>
          </cell>
          <cell r="N743" t="e">
            <v>#N/A</v>
          </cell>
          <cell r="O743" t="e">
            <v>#N/A</v>
          </cell>
          <cell r="P743">
            <v>0</v>
          </cell>
          <cell r="Q743">
            <v>0</v>
          </cell>
          <cell r="R743" t="e">
            <v>#N/A</v>
          </cell>
        </row>
        <row r="744">
          <cell r="A744">
            <v>41284</v>
          </cell>
          <cell r="B744">
            <v>41284</v>
          </cell>
          <cell r="C744" t="str">
            <v>Future</v>
          </cell>
          <cell r="D744" t="e">
            <v>#N/A</v>
          </cell>
          <cell r="E744">
            <v>10.393517517786387</v>
          </cell>
          <cell r="F744">
            <v>43.298655857708148</v>
          </cell>
          <cell r="G744">
            <v>28.674149928853929</v>
          </cell>
          <cell r="H744">
            <v>28.674149928853929</v>
          </cell>
          <cell r="I744" t="e">
            <v>#N/A</v>
          </cell>
          <cell r="J744" t="e">
            <v>#N/A</v>
          </cell>
          <cell r="K744" t="e">
            <v>#N/A</v>
          </cell>
          <cell r="L744" t="e">
            <v>#N/A</v>
          </cell>
          <cell r="M744" t="e">
            <v>#N/A</v>
          </cell>
          <cell r="N744" t="e">
            <v>#N/A</v>
          </cell>
          <cell r="O744" t="e">
            <v>#N/A</v>
          </cell>
          <cell r="P744">
            <v>0</v>
          </cell>
          <cell r="Q744">
            <v>0</v>
          </cell>
          <cell r="R744" t="e">
            <v>#N/A</v>
          </cell>
        </row>
        <row r="745">
          <cell r="A745">
            <v>41285</v>
          </cell>
          <cell r="B745">
            <v>41285</v>
          </cell>
          <cell r="C745" t="str">
            <v>Future</v>
          </cell>
          <cell r="D745" t="e">
            <v>#N/A</v>
          </cell>
          <cell r="E745">
            <v>10.240671671936585</v>
          </cell>
          <cell r="F745">
            <v>43.323675624506571</v>
          </cell>
          <cell r="G745">
            <v>28.620118312253137</v>
          </cell>
          <cell r="H745">
            <v>28.620118312253137</v>
          </cell>
          <cell r="I745" t="e">
            <v>#N/A</v>
          </cell>
          <cell r="J745" t="e">
            <v>#N/A</v>
          </cell>
          <cell r="K745" t="e">
            <v>#N/A</v>
          </cell>
          <cell r="L745" t="e">
            <v>#N/A</v>
          </cell>
          <cell r="M745" t="e">
            <v>#N/A</v>
          </cell>
          <cell r="N745" t="e">
            <v>#N/A</v>
          </cell>
          <cell r="O745" t="e">
            <v>#N/A</v>
          </cell>
          <cell r="P745">
            <v>0</v>
          </cell>
          <cell r="Q745">
            <v>0</v>
          </cell>
          <cell r="R745" t="e">
            <v>#N/A</v>
          </cell>
        </row>
        <row r="746">
          <cell r="A746">
            <v>41288</v>
          </cell>
          <cell r="B746">
            <v>41288</v>
          </cell>
          <cell r="C746" t="str">
            <v>Future</v>
          </cell>
          <cell r="D746" t="e">
            <v>#N/A</v>
          </cell>
          <cell r="E746">
            <v>10.087825826086783</v>
          </cell>
          <cell r="F746">
            <v>43.348695391304993</v>
          </cell>
          <cell r="G746">
            <v>28.566086695652345</v>
          </cell>
          <cell r="H746">
            <v>28.566086695652345</v>
          </cell>
          <cell r="I746" t="e">
            <v>#N/A</v>
          </cell>
          <cell r="J746" t="e">
            <v>#N/A</v>
          </cell>
          <cell r="K746" t="e">
            <v>#N/A</v>
          </cell>
          <cell r="L746" t="e">
            <v>#N/A</v>
          </cell>
          <cell r="M746" t="e">
            <v>#N/A</v>
          </cell>
          <cell r="N746" t="e">
            <v>#N/A</v>
          </cell>
          <cell r="O746" t="e">
            <v>#N/A</v>
          </cell>
          <cell r="P746">
            <v>0</v>
          </cell>
          <cell r="Q746">
            <v>0</v>
          </cell>
          <cell r="R746" t="e">
            <v>#N/A</v>
          </cell>
        </row>
        <row r="747">
          <cell r="A747">
            <v>41289</v>
          </cell>
          <cell r="B747">
            <v>41289</v>
          </cell>
          <cell r="C747" t="str">
            <v>Future</v>
          </cell>
          <cell r="D747" t="e">
            <v>#N/A</v>
          </cell>
          <cell r="E747">
            <v>9.9349799802369816</v>
          </cell>
          <cell r="F747">
            <v>43.373715158103415</v>
          </cell>
          <cell r="G747">
            <v>28.512055079051553</v>
          </cell>
          <cell r="H747">
            <v>28.512055079051553</v>
          </cell>
          <cell r="I747" t="e">
            <v>#N/A</v>
          </cell>
          <cell r="J747" t="e">
            <v>#N/A</v>
          </cell>
          <cell r="K747" t="e">
            <v>#N/A</v>
          </cell>
          <cell r="L747" t="e">
            <v>#N/A</v>
          </cell>
          <cell r="M747" t="e">
            <v>#N/A</v>
          </cell>
          <cell r="N747" t="e">
            <v>#N/A</v>
          </cell>
          <cell r="O747" t="e">
            <v>#N/A</v>
          </cell>
          <cell r="P747">
            <v>0</v>
          </cell>
          <cell r="Q747">
            <v>0</v>
          </cell>
          <cell r="R747" t="e">
            <v>#N/A</v>
          </cell>
        </row>
        <row r="748">
          <cell r="A748">
            <v>41290</v>
          </cell>
          <cell r="B748">
            <v>41290</v>
          </cell>
          <cell r="C748" t="str">
            <v>Future</v>
          </cell>
          <cell r="D748" t="e">
            <v>#N/A</v>
          </cell>
          <cell r="E748">
            <v>9.7821341343871797</v>
          </cell>
          <cell r="F748">
            <v>43.398734924901838</v>
          </cell>
          <cell r="G748">
            <v>28.458023462450761</v>
          </cell>
          <cell r="H748">
            <v>28.458023462450761</v>
          </cell>
          <cell r="I748" t="e">
            <v>#N/A</v>
          </cell>
          <cell r="J748" t="e">
            <v>#N/A</v>
          </cell>
          <cell r="K748" t="e">
            <v>#N/A</v>
          </cell>
          <cell r="L748" t="e">
            <v>#N/A</v>
          </cell>
          <cell r="M748" t="e">
            <v>#N/A</v>
          </cell>
          <cell r="N748" t="e">
            <v>#N/A</v>
          </cell>
          <cell r="O748" t="e">
            <v>#N/A</v>
          </cell>
          <cell r="P748">
            <v>0</v>
          </cell>
          <cell r="Q748">
            <v>0</v>
          </cell>
          <cell r="R748" t="e">
            <v>#N/A</v>
          </cell>
        </row>
        <row r="749">
          <cell r="A749">
            <v>41291</v>
          </cell>
          <cell r="B749">
            <v>41291</v>
          </cell>
          <cell r="C749" t="str">
            <v>Future</v>
          </cell>
          <cell r="D749" t="e">
            <v>#N/A</v>
          </cell>
          <cell r="E749">
            <v>9.6292882885373778</v>
          </cell>
          <cell r="F749">
            <v>43.42375469170026</v>
          </cell>
          <cell r="G749">
            <v>28.403991845849969</v>
          </cell>
          <cell r="H749">
            <v>28.403991845849969</v>
          </cell>
          <cell r="I749" t="e">
            <v>#N/A</v>
          </cell>
          <cell r="J749" t="e">
            <v>#N/A</v>
          </cell>
          <cell r="K749" t="e">
            <v>#N/A</v>
          </cell>
          <cell r="L749" t="e">
            <v>#N/A</v>
          </cell>
          <cell r="M749" t="e">
            <v>#N/A</v>
          </cell>
          <cell r="N749" t="e">
            <v>#N/A</v>
          </cell>
          <cell r="O749" t="e">
            <v>#N/A</v>
          </cell>
          <cell r="P749">
            <v>0</v>
          </cell>
          <cell r="Q749">
            <v>0</v>
          </cell>
          <cell r="R749" t="e">
            <v>#N/A</v>
          </cell>
        </row>
        <row r="750">
          <cell r="A750">
            <v>41292</v>
          </cell>
          <cell r="B750">
            <v>41292</v>
          </cell>
          <cell r="C750" t="str">
            <v>Future</v>
          </cell>
          <cell r="D750" t="e">
            <v>#N/A</v>
          </cell>
          <cell r="E750">
            <v>9.476442442687576</v>
          </cell>
          <cell r="F750">
            <v>43.448774458498683</v>
          </cell>
          <cell r="G750">
            <v>28.349960229249177</v>
          </cell>
          <cell r="H750">
            <v>28.349960229249177</v>
          </cell>
          <cell r="I750" t="e">
            <v>#N/A</v>
          </cell>
          <cell r="J750" t="e">
            <v>#N/A</v>
          </cell>
          <cell r="K750" t="e">
            <v>#N/A</v>
          </cell>
          <cell r="L750" t="e">
            <v>#N/A</v>
          </cell>
          <cell r="M750" t="e">
            <v>#N/A</v>
          </cell>
          <cell r="N750" t="e">
            <v>#N/A</v>
          </cell>
          <cell r="O750" t="e">
            <v>#N/A</v>
          </cell>
          <cell r="P750">
            <v>0</v>
          </cell>
          <cell r="Q750">
            <v>0</v>
          </cell>
          <cell r="R750" t="e">
            <v>#N/A</v>
          </cell>
        </row>
        <row r="751">
          <cell r="A751">
            <v>41296</v>
          </cell>
          <cell r="B751">
            <v>41296</v>
          </cell>
          <cell r="C751" t="str">
            <v>Future</v>
          </cell>
          <cell r="D751" t="e">
            <v>#N/A</v>
          </cell>
          <cell r="E751">
            <v>9.3235965968377741</v>
          </cell>
          <cell r="F751">
            <v>43.473794225297105</v>
          </cell>
          <cell r="G751">
            <v>28.295928612648385</v>
          </cell>
          <cell r="H751">
            <v>28.295928612648385</v>
          </cell>
          <cell r="I751" t="e">
            <v>#N/A</v>
          </cell>
          <cell r="J751" t="e">
            <v>#N/A</v>
          </cell>
          <cell r="K751" t="e">
            <v>#N/A</v>
          </cell>
          <cell r="L751" t="e">
            <v>#N/A</v>
          </cell>
          <cell r="M751" t="e">
            <v>#N/A</v>
          </cell>
          <cell r="N751" t="e">
            <v>#N/A</v>
          </cell>
          <cell r="O751" t="e">
            <v>#N/A</v>
          </cell>
          <cell r="P751">
            <v>0</v>
          </cell>
          <cell r="Q751">
            <v>0</v>
          </cell>
          <cell r="R751" t="e">
            <v>#N/A</v>
          </cell>
        </row>
        <row r="752">
          <cell r="A752">
            <v>41297</v>
          </cell>
          <cell r="B752">
            <v>41297</v>
          </cell>
          <cell r="C752" t="str">
            <v>Future</v>
          </cell>
          <cell r="D752" t="e">
            <v>#N/A</v>
          </cell>
          <cell r="E752">
            <v>9.1707507509879722</v>
          </cell>
          <cell r="F752">
            <v>43.498813992095528</v>
          </cell>
          <cell r="G752">
            <v>28.241896996047593</v>
          </cell>
          <cell r="H752">
            <v>28.241896996047593</v>
          </cell>
          <cell r="I752" t="e">
            <v>#N/A</v>
          </cell>
          <cell r="J752" t="e">
            <v>#N/A</v>
          </cell>
          <cell r="K752" t="e">
            <v>#N/A</v>
          </cell>
          <cell r="L752" t="e">
            <v>#N/A</v>
          </cell>
          <cell r="M752" t="e">
            <v>#N/A</v>
          </cell>
          <cell r="N752" t="e">
            <v>#N/A</v>
          </cell>
          <cell r="O752" t="e">
            <v>#N/A</v>
          </cell>
          <cell r="P752">
            <v>0</v>
          </cell>
          <cell r="Q752">
            <v>0</v>
          </cell>
          <cell r="R752" t="e">
            <v>#N/A</v>
          </cell>
        </row>
        <row r="753">
          <cell r="A753">
            <v>41298</v>
          </cell>
          <cell r="B753">
            <v>41298</v>
          </cell>
          <cell r="C753" t="str">
            <v>Future</v>
          </cell>
          <cell r="D753" t="e">
            <v>#N/A</v>
          </cell>
          <cell r="E753">
            <v>9.0179049051381703</v>
          </cell>
          <cell r="F753">
            <v>43.52383375889395</v>
          </cell>
          <cell r="G753">
            <v>28.187865379446801</v>
          </cell>
          <cell r="H753">
            <v>28.187865379446801</v>
          </cell>
          <cell r="I753" t="e">
            <v>#N/A</v>
          </cell>
          <cell r="J753" t="e">
            <v>#N/A</v>
          </cell>
          <cell r="K753" t="e">
            <v>#N/A</v>
          </cell>
          <cell r="L753" t="e">
            <v>#N/A</v>
          </cell>
          <cell r="M753" t="e">
            <v>#N/A</v>
          </cell>
          <cell r="N753" t="e">
            <v>#N/A</v>
          </cell>
          <cell r="O753" t="e">
            <v>#N/A</v>
          </cell>
          <cell r="P753">
            <v>0</v>
          </cell>
          <cell r="Q753">
            <v>0</v>
          </cell>
          <cell r="R753" t="e">
            <v>#N/A</v>
          </cell>
        </row>
        <row r="754">
          <cell r="A754">
            <v>41299</v>
          </cell>
          <cell r="B754">
            <v>41299</v>
          </cell>
          <cell r="C754" t="str">
            <v>Future</v>
          </cell>
          <cell r="D754" t="e">
            <v>#N/A</v>
          </cell>
          <cell r="E754">
            <v>8.8650590592883685</v>
          </cell>
          <cell r="F754">
            <v>43.548853525692373</v>
          </cell>
          <cell r="G754">
            <v>28.13383376284601</v>
          </cell>
          <cell r="H754">
            <v>28.13383376284601</v>
          </cell>
          <cell r="I754" t="e">
            <v>#N/A</v>
          </cell>
          <cell r="J754" t="e">
            <v>#N/A</v>
          </cell>
          <cell r="K754" t="e">
            <v>#N/A</v>
          </cell>
          <cell r="L754" t="e">
            <v>#N/A</v>
          </cell>
          <cell r="M754" t="e">
            <v>#N/A</v>
          </cell>
          <cell r="N754" t="e">
            <v>#N/A</v>
          </cell>
          <cell r="O754" t="e">
            <v>#N/A</v>
          </cell>
          <cell r="P754">
            <v>0</v>
          </cell>
          <cell r="Q754">
            <v>0</v>
          </cell>
          <cell r="R754" t="e">
            <v>#N/A</v>
          </cell>
        </row>
        <row r="755">
          <cell r="A755">
            <v>41302</v>
          </cell>
          <cell r="B755">
            <v>41302</v>
          </cell>
          <cell r="C755" t="str">
            <v>Future</v>
          </cell>
          <cell r="D755" t="e">
            <v>#N/A</v>
          </cell>
          <cell r="E755">
            <v>8.7122132134385666</v>
          </cell>
          <cell r="F755">
            <v>43.573873292490795</v>
          </cell>
          <cell r="G755">
            <v>28.079802146245218</v>
          </cell>
          <cell r="H755">
            <v>28.079802146245218</v>
          </cell>
          <cell r="I755" t="e">
            <v>#N/A</v>
          </cell>
          <cell r="J755" t="e">
            <v>#N/A</v>
          </cell>
          <cell r="K755" t="e">
            <v>#N/A</v>
          </cell>
          <cell r="L755" t="e">
            <v>#N/A</v>
          </cell>
          <cell r="M755" t="e">
            <v>#N/A</v>
          </cell>
          <cell r="N755" t="e">
            <v>#N/A</v>
          </cell>
          <cell r="O755" t="e">
            <v>#N/A</v>
          </cell>
          <cell r="P755">
            <v>0</v>
          </cell>
          <cell r="Q755">
            <v>0</v>
          </cell>
          <cell r="R755" t="e">
            <v>#N/A</v>
          </cell>
        </row>
        <row r="756">
          <cell r="A756">
            <v>41303</v>
          </cell>
          <cell r="B756">
            <v>41303</v>
          </cell>
          <cell r="C756" t="str">
            <v>Future</v>
          </cell>
          <cell r="D756" t="e">
            <v>#N/A</v>
          </cell>
          <cell r="E756">
            <v>8.5593673675887647</v>
          </cell>
          <cell r="F756">
            <v>43.598893059289217</v>
          </cell>
          <cell r="G756">
            <v>28.025770529644426</v>
          </cell>
          <cell r="H756">
            <v>28.025770529644426</v>
          </cell>
          <cell r="I756" t="e">
            <v>#N/A</v>
          </cell>
          <cell r="J756" t="e">
            <v>#N/A</v>
          </cell>
          <cell r="K756" t="e">
            <v>#N/A</v>
          </cell>
          <cell r="L756" t="e">
            <v>#N/A</v>
          </cell>
          <cell r="M756" t="e">
            <v>#N/A</v>
          </cell>
          <cell r="N756" t="e">
            <v>#N/A</v>
          </cell>
          <cell r="O756" t="e">
            <v>#N/A</v>
          </cell>
          <cell r="P756">
            <v>0</v>
          </cell>
          <cell r="Q756">
            <v>0</v>
          </cell>
          <cell r="R756" t="e">
            <v>#N/A</v>
          </cell>
        </row>
        <row r="757">
          <cell r="A757">
            <v>41304</v>
          </cell>
          <cell r="B757">
            <v>41304</v>
          </cell>
          <cell r="C757" t="str">
            <v>Future</v>
          </cell>
          <cell r="D757" t="e">
            <v>#N/A</v>
          </cell>
          <cell r="E757">
            <v>8.4065215217389628</v>
          </cell>
          <cell r="F757">
            <v>43.62391282608764</v>
          </cell>
          <cell r="G757">
            <v>27.971738913043634</v>
          </cell>
          <cell r="H757">
            <v>27.971738913043634</v>
          </cell>
          <cell r="I757" t="e">
            <v>#N/A</v>
          </cell>
          <cell r="J757" t="e">
            <v>#N/A</v>
          </cell>
          <cell r="K757" t="e">
            <v>#N/A</v>
          </cell>
          <cell r="L757" t="e">
            <v>#N/A</v>
          </cell>
          <cell r="M757" t="e">
            <v>#N/A</v>
          </cell>
          <cell r="N757" t="e">
            <v>#N/A</v>
          </cell>
          <cell r="O757" t="e">
            <v>#N/A</v>
          </cell>
          <cell r="P757">
            <v>0</v>
          </cell>
          <cell r="Q757">
            <v>0</v>
          </cell>
          <cell r="R757" t="e">
            <v>#N/A</v>
          </cell>
        </row>
        <row r="758">
          <cell r="A758">
            <v>41305</v>
          </cell>
          <cell r="B758">
            <v>41305</v>
          </cell>
          <cell r="C758" t="str">
            <v>Future</v>
          </cell>
          <cell r="D758" t="e">
            <v>#N/A</v>
          </cell>
          <cell r="E758">
            <v>8.253675675889161</v>
          </cell>
          <cell r="F758">
            <v>43.648932592886062</v>
          </cell>
          <cell r="G758">
            <v>27.917707296442842</v>
          </cell>
          <cell r="H758">
            <v>27.917707296442842</v>
          </cell>
          <cell r="I758" t="e">
            <v>#N/A</v>
          </cell>
          <cell r="J758" t="e">
            <v>#N/A</v>
          </cell>
          <cell r="K758" t="e">
            <v>#N/A</v>
          </cell>
          <cell r="L758" t="e">
            <v>#N/A</v>
          </cell>
          <cell r="M758" t="e">
            <v>#N/A</v>
          </cell>
          <cell r="N758" t="e">
            <v>#N/A</v>
          </cell>
          <cell r="O758" t="e">
            <v>#N/A</v>
          </cell>
          <cell r="P758">
            <v>0</v>
          </cell>
          <cell r="Q758">
            <v>0</v>
          </cell>
          <cell r="R758" t="e">
            <v>#N/A</v>
          </cell>
        </row>
        <row r="759">
          <cell r="A759">
            <v>41306</v>
          </cell>
          <cell r="B759">
            <v>41306</v>
          </cell>
          <cell r="C759" t="str">
            <v>Future</v>
          </cell>
          <cell r="D759" t="e">
            <v>#N/A</v>
          </cell>
          <cell r="E759">
            <v>8.1008298300393591</v>
          </cell>
          <cell r="F759">
            <v>43.673952359684485</v>
          </cell>
          <cell r="G759">
            <v>27.86367567984205</v>
          </cell>
          <cell r="H759">
            <v>27.86367567984205</v>
          </cell>
          <cell r="I759" t="e">
            <v>#N/A</v>
          </cell>
          <cell r="J759" t="e">
            <v>#N/A</v>
          </cell>
          <cell r="K759" t="e">
            <v>#N/A</v>
          </cell>
          <cell r="L759" t="e">
            <v>#N/A</v>
          </cell>
          <cell r="M759" t="e">
            <v>#N/A</v>
          </cell>
          <cell r="N759" t="e">
            <v>#N/A</v>
          </cell>
          <cell r="O759" t="e">
            <v>#N/A</v>
          </cell>
          <cell r="P759">
            <v>0</v>
          </cell>
          <cell r="Q759">
            <v>0</v>
          </cell>
          <cell r="R759" t="e">
            <v>#N/A</v>
          </cell>
        </row>
        <row r="760">
          <cell r="A760">
            <v>41309</v>
          </cell>
          <cell r="B760">
            <v>41309</v>
          </cell>
          <cell r="C760" t="str">
            <v>Future</v>
          </cell>
          <cell r="D760" t="e">
            <v>#N/A</v>
          </cell>
          <cell r="E760">
            <v>7.9479839841895563</v>
          </cell>
          <cell r="F760">
            <v>43.698972126482907</v>
          </cell>
          <cell r="G760">
            <v>27.809644063241258</v>
          </cell>
          <cell r="H760">
            <v>27.809644063241258</v>
          </cell>
          <cell r="I760" t="e">
            <v>#N/A</v>
          </cell>
          <cell r="J760" t="e">
            <v>#N/A</v>
          </cell>
          <cell r="K760" t="e">
            <v>#N/A</v>
          </cell>
          <cell r="L760" t="e">
            <v>#N/A</v>
          </cell>
          <cell r="M760" t="e">
            <v>#N/A</v>
          </cell>
          <cell r="N760" t="e">
            <v>#N/A</v>
          </cell>
          <cell r="O760" t="e">
            <v>#N/A</v>
          </cell>
          <cell r="P760">
            <v>0</v>
          </cell>
          <cell r="Q760">
            <v>0</v>
          </cell>
          <cell r="R760" t="e">
            <v>#N/A</v>
          </cell>
        </row>
        <row r="761">
          <cell r="A761">
            <v>41310</v>
          </cell>
          <cell r="B761">
            <v>41310</v>
          </cell>
          <cell r="C761" t="str">
            <v>Future</v>
          </cell>
          <cell r="D761" t="e">
            <v>#N/A</v>
          </cell>
          <cell r="E761">
            <v>7.7951381383397536</v>
          </cell>
          <cell r="F761">
            <v>43.72399189328133</v>
          </cell>
          <cell r="G761">
            <v>27.755612446640466</v>
          </cell>
          <cell r="H761">
            <v>27.755612446640466</v>
          </cell>
          <cell r="I761" t="e">
            <v>#N/A</v>
          </cell>
          <cell r="J761" t="e">
            <v>#N/A</v>
          </cell>
          <cell r="K761" t="e">
            <v>#N/A</v>
          </cell>
          <cell r="L761" t="e">
            <v>#N/A</v>
          </cell>
          <cell r="M761" t="e">
            <v>#N/A</v>
          </cell>
          <cell r="N761" t="e">
            <v>#N/A</v>
          </cell>
          <cell r="O761" t="e">
            <v>#N/A</v>
          </cell>
          <cell r="P761">
            <v>0</v>
          </cell>
          <cell r="Q761">
            <v>0</v>
          </cell>
          <cell r="R761" t="e">
            <v>#N/A</v>
          </cell>
        </row>
        <row r="762">
          <cell r="A762">
            <v>41311</v>
          </cell>
          <cell r="B762">
            <v>41311</v>
          </cell>
          <cell r="C762" t="str">
            <v>Future</v>
          </cell>
          <cell r="D762" t="e">
            <v>#N/A</v>
          </cell>
          <cell r="E762">
            <v>7.6422922924899508</v>
          </cell>
          <cell r="F762">
            <v>43.749011660079752</v>
          </cell>
          <cell r="G762">
            <v>27.701580830039674</v>
          </cell>
          <cell r="H762">
            <v>27.701580830039674</v>
          </cell>
          <cell r="I762" t="e">
            <v>#N/A</v>
          </cell>
          <cell r="J762" t="e">
            <v>#N/A</v>
          </cell>
          <cell r="K762" t="e">
            <v>#N/A</v>
          </cell>
          <cell r="L762" t="e">
            <v>#N/A</v>
          </cell>
          <cell r="M762" t="e">
            <v>#N/A</v>
          </cell>
          <cell r="N762" t="e">
            <v>#N/A</v>
          </cell>
          <cell r="O762" t="e">
            <v>#N/A</v>
          </cell>
          <cell r="P762">
            <v>0</v>
          </cell>
          <cell r="Q762">
            <v>0</v>
          </cell>
          <cell r="R762" t="e">
            <v>#N/A</v>
          </cell>
        </row>
        <row r="763">
          <cell r="A763">
            <v>41312</v>
          </cell>
          <cell r="B763">
            <v>41312</v>
          </cell>
          <cell r="C763" t="str">
            <v>Future</v>
          </cell>
          <cell r="D763" t="e">
            <v>#N/A</v>
          </cell>
          <cell r="E763">
            <v>7.489446446640148</v>
          </cell>
          <cell r="F763">
            <v>43.774031426878174</v>
          </cell>
          <cell r="G763">
            <v>27.647549213438882</v>
          </cell>
          <cell r="H763">
            <v>27.647549213438882</v>
          </cell>
          <cell r="I763" t="e">
            <v>#N/A</v>
          </cell>
          <cell r="J763" t="e">
            <v>#N/A</v>
          </cell>
          <cell r="K763" t="e">
            <v>#N/A</v>
          </cell>
          <cell r="L763" t="e">
            <v>#N/A</v>
          </cell>
          <cell r="M763" t="e">
            <v>#N/A</v>
          </cell>
          <cell r="N763" t="e">
            <v>#N/A</v>
          </cell>
          <cell r="O763" t="e">
            <v>#N/A</v>
          </cell>
          <cell r="P763">
            <v>0</v>
          </cell>
          <cell r="Q763">
            <v>0</v>
          </cell>
          <cell r="R763" t="e">
            <v>#N/A</v>
          </cell>
        </row>
        <row r="764">
          <cell r="A764">
            <v>41313</v>
          </cell>
          <cell r="B764">
            <v>41313</v>
          </cell>
          <cell r="C764" t="str">
            <v>Future</v>
          </cell>
          <cell r="D764" t="e">
            <v>#N/A</v>
          </cell>
          <cell r="E764">
            <v>7.3366006007903453</v>
          </cell>
          <cell r="F764">
            <v>43.799051193676597</v>
          </cell>
          <cell r="G764">
            <v>27.59351759683809</v>
          </cell>
          <cell r="H764">
            <v>27.59351759683809</v>
          </cell>
          <cell r="I764" t="e">
            <v>#N/A</v>
          </cell>
          <cell r="J764" t="e">
            <v>#N/A</v>
          </cell>
          <cell r="K764" t="e">
            <v>#N/A</v>
          </cell>
          <cell r="L764" t="e">
            <v>#N/A</v>
          </cell>
          <cell r="M764" t="e">
            <v>#N/A</v>
          </cell>
          <cell r="N764" t="e">
            <v>#N/A</v>
          </cell>
          <cell r="O764" t="e">
            <v>#N/A</v>
          </cell>
          <cell r="P764">
            <v>0</v>
          </cell>
          <cell r="Q764">
            <v>0</v>
          </cell>
          <cell r="R764" t="e">
            <v>#N/A</v>
          </cell>
        </row>
        <row r="765">
          <cell r="A765">
            <v>41316</v>
          </cell>
          <cell r="B765">
            <v>41316</v>
          </cell>
          <cell r="C765" t="str">
            <v>Future</v>
          </cell>
          <cell r="D765" t="e">
            <v>#N/A</v>
          </cell>
          <cell r="E765">
            <v>7.1837547549405425</v>
          </cell>
          <cell r="F765">
            <v>43.824070960475019</v>
          </cell>
          <cell r="G765">
            <v>27.539485980237298</v>
          </cell>
          <cell r="H765">
            <v>27.539485980237298</v>
          </cell>
          <cell r="I765" t="e">
            <v>#N/A</v>
          </cell>
          <cell r="J765" t="e">
            <v>#N/A</v>
          </cell>
          <cell r="K765" t="e">
            <v>#N/A</v>
          </cell>
          <cell r="L765" t="e">
            <v>#N/A</v>
          </cell>
          <cell r="M765" t="e">
            <v>#N/A</v>
          </cell>
          <cell r="N765" t="e">
            <v>#N/A</v>
          </cell>
          <cell r="O765" t="e">
            <v>#N/A</v>
          </cell>
          <cell r="P765">
            <v>0</v>
          </cell>
          <cell r="Q765">
            <v>0</v>
          </cell>
          <cell r="R765" t="e">
            <v>#N/A</v>
          </cell>
        </row>
        <row r="766">
          <cell r="A766">
            <v>41317</v>
          </cell>
          <cell r="B766">
            <v>41317</v>
          </cell>
          <cell r="C766" t="str">
            <v>Future</v>
          </cell>
          <cell r="D766" t="e">
            <v>#N/A</v>
          </cell>
          <cell r="E766">
            <v>7.0309089090907397</v>
          </cell>
          <cell r="F766">
            <v>43.849090727273442</v>
          </cell>
          <cell r="G766">
            <v>27.485454363636507</v>
          </cell>
          <cell r="H766">
            <v>27.485454363636507</v>
          </cell>
          <cell r="I766" t="e">
            <v>#N/A</v>
          </cell>
          <cell r="J766" t="e">
            <v>#N/A</v>
          </cell>
          <cell r="K766" t="e">
            <v>#N/A</v>
          </cell>
          <cell r="L766" t="e">
            <v>#N/A</v>
          </cell>
          <cell r="M766" t="e">
            <v>#N/A</v>
          </cell>
          <cell r="N766" t="e">
            <v>#N/A</v>
          </cell>
          <cell r="O766" t="e">
            <v>#N/A</v>
          </cell>
          <cell r="P766">
            <v>0</v>
          </cell>
          <cell r="Q766">
            <v>0</v>
          </cell>
          <cell r="R766" t="e">
            <v>#N/A</v>
          </cell>
        </row>
        <row r="767">
          <cell r="A767">
            <v>41318</v>
          </cell>
          <cell r="B767">
            <v>41318</v>
          </cell>
          <cell r="C767" t="str">
            <v>Future</v>
          </cell>
          <cell r="D767" t="e">
            <v>#N/A</v>
          </cell>
          <cell r="E767">
            <v>6.878063063240937</v>
          </cell>
          <cell r="F767">
            <v>43.874110494071864</v>
          </cell>
          <cell r="G767">
            <v>27.431422747035715</v>
          </cell>
          <cell r="H767">
            <v>27.431422747035715</v>
          </cell>
          <cell r="I767" t="e">
            <v>#N/A</v>
          </cell>
          <cell r="J767" t="e">
            <v>#N/A</v>
          </cell>
          <cell r="K767" t="e">
            <v>#N/A</v>
          </cell>
          <cell r="L767" t="e">
            <v>#N/A</v>
          </cell>
          <cell r="M767" t="e">
            <v>#N/A</v>
          </cell>
          <cell r="N767" t="e">
            <v>#N/A</v>
          </cell>
          <cell r="O767" t="e">
            <v>#N/A</v>
          </cell>
          <cell r="P767">
            <v>0</v>
          </cell>
          <cell r="Q767">
            <v>0</v>
          </cell>
          <cell r="R767" t="e">
            <v>#N/A</v>
          </cell>
        </row>
        <row r="768">
          <cell r="A768">
            <v>41319</v>
          </cell>
          <cell r="B768">
            <v>41319</v>
          </cell>
          <cell r="C768" t="str">
            <v>Future</v>
          </cell>
          <cell r="D768" t="e">
            <v>#N/A</v>
          </cell>
          <cell r="E768">
            <v>6.7252172173911342</v>
          </cell>
          <cell r="F768">
            <v>43.899130260870287</v>
          </cell>
          <cell r="G768">
            <v>27.377391130434923</v>
          </cell>
          <cell r="H768">
            <v>27.377391130434923</v>
          </cell>
          <cell r="I768" t="e">
            <v>#N/A</v>
          </cell>
          <cell r="J768" t="e">
            <v>#N/A</v>
          </cell>
          <cell r="K768" t="e">
            <v>#N/A</v>
          </cell>
          <cell r="L768" t="e">
            <v>#N/A</v>
          </cell>
          <cell r="M768" t="e">
            <v>#N/A</v>
          </cell>
          <cell r="N768" t="e">
            <v>#N/A</v>
          </cell>
          <cell r="O768" t="e">
            <v>#N/A</v>
          </cell>
          <cell r="P768">
            <v>0</v>
          </cell>
          <cell r="Q768">
            <v>0</v>
          </cell>
          <cell r="R768" t="e">
            <v>#N/A</v>
          </cell>
        </row>
        <row r="769">
          <cell r="A769">
            <v>41320</v>
          </cell>
          <cell r="B769">
            <v>41320</v>
          </cell>
          <cell r="C769" t="str">
            <v>Future</v>
          </cell>
          <cell r="D769" t="e">
            <v>#N/A</v>
          </cell>
          <cell r="E769">
            <v>6.5723713715413314</v>
          </cell>
          <cell r="F769">
            <v>43.924150027668709</v>
          </cell>
          <cell r="G769">
            <v>27.323359513834131</v>
          </cell>
          <cell r="H769">
            <v>27.323359513834131</v>
          </cell>
          <cell r="I769" t="e">
            <v>#N/A</v>
          </cell>
          <cell r="J769" t="e">
            <v>#N/A</v>
          </cell>
          <cell r="K769" t="e">
            <v>#N/A</v>
          </cell>
          <cell r="L769" t="e">
            <v>#N/A</v>
          </cell>
          <cell r="M769" t="e">
            <v>#N/A</v>
          </cell>
          <cell r="N769" t="e">
            <v>#N/A</v>
          </cell>
          <cell r="O769" t="e">
            <v>#N/A</v>
          </cell>
          <cell r="P769">
            <v>0</v>
          </cell>
          <cell r="Q769">
            <v>0</v>
          </cell>
          <cell r="R769" t="e">
            <v>#N/A</v>
          </cell>
        </row>
        <row r="770">
          <cell r="A770">
            <v>41324</v>
          </cell>
          <cell r="B770">
            <v>41324</v>
          </cell>
          <cell r="C770" t="str">
            <v>Future</v>
          </cell>
          <cell r="D770" t="e">
            <v>#N/A</v>
          </cell>
          <cell r="E770">
            <v>6.4195255256915287</v>
          </cell>
          <cell r="F770">
            <v>43.949169794467132</v>
          </cell>
          <cell r="G770">
            <v>27.269327897233339</v>
          </cell>
          <cell r="H770">
            <v>27.269327897233339</v>
          </cell>
          <cell r="I770" t="e">
            <v>#N/A</v>
          </cell>
          <cell r="J770" t="e">
            <v>#N/A</v>
          </cell>
          <cell r="K770" t="e">
            <v>#N/A</v>
          </cell>
          <cell r="L770" t="e">
            <v>#N/A</v>
          </cell>
          <cell r="M770" t="e">
            <v>#N/A</v>
          </cell>
          <cell r="N770" t="e">
            <v>#N/A</v>
          </cell>
          <cell r="O770" t="e">
            <v>#N/A</v>
          </cell>
          <cell r="P770">
            <v>0</v>
          </cell>
          <cell r="Q770">
            <v>0</v>
          </cell>
          <cell r="R770" t="e">
            <v>#N/A</v>
          </cell>
        </row>
        <row r="771">
          <cell r="A771">
            <v>41325</v>
          </cell>
          <cell r="B771">
            <v>41325</v>
          </cell>
          <cell r="C771" t="str">
            <v>Future</v>
          </cell>
          <cell r="D771" t="e">
            <v>#N/A</v>
          </cell>
          <cell r="E771">
            <v>6.2666796798417259</v>
          </cell>
          <cell r="F771">
            <v>43.974189561265554</v>
          </cell>
          <cell r="G771">
            <v>27.215296280632547</v>
          </cell>
          <cell r="H771">
            <v>27.215296280632547</v>
          </cell>
          <cell r="I771" t="e">
            <v>#N/A</v>
          </cell>
          <cell r="J771" t="e">
            <v>#N/A</v>
          </cell>
          <cell r="K771" t="e">
            <v>#N/A</v>
          </cell>
          <cell r="L771" t="e">
            <v>#N/A</v>
          </cell>
          <cell r="M771" t="e">
            <v>#N/A</v>
          </cell>
          <cell r="N771" t="e">
            <v>#N/A</v>
          </cell>
          <cell r="O771" t="e">
            <v>#N/A</v>
          </cell>
          <cell r="P771">
            <v>0</v>
          </cell>
          <cell r="Q771">
            <v>0</v>
          </cell>
          <cell r="R771" t="e">
            <v>#N/A</v>
          </cell>
        </row>
        <row r="772">
          <cell r="A772">
            <v>41326</v>
          </cell>
          <cell r="B772">
            <v>41326</v>
          </cell>
          <cell r="C772" t="str">
            <v>Future</v>
          </cell>
          <cell r="D772" t="e">
            <v>#N/A</v>
          </cell>
          <cell r="E772">
            <v>6.1138338339919232</v>
          </cell>
          <cell r="F772">
            <v>43.999209328063976</v>
          </cell>
          <cell r="G772">
            <v>27.161264664031755</v>
          </cell>
          <cell r="H772">
            <v>27.161264664031755</v>
          </cell>
          <cell r="I772" t="e">
            <v>#N/A</v>
          </cell>
          <cell r="J772" t="e">
            <v>#N/A</v>
          </cell>
          <cell r="K772" t="e">
            <v>#N/A</v>
          </cell>
          <cell r="L772" t="e">
            <v>#N/A</v>
          </cell>
          <cell r="M772" t="e">
            <v>#N/A</v>
          </cell>
          <cell r="N772" t="e">
            <v>#N/A</v>
          </cell>
          <cell r="O772" t="e">
            <v>#N/A</v>
          </cell>
          <cell r="P772">
            <v>0</v>
          </cell>
          <cell r="Q772">
            <v>0</v>
          </cell>
          <cell r="R772" t="e">
            <v>#N/A</v>
          </cell>
        </row>
        <row r="773">
          <cell r="A773">
            <v>41327</v>
          </cell>
          <cell r="B773">
            <v>41327</v>
          </cell>
          <cell r="C773" t="str">
            <v>Future</v>
          </cell>
          <cell r="D773" t="e">
            <v>#N/A</v>
          </cell>
          <cell r="E773">
            <v>5.9609879881421204</v>
          </cell>
          <cell r="F773">
            <v>44.024229094862399</v>
          </cell>
          <cell r="G773">
            <v>27.107233047430963</v>
          </cell>
          <cell r="H773">
            <v>27.107233047430963</v>
          </cell>
          <cell r="I773" t="e">
            <v>#N/A</v>
          </cell>
          <cell r="J773" t="e">
            <v>#N/A</v>
          </cell>
          <cell r="K773" t="e">
            <v>#N/A</v>
          </cell>
          <cell r="L773" t="e">
            <v>#N/A</v>
          </cell>
          <cell r="M773" t="e">
            <v>#N/A</v>
          </cell>
          <cell r="N773" t="e">
            <v>#N/A</v>
          </cell>
          <cell r="O773" t="e">
            <v>#N/A</v>
          </cell>
          <cell r="P773">
            <v>0</v>
          </cell>
          <cell r="Q773">
            <v>0</v>
          </cell>
          <cell r="R773" t="e">
            <v>#N/A</v>
          </cell>
        </row>
        <row r="774">
          <cell r="A774">
            <v>41330</v>
          </cell>
          <cell r="B774">
            <v>41330</v>
          </cell>
          <cell r="C774" t="str">
            <v>Future</v>
          </cell>
          <cell r="D774" t="e">
            <v>#N/A</v>
          </cell>
          <cell r="E774">
            <v>5.8081421422923176</v>
          </cell>
          <cell r="F774">
            <v>44.049248861660821</v>
          </cell>
          <cell r="G774">
            <v>27.053201430830171</v>
          </cell>
          <cell r="H774">
            <v>27.053201430830171</v>
          </cell>
          <cell r="I774" t="e">
            <v>#N/A</v>
          </cell>
          <cell r="J774" t="e">
            <v>#N/A</v>
          </cell>
          <cell r="K774" t="e">
            <v>#N/A</v>
          </cell>
          <cell r="L774" t="e">
            <v>#N/A</v>
          </cell>
          <cell r="M774" t="e">
            <v>#N/A</v>
          </cell>
          <cell r="N774" t="e">
            <v>#N/A</v>
          </cell>
          <cell r="O774" t="e">
            <v>#N/A</v>
          </cell>
          <cell r="P774">
            <v>0</v>
          </cell>
          <cell r="Q774">
            <v>0</v>
          </cell>
          <cell r="R774" t="e">
            <v>#N/A</v>
          </cell>
        </row>
        <row r="775">
          <cell r="A775">
            <v>41331</v>
          </cell>
          <cell r="B775">
            <v>41331</v>
          </cell>
          <cell r="C775" t="str">
            <v>Future</v>
          </cell>
          <cell r="D775" t="e">
            <v>#N/A</v>
          </cell>
          <cell r="E775">
            <v>5.6552962964425149</v>
          </cell>
          <cell r="F775">
            <v>44.074268628459244</v>
          </cell>
          <cell r="G775">
            <v>26.999169814229379</v>
          </cell>
          <cell r="H775">
            <v>26.999169814229379</v>
          </cell>
          <cell r="I775" t="e">
            <v>#N/A</v>
          </cell>
          <cell r="J775" t="e">
            <v>#N/A</v>
          </cell>
          <cell r="K775" t="e">
            <v>#N/A</v>
          </cell>
          <cell r="L775" t="e">
            <v>#N/A</v>
          </cell>
          <cell r="M775" t="e">
            <v>#N/A</v>
          </cell>
          <cell r="N775" t="e">
            <v>#N/A</v>
          </cell>
          <cell r="O775" t="e">
            <v>#N/A</v>
          </cell>
          <cell r="P775">
            <v>0</v>
          </cell>
          <cell r="Q775">
            <v>0</v>
          </cell>
          <cell r="R775" t="e">
            <v>#N/A</v>
          </cell>
        </row>
        <row r="776">
          <cell r="A776">
            <v>41332</v>
          </cell>
          <cell r="B776">
            <v>41332</v>
          </cell>
          <cell r="C776" t="str">
            <v>Future</v>
          </cell>
          <cell r="D776" t="e">
            <v>#N/A</v>
          </cell>
          <cell r="E776">
            <v>5.5024504505927121</v>
          </cell>
          <cell r="F776">
            <v>44.099288395257666</v>
          </cell>
          <cell r="G776">
            <v>26.945138197628587</v>
          </cell>
          <cell r="H776">
            <v>26.945138197628587</v>
          </cell>
          <cell r="I776" t="e">
            <v>#N/A</v>
          </cell>
          <cell r="J776" t="e">
            <v>#N/A</v>
          </cell>
          <cell r="K776" t="e">
            <v>#N/A</v>
          </cell>
          <cell r="L776" t="e">
            <v>#N/A</v>
          </cell>
          <cell r="M776" t="e">
            <v>#N/A</v>
          </cell>
          <cell r="N776" t="e">
            <v>#N/A</v>
          </cell>
          <cell r="O776" t="e">
            <v>#N/A</v>
          </cell>
          <cell r="P776">
            <v>0</v>
          </cell>
          <cell r="Q776">
            <v>0</v>
          </cell>
          <cell r="R776" t="e">
            <v>#N/A</v>
          </cell>
        </row>
        <row r="777">
          <cell r="A777">
            <v>41333</v>
          </cell>
          <cell r="B777">
            <v>41333</v>
          </cell>
          <cell r="C777" t="str">
            <v>Future</v>
          </cell>
          <cell r="D777" t="e">
            <v>#N/A</v>
          </cell>
          <cell r="E777">
            <v>5.3496046047429093</v>
          </cell>
          <cell r="F777">
            <v>44.124308162056089</v>
          </cell>
          <cell r="G777">
            <v>26.891106581027795</v>
          </cell>
          <cell r="H777">
            <v>26.891106581027795</v>
          </cell>
          <cell r="I777" t="e">
            <v>#N/A</v>
          </cell>
          <cell r="J777" t="e">
            <v>#N/A</v>
          </cell>
          <cell r="K777" t="e">
            <v>#N/A</v>
          </cell>
          <cell r="L777" t="e">
            <v>#N/A</v>
          </cell>
          <cell r="M777" t="e">
            <v>#N/A</v>
          </cell>
          <cell r="N777" t="e">
            <v>#N/A</v>
          </cell>
          <cell r="O777" t="e">
            <v>#N/A</v>
          </cell>
          <cell r="P777">
            <v>0</v>
          </cell>
          <cell r="Q777">
            <v>0</v>
          </cell>
          <cell r="R777" t="e">
            <v>#N/A</v>
          </cell>
        </row>
        <row r="778">
          <cell r="A778">
            <v>41334</v>
          </cell>
          <cell r="B778">
            <v>41334</v>
          </cell>
          <cell r="C778" t="str">
            <v>Future</v>
          </cell>
          <cell r="D778" t="e">
            <v>#N/A</v>
          </cell>
          <cell r="E778">
            <v>5.1967587588931066</v>
          </cell>
          <cell r="F778">
            <v>44.149327928854511</v>
          </cell>
          <cell r="G778">
            <v>26.837074964427003</v>
          </cell>
          <cell r="H778">
            <v>26.837074964427003</v>
          </cell>
          <cell r="I778" t="e">
            <v>#N/A</v>
          </cell>
          <cell r="J778" t="e">
            <v>#N/A</v>
          </cell>
          <cell r="K778" t="e">
            <v>#N/A</v>
          </cell>
          <cell r="L778" t="e">
            <v>#N/A</v>
          </cell>
          <cell r="M778" t="e">
            <v>#N/A</v>
          </cell>
          <cell r="N778" t="e">
            <v>#N/A</v>
          </cell>
          <cell r="O778" t="e">
            <v>#N/A</v>
          </cell>
          <cell r="P778">
            <v>0</v>
          </cell>
          <cell r="Q778">
            <v>0</v>
          </cell>
          <cell r="R778" t="e">
            <v>#N/A</v>
          </cell>
        </row>
        <row r="779">
          <cell r="A779">
            <v>41337</v>
          </cell>
          <cell r="B779">
            <v>41337</v>
          </cell>
          <cell r="C779" t="str">
            <v>Future</v>
          </cell>
          <cell r="D779" t="e">
            <v>#N/A</v>
          </cell>
          <cell r="E779">
            <v>5.0439129130433038</v>
          </cell>
          <cell r="F779">
            <v>44.174347695652934</v>
          </cell>
          <cell r="G779">
            <v>26.783043347826212</v>
          </cell>
          <cell r="H779">
            <v>26.783043347826212</v>
          </cell>
          <cell r="I779" t="e">
            <v>#N/A</v>
          </cell>
          <cell r="J779" t="e">
            <v>#N/A</v>
          </cell>
          <cell r="K779" t="e">
            <v>#N/A</v>
          </cell>
          <cell r="L779" t="e">
            <v>#N/A</v>
          </cell>
          <cell r="M779" t="e">
            <v>#N/A</v>
          </cell>
          <cell r="N779" t="e">
            <v>#N/A</v>
          </cell>
          <cell r="O779" t="e">
            <v>#N/A</v>
          </cell>
          <cell r="P779">
            <v>0</v>
          </cell>
          <cell r="Q779">
            <v>0</v>
          </cell>
          <cell r="R779" t="e">
            <v>#N/A</v>
          </cell>
        </row>
        <row r="780">
          <cell r="A780">
            <v>41338</v>
          </cell>
          <cell r="B780">
            <v>41338</v>
          </cell>
          <cell r="C780" t="str">
            <v>Future</v>
          </cell>
          <cell r="D780" t="e">
            <v>#N/A</v>
          </cell>
          <cell r="E780">
            <v>4.891067067193501</v>
          </cell>
          <cell r="F780">
            <v>44.199367462451356</v>
          </cell>
          <cell r="G780">
            <v>26.72901173122542</v>
          </cell>
          <cell r="H780">
            <v>26.72901173122542</v>
          </cell>
          <cell r="I780" t="e">
            <v>#N/A</v>
          </cell>
          <cell r="J780" t="e">
            <v>#N/A</v>
          </cell>
          <cell r="K780" t="e">
            <v>#N/A</v>
          </cell>
          <cell r="L780" t="e">
            <v>#N/A</v>
          </cell>
          <cell r="M780" t="e">
            <v>#N/A</v>
          </cell>
          <cell r="N780" t="e">
            <v>#N/A</v>
          </cell>
          <cell r="O780" t="e">
            <v>#N/A</v>
          </cell>
          <cell r="P780">
            <v>0</v>
          </cell>
          <cell r="Q780">
            <v>0</v>
          </cell>
          <cell r="R780" t="e">
            <v>#N/A</v>
          </cell>
        </row>
        <row r="781">
          <cell r="A781">
            <v>41339</v>
          </cell>
          <cell r="B781">
            <v>41339</v>
          </cell>
          <cell r="C781" t="str">
            <v>Future</v>
          </cell>
          <cell r="D781" t="e">
            <v>#N/A</v>
          </cell>
          <cell r="E781">
            <v>4.7382212213436983</v>
          </cell>
          <cell r="F781">
            <v>44.224387229249778</v>
          </cell>
          <cell r="G781">
            <v>26.674980114624628</v>
          </cell>
          <cell r="H781">
            <v>26.674980114624628</v>
          </cell>
          <cell r="I781" t="e">
            <v>#N/A</v>
          </cell>
          <cell r="J781" t="e">
            <v>#N/A</v>
          </cell>
          <cell r="K781" t="e">
            <v>#N/A</v>
          </cell>
          <cell r="L781" t="e">
            <v>#N/A</v>
          </cell>
          <cell r="M781" t="e">
            <v>#N/A</v>
          </cell>
          <cell r="N781" t="e">
            <v>#N/A</v>
          </cell>
          <cell r="O781" t="e">
            <v>#N/A</v>
          </cell>
          <cell r="P781">
            <v>0</v>
          </cell>
          <cell r="Q781">
            <v>0</v>
          </cell>
          <cell r="R781" t="e">
            <v>#N/A</v>
          </cell>
        </row>
        <row r="782">
          <cell r="A782">
            <v>41340</v>
          </cell>
          <cell r="B782">
            <v>41340</v>
          </cell>
          <cell r="C782" t="str">
            <v>Future</v>
          </cell>
          <cell r="D782" t="e">
            <v>#N/A</v>
          </cell>
          <cell r="E782">
            <v>4.5853753754938955</v>
          </cell>
          <cell r="F782">
            <v>44.249406996048201</v>
          </cell>
          <cell r="G782">
            <v>26.620948498023836</v>
          </cell>
          <cell r="H782">
            <v>26.620948498023836</v>
          </cell>
          <cell r="I782" t="e">
            <v>#N/A</v>
          </cell>
          <cell r="J782" t="e">
            <v>#N/A</v>
          </cell>
          <cell r="K782" t="e">
            <v>#N/A</v>
          </cell>
          <cell r="L782" t="e">
            <v>#N/A</v>
          </cell>
          <cell r="M782" t="e">
            <v>#N/A</v>
          </cell>
          <cell r="N782" t="e">
            <v>#N/A</v>
          </cell>
          <cell r="O782" t="e">
            <v>#N/A</v>
          </cell>
          <cell r="P782">
            <v>0</v>
          </cell>
          <cell r="Q782">
            <v>0</v>
          </cell>
          <cell r="R782" t="e">
            <v>#N/A</v>
          </cell>
        </row>
        <row r="783">
          <cell r="A783">
            <v>41341</v>
          </cell>
          <cell r="B783">
            <v>41341</v>
          </cell>
          <cell r="C783" t="str">
            <v>Future</v>
          </cell>
          <cell r="D783" t="e">
            <v>#N/A</v>
          </cell>
          <cell r="E783">
            <v>4.4325295296440927</v>
          </cell>
          <cell r="F783">
            <v>44.274426762846623</v>
          </cell>
          <cell r="G783">
            <v>26.566916881423044</v>
          </cell>
          <cell r="H783">
            <v>26.566916881423044</v>
          </cell>
          <cell r="I783" t="e">
            <v>#N/A</v>
          </cell>
          <cell r="J783" t="e">
            <v>#N/A</v>
          </cell>
          <cell r="K783" t="e">
            <v>#N/A</v>
          </cell>
          <cell r="L783" t="e">
            <v>#N/A</v>
          </cell>
          <cell r="M783" t="e">
            <v>#N/A</v>
          </cell>
          <cell r="N783" t="e">
            <v>#N/A</v>
          </cell>
          <cell r="O783" t="e">
            <v>#N/A</v>
          </cell>
          <cell r="P783">
            <v>0</v>
          </cell>
          <cell r="Q783">
            <v>0</v>
          </cell>
          <cell r="R783" t="e">
            <v>#N/A</v>
          </cell>
        </row>
        <row r="784">
          <cell r="A784">
            <v>41344</v>
          </cell>
          <cell r="B784">
            <v>41344</v>
          </cell>
          <cell r="C784" t="str">
            <v>Future</v>
          </cell>
          <cell r="D784" t="e">
            <v>#N/A</v>
          </cell>
          <cell r="E784">
            <v>4.27968368379429</v>
          </cell>
          <cell r="F784">
            <v>44.299446529645046</v>
          </cell>
          <cell r="G784">
            <v>26.512885264822252</v>
          </cell>
          <cell r="H784">
            <v>26.512885264822252</v>
          </cell>
          <cell r="I784" t="e">
            <v>#N/A</v>
          </cell>
          <cell r="J784" t="e">
            <v>#N/A</v>
          </cell>
          <cell r="K784" t="e">
            <v>#N/A</v>
          </cell>
          <cell r="L784" t="e">
            <v>#N/A</v>
          </cell>
          <cell r="M784" t="e">
            <v>#N/A</v>
          </cell>
          <cell r="N784" t="e">
            <v>#N/A</v>
          </cell>
          <cell r="O784" t="e">
            <v>#N/A</v>
          </cell>
          <cell r="P784">
            <v>0</v>
          </cell>
          <cell r="Q784">
            <v>0</v>
          </cell>
          <cell r="R784" t="e">
            <v>#N/A</v>
          </cell>
        </row>
        <row r="785">
          <cell r="A785">
            <v>41345</v>
          </cell>
          <cell r="B785">
            <v>41345</v>
          </cell>
          <cell r="C785" t="str">
            <v>Future</v>
          </cell>
          <cell r="D785" t="e">
            <v>#N/A</v>
          </cell>
          <cell r="E785">
            <v>4.1268378379444872</v>
          </cell>
          <cell r="F785">
            <v>44.324466296443468</v>
          </cell>
          <cell r="G785">
            <v>26.45885364822146</v>
          </cell>
          <cell r="H785">
            <v>26.45885364822146</v>
          </cell>
          <cell r="I785" t="e">
            <v>#N/A</v>
          </cell>
          <cell r="J785" t="e">
            <v>#N/A</v>
          </cell>
          <cell r="K785" t="e">
            <v>#N/A</v>
          </cell>
          <cell r="L785" t="e">
            <v>#N/A</v>
          </cell>
          <cell r="M785" t="e">
            <v>#N/A</v>
          </cell>
          <cell r="N785" t="e">
            <v>#N/A</v>
          </cell>
          <cell r="O785" t="e">
            <v>#N/A</v>
          </cell>
          <cell r="P785">
            <v>0</v>
          </cell>
          <cell r="Q785">
            <v>0</v>
          </cell>
          <cell r="R785" t="e">
            <v>#N/A</v>
          </cell>
        </row>
        <row r="786">
          <cell r="A786">
            <v>41346</v>
          </cell>
          <cell r="B786">
            <v>41346</v>
          </cell>
          <cell r="C786" t="str">
            <v>Future</v>
          </cell>
          <cell r="D786" t="e">
            <v>#N/A</v>
          </cell>
          <cell r="E786">
            <v>3.9739919920946849</v>
          </cell>
          <cell r="F786">
            <v>44.349486063241891</v>
          </cell>
          <cell r="G786">
            <v>26.404822031620668</v>
          </cell>
          <cell r="H786">
            <v>26.404822031620668</v>
          </cell>
          <cell r="I786" t="e">
            <v>#N/A</v>
          </cell>
          <cell r="J786" t="e">
            <v>#N/A</v>
          </cell>
          <cell r="K786" t="e">
            <v>#N/A</v>
          </cell>
          <cell r="L786" t="e">
            <v>#N/A</v>
          </cell>
          <cell r="M786" t="e">
            <v>#N/A</v>
          </cell>
          <cell r="N786" t="e">
            <v>#N/A</v>
          </cell>
          <cell r="O786" t="e">
            <v>#N/A</v>
          </cell>
          <cell r="P786">
            <v>0</v>
          </cell>
          <cell r="Q786">
            <v>0</v>
          </cell>
          <cell r="R786" t="e">
            <v>#N/A</v>
          </cell>
        </row>
        <row r="787">
          <cell r="A787">
            <v>41347</v>
          </cell>
          <cell r="B787">
            <v>41347</v>
          </cell>
          <cell r="C787" t="str">
            <v>Future</v>
          </cell>
          <cell r="D787" t="e">
            <v>#N/A</v>
          </cell>
          <cell r="E787">
            <v>3.8211461462448826</v>
          </cell>
          <cell r="F787">
            <v>44.374505830040313</v>
          </cell>
          <cell r="G787">
            <v>26.350790415019876</v>
          </cell>
          <cell r="H787">
            <v>26.350790415019876</v>
          </cell>
          <cell r="I787" t="e">
            <v>#N/A</v>
          </cell>
          <cell r="J787" t="e">
            <v>#N/A</v>
          </cell>
          <cell r="K787" t="e">
            <v>#N/A</v>
          </cell>
          <cell r="L787" t="e">
            <v>#N/A</v>
          </cell>
          <cell r="M787" t="e">
            <v>#N/A</v>
          </cell>
          <cell r="N787" t="e">
            <v>#N/A</v>
          </cell>
          <cell r="O787" t="e">
            <v>#N/A</v>
          </cell>
          <cell r="P787">
            <v>0</v>
          </cell>
          <cell r="Q787">
            <v>0</v>
          </cell>
          <cell r="R787" t="e">
            <v>#N/A</v>
          </cell>
        </row>
        <row r="788">
          <cell r="A788">
            <v>41348</v>
          </cell>
          <cell r="B788">
            <v>41348</v>
          </cell>
          <cell r="C788" t="str">
            <v>Future</v>
          </cell>
          <cell r="D788" t="e">
            <v>#N/A</v>
          </cell>
          <cell r="E788">
            <v>3.6683003003950803</v>
          </cell>
          <cell r="F788">
            <v>44.399525596838735</v>
          </cell>
          <cell r="G788">
            <v>26.296758798419084</v>
          </cell>
          <cell r="H788">
            <v>26.296758798419084</v>
          </cell>
          <cell r="I788" t="e">
            <v>#N/A</v>
          </cell>
          <cell r="J788" t="e">
            <v>#N/A</v>
          </cell>
          <cell r="K788" t="e">
            <v>#N/A</v>
          </cell>
          <cell r="L788" t="e">
            <v>#N/A</v>
          </cell>
          <cell r="M788" t="e">
            <v>#N/A</v>
          </cell>
          <cell r="N788" t="e">
            <v>#N/A</v>
          </cell>
          <cell r="O788" t="e">
            <v>#N/A</v>
          </cell>
          <cell r="P788">
            <v>0</v>
          </cell>
          <cell r="Q788">
            <v>0</v>
          </cell>
          <cell r="R788" t="e">
            <v>#N/A</v>
          </cell>
        </row>
        <row r="789">
          <cell r="A789">
            <v>41351</v>
          </cell>
          <cell r="B789">
            <v>41351</v>
          </cell>
          <cell r="C789" t="str">
            <v>Future</v>
          </cell>
          <cell r="D789" t="e">
            <v>#N/A</v>
          </cell>
          <cell r="E789">
            <v>3.5154544545452779</v>
          </cell>
          <cell r="F789">
            <v>44.424545363637158</v>
          </cell>
          <cell r="G789">
            <v>26.242727181818292</v>
          </cell>
          <cell r="H789">
            <v>26.242727181818292</v>
          </cell>
          <cell r="I789" t="e">
            <v>#N/A</v>
          </cell>
          <cell r="J789" t="e">
            <v>#N/A</v>
          </cell>
          <cell r="K789" t="e">
            <v>#N/A</v>
          </cell>
          <cell r="L789" t="e">
            <v>#N/A</v>
          </cell>
          <cell r="M789" t="e">
            <v>#N/A</v>
          </cell>
          <cell r="N789" t="e">
            <v>#N/A</v>
          </cell>
          <cell r="O789" t="e">
            <v>#N/A</v>
          </cell>
          <cell r="P789">
            <v>0</v>
          </cell>
          <cell r="Q789">
            <v>0</v>
          </cell>
          <cell r="R789" t="e">
            <v>#N/A</v>
          </cell>
        </row>
        <row r="790">
          <cell r="A790">
            <v>41352</v>
          </cell>
          <cell r="B790">
            <v>41352</v>
          </cell>
          <cell r="C790" t="str">
            <v>Future</v>
          </cell>
          <cell r="D790" t="e">
            <v>#N/A</v>
          </cell>
          <cell r="E790">
            <v>3.3626086086954756</v>
          </cell>
          <cell r="F790">
            <v>44.44956513043558</v>
          </cell>
          <cell r="G790">
            <v>26.1886955652175</v>
          </cell>
          <cell r="H790">
            <v>26.1886955652175</v>
          </cell>
          <cell r="I790" t="e">
            <v>#N/A</v>
          </cell>
          <cell r="J790" t="e">
            <v>#N/A</v>
          </cell>
          <cell r="K790" t="e">
            <v>#N/A</v>
          </cell>
          <cell r="L790" t="e">
            <v>#N/A</v>
          </cell>
          <cell r="M790" t="e">
            <v>#N/A</v>
          </cell>
          <cell r="N790" t="e">
            <v>#N/A</v>
          </cell>
          <cell r="O790" t="e">
            <v>#N/A</v>
          </cell>
          <cell r="P790">
            <v>0</v>
          </cell>
          <cell r="Q790">
            <v>0</v>
          </cell>
          <cell r="R790" t="e">
            <v>#N/A</v>
          </cell>
        </row>
        <row r="791">
          <cell r="A791">
            <v>41353</v>
          </cell>
          <cell r="B791">
            <v>41353</v>
          </cell>
          <cell r="C791" t="str">
            <v>Future</v>
          </cell>
          <cell r="D791" t="e">
            <v>#N/A</v>
          </cell>
          <cell r="E791">
            <v>3.2097627628456733</v>
          </cell>
          <cell r="F791">
            <v>44.474584897234003</v>
          </cell>
          <cell r="G791">
            <v>26.134663948616708</v>
          </cell>
          <cell r="H791">
            <v>26.134663948616708</v>
          </cell>
          <cell r="I791" t="e">
            <v>#N/A</v>
          </cell>
          <cell r="J791" t="e">
            <v>#N/A</v>
          </cell>
          <cell r="K791" t="e">
            <v>#N/A</v>
          </cell>
          <cell r="L791" t="e">
            <v>#N/A</v>
          </cell>
          <cell r="M791" t="e">
            <v>#N/A</v>
          </cell>
          <cell r="N791" t="e">
            <v>#N/A</v>
          </cell>
          <cell r="O791" t="e">
            <v>#N/A</v>
          </cell>
          <cell r="P791">
            <v>0</v>
          </cell>
          <cell r="Q791">
            <v>0</v>
          </cell>
          <cell r="R791" t="e">
            <v>#N/A</v>
          </cell>
        </row>
        <row r="792">
          <cell r="A792">
            <v>41354</v>
          </cell>
          <cell r="B792">
            <v>41354</v>
          </cell>
          <cell r="C792" t="str">
            <v>Future</v>
          </cell>
          <cell r="D792" t="e">
            <v>#N/A</v>
          </cell>
          <cell r="E792">
            <v>3.056916916995871</v>
          </cell>
          <cell r="F792">
            <v>44.499604664032425</v>
          </cell>
          <cell r="G792">
            <v>26.080632332015917</v>
          </cell>
          <cell r="H792">
            <v>26.080632332015917</v>
          </cell>
          <cell r="I792" t="e">
            <v>#N/A</v>
          </cell>
          <cell r="J792" t="e">
            <v>#N/A</v>
          </cell>
          <cell r="K792" t="e">
            <v>#N/A</v>
          </cell>
          <cell r="L792" t="e">
            <v>#N/A</v>
          </cell>
          <cell r="M792" t="e">
            <v>#N/A</v>
          </cell>
          <cell r="N792" t="e">
            <v>#N/A</v>
          </cell>
          <cell r="O792" t="e">
            <v>#N/A</v>
          </cell>
          <cell r="P792">
            <v>0</v>
          </cell>
          <cell r="Q792">
            <v>0</v>
          </cell>
          <cell r="R792" t="e">
            <v>#N/A</v>
          </cell>
        </row>
        <row r="793">
          <cell r="A793">
            <v>41355</v>
          </cell>
          <cell r="B793">
            <v>41355</v>
          </cell>
          <cell r="C793" t="str">
            <v>Future</v>
          </cell>
          <cell r="D793" t="e">
            <v>#N/A</v>
          </cell>
          <cell r="E793">
            <v>2.9040710711460687</v>
          </cell>
          <cell r="F793">
            <v>44.524624430830848</v>
          </cell>
          <cell r="G793">
            <v>26.026600715415125</v>
          </cell>
          <cell r="H793">
            <v>26.026600715415125</v>
          </cell>
          <cell r="I793" t="e">
            <v>#N/A</v>
          </cell>
          <cell r="J793" t="e">
            <v>#N/A</v>
          </cell>
          <cell r="K793" t="e">
            <v>#N/A</v>
          </cell>
          <cell r="L793" t="e">
            <v>#N/A</v>
          </cell>
          <cell r="M793" t="e">
            <v>#N/A</v>
          </cell>
          <cell r="N793" t="e">
            <v>#N/A</v>
          </cell>
          <cell r="O793" t="e">
            <v>#N/A</v>
          </cell>
          <cell r="P793">
            <v>0</v>
          </cell>
          <cell r="Q793">
            <v>0</v>
          </cell>
          <cell r="R793" t="e">
            <v>#N/A</v>
          </cell>
        </row>
        <row r="794">
          <cell r="A794">
            <v>41358</v>
          </cell>
          <cell r="B794">
            <v>41358</v>
          </cell>
          <cell r="C794" t="str">
            <v>Future</v>
          </cell>
          <cell r="D794" t="e">
            <v>#N/A</v>
          </cell>
          <cell r="E794">
            <v>2.7512252252962663</v>
          </cell>
          <cell r="F794">
            <v>44.54964419762927</v>
          </cell>
          <cell r="G794">
            <v>25.972569098814333</v>
          </cell>
          <cell r="H794">
            <v>25.972569098814333</v>
          </cell>
          <cell r="I794" t="e">
            <v>#N/A</v>
          </cell>
          <cell r="J794" t="e">
            <v>#N/A</v>
          </cell>
          <cell r="K794" t="e">
            <v>#N/A</v>
          </cell>
          <cell r="L794" t="e">
            <v>#N/A</v>
          </cell>
          <cell r="M794" t="e">
            <v>#N/A</v>
          </cell>
          <cell r="N794" t="e">
            <v>#N/A</v>
          </cell>
          <cell r="O794" t="e">
            <v>#N/A</v>
          </cell>
          <cell r="P794">
            <v>0</v>
          </cell>
          <cell r="Q794">
            <v>0</v>
          </cell>
          <cell r="R794" t="e">
            <v>#N/A</v>
          </cell>
        </row>
        <row r="795">
          <cell r="A795">
            <v>41359</v>
          </cell>
          <cell r="B795">
            <v>41359</v>
          </cell>
          <cell r="C795" t="str">
            <v>Future</v>
          </cell>
          <cell r="D795" t="e">
            <v>#N/A</v>
          </cell>
          <cell r="E795">
            <v>2.598379379446464</v>
          </cell>
          <cell r="F795">
            <v>44.574663964427693</v>
          </cell>
          <cell r="G795">
            <v>25.918537482213541</v>
          </cell>
          <cell r="H795">
            <v>25.918537482213541</v>
          </cell>
          <cell r="I795" t="e">
            <v>#N/A</v>
          </cell>
          <cell r="J795" t="e">
            <v>#N/A</v>
          </cell>
          <cell r="K795" t="e">
            <v>#N/A</v>
          </cell>
          <cell r="L795" t="e">
            <v>#N/A</v>
          </cell>
          <cell r="M795" t="e">
            <v>#N/A</v>
          </cell>
          <cell r="N795" t="e">
            <v>#N/A</v>
          </cell>
          <cell r="O795" t="e">
            <v>#N/A</v>
          </cell>
          <cell r="P795">
            <v>0</v>
          </cell>
          <cell r="Q795">
            <v>0</v>
          </cell>
          <cell r="R795" t="e">
            <v>#N/A</v>
          </cell>
        </row>
        <row r="796">
          <cell r="A796">
            <v>41360</v>
          </cell>
          <cell r="B796">
            <v>41360</v>
          </cell>
          <cell r="C796" t="str">
            <v>Future</v>
          </cell>
          <cell r="D796" t="e">
            <v>#N/A</v>
          </cell>
          <cell r="E796">
            <v>2.4455335335966617</v>
          </cell>
          <cell r="F796">
            <v>44.599683731226115</v>
          </cell>
          <cell r="G796">
            <v>25.864505865612749</v>
          </cell>
          <cell r="H796">
            <v>25.864505865612749</v>
          </cell>
          <cell r="I796" t="e">
            <v>#N/A</v>
          </cell>
          <cell r="J796" t="e">
            <v>#N/A</v>
          </cell>
          <cell r="K796" t="e">
            <v>#N/A</v>
          </cell>
          <cell r="L796" t="e">
            <v>#N/A</v>
          </cell>
          <cell r="M796" t="e">
            <v>#N/A</v>
          </cell>
          <cell r="N796" t="e">
            <v>#N/A</v>
          </cell>
          <cell r="O796" t="e">
            <v>#N/A</v>
          </cell>
          <cell r="P796">
            <v>0</v>
          </cell>
          <cell r="Q796">
            <v>0</v>
          </cell>
          <cell r="R796" t="e">
            <v>#N/A</v>
          </cell>
        </row>
        <row r="797">
          <cell r="A797">
            <v>41361</v>
          </cell>
          <cell r="B797">
            <v>41361</v>
          </cell>
          <cell r="C797" t="str">
            <v>Future</v>
          </cell>
          <cell r="D797" t="e">
            <v>#N/A</v>
          </cell>
          <cell r="E797">
            <v>2.2926876877468594</v>
          </cell>
          <cell r="F797">
            <v>44.624703498024537</v>
          </cell>
          <cell r="G797">
            <v>25.810474249011957</v>
          </cell>
          <cell r="H797">
            <v>25.810474249011957</v>
          </cell>
          <cell r="I797" t="e">
            <v>#N/A</v>
          </cell>
          <cell r="J797" t="e">
            <v>#N/A</v>
          </cell>
          <cell r="K797" t="e">
            <v>#N/A</v>
          </cell>
          <cell r="L797" t="e">
            <v>#N/A</v>
          </cell>
          <cell r="M797" t="e">
            <v>#N/A</v>
          </cell>
          <cell r="N797" t="e">
            <v>#N/A</v>
          </cell>
          <cell r="O797" t="e">
            <v>#N/A</v>
          </cell>
          <cell r="P797">
            <v>0</v>
          </cell>
          <cell r="Q797">
            <v>0</v>
          </cell>
          <cell r="R797" t="e">
            <v>#N/A</v>
          </cell>
        </row>
        <row r="798">
          <cell r="A798">
            <v>41365</v>
          </cell>
          <cell r="B798">
            <v>41365</v>
          </cell>
          <cell r="C798" t="str">
            <v>Future</v>
          </cell>
          <cell r="D798" t="e">
            <v>#N/A</v>
          </cell>
          <cell r="E798">
            <v>2.1398418418970571</v>
          </cell>
          <cell r="F798">
            <v>44.64972326482296</v>
          </cell>
          <cell r="G798">
            <v>25.756442632411165</v>
          </cell>
          <cell r="H798">
            <v>25.756442632411165</v>
          </cell>
          <cell r="I798" t="e">
            <v>#N/A</v>
          </cell>
          <cell r="J798" t="e">
            <v>#N/A</v>
          </cell>
          <cell r="K798" t="e">
            <v>#N/A</v>
          </cell>
          <cell r="L798" t="e">
            <v>#N/A</v>
          </cell>
          <cell r="M798" t="e">
            <v>#N/A</v>
          </cell>
          <cell r="N798" t="e">
            <v>#N/A</v>
          </cell>
          <cell r="O798" t="e">
            <v>#N/A</v>
          </cell>
          <cell r="P798">
            <v>0</v>
          </cell>
          <cell r="Q798">
            <v>0</v>
          </cell>
          <cell r="R798" t="e">
            <v>#N/A</v>
          </cell>
        </row>
        <row r="799">
          <cell r="A799">
            <v>41366</v>
          </cell>
          <cell r="B799">
            <v>41366</v>
          </cell>
          <cell r="C799" t="str">
            <v>Future</v>
          </cell>
          <cell r="D799" t="e">
            <v>#N/A</v>
          </cell>
          <cell r="E799">
            <v>1.9869959960472547</v>
          </cell>
          <cell r="F799">
            <v>44.674743031621382</v>
          </cell>
          <cell r="G799">
            <v>25.702411015810373</v>
          </cell>
          <cell r="H799">
            <v>25.702411015810373</v>
          </cell>
          <cell r="I799" t="e">
            <v>#N/A</v>
          </cell>
          <cell r="J799" t="e">
            <v>#N/A</v>
          </cell>
          <cell r="K799" t="e">
            <v>#N/A</v>
          </cell>
          <cell r="L799" t="e">
            <v>#N/A</v>
          </cell>
          <cell r="M799" t="e">
            <v>#N/A</v>
          </cell>
          <cell r="N799" t="e">
            <v>#N/A</v>
          </cell>
          <cell r="O799" t="e">
            <v>#N/A</v>
          </cell>
          <cell r="P799">
            <v>0</v>
          </cell>
          <cell r="Q799">
            <v>0</v>
          </cell>
          <cell r="R799" t="e">
            <v>#N/A</v>
          </cell>
        </row>
        <row r="800">
          <cell r="A800">
            <v>41367</v>
          </cell>
          <cell r="B800">
            <v>41367</v>
          </cell>
          <cell r="C800" t="str">
            <v>Future</v>
          </cell>
          <cell r="D800" t="e">
            <v>#N/A</v>
          </cell>
          <cell r="E800">
            <v>1.8341501501974524</v>
          </cell>
          <cell r="F800">
            <v>44.699762798419805</v>
          </cell>
          <cell r="G800">
            <v>25.648379399209581</v>
          </cell>
          <cell r="H800">
            <v>25.648379399209581</v>
          </cell>
          <cell r="I800" t="e">
            <v>#N/A</v>
          </cell>
          <cell r="J800" t="e">
            <v>#N/A</v>
          </cell>
          <cell r="K800" t="e">
            <v>#N/A</v>
          </cell>
          <cell r="L800" t="e">
            <v>#N/A</v>
          </cell>
          <cell r="M800" t="e">
            <v>#N/A</v>
          </cell>
          <cell r="N800" t="e">
            <v>#N/A</v>
          </cell>
          <cell r="O800" t="e">
            <v>#N/A</v>
          </cell>
          <cell r="P800">
            <v>0</v>
          </cell>
          <cell r="Q800">
            <v>0</v>
          </cell>
          <cell r="R800" t="e">
            <v>#N/A</v>
          </cell>
        </row>
        <row r="801">
          <cell r="A801">
            <v>41368</v>
          </cell>
          <cell r="B801">
            <v>41368</v>
          </cell>
          <cell r="C801" t="str">
            <v>Future</v>
          </cell>
          <cell r="D801" t="e">
            <v>#N/A</v>
          </cell>
          <cell r="E801">
            <v>1.6813043043476501</v>
          </cell>
          <cell r="F801">
            <v>44.724782565218227</v>
          </cell>
          <cell r="G801">
            <v>25.594347782608789</v>
          </cell>
          <cell r="H801">
            <v>25.594347782608789</v>
          </cell>
          <cell r="I801" t="e">
            <v>#N/A</v>
          </cell>
          <cell r="J801" t="e">
            <v>#N/A</v>
          </cell>
          <cell r="K801" t="e">
            <v>#N/A</v>
          </cell>
          <cell r="L801" t="e">
            <v>#N/A</v>
          </cell>
          <cell r="M801" t="e">
            <v>#N/A</v>
          </cell>
          <cell r="N801" t="e">
            <v>#N/A</v>
          </cell>
          <cell r="O801" t="e">
            <v>#N/A</v>
          </cell>
          <cell r="P801">
            <v>0</v>
          </cell>
          <cell r="Q801">
            <v>0</v>
          </cell>
          <cell r="R801" t="e">
            <v>#N/A</v>
          </cell>
        </row>
        <row r="802">
          <cell r="A802">
            <v>41369</v>
          </cell>
          <cell r="B802">
            <v>41369</v>
          </cell>
          <cell r="C802" t="str">
            <v>Future</v>
          </cell>
          <cell r="D802" t="e">
            <v>#N/A</v>
          </cell>
          <cell r="E802">
            <v>1.5284584584978478</v>
          </cell>
          <cell r="F802">
            <v>44.74980233201665</v>
          </cell>
          <cell r="G802">
            <v>25.540316166007997</v>
          </cell>
          <cell r="H802">
            <v>25.540316166007997</v>
          </cell>
          <cell r="I802" t="e">
            <v>#N/A</v>
          </cell>
          <cell r="J802" t="e">
            <v>#N/A</v>
          </cell>
          <cell r="K802" t="e">
            <v>#N/A</v>
          </cell>
          <cell r="L802" t="e">
            <v>#N/A</v>
          </cell>
          <cell r="M802" t="e">
            <v>#N/A</v>
          </cell>
          <cell r="N802" t="e">
            <v>#N/A</v>
          </cell>
          <cell r="O802" t="e">
            <v>#N/A</v>
          </cell>
          <cell r="P802">
            <v>0</v>
          </cell>
          <cell r="Q802">
            <v>0</v>
          </cell>
          <cell r="R802" t="e">
            <v>#N/A</v>
          </cell>
        </row>
        <row r="803">
          <cell r="A803">
            <v>41372</v>
          </cell>
          <cell r="B803">
            <v>41372</v>
          </cell>
          <cell r="C803" t="str">
            <v>Future</v>
          </cell>
          <cell r="D803" t="e">
            <v>#N/A</v>
          </cell>
          <cell r="E803">
            <v>1.3756126126480455</v>
          </cell>
          <cell r="F803">
            <v>44.774822098815072</v>
          </cell>
          <cell r="G803">
            <v>25.486284549407205</v>
          </cell>
          <cell r="H803">
            <v>25.486284549407205</v>
          </cell>
          <cell r="I803" t="e">
            <v>#N/A</v>
          </cell>
          <cell r="J803" t="e">
            <v>#N/A</v>
          </cell>
          <cell r="K803" t="e">
            <v>#N/A</v>
          </cell>
          <cell r="L803" t="e">
            <v>#N/A</v>
          </cell>
          <cell r="M803" t="e">
            <v>#N/A</v>
          </cell>
          <cell r="N803" t="e">
            <v>#N/A</v>
          </cell>
          <cell r="O803" t="e">
            <v>#N/A</v>
          </cell>
          <cell r="P803">
            <v>0</v>
          </cell>
          <cell r="Q803">
            <v>0</v>
          </cell>
          <cell r="R803" t="e">
            <v>#N/A</v>
          </cell>
        </row>
        <row r="804">
          <cell r="A804">
            <v>41373</v>
          </cell>
          <cell r="B804">
            <v>41373</v>
          </cell>
          <cell r="C804" t="str">
            <v>Future</v>
          </cell>
          <cell r="D804" t="e">
            <v>#N/A</v>
          </cell>
          <cell r="E804">
            <v>1.2227667667982431</v>
          </cell>
          <cell r="F804">
            <v>44.799841865613494</v>
          </cell>
          <cell r="G804">
            <v>25.432252932806414</v>
          </cell>
          <cell r="H804">
            <v>25.432252932806414</v>
          </cell>
          <cell r="I804" t="e">
            <v>#N/A</v>
          </cell>
          <cell r="J804" t="e">
            <v>#N/A</v>
          </cell>
          <cell r="K804" t="e">
            <v>#N/A</v>
          </cell>
          <cell r="L804" t="e">
            <v>#N/A</v>
          </cell>
          <cell r="M804" t="e">
            <v>#N/A</v>
          </cell>
          <cell r="N804" t="e">
            <v>#N/A</v>
          </cell>
          <cell r="O804" t="e">
            <v>#N/A</v>
          </cell>
          <cell r="P804">
            <v>0</v>
          </cell>
          <cell r="Q804">
            <v>0</v>
          </cell>
          <cell r="R804" t="e">
            <v>#N/A</v>
          </cell>
        </row>
        <row r="805">
          <cell r="A805">
            <v>41374</v>
          </cell>
          <cell r="B805">
            <v>41374</v>
          </cell>
          <cell r="C805" t="str">
            <v>Future</v>
          </cell>
          <cell r="D805" t="e">
            <v>#N/A</v>
          </cell>
          <cell r="E805">
            <v>1.0699209209484408</v>
          </cell>
          <cell r="F805">
            <v>44.824861632411917</v>
          </cell>
          <cell r="G805">
            <v>25.378221316205622</v>
          </cell>
          <cell r="H805">
            <v>25.378221316205622</v>
          </cell>
          <cell r="I805" t="e">
            <v>#N/A</v>
          </cell>
          <cell r="J805" t="e">
            <v>#N/A</v>
          </cell>
          <cell r="K805" t="e">
            <v>#N/A</v>
          </cell>
          <cell r="L805" t="e">
            <v>#N/A</v>
          </cell>
          <cell r="M805" t="e">
            <v>#N/A</v>
          </cell>
          <cell r="N805" t="e">
            <v>#N/A</v>
          </cell>
          <cell r="O805" t="e">
            <v>#N/A</v>
          </cell>
          <cell r="P805">
            <v>0</v>
          </cell>
          <cell r="Q805">
            <v>0</v>
          </cell>
          <cell r="R805" t="e">
            <v>#N/A</v>
          </cell>
        </row>
        <row r="806">
          <cell r="A806">
            <v>41375</v>
          </cell>
          <cell r="B806">
            <v>41375</v>
          </cell>
          <cell r="C806" t="str">
            <v>Future</v>
          </cell>
          <cell r="D806" t="e">
            <v>#N/A</v>
          </cell>
          <cell r="E806">
            <v>0.9170750750986385</v>
          </cell>
          <cell r="F806">
            <v>44.849881399210339</v>
          </cell>
          <cell r="G806">
            <v>25.32418969960483</v>
          </cell>
          <cell r="H806">
            <v>25.32418969960483</v>
          </cell>
          <cell r="I806" t="e">
            <v>#N/A</v>
          </cell>
          <cell r="J806" t="e">
            <v>#N/A</v>
          </cell>
          <cell r="K806" t="e">
            <v>#N/A</v>
          </cell>
          <cell r="L806" t="e">
            <v>#N/A</v>
          </cell>
          <cell r="M806" t="e">
            <v>#N/A</v>
          </cell>
          <cell r="N806" t="e">
            <v>#N/A</v>
          </cell>
          <cell r="O806" t="e">
            <v>#N/A</v>
          </cell>
          <cell r="P806">
            <v>0</v>
          </cell>
          <cell r="Q806">
            <v>0</v>
          </cell>
          <cell r="R806" t="e">
            <v>#N/A</v>
          </cell>
        </row>
        <row r="807">
          <cell r="A807">
            <v>41376</v>
          </cell>
          <cell r="B807">
            <v>41376</v>
          </cell>
          <cell r="C807" t="str">
            <v>Future</v>
          </cell>
          <cell r="D807" t="e">
            <v>#N/A</v>
          </cell>
          <cell r="E807">
            <v>0.76422922924883618</v>
          </cell>
          <cell r="F807">
            <v>44.874901166008762</v>
          </cell>
          <cell r="G807">
            <v>25.270158083004038</v>
          </cell>
          <cell r="H807">
            <v>25.270158083004038</v>
          </cell>
          <cell r="I807" t="e">
            <v>#N/A</v>
          </cell>
          <cell r="J807" t="e">
            <v>#N/A</v>
          </cell>
          <cell r="K807" t="e">
            <v>#N/A</v>
          </cell>
          <cell r="L807" t="e">
            <v>#N/A</v>
          </cell>
          <cell r="M807" t="e">
            <v>#N/A</v>
          </cell>
          <cell r="N807" t="e">
            <v>#N/A</v>
          </cell>
          <cell r="O807" t="e">
            <v>#N/A</v>
          </cell>
          <cell r="P807">
            <v>0</v>
          </cell>
          <cell r="Q807">
            <v>0</v>
          </cell>
          <cell r="R807" t="e">
            <v>#N/A</v>
          </cell>
        </row>
        <row r="808">
          <cell r="A808">
            <v>41379</v>
          </cell>
          <cell r="B808">
            <v>41379</v>
          </cell>
          <cell r="C808" t="str">
            <v>Future</v>
          </cell>
          <cell r="D808" t="e">
            <v>#N/A</v>
          </cell>
          <cell r="E808">
            <v>0.61138338339903386</v>
          </cell>
          <cell r="F808">
            <v>44.899920932807184</v>
          </cell>
          <cell r="G808">
            <v>25.216126466403246</v>
          </cell>
          <cell r="H808">
            <v>25.216126466403246</v>
          </cell>
          <cell r="I808" t="e">
            <v>#N/A</v>
          </cell>
          <cell r="J808" t="e">
            <v>#N/A</v>
          </cell>
          <cell r="K808" t="e">
            <v>#N/A</v>
          </cell>
          <cell r="L808" t="e">
            <v>#N/A</v>
          </cell>
          <cell r="M808" t="e">
            <v>#N/A</v>
          </cell>
          <cell r="N808" t="e">
            <v>#N/A</v>
          </cell>
          <cell r="O808" t="e">
            <v>#N/A</v>
          </cell>
          <cell r="P808">
            <v>0</v>
          </cell>
          <cell r="Q808">
            <v>0</v>
          </cell>
          <cell r="R808" t="e">
            <v>#N/A</v>
          </cell>
        </row>
        <row r="809">
          <cell r="A809">
            <v>41380</v>
          </cell>
          <cell r="B809">
            <v>41380</v>
          </cell>
          <cell r="C809" t="str">
            <v>Future</v>
          </cell>
          <cell r="D809" t="e">
            <v>#N/A</v>
          </cell>
          <cell r="E809">
            <v>0.45853753754923154</v>
          </cell>
          <cell r="F809">
            <v>44.924940699605607</v>
          </cell>
          <cell r="G809">
            <v>25.162094849802454</v>
          </cell>
          <cell r="H809">
            <v>25.162094849802454</v>
          </cell>
          <cell r="I809" t="e">
            <v>#N/A</v>
          </cell>
          <cell r="J809" t="e">
            <v>#N/A</v>
          </cell>
          <cell r="K809" t="e">
            <v>#N/A</v>
          </cell>
          <cell r="L809" t="e">
            <v>#N/A</v>
          </cell>
          <cell r="M809" t="e">
            <v>#N/A</v>
          </cell>
          <cell r="N809" t="e">
            <v>#N/A</v>
          </cell>
          <cell r="O809" t="e">
            <v>#N/A</v>
          </cell>
          <cell r="P809">
            <v>0</v>
          </cell>
          <cell r="Q809">
            <v>0</v>
          </cell>
          <cell r="R809" t="e">
            <v>#N/A</v>
          </cell>
        </row>
        <row r="810">
          <cell r="A810">
            <v>41381</v>
          </cell>
          <cell r="B810">
            <v>41381</v>
          </cell>
          <cell r="C810" t="str">
            <v>Future</v>
          </cell>
          <cell r="D810" t="e">
            <v>#N/A</v>
          </cell>
          <cell r="E810">
            <v>0.30569169169942922</v>
          </cell>
          <cell r="F810">
            <v>44.949960466404029</v>
          </cell>
          <cell r="G810">
            <v>25.108063233201662</v>
          </cell>
          <cell r="H810">
            <v>25.108063233201662</v>
          </cell>
          <cell r="I810" t="e">
            <v>#N/A</v>
          </cell>
          <cell r="J810" t="e">
            <v>#N/A</v>
          </cell>
          <cell r="K810" t="e">
            <v>#N/A</v>
          </cell>
          <cell r="L810" t="e">
            <v>#N/A</v>
          </cell>
          <cell r="M810" t="e">
            <v>#N/A</v>
          </cell>
          <cell r="N810" t="e">
            <v>#N/A</v>
          </cell>
          <cell r="O810" t="e">
            <v>#N/A</v>
          </cell>
          <cell r="P810">
            <v>0</v>
          </cell>
          <cell r="Q810">
            <v>0</v>
          </cell>
          <cell r="R810" t="e">
            <v>#N/A</v>
          </cell>
        </row>
        <row r="811">
          <cell r="A811">
            <v>41382</v>
          </cell>
          <cell r="B811">
            <v>41382</v>
          </cell>
          <cell r="C811" t="str">
            <v>Future</v>
          </cell>
          <cell r="D811" t="e">
            <v>#N/A</v>
          </cell>
          <cell r="E811">
            <v>0.15284584584962688</v>
          </cell>
          <cell r="F811">
            <v>44.974980233202452</v>
          </cell>
          <cell r="G811">
            <v>25.05403161660087</v>
          </cell>
          <cell r="H811">
            <v>25.05403161660087</v>
          </cell>
          <cell r="I811" t="e">
            <v>#N/A</v>
          </cell>
          <cell r="J811" t="e">
            <v>#N/A</v>
          </cell>
          <cell r="K811">
            <v>45</v>
          </cell>
          <cell r="L811">
            <v>25</v>
          </cell>
          <cell r="M811" t="e">
            <v>#N/A</v>
          </cell>
          <cell r="N811">
            <v>35</v>
          </cell>
          <cell r="O811" t="e">
            <v>#N/A</v>
          </cell>
          <cell r="P811">
            <v>0</v>
          </cell>
          <cell r="Q811">
            <v>0</v>
          </cell>
          <cell r="R811" t="e">
            <v>#N/A</v>
          </cell>
        </row>
        <row r="812">
          <cell r="A812">
            <v>0</v>
          </cell>
          <cell r="B812">
            <v>0</v>
          </cell>
          <cell r="C812" t="str">
            <v>Future</v>
          </cell>
          <cell r="D812" t="e">
            <v>#N/A</v>
          </cell>
          <cell r="E812">
            <v>-1.7547074904200599E-13</v>
          </cell>
          <cell r="F812">
            <v>45.000000000000874</v>
          </cell>
          <cell r="G812">
            <v>25.000000000000078</v>
          </cell>
          <cell r="H812">
            <v>25.000000000000078</v>
          </cell>
          <cell r="I812" t="e">
            <v>#N/A</v>
          </cell>
          <cell r="J812" t="e">
            <v>#N/A</v>
          </cell>
          <cell r="K812">
            <v>45</v>
          </cell>
          <cell r="L812">
            <v>25</v>
          </cell>
          <cell r="M812" t="e">
            <v>#N/A</v>
          </cell>
          <cell r="N812">
            <v>35</v>
          </cell>
          <cell r="O812" t="e">
            <v>#N/A</v>
          </cell>
          <cell r="P812">
            <v>0</v>
          </cell>
          <cell r="Q812">
            <v>0</v>
          </cell>
          <cell r="R812" t="e">
            <v>#N/A</v>
          </cell>
        </row>
        <row r="813">
          <cell r="A813">
            <v>0</v>
          </cell>
          <cell r="B813">
            <v>0</v>
          </cell>
          <cell r="C813" t="str">
            <v>Future</v>
          </cell>
          <cell r="D813" t="e">
            <v>#N/A</v>
          </cell>
          <cell r="E813">
            <v>-0.15284584584997782</v>
          </cell>
          <cell r="F813">
            <v>45.025019766799296</v>
          </cell>
          <cell r="G813">
            <v>24.945968383399286</v>
          </cell>
          <cell r="H813">
            <v>24.945968383399286</v>
          </cell>
          <cell r="I813" t="e">
            <v>#N/A</v>
          </cell>
          <cell r="J813" t="e">
            <v>#N/A</v>
          </cell>
          <cell r="K813">
            <v>45</v>
          </cell>
          <cell r="L813">
            <v>25</v>
          </cell>
          <cell r="M813" t="e">
            <v>#N/A</v>
          </cell>
          <cell r="N813">
            <v>35</v>
          </cell>
          <cell r="O813" t="e">
            <v>#N/A</v>
          </cell>
          <cell r="P813">
            <v>0</v>
          </cell>
          <cell r="Q813">
            <v>0</v>
          </cell>
          <cell r="R813" t="e">
            <v>#N/A</v>
          </cell>
        </row>
        <row r="814">
          <cell r="A814">
            <v>0</v>
          </cell>
          <cell r="B814">
            <v>0</v>
          </cell>
          <cell r="C814" t="str">
            <v>Future</v>
          </cell>
          <cell r="D814" t="e">
            <v>#N/A</v>
          </cell>
          <cell r="E814">
            <v>-0.30569169169978017</v>
          </cell>
          <cell r="F814">
            <v>45.050039533597719</v>
          </cell>
          <cell r="G814">
            <v>24.891936766798494</v>
          </cell>
          <cell r="H814">
            <v>24.891936766798494</v>
          </cell>
          <cell r="I814" t="e">
            <v>#N/A</v>
          </cell>
          <cell r="J814" t="e">
            <v>#N/A</v>
          </cell>
          <cell r="K814">
            <v>45</v>
          </cell>
          <cell r="L814">
            <v>25</v>
          </cell>
          <cell r="M814" t="e">
            <v>#N/A</v>
          </cell>
          <cell r="N814">
            <v>35</v>
          </cell>
          <cell r="O814" t="e">
            <v>#N/A</v>
          </cell>
          <cell r="P814">
            <v>0</v>
          </cell>
          <cell r="Q814">
            <v>0</v>
          </cell>
          <cell r="R814" t="e">
            <v>#N/A</v>
          </cell>
        </row>
        <row r="815">
          <cell r="A815">
            <v>0</v>
          </cell>
          <cell r="B815">
            <v>0</v>
          </cell>
          <cell r="C815" t="str">
            <v>Future</v>
          </cell>
          <cell r="D815" t="e">
            <v>#N/A</v>
          </cell>
          <cell r="E815">
            <v>-0.45853753754958249</v>
          </cell>
          <cell r="F815">
            <v>45.075059300396141</v>
          </cell>
          <cell r="G815">
            <v>24.837905150197702</v>
          </cell>
          <cell r="H815">
            <v>24.837905150197702</v>
          </cell>
          <cell r="I815" t="e">
            <v>#N/A</v>
          </cell>
          <cell r="J815" t="e">
            <v>#N/A</v>
          </cell>
          <cell r="K815">
            <v>45</v>
          </cell>
          <cell r="L815">
            <v>25</v>
          </cell>
          <cell r="M815" t="e">
            <v>#N/A</v>
          </cell>
          <cell r="N815">
            <v>35</v>
          </cell>
          <cell r="O815" t="e">
            <v>#N/A</v>
          </cell>
          <cell r="P815">
            <v>0</v>
          </cell>
          <cell r="Q815">
            <v>0</v>
          </cell>
          <cell r="R815" t="e">
            <v>#N/A</v>
          </cell>
        </row>
        <row r="816">
          <cell r="A816">
            <v>0</v>
          </cell>
          <cell r="B816">
            <v>0</v>
          </cell>
          <cell r="C816" t="str">
            <v>Future</v>
          </cell>
          <cell r="D816" t="e">
            <v>#N/A</v>
          </cell>
          <cell r="E816">
            <v>-0.61138338339938481</v>
          </cell>
          <cell r="F816">
            <v>45.100079067194564</v>
          </cell>
          <cell r="G816">
            <v>24.78387353359691</v>
          </cell>
          <cell r="H816">
            <v>24.78387353359691</v>
          </cell>
          <cell r="I816" t="e">
            <v>#N/A</v>
          </cell>
          <cell r="J816" t="e">
            <v>#N/A</v>
          </cell>
          <cell r="K816">
            <v>45</v>
          </cell>
          <cell r="L816">
            <v>25</v>
          </cell>
          <cell r="M816" t="e">
            <v>#N/A</v>
          </cell>
          <cell r="N816">
            <v>35</v>
          </cell>
          <cell r="O816" t="e">
            <v>#N/A</v>
          </cell>
          <cell r="P816">
            <v>0</v>
          </cell>
          <cell r="Q816">
            <v>0</v>
          </cell>
          <cell r="R816" t="e">
            <v>#N/A</v>
          </cell>
        </row>
        <row r="817">
          <cell r="A817">
            <v>0</v>
          </cell>
          <cell r="B817">
            <v>0</v>
          </cell>
          <cell r="C817" t="str">
            <v>Future</v>
          </cell>
          <cell r="D817" t="e">
            <v>#N/A</v>
          </cell>
          <cell r="E817">
            <v>-0.76422922924918713</v>
          </cell>
          <cell r="F817">
            <v>45.125098833992986</v>
          </cell>
          <cell r="G817">
            <v>24.729841916996119</v>
          </cell>
          <cell r="H817">
            <v>24.729841916996119</v>
          </cell>
          <cell r="I817" t="e">
            <v>#N/A</v>
          </cell>
          <cell r="J817" t="e">
            <v>#N/A</v>
          </cell>
          <cell r="K817">
            <v>45</v>
          </cell>
          <cell r="L817">
            <v>25</v>
          </cell>
          <cell r="M817" t="e">
            <v>#N/A</v>
          </cell>
          <cell r="N817">
            <v>35</v>
          </cell>
          <cell r="O817" t="e">
            <v>#N/A</v>
          </cell>
          <cell r="P817">
            <v>0</v>
          </cell>
          <cell r="Q817">
            <v>0</v>
          </cell>
          <cell r="R817" t="e">
            <v>#N/A</v>
          </cell>
        </row>
        <row r="818">
          <cell r="A818">
            <v>0</v>
          </cell>
          <cell r="B818">
            <v>0</v>
          </cell>
          <cell r="C818" t="str">
            <v>Future</v>
          </cell>
          <cell r="D818" t="e">
            <v>#N/A</v>
          </cell>
          <cell r="E818">
            <v>-0.91707507509898945</v>
          </cell>
          <cell r="F818">
            <v>45.150118600791409</v>
          </cell>
          <cell r="G818">
            <v>24.675810300395327</v>
          </cell>
          <cell r="H818">
            <v>24.675810300395327</v>
          </cell>
          <cell r="I818" t="e">
            <v>#N/A</v>
          </cell>
          <cell r="J818" t="e">
            <v>#N/A</v>
          </cell>
          <cell r="K818">
            <v>45</v>
          </cell>
          <cell r="L818">
            <v>25</v>
          </cell>
          <cell r="M818" t="e">
            <v>#N/A</v>
          </cell>
          <cell r="N818">
            <v>35</v>
          </cell>
          <cell r="O818" t="e">
            <v>#N/A</v>
          </cell>
          <cell r="P818">
            <v>0</v>
          </cell>
          <cell r="Q818">
            <v>0</v>
          </cell>
          <cell r="R818" t="e">
            <v>#N/A</v>
          </cell>
        </row>
        <row r="819">
          <cell r="A819">
            <v>0</v>
          </cell>
          <cell r="B819">
            <v>0</v>
          </cell>
          <cell r="C819" t="str">
            <v>Future</v>
          </cell>
          <cell r="D819" t="e">
            <v>#N/A</v>
          </cell>
          <cell r="E819">
            <v>-1.0699209209487919</v>
          </cell>
          <cell r="F819">
            <v>45.175138367589831</v>
          </cell>
          <cell r="G819">
            <v>24.621778683794535</v>
          </cell>
          <cell r="H819">
            <v>24.621778683794535</v>
          </cell>
          <cell r="I819" t="e">
            <v>#N/A</v>
          </cell>
          <cell r="J819" t="e">
            <v>#N/A</v>
          </cell>
          <cell r="K819">
            <v>45</v>
          </cell>
          <cell r="L819">
            <v>25</v>
          </cell>
          <cell r="M819" t="e">
            <v>#N/A</v>
          </cell>
          <cell r="N819">
            <v>35</v>
          </cell>
          <cell r="O819" t="e">
            <v>#N/A</v>
          </cell>
          <cell r="P819">
            <v>0</v>
          </cell>
          <cell r="Q819">
            <v>0</v>
          </cell>
          <cell r="R819" t="e">
            <v>#N/A</v>
          </cell>
        </row>
        <row r="820">
          <cell r="A820">
            <v>0</v>
          </cell>
          <cell r="B820">
            <v>0</v>
          </cell>
          <cell r="C820" t="str">
            <v>Future</v>
          </cell>
          <cell r="D820" t="e">
            <v>#N/A</v>
          </cell>
          <cell r="E820">
            <v>-1.2227667667985942</v>
          </cell>
          <cell r="F820">
            <v>45.200158134388253</v>
          </cell>
          <cell r="G820">
            <v>24.567747067193743</v>
          </cell>
          <cell r="H820">
            <v>24.567747067193743</v>
          </cell>
          <cell r="I820" t="e">
            <v>#N/A</v>
          </cell>
          <cell r="J820" t="e">
            <v>#N/A</v>
          </cell>
          <cell r="K820">
            <v>45</v>
          </cell>
          <cell r="L820">
            <v>25</v>
          </cell>
          <cell r="M820" t="e">
            <v>#N/A</v>
          </cell>
          <cell r="N820">
            <v>35</v>
          </cell>
          <cell r="O820" t="e">
            <v>#N/A</v>
          </cell>
          <cell r="P820">
            <v>0</v>
          </cell>
          <cell r="Q820">
            <v>0</v>
          </cell>
          <cell r="R820" t="e">
            <v>#N/A</v>
          </cell>
        </row>
        <row r="821">
          <cell r="A821">
            <v>0</v>
          </cell>
          <cell r="B821">
            <v>0</v>
          </cell>
          <cell r="C821" t="str">
            <v>Future</v>
          </cell>
          <cell r="D821" t="e">
            <v>#N/A</v>
          </cell>
          <cell r="E821">
            <v>-1.3756126126483965</v>
          </cell>
          <cell r="F821">
            <v>45.225177901186676</v>
          </cell>
          <cell r="G821">
            <v>24.513715450592951</v>
          </cell>
          <cell r="H821">
            <v>24.513715450592951</v>
          </cell>
          <cell r="I821" t="e">
            <v>#N/A</v>
          </cell>
          <cell r="J821" t="e">
            <v>#N/A</v>
          </cell>
          <cell r="K821">
            <v>45</v>
          </cell>
          <cell r="L821">
            <v>25</v>
          </cell>
          <cell r="M821" t="e">
            <v>#N/A</v>
          </cell>
          <cell r="N821">
            <v>35</v>
          </cell>
          <cell r="O821" t="e">
            <v>#N/A</v>
          </cell>
          <cell r="P821">
            <v>0</v>
          </cell>
          <cell r="Q821">
            <v>0</v>
          </cell>
          <cell r="R821" t="e">
            <v>#N/A</v>
          </cell>
        </row>
        <row r="822">
          <cell r="A822">
            <v>0</v>
          </cell>
          <cell r="B822">
            <v>0</v>
          </cell>
          <cell r="C822" t="str">
            <v>Future</v>
          </cell>
          <cell r="D822" t="e">
            <v>#N/A</v>
          </cell>
          <cell r="E822">
            <v>-1.5284584584981988</v>
          </cell>
          <cell r="F822">
            <v>45.250197667985098</v>
          </cell>
          <cell r="G822">
            <v>24.459683833992159</v>
          </cell>
          <cell r="H822">
            <v>24.459683833992159</v>
          </cell>
          <cell r="I822" t="e">
            <v>#N/A</v>
          </cell>
          <cell r="J822" t="e">
            <v>#N/A</v>
          </cell>
          <cell r="K822">
            <v>45</v>
          </cell>
          <cell r="L822">
            <v>25</v>
          </cell>
          <cell r="M822" t="e">
            <v>#N/A</v>
          </cell>
          <cell r="N822">
            <v>35</v>
          </cell>
          <cell r="O822" t="e">
            <v>#N/A</v>
          </cell>
          <cell r="P822">
            <v>0</v>
          </cell>
          <cell r="Q822">
            <v>0</v>
          </cell>
          <cell r="R822" t="e">
            <v>#N/A</v>
          </cell>
        </row>
        <row r="823">
          <cell r="A823">
            <v>0</v>
          </cell>
          <cell r="B823">
            <v>0</v>
          </cell>
          <cell r="C823" t="str">
            <v>Future</v>
          </cell>
          <cell r="D823" t="e">
            <v>#N/A</v>
          </cell>
          <cell r="E823">
            <v>-1.6813043043480012</v>
          </cell>
          <cell r="F823">
            <v>45.275217434783521</v>
          </cell>
          <cell r="G823">
            <v>24.405652217391367</v>
          </cell>
          <cell r="H823">
            <v>24.405652217391367</v>
          </cell>
          <cell r="I823" t="e">
            <v>#N/A</v>
          </cell>
          <cell r="J823" t="e">
            <v>#N/A</v>
          </cell>
          <cell r="K823">
            <v>45</v>
          </cell>
          <cell r="L823">
            <v>25</v>
          </cell>
          <cell r="M823" t="e">
            <v>#N/A</v>
          </cell>
          <cell r="N823">
            <v>35</v>
          </cell>
          <cell r="O823" t="e">
            <v>#N/A</v>
          </cell>
          <cell r="P823">
            <v>0</v>
          </cell>
          <cell r="Q823">
            <v>0</v>
          </cell>
          <cell r="R823" t="e">
            <v>#N/A</v>
          </cell>
        </row>
        <row r="824">
          <cell r="A824">
            <v>0</v>
          </cell>
          <cell r="B824">
            <v>0</v>
          </cell>
          <cell r="C824" t="str">
            <v>Future</v>
          </cell>
          <cell r="D824" t="e">
            <v>#N/A</v>
          </cell>
          <cell r="E824">
            <v>-1.8341501501978035</v>
          </cell>
          <cell r="F824">
            <v>45.300237201581943</v>
          </cell>
          <cell r="G824">
            <v>24.351620600790575</v>
          </cell>
          <cell r="H824">
            <v>24.351620600790575</v>
          </cell>
          <cell r="I824" t="e">
            <v>#N/A</v>
          </cell>
          <cell r="J824" t="e">
            <v>#N/A</v>
          </cell>
          <cell r="K824">
            <v>45</v>
          </cell>
          <cell r="L824">
            <v>25</v>
          </cell>
          <cell r="M824" t="e">
            <v>#N/A</v>
          </cell>
          <cell r="N824">
            <v>35</v>
          </cell>
          <cell r="O824" t="e">
            <v>#N/A</v>
          </cell>
          <cell r="P824">
            <v>0</v>
          </cell>
          <cell r="Q824">
            <v>0</v>
          </cell>
          <cell r="R824" t="e">
            <v>#N/A</v>
          </cell>
        </row>
        <row r="825">
          <cell r="A825">
            <v>0</v>
          </cell>
          <cell r="B825">
            <v>0</v>
          </cell>
          <cell r="C825" t="str">
            <v>Future</v>
          </cell>
          <cell r="D825" t="e">
            <v>#N/A</v>
          </cell>
          <cell r="E825">
            <v>-1.9869959960476058</v>
          </cell>
          <cell r="F825">
            <v>45.325256968380366</v>
          </cell>
          <cell r="G825">
            <v>24.297588984189783</v>
          </cell>
          <cell r="H825">
            <v>24.297588984189783</v>
          </cell>
          <cell r="I825" t="e">
            <v>#N/A</v>
          </cell>
          <cell r="J825" t="e">
            <v>#N/A</v>
          </cell>
          <cell r="K825">
            <v>45</v>
          </cell>
          <cell r="L825">
            <v>25</v>
          </cell>
          <cell r="M825" t="e">
            <v>#N/A</v>
          </cell>
          <cell r="N825">
            <v>35</v>
          </cell>
          <cell r="O825" t="e">
            <v>#N/A</v>
          </cell>
          <cell r="P825">
            <v>0</v>
          </cell>
          <cell r="Q825">
            <v>0</v>
          </cell>
          <cell r="R825" t="e">
            <v>#N/A</v>
          </cell>
        </row>
        <row r="826">
          <cell r="A826">
            <v>0</v>
          </cell>
          <cell r="B826">
            <v>0</v>
          </cell>
          <cell r="C826" t="str">
            <v>Future</v>
          </cell>
          <cell r="D826" t="e">
            <v>#N/A</v>
          </cell>
          <cell r="E826">
            <v>-2.1398418418974083</v>
          </cell>
          <cell r="F826">
            <v>45.350276735178788</v>
          </cell>
          <cell r="G826">
            <v>24.243557367588991</v>
          </cell>
          <cell r="H826">
            <v>24.243557367588991</v>
          </cell>
          <cell r="I826" t="e">
            <v>#N/A</v>
          </cell>
          <cell r="J826" t="e">
            <v>#N/A</v>
          </cell>
          <cell r="K826">
            <v>45</v>
          </cell>
          <cell r="L826">
            <v>25</v>
          </cell>
          <cell r="M826" t="e">
            <v>#N/A</v>
          </cell>
          <cell r="N826">
            <v>35</v>
          </cell>
          <cell r="O826" t="e">
            <v>#N/A</v>
          </cell>
          <cell r="P826">
            <v>0</v>
          </cell>
          <cell r="Q826">
            <v>0</v>
          </cell>
          <cell r="R826" t="e">
            <v>#N/A</v>
          </cell>
        </row>
        <row r="827">
          <cell r="A827">
            <v>0</v>
          </cell>
          <cell r="B827">
            <v>0</v>
          </cell>
          <cell r="C827" t="str">
            <v>Future</v>
          </cell>
          <cell r="D827" t="e">
            <v>#N/A</v>
          </cell>
          <cell r="E827">
            <v>-2.2926876877472107</v>
          </cell>
          <cell r="F827">
            <v>45.375296501977211</v>
          </cell>
          <cell r="G827">
            <v>24.189525750988199</v>
          </cell>
          <cell r="H827">
            <v>24.189525750988199</v>
          </cell>
          <cell r="I827" t="e">
            <v>#N/A</v>
          </cell>
          <cell r="J827" t="e">
            <v>#N/A</v>
          </cell>
          <cell r="K827">
            <v>45</v>
          </cell>
          <cell r="L827">
            <v>25</v>
          </cell>
          <cell r="M827" t="e">
            <v>#N/A</v>
          </cell>
          <cell r="N827">
            <v>35</v>
          </cell>
          <cell r="O827" t="e">
            <v>#N/A</v>
          </cell>
          <cell r="P827">
            <v>0</v>
          </cell>
          <cell r="Q827">
            <v>0</v>
          </cell>
          <cell r="R827" t="e">
            <v>#N/A</v>
          </cell>
        </row>
        <row r="828">
          <cell r="A828">
            <v>0</v>
          </cell>
          <cell r="B828">
            <v>0</v>
          </cell>
          <cell r="C828" t="str">
            <v>Future</v>
          </cell>
          <cell r="D828" t="e">
            <v>#N/A</v>
          </cell>
          <cell r="E828">
            <v>-2.445533533597013</v>
          </cell>
          <cell r="F828">
            <v>45.400316268775633</v>
          </cell>
          <cell r="G828">
            <v>24.135494134387407</v>
          </cell>
          <cell r="H828">
            <v>24.135494134387407</v>
          </cell>
          <cell r="I828" t="e">
            <v>#N/A</v>
          </cell>
          <cell r="J828" t="e">
            <v>#N/A</v>
          </cell>
          <cell r="K828">
            <v>45</v>
          </cell>
          <cell r="L828">
            <v>25</v>
          </cell>
          <cell r="M828" t="e">
            <v>#N/A</v>
          </cell>
          <cell r="N828">
            <v>35</v>
          </cell>
          <cell r="O828" t="e">
            <v>#N/A</v>
          </cell>
          <cell r="P828">
            <v>0</v>
          </cell>
          <cell r="Q828">
            <v>0</v>
          </cell>
          <cell r="R828" t="e">
            <v>#N/A</v>
          </cell>
        </row>
        <row r="829">
          <cell r="A829">
            <v>0</v>
          </cell>
          <cell r="B829">
            <v>0</v>
          </cell>
          <cell r="C829" t="str">
            <v>Future</v>
          </cell>
          <cell r="D829" t="e">
            <v>#N/A</v>
          </cell>
          <cell r="E829">
            <v>-2.5983793794468153</v>
          </cell>
          <cell r="F829">
            <v>45.425336035574055</v>
          </cell>
          <cell r="G829">
            <v>24.081462517786616</v>
          </cell>
          <cell r="H829">
            <v>24.081462517786616</v>
          </cell>
          <cell r="I829" t="e">
            <v>#N/A</v>
          </cell>
          <cell r="J829" t="e">
            <v>#N/A</v>
          </cell>
          <cell r="K829">
            <v>45</v>
          </cell>
          <cell r="L829">
            <v>25</v>
          </cell>
          <cell r="M829" t="e">
            <v>#N/A</v>
          </cell>
          <cell r="N829">
            <v>35</v>
          </cell>
          <cell r="O829" t="e">
            <v>#N/A</v>
          </cell>
          <cell r="P829">
            <v>0</v>
          </cell>
          <cell r="Q829">
            <v>0</v>
          </cell>
          <cell r="R829" t="e">
            <v>#N/A</v>
          </cell>
        </row>
        <row r="830">
          <cell r="A830">
            <v>0</v>
          </cell>
          <cell r="B830">
            <v>0</v>
          </cell>
          <cell r="C830" t="str">
            <v>Future</v>
          </cell>
          <cell r="D830" t="e">
            <v>#N/A</v>
          </cell>
          <cell r="E830">
            <v>-2.7512252252966176</v>
          </cell>
          <cell r="F830">
            <v>45.450355802372478</v>
          </cell>
          <cell r="G830">
            <v>24.027430901185824</v>
          </cell>
          <cell r="H830">
            <v>24.027430901185824</v>
          </cell>
          <cell r="I830" t="e">
            <v>#N/A</v>
          </cell>
          <cell r="J830" t="e">
            <v>#N/A</v>
          </cell>
          <cell r="K830">
            <v>45</v>
          </cell>
          <cell r="L830">
            <v>25</v>
          </cell>
          <cell r="M830" t="e">
            <v>#N/A</v>
          </cell>
          <cell r="N830">
            <v>35</v>
          </cell>
          <cell r="O830" t="e">
            <v>#N/A</v>
          </cell>
          <cell r="P830">
            <v>0</v>
          </cell>
          <cell r="Q830">
            <v>0</v>
          </cell>
          <cell r="R830" t="e">
            <v>#N/A</v>
          </cell>
        </row>
        <row r="831">
          <cell r="A831">
            <v>0</v>
          </cell>
          <cell r="B831">
            <v>0</v>
          </cell>
          <cell r="C831" t="str">
            <v>Future</v>
          </cell>
          <cell r="D831" t="e">
            <v>#N/A</v>
          </cell>
          <cell r="E831">
            <v>-2.9040710711464199</v>
          </cell>
          <cell r="F831">
            <v>45.4753755691709</v>
          </cell>
          <cell r="G831">
            <v>23.973399284585032</v>
          </cell>
          <cell r="H831">
            <v>23.973399284585032</v>
          </cell>
          <cell r="I831" t="e">
            <v>#N/A</v>
          </cell>
          <cell r="J831" t="e">
            <v>#N/A</v>
          </cell>
          <cell r="K831">
            <v>45</v>
          </cell>
          <cell r="L831">
            <v>25</v>
          </cell>
          <cell r="M831" t="e">
            <v>#N/A</v>
          </cell>
          <cell r="N831">
            <v>35</v>
          </cell>
          <cell r="O831" t="e">
            <v>#N/A</v>
          </cell>
          <cell r="P831">
            <v>0</v>
          </cell>
          <cell r="Q831">
            <v>0</v>
          </cell>
          <cell r="R831" t="e">
            <v>#N/A</v>
          </cell>
        </row>
        <row r="832">
          <cell r="A832">
            <v>0</v>
          </cell>
          <cell r="B832">
            <v>0</v>
          </cell>
          <cell r="C832" t="str">
            <v>Future</v>
          </cell>
          <cell r="D832" t="e">
            <v>#N/A</v>
          </cell>
          <cell r="E832">
            <v>-3.0569169169962223</v>
          </cell>
          <cell r="F832">
            <v>45.500395335969323</v>
          </cell>
          <cell r="G832">
            <v>23.91936766798424</v>
          </cell>
          <cell r="H832">
            <v>23.91936766798424</v>
          </cell>
          <cell r="I832" t="e">
            <v>#N/A</v>
          </cell>
          <cell r="J832" t="e">
            <v>#N/A</v>
          </cell>
          <cell r="K832">
            <v>45</v>
          </cell>
          <cell r="L832">
            <v>25</v>
          </cell>
          <cell r="M832" t="e">
            <v>#N/A</v>
          </cell>
          <cell r="N832">
            <v>35</v>
          </cell>
          <cell r="O832" t="e">
            <v>#N/A</v>
          </cell>
          <cell r="P832">
            <v>0</v>
          </cell>
          <cell r="Q832">
            <v>0</v>
          </cell>
          <cell r="R832" t="e">
            <v>#N/A</v>
          </cell>
        </row>
        <row r="833">
          <cell r="A833">
            <v>0</v>
          </cell>
          <cell r="B833">
            <v>0</v>
          </cell>
          <cell r="C833" t="str">
            <v>Future</v>
          </cell>
          <cell r="D833" t="e">
            <v>#N/A</v>
          </cell>
          <cell r="E833">
            <v>-3.2097627628460246</v>
          </cell>
          <cell r="F833">
            <v>45.525415102767745</v>
          </cell>
          <cell r="G833">
            <v>23.865336051383448</v>
          </cell>
          <cell r="H833">
            <v>23.865336051383448</v>
          </cell>
          <cell r="I833" t="e">
            <v>#N/A</v>
          </cell>
          <cell r="J833" t="e">
            <v>#N/A</v>
          </cell>
          <cell r="K833">
            <v>45</v>
          </cell>
          <cell r="L833">
            <v>25</v>
          </cell>
          <cell r="M833" t="e">
            <v>#N/A</v>
          </cell>
          <cell r="N833">
            <v>35</v>
          </cell>
          <cell r="O833" t="e">
            <v>#N/A</v>
          </cell>
          <cell r="P833">
            <v>0</v>
          </cell>
          <cell r="Q833">
            <v>0</v>
          </cell>
          <cell r="R833" t="e">
            <v>#N/A</v>
          </cell>
        </row>
        <row r="834">
          <cell r="A834">
            <v>0</v>
          </cell>
          <cell r="B834">
            <v>0</v>
          </cell>
          <cell r="C834" t="str">
            <v>Future</v>
          </cell>
          <cell r="D834" t="e">
            <v>#N/A</v>
          </cell>
          <cell r="E834">
            <v>-3.3626086086958269</v>
          </cell>
          <cell r="F834">
            <v>45.550434869566168</v>
          </cell>
          <cell r="G834">
            <v>23.811304434782656</v>
          </cell>
          <cell r="H834">
            <v>23.811304434782656</v>
          </cell>
          <cell r="I834" t="e">
            <v>#N/A</v>
          </cell>
          <cell r="J834" t="e">
            <v>#N/A</v>
          </cell>
          <cell r="K834">
            <v>45</v>
          </cell>
          <cell r="L834">
            <v>25</v>
          </cell>
          <cell r="M834" t="e">
            <v>#N/A</v>
          </cell>
          <cell r="N834">
            <v>35</v>
          </cell>
          <cell r="O834" t="e">
            <v>#N/A</v>
          </cell>
          <cell r="P834">
            <v>0</v>
          </cell>
          <cell r="Q834">
            <v>0</v>
          </cell>
          <cell r="R834" t="e">
            <v>#N/A</v>
          </cell>
        </row>
        <row r="835">
          <cell r="A835">
            <v>0</v>
          </cell>
          <cell r="B835">
            <v>0</v>
          </cell>
          <cell r="C835" t="str">
            <v>Future</v>
          </cell>
          <cell r="D835" t="e">
            <v>#N/A</v>
          </cell>
          <cell r="E835">
            <v>-3.5154544545456292</v>
          </cell>
          <cell r="F835">
            <v>45.57545463636459</v>
          </cell>
          <cell r="G835">
            <v>23.757272818181864</v>
          </cell>
          <cell r="H835">
            <v>23.757272818181864</v>
          </cell>
          <cell r="I835" t="e">
            <v>#N/A</v>
          </cell>
          <cell r="J835" t="e">
            <v>#N/A</v>
          </cell>
          <cell r="K835">
            <v>45</v>
          </cell>
          <cell r="L835">
            <v>25</v>
          </cell>
          <cell r="M835" t="e">
            <v>#N/A</v>
          </cell>
          <cell r="N835">
            <v>35</v>
          </cell>
          <cell r="O835" t="e">
            <v>#N/A</v>
          </cell>
          <cell r="P835">
            <v>0</v>
          </cell>
          <cell r="Q835">
            <v>0</v>
          </cell>
          <cell r="R835" t="e">
            <v>#N/A</v>
          </cell>
        </row>
        <row r="836">
          <cell r="A836">
            <v>0</v>
          </cell>
          <cell r="B836">
            <v>0</v>
          </cell>
          <cell r="C836" t="str">
            <v>Future</v>
          </cell>
          <cell r="D836" t="e">
            <v>#N/A</v>
          </cell>
          <cell r="E836">
            <v>-3.6683003003954315</v>
          </cell>
          <cell r="F836">
            <v>45.600474403163012</v>
          </cell>
          <cell r="G836">
            <v>23.703241201581072</v>
          </cell>
          <cell r="H836">
            <v>23.703241201581072</v>
          </cell>
          <cell r="I836" t="e">
            <v>#N/A</v>
          </cell>
          <cell r="J836" t="e">
            <v>#N/A</v>
          </cell>
          <cell r="K836">
            <v>45</v>
          </cell>
          <cell r="L836">
            <v>25</v>
          </cell>
          <cell r="M836" t="e">
            <v>#N/A</v>
          </cell>
          <cell r="N836">
            <v>35</v>
          </cell>
          <cell r="O836" t="e">
            <v>#N/A</v>
          </cell>
          <cell r="P836">
            <v>0</v>
          </cell>
          <cell r="Q836">
            <v>0</v>
          </cell>
          <cell r="R836" t="e">
            <v>#N/A</v>
          </cell>
        </row>
        <row r="837">
          <cell r="A837">
            <v>0</v>
          </cell>
          <cell r="B837">
            <v>0</v>
          </cell>
          <cell r="C837" t="str">
            <v>Future</v>
          </cell>
          <cell r="D837" t="e">
            <v>#N/A</v>
          </cell>
          <cell r="E837">
            <v>-3.8211461462452339</v>
          </cell>
          <cell r="F837">
            <v>45.625494169961435</v>
          </cell>
          <cell r="G837">
            <v>23.64920958498028</v>
          </cell>
          <cell r="H837">
            <v>23.64920958498028</v>
          </cell>
          <cell r="I837" t="e">
            <v>#N/A</v>
          </cell>
          <cell r="J837" t="e">
            <v>#N/A</v>
          </cell>
          <cell r="K837">
            <v>45</v>
          </cell>
          <cell r="L837">
            <v>25</v>
          </cell>
          <cell r="M837" t="e">
            <v>#N/A</v>
          </cell>
          <cell r="N837">
            <v>35</v>
          </cell>
          <cell r="O837" t="e">
            <v>#N/A</v>
          </cell>
          <cell r="P837">
            <v>0</v>
          </cell>
          <cell r="Q837">
            <v>0</v>
          </cell>
          <cell r="R837" t="e">
            <v>#N/A</v>
          </cell>
        </row>
        <row r="838">
          <cell r="A838">
            <v>0</v>
          </cell>
          <cell r="B838">
            <v>0</v>
          </cell>
          <cell r="C838" t="str">
            <v>Future</v>
          </cell>
          <cell r="D838" t="e">
            <v>#N/A</v>
          </cell>
          <cell r="E838">
            <v>-3.9739919920950362</v>
          </cell>
          <cell r="F838">
            <v>45.650513936759857</v>
          </cell>
          <cell r="G838">
            <v>23.595177968379488</v>
          </cell>
          <cell r="H838">
            <v>23.595177968379488</v>
          </cell>
          <cell r="I838" t="e">
            <v>#N/A</v>
          </cell>
          <cell r="J838" t="e">
            <v>#N/A</v>
          </cell>
          <cell r="K838">
            <v>45</v>
          </cell>
          <cell r="L838">
            <v>25</v>
          </cell>
          <cell r="M838" t="e">
            <v>#N/A</v>
          </cell>
          <cell r="N838">
            <v>35</v>
          </cell>
          <cell r="O838" t="e">
            <v>#N/A</v>
          </cell>
          <cell r="P838">
            <v>0</v>
          </cell>
          <cell r="Q838">
            <v>0</v>
          </cell>
          <cell r="R838" t="e">
            <v>#N/A</v>
          </cell>
        </row>
        <row r="839">
          <cell r="A839">
            <v>0</v>
          </cell>
          <cell r="B839">
            <v>0</v>
          </cell>
          <cell r="C839" t="str">
            <v>Future</v>
          </cell>
          <cell r="D839" t="e">
            <v>#N/A</v>
          </cell>
          <cell r="E839">
            <v>-4.1268378379448389</v>
          </cell>
          <cell r="F839">
            <v>45.67553370355828</v>
          </cell>
          <cell r="G839">
            <v>23.541146351778696</v>
          </cell>
          <cell r="H839">
            <v>23.541146351778696</v>
          </cell>
          <cell r="I839" t="e">
            <v>#N/A</v>
          </cell>
          <cell r="J839" t="e">
            <v>#N/A</v>
          </cell>
          <cell r="K839">
            <v>45</v>
          </cell>
          <cell r="L839">
            <v>25</v>
          </cell>
          <cell r="M839" t="e">
            <v>#N/A</v>
          </cell>
          <cell r="N839">
            <v>35</v>
          </cell>
          <cell r="O839" t="e">
            <v>#N/A</v>
          </cell>
          <cell r="P839">
            <v>0</v>
          </cell>
          <cell r="Q839">
            <v>0</v>
          </cell>
          <cell r="R839" t="e">
            <v>#N/A</v>
          </cell>
        </row>
        <row r="840">
          <cell r="A840">
            <v>0</v>
          </cell>
          <cell r="B840">
            <v>0</v>
          </cell>
          <cell r="C840" t="str">
            <v>Future</v>
          </cell>
          <cell r="D840" t="e">
            <v>#N/A</v>
          </cell>
          <cell r="E840">
            <v>-4.2796836837946417</v>
          </cell>
          <cell r="F840">
            <v>45.700553470356702</v>
          </cell>
          <cell r="G840">
            <v>23.487114735177904</v>
          </cell>
          <cell r="H840">
            <v>23.487114735177904</v>
          </cell>
          <cell r="I840" t="e">
            <v>#N/A</v>
          </cell>
          <cell r="J840" t="e">
            <v>#N/A</v>
          </cell>
          <cell r="K840">
            <v>45</v>
          </cell>
          <cell r="L840">
            <v>25</v>
          </cell>
          <cell r="M840" t="e">
            <v>#N/A</v>
          </cell>
          <cell r="N840">
            <v>35</v>
          </cell>
          <cell r="O840" t="e">
            <v>#N/A</v>
          </cell>
          <cell r="P840">
            <v>0</v>
          </cell>
          <cell r="Q840">
            <v>0</v>
          </cell>
          <cell r="R840" t="e">
            <v>#N/A</v>
          </cell>
        </row>
        <row r="841">
          <cell r="A841">
            <v>0</v>
          </cell>
          <cell r="B841">
            <v>0</v>
          </cell>
          <cell r="C841" t="str">
            <v>Future</v>
          </cell>
          <cell r="D841" t="e">
            <v>#N/A</v>
          </cell>
          <cell r="E841">
            <v>-4.4325295296444445</v>
          </cell>
          <cell r="F841">
            <v>45.725573237155125</v>
          </cell>
          <cell r="G841">
            <v>23.433083118577112</v>
          </cell>
          <cell r="H841">
            <v>23.433083118577112</v>
          </cell>
          <cell r="I841" t="e">
            <v>#N/A</v>
          </cell>
          <cell r="J841" t="e">
            <v>#N/A</v>
          </cell>
          <cell r="K841">
            <v>45</v>
          </cell>
          <cell r="L841">
            <v>25</v>
          </cell>
          <cell r="M841" t="e">
            <v>#N/A</v>
          </cell>
          <cell r="N841">
            <v>35</v>
          </cell>
          <cell r="O841" t="e">
            <v>#N/A</v>
          </cell>
          <cell r="P841">
            <v>0</v>
          </cell>
          <cell r="Q841">
            <v>0</v>
          </cell>
          <cell r="R841" t="e">
            <v>#N/A</v>
          </cell>
        </row>
        <row r="842">
          <cell r="A842">
            <v>0</v>
          </cell>
          <cell r="B842">
            <v>0</v>
          </cell>
          <cell r="C842" t="str">
            <v>Future</v>
          </cell>
          <cell r="D842" t="e">
            <v>#N/A</v>
          </cell>
          <cell r="E842">
            <v>-4.5853753754942472</v>
          </cell>
          <cell r="F842">
            <v>45.750593003953547</v>
          </cell>
          <cell r="G842">
            <v>23.379051501976321</v>
          </cell>
          <cell r="H842">
            <v>23.379051501976321</v>
          </cell>
          <cell r="I842" t="e">
            <v>#N/A</v>
          </cell>
          <cell r="J842" t="e">
            <v>#N/A</v>
          </cell>
          <cell r="K842">
            <v>45</v>
          </cell>
          <cell r="L842">
            <v>25</v>
          </cell>
          <cell r="M842" t="e">
            <v>#N/A</v>
          </cell>
          <cell r="N842">
            <v>35</v>
          </cell>
          <cell r="O842" t="e">
            <v>#N/A</v>
          </cell>
          <cell r="P842">
            <v>0</v>
          </cell>
          <cell r="Q842">
            <v>0</v>
          </cell>
          <cell r="R842" t="e">
            <v>#N/A</v>
          </cell>
        </row>
        <row r="843">
          <cell r="A843">
            <v>0</v>
          </cell>
          <cell r="B843">
            <v>0</v>
          </cell>
          <cell r="C843" t="str">
            <v>Future</v>
          </cell>
          <cell r="D843" t="e">
            <v>#N/A</v>
          </cell>
          <cell r="E843">
            <v>-4.73822122134405</v>
          </cell>
          <cell r="F843">
            <v>45.77561277075197</v>
          </cell>
          <cell r="G843">
            <v>23.325019885375529</v>
          </cell>
          <cell r="H843">
            <v>23.325019885375529</v>
          </cell>
          <cell r="I843" t="e">
            <v>#N/A</v>
          </cell>
          <cell r="J843" t="e">
            <v>#N/A</v>
          </cell>
          <cell r="K843">
            <v>45</v>
          </cell>
          <cell r="L843">
            <v>25</v>
          </cell>
          <cell r="M843" t="e">
            <v>#N/A</v>
          </cell>
          <cell r="N843">
            <v>35</v>
          </cell>
          <cell r="O843" t="e">
            <v>#N/A</v>
          </cell>
          <cell r="P843">
            <v>0</v>
          </cell>
          <cell r="Q843">
            <v>0</v>
          </cell>
          <cell r="R843" t="e">
            <v>#N/A</v>
          </cell>
        </row>
        <row r="844">
          <cell r="A844">
            <v>0</v>
          </cell>
          <cell r="B844">
            <v>0</v>
          </cell>
          <cell r="C844" t="str">
            <v>Future</v>
          </cell>
          <cell r="D844" t="e">
            <v>#N/A</v>
          </cell>
          <cell r="E844">
            <v>-4.8910670671938528</v>
          </cell>
          <cell r="F844">
            <v>45.800632537550392</v>
          </cell>
          <cell r="G844">
            <v>23.270988268774737</v>
          </cell>
          <cell r="H844">
            <v>23.270988268774737</v>
          </cell>
          <cell r="I844" t="e">
            <v>#N/A</v>
          </cell>
          <cell r="J844" t="e">
            <v>#N/A</v>
          </cell>
          <cell r="K844">
            <v>45</v>
          </cell>
          <cell r="L844">
            <v>25</v>
          </cell>
          <cell r="M844" t="e">
            <v>#N/A</v>
          </cell>
          <cell r="N844">
            <v>35</v>
          </cell>
          <cell r="O844" t="e">
            <v>#N/A</v>
          </cell>
          <cell r="P844">
            <v>0</v>
          </cell>
          <cell r="Q844">
            <v>0</v>
          </cell>
          <cell r="R844" t="e">
            <v>#N/A</v>
          </cell>
        </row>
        <row r="845">
          <cell r="A845">
            <v>0</v>
          </cell>
          <cell r="B845">
            <v>0</v>
          </cell>
          <cell r="C845" t="str">
            <v>Future</v>
          </cell>
          <cell r="D845" t="e">
            <v>#N/A</v>
          </cell>
          <cell r="E845">
            <v>-5.0439129130436555</v>
          </cell>
          <cell r="F845">
            <v>45.825652304348814</v>
          </cell>
          <cell r="G845">
            <v>23.216956652173945</v>
          </cell>
          <cell r="H845">
            <v>23.216956652173945</v>
          </cell>
          <cell r="I845" t="e">
            <v>#N/A</v>
          </cell>
          <cell r="J845" t="e">
            <v>#N/A</v>
          </cell>
          <cell r="K845">
            <v>45</v>
          </cell>
          <cell r="L845">
            <v>25</v>
          </cell>
          <cell r="M845" t="e">
            <v>#N/A</v>
          </cell>
          <cell r="N845">
            <v>35</v>
          </cell>
          <cell r="O845" t="e">
            <v>#N/A</v>
          </cell>
          <cell r="P845">
            <v>0</v>
          </cell>
          <cell r="Q845">
            <v>0</v>
          </cell>
          <cell r="R845" t="e">
            <v>#N/A</v>
          </cell>
        </row>
        <row r="846">
          <cell r="A846">
            <v>0</v>
          </cell>
          <cell r="B846">
            <v>0</v>
          </cell>
          <cell r="C846" t="str">
            <v>Future</v>
          </cell>
          <cell r="D846" t="e">
            <v>#N/A</v>
          </cell>
          <cell r="E846">
            <v>-5.1967587588934583</v>
          </cell>
          <cell r="F846">
            <v>45.850672071147237</v>
          </cell>
          <cell r="G846">
            <v>23.162925035573153</v>
          </cell>
          <cell r="H846">
            <v>23.162925035573153</v>
          </cell>
          <cell r="I846" t="e">
            <v>#N/A</v>
          </cell>
          <cell r="J846" t="e">
            <v>#N/A</v>
          </cell>
          <cell r="K846">
            <v>45</v>
          </cell>
          <cell r="L846">
            <v>25</v>
          </cell>
          <cell r="M846" t="e">
            <v>#N/A</v>
          </cell>
          <cell r="N846">
            <v>35</v>
          </cell>
          <cell r="O846" t="e">
            <v>#N/A</v>
          </cell>
          <cell r="P846">
            <v>0</v>
          </cell>
          <cell r="Q846">
            <v>0</v>
          </cell>
          <cell r="R846" t="e">
            <v>#N/A</v>
          </cell>
        </row>
        <row r="847">
          <cell r="A847">
            <v>0</v>
          </cell>
          <cell r="B847">
            <v>0</v>
          </cell>
          <cell r="C847" t="str">
            <v>Future</v>
          </cell>
          <cell r="D847" t="e">
            <v>#N/A</v>
          </cell>
          <cell r="E847">
            <v>-5.349604604743261</v>
          </cell>
          <cell r="F847">
            <v>45.875691837945659</v>
          </cell>
          <cell r="G847">
            <v>23.108893418972361</v>
          </cell>
          <cell r="H847">
            <v>23.108893418972361</v>
          </cell>
          <cell r="I847" t="e">
            <v>#N/A</v>
          </cell>
          <cell r="J847" t="e">
            <v>#N/A</v>
          </cell>
          <cell r="K847">
            <v>45</v>
          </cell>
          <cell r="L847">
            <v>25</v>
          </cell>
          <cell r="M847" t="e">
            <v>#N/A</v>
          </cell>
          <cell r="N847">
            <v>35</v>
          </cell>
          <cell r="O847" t="e">
            <v>#N/A</v>
          </cell>
          <cell r="P847">
            <v>0</v>
          </cell>
          <cell r="Q847">
            <v>0</v>
          </cell>
          <cell r="R847" t="e">
            <v>#N/A</v>
          </cell>
        </row>
        <row r="848">
          <cell r="A848">
            <v>0</v>
          </cell>
          <cell r="B848">
            <v>0</v>
          </cell>
          <cell r="C848" t="str">
            <v>Future</v>
          </cell>
          <cell r="D848" t="e">
            <v>#N/A</v>
          </cell>
          <cell r="E848">
            <v>-5.5024504505930638</v>
          </cell>
          <cell r="F848">
            <v>45.900711604744082</v>
          </cell>
          <cell r="G848">
            <v>23.054861802371569</v>
          </cell>
          <cell r="H848">
            <v>23.054861802371569</v>
          </cell>
          <cell r="I848" t="e">
            <v>#N/A</v>
          </cell>
          <cell r="J848" t="e">
            <v>#N/A</v>
          </cell>
          <cell r="K848">
            <v>45</v>
          </cell>
          <cell r="L848">
            <v>25</v>
          </cell>
          <cell r="M848" t="e">
            <v>#N/A</v>
          </cell>
          <cell r="N848">
            <v>35</v>
          </cell>
          <cell r="O848" t="e">
            <v>#N/A</v>
          </cell>
          <cell r="P848">
            <v>0</v>
          </cell>
          <cell r="Q848">
            <v>0</v>
          </cell>
          <cell r="R848" t="e">
            <v>#N/A</v>
          </cell>
        </row>
        <row r="849">
          <cell r="A849">
            <v>0</v>
          </cell>
          <cell r="B849">
            <v>0</v>
          </cell>
          <cell r="C849" t="str">
            <v>Future</v>
          </cell>
          <cell r="D849" t="e">
            <v>#N/A</v>
          </cell>
          <cell r="E849">
            <v>-5.6552962964428666</v>
          </cell>
          <cell r="F849">
            <v>45.925731371542504</v>
          </cell>
          <cell r="G849">
            <v>23.000830185770777</v>
          </cell>
          <cell r="H849">
            <v>23.000830185770777</v>
          </cell>
          <cell r="I849" t="e">
            <v>#N/A</v>
          </cell>
          <cell r="J849" t="e">
            <v>#N/A</v>
          </cell>
          <cell r="K849">
            <v>45</v>
          </cell>
          <cell r="L849">
            <v>25</v>
          </cell>
          <cell r="M849" t="e">
            <v>#N/A</v>
          </cell>
          <cell r="N849">
            <v>35</v>
          </cell>
          <cell r="O849" t="e">
            <v>#N/A</v>
          </cell>
          <cell r="P849">
            <v>0</v>
          </cell>
          <cell r="Q849">
            <v>0</v>
          </cell>
          <cell r="R849" t="e">
            <v>#N/A</v>
          </cell>
        </row>
        <row r="850">
          <cell r="A850">
            <v>0</v>
          </cell>
          <cell r="B850">
            <v>0</v>
          </cell>
          <cell r="C850" t="str">
            <v>Future</v>
          </cell>
          <cell r="D850" t="e">
            <v>#N/A</v>
          </cell>
          <cell r="E850">
            <v>-5.8081421422926693</v>
          </cell>
          <cell r="F850">
            <v>45.950751138340927</v>
          </cell>
          <cell r="G850">
            <v>22.946798569169985</v>
          </cell>
          <cell r="H850">
            <v>22.946798569169985</v>
          </cell>
          <cell r="I850" t="e">
            <v>#N/A</v>
          </cell>
          <cell r="J850" t="e">
            <v>#N/A</v>
          </cell>
          <cell r="K850">
            <v>45</v>
          </cell>
          <cell r="L850">
            <v>25</v>
          </cell>
          <cell r="M850" t="e">
            <v>#N/A</v>
          </cell>
          <cell r="N850">
            <v>35</v>
          </cell>
          <cell r="O850" t="e">
            <v>#N/A</v>
          </cell>
          <cell r="P850">
            <v>0</v>
          </cell>
          <cell r="Q850">
            <v>0</v>
          </cell>
          <cell r="R850" t="e">
            <v>#N/A</v>
          </cell>
        </row>
        <row r="851">
          <cell r="A851">
            <v>0</v>
          </cell>
          <cell r="B851">
            <v>0</v>
          </cell>
          <cell r="C851" t="str">
            <v>Future</v>
          </cell>
          <cell r="D851" t="e">
            <v>#N/A</v>
          </cell>
          <cell r="E851">
            <v>-5.9609879881424721</v>
          </cell>
          <cell r="F851">
            <v>45.975770905139349</v>
          </cell>
          <cell r="G851">
            <v>22.892766952569193</v>
          </cell>
          <cell r="H851">
            <v>22.892766952569193</v>
          </cell>
          <cell r="I851" t="e">
            <v>#N/A</v>
          </cell>
          <cell r="J851" t="e">
            <v>#N/A</v>
          </cell>
          <cell r="K851">
            <v>45</v>
          </cell>
          <cell r="L851">
            <v>25</v>
          </cell>
          <cell r="M851" t="e">
            <v>#N/A</v>
          </cell>
          <cell r="N851">
            <v>35</v>
          </cell>
          <cell r="O851" t="e">
            <v>#N/A</v>
          </cell>
          <cell r="P851">
            <v>0</v>
          </cell>
          <cell r="Q851">
            <v>0</v>
          </cell>
          <cell r="R851" t="e">
            <v>#N/A</v>
          </cell>
        </row>
        <row r="852">
          <cell r="A852">
            <v>0</v>
          </cell>
          <cell r="B852">
            <v>0</v>
          </cell>
          <cell r="C852" t="str">
            <v>Future</v>
          </cell>
          <cell r="D852" t="e">
            <v>#N/A</v>
          </cell>
          <cell r="E852">
            <v>-6.1138338339922749</v>
          </cell>
          <cell r="F852">
            <v>46.000790671937771</v>
          </cell>
          <cell r="G852">
            <v>22.838735335968401</v>
          </cell>
          <cell r="H852">
            <v>22.838735335968401</v>
          </cell>
          <cell r="I852" t="e">
            <v>#N/A</v>
          </cell>
          <cell r="J852" t="e">
            <v>#N/A</v>
          </cell>
          <cell r="K852">
            <v>45</v>
          </cell>
          <cell r="L852">
            <v>25</v>
          </cell>
          <cell r="M852" t="e">
            <v>#N/A</v>
          </cell>
          <cell r="N852">
            <v>35</v>
          </cell>
          <cell r="O852" t="e">
            <v>#N/A</v>
          </cell>
          <cell r="P852">
            <v>0</v>
          </cell>
          <cell r="Q852">
            <v>0</v>
          </cell>
          <cell r="R852" t="e">
            <v>#N/A</v>
          </cell>
        </row>
        <row r="853">
          <cell r="A853">
            <v>0</v>
          </cell>
          <cell r="B853">
            <v>0</v>
          </cell>
          <cell r="C853" t="str">
            <v>Future</v>
          </cell>
          <cell r="D853" t="e">
            <v>#N/A</v>
          </cell>
          <cell r="E853">
            <v>-6.2666796798420776</v>
          </cell>
          <cell r="F853">
            <v>46.025810438736194</v>
          </cell>
          <cell r="G853">
            <v>22.784703719367609</v>
          </cell>
          <cell r="H853">
            <v>22.784703719367609</v>
          </cell>
          <cell r="I853" t="e">
            <v>#N/A</v>
          </cell>
          <cell r="J853" t="e">
            <v>#N/A</v>
          </cell>
          <cell r="K853">
            <v>45</v>
          </cell>
          <cell r="L853">
            <v>25</v>
          </cell>
          <cell r="M853" t="e">
            <v>#N/A</v>
          </cell>
          <cell r="N853">
            <v>35</v>
          </cell>
          <cell r="O853" t="e">
            <v>#N/A</v>
          </cell>
          <cell r="P853">
            <v>0</v>
          </cell>
          <cell r="Q853">
            <v>0</v>
          </cell>
          <cell r="R853" t="e">
            <v>#N/A</v>
          </cell>
        </row>
        <row r="854">
          <cell r="A854">
            <v>0</v>
          </cell>
          <cell r="B854">
            <v>0</v>
          </cell>
          <cell r="C854" t="str">
            <v>Future</v>
          </cell>
          <cell r="D854" t="e">
            <v>#N/A</v>
          </cell>
          <cell r="E854">
            <v>-6.4195255256918804</v>
          </cell>
          <cell r="F854">
            <v>46.050830205534616</v>
          </cell>
          <cell r="G854">
            <v>22.730672102766817</v>
          </cell>
          <cell r="H854">
            <v>22.730672102766817</v>
          </cell>
          <cell r="I854" t="e">
            <v>#N/A</v>
          </cell>
          <cell r="J854" t="e">
            <v>#N/A</v>
          </cell>
          <cell r="K854">
            <v>45</v>
          </cell>
          <cell r="L854">
            <v>25</v>
          </cell>
          <cell r="M854" t="e">
            <v>#N/A</v>
          </cell>
          <cell r="N854">
            <v>35</v>
          </cell>
          <cell r="O854" t="e">
            <v>#N/A</v>
          </cell>
          <cell r="P854">
            <v>0</v>
          </cell>
          <cell r="Q854">
            <v>0</v>
          </cell>
          <cell r="R854" t="e">
            <v>#N/A</v>
          </cell>
        </row>
        <row r="855">
          <cell r="A855">
            <v>0</v>
          </cell>
          <cell r="B855">
            <v>0</v>
          </cell>
          <cell r="C855" t="str">
            <v>Future</v>
          </cell>
          <cell r="D855" t="e">
            <v>#N/A</v>
          </cell>
          <cell r="E855">
            <v>-6.5723713715416832</v>
          </cell>
          <cell r="F855">
            <v>46.075849972333039</v>
          </cell>
          <cell r="G855">
            <v>22.676640486166026</v>
          </cell>
          <cell r="H855">
            <v>22.676640486166026</v>
          </cell>
          <cell r="I855" t="e">
            <v>#N/A</v>
          </cell>
          <cell r="J855" t="e">
            <v>#N/A</v>
          </cell>
          <cell r="K855">
            <v>45</v>
          </cell>
          <cell r="L855">
            <v>25</v>
          </cell>
          <cell r="M855" t="e">
            <v>#N/A</v>
          </cell>
          <cell r="N855">
            <v>35</v>
          </cell>
          <cell r="O855" t="e">
            <v>#N/A</v>
          </cell>
          <cell r="P855">
            <v>0</v>
          </cell>
          <cell r="Q855">
            <v>0</v>
          </cell>
          <cell r="R855" t="e">
            <v>#N/A</v>
          </cell>
        </row>
        <row r="856">
          <cell r="A856">
            <v>0</v>
          </cell>
          <cell r="B856">
            <v>0</v>
          </cell>
          <cell r="C856" t="str">
            <v>Future</v>
          </cell>
          <cell r="D856" t="e">
            <v>#N/A</v>
          </cell>
          <cell r="E856">
            <v>-6.7252172173914859</v>
          </cell>
          <cell r="F856">
            <v>46.100869739131461</v>
          </cell>
          <cell r="G856">
            <v>22.622608869565234</v>
          </cell>
          <cell r="H856">
            <v>22.622608869565234</v>
          </cell>
          <cell r="I856" t="e">
            <v>#N/A</v>
          </cell>
          <cell r="J856" t="e">
            <v>#N/A</v>
          </cell>
          <cell r="K856">
            <v>45</v>
          </cell>
          <cell r="L856">
            <v>25</v>
          </cell>
          <cell r="M856" t="e">
            <v>#N/A</v>
          </cell>
          <cell r="N856">
            <v>35</v>
          </cell>
          <cell r="O856" t="e">
            <v>#N/A</v>
          </cell>
          <cell r="P856">
            <v>0</v>
          </cell>
          <cell r="Q856">
            <v>0</v>
          </cell>
          <cell r="R856" t="e">
            <v>#N/A</v>
          </cell>
        </row>
        <row r="857">
          <cell r="A857">
            <v>0</v>
          </cell>
          <cell r="B857">
            <v>0</v>
          </cell>
          <cell r="C857" t="str">
            <v>Future</v>
          </cell>
          <cell r="D857" t="e">
            <v>#N/A</v>
          </cell>
          <cell r="E857">
            <v>-6.8780630632412887</v>
          </cell>
          <cell r="F857">
            <v>46.125889505929884</v>
          </cell>
          <cell r="G857">
            <v>22.568577252964442</v>
          </cell>
          <cell r="H857">
            <v>22.568577252964442</v>
          </cell>
          <cell r="I857" t="e">
            <v>#N/A</v>
          </cell>
          <cell r="J857" t="e">
            <v>#N/A</v>
          </cell>
          <cell r="K857">
            <v>45</v>
          </cell>
          <cell r="L857">
            <v>25</v>
          </cell>
          <cell r="M857" t="e">
            <v>#N/A</v>
          </cell>
          <cell r="N857">
            <v>35</v>
          </cell>
          <cell r="O857" t="e">
            <v>#N/A</v>
          </cell>
          <cell r="P857">
            <v>0</v>
          </cell>
          <cell r="Q857">
            <v>0</v>
          </cell>
          <cell r="R857" t="e">
            <v>#N/A</v>
          </cell>
        </row>
        <row r="858">
          <cell r="A858">
            <v>0</v>
          </cell>
          <cell r="B858">
            <v>0</v>
          </cell>
          <cell r="C858" t="str">
            <v>Future</v>
          </cell>
          <cell r="D858" t="e">
            <v>#N/A</v>
          </cell>
          <cell r="E858">
            <v>-7.0309089090910915</v>
          </cell>
          <cell r="F858">
            <v>46.150909272728306</v>
          </cell>
          <cell r="G858">
            <v>22.51454563636365</v>
          </cell>
          <cell r="H858">
            <v>22.51454563636365</v>
          </cell>
          <cell r="I858" t="e">
            <v>#N/A</v>
          </cell>
          <cell r="J858" t="e">
            <v>#N/A</v>
          </cell>
          <cell r="K858">
            <v>45</v>
          </cell>
          <cell r="L858">
            <v>25</v>
          </cell>
          <cell r="M858" t="e">
            <v>#N/A</v>
          </cell>
          <cell r="N858">
            <v>35</v>
          </cell>
          <cell r="O858" t="e">
            <v>#N/A</v>
          </cell>
          <cell r="P858">
            <v>0</v>
          </cell>
          <cell r="Q858">
            <v>0</v>
          </cell>
          <cell r="R858" t="e">
            <v>#N/A</v>
          </cell>
        </row>
        <row r="859">
          <cell r="A859">
            <v>0</v>
          </cell>
          <cell r="B859">
            <v>0</v>
          </cell>
          <cell r="C859" t="str">
            <v>Future</v>
          </cell>
          <cell r="D859" t="e">
            <v>#N/A</v>
          </cell>
          <cell r="E859">
            <v>-7.1837547549408942</v>
          </cell>
          <cell r="F859">
            <v>46.175929039526729</v>
          </cell>
          <cell r="G859">
            <v>22.460514019762858</v>
          </cell>
          <cell r="H859">
            <v>22.460514019762858</v>
          </cell>
          <cell r="I859" t="e">
            <v>#N/A</v>
          </cell>
          <cell r="J859" t="e">
            <v>#N/A</v>
          </cell>
          <cell r="K859">
            <v>45</v>
          </cell>
          <cell r="L859">
            <v>25</v>
          </cell>
          <cell r="M859" t="e">
            <v>#N/A</v>
          </cell>
          <cell r="N859">
            <v>35</v>
          </cell>
          <cell r="O859" t="e">
            <v>#N/A</v>
          </cell>
          <cell r="P859">
            <v>0</v>
          </cell>
          <cell r="Q859">
            <v>0</v>
          </cell>
          <cell r="R859" t="e">
            <v>#N/A</v>
          </cell>
        </row>
        <row r="860">
          <cell r="A860">
            <v>0</v>
          </cell>
          <cell r="B860">
            <v>0</v>
          </cell>
          <cell r="C860" t="str">
            <v>Future</v>
          </cell>
          <cell r="D860" t="e">
            <v>#N/A</v>
          </cell>
          <cell r="E860">
            <v>-7.336600600790697</v>
          </cell>
          <cell r="F860">
            <v>46.200948806325151</v>
          </cell>
          <cell r="G860">
            <v>22.406482403162066</v>
          </cell>
          <cell r="H860">
            <v>22.406482403162066</v>
          </cell>
          <cell r="I860" t="e">
            <v>#N/A</v>
          </cell>
          <cell r="J860" t="e">
            <v>#N/A</v>
          </cell>
          <cell r="K860">
            <v>45</v>
          </cell>
          <cell r="L860">
            <v>25</v>
          </cell>
          <cell r="M860" t="e">
            <v>#N/A</v>
          </cell>
          <cell r="N860">
            <v>35</v>
          </cell>
          <cell r="O860" t="e">
            <v>#N/A</v>
          </cell>
          <cell r="P860">
            <v>0</v>
          </cell>
          <cell r="Q860">
            <v>0</v>
          </cell>
          <cell r="R860" t="e">
            <v>#N/A</v>
          </cell>
        </row>
        <row r="861">
          <cell r="A861">
            <v>0</v>
          </cell>
          <cell r="B861">
            <v>0</v>
          </cell>
          <cell r="C861" t="str">
            <v>Future</v>
          </cell>
          <cell r="D861" t="e">
            <v>#N/A</v>
          </cell>
          <cell r="E861">
            <v>-7.4894464466404997</v>
          </cell>
          <cell r="F861">
            <v>46.225968573123573</v>
          </cell>
          <cell r="G861">
            <v>22.352450786561274</v>
          </cell>
          <cell r="H861">
            <v>22.352450786561274</v>
          </cell>
          <cell r="I861" t="e">
            <v>#N/A</v>
          </cell>
          <cell r="J861" t="e">
            <v>#N/A</v>
          </cell>
          <cell r="K861">
            <v>45</v>
          </cell>
          <cell r="L861">
            <v>25</v>
          </cell>
          <cell r="M861" t="e">
            <v>#N/A</v>
          </cell>
          <cell r="N861">
            <v>35</v>
          </cell>
          <cell r="O861" t="e">
            <v>#N/A</v>
          </cell>
          <cell r="P861">
            <v>0</v>
          </cell>
          <cell r="Q861">
            <v>0</v>
          </cell>
          <cell r="R861" t="e">
            <v>#N/A</v>
          </cell>
        </row>
        <row r="862">
          <cell r="A862">
            <v>0</v>
          </cell>
          <cell r="B862">
            <v>0</v>
          </cell>
          <cell r="C862" t="str">
            <v>Future</v>
          </cell>
          <cell r="D862" t="e">
            <v>#N/A</v>
          </cell>
          <cell r="E862">
            <v>-7.6422922924903025</v>
          </cell>
          <cell r="F862">
            <v>46.250988339921996</v>
          </cell>
          <cell r="G862">
            <v>22.298419169960482</v>
          </cell>
          <cell r="H862">
            <v>22.298419169960482</v>
          </cell>
          <cell r="I862" t="e">
            <v>#N/A</v>
          </cell>
          <cell r="J862" t="e">
            <v>#N/A</v>
          </cell>
          <cell r="K862">
            <v>45</v>
          </cell>
          <cell r="L862">
            <v>25</v>
          </cell>
          <cell r="M862" t="e">
            <v>#N/A</v>
          </cell>
          <cell r="N862">
            <v>35</v>
          </cell>
          <cell r="O862" t="e">
            <v>#N/A</v>
          </cell>
          <cell r="P862">
            <v>0</v>
          </cell>
          <cell r="Q862">
            <v>0</v>
          </cell>
          <cell r="R862" t="e">
            <v>#N/A</v>
          </cell>
        </row>
        <row r="863">
          <cell r="A863">
            <v>0</v>
          </cell>
          <cell r="B863">
            <v>0</v>
          </cell>
          <cell r="C863" t="str">
            <v>Future</v>
          </cell>
          <cell r="D863" t="e">
            <v>#N/A</v>
          </cell>
          <cell r="E863">
            <v>-7.7951381383401053</v>
          </cell>
          <cell r="F863">
            <v>46.276008106720418</v>
          </cell>
          <cell r="G863">
            <v>22.24438755335969</v>
          </cell>
          <cell r="H863">
            <v>22.24438755335969</v>
          </cell>
          <cell r="I863" t="e">
            <v>#N/A</v>
          </cell>
          <cell r="J863" t="e">
            <v>#N/A</v>
          </cell>
          <cell r="K863">
            <v>45</v>
          </cell>
          <cell r="L863">
            <v>25</v>
          </cell>
          <cell r="M863" t="e">
            <v>#N/A</v>
          </cell>
          <cell r="N863">
            <v>35</v>
          </cell>
          <cell r="O863" t="e">
            <v>#N/A</v>
          </cell>
          <cell r="P863">
            <v>0</v>
          </cell>
          <cell r="Q863">
            <v>0</v>
          </cell>
          <cell r="R863" t="e">
            <v>#N/A</v>
          </cell>
        </row>
        <row r="864">
          <cell r="A864">
            <v>0</v>
          </cell>
          <cell r="B864">
            <v>0</v>
          </cell>
          <cell r="C864" t="str">
            <v>Future</v>
          </cell>
          <cell r="D864" t="e">
            <v>#N/A</v>
          </cell>
          <cell r="E864">
            <v>-7.947983984189908</v>
          </cell>
          <cell r="F864">
            <v>46.301027873518841</v>
          </cell>
          <cell r="G864">
            <v>22.190355936758898</v>
          </cell>
          <cell r="H864">
            <v>22.190355936758898</v>
          </cell>
          <cell r="I864" t="e">
            <v>#N/A</v>
          </cell>
          <cell r="J864" t="e">
            <v>#N/A</v>
          </cell>
          <cell r="K864">
            <v>45</v>
          </cell>
          <cell r="L864">
            <v>25</v>
          </cell>
          <cell r="M864" t="e">
            <v>#N/A</v>
          </cell>
          <cell r="N864">
            <v>35</v>
          </cell>
          <cell r="O864" t="e">
            <v>#N/A</v>
          </cell>
          <cell r="P864">
            <v>0</v>
          </cell>
          <cell r="Q864">
            <v>0</v>
          </cell>
          <cell r="R864" t="e">
            <v>#N/A</v>
          </cell>
        </row>
        <row r="865">
          <cell r="A865">
            <v>0</v>
          </cell>
          <cell r="B865">
            <v>0</v>
          </cell>
          <cell r="C865" t="str">
            <v>Future</v>
          </cell>
          <cell r="D865" t="e">
            <v>#N/A</v>
          </cell>
          <cell r="E865">
            <v>-8.1008298300397108</v>
          </cell>
          <cell r="F865">
            <v>46.326047640317263</v>
          </cell>
          <cell r="G865">
            <v>22.136324320158106</v>
          </cell>
          <cell r="H865">
            <v>22.136324320158106</v>
          </cell>
          <cell r="I865" t="e">
            <v>#N/A</v>
          </cell>
          <cell r="J865" t="e">
            <v>#N/A</v>
          </cell>
          <cell r="K865">
            <v>45</v>
          </cell>
          <cell r="L865">
            <v>25</v>
          </cell>
          <cell r="M865" t="e">
            <v>#N/A</v>
          </cell>
          <cell r="N865">
            <v>35</v>
          </cell>
          <cell r="O865" t="e">
            <v>#N/A</v>
          </cell>
          <cell r="P865">
            <v>0</v>
          </cell>
          <cell r="Q865">
            <v>0</v>
          </cell>
          <cell r="R865" t="e">
            <v>#N/A</v>
          </cell>
        </row>
        <row r="866">
          <cell r="A866">
            <v>0</v>
          </cell>
          <cell r="B866">
            <v>0</v>
          </cell>
          <cell r="C866" t="str">
            <v>Future</v>
          </cell>
          <cell r="D866" t="e">
            <v>#N/A</v>
          </cell>
          <cell r="E866">
            <v>-8.2536756758895127</v>
          </cell>
          <cell r="F866">
            <v>46.351067407115686</v>
          </cell>
          <cell r="G866">
            <v>22.082292703557314</v>
          </cell>
          <cell r="H866">
            <v>22.082292703557314</v>
          </cell>
          <cell r="I866" t="e">
            <v>#N/A</v>
          </cell>
          <cell r="J866" t="e">
            <v>#N/A</v>
          </cell>
          <cell r="K866">
            <v>45</v>
          </cell>
          <cell r="L866">
            <v>25</v>
          </cell>
          <cell r="M866" t="e">
            <v>#N/A</v>
          </cell>
          <cell r="N866">
            <v>35</v>
          </cell>
          <cell r="O866" t="e">
            <v>#N/A</v>
          </cell>
          <cell r="P866">
            <v>0</v>
          </cell>
          <cell r="Q866">
            <v>0</v>
          </cell>
          <cell r="R866" t="e">
            <v>#N/A</v>
          </cell>
        </row>
        <row r="867">
          <cell r="A867">
            <v>0</v>
          </cell>
          <cell r="B867">
            <v>0</v>
          </cell>
          <cell r="C867" t="str">
            <v>Future</v>
          </cell>
          <cell r="D867" t="e">
            <v>#N/A</v>
          </cell>
          <cell r="E867">
            <v>-8.4065215217393146</v>
          </cell>
          <cell r="F867">
            <v>46.376087173914108</v>
          </cell>
          <cell r="G867">
            <v>22.028261086956523</v>
          </cell>
          <cell r="H867">
            <v>22.028261086956523</v>
          </cell>
          <cell r="I867" t="e">
            <v>#N/A</v>
          </cell>
          <cell r="J867" t="e">
            <v>#N/A</v>
          </cell>
          <cell r="K867">
            <v>45</v>
          </cell>
          <cell r="L867">
            <v>25</v>
          </cell>
          <cell r="M867" t="e">
            <v>#N/A</v>
          </cell>
          <cell r="N867">
            <v>35</v>
          </cell>
          <cell r="O867" t="e">
            <v>#N/A</v>
          </cell>
          <cell r="P867">
            <v>0</v>
          </cell>
          <cell r="Q867">
            <v>0</v>
          </cell>
          <cell r="R867" t="e">
            <v>#N/A</v>
          </cell>
        </row>
        <row r="868">
          <cell r="A868">
            <v>0</v>
          </cell>
          <cell r="B868">
            <v>0</v>
          </cell>
          <cell r="C868" t="str">
            <v>Future</v>
          </cell>
          <cell r="D868" t="e">
            <v>#N/A</v>
          </cell>
          <cell r="E868">
            <v>-8.5593673675891164</v>
          </cell>
          <cell r="F868">
            <v>46.401106940712531</v>
          </cell>
          <cell r="G868">
            <v>21.974229470355731</v>
          </cell>
          <cell r="H868">
            <v>21.974229470355731</v>
          </cell>
          <cell r="I868" t="e">
            <v>#N/A</v>
          </cell>
          <cell r="J868" t="e">
            <v>#N/A</v>
          </cell>
          <cell r="K868">
            <v>45</v>
          </cell>
          <cell r="L868">
            <v>25</v>
          </cell>
          <cell r="M868" t="e">
            <v>#N/A</v>
          </cell>
          <cell r="N868">
            <v>35</v>
          </cell>
          <cell r="O868" t="e">
            <v>#N/A</v>
          </cell>
          <cell r="P868">
            <v>0</v>
          </cell>
          <cell r="Q868">
            <v>0</v>
          </cell>
          <cell r="R868" t="e">
            <v>#N/A</v>
          </cell>
        </row>
        <row r="869">
          <cell r="A869">
            <v>0</v>
          </cell>
          <cell r="B869">
            <v>0</v>
          </cell>
          <cell r="C869" t="str">
            <v>Future</v>
          </cell>
          <cell r="D869" t="e">
            <v>#N/A</v>
          </cell>
          <cell r="E869">
            <v>-8.7122132134389183</v>
          </cell>
          <cell r="F869">
            <v>46.426126707510953</v>
          </cell>
          <cell r="G869">
            <v>21.920197853754939</v>
          </cell>
          <cell r="H869">
            <v>21.920197853754939</v>
          </cell>
          <cell r="I869" t="e">
            <v>#N/A</v>
          </cell>
          <cell r="J869" t="e">
            <v>#N/A</v>
          </cell>
          <cell r="K869">
            <v>45</v>
          </cell>
          <cell r="L869">
            <v>25</v>
          </cell>
          <cell r="M869" t="e">
            <v>#N/A</v>
          </cell>
          <cell r="N869">
            <v>35</v>
          </cell>
          <cell r="O869" t="e">
            <v>#N/A</v>
          </cell>
          <cell r="P869">
            <v>0</v>
          </cell>
          <cell r="Q869">
            <v>0</v>
          </cell>
          <cell r="R869" t="e">
            <v>#N/A</v>
          </cell>
        </row>
        <row r="870">
          <cell r="A870">
            <v>0</v>
          </cell>
          <cell r="B870">
            <v>0</v>
          </cell>
          <cell r="C870" t="str">
            <v>Future</v>
          </cell>
          <cell r="D870" t="e">
            <v>#N/A</v>
          </cell>
          <cell r="E870">
            <v>-8.8650590592887202</v>
          </cell>
          <cell r="F870">
            <v>46.451146474309375</v>
          </cell>
          <cell r="G870">
            <v>21.866166237154147</v>
          </cell>
          <cell r="H870">
            <v>21.866166237154147</v>
          </cell>
          <cell r="I870" t="e">
            <v>#N/A</v>
          </cell>
          <cell r="J870" t="e">
            <v>#N/A</v>
          </cell>
          <cell r="K870">
            <v>45</v>
          </cell>
          <cell r="L870">
            <v>25</v>
          </cell>
          <cell r="M870" t="e">
            <v>#N/A</v>
          </cell>
          <cell r="N870">
            <v>35</v>
          </cell>
          <cell r="O870" t="e">
            <v>#N/A</v>
          </cell>
          <cell r="P870">
            <v>0</v>
          </cell>
          <cell r="Q870">
            <v>0</v>
          </cell>
          <cell r="R870" t="e">
            <v>#N/A</v>
          </cell>
        </row>
        <row r="871">
          <cell r="A871">
            <v>0</v>
          </cell>
          <cell r="B871">
            <v>0</v>
          </cell>
          <cell r="C871" t="str">
            <v>Future</v>
          </cell>
          <cell r="D871" t="e">
            <v>#N/A</v>
          </cell>
          <cell r="E871">
            <v>-9.0179049051385221</v>
          </cell>
          <cell r="F871">
            <v>46.476166241107798</v>
          </cell>
          <cell r="G871">
            <v>21.812134620553355</v>
          </cell>
          <cell r="H871">
            <v>21.812134620553355</v>
          </cell>
          <cell r="I871" t="e">
            <v>#N/A</v>
          </cell>
          <cell r="J871" t="e">
            <v>#N/A</v>
          </cell>
          <cell r="K871">
            <v>45</v>
          </cell>
          <cell r="L871">
            <v>25</v>
          </cell>
          <cell r="M871" t="e">
            <v>#N/A</v>
          </cell>
          <cell r="N871">
            <v>35</v>
          </cell>
          <cell r="O871" t="e">
            <v>#N/A</v>
          </cell>
          <cell r="P871">
            <v>0</v>
          </cell>
          <cell r="Q871">
            <v>0</v>
          </cell>
          <cell r="R871" t="e">
            <v>#N/A</v>
          </cell>
        </row>
        <row r="872">
          <cell r="A872">
            <v>0</v>
          </cell>
          <cell r="B872">
            <v>0</v>
          </cell>
          <cell r="C872" t="str">
            <v>Future</v>
          </cell>
          <cell r="D872" t="e">
            <v>#N/A</v>
          </cell>
          <cell r="E872">
            <v>-9.1707507509883239</v>
          </cell>
          <cell r="F872">
            <v>46.50118600790622</v>
          </cell>
          <cell r="G872">
            <v>21.758103003952563</v>
          </cell>
          <cell r="H872">
            <v>21.758103003952563</v>
          </cell>
          <cell r="I872" t="e">
            <v>#N/A</v>
          </cell>
          <cell r="J872" t="e">
            <v>#N/A</v>
          </cell>
          <cell r="K872">
            <v>45</v>
          </cell>
          <cell r="L872">
            <v>25</v>
          </cell>
          <cell r="M872" t="e">
            <v>#N/A</v>
          </cell>
          <cell r="N872">
            <v>35</v>
          </cell>
          <cell r="O872" t="e">
            <v>#N/A</v>
          </cell>
          <cell r="P872">
            <v>0</v>
          </cell>
          <cell r="Q872">
            <v>0</v>
          </cell>
          <cell r="R872" t="e">
            <v>#N/A</v>
          </cell>
        </row>
        <row r="873">
          <cell r="A873">
            <v>0</v>
          </cell>
          <cell r="B873">
            <v>0</v>
          </cell>
          <cell r="C873" t="str">
            <v>Future</v>
          </cell>
          <cell r="D873" t="e">
            <v>#N/A</v>
          </cell>
          <cell r="E873">
            <v>-9.3235965968381258</v>
          </cell>
          <cell r="F873">
            <v>46.526205774704643</v>
          </cell>
          <cell r="G873">
            <v>21.704071387351771</v>
          </cell>
          <cell r="H873">
            <v>21.704071387351771</v>
          </cell>
          <cell r="I873" t="e">
            <v>#N/A</v>
          </cell>
          <cell r="J873" t="e">
            <v>#N/A</v>
          </cell>
          <cell r="K873">
            <v>45</v>
          </cell>
          <cell r="L873">
            <v>25</v>
          </cell>
          <cell r="M873" t="e">
            <v>#N/A</v>
          </cell>
          <cell r="N873">
            <v>35</v>
          </cell>
          <cell r="O873" t="e">
            <v>#N/A</v>
          </cell>
          <cell r="P873">
            <v>0</v>
          </cell>
          <cell r="Q873">
            <v>0</v>
          </cell>
          <cell r="R873" t="e">
            <v>#N/A</v>
          </cell>
        </row>
        <row r="874">
          <cell r="A874">
            <v>0</v>
          </cell>
          <cell r="B874">
            <v>0</v>
          </cell>
          <cell r="C874" t="str">
            <v>Future</v>
          </cell>
          <cell r="D874" t="e">
            <v>#N/A</v>
          </cell>
          <cell r="E874">
            <v>-9.4764424426879277</v>
          </cell>
          <cell r="F874">
            <v>46.551225541503065</v>
          </cell>
          <cell r="G874">
            <v>21.650039770750979</v>
          </cell>
          <cell r="H874">
            <v>21.650039770750979</v>
          </cell>
          <cell r="I874" t="e">
            <v>#N/A</v>
          </cell>
          <cell r="J874" t="e">
            <v>#N/A</v>
          </cell>
          <cell r="K874">
            <v>45</v>
          </cell>
          <cell r="L874">
            <v>25</v>
          </cell>
          <cell r="M874" t="e">
            <v>#N/A</v>
          </cell>
          <cell r="N874">
            <v>35</v>
          </cell>
          <cell r="O874" t="e">
            <v>#N/A</v>
          </cell>
          <cell r="P874">
            <v>0</v>
          </cell>
          <cell r="Q874">
            <v>0</v>
          </cell>
          <cell r="R874" t="e">
            <v>#N/A</v>
          </cell>
        </row>
        <row r="875">
          <cell r="A875">
            <v>0</v>
          </cell>
          <cell r="B875">
            <v>0</v>
          </cell>
          <cell r="C875" t="str">
            <v>Future</v>
          </cell>
          <cell r="D875" t="e">
            <v>#N/A</v>
          </cell>
          <cell r="E875">
            <v>-9.6292882885377296</v>
          </cell>
          <cell r="F875">
            <v>46.576245308301488</v>
          </cell>
          <cell r="G875">
            <v>21.596008154150187</v>
          </cell>
          <cell r="H875">
            <v>21.596008154150187</v>
          </cell>
          <cell r="I875" t="e">
            <v>#N/A</v>
          </cell>
          <cell r="J875" t="e">
            <v>#N/A</v>
          </cell>
          <cell r="K875">
            <v>45</v>
          </cell>
          <cell r="L875">
            <v>25</v>
          </cell>
          <cell r="M875" t="e">
            <v>#N/A</v>
          </cell>
          <cell r="N875">
            <v>35</v>
          </cell>
          <cell r="O875" t="e">
            <v>#N/A</v>
          </cell>
          <cell r="P875">
            <v>0</v>
          </cell>
          <cell r="Q875">
            <v>0</v>
          </cell>
          <cell r="R875" t="e">
            <v>#N/A</v>
          </cell>
        </row>
        <row r="876">
          <cell r="A876">
            <v>0</v>
          </cell>
          <cell r="B876">
            <v>0</v>
          </cell>
          <cell r="C876" t="str">
            <v>Future</v>
          </cell>
          <cell r="D876" t="e">
            <v>#N/A</v>
          </cell>
          <cell r="E876">
            <v>-9.7821341343875314</v>
          </cell>
          <cell r="F876">
            <v>46.60126507509991</v>
          </cell>
          <cell r="G876">
            <v>21.541976537549395</v>
          </cell>
          <cell r="H876">
            <v>21.541976537549395</v>
          </cell>
          <cell r="I876" t="e">
            <v>#N/A</v>
          </cell>
          <cell r="J876" t="e">
            <v>#N/A</v>
          </cell>
          <cell r="K876">
            <v>45</v>
          </cell>
          <cell r="L876">
            <v>25</v>
          </cell>
          <cell r="M876" t="e">
            <v>#N/A</v>
          </cell>
          <cell r="N876">
            <v>35</v>
          </cell>
          <cell r="O876" t="e">
            <v>#N/A</v>
          </cell>
          <cell r="P876">
            <v>0</v>
          </cell>
          <cell r="Q876">
            <v>0</v>
          </cell>
          <cell r="R876" t="e">
            <v>#N/A</v>
          </cell>
        </row>
        <row r="877">
          <cell r="A877">
            <v>0</v>
          </cell>
          <cell r="B877">
            <v>0</v>
          </cell>
          <cell r="C877" t="str">
            <v>Future</v>
          </cell>
          <cell r="D877" t="e">
            <v>#N/A</v>
          </cell>
          <cell r="E877">
            <v>-9.9349799802373333</v>
          </cell>
          <cell r="F877">
            <v>46.626284841898332</v>
          </cell>
          <cell r="G877">
            <v>21.487944920948603</v>
          </cell>
          <cell r="H877">
            <v>21.487944920948603</v>
          </cell>
          <cell r="I877" t="e">
            <v>#N/A</v>
          </cell>
          <cell r="J877" t="e">
            <v>#N/A</v>
          </cell>
          <cell r="K877">
            <v>45</v>
          </cell>
          <cell r="L877">
            <v>25</v>
          </cell>
          <cell r="M877" t="e">
            <v>#N/A</v>
          </cell>
          <cell r="N877">
            <v>35</v>
          </cell>
          <cell r="O877" t="e">
            <v>#N/A</v>
          </cell>
          <cell r="P877">
            <v>0</v>
          </cell>
          <cell r="Q877">
            <v>0</v>
          </cell>
          <cell r="R877" t="e">
            <v>#N/A</v>
          </cell>
        </row>
        <row r="878">
          <cell r="A878">
            <v>0</v>
          </cell>
          <cell r="B878">
            <v>0</v>
          </cell>
          <cell r="C878" t="str">
            <v>Future</v>
          </cell>
          <cell r="D878" t="e">
            <v>#N/A</v>
          </cell>
          <cell r="E878">
            <v>-10.087825826087135</v>
          </cell>
          <cell r="F878">
            <v>46.651304608696755</v>
          </cell>
          <cell r="G878">
            <v>21.433913304347811</v>
          </cell>
          <cell r="H878">
            <v>21.433913304347811</v>
          </cell>
          <cell r="I878" t="e">
            <v>#N/A</v>
          </cell>
          <cell r="J878" t="e">
            <v>#N/A</v>
          </cell>
          <cell r="K878">
            <v>45</v>
          </cell>
          <cell r="L878">
            <v>25</v>
          </cell>
          <cell r="M878" t="e">
            <v>#N/A</v>
          </cell>
          <cell r="N878">
            <v>35</v>
          </cell>
          <cell r="O878" t="e">
            <v>#N/A</v>
          </cell>
          <cell r="P878">
            <v>0</v>
          </cell>
          <cell r="Q878">
            <v>0</v>
          </cell>
          <cell r="R878" t="e">
            <v>#N/A</v>
          </cell>
        </row>
        <row r="879">
          <cell r="A879">
            <v>0</v>
          </cell>
          <cell r="B879">
            <v>0</v>
          </cell>
          <cell r="C879" t="str">
            <v>Future</v>
          </cell>
          <cell r="D879" t="e">
            <v>#N/A</v>
          </cell>
          <cell r="E879">
            <v>-10.240671671936937</v>
          </cell>
          <cell r="F879">
            <v>46.676324375495177</v>
          </cell>
          <cell r="G879">
            <v>21.379881687747019</v>
          </cell>
          <cell r="H879">
            <v>21.379881687747019</v>
          </cell>
          <cell r="I879" t="e">
            <v>#N/A</v>
          </cell>
          <cell r="J879" t="e">
            <v>#N/A</v>
          </cell>
          <cell r="K879">
            <v>45</v>
          </cell>
          <cell r="L879">
            <v>25</v>
          </cell>
          <cell r="M879" t="e">
            <v>#N/A</v>
          </cell>
          <cell r="N879">
            <v>35</v>
          </cell>
          <cell r="O879" t="e">
            <v>#N/A</v>
          </cell>
          <cell r="P879">
            <v>0</v>
          </cell>
          <cell r="Q879">
            <v>0</v>
          </cell>
          <cell r="R879" t="e">
            <v>#N/A</v>
          </cell>
        </row>
        <row r="880">
          <cell r="A880">
            <v>0</v>
          </cell>
          <cell r="B880">
            <v>0</v>
          </cell>
          <cell r="C880" t="str">
            <v>Future</v>
          </cell>
          <cell r="D880" t="e">
            <v>#N/A</v>
          </cell>
          <cell r="E880">
            <v>-10.393517517786739</v>
          </cell>
          <cell r="F880">
            <v>46.7013441422936</v>
          </cell>
          <cell r="G880">
            <v>21.325850071146228</v>
          </cell>
          <cell r="H880">
            <v>21.325850071146228</v>
          </cell>
          <cell r="I880" t="e">
            <v>#N/A</v>
          </cell>
          <cell r="J880" t="e">
            <v>#N/A</v>
          </cell>
          <cell r="K880">
            <v>45</v>
          </cell>
          <cell r="L880">
            <v>25</v>
          </cell>
          <cell r="M880" t="e">
            <v>#N/A</v>
          </cell>
          <cell r="N880">
            <v>35</v>
          </cell>
          <cell r="O880" t="e">
            <v>#N/A</v>
          </cell>
          <cell r="P880">
            <v>0</v>
          </cell>
          <cell r="Q880">
            <v>0</v>
          </cell>
          <cell r="R880" t="e">
            <v>#N/A</v>
          </cell>
        </row>
        <row r="881">
          <cell r="A881">
            <v>0</v>
          </cell>
          <cell r="B881">
            <v>0</v>
          </cell>
          <cell r="C881" t="str">
            <v>Future</v>
          </cell>
          <cell r="D881" t="e">
            <v>#N/A</v>
          </cell>
          <cell r="E881">
            <v>-10.546363363636541</v>
          </cell>
          <cell r="F881">
            <v>46.726363909092022</v>
          </cell>
          <cell r="G881">
            <v>21.271818454545436</v>
          </cell>
          <cell r="H881">
            <v>21.271818454545436</v>
          </cell>
          <cell r="I881" t="e">
            <v>#N/A</v>
          </cell>
          <cell r="J881" t="e">
            <v>#N/A</v>
          </cell>
          <cell r="K881">
            <v>45</v>
          </cell>
          <cell r="L881">
            <v>25</v>
          </cell>
          <cell r="M881" t="e">
            <v>#N/A</v>
          </cell>
          <cell r="N881">
            <v>35</v>
          </cell>
          <cell r="O881" t="e">
            <v>#N/A</v>
          </cell>
          <cell r="P881">
            <v>0</v>
          </cell>
          <cell r="Q881">
            <v>0</v>
          </cell>
          <cell r="R881" t="e">
            <v>#N/A</v>
          </cell>
        </row>
        <row r="882">
          <cell r="A882">
            <v>0</v>
          </cell>
          <cell r="B882">
            <v>0</v>
          </cell>
          <cell r="C882" t="str">
            <v>Future</v>
          </cell>
          <cell r="D882" t="e">
            <v>#N/A</v>
          </cell>
          <cell r="E882">
            <v>-10.699209209486343</v>
          </cell>
          <cell r="F882">
            <v>46.751383675890445</v>
          </cell>
          <cell r="G882">
            <v>21.217786837944644</v>
          </cell>
          <cell r="H882">
            <v>21.217786837944644</v>
          </cell>
          <cell r="I882" t="e">
            <v>#N/A</v>
          </cell>
          <cell r="J882" t="e">
            <v>#N/A</v>
          </cell>
          <cell r="K882">
            <v>45</v>
          </cell>
          <cell r="L882">
            <v>25</v>
          </cell>
          <cell r="M882" t="e">
            <v>#N/A</v>
          </cell>
          <cell r="N882">
            <v>35</v>
          </cell>
          <cell r="O882" t="e">
            <v>#N/A</v>
          </cell>
          <cell r="P882">
            <v>0</v>
          </cell>
          <cell r="Q882">
            <v>0</v>
          </cell>
          <cell r="R882" t="e">
            <v>#N/A</v>
          </cell>
        </row>
        <row r="883">
          <cell r="A883">
            <v>0</v>
          </cell>
          <cell r="B883">
            <v>0</v>
          </cell>
          <cell r="C883" t="str">
            <v>Future</v>
          </cell>
          <cell r="D883" t="e">
            <v>#N/A</v>
          </cell>
          <cell r="E883">
            <v>-10.852055055336145</v>
          </cell>
          <cell r="F883">
            <v>46.776403442688867</v>
          </cell>
          <cell r="G883">
            <v>21.163755221343852</v>
          </cell>
          <cell r="H883">
            <v>21.163755221343852</v>
          </cell>
          <cell r="I883" t="e">
            <v>#N/A</v>
          </cell>
          <cell r="J883" t="e">
            <v>#N/A</v>
          </cell>
          <cell r="K883">
            <v>45</v>
          </cell>
          <cell r="L883">
            <v>25</v>
          </cell>
          <cell r="M883" t="e">
            <v>#N/A</v>
          </cell>
          <cell r="N883">
            <v>35</v>
          </cell>
          <cell r="O883" t="e">
            <v>#N/A</v>
          </cell>
          <cell r="P883">
            <v>0</v>
          </cell>
          <cell r="Q883">
            <v>0</v>
          </cell>
          <cell r="R883" t="e">
            <v>#N/A</v>
          </cell>
        </row>
        <row r="884">
          <cell r="A884">
            <v>0</v>
          </cell>
          <cell r="B884">
            <v>0</v>
          </cell>
          <cell r="C884" t="str">
            <v>Future</v>
          </cell>
          <cell r="D884" t="e">
            <v>#N/A</v>
          </cell>
          <cell r="E884">
            <v>-11.004900901185946</v>
          </cell>
          <cell r="F884">
            <v>46.80142320948729</v>
          </cell>
          <cell r="G884">
            <v>21.10972360474306</v>
          </cell>
          <cell r="H884">
            <v>21.10972360474306</v>
          </cell>
          <cell r="I884" t="e">
            <v>#N/A</v>
          </cell>
          <cell r="J884" t="e">
            <v>#N/A</v>
          </cell>
          <cell r="K884">
            <v>45</v>
          </cell>
          <cell r="L884">
            <v>25</v>
          </cell>
          <cell r="M884" t="e">
            <v>#N/A</v>
          </cell>
          <cell r="N884">
            <v>35</v>
          </cell>
          <cell r="O884" t="e">
            <v>#N/A</v>
          </cell>
          <cell r="P884">
            <v>0</v>
          </cell>
          <cell r="Q884">
            <v>0</v>
          </cell>
          <cell r="R884" t="e">
            <v>#N/A</v>
          </cell>
        </row>
        <row r="885">
          <cell r="A885">
            <v>0</v>
          </cell>
          <cell r="B885">
            <v>0</v>
          </cell>
          <cell r="C885" t="str">
            <v>Future</v>
          </cell>
          <cell r="D885" t="e">
            <v>#N/A</v>
          </cell>
          <cell r="E885">
            <v>-11.157746747035748</v>
          </cell>
          <cell r="F885">
            <v>46.826442976285712</v>
          </cell>
          <cell r="G885">
            <v>21.055691988142268</v>
          </cell>
          <cell r="H885">
            <v>21.055691988142268</v>
          </cell>
          <cell r="I885" t="e">
            <v>#N/A</v>
          </cell>
          <cell r="J885" t="e">
            <v>#N/A</v>
          </cell>
          <cell r="K885">
            <v>45</v>
          </cell>
          <cell r="L885">
            <v>25</v>
          </cell>
          <cell r="M885" t="e">
            <v>#N/A</v>
          </cell>
          <cell r="N885">
            <v>35</v>
          </cell>
          <cell r="O885" t="e">
            <v>#N/A</v>
          </cell>
          <cell r="P885">
            <v>0</v>
          </cell>
          <cell r="Q885">
            <v>0</v>
          </cell>
          <cell r="R885" t="e">
            <v>#N/A</v>
          </cell>
        </row>
        <row r="886">
          <cell r="A886">
            <v>0</v>
          </cell>
          <cell r="B886">
            <v>0</v>
          </cell>
          <cell r="C886" t="str">
            <v>Future</v>
          </cell>
          <cell r="D886" t="e">
            <v>#N/A</v>
          </cell>
          <cell r="E886">
            <v>-11.31059259288555</v>
          </cell>
          <cell r="F886">
            <v>46.851462743084134</v>
          </cell>
          <cell r="G886">
            <v>21.001660371541476</v>
          </cell>
          <cell r="H886">
            <v>21.001660371541476</v>
          </cell>
          <cell r="I886" t="e">
            <v>#N/A</v>
          </cell>
          <cell r="J886" t="e">
            <v>#N/A</v>
          </cell>
          <cell r="K886">
            <v>45</v>
          </cell>
          <cell r="L886">
            <v>25</v>
          </cell>
          <cell r="M886" t="e">
            <v>#N/A</v>
          </cell>
          <cell r="N886">
            <v>35</v>
          </cell>
          <cell r="O886" t="e">
            <v>#N/A</v>
          </cell>
          <cell r="P886">
            <v>0</v>
          </cell>
          <cell r="Q886">
            <v>0</v>
          </cell>
          <cell r="R886" t="e">
            <v>#N/A</v>
          </cell>
        </row>
        <row r="887">
          <cell r="A887">
            <v>0</v>
          </cell>
          <cell r="B887">
            <v>0</v>
          </cell>
          <cell r="C887" t="str">
            <v>Future</v>
          </cell>
          <cell r="D887" t="e">
            <v>#N/A</v>
          </cell>
          <cell r="E887">
            <v>-11.463438438735352</v>
          </cell>
          <cell r="F887">
            <v>46.876482509882557</v>
          </cell>
          <cell r="G887">
            <v>20.947628754940684</v>
          </cell>
          <cell r="H887">
            <v>20.947628754940684</v>
          </cell>
          <cell r="I887" t="e">
            <v>#N/A</v>
          </cell>
          <cell r="J887" t="e">
            <v>#N/A</v>
          </cell>
          <cell r="K887">
            <v>45</v>
          </cell>
          <cell r="L887">
            <v>25</v>
          </cell>
          <cell r="M887" t="e">
            <v>#N/A</v>
          </cell>
          <cell r="N887">
            <v>35</v>
          </cell>
          <cell r="O887" t="e">
            <v>#N/A</v>
          </cell>
          <cell r="P887">
            <v>0</v>
          </cell>
          <cell r="Q887">
            <v>0</v>
          </cell>
          <cell r="R887" t="e">
            <v>#N/A</v>
          </cell>
        </row>
        <row r="888">
          <cell r="A888">
            <v>0</v>
          </cell>
          <cell r="B888">
            <v>0</v>
          </cell>
          <cell r="C888" t="str">
            <v>Future</v>
          </cell>
          <cell r="D888" t="e">
            <v>#N/A</v>
          </cell>
          <cell r="E888">
            <v>-11.616284284585154</v>
          </cell>
          <cell r="F888">
            <v>46.901502276680979</v>
          </cell>
          <cell r="G888">
            <v>20.893597138339892</v>
          </cell>
          <cell r="H888">
            <v>20.893597138339892</v>
          </cell>
          <cell r="I888" t="e">
            <v>#N/A</v>
          </cell>
          <cell r="J888" t="e">
            <v>#N/A</v>
          </cell>
          <cell r="K888">
            <v>45</v>
          </cell>
          <cell r="L888">
            <v>25</v>
          </cell>
          <cell r="M888" t="e">
            <v>#N/A</v>
          </cell>
          <cell r="N888">
            <v>35</v>
          </cell>
          <cell r="O888" t="e">
            <v>#N/A</v>
          </cell>
          <cell r="P888">
            <v>0</v>
          </cell>
          <cell r="Q888">
            <v>0</v>
          </cell>
          <cell r="R888" t="e">
            <v>#N/A</v>
          </cell>
        </row>
        <row r="889">
          <cell r="A889">
            <v>0</v>
          </cell>
          <cell r="B889">
            <v>0</v>
          </cell>
          <cell r="C889" t="str">
            <v>Future</v>
          </cell>
          <cell r="D889" t="e">
            <v>#N/A</v>
          </cell>
          <cell r="E889">
            <v>-11.769130130434956</v>
          </cell>
          <cell r="F889">
            <v>46.926522043479402</v>
          </cell>
          <cell r="G889">
            <v>20.8395655217391</v>
          </cell>
          <cell r="H889">
            <v>20.8395655217391</v>
          </cell>
          <cell r="I889" t="e">
            <v>#N/A</v>
          </cell>
          <cell r="J889" t="e">
            <v>#N/A</v>
          </cell>
          <cell r="K889">
            <v>45</v>
          </cell>
          <cell r="L889">
            <v>25</v>
          </cell>
          <cell r="M889" t="e">
            <v>#N/A</v>
          </cell>
          <cell r="N889">
            <v>35</v>
          </cell>
          <cell r="O889" t="e">
            <v>#N/A</v>
          </cell>
          <cell r="P889">
            <v>0</v>
          </cell>
          <cell r="Q889">
            <v>0</v>
          </cell>
          <cell r="R889" t="e">
            <v>#N/A</v>
          </cell>
        </row>
        <row r="890">
          <cell r="A890">
            <v>0</v>
          </cell>
          <cell r="B890">
            <v>0</v>
          </cell>
          <cell r="C890" t="str">
            <v>Future</v>
          </cell>
          <cell r="D890" t="e">
            <v>#N/A</v>
          </cell>
          <cell r="E890">
            <v>-11.921975976284758</v>
          </cell>
          <cell r="F890">
            <v>46.951541810277824</v>
          </cell>
          <cell r="G890">
            <v>20.785533905138308</v>
          </cell>
          <cell r="H890">
            <v>20.785533905138308</v>
          </cell>
          <cell r="I890" t="e">
            <v>#N/A</v>
          </cell>
          <cell r="J890" t="e">
            <v>#N/A</v>
          </cell>
          <cell r="K890">
            <v>45</v>
          </cell>
          <cell r="L890">
            <v>25</v>
          </cell>
          <cell r="M890" t="e">
            <v>#N/A</v>
          </cell>
          <cell r="N890">
            <v>35</v>
          </cell>
          <cell r="O890" t="e">
            <v>#N/A</v>
          </cell>
          <cell r="P890">
            <v>0</v>
          </cell>
          <cell r="Q890">
            <v>0</v>
          </cell>
          <cell r="R890" t="e">
            <v>#N/A</v>
          </cell>
        </row>
        <row r="891">
          <cell r="A891">
            <v>0</v>
          </cell>
          <cell r="B891">
            <v>0</v>
          </cell>
          <cell r="C891" t="str">
            <v>Future</v>
          </cell>
          <cell r="D891" t="e">
            <v>#N/A</v>
          </cell>
          <cell r="E891">
            <v>-12.07482182213456</v>
          </cell>
          <cell r="F891">
            <v>46.976561577076247</v>
          </cell>
          <cell r="G891">
            <v>20.731502288537516</v>
          </cell>
          <cell r="H891">
            <v>20.731502288537516</v>
          </cell>
          <cell r="I891" t="e">
            <v>#N/A</v>
          </cell>
          <cell r="J891" t="e">
            <v>#N/A</v>
          </cell>
          <cell r="K891">
            <v>45</v>
          </cell>
          <cell r="L891">
            <v>25</v>
          </cell>
          <cell r="M891" t="e">
            <v>#N/A</v>
          </cell>
          <cell r="N891">
            <v>35</v>
          </cell>
          <cell r="O891" t="e">
            <v>#N/A</v>
          </cell>
          <cell r="P891">
            <v>0</v>
          </cell>
          <cell r="Q891">
            <v>0</v>
          </cell>
          <cell r="R891" t="e">
            <v>#N/A</v>
          </cell>
        </row>
        <row r="892">
          <cell r="A892">
            <v>0</v>
          </cell>
          <cell r="B892">
            <v>0</v>
          </cell>
          <cell r="C892" t="str">
            <v>Future</v>
          </cell>
          <cell r="D892" t="e">
            <v>#N/A</v>
          </cell>
          <cell r="E892">
            <v>-12.227667667984361</v>
          </cell>
          <cell r="F892">
            <v>47.001581343874669</v>
          </cell>
          <cell r="G892">
            <v>20.677470671936725</v>
          </cell>
          <cell r="H892">
            <v>20.677470671936725</v>
          </cell>
          <cell r="I892" t="e">
            <v>#N/A</v>
          </cell>
          <cell r="J892" t="e">
            <v>#N/A</v>
          </cell>
          <cell r="K892">
            <v>45</v>
          </cell>
          <cell r="L892">
            <v>25</v>
          </cell>
          <cell r="M892" t="e">
            <v>#N/A</v>
          </cell>
          <cell r="N892">
            <v>35</v>
          </cell>
          <cell r="O892" t="e">
            <v>#N/A</v>
          </cell>
          <cell r="P892">
            <v>0</v>
          </cell>
          <cell r="Q892">
            <v>0</v>
          </cell>
          <cell r="R892" t="e">
            <v>#N/A</v>
          </cell>
        </row>
        <row r="893">
          <cell r="A893">
            <v>0</v>
          </cell>
          <cell r="B893">
            <v>0</v>
          </cell>
          <cell r="C893" t="str">
            <v>Future</v>
          </cell>
          <cell r="D893" t="e">
            <v>#N/A</v>
          </cell>
          <cell r="E893">
            <v>-12.380513513834163</v>
          </cell>
          <cell r="F893">
            <v>47.026601110673091</v>
          </cell>
          <cell r="G893">
            <v>20.623439055335933</v>
          </cell>
          <cell r="H893">
            <v>20.623439055335933</v>
          </cell>
          <cell r="I893" t="e">
            <v>#N/A</v>
          </cell>
          <cell r="J893" t="e">
            <v>#N/A</v>
          </cell>
          <cell r="K893">
            <v>45</v>
          </cell>
          <cell r="L893">
            <v>25</v>
          </cell>
          <cell r="M893" t="e">
            <v>#N/A</v>
          </cell>
          <cell r="N893">
            <v>35</v>
          </cell>
          <cell r="O893" t="e">
            <v>#N/A</v>
          </cell>
          <cell r="P893">
            <v>0</v>
          </cell>
          <cell r="Q893">
            <v>0</v>
          </cell>
          <cell r="R893" t="e">
            <v>#N/A</v>
          </cell>
        </row>
        <row r="894">
          <cell r="A894">
            <v>0</v>
          </cell>
          <cell r="B894">
            <v>0</v>
          </cell>
          <cell r="C894" t="str">
            <v>Future</v>
          </cell>
          <cell r="D894" t="e">
            <v>#N/A</v>
          </cell>
          <cell r="E894">
            <v>-12.533359359683965</v>
          </cell>
          <cell r="F894">
            <v>47.051620877471514</v>
          </cell>
          <cell r="G894">
            <v>20.569407438735141</v>
          </cell>
          <cell r="H894">
            <v>20.569407438735141</v>
          </cell>
          <cell r="I894" t="e">
            <v>#N/A</v>
          </cell>
          <cell r="J894" t="e">
            <v>#N/A</v>
          </cell>
          <cell r="K894">
            <v>45</v>
          </cell>
          <cell r="L894">
            <v>25</v>
          </cell>
          <cell r="M894" t="e">
            <v>#N/A</v>
          </cell>
          <cell r="N894">
            <v>35</v>
          </cell>
          <cell r="O894" t="e">
            <v>#N/A</v>
          </cell>
          <cell r="P894">
            <v>0</v>
          </cell>
          <cell r="Q894">
            <v>0</v>
          </cell>
          <cell r="R894" t="e">
            <v>#N/A</v>
          </cell>
        </row>
        <row r="895">
          <cell r="A895">
            <v>0</v>
          </cell>
          <cell r="B895">
            <v>0</v>
          </cell>
          <cell r="C895" t="str">
            <v>Future</v>
          </cell>
          <cell r="D895" t="e">
            <v>#N/A</v>
          </cell>
          <cell r="E895">
            <v>-12.686205205533767</v>
          </cell>
          <cell r="F895">
            <v>47.076640644269936</v>
          </cell>
          <cell r="G895">
            <v>20.515375822134349</v>
          </cell>
          <cell r="H895">
            <v>20.515375822134349</v>
          </cell>
          <cell r="I895" t="e">
            <v>#N/A</v>
          </cell>
          <cell r="J895" t="e">
            <v>#N/A</v>
          </cell>
          <cell r="K895">
            <v>45</v>
          </cell>
          <cell r="L895">
            <v>25</v>
          </cell>
          <cell r="M895" t="e">
            <v>#N/A</v>
          </cell>
          <cell r="N895">
            <v>35</v>
          </cell>
          <cell r="O895" t="e">
            <v>#N/A</v>
          </cell>
          <cell r="P895">
            <v>0</v>
          </cell>
          <cell r="Q895">
            <v>0</v>
          </cell>
          <cell r="R895" t="e">
            <v>#N/A</v>
          </cell>
        </row>
        <row r="896">
          <cell r="A896">
            <v>0</v>
          </cell>
          <cell r="B896">
            <v>0</v>
          </cell>
          <cell r="C896" t="str">
            <v>Future</v>
          </cell>
          <cell r="D896" t="e">
            <v>#N/A</v>
          </cell>
          <cell r="E896">
            <v>-12.839051051383569</v>
          </cell>
          <cell r="F896">
            <v>47.101660411068359</v>
          </cell>
          <cell r="G896">
            <v>20.461344205533557</v>
          </cell>
          <cell r="H896">
            <v>20.461344205533557</v>
          </cell>
          <cell r="I896" t="e">
            <v>#N/A</v>
          </cell>
          <cell r="J896" t="e">
            <v>#N/A</v>
          </cell>
          <cell r="K896">
            <v>45</v>
          </cell>
          <cell r="L896">
            <v>25</v>
          </cell>
          <cell r="M896" t="e">
            <v>#N/A</v>
          </cell>
          <cell r="N896">
            <v>35</v>
          </cell>
          <cell r="O896" t="e">
            <v>#N/A</v>
          </cell>
          <cell r="P896">
            <v>0</v>
          </cell>
          <cell r="Q896">
            <v>0</v>
          </cell>
          <cell r="R896" t="e">
            <v>#N/A</v>
          </cell>
        </row>
        <row r="897">
          <cell r="A897">
            <v>0</v>
          </cell>
          <cell r="B897">
            <v>0</v>
          </cell>
          <cell r="C897" t="str">
            <v>Future</v>
          </cell>
          <cell r="D897" t="e">
            <v>#N/A</v>
          </cell>
          <cell r="E897">
            <v>-12.991896897233371</v>
          </cell>
          <cell r="F897">
            <v>47.126680177866781</v>
          </cell>
          <cell r="G897">
            <v>20.407312588932765</v>
          </cell>
          <cell r="H897">
            <v>20.407312588932765</v>
          </cell>
          <cell r="I897" t="e">
            <v>#N/A</v>
          </cell>
          <cell r="J897" t="e">
            <v>#N/A</v>
          </cell>
          <cell r="K897">
            <v>45</v>
          </cell>
          <cell r="L897">
            <v>25</v>
          </cell>
          <cell r="M897" t="e">
            <v>#N/A</v>
          </cell>
          <cell r="N897">
            <v>35</v>
          </cell>
          <cell r="O897" t="e">
            <v>#N/A</v>
          </cell>
          <cell r="P897">
            <v>0</v>
          </cell>
          <cell r="Q897">
            <v>0</v>
          </cell>
          <cell r="R897" t="e">
            <v>#N/A</v>
          </cell>
        </row>
        <row r="898">
          <cell r="A898">
            <v>0</v>
          </cell>
          <cell r="B898">
            <v>0</v>
          </cell>
          <cell r="C898" t="str">
            <v>Future</v>
          </cell>
          <cell r="D898" t="e">
            <v>#N/A</v>
          </cell>
          <cell r="E898">
            <v>-13.144742743083173</v>
          </cell>
          <cell r="F898">
            <v>47.151699944665204</v>
          </cell>
          <cell r="G898">
            <v>20.353280972331973</v>
          </cell>
          <cell r="H898">
            <v>20.353280972331973</v>
          </cell>
          <cell r="I898" t="e">
            <v>#N/A</v>
          </cell>
          <cell r="J898" t="e">
            <v>#N/A</v>
          </cell>
          <cell r="K898">
            <v>45</v>
          </cell>
          <cell r="L898">
            <v>25</v>
          </cell>
          <cell r="M898" t="e">
            <v>#N/A</v>
          </cell>
          <cell r="N898">
            <v>35</v>
          </cell>
          <cell r="O898" t="e">
            <v>#N/A</v>
          </cell>
          <cell r="P898">
            <v>0</v>
          </cell>
          <cell r="Q898">
            <v>0</v>
          </cell>
          <cell r="R898" t="e">
            <v>#N/A</v>
          </cell>
        </row>
        <row r="899">
          <cell r="A899">
            <v>0</v>
          </cell>
          <cell r="B899">
            <v>0</v>
          </cell>
          <cell r="C899" t="str">
            <v>Future</v>
          </cell>
          <cell r="D899" t="e">
            <v>#N/A</v>
          </cell>
          <cell r="E899">
            <v>-13.297588588932975</v>
          </cell>
          <cell r="F899">
            <v>47.176719711463626</v>
          </cell>
          <cell r="G899">
            <v>20.299249355731181</v>
          </cell>
          <cell r="H899">
            <v>20.299249355731181</v>
          </cell>
          <cell r="I899" t="e">
            <v>#N/A</v>
          </cell>
          <cell r="J899" t="e">
            <v>#N/A</v>
          </cell>
          <cell r="K899">
            <v>45</v>
          </cell>
          <cell r="L899">
            <v>25</v>
          </cell>
          <cell r="M899" t="e">
            <v>#N/A</v>
          </cell>
          <cell r="N899">
            <v>35</v>
          </cell>
          <cell r="O899" t="e">
            <v>#N/A</v>
          </cell>
          <cell r="P899">
            <v>0</v>
          </cell>
          <cell r="Q899">
            <v>0</v>
          </cell>
          <cell r="R899" t="e">
            <v>#N/A</v>
          </cell>
        </row>
        <row r="900">
          <cell r="A900">
            <v>0</v>
          </cell>
          <cell r="B900">
            <v>0</v>
          </cell>
          <cell r="C900" t="str">
            <v>Future</v>
          </cell>
          <cell r="D900" t="e">
            <v>#N/A</v>
          </cell>
          <cell r="E900">
            <v>-13.450434434782776</v>
          </cell>
          <cell r="F900">
            <v>47.201739478262049</v>
          </cell>
          <cell r="G900">
            <v>20.245217739130389</v>
          </cell>
          <cell r="H900">
            <v>20.245217739130389</v>
          </cell>
          <cell r="I900" t="e">
            <v>#N/A</v>
          </cell>
          <cell r="J900" t="e">
            <v>#N/A</v>
          </cell>
          <cell r="K900">
            <v>45</v>
          </cell>
          <cell r="L900">
            <v>25</v>
          </cell>
          <cell r="M900" t="e">
            <v>#N/A</v>
          </cell>
          <cell r="N900">
            <v>35</v>
          </cell>
          <cell r="O900" t="e">
            <v>#N/A</v>
          </cell>
          <cell r="P900">
            <v>0</v>
          </cell>
          <cell r="Q900">
            <v>0</v>
          </cell>
          <cell r="R900" t="e">
            <v>#N/A</v>
          </cell>
        </row>
        <row r="901">
          <cell r="A901">
            <v>0</v>
          </cell>
          <cell r="B901">
            <v>0</v>
          </cell>
          <cell r="C901" t="str">
            <v>Future</v>
          </cell>
          <cell r="D901" t="e">
            <v>#N/A</v>
          </cell>
          <cell r="E901">
            <v>-13.603280280632578</v>
          </cell>
          <cell r="F901">
            <v>47.226759245060471</v>
          </cell>
          <cell r="G901">
            <v>20.191186122529597</v>
          </cell>
          <cell r="H901">
            <v>20.191186122529597</v>
          </cell>
          <cell r="I901" t="e">
            <v>#N/A</v>
          </cell>
          <cell r="J901" t="e">
            <v>#N/A</v>
          </cell>
          <cell r="K901">
            <v>45</v>
          </cell>
          <cell r="L901">
            <v>25</v>
          </cell>
          <cell r="M901" t="e">
            <v>#N/A</v>
          </cell>
          <cell r="N901">
            <v>35</v>
          </cell>
          <cell r="O901" t="e">
            <v>#N/A</v>
          </cell>
          <cell r="P901">
            <v>0</v>
          </cell>
          <cell r="Q901">
            <v>0</v>
          </cell>
          <cell r="R901" t="e">
            <v>#N/A</v>
          </cell>
        </row>
        <row r="902">
          <cell r="A902">
            <v>0</v>
          </cell>
          <cell r="B902">
            <v>0</v>
          </cell>
          <cell r="C902" t="str">
            <v>Future</v>
          </cell>
          <cell r="D902" t="e">
            <v>#N/A</v>
          </cell>
          <cell r="E902">
            <v>-13.75612612648238</v>
          </cell>
          <cell r="F902">
            <v>47.251779011858893</v>
          </cell>
          <cell r="G902">
            <v>20.137154505928805</v>
          </cell>
          <cell r="H902">
            <v>20.137154505928805</v>
          </cell>
          <cell r="I902" t="e">
            <v>#N/A</v>
          </cell>
          <cell r="J902" t="e">
            <v>#N/A</v>
          </cell>
          <cell r="K902">
            <v>45</v>
          </cell>
          <cell r="L902">
            <v>25</v>
          </cell>
          <cell r="M902" t="e">
            <v>#N/A</v>
          </cell>
          <cell r="N902">
            <v>35</v>
          </cell>
          <cell r="O902" t="e">
            <v>#N/A</v>
          </cell>
          <cell r="P902">
            <v>0</v>
          </cell>
          <cell r="Q902">
            <v>0</v>
          </cell>
          <cell r="R902" t="e">
            <v>#N/A</v>
          </cell>
        </row>
        <row r="903">
          <cell r="A903">
            <v>0</v>
          </cell>
          <cell r="B903">
            <v>0</v>
          </cell>
          <cell r="C903" t="str">
            <v>Future</v>
          </cell>
          <cell r="D903" t="e">
            <v>#N/A</v>
          </cell>
          <cell r="E903">
            <v>-13.908971972332182</v>
          </cell>
          <cell r="F903">
            <v>47.276798778657316</v>
          </cell>
          <cell r="G903">
            <v>20.083122889328013</v>
          </cell>
          <cell r="H903">
            <v>20.083122889328013</v>
          </cell>
          <cell r="I903" t="e">
            <v>#N/A</v>
          </cell>
          <cell r="J903" t="e">
            <v>#N/A</v>
          </cell>
          <cell r="K903">
            <v>45</v>
          </cell>
          <cell r="L903">
            <v>25</v>
          </cell>
          <cell r="M903" t="e">
            <v>#N/A</v>
          </cell>
          <cell r="N903">
            <v>35</v>
          </cell>
          <cell r="O903" t="e">
            <v>#N/A</v>
          </cell>
          <cell r="P903">
            <v>0</v>
          </cell>
          <cell r="Q903">
            <v>0</v>
          </cell>
          <cell r="R903" t="e">
            <v>#N/A</v>
          </cell>
        </row>
        <row r="904">
          <cell r="A904">
            <v>0</v>
          </cell>
          <cell r="B904">
            <v>0</v>
          </cell>
          <cell r="C904" t="str">
            <v>Future</v>
          </cell>
          <cell r="D904" t="e">
            <v>#N/A</v>
          </cell>
          <cell r="E904">
            <v>-14.061817818181984</v>
          </cell>
          <cell r="F904">
            <v>47.301818545455738</v>
          </cell>
          <cell r="G904">
            <v>20.029091272727221</v>
          </cell>
          <cell r="H904">
            <v>20.029091272727221</v>
          </cell>
          <cell r="I904" t="e">
            <v>#N/A</v>
          </cell>
          <cell r="J904" t="e">
            <v>#N/A</v>
          </cell>
          <cell r="K904">
            <v>45</v>
          </cell>
          <cell r="L904">
            <v>25</v>
          </cell>
          <cell r="M904" t="e">
            <v>#N/A</v>
          </cell>
          <cell r="N904">
            <v>35</v>
          </cell>
          <cell r="O904" t="e">
            <v>#N/A</v>
          </cell>
          <cell r="P904">
            <v>0</v>
          </cell>
          <cell r="Q904">
            <v>0</v>
          </cell>
          <cell r="R904" t="e">
            <v>#N/A</v>
          </cell>
        </row>
        <row r="905">
          <cell r="A905">
            <v>0</v>
          </cell>
          <cell r="B905">
            <v>0</v>
          </cell>
          <cell r="C905" t="str">
            <v>Future</v>
          </cell>
          <cell r="D905" t="e">
            <v>#N/A</v>
          </cell>
          <cell r="E905">
            <v>-14.214663664031786</v>
          </cell>
          <cell r="F905">
            <v>47.326838312254161</v>
          </cell>
          <cell r="G905">
            <v>19.97505965612643</v>
          </cell>
          <cell r="H905">
            <v>19.97505965612643</v>
          </cell>
          <cell r="I905" t="e">
            <v>#N/A</v>
          </cell>
          <cell r="J905" t="e">
            <v>#N/A</v>
          </cell>
          <cell r="K905">
            <v>45</v>
          </cell>
          <cell r="L905">
            <v>25</v>
          </cell>
          <cell r="M905" t="e">
            <v>#N/A</v>
          </cell>
          <cell r="N905">
            <v>35</v>
          </cell>
          <cell r="O905" t="e">
            <v>#N/A</v>
          </cell>
          <cell r="P905">
            <v>0</v>
          </cell>
          <cell r="Q905">
            <v>0</v>
          </cell>
          <cell r="R905" t="e">
            <v>#N/A</v>
          </cell>
        </row>
        <row r="906">
          <cell r="A906">
            <v>0</v>
          </cell>
          <cell r="B906">
            <v>0</v>
          </cell>
          <cell r="C906" t="str">
            <v>Future</v>
          </cell>
          <cell r="D906" t="e">
            <v>#N/A</v>
          </cell>
          <cell r="E906">
            <v>-14.367509509881588</v>
          </cell>
          <cell r="F906">
            <v>47.351858079052583</v>
          </cell>
          <cell r="G906">
            <v>19.921028039525638</v>
          </cell>
          <cell r="H906">
            <v>19.921028039525638</v>
          </cell>
          <cell r="I906" t="e">
            <v>#N/A</v>
          </cell>
          <cell r="J906" t="e">
            <v>#N/A</v>
          </cell>
          <cell r="K906">
            <v>45</v>
          </cell>
          <cell r="L906">
            <v>25</v>
          </cell>
          <cell r="M906" t="e">
            <v>#N/A</v>
          </cell>
          <cell r="N906">
            <v>35</v>
          </cell>
          <cell r="O906" t="e">
            <v>#N/A</v>
          </cell>
          <cell r="P906">
            <v>0</v>
          </cell>
          <cell r="Q906">
            <v>0</v>
          </cell>
          <cell r="R906" t="e">
            <v>#N/A</v>
          </cell>
        </row>
        <row r="907">
          <cell r="A907">
            <v>0</v>
          </cell>
          <cell r="B907">
            <v>0</v>
          </cell>
          <cell r="C907" t="str">
            <v>Future</v>
          </cell>
          <cell r="D907" t="e">
            <v>#N/A</v>
          </cell>
          <cell r="E907">
            <v>-14.52035535573139</v>
          </cell>
          <cell r="F907">
            <v>47.376877845851006</v>
          </cell>
          <cell r="G907">
            <v>19.866996422924846</v>
          </cell>
          <cell r="H907">
            <v>19.866996422924846</v>
          </cell>
          <cell r="I907" t="e">
            <v>#N/A</v>
          </cell>
          <cell r="J907" t="e">
            <v>#N/A</v>
          </cell>
          <cell r="K907">
            <v>45</v>
          </cell>
          <cell r="L907">
            <v>25</v>
          </cell>
          <cell r="M907" t="e">
            <v>#N/A</v>
          </cell>
          <cell r="N907">
            <v>35</v>
          </cell>
          <cell r="O907" t="e">
            <v>#N/A</v>
          </cell>
          <cell r="P907">
            <v>0</v>
          </cell>
          <cell r="Q907">
            <v>0</v>
          </cell>
          <cell r="R907" t="e">
            <v>#N/A</v>
          </cell>
        </row>
        <row r="908">
          <cell r="A908">
            <v>0</v>
          </cell>
          <cell r="B908">
            <v>0</v>
          </cell>
          <cell r="C908" t="str">
            <v>Future</v>
          </cell>
          <cell r="D908" t="e">
            <v>#N/A</v>
          </cell>
          <cell r="E908">
            <v>-14.673201201581191</v>
          </cell>
          <cell r="F908">
            <v>47.401897612649428</v>
          </cell>
          <cell r="G908">
            <v>19.812964806324054</v>
          </cell>
          <cell r="H908">
            <v>19.812964806324054</v>
          </cell>
          <cell r="I908" t="e">
            <v>#N/A</v>
          </cell>
          <cell r="J908" t="e">
            <v>#N/A</v>
          </cell>
          <cell r="K908">
            <v>45</v>
          </cell>
          <cell r="L908">
            <v>25</v>
          </cell>
          <cell r="M908" t="e">
            <v>#N/A</v>
          </cell>
          <cell r="N908">
            <v>35</v>
          </cell>
          <cell r="O908" t="e">
            <v>#N/A</v>
          </cell>
          <cell r="P908">
            <v>0</v>
          </cell>
          <cell r="Q908">
            <v>0</v>
          </cell>
          <cell r="R908" t="e">
            <v>#N/A</v>
          </cell>
        </row>
        <row r="909">
          <cell r="A909">
            <v>0</v>
          </cell>
          <cell r="B909">
            <v>0</v>
          </cell>
          <cell r="C909" t="str">
            <v>Future</v>
          </cell>
          <cell r="D909" t="e">
            <v>#N/A</v>
          </cell>
          <cell r="E909">
            <v>-14.826047047430993</v>
          </cell>
          <cell r="F909">
            <v>47.42691737944785</v>
          </cell>
          <cell r="G909">
            <v>19.758933189723262</v>
          </cell>
          <cell r="H909">
            <v>19.758933189723262</v>
          </cell>
          <cell r="I909" t="e">
            <v>#N/A</v>
          </cell>
          <cell r="J909" t="e">
            <v>#N/A</v>
          </cell>
          <cell r="K909">
            <v>45</v>
          </cell>
          <cell r="L909">
            <v>25</v>
          </cell>
          <cell r="M909" t="e">
            <v>#N/A</v>
          </cell>
          <cell r="N909">
            <v>35</v>
          </cell>
          <cell r="O909" t="e">
            <v>#N/A</v>
          </cell>
          <cell r="P909">
            <v>0</v>
          </cell>
          <cell r="Q909">
            <v>0</v>
          </cell>
          <cell r="R909" t="e">
            <v>#N/A</v>
          </cell>
        </row>
        <row r="910">
          <cell r="A910">
            <v>0</v>
          </cell>
          <cell r="B910">
            <v>0</v>
          </cell>
          <cell r="C910" t="str">
            <v>Future</v>
          </cell>
          <cell r="D910" t="e">
            <v>#N/A</v>
          </cell>
          <cell r="E910">
            <v>-14.978892893280795</v>
          </cell>
          <cell r="F910">
            <v>47.451937146246273</v>
          </cell>
          <cell r="G910">
            <v>19.70490157312247</v>
          </cell>
          <cell r="H910">
            <v>19.70490157312247</v>
          </cell>
          <cell r="I910" t="e">
            <v>#N/A</v>
          </cell>
          <cell r="J910" t="e">
            <v>#N/A</v>
          </cell>
          <cell r="K910">
            <v>45</v>
          </cell>
          <cell r="L910">
            <v>25</v>
          </cell>
          <cell r="M910" t="e">
            <v>#N/A</v>
          </cell>
          <cell r="N910">
            <v>35</v>
          </cell>
          <cell r="O910" t="e">
            <v>#N/A</v>
          </cell>
          <cell r="P910">
            <v>0</v>
          </cell>
          <cell r="Q910">
            <v>0</v>
          </cell>
          <cell r="R910" t="e">
            <v>#N/A</v>
          </cell>
        </row>
        <row r="911">
          <cell r="A911">
            <v>0</v>
          </cell>
          <cell r="B911">
            <v>0</v>
          </cell>
          <cell r="C911" t="str">
            <v>Future</v>
          </cell>
          <cell r="D911" t="e">
            <v>#N/A</v>
          </cell>
          <cell r="E911">
            <v>-15.131738739130597</v>
          </cell>
          <cell r="F911">
            <v>47.476956913044695</v>
          </cell>
          <cell r="G911">
            <v>19.650869956521678</v>
          </cell>
          <cell r="H911">
            <v>19.650869956521678</v>
          </cell>
          <cell r="I911" t="e">
            <v>#N/A</v>
          </cell>
          <cell r="J911" t="e">
            <v>#N/A</v>
          </cell>
          <cell r="K911">
            <v>45</v>
          </cell>
          <cell r="L911">
            <v>25</v>
          </cell>
          <cell r="M911" t="e">
            <v>#N/A</v>
          </cell>
          <cell r="N911">
            <v>35</v>
          </cell>
          <cell r="O911" t="e">
            <v>#N/A</v>
          </cell>
          <cell r="P911">
            <v>0</v>
          </cell>
          <cell r="Q911">
            <v>0</v>
          </cell>
          <cell r="R911" t="e">
            <v>#N/A</v>
          </cell>
        </row>
        <row r="912">
          <cell r="A912">
            <v>0</v>
          </cell>
          <cell r="B912">
            <v>0</v>
          </cell>
          <cell r="C912" t="str">
            <v>Future</v>
          </cell>
          <cell r="D912" t="e">
            <v>#N/A</v>
          </cell>
          <cell r="E912">
            <v>-15.284584584980399</v>
          </cell>
          <cell r="F912">
            <v>47.501976679843118</v>
          </cell>
          <cell r="G912">
            <v>19.596838339920886</v>
          </cell>
          <cell r="H912">
            <v>19.596838339920886</v>
          </cell>
          <cell r="I912" t="e">
            <v>#N/A</v>
          </cell>
          <cell r="J912" t="e">
            <v>#N/A</v>
          </cell>
          <cell r="K912">
            <v>45</v>
          </cell>
          <cell r="L912">
            <v>25</v>
          </cell>
          <cell r="M912" t="e">
            <v>#N/A</v>
          </cell>
          <cell r="N912">
            <v>35</v>
          </cell>
          <cell r="O912" t="e">
            <v>#N/A</v>
          </cell>
          <cell r="P912">
            <v>0</v>
          </cell>
          <cell r="Q912">
            <v>0</v>
          </cell>
          <cell r="R912" t="e">
            <v>#N/A</v>
          </cell>
        </row>
        <row r="913">
          <cell r="A913">
            <v>0</v>
          </cell>
          <cell r="B913">
            <v>0</v>
          </cell>
          <cell r="C913" t="str">
            <v>Future</v>
          </cell>
          <cell r="D913" t="e">
            <v>#N/A</v>
          </cell>
          <cell r="E913">
            <v>-15.437430430830201</v>
          </cell>
          <cell r="F913">
            <v>47.52699644664154</v>
          </cell>
          <cell r="G913">
            <v>19.542806723320094</v>
          </cell>
          <cell r="H913">
            <v>19.542806723320094</v>
          </cell>
          <cell r="I913" t="e">
            <v>#N/A</v>
          </cell>
          <cell r="J913" t="e">
            <v>#N/A</v>
          </cell>
          <cell r="K913">
            <v>45</v>
          </cell>
          <cell r="L913">
            <v>25</v>
          </cell>
          <cell r="M913" t="e">
            <v>#N/A</v>
          </cell>
          <cell r="N913">
            <v>35</v>
          </cell>
          <cell r="O913" t="e">
            <v>#N/A</v>
          </cell>
          <cell r="P913">
            <v>0</v>
          </cell>
          <cell r="Q913">
            <v>0</v>
          </cell>
          <cell r="R913" t="e">
            <v>#N/A</v>
          </cell>
        </row>
        <row r="914">
          <cell r="A914">
            <v>0</v>
          </cell>
          <cell r="B914">
            <v>0</v>
          </cell>
          <cell r="C914" t="str">
            <v>Future</v>
          </cell>
          <cell r="D914" t="e">
            <v>#N/A</v>
          </cell>
          <cell r="E914">
            <v>-15.590276276680003</v>
          </cell>
          <cell r="F914">
            <v>47.552016213439963</v>
          </cell>
          <cell r="G914">
            <v>19.488775106719302</v>
          </cell>
          <cell r="H914">
            <v>19.488775106719302</v>
          </cell>
          <cell r="I914" t="e">
            <v>#N/A</v>
          </cell>
          <cell r="J914" t="e">
            <v>#N/A</v>
          </cell>
          <cell r="K914">
            <v>45</v>
          </cell>
          <cell r="L914">
            <v>25</v>
          </cell>
          <cell r="M914" t="e">
            <v>#N/A</v>
          </cell>
          <cell r="N914">
            <v>35</v>
          </cell>
          <cell r="O914" t="e">
            <v>#N/A</v>
          </cell>
          <cell r="P914">
            <v>0</v>
          </cell>
          <cell r="Q914">
            <v>0</v>
          </cell>
          <cell r="R914" t="e">
            <v>#N/A</v>
          </cell>
        </row>
        <row r="915">
          <cell r="A915">
            <v>0</v>
          </cell>
          <cell r="B915">
            <v>0</v>
          </cell>
          <cell r="C915" t="str">
            <v>Future</v>
          </cell>
          <cell r="D915" t="e">
            <v>#N/A</v>
          </cell>
          <cell r="E915">
            <v>-15.743122122529805</v>
          </cell>
          <cell r="F915">
            <v>47.577035980238385</v>
          </cell>
          <cell r="G915">
            <v>19.43474349011851</v>
          </cell>
          <cell r="H915">
            <v>19.43474349011851</v>
          </cell>
          <cell r="I915" t="e">
            <v>#N/A</v>
          </cell>
          <cell r="J915" t="e">
            <v>#N/A</v>
          </cell>
          <cell r="K915">
            <v>45</v>
          </cell>
          <cell r="L915">
            <v>25</v>
          </cell>
          <cell r="M915" t="e">
            <v>#N/A</v>
          </cell>
          <cell r="N915">
            <v>35</v>
          </cell>
          <cell r="O915" t="e">
            <v>#N/A</v>
          </cell>
          <cell r="P915">
            <v>0</v>
          </cell>
          <cell r="Q915">
            <v>0</v>
          </cell>
          <cell r="R915" t="e">
            <v>#N/A</v>
          </cell>
        </row>
        <row r="916">
          <cell r="A916">
            <v>0</v>
          </cell>
          <cell r="B916">
            <v>0</v>
          </cell>
          <cell r="C916" t="str">
            <v>Future</v>
          </cell>
          <cell r="D916" t="e">
            <v>#N/A</v>
          </cell>
          <cell r="E916">
            <v>-15.895967968379606</v>
          </cell>
          <cell r="F916">
            <v>47.602055747036808</v>
          </cell>
          <cell r="G916">
            <v>19.380711873517718</v>
          </cell>
          <cell r="H916">
            <v>19.380711873517718</v>
          </cell>
          <cell r="I916" t="e">
            <v>#N/A</v>
          </cell>
          <cell r="J916" t="e">
            <v>#N/A</v>
          </cell>
          <cell r="K916">
            <v>45</v>
          </cell>
          <cell r="L916">
            <v>25</v>
          </cell>
          <cell r="M916" t="e">
            <v>#N/A</v>
          </cell>
          <cell r="N916">
            <v>35</v>
          </cell>
          <cell r="O916" t="e">
            <v>#N/A</v>
          </cell>
          <cell r="P916">
            <v>0</v>
          </cell>
          <cell r="Q916">
            <v>0</v>
          </cell>
          <cell r="R916" t="e">
            <v>#N/A</v>
          </cell>
        </row>
        <row r="917">
          <cell r="A917">
            <v>0</v>
          </cell>
          <cell r="B917">
            <v>0</v>
          </cell>
          <cell r="C917" t="str">
            <v>Future</v>
          </cell>
          <cell r="D917" t="e">
            <v>#N/A</v>
          </cell>
          <cell r="E917">
            <v>-16.048813814229408</v>
          </cell>
          <cell r="F917">
            <v>47.62707551383523</v>
          </cell>
          <cell r="G917">
            <v>19.326680256916926</v>
          </cell>
          <cell r="H917">
            <v>19.326680256916926</v>
          </cell>
          <cell r="I917" t="e">
            <v>#N/A</v>
          </cell>
          <cell r="J917" t="e">
            <v>#N/A</v>
          </cell>
          <cell r="K917">
            <v>45</v>
          </cell>
          <cell r="L917">
            <v>25</v>
          </cell>
          <cell r="M917" t="e">
            <v>#N/A</v>
          </cell>
          <cell r="N917">
            <v>35</v>
          </cell>
          <cell r="O917" t="e">
            <v>#N/A</v>
          </cell>
          <cell r="P917">
            <v>0</v>
          </cell>
          <cell r="Q917">
            <v>0</v>
          </cell>
          <cell r="R917" t="e">
            <v>#N/A</v>
          </cell>
        </row>
        <row r="918">
          <cell r="A918">
            <v>0</v>
          </cell>
          <cell r="B918">
            <v>0</v>
          </cell>
          <cell r="C918" t="str">
            <v>Future</v>
          </cell>
          <cell r="D918" t="e">
            <v>#N/A</v>
          </cell>
          <cell r="E918">
            <v>-16.201659660079212</v>
          </cell>
          <cell r="F918">
            <v>47.652095280633652</v>
          </cell>
          <cell r="G918">
            <v>19.272648640316135</v>
          </cell>
          <cell r="H918">
            <v>19.272648640316135</v>
          </cell>
          <cell r="I918" t="e">
            <v>#N/A</v>
          </cell>
          <cell r="J918" t="e">
            <v>#N/A</v>
          </cell>
          <cell r="K918">
            <v>45</v>
          </cell>
          <cell r="L918">
            <v>25</v>
          </cell>
          <cell r="M918" t="e">
            <v>#N/A</v>
          </cell>
          <cell r="N918">
            <v>35</v>
          </cell>
          <cell r="O918" t="e">
            <v>#N/A</v>
          </cell>
          <cell r="P918">
            <v>0</v>
          </cell>
          <cell r="Q918">
            <v>0</v>
          </cell>
          <cell r="R918" t="e">
            <v>#N/A</v>
          </cell>
        </row>
        <row r="919">
          <cell r="A919">
            <v>0</v>
          </cell>
          <cell r="B919">
            <v>0</v>
          </cell>
          <cell r="C919" t="str">
            <v>Future</v>
          </cell>
          <cell r="D919" t="e">
            <v>#N/A</v>
          </cell>
          <cell r="E919">
            <v>-16.354505505929016</v>
          </cell>
          <cell r="F919">
            <v>47.677115047432075</v>
          </cell>
          <cell r="G919">
            <v>19.218617023715343</v>
          </cell>
          <cell r="H919">
            <v>19.218617023715343</v>
          </cell>
          <cell r="I919" t="e">
            <v>#N/A</v>
          </cell>
          <cell r="J919" t="e">
            <v>#N/A</v>
          </cell>
          <cell r="K919">
            <v>45</v>
          </cell>
          <cell r="L919">
            <v>25</v>
          </cell>
          <cell r="M919" t="e">
            <v>#N/A</v>
          </cell>
          <cell r="N919">
            <v>35</v>
          </cell>
          <cell r="O919" t="e">
            <v>#N/A</v>
          </cell>
          <cell r="P919">
            <v>0</v>
          </cell>
          <cell r="Q919">
            <v>0</v>
          </cell>
          <cell r="R919" t="e">
            <v>#N/A</v>
          </cell>
        </row>
        <row r="920">
          <cell r="A920">
            <v>0</v>
          </cell>
          <cell r="B920">
            <v>0</v>
          </cell>
          <cell r="C920" t="str">
            <v>Future</v>
          </cell>
          <cell r="D920" t="e">
            <v>#N/A</v>
          </cell>
          <cell r="E920">
            <v>-16.507351351778819</v>
          </cell>
          <cell r="F920">
            <v>47.702134814230497</v>
          </cell>
          <cell r="G920">
            <v>19.164585407114551</v>
          </cell>
          <cell r="H920">
            <v>19.164585407114551</v>
          </cell>
          <cell r="I920" t="e">
            <v>#N/A</v>
          </cell>
          <cell r="J920" t="e">
            <v>#N/A</v>
          </cell>
          <cell r="K920">
            <v>45</v>
          </cell>
          <cell r="L920">
            <v>25</v>
          </cell>
          <cell r="M920" t="e">
            <v>#N/A</v>
          </cell>
          <cell r="N920">
            <v>35</v>
          </cell>
          <cell r="O920" t="e">
            <v>#N/A</v>
          </cell>
          <cell r="P920">
            <v>0</v>
          </cell>
          <cell r="Q920">
            <v>0</v>
          </cell>
          <cell r="R920" t="e">
            <v>#N/A</v>
          </cell>
        </row>
        <row r="921">
          <cell r="A921">
            <v>0</v>
          </cell>
          <cell r="B921">
            <v>0</v>
          </cell>
          <cell r="C921" t="str">
            <v>Future</v>
          </cell>
          <cell r="D921" t="e">
            <v>#N/A</v>
          </cell>
          <cell r="E921">
            <v>-16.660197197628623</v>
          </cell>
          <cell r="F921">
            <v>47.72715458102892</v>
          </cell>
          <cell r="G921">
            <v>19.110553790513759</v>
          </cell>
          <cell r="H921">
            <v>19.110553790513759</v>
          </cell>
          <cell r="I921" t="e">
            <v>#N/A</v>
          </cell>
          <cell r="J921" t="e">
            <v>#N/A</v>
          </cell>
          <cell r="K921">
            <v>45</v>
          </cell>
          <cell r="L921">
            <v>25</v>
          </cell>
          <cell r="M921" t="e">
            <v>#N/A</v>
          </cell>
          <cell r="N921">
            <v>35</v>
          </cell>
          <cell r="O921" t="e">
            <v>#N/A</v>
          </cell>
          <cell r="P921">
            <v>0</v>
          </cell>
          <cell r="Q921">
            <v>0</v>
          </cell>
          <cell r="R921" t="e">
            <v>#N/A</v>
          </cell>
        </row>
        <row r="922">
          <cell r="A922">
            <v>0</v>
          </cell>
          <cell r="B922">
            <v>0</v>
          </cell>
          <cell r="C922" t="str">
            <v>Future</v>
          </cell>
          <cell r="D922" t="e">
            <v>#N/A</v>
          </cell>
          <cell r="E922">
            <v>-16.813043043478427</v>
          </cell>
          <cell r="F922">
            <v>47.752174347827342</v>
          </cell>
          <cell r="G922">
            <v>19.056522173912967</v>
          </cell>
          <cell r="H922">
            <v>19.056522173912967</v>
          </cell>
          <cell r="I922" t="e">
            <v>#N/A</v>
          </cell>
          <cell r="J922" t="e">
            <v>#N/A</v>
          </cell>
          <cell r="K922">
            <v>45</v>
          </cell>
          <cell r="L922">
            <v>25</v>
          </cell>
          <cell r="M922" t="e">
            <v>#N/A</v>
          </cell>
          <cell r="N922">
            <v>35</v>
          </cell>
          <cell r="O922" t="e">
            <v>#N/A</v>
          </cell>
          <cell r="P922">
            <v>0</v>
          </cell>
          <cell r="Q922">
            <v>0</v>
          </cell>
          <cell r="R922" t="e">
            <v>#N/A</v>
          </cell>
        </row>
        <row r="923">
          <cell r="A923">
            <v>0</v>
          </cell>
          <cell r="B923">
            <v>0</v>
          </cell>
          <cell r="C923" t="str">
            <v>Future</v>
          </cell>
          <cell r="D923" t="e">
            <v>#N/A</v>
          </cell>
          <cell r="E923">
            <v>-16.96588888932823</v>
          </cell>
          <cell r="F923">
            <v>47.777194114625765</v>
          </cell>
          <cell r="G923">
            <v>19.002490557312175</v>
          </cell>
          <cell r="H923">
            <v>19.002490557312175</v>
          </cell>
          <cell r="I923" t="e">
            <v>#N/A</v>
          </cell>
          <cell r="J923" t="e">
            <v>#N/A</v>
          </cell>
          <cell r="K923">
            <v>45</v>
          </cell>
          <cell r="L923">
            <v>25</v>
          </cell>
          <cell r="M923" t="e">
            <v>#N/A</v>
          </cell>
          <cell r="N923">
            <v>35</v>
          </cell>
          <cell r="O923" t="e">
            <v>#N/A</v>
          </cell>
          <cell r="P923">
            <v>0</v>
          </cell>
          <cell r="Q923">
            <v>0</v>
          </cell>
          <cell r="R923" t="e">
            <v>#N/A</v>
          </cell>
        </row>
        <row r="924">
          <cell r="A924">
            <v>0</v>
          </cell>
          <cell r="B924">
            <v>0</v>
          </cell>
          <cell r="C924" t="str">
            <v>Future</v>
          </cell>
          <cell r="D924" t="e">
            <v>#N/A</v>
          </cell>
          <cell r="E924">
            <v>-17.118734735178034</v>
          </cell>
          <cell r="F924">
            <v>47.802213881424187</v>
          </cell>
          <cell r="G924">
            <v>18.948458940711383</v>
          </cell>
          <cell r="H924">
            <v>18.948458940711383</v>
          </cell>
          <cell r="I924" t="e">
            <v>#N/A</v>
          </cell>
          <cell r="J924" t="e">
            <v>#N/A</v>
          </cell>
          <cell r="K924">
            <v>45</v>
          </cell>
          <cell r="L924">
            <v>25</v>
          </cell>
          <cell r="M924" t="e">
            <v>#N/A</v>
          </cell>
          <cell r="N924">
            <v>35</v>
          </cell>
          <cell r="O924" t="e">
            <v>#N/A</v>
          </cell>
          <cell r="P924">
            <v>0</v>
          </cell>
          <cell r="Q924">
            <v>0</v>
          </cell>
          <cell r="R924" t="e">
            <v>#N/A</v>
          </cell>
        </row>
        <row r="925">
          <cell r="A925">
            <v>0</v>
          </cell>
          <cell r="B925">
            <v>0</v>
          </cell>
          <cell r="C925" t="str">
            <v>Future</v>
          </cell>
          <cell r="D925" t="e">
            <v>#N/A</v>
          </cell>
          <cell r="E925">
            <v>-17.271580581027838</v>
          </cell>
          <cell r="F925">
            <v>47.827233648222609</v>
          </cell>
          <cell r="G925">
            <v>18.894427324110591</v>
          </cell>
          <cell r="H925">
            <v>18.894427324110591</v>
          </cell>
          <cell r="I925" t="e">
            <v>#N/A</v>
          </cell>
          <cell r="J925" t="e">
            <v>#N/A</v>
          </cell>
          <cell r="K925">
            <v>45</v>
          </cell>
          <cell r="L925">
            <v>25</v>
          </cell>
          <cell r="M925" t="e">
            <v>#N/A</v>
          </cell>
          <cell r="N925">
            <v>35</v>
          </cell>
          <cell r="O925" t="e">
            <v>#N/A</v>
          </cell>
          <cell r="P925">
            <v>0</v>
          </cell>
          <cell r="Q925">
            <v>0</v>
          </cell>
          <cell r="R925" t="e">
            <v>#N/A</v>
          </cell>
        </row>
        <row r="926">
          <cell r="A926">
            <v>0</v>
          </cell>
          <cell r="B926">
            <v>0</v>
          </cell>
          <cell r="C926" t="str">
            <v>Future</v>
          </cell>
          <cell r="D926" t="e">
            <v>#N/A</v>
          </cell>
          <cell r="E926">
            <v>-17.424426426877641</v>
          </cell>
          <cell r="F926">
            <v>47.852253415021032</v>
          </cell>
          <cell r="G926">
            <v>18.840395707509799</v>
          </cell>
          <cell r="H926">
            <v>18.840395707509799</v>
          </cell>
          <cell r="I926" t="e">
            <v>#N/A</v>
          </cell>
          <cell r="J926" t="e">
            <v>#N/A</v>
          </cell>
          <cell r="K926">
            <v>45</v>
          </cell>
          <cell r="L926">
            <v>25</v>
          </cell>
          <cell r="M926" t="e">
            <v>#N/A</v>
          </cell>
          <cell r="N926">
            <v>35</v>
          </cell>
          <cell r="O926" t="e">
            <v>#N/A</v>
          </cell>
          <cell r="P926">
            <v>0</v>
          </cell>
          <cell r="Q926">
            <v>0</v>
          </cell>
          <cell r="R926" t="e">
            <v>#N/A</v>
          </cell>
        </row>
        <row r="927">
          <cell r="A927">
            <v>0</v>
          </cell>
          <cell r="B927">
            <v>0</v>
          </cell>
          <cell r="C927" t="str">
            <v>Future</v>
          </cell>
          <cell r="D927" t="e">
            <v>#N/A</v>
          </cell>
          <cell r="E927">
            <v>-17.577272272727445</v>
          </cell>
          <cell r="F927">
            <v>47.877273181819454</v>
          </cell>
          <cell r="G927">
            <v>18.786364090909007</v>
          </cell>
          <cell r="H927">
            <v>18.786364090909007</v>
          </cell>
          <cell r="I927" t="e">
            <v>#N/A</v>
          </cell>
          <cell r="J927" t="e">
            <v>#N/A</v>
          </cell>
          <cell r="K927">
            <v>45</v>
          </cell>
          <cell r="L927">
            <v>25</v>
          </cell>
          <cell r="M927" t="e">
            <v>#N/A</v>
          </cell>
          <cell r="N927">
            <v>35</v>
          </cell>
          <cell r="O927" t="e">
            <v>#N/A</v>
          </cell>
          <cell r="P927">
            <v>0</v>
          </cell>
          <cell r="Q927">
            <v>0</v>
          </cell>
          <cell r="R927" t="e">
            <v>#N/A</v>
          </cell>
        </row>
        <row r="928">
          <cell r="A928">
            <v>0</v>
          </cell>
          <cell r="B928">
            <v>0</v>
          </cell>
          <cell r="C928" t="str">
            <v>Future</v>
          </cell>
          <cell r="D928" t="e">
            <v>#N/A</v>
          </cell>
          <cell r="E928">
            <v>-17.730118118577249</v>
          </cell>
          <cell r="F928">
            <v>47.902292948617877</v>
          </cell>
          <cell r="G928">
            <v>18.732332474308215</v>
          </cell>
          <cell r="H928">
            <v>18.732332474308215</v>
          </cell>
          <cell r="I928" t="e">
            <v>#N/A</v>
          </cell>
          <cell r="J928" t="e">
            <v>#N/A</v>
          </cell>
          <cell r="K928">
            <v>45</v>
          </cell>
          <cell r="L928">
            <v>25</v>
          </cell>
          <cell r="M928" t="e">
            <v>#N/A</v>
          </cell>
          <cell r="N928">
            <v>35</v>
          </cell>
          <cell r="O928" t="e">
            <v>#N/A</v>
          </cell>
          <cell r="P928">
            <v>0</v>
          </cell>
          <cell r="Q928">
            <v>0</v>
          </cell>
          <cell r="R928" t="e">
            <v>#N/A</v>
          </cell>
        </row>
        <row r="929">
          <cell r="A929">
            <v>0</v>
          </cell>
          <cell r="B929">
            <v>0</v>
          </cell>
          <cell r="C929" t="str">
            <v>Future</v>
          </cell>
          <cell r="D929" t="e">
            <v>#N/A</v>
          </cell>
          <cell r="E929">
            <v>-17.882963964427052</v>
          </cell>
          <cell r="F929">
            <v>47.927312715416299</v>
          </cell>
          <cell r="G929">
            <v>18.678300857707423</v>
          </cell>
          <cell r="H929">
            <v>18.678300857707423</v>
          </cell>
          <cell r="I929" t="e">
            <v>#N/A</v>
          </cell>
          <cell r="J929" t="e">
            <v>#N/A</v>
          </cell>
          <cell r="K929">
            <v>45</v>
          </cell>
          <cell r="L929">
            <v>25</v>
          </cell>
          <cell r="M929" t="e">
            <v>#N/A</v>
          </cell>
          <cell r="N929">
            <v>35</v>
          </cell>
          <cell r="O929" t="e">
            <v>#N/A</v>
          </cell>
          <cell r="P929">
            <v>0</v>
          </cell>
          <cell r="Q929">
            <v>0</v>
          </cell>
          <cell r="R929" t="e">
            <v>#N/A</v>
          </cell>
        </row>
        <row r="930">
          <cell r="A930">
            <v>0</v>
          </cell>
          <cell r="B930">
            <v>0</v>
          </cell>
          <cell r="C930" t="str">
            <v>Future</v>
          </cell>
          <cell r="D930" t="e">
            <v>#N/A</v>
          </cell>
          <cell r="E930">
            <v>-18.035809810276856</v>
          </cell>
          <cell r="F930">
            <v>47.952332482214722</v>
          </cell>
          <cell r="G930">
            <v>18.624269241106632</v>
          </cell>
          <cell r="H930">
            <v>18.624269241106632</v>
          </cell>
          <cell r="I930" t="e">
            <v>#N/A</v>
          </cell>
          <cell r="J930" t="e">
            <v>#N/A</v>
          </cell>
          <cell r="K930">
            <v>45</v>
          </cell>
          <cell r="L930">
            <v>25</v>
          </cell>
          <cell r="M930" t="e">
            <v>#N/A</v>
          </cell>
          <cell r="N930">
            <v>35</v>
          </cell>
          <cell r="O930" t="e">
            <v>#N/A</v>
          </cell>
          <cell r="P930">
            <v>0</v>
          </cell>
          <cell r="Q930">
            <v>0</v>
          </cell>
          <cell r="R930" t="e">
            <v>#N/A</v>
          </cell>
        </row>
        <row r="931">
          <cell r="A931">
            <v>0</v>
          </cell>
          <cell r="B931">
            <v>0</v>
          </cell>
          <cell r="C931" t="str">
            <v>Future</v>
          </cell>
          <cell r="D931" t="e">
            <v>#N/A</v>
          </cell>
          <cell r="E931">
            <v>-18.188655656126659</v>
          </cell>
          <cell r="F931">
            <v>47.977352249013144</v>
          </cell>
          <cell r="G931">
            <v>18.57023762450584</v>
          </cell>
          <cell r="H931">
            <v>18.57023762450584</v>
          </cell>
          <cell r="I931" t="e">
            <v>#N/A</v>
          </cell>
          <cell r="J931" t="e">
            <v>#N/A</v>
          </cell>
          <cell r="K931">
            <v>45</v>
          </cell>
          <cell r="L931">
            <v>25</v>
          </cell>
          <cell r="M931" t="e">
            <v>#N/A</v>
          </cell>
          <cell r="N931">
            <v>35</v>
          </cell>
          <cell r="O931" t="e">
            <v>#N/A</v>
          </cell>
          <cell r="P931">
            <v>0</v>
          </cell>
          <cell r="Q931">
            <v>0</v>
          </cell>
          <cell r="R931" t="e">
            <v>#N/A</v>
          </cell>
        </row>
        <row r="932">
          <cell r="A932">
            <v>0</v>
          </cell>
          <cell r="B932">
            <v>0</v>
          </cell>
          <cell r="C932" t="str">
            <v>Future</v>
          </cell>
          <cell r="D932" t="e">
            <v>#N/A</v>
          </cell>
          <cell r="E932">
            <v>-18.341501501976463</v>
          </cell>
          <cell r="F932">
            <v>48.002372015811567</v>
          </cell>
          <cell r="G932">
            <v>18.516206007905048</v>
          </cell>
          <cell r="H932">
            <v>18.516206007905048</v>
          </cell>
          <cell r="I932" t="e">
            <v>#N/A</v>
          </cell>
          <cell r="J932" t="e">
            <v>#N/A</v>
          </cell>
          <cell r="K932">
            <v>45</v>
          </cell>
          <cell r="L932">
            <v>25</v>
          </cell>
          <cell r="M932" t="e">
            <v>#N/A</v>
          </cell>
          <cell r="N932">
            <v>35</v>
          </cell>
          <cell r="O932" t="e">
            <v>#N/A</v>
          </cell>
          <cell r="P932">
            <v>0</v>
          </cell>
          <cell r="Q932">
            <v>0</v>
          </cell>
          <cell r="R932" t="e">
            <v>#N/A</v>
          </cell>
        </row>
        <row r="933">
          <cell r="A933">
            <v>0</v>
          </cell>
          <cell r="B933">
            <v>0</v>
          </cell>
          <cell r="C933" t="str">
            <v>Future</v>
          </cell>
          <cell r="D933" t="e">
            <v>#N/A</v>
          </cell>
          <cell r="E933">
            <v>-18.494347347826267</v>
          </cell>
          <cell r="F933">
            <v>48.027391782609989</v>
          </cell>
          <cell r="G933">
            <v>18.462174391304256</v>
          </cell>
          <cell r="H933">
            <v>18.462174391304256</v>
          </cell>
          <cell r="I933" t="e">
            <v>#N/A</v>
          </cell>
          <cell r="J933" t="e">
            <v>#N/A</v>
          </cell>
          <cell r="K933">
            <v>45</v>
          </cell>
          <cell r="L933">
            <v>25</v>
          </cell>
          <cell r="M933" t="e">
            <v>#N/A</v>
          </cell>
          <cell r="N933">
            <v>35</v>
          </cell>
          <cell r="O933" t="e">
            <v>#N/A</v>
          </cell>
          <cell r="P933">
            <v>0</v>
          </cell>
          <cell r="Q933">
            <v>0</v>
          </cell>
          <cell r="R933" t="e">
            <v>#N/A</v>
          </cell>
        </row>
        <row r="934">
          <cell r="A934">
            <v>0</v>
          </cell>
          <cell r="B934">
            <v>0</v>
          </cell>
          <cell r="C934" t="str">
            <v>Future</v>
          </cell>
          <cell r="D934" t="e">
            <v>#N/A</v>
          </cell>
          <cell r="E934">
            <v>-18.64719319367607</v>
          </cell>
          <cell r="F934">
            <v>48.052411549408411</v>
          </cell>
          <cell r="G934">
            <v>18.408142774703464</v>
          </cell>
          <cell r="H934">
            <v>18.408142774703464</v>
          </cell>
          <cell r="I934" t="e">
            <v>#N/A</v>
          </cell>
          <cell r="J934" t="e">
            <v>#N/A</v>
          </cell>
          <cell r="K934">
            <v>45</v>
          </cell>
          <cell r="L934">
            <v>25</v>
          </cell>
          <cell r="M934" t="e">
            <v>#N/A</v>
          </cell>
          <cell r="N934">
            <v>35</v>
          </cell>
          <cell r="O934" t="e">
            <v>#N/A</v>
          </cell>
          <cell r="P934">
            <v>0</v>
          </cell>
          <cell r="Q934">
            <v>0</v>
          </cell>
          <cell r="R934" t="e">
            <v>#N/A</v>
          </cell>
        </row>
        <row r="935">
          <cell r="A935">
            <v>0</v>
          </cell>
          <cell r="B935">
            <v>0</v>
          </cell>
          <cell r="C935" t="str">
            <v>Future</v>
          </cell>
          <cell r="D935" t="e">
            <v>#N/A</v>
          </cell>
          <cell r="E935">
            <v>-18.800039039525874</v>
          </cell>
          <cell r="F935">
            <v>48.077431316206834</v>
          </cell>
          <cell r="G935">
            <v>18.354111158102672</v>
          </cell>
          <cell r="H935">
            <v>18.354111158102672</v>
          </cell>
          <cell r="I935" t="e">
            <v>#N/A</v>
          </cell>
          <cell r="J935" t="e">
            <v>#N/A</v>
          </cell>
          <cell r="K935">
            <v>45</v>
          </cell>
          <cell r="L935">
            <v>25</v>
          </cell>
          <cell r="M935" t="e">
            <v>#N/A</v>
          </cell>
          <cell r="N935">
            <v>35</v>
          </cell>
          <cell r="O935" t="e">
            <v>#N/A</v>
          </cell>
          <cell r="P935">
            <v>0</v>
          </cell>
          <cell r="Q935">
            <v>0</v>
          </cell>
          <cell r="R935" t="e">
            <v>#N/A</v>
          </cell>
        </row>
        <row r="936">
          <cell r="A936">
            <v>0</v>
          </cell>
          <cell r="B936">
            <v>0</v>
          </cell>
          <cell r="C936" t="str">
            <v>Future</v>
          </cell>
          <cell r="D936" t="e">
            <v>#N/A</v>
          </cell>
          <cell r="E936">
            <v>-18.952884885375678</v>
          </cell>
          <cell r="F936">
            <v>48.102451083005256</v>
          </cell>
          <cell r="G936">
            <v>18.30007954150188</v>
          </cell>
          <cell r="H936">
            <v>18.30007954150188</v>
          </cell>
          <cell r="I936" t="e">
            <v>#N/A</v>
          </cell>
          <cell r="J936" t="e">
            <v>#N/A</v>
          </cell>
          <cell r="K936">
            <v>45</v>
          </cell>
          <cell r="L936">
            <v>25</v>
          </cell>
          <cell r="M936" t="e">
            <v>#N/A</v>
          </cell>
          <cell r="N936">
            <v>35</v>
          </cell>
          <cell r="O936" t="e">
            <v>#N/A</v>
          </cell>
          <cell r="P936">
            <v>0</v>
          </cell>
          <cell r="Q936">
            <v>0</v>
          </cell>
          <cell r="R936" t="e">
            <v>#N/A</v>
          </cell>
        </row>
        <row r="937">
          <cell r="A937">
            <v>0</v>
          </cell>
          <cell r="B937">
            <v>0</v>
          </cell>
          <cell r="C937" t="str">
            <v>Future</v>
          </cell>
          <cell r="D937" t="e">
            <v>#N/A</v>
          </cell>
          <cell r="E937">
            <v>-19.105730731225481</v>
          </cell>
          <cell r="F937">
            <v>48.127470849803679</v>
          </cell>
          <cell r="G937">
            <v>18.246047924901088</v>
          </cell>
          <cell r="H937">
            <v>18.246047924901088</v>
          </cell>
          <cell r="I937" t="e">
            <v>#N/A</v>
          </cell>
          <cell r="J937" t="e">
            <v>#N/A</v>
          </cell>
          <cell r="K937">
            <v>45</v>
          </cell>
          <cell r="L937">
            <v>25</v>
          </cell>
          <cell r="M937" t="e">
            <v>#N/A</v>
          </cell>
          <cell r="N937">
            <v>35</v>
          </cell>
          <cell r="O937" t="e">
            <v>#N/A</v>
          </cell>
          <cell r="P937">
            <v>0</v>
          </cell>
          <cell r="Q937">
            <v>0</v>
          </cell>
          <cell r="R937" t="e">
            <v>#N/A</v>
          </cell>
        </row>
        <row r="938">
          <cell r="A938">
            <v>0</v>
          </cell>
          <cell r="B938">
            <v>0</v>
          </cell>
          <cell r="C938" t="str">
            <v>Future</v>
          </cell>
          <cell r="D938" t="e">
            <v>#N/A</v>
          </cell>
          <cell r="E938">
            <v>-19.258576577075285</v>
          </cell>
          <cell r="F938">
            <v>48.152490616602101</v>
          </cell>
          <cell r="G938">
            <v>18.192016308300296</v>
          </cell>
          <cell r="H938">
            <v>18.192016308300296</v>
          </cell>
          <cell r="I938" t="e">
            <v>#N/A</v>
          </cell>
          <cell r="J938" t="e">
            <v>#N/A</v>
          </cell>
          <cell r="K938">
            <v>45</v>
          </cell>
          <cell r="L938">
            <v>25</v>
          </cell>
          <cell r="M938" t="e">
            <v>#N/A</v>
          </cell>
          <cell r="N938">
            <v>35</v>
          </cell>
          <cell r="O938" t="e">
            <v>#N/A</v>
          </cell>
          <cell r="P938">
            <v>0</v>
          </cell>
          <cell r="Q938">
            <v>0</v>
          </cell>
          <cell r="R938" t="e">
            <v>#N/A</v>
          </cell>
        </row>
        <row r="939">
          <cell r="A939">
            <v>0</v>
          </cell>
          <cell r="B939">
            <v>0</v>
          </cell>
          <cell r="C939" t="str">
            <v>Future</v>
          </cell>
          <cell r="D939" t="e">
            <v>#N/A</v>
          </cell>
          <cell r="E939">
            <v>-19.411422422925089</v>
          </cell>
          <cell r="F939">
            <v>48.177510383400524</v>
          </cell>
          <cell r="G939">
            <v>18.137984691699504</v>
          </cell>
          <cell r="H939">
            <v>18.137984691699504</v>
          </cell>
          <cell r="I939" t="e">
            <v>#N/A</v>
          </cell>
          <cell r="J939" t="e">
            <v>#N/A</v>
          </cell>
          <cell r="K939">
            <v>45</v>
          </cell>
          <cell r="L939">
            <v>25</v>
          </cell>
          <cell r="M939" t="e">
            <v>#N/A</v>
          </cell>
          <cell r="N939">
            <v>35</v>
          </cell>
          <cell r="O939" t="e">
            <v>#N/A</v>
          </cell>
          <cell r="P939">
            <v>0</v>
          </cell>
          <cell r="Q939">
            <v>0</v>
          </cell>
          <cell r="R939" t="e">
            <v>#N/A</v>
          </cell>
        </row>
        <row r="940">
          <cell r="A940">
            <v>0</v>
          </cell>
          <cell r="B940">
            <v>0</v>
          </cell>
          <cell r="C940" t="str">
            <v>Future</v>
          </cell>
          <cell r="D940" t="e">
            <v>#N/A</v>
          </cell>
          <cell r="E940">
            <v>-19.564268268774892</v>
          </cell>
          <cell r="F940">
            <v>48.202530150198946</v>
          </cell>
          <cell r="G940">
            <v>18.083953075098712</v>
          </cell>
          <cell r="H940">
            <v>18.083953075098712</v>
          </cell>
          <cell r="I940" t="e">
            <v>#N/A</v>
          </cell>
          <cell r="J940" t="e">
            <v>#N/A</v>
          </cell>
          <cell r="K940">
            <v>45</v>
          </cell>
          <cell r="L940">
            <v>25</v>
          </cell>
          <cell r="M940" t="e">
            <v>#N/A</v>
          </cell>
          <cell r="N940">
            <v>35</v>
          </cell>
          <cell r="O940" t="e">
            <v>#N/A</v>
          </cell>
          <cell r="P940">
            <v>0</v>
          </cell>
          <cell r="Q940">
            <v>0</v>
          </cell>
          <cell r="R940" t="e">
            <v>#N/A</v>
          </cell>
        </row>
        <row r="941">
          <cell r="A941">
            <v>0</v>
          </cell>
          <cell r="B941">
            <v>0</v>
          </cell>
          <cell r="C941" t="str">
            <v>Future</v>
          </cell>
          <cell r="D941" t="e">
            <v>#N/A</v>
          </cell>
          <cell r="E941">
            <v>-19.717114114624696</v>
          </cell>
          <cell r="F941">
            <v>48.227549916997368</v>
          </cell>
          <cell r="G941">
            <v>18.02992145849792</v>
          </cell>
          <cell r="H941">
            <v>18.02992145849792</v>
          </cell>
          <cell r="I941" t="e">
            <v>#N/A</v>
          </cell>
          <cell r="J941" t="e">
            <v>#N/A</v>
          </cell>
          <cell r="K941">
            <v>45</v>
          </cell>
          <cell r="L941">
            <v>25</v>
          </cell>
          <cell r="M941" t="e">
            <v>#N/A</v>
          </cell>
          <cell r="N941">
            <v>35</v>
          </cell>
          <cell r="O941" t="e">
            <v>#N/A</v>
          </cell>
          <cell r="P941">
            <v>0</v>
          </cell>
          <cell r="Q941">
            <v>0</v>
          </cell>
          <cell r="R941" t="e">
            <v>#N/A</v>
          </cell>
        </row>
        <row r="942">
          <cell r="A942">
            <v>0</v>
          </cell>
          <cell r="B942">
            <v>0</v>
          </cell>
          <cell r="C942" t="str">
            <v>Future</v>
          </cell>
          <cell r="D942" t="e">
            <v>#N/A</v>
          </cell>
          <cell r="E942">
            <v>-19.8699599604745</v>
          </cell>
          <cell r="F942">
            <v>48.252569683795791</v>
          </cell>
          <cell r="G942">
            <v>17.975889841897128</v>
          </cell>
          <cell r="H942">
            <v>17.975889841897128</v>
          </cell>
          <cell r="I942" t="e">
            <v>#N/A</v>
          </cell>
          <cell r="J942" t="e">
            <v>#N/A</v>
          </cell>
          <cell r="K942">
            <v>45</v>
          </cell>
          <cell r="L942">
            <v>25</v>
          </cell>
          <cell r="M942" t="e">
            <v>#N/A</v>
          </cell>
          <cell r="N942">
            <v>35</v>
          </cell>
          <cell r="O942" t="e">
            <v>#N/A</v>
          </cell>
          <cell r="P942">
            <v>0</v>
          </cell>
          <cell r="Q942">
            <v>0</v>
          </cell>
          <cell r="R942" t="e">
            <v>#N/A</v>
          </cell>
        </row>
        <row r="943">
          <cell r="A943">
            <v>0</v>
          </cell>
          <cell r="B943">
            <v>0</v>
          </cell>
          <cell r="C943" t="str">
            <v>Future</v>
          </cell>
          <cell r="D943" t="e">
            <v>#N/A</v>
          </cell>
          <cell r="E943">
            <v>-20.022805806324303</v>
          </cell>
          <cell r="F943">
            <v>48.277589450594213</v>
          </cell>
          <cell r="G943">
            <v>17.921858225296337</v>
          </cell>
          <cell r="H943">
            <v>17.921858225296337</v>
          </cell>
          <cell r="I943" t="e">
            <v>#N/A</v>
          </cell>
          <cell r="J943" t="e">
            <v>#N/A</v>
          </cell>
          <cell r="K943">
            <v>45</v>
          </cell>
          <cell r="L943">
            <v>25</v>
          </cell>
          <cell r="M943" t="e">
            <v>#N/A</v>
          </cell>
          <cell r="N943">
            <v>35</v>
          </cell>
          <cell r="O943" t="e">
            <v>#N/A</v>
          </cell>
          <cell r="P943">
            <v>0</v>
          </cell>
          <cell r="Q943">
            <v>0</v>
          </cell>
          <cell r="R943" t="e">
            <v>#N/A</v>
          </cell>
        </row>
        <row r="944">
          <cell r="A944">
            <v>0</v>
          </cell>
          <cell r="B944">
            <v>0</v>
          </cell>
          <cell r="C944" t="str">
            <v>Future</v>
          </cell>
          <cell r="D944" t="e">
            <v>#N/A</v>
          </cell>
          <cell r="E944">
            <v>-20.175651652174107</v>
          </cell>
          <cell r="F944">
            <v>48.302609217392636</v>
          </cell>
          <cell r="G944">
            <v>17.867826608695545</v>
          </cell>
          <cell r="H944">
            <v>17.867826608695545</v>
          </cell>
          <cell r="I944" t="e">
            <v>#N/A</v>
          </cell>
          <cell r="J944" t="e">
            <v>#N/A</v>
          </cell>
          <cell r="K944">
            <v>45</v>
          </cell>
          <cell r="L944">
            <v>25</v>
          </cell>
          <cell r="M944" t="e">
            <v>#N/A</v>
          </cell>
          <cell r="N944">
            <v>35</v>
          </cell>
          <cell r="O944" t="e">
            <v>#N/A</v>
          </cell>
          <cell r="P944">
            <v>0</v>
          </cell>
          <cell r="Q944">
            <v>0</v>
          </cell>
          <cell r="R944" t="e">
            <v>#N/A</v>
          </cell>
        </row>
        <row r="945">
          <cell r="A945">
            <v>0</v>
          </cell>
          <cell r="B945">
            <v>0</v>
          </cell>
          <cell r="C945" t="str">
            <v>Future</v>
          </cell>
          <cell r="D945" t="e">
            <v>#N/A</v>
          </cell>
          <cell r="E945">
            <v>-20.328497498023911</v>
          </cell>
          <cell r="F945">
            <v>48.327628984191058</v>
          </cell>
          <cell r="G945">
            <v>17.813794992094753</v>
          </cell>
          <cell r="H945">
            <v>17.813794992094753</v>
          </cell>
          <cell r="I945" t="e">
            <v>#N/A</v>
          </cell>
          <cell r="J945" t="e">
            <v>#N/A</v>
          </cell>
          <cell r="K945">
            <v>45</v>
          </cell>
          <cell r="L945">
            <v>25</v>
          </cell>
          <cell r="M945" t="e">
            <v>#N/A</v>
          </cell>
          <cell r="N945">
            <v>35</v>
          </cell>
          <cell r="O945" t="e">
            <v>#N/A</v>
          </cell>
          <cell r="P945">
            <v>0</v>
          </cell>
          <cell r="Q945">
            <v>0</v>
          </cell>
          <cell r="R945" t="e">
            <v>#N/A</v>
          </cell>
        </row>
        <row r="946">
          <cell r="A946">
            <v>0</v>
          </cell>
          <cell r="B946">
            <v>0</v>
          </cell>
          <cell r="C946" t="str">
            <v>Future</v>
          </cell>
          <cell r="D946" t="e">
            <v>#N/A</v>
          </cell>
          <cell r="E946">
            <v>-20.481343343873714</v>
          </cell>
          <cell r="F946">
            <v>48.352648750989481</v>
          </cell>
          <cell r="G946">
            <v>17.759763375493961</v>
          </cell>
          <cell r="H946">
            <v>17.759763375493961</v>
          </cell>
          <cell r="I946" t="e">
            <v>#N/A</v>
          </cell>
          <cell r="J946" t="e">
            <v>#N/A</v>
          </cell>
          <cell r="K946">
            <v>45</v>
          </cell>
          <cell r="L946">
            <v>25</v>
          </cell>
          <cell r="M946" t="e">
            <v>#N/A</v>
          </cell>
          <cell r="N946">
            <v>35</v>
          </cell>
          <cell r="O946" t="e">
            <v>#N/A</v>
          </cell>
          <cell r="P946">
            <v>0</v>
          </cell>
          <cell r="Q946">
            <v>0</v>
          </cell>
          <cell r="R946" t="e">
            <v>#N/A</v>
          </cell>
        </row>
        <row r="947">
          <cell r="A947">
            <v>0</v>
          </cell>
          <cell r="B947">
            <v>0</v>
          </cell>
          <cell r="C947" t="str">
            <v>Future</v>
          </cell>
          <cell r="D947" t="e">
            <v>#N/A</v>
          </cell>
          <cell r="E947">
            <v>-20.634189189723518</v>
          </cell>
          <cell r="F947">
            <v>48.377668517787903</v>
          </cell>
          <cell r="G947">
            <v>17.705731758893169</v>
          </cell>
          <cell r="H947">
            <v>17.705731758893169</v>
          </cell>
          <cell r="I947" t="e">
            <v>#N/A</v>
          </cell>
          <cell r="J947" t="e">
            <v>#N/A</v>
          </cell>
          <cell r="K947">
            <v>45</v>
          </cell>
          <cell r="L947">
            <v>25</v>
          </cell>
          <cell r="M947" t="e">
            <v>#N/A</v>
          </cell>
          <cell r="N947">
            <v>35</v>
          </cell>
          <cell r="O947" t="e">
            <v>#N/A</v>
          </cell>
          <cell r="P947">
            <v>0</v>
          </cell>
          <cell r="Q947">
            <v>0</v>
          </cell>
          <cell r="R947" t="e">
            <v>#N/A</v>
          </cell>
        </row>
        <row r="948">
          <cell r="A948">
            <v>0</v>
          </cell>
          <cell r="B948">
            <v>0</v>
          </cell>
          <cell r="C948" t="str">
            <v>Future</v>
          </cell>
          <cell r="D948" t="e">
            <v>#N/A</v>
          </cell>
          <cell r="E948">
            <v>-20.787035035573322</v>
          </cell>
          <cell r="F948">
            <v>48.402688284586326</v>
          </cell>
          <cell r="G948">
            <v>17.651700142292377</v>
          </cell>
          <cell r="H948">
            <v>17.651700142292377</v>
          </cell>
          <cell r="I948" t="e">
            <v>#N/A</v>
          </cell>
          <cell r="J948" t="e">
            <v>#N/A</v>
          </cell>
          <cell r="K948">
            <v>45</v>
          </cell>
          <cell r="L948">
            <v>25</v>
          </cell>
          <cell r="M948" t="e">
            <v>#N/A</v>
          </cell>
          <cell r="N948">
            <v>35</v>
          </cell>
          <cell r="O948" t="e">
            <v>#N/A</v>
          </cell>
          <cell r="P948">
            <v>0</v>
          </cell>
          <cell r="Q948">
            <v>0</v>
          </cell>
          <cell r="R948" t="e">
            <v>#N/A</v>
          </cell>
        </row>
        <row r="949">
          <cell r="A949">
            <v>0</v>
          </cell>
          <cell r="B949">
            <v>0</v>
          </cell>
          <cell r="C949" t="str">
            <v>Future</v>
          </cell>
          <cell r="D949" t="e">
            <v>#N/A</v>
          </cell>
          <cell r="E949">
            <v>-20.939880881423125</v>
          </cell>
          <cell r="F949">
            <v>48.427708051384748</v>
          </cell>
          <cell r="G949">
            <v>17.597668525691585</v>
          </cell>
          <cell r="H949">
            <v>17.597668525691585</v>
          </cell>
          <cell r="I949" t="e">
            <v>#N/A</v>
          </cell>
          <cell r="J949" t="e">
            <v>#N/A</v>
          </cell>
          <cell r="K949">
            <v>45</v>
          </cell>
          <cell r="L949">
            <v>25</v>
          </cell>
          <cell r="M949" t="e">
            <v>#N/A</v>
          </cell>
          <cell r="N949">
            <v>35</v>
          </cell>
          <cell r="O949" t="e">
            <v>#N/A</v>
          </cell>
          <cell r="P949">
            <v>0</v>
          </cell>
          <cell r="Q949">
            <v>0</v>
          </cell>
          <cell r="R949" t="e">
            <v>#N/A</v>
          </cell>
        </row>
        <row r="950">
          <cell r="A950">
            <v>0</v>
          </cell>
          <cell r="B950">
            <v>0</v>
          </cell>
          <cell r="C950" t="str">
            <v>Future</v>
          </cell>
          <cell r="D950" t="e">
            <v>#N/A</v>
          </cell>
          <cell r="E950">
            <v>-21.092726727272929</v>
          </cell>
          <cell r="F950">
            <v>48.45272781818317</v>
          </cell>
          <cell r="G950">
            <v>17.543636909090793</v>
          </cell>
          <cell r="H950">
            <v>17.543636909090793</v>
          </cell>
          <cell r="I950" t="e">
            <v>#N/A</v>
          </cell>
          <cell r="J950" t="e">
            <v>#N/A</v>
          </cell>
          <cell r="K950">
            <v>45</v>
          </cell>
          <cell r="L950">
            <v>25</v>
          </cell>
          <cell r="M950" t="e">
            <v>#N/A</v>
          </cell>
          <cell r="N950">
            <v>35</v>
          </cell>
          <cell r="O950" t="e">
            <v>#N/A</v>
          </cell>
          <cell r="P950">
            <v>0</v>
          </cell>
          <cell r="Q950">
            <v>0</v>
          </cell>
          <cell r="R950" t="e">
            <v>#N/A</v>
          </cell>
        </row>
        <row r="951">
          <cell r="A951">
            <v>0</v>
          </cell>
          <cell r="B951">
            <v>0</v>
          </cell>
          <cell r="C951" t="str">
            <v>Future</v>
          </cell>
          <cell r="D951" t="e">
            <v>#N/A</v>
          </cell>
          <cell r="E951">
            <v>-21.245572573122733</v>
          </cell>
          <cell r="F951">
            <v>48.477747584981593</v>
          </cell>
          <cell r="G951">
            <v>17.489605292490001</v>
          </cell>
          <cell r="H951">
            <v>17.489605292490001</v>
          </cell>
          <cell r="I951" t="e">
            <v>#N/A</v>
          </cell>
          <cell r="J951" t="e">
            <v>#N/A</v>
          </cell>
          <cell r="K951">
            <v>45</v>
          </cell>
          <cell r="L951">
            <v>25</v>
          </cell>
          <cell r="M951" t="e">
            <v>#N/A</v>
          </cell>
          <cell r="N951">
            <v>35</v>
          </cell>
          <cell r="O951" t="e">
            <v>#N/A</v>
          </cell>
          <cell r="P951">
            <v>0</v>
          </cell>
          <cell r="Q951">
            <v>0</v>
          </cell>
          <cell r="R951" t="e">
            <v>#N/A</v>
          </cell>
        </row>
        <row r="952">
          <cell r="A952">
            <v>0</v>
          </cell>
          <cell r="B952">
            <v>0</v>
          </cell>
          <cell r="C952" t="str">
            <v>Future</v>
          </cell>
          <cell r="D952" t="e">
            <v>#N/A</v>
          </cell>
          <cell r="E952">
            <v>-21.398418418972536</v>
          </cell>
          <cell r="F952">
            <v>48.502767351780015</v>
          </cell>
          <cell r="G952">
            <v>17.435573675889209</v>
          </cell>
          <cell r="H952">
            <v>17.435573675889209</v>
          </cell>
          <cell r="I952" t="e">
            <v>#N/A</v>
          </cell>
          <cell r="J952" t="e">
            <v>#N/A</v>
          </cell>
          <cell r="K952">
            <v>45</v>
          </cell>
          <cell r="L952">
            <v>25</v>
          </cell>
          <cell r="M952" t="e">
            <v>#N/A</v>
          </cell>
          <cell r="N952">
            <v>35</v>
          </cell>
          <cell r="O952" t="e">
            <v>#N/A</v>
          </cell>
          <cell r="P952">
            <v>0</v>
          </cell>
          <cell r="Q952">
            <v>0</v>
          </cell>
          <cell r="R952" t="e">
            <v>#N/A</v>
          </cell>
        </row>
        <row r="953">
          <cell r="A953">
            <v>0</v>
          </cell>
          <cell r="B953">
            <v>0</v>
          </cell>
          <cell r="C953" t="str">
            <v>Future</v>
          </cell>
          <cell r="D953" t="e">
            <v>#N/A</v>
          </cell>
          <cell r="E953">
            <v>-21.55126426482234</v>
          </cell>
          <cell r="F953">
            <v>48.527787118578438</v>
          </cell>
          <cell r="G953">
            <v>17.381542059288417</v>
          </cell>
          <cell r="H953">
            <v>17.381542059288417</v>
          </cell>
          <cell r="I953" t="e">
            <v>#N/A</v>
          </cell>
          <cell r="J953" t="e">
            <v>#N/A</v>
          </cell>
          <cell r="K953">
            <v>45</v>
          </cell>
          <cell r="L953">
            <v>25</v>
          </cell>
          <cell r="M953" t="e">
            <v>#N/A</v>
          </cell>
          <cell r="N953">
            <v>35</v>
          </cell>
          <cell r="O953" t="e">
            <v>#N/A</v>
          </cell>
          <cell r="P953">
            <v>0</v>
          </cell>
          <cell r="Q953">
            <v>0</v>
          </cell>
          <cell r="R953" t="e">
            <v>#N/A</v>
          </cell>
        </row>
        <row r="954">
          <cell r="A954">
            <v>0</v>
          </cell>
          <cell r="B954">
            <v>0</v>
          </cell>
          <cell r="C954" t="str">
            <v>Future</v>
          </cell>
          <cell r="D954" t="e">
            <v>#N/A</v>
          </cell>
          <cell r="E954">
            <v>-21.704110110672143</v>
          </cell>
          <cell r="F954">
            <v>48.55280688537686</v>
          </cell>
          <cell r="G954">
            <v>17.327510442687625</v>
          </cell>
          <cell r="H954">
            <v>17.327510442687625</v>
          </cell>
          <cell r="I954" t="e">
            <v>#N/A</v>
          </cell>
          <cell r="J954" t="e">
            <v>#N/A</v>
          </cell>
          <cell r="K954">
            <v>45</v>
          </cell>
          <cell r="L954">
            <v>25</v>
          </cell>
          <cell r="M954" t="e">
            <v>#N/A</v>
          </cell>
          <cell r="N954">
            <v>35</v>
          </cell>
          <cell r="O954" t="e">
            <v>#N/A</v>
          </cell>
          <cell r="P954">
            <v>0</v>
          </cell>
          <cell r="Q954">
            <v>0</v>
          </cell>
          <cell r="R954" t="e">
            <v>#N/A</v>
          </cell>
        </row>
        <row r="955">
          <cell r="A955">
            <v>0</v>
          </cell>
          <cell r="B955">
            <v>0</v>
          </cell>
          <cell r="C955" t="str">
            <v>Future</v>
          </cell>
          <cell r="D955" t="e">
            <v>#N/A</v>
          </cell>
          <cell r="E955">
            <v>-21.856955956521947</v>
          </cell>
          <cell r="F955">
            <v>48.577826652175283</v>
          </cell>
          <cell r="G955">
            <v>17.273478826086833</v>
          </cell>
          <cell r="H955">
            <v>17.273478826086833</v>
          </cell>
          <cell r="I955" t="e">
            <v>#N/A</v>
          </cell>
          <cell r="J955" t="e">
            <v>#N/A</v>
          </cell>
          <cell r="K955">
            <v>45</v>
          </cell>
          <cell r="L955">
            <v>25</v>
          </cell>
          <cell r="M955" t="e">
            <v>#N/A</v>
          </cell>
          <cell r="N955">
            <v>35</v>
          </cell>
          <cell r="O955" t="e">
            <v>#N/A</v>
          </cell>
          <cell r="P955">
            <v>0</v>
          </cell>
          <cell r="Q955">
            <v>0</v>
          </cell>
          <cell r="R955" t="e">
            <v>#N/A</v>
          </cell>
        </row>
        <row r="956">
          <cell r="A956">
            <v>0</v>
          </cell>
          <cell r="B956">
            <v>0</v>
          </cell>
          <cell r="C956" t="str">
            <v>Future</v>
          </cell>
          <cell r="D956" t="e">
            <v>#N/A</v>
          </cell>
          <cell r="E956">
            <v>-22.009801802371751</v>
          </cell>
          <cell r="F956">
            <v>48.602846418973705</v>
          </cell>
          <cell r="G956">
            <v>17.219447209486042</v>
          </cell>
          <cell r="H956">
            <v>17.219447209486042</v>
          </cell>
          <cell r="I956" t="e">
            <v>#N/A</v>
          </cell>
          <cell r="J956" t="e">
            <v>#N/A</v>
          </cell>
          <cell r="K956">
            <v>45</v>
          </cell>
          <cell r="L956">
            <v>25</v>
          </cell>
          <cell r="M956" t="e">
            <v>#N/A</v>
          </cell>
          <cell r="N956">
            <v>35</v>
          </cell>
          <cell r="O956" t="e">
            <v>#N/A</v>
          </cell>
          <cell r="P956">
            <v>0</v>
          </cell>
          <cell r="Q956">
            <v>0</v>
          </cell>
          <cell r="R956" t="e">
            <v>#N/A</v>
          </cell>
        </row>
        <row r="957">
          <cell r="A957">
            <v>0</v>
          </cell>
          <cell r="B957">
            <v>0</v>
          </cell>
          <cell r="C957" t="str">
            <v>Future</v>
          </cell>
          <cell r="D957" t="e">
            <v>#N/A</v>
          </cell>
          <cell r="E957">
            <v>-22.162647648221554</v>
          </cell>
          <cell r="F957">
            <v>48.627866185772127</v>
          </cell>
          <cell r="G957">
            <v>17.16541559288525</v>
          </cell>
          <cell r="H957">
            <v>17.16541559288525</v>
          </cell>
          <cell r="I957" t="e">
            <v>#N/A</v>
          </cell>
          <cell r="J957" t="e">
            <v>#N/A</v>
          </cell>
          <cell r="K957">
            <v>45</v>
          </cell>
          <cell r="L957">
            <v>25</v>
          </cell>
          <cell r="M957" t="e">
            <v>#N/A</v>
          </cell>
          <cell r="N957">
            <v>35</v>
          </cell>
          <cell r="O957" t="e">
            <v>#N/A</v>
          </cell>
          <cell r="P957">
            <v>0</v>
          </cell>
          <cell r="Q957">
            <v>0</v>
          </cell>
          <cell r="R957" t="e">
            <v>#N/A</v>
          </cell>
        </row>
        <row r="958">
          <cell r="A958">
            <v>0</v>
          </cell>
          <cell r="B958">
            <v>0</v>
          </cell>
          <cell r="C958" t="str">
            <v>Future</v>
          </cell>
          <cell r="D958" t="e">
            <v>#N/A</v>
          </cell>
          <cell r="E958">
            <v>-22.315493494071358</v>
          </cell>
          <cell r="F958">
            <v>48.65288595257055</v>
          </cell>
          <cell r="G958">
            <v>17.111383976284458</v>
          </cell>
          <cell r="H958">
            <v>17.111383976284458</v>
          </cell>
          <cell r="I958" t="e">
            <v>#N/A</v>
          </cell>
          <cell r="J958" t="e">
            <v>#N/A</v>
          </cell>
          <cell r="K958">
            <v>45</v>
          </cell>
          <cell r="L958">
            <v>25</v>
          </cell>
          <cell r="M958" t="e">
            <v>#N/A</v>
          </cell>
          <cell r="N958">
            <v>35</v>
          </cell>
          <cell r="O958" t="e">
            <v>#N/A</v>
          </cell>
          <cell r="P958">
            <v>0</v>
          </cell>
          <cell r="Q958">
            <v>0</v>
          </cell>
          <cell r="R958" t="e">
            <v>#N/A</v>
          </cell>
        </row>
        <row r="959">
          <cell r="A959">
            <v>0</v>
          </cell>
          <cell r="B959">
            <v>0</v>
          </cell>
          <cell r="C959" t="str">
            <v>Future</v>
          </cell>
          <cell r="D959" t="e">
            <v>#N/A</v>
          </cell>
          <cell r="E959">
            <v>-22.468339339921162</v>
          </cell>
          <cell r="F959">
            <v>48.677905719368972</v>
          </cell>
          <cell r="G959">
            <v>17.057352359683666</v>
          </cell>
          <cell r="H959">
            <v>17.057352359683666</v>
          </cell>
          <cell r="I959" t="e">
            <v>#N/A</v>
          </cell>
          <cell r="J959" t="e">
            <v>#N/A</v>
          </cell>
          <cell r="K959">
            <v>45</v>
          </cell>
          <cell r="L959">
            <v>25</v>
          </cell>
          <cell r="M959" t="e">
            <v>#N/A</v>
          </cell>
          <cell r="N959">
            <v>35</v>
          </cell>
          <cell r="O959" t="e">
            <v>#N/A</v>
          </cell>
          <cell r="P959">
            <v>0</v>
          </cell>
          <cell r="Q959">
            <v>0</v>
          </cell>
          <cell r="R959" t="e">
            <v>#N/A</v>
          </cell>
        </row>
        <row r="960">
          <cell r="A960">
            <v>0</v>
          </cell>
          <cell r="B960">
            <v>0</v>
          </cell>
          <cell r="C960" t="str">
            <v>Future</v>
          </cell>
          <cell r="D960" t="e">
            <v>#N/A</v>
          </cell>
          <cell r="E960">
            <v>-22.621185185770965</v>
          </cell>
          <cell r="F960">
            <v>48.702925486167395</v>
          </cell>
          <cell r="G960">
            <v>17.003320743082874</v>
          </cell>
          <cell r="H960">
            <v>17.003320743082874</v>
          </cell>
          <cell r="I960" t="e">
            <v>#N/A</v>
          </cell>
          <cell r="J960" t="e">
            <v>#N/A</v>
          </cell>
          <cell r="K960">
            <v>45</v>
          </cell>
          <cell r="L960">
            <v>25</v>
          </cell>
          <cell r="M960" t="e">
            <v>#N/A</v>
          </cell>
          <cell r="N960">
            <v>35</v>
          </cell>
          <cell r="O960" t="e">
            <v>#N/A</v>
          </cell>
          <cell r="P960">
            <v>0</v>
          </cell>
          <cell r="Q960">
            <v>0</v>
          </cell>
          <cell r="R960" t="e">
            <v>#N/A</v>
          </cell>
        </row>
        <row r="961">
          <cell r="A961">
            <v>0</v>
          </cell>
          <cell r="B961">
            <v>0</v>
          </cell>
          <cell r="C961" t="str">
            <v>Future</v>
          </cell>
          <cell r="D961" t="e">
            <v>#N/A</v>
          </cell>
          <cell r="E961">
            <v>-22.774031031620769</v>
          </cell>
          <cell r="F961">
            <v>48.727945252965817</v>
          </cell>
          <cell r="G961">
            <v>16.949289126482082</v>
          </cell>
          <cell r="H961">
            <v>16.949289126482082</v>
          </cell>
          <cell r="I961" t="e">
            <v>#N/A</v>
          </cell>
          <cell r="J961" t="e">
            <v>#N/A</v>
          </cell>
          <cell r="K961">
            <v>45</v>
          </cell>
          <cell r="L961">
            <v>25</v>
          </cell>
          <cell r="M961" t="e">
            <v>#N/A</v>
          </cell>
          <cell r="N961">
            <v>35</v>
          </cell>
          <cell r="O961" t="e">
            <v>#N/A</v>
          </cell>
          <cell r="P961">
            <v>0</v>
          </cell>
          <cell r="Q961">
            <v>0</v>
          </cell>
          <cell r="R961" t="e">
            <v>#N/A</v>
          </cell>
        </row>
        <row r="962">
          <cell r="A962">
            <v>0</v>
          </cell>
          <cell r="B962">
            <v>0</v>
          </cell>
          <cell r="C962" t="str">
            <v>Future</v>
          </cell>
          <cell r="D962" t="e">
            <v>#N/A</v>
          </cell>
          <cell r="E962">
            <v>-22.926876877470573</v>
          </cell>
          <cell r="F962">
            <v>48.75296501976424</v>
          </cell>
          <cell r="G962">
            <v>16.89525750988129</v>
          </cell>
          <cell r="H962">
            <v>16.89525750988129</v>
          </cell>
          <cell r="I962" t="e">
            <v>#N/A</v>
          </cell>
          <cell r="J962" t="e">
            <v>#N/A</v>
          </cell>
          <cell r="K962">
            <v>45</v>
          </cell>
          <cell r="L962">
            <v>25</v>
          </cell>
          <cell r="M962" t="e">
            <v>#N/A</v>
          </cell>
          <cell r="N962">
            <v>35</v>
          </cell>
          <cell r="O962" t="e">
            <v>#N/A</v>
          </cell>
          <cell r="P962">
            <v>0</v>
          </cell>
          <cell r="Q962">
            <v>0</v>
          </cell>
          <cell r="R962" t="e">
            <v>#N/A</v>
          </cell>
        </row>
        <row r="963">
          <cell r="A963">
            <v>0</v>
          </cell>
          <cell r="B963">
            <v>0</v>
          </cell>
          <cell r="C963" t="str">
            <v>Future</v>
          </cell>
          <cell r="D963" t="e">
            <v>#N/A</v>
          </cell>
          <cell r="E963">
            <v>-23.079722723320376</v>
          </cell>
          <cell r="F963">
            <v>48.777984786562662</v>
          </cell>
          <cell r="G963">
            <v>16.841225893280498</v>
          </cell>
          <cell r="H963">
            <v>16.841225893280498</v>
          </cell>
          <cell r="I963" t="e">
            <v>#N/A</v>
          </cell>
          <cell r="J963" t="e">
            <v>#N/A</v>
          </cell>
          <cell r="K963">
            <v>45</v>
          </cell>
          <cell r="L963">
            <v>25</v>
          </cell>
          <cell r="M963" t="e">
            <v>#N/A</v>
          </cell>
          <cell r="N963">
            <v>35</v>
          </cell>
          <cell r="O963" t="e">
            <v>#N/A</v>
          </cell>
          <cell r="P963">
            <v>0</v>
          </cell>
          <cell r="Q963">
            <v>0</v>
          </cell>
          <cell r="R963" t="e">
            <v>#N/A</v>
          </cell>
        </row>
        <row r="964">
          <cell r="A964">
            <v>0</v>
          </cell>
          <cell r="B964">
            <v>0</v>
          </cell>
          <cell r="C964" t="str">
            <v>Future</v>
          </cell>
          <cell r="D964" t="e">
            <v>#N/A</v>
          </cell>
          <cell r="E964">
            <v>-23.23256856917018</v>
          </cell>
          <cell r="F964">
            <v>48.803004553361085</v>
          </cell>
          <cell r="G964">
            <v>16.787194276679706</v>
          </cell>
          <cell r="H964">
            <v>16.787194276679706</v>
          </cell>
          <cell r="I964" t="e">
            <v>#N/A</v>
          </cell>
          <cell r="J964" t="e">
            <v>#N/A</v>
          </cell>
          <cell r="K964">
            <v>45</v>
          </cell>
          <cell r="L964">
            <v>25</v>
          </cell>
          <cell r="M964" t="e">
            <v>#N/A</v>
          </cell>
          <cell r="N964">
            <v>35</v>
          </cell>
          <cell r="O964" t="e">
            <v>#N/A</v>
          </cell>
          <cell r="P964">
            <v>0</v>
          </cell>
          <cell r="Q964">
            <v>0</v>
          </cell>
          <cell r="R964" t="e">
            <v>#N/A</v>
          </cell>
        </row>
        <row r="965">
          <cell r="A965">
            <v>0</v>
          </cell>
          <cell r="B965">
            <v>0</v>
          </cell>
          <cell r="C965" t="str">
            <v>Future</v>
          </cell>
          <cell r="D965" t="e">
            <v>#N/A</v>
          </cell>
          <cell r="E965">
            <v>-23.385414415019984</v>
          </cell>
          <cell r="F965">
            <v>48.828024320159507</v>
          </cell>
          <cell r="G965">
            <v>16.733162660078914</v>
          </cell>
          <cell r="H965">
            <v>16.733162660078914</v>
          </cell>
          <cell r="I965" t="e">
            <v>#N/A</v>
          </cell>
          <cell r="J965" t="e">
            <v>#N/A</v>
          </cell>
          <cell r="K965">
            <v>45</v>
          </cell>
          <cell r="L965">
            <v>25</v>
          </cell>
          <cell r="M965" t="e">
            <v>#N/A</v>
          </cell>
          <cell r="N965">
            <v>35</v>
          </cell>
          <cell r="O965" t="e">
            <v>#N/A</v>
          </cell>
          <cell r="P965">
            <v>0</v>
          </cell>
          <cell r="Q965">
            <v>0</v>
          </cell>
          <cell r="R965" t="e">
            <v>#N/A</v>
          </cell>
        </row>
        <row r="966">
          <cell r="A966">
            <v>0</v>
          </cell>
          <cell r="B966">
            <v>0</v>
          </cell>
          <cell r="C966" t="str">
            <v>Future</v>
          </cell>
          <cell r="D966" t="e">
            <v>#N/A</v>
          </cell>
          <cell r="E966">
            <v>-23.538260260869787</v>
          </cell>
          <cell r="F966">
            <v>48.853044086957929</v>
          </cell>
          <cell r="G966">
            <v>16.679131043478122</v>
          </cell>
          <cell r="H966">
            <v>16.679131043478122</v>
          </cell>
          <cell r="I966" t="e">
            <v>#N/A</v>
          </cell>
          <cell r="J966" t="e">
            <v>#N/A</v>
          </cell>
          <cell r="K966">
            <v>45</v>
          </cell>
          <cell r="L966">
            <v>25</v>
          </cell>
          <cell r="M966" t="e">
            <v>#N/A</v>
          </cell>
          <cell r="N966">
            <v>35</v>
          </cell>
          <cell r="O966" t="e">
            <v>#N/A</v>
          </cell>
          <cell r="P966">
            <v>0</v>
          </cell>
          <cell r="Q966">
            <v>0</v>
          </cell>
          <cell r="R966" t="e">
            <v>#N/A</v>
          </cell>
        </row>
        <row r="967">
          <cell r="A967">
            <v>0</v>
          </cell>
          <cell r="B967">
            <v>0</v>
          </cell>
          <cell r="C967" t="str">
            <v>Future</v>
          </cell>
          <cell r="D967" t="e">
            <v>#N/A</v>
          </cell>
          <cell r="E967">
            <v>-23.691106106719591</v>
          </cell>
          <cell r="F967">
            <v>48.878063853756352</v>
          </cell>
          <cell r="G967">
            <v>16.62509942687733</v>
          </cell>
          <cell r="H967">
            <v>16.62509942687733</v>
          </cell>
          <cell r="I967" t="e">
            <v>#N/A</v>
          </cell>
          <cell r="J967" t="e">
            <v>#N/A</v>
          </cell>
          <cell r="K967">
            <v>45</v>
          </cell>
          <cell r="L967">
            <v>25</v>
          </cell>
          <cell r="M967" t="e">
            <v>#N/A</v>
          </cell>
          <cell r="N967">
            <v>35</v>
          </cell>
          <cell r="O967" t="e">
            <v>#N/A</v>
          </cell>
          <cell r="P967">
            <v>0</v>
          </cell>
          <cell r="Q967">
            <v>0</v>
          </cell>
          <cell r="R967" t="e">
            <v>#N/A</v>
          </cell>
        </row>
        <row r="968">
          <cell r="A968">
            <v>0</v>
          </cell>
          <cell r="B968">
            <v>0</v>
          </cell>
          <cell r="C968" t="str">
            <v>Future</v>
          </cell>
          <cell r="D968" t="e">
            <v>#N/A</v>
          </cell>
          <cell r="E968">
            <v>-23.843951952569395</v>
          </cell>
          <cell r="F968">
            <v>48.903083620554774</v>
          </cell>
          <cell r="G968">
            <v>16.571067810276539</v>
          </cell>
          <cell r="H968">
            <v>16.571067810276539</v>
          </cell>
          <cell r="I968" t="e">
            <v>#N/A</v>
          </cell>
          <cell r="J968" t="e">
            <v>#N/A</v>
          </cell>
          <cell r="K968">
            <v>45</v>
          </cell>
          <cell r="L968">
            <v>25</v>
          </cell>
          <cell r="M968" t="e">
            <v>#N/A</v>
          </cell>
          <cell r="N968">
            <v>35</v>
          </cell>
          <cell r="O968" t="e">
            <v>#N/A</v>
          </cell>
          <cell r="P968">
            <v>0</v>
          </cell>
          <cell r="Q968">
            <v>0</v>
          </cell>
          <cell r="R968" t="e">
            <v>#N/A</v>
          </cell>
        </row>
        <row r="969">
          <cell r="A969">
            <v>0</v>
          </cell>
          <cell r="B969">
            <v>0</v>
          </cell>
          <cell r="C969" t="str">
            <v>Future</v>
          </cell>
          <cell r="D969" t="e">
            <v>#N/A</v>
          </cell>
          <cell r="E969">
            <v>-23.996797798419198</v>
          </cell>
          <cell r="F969">
            <v>48.928103387353197</v>
          </cell>
          <cell r="G969">
            <v>16.517036193675747</v>
          </cell>
          <cell r="H969">
            <v>16.517036193675747</v>
          </cell>
          <cell r="I969" t="e">
            <v>#N/A</v>
          </cell>
          <cell r="J969" t="e">
            <v>#N/A</v>
          </cell>
          <cell r="K969">
            <v>45</v>
          </cell>
          <cell r="L969">
            <v>25</v>
          </cell>
          <cell r="M969" t="e">
            <v>#N/A</v>
          </cell>
          <cell r="N969">
            <v>35</v>
          </cell>
          <cell r="O969" t="e">
            <v>#N/A</v>
          </cell>
          <cell r="P969">
            <v>0</v>
          </cell>
          <cell r="Q969">
            <v>0</v>
          </cell>
          <cell r="R969" t="e">
            <v>#N/A</v>
          </cell>
        </row>
        <row r="970">
          <cell r="A970">
            <v>0</v>
          </cell>
          <cell r="B970">
            <v>0</v>
          </cell>
          <cell r="C970" t="str">
            <v>Future</v>
          </cell>
          <cell r="D970" t="e">
            <v>#N/A</v>
          </cell>
          <cell r="E970">
            <v>-24.149643644269002</v>
          </cell>
          <cell r="F970">
            <v>48.953123154151619</v>
          </cell>
          <cell r="G970">
            <v>16.463004577074955</v>
          </cell>
          <cell r="H970">
            <v>16.463004577074955</v>
          </cell>
          <cell r="I970" t="e">
            <v>#N/A</v>
          </cell>
          <cell r="J970" t="e">
            <v>#N/A</v>
          </cell>
          <cell r="K970">
            <v>45</v>
          </cell>
          <cell r="L970">
            <v>25</v>
          </cell>
          <cell r="M970" t="e">
            <v>#N/A</v>
          </cell>
          <cell r="N970">
            <v>35</v>
          </cell>
          <cell r="O970" t="e">
            <v>#N/A</v>
          </cell>
          <cell r="P970">
            <v>0</v>
          </cell>
          <cell r="Q970">
            <v>0</v>
          </cell>
          <cell r="R970" t="e">
            <v>#N/A</v>
          </cell>
        </row>
        <row r="971">
          <cell r="A971">
            <v>0</v>
          </cell>
          <cell r="B971">
            <v>0</v>
          </cell>
          <cell r="C971" t="str">
            <v>Future</v>
          </cell>
          <cell r="D971" t="e">
            <v>#N/A</v>
          </cell>
          <cell r="E971">
            <v>-24.302489490118806</v>
          </cell>
          <cell r="F971">
            <v>48.978142920950042</v>
          </cell>
          <cell r="G971">
            <v>16.408972960474163</v>
          </cell>
          <cell r="H971">
            <v>16.408972960474163</v>
          </cell>
          <cell r="I971" t="e">
            <v>#N/A</v>
          </cell>
          <cell r="J971" t="e">
            <v>#N/A</v>
          </cell>
          <cell r="K971">
            <v>45</v>
          </cell>
          <cell r="L971">
            <v>25</v>
          </cell>
          <cell r="M971" t="e">
            <v>#N/A</v>
          </cell>
          <cell r="N971">
            <v>35</v>
          </cell>
          <cell r="O971" t="e">
            <v>#N/A</v>
          </cell>
          <cell r="P971">
            <v>0</v>
          </cell>
          <cell r="Q971">
            <v>0</v>
          </cell>
          <cell r="R971" t="e">
            <v>#N/A</v>
          </cell>
        </row>
        <row r="972">
          <cell r="A972">
            <v>0</v>
          </cell>
          <cell r="B972">
            <v>0</v>
          </cell>
          <cell r="C972" t="str">
            <v>Future</v>
          </cell>
          <cell r="D972" t="e">
            <v>#N/A</v>
          </cell>
          <cell r="E972">
            <v>-24.455335335968609</v>
          </cell>
          <cell r="F972">
            <v>49.003162687748464</v>
          </cell>
          <cell r="G972">
            <v>16.354941343873371</v>
          </cell>
          <cell r="H972">
            <v>16.354941343873371</v>
          </cell>
          <cell r="I972" t="e">
            <v>#N/A</v>
          </cell>
          <cell r="J972" t="e">
            <v>#N/A</v>
          </cell>
          <cell r="K972">
            <v>45</v>
          </cell>
          <cell r="L972">
            <v>25</v>
          </cell>
          <cell r="M972" t="e">
            <v>#N/A</v>
          </cell>
          <cell r="N972">
            <v>35</v>
          </cell>
          <cell r="O972" t="e">
            <v>#N/A</v>
          </cell>
          <cell r="P972">
            <v>0</v>
          </cell>
          <cell r="Q972">
            <v>0</v>
          </cell>
          <cell r="R972" t="e">
            <v>#N/A</v>
          </cell>
        </row>
        <row r="973">
          <cell r="A973">
            <v>0</v>
          </cell>
          <cell r="B973">
            <v>0</v>
          </cell>
          <cell r="C973" t="str">
            <v>Future</v>
          </cell>
          <cell r="D973" t="e">
            <v>#N/A</v>
          </cell>
          <cell r="E973">
            <v>-24.608181181818413</v>
          </cell>
          <cell r="F973">
            <v>49.028182454546887</v>
          </cell>
          <cell r="G973">
            <v>16.300909727272579</v>
          </cell>
          <cell r="H973">
            <v>16.300909727272579</v>
          </cell>
          <cell r="I973" t="e">
            <v>#N/A</v>
          </cell>
          <cell r="J973" t="e">
            <v>#N/A</v>
          </cell>
          <cell r="K973">
            <v>45</v>
          </cell>
          <cell r="L973">
            <v>25</v>
          </cell>
          <cell r="M973" t="e">
            <v>#N/A</v>
          </cell>
          <cell r="N973">
            <v>35</v>
          </cell>
          <cell r="O973" t="e">
            <v>#N/A</v>
          </cell>
          <cell r="P973">
            <v>0</v>
          </cell>
          <cell r="Q973">
            <v>0</v>
          </cell>
          <cell r="R973" t="e">
            <v>#N/A</v>
          </cell>
        </row>
        <row r="974">
          <cell r="A974">
            <v>0</v>
          </cell>
          <cell r="B974">
            <v>0</v>
          </cell>
          <cell r="C974" t="str">
            <v>Future</v>
          </cell>
          <cell r="D974" t="e">
            <v>#N/A</v>
          </cell>
          <cell r="E974">
            <v>-24.761027027668217</v>
          </cell>
          <cell r="F974">
            <v>49.053202221345309</v>
          </cell>
          <cell r="G974">
            <v>16.246878110671787</v>
          </cell>
          <cell r="H974">
            <v>16.246878110671787</v>
          </cell>
          <cell r="I974" t="e">
            <v>#N/A</v>
          </cell>
          <cell r="J974" t="e">
            <v>#N/A</v>
          </cell>
          <cell r="K974">
            <v>45</v>
          </cell>
          <cell r="L974">
            <v>25</v>
          </cell>
          <cell r="M974" t="e">
            <v>#N/A</v>
          </cell>
          <cell r="N974">
            <v>35</v>
          </cell>
          <cell r="O974" t="e">
            <v>#N/A</v>
          </cell>
          <cell r="P974">
            <v>0</v>
          </cell>
          <cell r="Q974">
            <v>0</v>
          </cell>
          <cell r="R974" t="e">
            <v>#N/A</v>
          </cell>
        </row>
        <row r="975">
          <cell r="A975">
            <v>0</v>
          </cell>
          <cell r="B975">
            <v>0</v>
          </cell>
          <cell r="C975" t="str">
            <v>Future</v>
          </cell>
          <cell r="D975" t="e">
            <v>#N/A</v>
          </cell>
          <cell r="E975">
            <v>-24.91387287351802</v>
          </cell>
          <cell r="F975">
            <v>49.078221988143731</v>
          </cell>
          <cell r="G975">
            <v>16.192846494070995</v>
          </cell>
          <cell r="H975">
            <v>16.192846494070995</v>
          </cell>
          <cell r="I975" t="e">
            <v>#N/A</v>
          </cell>
          <cell r="J975" t="e">
            <v>#N/A</v>
          </cell>
          <cell r="K975">
            <v>45</v>
          </cell>
          <cell r="L975">
            <v>25</v>
          </cell>
          <cell r="M975" t="e">
            <v>#N/A</v>
          </cell>
          <cell r="N975">
            <v>35</v>
          </cell>
          <cell r="O975" t="e">
            <v>#N/A</v>
          </cell>
          <cell r="P975">
            <v>0</v>
          </cell>
          <cell r="Q975">
            <v>0</v>
          </cell>
          <cell r="R975" t="e">
            <v>#N/A</v>
          </cell>
        </row>
        <row r="976">
          <cell r="A976">
            <v>0</v>
          </cell>
          <cell r="B976">
            <v>0</v>
          </cell>
          <cell r="C976" t="str">
            <v>Future</v>
          </cell>
          <cell r="D976" t="e">
            <v>#N/A</v>
          </cell>
          <cell r="E976">
            <v>-25.066718719367824</v>
          </cell>
          <cell r="F976">
            <v>49.103241754942154</v>
          </cell>
          <cell r="G976">
            <v>16.138814877470203</v>
          </cell>
          <cell r="H976">
            <v>16.138814877470203</v>
          </cell>
          <cell r="I976" t="e">
            <v>#N/A</v>
          </cell>
          <cell r="J976" t="e">
            <v>#N/A</v>
          </cell>
          <cell r="K976">
            <v>45</v>
          </cell>
          <cell r="L976">
            <v>25</v>
          </cell>
          <cell r="M976" t="e">
            <v>#N/A</v>
          </cell>
          <cell r="N976">
            <v>35</v>
          </cell>
          <cell r="O976" t="e">
            <v>#N/A</v>
          </cell>
          <cell r="P976">
            <v>0</v>
          </cell>
          <cell r="Q976">
            <v>0</v>
          </cell>
          <cell r="R976" t="e">
            <v>#N/A</v>
          </cell>
        </row>
        <row r="977">
          <cell r="A977">
            <v>0</v>
          </cell>
          <cell r="B977">
            <v>0</v>
          </cell>
          <cell r="C977" t="str">
            <v>Future</v>
          </cell>
          <cell r="D977" t="e">
            <v>#N/A</v>
          </cell>
          <cell r="E977">
            <v>-25.219564565217627</v>
          </cell>
          <cell r="F977">
            <v>49.128261521740576</v>
          </cell>
          <cell r="G977">
            <v>16.084783260869411</v>
          </cell>
          <cell r="H977">
            <v>16.084783260869411</v>
          </cell>
          <cell r="I977" t="e">
            <v>#N/A</v>
          </cell>
          <cell r="J977" t="e">
            <v>#N/A</v>
          </cell>
          <cell r="K977">
            <v>45</v>
          </cell>
          <cell r="L977">
            <v>25</v>
          </cell>
          <cell r="M977" t="e">
            <v>#N/A</v>
          </cell>
          <cell r="N977">
            <v>35</v>
          </cell>
          <cell r="O977" t="e">
            <v>#N/A</v>
          </cell>
          <cell r="P977">
            <v>0</v>
          </cell>
          <cell r="Q977">
            <v>0</v>
          </cell>
          <cell r="R977" t="e">
            <v>#N/A</v>
          </cell>
        </row>
        <row r="978">
          <cell r="A978">
            <v>0</v>
          </cell>
          <cell r="B978">
            <v>0</v>
          </cell>
          <cell r="C978" t="str">
            <v>Future</v>
          </cell>
          <cell r="D978" t="e">
            <v>#N/A</v>
          </cell>
          <cell r="E978">
            <v>-25.372410411067431</v>
          </cell>
          <cell r="F978">
            <v>49.153281288538999</v>
          </cell>
          <cell r="G978">
            <v>16.030751644268619</v>
          </cell>
          <cell r="H978">
            <v>16.030751644268619</v>
          </cell>
          <cell r="I978" t="e">
            <v>#N/A</v>
          </cell>
          <cell r="J978" t="e">
            <v>#N/A</v>
          </cell>
          <cell r="K978">
            <v>45</v>
          </cell>
          <cell r="L978">
            <v>25</v>
          </cell>
          <cell r="M978" t="e">
            <v>#N/A</v>
          </cell>
          <cell r="N978">
            <v>35</v>
          </cell>
          <cell r="O978" t="e">
            <v>#N/A</v>
          </cell>
          <cell r="P978">
            <v>0</v>
          </cell>
          <cell r="Q978">
            <v>0</v>
          </cell>
          <cell r="R978" t="e">
            <v>#N/A</v>
          </cell>
        </row>
        <row r="979">
          <cell r="A979">
            <v>0</v>
          </cell>
          <cell r="B979">
            <v>0</v>
          </cell>
          <cell r="C979" t="str">
            <v>Future</v>
          </cell>
          <cell r="D979" t="e">
            <v>#N/A</v>
          </cell>
          <cell r="E979">
            <v>-25.525256256917235</v>
          </cell>
          <cell r="F979">
            <v>49.178301055337421</v>
          </cell>
          <cell r="G979">
            <v>15.976720027667829</v>
          </cell>
          <cell r="H979">
            <v>15.976720027667829</v>
          </cell>
          <cell r="I979" t="e">
            <v>#N/A</v>
          </cell>
          <cell r="J979" t="e">
            <v>#N/A</v>
          </cell>
          <cell r="K979">
            <v>45</v>
          </cell>
          <cell r="L979">
            <v>25</v>
          </cell>
          <cell r="M979" t="e">
            <v>#N/A</v>
          </cell>
          <cell r="N979">
            <v>35</v>
          </cell>
          <cell r="O979" t="e">
            <v>#N/A</v>
          </cell>
          <cell r="P979">
            <v>0</v>
          </cell>
          <cell r="Q979">
            <v>0</v>
          </cell>
          <cell r="R979" t="e">
            <v>#N/A</v>
          </cell>
        </row>
        <row r="980">
          <cell r="A980">
            <v>0</v>
          </cell>
          <cell r="B980">
            <v>0</v>
          </cell>
          <cell r="C980" t="str">
            <v>Future</v>
          </cell>
          <cell r="D980" t="e">
            <v>#N/A</v>
          </cell>
          <cell r="E980">
            <v>-25.678102102767038</v>
          </cell>
          <cell r="F980">
            <v>49.203320822135844</v>
          </cell>
          <cell r="G980">
            <v>15.922688411067039</v>
          </cell>
          <cell r="H980">
            <v>15.922688411067039</v>
          </cell>
          <cell r="I980" t="e">
            <v>#N/A</v>
          </cell>
          <cell r="J980" t="e">
            <v>#N/A</v>
          </cell>
          <cell r="K980">
            <v>45</v>
          </cell>
          <cell r="L980">
            <v>25</v>
          </cell>
          <cell r="M980" t="e">
            <v>#N/A</v>
          </cell>
          <cell r="N980">
            <v>35</v>
          </cell>
          <cell r="O980" t="e">
            <v>#N/A</v>
          </cell>
          <cell r="P980">
            <v>0</v>
          </cell>
          <cell r="Q980">
            <v>0</v>
          </cell>
          <cell r="R980" t="e">
            <v>#N/A</v>
          </cell>
        </row>
        <row r="981">
          <cell r="A981">
            <v>0</v>
          </cell>
          <cell r="B981">
            <v>0</v>
          </cell>
          <cell r="C981" t="str">
            <v>Future</v>
          </cell>
          <cell r="D981" t="e">
            <v>#N/A</v>
          </cell>
          <cell r="E981">
            <v>-25.830947948616842</v>
          </cell>
          <cell r="F981">
            <v>49.228340588934266</v>
          </cell>
          <cell r="G981">
            <v>15.868656794466249</v>
          </cell>
          <cell r="H981">
            <v>15.868656794466249</v>
          </cell>
          <cell r="I981" t="e">
            <v>#N/A</v>
          </cell>
          <cell r="J981" t="e">
            <v>#N/A</v>
          </cell>
          <cell r="K981">
            <v>45</v>
          </cell>
          <cell r="L981">
            <v>25</v>
          </cell>
          <cell r="M981" t="e">
            <v>#N/A</v>
          </cell>
          <cell r="N981">
            <v>35</v>
          </cell>
          <cell r="O981" t="e">
            <v>#N/A</v>
          </cell>
          <cell r="P981">
            <v>0</v>
          </cell>
          <cell r="Q981">
            <v>0</v>
          </cell>
          <cell r="R981" t="e">
            <v>#N/A</v>
          </cell>
        </row>
        <row r="982">
          <cell r="A982">
            <v>0</v>
          </cell>
          <cell r="B982">
            <v>0</v>
          </cell>
          <cell r="C982" t="str">
            <v>Future</v>
          </cell>
          <cell r="D982" t="e">
            <v>#N/A</v>
          </cell>
          <cell r="E982">
            <v>-25.983793794466646</v>
          </cell>
          <cell r="F982">
            <v>49.253360355732688</v>
          </cell>
          <cell r="G982">
            <v>15.814625177865459</v>
          </cell>
          <cell r="H982">
            <v>15.814625177865459</v>
          </cell>
          <cell r="I982" t="e">
            <v>#N/A</v>
          </cell>
          <cell r="J982" t="e">
            <v>#N/A</v>
          </cell>
          <cell r="K982">
            <v>45</v>
          </cell>
          <cell r="L982">
            <v>25</v>
          </cell>
          <cell r="M982" t="e">
            <v>#N/A</v>
          </cell>
          <cell r="N982">
            <v>35</v>
          </cell>
          <cell r="O982" t="e">
            <v>#N/A</v>
          </cell>
          <cell r="P982">
            <v>0</v>
          </cell>
          <cell r="Q982">
            <v>0</v>
          </cell>
          <cell r="R982" t="e">
            <v>#N/A</v>
          </cell>
        </row>
        <row r="983">
          <cell r="A983">
            <v>0</v>
          </cell>
          <cell r="B983">
            <v>0</v>
          </cell>
          <cell r="C983" t="str">
            <v>Future</v>
          </cell>
          <cell r="D983" t="e">
            <v>#N/A</v>
          </cell>
          <cell r="E983">
            <v>-26.136639640316449</v>
          </cell>
          <cell r="F983">
            <v>49.278380122531111</v>
          </cell>
          <cell r="G983">
            <v>15.760593561264669</v>
          </cell>
          <cell r="H983">
            <v>15.760593561264669</v>
          </cell>
          <cell r="I983" t="e">
            <v>#N/A</v>
          </cell>
          <cell r="J983" t="e">
            <v>#N/A</v>
          </cell>
          <cell r="K983">
            <v>45</v>
          </cell>
          <cell r="L983">
            <v>25</v>
          </cell>
          <cell r="M983" t="e">
            <v>#N/A</v>
          </cell>
          <cell r="N983">
            <v>35</v>
          </cell>
          <cell r="O983" t="e">
            <v>#N/A</v>
          </cell>
          <cell r="P983">
            <v>0</v>
          </cell>
          <cell r="Q983">
            <v>0</v>
          </cell>
          <cell r="R983" t="e">
            <v>#N/A</v>
          </cell>
        </row>
        <row r="984">
          <cell r="A984">
            <v>0</v>
          </cell>
          <cell r="B984">
            <v>0</v>
          </cell>
          <cell r="C984" t="str">
            <v>Future</v>
          </cell>
          <cell r="D984" t="e">
            <v>#N/A</v>
          </cell>
          <cell r="E984">
            <v>-26.289485486166253</v>
          </cell>
          <cell r="F984">
            <v>49.303399889329533</v>
          </cell>
          <cell r="G984">
            <v>15.706561944663878</v>
          </cell>
          <cell r="H984">
            <v>15.706561944663878</v>
          </cell>
          <cell r="I984" t="e">
            <v>#N/A</v>
          </cell>
          <cell r="J984" t="e">
            <v>#N/A</v>
          </cell>
          <cell r="K984">
            <v>45</v>
          </cell>
          <cell r="L984">
            <v>25</v>
          </cell>
          <cell r="M984" t="e">
            <v>#N/A</v>
          </cell>
          <cell r="N984">
            <v>35</v>
          </cell>
          <cell r="O984" t="e">
            <v>#N/A</v>
          </cell>
          <cell r="P984">
            <v>0</v>
          </cell>
          <cell r="Q984">
            <v>0</v>
          </cell>
          <cell r="R984" t="e">
            <v>#N/A</v>
          </cell>
        </row>
        <row r="985">
          <cell r="A985">
            <v>0</v>
          </cell>
          <cell r="B985">
            <v>0</v>
          </cell>
          <cell r="C985" t="str">
            <v>Future</v>
          </cell>
          <cell r="D985" t="e">
            <v>#N/A</v>
          </cell>
          <cell r="E985">
            <v>-26.442331332016057</v>
          </cell>
          <cell r="F985">
            <v>49.328419656127956</v>
          </cell>
          <cell r="G985">
            <v>15.652530328063088</v>
          </cell>
          <cell r="H985">
            <v>15.652530328063088</v>
          </cell>
          <cell r="I985" t="e">
            <v>#N/A</v>
          </cell>
          <cell r="J985" t="e">
            <v>#N/A</v>
          </cell>
          <cell r="K985">
            <v>45</v>
          </cell>
          <cell r="L985">
            <v>25</v>
          </cell>
          <cell r="M985" t="e">
            <v>#N/A</v>
          </cell>
          <cell r="N985">
            <v>35</v>
          </cell>
          <cell r="O985" t="e">
            <v>#N/A</v>
          </cell>
          <cell r="P985">
            <v>0</v>
          </cell>
          <cell r="Q985">
            <v>0</v>
          </cell>
          <cell r="R985" t="e">
            <v>#N/A</v>
          </cell>
        </row>
        <row r="986">
          <cell r="A986">
            <v>0</v>
          </cell>
          <cell r="B986">
            <v>0</v>
          </cell>
          <cell r="C986" t="str">
            <v>Future</v>
          </cell>
          <cell r="D986" t="e">
            <v>#N/A</v>
          </cell>
          <cell r="E986">
            <v>-26.59517717786586</v>
          </cell>
          <cell r="F986">
            <v>49.353439422926378</v>
          </cell>
          <cell r="G986">
            <v>15.598498711462298</v>
          </cell>
          <cell r="H986">
            <v>15.598498711462298</v>
          </cell>
          <cell r="I986" t="e">
            <v>#N/A</v>
          </cell>
          <cell r="J986" t="e">
            <v>#N/A</v>
          </cell>
          <cell r="K986">
            <v>45</v>
          </cell>
          <cell r="L986">
            <v>25</v>
          </cell>
          <cell r="M986" t="e">
            <v>#N/A</v>
          </cell>
          <cell r="N986">
            <v>35</v>
          </cell>
          <cell r="O986" t="e">
            <v>#N/A</v>
          </cell>
          <cell r="P986">
            <v>0</v>
          </cell>
          <cell r="Q986">
            <v>0</v>
          </cell>
          <cell r="R986" t="e">
            <v>#N/A</v>
          </cell>
        </row>
        <row r="987">
          <cell r="A987">
            <v>0</v>
          </cell>
          <cell r="B987">
            <v>0</v>
          </cell>
          <cell r="C987" t="str">
            <v>Future</v>
          </cell>
          <cell r="D987" t="e">
            <v>#N/A</v>
          </cell>
          <cell r="E987">
            <v>-26.748023023715664</v>
          </cell>
          <cell r="F987">
            <v>49.378459189724801</v>
          </cell>
          <cell r="G987">
            <v>15.544467094861508</v>
          </cell>
          <cell r="H987">
            <v>15.544467094861508</v>
          </cell>
          <cell r="I987" t="e">
            <v>#N/A</v>
          </cell>
          <cell r="J987" t="e">
            <v>#N/A</v>
          </cell>
          <cell r="K987">
            <v>45</v>
          </cell>
          <cell r="L987">
            <v>25</v>
          </cell>
          <cell r="M987" t="e">
            <v>#N/A</v>
          </cell>
          <cell r="N987">
            <v>35</v>
          </cell>
          <cell r="O987" t="e">
            <v>#N/A</v>
          </cell>
          <cell r="P987">
            <v>0</v>
          </cell>
          <cell r="Q987">
            <v>0</v>
          </cell>
          <cell r="R987" t="e">
            <v>#N/A</v>
          </cell>
        </row>
        <row r="988">
          <cell r="A988">
            <v>0</v>
          </cell>
          <cell r="B988">
            <v>0</v>
          </cell>
          <cell r="C988" t="str">
            <v>Future</v>
          </cell>
          <cell r="D988" t="e">
            <v>#N/A</v>
          </cell>
          <cell r="E988">
            <v>-26.900868869565468</v>
          </cell>
          <cell r="F988">
            <v>49.403478956523223</v>
          </cell>
          <cell r="G988">
            <v>15.490435478260718</v>
          </cell>
          <cell r="H988">
            <v>15.490435478260718</v>
          </cell>
          <cell r="I988" t="e">
            <v>#N/A</v>
          </cell>
          <cell r="J988" t="e">
            <v>#N/A</v>
          </cell>
          <cell r="K988">
            <v>45</v>
          </cell>
          <cell r="L988">
            <v>25</v>
          </cell>
          <cell r="M988" t="e">
            <v>#N/A</v>
          </cell>
          <cell r="N988">
            <v>35</v>
          </cell>
          <cell r="O988" t="e">
            <v>#N/A</v>
          </cell>
          <cell r="P988">
            <v>0</v>
          </cell>
          <cell r="Q988">
            <v>0</v>
          </cell>
          <cell r="R988" t="e">
            <v>#N/A</v>
          </cell>
        </row>
        <row r="989">
          <cell r="A989">
            <v>0</v>
          </cell>
          <cell r="B989">
            <v>0</v>
          </cell>
          <cell r="C989" t="str">
            <v>Future</v>
          </cell>
          <cell r="D989" t="e">
            <v>#N/A</v>
          </cell>
          <cell r="E989">
            <v>-27.053714715415271</v>
          </cell>
          <cell r="F989">
            <v>49.428498723321646</v>
          </cell>
          <cell r="G989">
            <v>15.436403861659928</v>
          </cell>
          <cell r="H989">
            <v>15.436403861659928</v>
          </cell>
          <cell r="I989" t="e">
            <v>#N/A</v>
          </cell>
          <cell r="J989" t="e">
            <v>#N/A</v>
          </cell>
          <cell r="K989">
            <v>45</v>
          </cell>
          <cell r="L989">
            <v>25</v>
          </cell>
          <cell r="M989" t="e">
            <v>#N/A</v>
          </cell>
          <cell r="N989">
            <v>35</v>
          </cell>
          <cell r="O989" t="e">
            <v>#N/A</v>
          </cell>
          <cell r="P989">
            <v>0</v>
          </cell>
          <cell r="Q989">
            <v>0</v>
          </cell>
          <cell r="R989" t="e">
            <v>#N/A</v>
          </cell>
        </row>
        <row r="990">
          <cell r="A990">
            <v>0</v>
          </cell>
          <cell r="B990">
            <v>0</v>
          </cell>
          <cell r="C990" t="str">
            <v>Future</v>
          </cell>
          <cell r="D990" t="e">
            <v>#N/A</v>
          </cell>
          <cell r="E990">
            <v>-27.206560561265075</v>
          </cell>
          <cell r="F990">
            <v>49.453518490120068</v>
          </cell>
          <cell r="G990">
            <v>15.382372245059138</v>
          </cell>
          <cell r="H990">
            <v>15.382372245059138</v>
          </cell>
          <cell r="I990" t="e">
            <v>#N/A</v>
          </cell>
          <cell r="J990" t="e">
            <v>#N/A</v>
          </cell>
          <cell r="K990">
            <v>45</v>
          </cell>
          <cell r="L990">
            <v>25</v>
          </cell>
          <cell r="M990" t="e">
            <v>#N/A</v>
          </cell>
          <cell r="N990">
            <v>35</v>
          </cell>
          <cell r="O990" t="e">
            <v>#N/A</v>
          </cell>
          <cell r="P990">
            <v>0</v>
          </cell>
          <cell r="Q990">
            <v>0</v>
          </cell>
          <cell r="R990" t="e">
            <v>#N/A</v>
          </cell>
        </row>
        <row r="991">
          <cell r="A991">
            <v>0</v>
          </cell>
          <cell r="B991">
            <v>0</v>
          </cell>
          <cell r="C991" t="str">
            <v>Future</v>
          </cell>
          <cell r="D991" t="e">
            <v>#N/A</v>
          </cell>
          <cell r="E991">
            <v>-27.359406407114879</v>
          </cell>
          <cell r="F991">
            <v>49.47853825691849</v>
          </cell>
          <cell r="G991">
            <v>15.328340628458347</v>
          </cell>
          <cell r="H991">
            <v>15.328340628458347</v>
          </cell>
          <cell r="I991" t="e">
            <v>#N/A</v>
          </cell>
          <cell r="J991" t="e">
            <v>#N/A</v>
          </cell>
          <cell r="K991">
            <v>45</v>
          </cell>
          <cell r="L991">
            <v>25</v>
          </cell>
          <cell r="M991" t="e">
            <v>#N/A</v>
          </cell>
          <cell r="N991">
            <v>35</v>
          </cell>
          <cell r="O991" t="e">
            <v>#N/A</v>
          </cell>
          <cell r="P991">
            <v>0</v>
          </cell>
          <cell r="Q991">
            <v>0</v>
          </cell>
          <cell r="R991" t="e">
            <v>#N/A</v>
          </cell>
        </row>
        <row r="992">
          <cell r="A992">
            <v>0</v>
          </cell>
          <cell r="B992">
            <v>0</v>
          </cell>
          <cell r="C992" t="str">
            <v>Future</v>
          </cell>
          <cell r="D992" t="e">
            <v>#N/A</v>
          </cell>
          <cell r="E992">
            <v>-27.512252252964682</v>
          </cell>
          <cell r="F992">
            <v>49.503558023716913</v>
          </cell>
          <cell r="G992">
            <v>15.274309011857557</v>
          </cell>
          <cell r="H992">
            <v>15.274309011857557</v>
          </cell>
          <cell r="I992" t="e">
            <v>#N/A</v>
          </cell>
          <cell r="J992" t="e">
            <v>#N/A</v>
          </cell>
          <cell r="K992">
            <v>45</v>
          </cell>
          <cell r="L992">
            <v>25</v>
          </cell>
          <cell r="M992" t="e">
            <v>#N/A</v>
          </cell>
          <cell r="N992">
            <v>35</v>
          </cell>
          <cell r="O992" t="e">
            <v>#N/A</v>
          </cell>
          <cell r="P992">
            <v>0</v>
          </cell>
          <cell r="Q992">
            <v>0</v>
          </cell>
          <cell r="R992" t="e">
            <v>#N/A</v>
          </cell>
        </row>
        <row r="993">
          <cell r="A993">
            <v>0</v>
          </cell>
          <cell r="B993">
            <v>0</v>
          </cell>
          <cell r="C993" t="str">
            <v>Future</v>
          </cell>
          <cell r="D993" t="e">
            <v>#N/A</v>
          </cell>
          <cell r="E993">
            <v>-27.665098098814486</v>
          </cell>
          <cell r="F993">
            <v>49.528577790515335</v>
          </cell>
          <cell r="G993">
            <v>15.220277395256767</v>
          </cell>
          <cell r="H993">
            <v>15.220277395256767</v>
          </cell>
          <cell r="I993" t="e">
            <v>#N/A</v>
          </cell>
          <cell r="J993" t="e">
            <v>#N/A</v>
          </cell>
          <cell r="K993">
            <v>45</v>
          </cell>
          <cell r="L993">
            <v>25</v>
          </cell>
          <cell r="M993" t="e">
            <v>#N/A</v>
          </cell>
          <cell r="N993">
            <v>35</v>
          </cell>
          <cell r="O993" t="e">
            <v>#N/A</v>
          </cell>
          <cell r="P993">
            <v>0</v>
          </cell>
          <cell r="Q993">
            <v>0</v>
          </cell>
          <cell r="R993" t="e">
            <v>#N/A</v>
          </cell>
        </row>
        <row r="994">
          <cell r="A994">
            <v>0</v>
          </cell>
          <cell r="B994">
            <v>0</v>
          </cell>
          <cell r="C994" t="str">
            <v>Future</v>
          </cell>
          <cell r="D994" t="e">
            <v>#N/A</v>
          </cell>
          <cell r="E994">
            <v>-27.81794394466429</v>
          </cell>
          <cell r="F994">
            <v>49.553597557313758</v>
          </cell>
          <cell r="G994">
            <v>15.166245778655977</v>
          </cell>
          <cell r="H994">
            <v>15.166245778655977</v>
          </cell>
          <cell r="I994" t="e">
            <v>#N/A</v>
          </cell>
          <cell r="J994" t="e">
            <v>#N/A</v>
          </cell>
          <cell r="K994">
            <v>45</v>
          </cell>
          <cell r="L994">
            <v>25</v>
          </cell>
          <cell r="M994" t="e">
            <v>#N/A</v>
          </cell>
          <cell r="N994">
            <v>35</v>
          </cell>
          <cell r="O994" t="e">
            <v>#N/A</v>
          </cell>
          <cell r="P994">
            <v>0</v>
          </cell>
          <cell r="Q994">
            <v>0</v>
          </cell>
          <cell r="R994" t="e">
            <v>#N/A</v>
          </cell>
        </row>
        <row r="995">
          <cell r="A995">
            <v>0</v>
          </cell>
          <cell r="B995">
            <v>0</v>
          </cell>
          <cell r="C995" t="str">
            <v>Future</v>
          </cell>
          <cell r="D995" t="e">
            <v>#N/A</v>
          </cell>
          <cell r="E995">
            <v>-27.970789790514093</v>
          </cell>
          <cell r="F995">
            <v>49.57861732411218</v>
          </cell>
          <cell r="G995">
            <v>15.112214162055187</v>
          </cell>
          <cell r="H995">
            <v>15.112214162055187</v>
          </cell>
          <cell r="I995" t="e">
            <v>#N/A</v>
          </cell>
          <cell r="J995" t="e">
            <v>#N/A</v>
          </cell>
          <cell r="K995">
            <v>45</v>
          </cell>
          <cell r="L995">
            <v>25</v>
          </cell>
          <cell r="M995" t="e">
            <v>#N/A</v>
          </cell>
          <cell r="N995">
            <v>35</v>
          </cell>
          <cell r="O995" t="e">
            <v>#N/A</v>
          </cell>
          <cell r="P995">
            <v>0</v>
          </cell>
          <cell r="Q995">
            <v>0</v>
          </cell>
          <cell r="R995" t="e">
            <v>#N/A</v>
          </cell>
        </row>
        <row r="996">
          <cell r="A996">
            <v>0</v>
          </cell>
          <cell r="B996">
            <v>0</v>
          </cell>
          <cell r="C996" t="str">
            <v>Future</v>
          </cell>
          <cell r="D996" t="e">
            <v>#N/A</v>
          </cell>
          <cell r="E996">
            <v>-28.123635636363897</v>
          </cell>
          <cell r="F996">
            <v>49.603637090910603</v>
          </cell>
          <cell r="G996">
            <v>15.058182545454397</v>
          </cell>
          <cell r="H996">
            <v>15.058182545454397</v>
          </cell>
          <cell r="I996" t="e">
            <v>#N/A</v>
          </cell>
          <cell r="J996" t="e">
            <v>#N/A</v>
          </cell>
          <cell r="K996">
            <v>45</v>
          </cell>
          <cell r="L996">
            <v>25</v>
          </cell>
          <cell r="M996" t="e">
            <v>#N/A</v>
          </cell>
          <cell r="N996">
            <v>35</v>
          </cell>
          <cell r="O996" t="e">
            <v>#N/A</v>
          </cell>
          <cell r="P996">
            <v>0</v>
          </cell>
          <cell r="Q996">
            <v>0</v>
          </cell>
          <cell r="R996" t="e">
            <v>#N/A</v>
          </cell>
        </row>
        <row r="997">
          <cell r="A997">
            <v>0</v>
          </cell>
          <cell r="B997">
            <v>0</v>
          </cell>
          <cell r="C997" t="str">
            <v>Future</v>
          </cell>
          <cell r="D997" t="e">
            <v>#N/A</v>
          </cell>
          <cell r="E997">
            <v>-28.276481482213701</v>
          </cell>
          <cell r="F997">
            <v>49.628656857709025</v>
          </cell>
          <cell r="G997">
            <v>15.004150928853607</v>
          </cell>
          <cell r="H997">
            <v>15.004150928853607</v>
          </cell>
          <cell r="I997" t="e">
            <v>#N/A</v>
          </cell>
          <cell r="J997" t="e">
            <v>#N/A</v>
          </cell>
          <cell r="K997">
            <v>45</v>
          </cell>
          <cell r="L997">
            <v>25</v>
          </cell>
          <cell r="M997" t="e">
            <v>#N/A</v>
          </cell>
          <cell r="N997">
            <v>35</v>
          </cell>
          <cell r="O997" t="e">
            <v>#N/A</v>
          </cell>
          <cell r="P997">
            <v>0</v>
          </cell>
          <cell r="Q997">
            <v>0</v>
          </cell>
          <cell r="R997" t="e">
            <v>#N/A</v>
          </cell>
        </row>
        <row r="998">
          <cell r="A998">
            <v>0</v>
          </cell>
          <cell r="B998">
            <v>0</v>
          </cell>
          <cell r="C998" t="str">
            <v>Future</v>
          </cell>
          <cell r="D998" t="e">
            <v>#N/A</v>
          </cell>
          <cell r="E998">
            <v>-28.429327328063504</v>
          </cell>
          <cell r="F998">
            <v>49.653676624507447</v>
          </cell>
          <cell r="G998">
            <v>14.950119312252816</v>
          </cell>
          <cell r="H998">
            <v>14.950119312252816</v>
          </cell>
          <cell r="I998" t="e">
            <v>#N/A</v>
          </cell>
          <cell r="J998" t="e">
            <v>#N/A</v>
          </cell>
          <cell r="K998">
            <v>45</v>
          </cell>
          <cell r="L998">
            <v>25</v>
          </cell>
          <cell r="M998" t="e">
            <v>#N/A</v>
          </cell>
          <cell r="N998">
            <v>35</v>
          </cell>
          <cell r="O998" t="e">
            <v>#N/A</v>
          </cell>
          <cell r="P998">
            <v>0</v>
          </cell>
          <cell r="Q998">
            <v>0</v>
          </cell>
          <cell r="R998" t="e">
            <v>#N/A</v>
          </cell>
        </row>
        <row r="999">
          <cell r="A999">
            <v>0</v>
          </cell>
          <cell r="B999">
            <v>0</v>
          </cell>
          <cell r="C999" t="str">
            <v>Future</v>
          </cell>
          <cell r="D999" t="e">
            <v>#N/A</v>
          </cell>
          <cell r="E999">
            <v>-28.582173173913308</v>
          </cell>
          <cell r="F999">
            <v>49.67869639130587</v>
          </cell>
          <cell r="G999">
            <v>14.896087695652026</v>
          </cell>
          <cell r="H999">
            <v>14.896087695652026</v>
          </cell>
          <cell r="I999" t="e">
            <v>#N/A</v>
          </cell>
          <cell r="J999" t="e">
            <v>#N/A</v>
          </cell>
          <cell r="K999">
            <v>45</v>
          </cell>
          <cell r="L999">
            <v>25</v>
          </cell>
          <cell r="M999" t="e">
            <v>#N/A</v>
          </cell>
          <cell r="N999">
            <v>35</v>
          </cell>
          <cell r="O999" t="e">
            <v>#N/A</v>
          </cell>
          <cell r="P999">
            <v>0</v>
          </cell>
          <cell r="Q999">
            <v>0</v>
          </cell>
          <cell r="R999" t="e">
            <v>#N/A</v>
          </cell>
        </row>
        <row r="1000">
          <cell r="A1000">
            <v>0</v>
          </cell>
          <cell r="B1000">
            <v>0</v>
          </cell>
          <cell r="C1000" t="str">
            <v>Future</v>
          </cell>
          <cell r="D1000" t="e">
            <v>#N/A</v>
          </cell>
          <cell r="E1000">
            <v>-28.735019019763111</v>
          </cell>
          <cell r="F1000">
            <v>49.703716158104292</v>
          </cell>
          <cell r="G1000">
            <v>14.842056079051236</v>
          </cell>
          <cell r="H1000">
            <v>14.842056079051236</v>
          </cell>
          <cell r="I1000" t="e">
            <v>#N/A</v>
          </cell>
          <cell r="J1000" t="e">
            <v>#N/A</v>
          </cell>
          <cell r="K1000">
            <v>45</v>
          </cell>
          <cell r="L1000">
            <v>25</v>
          </cell>
          <cell r="M1000" t="e">
            <v>#N/A</v>
          </cell>
          <cell r="N1000">
            <v>35</v>
          </cell>
          <cell r="O1000" t="e">
            <v>#N/A</v>
          </cell>
          <cell r="P1000">
            <v>0</v>
          </cell>
          <cell r="Q1000">
            <v>0</v>
          </cell>
          <cell r="R1000" t="e">
            <v>#N/A</v>
          </cell>
        </row>
        <row r="1001">
          <cell r="A1001">
            <v>0</v>
          </cell>
          <cell r="B1001">
            <v>0</v>
          </cell>
          <cell r="C1001" t="str">
            <v>Future</v>
          </cell>
          <cell r="D1001" t="e">
            <v>#N/A</v>
          </cell>
          <cell r="E1001">
            <v>-28.887864865612915</v>
          </cell>
          <cell r="F1001">
            <v>49.728735924902715</v>
          </cell>
          <cell r="G1001">
            <v>14.788024462450446</v>
          </cell>
          <cell r="H1001">
            <v>14.788024462450446</v>
          </cell>
          <cell r="I1001" t="e">
            <v>#N/A</v>
          </cell>
          <cell r="J1001" t="e">
            <v>#N/A</v>
          </cell>
          <cell r="K1001">
            <v>45</v>
          </cell>
          <cell r="L1001">
            <v>25</v>
          </cell>
          <cell r="M1001" t="e">
            <v>#N/A</v>
          </cell>
          <cell r="N1001">
            <v>35</v>
          </cell>
          <cell r="O1001" t="e">
            <v>#N/A</v>
          </cell>
          <cell r="P1001">
            <v>0</v>
          </cell>
          <cell r="Q1001">
            <v>0</v>
          </cell>
          <cell r="R1001" t="e">
            <v>#N/A</v>
          </cell>
        </row>
        <row r="1002">
          <cell r="A1002">
            <v>0</v>
          </cell>
          <cell r="B1002">
            <v>0</v>
          </cell>
          <cell r="C1002" t="str">
            <v>Future</v>
          </cell>
          <cell r="D1002" t="e">
            <v>#N/A</v>
          </cell>
          <cell r="E1002">
            <v>-29.040710711462719</v>
          </cell>
          <cell r="F1002">
            <v>49.753755691701137</v>
          </cell>
          <cell r="G1002">
            <v>14.733992845849656</v>
          </cell>
          <cell r="H1002">
            <v>14.733992845849656</v>
          </cell>
          <cell r="I1002" t="e">
            <v>#N/A</v>
          </cell>
          <cell r="J1002" t="e">
            <v>#N/A</v>
          </cell>
          <cell r="K1002">
            <v>45</v>
          </cell>
          <cell r="L1002">
            <v>25</v>
          </cell>
          <cell r="M1002" t="e">
            <v>#N/A</v>
          </cell>
          <cell r="N1002">
            <v>35</v>
          </cell>
          <cell r="O1002" t="e">
            <v>#N/A</v>
          </cell>
          <cell r="P1002">
            <v>0</v>
          </cell>
          <cell r="Q1002">
            <v>0</v>
          </cell>
          <cell r="R1002" t="e">
            <v>#N/A</v>
          </cell>
        </row>
        <row r="1003">
          <cell r="A1003">
            <v>0</v>
          </cell>
          <cell r="B1003">
            <v>0</v>
          </cell>
          <cell r="C1003" t="str">
            <v>Future</v>
          </cell>
          <cell r="D1003" t="e">
            <v>#N/A</v>
          </cell>
          <cell r="E1003">
            <v>-29.193556557312522</v>
          </cell>
          <cell r="F1003">
            <v>49.77877545849956</v>
          </cell>
          <cell r="G1003">
            <v>14.679961229248866</v>
          </cell>
          <cell r="H1003">
            <v>14.679961229248866</v>
          </cell>
          <cell r="I1003" t="e">
            <v>#N/A</v>
          </cell>
          <cell r="J1003" t="e">
            <v>#N/A</v>
          </cell>
          <cell r="K1003">
            <v>45</v>
          </cell>
          <cell r="L1003">
            <v>25</v>
          </cell>
          <cell r="M1003" t="e">
            <v>#N/A</v>
          </cell>
          <cell r="N1003">
            <v>35</v>
          </cell>
          <cell r="O1003" t="e">
            <v>#N/A</v>
          </cell>
          <cell r="P1003">
            <v>0</v>
          </cell>
          <cell r="Q1003">
            <v>0</v>
          </cell>
          <cell r="R1003" t="e">
            <v>#N/A</v>
          </cell>
        </row>
        <row r="1004">
          <cell r="A1004">
            <v>0</v>
          </cell>
          <cell r="B1004">
            <v>0</v>
          </cell>
          <cell r="C1004" t="str">
            <v>Future</v>
          </cell>
          <cell r="D1004" t="e">
            <v>#N/A</v>
          </cell>
          <cell r="E1004">
            <v>-29.346402403162326</v>
          </cell>
          <cell r="F1004">
            <v>49.803795225297982</v>
          </cell>
          <cell r="G1004">
            <v>14.625929612648076</v>
          </cell>
          <cell r="H1004">
            <v>14.625929612648076</v>
          </cell>
          <cell r="I1004" t="e">
            <v>#N/A</v>
          </cell>
          <cell r="J1004" t="e">
            <v>#N/A</v>
          </cell>
          <cell r="K1004">
            <v>45</v>
          </cell>
          <cell r="L1004">
            <v>25</v>
          </cell>
          <cell r="M1004" t="e">
            <v>#N/A</v>
          </cell>
          <cell r="N1004">
            <v>35</v>
          </cell>
          <cell r="O1004" t="e">
            <v>#N/A</v>
          </cell>
          <cell r="P1004">
            <v>0</v>
          </cell>
          <cell r="Q1004">
            <v>0</v>
          </cell>
          <cell r="R1004" t="e">
            <v>#N/A</v>
          </cell>
        </row>
        <row r="1005">
          <cell r="A1005">
            <v>0</v>
          </cell>
          <cell r="B1005">
            <v>0</v>
          </cell>
          <cell r="C1005" t="str">
            <v>Future</v>
          </cell>
          <cell r="D1005" t="e">
            <v>#N/A</v>
          </cell>
          <cell r="E1005">
            <v>-29.49924824901213</v>
          </cell>
          <cell r="F1005">
            <v>49.828814992096405</v>
          </cell>
          <cell r="G1005">
            <v>14.571897996047285</v>
          </cell>
          <cell r="H1005">
            <v>14.571897996047285</v>
          </cell>
          <cell r="I1005" t="e">
            <v>#N/A</v>
          </cell>
          <cell r="J1005" t="e">
            <v>#N/A</v>
          </cell>
          <cell r="K1005">
            <v>45</v>
          </cell>
          <cell r="L1005">
            <v>25</v>
          </cell>
          <cell r="M1005" t="e">
            <v>#N/A</v>
          </cell>
          <cell r="N1005">
            <v>35</v>
          </cell>
          <cell r="O1005" t="e">
            <v>#N/A</v>
          </cell>
          <cell r="P1005">
            <v>0</v>
          </cell>
          <cell r="Q1005">
            <v>0</v>
          </cell>
          <cell r="R1005" t="e">
            <v>#N/A</v>
          </cell>
        </row>
        <row r="1006">
          <cell r="A1006">
            <v>0</v>
          </cell>
          <cell r="B1006">
            <v>0</v>
          </cell>
          <cell r="C1006" t="str">
            <v>Future</v>
          </cell>
          <cell r="D1006" t="e">
            <v>#N/A</v>
          </cell>
          <cell r="E1006">
            <v>-29.652094094861933</v>
          </cell>
          <cell r="F1006">
            <v>49.853834758894827</v>
          </cell>
          <cell r="G1006">
            <v>14.517866379446495</v>
          </cell>
          <cell r="H1006">
            <v>14.517866379446495</v>
          </cell>
          <cell r="I1006" t="e">
            <v>#N/A</v>
          </cell>
          <cell r="J1006" t="e">
            <v>#N/A</v>
          </cell>
          <cell r="K1006">
            <v>45</v>
          </cell>
          <cell r="L1006">
            <v>25</v>
          </cell>
          <cell r="M1006" t="e">
            <v>#N/A</v>
          </cell>
          <cell r="N1006">
            <v>35</v>
          </cell>
          <cell r="O1006" t="e">
            <v>#N/A</v>
          </cell>
          <cell r="P1006">
            <v>0</v>
          </cell>
          <cell r="Q1006">
            <v>0</v>
          </cell>
          <cell r="R1006" t="e">
            <v>#N/A</v>
          </cell>
        </row>
        <row r="1007">
          <cell r="A1007">
            <v>0</v>
          </cell>
          <cell r="B1007">
            <v>0</v>
          </cell>
          <cell r="C1007" t="str">
            <v>Future</v>
          </cell>
          <cell r="D1007" t="e">
            <v>#N/A</v>
          </cell>
          <cell r="E1007">
            <v>-29.804939940711737</v>
          </cell>
          <cell r="F1007">
            <v>49.878854525693249</v>
          </cell>
          <cell r="G1007">
            <v>14.463834762845705</v>
          </cell>
          <cell r="H1007">
            <v>14.463834762845705</v>
          </cell>
          <cell r="I1007" t="e">
            <v>#N/A</v>
          </cell>
          <cell r="J1007" t="e">
            <v>#N/A</v>
          </cell>
          <cell r="K1007">
            <v>45</v>
          </cell>
          <cell r="L1007">
            <v>25</v>
          </cell>
          <cell r="M1007" t="e">
            <v>#N/A</v>
          </cell>
          <cell r="N1007">
            <v>35</v>
          </cell>
          <cell r="O1007" t="e">
            <v>#N/A</v>
          </cell>
          <cell r="P1007">
            <v>0</v>
          </cell>
          <cell r="Q1007">
            <v>0</v>
          </cell>
          <cell r="R1007" t="e">
            <v>#N/A</v>
          </cell>
        </row>
        <row r="1008">
          <cell r="A1008">
            <v>0</v>
          </cell>
          <cell r="B1008">
            <v>0</v>
          </cell>
          <cell r="C1008" t="str">
            <v>Future</v>
          </cell>
          <cell r="D1008" t="e">
            <v>#N/A</v>
          </cell>
          <cell r="E1008">
            <v>-29.957785786561541</v>
          </cell>
          <cell r="F1008">
            <v>49.903874292491672</v>
          </cell>
          <cell r="G1008">
            <v>14.409803146244915</v>
          </cell>
          <cell r="H1008">
            <v>14.409803146244915</v>
          </cell>
          <cell r="I1008" t="e">
            <v>#N/A</v>
          </cell>
          <cell r="J1008" t="e">
            <v>#N/A</v>
          </cell>
          <cell r="K1008">
            <v>45</v>
          </cell>
          <cell r="L1008">
            <v>25</v>
          </cell>
          <cell r="M1008" t="e">
            <v>#N/A</v>
          </cell>
          <cell r="N1008">
            <v>35</v>
          </cell>
          <cell r="O1008" t="e">
            <v>#N/A</v>
          </cell>
          <cell r="P1008">
            <v>0</v>
          </cell>
          <cell r="Q1008">
            <v>0</v>
          </cell>
          <cell r="R1008" t="e">
            <v>#N/A</v>
          </cell>
        </row>
        <row r="1009">
          <cell r="A1009">
            <v>0</v>
          </cell>
          <cell r="B1009">
            <v>0</v>
          </cell>
          <cell r="C1009" t="str">
            <v>Future</v>
          </cell>
          <cell r="D1009" t="e">
            <v>#N/A</v>
          </cell>
          <cell r="E1009">
            <v>-30.110631632411344</v>
          </cell>
          <cell r="F1009">
            <v>49.928894059290094</v>
          </cell>
          <cell r="G1009">
            <v>14.355771529644125</v>
          </cell>
          <cell r="H1009">
            <v>14.355771529644125</v>
          </cell>
          <cell r="I1009" t="e">
            <v>#N/A</v>
          </cell>
          <cell r="J1009" t="e">
            <v>#N/A</v>
          </cell>
          <cell r="K1009">
            <v>45</v>
          </cell>
          <cell r="L1009">
            <v>25</v>
          </cell>
          <cell r="M1009" t="e">
            <v>#N/A</v>
          </cell>
          <cell r="N1009">
            <v>35</v>
          </cell>
          <cell r="O1009" t="e">
            <v>#N/A</v>
          </cell>
          <cell r="P1009">
            <v>0</v>
          </cell>
          <cell r="Q1009">
            <v>0</v>
          </cell>
          <cell r="R1009" t="e">
            <v>#N/A</v>
          </cell>
        </row>
        <row r="1010">
          <cell r="A1010">
            <v>0</v>
          </cell>
          <cell r="B1010">
            <v>0</v>
          </cell>
          <cell r="C1010" t="str">
            <v>Future</v>
          </cell>
          <cell r="D1010" t="e">
            <v>#N/A</v>
          </cell>
          <cell r="E1010">
            <v>-30.263477478261148</v>
          </cell>
          <cell r="F1010">
            <v>49.953913826088517</v>
          </cell>
          <cell r="G1010">
            <v>14.301739913043335</v>
          </cell>
          <cell r="H1010">
            <v>14.301739913043335</v>
          </cell>
          <cell r="I1010" t="e">
            <v>#N/A</v>
          </cell>
          <cell r="J1010" t="e">
            <v>#N/A</v>
          </cell>
          <cell r="K1010">
            <v>45</v>
          </cell>
          <cell r="L1010">
            <v>25</v>
          </cell>
          <cell r="M1010" t="e">
            <v>#N/A</v>
          </cell>
          <cell r="N1010">
            <v>35</v>
          </cell>
          <cell r="O1010" t="e">
            <v>#N/A</v>
          </cell>
          <cell r="P1010">
            <v>0</v>
          </cell>
          <cell r="Q1010">
            <v>0</v>
          </cell>
          <cell r="R1010" t="e">
            <v>#N/A</v>
          </cell>
        </row>
        <row r="1011">
          <cell r="A1011">
            <v>0</v>
          </cell>
          <cell r="B1011">
            <v>0</v>
          </cell>
          <cell r="C1011" t="str">
            <v>Future</v>
          </cell>
          <cell r="D1011" t="e">
            <v>#N/A</v>
          </cell>
          <cell r="E1011">
            <v>-30.416323324110952</v>
          </cell>
          <cell r="F1011">
            <v>49.978933592886939</v>
          </cell>
          <cell r="G1011">
            <v>14.247708296442545</v>
          </cell>
          <cell r="H1011">
            <v>14.247708296442545</v>
          </cell>
          <cell r="I1011" t="e">
            <v>#N/A</v>
          </cell>
          <cell r="J1011" t="e">
            <v>#N/A</v>
          </cell>
          <cell r="K1011">
            <v>45</v>
          </cell>
          <cell r="L1011">
            <v>25</v>
          </cell>
          <cell r="M1011" t="e">
            <v>#N/A</v>
          </cell>
          <cell r="N1011">
            <v>35</v>
          </cell>
          <cell r="O1011" t="e">
            <v>#N/A</v>
          </cell>
          <cell r="P1011">
            <v>0</v>
          </cell>
          <cell r="Q1011">
            <v>0</v>
          </cell>
          <cell r="R1011" t="e">
            <v>#N/A</v>
          </cell>
        </row>
        <row r="1012">
          <cell r="A1012">
            <v>0</v>
          </cell>
          <cell r="B1012">
            <v>0</v>
          </cell>
          <cell r="C1012" t="str">
            <v>Future</v>
          </cell>
          <cell r="D1012" t="e">
            <v>#N/A</v>
          </cell>
          <cell r="E1012">
            <v>-30.569169169960755</v>
          </cell>
          <cell r="F1012">
            <v>50.003953359685362</v>
          </cell>
          <cell r="G1012">
            <v>14.193676679841754</v>
          </cell>
          <cell r="H1012">
            <v>14.193676679841754</v>
          </cell>
          <cell r="I1012" t="e">
            <v>#N/A</v>
          </cell>
          <cell r="J1012" t="e">
            <v>#N/A</v>
          </cell>
          <cell r="K1012">
            <v>45</v>
          </cell>
          <cell r="L1012">
            <v>25</v>
          </cell>
          <cell r="M1012" t="e">
            <v>#N/A</v>
          </cell>
          <cell r="N1012">
            <v>35</v>
          </cell>
          <cell r="O1012" t="e">
            <v>#N/A</v>
          </cell>
          <cell r="P1012">
            <v>0</v>
          </cell>
          <cell r="Q1012">
            <v>0</v>
          </cell>
          <cell r="R1012" t="e">
            <v>#N/A</v>
          </cell>
        </row>
        <row r="1013">
          <cell r="A1013">
            <v>0</v>
          </cell>
          <cell r="B1013">
            <v>0</v>
          </cell>
          <cell r="C1013" t="str">
            <v>Future</v>
          </cell>
          <cell r="D1013" t="e">
            <v>#N/A</v>
          </cell>
          <cell r="E1013">
            <v>-30.722015015810559</v>
          </cell>
          <cell r="F1013">
            <v>50.028973126483784</v>
          </cell>
          <cell r="G1013">
            <v>14.139645063240964</v>
          </cell>
          <cell r="H1013">
            <v>14.139645063240964</v>
          </cell>
          <cell r="I1013" t="e">
            <v>#N/A</v>
          </cell>
          <cell r="J1013" t="e">
            <v>#N/A</v>
          </cell>
          <cell r="K1013">
            <v>45</v>
          </cell>
          <cell r="L1013">
            <v>25</v>
          </cell>
          <cell r="M1013" t="e">
            <v>#N/A</v>
          </cell>
          <cell r="N1013">
            <v>35</v>
          </cell>
          <cell r="O1013" t="e">
            <v>#N/A</v>
          </cell>
          <cell r="P1013">
            <v>0</v>
          </cell>
          <cell r="Q1013">
            <v>0</v>
          </cell>
          <cell r="R1013" t="e">
            <v>#N/A</v>
          </cell>
        </row>
        <row r="1014">
          <cell r="A1014">
            <v>0</v>
          </cell>
          <cell r="B1014">
            <v>0</v>
          </cell>
          <cell r="C1014" t="str">
            <v>Future</v>
          </cell>
          <cell r="D1014" t="e">
            <v>#N/A</v>
          </cell>
          <cell r="E1014">
            <v>-30.874860861660363</v>
          </cell>
          <cell r="F1014">
            <v>50.053992893282206</v>
          </cell>
          <cell r="G1014">
            <v>14.085613446640174</v>
          </cell>
          <cell r="H1014">
            <v>14.085613446640174</v>
          </cell>
          <cell r="I1014" t="e">
            <v>#N/A</v>
          </cell>
          <cell r="J1014" t="e">
            <v>#N/A</v>
          </cell>
          <cell r="K1014">
            <v>45</v>
          </cell>
          <cell r="L1014">
            <v>25</v>
          </cell>
          <cell r="M1014" t="e">
            <v>#N/A</v>
          </cell>
          <cell r="N1014">
            <v>35</v>
          </cell>
          <cell r="O1014" t="e">
            <v>#N/A</v>
          </cell>
          <cell r="P1014">
            <v>0</v>
          </cell>
          <cell r="Q1014">
            <v>0</v>
          </cell>
          <cell r="R1014" t="e">
            <v>#N/A</v>
          </cell>
        </row>
        <row r="1015">
          <cell r="A1015">
            <v>0</v>
          </cell>
          <cell r="B1015">
            <v>0</v>
          </cell>
          <cell r="C1015" t="str">
            <v>Future</v>
          </cell>
          <cell r="D1015" t="e">
            <v>#N/A</v>
          </cell>
          <cell r="E1015">
            <v>-31.027706707510166</v>
          </cell>
          <cell r="F1015">
            <v>50.079012660080629</v>
          </cell>
          <cell r="G1015">
            <v>14.031581830039384</v>
          </cell>
          <cell r="H1015">
            <v>14.031581830039384</v>
          </cell>
          <cell r="I1015" t="e">
            <v>#N/A</v>
          </cell>
          <cell r="J1015" t="e">
            <v>#N/A</v>
          </cell>
          <cell r="K1015">
            <v>45</v>
          </cell>
          <cell r="L1015">
            <v>25</v>
          </cell>
          <cell r="M1015" t="e">
            <v>#N/A</v>
          </cell>
          <cell r="N1015">
            <v>35</v>
          </cell>
          <cell r="O1015" t="e">
            <v>#N/A</v>
          </cell>
          <cell r="P1015">
            <v>0</v>
          </cell>
          <cell r="Q1015">
            <v>0</v>
          </cell>
          <cell r="R1015" t="e">
            <v>#N/A</v>
          </cell>
        </row>
        <row r="1016">
          <cell r="A1016">
            <v>0</v>
          </cell>
          <cell r="B1016">
            <v>0</v>
          </cell>
          <cell r="C1016" t="str">
            <v>Future</v>
          </cell>
          <cell r="D1016" t="e">
            <v>#N/A</v>
          </cell>
          <cell r="E1016">
            <v>-31.18055255335997</v>
          </cell>
          <cell r="F1016">
            <v>50.104032426879051</v>
          </cell>
          <cell r="G1016">
            <v>13.977550213438594</v>
          </cell>
          <cell r="H1016">
            <v>13.977550213438594</v>
          </cell>
          <cell r="I1016" t="e">
            <v>#N/A</v>
          </cell>
          <cell r="J1016" t="e">
            <v>#N/A</v>
          </cell>
          <cell r="K1016">
            <v>45</v>
          </cell>
          <cell r="L1016">
            <v>25</v>
          </cell>
          <cell r="M1016" t="e">
            <v>#N/A</v>
          </cell>
          <cell r="N1016">
            <v>35</v>
          </cell>
          <cell r="O1016" t="e">
            <v>#N/A</v>
          </cell>
          <cell r="P1016">
            <v>0</v>
          </cell>
          <cell r="Q1016">
            <v>0</v>
          </cell>
          <cell r="R1016" t="e">
            <v>#N/A</v>
          </cell>
        </row>
        <row r="1017">
          <cell r="A1017">
            <v>0</v>
          </cell>
          <cell r="B1017">
            <v>0</v>
          </cell>
          <cell r="C1017" t="str">
            <v>Future</v>
          </cell>
          <cell r="D1017" t="e">
            <v>#N/A</v>
          </cell>
          <cell r="E1017">
            <v>-31.333398399209774</v>
          </cell>
          <cell r="F1017">
            <v>50.129052193677474</v>
          </cell>
          <cell r="G1017">
            <v>13.923518596837804</v>
          </cell>
          <cell r="H1017">
            <v>13.923518596837804</v>
          </cell>
          <cell r="I1017" t="e">
            <v>#N/A</v>
          </cell>
          <cell r="J1017" t="e">
            <v>#N/A</v>
          </cell>
          <cell r="K1017">
            <v>45</v>
          </cell>
          <cell r="L1017">
            <v>25</v>
          </cell>
          <cell r="M1017" t="e">
            <v>#N/A</v>
          </cell>
          <cell r="N1017">
            <v>35</v>
          </cell>
          <cell r="O1017" t="e">
            <v>#N/A</v>
          </cell>
          <cell r="P1017">
            <v>0</v>
          </cell>
          <cell r="Q1017">
            <v>0</v>
          </cell>
          <cell r="R1017" t="e">
            <v>#N/A</v>
          </cell>
        </row>
        <row r="1018">
          <cell r="A1018">
            <v>0</v>
          </cell>
          <cell r="B1018">
            <v>0</v>
          </cell>
          <cell r="C1018" t="str">
            <v>Future</v>
          </cell>
          <cell r="D1018" t="e">
            <v>#N/A</v>
          </cell>
          <cell r="E1018">
            <v>-31.486244245059577</v>
          </cell>
          <cell r="F1018">
            <v>50.154071960475896</v>
          </cell>
          <cell r="G1018">
            <v>13.869486980237014</v>
          </cell>
          <cell r="H1018">
            <v>13.869486980237014</v>
          </cell>
          <cell r="I1018" t="e">
            <v>#N/A</v>
          </cell>
          <cell r="J1018" t="e">
            <v>#N/A</v>
          </cell>
          <cell r="K1018">
            <v>45</v>
          </cell>
          <cell r="L1018">
            <v>25</v>
          </cell>
          <cell r="M1018" t="e">
            <v>#N/A</v>
          </cell>
          <cell r="N1018">
            <v>35</v>
          </cell>
          <cell r="O1018" t="e">
            <v>#N/A</v>
          </cell>
          <cell r="P1018">
            <v>0</v>
          </cell>
          <cell r="Q1018">
            <v>0</v>
          </cell>
          <cell r="R1018" t="e">
            <v>#N/A</v>
          </cell>
        </row>
        <row r="1019">
          <cell r="A1019">
            <v>0</v>
          </cell>
          <cell r="B1019">
            <v>0</v>
          </cell>
          <cell r="C1019" t="str">
            <v>Future</v>
          </cell>
          <cell r="D1019" t="e">
            <v>#N/A</v>
          </cell>
          <cell r="E1019">
            <v>-31.639090090909381</v>
          </cell>
          <cell r="F1019">
            <v>50.179091727274319</v>
          </cell>
          <cell r="G1019">
            <v>13.815455363636223</v>
          </cell>
          <cell r="H1019">
            <v>13.815455363636223</v>
          </cell>
          <cell r="I1019" t="e">
            <v>#N/A</v>
          </cell>
          <cell r="J1019" t="e">
            <v>#N/A</v>
          </cell>
          <cell r="K1019">
            <v>45</v>
          </cell>
          <cell r="L1019">
            <v>25</v>
          </cell>
          <cell r="M1019" t="e">
            <v>#N/A</v>
          </cell>
          <cell r="N1019">
            <v>35</v>
          </cell>
          <cell r="O1019" t="e">
            <v>#N/A</v>
          </cell>
          <cell r="P1019">
            <v>0</v>
          </cell>
          <cell r="Q1019">
            <v>0</v>
          </cell>
          <cell r="R1019" t="e">
            <v>#N/A</v>
          </cell>
        </row>
        <row r="1020">
          <cell r="A1020">
            <v>0</v>
          </cell>
          <cell r="B1020">
            <v>0</v>
          </cell>
          <cell r="C1020" t="str">
            <v>Future</v>
          </cell>
          <cell r="D1020" t="e">
            <v>#N/A</v>
          </cell>
          <cell r="E1020">
            <v>-31.791935936759185</v>
          </cell>
          <cell r="F1020">
            <v>50.204111494072741</v>
          </cell>
          <cell r="G1020">
            <v>13.761423747035433</v>
          </cell>
          <cell r="H1020">
            <v>13.761423747035433</v>
          </cell>
          <cell r="I1020" t="e">
            <v>#N/A</v>
          </cell>
          <cell r="J1020" t="e">
            <v>#N/A</v>
          </cell>
          <cell r="K1020">
            <v>45</v>
          </cell>
          <cell r="L1020">
            <v>25</v>
          </cell>
          <cell r="M1020" t="e">
            <v>#N/A</v>
          </cell>
          <cell r="N1020">
            <v>35</v>
          </cell>
          <cell r="O1020" t="e">
            <v>#N/A</v>
          </cell>
          <cell r="P1020">
            <v>0</v>
          </cell>
          <cell r="Q1020">
            <v>0</v>
          </cell>
          <cell r="R1020" t="e">
            <v>#N/A</v>
          </cell>
        </row>
        <row r="1021">
          <cell r="A1021">
            <v>0</v>
          </cell>
          <cell r="B1021">
            <v>0</v>
          </cell>
          <cell r="C1021" t="str">
            <v>Future</v>
          </cell>
          <cell r="D1021" t="e">
            <v>#N/A</v>
          </cell>
          <cell r="E1021">
            <v>-31.944781782608988</v>
          </cell>
          <cell r="F1021">
            <v>50.229131260871164</v>
          </cell>
          <cell r="G1021">
            <v>13.707392130434643</v>
          </cell>
          <cell r="H1021">
            <v>13.707392130434643</v>
          </cell>
          <cell r="I1021" t="e">
            <v>#N/A</v>
          </cell>
          <cell r="J1021" t="e">
            <v>#N/A</v>
          </cell>
          <cell r="K1021">
            <v>45</v>
          </cell>
          <cell r="L1021">
            <v>25</v>
          </cell>
          <cell r="M1021" t="e">
            <v>#N/A</v>
          </cell>
          <cell r="N1021">
            <v>35</v>
          </cell>
          <cell r="O1021" t="e">
            <v>#N/A</v>
          </cell>
          <cell r="P1021">
            <v>0</v>
          </cell>
          <cell r="Q1021">
            <v>0</v>
          </cell>
          <cell r="R1021" t="e">
            <v>#N/A</v>
          </cell>
        </row>
        <row r="1022">
          <cell r="A1022">
            <v>0</v>
          </cell>
          <cell r="B1022">
            <v>0</v>
          </cell>
          <cell r="C1022" t="str">
            <v>Future</v>
          </cell>
          <cell r="D1022" t="e">
            <v>#N/A</v>
          </cell>
          <cell r="E1022">
            <v>-32.097627628458788</v>
          </cell>
          <cell r="F1022">
            <v>50.254151027669586</v>
          </cell>
          <cell r="G1022">
            <v>13.653360513833853</v>
          </cell>
          <cell r="H1022">
            <v>13.653360513833853</v>
          </cell>
          <cell r="I1022" t="e">
            <v>#N/A</v>
          </cell>
          <cell r="J1022" t="e">
            <v>#N/A</v>
          </cell>
          <cell r="K1022">
            <v>45</v>
          </cell>
          <cell r="L1022">
            <v>25</v>
          </cell>
          <cell r="M1022" t="e">
            <v>#N/A</v>
          </cell>
          <cell r="N1022">
            <v>35</v>
          </cell>
          <cell r="O1022" t="e">
            <v>#N/A</v>
          </cell>
          <cell r="P1022">
            <v>0</v>
          </cell>
          <cell r="Q1022">
            <v>0</v>
          </cell>
          <cell r="R1022" t="e">
            <v>#N/A</v>
          </cell>
        </row>
        <row r="1023">
          <cell r="A1023">
            <v>0</v>
          </cell>
          <cell r="B1023">
            <v>0</v>
          </cell>
          <cell r="C1023" t="str">
            <v>Future</v>
          </cell>
          <cell r="D1023" t="e">
            <v>#N/A</v>
          </cell>
          <cell r="E1023">
            <v>-32.250473474308592</v>
          </cell>
          <cell r="F1023">
            <v>50.279170794468008</v>
          </cell>
          <cell r="G1023">
            <v>13.599328897233063</v>
          </cell>
          <cell r="H1023">
            <v>13.599328897233063</v>
          </cell>
          <cell r="I1023" t="e">
            <v>#N/A</v>
          </cell>
          <cell r="J1023" t="e">
            <v>#N/A</v>
          </cell>
          <cell r="K1023">
            <v>45</v>
          </cell>
          <cell r="L1023">
            <v>25</v>
          </cell>
          <cell r="M1023" t="e">
            <v>#N/A</v>
          </cell>
          <cell r="N1023">
            <v>35</v>
          </cell>
          <cell r="O1023" t="e">
            <v>#N/A</v>
          </cell>
          <cell r="P1023">
            <v>0</v>
          </cell>
          <cell r="Q1023">
            <v>0</v>
          </cell>
          <cell r="R1023" t="e">
            <v>#N/A</v>
          </cell>
        </row>
        <row r="1024">
          <cell r="A1024">
            <v>0</v>
          </cell>
          <cell r="B1024">
            <v>0</v>
          </cell>
          <cell r="C1024" t="str">
            <v>Future</v>
          </cell>
          <cell r="D1024" t="e">
            <v>#N/A</v>
          </cell>
          <cell r="E1024">
            <v>-32.403319320158396</v>
          </cell>
          <cell r="F1024">
            <v>50.304190561266431</v>
          </cell>
          <cell r="G1024">
            <v>13.545297280632273</v>
          </cell>
          <cell r="H1024">
            <v>13.545297280632273</v>
          </cell>
          <cell r="I1024" t="e">
            <v>#N/A</v>
          </cell>
          <cell r="J1024" t="e">
            <v>#N/A</v>
          </cell>
          <cell r="K1024">
            <v>45</v>
          </cell>
          <cell r="L1024">
            <v>25</v>
          </cell>
          <cell r="M1024" t="e">
            <v>#N/A</v>
          </cell>
          <cell r="N1024">
            <v>35</v>
          </cell>
          <cell r="O1024" t="e">
            <v>#N/A</v>
          </cell>
          <cell r="P1024">
            <v>0</v>
          </cell>
          <cell r="Q1024">
            <v>0</v>
          </cell>
          <cell r="R1024" t="e">
            <v>#N/A</v>
          </cell>
        </row>
        <row r="1025">
          <cell r="A1025">
            <v>0</v>
          </cell>
          <cell r="B1025">
            <v>0</v>
          </cell>
          <cell r="C1025" t="str">
            <v>Future</v>
          </cell>
          <cell r="D1025" t="e">
            <v>#N/A</v>
          </cell>
          <cell r="E1025">
            <v>-32.556165166008199</v>
          </cell>
          <cell r="F1025">
            <v>50.329210328064853</v>
          </cell>
          <cell r="G1025">
            <v>13.491265664031483</v>
          </cell>
          <cell r="H1025">
            <v>13.491265664031483</v>
          </cell>
          <cell r="I1025" t="e">
            <v>#N/A</v>
          </cell>
          <cell r="J1025" t="e">
            <v>#N/A</v>
          </cell>
          <cell r="K1025">
            <v>45</v>
          </cell>
          <cell r="L1025">
            <v>25</v>
          </cell>
          <cell r="M1025" t="e">
            <v>#N/A</v>
          </cell>
          <cell r="N1025">
            <v>35</v>
          </cell>
          <cell r="O1025" t="e">
            <v>#N/A</v>
          </cell>
          <cell r="P1025">
            <v>0</v>
          </cell>
          <cell r="Q1025">
            <v>0</v>
          </cell>
          <cell r="R1025" t="e">
            <v>#N/A</v>
          </cell>
        </row>
        <row r="1026">
          <cell r="A1026">
            <v>0</v>
          </cell>
          <cell r="B1026">
            <v>0</v>
          </cell>
          <cell r="C1026" t="str">
            <v>Future</v>
          </cell>
          <cell r="D1026" t="e">
            <v>#N/A</v>
          </cell>
          <cell r="E1026">
            <v>-32.709011011858003</v>
          </cell>
          <cell r="F1026">
            <v>50.354230094863276</v>
          </cell>
          <cell r="G1026">
            <v>13.437234047430692</v>
          </cell>
          <cell r="H1026">
            <v>13.437234047430692</v>
          </cell>
          <cell r="I1026" t="e">
            <v>#N/A</v>
          </cell>
          <cell r="J1026" t="e">
            <v>#N/A</v>
          </cell>
          <cell r="K1026">
            <v>45</v>
          </cell>
          <cell r="L1026">
            <v>25</v>
          </cell>
          <cell r="M1026" t="e">
            <v>#N/A</v>
          </cell>
          <cell r="N1026">
            <v>35</v>
          </cell>
          <cell r="O1026" t="e">
            <v>#N/A</v>
          </cell>
          <cell r="P1026">
            <v>0</v>
          </cell>
          <cell r="Q1026">
            <v>0</v>
          </cell>
          <cell r="R1026" t="e">
            <v>#N/A</v>
          </cell>
        </row>
        <row r="1027">
          <cell r="A1027">
            <v>0</v>
          </cell>
          <cell r="B1027">
            <v>0</v>
          </cell>
          <cell r="C1027" t="str">
            <v>Future</v>
          </cell>
          <cell r="D1027" t="e">
            <v>#N/A</v>
          </cell>
          <cell r="E1027">
            <v>-32.861856857707807</v>
          </cell>
          <cell r="F1027">
            <v>50.379249861661698</v>
          </cell>
          <cell r="G1027">
            <v>13.383202430829902</v>
          </cell>
          <cell r="H1027">
            <v>13.383202430829902</v>
          </cell>
          <cell r="I1027" t="e">
            <v>#N/A</v>
          </cell>
          <cell r="J1027" t="e">
            <v>#N/A</v>
          </cell>
          <cell r="K1027">
            <v>45</v>
          </cell>
          <cell r="L1027">
            <v>25</v>
          </cell>
          <cell r="M1027" t="e">
            <v>#N/A</v>
          </cell>
          <cell r="N1027">
            <v>35</v>
          </cell>
          <cell r="O1027" t="e">
            <v>#N/A</v>
          </cell>
          <cell r="P1027">
            <v>0</v>
          </cell>
          <cell r="Q1027">
            <v>0</v>
          </cell>
          <cell r="R1027" t="e">
            <v>#N/A</v>
          </cell>
        </row>
        <row r="1028">
          <cell r="A1028">
            <v>0</v>
          </cell>
          <cell r="B1028">
            <v>0</v>
          </cell>
          <cell r="C1028" t="str">
            <v>Future</v>
          </cell>
          <cell r="D1028" t="e">
            <v>#N/A</v>
          </cell>
          <cell r="E1028">
            <v>-33.01470270355761</v>
          </cell>
          <cell r="F1028">
            <v>50.404269628460121</v>
          </cell>
          <cell r="G1028">
            <v>13.329170814229112</v>
          </cell>
          <cell r="H1028">
            <v>13.329170814229112</v>
          </cell>
          <cell r="I1028" t="e">
            <v>#N/A</v>
          </cell>
          <cell r="J1028" t="e">
            <v>#N/A</v>
          </cell>
          <cell r="K1028">
            <v>45</v>
          </cell>
          <cell r="L1028">
            <v>25</v>
          </cell>
          <cell r="M1028" t="e">
            <v>#N/A</v>
          </cell>
          <cell r="N1028">
            <v>35</v>
          </cell>
          <cell r="O1028" t="e">
            <v>#N/A</v>
          </cell>
          <cell r="P1028">
            <v>0</v>
          </cell>
          <cell r="Q1028">
            <v>0</v>
          </cell>
          <cell r="R1028" t="e">
            <v>#N/A</v>
          </cell>
        </row>
        <row r="1029">
          <cell r="A1029">
            <v>0</v>
          </cell>
          <cell r="B1029">
            <v>0</v>
          </cell>
          <cell r="C1029" t="str">
            <v>Future</v>
          </cell>
          <cell r="D1029" t="e">
            <v>#N/A</v>
          </cell>
          <cell r="E1029">
            <v>-33.167548549407414</v>
          </cell>
          <cell r="F1029">
            <v>50.429289395258543</v>
          </cell>
          <cell r="G1029">
            <v>13.275139197628322</v>
          </cell>
          <cell r="H1029">
            <v>13.275139197628322</v>
          </cell>
          <cell r="I1029" t="e">
            <v>#N/A</v>
          </cell>
          <cell r="J1029" t="e">
            <v>#N/A</v>
          </cell>
          <cell r="K1029">
            <v>45</v>
          </cell>
          <cell r="L1029">
            <v>25</v>
          </cell>
          <cell r="M1029" t="e">
            <v>#N/A</v>
          </cell>
          <cell r="N1029">
            <v>35</v>
          </cell>
          <cell r="O1029" t="e">
            <v>#N/A</v>
          </cell>
          <cell r="P1029">
            <v>0</v>
          </cell>
          <cell r="Q1029">
            <v>0</v>
          </cell>
          <cell r="R1029" t="e">
            <v>#N/A</v>
          </cell>
        </row>
        <row r="1030">
          <cell r="A1030">
            <v>0</v>
          </cell>
          <cell r="B1030">
            <v>0</v>
          </cell>
          <cell r="C1030" t="str">
            <v>Future</v>
          </cell>
          <cell r="D1030" t="e">
            <v>#N/A</v>
          </cell>
          <cell r="E1030">
            <v>-33.320394395257217</v>
          </cell>
          <cell r="F1030">
            <v>50.454309162056965</v>
          </cell>
          <cell r="G1030">
            <v>13.221107581027532</v>
          </cell>
          <cell r="H1030">
            <v>13.221107581027532</v>
          </cell>
          <cell r="I1030" t="e">
            <v>#N/A</v>
          </cell>
          <cell r="J1030" t="e">
            <v>#N/A</v>
          </cell>
          <cell r="K1030">
            <v>45</v>
          </cell>
          <cell r="L1030">
            <v>25</v>
          </cell>
          <cell r="M1030" t="e">
            <v>#N/A</v>
          </cell>
          <cell r="N1030">
            <v>35</v>
          </cell>
          <cell r="O1030" t="e">
            <v>#N/A</v>
          </cell>
          <cell r="P1030">
            <v>0</v>
          </cell>
          <cell r="Q1030">
            <v>0</v>
          </cell>
          <cell r="R1030" t="e">
            <v>#N/A</v>
          </cell>
        </row>
        <row r="1031">
          <cell r="A1031">
            <v>0</v>
          </cell>
          <cell r="B1031">
            <v>0</v>
          </cell>
          <cell r="C1031" t="str">
            <v>Future</v>
          </cell>
          <cell r="D1031" t="e">
            <v>#N/A</v>
          </cell>
          <cell r="E1031">
            <v>-33.473240241107021</v>
          </cell>
          <cell r="F1031">
            <v>50.479328928855388</v>
          </cell>
          <cell r="G1031">
            <v>13.167075964426742</v>
          </cell>
          <cell r="H1031">
            <v>13.167075964426742</v>
          </cell>
          <cell r="I1031" t="e">
            <v>#N/A</v>
          </cell>
          <cell r="J1031" t="e">
            <v>#N/A</v>
          </cell>
          <cell r="K1031">
            <v>45</v>
          </cell>
          <cell r="L1031">
            <v>25</v>
          </cell>
          <cell r="M1031" t="e">
            <v>#N/A</v>
          </cell>
          <cell r="N1031">
            <v>35</v>
          </cell>
          <cell r="O1031" t="e">
            <v>#N/A</v>
          </cell>
          <cell r="P1031">
            <v>0</v>
          </cell>
          <cell r="Q1031">
            <v>0</v>
          </cell>
          <cell r="R1031" t="e">
            <v>#N/A</v>
          </cell>
        </row>
        <row r="1032">
          <cell r="A1032">
            <v>0</v>
          </cell>
          <cell r="B1032">
            <v>0</v>
          </cell>
          <cell r="C1032" t="str">
            <v>Future</v>
          </cell>
          <cell r="D1032" t="e">
            <v>#N/A</v>
          </cell>
          <cell r="E1032">
            <v>-33.626086086956825</v>
          </cell>
          <cell r="F1032">
            <v>50.50434869565381</v>
          </cell>
          <cell r="G1032">
            <v>13.113044347825952</v>
          </cell>
          <cell r="H1032">
            <v>13.113044347825952</v>
          </cell>
          <cell r="I1032" t="e">
            <v>#N/A</v>
          </cell>
          <cell r="J1032" t="e">
            <v>#N/A</v>
          </cell>
          <cell r="K1032">
            <v>45</v>
          </cell>
          <cell r="L1032">
            <v>25</v>
          </cell>
          <cell r="M1032" t="e">
            <v>#N/A</v>
          </cell>
          <cell r="N1032">
            <v>35</v>
          </cell>
          <cell r="O1032" t="e">
            <v>#N/A</v>
          </cell>
          <cell r="P1032">
            <v>0</v>
          </cell>
          <cell r="Q1032">
            <v>0</v>
          </cell>
          <cell r="R1032" t="e">
            <v>#N/A</v>
          </cell>
        </row>
        <row r="1033">
          <cell r="A1033">
            <v>0</v>
          </cell>
          <cell r="B1033">
            <v>0</v>
          </cell>
          <cell r="C1033" t="str">
            <v>Future</v>
          </cell>
          <cell r="D1033" t="e">
            <v>#N/A</v>
          </cell>
          <cell r="E1033">
            <v>-33.778931932806628</v>
          </cell>
          <cell r="F1033">
            <v>50.529368462452233</v>
          </cell>
          <cell r="G1033">
            <v>13.059012731225161</v>
          </cell>
          <cell r="H1033">
            <v>13.059012731225161</v>
          </cell>
          <cell r="I1033" t="e">
            <v>#N/A</v>
          </cell>
          <cell r="J1033" t="e">
            <v>#N/A</v>
          </cell>
          <cell r="K1033">
            <v>45</v>
          </cell>
          <cell r="L1033">
            <v>25</v>
          </cell>
          <cell r="M1033" t="e">
            <v>#N/A</v>
          </cell>
          <cell r="N1033">
            <v>35</v>
          </cell>
          <cell r="O1033" t="e">
            <v>#N/A</v>
          </cell>
          <cell r="P1033">
            <v>0</v>
          </cell>
          <cell r="Q1033">
            <v>0</v>
          </cell>
          <cell r="R1033" t="e">
            <v>#N/A</v>
          </cell>
        </row>
        <row r="1034">
          <cell r="A1034">
            <v>0</v>
          </cell>
          <cell r="B1034">
            <v>0</v>
          </cell>
          <cell r="C1034" t="str">
            <v>Future</v>
          </cell>
          <cell r="D1034" t="e">
            <v>#N/A</v>
          </cell>
          <cell r="E1034">
            <v>-33.931777778656432</v>
          </cell>
          <cell r="F1034">
            <v>50.554388229250655</v>
          </cell>
          <cell r="G1034">
            <v>13.004981114624371</v>
          </cell>
          <cell r="H1034">
            <v>13.004981114624371</v>
          </cell>
          <cell r="I1034" t="e">
            <v>#N/A</v>
          </cell>
          <cell r="J1034" t="e">
            <v>#N/A</v>
          </cell>
          <cell r="K1034">
            <v>45</v>
          </cell>
          <cell r="L1034">
            <v>25</v>
          </cell>
          <cell r="M1034" t="e">
            <v>#N/A</v>
          </cell>
          <cell r="N1034">
            <v>35</v>
          </cell>
          <cell r="O1034" t="e">
            <v>#N/A</v>
          </cell>
          <cell r="P1034">
            <v>0</v>
          </cell>
          <cell r="Q1034">
            <v>0</v>
          </cell>
          <cell r="R1034" t="e">
            <v>#N/A</v>
          </cell>
        </row>
        <row r="1035">
          <cell r="A1035">
            <v>0</v>
          </cell>
          <cell r="B1035">
            <v>0</v>
          </cell>
          <cell r="C1035" t="str">
            <v>Future</v>
          </cell>
          <cell r="D1035" t="e">
            <v>#N/A</v>
          </cell>
          <cell r="E1035">
            <v>-34.084623624506236</v>
          </cell>
          <cell r="F1035">
            <v>50.579407996049078</v>
          </cell>
          <cell r="G1035">
            <v>12.950949498023581</v>
          </cell>
          <cell r="H1035">
            <v>12.950949498023581</v>
          </cell>
          <cell r="I1035" t="e">
            <v>#N/A</v>
          </cell>
          <cell r="J1035" t="e">
            <v>#N/A</v>
          </cell>
          <cell r="K1035">
            <v>45</v>
          </cell>
          <cell r="L1035">
            <v>25</v>
          </cell>
          <cell r="M1035" t="e">
            <v>#N/A</v>
          </cell>
          <cell r="N1035">
            <v>35</v>
          </cell>
          <cell r="O1035" t="e">
            <v>#N/A</v>
          </cell>
          <cell r="P1035">
            <v>0</v>
          </cell>
          <cell r="Q1035">
            <v>0</v>
          </cell>
          <cell r="R1035" t="e">
            <v>#N/A</v>
          </cell>
        </row>
        <row r="1036">
          <cell r="A1036">
            <v>0</v>
          </cell>
          <cell r="B1036">
            <v>0</v>
          </cell>
          <cell r="C1036" t="str">
            <v>Future</v>
          </cell>
          <cell r="D1036" t="e">
            <v>#N/A</v>
          </cell>
          <cell r="E1036">
            <v>-34.237469470356039</v>
          </cell>
          <cell r="F1036">
            <v>50.6044277628475</v>
          </cell>
          <cell r="G1036">
            <v>12.896917881422791</v>
          </cell>
          <cell r="H1036">
            <v>12.896917881422791</v>
          </cell>
          <cell r="I1036" t="e">
            <v>#N/A</v>
          </cell>
          <cell r="J1036" t="e">
            <v>#N/A</v>
          </cell>
          <cell r="K1036">
            <v>45</v>
          </cell>
          <cell r="L1036">
            <v>25</v>
          </cell>
          <cell r="M1036" t="e">
            <v>#N/A</v>
          </cell>
          <cell r="N1036">
            <v>35</v>
          </cell>
          <cell r="O1036" t="e">
            <v>#N/A</v>
          </cell>
          <cell r="P1036">
            <v>0</v>
          </cell>
          <cell r="Q1036">
            <v>0</v>
          </cell>
          <cell r="R1036" t="e">
            <v>#N/A</v>
          </cell>
        </row>
        <row r="1037">
          <cell r="A1037">
            <v>0</v>
          </cell>
          <cell r="B1037">
            <v>0</v>
          </cell>
          <cell r="C1037" t="str">
            <v>Future</v>
          </cell>
          <cell r="D1037" t="e">
            <v>#N/A</v>
          </cell>
          <cell r="E1037">
            <v>-34.390315316205843</v>
          </cell>
          <cell r="F1037">
            <v>50.629447529645923</v>
          </cell>
          <cell r="G1037">
            <v>12.842886264822001</v>
          </cell>
          <cell r="H1037">
            <v>12.842886264822001</v>
          </cell>
          <cell r="I1037" t="e">
            <v>#N/A</v>
          </cell>
          <cell r="J1037" t="e">
            <v>#N/A</v>
          </cell>
          <cell r="K1037">
            <v>45</v>
          </cell>
          <cell r="L1037">
            <v>25</v>
          </cell>
          <cell r="M1037" t="e">
            <v>#N/A</v>
          </cell>
          <cell r="N1037">
            <v>35</v>
          </cell>
          <cell r="O1037" t="e">
            <v>#N/A</v>
          </cell>
          <cell r="P1037">
            <v>0</v>
          </cell>
          <cell r="Q1037">
            <v>0</v>
          </cell>
          <cell r="R1037" t="e">
            <v>#N/A</v>
          </cell>
        </row>
        <row r="1038">
          <cell r="A1038">
            <v>0</v>
          </cell>
          <cell r="B1038">
            <v>0</v>
          </cell>
          <cell r="C1038" t="str">
            <v>Future</v>
          </cell>
          <cell r="D1038" t="e">
            <v>#N/A</v>
          </cell>
          <cell r="E1038">
            <v>-34.543161162055647</v>
          </cell>
          <cell r="F1038">
            <v>50.654467296444345</v>
          </cell>
          <cell r="G1038">
            <v>12.788854648221211</v>
          </cell>
          <cell r="H1038">
            <v>12.788854648221211</v>
          </cell>
          <cell r="I1038" t="e">
            <v>#N/A</v>
          </cell>
          <cell r="J1038" t="e">
            <v>#N/A</v>
          </cell>
          <cell r="K1038">
            <v>45</v>
          </cell>
          <cell r="L1038">
            <v>25</v>
          </cell>
          <cell r="M1038" t="e">
            <v>#N/A</v>
          </cell>
          <cell r="N1038">
            <v>35</v>
          </cell>
          <cell r="O1038" t="e">
            <v>#N/A</v>
          </cell>
          <cell r="P1038">
            <v>0</v>
          </cell>
          <cell r="Q1038">
            <v>0</v>
          </cell>
          <cell r="R1038" t="e">
            <v>#N/A</v>
          </cell>
        </row>
        <row r="1039">
          <cell r="A1039">
            <v>0</v>
          </cell>
          <cell r="B1039">
            <v>0</v>
          </cell>
          <cell r="C1039" t="str">
            <v>Future</v>
          </cell>
          <cell r="D1039" t="e">
            <v>#N/A</v>
          </cell>
          <cell r="E1039">
            <v>-34.69600700790545</v>
          </cell>
          <cell r="F1039">
            <v>50.679487063242767</v>
          </cell>
          <cell r="G1039">
            <v>12.734823031620421</v>
          </cell>
          <cell r="H1039">
            <v>12.734823031620421</v>
          </cell>
          <cell r="I1039" t="e">
            <v>#N/A</v>
          </cell>
          <cell r="J1039" t="e">
            <v>#N/A</v>
          </cell>
          <cell r="K1039">
            <v>45</v>
          </cell>
          <cell r="L1039">
            <v>25</v>
          </cell>
          <cell r="M1039" t="e">
            <v>#N/A</v>
          </cell>
          <cell r="N1039">
            <v>35</v>
          </cell>
          <cell r="O1039" t="e">
            <v>#N/A</v>
          </cell>
          <cell r="P1039">
            <v>0</v>
          </cell>
          <cell r="Q1039">
            <v>0</v>
          </cell>
          <cell r="R1039" t="e">
            <v>#N/A</v>
          </cell>
        </row>
        <row r="1040">
          <cell r="A1040">
            <v>0</v>
          </cell>
          <cell r="B1040">
            <v>0</v>
          </cell>
          <cell r="C1040" t="str">
            <v>Future</v>
          </cell>
          <cell r="D1040" t="e">
            <v>#N/A</v>
          </cell>
          <cell r="E1040">
            <v>-34.848852853755254</v>
          </cell>
          <cell r="F1040">
            <v>50.70450683004119</v>
          </cell>
          <cell r="G1040">
            <v>12.68079141501963</v>
          </cell>
          <cell r="H1040">
            <v>12.68079141501963</v>
          </cell>
          <cell r="I1040" t="e">
            <v>#N/A</v>
          </cell>
          <cell r="J1040" t="e">
            <v>#N/A</v>
          </cell>
          <cell r="K1040">
            <v>45</v>
          </cell>
          <cell r="L1040">
            <v>25</v>
          </cell>
          <cell r="M1040" t="e">
            <v>#N/A</v>
          </cell>
          <cell r="N1040">
            <v>35</v>
          </cell>
          <cell r="O1040" t="e">
            <v>#N/A</v>
          </cell>
          <cell r="P1040">
            <v>0</v>
          </cell>
          <cell r="Q1040">
            <v>0</v>
          </cell>
          <cell r="R1040" t="e">
            <v>#N/A</v>
          </cell>
        </row>
        <row r="1041">
          <cell r="A1041">
            <v>0</v>
          </cell>
          <cell r="B1041">
            <v>0</v>
          </cell>
          <cell r="C1041" t="str">
            <v>Future</v>
          </cell>
          <cell r="D1041" t="e">
            <v>#N/A</v>
          </cell>
          <cell r="E1041">
            <v>-35.001698699605058</v>
          </cell>
          <cell r="F1041">
            <v>50.729526596839612</v>
          </cell>
          <cell r="G1041">
            <v>12.62675979841884</v>
          </cell>
          <cell r="H1041">
            <v>12.62675979841884</v>
          </cell>
          <cell r="I1041" t="e">
            <v>#N/A</v>
          </cell>
          <cell r="J1041" t="e">
            <v>#N/A</v>
          </cell>
          <cell r="K1041">
            <v>45</v>
          </cell>
          <cell r="L1041">
            <v>25</v>
          </cell>
          <cell r="M1041" t="e">
            <v>#N/A</v>
          </cell>
          <cell r="N1041">
            <v>35</v>
          </cell>
          <cell r="O1041" t="e">
            <v>#N/A</v>
          </cell>
          <cell r="P1041">
            <v>0</v>
          </cell>
          <cell r="Q1041">
            <v>0</v>
          </cell>
          <cell r="R1041" t="e">
            <v>#N/A</v>
          </cell>
        </row>
        <row r="1042">
          <cell r="A1042">
            <v>0</v>
          </cell>
          <cell r="B1042">
            <v>0</v>
          </cell>
          <cell r="C1042" t="str">
            <v>Future</v>
          </cell>
          <cell r="D1042" t="e">
            <v>#N/A</v>
          </cell>
          <cell r="E1042">
            <v>-35.154544545454861</v>
          </cell>
          <cell r="F1042">
            <v>50.754546363638035</v>
          </cell>
          <cell r="G1042">
            <v>12.57272818181805</v>
          </cell>
          <cell r="H1042">
            <v>12.57272818181805</v>
          </cell>
          <cell r="I1042" t="e">
            <v>#N/A</v>
          </cell>
          <cell r="J1042" t="e">
            <v>#N/A</v>
          </cell>
          <cell r="K1042">
            <v>45</v>
          </cell>
          <cell r="L1042">
            <v>25</v>
          </cell>
          <cell r="M1042" t="e">
            <v>#N/A</v>
          </cell>
          <cell r="N1042">
            <v>35</v>
          </cell>
          <cell r="O1042" t="e">
            <v>#N/A</v>
          </cell>
          <cell r="P1042">
            <v>0</v>
          </cell>
          <cell r="Q1042">
            <v>0</v>
          </cell>
          <cell r="R1042" t="e">
            <v>#N/A</v>
          </cell>
        </row>
        <row r="1043">
          <cell r="A1043">
            <v>0</v>
          </cell>
          <cell r="B1043">
            <v>0</v>
          </cell>
          <cell r="C1043" t="str">
            <v>Future</v>
          </cell>
          <cell r="D1043" t="e">
            <v>#N/A</v>
          </cell>
          <cell r="E1043">
            <v>-35.307390391304665</v>
          </cell>
          <cell r="F1043">
            <v>50.779566130436457</v>
          </cell>
          <cell r="G1043">
            <v>12.51869656521726</v>
          </cell>
          <cell r="H1043">
            <v>12.51869656521726</v>
          </cell>
          <cell r="I1043" t="e">
            <v>#N/A</v>
          </cell>
          <cell r="J1043" t="e">
            <v>#N/A</v>
          </cell>
          <cell r="K1043">
            <v>45</v>
          </cell>
          <cell r="L1043">
            <v>25</v>
          </cell>
          <cell r="M1043" t="e">
            <v>#N/A</v>
          </cell>
          <cell r="N1043">
            <v>35</v>
          </cell>
          <cell r="O1043" t="e">
            <v>#N/A</v>
          </cell>
          <cell r="P1043">
            <v>0</v>
          </cell>
          <cell r="Q1043">
            <v>0</v>
          </cell>
          <cell r="R1043" t="e">
            <v>#N/A</v>
          </cell>
        </row>
        <row r="1044">
          <cell r="A1044">
            <v>0</v>
          </cell>
          <cell r="B1044">
            <v>0</v>
          </cell>
          <cell r="C1044" t="str">
            <v>Future</v>
          </cell>
          <cell r="D1044" t="e">
            <v>#N/A</v>
          </cell>
          <cell r="E1044">
            <v>-35.460236237154469</v>
          </cell>
          <cell r="F1044">
            <v>50.80458589723488</v>
          </cell>
          <cell r="G1044">
            <v>12.46466494861647</v>
          </cell>
          <cell r="H1044">
            <v>12.46466494861647</v>
          </cell>
          <cell r="I1044" t="e">
            <v>#N/A</v>
          </cell>
          <cell r="J1044" t="e">
            <v>#N/A</v>
          </cell>
          <cell r="K1044">
            <v>45</v>
          </cell>
          <cell r="L1044">
            <v>25</v>
          </cell>
          <cell r="M1044" t="e">
            <v>#N/A</v>
          </cell>
          <cell r="N1044">
            <v>35</v>
          </cell>
          <cell r="O1044" t="e">
            <v>#N/A</v>
          </cell>
          <cell r="P1044">
            <v>0</v>
          </cell>
          <cell r="Q1044">
            <v>0</v>
          </cell>
          <cell r="R1044" t="e">
            <v>#N/A</v>
          </cell>
        </row>
        <row r="1045">
          <cell r="A1045">
            <v>0</v>
          </cell>
          <cell r="B1045">
            <v>0</v>
          </cell>
          <cell r="C1045" t="str">
            <v>Future</v>
          </cell>
          <cell r="D1045" t="e">
            <v>#N/A</v>
          </cell>
          <cell r="E1045">
            <v>-35.613082083004272</v>
          </cell>
          <cell r="F1045">
            <v>50.829605664033302</v>
          </cell>
          <cell r="G1045">
            <v>12.41063333201568</v>
          </cell>
          <cell r="H1045">
            <v>12.41063333201568</v>
          </cell>
          <cell r="I1045" t="e">
            <v>#N/A</v>
          </cell>
          <cell r="J1045" t="e">
            <v>#N/A</v>
          </cell>
          <cell r="K1045">
            <v>45</v>
          </cell>
          <cell r="L1045">
            <v>25</v>
          </cell>
          <cell r="M1045" t="e">
            <v>#N/A</v>
          </cell>
          <cell r="N1045">
            <v>35</v>
          </cell>
          <cell r="O1045" t="e">
            <v>#N/A</v>
          </cell>
          <cell r="P1045">
            <v>0</v>
          </cell>
          <cell r="Q1045">
            <v>0</v>
          </cell>
          <cell r="R1045" t="e">
            <v>#N/A</v>
          </cell>
        </row>
        <row r="1046">
          <cell r="A1046">
            <v>0</v>
          </cell>
          <cell r="B1046">
            <v>0</v>
          </cell>
          <cell r="C1046" t="str">
            <v>Future</v>
          </cell>
          <cell r="D1046" t="e">
            <v>#N/A</v>
          </cell>
          <cell r="E1046">
            <v>-35.765927928854076</v>
          </cell>
          <cell r="F1046">
            <v>50.854625430831724</v>
          </cell>
          <cell r="G1046">
            <v>12.356601715414889</v>
          </cell>
          <cell r="H1046">
            <v>12.356601715414889</v>
          </cell>
          <cell r="I1046" t="e">
            <v>#N/A</v>
          </cell>
          <cell r="J1046" t="e">
            <v>#N/A</v>
          </cell>
          <cell r="K1046">
            <v>45</v>
          </cell>
          <cell r="L1046">
            <v>25</v>
          </cell>
          <cell r="M1046" t="e">
            <v>#N/A</v>
          </cell>
          <cell r="N1046">
            <v>35</v>
          </cell>
          <cell r="O1046" t="e">
            <v>#N/A</v>
          </cell>
          <cell r="P1046">
            <v>0</v>
          </cell>
          <cell r="Q1046">
            <v>0</v>
          </cell>
          <cell r="R1046" t="e">
            <v>#N/A</v>
          </cell>
        </row>
        <row r="1047">
          <cell r="A1047">
            <v>0</v>
          </cell>
          <cell r="B1047">
            <v>0</v>
          </cell>
          <cell r="C1047" t="str">
            <v>Future</v>
          </cell>
          <cell r="D1047" t="e">
            <v>#N/A</v>
          </cell>
          <cell r="E1047">
            <v>-35.91877377470388</v>
          </cell>
          <cell r="F1047">
            <v>50.879645197630147</v>
          </cell>
          <cell r="G1047">
            <v>12.302570098814099</v>
          </cell>
          <cell r="H1047">
            <v>12.302570098814099</v>
          </cell>
          <cell r="I1047" t="e">
            <v>#N/A</v>
          </cell>
          <cell r="J1047" t="e">
            <v>#N/A</v>
          </cell>
          <cell r="K1047">
            <v>45</v>
          </cell>
          <cell r="L1047">
            <v>25</v>
          </cell>
          <cell r="M1047" t="e">
            <v>#N/A</v>
          </cell>
          <cell r="N1047">
            <v>35</v>
          </cell>
          <cell r="O1047" t="e">
            <v>#N/A</v>
          </cell>
          <cell r="P1047">
            <v>0</v>
          </cell>
          <cell r="Q1047">
            <v>0</v>
          </cell>
          <cell r="R1047" t="e">
            <v>#N/A</v>
          </cell>
        </row>
        <row r="1048">
          <cell r="A1048">
            <v>0</v>
          </cell>
          <cell r="B1048">
            <v>0</v>
          </cell>
          <cell r="C1048" t="str">
            <v>Future</v>
          </cell>
          <cell r="D1048" t="e">
            <v>#N/A</v>
          </cell>
          <cell r="E1048">
            <v>-36.071619620553683</v>
          </cell>
          <cell r="F1048">
            <v>50.904664964428569</v>
          </cell>
          <cell r="G1048">
            <v>12.248538482213309</v>
          </cell>
          <cell r="H1048">
            <v>12.248538482213309</v>
          </cell>
          <cell r="I1048" t="e">
            <v>#N/A</v>
          </cell>
          <cell r="J1048" t="e">
            <v>#N/A</v>
          </cell>
          <cell r="K1048">
            <v>45</v>
          </cell>
          <cell r="L1048">
            <v>25</v>
          </cell>
          <cell r="M1048" t="e">
            <v>#N/A</v>
          </cell>
          <cell r="N1048">
            <v>35</v>
          </cell>
          <cell r="O1048" t="e">
            <v>#N/A</v>
          </cell>
          <cell r="P1048">
            <v>0</v>
          </cell>
          <cell r="Q1048">
            <v>0</v>
          </cell>
          <cell r="R1048" t="e">
            <v>#N/A</v>
          </cell>
        </row>
        <row r="1049">
          <cell r="A1049">
            <v>0</v>
          </cell>
          <cell r="B1049">
            <v>0</v>
          </cell>
          <cell r="C1049" t="str">
            <v>Future</v>
          </cell>
          <cell r="D1049" t="e">
            <v>#N/A</v>
          </cell>
          <cell r="E1049">
            <v>-36.224465466403487</v>
          </cell>
          <cell r="F1049">
            <v>50.929684731226992</v>
          </cell>
          <cell r="G1049">
            <v>12.194506865612519</v>
          </cell>
          <cell r="H1049">
            <v>12.194506865612519</v>
          </cell>
          <cell r="I1049" t="e">
            <v>#N/A</v>
          </cell>
          <cell r="J1049" t="e">
            <v>#N/A</v>
          </cell>
          <cell r="K1049">
            <v>45</v>
          </cell>
          <cell r="L1049">
            <v>25</v>
          </cell>
          <cell r="M1049" t="e">
            <v>#N/A</v>
          </cell>
          <cell r="N1049">
            <v>35</v>
          </cell>
          <cell r="O1049" t="e">
            <v>#N/A</v>
          </cell>
          <cell r="P1049">
            <v>0</v>
          </cell>
          <cell r="Q1049">
            <v>0</v>
          </cell>
          <cell r="R1049" t="e">
            <v>#N/A</v>
          </cell>
        </row>
        <row r="1050">
          <cell r="A1050">
            <v>0</v>
          </cell>
          <cell r="B1050">
            <v>0</v>
          </cell>
          <cell r="C1050" t="str">
            <v>Future</v>
          </cell>
          <cell r="D1050" t="e">
            <v>#N/A</v>
          </cell>
          <cell r="E1050">
            <v>-36.377311312253291</v>
          </cell>
          <cell r="F1050">
            <v>50.954704498025414</v>
          </cell>
          <cell r="G1050">
            <v>12.140475249011729</v>
          </cell>
          <cell r="H1050">
            <v>12.140475249011729</v>
          </cell>
          <cell r="I1050" t="e">
            <v>#N/A</v>
          </cell>
          <cell r="J1050" t="e">
            <v>#N/A</v>
          </cell>
          <cell r="K1050">
            <v>45</v>
          </cell>
          <cell r="L1050">
            <v>25</v>
          </cell>
          <cell r="M1050" t="e">
            <v>#N/A</v>
          </cell>
          <cell r="N1050">
            <v>35</v>
          </cell>
          <cell r="O1050" t="e">
            <v>#N/A</v>
          </cell>
          <cell r="P1050">
            <v>0</v>
          </cell>
          <cell r="Q1050">
            <v>0</v>
          </cell>
          <cell r="R1050" t="e">
            <v>#N/A</v>
          </cell>
        </row>
        <row r="1051">
          <cell r="A1051">
            <v>0</v>
          </cell>
          <cell r="B1051">
            <v>0</v>
          </cell>
          <cell r="C1051" t="str">
            <v>Future</v>
          </cell>
          <cell r="D1051" t="e">
            <v>#N/A</v>
          </cell>
          <cell r="E1051">
            <v>-36.530157158103094</v>
          </cell>
          <cell r="F1051">
            <v>50.979724264823837</v>
          </cell>
          <cell r="G1051">
            <v>12.086443632410939</v>
          </cell>
          <cell r="H1051">
            <v>12.086443632410939</v>
          </cell>
          <cell r="I1051" t="e">
            <v>#N/A</v>
          </cell>
          <cell r="J1051" t="e">
            <v>#N/A</v>
          </cell>
          <cell r="K1051">
            <v>45</v>
          </cell>
          <cell r="L1051">
            <v>25</v>
          </cell>
          <cell r="M1051" t="e">
            <v>#N/A</v>
          </cell>
          <cell r="N1051">
            <v>35</v>
          </cell>
          <cell r="O1051" t="e">
            <v>#N/A</v>
          </cell>
          <cell r="P1051">
            <v>0</v>
          </cell>
          <cell r="Q1051">
            <v>0</v>
          </cell>
          <cell r="R1051" t="e">
            <v>#N/A</v>
          </cell>
        </row>
        <row r="1052">
          <cell r="A1052">
            <v>0</v>
          </cell>
          <cell r="B1052">
            <v>0</v>
          </cell>
          <cell r="C1052" t="str">
            <v>Future</v>
          </cell>
          <cell r="D1052" t="e">
            <v>#N/A</v>
          </cell>
          <cell r="E1052">
            <v>-36.683003003952898</v>
          </cell>
          <cell r="F1052">
            <v>51.004744031622259</v>
          </cell>
          <cell r="G1052">
            <v>12.032412015810149</v>
          </cell>
          <cell r="H1052">
            <v>12.032412015810149</v>
          </cell>
          <cell r="I1052" t="e">
            <v>#N/A</v>
          </cell>
          <cell r="J1052" t="e">
            <v>#N/A</v>
          </cell>
          <cell r="K1052">
            <v>45</v>
          </cell>
          <cell r="L1052">
            <v>25</v>
          </cell>
          <cell r="M1052" t="e">
            <v>#N/A</v>
          </cell>
          <cell r="N1052">
            <v>35</v>
          </cell>
          <cell r="O1052" t="e">
            <v>#N/A</v>
          </cell>
          <cell r="P1052">
            <v>0</v>
          </cell>
          <cell r="Q1052">
            <v>0</v>
          </cell>
          <cell r="R1052" t="e">
            <v>#N/A</v>
          </cell>
        </row>
        <row r="1053">
          <cell r="A1053">
            <v>0</v>
          </cell>
          <cell r="B1053">
            <v>0</v>
          </cell>
          <cell r="C1053" t="str">
            <v>Future</v>
          </cell>
          <cell r="D1053" t="e">
            <v>#N/A</v>
          </cell>
          <cell r="E1053">
            <v>-36.835848849802701</v>
          </cell>
          <cell r="F1053">
            <v>51.029763798420682</v>
          </cell>
          <cell r="G1053">
            <v>11.978380399209358</v>
          </cell>
          <cell r="H1053">
            <v>11.978380399209358</v>
          </cell>
          <cell r="I1053" t="e">
            <v>#N/A</v>
          </cell>
          <cell r="J1053" t="e">
            <v>#N/A</v>
          </cell>
          <cell r="K1053">
            <v>45</v>
          </cell>
          <cell r="L1053">
            <v>25</v>
          </cell>
          <cell r="M1053" t="e">
            <v>#N/A</v>
          </cell>
          <cell r="N1053">
            <v>35</v>
          </cell>
          <cell r="O1053" t="e">
            <v>#N/A</v>
          </cell>
          <cell r="P1053">
            <v>0</v>
          </cell>
          <cell r="Q1053">
            <v>0</v>
          </cell>
          <cell r="R1053" t="e">
            <v>#N/A</v>
          </cell>
        </row>
        <row r="1054">
          <cell r="A1054">
            <v>0</v>
          </cell>
          <cell r="B1054">
            <v>0</v>
          </cell>
          <cell r="C1054" t="str">
            <v>Future</v>
          </cell>
          <cell r="D1054" t="e">
            <v>#N/A</v>
          </cell>
          <cell r="E1054">
            <v>-36.988694695652505</v>
          </cell>
          <cell r="F1054">
            <v>51.054783565219104</v>
          </cell>
          <cell r="G1054">
            <v>11.924348782608568</v>
          </cell>
          <cell r="H1054">
            <v>11.924348782608568</v>
          </cell>
          <cell r="I1054" t="e">
            <v>#N/A</v>
          </cell>
          <cell r="J1054" t="e">
            <v>#N/A</v>
          </cell>
          <cell r="K1054">
            <v>45</v>
          </cell>
          <cell r="L1054">
            <v>25</v>
          </cell>
          <cell r="M1054" t="e">
            <v>#N/A</v>
          </cell>
          <cell r="N1054">
            <v>35</v>
          </cell>
          <cell r="O1054" t="e">
            <v>#N/A</v>
          </cell>
          <cell r="P1054">
            <v>0</v>
          </cell>
          <cell r="Q1054">
            <v>0</v>
          </cell>
          <cell r="R1054" t="e">
            <v>#N/A</v>
          </cell>
        </row>
        <row r="1055">
          <cell r="A1055">
            <v>0</v>
          </cell>
          <cell r="B1055">
            <v>0</v>
          </cell>
          <cell r="C1055" t="str">
            <v>Future</v>
          </cell>
          <cell r="D1055" t="e">
            <v>#N/A</v>
          </cell>
          <cell r="E1055">
            <v>-37.141540541502309</v>
          </cell>
          <cell r="F1055">
            <v>51.079803332017526</v>
          </cell>
          <cell r="G1055">
            <v>11.870317166007778</v>
          </cell>
          <cell r="H1055">
            <v>11.870317166007778</v>
          </cell>
          <cell r="I1055" t="e">
            <v>#N/A</v>
          </cell>
          <cell r="J1055" t="e">
            <v>#N/A</v>
          </cell>
          <cell r="K1055">
            <v>45</v>
          </cell>
          <cell r="L1055">
            <v>25</v>
          </cell>
          <cell r="M1055" t="e">
            <v>#N/A</v>
          </cell>
          <cell r="N1055">
            <v>35</v>
          </cell>
          <cell r="O1055" t="e">
            <v>#N/A</v>
          </cell>
          <cell r="P1055">
            <v>0</v>
          </cell>
          <cell r="Q1055">
            <v>0</v>
          </cell>
          <cell r="R1055" t="e">
            <v>#N/A</v>
          </cell>
        </row>
        <row r="1056">
          <cell r="A1056">
            <v>0</v>
          </cell>
          <cell r="B1056">
            <v>0</v>
          </cell>
          <cell r="C1056" t="str">
            <v>Future</v>
          </cell>
          <cell r="D1056" t="e">
            <v>#N/A</v>
          </cell>
          <cell r="E1056">
            <v>-37.294386387352112</v>
          </cell>
          <cell r="F1056">
            <v>51.104823098815949</v>
          </cell>
          <cell r="G1056">
            <v>11.816285549406988</v>
          </cell>
          <cell r="H1056">
            <v>11.816285549406988</v>
          </cell>
          <cell r="I1056" t="e">
            <v>#N/A</v>
          </cell>
          <cell r="J1056" t="e">
            <v>#N/A</v>
          </cell>
          <cell r="K1056">
            <v>45</v>
          </cell>
          <cell r="L1056">
            <v>25</v>
          </cell>
          <cell r="M1056" t="e">
            <v>#N/A</v>
          </cell>
          <cell r="N1056">
            <v>35</v>
          </cell>
          <cell r="O1056" t="e">
            <v>#N/A</v>
          </cell>
          <cell r="P1056">
            <v>0</v>
          </cell>
          <cell r="Q1056">
            <v>0</v>
          </cell>
          <cell r="R1056" t="e">
            <v>#N/A</v>
          </cell>
        </row>
        <row r="1057">
          <cell r="A1057">
            <v>0</v>
          </cell>
          <cell r="B1057">
            <v>0</v>
          </cell>
          <cell r="C1057" t="str">
            <v>Future</v>
          </cell>
          <cell r="D1057" t="e">
            <v>#N/A</v>
          </cell>
          <cell r="E1057">
            <v>-37.447232233201916</v>
          </cell>
          <cell r="F1057">
            <v>51.129842865614371</v>
          </cell>
          <cell r="G1057">
            <v>11.762253932806198</v>
          </cell>
          <cell r="H1057">
            <v>11.762253932806198</v>
          </cell>
          <cell r="I1057" t="e">
            <v>#N/A</v>
          </cell>
          <cell r="J1057" t="e">
            <v>#N/A</v>
          </cell>
          <cell r="K1057">
            <v>45</v>
          </cell>
          <cell r="L1057">
            <v>25</v>
          </cell>
          <cell r="M1057" t="e">
            <v>#N/A</v>
          </cell>
          <cell r="N1057">
            <v>35</v>
          </cell>
          <cell r="O1057" t="e">
            <v>#N/A</v>
          </cell>
          <cell r="P1057">
            <v>0</v>
          </cell>
          <cell r="Q1057">
            <v>0</v>
          </cell>
          <cell r="R1057" t="e">
            <v>#N/A</v>
          </cell>
        </row>
        <row r="1058">
          <cell r="A1058">
            <v>0</v>
          </cell>
          <cell r="B1058">
            <v>0</v>
          </cell>
          <cell r="C1058" t="str">
            <v>Future</v>
          </cell>
          <cell r="D1058" t="e">
            <v>#N/A</v>
          </cell>
          <cell r="E1058">
            <v>-37.60007807905172</v>
          </cell>
          <cell r="F1058">
            <v>51.154862632412794</v>
          </cell>
          <cell r="G1058">
            <v>11.708222316205408</v>
          </cell>
          <cell r="H1058">
            <v>11.708222316205408</v>
          </cell>
          <cell r="I1058" t="e">
            <v>#N/A</v>
          </cell>
          <cell r="J1058" t="e">
            <v>#N/A</v>
          </cell>
          <cell r="K1058">
            <v>45</v>
          </cell>
          <cell r="L1058">
            <v>25</v>
          </cell>
          <cell r="M1058" t="e">
            <v>#N/A</v>
          </cell>
          <cell r="N1058">
            <v>35</v>
          </cell>
          <cell r="O1058" t="e">
            <v>#N/A</v>
          </cell>
          <cell r="P1058">
            <v>0</v>
          </cell>
          <cell r="Q1058">
            <v>0</v>
          </cell>
          <cell r="R1058" t="e">
            <v>#N/A</v>
          </cell>
        </row>
        <row r="1059">
          <cell r="A1059">
            <v>0</v>
          </cell>
          <cell r="B1059">
            <v>0</v>
          </cell>
          <cell r="C1059" t="str">
            <v>Future</v>
          </cell>
          <cell r="D1059" t="e">
            <v>#N/A</v>
          </cell>
          <cell r="E1059">
            <v>-37.752923924901523</v>
          </cell>
          <cell r="F1059">
            <v>51.179882399211216</v>
          </cell>
          <cell r="G1059">
            <v>11.654190699604618</v>
          </cell>
          <cell r="H1059">
            <v>11.654190699604618</v>
          </cell>
          <cell r="I1059" t="e">
            <v>#N/A</v>
          </cell>
          <cell r="J1059" t="e">
            <v>#N/A</v>
          </cell>
          <cell r="K1059">
            <v>45</v>
          </cell>
          <cell r="L1059">
            <v>25</v>
          </cell>
          <cell r="M1059" t="e">
            <v>#N/A</v>
          </cell>
          <cell r="N1059">
            <v>35</v>
          </cell>
          <cell r="O1059" t="e">
            <v>#N/A</v>
          </cell>
          <cell r="P1059">
            <v>0</v>
          </cell>
          <cell r="Q1059">
            <v>0</v>
          </cell>
          <cell r="R1059" t="e">
            <v>#N/A</v>
          </cell>
        </row>
        <row r="1060">
          <cell r="A1060">
            <v>0</v>
          </cell>
          <cell r="B1060">
            <v>0</v>
          </cell>
          <cell r="C1060" t="str">
            <v>Future</v>
          </cell>
          <cell r="D1060" t="e">
            <v>#N/A</v>
          </cell>
          <cell r="E1060">
            <v>-37.905769770751327</v>
          </cell>
          <cell r="F1060">
            <v>51.204902166009639</v>
          </cell>
          <cell r="G1060">
            <v>11.600159083003827</v>
          </cell>
          <cell r="H1060">
            <v>11.600159083003827</v>
          </cell>
          <cell r="I1060" t="e">
            <v>#N/A</v>
          </cell>
          <cell r="J1060" t="e">
            <v>#N/A</v>
          </cell>
          <cell r="K1060">
            <v>45</v>
          </cell>
          <cell r="L1060">
            <v>25</v>
          </cell>
          <cell r="M1060" t="e">
            <v>#N/A</v>
          </cell>
          <cell r="N1060">
            <v>35</v>
          </cell>
          <cell r="O1060" t="e">
            <v>#N/A</v>
          </cell>
          <cell r="P1060">
            <v>0</v>
          </cell>
          <cell r="Q1060">
            <v>0</v>
          </cell>
          <cell r="R1060" t="e">
            <v>#N/A</v>
          </cell>
        </row>
        <row r="1061">
          <cell r="A1061">
            <v>0</v>
          </cell>
          <cell r="B1061">
            <v>0</v>
          </cell>
          <cell r="C1061" t="str">
            <v>Future</v>
          </cell>
          <cell r="D1061" t="e">
            <v>#N/A</v>
          </cell>
          <cell r="E1061">
            <v>-38.058615616601131</v>
          </cell>
          <cell r="F1061">
            <v>51.229921932808061</v>
          </cell>
          <cell r="G1061">
            <v>11.546127466403037</v>
          </cell>
          <cell r="H1061">
            <v>11.546127466403037</v>
          </cell>
          <cell r="I1061" t="e">
            <v>#N/A</v>
          </cell>
          <cell r="J1061" t="e">
            <v>#N/A</v>
          </cell>
          <cell r="K1061">
            <v>45</v>
          </cell>
          <cell r="L1061">
            <v>25</v>
          </cell>
          <cell r="M1061" t="e">
            <v>#N/A</v>
          </cell>
          <cell r="N1061">
            <v>35</v>
          </cell>
          <cell r="O1061" t="e">
            <v>#N/A</v>
          </cell>
          <cell r="P1061">
            <v>0</v>
          </cell>
          <cell r="Q1061">
            <v>0</v>
          </cell>
          <cell r="R1061" t="e">
            <v>#N/A</v>
          </cell>
        </row>
        <row r="1062">
          <cell r="A1062">
            <v>0</v>
          </cell>
          <cell r="B1062">
            <v>0</v>
          </cell>
          <cell r="C1062" t="str">
            <v>Future</v>
          </cell>
          <cell r="D1062" t="e">
            <v>#N/A</v>
          </cell>
          <cell r="E1062">
            <v>-38.211461462450934</v>
          </cell>
          <cell r="F1062">
            <v>51.254941699606483</v>
          </cell>
          <cell r="G1062">
            <v>11.492095849802247</v>
          </cell>
          <cell r="H1062">
            <v>11.492095849802247</v>
          </cell>
          <cell r="I1062" t="e">
            <v>#N/A</v>
          </cell>
          <cell r="J1062" t="e">
            <v>#N/A</v>
          </cell>
          <cell r="K1062">
            <v>45</v>
          </cell>
          <cell r="L1062">
            <v>25</v>
          </cell>
          <cell r="M1062" t="e">
            <v>#N/A</v>
          </cell>
          <cell r="N1062">
            <v>35</v>
          </cell>
          <cell r="O1062" t="e">
            <v>#N/A</v>
          </cell>
          <cell r="P1062">
            <v>0</v>
          </cell>
          <cell r="Q1062">
            <v>0</v>
          </cell>
          <cell r="R1062" t="e">
            <v>#N/A</v>
          </cell>
        </row>
        <row r="1063">
          <cell r="A1063">
            <v>0</v>
          </cell>
          <cell r="B1063">
            <v>0</v>
          </cell>
          <cell r="C1063" t="str">
            <v>Future</v>
          </cell>
          <cell r="D1063" t="e">
            <v>#N/A</v>
          </cell>
          <cell r="E1063">
            <v>-38.364307308300738</v>
          </cell>
          <cell r="F1063">
            <v>51.279961466404906</v>
          </cell>
          <cell r="G1063">
            <v>11.438064233201457</v>
          </cell>
          <cell r="H1063">
            <v>11.438064233201457</v>
          </cell>
          <cell r="I1063" t="e">
            <v>#N/A</v>
          </cell>
          <cell r="J1063" t="e">
            <v>#N/A</v>
          </cell>
          <cell r="K1063">
            <v>45</v>
          </cell>
          <cell r="L1063">
            <v>25</v>
          </cell>
          <cell r="M1063" t="e">
            <v>#N/A</v>
          </cell>
          <cell r="N1063">
            <v>35</v>
          </cell>
          <cell r="O1063" t="e">
            <v>#N/A</v>
          </cell>
          <cell r="P1063">
            <v>0</v>
          </cell>
          <cell r="Q1063">
            <v>0</v>
          </cell>
          <cell r="R1063" t="e">
            <v>#N/A</v>
          </cell>
        </row>
        <row r="1064">
          <cell r="A1064">
            <v>0</v>
          </cell>
          <cell r="B1064">
            <v>0</v>
          </cell>
          <cell r="C1064" t="str">
            <v>Future</v>
          </cell>
          <cell r="D1064" t="e">
            <v>#N/A</v>
          </cell>
          <cell r="E1064">
            <v>-38.517153154150542</v>
          </cell>
          <cell r="F1064">
            <v>51.304981233203328</v>
          </cell>
          <cell r="G1064">
            <v>11.384032616600667</v>
          </cell>
          <cell r="H1064">
            <v>11.384032616600667</v>
          </cell>
          <cell r="I1064" t="e">
            <v>#N/A</v>
          </cell>
          <cell r="J1064" t="e">
            <v>#N/A</v>
          </cell>
          <cell r="K1064">
            <v>45</v>
          </cell>
          <cell r="L1064">
            <v>25</v>
          </cell>
          <cell r="M1064" t="e">
            <v>#N/A</v>
          </cell>
          <cell r="N1064">
            <v>35</v>
          </cell>
          <cell r="O1064" t="e">
            <v>#N/A</v>
          </cell>
          <cell r="P1064">
            <v>0</v>
          </cell>
          <cell r="Q1064">
            <v>0</v>
          </cell>
          <cell r="R1064" t="e">
            <v>#N/A</v>
          </cell>
        </row>
        <row r="1065">
          <cell r="A1065">
            <v>0</v>
          </cell>
          <cell r="B1065">
            <v>0</v>
          </cell>
          <cell r="C1065" t="str">
            <v>Future</v>
          </cell>
          <cell r="D1065" t="e">
            <v>#N/A</v>
          </cell>
          <cell r="E1065">
            <v>-38.669999000000345</v>
          </cell>
          <cell r="F1065">
            <v>51.330001000001751</v>
          </cell>
          <cell r="G1065">
            <v>11.330000999999877</v>
          </cell>
          <cell r="H1065">
            <v>11.330000999999877</v>
          </cell>
          <cell r="I1065" t="e">
            <v>#N/A</v>
          </cell>
          <cell r="J1065" t="e">
            <v>#N/A</v>
          </cell>
          <cell r="K1065">
            <v>45</v>
          </cell>
          <cell r="L1065">
            <v>25</v>
          </cell>
          <cell r="M1065" t="e">
            <v>#N/A</v>
          </cell>
          <cell r="N1065">
            <v>35</v>
          </cell>
          <cell r="O1065" t="e">
            <v>#N/A</v>
          </cell>
          <cell r="P1065">
            <v>0</v>
          </cell>
          <cell r="Q1065">
            <v>0</v>
          </cell>
          <cell r="R1065" t="e">
            <v>#N/A</v>
          </cell>
        </row>
        <row r="1066">
          <cell r="A1066">
            <v>0</v>
          </cell>
          <cell r="B1066">
            <v>0</v>
          </cell>
          <cell r="C1066" t="str">
            <v>Future</v>
          </cell>
          <cell r="D1066" t="e">
            <v>#N/A</v>
          </cell>
          <cell r="E1066">
            <v>-38.822844845850149</v>
          </cell>
          <cell r="F1066">
            <v>51.355020766800173</v>
          </cell>
          <cell r="G1066">
            <v>11.275969383399087</v>
          </cell>
          <cell r="H1066">
            <v>11.275969383399087</v>
          </cell>
          <cell r="I1066" t="e">
            <v>#N/A</v>
          </cell>
          <cell r="J1066" t="e">
            <v>#N/A</v>
          </cell>
          <cell r="K1066">
            <v>45</v>
          </cell>
          <cell r="L1066">
            <v>25</v>
          </cell>
          <cell r="M1066" t="e">
            <v>#N/A</v>
          </cell>
          <cell r="N1066">
            <v>35</v>
          </cell>
          <cell r="O1066" t="e">
            <v>#N/A</v>
          </cell>
          <cell r="P1066">
            <v>0</v>
          </cell>
          <cell r="Q1066">
            <v>0</v>
          </cell>
          <cell r="R1066" t="e">
            <v>#N/A</v>
          </cell>
        </row>
        <row r="1067">
          <cell r="A1067">
            <v>0</v>
          </cell>
          <cell r="B1067">
            <v>0</v>
          </cell>
          <cell r="C1067" t="str">
            <v>Future</v>
          </cell>
          <cell r="D1067" t="e">
            <v>#N/A</v>
          </cell>
          <cell r="E1067">
            <v>-38.975690691699953</v>
          </cell>
          <cell r="F1067">
            <v>51.380040533598596</v>
          </cell>
          <cell r="G1067">
            <v>11.221937766798296</v>
          </cell>
          <cell r="H1067">
            <v>11.221937766798296</v>
          </cell>
          <cell r="I1067" t="e">
            <v>#N/A</v>
          </cell>
          <cell r="J1067" t="e">
            <v>#N/A</v>
          </cell>
          <cell r="K1067">
            <v>45</v>
          </cell>
          <cell r="L1067">
            <v>25</v>
          </cell>
          <cell r="M1067" t="e">
            <v>#N/A</v>
          </cell>
          <cell r="N1067">
            <v>35</v>
          </cell>
          <cell r="O1067" t="e">
            <v>#N/A</v>
          </cell>
          <cell r="P1067">
            <v>0</v>
          </cell>
          <cell r="Q1067">
            <v>0</v>
          </cell>
          <cell r="R1067" t="e">
            <v>#N/A</v>
          </cell>
        </row>
        <row r="1068">
          <cell r="A1068">
            <v>0</v>
          </cell>
          <cell r="B1068">
            <v>0</v>
          </cell>
          <cell r="C1068" t="str">
            <v>Future</v>
          </cell>
          <cell r="D1068" t="e">
            <v>#N/A</v>
          </cell>
          <cell r="E1068">
            <v>-39.128536537549756</v>
          </cell>
          <cell r="F1068">
            <v>51.405060300397018</v>
          </cell>
          <cell r="G1068">
            <v>11.167906150197506</v>
          </cell>
          <cell r="H1068">
            <v>11.167906150197506</v>
          </cell>
          <cell r="I1068" t="e">
            <v>#N/A</v>
          </cell>
          <cell r="J1068" t="e">
            <v>#N/A</v>
          </cell>
          <cell r="K1068">
            <v>45</v>
          </cell>
          <cell r="L1068">
            <v>25</v>
          </cell>
          <cell r="M1068" t="e">
            <v>#N/A</v>
          </cell>
          <cell r="N1068">
            <v>35</v>
          </cell>
          <cell r="O1068" t="e">
            <v>#N/A</v>
          </cell>
          <cell r="P1068">
            <v>0</v>
          </cell>
          <cell r="Q1068">
            <v>0</v>
          </cell>
          <cell r="R1068" t="e">
            <v>#N/A</v>
          </cell>
        </row>
        <row r="1069">
          <cell r="A1069">
            <v>0</v>
          </cell>
          <cell r="B1069">
            <v>0</v>
          </cell>
          <cell r="C1069" t="str">
            <v>Future</v>
          </cell>
          <cell r="D1069" t="e">
            <v>#N/A</v>
          </cell>
          <cell r="E1069">
            <v>-39.28138238339956</v>
          </cell>
          <cell r="F1069">
            <v>51.430080067195441</v>
          </cell>
          <cell r="G1069">
            <v>11.113874533596716</v>
          </cell>
          <cell r="H1069">
            <v>11.113874533596716</v>
          </cell>
          <cell r="I1069" t="e">
            <v>#N/A</v>
          </cell>
          <cell r="J1069" t="e">
            <v>#N/A</v>
          </cell>
          <cell r="K1069">
            <v>45</v>
          </cell>
          <cell r="L1069">
            <v>25</v>
          </cell>
          <cell r="M1069" t="e">
            <v>#N/A</v>
          </cell>
          <cell r="N1069">
            <v>35</v>
          </cell>
          <cell r="O1069" t="e">
            <v>#N/A</v>
          </cell>
          <cell r="P1069">
            <v>0</v>
          </cell>
          <cell r="Q1069">
            <v>0</v>
          </cell>
          <cell r="R1069" t="e">
            <v>#N/A</v>
          </cell>
        </row>
        <row r="1070">
          <cell r="A1070">
            <v>0</v>
          </cell>
          <cell r="B1070">
            <v>0</v>
          </cell>
          <cell r="C1070" t="str">
            <v>Future</v>
          </cell>
          <cell r="D1070" t="e">
            <v>#N/A</v>
          </cell>
          <cell r="E1070">
            <v>-39.434228229249364</v>
          </cell>
          <cell r="F1070">
            <v>51.455099833993863</v>
          </cell>
          <cell r="G1070">
            <v>11.059842916995926</v>
          </cell>
          <cell r="H1070">
            <v>11.059842916995926</v>
          </cell>
          <cell r="I1070" t="e">
            <v>#N/A</v>
          </cell>
          <cell r="J1070" t="e">
            <v>#N/A</v>
          </cell>
          <cell r="K1070">
            <v>45</v>
          </cell>
          <cell r="L1070">
            <v>25</v>
          </cell>
          <cell r="M1070" t="e">
            <v>#N/A</v>
          </cell>
          <cell r="N1070">
            <v>35</v>
          </cell>
          <cell r="O1070" t="e">
            <v>#N/A</v>
          </cell>
          <cell r="P1070">
            <v>0</v>
          </cell>
          <cell r="Q1070">
            <v>0</v>
          </cell>
          <cell r="R1070" t="e">
            <v>#N/A</v>
          </cell>
        </row>
        <row r="1071">
          <cell r="A1071">
            <v>0</v>
          </cell>
          <cell r="B1071">
            <v>0</v>
          </cell>
          <cell r="C1071" t="str">
            <v>Future</v>
          </cell>
          <cell r="D1071" t="e">
            <v>#N/A</v>
          </cell>
          <cell r="E1071">
            <v>-39.587074075099167</v>
          </cell>
          <cell r="F1071">
            <v>51.480119600792285</v>
          </cell>
          <cell r="G1071">
            <v>11.005811300395136</v>
          </cell>
          <cell r="H1071">
            <v>11.005811300395136</v>
          </cell>
          <cell r="I1071" t="e">
            <v>#N/A</v>
          </cell>
          <cell r="J1071" t="e">
            <v>#N/A</v>
          </cell>
          <cell r="K1071">
            <v>45</v>
          </cell>
          <cell r="L1071">
            <v>25</v>
          </cell>
          <cell r="M1071" t="e">
            <v>#N/A</v>
          </cell>
          <cell r="N1071">
            <v>35</v>
          </cell>
          <cell r="O1071" t="e">
            <v>#N/A</v>
          </cell>
          <cell r="P1071">
            <v>0</v>
          </cell>
          <cell r="Q1071">
            <v>0</v>
          </cell>
          <cell r="R1071" t="e">
            <v>#N/A</v>
          </cell>
        </row>
        <row r="1072">
          <cell r="A1072">
            <v>0</v>
          </cell>
          <cell r="B1072">
            <v>0</v>
          </cell>
          <cell r="C1072" t="str">
            <v>Future</v>
          </cell>
          <cell r="D1072" t="e">
            <v>#N/A</v>
          </cell>
          <cell r="E1072">
            <v>-39.739919920948971</v>
          </cell>
          <cell r="F1072">
            <v>51.505139367590708</v>
          </cell>
          <cell r="G1072">
            <v>10.951779683794346</v>
          </cell>
          <cell r="H1072">
            <v>10.951779683794346</v>
          </cell>
          <cell r="I1072" t="e">
            <v>#N/A</v>
          </cell>
          <cell r="J1072" t="e">
            <v>#N/A</v>
          </cell>
          <cell r="K1072">
            <v>45</v>
          </cell>
          <cell r="L1072">
            <v>25</v>
          </cell>
          <cell r="M1072" t="e">
            <v>#N/A</v>
          </cell>
          <cell r="N1072">
            <v>35</v>
          </cell>
          <cell r="O1072" t="e">
            <v>#N/A</v>
          </cell>
          <cell r="P1072">
            <v>0</v>
          </cell>
          <cell r="Q1072">
            <v>0</v>
          </cell>
          <cell r="R1072" t="e">
            <v>#N/A</v>
          </cell>
        </row>
        <row r="1073">
          <cell r="A1073">
            <v>0</v>
          </cell>
          <cell r="B1073">
            <v>0</v>
          </cell>
          <cell r="C1073" t="str">
            <v>Future</v>
          </cell>
          <cell r="D1073" t="e">
            <v>#N/A</v>
          </cell>
          <cell r="E1073">
            <v>-39.892765766798775</v>
          </cell>
          <cell r="F1073">
            <v>51.53015913438913</v>
          </cell>
          <cell r="G1073">
            <v>10.897748067193556</v>
          </cell>
          <cell r="H1073">
            <v>10.897748067193556</v>
          </cell>
          <cell r="I1073" t="e">
            <v>#N/A</v>
          </cell>
          <cell r="J1073" t="e">
            <v>#N/A</v>
          </cell>
          <cell r="K1073">
            <v>45</v>
          </cell>
          <cell r="L1073">
            <v>25</v>
          </cell>
          <cell r="M1073" t="e">
            <v>#N/A</v>
          </cell>
          <cell r="N1073">
            <v>35</v>
          </cell>
          <cell r="O1073" t="e">
            <v>#N/A</v>
          </cell>
          <cell r="P1073">
            <v>0</v>
          </cell>
          <cell r="Q1073">
            <v>0</v>
          </cell>
          <cell r="R1073" t="e">
            <v>#N/A</v>
          </cell>
        </row>
        <row r="1074">
          <cell r="A1074">
            <v>0</v>
          </cell>
          <cell r="B1074">
            <v>0</v>
          </cell>
          <cell r="C1074" t="str">
            <v>Future</v>
          </cell>
          <cell r="D1074" t="e">
            <v>#N/A</v>
          </cell>
          <cell r="E1074">
            <v>-40.045611612648578</v>
          </cell>
          <cell r="F1074">
            <v>51.555178901187553</v>
          </cell>
          <cell r="G1074">
            <v>10.843716450592765</v>
          </cell>
          <cell r="H1074">
            <v>10.843716450592765</v>
          </cell>
          <cell r="I1074" t="e">
            <v>#N/A</v>
          </cell>
          <cell r="J1074" t="e">
            <v>#N/A</v>
          </cell>
          <cell r="K1074">
            <v>45</v>
          </cell>
          <cell r="L1074">
            <v>25</v>
          </cell>
          <cell r="M1074" t="e">
            <v>#N/A</v>
          </cell>
          <cell r="N1074">
            <v>35</v>
          </cell>
          <cell r="O1074" t="e">
            <v>#N/A</v>
          </cell>
          <cell r="P1074">
            <v>0</v>
          </cell>
          <cell r="Q1074">
            <v>0</v>
          </cell>
          <cell r="R1074" t="e">
            <v>#N/A</v>
          </cell>
        </row>
        <row r="1075">
          <cell r="A1075">
            <v>0</v>
          </cell>
          <cell r="B1075">
            <v>0</v>
          </cell>
          <cell r="C1075" t="str">
            <v>Future</v>
          </cell>
          <cell r="D1075" t="e">
            <v>#N/A</v>
          </cell>
          <cell r="E1075">
            <v>-40.198457458498382</v>
          </cell>
          <cell r="F1075">
            <v>51.580198667985975</v>
          </cell>
          <cell r="G1075">
            <v>10.789684833991975</v>
          </cell>
          <cell r="H1075">
            <v>10.789684833991975</v>
          </cell>
          <cell r="I1075" t="e">
            <v>#N/A</v>
          </cell>
          <cell r="J1075" t="e">
            <v>#N/A</v>
          </cell>
          <cell r="K1075">
            <v>45</v>
          </cell>
          <cell r="L1075">
            <v>25</v>
          </cell>
          <cell r="M1075" t="e">
            <v>#N/A</v>
          </cell>
          <cell r="N1075">
            <v>35</v>
          </cell>
          <cell r="O1075" t="e">
            <v>#N/A</v>
          </cell>
          <cell r="P1075">
            <v>0</v>
          </cell>
          <cell r="Q1075">
            <v>0</v>
          </cell>
          <cell r="R1075" t="e">
            <v>#N/A</v>
          </cell>
        </row>
        <row r="1076">
          <cell r="A1076">
            <v>0</v>
          </cell>
          <cell r="B1076">
            <v>0</v>
          </cell>
          <cell r="C1076" t="str">
            <v>Future</v>
          </cell>
          <cell r="D1076" t="e">
            <v>#N/A</v>
          </cell>
          <cell r="E1076">
            <v>-40.351303304348185</v>
          </cell>
          <cell r="F1076">
            <v>51.605218434784398</v>
          </cell>
          <cell r="G1076">
            <v>10.735653217391185</v>
          </cell>
          <cell r="H1076">
            <v>10.735653217391185</v>
          </cell>
          <cell r="I1076" t="e">
            <v>#N/A</v>
          </cell>
          <cell r="J1076" t="e">
            <v>#N/A</v>
          </cell>
          <cell r="K1076">
            <v>45</v>
          </cell>
          <cell r="L1076">
            <v>25</v>
          </cell>
          <cell r="M1076" t="e">
            <v>#N/A</v>
          </cell>
          <cell r="N1076">
            <v>35</v>
          </cell>
          <cell r="O1076" t="e">
            <v>#N/A</v>
          </cell>
          <cell r="P1076">
            <v>0</v>
          </cell>
          <cell r="Q1076">
            <v>0</v>
          </cell>
          <cell r="R1076" t="e">
            <v>#N/A</v>
          </cell>
        </row>
        <row r="1077">
          <cell r="A1077">
            <v>0</v>
          </cell>
          <cell r="B1077">
            <v>0</v>
          </cell>
          <cell r="C1077" t="str">
            <v>Future</v>
          </cell>
          <cell r="D1077" t="e">
            <v>#N/A</v>
          </cell>
          <cell r="E1077">
            <v>-40.504149150197989</v>
          </cell>
          <cell r="F1077">
            <v>51.63023820158282</v>
          </cell>
          <cell r="G1077">
            <v>10.681621600790395</v>
          </cell>
          <cell r="H1077">
            <v>10.681621600790395</v>
          </cell>
          <cell r="I1077" t="e">
            <v>#N/A</v>
          </cell>
          <cell r="J1077" t="e">
            <v>#N/A</v>
          </cell>
          <cell r="K1077">
            <v>45</v>
          </cell>
          <cell r="L1077">
            <v>25</v>
          </cell>
          <cell r="M1077" t="e">
            <v>#N/A</v>
          </cell>
          <cell r="N1077">
            <v>35</v>
          </cell>
          <cell r="O1077" t="e">
            <v>#N/A</v>
          </cell>
          <cell r="P1077">
            <v>0</v>
          </cell>
          <cell r="Q1077">
            <v>0</v>
          </cell>
          <cell r="R1077" t="e">
            <v>#N/A</v>
          </cell>
        </row>
        <row r="1078">
          <cell r="A1078">
            <v>0</v>
          </cell>
          <cell r="B1078">
            <v>0</v>
          </cell>
          <cell r="C1078" t="str">
            <v>Future</v>
          </cell>
          <cell r="D1078" t="e">
            <v>#N/A</v>
          </cell>
          <cell r="E1078">
            <v>-40.656994996047793</v>
          </cell>
          <cell r="F1078">
            <v>51.655257968381243</v>
          </cell>
          <cell r="G1078">
            <v>10.627589984189605</v>
          </cell>
          <cell r="H1078">
            <v>10.627589984189605</v>
          </cell>
          <cell r="I1078" t="e">
            <v>#N/A</v>
          </cell>
          <cell r="J1078" t="e">
            <v>#N/A</v>
          </cell>
          <cell r="K1078">
            <v>45</v>
          </cell>
          <cell r="L1078">
            <v>25</v>
          </cell>
          <cell r="M1078" t="e">
            <v>#N/A</v>
          </cell>
          <cell r="N1078">
            <v>35</v>
          </cell>
          <cell r="O1078" t="e">
            <v>#N/A</v>
          </cell>
          <cell r="P1078">
            <v>0</v>
          </cell>
          <cell r="Q1078">
            <v>0</v>
          </cell>
          <cell r="R1078" t="e">
            <v>#N/A</v>
          </cell>
        </row>
        <row r="1079">
          <cell r="A1079">
            <v>0</v>
          </cell>
          <cell r="B1079">
            <v>0</v>
          </cell>
          <cell r="C1079" t="str">
            <v>Future</v>
          </cell>
          <cell r="D1079" t="e">
            <v>#N/A</v>
          </cell>
          <cell r="E1079">
            <v>-40.809840841897596</v>
          </cell>
          <cell r="F1079">
            <v>51.680277735179665</v>
          </cell>
          <cell r="G1079">
            <v>10.573558367588815</v>
          </cell>
          <cell r="H1079">
            <v>10.573558367588815</v>
          </cell>
          <cell r="I1079" t="e">
            <v>#N/A</v>
          </cell>
          <cell r="J1079" t="e">
            <v>#N/A</v>
          </cell>
          <cell r="K1079">
            <v>45</v>
          </cell>
          <cell r="L1079">
            <v>25</v>
          </cell>
          <cell r="M1079" t="e">
            <v>#N/A</v>
          </cell>
          <cell r="N1079">
            <v>35</v>
          </cell>
          <cell r="O1079" t="e">
            <v>#N/A</v>
          </cell>
          <cell r="P1079">
            <v>0</v>
          </cell>
          <cell r="Q1079">
            <v>0</v>
          </cell>
          <cell r="R1079" t="e">
            <v>#N/A</v>
          </cell>
        </row>
        <row r="1080">
          <cell r="A1080">
            <v>0</v>
          </cell>
          <cell r="B1080">
            <v>0</v>
          </cell>
          <cell r="C1080" t="str">
            <v>Future</v>
          </cell>
          <cell r="D1080" t="e">
            <v>#N/A</v>
          </cell>
          <cell r="E1080">
            <v>-40.9626866877474</v>
          </cell>
          <cell r="F1080">
            <v>51.705297501978087</v>
          </cell>
          <cell r="G1080">
            <v>10.519526750988025</v>
          </cell>
          <cell r="H1080">
            <v>10.519526750988025</v>
          </cell>
          <cell r="I1080" t="e">
            <v>#N/A</v>
          </cell>
          <cell r="J1080" t="e">
            <v>#N/A</v>
          </cell>
          <cell r="K1080">
            <v>45</v>
          </cell>
          <cell r="L1080">
            <v>25</v>
          </cell>
          <cell r="M1080" t="e">
            <v>#N/A</v>
          </cell>
          <cell r="N1080">
            <v>35</v>
          </cell>
          <cell r="O1080" t="e">
            <v>#N/A</v>
          </cell>
          <cell r="P1080">
            <v>0</v>
          </cell>
          <cell r="Q1080">
            <v>0</v>
          </cell>
          <cell r="R1080" t="e">
            <v>#N/A</v>
          </cell>
        </row>
        <row r="1081">
          <cell r="A1081">
            <v>0</v>
          </cell>
          <cell r="B1081">
            <v>0</v>
          </cell>
          <cell r="C1081" t="str">
            <v>Future</v>
          </cell>
          <cell r="D1081" t="e">
            <v>#N/A</v>
          </cell>
          <cell r="E1081">
            <v>-41.115532533597204</v>
          </cell>
          <cell r="F1081">
            <v>51.73031726877651</v>
          </cell>
          <cell r="G1081">
            <v>10.465495134387234</v>
          </cell>
          <cell r="H1081">
            <v>10.465495134387234</v>
          </cell>
          <cell r="I1081" t="e">
            <v>#N/A</v>
          </cell>
          <cell r="J1081" t="e">
            <v>#N/A</v>
          </cell>
          <cell r="K1081">
            <v>45</v>
          </cell>
          <cell r="L1081">
            <v>25</v>
          </cell>
          <cell r="M1081" t="e">
            <v>#N/A</v>
          </cell>
          <cell r="N1081">
            <v>35</v>
          </cell>
          <cell r="O1081" t="e">
            <v>#N/A</v>
          </cell>
          <cell r="P1081">
            <v>0</v>
          </cell>
          <cell r="Q1081">
            <v>0</v>
          </cell>
          <cell r="R1081" t="e">
            <v>#N/A</v>
          </cell>
        </row>
        <row r="1082">
          <cell r="A1082">
            <v>0</v>
          </cell>
          <cell r="B1082">
            <v>0</v>
          </cell>
          <cell r="C1082" t="str">
            <v>Future</v>
          </cell>
          <cell r="D1082" t="e">
            <v>#N/A</v>
          </cell>
          <cell r="E1082">
            <v>-41.268378379447007</v>
          </cell>
          <cell r="F1082">
            <v>51.755337035574932</v>
          </cell>
          <cell r="G1082">
            <v>10.411463517786444</v>
          </cell>
          <cell r="H1082">
            <v>10.411463517786444</v>
          </cell>
          <cell r="I1082" t="e">
            <v>#N/A</v>
          </cell>
          <cell r="J1082" t="e">
            <v>#N/A</v>
          </cell>
          <cell r="K1082">
            <v>45</v>
          </cell>
          <cell r="L1082">
            <v>25</v>
          </cell>
          <cell r="M1082" t="e">
            <v>#N/A</v>
          </cell>
          <cell r="N1082">
            <v>35</v>
          </cell>
          <cell r="O1082" t="e">
            <v>#N/A</v>
          </cell>
          <cell r="P1082">
            <v>0</v>
          </cell>
          <cell r="Q1082">
            <v>0</v>
          </cell>
          <cell r="R1082" t="e">
            <v>#N/A</v>
          </cell>
        </row>
        <row r="1083">
          <cell r="A1083">
            <v>0</v>
          </cell>
          <cell r="B1083">
            <v>0</v>
          </cell>
          <cell r="C1083" t="str">
            <v>Future</v>
          </cell>
          <cell r="D1083" t="e">
            <v>#N/A</v>
          </cell>
          <cell r="E1083">
            <v>-41.421224225296811</v>
          </cell>
          <cell r="F1083">
            <v>51.780356802373355</v>
          </cell>
          <cell r="G1083">
            <v>10.357431901185654</v>
          </cell>
          <cell r="H1083">
            <v>10.357431901185654</v>
          </cell>
          <cell r="I1083" t="e">
            <v>#N/A</v>
          </cell>
          <cell r="J1083" t="e">
            <v>#N/A</v>
          </cell>
          <cell r="K1083">
            <v>45</v>
          </cell>
          <cell r="L1083">
            <v>25</v>
          </cell>
          <cell r="M1083" t="e">
            <v>#N/A</v>
          </cell>
          <cell r="N1083">
            <v>35</v>
          </cell>
          <cell r="O1083" t="e">
            <v>#N/A</v>
          </cell>
          <cell r="P1083">
            <v>0</v>
          </cell>
          <cell r="Q1083">
            <v>0</v>
          </cell>
          <cell r="R1083" t="e">
            <v>#N/A</v>
          </cell>
        </row>
        <row r="1084">
          <cell r="A1084">
            <v>0</v>
          </cell>
          <cell r="B1084">
            <v>0</v>
          </cell>
          <cell r="C1084" t="str">
            <v>Future</v>
          </cell>
          <cell r="D1084" t="e">
            <v>#N/A</v>
          </cell>
          <cell r="E1084">
            <v>-41.574070071146615</v>
          </cell>
          <cell r="F1084">
            <v>51.805376569171777</v>
          </cell>
          <cell r="G1084">
            <v>10.303400284584864</v>
          </cell>
          <cell r="H1084">
            <v>10.303400284584864</v>
          </cell>
          <cell r="I1084" t="e">
            <v>#N/A</v>
          </cell>
          <cell r="J1084" t="e">
            <v>#N/A</v>
          </cell>
          <cell r="K1084">
            <v>45</v>
          </cell>
          <cell r="L1084">
            <v>25</v>
          </cell>
          <cell r="M1084" t="e">
            <v>#N/A</v>
          </cell>
          <cell r="N1084">
            <v>35</v>
          </cell>
          <cell r="O1084" t="e">
            <v>#N/A</v>
          </cell>
          <cell r="P1084">
            <v>0</v>
          </cell>
          <cell r="Q1084">
            <v>0</v>
          </cell>
          <cell r="R1084" t="e">
            <v>#N/A</v>
          </cell>
        </row>
        <row r="1085">
          <cell r="A1085">
            <v>0</v>
          </cell>
          <cell r="B1085">
            <v>0</v>
          </cell>
          <cell r="C1085" t="str">
            <v>Future</v>
          </cell>
          <cell r="D1085" t="e">
            <v>#N/A</v>
          </cell>
          <cell r="E1085">
            <v>-41.726915916996418</v>
          </cell>
          <cell r="F1085">
            <v>51.8303963359702</v>
          </cell>
          <cell r="G1085">
            <v>10.249368667984074</v>
          </cell>
          <cell r="H1085">
            <v>10.249368667984074</v>
          </cell>
          <cell r="I1085" t="e">
            <v>#N/A</v>
          </cell>
          <cell r="J1085" t="e">
            <v>#N/A</v>
          </cell>
          <cell r="K1085">
            <v>45</v>
          </cell>
          <cell r="L1085">
            <v>25</v>
          </cell>
          <cell r="M1085" t="e">
            <v>#N/A</v>
          </cell>
          <cell r="N1085">
            <v>35</v>
          </cell>
          <cell r="O1085" t="e">
            <v>#N/A</v>
          </cell>
          <cell r="P1085">
            <v>0</v>
          </cell>
          <cell r="Q1085">
            <v>0</v>
          </cell>
          <cell r="R1085" t="e">
            <v>#N/A</v>
          </cell>
        </row>
        <row r="1086">
          <cell r="A1086">
            <v>0</v>
          </cell>
          <cell r="B1086">
            <v>0</v>
          </cell>
          <cell r="C1086" t="str">
            <v>Future</v>
          </cell>
          <cell r="D1086" t="e">
            <v>#N/A</v>
          </cell>
          <cell r="E1086">
            <v>-41.879761762846222</v>
          </cell>
          <cell r="F1086">
            <v>51.855416102768622</v>
          </cell>
          <cell r="G1086">
            <v>10.195337051383284</v>
          </cell>
          <cell r="H1086">
            <v>10.195337051383284</v>
          </cell>
          <cell r="I1086" t="e">
            <v>#N/A</v>
          </cell>
          <cell r="J1086" t="e">
            <v>#N/A</v>
          </cell>
          <cell r="K1086">
            <v>45</v>
          </cell>
          <cell r="L1086">
            <v>25</v>
          </cell>
          <cell r="M1086" t="e">
            <v>#N/A</v>
          </cell>
          <cell r="N1086">
            <v>35</v>
          </cell>
          <cell r="O1086" t="e">
            <v>#N/A</v>
          </cell>
          <cell r="P1086">
            <v>0</v>
          </cell>
          <cell r="Q1086">
            <v>0</v>
          </cell>
          <cell r="R1086" t="e">
            <v>#N/A</v>
          </cell>
        </row>
        <row r="1087">
          <cell r="A1087">
            <v>0</v>
          </cell>
          <cell r="B1087">
            <v>0</v>
          </cell>
          <cell r="C1087" t="str">
            <v>Future</v>
          </cell>
          <cell r="D1087" t="e">
            <v>#N/A</v>
          </cell>
          <cell r="E1087">
            <v>-42.032607608696026</v>
          </cell>
          <cell r="F1087">
            <v>51.880435869567044</v>
          </cell>
          <cell r="G1087">
            <v>10.141305434782494</v>
          </cell>
          <cell r="H1087">
            <v>10.141305434782494</v>
          </cell>
          <cell r="I1087" t="e">
            <v>#N/A</v>
          </cell>
          <cell r="J1087" t="e">
            <v>#N/A</v>
          </cell>
          <cell r="K1087">
            <v>45</v>
          </cell>
          <cell r="L1087">
            <v>25</v>
          </cell>
          <cell r="M1087" t="e">
            <v>#N/A</v>
          </cell>
          <cell r="N1087">
            <v>35</v>
          </cell>
          <cell r="O1087" t="e">
            <v>#N/A</v>
          </cell>
          <cell r="P1087">
            <v>0</v>
          </cell>
          <cell r="Q1087">
            <v>0</v>
          </cell>
          <cell r="R1087" t="e">
            <v>#N/A</v>
          </cell>
        </row>
        <row r="1088">
          <cell r="A1088">
            <v>0</v>
          </cell>
          <cell r="B1088">
            <v>0</v>
          </cell>
          <cell r="C1088" t="str">
            <v>Future</v>
          </cell>
          <cell r="D1088" t="e">
            <v>#N/A</v>
          </cell>
          <cell r="E1088">
            <v>-42.185453454545829</v>
          </cell>
          <cell r="F1088">
            <v>51.905455636365467</v>
          </cell>
          <cell r="G1088">
            <v>10.087273818181703</v>
          </cell>
          <cell r="H1088">
            <v>10.087273818181703</v>
          </cell>
          <cell r="I1088" t="e">
            <v>#N/A</v>
          </cell>
          <cell r="J1088" t="e">
            <v>#N/A</v>
          </cell>
          <cell r="K1088">
            <v>45</v>
          </cell>
          <cell r="L1088">
            <v>25</v>
          </cell>
          <cell r="M1088" t="e">
            <v>#N/A</v>
          </cell>
          <cell r="N1088">
            <v>35</v>
          </cell>
          <cell r="O1088" t="e">
            <v>#N/A</v>
          </cell>
          <cell r="P1088">
            <v>0</v>
          </cell>
          <cell r="Q1088">
            <v>0</v>
          </cell>
          <cell r="R1088" t="e">
            <v>#N/A</v>
          </cell>
        </row>
        <row r="1089">
          <cell r="A1089">
            <v>0</v>
          </cell>
          <cell r="B1089">
            <v>0</v>
          </cell>
          <cell r="C1089" t="str">
            <v>Future</v>
          </cell>
          <cell r="D1089" t="e">
            <v>#N/A</v>
          </cell>
          <cell r="E1089">
            <v>-42.338299300395633</v>
          </cell>
          <cell r="F1089">
            <v>51.930475403163889</v>
          </cell>
          <cell r="G1089">
            <v>10.033242201580913</v>
          </cell>
          <cell r="H1089">
            <v>10.033242201580913</v>
          </cell>
          <cell r="I1089" t="e">
            <v>#N/A</v>
          </cell>
          <cell r="J1089" t="e">
            <v>#N/A</v>
          </cell>
          <cell r="K1089">
            <v>45</v>
          </cell>
          <cell r="L1089">
            <v>25</v>
          </cell>
          <cell r="M1089" t="e">
            <v>#N/A</v>
          </cell>
          <cell r="N1089">
            <v>35</v>
          </cell>
          <cell r="O1089" t="e">
            <v>#N/A</v>
          </cell>
          <cell r="P1089">
            <v>0</v>
          </cell>
          <cell r="Q1089">
            <v>0</v>
          </cell>
          <cell r="R1089" t="e">
            <v>#N/A</v>
          </cell>
        </row>
        <row r="1090">
          <cell r="A1090">
            <v>0</v>
          </cell>
          <cell r="B1090">
            <v>0</v>
          </cell>
          <cell r="C1090" t="str">
            <v>Future</v>
          </cell>
          <cell r="D1090" t="e">
            <v>#N/A</v>
          </cell>
          <cell r="E1090">
            <v>-42.491145146245437</v>
          </cell>
          <cell r="F1090">
            <v>51.955495169962312</v>
          </cell>
          <cell r="G1090">
            <v>9.9792105849801231</v>
          </cell>
          <cell r="H1090">
            <v>9.9792105849801231</v>
          </cell>
          <cell r="I1090" t="e">
            <v>#N/A</v>
          </cell>
          <cell r="J1090" t="e">
            <v>#N/A</v>
          </cell>
          <cell r="K1090">
            <v>45</v>
          </cell>
          <cell r="L1090">
            <v>25</v>
          </cell>
          <cell r="M1090" t="e">
            <v>#N/A</v>
          </cell>
          <cell r="N1090">
            <v>35</v>
          </cell>
          <cell r="O1090" t="e">
            <v>#N/A</v>
          </cell>
          <cell r="P1090">
            <v>0</v>
          </cell>
          <cell r="Q1090">
            <v>0</v>
          </cell>
          <cell r="R1090" t="e">
            <v>#N/A</v>
          </cell>
        </row>
        <row r="1091">
          <cell r="A1091">
            <v>0</v>
          </cell>
          <cell r="B1091">
            <v>0</v>
          </cell>
          <cell r="C1091" t="str">
            <v>Future</v>
          </cell>
          <cell r="D1091" t="e">
            <v>#N/A</v>
          </cell>
          <cell r="E1091">
            <v>-42.64399099209524</v>
          </cell>
          <cell r="F1091">
            <v>51.980514936760734</v>
          </cell>
          <cell r="G1091">
            <v>9.925178968379333</v>
          </cell>
          <cell r="H1091">
            <v>9.925178968379333</v>
          </cell>
          <cell r="I1091" t="e">
            <v>#N/A</v>
          </cell>
          <cell r="J1091" t="e">
            <v>#N/A</v>
          </cell>
          <cell r="K1091">
            <v>45</v>
          </cell>
          <cell r="L1091">
            <v>25</v>
          </cell>
          <cell r="M1091" t="e">
            <v>#N/A</v>
          </cell>
          <cell r="N1091">
            <v>35</v>
          </cell>
          <cell r="O1091" t="e">
            <v>#N/A</v>
          </cell>
          <cell r="P1091">
            <v>0</v>
          </cell>
          <cell r="Q1091">
            <v>0</v>
          </cell>
          <cell r="R1091" t="e">
            <v>#N/A</v>
          </cell>
        </row>
        <row r="1092">
          <cell r="A1092">
            <v>0</v>
          </cell>
          <cell r="B1092">
            <v>0</v>
          </cell>
          <cell r="C1092" t="str">
            <v>Future</v>
          </cell>
          <cell r="D1092" t="e">
            <v>#N/A</v>
          </cell>
          <cell r="E1092">
            <v>-42.796836837945044</v>
          </cell>
          <cell r="F1092">
            <v>52.005534703559157</v>
          </cell>
          <cell r="G1092">
            <v>9.8711473517785429</v>
          </cell>
          <cell r="H1092">
            <v>9.8711473517785429</v>
          </cell>
          <cell r="I1092" t="e">
            <v>#N/A</v>
          </cell>
          <cell r="J1092" t="e">
            <v>#N/A</v>
          </cell>
          <cell r="K1092">
            <v>45</v>
          </cell>
          <cell r="L1092">
            <v>25</v>
          </cell>
          <cell r="M1092" t="e">
            <v>#N/A</v>
          </cell>
          <cell r="N1092">
            <v>35</v>
          </cell>
          <cell r="O1092" t="e">
            <v>#N/A</v>
          </cell>
          <cell r="P1092">
            <v>0</v>
          </cell>
          <cell r="Q1092">
            <v>0</v>
          </cell>
          <cell r="R1092" t="e">
            <v>#N/A</v>
          </cell>
        </row>
        <row r="1093">
          <cell r="A1093">
            <v>0</v>
          </cell>
          <cell r="B1093">
            <v>0</v>
          </cell>
          <cell r="C1093" t="str">
            <v>Future</v>
          </cell>
          <cell r="D1093" t="e">
            <v>#N/A</v>
          </cell>
          <cell r="E1093">
            <v>-42.949682683794848</v>
          </cell>
          <cell r="F1093">
            <v>52.030554470357579</v>
          </cell>
          <cell r="G1093">
            <v>9.8171157351777527</v>
          </cell>
          <cell r="H1093">
            <v>9.8171157351777527</v>
          </cell>
          <cell r="I1093" t="e">
            <v>#N/A</v>
          </cell>
          <cell r="J1093" t="e">
            <v>#N/A</v>
          </cell>
          <cell r="K1093">
            <v>45</v>
          </cell>
          <cell r="L1093">
            <v>25</v>
          </cell>
          <cell r="M1093" t="e">
            <v>#N/A</v>
          </cell>
          <cell r="N1093">
            <v>35</v>
          </cell>
          <cell r="O1093" t="e">
            <v>#N/A</v>
          </cell>
          <cell r="P1093">
            <v>0</v>
          </cell>
          <cell r="Q1093">
            <v>0</v>
          </cell>
          <cell r="R1093" t="e">
            <v>#N/A</v>
          </cell>
        </row>
        <row r="1094">
          <cell r="A1094">
            <v>0</v>
          </cell>
          <cell r="B1094">
            <v>0</v>
          </cell>
          <cell r="C1094" t="str">
            <v>Future</v>
          </cell>
          <cell r="D1094" t="e">
            <v>#N/A</v>
          </cell>
          <cell r="E1094">
            <v>-43.102528529644651</v>
          </cell>
          <cell r="F1094">
            <v>52.055574237156002</v>
          </cell>
          <cell r="G1094">
            <v>9.7630841185769626</v>
          </cell>
          <cell r="H1094">
            <v>9.7630841185769626</v>
          </cell>
          <cell r="I1094" t="e">
            <v>#N/A</v>
          </cell>
          <cell r="J1094" t="e">
            <v>#N/A</v>
          </cell>
          <cell r="K1094">
            <v>45</v>
          </cell>
          <cell r="L1094">
            <v>25</v>
          </cell>
          <cell r="M1094" t="e">
            <v>#N/A</v>
          </cell>
          <cell r="N1094">
            <v>35</v>
          </cell>
          <cell r="O1094" t="e">
            <v>#N/A</v>
          </cell>
          <cell r="P1094">
            <v>0</v>
          </cell>
          <cell r="Q1094">
            <v>0</v>
          </cell>
          <cell r="R1094" t="e">
            <v>#N/A</v>
          </cell>
        </row>
        <row r="1095">
          <cell r="A1095">
            <v>0</v>
          </cell>
          <cell r="B1095">
            <v>0</v>
          </cell>
          <cell r="C1095" t="str">
            <v>Future</v>
          </cell>
          <cell r="D1095" t="e">
            <v>#N/A</v>
          </cell>
          <cell r="E1095">
            <v>-43.255374375494455</v>
          </cell>
          <cell r="F1095">
            <v>52.080594003954424</v>
          </cell>
          <cell r="G1095">
            <v>9.7090525019761724</v>
          </cell>
          <cell r="H1095">
            <v>9.7090525019761724</v>
          </cell>
          <cell r="I1095" t="e">
            <v>#N/A</v>
          </cell>
          <cell r="J1095" t="e">
            <v>#N/A</v>
          </cell>
          <cell r="K1095">
            <v>45</v>
          </cell>
          <cell r="L1095">
            <v>25</v>
          </cell>
          <cell r="M1095" t="e">
            <v>#N/A</v>
          </cell>
          <cell r="N1095">
            <v>35</v>
          </cell>
          <cell r="O1095" t="e">
            <v>#N/A</v>
          </cell>
          <cell r="P1095">
            <v>0</v>
          </cell>
          <cell r="Q1095">
            <v>0</v>
          </cell>
          <cell r="R1095" t="e">
            <v>#N/A</v>
          </cell>
        </row>
        <row r="1096">
          <cell r="A1096">
            <v>0</v>
          </cell>
          <cell r="B1096">
            <v>0</v>
          </cell>
          <cell r="C1096" t="str">
            <v>Future</v>
          </cell>
          <cell r="D1096" t="e">
            <v>#N/A</v>
          </cell>
          <cell r="E1096">
            <v>-43.408220221344259</v>
          </cell>
          <cell r="F1096">
            <v>52.105613770752846</v>
          </cell>
          <cell r="G1096">
            <v>9.6550208853753823</v>
          </cell>
          <cell r="H1096">
            <v>9.6550208853753823</v>
          </cell>
          <cell r="I1096" t="e">
            <v>#N/A</v>
          </cell>
          <cell r="J1096" t="e">
            <v>#N/A</v>
          </cell>
          <cell r="K1096">
            <v>45</v>
          </cell>
          <cell r="L1096">
            <v>25</v>
          </cell>
          <cell r="M1096" t="e">
            <v>#N/A</v>
          </cell>
          <cell r="N1096">
            <v>35</v>
          </cell>
          <cell r="O1096" t="e">
            <v>#N/A</v>
          </cell>
          <cell r="P1096">
            <v>0</v>
          </cell>
          <cell r="Q1096">
            <v>0</v>
          </cell>
          <cell r="R1096" t="e">
            <v>#N/A</v>
          </cell>
        </row>
        <row r="1097">
          <cell r="A1097">
            <v>0</v>
          </cell>
          <cell r="B1097">
            <v>0</v>
          </cell>
          <cell r="C1097" t="str">
            <v>Future</v>
          </cell>
          <cell r="D1097" t="e">
            <v>#N/A</v>
          </cell>
          <cell r="E1097">
            <v>-43.561066067194062</v>
          </cell>
          <cell r="F1097">
            <v>52.130633537551269</v>
          </cell>
          <cell r="G1097">
            <v>9.6009892687745921</v>
          </cell>
          <cell r="H1097">
            <v>9.6009892687745921</v>
          </cell>
          <cell r="I1097" t="e">
            <v>#N/A</v>
          </cell>
          <cell r="J1097" t="e">
            <v>#N/A</v>
          </cell>
          <cell r="K1097">
            <v>45</v>
          </cell>
          <cell r="L1097">
            <v>25</v>
          </cell>
          <cell r="M1097" t="e">
            <v>#N/A</v>
          </cell>
          <cell r="N1097">
            <v>35</v>
          </cell>
          <cell r="O1097" t="e">
            <v>#N/A</v>
          </cell>
          <cell r="P1097">
            <v>0</v>
          </cell>
          <cell r="Q1097">
            <v>0</v>
          </cell>
          <cell r="R1097" t="e">
            <v>#N/A</v>
          </cell>
        </row>
        <row r="1098">
          <cell r="A1098">
            <v>0</v>
          </cell>
          <cell r="B1098">
            <v>0</v>
          </cell>
          <cell r="C1098" t="str">
            <v>Future</v>
          </cell>
          <cell r="D1098" t="e">
            <v>#N/A</v>
          </cell>
          <cell r="E1098">
            <v>-43.713911913043866</v>
          </cell>
          <cell r="F1098">
            <v>52.155653304349691</v>
          </cell>
          <cell r="G1098">
            <v>9.546957652173802</v>
          </cell>
          <cell r="H1098">
            <v>9.546957652173802</v>
          </cell>
          <cell r="I1098" t="e">
            <v>#N/A</v>
          </cell>
          <cell r="J1098" t="e">
            <v>#N/A</v>
          </cell>
          <cell r="K1098">
            <v>45</v>
          </cell>
          <cell r="L1098">
            <v>25</v>
          </cell>
          <cell r="M1098" t="e">
            <v>#N/A</v>
          </cell>
          <cell r="N1098">
            <v>35</v>
          </cell>
          <cell r="O1098" t="e">
            <v>#N/A</v>
          </cell>
          <cell r="P1098">
            <v>0</v>
          </cell>
          <cell r="Q1098">
            <v>0</v>
          </cell>
          <cell r="R1098" t="e">
            <v>#N/A</v>
          </cell>
        </row>
        <row r="1099">
          <cell r="A1099">
            <v>0</v>
          </cell>
          <cell r="B1099">
            <v>0</v>
          </cell>
          <cell r="C1099" t="str">
            <v>Future</v>
          </cell>
          <cell r="D1099" t="e">
            <v>#N/A</v>
          </cell>
          <cell r="E1099">
            <v>-43.866757758893669</v>
          </cell>
          <cell r="F1099">
            <v>52.180673071148114</v>
          </cell>
          <cell r="G1099">
            <v>9.4929260355730118</v>
          </cell>
          <cell r="H1099">
            <v>9.4929260355730118</v>
          </cell>
          <cell r="I1099" t="e">
            <v>#N/A</v>
          </cell>
          <cell r="J1099" t="e">
            <v>#N/A</v>
          </cell>
          <cell r="K1099">
            <v>45</v>
          </cell>
          <cell r="L1099">
            <v>25</v>
          </cell>
          <cell r="M1099" t="e">
            <v>#N/A</v>
          </cell>
          <cell r="N1099">
            <v>35</v>
          </cell>
          <cell r="O1099" t="e">
            <v>#N/A</v>
          </cell>
          <cell r="P1099">
            <v>0</v>
          </cell>
          <cell r="Q1099">
            <v>0</v>
          </cell>
          <cell r="R1099" t="e">
            <v>#N/A</v>
          </cell>
        </row>
        <row r="1100">
          <cell r="A1100">
            <v>0</v>
          </cell>
          <cell r="B1100">
            <v>0</v>
          </cell>
          <cell r="C1100" t="str">
            <v>Future</v>
          </cell>
          <cell r="D1100" t="e">
            <v>#N/A</v>
          </cell>
          <cell r="E1100">
            <v>-44.019603604743473</v>
          </cell>
          <cell r="F1100">
            <v>52.205692837946536</v>
          </cell>
          <cell r="G1100">
            <v>9.4388944189722217</v>
          </cell>
          <cell r="H1100">
            <v>9.4388944189722217</v>
          </cell>
          <cell r="I1100" t="e">
            <v>#N/A</v>
          </cell>
          <cell r="J1100" t="e">
            <v>#N/A</v>
          </cell>
          <cell r="K1100">
            <v>45</v>
          </cell>
          <cell r="L1100">
            <v>25</v>
          </cell>
          <cell r="M1100" t="e">
            <v>#N/A</v>
          </cell>
          <cell r="N1100">
            <v>35</v>
          </cell>
          <cell r="O1100" t="e">
            <v>#N/A</v>
          </cell>
          <cell r="P1100">
            <v>0</v>
          </cell>
          <cell r="Q1100">
            <v>0</v>
          </cell>
          <cell r="R1100" t="e">
            <v>#N/A</v>
          </cell>
        </row>
        <row r="1101">
          <cell r="A1101">
            <v>0</v>
          </cell>
          <cell r="B1101">
            <v>0</v>
          </cell>
          <cell r="C1101" t="str">
            <v>Future</v>
          </cell>
          <cell r="D1101" t="e">
            <v>#N/A</v>
          </cell>
          <cell r="E1101">
            <v>-44.172449450593277</v>
          </cell>
          <cell r="F1101">
            <v>52.230712604744959</v>
          </cell>
          <cell r="G1101">
            <v>9.3848628023714316</v>
          </cell>
          <cell r="H1101">
            <v>9.3848628023714316</v>
          </cell>
          <cell r="I1101" t="e">
            <v>#N/A</v>
          </cell>
          <cell r="J1101" t="e">
            <v>#N/A</v>
          </cell>
          <cell r="K1101">
            <v>45</v>
          </cell>
          <cell r="L1101">
            <v>25</v>
          </cell>
          <cell r="M1101" t="e">
            <v>#N/A</v>
          </cell>
          <cell r="N1101">
            <v>35</v>
          </cell>
          <cell r="O1101" t="e">
            <v>#N/A</v>
          </cell>
          <cell r="P1101">
            <v>0</v>
          </cell>
          <cell r="Q1101">
            <v>0</v>
          </cell>
          <cell r="R1101" t="e">
            <v>#N/A</v>
          </cell>
        </row>
        <row r="1102">
          <cell r="A1102">
            <v>0</v>
          </cell>
          <cell r="B1102">
            <v>0</v>
          </cell>
          <cell r="C1102" t="str">
            <v>Future</v>
          </cell>
          <cell r="D1102" t="e">
            <v>#N/A</v>
          </cell>
          <cell r="E1102">
            <v>-44.32529529644308</v>
          </cell>
          <cell r="F1102">
            <v>52.255732371543381</v>
          </cell>
          <cell r="G1102">
            <v>9.3308311857706414</v>
          </cell>
          <cell r="H1102">
            <v>9.3308311857706414</v>
          </cell>
          <cell r="I1102" t="e">
            <v>#N/A</v>
          </cell>
          <cell r="J1102" t="e">
            <v>#N/A</v>
          </cell>
          <cell r="K1102">
            <v>45</v>
          </cell>
          <cell r="L1102">
            <v>25</v>
          </cell>
          <cell r="M1102" t="e">
            <v>#N/A</v>
          </cell>
          <cell r="N1102">
            <v>35</v>
          </cell>
          <cell r="O1102" t="e">
            <v>#N/A</v>
          </cell>
          <cell r="P1102">
            <v>0</v>
          </cell>
          <cell r="Q1102">
            <v>0</v>
          </cell>
          <cell r="R1102" t="e">
            <v>#N/A</v>
          </cell>
        </row>
        <row r="1103">
          <cell r="A1103">
            <v>0</v>
          </cell>
          <cell r="B1103">
            <v>0</v>
          </cell>
          <cell r="C1103" t="str">
            <v>Future</v>
          </cell>
          <cell r="D1103" t="e">
            <v>#N/A</v>
          </cell>
          <cell r="E1103">
            <v>-44.478141142292884</v>
          </cell>
          <cell r="F1103">
            <v>52.280752138341803</v>
          </cell>
          <cell r="G1103">
            <v>9.2767995691698513</v>
          </cell>
          <cell r="H1103">
            <v>9.2767995691698513</v>
          </cell>
          <cell r="I1103" t="e">
            <v>#N/A</v>
          </cell>
          <cell r="J1103" t="e">
            <v>#N/A</v>
          </cell>
          <cell r="K1103">
            <v>45</v>
          </cell>
          <cell r="L1103">
            <v>25</v>
          </cell>
          <cell r="M1103" t="e">
            <v>#N/A</v>
          </cell>
          <cell r="N1103">
            <v>35</v>
          </cell>
          <cell r="O1103" t="e">
            <v>#N/A</v>
          </cell>
          <cell r="P1103">
            <v>0</v>
          </cell>
          <cell r="Q1103">
            <v>0</v>
          </cell>
          <cell r="R1103" t="e">
            <v>#N/A</v>
          </cell>
        </row>
        <row r="1104">
          <cell r="A1104">
            <v>0</v>
          </cell>
          <cell r="B1104">
            <v>0</v>
          </cell>
          <cell r="C1104" t="str">
            <v>Future</v>
          </cell>
          <cell r="D1104" t="e">
            <v>#N/A</v>
          </cell>
          <cell r="E1104">
            <v>-44.630986988142688</v>
          </cell>
          <cell r="F1104">
            <v>52.305771905140226</v>
          </cell>
          <cell r="G1104">
            <v>9.2227679525690611</v>
          </cell>
          <cell r="H1104">
            <v>9.2227679525690611</v>
          </cell>
          <cell r="I1104" t="e">
            <v>#N/A</v>
          </cell>
          <cell r="J1104" t="e">
            <v>#N/A</v>
          </cell>
          <cell r="K1104">
            <v>45</v>
          </cell>
          <cell r="L1104">
            <v>25</v>
          </cell>
          <cell r="M1104" t="e">
            <v>#N/A</v>
          </cell>
          <cell r="N1104">
            <v>35</v>
          </cell>
          <cell r="O1104" t="e">
            <v>#N/A</v>
          </cell>
          <cell r="P1104">
            <v>0</v>
          </cell>
          <cell r="Q1104">
            <v>0</v>
          </cell>
          <cell r="R1104" t="e">
            <v>#N/A</v>
          </cell>
        </row>
        <row r="1105">
          <cell r="A1105">
            <v>0</v>
          </cell>
          <cell r="B1105">
            <v>0</v>
          </cell>
          <cell r="C1105" t="str">
            <v>Future</v>
          </cell>
          <cell r="D1105" t="e">
            <v>#N/A</v>
          </cell>
          <cell r="E1105">
            <v>-44.783832833992491</v>
          </cell>
          <cell r="F1105">
            <v>52.330791671938648</v>
          </cell>
          <cell r="G1105">
            <v>9.168736335968271</v>
          </cell>
          <cell r="H1105">
            <v>9.168736335968271</v>
          </cell>
          <cell r="I1105" t="e">
            <v>#N/A</v>
          </cell>
          <cell r="J1105" t="e">
            <v>#N/A</v>
          </cell>
          <cell r="K1105">
            <v>45</v>
          </cell>
          <cell r="L1105">
            <v>25</v>
          </cell>
          <cell r="M1105" t="e">
            <v>#N/A</v>
          </cell>
          <cell r="N1105">
            <v>35</v>
          </cell>
          <cell r="O1105" t="e">
            <v>#N/A</v>
          </cell>
          <cell r="P1105">
            <v>0</v>
          </cell>
          <cell r="Q1105">
            <v>0</v>
          </cell>
          <cell r="R1105" t="e">
            <v>#N/A</v>
          </cell>
        </row>
        <row r="1106">
          <cell r="A1106">
            <v>0</v>
          </cell>
          <cell r="B1106">
            <v>0</v>
          </cell>
          <cell r="C1106" t="str">
            <v>Future</v>
          </cell>
          <cell r="D1106" t="e">
            <v>#N/A</v>
          </cell>
          <cell r="E1106">
            <v>-44.936678679842295</v>
          </cell>
          <cell r="F1106">
            <v>52.355811438737071</v>
          </cell>
          <cell r="G1106">
            <v>9.1147047193674808</v>
          </cell>
          <cell r="H1106">
            <v>9.1147047193674808</v>
          </cell>
          <cell r="I1106" t="e">
            <v>#N/A</v>
          </cell>
          <cell r="J1106" t="e">
            <v>#N/A</v>
          </cell>
          <cell r="K1106">
            <v>45</v>
          </cell>
          <cell r="L1106">
            <v>25</v>
          </cell>
          <cell r="M1106" t="e">
            <v>#N/A</v>
          </cell>
          <cell r="N1106">
            <v>35</v>
          </cell>
          <cell r="O1106" t="e">
            <v>#N/A</v>
          </cell>
          <cell r="P1106">
            <v>0</v>
          </cell>
          <cell r="Q1106">
            <v>0</v>
          </cell>
          <cell r="R1106" t="e">
            <v>#N/A</v>
          </cell>
        </row>
        <row r="1107">
          <cell r="A1107">
            <v>0</v>
          </cell>
          <cell r="B1107">
            <v>0</v>
          </cell>
          <cell r="C1107" t="str">
            <v>Future</v>
          </cell>
          <cell r="D1107" t="e">
            <v>#N/A</v>
          </cell>
          <cell r="E1107">
            <v>-45.089524525692099</v>
          </cell>
          <cell r="F1107">
            <v>52.380831205535493</v>
          </cell>
          <cell r="G1107">
            <v>9.0606731027666907</v>
          </cell>
          <cell r="H1107">
            <v>9.0606731027666907</v>
          </cell>
          <cell r="I1107" t="e">
            <v>#N/A</v>
          </cell>
          <cell r="J1107" t="e">
            <v>#N/A</v>
          </cell>
          <cell r="K1107">
            <v>45</v>
          </cell>
          <cell r="L1107">
            <v>25</v>
          </cell>
          <cell r="M1107" t="e">
            <v>#N/A</v>
          </cell>
          <cell r="N1107">
            <v>35</v>
          </cell>
          <cell r="O1107" t="e">
            <v>#N/A</v>
          </cell>
          <cell r="P1107">
            <v>0</v>
          </cell>
          <cell r="Q1107">
            <v>0</v>
          </cell>
          <cell r="R1107" t="e">
            <v>#N/A</v>
          </cell>
        </row>
        <row r="1108">
          <cell r="A1108">
            <v>0</v>
          </cell>
          <cell r="B1108">
            <v>0</v>
          </cell>
          <cell r="C1108" t="str">
            <v>Future</v>
          </cell>
          <cell r="D1108" t="e">
            <v>#N/A</v>
          </cell>
          <cell r="E1108">
            <v>-45.242370371541902</v>
          </cell>
          <cell r="F1108">
            <v>52.405850972333916</v>
          </cell>
          <cell r="G1108">
            <v>9.0066414861659005</v>
          </cell>
          <cell r="H1108">
            <v>9.0066414861659005</v>
          </cell>
          <cell r="I1108" t="e">
            <v>#N/A</v>
          </cell>
          <cell r="J1108" t="e">
            <v>#N/A</v>
          </cell>
          <cell r="K1108">
            <v>45</v>
          </cell>
          <cell r="L1108">
            <v>25</v>
          </cell>
          <cell r="M1108" t="e">
            <v>#N/A</v>
          </cell>
          <cell r="N1108">
            <v>35</v>
          </cell>
          <cell r="O1108" t="e">
            <v>#N/A</v>
          </cell>
          <cell r="P1108">
            <v>0</v>
          </cell>
          <cell r="Q1108">
            <v>0</v>
          </cell>
          <cell r="R1108" t="e">
            <v>#N/A</v>
          </cell>
        </row>
        <row r="1109">
          <cell r="A1109">
            <v>0</v>
          </cell>
          <cell r="B1109">
            <v>0</v>
          </cell>
          <cell r="C1109" t="str">
            <v>Future</v>
          </cell>
          <cell r="D1109" t="e">
            <v>#N/A</v>
          </cell>
          <cell r="E1109">
            <v>-45.395216217391706</v>
          </cell>
          <cell r="F1109">
            <v>52.430870739132338</v>
          </cell>
          <cell r="G1109">
            <v>8.9526098695651104</v>
          </cell>
          <cell r="H1109">
            <v>8.9526098695651104</v>
          </cell>
          <cell r="I1109" t="e">
            <v>#N/A</v>
          </cell>
          <cell r="J1109" t="e">
            <v>#N/A</v>
          </cell>
          <cell r="K1109">
            <v>45</v>
          </cell>
          <cell r="L1109">
            <v>25</v>
          </cell>
          <cell r="M1109" t="e">
            <v>#N/A</v>
          </cell>
          <cell r="N1109">
            <v>35</v>
          </cell>
          <cell r="O1109" t="e">
            <v>#N/A</v>
          </cell>
          <cell r="P1109">
            <v>0</v>
          </cell>
          <cell r="Q1109">
            <v>0</v>
          </cell>
          <cell r="R1109" t="e">
            <v>#N/A</v>
          </cell>
        </row>
        <row r="1110">
          <cell r="A1110">
            <v>0</v>
          </cell>
          <cell r="B1110">
            <v>0</v>
          </cell>
          <cell r="C1110" t="str">
            <v>Future</v>
          </cell>
          <cell r="D1110" t="e">
            <v>#N/A</v>
          </cell>
          <cell r="E1110">
            <v>-45.54806206324151</v>
          </cell>
          <cell r="F1110">
            <v>52.455890505930761</v>
          </cell>
          <cell r="G1110">
            <v>8.8985782529643203</v>
          </cell>
          <cell r="H1110">
            <v>8.8985782529643203</v>
          </cell>
          <cell r="I1110" t="e">
            <v>#N/A</v>
          </cell>
          <cell r="J1110" t="e">
            <v>#N/A</v>
          </cell>
          <cell r="K1110">
            <v>45</v>
          </cell>
          <cell r="L1110">
            <v>25</v>
          </cell>
          <cell r="M1110" t="e">
            <v>#N/A</v>
          </cell>
          <cell r="N1110">
            <v>35</v>
          </cell>
          <cell r="O1110" t="e">
            <v>#N/A</v>
          </cell>
          <cell r="P1110">
            <v>0</v>
          </cell>
          <cell r="Q1110">
            <v>0</v>
          </cell>
          <cell r="R1110" t="e">
            <v>#N/A</v>
          </cell>
        </row>
        <row r="1111">
          <cell r="A1111">
            <v>0</v>
          </cell>
          <cell r="B1111">
            <v>0</v>
          </cell>
          <cell r="C1111" t="str">
            <v>Future</v>
          </cell>
          <cell r="D1111" t="e">
            <v>#N/A</v>
          </cell>
          <cell r="E1111">
            <v>-45.700907909091313</v>
          </cell>
          <cell r="F1111">
            <v>52.480910272729183</v>
          </cell>
          <cell r="G1111">
            <v>8.8445466363635301</v>
          </cell>
          <cell r="H1111">
            <v>8.8445466363635301</v>
          </cell>
          <cell r="I1111" t="e">
            <v>#N/A</v>
          </cell>
          <cell r="J1111" t="e">
            <v>#N/A</v>
          </cell>
          <cell r="K1111">
            <v>45</v>
          </cell>
          <cell r="L1111">
            <v>25</v>
          </cell>
          <cell r="M1111" t="e">
            <v>#N/A</v>
          </cell>
          <cell r="N1111">
            <v>35</v>
          </cell>
          <cell r="O1111" t="e">
            <v>#N/A</v>
          </cell>
          <cell r="P1111">
            <v>0</v>
          </cell>
          <cell r="Q1111">
            <v>0</v>
          </cell>
          <cell r="R1111" t="e">
            <v>#N/A</v>
          </cell>
        </row>
        <row r="1112">
          <cell r="A1112">
            <v>0</v>
          </cell>
          <cell r="B1112">
            <v>0</v>
          </cell>
          <cell r="C1112" t="str">
            <v>Future</v>
          </cell>
          <cell r="D1112" t="e">
            <v>#N/A</v>
          </cell>
          <cell r="E1112">
            <v>-45.853753754941117</v>
          </cell>
          <cell r="F1112">
            <v>52.505930039527605</v>
          </cell>
          <cell r="G1112">
            <v>8.79051501976274</v>
          </cell>
          <cell r="H1112">
            <v>8.79051501976274</v>
          </cell>
          <cell r="I1112" t="e">
            <v>#N/A</v>
          </cell>
          <cell r="J1112" t="e">
            <v>#N/A</v>
          </cell>
          <cell r="K1112">
            <v>45</v>
          </cell>
          <cell r="L1112">
            <v>25</v>
          </cell>
          <cell r="M1112" t="e">
            <v>#N/A</v>
          </cell>
          <cell r="N1112">
            <v>35</v>
          </cell>
          <cell r="O1112" t="e">
            <v>#N/A</v>
          </cell>
          <cell r="P1112">
            <v>0</v>
          </cell>
          <cell r="Q1112">
            <v>0</v>
          </cell>
          <cell r="R1112" t="e">
            <v>#N/A</v>
          </cell>
        </row>
        <row r="1113">
          <cell r="A1113">
            <v>0</v>
          </cell>
          <cell r="B1113">
            <v>0</v>
          </cell>
          <cell r="C1113" t="str">
            <v>Future</v>
          </cell>
          <cell r="D1113" t="e">
            <v>#N/A</v>
          </cell>
          <cell r="E1113">
            <v>-46.006599600790921</v>
          </cell>
          <cell r="F1113">
            <v>52.530949806326028</v>
          </cell>
          <cell r="G1113">
            <v>8.7364834031619498</v>
          </cell>
          <cell r="H1113">
            <v>8.7364834031619498</v>
          </cell>
          <cell r="I1113" t="e">
            <v>#N/A</v>
          </cell>
          <cell r="J1113" t="e">
            <v>#N/A</v>
          </cell>
          <cell r="K1113">
            <v>45</v>
          </cell>
          <cell r="L1113">
            <v>25</v>
          </cell>
          <cell r="M1113" t="e">
            <v>#N/A</v>
          </cell>
          <cell r="N1113">
            <v>35</v>
          </cell>
          <cell r="O1113" t="e">
            <v>#N/A</v>
          </cell>
          <cell r="P1113">
            <v>0</v>
          </cell>
          <cell r="Q1113">
            <v>0</v>
          </cell>
          <cell r="R1113" t="e">
            <v>#N/A</v>
          </cell>
        </row>
        <row r="1114">
          <cell r="A1114">
            <v>0</v>
          </cell>
          <cell r="B1114">
            <v>0</v>
          </cell>
          <cell r="C1114" t="str">
            <v>Future</v>
          </cell>
          <cell r="D1114" t="e">
            <v>#N/A</v>
          </cell>
          <cell r="E1114">
            <v>-46.159445446640724</v>
          </cell>
          <cell r="F1114">
            <v>52.55596957312445</v>
          </cell>
          <cell r="G1114">
            <v>8.6824517865611597</v>
          </cell>
          <cell r="H1114">
            <v>8.6824517865611597</v>
          </cell>
          <cell r="I1114" t="e">
            <v>#N/A</v>
          </cell>
          <cell r="J1114" t="e">
            <v>#N/A</v>
          </cell>
          <cell r="K1114">
            <v>45</v>
          </cell>
          <cell r="L1114">
            <v>25</v>
          </cell>
          <cell r="M1114" t="e">
            <v>#N/A</v>
          </cell>
          <cell r="N1114">
            <v>35</v>
          </cell>
          <cell r="O1114" t="e">
            <v>#N/A</v>
          </cell>
          <cell r="P1114">
            <v>0</v>
          </cell>
          <cell r="Q1114">
            <v>0</v>
          </cell>
          <cell r="R1114" t="e">
            <v>#N/A</v>
          </cell>
        </row>
        <row r="1115">
          <cell r="A1115">
            <v>0</v>
          </cell>
          <cell r="B1115">
            <v>0</v>
          </cell>
          <cell r="C1115" t="str">
            <v>Future</v>
          </cell>
          <cell r="D1115" t="e">
            <v>#N/A</v>
          </cell>
          <cell r="E1115">
            <v>-46.312291292490528</v>
          </cell>
          <cell r="F1115">
            <v>52.580989339922873</v>
          </cell>
          <cell r="G1115">
            <v>8.6284201699603695</v>
          </cell>
          <cell r="H1115">
            <v>8.6284201699603695</v>
          </cell>
          <cell r="I1115" t="e">
            <v>#N/A</v>
          </cell>
          <cell r="J1115" t="e">
            <v>#N/A</v>
          </cell>
          <cell r="K1115">
            <v>45</v>
          </cell>
          <cell r="L1115">
            <v>25</v>
          </cell>
          <cell r="M1115" t="e">
            <v>#N/A</v>
          </cell>
          <cell r="N1115">
            <v>35</v>
          </cell>
          <cell r="O1115" t="e">
            <v>#N/A</v>
          </cell>
          <cell r="P1115">
            <v>0</v>
          </cell>
          <cell r="Q1115">
            <v>0</v>
          </cell>
          <cell r="R1115" t="e">
            <v>#N/A</v>
          </cell>
        </row>
        <row r="1116">
          <cell r="A1116">
            <v>0</v>
          </cell>
          <cell r="B1116">
            <v>0</v>
          </cell>
          <cell r="C1116" t="str">
            <v>Future</v>
          </cell>
          <cell r="D1116" t="e">
            <v>#N/A</v>
          </cell>
          <cell r="E1116">
            <v>-46.465137138340332</v>
          </cell>
          <cell r="F1116">
            <v>52.606009106721295</v>
          </cell>
          <cell r="G1116">
            <v>8.5743885533595794</v>
          </cell>
          <cell r="H1116">
            <v>8.5743885533595794</v>
          </cell>
          <cell r="I1116" t="e">
            <v>#N/A</v>
          </cell>
          <cell r="J1116" t="e">
            <v>#N/A</v>
          </cell>
          <cell r="K1116">
            <v>45</v>
          </cell>
          <cell r="L1116">
            <v>25</v>
          </cell>
          <cell r="M1116" t="e">
            <v>#N/A</v>
          </cell>
          <cell r="N1116">
            <v>35</v>
          </cell>
          <cell r="O1116" t="e">
            <v>#N/A</v>
          </cell>
          <cell r="P1116">
            <v>0</v>
          </cell>
          <cell r="Q1116">
            <v>0</v>
          </cell>
          <cell r="R1116" t="e">
            <v>#N/A</v>
          </cell>
        </row>
        <row r="1117">
          <cell r="A1117">
            <v>0</v>
          </cell>
          <cell r="B1117">
            <v>0</v>
          </cell>
          <cell r="C1117" t="str">
            <v>Future</v>
          </cell>
          <cell r="D1117" t="e">
            <v>#N/A</v>
          </cell>
          <cell r="E1117">
            <v>-46.617982984190135</v>
          </cell>
          <cell r="F1117">
            <v>52.631028873519718</v>
          </cell>
          <cell r="G1117">
            <v>8.5203569367587892</v>
          </cell>
          <cell r="H1117">
            <v>8.5203569367587892</v>
          </cell>
          <cell r="I1117" t="e">
            <v>#N/A</v>
          </cell>
          <cell r="J1117" t="e">
            <v>#N/A</v>
          </cell>
          <cell r="K1117">
            <v>45</v>
          </cell>
          <cell r="L1117">
            <v>25</v>
          </cell>
          <cell r="M1117" t="e">
            <v>#N/A</v>
          </cell>
          <cell r="N1117">
            <v>35</v>
          </cell>
          <cell r="O1117" t="e">
            <v>#N/A</v>
          </cell>
          <cell r="P1117">
            <v>0</v>
          </cell>
          <cell r="Q1117">
            <v>0</v>
          </cell>
          <cell r="R1117" t="e">
            <v>#N/A</v>
          </cell>
        </row>
        <row r="1118">
          <cell r="A1118">
            <v>0</v>
          </cell>
          <cell r="B1118">
            <v>0</v>
          </cell>
          <cell r="C1118" t="str">
            <v>Future</v>
          </cell>
          <cell r="D1118" t="e">
            <v>#N/A</v>
          </cell>
          <cell r="E1118">
            <v>-46.770828830039939</v>
          </cell>
          <cell r="F1118">
            <v>52.65604864031814</v>
          </cell>
          <cell r="G1118">
            <v>8.4663253201579991</v>
          </cell>
          <cell r="H1118">
            <v>8.4663253201579991</v>
          </cell>
          <cell r="I1118" t="e">
            <v>#N/A</v>
          </cell>
          <cell r="J1118" t="e">
            <v>#N/A</v>
          </cell>
          <cell r="K1118">
            <v>45</v>
          </cell>
          <cell r="L1118">
            <v>25</v>
          </cell>
          <cell r="M1118" t="e">
            <v>#N/A</v>
          </cell>
          <cell r="N1118">
            <v>35</v>
          </cell>
          <cell r="O1118" t="e">
            <v>#N/A</v>
          </cell>
          <cell r="P1118">
            <v>0</v>
          </cell>
          <cell r="Q1118">
            <v>0</v>
          </cell>
          <cell r="R1118" t="e">
            <v>#N/A</v>
          </cell>
        </row>
        <row r="1119">
          <cell r="A1119">
            <v>0</v>
          </cell>
          <cell r="B1119">
            <v>0</v>
          </cell>
          <cell r="C1119" t="str">
            <v>Future</v>
          </cell>
          <cell r="D1119" t="e">
            <v>#N/A</v>
          </cell>
          <cell r="E1119">
            <v>-46.923674675889743</v>
          </cell>
          <cell r="F1119">
            <v>52.681068407116562</v>
          </cell>
          <cell r="G1119">
            <v>8.412293703557209</v>
          </cell>
          <cell r="H1119">
            <v>8.412293703557209</v>
          </cell>
          <cell r="I1119" t="e">
            <v>#N/A</v>
          </cell>
          <cell r="J1119" t="e">
            <v>#N/A</v>
          </cell>
          <cell r="K1119">
            <v>45</v>
          </cell>
          <cell r="L1119">
            <v>25</v>
          </cell>
          <cell r="M1119" t="e">
            <v>#N/A</v>
          </cell>
          <cell r="N1119">
            <v>35</v>
          </cell>
          <cell r="O1119" t="e">
            <v>#N/A</v>
          </cell>
          <cell r="P1119">
            <v>0</v>
          </cell>
          <cell r="Q1119">
            <v>0</v>
          </cell>
          <cell r="R1119" t="e">
            <v>#N/A</v>
          </cell>
        </row>
        <row r="1120">
          <cell r="A1120">
            <v>0</v>
          </cell>
          <cell r="B1120">
            <v>0</v>
          </cell>
          <cell r="C1120" t="str">
            <v>Future</v>
          </cell>
          <cell r="D1120" t="e">
            <v>#N/A</v>
          </cell>
          <cell r="E1120">
            <v>-47.076520521739546</v>
          </cell>
          <cell r="F1120">
            <v>52.706088173914985</v>
          </cell>
          <cell r="G1120">
            <v>8.3582620869564188</v>
          </cell>
          <cell r="H1120">
            <v>8.3582620869564188</v>
          </cell>
          <cell r="I1120" t="e">
            <v>#N/A</v>
          </cell>
          <cell r="J1120" t="e">
            <v>#N/A</v>
          </cell>
          <cell r="K1120">
            <v>45</v>
          </cell>
          <cell r="L1120">
            <v>25</v>
          </cell>
          <cell r="M1120" t="e">
            <v>#N/A</v>
          </cell>
          <cell r="N1120">
            <v>35</v>
          </cell>
          <cell r="O1120" t="e">
            <v>#N/A</v>
          </cell>
          <cell r="P1120">
            <v>0</v>
          </cell>
          <cell r="Q1120">
            <v>0</v>
          </cell>
          <cell r="R1120" t="e">
            <v>#N/A</v>
          </cell>
        </row>
        <row r="1121">
          <cell r="A1121">
            <v>0</v>
          </cell>
          <cell r="B1121">
            <v>0</v>
          </cell>
          <cell r="C1121" t="str">
            <v>Future</v>
          </cell>
          <cell r="D1121" t="e">
            <v>#N/A</v>
          </cell>
          <cell r="E1121">
            <v>-47.22936636758935</v>
          </cell>
          <cell r="F1121">
            <v>52.731107940713407</v>
          </cell>
          <cell r="G1121">
            <v>8.3042304703556287</v>
          </cell>
          <cell r="H1121">
            <v>8.3042304703556287</v>
          </cell>
          <cell r="I1121" t="e">
            <v>#N/A</v>
          </cell>
          <cell r="J1121" t="e">
            <v>#N/A</v>
          </cell>
          <cell r="K1121">
            <v>45</v>
          </cell>
          <cell r="L1121">
            <v>25</v>
          </cell>
          <cell r="M1121" t="e">
            <v>#N/A</v>
          </cell>
          <cell r="N1121">
            <v>35</v>
          </cell>
          <cell r="O1121" t="e">
            <v>#N/A</v>
          </cell>
          <cell r="P1121">
            <v>0</v>
          </cell>
          <cell r="Q1121">
            <v>0</v>
          </cell>
          <cell r="R1121" t="e">
            <v>#N/A</v>
          </cell>
        </row>
        <row r="1122">
          <cell r="A1122">
            <v>0</v>
          </cell>
          <cell r="B1122">
            <v>0</v>
          </cell>
          <cell r="C1122" t="str">
            <v>Future</v>
          </cell>
          <cell r="D1122" t="e">
            <v>#N/A</v>
          </cell>
          <cell r="E1122">
            <v>-47.382212213439153</v>
          </cell>
          <cell r="F1122">
            <v>52.75612770751183</v>
          </cell>
          <cell r="G1122">
            <v>8.2501988537548385</v>
          </cell>
          <cell r="H1122">
            <v>8.2501988537548385</v>
          </cell>
          <cell r="I1122" t="e">
            <v>#N/A</v>
          </cell>
          <cell r="J1122" t="e">
            <v>#N/A</v>
          </cell>
          <cell r="K1122">
            <v>45</v>
          </cell>
          <cell r="L1122">
            <v>25</v>
          </cell>
          <cell r="M1122" t="e">
            <v>#N/A</v>
          </cell>
          <cell r="N1122">
            <v>35</v>
          </cell>
          <cell r="O1122" t="e">
            <v>#N/A</v>
          </cell>
          <cell r="P1122">
            <v>0</v>
          </cell>
          <cell r="Q1122">
            <v>0</v>
          </cell>
          <cell r="R1122" t="e">
            <v>#N/A</v>
          </cell>
        </row>
        <row r="1123">
          <cell r="A1123">
            <v>0</v>
          </cell>
          <cell r="B1123">
            <v>0</v>
          </cell>
          <cell r="C1123" t="str">
            <v>Future</v>
          </cell>
          <cell r="D1123" t="e">
            <v>#N/A</v>
          </cell>
          <cell r="E1123">
            <v>-47.535058059288957</v>
          </cell>
          <cell r="F1123">
            <v>52.781147474310252</v>
          </cell>
          <cell r="G1123">
            <v>8.1961672371540484</v>
          </cell>
          <cell r="H1123">
            <v>8.1961672371540484</v>
          </cell>
          <cell r="I1123" t="e">
            <v>#N/A</v>
          </cell>
          <cell r="J1123" t="e">
            <v>#N/A</v>
          </cell>
          <cell r="K1123">
            <v>45</v>
          </cell>
          <cell r="L1123">
            <v>25</v>
          </cell>
          <cell r="M1123" t="e">
            <v>#N/A</v>
          </cell>
          <cell r="N1123">
            <v>35</v>
          </cell>
          <cell r="O1123" t="e">
            <v>#N/A</v>
          </cell>
          <cell r="P1123">
            <v>0</v>
          </cell>
          <cell r="Q1123">
            <v>0</v>
          </cell>
          <cell r="R1123" t="e">
            <v>#N/A</v>
          </cell>
        </row>
        <row r="1124">
          <cell r="A1124">
            <v>0</v>
          </cell>
          <cell r="B1124">
            <v>0</v>
          </cell>
          <cell r="C1124" t="str">
            <v>Future</v>
          </cell>
          <cell r="D1124" t="e">
            <v>#N/A</v>
          </cell>
          <cell r="E1124">
            <v>-47.687903905138761</v>
          </cell>
          <cell r="F1124">
            <v>52.806167241108675</v>
          </cell>
          <cell r="G1124">
            <v>8.1421356205532582</v>
          </cell>
          <cell r="H1124">
            <v>8.1421356205532582</v>
          </cell>
          <cell r="I1124" t="e">
            <v>#N/A</v>
          </cell>
          <cell r="J1124" t="e">
            <v>#N/A</v>
          </cell>
          <cell r="K1124">
            <v>45</v>
          </cell>
          <cell r="L1124">
            <v>25</v>
          </cell>
          <cell r="M1124" t="e">
            <v>#N/A</v>
          </cell>
          <cell r="N1124">
            <v>35</v>
          </cell>
          <cell r="O1124" t="e">
            <v>#N/A</v>
          </cell>
          <cell r="P1124">
            <v>0</v>
          </cell>
          <cell r="Q1124">
            <v>0</v>
          </cell>
          <cell r="R1124" t="e">
            <v>#N/A</v>
          </cell>
        </row>
        <row r="1125">
          <cell r="A1125">
            <v>0</v>
          </cell>
          <cell r="B1125">
            <v>0</v>
          </cell>
          <cell r="C1125" t="str">
            <v>Future</v>
          </cell>
          <cell r="D1125" t="e">
            <v>#N/A</v>
          </cell>
          <cell r="E1125">
            <v>-47.840749750988564</v>
          </cell>
          <cell r="F1125">
            <v>52.831187007907097</v>
          </cell>
          <cell r="G1125">
            <v>8.0881040039524681</v>
          </cell>
          <cell r="H1125">
            <v>8.0881040039524681</v>
          </cell>
          <cell r="I1125" t="e">
            <v>#N/A</v>
          </cell>
          <cell r="J1125" t="e">
            <v>#N/A</v>
          </cell>
          <cell r="K1125">
            <v>45</v>
          </cell>
          <cell r="L1125">
            <v>25</v>
          </cell>
          <cell r="M1125" t="e">
            <v>#N/A</v>
          </cell>
          <cell r="N1125">
            <v>35</v>
          </cell>
          <cell r="O1125" t="e">
            <v>#N/A</v>
          </cell>
          <cell r="P1125">
            <v>0</v>
          </cell>
          <cell r="Q1125">
            <v>0</v>
          </cell>
          <cell r="R1125" t="e">
            <v>#N/A</v>
          </cell>
        </row>
        <row r="1126">
          <cell r="A1126">
            <v>0</v>
          </cell>
          <cell r="B1126">
            <v>0</v>
          </cell>
          <cell r="C1126" t="str">
            <v>Future</v>
          </cell>
          <cell r="D1126" t="e">
            <v>#N/A</v>
          </cell>
          <cell r="E1126">
            <v>-47.993595596838368</v>
          </cell>
          <cell r="F1126">
            <v>52.85620677470552</v>
          </cell>
          <cell r="G1126">
            <v>8.0340723873516779</v>
          </cell>
          <cell r="H1126">
            <v>8.0340723873516779</v>
          </cell>
          <cell r="I1126" t="e">
            <v>#N/A</v>
          </cell>
          <cell r="J1126" t="e">
            <v>#N/A</v>
          </cell>
          <cell r="K1126">
            <v>45</v>
          </cell>
          <cell r="L1126">
            <v>25</v>
          </cell>
          <cell r="M1126" t="e">
            <v>#N/A</v>
          </cell>
          <cell r="N1126">
            <v>35</v>
          </cell>
          <cell r="O1126" t="e">
            <v>#N/A</v>
          </cell>
          <cell r="P1126">
            <v>0</v>
          </cell>
          <cell r="Q1126">
            <v>0</v>
          </cell>
          <cell r="R1126" t="e">
            <v>#N/A</v>
          </cell>
        </row>
        <row r="1127">
          <cell r="A1127">
            <v>0</v>
          </cell>
          <cell r="B1127">
            <v>0</v>
          </cell>
          <cell r="C1127" t="str">
            <v>Future</v>
          </cell>
          <cell r="D1127" t="e">
            <v>#N/A</v>
          </cell>
          <cell r="E1127">
            <v>-48.146441442688172</v>
          </cell>
          <cell r="F1127">
            <v>52.881226541503942</v>
          </cell>
          <cell r="G1127">
            <v>7.9800407707508878</v>
          </cell>
          <cell r="H1127">
            <v>7.9800407707508878</v>
          </cell>
          <cell r="I1127" t="e">
            <v>#N/A</v>
          </cell>
          <cell r="J1127" t="e">
            <v>#N/A</v>
          </cell>
          <cell r="K1127">
            <v>45</v>
          </cell>
          <cell r="L1127">
            <v>25</v>
          </cell>
          <cell r="M1127" t="e">
            <v>#N/A</v>
          </cell>
          <cell r="N1127">
            <v>35</v>
          </cell>
          <cell r="O1127" t="e">
            <v>#N/A</v>
          </cell>
          <cell r="P1127">
            <v>0</v>
          </cell>
          <cell r="Q1127">
            <v>0</v>
          </cell>
          <cell r="R1127" t="e">
            <v>#N/A</v>
          </cell>
        </row>
        <row r="1128">
          <cell r="A1128">
            <v>0</v>
          </cell>
          <cell r="B1128">
            <v>0</v>
          </cell>
          <cell r="C1128" t="str">
            <v>Future</v>
          </cell>
          <cell r="D1128" t="e">
            <v>#N/A</v>
          </cell>
          <cell r="E1128">
            <v>-48.299287288537975</v>
          </cell>
          <cell r="F1128">
            <v>52.906246308302364</v>
          </cell>
          <cell r="G1128">
            <v>7.9260091541500977</v>
          </cell>
          <cell r="H1128">
            <v>7.9260091541500977</v>
          </cell>
          <cell r="I1128" t="e">
            <v>#N/A</v>
          </cell>
          <cell r="J1128" t="e">
            <v>#N/A</v>
          </cell>
          <cell r="K1128">
            <v>45</v>
          </cell>
          <cell r="L1128">
            <v>25</v>
          </cell>
          <cell r="M1128" t="e">
            <v>#N/A</v>
          </cell>
          <cell r="N1128">
            <v>35</v>
          </cell>
          <cell r="O1128" t="e">
            <v>#N/A</v>
          </cell>
          <cell r="P1128">
            <v>0</v>
          </cell>
          <cell r="Q1128">
            <v>0</v>
          </cell>
          <cell r="R1128" t="e">
            <v>#N/A</v>
          </cell>
        </row>
        <row r="1129">
          <cell r="A1129">
            <v>0</v>
          </cell>
          <cell r="B1129">
            <v>0</v>
          </cell>
          <cell r="C1129" t="str">
            <v>Future</v>
          </cell>
          <cell r="D1129" t="e">
            <v>#N/A</v>
          </cell>
          <cell r="E1129">
            <v>-48.452133134387779</v>
          </cell>
          <cell r="F1129">
            <v>52.931266075100787</v>
          </cell>
          <cell r="G1129">
            <v>7.8719775375493075</v>
          </cell>
          <cell r="H1129">
            <v>7.8719775375493075</v>
          </cell>
          <cell r="I1129" t="e">
            <v>#N/A</v>
          </cell>
          <cell r="J1129" t="e">
            <v>#N/A</v>
          </cell>
          <cell r="K1129">
            <v>45</v>
          </cell>
          <cell r="L1129">
            <v>25</v>
          </cell>
          <cell r="M1129" t="e">
            <v>#N/A</v>
          </cell>
          <cell r="N1129">
            <v>35</v>
          </cell>
          <cell r="O1129" t="e">
            <v>#N/A</v>
          </cell>
          <cell r="P1129">
            <v>0</v>
          </cell>
          <cell r="Q1129">
            <v>0</v>
          </cell>
          <cell r="R1129" t="e">
            <v>#N/A</v>
          </cell>
        </row>
        <row r="1130">
          <cell r="A1130">
            <v>0</v>
          </cell>
          <cell r="B1130">
            <v>0</v>
          </cell>
          <cell r="C1130" t="str">
            <v>Future</v>
          </cell>
          <cell r="D1130" t="e">
            <v>#N/A</v>
          </cell>
          <cell r="E1130">
            <v>-48.604978980237583</v>
          </cell>
          <cell r="F1130">
            <v>52.956285841899209</v>
          </cell>
          <cell r="G1130">
            <v>7.8179459209485174</v>
          </cell>
          <cell r="H1130">
            <v>7.8179459209485174</v>
          </cell>
          <cell r="I1130" t="e">
            <v>#N/A</v>
          </cell>
          <cell r="J1130" t="e">
            <v>#N/A</v>
          </cell>
          <cell r="K1130">
            <v>45</v>
          </cell>
          <cell r="L1130">
            <v>25</v>
          </cell>
          <cell r="M1130" t="e">
            <v>#N/A</v>
          </cell>
          <cell r="N1130">
            <v>35</v>
          </cell>
          <cell r="O1130" t="e">
            <v>#N/A</v>
          </cell>
          <cell r="P1130">
            <v>0</v>
          </cell>
          <cell r="Q1130">
            <v>0</v>
          </cell>
          <cell r="R1130" t="e">
            <v>#N/A</v>
          </cell>
        </row>
        <row r="1131">
          <cell r="A1131">
            <v>0</v>
          </cell>
          <cell r="B1131">
            <v>0</v>
          </cell>
          <cell r="C1131" t="str">
            <v>Future</v>
          </cell>
          <cell r="D1131" t="e">
            <v>#N/A</v>
          </cell>
          <cell r="E1131">
            <v>-48.757824826087386</v>
          </cell>
          <cell r="F1131">
            <v>52.981305608697632</v>
          </cell>
          <cell r="G1131">
            <v>7.7639143043477272</v>
          </cell>
          <cell r="H1131">
            <v>7.7639143043477272</v>
          </cell>
          <cell r="I1131" t="e">
            <v>#N/A</v>
          </cell>
          <cell r="J1131" t="e">
            <v>#N/A</v>
          </cell>
          <cell r="K1131">
            <v>45</v>
          </cell>
          <cell r="L1131">
            <v>25</v>
          </cell>
          <cell r="M1131" t="e">
            <v>#N/A</v>
          </cell>
          <cell r="N1131">
            <v>35</v>
          </cell>
          <cell r="O1131" t="e">
            <v>#N/A</v>
          </cell>
          <cell r="P1131">
            <v>0</v>
          </cell>
          <cell r="Q1131">
            <v>0</v>
          </cell>
          <cell r="R1131" t="e">
            <v>#N/A</v>
          </cell>
        </row>
        <row r="1132">
          <cell r="A1132">
            <v>0</v>
          </cell>
          <cell r="B1132">
            <v>0</v>
          </cell>
          <cell r="C1132" t="str">
            <v>Future</v>
          </cell>
          <cell r="D1132" t="e">
            <v>#N/A</v>
          </cell>
          <cell r="E1132">
            <v>-48.91067067193719</v>
          </cell>
          <cell r="F1132">
            <v>53.006325375496054</v>
          </cell>
          <cell r="G1132">
            <v>7.7098826877469371</v>
          </cell>
          <cell r="H1132">
            <v>7.7098826877469371</v>
          </cell>
          <cell r="I1132" t="e">
            <v>#N/A</v>
          </cell>
          <cell r="J1132" t="e">
            <v>#N/A</v>
          </cell>
          <cell r="K1132">
            <v>45</v>
          </cell>
          <cell r="L1132">
            <v>25</v>
          </cell>
          <cell r="M1132" t="e">
            <v>#N/A</v>
          </cell>
          <cell r="N1132">
            <v>35</v>
          </cell>
          <cell r="O1132" t="e">
            <v>#N/A</v>
          </cell>
          <cell r="P1132">
            <v>0</v>
          </cell>
          <cell r="Q1132">
            <v>0</v>
          </cell>
          <cell r="R1132" t="e">
            <v>#N/A</v>
          </cell>
        </row>
        <row r="1133">
          <cell r="A1133">
            <v>0</v>
          </cell>
          <cell r="B1133">
            <v>0</v>
          </cell>
          <cell r="C1133" t="str">
            <v>Future</v>
          </cell>
          <cell r="D1133" t="e">
            <v>#N/A</v>
          </cell>
          <cell r="E1133">
            <v>-49.063516517786994</v>
          </cell>
          <cell r="F1133">
            <v>53.031345142294477</v>
          </cell>
          <cell r="G1133">
            <v>7.6558510711461469</v>
          </cell>
          <cell r="H1133">
            <v>7.6558510711461469</v>
          </cell>
          <cell r="I1133" t="e">
            <v>#N/A</v>
          </cell>
          <cell r="J1133" t="e">
            <v>#N/A</v>
          </cell>
          <cell r="K1133">
            <v>45</v>
          </cell>
          <cell r="L1133">
            <v>25</v>
          </cell>
          <cell r="M1133" t="e">
            <v>#N/A</v>
          </cell>
          <cell r="N1133">
            <v>35</v>
          </cell>
          <cell r="O1133" t="e">
            <v>#N/A</v>
          </cell>
          <cell r="P1133">
            <v>0</v>
          </cell>
          <cell r="Q1133">
            <v>0</v>
          </cell>
          <cell r="R1133" t="e">
            <v>#N/A</v>
          </cell>
        </row>
        <row r="1134">
          <cell r="A1134">
            <v>0</v>
          </cell>
          <cell r="B1134">
            <v>0</v>
          </cell>
          <cell r="C1134" t="str">
            <v>Future</v>
          </cell>
          <cell r="D1134" t="e">
            <v>#N/A</v>
          </cell>
          <cell r="E1134">
            <v>-49.216362363636797</v>
          </cell>
          <cell r="F1134">
            <v>53.056364909092899</v>
          </cell>
          <cell r="G1134">
            <v>7.6018194545453568</v>
          </cell>
          <cell r="H1134">
            <v>7.6018194545453568</v>
          </cell>
          <cell r="I1134" t="e">
            <v>#N/A</v>
          </cell>
          <cell r="J1134" t="e">
            <v>#N/A</v>
          </cell>
          <cell r="K1134">
            <v>45</v>
          </cell>
          <cell r="L1134">
            <v>25</v>
          </cell>
          <cell r="M1134" t="e">
            <v>#N/A</v>
          </cell>
          <cell r="N1134">
            <v>35</v>
          </cell>
          <cell r="O1134" t="e">
            <v>#N/A</v>
          </cell>
          <cell r="P1134">
            <v>0</v>
          </cell>
          <cell r="Q1134">
            <v>0</v>
          </cell>
          <cell r="R1134" t="e">
            <v>#N/A</v>
          </cell>
        </row>
        <row r="1135">
          <cell r="A1135">
            <v>0</v>
          </cell>
          <cell r="B1135">
            <v>0</v>
          </cell>
          <cell r="C1135" t="str">
            <v>Future</v>
          </cell>
          <cell r="D1135" t="e">
            <v>#N/A</v>
          </cell>
          <cell r="E1135">
            <v>-49.369208209486601</v>
          </cell>
          <cell r="F1135">
            <v>53.081384675891321</v>
          </cell>
          <cell r="G1135">
            <v>7.5477878379445666</v>
          </cell>
          <cell r="H1135">
            <v>7.5477878379445666</v>
          </cell>
          <cell r="I1135" t="e">
            <v>#N/A</v>
          </cell>
          <cell r="J1135" t="e">
            <v>#N/A</v>
          </cell>
          <cell r="K1135">
            <v>45</v>
          </cell>
          <cell r="L1135">
            <v>25</v>
          </cell>
          <cell r="M1135" t="e">
            <v>#N/A</v>
          </cell>
          <cell r="N1135">
            <v>35</v>
          </cell>
          <cell r="O1135" t="e">
            <v>#N/A</v>
          </cell>
          <cell r="P1135">
            <v>0</v>
          </cell>
          <cell r="Q1135">
            <v>0</v>
          </cell>
          <cell r="R1135" t="e">
            <v>#N/A</v>
          </cell>
        </row>
        <row r="1136">
          <cell r="A1136">
            <v>0</v>
          </cell>
          <cell r="B1136">
            <v>0</v>
          </cell>
          <cell r="C1136" t="str">
            <v>Future</v>
          </cell>
          <cell r="D1136" t="e">
            <v>#N/A</v>
          </cell>
          <cell r="E1136">
            <v>-49.522054055336405</v>
          </cell>
          <cell r="F1136">
            <v>53.106404442689744</v>
          </cell>
          <cell r="G1136">
            <v>7.4937562213437765</v>
          </cell>
          <cell r="H1136">
            <v>7.4937562213437765</v>
          </cell>
          <cell r="I1136" t="e">
            <v>#N/A</v>
          </cell>
          <cell r="J1136" t="e">
            <v>#N/A</v>
          </cell>
          <cell r="K1136">
            <v>45</v>
          </cell>
          <cell r="L1136">
            <v>25</v>
          </cell>
          <cell r="M1136" t="e">
            <v>#N/A</v>
          </cell>
          <cell r="N1136">
            <v>35</v>
          </cell>
          <cell r="O1136" t="e">
            <v>#N/A</v>
          </cell>
          <cell r="P1136">
            <v>0</v>
          </cell>
          <cell r="Q1136">
            <v>0</v>
          </cell>
          <cell r="R1136" t="e">
            <v>#N/A</v>
          </cell>
        </row>
        <row r="1137">
          <cell r="A1137">
            <v>0</v>
          </cell>
          <cell r="B1137">
            <v>0</v>
          </cell>
          <cell r="C1137" t="str">
            <v>Future</v>
          </cell>
          <cell r="D1137" t="e">
            <v>#N/A</v>
          </cell>
          <cell r="E1137">
            <v>-49.674899901186208</v>
          </cell>
          <cell r="F1137">
            <v>53.131424209488166</v>
          </cell>
          <cell r="G1137">
            <v>7.4397246047429864</v>
          </cell>
          <cell r="H1137">
            <v>7.4397246047429864</v>
          </cell>
          <cell r="I1137" t="e">
            <v>#N/A</v>
          </cell>
          <cell r="J1137" t="e">
            <v>#N/A</v>
          </cell>
          <cell r="K1137">
            <v>45</v>
          </cell>
          <cell r="L1137">
            <v>25</v>
          </cell>
          <cell r="M1137" t="e">
            <v>#N/A</v>
          </cell>
          <cell r="N1137">
            <v>35</v>
          </cell>
          <cell r="O1137" t="e">
            <v>#N/A</v>
          </cell>
          <cell r="P1137">
            <v>0</v>
          </cell>
          <cell r="Q1137">
            <v>0</v>
          </cell>
          <cell r="R1137" t="e">
            <v>#N/A</v>
          </cell>
        </row>
        <row r="1138">
          <cell r="A1138">
            <v>0</v>
          </cell>
          <cell r="B1138">
            <v>0</v>
          </cell>
          <cell r="C1138" t="str">
            <v>Future</v>
          </cell>
          <cell r="D1138" t="e">
            <v>#N/A</v>
          </cell>
          <cell r="E1138">
            <v>-49.827745747036012</v>
          </cell>
          <cell r="F1138">
            <v>53.156443976286589</v>
          </cell>
          <cell r="G1138">
            <v>7.3856929881421962</v>
          </cell>
          <cell r="H1138">
            <v>7.3856929881421962</v>
          </cell>
          <cell r="I1138" t="e">
            <v>#N/A</v>
          </cell>
          <cell r="J1138" t="e">
            <v>#N/A</v>
          </cell>
          <cell r="K1138">
            <v>45</v>
          </cell>
          <cell r="L1138">
            <v>25</v>
          </cell>
          <cell r="M1138" t="e">
            <v>#N/A</v>
          </cell>
          <cell r="N1138">
            <v>35</v>
          </cell>
          <cell r="O1138" t="e">
            <v>#N/A</v>
          </cell>
          <cell r="P1138">
            <v>0</v>
          </cell>
          <cell r="Q1138">
            <v>0</v>
          </cell>
          <cell r="R1138" t="e">
            <v>#N/A</v>
          </cell>
        </row>
        <row r="1139">
          <cell r="A1139">
            <v>0</v>
          </cell>
          <cell r="B1139">
            <v>0</v>
          </cell>
          <cell r="C1139" t="str">
            <v>Future</v>
          </cell>
          <cell r="D1139" t="e">
            <v>#N/A</v>
          </cell>
          <cell r="E1139">
            <v>-49.980591592885816</v>
          </cell>
          <cell r="F1139">
            <v>53.181463743085011</v>
          </cell>
          <cell r="G1139">
            <v>7.3316613715414061</v>
          </cell>
          <cell r="H1139">
            <v>7.3316613715414061</v>
          </cell>
          <cell r="I1139" t="e">
            <v>#N/A</v>
          </cell>
          <cell r="J1139" t="e">
            <v>#N/A</v>
          </cell>
          <cell r="K1139">
            <v>45</v>
          </cell>
          <cell r="L1139">
            <v>25</v>
          </cell>
          <cell r="M1139" t="e">
            <v>#N/A</v>
          </cell>
          <cell r="N1139">
            <v>35</v>
          </cell>
          <cell r="O1139" t="e">
            <v>#N/A</v>
          </cell>
          <cell r="P1139">
            <v>0</v>
          </cell>
          <cell r="Q1139">
            <v>0</v>
          </cell>
          <cell r="R1139" t="e">
            <v>#N/A</v>
          </cell>
        </row>
        <row r="1140">
          <cell r="A1140">
            <v>0</v>
          </cell>
          <cell r="B1140">
            <v>0</v>
          </cell>
          <cell r="C1140" t="str">
            <v>Future</v>
          </cell>
          <cell r="D1140" t="e">
            <v>#N/A</v>
          </cell>
          <cell r="E1140">
            <v>-50.133437438735619</v>
          </cell>
          <cell r="F1140">
            <v>53.206483509883434</v>
          </cell>
          <cell r="G1140">
            <v>7.2776297549406159</v>
          </cell>
          <cell r="H1140">
            <v>7.2776297549406159</v>
          </cell>
          <cell r="I1140" t="e">
            <v>#N/A</v>
          </cell>
          <cell r="J1140" t="e">
            <v>#N/A</v>
          </cell>
          <cell r="K1140">
            <v>45</v>
          </cell>
          <cell r="L1140">
            <v>25</v>
          </cell>
          <cell r="M1140" t="e">
            <v>#N/A</v>
          </cell>
          <cell r="N1140">
            <v>35</v>
          </cell>
          <cell r="O1140" t="e">
            <v>#N/A</v>
          </cell>
          <cell r="P1140">
            <v>0</v>
          </cell>
          <cell r="Q1140">
            <v>0</v>
          </cell>
          <cell r="R1140" t="e">
            <v>#N/A</v>
          </cell>
        </row>
        <row r="1141">
          <cell r="A1141">
            <v>0</v>
          </cell>
          <cell r="B1141">
            <v>0</v>
          </cell>
          <cell r="C1141" t="str">
            <v>Future</v>
          </cell>
          <cell r="D1141" t="e">
            <v>#N/A</v>
          </cell>
          <cell r="E1141">
            <v>-50.286283284585423</v>
          </cell>
          <cell r="F1141">
            <v>53.231503276681856</v>
          </cell>
          <cell r="G1141">
            <v>7.2235981383398258</v>
          </cell>
          <cell r="H1141">
            <v>7.2235981383398258</v>
          </cell>
          <cell r="I1141" t="e">
            <v>#N/A</v>
          </cell>
          <cell r="J1141" t="e">
            <v>#N/A</v>
          </cell>
          <cell r="K1141">
            <v>45</v>
          </cell>
          <cell r="L1141">
            <v>25</v>
          </cell>
          <cell r="M1141" t="e">
            <v>#N/A</v>
          </cell>
          <cell r="N1141">
            <v>35</v>
          </cell>
          <cell r="O1141" t="e">
            <v>#N/A</v>
          </cell>
          <cell r="P1141">
            <v>0</v>
          </cell>
          <cell r="Q1141">
            <v>0</v>
          </cell>
          <cell r="R1141" t="e">
            <v>#N/A</v>
          </cell>
        </row>
        <row r="1142">
          <cell r="A1142">
            <v>0</v>
          </cell>
          <cell r="B1142">
            <v>0</v>
          </cell>
          <cell r="C1142" t="str">
            <v>Future</v>
          </cell>
          <cell r="D1142" t="e">
            <v>#N/A</v>
          </cell>
          <cell r="E1142">
            <v>-50.439129130435227</v>
          </cell>
          <cell r="F1142">
            <v>53.256523043480279</v>
          </cell>
          <cell r="G1142">
            <v>7.1695665217390356</v>
          </cell>
          <cell r="H1142">
            <v>7.1695665217390356</v>
          </cell>
          <cell r="I1142" t="e">
            <v>#N/A</v>
          </cell>
          <cell r="J1142" t="e">
            <v>#N/A</v>
          </cell>
          <cell r="K1142">
            <v>45</v>
          </cell>
          <cell r="L1142">
            <v>25</v>
          </cell>
          <cell r="M1142" t="e">
            <v>#N/A</v>
          </cell>
          <cell r="N1142">
            <v>35</v>
          </cell>
          <cell r="O1142" t="e">
            <v>#N/A</v>
          </cell>
          <cell r="P1142">
            <v>0</v>
          </cell>
          <cell r="Q1142">
            <v>0</v>
          </cell>
          <cell r="R1142" t="e">
            <v>#N/A</v>
          </cell>
        </row>
        <row r="1143">
          <cell r="A1143">
            <v>0</v>
          </cell>
          <cell r="B1143">
            <v>0</v>
          </cell>
          <cell r="C1143" t="str">
            <v>Future</v>
          </cell>
          <cell r="D1143" t="e">
            <v>#N/A</v>
          </cell>
          <cell r="E1143">
            <v>-50.59197497628503</v>
          </cell>
          <cell r="F1143">
            <v>53.281542810278701</v>
          </cell>
          <cell r="G1143">
            <v>7.1155349051382455</v>
          </cell>
          <cell r="H1143">
            <v>7.1155349051382455</v>
          </cell>
          <cell r="I1143" t="e">
            <v>#N/A</v>
          </cell>
          <cell r="J1143" t="e">
            <v>#N/A</v>
          </cell>
          <cell r="K1143">
            <v>45</v>
          </cell>
          <cell r="L1143">
            <v>25</v>
          </cell>
          <cell r="M1143" t="e">
            <v>#N/A</v>
          </cell>
          <cell r="N1143">
            <v>35</v>
          </cell>
          <cell r="O1143" t="e">
            <v>#N/A</v>
          </cell>
          <cell r="P1143">
            <v>0</v>
          </cell>
          <cell r="Q1143">
            <v>0</v>
          </cell>
          <cell r="R1143" t="e">
            <v>#N/A</v>
          </cell>
        </row>
        <row r="1144">
          <cell r="A1144">
            <v>0</v>
          </cell>
          <cell r="B1144">
            <v>0</v>
          </cell>
          <cell r="C1144" t="str">
            <v>Future</v>
          </cell>
          <cell r="D1144" t="e">
            <v>#N/A</v>
          </cell>
          <cell r="E1144">
            <v>-50.744820822134834</v>
          </cell>
          <cell r="F1144">
            <v>53.306562577077123</v>
          </cell>
          <cell r="G1144">
            <v>7.0615032885374553</v>
          </cell>
          <cell r="H1144">
            <v>7.0615032885374553</v>
          </cell>
          <cell r="I1144" t="e">
            <v>#N/A</v>
          </cell>
          <cell r="J1144" t="e">
            <v>#N/A</v>
          </cell>
          <cell r="K1144">
            <v>45</v>
          </cell>
          <cell r="L1144">
            <v>25</v>
          </cell>
          <cell r="M1144" t="e">
            <v>#N/A</v>
          </cell>
          <cell r="N1144">
            <v>35</v>
          </cell>
          <cell r="O1144" t="e">
            <v>#N/A</v>
          </cell>
          <cell r="P1144">
            <v>0</v>
          </cell>
          <cell r="Q1144">
            <v>0</v>
          </cell>
          <cell r="R1144" t="e">
            <v>#N/A</v>
          </cell>
        </row>
        <row r="1145">
          <cell r="A1145">
            <v>0</v>
          </cell>
          <cell r="B1145">
            <v>0</v>
          </cell>
          <cell r="C1145" t="str">
            <v>Future</v>
          </cell>
          <cell r="D1145" t="e">
            <v>#N/A</v>
          </cell>
          <cell r="E1145">
            <v>-50.897666667984637</v>
          </cell>
          <cell r="F1145">
            <v>53.331582343875546</v>
          </cell>
          <cell r="G1145">
            <v>7.0074716719366652</v>
          </cell>
          <cell r="H1145">
            <v>7.0074716719366652</v>
          </cell>
          <cell r="I1145" t="e">
            <v>#N/A</v>
          </cell>
          <cell r="J1145" t="e">
            <v>#N/A</v>
          </cell>
          <cell r="K1145">
            <v>45</v>
          </cell>
          <cell r="L1145">
            <v>25</v>
          </cell>
          <cell r="M1145" t="e">
            <v>#N/A</v>
          </cell>
          <cell r="N1145">
            <v>35</v>
          </cell>
          <cell r="O1145" t="e">
            <v>#N/A</v>
          </cell>
          <cell r="P1145">
            <v>0</v>
          </cell>
          <cell r="Q1145">
            <v>0</v>
          </cell>
          <cell r="R1145" t="e">
            <v>#N/A</v>
          </cell>
        </row>
        <row r="1146">
          <cell r="A1146">
            <v>0</v>
          </cell>
          <cell r="B1146">
            <v>0</v>
          </cell>
          <cell r="C1146" t="str">
            <v>Future</v>
          </cell>
          <cell r="D1146" t="e">
            <v>#N/A</v>
          </cell>
          <cell r="E1146">
            <v>-51.050512513834441</v>
          </cell>
          <cell r="F1146">
            <v>53.356602110673968</v>
          </cell>
          <cell r="G1146">
            <v>6.9534400553358751</v>
          </cell>
          <cell r="H1146">
            <v>6.9534400553358751</v>
          </cell>
          <cell r="I1146" t="e">
            <v>#N/A</v>
          </cell>
          <cell r="J1146" t="e">
            <v>#N/A</v>
          </cell>
          <cell r="K1146">
            <v>45</v>
          </cell>
          <cell r="L1146">
            <v>25</v>
          </cell>
          <cell r="M1146" t="e">
            <v>#N/A</v>
          </cell>
          <cell r="N1146">
            <v>35</v>
          </cell>
          <cell r="O1146" t="e">
            <v>#N/A</v>
          </cell>
          <cell r="P1146">
            <v>0</v>
          </cell>
          <cell r="Q1146">
            <v>0</v>
          </cell>
          <cell r="R1146" t="e">
            <v>#N/A</v>
          </cell>
        </row>
        <row r="1147">
          <cell r="A1147">
            <v>0</v>
          </cell>
          <cell r="B1147">
            <v>0</v>
          </cell>
          <cell r="C1147" t="str">
            <v>Future</v>
          </cell>
          <cell r="D1147" t="e">
            <v>#N/A</v>
          </cell>
          <cell r="E1147">
            <v>-51.203358359684245</v>
          </cell>
          <cell r="F1147">
            <v>53.381621877472391</v>
          </cell>
          <cell r="G1147">
            <v>6.8994084387350849</v>
          </cell>
          <cell r="H1147">
            <v>6.8994084387350849</v>
          </cell>
          <cell r="I1147" t="e">
            <v>#N/A</v>
          </cell>
          <cell r="J1147" t="e">
            <v>#N/A</v>
          </cell>
          <cell r="K1147">
            <v>45</v>
          </cell>
          <cell r="L1147">
            <v>25</v>
          </cell>
          <cell r="M1147" t="e">
            <v>#N/A</v>
          </cell>
          <cell r="N1147">
            <v>35</v>
          </cell>
          <cell r="O1147" t="e">
            <v>#N/A</v>
          </cell>
          <cell r="P1147">
            <v>0</v>
          </cell>
          <cell r="Q1147">
            <v>0</v>
          </cell>
          <cell r="R1147" t="e">
            <v>#N/A</v>
          </cell>
        </row>
        <row r="1148">
          <cell r="A1148">
            <v>0</v>
          </cell>
          <cell r="B1148">
            <v>0</v>
          </cell>
          <cell r="C1148" t="str">
            <v>Future</v>
          </cell>
          <cell r="D1148" t="e">
            <v>#N/A</v>
          </cell>
          <cell r="E1148">
            <v>-51.356204205534048</v>
          </cell>
          <cell r="F1148">
            <v>53.406641644270813</v>
          </cell>
          <cell r="G1148">
            <v>6.8453768221342948</v>
          </cell>
          <cell r="H1148">
            <v>6.8453768221342948</v>
          </cell>
          <cell r="I1148" t="e">
            <v>#N/A</v>
          </cell>
          <cell r="J1148" t="e">
            <v>#N/A</v>
          </cell>
          <cell r="K1148">
            <v>45</v>
          </cell>
          <cell r="L1148">
            <v>25</v>
          </cell>
          <cell r="M1148" t="e">
            <v>#N/A</v>
          </cell>
          <cell r="N1148">
            <v>35</v>
          </cell>
          <cell r="O1148" t="e">
            <v>#N/A</v>
          </cell>
          <cell r="P1148">
            <v>0</v>
          </cell>
          <cell r="Q1148">
            <v>0</v>
          </cell>
          <cell r="R1148" t="e">
            <v>#N/A</v>
          </cell>
        </row>
        <row r="1149">
          <cell r="A1149">
            <v>0</v>
          </cell>
          <cell r="B1149">
            <v>0</v>
          </cell>
          <cell r="C1149" t="str">
            <v>Future</v>
          </cell>
          <cell r="D1149" t="e">
            <v>#N/A</v>
          </cell>
          <cell r="E1149">
            <v>-51.509050051383852</v>
          </cell>
          <cell r="F1149">
            <v>53.431661411069236</v>
          </cell>
          <cell r="G1149">
            <v>6.7913452055335046</v>
          </cell>
          <cell r="H1149">
            <v>6.7913452055335046</v>
          </cell>
          <cell r="I1149" t="e">
            <v>#N/A</v>
          </cell>
          <cell r="J1149" t="e">
            <v>#N/A</v>
          </cell>
          <cell r="K1149">
            <v>45</v>
          </cell>
          <cell r="L1149">
            <v>25</v>
          </cell>
          <cell r="M1149" t="e">
            <v>#N/A</v>
          </cell>
          <cell r="N1149">
            <v>35</v>
          </cell>
          <cell r="O1149" t="e">
            <v>#N/A</v>
          </cell>
          <cell r="P1149">
            <v>0</v>
          </cell>
          <cell r="Q1149">
            <v>0</v>
          </cell>
          <cell r="R1149" t="e">
            <v>#N/A</v>
          </cell>
        </row>
        <row r="1150">
          <cell r="A1150">
            <v>0</v>
          </cell>
          <cell r="B1150">
            <v>0</v>
          </cell>
          <cell r="C1150" t="str">
            <v>Future</v>
          </cell>
          <cell r="D1150" t="e">
            <v>#N/A</v>
          </cell>
          <cell r="E1150">
            <v>-51.661895897233656</v>
          </cell>
          <cell r="F1150">
            <v>53.456681177867658</v>
          </cell>
          <cell r="G1150">
            <v>6.7373135889327145</v>
          </cell>
          <cell r="H1150">
            <v>6.7373135889327145</v>
          </cell>
          <cell r="I1150" t="e">
            <v>#N/A</v>
          </cell>
          <cell r="J1150" t="e">
            <v>#N/A</v>
          </cell>
          <cell r="K1150">
            <v>45</v>
          </cell>
          <cell r="L1150">
            <v>25</v>
          </cell>
          <cell r="M1150" t="e">
            <v>#N/A</v>
          </cell>
          <cell r="N1150">
            <v>35</v>
          </cell>
          <cell r="O1150" t="e">
            <v>#N/A</v>
          </cell>
          <cell r="P1150">
            <v>0</v>
          </cell>
          <cell r="Q1150">
            <v>0</v>
          </cell>
          <cell r="R1150" t="e">
            <v>#N/A</v>
          </cell>
        </row>
        <row r="1151">
          <cell r="A1151">
            <v>0</v>
          </cell>
          <cell r="B1151">
            <v>0</v>
          </cell>
          <cell r="C1151" t="str">
            <v>Future</v>
          </cell>
          <cell r="D1151" t="e">
            <v>#N/A</v>
          </cell>
          <cell r="E1151">
            <v>-51.814741743083459</v>
          </cell>
          <cell r="F1151">
            <v>53.48170094466608</v>
          </cell>
          <cell r="G1151">
            <v>6.6832819723319243</v>
          </cell>
          <cell r="H1151">
            <v>6.6832819723319243</v>
          </cell>
          <cell r="I1151" t="e">
            <v>#N/A</v>
          </cell>
          <cell r="J1151" t="e">
            <v>#N/A</v>
          </cell>
          <cell r="K1151">
            <v>45</v>
          </cell>
          <cell r="L1151">
            <v>25</v>
          </cell>
          <cell r="M1151" t="e">
            <v>#N/A</v>
          </cell>
          <cell r="N1151">
            <v>35</v>
          </cell>
          <cell r="O1151" t="e">
            <v>#N/A</v>
          </cell>
          <cell r="P1151">
            <v>0</v>
          </cell>
          <cell r="Q1151">
            <v>0</v>
          </cell>
          <cell r="R1151" t="e">
            <v>#N/A</v>
          </cell>
        </row>
        <row r="1152">
          <cell r="A1152">
            <v>0</v>
          </cell>
          <cell r="B1152">
            <v>0</v>
          </cell>
          <cell r="C1152" t="str">
            <v>Future</v>
          </cell>
          <cell r="D1152" t="e">
            <v>#N/A</v>
          </cell>
          <cell r="E1152">
            <v>-51.967587588933263</v>
          </cell>
          <cell r="F1152">
            <v>53.506720711464503</v>
          </cell>
          <cell r="G1152">
            <v>6.6292503557311342</v>
          </cell>
          <cell r="H1152">
            <v>6.6292503557311342</v>
          </cell>
          <cell r="I1152" t="e">
            <v>#N/A</v>
          </cell>
          <cell r="J1152" t="e">
            <v>#N/A</v>
          </cell>
          <cell r="K1152">
            <v>45</v>
          </cell>
          <cell r="L1152">
            <v>25</v>
          </cell>
          <cell r="M1152" t="e">
            <v>#N/A</v>
          </cell>
          <cell r="N1152">
            <v>35</v>
          </cell>
          <cell r="O1152" t="e">
            <v>#N/A</v>
          </cell>
          <cell r="P1152">
            <v>0</v>
          </cell>
          <cell r="Q1152">
            <v>0</v>
          </cell>
          <cell r="R1152" t="e">
            <v>#N/A</v>
          </cell>
        </row>
        <row r="1153">
          <cell r="A1153">
            <v>0</v>
          </cell>
          <cell r="B1153">
            <v>0</v>
          </cell>
          <cell r="C1153" t="str">
            <v>Future</v>
          </cell>
          <cell r="D1153" t="e">
            <v>#N/A</v>
          </cell>
          <cell r="E1153">
            <v>-52.120433434783067</v>
          </cell>
          <cell r="F1153">
            <v>53.531740478262925</v>
          </cell>
          <cell r="G1153">
            <v>6.575218739130344</v>
          </cell>
          <cell r="H1153">
            <v>6.575218739130344</v>
          </cell>
          <cell r="I1153" t="e">
            <v>#N/A</v>
          </cell>
          <cell r="J1153" t="e">
            <v>#N/A</v>
          </cell>
          <cell r="K1153">
            <v>45</v>
          </cell>
          <cell r="L1153">
            <v>25</v>
          </cell>
          <cell r="M1153" t="e">
            <v>#N/A</v>
          </cell>
          <cell r="N1153">
            <v>35</v>
          </cell>
          <cell r="O1153" t="e">
            <v>#N/A</v>
          </cell>
          <cell r="P1153">
            <v>0</v>
          </cell>
          <cell r="Q1153">
            <v>0</v>
          </cell>
          <cell r="R1153" t="e">
            <v>#N/A</v>
          </cell>
        </row>
        <row r="1154">
          <cell r="A1154">
            <v>0</v>
          </cell>
          <cell r="B1154">
            <v>0</v>
          </cell>
          <cell r="C1154" t="str">
            <v>Future</v>
          </cell>
          <cell r="D1154" t="e">
            <v>#N/A</v>
          </cell>
          <cell r="E1154">
            <v>-52.27327928063287</v>
          </cell>
          <cell r="F1154">
            <v>53.556760245061348</v>
          </cell>
          <cell r="G1154">
            <v>6.5211871225295539</v>
          </cell>
          <cell r="H1154">
            <v>6.5211871225295539</v>
          </cell>
          <cell r="I1154" t="e">
            <v>#N/A</v>
          </cell>
          <cell r="J1154" t="e">
            <v>#N/A</v>
          </cell>
          <cell r="K1154">
            <v>45</v>
          </cell>
          <cell r="L1154">
            <v>25</v>
          </cell>
          <cell r="M1154" t="e">
            <v>#N/A</v>
          </cell>
          <cell r="N1154">
            <v>35</v>
          </cell>
          <cell r="O1154" t="e">
            <v>#N/A</v>
          </cell>
          <cell r="P1154">
            <v>0</v>
          </cell>
          <cell r="Q1154">
            <v>0</v>
          </cell>
          <cell r="R1154" t="e">
            <v>#N/A</v>
          </cell>
        </row>
        <row r="1155">
          <cell r="A1155">
            <v>0</v>
          </cell>
          <cell r="B1155">
            <v>0</v>
          </cell>
          <cell r="C1155" t="str">
            <v>Future</v>
          </cell>
          <cell r="D1155" t="e">
            <v>#N/A</v>
          </cell>
          <cell r="E1155">
            <v>-52.426125126482674</v>
          </cell>
          <cell r="F1155">
            <v>53.58178001185977</v>
          </cell>
          <cell r="G1155">
            <v>6.4671555059287638</v>
          </cell>
          <cell r="H1155">
            <v>6.4671555059287638</v>
          </cell>
          <cell r="I1155" t="e">
            <v>#N/A</v>
          </cell>
          <cell r="J1155" t="e">
            <v>#N/A</v>
          </cell>
          <cell r="K1155">
            <v>45</v>
          </cell>
          <cell r="L1155">
            <v>25</v>
          </cell>
          <cell r="M1155" t="e">
            <v>#N/A</v>
          </cell>
          <cell r="N1155">
            <v>35</v>
          </cell>
          <cell r="O1155" t="e">
            <v>#N/A</v>
          </cell>
          <cell r="P1155">
            <v>0</v>
          </cell>
          <cell r="Q1155">
            <v>0</v>
          </cell>
          <cell r="R1155" t="e">
            <v>#N/A</v>
          </cell>
        </row>
        <row r="1156">
          <cell r="A1156">
            <v>0</v>
          </cell>
          <cell r="B1156">
            <v>0</v>
          </cell>
          <cell r="C1156" t="str">
            <v>Future</v>
          </cell>
          <cell r="D1156" t="e">
            <v>#N/A</v>
          </cell>
          <cell r="E1156">
            <v>-52.578970972332478</v>
          </cell>
          <cell r="F1156">
            <v>53.606799778658193</v>
          </cell>
          <cell r="G1156">
            <v>6.4131238893279736</v>
          </cell>
          <cell r="H1156">
            <v>6.4131238893279736</v>
          </cell>
          <cell r="I1156" t="e">
            <v>#N/A</v>
          </cell>
          <cell r="J1156" t="e">
            <v>#N/A</v>
          </cell>
          <cell r="K1156">
            <v>45</v>
          </cell>
          <cell r="L1156">
            <v>25</v>
          </cell>
          <cell r="M1156" t="e">
            <v>#N/A</v>
          </cell>
          <cell r="N1156">
            <v>35</v>
          </cell>
          <cell r="O1156" t="e">
            <v>#N/A</v>
          </cell>
          <cell r="P1156">
            <v>0</v>
          </cell>
          <cell r="Q1156">
            <v>0</v>
          </cell>
          <cell r="R1156" t="e">
            <v>#N/A</v>
          </cell>
        </row>
        <row r="1157">
          <cell r="A1157">
            <v>0</v>
          </cell>
          <cell r="B1157">
            <v>0</v>
          </cell>
          <cell r="C1157" t="str">
            <v>Future</v>
          </cell>
          <cell r="D1157" t="e">
            <v>#N/A</v>
          </cell>
          <cell r="E1157">
            <v>-52.731816818182281</v>
          </cell>
          <cell r="F1157">
            <v>53.631819545456615</v>
          </cell>
          <cell r="G1157">
            <v>6.3590922727271835</v>
          </cell>
          <cell r="H1157">
            <v>6.3590922727271835</v>
          </cell>
          <cell r="I1157" t="e">
            <v>#N/A</v>
          </cell>
          <cell r="J1157" t="e">
            <v>#N/A</v>
          </cell>
          <cell r="K1157">
            <v>45</v>
          </cell>
          <cell r="L1157">
            <v>25</v>
          </cell>
          <cell r="M1157" t="e">
            <v>#N/A</v>
          </cell>
          <cell r="N1157">
            <v>35</v>
          </cell>
          <cell r="O1157" t="e">
            <v>#N/A</v>
          </cell>
          <cell r="P1157">
            <v>0</v>
          </cell>
          <cell r="Q1157">
            <v>0</v>
          </cell>
          <cell r="R1157" t="e">
            <v>#N/A</v>
          </cell>
        </row>
        <row r="1158">
          <cell r="A1158">
            <v>0</v>
          </cell>
          <cell r="B1158">
            <v>0</v>
          </cell>
          <cell r="C1158" t="str">
            <v>Future</v>
          </cell>
          <cell r="D1158" t="e">
            <v>#N/A</v>
          </cell>
          <cell r="E1158">
            <v>-52.884662664032085</v>
          </cell>
          <cell r="F1158">
            <v>53.656839312255038</v>
          </cell>
          <cell r="G1158">
            <v>6.3050606561263933</v>
          </cell>
          <cell r="H1158">
            <v>6.3050606561263933</v>
          </cell>
          <cell r="I1158" t="e">
            <v>#N/A</v>
          </cell>
          <cell r="J1158" t="e">
            <v>#N/A</v>
          </cell>
          <cell r="K1158">
            <v>45</v>
          </cell>
          <cell r="L1158">
            <v>25</v>
          </cell>
          <cell r="M1158" t="e">
            <v>#N/A</v>
          </cell>
          <cell r="N1158">
            <v>35</v>
          </cell>
          <cell r="O1158" t="e">
            <v>#N/A</v>
          </cell>
          <cell r="P1158">
            <v>0</v>
          </cell>
          <cell r="Q1158">
            <v>0</v>
          </cell>
          <cell r="R1158" t="e">
            <v>#N/A</v>
          </cell>
        </row>
        <row r="1159">
          <cell r="A1159">
            <v>0</v>
          </cell>
          <cell r="B1159">
            <v>0</v>
          </cell>
          <cell r="C1159" t="str">
            <v>Future</v>
          </cell>
          <cell r="D1159" t="e">
            <v>#N/A</v>
          </cell>
          <cell r="E1159">
            <v>-53.037508509881889</v>
          </cell>
          <cell r="F1159">
            <v>53.68185907905346</v>
          </cell>
          <cell r="G1159">
            <v>6.2510290395256032</v>
          </cell>
          <cell r="H1159">
            <v>6.2510290395256032</v>
          </cell>
          <cell r="I1159" t="e">
            <v>#N/A</v>
          </cell>
          <cell r="J1159" t="e">
            <v>#N/A</v>
          </cell>
          <cell r="K1159">
            <v>45</v>
          </cell>
          <cell r="L1159">
            <v>25</v>
          </cell>
          <cell r="M1159" t="e">
            <v>#N/A</v>
          </cell>
          <cell r="N1159">
            <v>35</v>
          </cell>
          <cell r="O1159" t="e">
            <v>#N/A</v>
          </cell>
          <cell r="P1159">
            <v>0</v>
          </cell>
          <cell r="Q1159">
            <v>0</v>
          </cell>
          <cell r="R1159" t="e">
            <v>#N/A</v>
          </cell>
        </row>
        <row r="1160">
          <cell r="A1160">
            <v>0</v>
          </cell>
          <cell r="B1160">
            <v>0</v>
          </cell>
          <cell r="C1160" t="str">
            <v>Future</v>
          </cell>
          <cell r="D1160" t="e">
            <v>#N/A</v>
          </cell>
          <cell r="E1160">
            <v>-53.190354355731692</v>
          </cell>
          <cell r="F1160">
            <v>53.706878845851882</v>
          </cell>
          <cell r="G1160">
            <v>6.196997422924813</v>
          </cell>
          <cell r="H1160">
            <v>6.196997422924813</v>
          </cell>
          <cell r="I1160" t="e">
            <v>#N/A</v>
          </cell>
          <cell r="J1160" t="e">
            <v>#N/A</v>
          </cell>
          <cell r="K1160">
            <v>45</v>
          </cell>
          <cell r="L1160">
            <v>25</v>
          </cell>
          <cell r="M1160" t="e">
            <v>#N/A</v>
          </cell>
          <cell r="N1160">
            <v>35</v>
          </cell>
          <cell r="O1160" t="e">
            <v>#N/A</v>
          </cell>
          <cell r="P1160">
            <v>0</v>
          </cell>
          <cell r="Q1160">
            <v>0</v>
          </cell>
          <cell r="R1160" t="e">
            <v>#N/A</v>
          </cell>
        </row>
        <row r="1161">
          <cell r="A1161">
            <v>0</v>
          </cell>
          <cell r="B1161">
            <v>0</v>
          </cell>
          <cell r="C1161" t="str">
            <v>Future</v>
          </cell>
          <cell r="D1161" t="e">
            <v>#N/A</v>
          </cell>
          <cell r="E1161">
            <v>-53.343200201581496</v>
          </cell>
          <cell r="F1161">
            <v>53.731898612650305</v>
          </cell>
          <cell r="G1161">
            <v>6.1429658063240229</v>
          </cell>
          <cell r="H1161">
            <v>6.1429658063240229</v>
          </cell>
          <cell r="I1161" t="e">
            <v>#N/A</v>
          </cell>
          <cell r="J1161" t="e">
            <v>#N/A</v>
          </cell>
          <cell r="K1161">
            <v>45</v>
          </cell>
          <cell r="L1161">
            <v>25</v>
          </cell>
          <cell r="M1161" t="e">
            <v>#N/A</v>
          </cell>
          <cell r="N1161">
            <v>35</v>
          </cell>
          <cell r="O1161" t="e">
            <v>#N/A</v>
          </cell>
          <cell r="P1161">
            <v>0</v>
          </cell>
          <cell r="Q1161">
            <v>0</v>
          </cell>
          <cell r="R1161" t="e">
            <v>#N/A</v>
          </cell>
        </row>
        <row r="1162">
          <cell r="A1162">
            <v>0</v>
          </cell>
          <cell r="B1162">
            <v>0</v>
          </cell>
          <cell r="C1162" t="str">
            <v>Future</v>
          </cell>
          <cell r="D1162" t="e">
            <v>#N/A</v>
          </cell>
          <cell r="E1162">
            <v>-53.4960460474313</v>
          </cell>
          <cell r="F1162">
            <v>53.756918379448727</v>
          </cell>
          <cell r="G1162">
            <v>6.0889341897232327</v>
          </cell>
          <cell r="H1162">
            <v>6.0889341897232327</v>
          </cell>
          <cell r="I1162" t="e">
            <v>#N/A</v>
          </cell>
          <cell r="J1162" t="e">
            <v>#N/A</v>
          </cell>
          <cell r="K1162">
            <v>45</v>
          </cell>
          <cell r="L1162">
            <v>25</v>
          </cell>
          <cell r="M1162" t="e">
            <v>#N/A</v>
          </cell>
          <cell r="N1162">
            <v>35</v>
          </cell>
          <cell r="O1162" t="e">
            <v>#N/A</v>
          </cell>
          <cell r="P1162">
            <v>0</v>
          </cell>
          <cell r="Q1162">
            <v>0</v>
          </cell>
          <cell r="R1162" t="e">
            <v>#N/A</v>
          </cell>
        </row>
        <row r="1163">
          <cell r="A1163">
            <v>0</v>
          </cell>
          <cell r="B1163">
            <v>0</v>
          </cell>
          <cell r="C1163" t="str">
            <v>Future</v>
          </cell>
          <cell r="D1163" t="e">
            <v>#N/A</v>
          </cell>
          <cell r="E1163">
            <v>-53.648891893281103</v>
          </cell>
          <cell r="F1163">
            <v>53.78193814624715</v>
          </cell>
          <cell r="G1163">
            <v>6.0349025731224426</v>
          </cell>
          <cell r="H1163">
            <v>6.0349025731224426</v>
          </cell>
          <cell r="I1163" t="e">
            <v>#N/A</v>
          </cell>
          <cell r="J1163" t="e">
            <v>#N/A</v>
          </cell>
          <cell r="K1163">
            <v>45</v>
          </cell>
          <cell r="L1163">
            <v>25</v>
          </cell>
          <cell r="M1163" t="e">
            <v>#N/A</v>
          </cell>
          <cell r="N1163">
            <v>35</v>
          </cell>
          <cell r="O1163" t="e">
            <v>#N/A</v>
          </cell>
          <cell r="P1163">
            <v>0</v>
          </cell>
          <cell r="Q1163">
            <v>0</v>
          </cell>
          <cell r="R1163" t="e">
            <v>#N/A</v>
          </cell>
        </row>
        <row r="1164">
          <cell r="A1164">
            <v>0</v>
          </cell>
          <cell r="B1164">
            <v>0</v>
          </cell>
          <cell r="C1164" t="str">
            <v>Future</v>
          </cell>
          <cell r="D1164" t="e">
            <v>#N/A</v>
          </cell>
          <cell r="E1164">
            <v>-53.801737739130907</v>
          </cell>
          <cell r="F1164">
            <v>53.806957913045572</v>
          </cell>
          <cell r="G1164">
            <v>5.9808709565216525</v>
          </cell>
          <cell r="H1164">
            <v>5.9808709565216525</v>
          </cell>
          <cell r="I1164" t="e">
            <v>#N/A</v>
          </cell>
          <cell r="J1164" t="e">
            <v>#N/A</v>
          </cell>
          <cell r="K1164">
            <v>45</v>
          </cell>
          <cell r="L1164">
            <v>25</v>
          </cell>
          <cell r="M1164" t="e">
            <v>#N/A</v>
          </cell>
          <cell r="N1164">
            <v>35</v>
          </cell>
          <cell r="O1164" t="e">
            <v>#N/A</v>
          </cell>
          <cell r="P1164">
            <v>0</v>
          </cell>
          <cell r="Q1164">
            <v>0</v>
          </cell>
          <cell r="R1164" t="e">
            <v>#N/A</v>
          </cell>
        </row>
        <row r="1165">
          <cell r="A1165">
            <v>0</v>
          </cell>
          <cell r="B1165">
            <v>0</v>
          </cell>
          <cell r="C1165" t="str">
            <v>Future</v>
          </cell>
          <cell r="D1165" t="e">
            <v>#N/A</v>
          </cell>
          <cell r="E1165">
            <v>-53.95458358498071</v>
          </cell>
          <cell r="F1165">
            <v>53.831977679843995</v>
          </cell>
          <cell r="G1165">
            <v>5.9268393399208623</v>
          </cell>
          <cell r="H1165">
            <v>5.9268393399208623</v>
          </cell>
          <cell r="I1165" t="e">
            <v>#N/A</v>
          </cell>
          <cell r="J1165" t="e">
            <v>#N/A</v>
          </cell>
          <cell r="K1165">
            <v>45</v>
          </cell>
          <cell r="L1165">
            <v>25</v>
          </cell>
          <cell r="M1165" t="e">
            <v>#N/A</v>
          </cell>
          <cell r="N1165">
            <v>35</v>
          </cell>
          <cell r="O1165" t="e">
            <v>#N/A</v>
          </cell>
          <cell r="P1165">
            <v>0</v>
          </cell>
          <cell r="Q1165">
            <v>0</v>
          </cell>
          <cell r="R1165" t="e">
            <v>#N/A</v>
          </cell>
        </row>
        <row r="1166">
          <cell r="A1166">
            <v>0</v>
          </cell>
          <cell r="B1166">
            <v>0</v>
          </cell>
          <cell r="C1166" t="str">
            <v>Future</v>
          </cell>
          <cell r="D1166" t="e">
            <v>#N/A</v>
          </cell>
          <cell r="E1166">
            <v>-54.107429430830514</v>
          </cell>
          <cell r="F1166">
            <v>53.856997446642417</v>
          </cell>
          <cell r="G1166">
            <v>5.8728077233200722</v>
          </cell>
          <cell r="H1166">
            <v>5.8728077233200722</v>
          </cell>
          <cell r="I1166" t="e">
            <v>#N/A</v>
          </cell>
          <cell r="J1166" t="e">
            <v>#N/A</v>
          </cell>
          <cell r="K1166">
            <v>45</v>
          </cell>
          <cell r="L1166">
            <v>25</v>
          </cell>
          <cell r="M1166" t="e">
            <v>#N/A</v>
          </cell>
          <cell r="N1166">
            <v>35</v>
          </cell>
          <cell r="O1166" t="e">
            <v>#N/A</v>
          </cell>
          <cell r="P1166">
            <v>0</v>
          </cell>
          <cell r="Q1166">
            <v>0</v>
          </cell>
          <cell r="R1166" t="e">
            <v>#N/A</v>
          </cell>
        </row>
        <row r="1167">
          <cell r="A1167">
            <v>0</v>
          </cell>
          <cell r="B1167">
            <v>0</v>
          </cell>
          <cell r="C1167" t="str">
            <v>Future</v>
          </cell>
          <cell r="D1167" t="e">
            <v>#N/A</v>
          </cell>
          <cell r="E1167">
            <v>-54.260275276680318</v>
          </cell>
          <cell r="F1167">
            <v>53.882017213440839</v>
          </cell>
          <cell r="G1167">
            <v>5.818776106719282</v>
          </cell>
          <cell r="H1167">
            <v>5.818776106719282</v>
          </cell>
          <cell r="I1167" t="e">
            <v>#N/A</v>
          </cell>
          <cell r="J1167" t="e">
            <v>#N/A</v>
          </cell>
          <cell r="K1167">
            <v>45</v>
          </cell>
          <cell r="L1167">
            <v>25</v>
          </cell>
          <cell r="M1167" t="e">
            <v>#N/A</v>
          </cell>
          <cell r="N1167">
            <v>35</v>
          </cell>
          <cell r="O1167" t="e">
            <v>#N/A</v>
          </cell>
          <cell r="P1167">
            <v>0</v>
          </cell>
          <cell r="Q1167">
            <v>0</v>
          </cell>
          <cell r="R1167" t="e">
            <v>#N/A</v>
          </cell>
        </row>
        <row r="1168">
          <cell r="A1168">
            <v>0</v>
          </cell>
          <cell r="B1168">
            <v>0</v>
          </cell>
          <cell r="C1168" t="str">
            <v>Future</v>
          </cell>
          <cell r="D1168" t="e">
            <v>#N/A</v>
          </cell>
          <cell r="E1168">
            <v>-54.413121122530121</v>
          </cell>
          <cell r="F1168">
            <v>53.907036980239262</v>
          </cell>
          <cell r="G1168">
            <v>5.7647444901184919</v>
          </cell>
          <cell r="H1168">
            <v>5.7647444901184919</v>
          </cell>
          <cell r="I1168" t="e">
            <v>#N/A</v>
          </cell>
          <cell r="J1168" t="e">
            <v>#N/A</v>
          </cell>
          <cell r="K1168">
            <v>45</v>
          </cell>
          <cell r="L1168">
            <v>25</v>
          </cell>
          <cell r="M1168" t="e">
            <v>#N/A</v>
          </cell>
          <cell r="N1168">
            <v>35</v>
          </cell>
          <cell r="O1168" t="e">
            <v>#N/A</v>
          </cell>
          <cell r="P1168">
            <v>0</v>
          </cell>
          <cell r="Q1168">
            <v>0</v>
          </cell>
          <cell r="R1168" t="e">
            <v>#N/A</v>
          </cell>
        </row>
        <row r="1169">
          <cell r="A1169">
            <v>0</v>
          </cell>
          <cell r="B1169">
            <v>0</v>
          </cell>
          <cell r="C1169" t="str">
            <v>Future</v>
          </cell>
          <cell r="D1169" t="e">
            <v>#N/A</v>
          </cell>
          <cell r="E1169">
            <v>-54.565966968379925</v>
          </cell>
          <cell r="F1169">
            <v>53.932056747037684</v>
          </cell>
          <cell r="G1169">
            <v>5.7107128735177017</v>
          </cell>
          <cell r="H1169">
            <v>5.7107128735177017</v>
          </cell>
          <cell r="I1169" t="e">
            <v>#N/A</v>
          </cell>
          <cell r="J1169" t="e">
            <v>#N/A</v>
          </cell>
          <cell r="K1169">
            <v>45</v>
          </cell>
          <cell r="L1169">
            <v>25</v>
          </cell>
          <cell r="M1169" t="e">
            <v>#N/A</v>
          </cell>
          <cell r="N1169">
            <v>35</v>
          </cell>
          <cell r="O1169" t="e">
            <v>#N/A</v>
          </cell>
          <cell r="P1169">
            <v>0</v>
          </cell>
          <cell r="Q1169">
            <v>0</v>
          </cell>
          <cell r="R1169" t="e">
            <v>#N/A</v>
          </cell>
        </row>
        <row r="1170">
          <cell r="A1170">
            <v>0</v>
          </cell>
          <cell r="B1170">
            <v>0</v>
          </cell>
          <cell r="C1170" t="str">
            <v>Future</v>
          </cell>
          <cell r="D1170" t="e">
            <v>#N/A</v>
          </cell>
          <cell r="E1170">
            <v>-54.718812814229729</v>
          </cell>
          <cell r="F1170">
            <v>53.957076513836107</v>
          </cell>
          <cell r="G1170">
            <v>5.6566812569169116</v>
          </cell>
          <cell r="H1170">
            <v>5.6566812569169116</v>
          </cell>
          <cell r="I1170" t="e">
            <v>#N/A</v>
          </cell>
          <cell r="J1170" t="e">
            <v>#N/A</v>
          </cell>
          <cell r="K1170">
            <v>45</v>
          </cell>
          <cell r="L1170">
            <v>25</v>
          </cell>
          <cell r="M1170" t="e">
            <v>#N/A</v>
          </cell>
          <cell r="N1170">
            <v>35</v>
          </cell>
          <cell r="O1170" t="e">
            <v>#N/A</v>
          </cell>
          <cell r="P1170">
            <v>0</v>
          </cell>
          <cell r="Q1170">
            <v>0</v>
          </cell>
          <cell r="R1170" t="e">
            <v>#N/A</v>
          </cell>
        </row>
        <row r="1171">
          <cell r="A1171">
            <v>0</v>
          </cell>
          <cell r="B1171">
            <v>0</v>
          </cell>
          <cell r="C1171" t="str">
            <v>Future</v>
          </cell>
          <cell r="D1171" t="e">
            <v>#N/A</v>
          </cell>
          <cell r="E1171">
            <v>-54.871658660079532</v>
          </cell>
          <cell r="F1171">
            <v>53.982096280634529</v>
          </cell>
          <cell r="G1171">
            <v>5.6026496403161214</v>
          </cell>
          <cell r="H1171">
            <v>5.6026496403161214</v>
          </cell>
          <cell r="I1171" t="e">
            <v>#N/A</v>
          </cell>
          <cell r="J1171" t="e">
            <v>#N/A</v>
          </cell>
          <cell r="K1171">
            <v>45</v>
          </cell>
          <cell r="L1171">
            <v>25</v>
          </cell>
          <cell r="M1171" t="e">
            <v>#N/A</v>
          </cell>
          <cell r="N1171">
            <v>35</v>
          </cell>
          <cell r="O1171" t="e">
            <v>#N/A</v>
          </cell>
          <cell r="P1171">
            <v>0</v>
          </cell>
          <cell r="Q1171">
            <v>0</v>
          </cell>
          <cell r="R1171" t="e">
            <v>#N/A</v>
          </cell>
        </row>
        <row r="1172">
          <cell r="A1172">
            <v>0</v>
          </cell>
          <cell r="B1172">
            <v>0</v>
          </cell>
          <cell r="C1172" t="str">
            <v>Future</v>
          </cell>
          <cell r="D1172" t="e">
            <v>#N/A</v>
          </cell>
          <cell r="E1172">
            <v>-55.024504505929336</v>
          </cell>
          <cell r="F1172">
            <v>54.007116047432952</v>
          </cell>
          <cell r="G1172">
            <v>5.5486180237153313</v>
          </cell>
          <cell r="H1172">
            <v>5.5486180237153313</v>
          </cell>
          <cell r="I1172" t="e">
            <v>#N/A</v>
          </cell>
          <cell r="J1172" t="e">
            <v>#N/A</v>
          </cell>
          <cell r="K1172">
            <v>45</v>
          </cell>
          <cell r="L1172">
            <v>25</v>
          </cell>
          <cell r="M1172" t="e">
            <v>#N/A</v>
          </cell>
          <cell r="N1172">
            <v>35</v>
          </cell>
          <cell r="O1172" t="e">
            <v>#N/A</v>
          </cell>
          <cell r="P1172">
            <v>0</v>
          </cell>
          <cell r="Q1172">
            <v>0</v>
          </cell>
          <cell r="R1172" t="e">
            <v>#N/A</v>
          </cell>
        </row>
        <row r="1173">
          <cell r="A1173">
            <v>0</v>
          </cell>
          <cell r="B1173">
            <v>0</v>
          </cell>
          <cell r="C1173" t="str">
            <v>Future</v>
          </cell>
          <cell r="D1173" t="e">
            <v>#N/A</v>
          </cell>
          <cell r="E1173">
            <v>-55.17735035177914</v>
          </cell>
          <cell r="F1173">
            <v>54.032135814231374</v>
          </cell>
          <cell r="G1173">
            <v>5.4945864071145412</v>
          </cell>
          <cell r="H1173">
            <v>5.4945864071145412</v>
          </cell>
          <cell r="I1173" t="e">
            <v>#N/A</v>
          </cell>
          <cell r="J1173" t="e">
            <v>#N/A</v>
          </cell>
          <cell r="K1173">
            <v>45</v>
          </cell>
          <cell r="L1173">
            <v>25</v>
          </cell>
          <cell r="M1173" t="e">
            <v>#N/A</v>
          </cell>
          <cell r="N1173">
            <v>35</v>
          </cell>
          <cell r="O1173" t="e">
            <v>#N/A</v>
          </cell>
          <cell r="P1173">
            <v>0</v>
          </cell>
          <cell r="Q1173">
            <v>0</v>
          </cell>
          <cell r="R1173" t="e">
            <v>#N/A</v>
          </cell>
        </row>
        <row r="1174">
          <cell r="A1174">
            <v>0</v>
          </cell>
          <cell r="B1174">
            <v>0</v>
          </cell>
          <cell r="C1174" t="str">
            <v>Future</v>
          </cell>
          <cell r="D1174" t="e">
            <v>#N/A</v>
          </cell>
          <cell r="E1174">
            <v>-55.330196197628943</v>
          </cell>
          <cell r="F1174">
            <v>54.057155581029797</v>
          </cell>
          <cell r="G1174">
            <v>5.440554790513751</v>
          </cell>
          <cell r="H1174">
            <v>5.440554790513751</v>
          </cell>
          <cell r="I1174" t="e">
            <v>#N/A</v>
          </cell>
          <cell r="J1174" t="e">
            <v>#N/A</v>
          </cell>
          <cell r="K1174">
            <v>45</v>
          </cell>
          <cell r="L1174">
            <v>25</v>
          </cell>
          <cell r="M1174" t="e">
            <v>#N/A</v>
          </cell>
          <cell r="N1174">
            <v>35</v>
          </cell>
          <cell r="O1174" t="e">
            <v>#N/A</v>
          </cell>
          <cell r="P1174">
            <v>0</v>
          </cell>
          <cell r="Q1174">
            <v>0</v>
          </cell>
          <cell r="R1174" t="e">
            <v>#N/A</v>
          </cell>
        </row>
        <row r="1175">
          <cell r="A1175">
            <v>0</v>
          </cell>
          <cell r="B1175">
            <v>0</v>
          </cell>
          <cell r="C1175" t="str">
            <v>Future</v>
          </cell>
          <cell r="D1175" t="e">
            <v>#N/A</v>
          </cell>
          <cell r="E1175">
            <v>-55.483042043478747</v>
          </cell>
          <cell r="F1175">
            <v>54.082175347828219</v>
          </cell>
          <cell r="G1175">
            <v>5.3865231739129609</v>
          </cell>
          <cell r="H1175">
            <v>5.3865231739129609</v>
          </cell>
          <cell r="I1175" t="e">
            <v>#N/A</v>
          </cell>
          <cell r="J1175" t="e">
            <v>#N/A</v>
          </cell>
          <cell r="K1175">
            <v>45</v>
          </cell>
          <cell r="L1175">
            <v>25</v>
          </cell>
          <cell r="M1175" t="e">
            <v>#N/A</v>
          </cell>
          <cell r="N1175">
            <v>35</v>
          </cell>
          <cell r="O1175" t="e">
            <v>#N/A</v>
          </cell>
          <cell r="P1175">
            <v>0</v>
          </cell>
          <cell r="Q1175">
            <v>0</v>
          </cell>
          <cell r="R1175" t="e">
            <v>#N/A</v>
          </cell>
        </row>
        <row r="1176">
          <cell r="A1176">
            <v>0</v>
          </cell>
          <cell r="B1176">
            <v>0</v>
          </cell>
          <cell r="C1176" t="str">
            <v>Future</v>
          </cell>
          <cell r="D1176" t="e">
            <v>#N/A</v>
          </cell>
          <cell r="E1176">
            <v>-55.635887889328551</v>
          </cell>
          <cell r="F1176">
            <v>54.107195114626641</v>
          </cell>
          <cell r="G1176">
            <v>5.3324915573121707</v>
          </cell>
          <cell r="H1176">
            <v>5.3324915573121707</v>
          </cell>
          <cell r="I1176" t="e">
            <v>#N/A</v>
          </cell>
          <cell r="J1176" t="e">
            <v>#N/A</v>
          </cell>
          <cell r="K1176">
            <v>45</v>
          </cell>
          <cell r="L1176">
            <v>25</v>
          </cell>
          <cell r="M1176" t="e">
            <v>#N/A</v>
          </cell>
          <cell r="N1176">
            <v>35</v>
          </cell>
          <cell r="O1176" t="e">
            <v>#N/A</v>
          </cell>
          <cell r="P1176">
            <v>0</v>
          </cell>
          <cell r="Q1176">
            <v>0</v>
          </cell>
          <cell r="R1176" t="e">
            <v>#N/A</v>
          </cell>
        </row>
        <row r="1177">
          <cell r="A1177">
            <v>0</v>
          </cell>
          <cell r="B1177">
            <v>0</v>
          </cell>
          <cell r="C1177" t="str">
            <v>Future</v>
          </cell>
          <cell r="D1177" t="e">
            <v>#N/A</v>
          </cell>
          <cell r="E1177">
            <v>-55.788733735178354</v>
          </cell>
          <cell r="F1177">
            <v>54.132214881425064</v>
          </cell>
          <cell r="G1177">
            <v>5.2784599407113806</v>
          </cell>
          <cell r="H1177">
            <v>5.2784599407113806</v>
          </cell>
          <cell r="I1177" t="e">
            <v>#N/A</v>
          </cell>
          <cell r="J1177" t="e">
            <v>#N/A</v>
          </cell>
          <cell r="K1177">
            <v>45</v>
          </cell>
          <cell r="L1177">
            <v>25</v>
          </cell>
          <cell r="M1177" t="e">
            <v>#N/A</v>
          </cell>
          <cell r="N1177">
            <v>35</v>
          </cell>
          <cell r="O1177" t="e">
            <v>#N/A</v>
          </cell>
          <cell r="P1177">
            <v>0</v>
          </cell>
          <cell r="Q1177">
            <v>0</v>
          </cell>
          <cell r="R1177" t="e">
            <v>#N/A</v>
          </cell>
        </row>
        <row r="1178">
          <cell r="A1178">
            <v>0</v>
          </cell>
          <cell r="B1178">
            <v>0</v>
          </cell>
          <cell r="C1178" t="str">
            <v>Future</v>
          </cell>
          <cell r="D1178" t="e">
            <v>#N/A</v>
          </cell>
          <cell r="E1178">
            <v>-55.941579581028158</v>
          </cell>
          <cell r="F1178">
            <v>54.157234648223486</v>
          </cell>
          <cell r="G1178">
            <v>5.2244283241105904</v>
          </cell>
          <cell r="H1178">
            <v>5.2244283241105904</v>
          </cell>
          <cell r="I1178" t="e">
            <v>#N/A</v>
          </cell>
          <cell r="J1178" t="e">
            <v>#N/A</v>
          </cell>
          <cell r="K1178">
            <v>45</v>
          </cell>
          <cell r="L1178">
            <v>25</v>
          </cell>
          <cell r="M1178" t="e">
            <v>#N/A</v>
          </cell>
          <cell r="N1178">
            <v>35</v>
          </cell>
          <cell r="O1178" t="e">
            <v>#N/A</v>
          </cell>
          <cell r="P1178">
            <v>0</v>
          </cell>
          <cell r="Q1178">
            <v>0</v>
          </cell>
          <cell r="R1178" t="e">
            <v>#N/A</v>
          </cell>
        </row>
        <row r="1179">
          <cell r="A1179">
            <v>0</v>
          </cell>
          <cell r="B1179">
            <v>0</v>
          </cell>
          <cell r="C1179" t="str">
            <v>Future</v>
          </cell>
          <cell r="D1179" t="e">
            <v>#N/A</v>
          </cell>
          <cell r="E1179">
            <v>-56.094425426877962</v>
          </cell>
          <cell r="F1179">
            <v>54.182254415021909</v>
          </cell>
          <cell r="G1179">
            <v>5.1703967075098003</v>
          </cell>
          <cell r="H1179">
            <v>5.1703967075098003</v>
          </cell>
          <cell r="I1179" t="e">
            <v>#N/A</v>
          </cell>
          <cell r="J1179" t="e">
            <v>#N/A</v>
          </cell>
          <cell r="K1179">
            <v>45</v>
          </cell>
          <cell r="L1179">
            <v>25</v>
          </cell>
          <cell r="M1179" t="e">
            <v>#N/A</v>
          </cell>
          <cell r="N1179">
            <v>35</v>
          </cell>
          <cell r="O1179" t="e">
            <v>#N/A</v>
          </cell>
          <cell r="P1179">
            <v>0</v>
          </cell>
          <cell r="Q1179">
            <v>0</v>
          </cell>
          <cell r="R1179" t="e">
            <v>#N/A</v>
          </cell>
        </row>
        <row r="1180">
          <cell r="A1180">
            <v>0</v>
          </cell>
          <cell r="B1180">
            <v>0</v>
          </cell>
          <cell r="C1180" t="str">
            <v>Future</v>
          </cell>
          <cell r="D1180" t="e">
            <v>#N/A</v>
          </cell>
          <cell r="E1180">
            <v>-56.247271272727765</v>
          </cell>
          <cell r="F1180">
            <v>54.207274181820331</v>
          </cell>
          <cell r="G1180">
            <v>5.1163650909090101</v>
          </cell>
          <cell r="H1180">
            <v>5.1163650909090101</v>
          </cell>
          <cell r="I1180" t="e">
            <v>#N/A</v>
          </cell>
          <cell r="J1180" t="e">
            <v>#N/A</v>
          </cell>
          <cell r="K1180">
            <v>45</v>
          </cell>
          <cell r="L1180">
            <v>25</v>
          </cell>
          <cell r="M1180" t="e">
            <v>#N/A</v>
          </cell>
          <cell r="N1180">
            <v>35</v>
          </cell>
          <cell r="O1180" t="e">
            <v>#N/A</v>
          </cell>
          <cell r="P1180">
            <v>0</v>
          </cell>
          <cell r="Q1180">
            <v>0</v>
          </cell>
          <cell r="R1180" t="e">
            <v>#N/A</v>
          </cell>
        </row>
        <row r="1181">
          <cell r="A1181">
            <v>0</v>
          </cell>
          <cell r="B1181">
            <v>0</v>
          </cell>
          <cell r="C1181" t="str">
            <v>Future</v>
          </cell>
          <cell r="D1181" t="e">
            <v>#N/A</v>
          </cell>
          <cell r="E1181">
            <v>-56.400117118577569</v>
          </cell>
          <cell r="F1181">
            <v>54.232293948618754</v>
          </cell>
          <cell r="G1181">
            <v>5.06233347430822</v>
          </cell>
          <cell r="H1181">
            <v>5.06233347430822</v>
          </cell>
          <cell r="I1181" t="e">
            <v>#N/A</v>
          </cell>
          <cell r="J1181" t="e">
            <v>#N/A</v>
          </cell>
          <cell r="K1181">
            <v>45</v>
          </cell>
          <cell r="L1181">
            <v>25</v>
          </cell>
          <cell r="M1181" t="e">
            <v>#N/A</v>
          </cell>
          <cell r="N1181">
            <v>35</v>
          </cell>
          <cell r="O1181" t="e">
            <v>#N/A</v>
          </cell>
          <cell r="P1181">
            <v>0</v>
          </cell>
          <cell r="Q1181">
            <v>0</v>
          </cell>
          <cell r="R1181" t="e">
            <v>#N/A</v>
          </cell>
        </row>
        <row r="1182">
          <cell r="A1182">
            <v>0</v>
          </cell>
          <cell r="B1182">
            <v>0</v>
          </cell>
          <cell r="C1182" t="str">
            <v>Future</v>
          </cell>
          <cell r="D1182" t="e">
            <v>#N/A</v>
          </cell>
          <cell r="E1182">
            <v>-56.552962964427373</v>
          </cell>
          <cell r="F1182">
            <v>54.257313715417176</v>
          </cell>
          <cell r="G1182">
            <v>5.0083018577074299</v>
          </cell>
          <cell r="H1182">
            <v>5.0083018577074299</v>
          </cell>
          <cell r="I1182" t="e">
            <v>#N/A</v>
          </cell>
          <cell r="J1182" t="e">
            <v>#N/A</v>
          </cell>
          <cell r="K1182">
            <v>45</v>
          </cell>
          <cell r="L1182">
            <v>25</v>
          </cell>
          <cell r="M1182" t="e">
            <v>#N/A</v>
          </cell>
          <cell r="N1182">
            <v>35</v>
          </cell>
          <cell r="O1182" t="e">
            <v>#N/A</v>
          </cell>
          <cell r="P1182">
            <v>0</v>
          </cell>
          <cell r="Q1182">
            <v>0</v>
          </cell>
          <cell r="R1182" t="e">
            <v>#N/A</v>
          </cell>
        </row>
        <row r="1183">
          <cell r="A1183">
            <v>0</v>
          </cell>
          <cell r="B1183">
            <v>0</v>
          </cell>
          <cell r="C1183" t="str">
            <v>Future</v>
          </cell>
          <cell r="D1183" t="e">
            <v>#N/A</v>
          </cell>
          <cell r="E1183">
            <v>-56.705808810277176</v>
          </cell>
          <cell r="F1183">
            <v>54.282333482215599</v>
          </cell>
          <cell r="G1183">
            <v>4.9542702411066397</v>
          </cell>
          <cell r="H1183">
            <v>4.9542702411066397</v>
          </cell>
          <cell r="I1183" t="e">
            <v>#N/A</v>
          </cell>
          <cell r="J1183" t="e">
            <v>#N/A</v>
          </cell>
          <cell r="K1183">
            <v>45</v>
          </cell>
          <cell r="L1183">
            <v>25</v>
          </cell>
          <cell r="M1183" t="e">
            <v>#N/A</v>
          </cell>
          <cell r="N1183">
            <v>35</v>
          </cell>
          <cell r="O1183" t="e">
            <v>#N/A</v>
          </cell>
          <cell r="P1183">
            <v>0</v>
          </cell>
          <cell r="Q1183">
            <v>0</v>
          </cell>
          <cell r="R1183" t="e">
            <v>#N/A</v>
          </cell>
        </row>
        <row r="1184">
          <cell r="A1184">
            <v>0</v>
          </cell>
          <cell r="B1184">
            <v>0</v>
          </cell>
          <cell r="C1184" t="str">
            <v>Future</v>
          </cell>
          <cell r="D1184" t="e">
            <v>#N/A</v>
          </cell>
          <cell r="E1184">
            <v>-56.85865465612698</v>
          </cell>
          <cell r="F1184">
            <v>54.307353249014021</v>
          </cell>
          <cell r="G1184">
            <v>4.9002386245058496</v>
          </cell>
          <cell r="H1184">
            <v>4.9002386245058496</v>
          </cell>
          <cell r="I1184" t="e">
            <v>#N/A</v>
          </cell>
          <cell r="J1184" t="e">
            <v>#N/A</v>
          </cell>
          <cell r="K1184">
            <v>45</v>
          </cell>
          <cell r="L1184">
            <v>25</v>
          </cell>
          <cell r="M1184" t="e">
            <v>#N/A</v>
          </cell>
          <cell r="N1184">
            <v>35</v>
          </cell>
          <cell r="O1184" t="e">
            <v>#N/A</v>
          </cell>
          <cell r="P1184">
            <v>0</v>
          </cell>
          <cell r="Q1184">
            <v>0</v>
          </cell>
          <cell r="R1184" t="e">
            <v>#N/A</v>
          </cell>
        </row>
        <row r="1185">
          <cell r="A1185">
            <v>0</v>
          </cell>
          <cell r="B1185">
            <v>0</v>
          </cell>
          <cell r="C1185" t="str">
            <v>Future</v>
          </cell>
          <cell r="D1185" t="e">
            <v>#N/A</v>
          </cell>
          <cell r="E1185">
            <v>-57.011500501976784</v>
          </cell>
          <cell r="F1185">
            <v>54.332373015812443</v>
          </cell>
          <cell r="G1185">
            <v>4.8462070079050594</v>
          </cell>
          <cell r="H1185">
            <v>4.8462070079050594</v>
          </cell>
          <cell r="I1185" t="e">
            <v>#N/A</v>
          </cell>
          <cell r="J1185" t="e">
            <v>#N/A</v>
          </cell>
          <cell r="K1185">
            <v>45</v>
          </cell>
          <cell r="L1185">
            <v>25</v>
          </cell>
          <cell r="M1185" t="e">
            <v>#N/A</v>
          </cell>
          <cell r="N1185">
            <v>35</v>
          </cell>
          <cell r="O1185" t="e">
            <v>#N/A</v>
          </cell>
          <cell r="P1185">
            <v>0</v>
          </cell>
          <cell r="Q1185">
            <v>0</v>
          </cell>
          <cell r="R1185" t="e">
            <v>#N/A</v>
          </cell>
        </row>
        <row r="1186">
          <cell r="A1186">
            <v>0</v>
          </cell>
          <cell r="B1186">
            <v>0</v>
          </cell>
          <cell r="C1186" t="str">
            <v>Future</v>
          </cell>
          <cell r="D1186" t="e">
            <v>#N/A</v>
          </cell>
          <cell r="E1186">
            <v>-57.164346347826587</v>
          </cell>
          <cell r="F1186">
            <v>54.357392782610866</v>
          </cell>
          <cell r="G1186">
            <v>4.7921753913042693</v>
          </cell>
          <cell r="H1186">
            <v>4.7921753913042693</v>
          </cell>
          <cell r="I1186" t="e">
            <v>#N/A</v>
          </cell>
          <cell r="J1186" t="e">
            <v>#N/A</v>
          </cell>
          <cell r="K1186">
            <v>45</v>
          </cell>
          <cell r="L1186">
            <v>25</v>
          </cell>
          <cell r="M1186" t="e">
            <v>#N/A</v>
          </cell>
          <cell r="N1186">
            <v>35</v>
          </cell>
          <cell r="O1186" t="e">
            <v>#N/A</v>
          </cell>
          <cell r="P1186">
            <v>0</v>
          </cell>
          <cell r="Q1186">
            <v>0</v>
          </cell>
          <cell r="R1186" t="e">
            <v>#N/A</v>
          </cell>
        </row>
        <row r="1187">
          <cell r="A1187">
            <v>0</v>
          </cell>
          <cell r="B1187">
            <v>0</v>
          </cell>
          <cell r="C1187" t="str">
            <v>Future</v>
          </cell>
          <cell r="D1187" t="e">
            <v>#N/A</v>
          </cell>
          <cell r="E1187">
            <v>-57.317192193676391</v>
          </cell>
          <cell r="F1187">
            <v>54.382412549409288</v>
          </cell>
          <cell r="G1187">
            <v>4.7381437747034791</v>
          </cell>
          <cell r="H1187">
            <v>4.7381437747034791</v>
          </cell>
          <cell r="I1187" t="e">
            <v>#N/A</v>
          </cell>
          <cell r="J1187" t="e">
            <v>#N/A</v>
          </cell>
          <cell r="K1187">
            <v>45</v>
          </cell>
          <cell r="L1187">
            <v>25</v>
          </cell>
          <cell r="M1187" t="e">
            <v>#N/A</v>
          </cell>
          <cell r="N1187">
            <v>35</v>
          </cell>
          <cell r="O1187" t="e">
            <v>#N/A</v>
          </cell>
          <cell r="P1187">
            <v>0</v>
          </cell>
          <cell r="Q1187">
            <v>0</v>
          </cell>
          <cell r="R1187" t="e">
            <v>#N/A</v>
          </cell>
        </row>
        <row r="1188">
          <cell r="A1188">
            <v>0</v>
          </cell>
          <cell r="B1188">
            <v>0</v>
          </cell>
          <cell r="C1188" t="str">
            <v>Future</v>
          </cell>
          <cell r="D1188" t="e">
            <v>#N/A</v>
          </cell>
          <cell r="E1188">
            <v>-57.470038039526194</v>
          </cell>
          <cell r="F1188">
            <v>54.407432316207711</v>
          </cell>
          <cell r="G1188">
            <v>4.684112158102689</v>
          </cell>
          <cell r="H1188">
            <v>4.684112158102689</v>
          </cell>
          <cell r="I1188" t="e">
            <v>#N/A</v>
          </cell>
          <cell r="J1188" t="e">
            <v>#N/A</v>
          </cell>
          <cell r="K1188">
            <v>45</v>
          </cell>
          <cell r="L1188">
            <v>25</v>
          </cell>
          <cell r="M1188" t="e">
            <v>#N/A</v>
          </cell>
          <cell r="N1188">
            <v>35</v>
          </cell>
          <cell r="O1188" t="e">
            <v>#N/A</v>
          </cell>
          <cell r="P1188">
            <v>0</v>
          </cell>
          <cell r="Q1188">
            <v>0</v>
          </cell>
          <cell r="R1188" t="e">
            <v>#N/A</v>
          </cell>
        </row>
        <row r="1189">
          <cell r="A1189">
            <v>0</v>
          </cell>
          <cell r="B1189">
            <v>0</v>
          </cell>
          <cell r="C1189" t="str">
            <v>Future</v>
          </cell>
          <cell r="D1189" t="e">
            <v>#N/A</v>
          </cell>
          <cell r="E1189">
            <v>-57.622883885375998</v>
          </cell>
          <cell r="F1189">
            <v>54.432452083006133</v>
          </cell>
          <cell r="G1189">
            <v>4.6300805415018988</v>
          </cell>
          <cell r="H1189">
            <v>4.6300805415018988</v>
          </cell>
          <cell r="I1189" t="e">
            <v>#N/A</v>
          </cell>
          <cell r="J1189" t="e">
            <v>#N/A</v>
          </cell>
          <cell r="K1189">
            <v>45</v>
          </cell>
          <cell r="L1189">
            <v>25</v>
          </cell>
          <cell r="M1189" t="e">
            <v>#N/A</v>
          </cell>
          <cell r="N1189">
            <v>35</v>
          </cell>
          <cell r="O1189" t="e">
            <v>#N/A</v>
          </cell>
          <cell r="P1189">
            <v>0</v>
          </cell>
          <cell r="Q1189">
            <v>0</v>
          </cell>
          <cell r="R1189" t="e">
            <v>#N/A</v>
          </cell>
        </row>
        <row r="1190">
          <cell r="A1190">
            <v>0</v>
          </cell>
          <cell r="B1190">
            <v>0</v>
          </cell>
          <cell r="C1190" t="str">
            <v>Future</v>
          </cell>
          <cell r="D1190" t="e">
            <v>#N/A</v>
          </cell>
          <cell r="E1190">
            <v>-57.775729731225802</v>
          </cell>
          <cell r="F1190">
            <v>54.457471849804556</v>
          </cell>
          <cell r="G1190">
            <v>4.5760489249011087</v>
          </cell>
          <cell r="H1190">
            <v>4.5760489249011087</v>
          </cell>
          <cell r="I1190" t="e">
            <v>#N/A</v>
          </cell>
          <cell r="J1190" t="e">
            <v>#N/A</v>
          </cell>
          <cell r="K1190">
            <v>45</v>
          </cell>
          <cell r="L1190">
            <v>25</v>
          </cell>
          <cell r="M1190" t="e">
            <v>#N/A</v>
          </cell>
          <cell r="N1190">
            <v>35</v>
          </cell>
          <cell r="O1190" t="e">
            <v>#N/A</v>
          </cell>
          <cell r="P1190">
            <v>0</v>
          </cell>
          <cell r="Q1190">
            <v>0</v>
          </cell>
          <cell r="R1190" t="e">
            <v>#N/A</v>
          </cell>
        </row>
        <row r="1191">
          <cell r="A1191">
            <v>0</v>
          </cell>
          <cell r="B1191">
            <v>0</v>
          </cell>
          <cell r="C1191" t="str">
            <v>Future</v>
          </cell>
          <cell r="D1191" t="e">
            <v>#N/A</v>
          </cell>
          <cell r="E1191">
            <v>-57.928575577075605</v>
          </cell>
          <cell r="F1191">
            <v>54.482491616602978</v>
          </cell>
          <cell r="G1191">
            <v>4.5220173083003186</v>
          </cell>
          <cell r="H1191">
            <v>4.5220173083003186</v>
          </cell>
          <cell r="I1191" t="e">
            <v>#N/A</v>
          </cell>
          <cell r="J1191" t="e">
            <v>#N/A</v>
          </cell>
          <cell r="K1191">
            <v>45</v>
          </cell>
          <cell r="L1191">
            <v>25</v>
          </cell>
          <cell r="M1191" t="e">
            <v>#N/A</v>
          </cell>
          <cell r="N1191">
            <v>35</v>
          </cell>
          <cell r="O1191" t="e">
            <v>#N/A</v>
          </cell>
          <cell r="P1191">
            <v>0</v>
          </cell>
          <cell r="Q1191">
            <v>0</v>
          </cell>
          <cell r="R1191" t="e">
            <v>#N/A</v>
          </cell>
        </row>
        <row r="1192">
          <cell r="A1192">
            <v>0</v>
          </cell>
          <cell r="B1192">
            <v>0</v>
          </cell>
          <cell r="C1192" t="str">
            <v>Future</v>
          </cell>
          <cell r="D1192" t="e">
            <v>#N/A</v>
          </cell>
          <cell r="E1192">
            <v>-58.081421422925409</v>
          </cell>
          <cell r="F1192">
            <v>54.5075113834014</v>
          </cell>
          <cell r="G1192">
            <v>4.4679856916995284</v>
          </cell>
          <cell r="H1192">
            <v>4.4679856916995284</v>
          </cell>
          <cell r="I1192" t="e">
            <v>#N/A</v>
          </cell>
          <cell r="J1192" t="e">
            <v>#N/A</v>
          </cell>
          <cell r="K1192">
            <v>45</v>
          </cell>
          <cell r="L1192">
            <v>25</v>
          </cell>
          <cell r="M1192" t="e">
            <v>#N/A</v>
          </cell>
          <cell r="N1192">
            <v>35</v>
          </cell>
          <cell r="O1192" t="e">
            <v>#N/A</v>
          </cell>
          <cell r="P1192">
            <v>0</v>
          </cell>
          <cell r="Q1192">
            <v>0</v>
          </cell>
          <cell r="R1192" t="e">
            <v>#N/A</v>
          </cell>
        </row>
        <row r="1193">
          <cell r="A1193">
            <v>0</v>
          </cell>
          <cell r="B1193">
            <v>0</v>
          </cell>
          <cell r="C1193" t="str">
            <v>Future</v>
          </cell>
          <cell r="D1193" t="e">
            <v>#N/A</v>
          </cell>
          <cell r="E1193">
            <v>-58.234267268775213</v>
          </cell>
          <cell r="F1193">
            <v>54.532531150199823</v>
          </cell>
          <cell r="G1193">
            <v>4.4139540750987383</v>
          </cell>
          <cell r="H1193">
            <v>4.4139540750987383</v>
          </cell>
          <cell r="I1193" t="e">
            <v>#N/A</v>
          </cell>
          <cell r="J1193" t="e">
            <v>#N/A</v>
          </cell>
          <cell r="K1193">
            <v>45</v>
          </cell>
          <cell r="L1193">
            <v>25</v>
          </cell>
          <cell r="M1193" t="e">
            <v>#N/A</v>
          </cell>
          <cell r="N1193">
            <v>35</v>
          </cell>
          <cell r="O1193" t="e">
            <v>#N/A</v>
          </cell>
          <cell r="P1193">
            <v>0</v>
          </cell>
          <cell r="Q1193">
            <v>0</v>
          </cell>
          <cell r="R1193" t="e">
            <v>#N/A</v>
          </cell>
        </row>
        <row r="1194">
          <cell r="A1194">
            <v>0</v>
          </cell>
          <cell r="B1194">
            <v>0</v>
          </cell>
          <cell r="C1194" t="str">
            <v>Future</v>
          </cell>
          <cell r="D1194" t="e">
            <v>#N/A</v>
          </cell>
          <cell r="E1194">
            <v>-58.387113114625016</v>
          </cell>
          <cell r="F1194">
            <v>54.557550916998245</v>
          </cell>
          <cell r="G1194">
            <v>4.3599224584979481</v>
          </cell>
          <cell r="H1194">
            <v>4.3599224584979481</v>
          </cell>
          <cell r="I1194" t="e">
            <v>#N/A</v>
          </cell>
          <cell r="J1194" t="e">
            <v>#N/A</v>
          </cell>
          <cell r="K1194">
            <v>45</v>
          </cell>
          <cell r="L1194">
            <v>25</v>
          </cell>
          <cell r="M1194" t="e">
            <v>#N/A</v>
          </cell>
          <cell r="N1194">
            <v>35</v>
          </cell>
          <cell r="O1194" t="e">
            <v>#N/A</v>
          </cell>
          <cell r="P1194">
            <v>0</v>
          </cell>
          <cell r="Q1194">
            <v>0</v>
          </cell>
          <cell r="R1194" t="e">
            <v>#N/A</v>
          </cell>
        </row>
        <row r="1195">
          <cell r="A1195">
            <v>0</v>
          </cell>
          <cell r="B1195">
            <v>0</v>
          </cell>
          <cell r="C1195" t="str">
            <v>Future</v>
          </cell>
          <cell r="D1195" t="e">
            <v>#N/A</v>
          </cell>
          <cell r="E1195">
            <v>-58.53995896047482</v>
          </cell>
          <cell r="F1195">
            <v>54.582570683796668</v>
          </cell>
          <cell r="G1195">
            <v>4.305890841897158</v>
          </cell>
          <cell r="H1195">
            <v>4.305890841897158</v>
          </cell>
          <cell r="I1195" t="e">
            <v>#N/A</v>
          </cell>
          <cell r="J1195" t="e">
            <v>#N/A</v>
          </cell>
          <cell r="K1195">
            <v>45</v>
          </cell>
          <cell r="L1195">
            <v>25</v>
          </cell>
          <cell r="M1195" t="e">
            <v>#N/A</v>
          </cell>
          <cell r="N1195">
            <v>35</v>
          </cell>
          <cell r="O1195" t="e">
            <v>#N/A</v>
          </cell>
          <cell r="P1195">
            <v>0</v>
          </cell>
          <cell r="Q1195">
            <v>0</v>
          </cell>
          <cell r="R1195" t="e">
            <v>#N/A</v>
          </cell>
        </row>
        <row r="1196">
          <cell r="A1196">
            <v>0</v>
          </cell>
          <cell r="B1196">
            <v>0</v>
          </cell>
          <cell r="C1196" t="str">
            <v>Future</v>
          </cell>
          <cell r="D1196" t="e">
            <v>#N/A</v>
          </cell>
          <cell r="E1196">
            <v>-58.692804806324624</v>
          </cell>
          <cell r="F1196">
            <v>54.60759045059509</v>
          </cell>
          <cell r="G1196">
            <v>4.2518592252963678</v>
          </cell>
          <cell r="H1196">
            <v>4.2518592252963678</v>
          </cell>
          <cell r="I1196" t="e">
            <v>#N/A</v>
          </cell>
          <cell r="J1196" t="e">
            <v>#N/A</v>
          </cell>
          <cell r="K1196">
            <v>45</v>
          </cell>
          <cell r="L1196">
            <v>25</v>
          </cell>
          <cell r="M1196" t="e">
            <v>#N/A</v>
          </cell>
          <cell r="N1196">
            <v>35</v>
          </cell>
          <cell r="O1196" t="e">
            <v>#N/A</v>
          </cell>
          <cell r="P1196">
            <v>0</v>
          </cell>
          <cell r="Q1196">
            <v>0</v>
          </cell>
          <cell r="R1196" t="e">
            <v>#N/A</v>
          </cell>
        </row>
        <row r="1197">
          <cell r="A1197">
            <v>0</v>
          </cell>
          <cell r="B1197">
            <v>0</v>
          </cell>
          <cell r="C1197" t="str">
            <v>Future</v>
          </cell>
          <cell r="D1197" t="e">
            <v>#N/A</v>
          </cell>
          <cell r="E1197">
            <v>-58.845650652174427</v>
          </cell>
          <cell r="F1197">
            <v>54.632610217393513</v>
          </cell>
          <cell r="G1197">
            <v>4.1978276086955777</v>
          </cell>
          <cell r="H1197">
            <v>4.1978276086955777</v>
          </cell>
          <cell r="I1197" t="e">
            <v>#N/A</v>
          </cell>
          <cell r="J1197" t="e">
            <v>#N/A</v>
          </cell>
          <cell r="K1197">
            <v>45</v>
          </cell>
          <cell r="L1197">
            <v>25</v>
          </cell>
          <cell r="M1197" t="e">
            <v>#N/A</v>
          </cell>
          <cell r="N1197">
            <v>35</v>
          </cell>
          <cell r="O1197" t="e">
            <v>#N/A</v>
          </cell>
          <cell r="P1197">
            <v>0</v>
          </cell>
          <cell r="Q1197">
            <v>0</v>
          </cell>
          <cell r="R1197" t="e">
            <v>#N/A</v>
          </cell>
        </row>
        <row r="1198">
          <cell r="A1198">
            <v>0</v>
          </cell>
          <cell r="B1198">
            <v>0</v>
          </cell>
          <cell r="C1198" t="str">
            <v>Future</v>
          </cell>
          <cell r="D1198" t="e">
            <v>#N/A</v>
          </cell>
          <cell r="E1198">
            <v>-58.998496498024231</v>
          </cell>
          <cell r="F1198">
            <v>54.657629984191935</v>
          </cell>
          <cell r="G1198">
            <v>4.1437959920947876</v>
          </cell>
          <cell r="H1198">
            <v>4.1437959920947876</v>
          </cell>
          <cell r="I1198" t="e">
            <v>#N/A</v>
          </cell>
          <cell r="J1198" t="e">
            <v>#N/A</v>
          </cell>
          <cell r="K1198">
            <v>45</v>
          </cell>
          <cell r="L1198">
            <v>25</v>
          </cell>
          <cell r="M1198" t="e">
            <v>#N/A</v>
          </cell>
          <cell r="N1198">
            <v>35</v>
          </cell>
          <cell r="O1198" t="e">
            <v>#N/A</v>
          </cell>
          <cell r="P1198">
            <v>0</v>
          </cell>
          <cell r="Q1198">
            <v>0</v>
          </cell>
          <cell r="R1198" t="e">
            <v>#N/A</v>
          </cell>
        </row>
        <row r="1199">
          <cell r="A1199">
            <v>0</v>
          </cell>
          <cell r="B1199">
            <v>0</v>
          </cell>
          <cell r="C1199" t="str">
            <v>Future</v>
          </cell>
          <cell r="D1199" t="e">
            <v>#N/A</v>
          </cell>
          <cell r="E1199">
            <v>-59.151342343874035</v>
          </cell>
          <cell r="F1199">
            <v>54.682649750990358</v>
          </cell>
          <cell r="G1199">
            <v>4.0897643754939974</v>
          </cell>
          <cell r="H1199">
            <v>4.0897643754939974</v>
          </cell>
          <cell r="I1199" t="e">
            <v>#N/A</v>
          </cell>
          <cell r="J1199" t="e">
            <v>#N/A</v>
          </cell>
          <cell r="K1199">
            <v>45</v>
          </cell>
          <cell r="L1199">
            <v>25</v>
          </cell>
          <cell r="M1199" t="e">
            <v>#N/A</v>
          </cell>
          <cell r="N1199">
            <v>35</v>
          </cell>
          <cell r="O1199" t="e">
            <v>#N/A</v>
          </cell>
          <cell r="P1199">
            <v>0</v>
          </cell>
          <cell r="Q1199">
            <v>0</v>
          </cell>
          <cell r="R1199" t="e">
            <v>#N/A</v>
          </cell>
        </row>
        <row r="1200">
          <cell r="A1200">
            <v>0</v>
          </cell>
          <cell r="B1200">
            <v>0</v>
          </cell>
          <cell r="C1200" t="str">
            <v>Future</v>
          </cell>
          <cell r="D1200" t="e">
            <v>#N/A</v>
          </cell>
          <cell r="E1200">
            <v>-59.304188189723838</v>
          </cell>
          <cell r="F1200">
            <v>54.70766951778878</v>
          </cell>
          <cell r="G1200">
            <v>4.0357327588932073</v>
          </cell>
          <cell r="H1200">
            <v>4.0357327588932073</v>
          </cell>
          <cell r="I1200" t="e">
            <v>#N/A</v>
          </cell>
          <cell r="J1200" t="e">
            <v>#N/A</v>
          </cell>
          <cell r="K1200">
            <v>45</v>
          </cell>
          <cell r="L1200">
            <v>25</v>
          </cell>
          <cell r="M1200" t="e">
            <v>#N/A</v>
          </cell>
          <cell r="N1200">
            <v>35</v>
          </cell>
          <cell r="O1200" t="e">
            <v>#N/A</v>
          </cell>
          <cell r="P1200">
            <v>0</v>
          </cell>
          <cell r="Q1200">
            <v>0</v>
          </cell>
          <cell r="R1200" t="e">
            <v>#N/A</v>
          </cell>
        </row>
        <row r="1201">
          <cell r="A1201">
            <v>0</v>
          </cell>
          <cell r="B1201">
            <v>0</v>
          </cell>
          <cell r="C1201" t="str">
            <v>Future</v>
          </cell>
          <cell r="D1201" t="e">
            <v>#N/A</v>
          </cell>
          <cell r="E1201">
            <v>-59.457034035573642</v>
          </cell>
          <cell r="F1201">
            <v>54.732689284587202</v>
          </cell>
          <cell r="G1201">
            <v>3.9817011422924167</v>
          </cell>
          <cell r="H1201">
            <v>3.9817011422924167</v>
          </cell>
          <cell r="I1201" t="e">
            <v>#N/A</v>
          </cell>
          <cell r="J1201" t="e">
            <v>#N/A</v>
          </cell>
          <cell r="K1201">
            <v>45</v>
          </cell>
          <cell r="L1201">
            <v>25</v>
          </cell>
          <cell r="M1201" t="e">
            <v>#N/A</v>
          </cell>
          <cell r="N1201">
            <v>35</v>
          </cell>
          <cell r="O1201" t="e">
            <v>#N/A</v>
          </cell>
          <cell r="P1201">
            <v>0</v>
          </cell>
          <cell r="Q1201">
            <v>0</v>
          </cell>
          <cell r="R1201" t="e">
            <v>#N/A</v>
          </cell>
        </row>
        <row r="1202">
          <cell r="A1202">
            <v>0</v>
          </cell>
          <cell r="B1202">
            <v>0</v>
          </cell>
          <cell r="C1202" t="str">
            <v>Future</v>
          </cell>
          <cell r="D1202" t="e">
            <v>#N/A</v>
          </cell>
          <cell r="E1202">
            <v>-59.609879881423446</v>
          </cell>
          <cell r="F1202">
            <v>54.757709051385625</v>
          </cell>
          <cell r="G1202">
            <v>3.9276695256916261</v>
          </cell>
          <cell r="H1202">
            <v>3.9276695256916261</v>
          </cell>
          <cell r="I1202" t="e">
            <v>#N/A</v>
          </cell>
          <cell r="J1202" t="e">
            <v>#N/A</v>
          </cell>
          <cell r="K1202">
            <v>45</v>
          </cell>
          <cell r="L1202">
            <v>25</v>
          </cell>
          <cell r="M1202" t="e">
            <v>#N/A</v>
          </cell>
          <cell r="N1202">
            <v>35</v>
          </cell>
          <cell r="O1202" t="e">
            <v>#N/A</v>
          </cell>
          <cell r="P1202">
            <v>0</v>
          </cell>
          <cell r="Q1202">
            <v>0</v>
          </cell>
          <cell r="R1202" t="e">
            <v>#N/A</v>
          </cell>
        </row>
        <row r="1203">
          <cell r="A1203">
            <v>0</v>
          </cell>
          <cell r="B1203">
            <v>0</v>
          </cell>
          <cell r="C1203" t="str">
            <v>Future</v>
          </cell>
          <cell r="D1203" t="e">
            <v>#N/A</v>
          </cell>
          <cell r="E1203">
            <v>-59.762725727273249</v>
          </cell>
          <cell r="F1203">
            <v>54.782728818184047</v>
          </cell>
          <cell r="G1203">
            <v>3.8736379090908355</v>
          </cell>
          <cell r="H1203">
            <v>3.8736379090908355</v>
          </cell>
          <cell r="I1203" t="e">
            <v>#N/A</v>
          </cell>
          <cell r="J1203" t="e">
            <v>#N/A</v>
          </cell>
          <cell r="K1203">
            <v>45</v>
          </cell>
          <cell r="L1203">
            <v>25</v>
          </cell>
          <cell r="M1203" t="e">
            <v>#N/A</v>
          </cell>
          <cell r="N1203">
            <v>35</v>
          </cell>
          <cell r="O1203" t="e">
            <v>#N/A</v>
          </cell>
          <cell r="P1203">
            <v>0</v>
          </cell>
          <cell r="Q1203">
            <v>0</v>
          </cell>
          <cell r="R1203" t="e">
            <v>#N/A</v>
          </cell>
        </row>
        <row r="1204">
          <cell r="A1204">
            <v>0</v>
          </cell>
          <cell r="B1204">
            <v>0</v>
          </cell>
          <cell r="C1204" t="str">
            <v>Future</v>
          </cell>
          <cell r="D1204" t="e">
            <v>#N/A</v>
          </cell>
          <cell r="E1204">
            <v>-59.915571573123053</v>
          </cell>
          <cell r="F1204">
            <v>54.80774858498247</v>
          </cell>
          <cell r="G1204">
            <v>3.8196062924900449</v>
          </cell>
          <cell r="H1204">
            <v>3.8196062924900449</v>
          </cell>
          <cell r="I1204" t="e">
            <v>#N/A</v>
          </cell>
          <cell r="J1204" t="e">
            <v>#N/A</v>
          </cell>
          <cell r="K1204">
            <v>45</v>
          </cell>
          <cell r="L1204">
            <v>25</v>
          </cell>
          <cell r="M1204" t="e">
            <v>#N/A</v>
          </cell>
          <cell r="N1204">
            <v>35</v>
          </cell>
          <cell r="O1204" t="e">
            <v>#N/A</v>
          </cell>
          <cell r="P1204">
            <v>0</v>
          </cell>
          <cell r="Q1204">
            <v>0</v>
          </cell>
          <cell r="R1204" t="e">
            <v>#N/A</v>
          </cell>
        </row>
        <row r="1205">
          <cell r="A1205">
            <v>0</v>
          </cell>
          <cell r="B1205">
            <v>0</v>
          </cell>
          <cell r="C1205" t="str">
            <v>Future</v>
          </cell>
          <cell r="D1205" t="e">
            <v>#N/A</v>
          </cell>
          <cell r="E1205">
            <v>-60.068417418972857</v>
          </cell>
          <cell r="F1205">
            <v>54.832768351780892</v>
          </cell>
          <cell r="G1205">
            <v>3.7655746758892543</v>
          </cell>
          <cell r="H1205">
            <v>3.7655746758892543</v>
          </cell>
          <cell r="I1205" t="e">
            <v>#N/A</v>
          </cell>
          <cell r="J1205" t="e">
            <v>#N/A</v>
          </cell>
          <cell r="K1205">
            <v>45</v>
          </cell>
          <cell r="L1205">
            <v>25</v>
          </cell>
          <cell r="M1205" t="e">
            <v>#N/A</v>
          </cell>
          <cell r="N1205">
            <v>35</v>
          </cell>
          <cell r="O1205" t="e">
            <v>#N/A</v>
          </cell>
          <cell r="P1205">
            <v>0</v>
          </cell>
          <cell r="Q1205">
            <v>0</v>
          </cell>
          <cell r="R1205" t="e">
            <v>#N/A</v>
          </cell>
        </row>
        <row r="1206">
          <cell r="A1206">
            <v>0</v>
          </cell>
          <cell r="B1206">
            <v>0</v>
          </cell>
          <cell r="C1206" t="str">
            <v>Future</v>
          </cell>
          <cell r="D1206" t="e">
            <v>#N/A</v>
          </cell>
          <cell r="E1206">
            <v>-60.22126326482266</v>
          </cell>
          <cell r="F1206">
            <v>54.857788118579315</v>
          </cell>
          <cell r="G1206">
            <v>3.7115430592884637</v>
          </cell>
          <cell r="H1206">
            <v>3.7115430592884637</v>
          </cell>
          <cell r="I1206" t="e">
            <v>#N/A</v>
          </cell>
          <cell r="J1206" t="e">
            <v>#N/A</v>
          </cell>
          <cell r="K1206">
            <v>45</v>
          </cell>
          <cell r="L1206">
            <v>25</v>
          </cell>
          <cell r="M1206" t="e">
            <v>#N/A</v>
          </cell>
          <cell r="N1206">
            <v>35</v>
          </cell>
          <cell r="O1206" t="e">
            <v>#N/A</v>
          </cell>
          <cell r="P1206">
            <v>0</v>
          </cell>
          <cell r="Q1206">
            <v>0</v>
          </cell>
          <cell r="R1206" t="e">
            <v>#N/A</v>
          </cell>
        </row>
        <row r="1207">
          <cell r="A1207">
            <v>0</v>
          </cell>
          <cell r="B1207">
            <v>0</v>
          </cell>
          <cell r="C1207" t="str">
            <v>Future</v>
          </cell>
          <cell r="D1207" t="e">
            <v>#N/A</v>
          </cell>
          <cell r="E1207">
            <v>-60.374109110672464</v>
          </cell>
          <cell r="F1207">
            <v>54.882807885377737</v>
          </cell>
          <cell r="G1207">
            <v>3.6575114426876731</v>
          </cell>
          <cell r="H1207">
            <v>3.6575114426876731</v>
          </cell>
          <cell r="I1207" t="e">
            <v>#N/A</v>
          </cell>
          <cell r="J1207" t="e">
            <v>#N/A</v>
          </cell>
          <cell r="K1207">
            <v>45</v>
          </cell>
          <cell r="L1207">
            <v>25</v>
          </cell>
          <cell r="M1207" t="e">
            <v>#N/A</v>
          </cell>
          <cell r="N1207">
            <v>35</v>
          </cell>
          <cell r="O1207" t="e">
            <v>#N/A</v>
          </cell>
          <cell r="P1207">
            <v>0</v>
          </cell>
          <cell r="Q1207">
            <v>0</v>
          </cell>
          <cell r="R1207" t="e">
            <v>#N/A</v>
          </cell>
        </row>
        <row r="1208">
          <cell r="A1208">
            <v>0</v>
          </cell>
          <cell r="B1208">
            <v>0</v>
          </cell>
          <cell r="C1208" t="str">
            <v>Future</v>
          </cell>
          <cell r="D1208" t="e">
            <v>#N/A</v>
          </cell>
          <cell r="E1208">
            <v>-60.526954956522268</v>
          </cell>
          <cell r="F1208">
            <v>54.907827652176159</v>
          </cell>
          <cell r="G1208">
            <v>3.6034798260868826</v>
          </cell>
          <cell r="H1208">
            <v>3.6034798260868826</v>
          </cell>
          <cell r="I1208" t="e">
            <v>#N/A</v>
          </cell>
          <cell r="J1208" t="e">
            <v>#N/A</v>
          </cell>
          <cell r="K1208">
            <v>45</v>
          </cell>
          <cell r="L1208">
            <v>25</v>
          </cell>
          <cell r="M1208" t="e">
            <v>#N/A</v>
          </cell>
          <cell r="N1208">
            <v>35</v>
          </cell>
          <cell r="O1208" t="e">
            <v>#N/A</v>
          </cell>
          <cell r="P1208">
            <v>0</v>
          </cell>
          <cell r="Q1208">
            <v>0</v>
          </cell>
          <cell r="R1208" t="e">
            <v>#N/A</v>
          </cell>
        </row>
        <row r="1209">
          <cell r="A1209">
            <v>0</v>
          </cell>
          <cell r="B1209">
            <v>0</v>
          </cell>
          <cell r="C1209" t="str">
            <v>Future</v>
          </cell>
          <cell r="D1209" t="e">
            <v>#N/A</v>
          </cell>
          <cell r="E1209">
            <v>-60.679800802372071</v>
          </cell>
          <cell r="F1209">
            <v>54.932847418974582</v>
          </cell>
          <cell r="G1209">
            <v>3.549448209486092</v>
          </cell>
          <cell r="H1209">
            <v>3.549448209486092</v>
          </cell>
          <cell r="I1209" t="e">
            <v>#N/A</v>
          </cell>
          <cell r="J1209" t="e">
            <v>#N/A</v>
          </cell>
          <cell r="K1209">
            <v>45</v>
          </cell>
          <cell r="L1209">
            <v>25</v>
          </cell>
          <cell r="M1209" t="e">
            <v>#N/A</v>
          </cell>
          <cell r="N1209">
            <v>35</v>
          </cell>
          <cell r="O1209" t="e">
            <v>#N/A</v>
          </cell>
          <cell r="P1209">
            <v>0</v>
          </cell>
          <cell r="Q1209">
            <v>0</v>
          </cell>
          <cell r="R1209" t="e">
            <v>#N/A</v>
          </cell>
        </row>
        <row r="1210">
          <cell r="A1210">
            <v>0</v>
          </cell>
          <cell r="B1210">
            <v>0</v>
          </cell>
          <cell r="C1210" t="str">
            <v>Future</v>
          </cell>
          <cell r="D1210" t="e">
            <v>#N/A</v>
          </cell>
          <cell r="E1210">
            <v>-60.832646648221875</v>
          </cell>
          <cell r="F1210">
            <v>54.957867185773004</v>
          </cell>
          <cell r="G1210">
            <v>3.4954165928853014</v>
          </cell>
          <cell r="H1210">
            <v>3.4954165928853014</v>
          </cell>
          <cell r="I1210" t="e">
            <v>#N/A</v>
          </cell>
          <cell r="J1210" t="e">
            <v>#N/A</v>
          </cell>
          <cell r="K1210">
            <v>45</v>
          </cell>
          <cell r="L1210">
            <v>25</v>
          </cell>
          <cell r="M1210" t="e">
            <v>#N/A</v>
          </cell>
          <cell r="N1210">
            <v>35</v>
          </cell>
          <cell r="O1210" t="e">
            <v>#N/A</v>
          </cell>
          <cell r="P1210">
            <v>0</v>
          </cell>
          <cell r="Q1210">
            <v>0</v>
          </cell>
          <cell r="R1210" t="e">
            <v>#N/A</v>
          </cell>
        </row>
        <row r="1211">
          <cell r="A1211">
            <v>0</v>
          </cell>
          <cell r="B1211">
            <v>0</v>
          </cell>
          <cell r="C1211" t="str">
            <v>Future</v>
          </cell>
          <cell r="D1211" t="e">
            <v>#N/A</v>
          </cell>
          <cell r="E1211">
            <v>-60.985492494071678</v>
          </cell>
          <cell r="F1211">
            <v>54.982886952571427</v>
          </cell>
          <cell r="G1211">
            <v>3.4413849762845108</v>
          </cell>
          <cell r="H1211">
            <v>3.4413849762845108</v>
          </cell>
          <cell r="I1211" t="e">
            <v>#N/A</v>
          </cell>
          <cell r="J1211" t="e">
            <v>#N/A</v>
          </cell>
          <cell r="K1211">
            <v>45</v>
          </cell>
          <cell r="L1211">
            <v>25</v>
          </cell>
          <cell r="M1211" t="e">
            <v>#N/A</v>
          </cell>
          <cell r="N1211">
            <v>35</v>
          </cell>
          <cell r="O1211" t="e">
            <v>#N/A</v>
          </cell>
          <cell r="P1211">
            <v>0</v>
          </cell>
          <cell r="Q1211">
            <v>0</v>
          </cell>
          <cell r="R1211" t="e">
            <v>#N/A</v>
          </cell>
        </row>
        <row r="1212">
          <cell r="A1212">
            <v>0</v>
          </cell>
          <cell r="B1212">
            <v>0</v>
          </cell>
          <cell r="C1212" t="str">
            <v>Future</v>
          </cell>
          <cell r="D1212" t="e">
            <v>#N/A</v>
          </cell>
          <cell r="E1212">
            <v>-61.138338339921482</v>
          </cell>
          <cell r="F1212">
            <v>55.007906719369849</v>
          </cell>
          <cell r="G1212">
            <v>3.3873533596837202</v>
          </cell>
          <cell r="H1212">
            <v>3.3873533596837202</v>
          </cell>
          <cell r="I1212" t="e">
            <v>#N/A</v>
          </cell>
          <cell r="J1212" t="e">
            <v>#N/A</v>
          </cell>
          <cell r="K1212">
            <v>45</v>
          </cell>
          <cell r="L1212">
            <v>25</v>
          </cell>
          <cell r="M1212" t="e">
            <v>#N/A</v>
          </cell>
          <cell r="N1212">
            <v>35</v>
          </cell>
          <cell r="O1212" t="e">
            <v>#N/A</v>
          </cell>
          <cell r="P1212">
            <v>0</v>
          </cell>
          <cell r="Q1212">
            <v>0</v>
          </cell>
          <cell r="R1212" t="e">
            <v>#N/A</v>
          </cell>
        </row>
        <row r="1213">
          <cell r="A1213">
            <v>0</v>
          </cell>
          <cell r="B1213">
            <v>0</v>
          </cell>
          <cell r="C1213" t="str">
            <v>Future</v>
          </cell>
          <cell r="D1213" t="e">
            <v>#N/A</v>
          </cell>
          <cell r="E1213">
            <v>-61.291184185771286</v>
          </cell>
          <cell r="F1213">
            <v>55.032926486168272</v>
          </cell>
          <cell r="G1213">
            <v>3.3333217430829296</v>
          </cell>
          <cell r="H1213">
            <v>3.3333217430829296</v>
          </cell>
          <cell r="I1213" t="e">
            <v>#N/A</v>
          </cell>
          <cell r="J1213" t="e">
            <v>#N/A</v>
          </cell>
          <cell r="K1213">
            <v>45</v>
          </cell>
          <cell r="L1213">
            <v>25</v>
          </cell>
          <cell r="M1213" t="e">
            <v>#N/A</v>
          </cell>
          <cell r="N1213">
            <v>35</v>
          </cell>
          <cell r="O1213" t="e">
            <v>#N/A</v>
          </cell>
          <cell r="P1213">
            <v>0</v>
          </cell>
          <cell r="Q1213">
            <v>0</v>
          </cell>
          <cell r="R1213" t="e">
            <v>#N/A</v>
          </cell>
        </row>
        <row r="1214">
          <cell r="A1214">
            <v>0</v>
          </cell>
          <cell r="B1214">
            <v>0</v>
          </cell>
          <cell r="C1214" t="str">
            <v>Future</v>
          </cell>
          <cell r="D1214" t="e">
            <v>#N/A</v>
          </cell>
          <cell r="E1214">
            <v>-61.444030031621089</v>
          </cell>
          <cell r="F1214">
            <v>55.057946252966694</v>
          </cell>
          <cell r="G1214">
            <v>3.279290126482139</v>
          </cell>
          <cell r="H1214">
            <v>3.279290126482139</v>
          </cell>
          <cell r="I1214" t="e">
            <v>#N/A</v>
          </cell>
          <cell r="J1214" t="e">
            <v>#N/A</v>
          </cell>
          <cell r="K1214">
            <v>45</v>
          </cell>
          <cell r="L1214">
            <v>25</v>
          </cell>
          <cell r="M1214" t="e">
            <v>#N/A</v>
          </cell>
          <cell r="N1214">
            <v>35</v>
          </cell>
          <cell r="O1214" t="e">
            <v>#N/A</v>
          </cell>
          <cell r="P1214">
            <v>0</v>
          </cell>
          <cell r="Q1214">
            <v>0</v>
          </cell>
          <cell r="R1214" t="e">
            <v>#N/A</v>
          </cell>
        </row>
        <row r="1215">
          <cell r="A1215">
            <v>0</v>
          </cell>
          <cell r="B1215">
            <v>0</v>
          </cell>
          <cell r="C1215" t="str">
            <v>Future</v>
          </cell>
          <cell r="D1215" t="e">
            <v>#N/A</v>
          </cell>
          <cell r="E1215">
            <v>-61.596875877470893</v>
          </cell>
          <cell r="F1215">
            <v>55.082966019765117</v>
          </cell>
          <cell r="G1215">
            <v>3.2252585098813484</v>
          </cell>
          <cell r="H1215">
            <v>3.2252585098813484</v>
          </cell>
          <cell r="I1215" t="e">
            <v>#N/A</v>
          </cell>
          <cell r="J1215" t="e">
            <v>#N/A</v>
          </cell>
          <cell r="K1215">
            <v>45</v>
          </cell>
          <cell r="L1215">
            <v>25</v>
          </cell>
          <cell r="M1215" t="e">
            <v>#N/A</v>
          </cell>
          <cell r="N1215">
            <v>35</v>
          </cell>
          <cell r="O1215" t="e">
            <v>#N/A</v>
          </cell>
          <cell r="P1215">
            <v>0</v>
          </cell>
          <cell r="Q1215">
            <v>0</v>
          </cell>
          <cell r="R1215" t="e">
            <v>#N/A</v>
          </cell>
        </row>
        <row r="1216">
          <cell r="A1216">
            <v>0</v>
          </cell>
          <cell r="B1216">
            <v>0</v>
          </cell>
          <cell r="C1216" t="str">
            <v>Future</v>
          </cell>
          <cell r="D1216" t="e">
            <v>#N/A</v>
          </cell>
          <cell r="E1216">
            <v>-61.749721723320697</v>
          </cell>
          <cell r="F1216">
            <v>55.107985786563539</v>
          </cell>
          <cell r="G1216">
            <v>3.1712268932805578</v>
          </cell>
          <cell r="H1216">
            <v>3.1712268932805578</v>
          </cell>
          <cell r="I1216" t="e">
            <v>#N/A</v>
          </cell>
          <cell r="J1216" t="e">
            <v>#N/A</v>
          </cell>
          <cell r="K1216">
            <v>45</v>
          </cell>
          <cell r="L1216">
            <v>25</v>
          </cell>
          <cell r="M1216" t="e">
            <v>#N/A</v>
          </cell>
          <cell r="N1216">
            <v>35</v>
          </cell>
          <cell r="O1216" t="e">
            <v>#N/A</v>
          </cell>
          <cell r="P1216">
            <v>0</v>
          </cell>
          <cell r="Q1216">
            <v>0</v>
          </cell>
          <cell r="R1216" t="e">
            <v>#N/A</v>
          </cell>
        </row>
        <row r="1217">
          <cell r="A1217">
            <v>0</v>
          </cell>
          <cell r="B1217">
            <v>0</v>
          </cell>
          <cell r="C1217" t="str">
            <v>Future</v>
          </cell>
          <cell r="D1217" t="e">
            <v>#N/A</v>
          </cell>
          <cell r="E1217">
            <v>-61.9025675691705</v>
          </cell>
          <cell r="F1217">
            <v>55.133005553361961</v>
          </cell>
          <cell r="G1217">
            <v>3.1171952766797673</v>
          </cell>
          <cell r="H1217">
            <v>3.1171952766797673</v>
          </cell>
          <cell r="I1217" t="e">
            <v>#N/A</v>
          </cell>
          <cell r="J1217" t="e">
            <v>#N/A</v>
          </cell>
          <cell r="K1217">
            <v>45</v>
          </cell>
          <cell r="L1217">
            <v>25</v>
          </cell>
          <cell r="M1217" t="e">
            <v>#N/A</v>
          </cell>
          <cell r="N1217">
            <v>35</v>
          </cell>
          <cell r="O1217" t="e">
            <v>#N/A</v>
          </cell>
          <cell r="P1217">
            <v>0</v>
          </cell>
          <cell r="Q1217">
            <v>0</v>
          </cell>
          <cell r="R1217" t="e">
            <v>#N/A</v>
          </cell>
        </row>
        <row r="1218">
          <cell r="A1218">
            <v>0</v>
          </cell>
          <cell r="B1218">
            <v>0</v>
          </cell>
          <cell r="C1218" t="str">
            <v>Future</v>
          </cell>
          <cell r="D1218" t="e">
            <v>#N/A</v>
          </cell>
          <cell r="E1218">
            <v>-62.055413415020304</v>
          </cell>
          <cell r="F1218">
            <v>55.158025320160384</v>
          </cell>
          <cell r="G1218">
            <v>3.0631636600789767</v>
          </cell>
          <cell r="H1218">
            <v>3.0631636600789767</v>
          </cell>
          <cell r="I1218" t="e">
            <v>#N/A</v>
          </cell>
          <cell r="J1218" t="e">
            <v>#N/A</v>
          </cell>
          <cell r="K1218">
            <v>45</v>
          </cell>
          <cell r="L1218">
            <v>25</v>
          </cell>
          <cell r="M1218" t="e">
            <v>#N/A</v>
          </cell>
          <cell r="N1218">
            <v>35</v>
          </cell>
          <cell r="O1218" t="e">
            <v>#N/A</v>
          </cell>
          <cell r="P1218">
            <v>0</v>
          </cell>
          <cell r="Q1218">
            <v>0</v>
          </cell>
          <cell r="R1218" t="e">
            <v>#N/A</v>
          </cell>
        </row>
        <row r="1219">
          <cell r="A1219">
            <v>0</v>
          </cell>
          <cell r="B1219">
            <v>0</v>
          </cell>
          <cell r="C1219" t="str">
            <v>Future</v>
          </cell>
          <cell r="D1219" t="e">
            <v>#N/A</v>
          </cell>
          <cell r="E1219">
            <v>-62.208259260870108</v>
          </cell>
          <cell r="F1219">
            <v>55.183045086958806</v>
          </cell>
          <cell r="G1219">
            <v>3.0091320434781861</v>
          </cell>
          <cell r="H1219">
            <v>3.0091320434781861</v>
          </cell>
          <cell r="I1219" t="e">
            <v>#N/A</v>
          </cell>
          <cell r="J1219" t="e">
            <v>#N/A</v>
          </cell>
          <cell r="K1219">
            <v>45</v>
          </cell>
          <cell r="L1219">
            <v>25</v>
          </cell>
          <cell r="M1219" t="e">
            <v>#N/A</v>
          </cell>
          <cell r="N1219">
            <v>35</v>
          </cell>
          <cell r="O1219" t="e">
            <v>#N/A</v>
          </cell>
          <cell r="P1219">
            <v>0</v>
          </cell>
          <cell r="Q1219">
            <v>0</v>
          </cell>
          <cell r="R1219" t="e">
            <v>#N/A</v>
          </cell>
        </row>
        <row r="1220">
          <cell r="A1220">
            <v>0</v>
          </cell>
          <cell r="B1220">
            <v>0</v>
          </cell>
          <cell r="C1220" t="str">
            <v>Future</v>
          </cell>
          <cell r="D1220" t="e">
            <v>#N/A</v>
          </cell>
          <cell r="E1220">
            <v>-62.361105106719911</v>
          </cell>
          <cell r="F1220">
            <v>55.208064853757229</v>
          </cell>
          <cell r="G1220">
            <v>2.9551004268773955</v>
          </cell>
          <cell r="H1220">
            <v>2.9551004268773955</v>
          </cell>
          <cell r="I1220" t="e">
            <v>#N/A</v>
          </cell>
          <cell r="J1220" t="e">
            <v>#N/A</v>
          </cell>
          <cell r="K1220">
            <v>45</v>
          </cell>
          <cell r="L1220">
            <v>25</v>
          </cell>
          <cell r="M1220" t="e">
            <v>#N/A</v>
          </cell>
          <cell r="N1220">
            <v>35</v>
          </cell>
          <cell r="O1220" t="e">
            <v>#N/A</v>
          </cell>
          <cell r="P1220">
            <v>0</v>
          </cell>
          <cell r="Q1220">
            <v>0</v>
          </cell>
          <cell r="R1220" t="e">
            <v>#N/A</v>
          </cell>
        </row>
        <row r="1221">
          <cell r="A1221">
            <v>0</v>
          </cell>
          <cell r="B1221">
            <v>0</v>
          </cell>
          <cell r="C1221" t="str">
            <v>Future</v>
          </cell>
          <cell r="D1221" t="e">
            <v>#N/A</v>
          </cell>
          <cell r="E1221">
            <v>-62.513950952569715</v>
          </cell>
          <cell r="F1221">
            <v>55.233084620555651</v>
          </cell>
          <cell r="G1221">
            <v>2.9010688102766049</v>
          </cell>
          <cell r="H1221">
            <v>2.9010688102766049</v>
          </cell>
          <cell r="I1221" t="e">
            <v>#N/A</v>
          </cell>
          <cell r="J1221" t="e">
            <v>#N/A</v>
          </cell>
          <cell r="K1221">
            <v>45</v>
          </cell>
          <cell r="L1221">
            <v>25</v>
          </cell>
          <cell r="M1221" t="e">
            <v>#N/A</v>
          </cell>
          <cell r="N1221">
            <v>35</v>
          </cell>
          <cell r="O1221" t="e">
            <v>#N/A</v>
          </cell>
          <cell r="P1221">
            <v>0</v>
          </cell>
          <cell r="Q1221">
            <v>0</v>
          </cell>
          <cell r="R1221" t="e">
            <v>#N/A</v>
          </cell>
        </row>
        <row r="1222">
          <cell r="A1222">
            <v>0</v>
          </cell>
          <cell r="B1222">
            <v>0</v>
          </cell>
          <cell r="C1222" t="str">
            <v>Future</v>
          </cell>
          <cell r="D1222" t="e">
            <v>#N/A</v>
          </cell>
          <cell r="E1222">
            <v>-62.666796798419519</v>
          </cell>
          <cell r="F1222">
            <v>55.258104387354074</v>
          </cell>
          <cell r="G1222">
            <v>2.8470371936758143</v>
          </cell>
          <cell r="H1222">
            <v>2.8470371936758143</v>
          </cell>
          <cell r="I1222" t="e">
            <v>#N/A</v>
          </cell>
          <cell r="J1222" t="e">
            <v>#N/A</v>
          </cell>
          <cell r="K1222">
            <v>45</v>
          </cell>
          <cell r="L1222">
            <v>25</v>
          </cell>
          <cell r="M1222" t="e">
            <v>#N/A</v>
          </cell>
          <cell r="N1222">
            <v>35</v>
          </cell>
          <cell r="O1222" t="e">
            <v>#N/A</v>
          </cell>
          <cell r="P1222">
            <v>0</v>
          </cell>
          <cell r="Q1222">
            <v>0</v>
          </cell>
          <cell r="R1222" t="e">
            <v>#N/A</v>
          </cell>
        </row>
        <row r="1223">
          <cell r="A1223">
            <v>0</v>
          </cell>
          <cell r="B1223">
            <v>0</v>
          </cell>
          <cell r="C1223" t="str">
            <v>Future</v>
          </cell>
          <cell r="D1223" t="e">
            <v>#N/A</v>
          </cell>
          <cell r="E1223">
            <v>-62.819642644269322</v>
          </cell>
          <cell r="F1223">
            <v>55.283124154152496</v>
          </cell>
          <cell r="G1223">
            <v>2.7930055770750237</v>
          </cell>
          <cell r="H1223">
            <v>2.7930055770750237</v>
          </cell>
          <cell r="I1223" t="e">
            <v>#N/A</v>
          </cell>
          <cell r="J1223" t="e">
            <v>#N/A</v>
          </cell>
          <cell r="K1223">
            <v>45</v>
          </cell>
          <cell r="L1223">
            <v>25</v>
          </cell>
          <cell r="M1223" t="e">
            <v>#N/A</v>
          </cell>
          <cell r="N1223">
            <v>35</v>
          </cell>
          <cell r="O1223" t="e">
            <v>#N/A</v>
          </cell>
          <cell r="P1223">
            <v>0</v>
          </cell>
          <cell r="Q1223">
            <v>0</v>
          </cell>
          <cell r="R1223" t="e">
            <v>#N/A</v>
          </cell>
        </row>
        <row r="1224">
          <cell r="A1224">
            <v>0</v>
          </cell>
          <cell r="B1224">
            <v>0</v>
          </cell>
          <cell r="C1224" t="str">
            <v>Future</v>
          </cell>
          <cell r="D1224" t="e">
            <v>#N/A</v>
          </cell>
          <cell r="E1224">
            <v>-62.972488490119126</v>
          </cell>
          <cell r="F1224">
            <v>55.308143920950918</v>
          </cell>
          <cell r="G1224">
            <v>2.7389739604742331</v>
          </cell>
          <cell r="H1224">
            <v>2.7389739604742331</v>
          </cell>
          <cell r="I1224" t="e">
            <v>#N/A</v>
          </cell>
          <cell r="J1224" t="e">
            <v>#N/A</v>
          </cell>
          <cell r="K1224">
            <v>45</v>
          </cell>
          <cell r="L1224">
            <v>25</v>
          </cell>
          <cell r="M1224" t="e">
            <v>#N/A</v>
          </cell>
          <cell r="N1224">
            <v>35</v>
          </cell>
          <cell r="O1224" t="e">
            <v>#N/A</v>
          </cell>
          <cell r="P1224">
            <v>0</v>
          </cell>
          <cell r="Q1224">
            <v>0</v>
          </cell>
          <cell r="R1224" t="e">
            <v>#N/A</v>
          </cell>
        </row>
        <row r="1225">
          <cell r="A1225">
            <v>0</v>
          </cell>
          <cell r="B1225">
            <v>0</v>
          </cell>
          <cell r="C1225" t="str">
            <v>Future</v>
          </cell>
          <cell r="D1225" t="e">
            <v>#N/A</v>
          </cell>
          <cell r="E1225">
            <v>-63.12533433596893</v>
          </cell>
          <cell r="F1225">
            <v>55.333163687749341</v>
          </cell>
          <cell r="G1225">
            <v>2.6849423438734425</v>
          </cell>
          <cell r="H1225">
            <v>2.6849423438734425</v>
          </cell>
          <cell r="I1225" t="e">
            <v>#N/A</v>
          </cell>
          <cell r="J1225" t="e">
            <v>#N/A</v>
          </cell>
          <cell r="K1225">
            <v>45</v>
          </cell>
          <cell r="L1225">
            <v>25</v>
          </cell>
          <cell r="M1225" t="e">
            <v>#N/A</v>
          </cell>
          <cell r="N1225">
            <v>35</v>
          </cell>
          <cell r="O1225" t="e">
            <v>#N/A</v>
          </cell>
          <cell r="P1225">
            <v>0</v>
          </cell>
          <cell r="Q1225">
            <v>0</v>
          </cell>
          <cell r="R1225" t="e">
            <v>#N/A</v>
          </cell>
        </row>
        <row r="1226">
          <cell r="A1226">
            <v>0</v>
          </cell>
          <cell r="B1226">
            <v>0</v>
          </cell>
          <cell r="C1226" t="str">
            <v>Future</v>
          </cell>
          <cell r="D1226" t="e">
            <v>#N/A</v>
          </cell>
          <cell r="E1226">
            <v>-63.278180181818733</v>
          </cell>
          <cell r="F1226">
            <v>55.358183454547763</v>
          </cell>
          <cell r="G1226">
            <v>2.630910727272652</v>
          </cell>
          <cell r="H1226">
            <v>2.630910727272652</v>
          </cell>
          <cell r="I1226" t="e">
            <v>#N/A</v>
          </cell>
          <cell r="J1226" t="e">
            <v>#N/A</v>
          </cell>
          <cell r="K1226">
            <v>45</v>
          </cell>
          <cell r="L1226">
            <v>25</v>
          </cell>
          <cell r="M1226" t="e">
            <v>#N/A</v>
          </cell>
          <cell r="N1226">
            <v>35</v>
          </cell>
          <cell r="O1226" t="e">
            <v>#N/A</v>
          </cell>
          <cell r="P1226">
            <v>0</v>
          </cell>
          <cell r="Q1226">
            <v>0</v>
          </cell>
          <cell r="R1226" t="e">
            <v>#N/A</v>
          </cell>
        </row>
        <row r="1227">
          <cell r="A1227">
            <v>0</v>
          </cell>
          <cell r="B1227">
            <v>0</v>
          </cell>
          <cell r="C1227" t="str">
            <v>Future</v>
          </cell>
          <cell r="D1227" t="e">
            <v>#N/A</v>
          </cell>
          <cell r="E1227">
            <v>-63.431026027668537</v>
          </cell>
          <cell r="F1227">
            <v>55.383203221346186</v>
          </cell>
          <cell r="G1227">
            <v>2.5768791106718614</v>
          </cell>
          <cell r="H1227">
            <v>2.5768791106718614</v>
          </cell>
          <cell r="I1227" t="e">
            <v>#N/A</v>
          </cell>
          <cell r="J1227" t="e">
            <v>#N/A</v>
          </cell>
          <cell r="K1227">
            <v>45</v>
          </cell>
          <cell r="L1227">
            <v>25</v>
          </cell>
          <cell r="M1227" t="e">
            <v>#N/A</v>
          </cell>
          <cell r="N1227">
            <v>35</v>
          </cell>
          <cell r="O1227" t="e">
            <v>#N/A</v>
          </cell>
          <cell r="P1227">
            <v>0</v>
          </cell>
          <cell r="Q1227">
            <v>0</v>
          </cell>
          <cell r="R1227" t="e">
            <v>#N/A</v>
          </cell>
        </row>
        <row r="1228">
          <cell r="A1228">
            <v>0</v>
          </cell>
          <cell r="B1228">
            <v>0</v>
          </cell>
          <cell r="C1228" t="str">
            <v>Future</v>
          </cell>
          <cell r="D1228" t="e">
            <v>#N/A</v>
          </cell>
          <cell r="E1228">
            <v>-63.583871873518341</v>
          </cell>
          <cell r="F1228">
            <v>55.408222988144608</v>
          </cell>
          <cell r="G1228">
            <v>2.5228474940710708</v>
          </cell>
          <cell r="H1228">
            <v>2.5228474940710708</v>
          </cell>
          <cell r="I1228" t="e">
            <v>#N/A</v>
          </cell>
          <cell r="J1228" t="e">
            <v>#N/A</v>
          </cell>
          <cell r="K1228">
            <v>45</v>
          </cell>
          <cell r="L1228">
            <v>25</v>
          </cell>
          <cell r="M1228" t="e">
            <v>#N/A</v>
          </cell>
          <cell r="N1228">
            <v>35</v>
          </cell>
          <cell r="O1228" t="e">
            <v>#N/A</v>
          </cell>
          <cell r="P1228">
            <v>0</v>
          </cell>
          <cell r="Q1228">
            <v>0</v>
          </cell>
          <cell r="R1228" t="e">
            <v>#N/A</v>
          </cell>
        </row>
        <row r="1229">
          <cell r="A1229">
            <v>0</v>
          </cell>
          <cell r="B1229">
            <v>0</v>
          </cell>
          <cell r="C1229" t="str">
            <v>Future</v>
          </cell>
          <cell r="D1229" t="e">
            <v>#N/A</v>
          </cell>
          <cell r="E1229">
            <v>-63.736717719368144</v>
          </cell>
          <cell r="F1229">
            <v>55.433242754943031</v>
          </cell>
          <cell r="G1229">
            <v>2.4688158774702802</v>
          </cell>
          <cell r="H1229">
            <v>2.4688158774702802</v>
          </cell>
          <cell r="I1229" t="e">
            <v>#N/A</v>
          </cell>
          <cell r="J1229" t="e">
            <v>#N/A</v>
          </cell>
          <cell r="K1229">
            <v>45</v>
          </cell>
          <cell r="L1229">
            <v>25</v>
          </cell>
          <cell r="M1229" t="e">
            <v>#N/A</v>
          </cell>
          <cell r="N1229">
            <v>35</v>
          </cell>
          <cell r="O1229" t="e">
            <v>#N/A</v>
          </cell>
          <cell r="P1229">
            <v>0</v>
          </cell>
          <cell r="Q1229">
            <v>0</v>
          </cell>
          <cell r="R1229" t="e">
            <v>#N/A</v>
          </cell>
        </row>
        <row r="1230">
          <cell r="A1230">
            <v>0</v>
          </cell>
          <cell r="B1230">
            <v>0</v>
          </cell>
          <cell r="C1230" t="str">
            <v>Future</v>
          </cell>
          <cell r="D1230" t="e">
            <v>#N/A</v>
          </cell>
          <cell r="E1230">
            <v>-63.889563565217948</v>
          </cell>
          <cell r="F1230">
            <v>55.458262521741453</v>
          </cell>
          <cell r="G1230">
            <v>2.4147842608694896</v>
          </cell>
          <cell r="H1230">
            <v>2.4147842608694896</v>
          </cell>
          <cell r="I1230" t="e">
            <v>#N/A</v>
          </cell>
          <cell r="J1230" t="e">
            <v>#N/A</v>
          </cell>
          <cell r="K1230">
            <v>45</v>
          </cell>
          <cell r="L1230">
            <v>25</v>
          </cell>
          <cell r="M1230" t="e">
            <v>#N/A</v>
          </cell>
          <cell r="N1230">
            <v>35</v>
          </cell>
          <cell r="O1230" t="e">
            <v>#N/A</v>
          </cell>
          <cell r="P1230">
            <v>0</v>
          </cell>
          <cell r="Q1230">
            <v>0</v>
          </cell>
          <cell r="R1230" t="e">
            <v>#N/A</v>
          </cell>
        </row>
        <row r="1231">
          <cell r="A1231">
            <v>0</v>
          </cell>
          <cell r="B1231">
            <v>0</v>
          </cell>
          <cell r="C1231" t="str">
            <v>Future</v>
          </cell>
          <cell r="D1231" t="e">
            <v>#N/A</v>
          </cell>
          <cell r="E1231">
            <v>-64.042409411067752</v>
          </cell>
          <cell r="F1231">
            <v>55.483282288539876</v>
          </cell>
          <cell r="G1231">
            <v>2.360752644268699</v>
          </cell>
          <cell r="H1231">
            <v>2.360752644268699</v>
          </cell>
          <cell r="I1231" t="e">
            <v>#N/A</v>
          </cell>
          <cell r="J1231" t="e">
            <v>#N/A</v>
          </cell>
          <cell r="K1231">
            <v>45</v>
          </cell>
          <cell r="L1231">
            <v>25</v>
          </cell>
          <cell r="M1231" t="e">
            <v>#N/A</v>
          </cell>
          <cell r="N1231">
            <v>35</v>
          </cell>
          <cell r="O1231" t="e">
            <v>#N/A</v>
          </cell>
          <cell r="P1231">
            <v>0</v>
          </cell>
          <cell r="Q1231">
            <v>0</v>
          </cell>
          <cell r="R1231" t="e">
            <v>#N/A</v>
          </cell>
        </row>
        <row r="1232">
          <cell r="A1232">
            <v>0</v>
          </cell>
          <cell r="B1232">
            <v>0</v>
          </cell>
          <cell r="C1232" t="str">
            <v>Future</v>
          </cell>
          <cell r="D1232" t="e">
            <v>#N/A</v>
          </cell>
          <cell r="E1232">
            <v>-64.195255256917548</v>
          </cell>
          <cell r="F1232">
            <v>55.508302055338298</v>
          </cell>
          <cell r="G1232">
            <v>2.3067210276679084</v>
          </cell>
          <cell r="H1232">
            <v>2.3067210276679084</v>
          </cell>
          <cell r="I1232" t="e">
            <v>#N/A</v>
          </cell>
          <cell r="J1232" t="e">
            <v>#N/A</v>
          </cell>
          <cell r="K1232">
            <v>45</v>
          </cell>
          <cell r="L1232">
            <v>25</v>
          </cell>
          <cell r="M1232" t="e">
            <v>#N/A</v>
          </cell>
          <cell r="N1232">
            <v>35</v>
          </cell>
          <cell r="O1232" t="e">
            <v>#N/A</v>
          </cell>
          <cell r="P1232">
            <v>0</v>
          </cell>
          <cell r="Q1232">
            <v>0</v>
          </cell>
          <cell r="R1232" t="e">
            <v>#N/A</v>
          </cell>
        </row>
        <row r="1233">
          <cell r="A1233">
            <v>0</v>
          </cell>
          <cell r="B1233">
            <v>0</v>
          </cell>
          <cell r="C1233" t="str">
            <v>Future</v>
          </cell>
          <cell r="D1233" t="e">
            <v>#N/A</v>
          </cell>
          <cell r="E1233">
            <v>-64.348101102767345</v>
          </cell>
          <cell r="F1233">
            <v>55.53332182213672</v>
          </cell>
          <cell r="G1233">
            <v>2.2526894110671178</v>
          </cell>
          <cell r="H1233">
            <v>2.2526894110671178</v>
          </cell>
          <cell r="I1233" t="e">
            <v>#N/A</v>
          </cell>
          <cell r="J1233" t="e">
            <v>#N/A</v>
          </cell>
          <cell r="K1233">
            <v>45</v>
          </cell>
          <cell r="L1233">
            <v>25</v>
          </cell>
          <cell r="M1233" t="e">
            <v>#N/A</v>
          </cell>
          <cell r="N1233">
            <v>35</v>
          </cell>
          <cell r="O1233" t="e">
            <v>#N/A</v>
          </cell>
          <cell r="P1233">
            <v>0</v>
          </cell>
          <cell r="Q1233">
            <v>0</v>
          </cell>
          <cell r="R1233" t="e">
            <v>#N/A</v>
          </cell>
        </row>
        <row r="1234">
          <cell r="A1234">
            <v>0</v>
          </cell>
          <cell r="B1234">
            <v>0</v>
          </cell>
          <cell r="C1234" t="str">
            <v>Future</v>
          </cell>
          <cell r="D1234" t="e">
            <v>#N/A</v>
          </cell>
          <cell r="E1234">
            <v>-64.500946948617141</v>
          </cell>
          <cell r="F1234">
            <v>55.558341588935143</v>
          </cell>
          <cell r="G1234">
            <v>2.1986577944663273</v>
          </cell>
          <cell r="H1234">
            <v>2.1986577944663273</v>
          </cell>
          <cell r="I1234" t="e">
            <v>#N/A</v>
          </cell>
          <cell r="J1234" t="e">
            <v>#N/A</v>
          </cell>
          <cell r="K1234">
            <v>45</v>
          </cell>
          <cell r="L1234">
            <v>25</v>
          </cell>
          <cell r="M1234" t="e">
            <v>#N/A</v>
          </cell>
          <cell r="N1234">
            <v>35</v>
          </cell>
          <cell r="O1234" t="e">
            <v>#N/A</v>
          </cell>
          <cell r="P1234">
            <v>0</v>
          </cell>
          <cell r="Q1234">
            <v>0</v>
          </cell>
          <cell r="R1234" t="e">
            <v>#N/A</v>
          </cell>
        </row>
        <row r="1235">
          <cell r="A1235">
            <v>0</v>
          </cell>
          <cell r="B1235">
            <v>0</v>
          </cell>
          <cell r="C1235" t="str">
            <v>Future</v>
          </cell>
          <cell r="D1235" t="e">
            <v>#N/A</v>
          </cell>
          <cell r="E1235">
            <v>-64.653792794466938</v>
          </cell>
          <cell r="F1235">
            <v>55.583361355733565</v>
          </cell>
          <cell r="G1235">
            <v>2.1446261778655367</v>
          </cell>
          <cell r="H1235">
            <v>2.1446261778655367</v>
          </cell>
          <cell r="I1235" t="e">
            <v>#N/A</v>
          </cell>
          <cell r="J1235" t="e">
            <v>#N/A</v>
          </cell>
          <cell r="K1235">
            <v>45</v>
          </cell>
          <cell r="L1235">
            <v>25</v>
          </cell>
          <cell r="M1235" t="e">
            <v>#N/A</v>
          </cell>
          <cell r="N1235">
            <v>35</v>
          </cell>
          <cell r="O1235" t="e">
            <v>#N/A</v>
          </cell>
          <cell r="P1235">
            <v>0</v>
          </cell>
          <cell r="Q1235">
            <v>0</v>
          </cell>
          <cell r="R1235" t="e">
            <v>#N/A</v>
          </cell>
        </row>
        <row r="1236">
          <cell r="A1236">
            <v>0</v>
          </cell>
          <cell r="B1236">
            <v>0</v>
          </cell>
          <cell r="C1236" t="str">
            <v>Future</v>
          </cell>
          <cell r="D1236" t="e">
            <v>#N/A</v>
          </cell>
          <cell r="E1236">
            <v>-64.806638640316734</v>
          </cell>
          <cell r="F1236">
            <v>55.608381122531988</v>
          </cell>
          <cell r="G1236">
            <v>2.0905945612647461</v>
          </cell>
          <cell r="H1236">
            <v>2.0905945612647461</v>
          </cell>
          <cell r="I1236" t="e">
            <v>#N/A</v>
          </cell>
          <cell r="J1236" t="e">
            <v>#N/A</v>
          </cell>
          <cell r="K1236">
            <v>45</v>
          </cell>
          <cell r="L1236">
            <v>25</v>
          </cell>
          <cell r="M1236" t="e">
            <v>#N/A</v>
          </cell>
          <cell r="N1236">
            <v>35</v>
          </cell>
          <cell r="O1236" t="e">
            <v>#N/A</v>
          </cell>
          <cell r="P1236">
            <v>0</v>
          </cell>
          <cell r="Q1236">
            <v>0</v>
          </cell>
          <cell r="R1236" t="e">
            <v>#N/A</v>
          </cell>
        </row>
        <row r="1237">
          <cell r="A1237">
            <v>0</v>
          </cell>
          <cell r="B1237">
            <v>0</v>
          </cell>
          <cell r="C1237" t="str">
            <v>Future</v>
          </cell>
          <cell r="D1237" t="e">
            <v>#N/A</v>
          </cell>
          <cell r="E1237">
            <v>-64.959484486166531</v>
          </cell>
          <cell r="F1237">
            <v>55.63340088933041</v>
          </cell>
          <cell r="G1237">
            <v>2.0365629446639555</v>
          </cell>
          <cell r="H1237">
            <v>2.0365629446639555</v>
          </cell>
          <cell r="I1237" t="e">
            <v>#N/A</v>
          </cell>
          <cell r="J1237" t="e">
            <v>#N/A</v>
          </cell>
          <cell r="K1237">
            <v>45</v>
          </cell>
          <cell r="L1237">
            <v>25</v>
          </cell>
          <cell r="M1237" t="e">
            <v>#N/A</v>
          </cell>
          <cell r="N1237">
            <v>35</v>
          </cell>
          <cell r="O1237" t="e">
            <v>#N/A</v>
          </cell>
          <cell r="P1237">
            <v>0</v>
          </cell>
          <cell r="Q1237">
            <v>0</v>
          </cell>
          <cell r="R1237" t="e">
            <v>#N/A</v>
          </cell>
        </row>
        <row r="1238">
          <cell r="A1238">
            <v>0</v>
          </cell>
          <cell r="B1238">
            <v>0</v>
          </cell>
          <cell r="C1238" t="str">
            <v>Future</v>
          </cell>
          <cell r="D1238" t="e">
            <v>#N/A</v>
          </cell>
          <cell r="E1238">
            <v>-65.112330332016327</v>
          </cell>
          <cell r="F1238">
            <v>55.658420656128833</v>
          </cell>
          <cell r="G1238">
            <v>1.9825313280631649</v>
          </cell>
          <cell r="H1238">
            <v>1.9825313280631649</v>
          </cell>
          <cell r="I1238" t="e">
            <v>#N/A</v>
          </cell>
          <cell r="J1238" t="e">
            <v>#N/A</v>
          </cell>
          <cell r="K1238">
            <v>45</v>
          </cell>
          <cell r="L1238">
            <v>25</v>
          </cell>
          <cell r="M1238" t="e">
            <v>#N/A</v>
          </cell>
          <cell r="N1238">
            <v>35</v>
          </cell>
          <cell r="O1238" t="e">
            <v>#N/A</v>
          </cell>
          <cell r="P1238">
            <v>0</v>
          </cell>
          <cell r="Q1238">
            <v>0</v>
          </cell>
          <cell r="R1238" t="e">
            <v>#N/A</v>
          </cell>
        </row>
        <row r="1239">
          <cell r="A1239">
            <v>0</v>
          </cell>
          <cell r="B1239">
            <v>0</v>
          </cell>
          <cell r="C1239" t="str">
            <v>Future</v>
          </cell>
          <cell r="D1239" t="e">
            <v>#N/A</v>
          </cell>
          <cell r="E1239">
            <v>-65.265176177866124</v>
          </cell>
          <cell r="F1239">
            <v>55.683440422927255</v>
          </cell>
          <cell r="G1239">
            <v>1.9284997114623743</v>
          </cell>
          <cell r="H1239">
            <v>1.9284997114623743</v>
          </cell>
          <cell r="I1239" t="e">
            <v>#N/A</v>
          </cell>
          <cell r="J1239" t="e">
            <v>#N/A</v>
          </cell>
          <cell r="K1239">
            <v>45</v>
          </cell>
          <cell r="L1239">
            <v>25</v>
          </cell>
          <cell r="M1239" t="e">
            <v>#N/A</v>
          </cell>
          <cell r="N1239">
            <v>35</v>
          </cell>
          <cell r="O1239" t="e">
            <v>#N/A</v>
          </cell>
          <cell r="P1239">
            <v>0</v>
          </cell>
          <cell r="Q1239">
            <v>0</v>
          </cell>
          <cell r="R1239" t="e">
            <v>#N/A</v>
          </cell>
        </row>
        <row r="1240">
          <cell r="A1240">
            <v>0</v>
          </cell>
          <cell r="B1240">
            <v>0</v>
          </cell>
          <cell r="C1240" t="str">
            <v>Future</v>
          </cell>
          <cell r="D1240" t="e">
            <v>#N/A</v>
          </cell>
          <cell r="E1240">
            <v>-65.41802202371592</v>
          </cell>
          <cell r="F1240">
            <v>55.708460189725677</v>
          </cell>
          <cell r="G1240">
            <v>1.8744680948615837</v>
          </cell>
          <cell r="H1240">
            <v>1.8744680948615837</v>
          </cell>
          <cell r="I1240" t="e">
            <v>#N/A</v>
          </cell>
          <cell r="J1240" t="e">
            <v>#N/A</v>
          </cell>
          <cell r="K1240">
            <v>45</v>
          </cell>
          <cell r="L1240">
            <v>25</v>
          </cell>
          <cell r="M1240" t="e">
            <v>#N/A</v>
          </cell>
          <cell r="N1240">
            <v>35</v>
          </cell>
          <cell r="O1240" t="e">
            <v>#N/A</v>
          </cell>
          <cell r="P1240">
            <v>0</v>
          </cell>
          <cell r="Q1240">
            <v>0</v>
          </cell>
          <cell r="R1240" t="e">
            <v>#N/A</v>
          </cell>
        </row>
        <row r="1241">
          <cell r="A1241">
            <v>0</v>
          </cell>
          <cell r="B1241">
            <v>0</v>
          </cell>
          <cell r="C1241" t="str">
            <v>Future</v>
          </cell>
          <cell r="D1241" t="e">
            <v>#N/A</v>
          </cell>
          <cell r="E1241">
            <v>-65.570867869565717</v>
          </cell>
          <cell r="F1241">
            <v>55.7334799565241</v>
          </cell>
          <cell r="G1241">
            <v>1.8204364782607931</v>
          </cell>
          <cell r="H1241">
            <v>1.8204364782607931</v>
          </cell>
          <cell r="I1241" t="e">
            <v>#N/A</v>
          </cell>
          <cell r="J1241" t="e">
            <v>#N/A</v>
          </cell>
          <cell r="K1241">
            <v>45</v>
          </cell>
          <cell r="L1241">
            <v>25</v>
          </cell>
          <cell r="M1241" t="e">
            <v>#N/A</v>
          </cell>
          <cell r="N1241">
            <v>35</v>
          </cell>
          <cell r="O1241" t="e">
            <v>#N/A</v>
          </cell>
          <cell r="P1241">
            <v>0</v>
          </cell>
          <cell r="Q1241">
            <v>0</v>
          </cell>
          <cell r="R1241" t="e">
            <v>#N/A</v>
          </cell>
        </row>
        <row r="1242">
          <cell r="A1242">
            <v>0</v>
          </cell>
          <cell r="B1242">
            <v>0</v>
          </cell>
          <cell r="C1242" t="str">
            <v>Future</v>
          </cell>
          <cell r="D1242" t="e">
            <v>#N/A</v>
          </cell>
          <cell r="E1242">
            <v>-65.723713715415514</v>
          </cell>
          <cell r="F1242">
            <v>55.758499723322522</v>
          </cell>
          <cell r="G1242">
            <v>1.7664048616600025</v>
          </cell>
          <cell r="H1242">
            <v>1.7664048616600025</v>
          </cell>
          <cell r="I1242" t="e">
            <v>#N/A</v>
          </cell>
          <cell r="J1242" t="e">
            <v>#N/A</v>
          </cell>
          <cell r="K1242">
            <v>45</v>
          </cell>
          <cell r="L1242">
            <v>25</v>
          </cell>
          <cell r="M1242" t="e">
            <v>#N/A</v>
          </cell>
          <cell r="N1242">
            <v>35</v>
          </cell>
          <cell r="O1242" t="e">
            <v>#N/A</v>
          </cell>
          <cell r="P1242">
            <v>0</v>
          </cell>
          <cell r="Q1242">
            <v>0</v>
          </cell>
          <cell r="R1242" t="e">
            <v>#N/A</v>
          </cell>
        </row>
        <row r="1243">
          <cell r="A1243">
            <v>0</v>
          </cell>
          <cell r="B1243">
            <v>0</v>
          </cell>
          <cell r="C1243" t="str">
            <v>Future</v>
          </cell>
          <cell r="D1243" t="e">
            <v>#N/A</v>
          </cell>
          <cell r="E1243">
            <v>-65.87655956126531</v>
          </cell>
          <cell r="F1243">
            <v>55.783519490120945</v>
          </cell>
          <cell r="G1243">
            <v>1.712373245059212</v>
          </cell>
          <cell r="H1243">
            <v>1.712373245059212</v>
          </cell>
          <cell r="I1243" t="e">
            <v>#N/A</v>
          </cell>
          <cell r="J1243" t="e">
            <v>#N/A</v>
          </cell>
          <cell r="K1243">
            <v>45</v>
          </cell>
          <cell r="L1243">
            <v>25</v>
          </cell>
          <cell r="M1243" t="e">
            <v>#N/A</v>
          </cell>
          <cell r="N1243">
            <v>35</v>
          </cell>
          <cell r="O1243" t="e">
            <v>#N/A</v>
          </cell>
          <cell r="P1243">
            <v>0</v>
          </cell>
          <cell r="Q1243">
            <v>0</v>
          </cell>
          <cell r="R1243" t="e">
            <v>#N/A</v>
          </cell>
        </row>
        <row r="1244">
          <cell r="A1244">
            <v>0</v>
          </cell>
          <cell r="B1244">
            <v>0</v>
          </cell>
          <cell r="C1244" t="str">
            <v>Future</v>
          </cell>
          <cell r="D1244" t="e">
            <v>#N/A</v>
          </cell>
          <cell r="E1244">
            <v>-66.029405407115107</v>
          </cell>
          <cell r="F1244">
            <v>55.808539256919367</v>
          </cell>
          <cell r="G1244">
            <v>1.6583416284584214</v>
          </cell>
          <cell r="H1244">
            <v>1.6583416284584214</v>
          </cell>
          <cell r="I1244" t="e">
            <v>#N/A</v>
          </cell>
          <cell r="J1244" t="e">
            <v>#N/A</v>
          </cell>
          <cell r="K1244">
            <v>45</v>
          </cell>
          <cell r="L1244">
            <v>25</v>
          </cell>
          <cell r="M1244" t="e">
            <v>#N/A</v>
          </cell>
          <cell r="N1244">
            <v>35</v>
          </cell>
          <cell r="O1244" t="e">
            <v>#N/A</v>
          </cell>
          <cell r="P1244">
            <v>0</v>
          </cell>
          <cell r="Q1244">
            <v>0</v>
          </cell>
          <cell r="R1244" t="e">
            <v>#N/A</v>
          </cell>
        </row>
        <row r="1245">
          <cell r="A1245">
            <v>0</v>
          </cell>
          <cell r="B1245">
            <v>0</v>
          </cell>
          <cell r="C1245" t="str">
            <v>Future</v>
          </cell>
          <cell r="D1245" t="e">
            <v>#N/A</v>
          </cell>
          <cell r="E1245">
            <v>-66.182251252964903</v>
          </cell>
          <cell r="F1245">
            <v>55.83355902371779</v>
          </cell>
          <cell r="G1245">
            <v>1.6043100118576308</v>
          </cell>
          <cell r="H1245">
            <v>1.6043100118576308</v>
          </cell>
          <cell r="I1245" t="e">
            <v>#N/A</v>
          </cell>
          <cell r="J1245" t="e">
            <v>#N/A</v>
          </cell>
          <cell r="K1245">
            <v>45</v>
          </cell>
          <cell r="L1245">
            <v>25</v>
          </cell>
          <cell r="M1245" t="e">
            <v>#N/A</v>
          </cell>
          <cell r="N1245">
            <v>35</v>
          </cell>
          <cell r="O1245" t="e">
            <v>#N/A</v>
          </cell>
          <cell r="P1245">
            <v>0</v>
          </cell>
          <cell r="Q1245">
            <v>0</v>
          </cell>
          <cell r="R1245" t="e">
            <v>#N/A</v>
          </cell>
        </row>
        <row r="1246">
          <cell r="A1246">
            <v>0</v>
          </cell>
          <cell r="B1246">
            <v>0</v>
          </cell>
          <cell r="C1246" t="str">
            <v>Future</v>
          </cell>
          <cell r="D1246" t="e">
            <v>#N/A</v>
          </cell>
          <cell r="E1246">
            <v>-66.3350970988147</v>
          </cell>
          <cell r="F1246">
            <v>55.858578790516212</v>
          </cell>
          <cell r="G1246">
            <v>1.5502783952568402</v>
          </cell>
          <cell r="H1246">
            <v>1.5502783952568402</v>
          </cell>
          <cell r="I1246" t="e">
            <v>#N/A</v>
          </cell>
          <cell r="J1246" t="e">
            <v>#N/A</v>
          </cell>
          <cell r="K1246">
            <v>45</v>
          </cell>
          <cell r="L1246">
            <v>25</v>
          </cell>
          <cell r="M1246" t="e">
            <v>#N/A</v>
          </cell>
          <cell r="N1246">
            <v>35</v>
          </cell>
          <cell r="O1246" t="e">
            <v>#N/A</v>
          </cell>
          <cell r="P1246">
            <v>0</v>
          </cell>
          <cell r="Q1246">
            <v>0</v>
          </cell>
          <cell r="R1246" t="e">
            <v>#N/A</v>
          </cell>
        </row>
        <row r="1247">
          <cell r="A1247">
            <v>0</v>
          </cell>
          <cell r="B1247">
            <v>0</v>
          </cell>
          <cell r="C1247" t="str">
            <v>Future</v>
          </cell>
          <cell r="D1247" t="e">
            <v>#N/A</v>
          </cell>
          <cell r="E1247">
            <v>-66.487942944664496</v>
          </cell>
          <cell r="F1247">
            <v>55.883598557314635</v>
          </cell>
          <cell r="G1247">
            <v>1.4962467786560496</v>
          </cell>
          <cell r="H1247">
            <v>1.4962467786560496</v>
          </cell>
          <cell r="I1247" t="e">
            <v>#N/A</v>
          </cell>
          <cell r="J1247" t="e">
            <v>#N/A</v>
          </cell>
          <cell r="K1247">
            <v>45</v>
          </cell>
          <cell r="L1247">
            <v>25</v>
          </cell>
          <cell r="M1247" t="e">
            <v>#N/A</v>
          </cell>
          <cell r="N1247">
            <v>35</v>
          </cell>
          <cell r="O1247" t="e">
            <v>#N/A</v>
          </cell>
          <cell r="P1247">
            <v>0</v>
          </cell>
          <cell r="Q1247">
            <v>0</v>
          </cell>
          <cell r="R1247" t="e">
            <v>#N/A</v>
          </cell>
        </row>
        <row r="1248">
          <cell r="A1248">
            <v>0</v>
          </cell>
          <cell r="B1248">
            <v>0</v>
          </cell>
          <cell r="C1248" t="str">
            <v>Future</v>
          </cell>
          <cell r="D1248" t="e">
            <v>#N/A</v>
          </cell>
          <cell r="E1248">
            <v>-66.640788790514293</v>
          </cell>
          <cell r="F1248">
            <v>55.908618324113057</v>
          </cell>
          <cell r="G1248">
            <v>1.442215162055259</v>
          </cell>
          <cell r="H1248">
            <v>1.442215162055259</v>
          </cell>
          <cell r="I1248" t="e">
            <v>#N/A</v>
          </cell>
          <cell r="J1248" t="e">
            <v>#N/A</v>
          </cell>
          <cell r="K1248">
            <v>45</v>
          </cell>
          <cell r="L1248">
            <v>25</v>
          </cell>
          <cell r="M1248" t="e">
            <v>#N/A</v>
          </cell>
          <cell r="N1248">
            <v>35</v>
          </cell>
          <cell r="O1248" t="e">
            <v>#N/A</v>
          </cell>
          <cell r="P1248">
            <v>0</v>
          </cell>
          <cell r="Q1248">
            <v>0</v>
          </cell>
          <cell r="R1248" t="e">
            <v>#N/A</v>
          </cell>
        </row>
        <row r="1249">
          <cell r="A1249">
            <v>0</v>
          </cell>
          <cell r="B1249">
            <v>0</v>
          </cell>
          <cell r="C1249" t="str">
            <v>Future</v>
          </cell>
          <cell r="D1249" t="e">
            <v>#N/A</v>
          </cell>
          <cell r="E1249">
            <v>-66.793634636364089</v>
          </cell>
          <cell r="F1249">
            <v>55.933638090911479</v>
          </cell>
          <cell r="G1249">
            <v>1.3881835454544684</v>
          </cell>
          <cell r="H1249">
            <v>1.3881835454544684</v>
          </cell>
          <cell r="I1249" t="e">
            <v>#N/A</v>
          </cell>
          <cell r="J1249" t="e">
            <v>#N/A</v>
          </cell>
          <cell r="K1249">
            <v>45</v>
          </cell>
          <cell r="L1249">
            <v>25</v>
          </cell>
          <cell r="M1249" t="e">
            <v>#N/A</v>
          </cell>
          <cell r="N1249">
            <v>35</v>
          </cell>
          <cell r="O1249" t="e">
            <v>#N/A</v>
          </cell>
          <cell r="P1249">
            <v>0</v>
          </cell>
          <cell r="Q1249">
            <v>0</v>
          </cell>
          <cell r="R1249" t="e">
            <v>#N/A</v>
          </cell>
        </row>
        <row r="1250">
          <cell r="A1250">
            <v>0</v>
          </cell>
          <cell r="B1250">
            <v>0</v>
          </cell>
          <cell r="C1250" t="str">
            <v>Future</v>
          </cell>
          <cell r="D1250" t="e">
            <v>#N/A</v>
          </cell>
          <cell r="E1250">
            <v>-66.946480482213886</v>
          </cell>
          <cell r="F1250">
            <v>55.958657857709902</v>
          </cell>
          <cell r="G1250">
            <v>1.3341519288536778</v>
          </cell>
          <cell r="H1250">
            <v>1.3341519288536778</v>
          </cell>
          <cell r="I1250" t="e">
            <v>#N/A</v>
          </cell>
          <cell r="J1250" t="e">
            <v>#N/A</v>
          </cell>
          <cell r="K1250">
            <v>45</v>
          </cell>
          <cell r="L1250">
            <v>25</v>
          </cell>
          <cell r="M1250" t="e">
            <v>#N/A</v>
          </cell>
          <cell r="N1250">
            <v>35</v>
          </cell>
          <cell r="O1250" t="e">
            <v>#N/A</v>
          </cell>
          <cell r="P1250">
            <v>0</v>
          </cell>
          <cell r="Q1250">
            <v>0</v>
          </cell>
          <cell r="R1250" t="e">
            <v>#N/A</v>
          </cell>
        </row>
        <row r="1251">
          <cell r="A1251">
            <v>0</v>
          </cell>
          <cell r="B1251">
            <v>0</v>
          </cell>
          <cell r="C1251" t="str">
            <v>Future</v>
          </cell>
          <cell r="D1251" t="e">
            <v>#N/A</v>
          </cell>
          <cell r="E1251">
            <v>-67.099326328063682</v>
          </cell>
          <cell r="F1251">
            <v>55.983677624508324</v>
          </cell>
          <cell r="G1251">
            <v>1.2801203122528872</v>
          </cell>
          <cell r="H1251">
            <v>1.2801203122528872</v>
          </cell>
          <cell r="I1251" t="e">
            <v>#N/A</v>
          </cell>
          <cell r="J1251" t="e">
            <v>#N/A</v>
          </cell>
          <cell r="K1251">
            <v>45</v>
          </cell>
          <cell r="L1251">
            <v>25</v>
          </cell>
          <cell r="M1251" t="e">
            <v>#N/A</v>
          </cell>
          <cell r="N1251">
            <v>35</v>
          </cell>
          <cell r="O1251" t="e">
            <v>#N/A</v>
          </cell>
          <cell r="P1251">
            <v>0</v>
          </cell>
          <cell r="Q1251">
            <v>0</v>
          </cell>
          <cell r="R1251" t="e">
            <v>#N/A</v>
          </cell>
        </row>
        <row r="1252">
          <cell r="A1252">
            <v>0</v>
          </cell>
          <cell r="B1252">
            <v>0</v>
          </cell>
          <cell r="C1252" t="str">
            <v>Future</v>
          </cell>
          <cell r="D1252" t="e">
            <v>#N/A</v>
          </cell>
          <cell r="E1252">
            <v>-67.252172173913479</v>
          </cell>
          <cell r="F1252">
            <v>56.008697391306747</v>
          </cell>
          <cell r="G1252">
            <v>1.2260886956520967</v>
          </cell>
          <cell r="H1252">
            <v>1.2260886956520967</v>
          </cell>
          <cell r="I1252" t="e">
            <v>#N/A</v>
          </cell>
          <cell r="J1252" t="e">
            <v>#N/A</v>
          </cell>
          <cell r="K1252">
            <v>45</v>
          </cell>
          <cell r="L1252">
            <v>25</v>
          </cell>
          <cell r="M1252" t="e">
            <v>#N/A</v>
          </cell>
          <cell r="N1252">
            <v>35</v>
          </cell>
          <cell r="O1252" t="e">
            <v>#N/A</v>
          </cell>
          <cell r="P1252">
            <v>0</v>
          </cell>
          <cell r="Q1252">
            <v>0</v>
          </cell>
          <cell r="R1252" t="e">
            <v>#N/A</v>
          </cell>
        </row>
        <row r="1253">
          <cell r="A1253">
            <v>0</v>
          </cell>
          <cell r="P1253">
            <v>0</v>
          </cell>
          <cell r="Q1253">
            <v>0</v>
          </cell>
        </row>
      </sheetData>
      <sheetData sheetId="14"/>
      <sheetData sheetId="15"/>
      <sheetData sheetId="16" refreshError="1">
        <row r="1">
          <cell r="A1" t="str">
            <v>RRST-5.16</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A4" t="str">
            <v>Scenario:</v>
          </cell>
          <cell r="B4" t="str">
            <v>Ticker:</v>
          </cell>
          <cell r="C4" t="str">
            <v>FLT.N</v>
          </cell>
          <cell r="E4" t="str">
            <v>Company Name:</v>
          </cell>
          <cell r="F4" t="str">
            <v>FleetCor Technologies, Inc.</v>
          </cell>
          <cell r="I4" t="str">
            <v>Sedol:</v>
          </cell>
          <cell r="J4" t="str">
            <v>B4R28B3</v>
          </cell>
          <cell r="K4" t="str">
            <v>B4R28B3</v>
          </cell>
        </row>
        <row r="5">
          <cell r="B5" t="str">
            <v xml:space="preserve">Chart Data Inputs (decimal formats will reflect on chart): </v>
          </cell>
          <cell r="H5" t="str">
            <v>Risk Reward Chart Gallery 
(Click on the below image for other Risk-Reward Charts)</v>
          </cell>
        </row>
        <row r="6">
          <cell r="B6" t="str">
            <v>Bull Case</v>
          </cell>
          <cell r="C6">
            <v>45</v>
          </cell>
          <cell r="AA6" t="str">
            <v>mstag:bullCaseValueEstimatePerShare</v>
          </cell>
          <cell r="AB6">
            <v>0</v>
          </cell>
          <cell r="AC6" t="str">
            <v>ISO4217:USD</v>
          </cell>
          <cell r="AD6" t="b">
            <v>0</v>
          </cell>
        </row>
        <row r="7">
          <cell r="B7" t="str">
            <v>Base Case</v>
          </cell>
          <cell r="C7">
            <v>35</v>
          </cell>
          <cell r="AA7" t="str">
            <v>mstag:met_12monthIntrinsicValueEstimate</v>
          </cell>
          <cell r="AB7">
            <v>0</v>
          </cell>
          <cell r="AC7" t="str">
            <v>ISO4217:USD</v>
          </cell>
          <cell r="AD7" t="b">
            <v>0</v>
          </cell>
        </row>
        <row r="8">
          <cell r="B8" t="str">
            <v>Bear Case</v>
          </cell>
          <cell r="C8">
            <v>25</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35</v>
          </cell>
          <cell r="O11" t="b">
            <v>1</v>
          </cell>
        </row>
        <row r="12">
          <cell r="A12" t="str">
            <v>P/E-based valuation</v>
          </cell>
          <cell r="B12" t="str">
            <v>Currency</v>
          </cell>
          <cell r="C12" t="str">
            <v>USD American Dollar</v>
          </cell>
          <cell r="F12">
            <v>0</v>
          </cell>
        </row>
        <row r="13">
          <cell r="B13" t="str">
            <v>Currency Symbol</v>
          </cell>
          <cell r="C13" t="str">
            <v>$</v>
          </cell>
          <cell r="D13" t="str">
            <v>Bull</v>
          </cell>
          <cell r="F13">
            <v>0</v>
          </cell>
          <cell r="I13" t="str">
            <v xml:space="preserve">WARNINGDONOTEDIT_RRS4RL~FLT.N~ </v>
          </cell>
        </row>
        <row r="14">
          <cell r="A14" t="str">
            <v>Target multiple</v>
          </cell>
          <cell r="B14" t="str">
            <v>"Refresh RR Chart" updates chart dates below, as of today. If your PT time horizon is &gt; 1yr. or price history is &lt; 2yrs., adjust Start/End dates and select "Apply Manually Adjusted Dates" option.</v>
          </cell>
          <cell r="C14" t="str">
            <v>GAAP EPS - 2011</v>
          </cell>
          <cell r="E14" t="str">
            <v>avg of wxs p/e mult (GAAP basis) and processors</v>
          </cell>
          <cell r="G14" t="str">
            <v>CASH EPS - 2011</v>
          </cell>
        </row>
        <row r="15">
          <cell r="A15" t="str">
            <v>(x) MS CY11 net income (MS Method)</v>
          </cell>
          <cell r="B15" t="str">
            <v>Start Date (-2 Yrs)</v>
          </cell>
          <cell r="C15" t="str">
            <v>WXS</v>
          </cell>
          <cell r="D15" t="str">
            <v>FLT</v>
          </cell>
          <cell r="E15" t="str">
            <v>FLT Prem/(Disc)</v>
          </cell>
          <cell r="F15" t="str">
            <v>USD</v>
          </cell>
          <cell r="G15" t="str">
            <v>WXS</v>
          </cell>
          <cell r="H15" t="str">
            <v>FLT</v>
          </cell>
          <cell r="I15" t="str">
            <v>FLT Prem/(Disc)</v>
          </cell>
        </row>
        <row r="16">
          <cell r="A16" t="str">
            <v>Implied total equity value in 12 months</v>
          </cell>
          <cell r="B16" t="str">
            <v>Current price</v>
          </cell>
          <cell r="C16">
            <v>52.88</v>
          </cell>
          <cell r="D16">
            <v>28.59</v>
          </cell>
          <cell r="E16" t="str">
            <v>USD</v>
          </cell>
          <cell r="F16" t="str">
            <v>USD</v>
          </cell>
          <cell r="G16">
            <v>52.88</v>
          </cell>
          <cell r="H16">
            <v>28.59</v>
          </cell>
        </row>
        <row r="17">
          <cell r="B17" t="str">
            <v>EPS</v>
          </cell>
          <cell r="C17">
            <v>3.45</v>
          </cell>
          <cell r="D17">
            <v>1.7612862735722186</v>
          </cell>
          <cell r="G17">
            <v>3.57</v>
          </cell>
          <cell r="H17">
            <v>2.1722363348375722</v>
          </cell>
          <cell r="K17">
            <v>0.11999999999999966</v>
          </cell>
        </row>
        <row r="18">
          <cell r="B18" t="str">
            <v>Implied multiple</v>
          </cell>
          <cell r="C18">
            <v>15.327536231884057</v>
          </cell>
          <cell r="D18">
            <v>16.232454899006353</v>
          </cell>
          <cell r="E18">
            <v>5.9038755702948587E-2</v>
          </cell>
          <cell r="G18">
            <v>14.812324929971989</v>
          </cell>
          <cell r="H18">
            <v>13.161551319938583</v>
          </cell>
          <cell r="I18">
            <v>-0.11144594908886651</v>
          </cell>
        </row>
        <row r="19">
          <cell r="B19" t="str">
            <v>Bear</v>
          </cell>
          <cell r="C19" t="str">
            <v>GAAP EPS - 2012</v>
          </cell>
          <cell r="D19" t="str">
            <v>Bull</v>
          </cell>
          <cell r="G19" t="str">
            <v>CASH EPS - 2012</v>
          </cell>
        </row>
        <row r="20">
          <cell r="A20" t="str">
            <v>Target multiple</v>
          </cell>
          <cell r="C20" t="str">
            <v>WXS</v>
          </cell>
          <cell r="D20" t="str">
            <v>FLT</v>
          </cell>
          <cell r="E20" t="str">
            <v>FLT Prem/(Disc)</v>
          </cell>
          <cell r="G20" t="str">
            <v>WXS</v>
          </cell>
          <cell r="H20" t="str">
            <v>FLT</v>
          </cell>
          <cell r="I20" t="str">
            <v>FLT Prem/(Disc)</v>
          </cell>
        </row>
        <row r="21">
          <cell r="A21" t="str">
            <v>(x) MS CY11 net income (MS Method)</v>
          </cell>
          <cell r="B21" t="str">
            <v>Price</v>
          </cell>
          <cell r="C21">
            <v>52.88</v>
          </cell>
          <cell r="D21">
            <v>28.59</v>
          </cell>
          <cell r="G21">
            <v>52.88</v>
          </cell>
          <cell r="H21">
            <v>28.59</v>
          </cell>
        </row>
        <row r="22">
          <cell r="A22" t="str">
            <v>Implied total equity value in 12 months</v>
          </cell>
          <cell r="B22" t="str">
            <v>EPS</v>
          </cell>
          <cell r="C22">
            <v>3.94</v>
          </cell>
          <cell r="D22">
            <v>2.1275318404036931</v>
          </cell>
          <cell r="G22">
            <v>4.2300000000000004</v>
          </cell>
          <cell r="H22">
            <v>2.5551581216513886</v>
          </cell>
          <cell r="K22">
            <v>0.29000000000000048</v>
          </cell>
        </row>
        <row r="23">
          <cell r="B23" t="str">
            <v>Implied multiple</v>
          </cell>
          <cell r="C23">
            <v>13.421319796954316</v>
          </cell>
          <cell r="D23">
            <v>13.438106756877081</v>
          </cell>
          <cell r="E23">
            <v>1.250768193942875E-3</v>
          </cell>
          <cell r="G23">
            <v>12.501182033096926</v>
          </cell>
          <cell r="H23">
            <v>11.189131411375197</v>
          </cell>
          <cell r="I23">
            <v>-0.10495412499778589</v>
          </cell>
        </row>
        <row r="26">
          <cell r="A26" t="str">
            <v>P/E-based valuation - MS Method</v>
          </cell>
        </row>
        <row r="27">
          <cell r="B27" t="str">
            <v>Bear</v>
          </cell>
          <cell r="C27" t="str">
            <v>Base</v>
          </cell>
          <cell r="D27">
            <v>17.600773062930987</v>
          </cell>
          <cell r="J27">
            <v>13.855</v>
          </cell>
          <cell r="K27">
            <v>15.044999999999998</v>
          </cell>
          <cell r="L27" t="str">
            <v>Transaction Processors</v>
          </cell>
          <cell r="M27" t="str">
            <v>FLT</v>
          </cell>
          <cell r="N27" t="str">
            <v>FLT Prem/(Disc)</v>
          </cell>
          <cell r="P27">
            <v>1391.6681914719993</v>
          </cell>
          <cell r="Q27">
            <v>1511.1979747886126</v>
          </cell>
          <cell r="S27">
            <v>16.560578228976013</v>
          </cell>
          <cell r="T27">
            <v>17.982959181158002</v>
          </cell>
        </row>
        <row r="28">
          <cell r="A28" t="str">
            <v>Target multiple (public company)</v>
          </cell>
          <cell r="B28" t="str">
            <v>14 - 15x</v>
          </cell>
          <cell r="C28" t="str">
            <v>16 - 18x</v>
          </cell>
          <cell r="D28">
            <v>0.14831064801648841</v>
          </cell>
          <cell r="G28">
            <v>16.3</v>
          </cell>
          <cell r="H28">
            <v>17.7</v>
          </cell>
          <cell r="I28">
            <v>17</v>
          </cell>
          <cell r="J28">
            <v>18.745000000000001</v>
          </cell>
          <cell r="K28">
            <v>2011</v>
          </cell>
          <cell r="L28">
            <v>18.5</v>
          </cell>
          <cell r="M28">
            <v>16.232454899006353</v>
          </cell>
          <cell r="N28">
            <v>-0.12257000545911612</v>
          </cell>
          <cell r="O28" t="str">
            <v>this TP mult excludes the hi and lo's</v>
          </cell>
          <cell r="P28">
            <v>2518.2160743294053</v>
          </cell>
          <cell r="Q28">
            <v>2734.5045715110718</v>
          </cell>
          <cell r="S28">
            <v>29.966276840952048</v>
          </cell>
          <cell r="T28">
            <v>32.540067489868171</v>
          </cell>
        </row>
        <row r="29">
          <cell r="A29" t="str">
            <v>Notes on multiple</v>
          </cell>
          <cell r="B29" t="str">
            <v>15% discount to base</v>
          </cell>
          <cell r="C29" t="str">
            <v>C10 multiples - WXS at low end, processors at top end (excl. GDOT and WU)</v>
          </cell>
          <cell r="D29">
            <v>-4.8606861463189932E-2</v>
          </cell>
          <cell r="K29">
            <v>2012</v>
          </cell>
          <cell r="L29">
            <v>16.8</v>
          </cell>
          <cell r="M29">
            <v>13.438106756877081</v>
          </cell>
          <cell r="N29">
            <v>-0.20011269304303092</v>
          </cell>
        </row>
        <row r="30">
          <cell r="A30" t="str">
            <v>(x) Discount (for private company)</v>
          </cell>
          <cell r="B30">
            <v>0.15</v>
          </cell>
          <cell r="C30">
            <v>0.1</v>
          </cell>
          <cell r="D30">
            <v>0.05</v>
          </cell>
          <cell r="G30">
            <v>0.1</v>
          </cell>
          <cell r="H30">
            <v>0.1</v>
          </cell>
          <cell r="J30" t="str">
            <v>CHECK THIS VS. MODEL BEFORE PRINTING</v>
          </cell>
          <cell r="K30" t="str">
            <v>Forward EPS growth</v>
          </cell>
          <cell r="L30">
            <v>0.14499999999999999</v>
          </cell>
          <cell r="M30">
            <v>0.14395384070134742</v>
          </cell>
        </row>
        <row r="31">
          <cell r="A31" t="str">
            <v>Target multiple</v>
          </cell>
          <cell r="B31" t="str">
            <v>12 - 13x</v>
          </cell>
          <cell r="C31" t="str">
            <v>15x - 16x</v>
          </cell>
          <cell r="D31" t="str">
            <v>18 - 19x</v>
          </cell>
          <cell r="G31">
            <v>14.670000000000002</v>
          </cell>
          <cell r="H31">
            <v>15.93</v>
          </cell>
        </row>
        <row r="32">
          <cell r="G32">
            <v>2161.4191200000005</v>
          </cell>
          <cell r="H32">
            <v>2347.0624800000001</v>
          </cell>
          <cell r="I32">
            <v>2254.2408000000005</v>
          </cell>
          <cell r="K32" t="str">
            <v>Note: Transaction processors excludes the high and low cand</v>
          </cell>
        </row>
        <row r="33">
          <cell r="G33">
            <v>25.720463140358191</v>
          </cell>
          <cell r="H33">
            <v>27.929582673885882</v>
          </cell>
          <cell r="I33">
            <v>26.825022907122037</v>
          </cell>
          <cell r="M33">
            <v>11.77675</v>
          </cell>
          <cell r="N33">
            <v>12.788249999999998</v>
          </cell>
          <cell r="P33">
            <v>1683.7315914719993</v>
          </cell>
          <cell r="Q33">
            <v>1828.3465747886125</v>
          </cell>
          <cell r="S33">
            <v>20.03607534327363</v>
          </cell>
          <cell r="T33">
            <v>21.756965250057863</v>
          </cell>
        </row>
        <row r="34">
          <cell r="A34" t="str">
            <v>BullCase</v>
          </cell>
          <cell r="B34">
            <v>118.17081889927181</v>
          </cell>
          <cell r="C34">
            <v>147.33600000000001</v>
          </cell>
          <cell r="D34">
            <v>141.41124366241695</v>
          </cell>
          <cell r="M34">
            <v>17.807749999999999</v>
          </cell>
          <cell r="N34">
            <v>19.337249999999997</v>
          </cell>
          <cell r="P34">
            <v>2959.8482743294053</v>
          </cell>
          <cell r="Q34">
            <v>3214.0683715110717</v>
          </cell>
          <cell r="S34">
            <v>35.221613307900341</v>
          </cell>
          <cell r="T34">
            <v>38.246782549069692</v>
          </cell>
        </row>
        <row r="35">
          <cell r="A35" t="str">
            <v>Implied total equity value in 12 months</v>
          </cell>
          <cell r="B35" t="str">
            <v>$1,392 - $1,511</v>
          </cell>
          <cell r="C35" t="str">
            <v>$1,909 - $2,073</v>
          </cell>
          <cell r="D35" t="str">
            <v>$2,518 - $2,735</v>
          </cell>
        </row>
        <row r="36">
          <cell r="A36" t="str">
            <v>Implied price/share in 12 months</v>
          </cell>
          <cell r="B36" t="str">
            <v>$16 - $18</v>
          </cell>
          <cell r="C36" t="str">
            <v>$22 - $24</v>
          </cell>
          <cell r="D36" t="str">
            <v>$30 - $32</v>
          </cell>
          <cell r="M36">
            <v>14.570874762615933</v>
          </cell>
        </row>
        <row r="37">
          <cell r="M37">
            <v>-0.21238514796670638</v>
          </cell>
        </row>
        <row r="38">
          <cell r="M38">
            <v>-4.9366151077440024E-2</v>
          </cell>
        </row>
        <row r="39">
          <cell r="A39" t="str">
            <v>(x) MS CY11 net income (FLT Method)</v>
          </cell>
          <cell r="B39">
            <v>142.97081889927182</v>
          </cell>
          <cell r="C39">
            <v>181.71300000000002</v>
          </cell>
          <cell r="D39">
            <v>166.21124366241696</v>
          </cell>
          <cell r="G39">
            <v>2665.7297100000005</v>
          </cell>
          <cell r="H39">
            <v>2894.6880900000001</v>
          </cell>
          <cell r="I39">
            <v>2780.2089000000005</v>
          </cell>
        </row>
        <row r="40">
          <cell r="A40" t="str">
            <v>Implied total equity value in 12 months</v>
          </cell>
          <cell r="B40" t="str">
            <v>$1,684 - $1,828</v>
          </cell>
          <cell r="C40" t="str">
            <v>$2,272 - $2,468</v>
          </cell>
          <cell r="D40" t="str">
            <v>$2,960 - $3,214</v>
          </cell>
          <cell r="G40">
            <v>31.721660141607671</v>
          </cell>
          <cell r="H40">
            <v>34.446219908371518</v>
          </cell>
          <cell r="I40">
            <v>33.083940024989595</v>
          </cell>
        </row>
        <row r="41">
          <cell r="A41" t="str">
            <v>Implied price/share in 12 months</v>
          </cell>
          <cell r="B41" t="str">
            <v>$20 - $22</v>
          </cell>
          <cell r="C41" t="str">
            <v>$27 - $29</v>
          </cell>
          <cell r="D41" t="str">
            <v>$35 - $38</v>
          </cell>
        </row>
        <row r="44">
          <cell r="A44" t="str">
            <v>P/E-based valuation - MS Method - EXCLUDING DISCOUNT</v>
          </cell>
        </row>
        <row r="45">
          <cell r="B45" t="str">
            <v>Bear</v>
          </cell>
          <cell r="C45" t="str">
            <v>Base</v>
          </cell>
          <cell r="D45" t="str">
            <v>Bull</v>
          </cell>
        </row>
        <row r="46">
          <cell r="A46" t="str">
            <v>Target multiple</v>
          </cell>
          <cell r="B46" t="str">
            <v>14 - 15x</v>
          </cell>
          <cell r="C46" t="str">
            <v>16 - 18x</v>
          </cell>
          <cell r="D46" t="str">
            <v>19 - 20x</v>
          </cell>
          <cell r="J46">
            <v>13.855</v>
          </cell>
          <cell r="K46" t="str">
            <v>lo</v>
          </cell>
        </row>
        <row r="47">
          <cell r="A47" t="str">
            <v>(x) MS CY11 net income (MS Method)</v>
          </cell>
          <cell r="B47">
            <v>118.17081889927181</v>
          </cell>
          <cell r="C47">
            <v>147.33600000000001</v>
          </cell>
          <cell r="D47">
            <v>141.41124366241695</v>
          </cell>
          <cell r="G47">
            <v>16.3</v>
          </cell>
          <cell r="H47">
            <v>17.7</v>
          </cell>
          <cell r="I47">
            <v>17</v>
          </cell>
          <cell r="J47">
            <v>20.354999999999997</v>
          </cell>
          <cell r="K47" t="str">
            <v>hi</v>
          </cell>
        </row>
        <row r="48">
          <cell r="A48" t="str">
            <v>Implied total equity value in 12 months</v>
          </cell>
          <cell r="B48" t="e">
            <v>#VALUE!</v>
          </cell>
          <cell r="C48">
            <v>2504.7120000000004</v>
          </cell>
          <cell r="D48" t="e">
            <v>#VALUE!</v>
          </cell>
          <cell r="G48">
            <v>0</v>
          </cell>
          <cell r="H48">
            <v>0</v>
          </cell>
        </row>
        <row r="49">
          <cell r="A49" t="str">
            <v>Implied price/share in 12 months</v>
          </cell>
          <cell r="B49" t="e">
            <v>#VALUE!</v>
          </cell>
          <cell r="C49">
            <v>29.805581007913375</v>
          </cell>
          <cell r="D49" t="e">
            <v>#VALUE!</v>
          </cell>
          <cell r="G49">
            <v>16.3</v>
          </cell>
          <cell r="H49">
            <v>17.7</v>
          </cell>
        </row>
        <row r="50">
          <cell r="G50">
            <v>2401.5768000000003</v>
          </cell>
          <cell r="H50">
            <v>2607.8472000000002</v>
          </cell>
          <cell r="I50">
            <v>2504.7120000000004</v>
          </cell>
        </row>
        <row r="51">
          <cell r="G51">
            <v>28.578292378175764</v>
          </cell>
          <cell r="H51">
            <v>31.032869637650982</v>
          </cell>
          <cell r="I51">
            <v>29.805581007913375</v>
          </cell>
        </row>
        <row r="52">
          <cell r="A52">
            <v>41382</v>
          </cell>
          <cell r="B52">
            <v>758</v>
          </cell>
          <cell r="N52">
            <v>41382</v>
          </cell>
          <cell r="O52" t="str">
            <v>Apr-13</v>
          </cell>
          <cell r="P52" t="str">
            <v>Price Target (Apr-13)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Price(Apr-13)</v>
          </cell>
          <cell r="K53" t="str">
            <v>Bull Price(Apr-13)</v>
          </cell>
          <cell r="L53" t="str">
            <v>Bear Price(Apr-13)</v>
          </cell>
          <cell r="M53" t="str">
            <v>Extreme Downside Price(Apr-13)</v>
          </cell>
          <cell r="N53" t="str">
            <v>Price Target (Apr-13)</v>
          </cell>
          <cell r="O53" t="str">
            <v>Gray Line</v>
          </cell>
          <cell r="P53" t="str">
            <v>Prices</v>
          </cell>
          <cell r="Q53" t="str">
            <v>Volume</v>
          </cell>
          <cell r="R53" t="str">
            <v>Base Case(Apr-13)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40287</v>
          </cell>
          <cell r="B54">
            <v>40287</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758</v>
          </cell>
          <cell r="U54">
            <v>45</v>
          </cell>
          <cell r="AI54" t="str">
            <v>AED UAE Dirham</v>
          </cell>
          <cell r="AJ54" t="str">
            <v>AED</v>
          </cell>
          <cell r="AK54" t="str">
            <v>AED</v>
          </cell>
          <cell r="AL54" t="str">
            <v>AED</v>
          </cell>
          <cell r="AM54">
            <v>0</v>
          </cell>
          <cell r="AN54">
            <v>2</v>
          </cell>
        </row>
        <row r="55">
          <cell r="A55">
            <v>40288</v>
          </cell>
          <cell r="B55">
            <v>40288</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38.669998999999997</v>
          </cell>
          <cell r="U55">
            <v>506</v>
          </cell>
          <cell r="V55">
            <v>44.630080000000007</v>
          </cell>
          <cell r="AI55" t="str">
            <v>ARS Argentinian Pesos</v>
          </cell>
          <cell r="AJ55" t="str">
            <v>Ar$</v>
          </cell>
          <cell r="AK55" t="str">
            <v>ARS</v>
          </cell>
          <cell r="AL55" t="str">
            <v>ARS</v>
          </cell>
          <cell r="AM55">
            <v>0</v>
          </cell>
          <cell r="AN55">
            <v>2</v>
          </cell>
        </row>
        <row r="56">
          <cell r="A56">
            <v>40289</v>
          </cell>
          <cell r="B56">
            <v>40289</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41017</v>
          </cell>
          <cell r="U56">
            <v>41017</v>
          </cell>
          <cell r="AI56" t="str">
            <v>AUD Australian Dollar</v>
          </cell>
          <cell r="AJ56" t="str">
            <v>A$</v>
          </cell>
          <cell r="AK56" t="str">
            <v>AUD</v>
          </cell>
          <cell r="AL56" t="str">
            <v>AUD</v>
          </cell>
          <cell r="AM56">
            <v>0</v>
          </cell>
          <cell r="AN56">
            <v>2</v>
          </cell>
        </row>
        <row r="57">
          <cell r="A57">
            <v>40290</v>
          </cell>
          <cell r="B57">
            <v>40290</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6.3300010000000029</v>
          </cell>
          <cell r="U57">
            <v>2.5019766798418983E-2</v>
          </cell>
          <cell r="AI57" t="str">
            <v>BGL Bulgarian levs</v>
          </cell>
          <cell r="AJ57" t="str">
            <v>BGL</v>
          </cell>
          <cell r="AK57" t="str">
            <v>BGL</v>
          </cell>
          <cell r="AL57" t="str">
            <v>BGN</v>
          </cell>
          <cell r="AM57">
            <v>0</v>
          </cell>
          <cell r="AN57">
            <v>2</v>
          </cell>
        </row>
        <row r="58">
          <cell r="A58">
            <v>40291</v>
          </cell>
          <cell r="B58">
            <v>40291</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-38.669998999999997</v>
          </cell>
          <cell r="U58">
            <v>-0.15284584584980235</v>
          </cell>
          <cell r="AI58" t="str">
            <v>BMD Bermudan Dollars</v>
          </cell>
          <cell r="AJ58" t="str">
            <v>BMD</v>
          </cell>
          <cell r="AK58" t="str">
            <v>BMD</v>
          </cell>
          <cell r="AL58" t="str">
            <v>BMD</v>
          </cell>
          <cell r="AM58">
            <v>0</v>
          </cell>
          <cell r="AN58">
            <v>2</v>
          </cell>
        </row>
        <row r="59">
          <cell r="A59">
            <v>40294</v>
          </cell>
          <cell r="B59">
            <v>40294</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13.669998999999997</v>
          </cell>
          <cell r="U59">
            <v>5.4031616600790505E-2</v>
          </cell>
          <cell r="AI59" t="str">
            <v>BRL Brazilian Real</v>
          </cell>
          <cell r="AJ59" t="str">
            <v>R$</v>
          </cell>
          <cell r="AK59" t="str">
            <v>BRL</v>
          </cell>
          <cell r="AL59" t="str">
            <v>BRL</v>
          </cell>
          <cell r="AM59">
            <v>0</v>
          </cell>
          <cell r="AN59">
            <v>2</v>
          </cell>
        </row>
        <row r="60">
          <cell r="A60">
            <v>40295</v>
          </cell>
          <cell r="B60">
            <v>40295</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38.669998999999997</v>
          </cell>
          <cell r="U60">
            <v>0.15284584584980235</v>
          </cell>
          <cell r="AI60" t="str">
            <v>CAD Canadian Dollars</v>
          </cell>
          <cell r="AJ60" t="str">
            <v>C$</v>
          </cell>
          <cell r="AK60" t="str">
            <v>CAD</v>
          </cell>
          <cell r="AL60" t="str">
            <v>CAD</v>
          </cell>
          <cell r="AM60">
            <v>0</v>
          </cell>
          <cell r="AN60">
            <v>2</v>
          </cell>
        </row>
        <row r="61">
          <cell r="A61">
            <v>40296</v>
          </cell>
          <cell r="B61">
            <v>40296</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506</v>
          </cell>
          <cell r="AI61" t="str">
            <v>CHF Swiss Francs</v>
          </cell>
          <cell r="AJ61" t="str">
            <v>SFr</v>
          </cell>
          <cell r="AK61" t="str">
            <v>CHF</v>
          </cell>
          <cell r="AL61" t="str">
            <v>CHF</v>
          </cell>
          <cell r="AM61">
            <v>0</v>
          </cell>
          <cell r="AN61">
            <v>2</v>
          </cell>
        </row>
        <row r="62">
          <cell r="A62">
            <v>40297</v>
          </cell>
          <cell r="B62">
            <v>40297</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559</v>
          </cell>
          <cell r="AI62" t="str">
            <v>CLP Chilean Pesos</v>
          </cell>
          <cell r="AJ62" t="str">
            <v>CLP</v>
          </cell>
          <cell r="AK62" t="str">
            <v>CLP</v>
          </cell>
          <cell r="AL62" t="str">
            <v>CLP</v>
          </cell>
          <cell r="AM62">
            <v>0</v>
          </cell>
          <cell r="AN62">
            <v>2</v>
          </cell>
        </row>
        <row r="63">
          <cell r="A63">
            <v>40298</v>
          </cell>
          <cell r="B63">
            <v>40298</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253</v>
          </cell>
          <cell r="AI63" t="str">
            <v>CNY Chinese Renminbi Yuan</v>
          </cell>
          <cell r="AJ63" t="str">
            <v>Rmb</v>
          </cell>
          <cell r="AK63" t="str">
            <v>CNY</v>
          </cell>
          <cell r="AL63" t="str">
            <v>CNY</v>
          </cell>
          <cell r="AM63">
            <v>0</v>
          </cell>
          <cell r="AN63">
            <v>2</v>
          </cell>
        </row>
        <row r="64">
          <cell r="A64">
            <v>40301</v>
          </cell>
          <cell r="B64">
            <v>40301</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40302</v>
          </cell>
          <cell r="B65">
            <v>40302</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40303</v>
          </cell>
          <cell r="B66">
            <v>40303</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40286</v>
          </cell>
          <cell r="AI66" t="str">
            <v>DKK Danish Krone</v>
          </cell>
          <cell r="AJ66" t="str">
            <v>DKr</v>
          </cell>
          <cell r="AK66" t="str">
            <v>DKK</v>
          </cell>
          <cell r="AL66" t="str">
            <v>DKK</v>
          </cell>
          <cell r="AM66">
            <v>0</v>
          </cell>
          <cell r="AN66">
            <v>2</v>
          </cell>
        </row>
        <row r="67">
          <cell r="A67">
            <v>40304</v>
          </cell>
          <cell r="B67">
            <v>40304</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41382</v>
          </cell>
          <cell r="AI67" t="str">
            <v>DZD Algerian Dinar</v>
          </cell>
          <cell r="AJ67" t="str">
            <v>DZD</v>
          </cell>
          <cell r="AK67" t="str">
            <v>DZD</v>
          </cell>
          <cell r="AL67" t="str">
            <v>DZD</v>
          </cell>
          <cell r="AM67">
            <v>0</v>
          </cell>
          <cell r="AN67">
            <v>2</v>
          </cell>
        </row>
        <row r="68">
          <cell r="A68">
            <v>40305</v>
          </cell>
          <cell r="B68">
            <v>40305</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39.899994</v>
          </cell>
          <cell r="AI68" t="str">
            <v>EGP Egyptian Pound</v>
          </cell>
          <cell r="AJ68" t="str">
            <v>EGP</v>
          </cell>
          <cell r="AK68" t="str">
            <v>EGP</v>
          </cell>
          <cell r="AL68" t="str">
            <v>EGP</v>
          </cell>
          <cell r="AM68">
            <v>0</v>
          </cell>
          <cell r="AN68">
            <v>2</v>
          </cell>
        </row>
        <row r="69">
          <cell r="A69">
            <v>40308</v>
          </cell>
          <cell r="B69">
            <v>40308</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40309</v>
          </cell>
          <cell r="B70">
            <v>40309</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40310</v>
          </cell>
          <cell r="B71">
            <v>40310</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40311</v>
          </cell>
          <cell r="B72">
            <v>40311</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40312</v>
          </cell>
          <cell r="B73">
            <v>40312</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40315</v>
          </cell>
          <cell r="B74">
            <v>40315</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40316</v>
          </cell>
          <cell r="B75">
            <v>40316</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40317</v>
          </cell>
          <cell r="B76">
            <v>40317</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40318</v>
          </cell>
          <cell r="B77">
            <v>40318</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40319</v>
          </cell>
          <cell r="B78">
            <v>40319</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40322</v>
          </cell>
          <cell r="B79">
            <v>40322</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40323</v>
          </cell>
          <cell r="B80">
            <v>40323</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40324</v>
          </cell>
          <cell r="B81">
            <v>40324</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40325</v>
          </cell>
          <cell r="B82">
            <v>40325</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40326</v>
          </cell>
          <cell r="B83">
            <v>40326</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40330</v>
          </cell>
          <cell r="B84">
            <v>40330</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40331</v>
          </cell>
          <cell r="B85">
            <v>40331</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40332</v>
          </cell>
          <cell r="B86">
            <v>40332</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40333</v>
          </cell>
          <cell r="B87">
            <v>40333</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40336</v>
          </cell>
          <cell r="B88">
            <v>40336</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40337</v>
          </cell>
          <cell r="B89">
            <v>40337</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40338</v>
          </cell>
          <cell r="B90">
            <v>40338</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40339</v>
          </cell>
          <cell r="B91">
            <v>40339</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40340</v>
          </cell>
          <cell r="B92">
            <v>40340</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40343</v>
          </cell>
          <cell r="B93">
            <v>40343</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40344</v>
          </cell>
          <cell r="B94">
            <v>40344</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40345</v>
          </cell>
          <cell r="B95">
            <v>40345</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40346</v>
          </cell>
          <cell r="B96">
            <v>40346</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40347</v>
          </cell>
          <cell r="B97">
            <v>40347</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40350</v>
          </cell>
          <cell r="B98">
            <v>40350</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40351</v>
          </cell>
          <cell r="B99">
            <v>40351</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40352</v>
          </cell>
          <cell r="B100">
            <v>40352</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40353</v>
          </cell>
          <cell r="B101">
            <v>40353</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40354</v>
          </cell>
          <cell r="B102">
            <v>40354</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40357</v>
          </cell>
          <cell r="B103">
            <v>40357</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40358</v>
          </cell>
          <cell r="B104">
            <v>40358</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40359</v>
          </cell>
          <cell r="B105">
            <v>40359</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40360</v>
          </cell>
          <cell r="B106">
            <v>40360</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40361</v>
          </cell>
          <cell r="B107">
            <v>40361</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40365</v>
          </cell>
          <cell r="B108">
            <v>40365</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40366</v>
          </cell>
          <cell r="B109">
            <v>40366</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40367</v>
          </cell>
          <cell r="B110">
            <v>40367</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40368</v>
          </cell>
          <cell r="B111">
            <v>40368</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40371</v>
          </cell>
          <cell r="B112">
            <v>40371</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40372</v>
          </cell>
          <cell r="B113">
            <v>40372</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40373</v>
          </cell>
          <cell r="B114">
            <v>40373</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40374</v>
          </cell>
          <cell r="B115">
            <v>40374</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40375</v>
          </cell>
          <cell r="B116">
            <v>40375</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40378</v>
          </cell>
          <cell r="B117">
            <v>40378</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40379</v>
          </cell>
          <cell r="B118">
            <v>40379</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40380</v>
          </cell>
          <cell r="B119">
            <v>40380</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40381</v>
          </cell>
          <cell r="B120">
            <v>40381</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40382</v>
          </cell>
          <cell r="B121">
            <v>40382</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40385</v>
          </cell>
          <cell r="B122">
            <v>40385</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40386</v>
          </cell>
          <cell r="B123">
            <v>40386</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40387</v>
          </cell>
          <cell r="B124">
            <v>40387</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40388</v>
          </cell>
          <cell r="B125">
            <v>40388</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40389</v>
          </cell>
          <cell r="B126">
            <v>40389</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40392</v>
          </cell>
          <cell r="B127">
            <v>40392</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40393</v>
          </cell>
          <cell r="B128">
            <v>40393</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40394</v>
          </cell>
          <cell r="B129">
            <v>40394</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40395</v>
          </cell>
          <cell r="B130">
            <v>40395</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40396</v>
          </cell>
          <cell r="B131">
            <v>40396</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40399</v>
          </cell>
          <cell r="B132">
            <v>40399</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40400</v>
          </cell>
          <cell r="B133">
            <v>40400</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40401</v>
          </cell>
          <cell r="B134">
            <v>40401</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40402</v>
          </cell>
          <cell r="B135">
            <v>40402</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40403</v>
          </cell>
          <cell r="B136">
            <v>40403</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40406</v>
          </cell>
          <cell r="B137">
            <v>40406</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40407</v>
          </cell>
          <cell r="B138">
            <v>40407</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40408</v>
          </cell>
          <cell r="B139">
            <v>40408</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40409</v>
          </cell>
          <cell r="B140">
            <v>40409</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40410</v>
          </cell>
          <cell r="B141">
            <v>40410</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40413</v>
          </cell>
          <cell r="B142">
            <v>40413</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40414</v>
          </cell>
          <cell r="B143">
            <v>40414</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40415</v>
          </cell>
          <cell r="B144">
            <v>40415</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40416</v>
          </cell>
          <cell r="B145">
            <v>40416</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40417</v>
          </cell>
          <cell r="B146">
            <v>40417</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40420</v>
          </cell>
          <cell r="B147">
            <v>40420</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40421</v>
          </cell>
          <cell r="B148">
            <v>40421</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40422</v>
          </cell>
          <cell r="B149">
            <v>40422</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40423</v>
          </cell>
          <cell r="B150">
            <v>40423</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40424</v>
          </cell>
          <cell r="B151">
            <v>40424</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40428</v>
          </cell>
          <cell r="B152">
            <v>40428</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40429</v>
          </cell>
          <cell r="B153">
            <v>40429</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40430</v>
          </cell>
          <cell r="B154">
            <v>40430</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40431</v>
          </cell>
          <cell r="B155">
            <v>40431</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40434</v>
          </cell>
          <cell r="B156">
            <v>40434</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40435</v>
          </cell>
          <cell r="B157">
            <v>40435</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40436</v>
          </cell>
          <cell r="B158">
            <v>40436</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40437</v>
          </cell>
          <cell r="B159">
            <v>40437</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40438</v>
          </cell>
          <cell r="B160">
            <v>40438</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40441</v>
          </cell>
          <cell r="B161">
            <v>40441</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40442</v>
          </cell>
          <cell r="B162">
            <v>40442</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40443</v>
          </cell>
          <cell r="B163">
            <v>40443</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40444</v>
          </cell>
          <cell r="B164">
            <v>40444</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40445</v>
          </cell>
          <cell r="B165">
            <v>40445</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40448</v>
          </cell>
          <cell r="B166">
            <v>40448</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40449</v>
          </cell>
          <cell r="B167">
            <v>40449</v>
          </cell>
          <cell r="C167" t="str">
            <v>Past</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str">
            <v>N/A</v>
          </cell>
          <cell r="Q167" t="str">
            <v>N/A</v>
          </cell>
          <cell r="R167" t="e">
            <v>#N/A</v>
          </cell>
        </row>
        <row r="168">
          <cell r="A168">
            <v>40450</v>
          </cell>
          <cell r="B168">
            <v>40450</v>
          </cell>
          <cell r="C168" t="str">
            <v>Past</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str">
            <v>N/A</v>
          </cell>
          <cell r="Q168" t="str">
            <v>N/A</v>
          </cell>
          <cell r="R168" t="e">
            <v>#N/A</v>
          </cell>
        </row>
        <row r="169">
          <cell r="A169">
            <v>40451</v>
          </cell>
          <cell r="B169">
            <v>40451</v>
          </cell>
          <cell r="C169" t="str">
            <v>Past</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str">
            <v>N/A</v>
          </cell>
          <cell r="Q169" t="str">
            <v>N/A</v>
          </cell>
          <cell r="R169" t="e">
            <v>#N/A</v>
          </cell>
        </row>
        <row r="170">
          <cell r="A170">
            <v>40452</v>
          </cell>
          <cell r="B170">
            <v>40452</v>
          </cell>
          <cell r="C170" t="str">
            <v>Past</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str">
            <v>N/A</v>
          </cell>
          <cell r="Q170" t="str">
            <v>N/A</v>
          </cell>
          <cell r="R170" t="e">
            <v>#N/A</v>
          </cell>
        </row>
        <row r="171">
          <cell r="A171">
            <v>40455</v>
          </cell>
          <cell r="B171">
            <v>40455</v>
          </cell>
          <cell r="C171" t="str">
            <v>Past</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str">
            <v>N/A</v>
          </cell>
          <cell r="Q171" t="str">
            <v>N/A</v>
          </cell>
          <cell r="R171" t="e">
            <v>#N/A</v>
          </cell>
        </row>
        <row r="172">
          <cell r="A172">
            <v>40456</v>
          </cell>
          <cell r="B172">
            <v>40456</v>
          </cell>
          <cell r="C172" t="str">
            <v>Past</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str">
            <v>N/A</v>
          </cell>
          <cell r="Q172" t="str">
            <v>N/A</v>
          </cell>
          <cell r="R172" t="e">
            <v>#N/A</v>
          </cell>
        </row>
        <row r="173">
          <cell r="A173">
            <v>40457</v>
          </cell>
          <cell r="B173">
            <v>40457</v>
          </cell>
          <cell r="C173" t="str">
            <v>Past</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str">
            <v>N/A</v>
          </cell>
          <cell r="Q173" t="str">
            <v>N/A</v>
          </cell>
          <cell r="R173" t="e">
            <v>#N/A</v>
          </cell>
        </row>
        <row r="174">
          <cell r="A174">
            <v>40458</v>
          </cell>
          <cell r="B174">
            <v>40458</v>
          </cell>
          <cell r="C174" t="str">
            <v>Past</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str">
            <v>N/A</v>
          </cell>
          <cell r="Q174" t="str">
            <v>N/A</v>
          </cell>
          <cell r="R174" t="e">
            <v>#N/A</v>
          </cell>
        </row>
        <row r="175">
          <cell r="A175">
            <v>40459</v>
          </cell>
          <cell r="B175">
            <v>40459</v>
          </cell>
          <cell r="C175" t="str">
            <v>Past</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str">
            <v>N/A</v>
          </cell>
          <cell r="Q175" t="str">
            <v>N/A</v>
          </cell>
          <cell r="R175" t="e">
            <v>#N/A</v>
          </cell>
        </row>
        <row r="176">
          <cell r="A176">
            <v>40462</v>
          </cell>
          <cell r="B176">
            <v>40462</v>
          </cell>
          <cell r="C176" t="str">
            <v>Past</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str">
            <v>N/A</v>
          </cell>
          <cell r="Q176" t="str">
            <v>N/A</v>
          </cell>
          <cell r="R176" t="e">
            <v>#N/A</v>
          </cell>
        </row>
        <row r="177">
          <cell r="A177">
            <v>40463</v>
          </cell>
          <cell r="B177">
            <v>40463</v>
          </cell>
          <cell r="C177" t="str">
            <v>Past</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str">
            <v>N/A</v>
          </cell>
          <cell r="Q177" t="str">
            <v>N/A</v>
          </cell>
          <cell r="R177" t="e">
            <v>#N/A</v>
          </cell>
        </row>
        <row r="178">
          <cell r="A178">
            <v>40464</v>
          </cell>
          <cell r="B178">
            <v>40464</v>
          </cell>
          <cell r="C178" t="str">
            <v>Past</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str">
            <v>N/A</v>
          </cell>
          <cell r="Q178" t="str">
            <v>N/A</v>
          </cell>
          <cell r="R178" t="e">
            <v>#N/A</v>
          </cell>
        </row>
        <row r="179">
          <cell r="A179">
            <v>40465</v>
          </cell>
          <cell r="B179">
            <v>40465</v>
          </cell>
          <cell r="C179" t="str">
            <v>Past</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str">
            <v>N/A</v>
          </cell>
          <cell r="Q179" t="str">
            <v>N/A</v>
          </cell>
          <cell r="R179" t="e">
            <v>#N/A</v>
          </cell>
        </row>
        <row r="180">
          <cell r="A180">
            <v>40466</v>
          </cell>
          <cell r="B180">
            <v>40466</v>
          </cell>
          <cell r="C180" t="str">
            <v>Past</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str">
            <v>N/A</v>
          </cell>
          <cell r="Q180" t="str">
            <v>N/A</v>
          </cell>
          <cell r="R180" t="e">
            <v>#N/A</v>
          </cell>
        </row>
        <row r="181">
          <cell r="A181">
            <v>40469</v>
          </cell>
          <cell r="B181">
            <v>40469</v>
          </cell>
          <cell r="C181" t="str">
            <v>Past</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str">
            <v>N/A</v>
          </cell>
          <cell r="Q181" t="str">
            <v>N/A</v>
          </cell>
          <cell r="R181" t="e">
            <v>#N/A</v>
          </cell>
        </row>
        <row r="182">
          <cell r="A182">
            <v>40470</v>
          </cell>
          <cell r="B182">
            <v>40470</v>
          </cell>
          <cell r="C182" t="str">
            <v>Past</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str">
            <v>N/A</v>
          </cell>
          <cell r="Q182" t="str">
            <v>N/A</v>
          </cell>
          <cell r="R182" t="e">
            <v>#N/A</v>
          </cell>
        </row>
        <row r="183">
          <cell r="A183">
            <v>40471</v>
          </cell>
          <cell r="B183">
            <v>40471</v>
          </cell>
          <cell r="C183" t="str">
            <v>Past</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str">
            <v>N/A</v>
          </cell>
          <cell r="Q183" t="str">
            <v>N/A</v>
          </cell>
          <cell r="R183" t="e">
            <v>#N/A</v>
          </cell>
        </row>
        <row r="184">
          <cell r="A184">
            <v>40472</v>
          </cell>
          <cell r="B184">
            <v>40472</v>
          </cell>
          <cell r="C184" t="str">
            <v>Past</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str">
            <v>N/A</v>
          </cell>
          <cell r="Q184" t="str">
            <v>N/A</v>
          </cell>
          <cell r="R184" t="e">
            <v>#N/A</v>
          </cell>
        </row>
        <row r="185">
          <cell r="A185">
            <v>40473</v>
          </cell>
          <cell r="B185">
            <v>40473</v>
          </cell>
          <cell r="C185" t="str">
            <v>Past</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str">
            <v>N/A</v>
          </cell>
          <cell r="Q185" t="str">
            <v>N/A</v>
          </cell>
          <cell r="R185" t="e">
            <v>#N/A</v>
          </cell>
        </row>
        <row r="186">
          <cell r="A186">
            <v>40476</v>
          </cell>
          <cell r="B186">
            <v>40476</v>
          </cell>
          <cell r="C186" t="str">
            <v>Past</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str">
            <v>N/A</v>
          </cell>
          <cell r="Q186" t="str">
            <v>N/A</v>
          </cell>
          <cell r="R186" t="e">
            <v>#N/A</v>
          </cell>
        </row>
        <row r="187">
          <cell r="A187">
            <v>40477</v>
          </cell>
          <cell r="B187">
            <v>40477</v>
          </cell>
          <cell r="C187" t="str">
            <v>Past</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str">
            <v>N/A</v>
          </cell>
          <cell r="Q187" t="str">
            <v>N/A</v>
          </cell>
          <cell r="R187" t="e">
            <v>#N/A</v>
          </cell>
        </row>
        <row r="188">
          <cell r="A188">
            <v>40478</v>
          </cell>
          <cell r="B188">
            <v>40478</v>
          </cell>
          <cell r="C188" t="str">
            <v>Past</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str">
            <v>N/A</v>
          </cell>
          <cell r="Q188" t="str">
            <v>N/A</v>
          </cell>
          <cell r="R188" t="e">
            <v>#N/A</v>
          </cell>
        </row>
        <row r="189">
          <cell r="A189">
            <v>40479</v>
          </cell>
          <cell r="B189">
            <v>40479</v>
          </cell>
          <cell r="C189" t="str">
            <v>Past</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str">
            <v>N/A</v>
          </cell>
          <cell r="Q189" t="str">
            <v>N/A</v>
          </cell>
          <cell r="R189" t="e">
            <v>#N/A</v>
          </cell>
        </row>
        <row r="190">
          <cell r="A190">
            <v>40480</v>
          </cell>
          <cell r="B190">
            <v>40480</v>
          </cell>
          <cell r="C190" t="str">
            <v>Past</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str">
            <v>N/A</v>
          </cell>
          <cell r="Q190" t="str">
            <v>N/A</v>
          </cell>
          <cell r="R190" t="e">
            <v>#N/A</v>
          </cell>
        </row>
        <row r="191">
          <cell r="A191">
            <v>40483</v>
          </cell>
          <cell r="B191">
            <v>40483</v>
          </cell>
          <cell r="C191" t="str">
            <v>Past</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str">
            <v>N/A</v>
          </cell>
          <cell r="Q191" t="str">
            <v>N/A</v>
          </cell>
          <cell r="R191" t="e">
            <v>#N/A</v>
          </cell>
        </row>
        <row r="192">
          <cell r="A192">
            <v>40484</v>
          </cell>
          <cell r="B192">
            <v>40484</v>
          </cell>
          <cell r="C192" t="str">
            <v>Past</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str">
            <v>N/A</v>
          </cell>
          <cell r="Q192" t="str">
            <v>N/A</v>
          </cell>
          <cell r="R192" t="e">
            <v>#N/A</v>
          </cell>
        </row>
        <row r="193">
          <cell r="A193">
            <v>40485</v>
          </cell>
          <cell r="B193">
            <v>40485</v>
          </cell>
          <cell r="C193" t="str">
            <v>Past</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str">
            <v>N/A</v>
          </cell>
          <cell r="Q193" t="str">
            <v>N/A</v>
          </cell>
          <cell r="R193" t="e">
            <v>#N/A</v>
          </cell>
        </row>
        <row r="194">
          <cell r="A194">
            <v>40486</v>
          </cell>
          <cell r="B194">
            <v>40486</v>
          </cell>
          <cell r="C194" t="str">
            <v>Past</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str">
            <v>N/A</v>
          </cell>
          <cell r="Q194" t="str">
            <v>N/A</v>
          </cell>
          <cell r="R194" t="e">
            <v>#N/A</v>
          </cell>
        </row>
        <row r="195">
          <cell r="A195">
            <v>40487</v>
          </cell>
          <cell r="B195">
            <v>40487</v>
          </cell>
          <cell r="C195" t="str">
            <v>Past</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str">
            <v>N/A</v>
          </cell>
          <cell r="Q195" t="str">
            <v>N/A</v>
          </cell>
          <cell r="R195" t="e">
            <v>#N/A</v>
          </cell>
        </row>
        <row r="196">
          <cell r="A196">
            <v>40490</v>
          </cell>
          <cell r="B196">
            <v>40490</v>
          </cell>
          <cell r="C196" t="str">
            <v>Past</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str">
            <v>N/A</v>
          </cell>
          <cell r="Q196" t="str">
            <v>N/A</v>
          </cell>
          <cell r="R196" t="e">
            <v>#N/A</v>
          </cell>
        </row>
        <row r="197">
          <cell r="A197">
            <v>40491</v>
          </cell>
          <cell r="B197">
            <v>40491</v>
          </cell>
          <cell r="C197" t="str">
            <v>Past</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str">
            <v>N/A</v>
          </cell>
          <cell r="Q197" t="str">
            <v>N/A</v>
          </cell>
          <cell r="R197" t="e">
            <v>#N/A</v>
          </cell>
        </row>
        <row r="198">
          <cell r="A198">
            <v>40492</v>
          </cell>
          <cell r="B198">
            <v>40492</v>
          </cell>
          <cell r="C198" t="str">
            <v>Past</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str">
            <v>N/A</v>
          </cell>
          <cell r="Q198" t="str">
            <v>N/A</v>
          </cell>
          <cell r="R198" t="e">
            <v>#N/A</v>
          </cell>
        </row>
        <row r="199">
          <cell r="A199">
            <v>40493</v>
          </cell>
          <cell r="B199">
            <v>40493</v>
          </cell>
          <cell r="C199" t="str">
            <v>Past</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str">
            <v>N/A</v>
          </cell>
          <cell r="Q199" t="str">
            <v>N/A</v>
          </cell>
          <cell r="R199" t="e">
            <v>#N/A</v>
          </cell>
        </row>
        <row r="200">
          <cell r="A200">
            <v>40494</v>
          </cell>
          <cell r="B200">
            <v>40494</v>
          </cell>
          <cell r="C200" t="str">
            <v>Past</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str">
            <v>N/A</v>
          </cell>
          <cell r="Q200" t="str">
            <v>N/A</v>
          </cell>
          <cell r="R200" t="e">
            <v>#N/A</v>
          </cell>
        </row>
        <row r="201">
          <cell r="A201">
            <v>40497</v>
          </cell>
          <cell r="B201">
            <v>40497</v>
          </cell>
          <cell r="C201" t="str">
            <v>Past</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str">
            <v>N/A</v>
          </cell>
          <cell r="Q201" t="str">
            <v>N/A</v>
          </cell>
          <cell r="R201" t="e">
            <v>#N/A</v>
          </cell>
        </row>
        <row r="202">
          <cell r="A202">
            <v>40498</v>
          </cell>
          <cell r="B202">
            <v>40498</v>
          </cell>
          <cell r="C202" t="str">
            <v>Past</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str">
            <v>N/A</v>
          </cell>
          <cell r="Q202" t="str">
            <v>N/A</v>
          </cell>
          <cell r="R202" t="e">
            <v>#N/A</v>
          </cell>
        </row>
        <row r="203">
          <cell r="A203">
            <v>40499</v>
          </cell>
          <cell r="B203">
            <v>40499</v>
          </cell>
          <cell r="C203" t="str">
            <v>Past</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str">
            <v>N/A</v>
          </cell>
          <cell r="Q203" t="str">
            <v>N/A</v>
          </cell>
          <cell r="R203" t="e">
            <v>#N/A</v>
          </cell>
        </row>
        <row r="204">
          <cell r="A204">
            <v>40500</v>
          </cell>
          <cell r="B204">
            <v>40500</v>
          </cell>
          <cell r="C204" t="str">
            <v>Past</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str">
            <v>N/A</v>
          </cell>
          <cell r="Q204" t="str">
            <v>N/A</v>
          </cell>
          <cell r="R204" t="e">
            <v>#N/A</v>
          </cell>
        </row>
        <row r="205">
          <cell r="A205">
            <v>40501</v>
          </cell>
          <cell r="B205">
            <v>40501</v>
          </cell>
          <cell r="C205" t="str">
            <v>Past</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str">
            <v>N/A</v>
          </cell>
          <cell r="Q205" t="str">
            <v>N/A</v>
          </cell>
          <cell r="R205" t="e">
            <v>#N/A</v>
          </cell>
        </row>
        <row r="206">
          <cell r="A206">
            <v>40504</v>
          </cell>
          <cell r="B206">
            <v>40504</v>
          </cell>
          <cell r="C206" t="str">
            <v>Past</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str">
            <v>N/A</v>
          </cell>
          <cell r="Q206" t="str">
            <v>N/A</v>
          </cell>
          <cell r="R206" t="e">
            <v>#N/A</v>
          </cell>
        </row>
        <row r="207">
          <cell r="A207">
            <v>40505</v>
          </cell>
          <cell r="B207">
            <v>40505</v>
          </cell>
          <cell r="C207" t="str">
            <v>Past</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str">
            <v>N/A</v>
          </cell>
          <cell r="Q207" t="str">
            <v>N/A</v>
          </cell>
          <cell r="R207" t="e">
            <v>#N/A</v>
          </cell>
        </row>
        <row r="208">
          <cell r="A208">
            <v>40506</v>
          </cell>
          <cell r="B208">
            <v>40506</v>
          </cell>
          <cell r="C208" t="str">
            <v>Past</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str">
            <v>N/A</v>
          </cell>
          <cell r="Q208" t="str">
            <v>N/A</v>
          </cell>
          <cell r="R208" t="e">
            <v>#N/A</v>
          </cell>
        </row>
        <row r="209">
          <cell r="A209">
            <v>40508</v>
          </cell>
          <cell r="B209">
            <v>40508</v>
          </cell>
          <cell r="C209" t="str">
            <v>Past</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str">
            <v>N/A</v>
          </cell>
          <cell r="Q209" t="str">
            <v>N/A</v>
          </cell>
          <cell r="R209" t="e">
            <v>#N/A</v>
          </cell>
        </row>
        <row r="210">
          <cell r="A210">
            <v>40511</v>
          </cell>
          <cell r="B210">
            <v>40511</v>
          </cell>
          <cell r="C210" t="str">
            <v>Past</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str">
            <v>N/A</v>
          </cell>
          <cell r="Q210" t="str">
            <v>N/A</v>
          </cell>
          <cell r="R210" t="e">
            <v>#N/A</v>
          </cell>
        </row>
        <row r="211">
          <cell r="A211">
            <v>40512</v>
          </cell>
          <cell r="B211">
            <v>40512</v>
          </cell>
          <cell r="C211" t="str">
            <v>Past</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str">
            <v>N/A</v>
          </cell>
          <cell r="Q211" t="str">
            <v>N/A</v>
          </cell>
          <cell r="R211" t="e">
            <v>#N/A</v>
          </cell>
        </row>
        <row r="212">
          <cell r="A212">
            <v>40513</v>
          </cell>
          <cell r="B212">
            <v>40513</v>
          </cell>
          <cell r="C212" t="str">
            <v>Past</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str">
            <v>N/A</v>
          </cell>
          <cell r="Q212" t="str">
            <v>N/A</v>
          </cell>
          <cell r="R212" t="e">
            <v>#N/A</v>
          </cell>
        </row>
        <row r="213">
          <cell r="A213">
            <v>40514</v>
          </cell>
          <cell r="B213">
            <v>40514</v>
          </cell>
          <cell r="C213" t="str">
            <v>Past</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str">
            <v>N/A</v>
          </cell>
          <cell r="Q213" t="str">
            <v>N/A</v>
          </cell>
          <cell r="R213" t="e">
            <v>#N/A</v>
          </cell>
        </row>
        <row r="214">
          <cell r="A214">
            <v>40515</v>
          </cell>
          <cell r="B214">
            <v>40515</v>
          </cell>
          <cell r="C214" t="str">
            <v>Past</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str">
            <v>N/A</v>
          </cell>
          <cell r="Q214" t="str">
            <v>N/A</v>
          </cell>
          <cell r="R214" t="e">
            <v>#N/A</v>
          </cell>
        </row>
        <row r="215">
          <cell r="A215">
            <v>40518</v>
          </cell>
          <cell r="B215">
            <v>40518</v>
          </cell>
          <cell r="C215" t="str">
            <v>Past</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str">
            <v>N/A</v>
          </cell>
          <cell r="Q215" t="str">
            <v>N/A</v>
          </cell>
          <cell r="R215" t="e">
            <v>#N/A</v>
          </cell>
        </row>
        <row r="216">
          <cell r="A216">
            <v>40519</v>
          </cell>
          <cell r="B216">
            <v>40519</v>
          </cell>
          <cell r="C216" t="str">
            <v>Past</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str">
            <v>N/A</v>
          </cell>
          <cell r="Q216" t="str">
            <v>N/A</v>
          </cell>
          <cell r="R216" t="e">
            <v>#N/A</v>
          </cell>
        </row>
        <row r="217">
          <cell r="A217">
            <v>40520</v>
          </cell>
          <cell r="B217">
            <v>40520</v>
          </cell>
          <cell r="C217" t="str">
            <v>Past</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str">
            <v>N/A</v>
          </cell>
          <cell r="Q217" t="str">
            <v>N/A</v>
          </cell>
          <cell r="R217" t="e">
            <v>#N/A</v>
          </cell>
        </row>
        <row r="218">
          <cell r="A218">
            <v>40521</v>
          </cell>
          <cell r="B218">
            <v>40521</v>
          </cell>
          <cell r="C218" t="str">
            <v>Past</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str">
            <v>N/A</v>
          </cell>
          <cell r="Q218" t="str">
            <v>N/A</v>
          </cell>
          <cell r="R218" t="e">
            <v>#N/A</v>
          </cell>
        </row>
        <row r="219">
          <cell r="A219">
            <v>40522</v>
          </cell>
          <cell r="B219">
            <v>40522</v>
          </cell>
          <cell r="C219" t="str">
            <v>Past</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str">
            <v>N/A</v>
          </cell>
          <cell r="Q219" t="str">
            <v>N/A</v>
          </cell>
          <cell r="R219" t="e">
            <v>#N/A</v>
          </cell>
        </row>
        <row r="220">
          <cell r="A220">
            <v>40525</v>
          </cell>
          <cell r="B220">
            <v>40525</v>
          </cell>
          <cell r="C220" t="str">
            <v>Past</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str">
            <v>N/A</v>
          </cell>
          <cell r="Q220" t="str">
            <v>N/A</v>
          </cell>
          <cell r="R220" t="e">
            <v>#N/A</v>
          </cell>
        </row>
        <row r="221">
          <cell r="A221">
            <v>40526</v>
          </cell>
          <cell r="B221">
            <v>40526</v>
          </cell>
          <cell r="C221" t="str">
            <v>Past</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str">
            <v>N/A</v>
          </cell>
          <cell r="Q221" t="str">
            <v>N/A</v>
          </cell>
          <cell r="R221" t="e">
            <v>#N/A</v>
          </cell>
        </row>
        <row r="222">
          <cell r="A222">
            <v>40527</v>
          </cell>
          <cell r="B222">
            <v>40527</v>
          </cell>
          <cell r="C222" t="str">
            <v>Past</v>
          </cell>
          <cell r="D222">
            <v>27.25</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27.25</v>
          </cell>
          <cell r="Q222">
            <v>8.9260160000000006</v>
          </cell>
          <cell r="R222" t="e">
            <v>#N/A</v>
          </cell>
        </row>
        <row r="223">
          <cell r="A223">
            <v>40528</v>
          </cell>
          <cell r="B223">
            <v>40528</v>
          </cell>
          <cell r="C223" t="str">
            <v>Past</v>
          </cell>
          <cell r="D223">
            <v>27.349990999999999</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27.349990999999999</v>
          </cell>
          <cell r="Q223">
            <v>0.464557</v>
          </cell>
          <cell r="R223" t="e">
            <v>#N/A</v>
          </cell>
        </row>
        <row r="224">
          <cell r="A224">
            <v>40529</v>
          </cell>
          <cell r="B224">
            <v>40529</v>
          </cell>
          <cell r="C224" t="str">
            <v>Past</v>
          </cell>
          <cell r="D224">
            <v>28.069993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28.069993</v>
          </cell>
          <cell r="Q224">
            <v>0.18587100000000001</v>
          </cell>
          <cell r="R224" t="e">
            <v>#N/A</v>
          </cell>
        </row>
        <row r="225">
          <cell r="A225">
            <v>40532</v>
          </cell>
          <cell r="B225">
            <v>40532</v>
          </cell>
          <cell r="C225" t="str">
            <v>Past</v>
          </cell>
          <cell r="D225">
            <v>28.529999</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28.529999</v>
          </cell>
          <cell r="Q225">
            <v>0.45078499999999999</v>
          </cell>
          <cell r="R225" t="e">
            <v>#N/A</v>
          </cell>
        </row>
        <row r="226">
          <cell r="A226">
            <v>40533</v>
          </cell>
          <cell r="B226">
            <v>40533</v>
          </cell>
          <cell r="C226" t="str">
            <v>Past</v>
          </cell>
          <cell r="D226">
            <v>29.75</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29.75</v>
          </cell>
          <cell r="Q226">
            <v>0.69653500000000002</v>
          </cell>
          <cell r="R226" t="e">
            <v>#N/A</v>
          </cell>
        </row>
        <row r="227">
          <cell r="A227">
            <v>40534</v>
          </cell>
          <cell r="B227">
            <v>40534</v>
          </cell>
          <cell r="C227" t="str">
            <v>Past</v>
          </cell>
          <cell r="D227">
            <v>29.079986999999999</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29.079986999999999</v>
          </cell>
          <cell r="Q227">
            <v>0.12349499999999999</v>
          </cell>
          <cell r="R227" t="e">
            <v>#N/A</v>
          </cell>
        </row>
        <row r="228">
          <cell r="A228">
            <v>40535</v>
          </cell>
          <cell r="B228">
            <v>40535</v>
          </cell>
          <cell r="C228" t="str">
            <v>Past</v>
          </cell>
          <cell r="D228">
            <v>30.809998</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30.809998</v>
          </cell>
          <cell r="Q228">
            <v>0.128609</v>
          </cell>
          <cell r="R228" t="e">
            <v>#N/A</v>
          </cell>
        </row>
        <row r="229">
          <cell r="A229">
            <v>40539</v>
          </cell>
          <cell r="B229">
            <v>40539</v>
          </cell>
          <cell r="C229" t="str">
            <v>Past</v>
          </cell>
          <cell r="D229">
            <v>30.989991</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30.989991</v>
          </cell>
          <cell r="Q229">
            <v>0.15409400000000001</v>
          </cell>
          <cell r="R229" t="e">
            <v>#N/A</v>
          </cell>
        </row>
        <row r="230">
          <cell r="A230">
            <v>40540</v>
          </cell>
          <cell r="B230">
            <v>40540</v>
          </cell>
          <cell r="C230" t="str">
            <v>Past</v>
          </cell>
          <cell r="D230">
            <v>31.059998</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31.059998</v>
          </cell>
          <cell r="Q230">
            <v>7.4822E-2</v>
          </cell>
          <cell r="R230" t="e">
            <v>#N/A</v>
          </cell>
        </row>
        <row r="231">
          <cell r="A231">
            <v>40541</v>
          </cell>
          <cell r="B231">
            <v>40541</v>
          </cell>
          <cell r="C231" t="str">
            <v>Past</v>
          </cell>
          <cell r="D231">
            <v>31</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31</v>
          </cell>
          <cell r="Q231">
            <v>0.15493199999999999</v>
          </cell>
          <cell r="R231" t="e">
            <v>#N/A</v>
          </cell>
        </row>
        <row r="232">
          <cell r="A232">
            <v>40542</v>
          </cell>
          <cell r="B232">
            <v>40542</v>
          </cell>
          <cell r="C232" t="str">
            <v>Past</v>
          </cell>
          <cell r="D232">
            <v>30.799987999999999</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30.799987999999999</v>
          </cell>
          <cell r="Q232">
            <v>5.8178000000000001E-2</v>
          </cell>
          <cell r="R232" t="e">
            <v>#N/A</v>
          </cell>
        </row>
        <row r="233">
          <cell r="A233">
            <v>40543</v>
          </cell>
          <cell r="B233">
            <v>40543</v>
          </cell>
          <cell r="C233" t="str">
            <v>Past</v>
          </cell>
          <cell r="D233">
            <v>30.919999000000001</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30.919999000000001</v>
          </cell>
          <cell r="Q233">
            <v>1.8453000000000001E-2</v>
          </cell>
          <cell r="R233" t="e">
            <v>#N/A</v>
          </cell>
        </row>
        <row r="234">
          <cell r="A234">
            <v>40546</v>
          </cell>
          <cell r="B234">
            <v>40546</v>
          </cell>
          <cell r="C234" t="str">
            <v>Past</v>
          </cell>
          <cell r="D234">
            <v>30.469985999999999</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30.469985999999999</v>
          </cell>
          <cell r="Q234">
            <v>0.21979599999999999</v>
          </cell>
          <cell r="R234" t="e">
            <v>#N/A</v>
          </cell>
        </row>
        <row r="235">
          <cell r="A235">
            <v>40547</v>
          </cell>
          <cell r="B235">
            <v>40547</v>
          </cell>
          <cell r="C235" t="str">
            <v>Past</v>
          </cell>
          <cell r="D235">
            <v>29.979996</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29.979996</v>
          </cell>
          <cell r="Q235">
            <v>0.46072400000000002</v>
          </cell>
          <cell r="R235" t="e">
            <v>#N/A</v>
          </cell>
        </row>
        <row r="236">
          <cell r="A236">
            <v>40548</v>
          </cell>
          <cell r="B236">
            <v>40548</v>
          </cell>
          <cell r="C236" t="str">
            <v>Past</v>
          </cell>
          <cell r="D236">
            <v>30.399994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30.399994</v>
          </cell>
          <cell r="Q236">
            <v>0.16706199999999999</v>
          </cell>
          <cell r="R236" t="e">
            <v>#N/A</v>
          </cell>
        </row>
        <row r="237">
          <cell r="A237">
            <v>40549</v>
          </cell>
          <cell r="B237">
            <v>40549</v>
          </cell>
          <cell r="C237" t="str">
            <v>Past</v>
          </cell>
          <cell r="D237">
            <v>30.029999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30.029999</v>
          </cell>
          <cell r="Q237">
            <v>5.6861000000000002E-2</v>
          </cell>
          <cell r="R237" t="e">
            <v>#N/A</v>
          </cell>
        </row>
        <row r="238">
          <cell r="A238">
            <v>40550</v>
          </cell>
          <cell r="B238">
            <v>40550</v>
          </cell>
          <cell r="C238" t="str">
            <v>Past</v>
          </cell>
          <cell r="D238">
            <v>29.989991</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29.989991</v>
          </cell>
          <cell r="Q238">
            <v>9.2865000000000003E-2</v>
          </cell>
          <cell r="R238" t="e">
            <v>#N/A</v>
          </cell>
        </row>
        <row r="239">
          <cell r="A239">
            <v>40553</v>
          </cell>
          <cell r="B239">
            <v>40553</v>
          </cell>
          <cell r="C239" t="str">
            <v>Past</v>
          </cell>
          <cell r="D239">
            <v>30</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30</v>
          </cell>
          <cell r="Q239">
            <v>0.121532</v>
          </cell>
          <cell r="R239" t="e">
            <v>#N/A</v>
          </cell>
        </row>
        <row r="240">
          <cell r="A240">
            <v>40554</v>
          </cell>
          <cell r="B240">
            <v>40554</v>
          </cell>
          <cell r="C240" t="str">
            <v>Past</v>
          </cell>
          <cell r="D240">
            <v>31.14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31.14</v>
          </cell>
          <cell r="Q240">
            <v>5.3508E-2</v>
          </cell>
          <cell r="R240" t="e">
            <v>#N/A</v>
          </cell>
        </row>
        <row r="241">
          <cell r="A241">
            <v>40555</v>
          </cell>
          <cell r="B241">
            <v>40555</v>
          </cell>
          <cell r="C241" t="str">
            <v>Past</v>
          </cell>
          <cell r="D241">
            <v>30.939988</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30.939988</v>
          </cell>
          <cell r="Q241">
            <v>6.2738000000000002E-2</v>
          </cell>
          <cell r="R241" t="e">
            <v>#N/A</v>
          </cell>
        </row>
        <row r="242">
          <cell r="A242">
            <v>40556</v>
          </cell>
          <cell r="B242">
            <v>40556</v>
          </cell>
          <cell r="C242" t="str">
            <v>Past</v>
          </cell>
          <cell r="D242">
            <v>30.199997</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30.199997</v>
          </cell>
          <cell r="Q242">
            <v>0.46422000000000002</v>
          </cell>
          <cell r="R242" t="e">
            <v>#N/A</v>
          </cell>
        </row>
        <row r="243">
          <cell r="A243">
            <v>40557</v>
          </cell>
          <cell r="B243">
            <v>40557</v>
          </cell>
          <cell r="C243" t="str">
            <v>Past</v>
          </cell>
          <cell r="D243">
            <v>30.25</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30.25</v>
          </cell>
          <cell r="Q243">
            <v>0.17485100000000001</v>
          </cell>
          <cell r="R243" t="e">
            <v>#N/A</v>
          </cell>
        </row>
        <row r="244">
          <cell r="A244">
            <v>40561</v>
          </cell>
          <cell r="B244">
            <v>40561</v>
          </cell>
          <cell r="C244" t="str">
            <v>Past</v>
          </cell>
          <cell r="D244">
            <v>30.229996</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30.229996</v>
          </cell>
          <cell r="Q244">
            <v>0.32834999999999998</v>
          </cell>
          <cell r="R244" t="e">
            <v>#N/A</v>
          </cell>
        </row>
        <row r="245">
          <cell r="A245">
            <v>40562</v>
          </cell>
          <cell r="B245">
            <v>40562</v>
          </cell>
          <cell r="C245" t="str">
            <v>Past</v>
          </cell>
          <cell r="D245">
            <v>30.189988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30.189988</v>
          </cell>
          <cell r="Q245">
            <v>0.23438200000000001</v>
          </cell>
          <cell r="R245" t="e">
            <v>#N/A</v>
          </cell>
        </row>
        <row r="246">
          <cell r="A246">
            <v>40563</v>
          </cell>
          <cell r="B246">
            <v>40563</v>
          </cell>
          <cell r="C246" t="str">
            <v>Past</v>
          </cell>
          <cell r="D246">
            <v>30.049987999999999</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30.049987999999999</v>
          </cell>
          <cell r="Q246">
            <v>0.142314</v>
          </cell>
          <cell r="R246" t="e">
            <v>#N/A</v>
          </cell>
        </row>
        <row r="247">
          <cell r="A247">
            <v>40564</v>
          </cell>
          <cell r="B247">
            <v>40564</v>
          </cell>
          <cell r="C247" t="str">
            <v>Past</v>
          </cell>
          <cell r="D247">
            <v>30.5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30.5</v>
          </cell>
          <cell r="Q247">
            <v>0.40343400000000001</v>
          </cell>
          <cell r="R247" t="e">
            <v>#N/A</v>
          </cell>
        </row>
        <row r="248">
          <cell r="A248">
            <v>40567</v>
          </cell>
          <cell r="B248">
            <v>40567</v>
          </cell>
          <cell r="C248" t="str">
            <v>Past</v>
          </cell>
          <cell r="D248">
            <v>31.569993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31.569993</v>
          </cell>
          <cell r="Q248">
            <v>0.16265199999999999</v>
          </cell>
          <cell r="R248" t="e">
            <v>#N/A</v>
          </cell>
        </row>
        <row r="249">
          <cell r="A249">
            <v>40568</v>
          </cell>
          <cell r="B249">
            <v>40568</v>
          </cell>
          <cell r="C249" t="str">
            <v>Past</v>
          </cell>
          <cell r="D249">
            <v>31.049987999999999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31.049987999999999</v>
          </cell>
          <cell r="Q249">
            <v>0.213312</v>
          </cell>
          <cell r="R249" t="e">
            <v>#N/A</v>
          </cell>
        </row>
        <row r="250">
          <cell r="A250">
            <v>40569</v>
          </cell>
          <cell r="B250">
            <v>40569</v>
          </cell>
          <cell r="C250" t="str">
            <v>Past</v>
          </cell>
          <cell r="D250">
            <v>31.299987999999999</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31.299987999999999</v>
          </cell>
          <cell r="Q250">
            <v>0.23569599999999999</v>
          </cell>
          <cell r="R250" t="e">
            <v>#N/A</v>
          </cell>
        </row>
        <row r="251">
          <cell r="A251">
            <v>40570</v>
          </cell>
          <cell r="B251">
            <v>40570</v>
          </cell>
          <cell r="C251" t="str">
            <v>Past</v>
          </cell>
          <cell r="D251">
            <v>30.199997</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30.199997</v>
          </cell>
          <cell r="Q251">
            <v>5.4457999999999999E-2</v>
          </cell>
          <cell r="R251" t="e">
            <v>#N/A</v>
          </cell>
        </row>
        <row r="252">
          <cell r="A252">
            <v>40571</v>
          </cell>
          <cell r="B252">
            <v>40571</v>
          </cell>
          <cell r="C252" t="str">
            <v>Past</v>
          </cell>
          <cell r="D252">
            <v>29.979996</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29.979996</v>
          </cell>
          <cell r="Q252">
            <v>0.19225800000000001</v>
          </cell>
          <cell r="R252" t="e">
            <v>#N/A</v>
          </cell>
        </row>
        <row r="253">
          <cell r="A253">
            <v>40574</v>
          </cell>
          <cell r="B253">
            <v>40574</v>
          </cell>
          <cell r="C253" t="str">
            <v>Past</v>
          </cell>
          <cell r="D253">
            <v>30</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30</v>
          </cell>
          <cell r="Q253">
            <v>6.3447000000000003E-2</v>
          </cell>
          <cell r="R253" t="e">
            <v>#N/A</v>
          </cell>
        </row>
        <row r="254">
          <cell r="A254">
            <v>40575</v>
          </cell>
          <cell r="B254">
            <v>40575</v>
          </cell>
          <cell r="C254" t="str">
            <v>Past</v>
          </cell>
          <cell r="D254">
            <v>30.039994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30.039994</v>
          </cell>
          <cell r="Q254">
            <v>0.105959</v>
          </cell>
          <cell r="R254" t="e">
            <v>#N/A</v>
          </cell>
        </row>
        <row r="255">
          <cell r="A255">
            <v>40576</v>
          </cell>
          <cell r="B255">
            <v>40576</v>
          </cell>
          <cell r="C255" t="str">
            <v>Past</v>
          </cell>
          <cell r="D255">
            <v>30</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30</v>
          </cell>
          <cell r="Q255">
            <v>3.6407000000000002E-2</v>
          </cell>
          <cell r="R255" t="e">
            <v>#N/A</v>
          </cell>
        </row>
        <row r="256">
          <cell r="A256">
            <v>40577</v>
          </cell>
          <cell r="B256">
            <v>40577</v>
          </cell>
          <cell r="C256" t="str">
            <v>Past</v>
          </cell>
          <cell r="D256">
            <v>30</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30</v>
          </cell>
          <cell r="Q256">
            <v>0.137793</v>
          </cell>
          <cell r="R256" t="e">
            <v>#N/A</v>
          </cell>
        </row>
        <row r="257">
          <cell r="A257">
            <v>40578</v>
          </cell>
          <cell r="B257">
            <v>40578</v>
          </cell>
          <cell r="C257" t="str">
            <v>Past</v>
          </cell>
          <cell r="D257">
            <v>29.989991</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29.989991</v>
          </cell>
          <cell r="Q257">
            <v>8.6510000000000004E-2</v>
          </cell>
          <cell r="R257" t="e">
            <v>#N/A</v>
          </cell>
        </row>
        <row r="258">
          <cell r="A258">
            <v>40581</v>
          </cell>
          <cell r="B258">
            <v>40581</v>
          </cell>
          <cell r="C258" t="str">
            <v>Past</v>
          </cell>
          <cell r="D258">
            <v>30.509995</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30.509995</v>
          </cell>
          <cell r="Q258">
            <v>0.111045</v>
          </cell>
          <cell r="R258" t="e">
            <v>#N/A</v>
          </cell>
        </row>
        <row r="259">
          <cell r="A259">
            <v>40582</v>
          </cell>
          <cell r="B259">
            <v>40582</v>
          </cell>
          <cell r="C259" t="str">
            <v>Past</v>
          </cell>
          <cell r="D259">
            <v>31.159988999999999</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31.159988999999999</v>
          </cell>
          <cell r="Q259">
            <v>8.0364000000000005E-2</v>
          </cell>
          <cell r="R259" t="e">
            <v>#N/A</v>
          </cell>
        </row>
        <row r="260">
          <cell r="A260">
            <v>40583</v>
          </cell>
          <cell r="B260">
            <v>40583</v>
          </cell>
          <cell r="C260" t="str">
            <v>Past</v>
          </cell>
          <cell r="D260">
            <v>31.279999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31.279999</v>
          </cell>
          <cell r="Q260">
            <v>4.6151999999999999E-2</v>
          </cell>
          <cell r="R260" t="e">
            <v>#N/A</v>
          </cell>
        </row>
        <row r="261">
          <cell r="A261">
            <v>40584</v>
          </cell>
          <cell r="B261">
            <v>40584</v>
          </cell>
          <cell r="C261" t="str">
            <v>Past</v>
          </cell>
          <cell r="D261">
            <v>31.26999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31.26999</v>
          </cell>
          <cell r="Q261">
            <v>9.3196000000000001E-2</v>
          </cell>
          <cell r="R261" t="e">
            <v>#N/A</v>
          </cell>
        </row>
        <row r="262">
          <cell r="A262">
            <v>40585</v>
          </cell>
          <cell r="B262">
            <v>40585</v>
          </cell>
          <cell r="C262" t="str">
            <v>Past</v>
          </cell>
          <cell r="D262">
            <v>31.509995</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31.509995</v>
          </cell>
          <cell r="Q262">
            <v>3.8827E-2</v>
          </cell>
          <cell r="R262" t="e">
            <v>#N/A</v>
          </cell>
        </row>
        <row r="263">
          <cell r="A263">
            <v>40588</v>
          </cell>
          <cell r="B263">
            <v>40588</v>
          </cell>
          <cell r="C263" t="str">
            <v>Past</v>
          </cell>
          <cell r="D263">
            <v>31</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31</v>
          </cell>
          <cell r="Q263">
            <v>9.5965999999999996E-2</v>
          </cell>
          <cell r="R263" t="e">
            <v>#N/A</v>
          </cell>
        </row>
        <row r="264">
          <cell r="A264">
            <v>40589</v>
          </cell>
          <cell r="B264">
            <v>40589</v>
          </cell>
          <cell r="C264" t="str">
            <v>Past</v>
          </cell>
          <cell r="D264">
            <v>31</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31</v>
          </cell>
          <cell r="Q264">
            <v>6.565E-2</v>
          </cell>
          <cell r="R264" t="e">
            <v>#N/A</v>
          </cell>
        </row>
        <row r="265">
          <cell r="A265">
            <v>40590</v>
          </cell>
          <cell r="B265">
            <v>40590</v>
          </cell>
          <cell r="C265" t="str">
            <v>Past</v>
          </cell>
          <cell r="D265">
            <v>31.479996</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31.479996</v>
          </cell>
          <cell r="Q265">
            <v>5.4454000000000002E-2</v>
          </cell>
          <cell r="R265" t="e">
            <v>#N/A</v>
          </cell>
        </row>
        <row r="266">
          <cell r="A266">
            <v>40591</v>
          </cell>
          <cell r="B266">
            <v>40591</v>
          </cell>
          <cell r="C266" t="str">
            <v>Past</v>
          </cell>
          <cell r="D266">
            <v>32.5</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32.5</v>
          </cell>
          <cell r="Q266">
            <v>0.13525699999999999</v>
          </cell>
          <cell r="R266" t="e">
            <v>#N/A</v>
          </cell>
        </row>
        <row r="267">
          <cell r="A267">
            <v>40592</v>
          </cell>
          <cell r="B267">
            <v>40592</v>
          </cell>
          <cell r="C267" t="str">
            <v>Past</v>
          </cell>
          <cell r="D267">
            <v>33.509995000000004</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33.509995000000004</v>
          </cell>
          <cell r="Q267">
            <v>0.120169</v>
          </cell>
          <cell r="R267" t="e">
            <v>#N/A</v>
          </cell>
        </row>
        <row r="268">
          <cell r="A268">
            <v>40596</v>
          </cell>
          <cell r="B268">
            <v>40596</v>
          </cell>
          <cell r="C268" t="str">
            <v>Past</v>
          </cell>
          <cell r="D268">
            <v>31.959992</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31.959992</v>
          </cell>
          <cell r="Q268">
            <v>0.14726700000000001</v>
          </cell>
          <cell r="R268" t="e">
            <v>#N/A</v>
          </cell>
        </row>
        <row r="269">
          <cell r="A269">
            <v>40597</v>
          </cell>
          <cell r="B269">
            <v>40597</v>
          </cell>
          <cell r="C269" t="str">
            <v>Past</v>
          </cell>
          <cell r="D269">
            <v>32</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32</v>
          </cell>
          <cell r="Q269">
            <v>0.134821</v>
          </cell>
          <cell r="R269" t="e">
            <v>#N/A</v>
          </cell>
        </row>
        <row r="270">
          <cell r="A270">
            <v>40598</v>
          </cell>
          <cell r="B270">
            <v>40598</v>
          </cell>
          <cell r="C270" t="str">
            <v>Past</v>
          </cell>
          <cell r="D270">
            <v>32.489991000000003</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32.489991000000003</v>
          </cell>
          <cell r="Q270">
            <v>0.148037</v>
          </cell>
          <cell r="R270" t="e">
            <v>#N/A</v>
          </cell>
        </row>
        <row r="271">
          <cell r="A271">
            <v>40599</v>
          </cell>
          <cell r="B271">
            <v>40599</v>
          </cell>
          <cell r="C271" t="str">
            <v>Past</v>
          </cell>
          <cell r="D271">
            <v>32.059998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32.059998</v>
          </cell>
          <cell r="Q271">
            <v>0.14588300000000001</v>
          </cell>
          <cell r="R271" t="e">
            <v>#N/A</v>
          </cell>
        </row>
        <row r="272">
          <cell r="A272">
            <v>40602</v>
          </cell>
          <cell r="B272">
            <v>40602</v>
          </cell>
          <cell r="C272" t="str">
            <v>Past</v>
          </cell>
          <cell r="D272">
            <v>31.989991</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31.989991</v>
          </cell>
          <cell r="Q272">
            <v>0.160748</v>
          </cell>
          <cell r="R272" t="e">
            <v>#N/A</v>
          </cell>
        </row>
        <row r="273">
          <cell r="A273">
            <v>40603</v>
          </cell>
          <cell r="B273">
            <v>40603</v>
          </cell>
          <cell r="C273" t="str">
            <v>Past</v>
          </cell>
          <cell r="D273">
            <v>30.699997</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30.699997</v>
          </cell>
          <cell r="Q273">
            <v>7.6626E-2</v>
          </cell>
          <cell r="R273" t="e">
            <v>#N/A</v>
          </cell>
        </row>
        <row r="274">
          <cell r="A274">
            <v>40604</v>
          </cell>
          <cell r="B274">
            <v>40604</v>
          </cell>
          <cell r="C274" t="str">
            <v>Past</v>
          </cell>
          <cell r="D274">
            <v>30.069993</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30.069993</v>
          </cell>
          <cell r="Q274">
            <v>0.164659</v>
          </cell>
          <cell r="R274" t="e">
            <v>#N/A</v>
          </cell>
        </row>
        <row r="275">
          <cell r="A275">
            <v>40605</v>
          </cell>
          <cell r="B275">
            <v>40605</v>
          </cell>
          <cell r="C275" t="str">
            <v>Past</v>
          </cell>
          <cell r="D275">
            <v>30.699997</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30.699997</v>
          </cell>
          <cell r="Q275">
            <v>0.109719</v>
          </cell>
          <cell r="R275" t="e">
            <v>#N/A</v>
          </cell>
        </row>
        <row r="276">
          <cell r="A276">
            <v>40606</v>
          </cell>
          <cell r="B276">
            <v>40606</v>
          </cell>
          <cell r="C276" t="str">
            <v>Past</v>
          </cell>
          <cell r="D276">
            <v>30.75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30.75</v>
          </cell>
          <cell r="Q276">
            <v>6.5258999999999998E-2</v>
          </cell>
          <cell r="R276" t="e">
            <v>#N/A</v>
          </cell>
        </row>
        <row r="277">
          <cell r="A277">
            <v>40609</v>
          </cell>
          <cell r="B277">
            <v>40609</v>
          </cell>
          <cell r="C277" t="str">
            <v>Past</v>
          </cell>
          <cell r="D277">
            <v>30.359985999999999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30.359985999999999</v>
          </cell>
          <cell r="Q277">
            <v>4.3555999999999997E-2</v>
          </cell>
          <cell r="R277" t="e">
            <v>#N/A</v>
          </cell>
        </row>
        <row r="278">
          <cell r="A278">
            <v>40610</v>
          </cell>
          <cell r="B278">
            <v>40610</v>
          </cell>
          <cell r="C278" t="str">
            <v>Past</v>
          </cell>
          <cell r="D278">
            <v>30.439988</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30.439988</v>
          </cell>
          <cell r="Q278">
            <v>4.6380999999999999E-2</v>
          </cell>
          <cell r="R278" t="e">
            <v>#N/A</v>
          </cell>
        </row>
        <row r="279">
          <cell r="A279">
            <v>40611</v>
          </cell>
          <cell r="B279">
            <v>40611</v>
          </cell>
          <cell r="C279" t="str">
            <v>Past</v>
          </cell>
          <cell r="D279">
            <v>30.169999000000001</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30.169999000000001</v>
          </cell>
          <cell r="Q279">
            <v>3.7186999999999998E-2</v>
          </cell>
          <cell r="R279" t="e">
            <v>#N/A</v>
          </cell>
        </row>
        <row r="280">
          <cell r="A280">
            <v>40612</v>
          </cell>
          <cell r="B280">
            <v>40612</v>
          </cell>
          <cell r="C280" t="str">
            <v>Past</v>
          </cell>
          <cell r="D280">
            <v>30.25</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30.25</v>
          </cell>
          <cell r="Q280">
            <v>5.3294000000000001E-2</v>
          </cell>
          <cell r="R280" t="e">
            <v>#N/A</v>
          </cell>
        </row>
        <row r="281">
          <cell r="A281">
            <v>40613</v>
          </cell>
          <cell r="B281">
            <v>40613</v>
          </cell>
          <cell r="C281" t="str">
            <v>Past</v>
          </cell>
          <cell r="D281">
            <v>30.509995</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30.509995</v>
          </cell>
          <cell r="Q281">
            <v>4.1939999999999998E-2</v>
          </cell>
          <cell r="R281" t="e">
            <v>#N/A</v>
          </cell>
        </row>
        <row r="282">
          <cell r="A282">
            <v>40616</v>
          </cell>
          <cell r="B282">
            <v>40616</v>
          </cell>
          <cell r="C282" t="str">
            <v>Past</v>
          </cell>
          <cell r="D282">
            <v>31.329986999999999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31.329986999999999</v>
          </cell>
          <cell r="Q282">
            <v>5.2032000000000002E-2</v>
          </cell>
          <cell r="R282" t="e">
            <v>#N/A</v>
          </cell>
        </row>
        <row r="283">
          <cell r="A283">
            <v>40617</v>
          </cell>
          <cell r="B283">
            <v>40617</v>
          </cell>
          <cell r="C283" t="str">
            <v>Past</v>
          </cell>
          <cell r="D283">
            <v>31.549987999999999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31.549987999999999</v>
          </cell>
          <cell r="Q283">
            <v>6.6978999999999997E-2</v>
          </cell>
          <cell r="R283" t="e">
            <v>#N/A</v>
          </cell>
        </row>
        <row r="284">
          <cell r="A284">
            <v>40618</v>
          </cell>
          <cell r="B284">
            <v>40618</v>
          </cell>
          <cell r="C284" t="str">
            <v>Past</v>
          </cell>
          <cell r="D284">
            <v>31.429993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31.429993</v>
          </cell>
          <cell r="Q284">
            <v>6.4907999999999993E-2</v>
          </cell>
          <cell r="R284" t="e">
            <v>#N/A</v>
          </cell>
        </row>
        <row r="285">
          <cell r="A285">
            <v>40619</v>
          </cell>
          <cell r="B285">
            <v>40619</v>
          </cell>
          <cell r="C285" t="str">
            <v>Past</v>
          </cell>
          <cell r="D285">
            <v>31.349990999999999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31.349990999999999</v>
          </cell>
          <cell r="Q285">
            <v>9.4391000000000003E-2</v>
          </cell>
          <cell r="R285" t="e">
            <v>#N/A</v>
          </cell>
        </row>
        <row r="286">
          <cell r="A286">
            <v>40620</v>
          </cell>
          <cell r="B286">
            <v>40620</v>
          </cell>
          <cell r="C286" t="str">
            <v>Past</v>
          </cell>
          <cell r="D286">
            <v>31.579986999999999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31.579986999999999</v>
          </cell>
          <cell r="Q286">
            <v>0.16648199999999999</v>
          </cell>
          <cell r="R286" t="e">
            <v>#N/A</v>
          </cell>
        </row>
        <row r="287">
          <cell r="A287">
            <v>40623</v>
          </cell>
          <cell r="B287">
            <v>40623</v>
          </cell>
          <cell r="C287" t="str">
            <v>Past</v>
          </cell>
          <cell r="D287">
            <v>33.149994</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33.149994</v>
          </cell>
          <cell r="Q287">
            <v>7.4760999999999994E-2</v>
          </cell>
          <cell r="R287" t="e">
            <v>#N/A</v>
          </cell>
        </row>
        <row r="288">
          <cell r="A288">
            <v>40624</v>
          </cell>
          <cell r="B288">
            <v>40624</v>
          </cell>
          <cell r="C288" t="str">
            <v>Past</v>
          </cell>
          <cell r="D288">
            <v>32.729996</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32.729996</v>
          </cell>
          <cell r="Q288">
            <v>9.2770000000000005E-2</v>
          </cell>
          <cell r="R288" t="e">
            <v>#N/A</v>
          </cell>
        </row>
        <row r="289">
          <cell r="A289">
            <v>40625</v>
          </cell>
          <cell r="B289">
            <v>40625</v>
          </cell>
          <cell r="C289" t="str">
            <v>Past</v>
          </cell>
          <cell r="D289">
            <v>33.309998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33.309998</v>
          </cell>
          <cell r="Q289">
            <v>8.7817999999999993E-2</v>
          </cell>
          <cell r="R289" t="e">
            <v>#N/A</v>
          </cell>
        </row>
        <row r="290">
          <cell r="A290">
            <v>40626</v>
          </cell>
          <cell r="B290">
            <v>40626</v>
          </cell>
          <cell r="C290" t="str">
            <v>Past</v>
          </cell>
          <cell r="D290">
            <v>33.169998999999997</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33.169998999999997</v>
          </cell>
          <cell r="Q290">
            <v>6.3126000000000002E-2</v>
          </cell>
          <cell r="R290" t="e">
            <v>#N/A</v>
          </cell>
        </row>
        <row r="291">
          <cell r="A291">
            <v>40627</v>
          </cell>
          <cell r="B291">
            <v>40627</v>
          </cell>
          <cell r="C291" t="str">
            <v>Past</v>
          </cell>
          <cell r="D291">
            <v>33.089996999999997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33.089996999999997</v>
          </cell>
          <cell r="Q291">
            <v>6.9568000000000005E-2</v>
          </cell>
          <cell r="R291" t="e">
            <v>#N/A</v>
          </cell>
        </row>
        <row r="292">
          <cell r="A292">
            <v>40630</v>
          </cell>
          <cell r="B292">
            <v>40630</v>
          </cell>
          <cell r="C292" t="str">
            <v>Past</v>
          </cell>
          <cell r="D292">
            <v>34.399994</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34.399994</v>
          </cell>
          <cell r="Q292">
            <v>8.9164999999999994E-2</v>
          </cell>
          <cell r="R292" t="e">
            <v>#N/A</v>
          </cell>
        </row>
        <row r="293">
          <cell r="A293">
            <v>40631</v>
          </cell>
          <cell r="B293">
            <v>40631</v>
          </cell>
          <cell r="C293" t="str">
            <v>Past</v>
          </cell>
          <cell r="D293">
            <v>32.699997000000003</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32.699997000000003</v>
          </cell>
          <cell r="Q293">
            <v>0.12903600000000001</v>
          </cell>
          <cell r="R293" t="e">
            <v>#N/A</v>
          </cell>
        </row>
        <row r="294">
          <cell r="A294">
            <v>40632</v>
          </cell>
          <cell r="B294">
            <v>40632</v>
          </cell>
          <cell r="C294" t="str">
            <v>Past</v>
          </cell>
          <cell r="D294">
            <v>32.469985999999999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32.469985999999999</v>
          </cell>
          <cell r="Q294">
            <v>0.24451100000000001</v>
          </cell>
          <cell r="R294" t="e">
            <v>#N/A</v>
          </cell>
        </row>
        <row r="295">
          <cell r="A295">
            <v>40633</v>
          </cell>
          <cell r="B295">
            <v>40633</v>
          </cell>
          <cell r="C295" t="str">
            <v>Past</v>
          </cell>
          <cell r="D295">
            <v>32.659989000000003</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32.659989000000003</v>
          </cell>
          <cell r="Q295">
            <v>0.71355299999999999</v>
          </cell>
          <cell r="R295" t="e">
            <v>#N/A</v>
          </cell>
        </row>
        <row r="296">
          <cell r="A296">
            <v>40634</v>
          </cell>
          <cell r="B296">
            <v>40634</v>
          </cell>
          <cell r="C296" t="str">
            <v>Past</v>
          </cell>
          <cell r="D296">
            <v>34.079987000000003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34.079987000000003</v>
          </cell>
          <cell r="Q296">
            <v>0.14205400000000001</v>
          </cell>
          <cell r="R296" t="e">
            <v>#N/A</v>
          </cell>
        </row>
        <row r="297">
          <cell r="A297">
            <v>40637</v>
          </cell>
          <cell r="B297">
            <v>40637</v>
          </cell>
          <cell r="C297" t="str">
            <v>Past</v>
          </cell>
          <cell r="D297">
            <v>34</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34</v>
          </cell>
          <cell r="Q297">
            <v>7.5923000000000004E-2</v>
          </cell>
          <cell r="R297" t="e">
            <v>#N/A</v>
          </cell>
        </row>
        <row r="298">
          <cell r="A298">
            <v>40638</v>
          </cell>
          <cell r="B298">
            <v>40638</v>
          </cell>
          <cell r="C298" t="str">
            <v>Past</v>
          </cell>
          <cell r="D298">
            <v>33.819992999999997</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33.819992999999997</v>
          </cell>
          <cell r="Q298">
            <v>3.3245999999999998E-2</v>
          </cell>
          <cell r="R298" t="e">
            <v>#N/A</v>
          </cell>
        </row>
        <row r="299">
          <cell r="A299">
            <v>40639</v>
          </cell>
          <cell r="B299">
            <v>40639</v>
          </cell>
          <cell r="C299" t="str">
            <v>Past</v>
          </cell>
          <cell r="D299">
            <v>32.789994</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32.789994</v>
          </cell>
          <cell r="Q299">
            <v>0.101206</v>
          </cell>
          <cell r="R299" t="e">
            <v>#N/A</v>
          </cell>
        </row>
        <row r="300">
          <cell r="A300">
            <v>40640</v>
          </cell>
          <cell r="B300">
            <v>40640</v>
          </cell>
          <cell r="C300" t="str">
            <v>Past</v>
          </cell>
          <cell r="D300">
            <v>33.329987000000003</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33.329987000000003</v>
          </cell>
          <cell r="Q300">
            <v>4.9965000000000002E-2</v>
          </cell>
          <cell r="R300" t="e">
            <v>#N/A</v>
          </cell>
        </row>
        <row r="301">
          <cell r="A301">
            <v>40641</v>
          </cell>
          <cell r="B301">
            <v>40641</v>
          </cell>
          <cell r="C301" t="str">
            <v>Past</v>
          </cell>
          <cell r="D301">
            <v>33.089996999999997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33.089996999999997</v>
          </cell>
          <cell r="Q301">
            <v>5.9375999999999998E-2</v>
          </cell>
          <cell r="R301" t="e">
            <v>#N/A</v>
          </cell>
        </row>
        <row r="302">
          <cell r="A302">
            <v>40644</v>
          </cell>
          <cell r="B302">
            <v>40644</v>
          </cell>
          <cell r="C302" t="str">
            <v>Past</v>
          </cell>
          <cell r="D302">
            <v>33.369996</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33.369996</v>
          </cell>
          <cell r="Q302">
            <v>5.5329000000000003E-2</v>
          </cell>
          <cell r="R302" t="e">
            <v>#N/A</v>
          </cell>
        </row>
        <row r="303">
          <cell r="A303">
            <v>40645</v>
          </cell>
          <cell r="B303">
            <v>40645</v>
          </cell>
          <cell r="C303" t="str">
            <v>Past</v>
          </cell>
          <cell r="D303">
            <v>33.289994</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33.289994</v>
          </cell>
          <cell r="Q303">
            <v>5.2788000000000002E-2</v>
          </cell>
          <cell r="R303" t="e">
            <v>#N/A</v>
          </cell>
        </row>
        <row r="304">
          <cell r="A304">
            <v>40646</v>
          </cell>
          <cell r="B304">
            <v>40646</v>
          </cell>
          <cell r="C304" t="str">
            <v>Past</v>
          </cell>
          <cell r="D304">
            <v>33.489991000000003</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33.489991000000003</v>
          </cell>
          <cell r="Q304">
            <v>4.9959000000000003E-2</v>
          </cell>
          <cell r="R304" t="e">
            <v>#N/A</v>
          </cell>
        </row>
        <row r="305">
          <cell r="A305">
            <v>40647</v>
          </cell>
          <cell r="B305">
            <v>40647</v>
          </cell>
          <cell r="C305" t="str">
            <v>Past</v>
          </cell>
          <cell r="D305">
            <v>33.669998999999997</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33.669998999999997</v>
          </cell>
          <cell r="Q305">
            <v>3.1461000000000003E-2</v>
          </cell>
          <cell r="R305" t="e">
            <v>#N/A</v>
          </cell>
        </row>
        <row r="306">
          <cell r="A306">
            <v>40648</v>
          </cell>
          <cell r="B306">
            <v>40648</v>
          </cell>
          <cell r="C306" t="str">
            <v>Past</v>
          </cell>
          <cell r="D306">
            <v>34.259995000000004</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34.259995000000004</v>
          </cell>
          <cell r="Q306">
            <v>4.7588999999999999E-2</v>
          </cell>
          <cell r="R306" t="e">
            <v>#N/A</v>
          </cell>
        </row>
        <row r="307">
          <cell r="A307">
            <v>40651</v>
          </cell>
          <cell r="B307">
            <v>40651</v>
          </cell>
          <cell r="C307" t="str">
            <v>Past</v>
          </cell>
          <cell r="D307">
            <v>33.759995000000004</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33.759995000000004</v>
          </cell>
          <cell r="Q307">
            <v>6.5780000000000005E-2</v>
          </cell>
          <cell r="R307" t="e">
            <v>#N/A</v>
          </cell>
        </row>
        <row r="308">
          <cell r="A308">
            <v>40652</v>
          </cell>
          <cell r="B308">
            <v>40652</v>
          </cell>
          <cell r="C308" t="str">
            <v>Past</v>
          </cell>
          <cell r="D308">
            <v>34.219985999999999</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34.219985999999999</v>
          </cell>
          <cell r="Q308">
            <v>2.0014000000000001E-2</v>
          </cell>
          <cell r="R308" t="e">
            <v>#N/A</v>
          </cell>
        </row>
        <row r="309">
          <cell r="A309">
            <v>40653</v>
          </cell>
          <cell r="B309">
            <v>40653</v>
          </cell>
          <cell r="C309" t="str">
            <v>Past</v>
          </cell>
          <cell r="D309">
            <v>34.819992999999997</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34.819992999999997</v>
          </cell>
          <cell r="Q309">
            <v>2.8364E-2</v>
          </cell>
          <cell r="R309" t="e">
            <v>#N/A</v>
          </cell>
        </row>
        <row r="310">
          <cell r="A310">
            <v>40654</v>
          </cell>
          <cell r="B310">
            <v>40654</v>
          </cell>
          <cell r="C310" t="str">
            <v>Past</v>
          </cell>
          <cell r="D310">
            <v>34.64</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34.64</v>
          </cell>
          <cell r="Q310">
            <v>4.6828000000000002E-2</v>
          </cell>
          <cell r="R310" t="e">
            <v>#N/A</v>
          </cell>
        </row>
        <row r="311">
          <cell r="A311">
            <v>40658</v>
          </cell>
          <cell r="B311">
            <v>40658</v>
          </cell>
          <cell r="C311" t="str">
            <v>Past</v>
          </cell>
          <cell r="D311">
            <v>34.289994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34.289994</v>
          </cell>
          <cell r="Q311">
            <v>2.0806999999999999E-2</v>
          </cell>
          <cell r="R311" t="e">
            <v>#N/A</v>
          </cell>
        </row>
        <row r="312">
          <cell r="A312">
            <v>40659</v>
          </cell>
          <cell r="B312">
            <v>40659</v>
          </cell>
          <cell r="C312" t="str">
            <v>Past</v>
          </cell>
          <cell r="D312">
            <v>34.629989999999999</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34.629989999999999</v>
          </cell>
          <cell r="Q312">
            <v>4.2428E-2</v>
          </cell>
          <cell r="R312" t="e">
            <v>#N/A</v>
          </cell>
        </row>
        <row r="313">
          <cell r="A313">
            <v>40660</v>
          </cell>
          <cell r="B313">
            <v>40660</v>
          </cell>
          <cell r="C313" t="str">
            <v>Past</v>
          </cell>
          <cell r="D313">
            <v>34.809998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34.809998</v>
          </cell>
          <cell r="Q313">
            <v>2.1361999999999999E-2</v>
          </cell>
          <cell r="R313" t="e">
            <v>#N/A</v>
          </cell>
        </row>
        <row r="314">
          <cell r="A314">
            <v>40661</v>
          </cell>
          <cell r="B314">
            <v>40661</v>
          </cell>
          <cell r="C314" t="str">
            <v>Past</v>
          </cell>
          <cell r="D314">
            <v>36.789994</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36.789994</v>
          </cell>
          <cell r="Q314">
            <v>4.1438000000000003E-2</v>
          </cell>
          <cell r="R314" t="e">
            <v>#N/A</v>
          </cell>
        </row>
        <row r="315">
          <cell r="A315">
            <v>40662</v>
          </cell>
          <cell r="B315">
            <v>40662</v>
          </cell>
          <cell r="C315" t="str">
            <v>Past</v>
          </cell>
          <cell r="D315">
            <v>37.509995000000004</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37.509995000000004</v>
          </cell>
          <cell r="Q315">
            <v>4.9935E-2</v>
          </cell>
          <cell r="R315" t="e">
            <v>#N/A</v>
          </cell>
        </row>
        <row r="316">
          <cell r="A316">
            <v>40665</v>
          </cell>
          <cell r="B316">
            <v>40665</v>
          </cell>
          <cell r="C316" t="str">
            <v>Past</v>
          </cell>
          <cell r="D316">
            <v>36.129989999999999</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36.129989999999999</v>
          </cell>
          <cell r="Q316">
            <v>3.4849999999999999E-2</v>
          </cell>
          <cell r="R316" t="e">
            <v>#N/A</v>
          </cell>
        </row>
        <row r="317">
          <cell r="A317">
            <v>40666</v>
          </cell>
          <cell r="B317">
            <v>40666</v>
          </cell>
          <cell r="C317" t="str">
            <v>Past</v>
          </cell>
          <cell r="D317">
            <v>34.119996</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34.119996</v>
          </cell>
          <cell r="Q317">
            <v>6.8211999999999995E-2</v>
          </cell>
          <cell r="R317" t="e">
            <v>#N/A</v>
          </cell>
        </row>
        <row r="318">
          <cell r="A318">
            <v>40667</v>
          </cell>
          <cell r="B318">
            <v>40667</v>
          </cell>
          <cell r="C318" t="str">
            <v>Past</v>
          </cell>
          <cell r="D318">
            <v>34.089996999999997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34.089996999999997</v>
          </cell>
          <cell r="Q318">
            <v>3.9126000000000001E-2</v>
          </cell>
          <cell r="R318" t="e">
            <v>#N/A</v>
          </cell>
        </row>
        <row r="319">
          <cell r="A319">
            <v>40668</v>
          </cell>
          <cell r="B319">
            <v>40668</v>
          </cell>
          <cell r="C319" t="str">
            <v>Past</v>
          </cell>
          <cell r="D319">
            <v>34.719985999999999</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34.719985999999999</v>
          </cell>
          <cell r="Q319">
            <v>4.7813000000000001E-2</v>
          </cell>
          <cell r="R319" t="e">
            <v>#N/A</v>
          </cell>
        </row>
        <row r="320">
          <cell r="A320">
            <v>40669</v>
          </cell>
          <cell r="B320">
            <v>40669</v>
          </cell>
          <cell r="C320" t="str">
            <v>Past</v>
          </cell>
          <cell r="D320">
            <v>33.179993000000003</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33.179993000000003</v>
          </cell>
          <cell r="Q320">
            <v>3.8647000000000001E-2</v>
          </cell>
          <cell r="R320" t="e">
            <v>#N/A</v>
          </cell>
        </row>
        <row r="321">
          <cell r="A321">
            <v>40672</v>
          </cell>
          <cell r="B321">
            <v>40672</v>
          </cell>
          <cell r="C321" t="str">
            <v>Past</v>
          </cell>
          <cell r="D321">
            <v>33.119996</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33.119996</v>
          </cell>
          <cell r="Q321">
            <v>5.2330000000000002E-2</v>
          </cell>
          <cell r="R321" t="e">
            <v>#N/A</v>
          </cell>
        </row>
        <row r="322">
          <cell r="A322">
            <v>40673</v>
          </cell>
          <cell r="B322">
            <v>40673</v>
          </cell>
          <cell r="C322" t="str">
            <v>Past</v>
          </cell>
          <cell r="D322">
            <v>33.779998999999997</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33.779998999999997</v>
          </cell>
          <cell r="Q322">
            <v>0.101774</v>
          </cell>
          <cell r="R322" t="e">
            <v>#N/A</v>
          </cell>
        </row>
        <row r="323">
          <cell r="A323">
            <v>40674</v>
          </cell>
          <cell r="B323">
            <v>40674</v>
          </cell>
          <cell r="C323" t="str">
            <v>Past</v>
          </cell>
          <cell r="D323">
            <v>33.39</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33.39</v>
          </cell>
          <cell r="Q323">
            <v>8.2277000000000003E-2</v>
          </cell>
          <cell r="R323" t="e">
            <v>#N/A</v>
          </cell>
        </row>
        <row r="324">
          <cell r="A324">
            <v>40675</v>
          </cell>
          <cell r="B324">
            <v>40675</v>
          </cell>
          <cell r="C324" t="str">
            <v>Past</v>
          </cell>
          <cell r="D324">
            <v>33.609985999999999</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33.609985999999999</v>
          </cell>
          <cell r="Q324">
            <v>3.5552E-2</v>
          </cell>
          <cell r="R324" t="e">
            <v>#N/A</v>
          </cell>
        </row>
        <row r="325">
          <cell r="A325">
            <v>40676</v>
          </cell>
          <cell r="B325">
            <v>40676</v>
          </cell>
          <cell r="C325" t="str">
            <v>Past</v>
          </cell>
          <cell r="D325">
            <v>35.379989999999999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35.379989999999999</v>
          </cell>
          <cell r="Q325">
            <v>9.8599999999999993E-2</v>
          </cell>
          <cell r="R325" t="e">
            <v>#N/A</v>
          </cell>
        </row>
        <row r="326">
          <cell r="A326">
            <v>40679</v>
          </cell>
          <cell r="B326">
            <v>40679</v>
          </cell>
          <cell r="C326" t="str">
            <v>Past</v>
          </cell>
          <cell r="D326">
            <v>35.149994</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35.149994</v>
          </cell>
          <cell r="Q326">
            <v>4.2117000000000002E-2</v>
          </cell>
          <cell r="R326" t="e">
            <v>#N/A</v>
          </cell>
        </row>
        <row r="327">
          <cell r="A327">
            <v>40680</v>
          </cell>
          <cell r="B327">
            <v>40680</v>
          </cell>
          <cell r="C327" t="str">
            <v>Past</v>
          </cell>
          <cell r="D327">
            <v>34.069992999999997</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34.069992999999997</v>
          </cell>
          <cell r="Q327">
            <v>0.39001599999999997</v>
          </cell>
          <cell r="R327" t="e">
            <v>#N/A</v>
          </cell>
        </row>
        <row r="328">
          <cell r="A328">
            <v>40681</v>
          </cell>
          <cell r="B328">
            <v>40681</v>
          </cell>
          <cell r="C328" t="str">
            <v>Past</v>
          </cell>
          <cell r="D328">
            <v>35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35</v>
          </cell>
          <cell r="Q328">
            <v>7.1655999999999997E-2</v>
          </cell>
          <cell r="R328" t="e">
            <v>#N/A</v>
          </cell>
        </row>
        <row r="329">
          <cell r="A329">
            <v>40682</v>
          </cell>
          <cell r="B329">
            <v>40682</v>
          </cell>
          <cell r="C329" t="str">
            <v>Past</v>
          </cell>
          <cell r="D329">
            <v>36</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36</v>
          </cell>
          <cell r="Q329">
            <v>6.7746000000000001E-2</v>
          </cell>
          <cell r="R329" t="e">
            <v>#N/A</v>
          </cell>
        </row>
        <row r="330">
          <cell r="A330">
            <v>40683</v>
          </cell>
          <cell r="B330">
            <v>40683</v>
          </cell>
          <cell r="C330" t="str">
            <v>Past</v>
          </cell>
          <cell r="D330">
            <v>35.5</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35.5</v>
          </cell>
          <cell r="Q330">
            <v>7.8120999999999996E-2</v>
          </cell>
          <cell r="R330" t="e">
            <v>#N/A</v>
          </cell>
        </row>
        <row r="331">
          <cell r="A331">
            <v>40686</v>
          </cell>
          <cell r="B331">
            <v>40686</v>
          </cell>
          <cell r="C331" t="str">
            <v>Past</v>
          </cell>
          <cell r="D331">
            <v>34.869996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34.869996</v>
          </cell>
          <cell r="Q331">
            <v>8.5249000000000005E-2</v>
          </cell>
          <cell r="R331" t="e">
            <v>#N/A</v>
          </cell>
        </row>
        <row r="332">
          <cell r="A332">
            <v>40687</v>
          </cell>
          <cell r="B332">
            <v>40687</v>
          </cell>
          <cell r="C332" t="str">
            <v>Past</v>
          </cell>
          <cell r="D332">
            <v>34.339996999999997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34.339996999999997</v>
          </cell>
          <cell r="Q332">
            <v>5.6619999999999997E-2</v>
          </cell>
          <cell r="R332" t="e">
            <v>#N/A</v>
          </cell>
        </row>
        <row r="333">
          <cell r="A333">
            <v>40688</v>
          </cell>
          <cell r="B333">
            <v>40688</v>
          </cell>
          <cell r="C333" t="str">
            <v>Past</v>
          </cell>
          <cell r="D333">
            <v>33.719985999999999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33.719985999999999</v>
          </cell>
          <cell r="Q333">
            <v>4.7709000000000001E-2</v>
          </cell>
          <cell r="R333" t="e">
            <v>#N/A</v>
          </cell>
        </row>
        <row r="334">
          <cell r="A334">
            <v>40689</v>
          </cell>
          <cell r="B334">
            <v>40689</v>
          </cell>
          <cell r="C334" t="str">
            <v>Past</v>
          </cell>
          <cell r="D334">
            <v>33.689988</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33.689988</v>
          </cell>
          <cell r="Q334">
            <v>6.0564E-2</v>
          </cell>
          <cell r="R334" t="e">
            <v>#N/A</v>
          </cell>
        </row>
        <row r="335">
          <cell r="A335">
            <v>40690</v>
          </cell>
          <cell r="B335">
            <v>40690</v>
          </cell>
          <cell r="C335" t="str">
            <v>Past</v>
          </cell>
          <cell r="D335">
            <v>33.369996</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33.369996</v>
          </cell>
          <cell r="Q335">
            <v>0.106822</v>
          </cell>
          <cell r="R335" t="e">
            <v>#N/A</v>
          </cell>
        </row>
        <row r="336">
          <cell r="A336">
            <v>40694</v>
          </cell>
          <cell r="B336">
            <v>40694</v>
          </cell>
          <cell r="C336" t="str">
            <v>Past</v>
          </cell>
          <cell r="D336">
            <v>33.739991000000003</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33.739991000000003</v>
          </cell>
          <cell r="Q336">
            <v>0.91608400000000001</v>
          </cell>
          <cell r="R336" t="e">
            <v>#N/A</v>
          </cell>
        </row>
        <row r="337">
          <cell r="A337">
            <v>40695</v>
          </cell>
          <cell r="B337">
            <v>40695</v>
          </cell>
          <cell r="C337" t="str">
            <v>Past</v>
          </cell>
          <cell r="D337">
            <v>33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33</v>
          </cell>
          <cell r="Q337">
            <v>0.238903</v>
          </cell>
          <cell r="R337" t="e">
            <v>#N/A</v>
          </cell>
        </row>
        <row r="338">
          <cell r="A338">
            <v>40696</v>
          </cell>
          <cell r="B338">
            <v>40696</v>
          </cell>
          <cell r="C338" t="str">
            <v>Past</v>
          </cell>
          <cell r="D338">
            <v>32.909989000000003</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32.909989000000003</v>
          </cell>
          <cell r="Q338">
            <v>7.4069999999999997E-2</v>
          </cell>
          <cell r="R338" t="e">
            <v>#N/A</v>
          </cell>
        </row>
        <row r="339">
          <cell r="A339">
            <v>40697</v>
          </cell>
          <cell r="B339">
            <v>40697</v>
          </cell>
          <cell r="C339" t="str">
            <v>Past</v>
          </cell>
          <cell r="D339">
            <v>31.789994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31.789994</v>
          </cell>
          <cell r="Q339">
            <v>5.4454000000000002E-2</v>
          </cell>
          <cell r="R339" t="e">
            <v>#N/A</v>
          </cell>
        </row>
        <row r="340">
          <cell r="A340">
            <v>40700</v>
          </cell>
          <cell r="B340">
            <v>40700</v>
          </cell>
          <cell r="C340" t="str">
            <v>Past</v>
          </cell>
          <cell r="D340">
            <v>31.079986999999999</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31.079986999999999</v>
          </cell>
          <cell r="Q340">
            <v>0.20707999999999999</v>
          </cell>
          <cell r="R340" t="e">
            <v>#N/A</v>
          </cell>
        </row>
        <row r="341">
          <cell r="A341">
            <v>40701</v>
          </cell>
          <cell r="B341">
            <v>40701</v>
          </cell>
          <cell r="C341" t="str">
            <v>Past</v>
          </cell>
          <cell r="D341">
            <v>30.619996</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30.619996</v>
          </cell>
          <cell r="Q341">
            <v>0.15643399999999999</v>
          </cell>
          <cell r="R341" t="e">
            <v>#N/A</v>
          </cell>
        </row>
        <row r="342">
          <cell r="A342">
            <v>40702</v>
          </cell>
          <cell r="B342">
            <v>40702</v>
          </cell>
          <cell r="C342" t="str">
            <v>Past</v>
          </cell>
          <cell r="D342">
            <v>30</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30</v>
          </cell>
          <cell r="Q342">
            <v>0.16082099999999999</v>
          </cell>
          <cell r="R342" t="e">
            <v>#N/A</v>
          </cell>
        </row>
        <row r="343">
          <cell r="A343">
            <v>40703</v>
          </cell>
          <cell r="B343">
            <v>40703</v>
          </cell>
          <cell r="C343" t="str">
            <v>Past</v>
          </cell>
          <cell r="D343">
            <v>30.039994</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30.039994</v>
          </cell>
          <cell r="Q343">
            <v>0.20233499999999999</v>
          </cell>
          <cell r="R343" t="e">
            <v>#N/A</v>
          </cell>
        </row>
        <row r="344">
          <cell r="A344">
            <v>40704</v>
          </cell>
          <cell r="B344">
            <v>40704</v>
          </cell>
          <cell r="C344" t="str">
            <v>Past</v>
          </cell>
          <cell r="D344">
            <v>29.159988999999999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29.159988999999999</v>
          </cell>
          <cell r="Q344">
            <v>0.32675100000000001</v>
          </cell>
          <cell r="R344" t="e">
            <v>#N/A</v>
          </cell>
        </row>
        <row r="345">
          <cell r="A345">
            <v>40707</v>
          </cell>
          <cell r="B345">
            <v>40707</v>
          </cell>
          <cell r="C345" t="str">
            <v>Past</v>
          </cell>
          <cell r="D345">
            <v>30.009995</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30.009995</v>
          </cell>
          <cell r="Q345">
            <v>0.83186700000000002</v>
          </cell>
          <cell r="R345" t="e">
            <v>#N/A</v>
          </cell>
        </row>
        <row r="346">
          <cell r="A346">
            <v>40708</v>
          </cell>
          <cell r="B346">
            <v>40708</v>
          </cell>
          <cell r="C346" t="str">
            <v>Past</v>
          </cell>
          <cell r="D346">
            <v>30.159988999999999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30.159988999999999</v>
          </cell>
          <cell r="Q346">
            <v>0.58653599999999995</v>
          </cell>
          <cell r="R346" t="e">
            <v>#N/A</v>
          </cell>
        </row>
        <row r="347">
          <cell r="A347">
            <v>40709</v>
          </cell>
          <cell r="B347">
            <v>40709</v>
          </cell>
          <cell r="C347" t="str">
            <v>Past</v>
          </cell>
          <cell r="D347">
            <v>30.089997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30.089997</v>
          </cell>
          <cell r="Q347">
            <v>0.63413200000000003</v>
          </cell>
          <cell r="R347" t="e">
            <v>#N/A</v>
          </cell>
        </row>
        <row r="348">
          <cell r="A348">
            <v>40710</v>
          </cell>
          <cell r="B348">
            <v>40710</v>
          </cell>
          <cell r="C348" t="str">
            <v>Past</v>
          </cell>
          <cell r="D348">
            <v>30.069993</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30.069993</v>
          </cell>
          <cell r="Q348">
            <v>0.14371600000000001</v>
          </cell>
          <cell r="R348" t="e">
            <v>#N/A</v>
          </cell>
        </row>
        <row r="349">
          <cell r="A349">
            <v>40711</v>
          </cell>
          <cell r="B349">
            <v>40711</v>
          </cell>
          <cell r="C349" t="str">
            <v>Past</v>
          </cell>
          <cell r="D349">
            <v>30.229996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30.229996</v>
          </cell>
          <cell r="Q349">
            <v>0.21648600000000001</v>
          </cell>
          <cell r="R349" t="e">
            <v>#N/A</v>
          </cell>
        </row>
        <row r="350">
          <cell r="A350">
            <v>40714</v>
          </cell>
          <cell r="B350">
            <v>40714</v>
          </cell>
          <cell r="C350" t="str">
            <v>Past</v>
          </cell>
          <cell r="D350">
            <v>30</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30</v>
          </cell>
          <cell r="Q350">
            <v>0.32490000000000002</v>
          </cell>
          <cell r="R350" t="e">
            <v>#N/A</v>
          </cell>
        </row>
        <row r="351">
          <cell r="A351">
            <v>40715</v>
          </cell>
          <cell r="B351">
            <v>40715</v>
          </cell>
          <cell r="C351" t="str">
            <v>Past</v>
          </cell>
          <cell r="D351">
            <v>30.349990999999999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30.349990999999999</v>
          </cell>
          <cell r="Q351">
            <v>0.22036</v>
          </cell>
          <cell r="R351" t="e">
            <v>#N/A</v>
          </cell>
        </row>
        <row r="352">
          <cell r="A352">
            <v>40716</v>
          </cell>
          <cell r="B352">
            <v>40716</v>
          </cell>
          <cell r="C352" t="str">
            <v>Past</v>
          </cell>
          <cell r="D352">
            <v>30.099990999999999</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30.099990999999999</v>
          </cell>
          <cell r="Q352">
            <v>0.18689600000000001</v>
          </cell>
          <cell r="R352" t="e">
            <v>#N/A</v>
          </cell>
        </row>
        <row r="353">
          <cell r="A353">
            <v>40717</v>
          </cell>
          <cell r="B353">
            <v>40717</v>
          </cell>
          <cell r="C353" t="str">
            <v>Past</v>
          </cell>
          <cell r="D353">
            <v>30.159988999999999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30.159988999999999</v>
          </cell>
          <cell r="Q353">
            <v>0.23619599999999999</v>
          </cell>
          <cell r="R353" t="e">
            <v>#N/A</v>
          </cell>
        </row>
        <row r="354">
          <cell r="A354">
            <v>40718</v>
          </cell>
          <cell r="B354">
            <v>40718</v>
          </cell>
          <cell r="C354" t="str">
            <v>Past</v>
          </cell>
          <cell r="D354">
            <v>30.039994</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30.039994</v>
          </cell>
          <cell r="Q354">
            <v>0.50731000000000004</v>
          </cell>
          <cell r="R354" t="e">
            <v>#N/A</v>
          </cell>
        </row>
        <row r="355">
          <cell r="A355">
            <v>40721</v>
          </cell>
          <cell r="B355">
            <v>40721</v>
          </cell>
          <cell r="C355" t="str">
            <v>Past</v>
          </cell>
          <cell r="D355">
            <v>29.929993</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29.929993</v>
          </cell>
          <cell r="Q355">
            <v>6.3211000000000003E-2</v>
          </cell>
          <cell r="R355" t="e">
            <v>#N/A</v>
          </cell>
        </row>
        <row r="356">
          <cell r="A356">
            <v>40722</v>
          </cell>
          <cell r="B356">
            <v>40722</v>
          </cell>
          <cell r="C356" t="str">
            <v>Past</v>
          </cell>
          <cell r="D356">
            <v>29.869996</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29.869996</v>
          </cell>
          <cell r="Q356">
            <v>6.2838000000000005E-2</v>
          </cell>
          <cell r="R356" t="e">
            <v>#N/A</v>
          </cell>
        </row>
        <row r="357">
          <cell r="A357">
            <v>40723</v>
          </cell>
          <cell r="B357">
            <v>40723</v>
          </cell>
          <cell r="C357" t="str">
            <v>Past</v>
          </cell>
          <cell r="D357">
            <v>29.529999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29.529999</v>
          </cell>
          <cell r="Q357">
            <v>9.0708999999999998E-2</v>
          </cell>
          <cell r="R357" t="e">
            <v>#N/A</v>
          </cell>
        </row>
        <row r="358">
          <cell r="A358">
            <v>40724</v>
          </cell>
          <cell r="B358">
            <v>40724</v>
          </cell>
          <cell r="C358" t="str">
            <v>Past</v>
          </cell>
          <cell r="D358">
            <v>29.64</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29.64</v>
          </cell>
          <cell r="Q358">
            <v>6.4256999999999995E-2</v>
          </cell>
          <cell r="R358" t="e">
            <v>#N/A</v>
          </cell>
        </row>
        <row r="359">
          <cell r="A359">
            <v>40725</v>
          </cell>
          <cell r="B359">
            <v>40725</v>
          </cell>
          <cell r="C359" t="str">
            <v>Past</v>
          </cell>
          <cell r="D359">
            <v>29.699997</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29.699997</v>
          </cell>
          <cell r="Q359">
            <v>2.6530000000000001E-2</v>
          </cell>
          <cell r="R359" t="e">
            <v>#N/A</v>
          </cell>
        </row>
        <row r="360">
          <cell r="A360">
            <v>40729</v>
          </cell>
          <cell r="B360">
            <v>40729</v>
          </cell>
          <cell r="C360" t="str">
            <v>Past</v>
          </cell>
          <cell r="D360">
            <v>29.529999</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29.529999</v>
          </cell>
          <cell r="Q360">
            <v>7.2713E-2</v>
          </cell>
          <cell r="R360" t="e">
            <v>#N/A</v>
          </cell>
        </row>
        <row r="361">
          <cell r="A361">
            <v>40730</v>
          </cell>
          <cell r="B361">
            <v>40730</v>
          </cell>
          <cell r="C361" t="str">
            <v>Past</v>
          </cell>
          <cell r="D361">
            <v>30.099990999999999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30.099990999999999</v>
          </cell>
          <cell r="Q361">
            <v>0.55749300000000002</v>
          </cell>
          <cell r="R361" t="e">
            <v>#N/A</v>
          </cell>
        </row>
        <row r="362">
          <cell r="A362">
            <v>40731</v>
          </cell>
          <cell r="B362">
            <v>40731</v>
          </cell>
          <cell r="C362" t="str">
            <v>Past</v>
          </cell>
          <cell r="D362">
            <v>29.699997</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29.699997</v>
          </cell>
          <cell r="Q362">
            <v>0.65080700000000002</v>
          </cell>
          <cell r="R362" t="e">
            <v>#N/A</v>
          </cell>
        </row>
        <row r="363">
          <cell r="A363">
            <v>40732</v>
          </cell>
          <cell r="B363">
            <v>40732</v>
          </cell>
          <cell r="C363" t="str">
            <v>Past</v>
          </cell>
          <cell r="D363">
            <v>29.799987999999999</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29.799987999999999</v>
          </cell>
          <cell r="Q363">
            <v>9.7124000000000002E-2</v>
          </cell>
          <cell r="R363" t="e">
            <v>#N/A</v>
          </cell>
        </row>
        <row r="364">
          <cell r="A364">
            <v>40735</v>
          </cell>
          <cell r="B364">
            <v>40735</v>
          </cell>
          <cell r="C364" t="str">
            <v>Past</v>
          </cell>
          <cell r="D364">
            <v>29.979996</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29.979996</v>
          </cell>
          <cell r="Q364">
            <v>0.156114</v>
          </cell>
          <cell r="R364" t="e">
            <v>#N/A</v>
          </cell>
        </row>
        <row r="365">
          <cell r="A365">
            <v>40736</v>
          </cell>
          <cell r="B365">
            <v>40736</v>
          </cell>
          <cell r="C365" t="str">
            <v>Past</v>
          </cell>
          <cell r="D365">
            <v>30</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30</v>
          </cell>
          <cell r="Q365">
            <v>0.29831099999999999</v>
          </cell>
          <cell r="R365" t="e">
            <v>#N/A</v>
          </cell>
        </row>
        <row r="366">
          <cell r="A366">
            <v>40737</v>
          </cell>
          <cell r="B366">
            <v>40737</v>
          </cell>
          <cell r="C366" t="str">
            <v>Past</v>
          </cell>
          <cell r="D366">
            <v>30.149994</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30.149994</v>
          </cell>
          <cell r="Q366">
            <v>0.162244</v>
          </cell>
          <cell r="R366" t="e">
            <v>#N/A</v>
          </cell>
        </row>
        <row r="367">
          <cell r="A367">
            <v>40738</v>
          </cell>
          <cell r="B367">
            <v>40738</v>
          </cell>
          <cell r="C367" t="str">
            <v>Past</v>
          </cell>
          <cell r="D367">
            <v>29.909988999999999</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29.909988999999999</v>
          </cell>
          <cell r="Q367">
            <v>3.5341999999999998E-2</v>
          </cell>
          <cell r="R367" t="e">
            <v>#N/A</v>
          </cell>
        </row>
        <row r="368">
          <cell r="A368">
            <v>40739</v>
          </cell>
          <cell r="B368">
            <v>40739</v>
          </cell>
          <cell r="C368" t="str">
            <v>Past</v>
          </cell>
          <cell r="D368">
            <v>29.619996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29.619996</v>
          </cell>
          <cell r="Q368">
            <v>5.0539000000000001E-2</v>
          </cell>
          <cell r="R368" t="e">
            <v>#N/A</v>
          </cell>
        </row>
        <row r="369">
          <cell r="A369">
            <v>40742</v>
          </cell>
          <cell r="B369">
            <v>40742</v>
          </cell>
          <cell r="C369" t="str">
            <v>Past</v>
          </cell>
          <cell r="D369">
            <v>29.509995</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29.509995</v>
          </cell>
          <cell r="Q369">
            <v>4.7652E-2</v>
          </cell>
          <cell r="R369" t="e">
            <v>#N/A</v>
          </cell>
        </row>
        <row r="370">
          <cell r="A370">
            <v>40743</v>
          </cell>
          <cell r="B370">
            <v>40743</v>
          </cell>
          <cell r="C370" t="str">
            <v>Past</v>
          </cell>
          <cell r="D370">
            <v>29.719985999999999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29.719985999999999</v>
          </cell>
          <cell r="Q370">
            <v>7.7617000000000005E-2</v>
          </cell>
          <cell r="R370" t="e">
            <v>#N/A</v>
          </cell>
        </row>
        <row r="371">
          <cell r="A371">
            <v>40744</v>
          </cell>
          <cell r="B371">
            <v>40744</v>
          </cell>
          <cell r="C371" t="str">
            <v>Past</v>
          </cell>
          <cell r="D371">
            <v>29.549987999999999</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29.549987999999999</v>
          </cell>
          <cell r="Q371">
            <v>2.6511E-2</v>
          </cell>
          <cell r="R371" t="e">
            <v>#N/A</v>
          </cell>
        </row>
        <row r="372">
          <cell r="A372">
            <v>40745</v>
          </cell>
          <cell r="B372">
            <v>40745</v>
          </cell>
          <cell r="C372" t="str">
            <v>Past</v>
          </cell>
          <cell r="D372">
            <v>29.509995</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29.509995</v>
          </cell>
          <cell r="Q372">
            <v>3.1704999999999997E-2</v>
          </cell>
          <cell r="R372" t="e">
            <v>#N/A</v>
          </cell>
        </row>
        <row r="373">
          <cell r="A373">
            <v>40746</v>
          </cell>
          <cell r="B373">
            <v>40746</v>
          </cell>
          <cell r="C373" t="str">
            <v>Past</v>
          </cell>
          <cell r="D373">
            <v>29.39</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29.39</v>
          </cell>
          <cell r="Q373">
            <v>5.2823000000000002E-2</v>
          </cell>
          <cell r="R373" t="e">
            <v>#N/A</v>
          </cell>
        </row>
        <row r="374">
          <cell r="A374">
            <v>40749</v>
          </cell>
          <cell r="B374">
            <v>40749</v>
          </cell>
          <cell r="C374" t="str">
            <v>Past</v>
          </cell>
          <cell r="D374">
            <v>29.159988999999999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29.159988999999999</v>
          </cell>
          <cell r="Q374">
            <v>2.1874000000000001E-2</v>
          </cell>
          <cell r="R374" t="e">
            <v>#N/A</v>
          </cell>
        </row>
        <row r="375">
          <cell r="A375">
            <v>40750</v>
          </cell>
          <cell r="B375">
            <v>40750</v>
          </cell>
          <cell r="C375" t="str">
            <v>Past</v>
          </cell>
          <cell r="D375">
            <v>29.329986999999999</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29.329986999999999</v>
          </cell>
          <cell r="Q375">
            <v>4.2002999999999999E-2</v>
          </cell>
          <cell r="R375" t="e">
            <v>#N/A</v>
          </cell>
        </row>
        <row r="376">
          <cell r="A376">
            <v>40751</v>
          </cell>
          <cell r="B376">
            <v>40751</v>
          </cell>
          <cell r="C376" t="str">
            <v>Past</v>
          </cell>
          <cell r="D376">
            <v>29.299987999999999</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29.299987999999999</v>
          </cell>
          <cell r="Q376">
            <v>7.2228000000000001E-2</v>
          </cell>
          <cell r="R376" t="e">
            <v>#N/A</v>
          </cell>
        </row>
        <row r="377">
          <cell r="A377">
            <v>40752</v>
          </cell>
          <cell r="B377">
            <v>40752</v>
          </cell>
          <cell r="C377" t="str">
            <v>Past</v>
          </cell>
          <cell r="D377">
            <v>29.479996</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29.479996</v>
          </cell>
          <cell r="Q377">
            <v>6.6374000000000002E-2</v>
          </cell>
          <cell r="R377" t="e">
            <v>#N/A</v>
          </cell>
        </row>
        <row r="378">
          <cell r="A378">
            <v>40753</v>
          </cell>
          <cell r="B378">
            <v>40753</v>
          </cell>
          <cell r="C378" t="str">
            <v>Past</v>
          </cell>
          <cell r="D378">
            <v>29.64</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29.64</v>
          </cell>
          <cell r="Q378">
            <v>5.6158E-2</v>
          </cell>
          <cell r="R378" t="e">
            <v>#N/A</v>
          </cell>
        </row>
        <row r="379">
          <cell r="A379">
            <v>40756</v>
          </cell>
          <cell r="B379">
            <v>40756</v>
          </cell>
          <cell r="C379" t="str">
            <v>Past</v>
          </cell>
          <cell r="D379">
            <v>29.619996</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29.619996</v>
          </cell>
          <cell r="Q379">
            <v>0.13501299999999999</v>
          </cell>
          <cell r="R379" t="e">
            <v>#N/A</v>
          </cell>
        </row>
        <row r="380">
          <cell r="A380">
            <v>40757</v>
          </cell>
          <cell r="B380">
            <v>40757</v>
          </cell>
          <cell r="C380" t="str">
            <v>Past</v>
          </cell>
          <cell r="D380">
            <v>29.189988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29.189988</v>
          </cell>
          <cell r="Q380">
            <v>8.4359000000000003E-2</v>
          </cell>
          <cell r="R380" t="e">
            <v>#N/A</v>
          </cell>
        </row>
        <row r="381">
          <cell r="A381">
            <v>40758</v>
          </cell>
          <cell r="B381">
            <v>40758</v>
          </cell>
          <cell r="C381" t="str">
            <v>Past</v>
          </cell>
          <cell r="D381">
            <v>29.109985999999999</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29.109985999999999</v>
          </cell>
          <cell r="Q381">
            <v>9.3408000000000005E-2</v>
          </cell>
          <cell r="R381" t="e">
            <v>#N/A</v>
          </cell>
        </row>
        <row r="382">
          <cell r="A382">
            <v>40759</v>
          </cell>
          <cell r="B382">
            <v>40759</v>
          </cell>
          <cell r="C382" t="str">
            <v>Past</v>
          </cell>
          <cell r="D382">
            <v>28.399994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28.399994</v>
          </cell>
          <cell r="Q382">
            <v>0.14036899999999999</v>
          </cell>
          <cell r="R382" t="e">
            <v>#N/A</v>
          </cell>
        </row>
        <row r="383">
          <cell r="A383">
            <v>40760</v>
          </cell>
          <cell r="B383">
            <v>40760</v>
          </cell>
          <cell r="C383" t="str">
            <v>Past</v>
          </cell>
          <cell r="D383">
            <v>30.009995</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30.009995</v>
          </cell>
          <cell r="Q383">
            <v>0.60009199999999996</v>
          </cell>
          <cell r="R383" t="e">
            <v>#N/A</v>
          </cell>
        </row>
        <row r="384">
          <cell r="A384">
            <v>40763</v>
          </cell>
          <cell r="B384">
            <v>40763</v>
          </cell>
          <cell r="C384" t="str">
            <v>Past</v>
          </cell>
          <cell r="D384">
            <v>26.969985999999999</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26.969985999999999</v>
          </cell>
          <cell r="Q384">
            <v>0.27645599999999998</v>
          </cell>
          <cell r="R384" t="e">
            <v>#N/A</v>
          </cell>
        </row>
        <row r="385">
          <cell r="A385">
            <v>40764</v>
          </cell>
          <cell r="B385">
            <v>40764</v>
          </cell>
          <cell r="C385" t="str">
            <v>Past</v>
          </cell>
          <cell r="D385">
            <v>28.859985999999999</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28.859985999999999</v>
          </cell>
          <cell r="Q385">
            <v>0.146011</v>
          </cell>
          <cell r="R385" t="e">
            <v>#N/A</v>
          </cell>
        </row>
        <row r="386">
          <cell r="A386">
            <v>40765</v>
          </cell>
          <cell r="B386">
            <v>40765</v>
          </cell>
          <cell r="C386" t="str">
            <v>Past</v>
          </cell>
          <cell r="D386">
            <v>28.419999000000001</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28.419999000000001</v>
          </cell>
          <cell r="Q386">
            <v>0.156082</v>
          </cell>
          <cell r="R386" t="e">
            <v>#N/A</v>
          </cell>
        </row>
        <row r="387">
          <cell r="A387">
            <v>40766</v>
          </cell>
          <cell r="B387">
            <v>40766</v>
          </cell>
          <cell r="C387" t="str">
            <v>Past</v>
          </cell>
          <cell r="D387">
            <v>27.449997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27.449997</v>
          </cell>
          <cell r="Q387">
            <v>0.37882700000000002</v>
          </cell>
          <cell r="R387" t="e">
            <v>#N/A</v>
          </cell>
        </row>
        <row r="388">
          <cell r="A388">
            <v>40767</v>
          </cell>
          <cell r="B388">
            <v>40767</v>
          </cell>
          <cell r="C388" t="str">
            <v>Past</v>
          </cell>
          <cell r="D388">
            <v>26.959992</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26.959992</v>
          </cell>
          <cell r="Q388">
            <v>0.19047600000000001</v>
          </cell>
          <cell r="R388" t="e">
            <v>#N/A</v>
          </cell>
        </row>
        <row r="389">
          <cell r="A389">
            <v>40770</v>
          </cell>
          <cell r="B389">
            <v>40770</v>
          </cell>
          <cell r="C389" t="str">
            <v>Past</v>
          </cell>
          <cell r="D389">
            <v>27.009995</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27.009995</v>
          </cell>
          <cell r="Q389">
            <v>0.37247999999999998</v>
          </cell>
          <cell r="R389" t="e">
            <v>#N/A</v>
          </cell>
        </row>
        <row r="390">
          <cell r="A390">
            <v>40771</v>
          </cell>
          <cell r="B390">
            <v>40771</v>
          </cell>
          <cell r="C390" t="str">
            <v>Past</v>
          </cell>
          <cell r="D390">
            <v>26.289994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26.289994</v>
          </cell>
          <cell r="Q390">
            <v>0.24982399999999999</v>
          </cell>
          <cell r="R390" t="e">
            <v>#N/A</v>
          </cell>
        </row>
        <row r="391">
          <cell r="A391">
            <v>40772</v>
          </cell>
          <cell r="B391">
            <v>40772</v>
          </cell>
          <cell r="C391" t="str">
            <v>Past</v>
          </cell>
          <cell r="D391">
            <v>27</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27</v>
          </cell>
          <cell r="Q391">
            <v>0.42827500000000002</v>
          </cell>
          <cell r="R391" t="e">
            <v>#N/A</v>
          </cell>
        </row>
        <row r="392">
          <cell r="A392">
            <v>40773</v>
          </cell>
          <cell r="B392">
            <v>40773</v>
          </cell>
          <cell r="C392" t="str">
            <v>Past</v>
          </cell>
          <cell r="D392">
            <v>25.579986999999999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25.579986999999999</v>
          </cell>
          <cell r="Q392">
            <v>0.14682500000000001</v>
          </cell>
          <cell r="R392" t="e">
            <v>#N/A</v>
          </cell>
        </row>
        <row r="393">
          <cell r="A393">
            <v>40774</v>
          </cell>
          <cell r="B393">
            <v>40774</v>
          </cell>
          <cell r="C393" t="str">
            <v>Past</v>
          </cell>
          <cell r="D393">
            <v>25.259995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25.259995</v>
          </cell>
          <cell r="Q393">
            <v>7.7937999999999993E-2</v>
          </cell>
          <cell r="R393" t="e">
            <v>#N/A</v>
          </cell>
        </row>
        <row r="394">
          <cell r="A394">
            <v>40777</v>
          </cell>
          <cell r="B394">
            <v>40777</v>
          </cell>
          <cell r="C394" t="str">
            <v>Past</v>
          </cell>
          <cell r="D394">
            <v>25.25</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25.25</v>
          </cell>
          <cell r="Q394">
            <v>0.128775</v>
          </cell>
          <cell r="R394" t="e">
            <v>#N/A</v>
          </cell>
        </row>
        <row r="395">
          <cell r="A395">
            <v>40778</v>
          </cell>
          <cell r="B395">
            <v>40778</v>
          </cell>
          <cell r="C395" t="str">
            <v>Past</v>
          </cell>
          <cell r="D395">
            <v>26.819993</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26.819993</v>
          </cell>
          <cell r="Q395">
            <v>0.12996099999999999</v>
          </cell>
          <cell r="R395" t="e">
            <v>#N/A</v>
          </cell>
        </row>
        <row r="396">
          <cell r="A396">
            <v>40779</v>
          </cell>
          <cell r="B396">
            <v>40779</v>
          </cell>
          <cell r="C396" t="str">
            <v>Past</v>
          </cell>
          <cell r="D396">
            <v>27.879989999999999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27.879989999999999</v>
          </cell>
          <cell r="Q396">
            <v>0.18069099999999999</v>
          </cell>
          <cell r="R396" t="e">
            <v>#N/A</v>
          </cell>
        </row>
        <row r="397">
          <cell r="A397">
            <v>40780</v>
          </cell>
          <cell r="B397">
            <v>40780</v>
          </cell>
          <cell r="C397" t="str">
            <v>Past</v>
          </cell>
          <cell r="D397">
            <v>27.909988999999999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27.909988999999999</v>
          </cell>
          <cell r="Q397">
            <v>0.13910800000000001</v>
          </cell>
          <cell r="R397" t="e">
            <v>#N/A</v>
          </cell>
        </row>
        <row r="398">
          <cell r="A398">
            <v>40781</v>
          </cell>
          <cell r="B398">
            <v>40781</v>
          </cell>
          <cell r="C398" t="str">
            <v>Past</v>
          </cell>
          <cell r="D398">
            <v>28</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28</v>
          </cell>
          <cell r="Q398">
            <v>8.8850999999999999E-2</v>
          </cell>
          <cell r="R398" t="e">
            <v>#N/A</v>
          </cell>
        </row>
        <row r="399">
          <cell r="A399">
            <v>40784</v>
          </cell>
          <cell r="B399">
            <v>40784</v>
          </cell>
          <cell r="C399" t="str">
            <v>Past</v>
          </cell>
          <cell r="D399">
            <v>28.469985999999999</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28.469985999999999</v>
          </cell>
          <cell r="Q399">
            <v>0.25353799999999999</v>
          </cell>
          <cell r="R399" t="e">
            <v>#N/A</v>
          </cell>
        </row>
        <row r="400">
          <cell r="A400">
            <v>40785</v>
          </cell>
          <cell r="B400">
            <v>40785</v>
          </cell>
          <cell r="C400" t="str">
            <v>Past</v>
          </cell>
          <cell r="D400">
            <v>28.069993</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28.069993</v>
          </cell>
          <cell r="Q400">
            <v>0.16224</v>
          </cell>
          <cell r="R400" t="e">
            <v>#N/A</v>
          </cell>
        </row>
        <row r="401">
          <cell r="A401">
            <v>40786</v>
          </cell>
          <cell r="B401">
            <v>40786</v>
          </cell>
          <cell r="C401" t="str">
            <v>Past</v>
          </cell>
          <cell r="D401">
            <v>28.409988999999999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28.409988999999999</v>
          </cell>
          <cell r="Q401">
            <v>0.66386500000000004</v>
          </cell>
          <cell r="R401" t="e">
            <v>#N/A</v>
          </cell>
        </row>
        <row r="402">
          <cell r="A402">
            <v>40787</v>
          </cell>
          <cell r="B402">
            <v>40787</v>
          </cell>
          <cell r="C402" t="str">
            <v>Past</v>
          </cell>
          <cell r="D402">
            <v>28.259995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28.259995</v>
          </cell>
          <cell r="Q402">
            <v>0.134607</v>
          </cell>
          <cell r="R402" t="e">
            <v>#N/A</v>
          </cell>
        </row>
        <row r="403">
          <cell r="A403">
            <v>40788</v>
          </cell>
          <cell r="B403">
            <v>40788</v>
          </cell>
          <cell r="C403" t="str">
            <v>Past</v>
          </cell>
          <cell r="D403">
            <v>27.89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27.89</v>
          </cell>
          <cell r="Q403">
            <v>7.5143000000000001E-2</v>
          </cell>
          <cell r="R403" t="e">
            <v>#N/A</v>
          </cell>
        </row>
        <row r="404">
          <cell r="A404">
            <v>40792</v>
          </cell>
          <cell r="B404">
            <v>40792</v>
          </cell>
          <cell r="C404" t="str">
            <v>Past</v>
          </cell>
          <cell r="D404">
            <v>27.809998</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27.809998</v>
          </cell>
          <cell r="Q404">
            <v>0.15231900000000001</v>
          </cell>
          <cell r="R404" t="e">
            <v>#N/A</v>
          </cell>
        </row>
        <row r="405">
          <cell r="A405">
            <v>40793</v>
          </cell>
          <cell r="B405">
            <v>40793</v>
          </cell>
          <cell r="C405" t="str">
            <v>Past</v>
          </cell>
          <cell r="D405">
            <v>28.029999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28.029999</v>
          </cell>
          <cell r="Q405">
            <v>0.31445499999999998</v>
          </cell>
          <cell r="R405" t="e">
            <v>#N/A</v>
          </cell>
        </row>
        <row r="406">
          <cell r="A406">
            <v>40794</v>
          </cell>
          <cell r="B406">
            <v>40794</v>
          </cell>
          <cell r="C406" t="str">
            <v>Past</v>
          </cell>
          <cell r="D406">
            <v>27.799987999999999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27.799987999999999</v>
          </cell>
          <cell r="Q406">
            <v>8.6882000000000001E-2</v>
          </cell>
          <cell r="R406" t="e">
            <v>#N/A</v>
          </cell>
        </row>
        <row r="407">
          <cell r="A407">
            <v>40795</v>
          </cell>
          <cell r="B407">
            <v>40795</v>
          </cell>
          <cell r="C407" t="str">
            <v>Past</v>
          </cell>
          <cell r="D407">
            <v>27.679993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27.679993</v>
          </cell>
          <cell r="Q407">
            <v>0.104575</v>
          </cell>
          <cell r="R407" t="e">
            <v>#N/A</v>
          </cell>
        </row>
        <row r="408">
          <cell r="A408">
            <v>40798</v>
          </cell>
          <cell r="B408">
            <v>40798</v>
          </cell>
          <cell r="C408" t="str">
            <v>Past</v>
          </cell>
          <cell r="D408">
            <v>27.879989999999999</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27.879989999999999</v>
          </cell>
          <cell r="Q408">
            <v>0.36419800000000002</v>
          </cell>
          <cell r="R408" t="e">
            <v>#N/A</v>
          </cell>
        </row>
        <row r="409">
          <cell r="A409">
            <v>40799</v>
          </cell>
          <cell r="B409">
            <v>40799</v>
          </cell>
          <cell r="C409" t="str">
            <v>Past</v>
          </cell>
          <cell r="D409">
            <v>28.01999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28.01999</v>
          </cell>
          <cell r="Q409">
            <v>0.14607000000000001</v>
          </cell>
          <cell r="R409" t="e">
            <v>#N/A</v>
          </cell>
        </row>
        <row r="410">
          <cell r="A410">
            <v>40800</v>
          </cell>
          <cell r="B410">
            <v>40800</v>
          </cell>
          <cell r="C410" t="str">
            <v>Past</v>
          </cell>
          <cell r="D410">
            <v>28.419999000000001</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28.419999000000001</v>
          </cell>
          <cell r="Q410">
            <v>6.6774E-2</v>
          </cell>
          <cell r="R410" t="e">
            <v>#N/A</v>
          </cell>
        </row>
        <row r="411">
          <cell r="A411">
            <v>40801</v>
          </cell>
          <cell r="B411">
            <v>40801</v>
          </cell>
          <cell r="C411" t="str">
            <v>Past</v>
          </cell>
          <cell r="D411">
            <v>28.849990999999999</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28.849990999999999</v>
          </cell>
          <cell r="Q411">
            <v>0.11569400000000001</v>
          </cell>
          <cell r="R411" t="e">
            <v>#N/A</v>
          </cell>
        </row>
        <row r="412">
          <cell r="A412">
            <v>40802</v>
          </cell>
          <cell r="B412">
            <v>40802</v>
          </cell>
          <cell r="C412" t="str">
            <v>Past</v>
          </cell>
          <cell r="D412">
            <v>29.099990999999999</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29.099990999999999</v>
          </cell>
          <cell r="Q412">
            <v>0.37261</v>
          </cell>
          <cell r="R412" t="e">
            <v>#N/A</v>
          </cell>
        </row>
        <row r="413">
          <cell r="A413">
            <v>40805</v>
          </cell>
          <cell r="B413">
            <v>40805</v>
          </cell>
          <cell r="C413" t="str">
            <v>Past</v>
          </cell>
          <cell r="D413">
            <v>28.219985999999999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28.219985999999999</v>
          </cell>
          <cell r="Q413">
            <v>6.6182000000000005E-2</v>
          </cell>
          <cell r="R413" t="e">
            <v>#N/A</v>
          </cell>
        </row>
        <row r="414">
          <cell r="A414">
            <v>40806</v>
          </cell>
          <cell r="B414">
            <v>40806</v>
          </cell>
          <cell r="C414" t="str">
            <v>Past</v>
          </cell>
          <cell r="D414">
            <v>27.849990999999999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27.849990999999999</v>
          </cell>
          <cell r="Q414">
            <v>8.7607000000000004E-2</v>
          </cell>
          <cell r="R414" t="e">
            <v>#N/A</v>
          </cell>
        </row>
        <row r="415">
          <cell r="A415">
            <v>40807</v>
          </cell>
          <cell r="B415">
            <v>40807</v>
          </cell>
          <cell r="C415" t="str">
            <v>Past</v>
          </cell>
          <cell r="D415">
            <v>26.75</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26.75</v>
          </cell>
          <cell r="Q415">
            <v>7.8765000000000002E-2</v>
          </cell>
          <cell r="R415" t="e">
            <v>#N/A</v>
          </cell>
        </row>
        <row r="416">
          <cell r="A416">
            <v>40808</v>
          </cell>
          <cell r="B416">
            <v>40808</v>
          </cell>
          <cell r="C416" t="str">
            <v>Past</v>
          </cell>
          <cell r="D416">
            <v>26.239991</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26.239991</v>
          </cell>
          <cell r="Q416">
            <v>9.0894000000000003E-2</v>
          </cell>
          <cell r="R416" t="e">
            <v>#N/A</v>
          </cell>
        </row>
        <row r="417">
          <cell r="A417">
            <v>40809</v>
          </cell>
          <cell r="B417">
            <v>40809</v>
          </cell>
          <cell r="C417" t="str">
            <v>Past</v>
          </cell>
          <cell r="D417">
            <v>26.609985999999999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26.609985999999999</v>
          </cell>
          <cell r="Q417">
            <v>7.0188E-2</v>
          </cell>
          <cell r="R417" t="e">
            <v>#N/A</v>
          </cell>
        </row>
        <row r="418">
          <cell r="A418">
            <v>40812</v>
          </cell>
          <cell r="B418">
            <v>40812</v>
          </cell>
          <cell r="C418" t="str">
            <v>Past</v>
          </cell>
          <cell r="D418">
            <v>26.219985999999999</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26.219985999999999</v>
          </cell>
          <cell r="Q418">
            <v>8.2762000000000002E-2</v>
          </cell>
          <cell r="R418" t="e">
            <v>#N/A</v>
          </cell>
        </row>
        <row r="419">
          <cell r="A419">
            <v>40813</v>
          </cell>
          <cell r="B419">
            <v>40813</v>
          </cell>
          <cell r="C419" t="str">
            <v>Past</v>
          </cell>
          <cell r="D419">
            <v>27.059998</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27.059998</v>
          </cell>
          <cell r="Q419">
            <v>0.116437</v>
          </cell>
          <cell r="R419" t="e">
            <v>#N/A</v>
          </cell>
        </row>
        <row r="420">
          <cell r="A420">
            <v>40814</v>
          </cell>
          <cell r="B420">
            <v>40814</v>
          </cell>
          <cell r="C420" t="str">
            <v>Past</v>
          </cell>
          <cell r="D420">
            <v>26.809998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26.809998</v>
          </cell>
          <cell r="Q420">
            <v>0.11709899999999999</v>
          </cell>
          <cell r="R420" t="e">
            <v>#N/A</v>
          </cell>
        </row>
        <row r="421">
          <cell r="A421">
            <v>40815</v>
          </cell>
          <cell r="B421">
            <v>40815</v>
          </cell>
          <cell r="C421" t="str">
            <v>Past</v>
          </cell>
          <cell r="D421">
            <v>26.239991</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26.239991</v>
          </cell>
          <cell r="Q421">
            <v>0.155024</v>
          </cell>
          <cell r="R421" t="e">
            <v>#N/A</v>
          </cell>
        </row>
        <row r="422">
          <cell r="A422">
            <v>40816</v>
          </cell>
          <cell r="B422">
            <v>40816</v>
          </cell>
          <cell r="C422" t="str">
            <v>Past</v>
          </cell>
          <cell r="D422">
            <v>26.259995</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26.259995</v>
          </cell>
          <cell r="Q422">
            <v>0.11692900000000001</v>
          </cell>
          <cell r="R422" t="e">
            <v>#N/A</v>
          </cell>
        </row>
        <row r="423">
          <cell r="A423">
            <v>40819</v>
          </cell>
          <cell r="B423">
            <v>40819</v>
          </cell>
          <cell r="C423" t="str">
            <v>Past</v>
          </cell>
          <cell r="D423">
            <v>25.779999</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25.779999</v>
          </cell>
          <cell r="Q423">
            <v>0.165246</v>
          </cell>
          <cell r="R423" t="e">
            <v>#N/A</v>
          </cell>
        </row>
        <row r="424">
          <cell r="A424">
            <v>40820</v>
          </cell>
          <cell r="B424">
            <v>40820</v>
          </cell>
          <cell r="C424" t="str">
            <v>Past</v>
          </cell>
          <cell r="D424">
            <v>27.299987999999999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27.299987999999999</v>
          </cell>
          <cell r="Q424">
            <v>0.13683200000000001</v>
          </cell>
          <cell r="R424" t="e">
            <v>#N/A</v>
          </cell>
        </row>
        <row r="425">
          <cell r="A425">
            <v>40821</v>
          </cell>
          <cell r="B425">
            <v>40821</v>
          </cell>
          <cell r="C425" t="str">
            <v>Past</v>
          </cell>
          <cell r="D425">
            <v>27.75</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27.75</v>
          </cell>
          <cell r="Q425">
            <v>7.5611999999999999E-2</v>
          </cell>
          <cell r="R425" t="e">
            <v>#N/A</v>
          </cell>
        </row>
        <row r="426">
          <cell r="A426">
            <v>40822</v>
          </cell>
          <cell r="B426">
            <v>40822</v>
          </cell>
          <cell r="C426" t="str">
            <v>Past</v>
          </cell>
          <cell r="D426">
            <v>28.029999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28.029999</v>
          </cell>
          <cell r="Q426">
            <v>5.9734000000000002E-2</v>
          </cell>
          <cell r="R426" t="e">
            <v>#N/A</v>
          </cell>
        </row>
        <row r="427">
          <cell r="A427">
            <v>40823</v>
          </cell>
          <cell r="B427">
            <v>40823</v>
          </cell>
          <cell r="C427" t="str">
            <v>Past</v>
          </cell>
          <cell r="D427">
            <v>27.799987999999999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27.799987999999999</v>
          </cell>
          <cell r="Q427">
            <v>8.6116999999999999E-2</v>
          </cell>
          <cell r="R427" t="e">
            <v>#N/A</v>
          </cell>
        </row>
        <row r="428">
          <cell r="A428">
            <v>40826</v>
          </cell>
          <cell r="B428">
            <v>40826</v>
          </cell>
          <cell r="C428" t="str">
            <v>Past</v>
          </cell>
          <cell r="D428">
            <v>28.009995</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28.009995</v>
          </cell>
          <cell r="Q428">
            <v>6.4522999999999997E-2</v>
          </cell>
          <cell r="R428" t="e">
            <v>#N/A</v>
          </cell>
        </row>
        <row r="429">
          <cell r="A429">
            <v>40827</v>
          </cell>
          <cell r="B429">
            <v>40827</v>
          </cell>
          <cell r="C429" t="str">
            <v>Past</v>
          </cell>
          <cell r="D429">
            <v>28</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28</v>
          </cell>
          <cell r="Q429">
            <v>4.4310000000000002E-2</v>
          </cell>
          <cell r="R429" t="e">
            <v>#N/A</v>
          </cell>
        </row>
        <row r="430">
          <cell r="A430">
            <v>40828</v>
          </cell>
          <cell r="B430">
            <v>40828</v>
          </cell>
          <cell r="C430" t="str">
            <v>Past</v>
          </cell>
          <cell r="D430">
            <v>28.219985999999999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28.219985999999999</v>
          </cell>
          <cell r="Q430">
            <v>0.13577500000000001</v>
          </cell>
          <cell r="R430" t="e">
            <v>#N/A</v>
          </cell>
        </row>
        <row r="431">
          <cell r="A431">
            <v>40829</v>
          </cell>
          <cell r="B431">
            <v>40829</v>
          </cell>
          <cell r="C431" t="str">
            <v>Past</v>
          </cell>
          <cell r="D431">
            <v>28.109985999999999</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28.109985999999999</v>
          </cell>
          <cell r="Q431">
            <v>6.6003999999999993E-2</v>
          </cell>
          <cell r="R431" t="e">
            <v>#N/A</v>
          </cell>
        </row>
        <row r="432">
          <cell r="A432">
            <v>40830</v>
          </cell>
          <cell r="B432">
            <v>40830</v>
          </cell>
          <cell r="C432" t="str">
            <v>Past</v>
          </cell>
          <cell r="D432">
            <v>28.079986999999999</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28.079986999999999</v>
          </cell>
          <cell r="Q432">
            <v>5.7023999999999998E-2</v>
          </cell>
          <cell r="R432" t="e">
            <v>#N/A</v>
          </cell>
        </row>
        <row r="433">
          <cell r="A433">
            <v>40833</v>
          </cell>
          <cell r="B433">
            <v>40833</v>
          </cell>
          <cell r="C433" t="str">
            <v>Past</v>
          </cell>
          <cell r="D433">
            <v>27.259995</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27.259995</v>
          </cell>
          <cell r="Q433">
            <v>9.5500000000000002E-2</v>
          </cell>
          <cell r="R433" t="e">
            <v>#N/A</v>
          </cell>
        </row>
        <row r="434">
          <cell r="A434">
            <v>40834</v>
          </cell>
          <cell r="B434">
            <v>40834</v>
          </cell>
          <cell r="C434" t="str">
            <v>Past</v>
          </cell>
          <cell r="D434">
            <v>27.719985999999999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27.719985999999999</v>
          </cell>
          <cell r="Q434">
            <v>3.8149000000000002E-2</v>
          </cell>
          <cell r="R434" t="e">
            <v>#N/A</v>
          </cell>
        </row>
        <row r="435">
          <cell r="A435">
            <v>40835</v>
          </cell>
          <cell r="B435">
            <v>40835</v>
          </cell>
          <cell r="C435" t="str">
            <v>Past</v>
          </cell>
          <cell r="D435">
            <v>27.899994</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27.899994</v>
          </cell>
          <cell r="Q435">
            <v>6.6247E-2</v>
          </cell>
          <cell r="R435" t="e">
            <v>#N/A</v>
          </cell>
        </row>
        <row r="436">
          <cell r="A436">
            <v>40836</v>
          </cell>
          <cell r="B436">
            <v>40836</v>
          </cell>
          <cell r="C436" t="str">
            <v>Past</v>
          </cell>
          <cell r="D436">
            <v>27.729996</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27.729996</v>
          </cell>
          <cell r="Q436">
            <v>4.7911000000000002E-2</v>
          </cell>
          <cell r="R436" t="e">
            <v>#N/A</v>
          </cell>
        </row>
        <row r="437">
          <cell r="A437">
            <v>40837</v>
          </cell>
          <cell r="B437">
            <v>40837</v>
          </cell>
          <cell r="C437" t="str">
            <v>Past</v>
          </cell>
          <cell r="D437">
            <v>27.75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27.75</v>
          </cell>
          <cell r="Q437">
            <v>1.9706000000000001E-2</v>
          </cell>
          <cell r="R437" t="e">
            <v>#N/A</v>
          </cell>
        </row>
        <row r="438">
          <cell r="A438">
            <v>40840</v>
          </cell>
          <cell r="B438">
            <v>40840</v>
          </cell>
          <cell r="C438" t="str">
            <v>Past</v>
          </cell>
          <cell r="D438">
            <v>28.049987999999999</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28.049987999999999</v>
          </cell>
          <cell r="Q438">
            <v>7.0229E-2</v>
          </cell>
          <cell r="R438" t="e">
            <v>#N/A</v>
          </cell>
        </row>
        <row r="439">
          <cell r="A439">
            <v>40841</v>
          </cell>
          <cell r="B439">
            <v>40841</v>
          </cell>
          <cell r="C439" t="str">
            <v>Past</v>
          </cell>
          <cell r="D439">
            <v>27.939988</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27.939988</v>
          </cell>
          <cell r="Q439">
            <v>5.5652E-2</v>
          </cell>
          <cell r="R439" t="e">
            <v>#N/A</v>
          </cell>
        </row>
        <row r="440">
          <cell r="A440">
            <v>40842</v>
          </cell>
          <cell r="B440">
            <v>40842</v>
          </cell>
          <cell r="C440" t="str">
            <v>Past</v>
          </cell>
          <cell r="D440">
            <v>28</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28</v>
          </cell>
          <cell r="Q440">
            <v>5.5691999999999998E-2</v>
          </cell>
          <cell r="R440" t="e">
            <v>#N/A</v>
          </cell>
        </row>
        <row r="441">
          <cell r="A441">
            <v>40843</v>
          </cell>
          <cell r="B441">
            <v>40843</v>
          </cell>
          <cell r="C441" t="str">
            <v>Past</v>
          </cell>
          <cell r="D441">
            <v>28.219985999999999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28.219985999999999</v>
          </cell>
          <cell r="Q441">
            <v>7.3318999999999995E-2</v>
          </cell>
          <cell r="R441" t="e">
            <v>#N/A</v>
          </cell>
        </row>
        <row r="442">
          <cell r="A442">
            <v>40844</v>
          </cell>
          <cell r="B442">
            <v>40844</v>
          </cell>
          <cell r="C442" t="str">
            <v>Past</v>
          </cell>
          <cell r="D442">
            <v>28.189988</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28.189988</v>
          </cell>
          <cell r="Q442">
            <v>5.4639E-2</v>
          </cell>
          <cell r="R442" t="e">
            <v>#N/A</v>
          </cell>
        </row>
        <row r="443">
          <cell r="A443">
            <v>40847</v>
          </cell>
          <cell r="B443">
            <v>40847</v>
          </cell>
          <cell r="C443" t="str">
            <v>Past</v>
          </cell>
          <cell r="D443">
            <v>27.959992</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27.959992</v>
          </cell>
          <cell r="Q443">
            <v>6.9865999999999998E-2</v>
          </cell>
          <cell r="R443" t="e">
            <v>#N/A</v>
          </cell>
        </row>
        <row r="444">
          <cell r="A444">
            <v>40848</v>
          </cell>
          <cell r="B444">
            <v>40848</v>
          </cell>
          <cell r="C444" t="str">
            <v>Past</v>
          </cell>
          <cell r="D444">
            <v>27.299987999999999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27.299987999999999</v>
          </cell>
          <cell r="Q444">
            <v>0.13535</v>
          </cell>
          <cell r="R444" t="e">
            <v>#N/A</v>
          </cell>
        </row>
        <row r="445">
          <cell r="A445">
            <v>40849</v>
          </cell>
          <cell r="B445">
            <v>40849</v>
          </cell>
          <cell r="C445" t="str">
            <v>Past</v>
          </cell>
          <cell r="D445">
            <v>27.829986999999999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27.829986999999999</v>
          </cell>
          <cell r="Q445">
            <v>8.5221000000000005E-2</v>
          </cell>
          <cell r="R445" t="e">
            <v>#N/A</v>
          </cell>
        </row>
        <row r="446">
          <cell r="A446">
            <v>40850</v>
          </cell>
          <cell r="B446">
            <v>40850</v>
          </cell>
          <cell r="C446" t="str">
            <v>Past</v>
          </cell>
          <cell r="D446">
            <v>28.26999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28.26999</v>
          </cell>
          <cell r="Q446">
            <v>6.0546999999999997E-2</v>
          </cell>
          <cell r="R446" t="e">
            <v>#N/A</v>
          </cell>
        </row>
        <row r="447">
          <cell r="A447">
            <v>40851</v>
          </cell>
          <cell r="B447">
            <v>40851</v>
          </cell>
          <cell r="C447" t="str">
            <v>Past</v>
          </cell>
          <cell r="D447">
            <v>27.969985999999999</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27.969985999999999</v>
          </cell>
          <cell r="Q447">
            <v>3.2648000000000003E-2</v>
          </cell>
          <cell r="R447" t="e">
            <v>#N/A</v>
          </cell>
        </row>
        <row r="448">
          <cell r="A448">
            <v>40854</v>
          </cell>
          <cell r="B448">
            <v>40854</v>
          </cell>
          <cell r="C448" t="str">
            <v>Past</v>
          </cell>
          <cell r="D448">
            <v>28.049987999999999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28.049987999999999</v>
          </cell>
          <cell r="Q448">
            <v>5.6426999999999998E-2</v>
          </cell>
          <cell r="R448" t="e">
            <v>#N/A</v>
          </cell>
        </row>
        <row r="449">
          <cell r="A449">
            <v>40855</v>
          </cell>
          <cell r="B449">
            <v>40855</v>
          </cell>
          <cell r="C449" t="str">
            <v>Past</v>
          </cell>
          <cell r="D449">
            <v>27.849990999999999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27.849990999999999</v>
          </cell>
          <cell r="Q449">
            <v>0.14822399999999999</v>
          </cell>
          <cell r="R449" t="e">
            <v>#N/A</v>
          </cell>
        </row>
        <row r="450">
          <cell r="A450">
            <v>40856</v>
          </cell>
          <cell r="B450">
            <v>40856</v>
          </cell>
          <cell r="C450" t="str">
            <v>Past</v>
          </cell>
          <cell r="D450">
            <v>26.909988999999999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26.909988999999999</v>
          </cell>
          <cell r="Q450">
            <v>9.5616000000000007E-2</v>
          </cell>
          <cell r="R450" t="e">
            <v>#N/A</v>
          </cell>
        </row>
        <row r="451">
          <cell r="A451">
            <v>40857</v>
          </cell>
          <cell r="B451">
            <v>40857</v>
          </cell>
          <cell r="C451" t="str">
            <v>Past</v>
          </cell>
          <cell r="D451">
            <v>28.429993</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28.429993</v>
          </cell>
          <cell r="Q451">
            <v>0.50099800000000005</v>
          </cell>
          <cell r="R451" t="e">
            <v>#N/A</v>
          </cell>
        </row>
        <row r="452">
          <cell r="A452">
            <v>40858</v>
          </cell>
          <cell r="B452">
            <v>40858</v>
          </cell>
          <cell r="C452" t="str">
            <v>Past</v>
          </cell>
          <cell r="D452">
            <v>29.549987999999999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29.549987999999999</v>
          </cell>
          <cell r="Q452">
            <v>0.19509099999999999</v>
          </cell>
          <cell r="R452" t="e">
            <v>#N/A</v>
          </cell>
        </row>
        <row r="453">
          <cell r="A453">
            <v>40861</v>
          </cell>
          <cell r="B453">
            <v>40861</v>
          </cell>
          <cell r="C453" t="str">
            <v>Past</v>
          </cell>
          <cell r="D453">
            <v>28.739991</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28.739991</v>
          </cell>
          <cell r="Q453">
            <v>7.3398000000000005E-2</v>
          </cell>
          <cell r="R453" t="e">
            <v>#N/A</v>
          </cell>
        </row>
        <row r="454">
          <cell r="A454">
            <v>40862</v>
          </cell>
          <cell r="B454">
            <v>40862</v>
          </cell>
          <cell r="C454" t="str">
            <v>Past</v>
          </cell>
          <cell r="D454">
            <v>28.969985999999999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28.969985999999999</v>
          </cell>
          <cell r="Q454">
            <v>4.6706999999999999E-2</v>
          </cell>
          <cell r="R454" t="e">
            <v>#N/A</v>
          </cell>
        </row>
        <row r="455">
          <cell r="A455">
            <v>40863</v>
          </cell>
          <cell r="B455">
            <v>40863</v>
          </cell>
          <cell r="C455" t="str">
            <v>Past</v>
          </cell>
          <cell r="D455">
            <v>28.809998</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28.809998</v>
          </cell>
          <cell r="Q455">
            <v>0.11564099999999999</v>
          </cell>
          <cell r="R455" t="e">
            <v>#N/A</v>
          </cell>
        </row>
        <row r="456">
          <cell r="A456">
            <v>40864</v>
          </cell>
          <cell r="B456">
            <v>40864</v>
          </cell>
          <cell r="C456" t="str">
            <v>Past</v>
          </cell>
          <cell r="D456">
            <v>28.159988999999999</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28.159988999999999</v>
          </cell>
          <cell r="Q456">
            <v>5.5647000000000002E-2</v>
          </cell>
          <cell r="R456" t="e">
            <v>#N/A</v>
          </cell>
        </row>
        <row r="457">
          <cell r="A457">
            <v>40865</v>
          </cell>
          <cell r="B457">
            <v>40865</v>
          </cell>
          <cell r="C457" t="str">
            <v>Past</v>
          </cell>
          <cell r="D457">
            <v>28.229996</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28.229996</v>
          </cell>
          <cell r="Q457">
            <v>5.1313999999999999E-2</v>
          </cell>
          <cell r="R457" t="e">
            <v>#N/A</v>
          </cell>
        </row>
        <row r="458">
          <cell r="A458">
            <v>40868</v>
          </cell>
          <cell r="B458">
            <v>40868</v>
          </cell>
          <cell r="C458" t="str">
            <v>Past</v>
          </cell>
          <cell r="D458">
            <v>27.899994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27.899994</v>
          </cell>
          <cell r="Q458">
            <v>9.8397999999999999E-2</v>
          </cell>
          <cell r="R458" t="e">
            <v>#N/A</v>
          </cell>
        </row>
        <row r="459">
          <cell r="A459">
            <v>40869</v>
          </cell>
          <cell r="B459">
            <v>40869</v>
          </cell>
          <cell r="C459" t="str">
            <v>Past</v>
          </cell>
          <cell r="D459">
            <v>27.75</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27.75</v>
          </cell>
          <cell r="Q459">
            <v>5.2821E-2</v>
          </cell>
          <cell r="R459" t="e">
            <v>#N/A</v>
          </cell>
        </row>
        <row r="460">
          <cell r="A460">
            <v>40870</v>
          </cell>
          <cell r="B460">
            <v>40870</v>
          </cell>
          <cell r="C460" t="str">
            <v>Past</v>
          </cell>
          <cell r="D460">
            <v>27.189988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27.189988</v>
          </cell>
          <cell r="Q460">
            <v>4.1404999999999997E-2</v>
          </cell>
          <cell r="R460" t="e">
            <v>#N/A</v>
          </cell>
        </row>
        <row r="461">
          <cell r="A461">
            <v>40872</v>
          </cell>
          <cell r="B461">
            <v>40872</v>
          </cell>
          <cell r="C461" t="str">
            <v>Past</v>
          </cell>
          <cell r="D461">
            <v>26.979996</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26.979996</v>
          </cell>
          <cell r="Q461">
            <v>3.9272000000000001E-2</v>
          </cell>
          <cell r="R461" t="e">
            <v>#N/A</v>
          </cell>
        </row>
        <row r="462">
          <cell r="A462">
            <v>40875</v>
          </cell>
          <cell r="B462">
            <v>40875</v>
          </cell>
          <cell r="C462" t="str">
            <v>Past</v>
          </cell>
          <cell r="D462">
            <v>27.369996</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27.369996</v>
          </cell>
          <cell r="Q462">
            <v>7.7716999999999994E-2</v>
          </cell>
          <cell r="R462" t="e">
            <v>#N/A</v>
          </cell>
        </row>
        <row r="463">
          <cell r="A463">
            <v>40876</v>
          </cell>
          <cell r="B463">
            <v>40876</v>
          </cell>
          <cell r="C463" t="str">
            <v>Past</v>
          </cell>
          <cell r="D463">
            <v>27.729996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27.729996</v>
          </cell>
          <cell r="Q463">
            <v>5.9214000000000003E-2</v>
          </cell>
          <cell r="R463" t="e">
            <v>#N/A</v>
          </cell>
        </row>
        <row r="464">
          <cell r="A464">
            <v>40877</v>
          </cell>
          <cell r="B464">
            <v>40877</v>
          </cell>
          <cell r="C464" t="str">
            <v>Past</v>
          </cell>
          <cell r="D464">
            <v>28.399994</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28.399994</v>
          </cell>
          <cell r="Q464">
            <v>0.25275999999999998</v>
          </cell>
          <cell r="R464" t="e">
            <v>#N/A</v>
          </cell>
        </row>
        <row r="465">
          <cell r="A465">
            <v>40878</v>
          </cell>
          <cell r="B465">
            <v>40878</v>
          </cell>
          <cell r="C465" t="str">
            <v>Past</v>
          </cell>
          <cell r="D465">
            <v>28.409988999999999</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28.409988999999999</v>
          </cell>
          <cell r="Q465">
            <v>0.183727</v>
          </cell>
          <cell r="R465" t="e">
            <v>#N/A</v>
          </cell>
        </row>
        <row r="466">
          <cell r="A466">
            <v>40879</v>
          </cell>
          <cell r="B466">
            <v>40879</v>
          </cell>
          <cell r="C466" t="str">
            <v>Past</v>
          </cell>
          <cell r="D466">
            <v>28.679993</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28.679993</v>
          </cell>
          <cell r="Q466">
            <v>6.2067999999999998E-2</v>
          </cell>
          <cell r="R466" t="e">
            <v>#N/A</v>
          </cell>
        </row>
        <row r="467">
          <cell r="A467">
            <v>40882</v>
          </cell>
          <cell r="B467">
            <v>40882</v>
          </cell>
          <cell r="C467" t="str">
            <v>Past</v>
          </cell>
          <cell r="D467">
            <v>28.949997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28.949997</v>
          </cell>
          <cell r="Q467">
            <v>6.8071000000000007E-2</v>
          </cell>
          <cell r="R467" t="e">
            <v>#N/A</v>
          </cell>
        </row>
        <row r="468">
          <cell r="A468">
            <v>40883</v>
          </cell>
          <cell r="B468">
            <v>40883</v>
          </cell>
          <cell r="C468" t="str">
            <v>Past</v>
          </cell>
          <cell r="D468">
            <v>28.939988</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28.939988</v>
          </cell>
          <cell r="Q468">
            <v>7.1572999999999998E-2</v>
          </cell>
          <cell r="R468" t="e">
            <v>#N/A</v>
          </cell>
        </row>
        <row r="469">
          <cell r="A469">
            <v>40884</v>
          </cell>
          <cell r="B469">
            <v>40884</v>
          </cell>
          <cell r="C469" t="str">
            <v>Past</v>
          </cell>
          <cell r="D469">
            <v>28.909988999999999</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28.909988999999999</v>
          </cell>
          <cell r="Q469">
            <v>5.0994999999999999E-2</v>
          </cell>
          <cell r="R469" t="e">
            <v>#N/A</v>
          </cell>
        </row>
        <row r="470">
          <cell r="A470">
            <v>40885</v>
          </cell>
          <cell r="B470">
            <v>40885</v>
          </cell>
          <cell r="C470" t="str">
            <v>Past</v>
          </cell>
          <cell r="D470">
            <v>28.739991</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28.739991</v>
          </cell>
          <cell r="Q470">
            <v>0.12890099999999999</v>
          </cell>
          <cell r="R470" t="e">
            <v>#N/A</v>
          </cell>
        </row>
        <row r="471">
          <cell r="A471">
            <v>40886</v>
          </cell>
          <cell r="B471">
            <v>40886</v>
          </cell>
          <cell r="C471" t="str">
            <v>Past</v>
          </cell>
          <cell r="D471">
            <v>29.259995</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29.259995</v>
          </cell>
          <cell r="Q471">
            <v>0.21847</v>
          </cell>
          <cell r="R471" t="e">
            <v>#N/A</v>
          </cell>
        </row>
        <row r="472">
          <cell r="A472">
            <v>40889</v>
          </cell>
          <cell r="B472">
            <v>40889</v>
          </cell>
          <cell r="C472" t="str">
            <v>Past</v>
          </cell>
          <cell r="D472">
            <v>28.929993</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28.929993</v>
          </cell>
          <cell r="Q472">
            <v>0.133303</v>
          </cell>
          <cell r="R472" t="e">
            <v>#N/A</v>
          </cell>
        </row>
        <row r="473">
          <cell r="A473">
            <v>40890</v>
          </cell>
          <cell r="B473">
            <v>40890</v>
          </cell>
          <cell r="C473" t="str">
            <v>Past</v>
          </cell>
          <cell r="D473">
            <v>29.409988999999999</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29.409988999999999</v>
          </cell>
          <cell r="Q473">
            <v>0.60142300000000004</v>
          </cell>
          <cell r="R473" t="e">
            <v>#N/A</v>
          </cell>
        </row>
        <row r="474">
          <cell r="A474">
            <v>40891</v>
          </cell>
          <cell r="B474">
            <v>40891</v>
          </cell>
          <cell r="C474" t="str">
            <v>Past</v>
          </cell>
          <cell r="D474">
            <v>29.959992</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29.959992</v>
          </cell>
          <cell r="Q474">
            <v>0.69347599999999998</v>
          </cell>
          <cell r="R474" t="e">
            <v>#N/A</v>
          </cell>
        </row>
        <row r="475">
          <cell r="A475">
            <v>40892</v>
          </cell>
          <cell r="B475">
            <v>40892</v>
          </cell>
          <cell r="C475" t="str">
            <v>Past</v>
          </cell>
          <cell r="D475">
            <v>28.439988</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28.439988</v>
          </cell>
          <cell r="Q475">
            <v>0.34200700000000001</v>
          </cell>
          <cell r="R475" t="e">
            <v>#N/A</v>
          </cell>
        </row>
        <row r="476">
          <cell r="A476">
            <v>40893</v>
          </cell>
          <cell r="B476">
            <v>40893</v>
          </cell>
          <cell r="C476" t="str">
            <v>Past</v>
          </cell>
          <cell r="D476">
            <v>29.159988999999999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29.159988999999999</v>
          </cell>
          <cell r="Q476">
            <v>0.36096299999999998</v>
          </cell>
          <cell r="R476" t="e">
            <v>#N/A</v>
          </cell>
        </row>
        <row r="477">
          <cell r="A477">
            <v>40896</v>
          </cell>
          <cell r="B477">
            <v>40896</v>
          </cell>
          <cell r="C477" t="str">
            <v>Past</v>
          </cell>
          <cell r="D477">
            <v>28.51999</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28.51999</v>
          </cell>
          <cell r="Q477">
            <v>0.14036599999999999</v>
          </cell>
          <cell r="R477" t="e">
            <v>#N/A</v>
          </cell>
        </row>
        <row r="478">
          <cell r="A478">
            <v>40897</v>
          </cell>
          <cell r="B478">
            <v>40897</v>
          </cell>
          <cell r="C478" t="str">
            <v>Past</v>
          </cell>
          <cell r="D478">
            <v>29.5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29.5</v>
          </cell>
          <cell r="Q478">
            <v>0.27771299999999999</v>
          </cell>
          <cell r="R478" t="e">
            <v>#N/A</v>
          </cell>
        </row>
        <row r="479">
          <cell r="A479">
            <v>40898</v>
          </cell>
          <cell r="B479">
            <v>40898</v>
          </cell>
          <cell r="C479" t="str">
            <v>Past</v>
          </cell>
          <cell r="D479">
            <v>29.479996</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29.479996</v>
          </cell>
          <cell r="Q479">
            <v>0.120933</v>
          </cell>
          <cell r="R479" t="e">
            <v>#N/A</v>
          </cell>
        </row>
        <row r="480">
          <cell r="A480">
            <v>40899</v>
          </cell>
          <cell r="B480">
            <v>40899</v>
          </cell>
          <cell r="C480" t="str">
            <v>Past</v>
          </cell>
          <cell r="D480">
            <v>29.51999</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29.51999</v>
          </cell>
          <cell r="Q480">
            <v>0.158916</v>
          </cell>
          <cell r="R480" t="e">
            <v>#N/A</v>
          </cell>
        </row>
        <row r="481">
          <cell r="A481">
            <v>40900</v>
          </cell>
          <cell r="B481">
            <v>40900</v>
          </cell>
          <cell r="C481" t="str">
            <v>Past</v>
          </cell>
          <cell r="D481">
            <v>29.489991</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29.489991</v>
          </cell>
          <cell r="Q481">
            <v>0.115596</v>
          </cell>
          <cell r="R481" t="e">
            <v>#N/A</v>
          </cell>
        </row>
        <row r="482">
          <cell r="A482">
            <v>40904</v>
          </cell>
          <cell r="B482">
            <v>40904</v>
          </cell>
          <cell r="C482" t="str">
            <v>Past</v>
          </cell>
          <cell r="D482">
            <v>29.629989999999999</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29.629989999999999</v>
          </cell>
          <cell r="Q482">
            <v>0.129385</v>
          </cell>
          <cell r="R482" t="e">
            <v>#N/A</v>
          </cell>
        </row>
        <row r="483">
          <cell r="A483">
            <v>40905</v>
          </cell>
          <cell r="B483">
            <v>40905</v>
          </cell>
          <cell r="C483" t="str">
            <v>Past</v>
          </cell>
          <cell r="D483">
            <v>29.439988</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29.439988</v>
          </cell>
          <cell r="Q483">
            <v>0.32422800000000002</v>
          </cell>
          <cell r="R483" t="e">
            <v>#N/A</v>
          </cell>
        </row>
        <row r="484">
          <cell r="A484">
            <v>40906</v>
          </cell>
          <cell r="B484">
            <v>40906</v>
          </cell>
          <cell r="C484" t="str">
            <v>Past</v>
          </cell>
          <cell r="D484">
            <v>29.679993</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29.679993</v>
          </cell>
          <cell r="Q484">
            <v>0.27386899999999997</v>
          </cell>
          <cell r="R484" t="e">
            <v>#N/A</v>
          </cell>
        </row>
        <row r="485">
          <cell r="A485">
            <v>40907</v>
          </cell>
          <cell r="B485">
            <v>40907</v>
          </cell>
          <cell r="C485" t="str">
            <v>Past</v>
          </cell>
          <cell r="D485">
            <v>29.869996</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29.869996</v>
          </cell>
          <cell r="Q485">
            <v>0.52748799999999996</v>
          </cell>
          <cell r="R485" t="e">
            <v>#N/A</v>
          </cell>
        </row>
        <row r="486">
          <cell r="A486">
            <v>40911</v>
          </cell>
          <cell r="B486">
            <v>40911</v>
          </cell>
          <cell r="C486" t="str">
            <v>Past</v>
          </cell>
          <cell r="D486">
            <v>30.559998</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30.559998</v>
          </cell>
          <cell r="Q486">
            <v>1.27549</v>
          </cell>
          <cell r="R486" t="e">
            <v>#N/A</v>
          </cell>
        </row>
        <row r="487">
          <cell r="A487">
            <v>40912</v>
          </cell>
          <cell r="B487">
            <v>40912</v>
          </cell>
          <cell r="C487" t="str">
            <v>Past</v>
          </cell>
          <cell r="D487">
            <v>30.549987999999999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30.549987999999999</v>
          </cell>
          <cell r="Q487">
            <v>0.22118099999999999</v>
          </cell>
          <cell r="R487" t="e">
            <v>#N/A</v>
          </cell>
        </row>
        <row r="488">
          <cell r="A488">
            <v>40913</v>
          </cell>
          <cell r="B488">
            <v>40913</v>
          </cell>
          <cell r="C488" t="str">
            <v>Past</v>
          </cell>
          <cell r="D488">
            <v>31.149994</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31.149994</v>
          </cell>
          <cell r="Q488">
            <v>0.69168300000000005</v>
          </cell>
          <cell r="R488" t="e">
            <v>#N/A</v>
          </cell>
        </row>
        <row r="489">
          <cell r="A489">
            <v>40914</v>
          </cell>
          <cell r="B489">
            <v>40914</v>
          </cell>
          <cell r="C489" t="str">
            <v>Past</v>
          </cell>
          <cell r="D489">
            <v>31.179993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31.179993</v>
          </cell>
          <cell r="Q489">
            <v>0.32609500000000002</v>
          </cell>
          <cell r="R489" t="e">
            <v>#N/A</v>
          </cell>
        </row>
        <row r="490">
          <cell r="A490">
            <v>40917</v>
          </cell>
          <cell r="B490">
            <v>40917</v>
          </cell>
          <cell r="C490" t="str">
            <v>Past</v>
          </cell>
          <cell r="D490">
            <v>31.569993</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31.569993</v>
          </cell>
          <cell r="Q490">
            <v>0.139957</v>
          </cell>
          <cell r="R490" t="e">
            <v>#N/A</v>
          </cell>
        </row>
        <row r="491">
          <cell r="A491">
            <v>40918</v>
          </cell>
          <cell r="B491">
            <v>40918</v>
          </cell>
          <cell r="C491" t="str">
            <v>Past</v>
          </cell>
          <cell r="D491">
            <v>32.01999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32.01999</v>
          </cell>
          <cell r="Q491">
            <v>0.34266200000000002</v>
          </cell>
          <cell r="R491" t="e">
            <v>#N/A</v>
          </cell>
        </row>
        <row r="492">
          <cell r="A492">
            <v>40919</v>
          </cell>
          <cell r="B492">
            <v>40919</v>
          </cell>
          <cell r="C492" t="str">
            <v>Past</v>
          </cell>
          <cell r="D492">
            <v>32.399994</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32.399994</v>
          </cell>
          <cell r="Q492">
            <v>0.25747399999999998</v>
          </cell>
          <cell r="R492" t="e">
            <v>#N/A</v>
          </cell>
        </row>
        <row r="493">
          <cell r="A493">
            <v>40920</v>
          </cell>
          <cell r="B493">
            <v>40920</v>
          </cell>
          <cell r="C493" t="str">
            <v>Past</v>
          </cell>
          <cell r="D493">
            <v>32.529998999999997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32.529998999999997</v>
          </cell>
          <cell r="Q493">
            <v>0.20816399999999999</v>
          </cell>
          <cell r="R493" t="e">
            <v>#N/A</v>
          </cell>
        </row>
        <row r="494">
          <cell r="A494">
            <v>40921</v>
          </cell>
          <cell r="B494">
            <v>40921</v>
          </cell>
          <cell r="C494" t="str">
            <v>Past</v>
          </cell>
          <cell r="D494">
            <v>32.319992999999997</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32.319992999999997</v>
          </cell>
          <cell r="Q494">
            <v>0.322071</v>
          </cell>
          <cell r="R494" t="e">
            <v>#N/A</v>
          </cell>
        </row>
        <row r="495">
          <cell r="A495">
            <v>40925</v>
          </cell>
          <cell r="B495">
            <v>40925</v>
          </cell>
          <cell r="C495" t="str">
            <v>Past</v>
          </cell>
          <cell r="D495">
            <v>32.549987999999999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32.549987999999999</v>
          </cell>
          <cell r="Q495">
            <v>0.231906</v>
          </cell>
          <cell r="R495" t="e">
            <v>#N/A</v>
          </cell>
        </row>
        <row r="496">
          <cell r="A496">
            <v>40926</v>
          </cell>
          <cell r="B496">
            <v>40926</v>
          </cell>
          <cell r="C496" t="str">
            <v>Past</v>
          </cell>
          <cell r="D496">
            <v>32.76999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32.76999</v>
          </cell>
          <cell r="Q496">
            <v>0.24512</v>
          </cell>
          <cell r="R496" t="e">
            <v>#N/A</v>
          </cell>
        </row>
        <row r="497">
          <cell r="A497">
            <v>40927</v>
          </cell>
          <cell r="B497">
            <v>40927</v>
          </cell>
          <cell r="C497" t="str">
            <v>Past</v>
          </cell>
          <cell r="D497">
            <v>33.239991000000003</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33.239991000000003</v>
          </cell>
          <cell r="Q497">
            <v>0.271679</v>
          </cell>
          <cell r="R497" t="e">
            <v>#N/A</v>
          </cell>
        </row>
        <row r="498">
          <cell r="A498">
            <v>40928</v>
          </cell>
          <cell r="B498">
            <v>40928</v>
          </cell>
          <cell r="C498" t="str">
            <v>Past</v>
          </cell>
          <cell r="D498">
            <v>33.199997000000003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33.199997000000003</v>
          </cell>
          <cell r="Q498">
            <v>7.7940999999999996E-2</v>
          </cell>
          <cell r="R498" t="e">
            <v>#N/A</v>
          </cell>
        </row>
        <row r="499">
          <cell r="A499">
            <v>40931</v>
          </cell>
          <cell r="B499">
            <v>40931</v>
          </cell>
          <cell r="C499" t="str">
            <v>Past</v>
          </cell>
          <cell r="D499">
            <v>33.51999</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33.51999</v>
          </cell>
          <cell r="Q499">
            <v>0.187616</v>
          </cell>
          <cell r="R499" t="e">
            <v>#N/A</v>
          </cell>
        </row>
        <row r="500">
          <cell r="A500">
            <v>40932</v>
          </cell>
          <cell r="B500">
            <v>40932</v>
          </cell>
          <cell r="C500" t="str">
            <v>Past</v>
          </cell>
          <cell r="D500">
            <v>33.659989000000003</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33.659989000000003</v>
          </cell>
          <cell r="Q500">
            <v>9.7658999999999996E-2</v>
          </cell>
          <cell r="R500" t="e">
            <v>#N/A</v>
          </cell>
        </row>
        <row r="501">
          <cell r="A501">
            <v>40933</v>
          </cell>
          <cell r="B501">
            <v>40933</v>
          </cell>
          <cell r="C501" t="str">
            <v>Past</v>
          </cell>
          <cell r="D501">
            <v>33.969985999999999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33.969985999999999</v>
          </cell>
          <cell r="Q501">
            <v>0.138687</v>
          </cell>
          <cell r="R501" t="e">
            <v>#N/A</v>
          </cell>
        </row>
        <row r="502">
          <cell r="A502">
            <v>40934</v>
          </cell>
          <cell r="B502">
            <v>40934</v>
          </cell>
          <cell r="C502" t="str">
            <v>Past</v>
          </cell>
          <cell r="D502">
            <v>33.759995000000004</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33.759995000000004</v>
          </cell>
          <cell r="Q502">
            <v>0.17799999999999999</v>
          </cell>
          <cell r="R502" t="e">
            <v>#N/A</v>
          </cell>
        </row>
        <row r="503">
          <cell r="A503">
            <v>40935</v>
          </cell>
          <cell r="B503">
            <v>40935</v>
          </cell>
          <cell r="C503" t="str">
            <v>Past</v>
          </cell>
          <cell r="D503">
            <v>34.109985999999999</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34.109985999999999</v>
          </cell>
          <cell r="Q503">
            <v>0.16103600000000001</v>
          </cell>
          <cell r="R503" t="e">
            <v>#N/A</v>
          </cell>
        </row>
        <row r="504">
          <cell r="A504">
            <v>40938</v>
          </cell>
          <cell r="B504">
            <v>40938</v>
          </cell>
          <cell r="C504" t="str">
            <v>Past</v>
          </cell>
          <cell r="D504">
            <v>33.819992999999997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33.819992999999997</v>
          </cell>
          <cell r="Q504">
            <v>0.13462299999999999</v>
          </cell>
          <cell r="R504" t="e">
            <v>#N/A</v>
          </cell>
        </row>
        <row r="505">
          <cell r="A505">
            <v>40939</v>
          </cell>
          <cell r="B505">
            <v>40939</v>
          </cell>
          <cell r="C505" t="str">
            <v>Past</v>
          </cell>
          <cell r="D505">
            <v>33.989991000000003</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33.989991000000003</v>
          </cell>
          <cell r="Q505">
            <v>0.100661</v>
          </cell>
          <cell r="R505" t="e">
            <v>#N/A</v>
          </cell>
        </row>
        <row r="506">
          <cell r="A506">
            <v>40940</v>
          </cell>
          <cell r="B506">
            <v>40940</v>
          </cell>
          <cell r="C506" t="str">
            <v>Past</v>
          </cell>
          <cell r="D506">
            <v>34.349991000000003</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34.349991000000003</v>
          </cell>
          <cell r="Q506">
            <v>7.9263E-2</v>
          </cell>
          <cell r="R506" t="e">
            <v>#N/A</v>
          </cell>
        </row>
        <row r="507">
          <cell r="A507">
            <v>40941</v>
          </cell>
          <cell r="B507">
            <v>40941</v>
          </cell>
          <cell r="C507" t="str">
            <v>Past</v>
          </cell>
          <cell r="D507">
            <v>34.469985999999999</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34.469985999999999</v>
          </cell>
          <cell r="Q507">
            <v>0.194443</v>
          </cell>
          <cell r="R507" t="e">
            <v>#N/A</v>
          </cell>
        </row>
        <row r="508">
          <cell r="A508">
            <v>40942</v>
          </cell>
          <cell r="B508">
            <v>40942</v>
          </cell>
          <cell r="C508" t="str">
            <v>Past</v>
          </cell>
          <cell r="D508">
            <v>34.739991000000003</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34.739991000000003</v>
          </cell>
          <cell r="Q508">
            <v>0.124629</v>
          </cell>
          <cell r="R508" t="e">
            <v>#N/A</v>
          </cell>
        </row>
        <row r="509">
          <cell r="A509">
            <v>40945</v>
          </cell>
          <cell r="B509">
            <v>40945</v>
          </cell>
          <cell r="C509" t="str">
            <v>Past</v>
          </cell>
          <cell r="D509">
            <v>35.229996</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35.229996</v>
          </cell>
          <cell r="Q509">
            <v>0.279167</v>
          </cell>
          <cell r="R509" t="e">
            <v>#N/A</v>
          </cell>
        </row>
        <row r="510">
          <cell r="A510">
            <v>40946</v>
          </cell>
          <cell r="B510">
            <v>40946</v>
          </cell>
          <cell r="C510" t="str">
            <v>Past</v>
          </cell>
          <cell r="D510">
            <v>35.209992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35.209992</v>
          </cell>
          <cell r="Q510">
            <v>0.30204599999999998</v>
          </cell>
          <cell r="R510" t="e">
            <v>#N/A</v>
          </cell>
        </row>
        <row r="511">
          <cell r="A511">
            <v>40947</v>
          </cell>
          <cell r="B511">
            <v>40947</v>
          </cell>
          <cell r="C511" t="str">
            <v>Past</v>
          </cell>
          <cell r="D511">
            <v>35.739991000000003</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35.739991000000003</v>
          </cell>
          <cell r="Q511">
            <v>0.16833100000000001</v>
          </cell>
          <cell r="R511" t="e">
            <v>#N/A</v>
          </cell>
        </row>
        <row r="512">
          <cell r="A512">
            <v>40948</v>
          </cell>
          <cell r="B512">
            <v>40948</v>
          </cell>
          <cell r="C512" t="str">
            <v>Past</v>
          </cell>
          <cell r="D512">
            <v>36.75</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36.75</v>
          </cell>
          <cell r="Q512">
            <v>0.35226200000000002</v>
          </cell>
          <cell r="R512" t="e">
            <v>#N/A</v>
          </cell>
        </row>
        <row r="513">
          <cell r="A513">
            <v>40949</v>
          </cell>
          <cell r="B513">
            <v>40949</v>
          </cell>
          <cell r="C513" t="str">
            <v>Past</v>
          </cell>
          <cell r="D513">
            <v>36.489991000000003</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36.489991000000003</v>
          </cell>
          <cell r="Q513">
            <v>0.167686</v>
          </cell>
          <cell r="R513" t="e">
            <v>#N/A</v>
          </cell>
        </row>
        <row r="514">
          <cell r="A514">
            <v>40952</v>
          </cell>
          <cell r="B514">
            <v>40952</v>
          </cell>
          <cell r="C514" t="str">
            <v>Past</v>
          </cell>
          <cell r="D514">
            <v>35.399994</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35.399994</v>
          </cell>
          <cell r="Q514">
            <v>0.755135</v>
          </cell>
          <cell r="R514" t="e">
            <v>#N/A</v>
          </cell>
        </row>
        <row r="515">
          <cell r="A515">
            <v>40953</v>
          </cell>
          <cell r="B515">
            <v>40953</v>
          </cell>
          <cell r="C515" t="str">
            <v>Past</v>
          </cell>
          <cell r="D515">
            <v>36.14</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36.14</v>
          </cell>
          <cell r="Q515">
            <v>0.23373099999999999</v>
          </cell>
          <cell r="R515" t="e">
            <v>#N/A</v>
          </cell>
        </row>
        <row r="516">
          <cell r="A516">
            <v>40954</v>
          </cell>
          <cell r="B516">
            <v>40954</v>
          </cell>
          <cell r="C516" t="str">
            <v>Past</v>
          </cell>
          <cell r="D516">
            <v>36.14</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36.14</v>
          </cell>
          <cell r="Q516">
            <v>0.23105100000000001</v>
          </cell>
          <cell r="R516" t="e">
            <v>#N/A</v>
          </cell>
        </row>
        <row r="517">
          <cell r="A517">
            <v>40955</v>
          </cell>
          <cell r="B517">
            <v>40955</v>
          </cell>
          <cell r="C517" t="str">
            <v>Past</v>
          </cell>
          <cell r="D517">
            <v>36.419998999999997</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36.419998999999997</v>
          </cell>
          <cell r="Q517">
            <v>0.26961099999999999</v>
          </cell>
          <cell r="R517" t="e">
            <v>#N/A</v>
          </cell>
        </row>
        <row r="518">
          <cell r="A518">
            <v>40956</v>
          </cell>
          <cell r="B518">
            <v>40956</v>
          </cell>
          <cell r="C518" t="str">
            <v>Past</v>
          </cell>
          <cell r="D518">
            <v>36.659989000000003</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36.659989000000003</v>
          </cell>
          <cell r="Q518">
            <v>0.206207</v>
          </cell>
          <cell r="R518" t="e">
            <v>#N/A</v>
          </cell>
        </row>
        <row r="519">
          <cell r="A519">
            <v>40960</v>
          </cell>
          <cell r="B519">
            <v>40960</v>
          </cell>
          <cell r="C519" t="str">
            <v>Past</v>
          </cell>
          <cell r="D519">
            <v>36.199997000000003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36.199997000000003</v>
          </cell>
          <cell r="Q519">
            <v>0.20246800000000001</v>
          </cell>
          <cell r="R519" t="e">
            <v>#N/A</v>
          </cell>
        </row>
        <row r="520">
          <cell r="A520">
            <v>40961</v>
          </cell>
          <cell r="B520">
            <v>40961</v>
          </cell>
          <cell r="C520" t="str">
            <v>Past</v>
          </cell>
          <cell r="D520">
            <v>36.569992999999997</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36.569992999999997</v>
          </cell>
          <cell r="Q520">
            <v>0.199271</v>
          </cell>
          <cell r="R520" t="e">
            <v>#N/A</v>
          </cell>
        </row>
        <row r="521">
          <cell r="A521">
            <v>40962</v>
          </cell>
          <cell r="B521">
            <v>40962</v>
          </cell>
          <cell r="C521" t="str">
            <v>Past</v>
          </cell>
          <cell r="D521">
            <v>37.169998999999997</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37.169998999999997</v>
          </cell>
          <cell r="Q521">
            <v>0.26396700000000001</v>
          </cell>
          <cell r="R521" t="e">
            <v>#N/A</v>
          </cell>
        </row>
        <row r="522">
          <cell r="A522">
            <v>40963</v>
          </cell>
          <cell r="B522">
            <v>40963</v>
          </cell>
          <cell r="C522" t="str">
            <v>Past</v>
          </cell>
          <cell r="D522">
            <v>37.399994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37.399994</v>
          </cell>
          <cell r="Q522">
            <v>0.123046</v>
          </cell>
          <cell r="R522" t="e">
            <v>#N/A</v>
          </cell>
        </row>
        <row r="523">
          <cell r="A523">
            <v>40966</v>
          </cell>
          <cell r="B523">
            <v>40966</v>
          </cell>
          <cell r="C523" t="str">
            <v>Past</v>
          </cell>
          <cell r="D523">
            <v>36.979996</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36.979996</v>
          </cell>
          <cell r="Q523">
            <v>0.24185599999999999</v>
          </cell>
          <cell r="R523" t="e">
            <v>#N/A</v>
          </cell>
        </row>
        <row r="524">
          <cell r="A524">
            <v>40967</v>
          </cell>
          <cell r="B524">
            <v>40967</v>
          </cell>
          <cell r="C524" t="str">
            <v>Past</v>
          </cell>
          <cell r="D524">
            <v>36.989991000000003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36.989991000000003</v>
          </cell>
          <cell r="Q524">
            <v>0.20982999999999999</v>
          </cell>
          <cell r="R524" t="e">
            <v>#N/A</v>
          </cell>
        </row>
        <row r="525">
          <cell r="A525">
            <v>40968</v>
          </cell>
          <cell r="B525">
            <v>40968</v>
          </cell>
          <cell r="C525" t="str">
            <v>Past</v>
          </cell>
          <cell r="D525">
            <v>37.029998999999997</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37.029998999999997</v>
          </cell>
          <cell r="Q525">
            <v>0.19606899999999999</v>
          </cell>
          <cell r="R525" t="e">
            <v>#N/A</v>
          </cell>
        </row>
        <row r="526">
          <cell r="A526">
            <v>40969</v>
          </cell>
          <cell r="B526">
            <v>40969</v>
          </cell>
          <cell r="C526" t="str">
            <v>Past</v>
          </cell>
          <cell r="D526">
            <v>37.5</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37.5</v>
          </cell>
          <cell r="Q526">
            <v>0.23205999999999999</v>
          </cell>
          <cell r="R526" t="e">
            <v>#N/A</v>
          </cell>
        </row>
        <row r="527">
          <cell r="A527">
            <v>40970</v>
          </cell>
          <cell r="B527">
            <v>40970</v>
          </cell>
          <cell r="C527" t="str">
            <v>Past</v>
          </cell>
          <cell r="D527">
            <v>36.949997000000003</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36.949997000000003</v>
          </cell>
          <cell r="Q527">
            <v>0.16936200000000001</v>
          </cell>
          <cell r="R527" t="e">
            <v>#N/A</v>
          </cell>
        </row>
        <row r="528">
          <cell r="A528">
            <v>40973</v>
          </cell>
          <cell r="B528">
            <v>40973</v>
          </cell>
          <cell r="C528" t="str">
            <v>Past</v>
          </cell>
          <cell r="D528">
            <v>37.119996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37.119996</v>
          </cell>
          <cell r="Q528">
            <v>0.16151699999999999</v>
          </cell>
          <cell r="R528" t="e">
            <v>#N/A</v>
          </cell>
        </row>
        <row r="529">
          <cell r="A529">
            <v>40974</v>
          </cell>
          <cell r="B529">
            <v>40974</v>
          </cell>
          <cell r="C529" t="str">
            <v>Past</v>
          </cell>
          <cell r="D529">
            <v>35.89</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35.89</v>
          </cell>
          <cell r="Q529">
            <v>0.20578299999999999</v>
          </cell>
          <cell r="R529" t="e">
            <v>#N/A</v>
          </cell>
        </row>
        <row r="530">
          <cell r="A530">
            <v>40975</v>
          </cell>
          <cell r="B530">
            <v>40975</v>
          </cell>
          <cell r="C530" t="str">
            <v>Past</v>
          </cell>
          <cell r="D530">
            <v>36.469985999999999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36.469985999999999</v>
          </cell>
          <cell r="Q530">
            <v>0.116451</v>
          </cell>
          <cell r="R530" t="e">
            <v>#N/A</v>
          </cell>
        </row>
        <row r="531">
          <cell r="A531">
            <v>40976</v>
          </cell>
          <cell r="B531">
            <v>40976</v>
          </cell>
          <cell r="C531" t="str">
            <v>Past</v>
          </cell>
          <cell r="D531">
            <v>36.869996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36.869996</v>
          </cell>
          <cell r="Q531">
            <v>4.9702999999999997E-2</v>
          </cell>
          <cell r="R531" t="e">
            <v>#N/A</v>
          </cell>
        </row>
        <row r="532">
          <cell r="A532">
            <v>40977</v>
          </cell>
          <cell r="B532">
            <v>40977</v>
          </cell>
          <cell r="C532" t="str">
            <v>Past</v>
          </cell>
          <cell r="D532">
            <v>37.239991000000003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37.239991000000003</v>
          </cell>
          <cell r="Q532">
            <v>5.5143999999999999E-2</v>
          </cell>
          <cell r="R532" t="e">
            <v>#N/A</v>
          </cell>
        </row>
        <row r="533">
          <cell r="A533">
            <v>40980</v>
          </cell>
          <cell r="B533">
            <v>40980</v>
          </cell>
          <cell r="C533" t="str">
            <v>Past</v>
          </cell>
          <cell r="D533">
            <v>37.199997000000003</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37.199997000000003</v>
          </cell>
          <cell r="Q533">
            <v>5.3622000000000003E-2</v>
          </cell>
          <cell r="R533" t="e">
            <v>#N/A</v>
          </cell>
        </row>
        <row r="534">
          <cell r="A534">
            <v>40981</v>
          </cell>
          <cell r="B534">
            <v>40981</v>
          </cell>
          <cell r="C534" t="str">
            <v>Past</v>
          </cell>
          <cell r="D534">
            <v>37.699997000000003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37.699997000000003</v>
          </cell>
          <cell r="Q534">
            <v>9.8402000000000003E-2</v>
          </cell>
          <cell r="R534" t="e">
            <v>#N/A</v>
          </cell>
        </row>
        <row r="535">
          <cell r="A535">
            <v>40982</v>
          </cell>
          <cell r="B535">
            <v>40982</v>
          </cell>
          <cell r="C535" t="str">
            <v>Past</v>
          </cell>
          <cell r="D535">
            <v>37</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37</v>
          </cell>
          <cell r="Q535">
            <v>2.0410789999999999</v>
          </cell>
          <cell r="R535" t="e">
            <v>#N/A</v>
          </cell>
        </row>
        <row r="536">
          <cell r="A536">
            <v>40983</v>
          </cell>
          <cell r="B536">
            <v>40983</v>
          </cell>
          <cell r="C536" t="str">
            <v>Past</v>
          </cell>
          <cell r="D536">
            <v>38.589996999999997</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38.589996999999997</v>
          </cell>
          <cell r="Q536">
            <v>0.849468</v>
          </cell>
          <cell r="R536" t="e">
            <v>#N/A</v>
          </cell>
        </row>
        <row r="537">
          <cell r="A537">
            <v>40984</v>
          </cell>
          <cell r="B537">
            <v>40984</v>
          </cell>
          <cell r="C537" t="str">
            <v>Past</v>
          </cell>
          <cell r="D537">
            <v>38.609985999999999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38.609985999999999</v>
          </cell>
          <cell r="Q537">
            <v>0.26572899999999999</v>
          </cell>
          <cell r="R537" t="e">
            <v>#N/A</v>
          </cell>
        </row>
        <row r="538">
          <cell r="A538">
            <v>40987</v>
          </cell>
          <cell r="B538">
            <v>40987</v>
          </cell>
          <cell r="C538" t="str">
            <v>Past</v>
          </cell>
          <cell r="D538">
            <v>38.629989999999999</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38.629989999999999</v>
          </cell>
          <cell r="Q538">
            <v>0.13292799999999999</v>
          </cell>
          <cell r="R538" t="e">
            <v>#N/A</v>
          </cell>
        </row>
        <row r="539">
          <cell r="A539">
            <v>40988</v>
          </cell>
          <cell r="B539">
            <v>40988</v>
          </cell>
          <cell r="C539" t="str">
            <v>Past</v>
          </cell>
          <cell r="D539">
            <v>38.739991000000003</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38.739991000000003</v>
          </cell>
          <cell r="Q539">
            <v>0.161053</v>
          </cell>
          <cell r="R539" t="e">
            <v>#N/A</v>
          </cell>
        </row>
        <row r="540">
          <cell r="A540">
            <v>40989</v>
          </cell>
          <cell r="B540">
            <v>40989</v>
          </cell>
          <cell r="C540" t="str">
            <v>Past</v>
          </cell>
          <cell r="D540">
            <v>38.959992</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38.959992</v>
          </cell>
          <cell r="Q540">
            <v>0.13689899999999999</v>
          </cell>
          <cell r="R540" t="e">
            <v>#N/A</v>
          </cell>
        </row>
        <row r="541">
          <cell r="A541">
            <v>40990</v>
          </cell>
          <cell r="B541">
            <v>40990</v>
          </cell>
          <cell r="C541" t="str">
            <v>Past</v>
          </cell>
          <cell r="D541">
            <v>39.029998999999997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39.029998999999997</v>
          </cell>
          <cell r="Q541">
            <v>0.189581</v>
          </cell>
          <cell r="R541" t="e">
            <v>#N/A</v>
          </cell>
        </row>
        <row r="542">
          <cell r="A542">
            <v>40991</v>
          </cell>
          <cell r="B542">
            <v>40991</v>
          </cell>
          <cell r="C542" t="str">
            <v>Past</v>
          </cell>
          <cell r="D542">
            <v>39.409989000000003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39.409989000000003</v>
          </cell>
          <cell r="Q542">
            <v>7.6138999999999998E-2</v>
          </cell>
          <cell r="R542" t="e">
            <v>#N/A</v>
          </cell>
        </row>
        <row r="543">
          <cell r="A543">
            <v>40994</v>
          </cell>
          <cell r="B543">
            <v>40994</v>
          </cell>
          <cell r="C543" t="str">
            <v>Past</v>
          </cell>
          <cell r="D543">
            <v>39.729996</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39.729996</v>
          </cell>
          <cell r="Q543">
            <v>0.22984199999999999</v>
          </cell>
          <cell r="R543" t="e">
            <v>#N/A</v>
          </cell>
        </row>
        <row r="544">
          <cell r="A544">
            <v>40995</v>
          </cell>
          <cell r="B544">
            <v>40995</v>
          </cell>
          <cell r="C544" t="str">
            <v>Past</v>
          </cell>
          <cell r="D544">
            <v>39.899994</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39.899994</v>
          </cell>
          <cell r="Q544">
            <v>0.101567</v>
          </cell>
          <cell r="R544" t="e">
            <v>#N/A</v>
          </cell>
        </row>
        <row r="545">
          <cell r="A545">
            <v>40996</v>
          </cell>
          <cell r="B545">
            <v>40996</v>
          </cell>
          <cell r="C545" t="str">
            <v>Past</v>
          </cell>
          <cell r="D545">
            <v>39.629989999999999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39.629989999999999</v>
          </cell>
          <cell r="Q545">
            <v>7.6007000000000005E-2</v>
          </cell>
          <cell r="R545" t="e">
            <v>#N/A</v>
          </cell>
        </row>
        <row r="546">
          <cell r="A546">
            <v>40997</v>
          </cell>
          <cell r="B546">
            <v>40997</v>
          </cell>
          <cell r="C546" t="str">
            <v>Past</v>
          </cell>
          <cell r="D546">
            <v>39.529998999999997</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39.529998999999997</v>
          </cell>
          <cell r="Q546">
            <v>0.121158</v>
          </cell>
          <cell r="R546" t="e">
            <v>#N/A</v>
          </cell>
        </row>
        <row r="547">
          <cell r="A547">
            <v>40998</v>
          </cell>
          <cell r="B547">
            <v>40998</v>
          </cell>
          <cell r="C547" t="str">
            <v>Past</v>
          </cell>
          <cell r="D547">
            <v>38.76999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38.76999</v>
          </cell>
          <cell r="Q547">
            <v>0.19298999999999999</v>
          </cell>
          <cell r="R547" t="e">
            <v>#N/A</v>
          </cell>
        </row>
        <row r="548">
          <cell r="A548">
            <v>41001</v>
          </cell>
          <cell r="B548">
            <v>41001</v>
          </cell>
          <cell r="C548" t="str">
            <v>Past</v>
          </cell>
          <cell r="D548">
            <v>38.959992</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38.959992</v>
          </cell>
          <cell r="Q548">
            <v>0.61816300000000002</v>
          </cell>
          <cell r="R548" t="e">
            <v>#N/A</v>
          </cell>
        </row>
        <row r="549">
          <cell r="A549">
            <v>41002</v>
          </cell>
          <cell r="B549">
            <v>41002</v>
          </cell>
          <cell r="C549" t="str">
            <v>Past</v>
          </cell>
          <cell r="D549">
            <v>39.219985999999999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39.219985999999999</v>
          </cell>
          <cell r="Q549">
            <v>0.210812</v>
          </cell>
          <cell r="R549" t="e">
            <v>#N/A</v>
          </cell>
        </row>
        <row r="550">
          <cell r="A550">
            <v>41003</v>
          </cell>
          <cell r="B550">
            <v>41003</v>
          </cell>
          <cell r="C550" t="str">
            <v>Past</v>
          </cell>
          <cell r="D550">
            <v>39.179993000000003</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39.179993000000003</v>
          </cell>
          <cell r="Q550">
            <v>0.144756</v>
          </cell>
          <cell r="R550" t="e">
            <v>#N/A</v>
          </cell>
        </row>
        <row r="551">
          <cell r="A551">
            <v>41004</v>
          </cell>
          <cell r="B551">
            <v>41004</v>
          </cell>
          <cell r="C551" t="str">
            <v>Past</v>
          </cell>
          <cell r="D551">
            <v>39.25</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39.25</v>
          </cell>
          <cell r="Q551">
            <v>9.4747999999999999E-2</v>
          </cell>
          <cell r="R551" t="e">
            <v>#N/A</v>
          </cell>
        </row>
        <row r="552">
          <cell r="A552">
            <v>41008</v>
          </cell>
          <cell r="B552">
            <v>41008</v>
          </cell>
          <cell r="C552" t="str">
            <v>Past</v>
          </cell>
          <cell r="D552">
            <v>38.709992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38.709992</v>
          </cell>
          <cell r="Q552">
            <v>0.16072400000000001</v>
          </cell>
          <cell r="R552" t="e">
            <v>#N/A</v>
          </cell>
        </row>
        <row r="553">
          <cell r="A553">
            <v>41009</v>
          </cell>
          <cell r="B553">
            <v>41009</v>
          </cell>
          <cell r="C553" t="str">
            <v>Past</v>
          </cell>
          <cell r="D553">
            <v>37.859985999999999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37.859985999999999</v>
          </cell>
          <cell r="Q553">
            <v>9.7968E-2</v>
          </cell>
          <cell r="R553" t="e">
            <v>#N/A</v>
          </cell>
        </row>
        <row r="554">
          <cell r="A554">
            <v>41010</v>
          </cell>
          <cell r="B554">
            <v>41010</v>
          </cell>
          <cell r="C554" t="str">
            <v>Past</v>
          </cell>
          <cell r="D554">
            <v>38.349991000000003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38.349991000000003</v>
          </cell>
          <cell r="Q554">
            <v>7.5599E-2</v>
          </cell>
          <cell r="R554" t="e">
            <v>#N/A</v>
          </cell>
        </row>
        <row r="555">
          <cell r="A555">
            <v>41011</v>
          </cell>
          <cell r="B555">
            <v>41011</v>
          </cell>
          <cell r="C555" t="str">
            <v>Past</v>
          </cell>
          <cell r="D555">
            <v>38.699997000000003</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38.699997000000003</v>
          </cell>
          <cell r="Q555">
            <v>0.102047</v>
          </cell>
          <cell r="R555" t="e">
            <v>#N/A</v>
          </cell>
        </row>
        <row r="556">
          <cell r="A556">
            <v>41012</v>
          </cell>
          <cell r="B556">
            <v>41012</v>
          </cell>
          <cell r="C556" t="str">
            <v>Past</v>
          </cell>
          <cell r="D556">
            <v>38.549987999999999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38.549987999999999</v>
          </cell>
          <cell r="Q556">
            <v>6.8656999999999996E-2</v>
          </cell>
          <cell r="R556" t="e">
            <v>#N/A</v>
          </cell>
        </row>
        <row r="557">
          <cell r="A557">
            <v>41015</v>
          </cell>
          <cell r="B557">
            <v>41015</v>
          </cell>
          <cell r="C557" t="str">
            <v>Past</v>
          </cell>
          <cell r="D557">
            <v>38.079987000000003</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38.079987000000003</v>
          </cell>
          <cell r="Q557">
            <v>0.20724400000000001</v>
          </cell>
          <cell r="R557" t="e">
            <v>#N/A</v>
          </cell>
        </row>
        <row r="558">
          <cell r="A558">
            <v>41016</v>
          </cell>
          <cell r="B558">
            <v>41016</v>
          </cell>
          <cell r="C558" t="str">
            <v>Past</v>
          </cell>
          <cell r="D558">
            <v>39.119996</v>
          </cell>
          <cell r="E558" t="e">
            <v>#N/A</v>
          </cell>
          <cell r="F558" t="e">
            <v>#N/A</v>
          </cell>
          <cell r="G558" t="e">
            <v>#N/A</v>
          </cell>
          <cell r="H558" t="e">
            <v>#N/A</v>
          </cell>
          <cell r="I558" t="e">
            <v>#N/A</v>
          </cell>
          <cell r="J558" t="e">
            <v>#N/A</v>
          </cell>
          <cell r="K558" t="e">
            <v>#N/A</v>
          </cell>
          <cell r="L558" t="e">
            <v>#N/A</v>
          </cell>
          <cell r="M558" t="e">
            <v>#N/A</v>
          </cell>
          <cell r="N558" t="e">
            <v>#N/A</v>
          </cell>
          <cell r="O558">
            <v>0</v>
          </cell>
          <cell r="P558">
            <v>39.119996</v>
          </cell>
          <cell r="Q558">
            <v>0.12166399999999999</v>
          </cell>
          <cell r="R558" t="e">
            <v>#N/A</v>
          </cell>
        </row>
        <row r="559">
          <cell r="A559">
            <v>41017</v>
          </cell>
          <cell r="B559">
            <v>41017</v>
          </cell>
          <cell r="C559" t="str">
            <v>Current</v>
          </cell>
          <cell r="D559">
            <v>38.669998999999997</v>
          </cell>
          <cell r="E559">
            <v>38.669998999999997</v>
          </cell>
          <cell r="F559">
            <v>38.669998999999997</v>
          </cell>
          <cell r="G559">
            <v>38.669998999999997</v>
          </cell>
          <cell r="H559">
            <v>38.669998999999997</v>
          </cell>
          <cell r="I559">
            <v>38.669998999999997</v>
          </cell>
          <cell r="J559" t="e">
            <v>#N/A</v>
          </cell>
          <cell r="K559" t="e">
            <v>#N/A</v>
          </cell>
          <cell r="L559" t="e">
            <v>#N/A</v>
          </cell>
          <cell r="M559" t="e">
            <v>#N/A</v>
          </cell>
          <cell r="N559" t="e">
            <v>#N/A</v>
          </cell>
          <cell r="O559">
            <v>44.630080000000007</v>
          </cell>
          <cell r="P559">
            <v>38.669998999999997</v>
          </cell>
          <cell r="Q559">
            <v>0.14105400000000001</v>
          </cell>
          <cell r="R559" t="e">
            <v>#N/A</v>
          </cell>
        </row>
        <row r="560">
          <cell r="A560">
            <v>41018</v>
          </cell>
          <cell r="B560">
            <v>41018</v>
          </cell>
          <cell r="C560" t="str">
            <v>Future</v>
          </cell>
          <cell r="D560" t="e">
            <v>#N/A</v>
          </cell>
          <cell r="E560">
            <v>38.517153154150193</v>
          </cell>
          <cell r="F560">
            <v>38.69501876679842</v>
          </cell>
          <cell r="G560">
            <v>38.615967383399209</v>
          </cell>
          <cell r="H560">
            <v>38.615967383399209</v>
          </cell>
          <cell r="I560" t="e">
            <v>#N/A</v>
          </cell>
          <cell r="J560" t="e">
            <v>#N/A</v>
          </cell>
          <cell r="K560" t="e">
            <v>#N/A</v>
          </cell>
          <cell r="L560" t="e">
            <v>#N/A</v>
          </cell>
          <cell r="M560" t="e">
            <v>#N/A</v>
          </cell>
          <cell r="N560" t="e">
            <v>#N/A</v>
          </cell>
          <cell r="O560" t="e">
            <v>#N/A</v>
          </cell>
          <cell r="P560">
            <v>38.669998999999997</v>
          </cell>
          <cell r="Q560">
            <v>0.14105400000000001</v>
          </cell>
          <cell r="R560" t="e">
            <v>#N/A</v>
          </cell>
        </row>
        <row r="561">
          <cell r="A561">
            <v>41019</v>
          </cell>
          <cell r="B561">
            <v>41019</v>
          </cell>
          <cell r="C561" t="str">
            <v>Future</v>
          </cell>
          <cell r="D561" t="e">
            <v>#N/A</v>
          </cell>
          <cell r="E561">
            <v>38.36430730830039</v>
          </cell>
          <cell r="F561">
            <v>38.720038533596842</v>
          </cell>
          <cell r="G561">
            <v>38.56193576679842</v>
          </cell>
          <cell r="H561">
            <v>38.56193576679842</v>
          </cell>
          <cell r="I561" t="e">
            <v>#N/A</v>
          </cell>
          <cell r="J561" t="e">
            <v>#N/A</v>
          </cell>
          <cell r="K561" t="e">
            <v>#N/A</v>
          </cell>
          <cell r="L561" t="e">
            <v>#N/A</v>
          </cell>
          <cell r="M561" t="e">
            <v>#N/A</v>
          </cell>
          <cell r="N561" t="e">
            <v>#N/A</v>
          </cell>
          <cell r="O561" t="e">
            <v>#N/A</v>
          </cell>
          <cell r="P561">
            <v>0</v>
          </cell>
          <cell r="Q561">
            <v>0</v>
          </cell>
          <cell r="R561" t="e">
            <v>#N/A</v>
          </cell>
        </row>
        <row r="562">
          <cell r="A562">
            <v>41022</v>
          </cell>
          <cell r="B562">
            <v>41022</v>
          </cell>
          <cell r="C562" t="str">
            <v>Future</v>
          </cell>
          <cell r="D562" t="e">
            <v>#N/A</v>
          </cell>
          <cell r="E562">
            <v>38.211461462450586</v>
          </cell>
          <cell r="F562">
            <v>38.745058300395264</v>
          </cell>
          <cell r="G562">
            <v>38.507904150197632</v>
          </cell>
          <cell r="H562">
            <v>38.507904150197632</v>
          </cell>
          <cell r="I562" t="e">
            <v>#N/A</v>
          </cell>
          <cell r="J562" t="e">
            <v>#N/A</v>
          </cell>
          <cell r="K562" t="e">
            <v>#N/A</v>
          </cell>
          <cell r="L562" t="e">
            <v>#N/A</v>
          </cell>
          <cell r="M562" t="e">
            <v>#N/A</v>
          </cell>
          <cell r="N562" t="e">
            <v>#N/A</v>
          </cell>
          <cell r="O562" t="e">
            <v>#N/A</v>
          </cell>
          <cell r="P562">
            <v>0</v>
          </cell>
          <cell r="Q562">
            <v>0</v>
          </cell>
          <cell r="R562" t="e">
            <v>#N/A</v>
          </cell>
        </row>
        <row r="563">
          <cell r="A563">
            <v>41023</v>
          </cell>
          <cell r="B563">
            <v>41023</v>
          </cell>
          <cell r="C563" t="str">
            <v>Future</v>
          </cell>
          <cell r="D563" t="e">
            <v>#N/A</v>
          </cell>
          <cell r="E563">
            <v>38.058615616600783</v>
          </cell>
          <cell r="F563">
            <v>38.770078067193687</v>
          </cell>
          <cell r="G563">
            <v>38.453872533596844</v>
          </cell>
          <cell r="H563">
            <v>38.453872533596844</v>
          </cell>
          <cell r="I563" t="e">
            <v>#N/A</v>
          </cell>
          <cell r="J563" t="e">
            <v>#N/A</v>
          </cell>
          <cell r="K563" t="e">
            <v>#N/A</v>
          </cell>
          <cell r="L563" t="e">
            <v>#N/A</v>
          </cell>
          <cell r="M563" t="e">
            <v>#N/A</v>
          </cell>
          <cell r="N563" t="e">
            <v>#N/A</v>
          </cell>
          <cell r="O563" t="e">
            <v>#N/A</v>
          </cell>
          <cell r="P563">
            <v>0</v>
          </cell>
          <cell r="Q563">
            <v>0</v>
          </cell>
          <cell r="R563" t="e">
            <v>#N/A</v>
          </cell>
        </row>
        <row r="564">
          <cell r="A564">
            <v>41024</v>
          </cell>
          <cell r="B564">
            <v>41024</v>
          </cell>
          <cell r="C564" t="str">
            <v>Future</v>
          </cell>
          <cell r="D564" t="e">
            <v>#N/A</v>
          </cell>
          <cell r="E564">
            <v>37.905769770750979</v>
          </cell>
          <cell r="F564">
            <v>38.795097833992109</v>
          </cell>
          <cell r="G564">
            <v>38.399840916996055</v>
          </cell>
          <cell r="H564">
            <v>38.399840916996055</v>
          </cell>
          <cell r="I564" t="e">
            <v>#N/A</v>
          </cell>
          <cell r="J564" t="e">
            <v>#N/A</v>
          </cell>
          <cell r="K564" t="e">
            <v>#N/A</v>
          </cell>
          <cell r="L564" t="e">
            <v>#N/A</v>
          </cell>
          <cell r="M564" t="e">
            <v>#N/A</v>
          </cell>
          <cell r="N564" t="e">
            <v>#N/A</v>
          </cell>
          <cell r="O564" t="e">
            <v>#N/A</v>
          </cell>
          <cell r="P564">
            <v>0</v>
          </cell>
          <cell r="Q564">
            <v>0</v>
          </cell>
          <cell r="R564" t="e">
            <v>#N/A</v>
          </cell>
        </row>
        <row r="565">
          <cell r="A565">
            <v>41025</v>
          </cell>
          <cell r="B565">
            <v>41025</v>
          </cell>
          <cell r="C565" t="str">
            <v>Future</v>
          </cell>
          <cell r="D565" t="e">
            <v>#N/A</v>
          </cell>
          <cell r="E565">
            <v>37.752923924901175</v>
          </cell>
          <cell r="F565">
            <v>38.820117600790532</v>
          </cell>
          <cell r="G565">
            <v>38.345809300395267</v>
          </cell>
          <cell r="H565">
            <v>38.345809300395267</v>
          </cell>
          <cell r="I565" t="e">
            <v>#N/A</v>
          </cell>
          <cell r="J565" t="e">
            <v>#N/A</v>
          </cell>
          <cell r="K565" t="e">
            <v>#N/A</v>
          </cell>
          <cell r="L565" t="e">
            <v>#N/A</v>
          </cell>
          <cell r="M565" t="e">
            <v>#N/A</v>
          </cell>
          <cell r="N565" t="e">
            <v>#N/A</v>
          </cell>
          <cell r="O565" t="e">
            <v>#N/A</v>
          </cell>
          <cell r="P565">
            <v>0</v>
          </cell>
          <cell r="Q565">
            <v>0</v>
          </cell>
          <cell r="R565" t="e">
            <v>#N/A</v>
          </cell>
        </row>
        <row r="566">
          <cell r="A566">
            <v>41026</v>
          </cell>
          <cell r="B566">
            <v>41026</v>
          </cell>
          <cell r="C566" t="str">
            <v>Future</v>
          </cell>
          <cell r="D566" t="e">
            <v>#N/A</v>
          </cell>
          <cell r="E566">
            <v>37.600078079051372</v>
          </cell>
          <cell r="F566">
            <v>38.845137367588954</v>
          </cell>
          <cell r="G566">
            <v>38.291777683794479</v>
          </cell>
          <cell r="H566">
            <v>38.291777683794479</v>
          </cell>
          <cell r="I566" t="e">
            <v>#N/A</v>
          </cell>
          <cell r="J566" t="e">
            <v>#N/A</v>
          </cell>
          <cell r="K566" t="e">
            <v>#N/A</v>
          </cell>
          <cell r="L566" t="e">
            <v>#N/A</v>
          </cell>
          <cell r="M566" t="e">
            <v>#N/A</v>
          </cell>
          <cell r="N566" t="e">
            <v>#N/A</v>
          </cell>
          <cell r="O566" t="e">
            <v>#N/A</v>
          </cell>
          <cell r="P566">
            <v>0</v>
          </cell>
          <cell r="Q566">
            <v>0</v>
          </cell>
          <cell r="R566" t="e">
            <v>#N/A</v>
          </cell>
        </row>
        <row r="567">
          <cell r="A567">
            <v>41029</v>
          </cell>
          <cell r="B567">
            <v>41029</v>
          </cell>
          <cell r="C567" t="str">
            <v>Future</v>
          </cell>
          <cell r="D567" t="e">
            <v>#N/A</v>
          </cell>
          <cell r="E567">
            <v>37.447232233201568</v>
          </cell>
          <cell r="F567">
            <v>38.870157134387377</v>
          </cell>
          <cell r="G567">
            <v>38.23774606719369</v>
          </cell>
          <cell r="H567">
            <v>38.23774606719369</v>
          </cell>
          <cell r="I567" t="e">
            <v>#N/A</v>
          </cell>
          <cell r="J567" t="e">
            <v>#N/A</v>
          </cell>
          <cell r="K567" t="e">
            <v>#N/A</v>
          </cell>
          <cell r="L567" t="e">
            <v>#N/A</v>
          </cell>
          <cell r="M567" t="e">
            <v>#N/A</v>
          </cell>
          <cell r="N567" t="e">
            <v>#N/A</v>
          </cell>
          <cell r="O567" t="e">
            <v>#N/A</v>
          </cell>
          <cell r="P567">
            <v>0</v>
          </cell>
          <cell r="Q567">
            <v>0</v>
          </cell>
          <cell r="R567" t="e">
            <v>#N/A</v>
          </cell>
        </row>
        <row r="568">
          <cell r="A568">
            <v>41030</v>
          </cell>
          <cell r="B568">
            <v>41030</v>
          </cell>
          <cell r="C568" t="str">
            <v>Future</v>
          </cell>
          <cell r="D568" t="e">
            <v>#N/A</v>
          </cell>
          <cell r="E568">
            <v>37.294386387351764</v>
          </cell>
          <cell r="F568">
            <v>38.895176901185799</v>
          </cell>
          <cell r="G568">
            <v>38.183714450592902</v>
          </cell>
          <cell r="H568">
            <v>38.183714450592902</v>
          </cell>
          <cell r="I568" t="e">
            <v>#N/A</v>
          </cell>
          <cell r="J568" t="e">
            <v>#N/A</v>
          </cell>
          <cell r="K568" t="e">
            <v>#N/A</v>
          </cell>
          <cell r="L568" t="e">
            <v>#N/A</v>
          </cell>
          <cell r="M568" t="e">
            <v>#N/A</v>
          </cell>
          <cell r="N568" t="e">
            <v>#N/A</v>
          </cell>
          <cell r="O568" t="e">
            <v>#N/A</v>
          </cell>
          <cell r="P568">
            <v>0</v>
          </cell>
          <cell r="Q568">
            <v>0</v>
          </cell>
          <cell r="R568" t="e">
            <v>#N/A</v>
          </cell>
        </row>
        <row r="569">
          <cell r="A569">
            <v>41031</v>
          </cell>
          <cell r="B569">
            <v>41031</v>
          </cell>
          <cell r="C569" t="str">
            <v>Future</v>
          </cell>
          <cell r="D569" t="e">
            <v>#N/A</v>
          </cell>
          <cell r="E569">
            <v>37.141540541501961</v>
          </cell>
          <cell r="F569">
            <v>38.920196667984222</v>
          </cell>
          <cell r="G569">
            <v>38.129682833992113</v>
          </cell>
          <cell r="H569">
            <v>38.129682833992113</v>
          </cell>
          <cell r="I569" t="e">
            <v>#N/A</v>
          </cell>
          <cell r="J569" t="e">
            <v>#N/A</v>
          </cell>
          <cell r="K569" t="e">
            <v>#N/A</v>
          </cell>
          <cell r="L569" t="e">
            <v>#N/A</v>
          </cell>
          <cell r="M569" t="e">
            <v>#N/A</v>
          </cell>
          <cell r="N569" t="e">
            <v>#N/A</v>
          </cell>
          <cell r="O569" t="e">
            <v>#N/A</v>
          </cell>
          <cell r="P569">
            <v>0</v>
          </cell>
          <cell r="Q569">
            <v>0</v>
          </cell>
          <cell r="R569" t="e">
            <v>#N/A</v>
          </cell>
        </row>
        <row r="570">
          <cell r="A570">
            <v>41032</v>
          </cell>
          <cell r="B570">
            <v>41032</v>
          </cell>
          <cell r="C570" t="str">
            <v>Future</v>
          </cell>
          <cell r="D570" t="e">
            <v>#N/A</v>
          </cell>
          <cell r="E570">
            <v>36.988694695652157</v>
          </cell>
          <cell r="F570">
            <v>38.945216434782644</v>
          </cell>
          <cell r="G570">
            <v>38.075651217391325</v>
          </cell>
          <cell r="H570">
            <v>38.075651217391325</v>
          </cell>
          <cell r="I570" t="e">
            <v>#N/A</v>
          </cell>
          <cell r="J570" t="e">
            <v>#N/A</v>
          </cell>
          <cell r="K570" t="e">
            <v>#N/A</v>
          </cell>
          <cell r="L570" t="e">
            <v>#N/A</v>
          </cell>
          <cell r="M570" t="e">
            <v>#N/A</v>
          </cell>
          <cell r="N570" t="e">
            <v>#N/A</v>
          </cell>
          <cell r="O570" t="e">
            <v>#N/A</v>
          </cell>
          <cell r="P570">
            <v>0</v>
          </cell>
          <cell r="Q570">
            <v>0</v>
          </cell>
          <cell r="R570" t="e">
            <v>#N/A</v>
          </cell>
        </row>
        <row r="571">
          <cell r="A571">
            <v>41033</v>
          </cell>
          <cell r="B571">
            <v>41033</v>
          </cell>
          <cell r="C571" t="str">
            <v>Future</v>
          </cell>
          <cell r="D571" t="e">
            <v>#N/A</v>
          </cell>
          <cell r="E571">
            <v>36.835848849802353</v>
          </cell>
          <cell r="F571">
            <v>38.970236201581066</v>
          </cell>
          <cell r="G571">
            <v>38.021619600790537</v>
          </cell>
          <cell r="H571">
            <v>38.021619600790537</v>
          </cell>
          <cell r="I571" t="e">
            <v>#N/A</v>
          </cell>
          <cell r="J571" t="e">
            <v>#N/A</v>
          </cell>
          <cell r="K571" t="e">
            <v>#N/A</v>
          </cell>
          <cell r="L571" t="e">
            <v>#N/A</v>
          </cell>
          <cell r="M571" t="e">
            <v>#N/A</v>
          </cell>
          <cell r="N571" t="e">
            <v>#N/A</v>
          </cell>
          <cell r="O571" t="e">
            <v>#N/A</v>
          </cell>
          <cell r="P571">
            <v>0</v>
          </cell>
          <cell r="Q571">
            <v>0</v>
          </cell>
          <cell r="R571" t="e">
            <v>#N/A</v>
          </cell>
        </row>
        <row r="572">
          <cell r="A572">
            <v>41036</v>
          </cell>
          <cell r="B572">
            <v>41036</v>
          </cell>
          <cell r="C572" t="str">
            <v>Future</v>
          </cell>
          <cell r="D572" t="e">
            <v>#N/A</v>
          </cell>
          <cell r="E572">
            <v>36.68300300395255</v>
          </cell>
          <cell r="F572">
            <v>38.995255968379489</v>
          </cell>
          <cell r="G572">
            <v>37.967587984189748</v>
          </cell>
          <cell r="H572">
            <v>37.967587984189748</v>
          </cell>
          <cell r="I572" t="e">
            <v>#N/A</v>
          </cell>
          <cell r="J572" t="e">
            <v>#N/A</v>
          </cell>
          <cell r="K572" t="e">
            <v>#N/A</v>
          </cell>
          <cell r="L572" t="e">
            <v>#N/A</v>
          </cell>
          <cell r="M572" t="e">
            <v>#N/A</v>
          </cell>
          <cell r="N572" t="e">
            <v>#N/A</v>
          </cell>
          <cell r="O572" t="e">
            <v>#N/A</v>
          </cell>
          <cell r="P572">
            <v>0</v>
          </cell>
          <cell r="Q572">
            <v>0</v>
          </cell>
          <cell r="R572" t="e">
            <v>#N/A</v>
          </cell>
        </row>
        <row r="573">
          <cell r="A573">
            <v>41037</v>
          </cell>
          <cell r="B573">
            <v>41037</v>
          </cell>
          <cell r="C573" t="str">
            <v>Future</v>
          </cell>
          <cell r="D573" t="e">
            <v>#N/A</v>
          </cell>
          <cell r="E573">
            <v>36.530157158102746</v>
          </cell>
          <cell r="F573">
            <v>39.020275735177911</v>
          </cell>
          <cell r="G573">
            <v>37.91355636758896</v>
          </cell>
          <cell r="H573">
            <v>37.91355636758896</v>
          </cell>
          <cell r="I573" t="e">
            <v>#N/A</v>
          </cell>
          <cell r="J573" t="e">
            <v>#N/A</v>
          </cell>
          <cell r="K573" t="e">
            <v>#N/A</v>
          </cell>
          <cell r="L573" t="e">
            <v>#N/A</v>
          </cell>
          <cell r="M573" t="e">
            <v>#N/A</v>
          </cell>
          <cell r="N573" t="e">
            <v>#N/A</v>
          </cell>
          <cell r="O573" t="e">
            <v>#N/A</v>
          </cell>
          <cell r="P573">
            <v>0</v>
          </cell>
          <cell r="Q573">
            <v>0</v>
          </cell>
          <cell r="R573" t="e">
            <v>#N/A</v>
          </cell>
        </row>
        <row r="574">
          <cell r="A574">
            <v>41038</v>
          </cell>
          <cell r="B574">
            <v>41038</v>
          </cell>
          <cell r="C574" t="str">
            <v>Future</v>
          </cell>
          <cell r="D574" t="e">
            <v>#N/A</v>
          </cell>
          <cell r="E574">
            <v>36.377311312252942</v>
          </cell>
          <cell r="F574">
            <v>39.045295501976334</v>
          </cell>
          <cell r="G574">
            <v>37.859524750988172</v>
          </cell>
          <cell r="H574">
            <v>37.859524750988172</v>
          </cell>
          <cell r="I574" t="e">
            <v>#N/A</v>
          </cell>
          <cell r="J574" t="e">
            <v>#N/A</v>
          </cell>
          <cell r="K574" t="e">
            <v>#N/A</v>
          </cell>
          <cell r="L574" t="e">
            <v>#N/A</v>
          </cell>
          <cell r="M574" t="e">
            <v>#N/A</v>
          </cell>
          <cell r="N574" t="e">
            <v>#N/A</v>
          </cell>
          <cell r="O574" t="e">
            <v>#N/A</v>
          </cell>
          <cell r="P574">
            <v>0</v>
          </cell>
          <cell r="Q574">
            <v>0</v>
          </cell>
          <cell r="R574" t="e">
            <v>#N/A</v>
          </cell>
        </row>
        <row r="575">
          <cell r="A575">
            <v>41039</v>
          </cell>
          <cell r="B575">
            <v>41039</v>
          </cell>
          <cell r="C575" t="str">
            <v>Future</v>
          </cell>
          <cell r="D575" t="e">
            <v>#N/A</v>
          </cell>
          <cell r="E575">
            <v>36.224465466403139</v>
          </cell>
          <cell r="F575">
            <v>39.070315268774756</v>
          </cell>
          <cell r="G575">
            <v>37.805493134387383</v>
          </cell>
          <cell r="H575">
            <v>37.805493134387383</v>
          </cell>
          <cell r="I575" t="e">
            <v>#N/A</v>
          </cell>
          <cell r="J575" t="e">
            <v>#N/A</v>
          </cell>
          <cell r="K575" t="e">
            <v>#N/A</v>
          </cell>
          <cell r="L575" t="e">
            <v>#N/A</v>
          </cell>
          <cell r="M575" t="e">
            <v>#N/A</v>
          </cell>
          <cell r="N575" t="e">
            <v>#N/A</v>
          </cell>
          <cell r="O575" t="e">
            <v>#N/A</v>
          </cell>
          <cell r="P575">
            <v>0</v>
          </cell>
          <cell r="Q575">
            <v>0</v>
          </cell>
          <cell r="R575" t="e">
            <v>#N/A</v>
          </cell>
        </row>
        <row r="576">
          <cell r="A576">
            <v>41040</v>
          </cell>
          <cell r="B576">
            <v>41040</v>
          </cell>
          <cell r="C576" t="str">
            <v>Future</v>
          </cell>
          <cell r="D576" t="e">
            <v>#N/A</v>
          </cell>
          <cell r="E576">
            <v>36.071619620553335</v>
          </cell>
          <cell r="F576">
            <v>39.095335035573179</v>
          </cell>
          <cell r="G576">
            <v>37.751461517786595</v>
          </cell>
          <cell r="H576">
            <v>37.751461517786595</v>
          </cell>
          <cell r="I576" t="e">
            <v>#N/A</v>
          </cell>
          <cell r="J576" t="e">
            <v>#N/A</v>
          </cell>
          <cell r="K576" t="e">
            <v>#N/A</v>
          </cell>
          <cell r="L576" t="e">
            <v>#N/A</v>
          </cell>
          <cell r="M576" t="e">
            <v>#N/A</v>
          </cell>
          <cell r="N576" t="e">
            <v>#N/A</v>
          </cell>
          <cell r="O576" t="e">
            <v>#N/A</v>
          </cell>
          <cell r="P576">
            <v>0</v>
          </cell>
          <cell r="Q576">
            <v>0</v>
          </cell>
          <cell r="R576" t="e">
            <v>#N/A</v>
          </cell>
        </row>
        <row r="577">
          <cell r="A577">
            <v>41043</v>
          </cell>
          <cell r="B577">
            <v>41043</v>
          </cell>
          <cell r="C577" t="str">
            <v>Future</v>
          </cell>
          <cell r="D577" t="e">
            <v>#N/A</v>
          </cell>
          <cell r="E577">
            <v>35.918773774703531</v>
          </cell>
          <cell r="F577">
            <v>39.120354802371601</v>
          </cell>
          <cell r="G577">
            <v>37.697429901185807</v>
          </cell>
          <cell r="H577">
            <v>37.697429901185807</v>
          </cell>
          <cell r="I577" t="e">
            <v>#N/A</v>
          </cell>
          <cell r="J577" t="e">
            <v>#N/A</v>
          </cell>
          <cell r="K577" t="e">
            <v>#N/A</v>
          </cell>
          <cell r="L577" t="e">
            <v>#N/A</v>
          </cell>
          <cell r="M577" t="e">
            <v>#N/A</v>
          </cell>
          <cell r="N577" t="e">
            <v>#N/A</v>
          </cell>
          <cell r="O577" t="e">
            <v>#N/A</v>
          </cell>
          <cell r="P577">
            <v>0</v>
          </cell>
          <cell r="Q577">
            <v>0</v>
          </cell>
          <cell r="R577" t="e">
            <v>#N/A</v>
          </cell>
        </row>
        <row r="578">
          <cell r="A578">
            <v>41044</v>
          </cell>
          <cell r="B578">
            <v>41044</v>
          </cell>
          <cell r="C578" t="str">
            <v>Future</v>
          </cell>
          <cell r="D578" t="e">
            <v>#N/A</v>
          </cell>
          <cell r="E578">
            <v>35.765927928853728</v>
          </cell>
          <cell r="F578">
            <v>39.145374569170023</v>
          </cell>
          <cell r="G578">
            <v>37.643398284585018</v>
          </cell>
          <cell r="H578">
            <v>37.643398284585018</v>
          </cell>
          <cell r="I578" t="e">
            <v>#N/A</v>
          </cell>
          <cell r="J578" t="e">
            <v>#N/A</v>
          </cell>
          <cell r="K578" t="e">
            <v>#N/A</v>
          </cell>
          <cell r="L578" t="e">
            <v>#N/A</v>
          </cell>
          <cell r="M578" t="e">
            <v>#N/A</v>
          </cell>
          <cell r="N578" t="e">
            <v>#N/A</v>
          </cell>
          <cell r="O578" t="e">
            <v>#N/A</v>
          </cell>
          <cell r="P578">
            <v>0</v>
          </cell>
          <cell r="Q578">
            <v>0</v>
          </cell>
          <cell r="R578" t="e">
            <v>#N/A</v>
          </cell>
        </row>
        <row r="579">
          <cell r="A579">
            <v>41045</v>
          </cell>
          <cell r="B579">
            <v>41045</v>
          </cell>
          <cell r="C579" t="str">
            <v>Future</v>
          </cell>
          <cell r="D579" t="e">
            <v>#N/A</v>
          </cell>
          <cell r="E579">
            <v>35.613082083003924</v>
          </cell>
          <cell r="F579">
            <v>39.170394335968446</v>
          </cell>
          <cell r="G579">
            <v>37.58936666798423</v>
          </cell>
          <cell r="H579">
            <v>37.58936666798423</v>
          </cell>
          <cell r="I579" t="e">
            <v>#N/A</v>
          </cell>
          <cell r="J579" t="e">
            <v>#N/A</v>
          </cell>
          <cell r="K579" t="e">
            <v>#N/A</v>
          </cell>
          <cell r="L579" t="e">
            <v>#N/A</v>
          </cell>
          <cell r="M579" t="e">
            <v>#N/A</v>
          </cell>
          <cell r="N579" t="e">
            <v>#N/A</v>
          </cell>
          <cell r="O579" t="e">
            <v>#N/A</v>
          </cell>
          <cell r="P579">
            <v>0</v>
          </cell>
          <cell r="Q579">
            <v>0</v>
          </cell>
          <cell r="R579" t="e">
            <v>#N/A</v>
          </cell>
        </row>
        <row r="580">
          <cell r="A580">
            <v>41046</v>
          </cell>
          <cell r="B580">
            <v>41046</v>
          </cell>
          <cell r="C580" t="str">
            <v>Future</v>
          </cell>
          <cell r="D580" t="e">
            <v>#N/A</v>
          </cell>
          <cell r="E580">
            <v>35.46023623715412</v>
          </cell>
          <cell r="F580">
            <v>39.195414102766868</v>
          </cell>
          <cell r="G580">
            <v>37.535335051383441</v>
          </cell>
          <cell r="H580">
            <v>37.535335051383441</v>
          </cell>
          <cell r="I580" t="e">
            <v>#N/A</v>
          </cell>
          <cell r="J580" t="e">
            <v>#N/A</v>
          </cell>
          <cell r="K580" t="e">
            <v>#N/A</v>
          </cell>
          <cell r="L580" t="e">
            <v>#N/A</v>
          </cell>
          <cell r="M580" t="e">
            <v>#N/A</v>
          </cell>
          <cell r="N580" t="e">
            <v>#N/A</v>
          </cell>
          <cell r="O580" t="e">
            <v>#N/A</v>
          </cell>
          <cell r="P580">
            <v>0</v>
          </cell>
          <cell r="Q580">
            <v>0</v>
          </cell>
          <cell r="R580" t="e">
            <v>#N/A</v>
          </cell>
        </row>
        <row r="581">
          <cell r="A581">
            <v>41047</v>
          </cell>
          <cell r="B581">
            <v>41047</v>
          </cell>
          <cell r="C581" t="str">
            <v>Future</v>
          </cell>
          <cell r="D581" t="e">
            <v>#N/A</v>
          </cell>
          <cell r="E581">
            <v>35.307390391304317</v>
          </cell>
          <cell r="F581">
            <v>39.220433869565291</v>
          </cell>
          <cell r="G581">
            <v>37.481303434782653</v>
          </cell>
          <cell r="H581">
            <v>37.481303434782653</v>
          </cell>
          <cell r="I581" t="e">
            <v>#N/A</v>
          </cell>
          <cell r="J581" t="e">
            <v>#N/A</v>
          </cell>
          <cell r="K581" t="e">
            <v>#N/A</v>
          </cell>
          <cell r="L581" t="e">
            <v>#N/A</v>
          </cell>
          <cell r="M581" t="e">
            <v>#N/A</v>
          </cell>
          <cell r="N581" t="e">
            <v>#N/A</v>
          </cell>
          <cell r="O581" t="e">
            <v>#N/A</v>
          </cell>
          <cell r="P581">
            <v>0</v>
          </cell>
          <cell r="Q581">
            <v>0</v>
          </cell>
          <cell r="R581" t="e">
            <v>#N/A</v>
          </cell>
        </row>
        <row r="582">
          <cell r="A582">
            <v>41050</v>
          </cell>
          <cell r="B582">
            <v>41050</v>
          </cell>
          <cell r="C582" t="str">
            <v>Future</v>
          </cell>
          <cell r="D582" t="e">
            <v>#N/A</v>
          </cell>
          <cell r="E582">
            <v>35.154544545454513</v>
          </cell>
          <cell r="F582">
            <v>39.245453636363713</v>
          </cell>
          <cell r="G582">
            <v>37.427271818181865</v>
          </cell>
          <cell r="H582">
            <v>37.427271818181865</v>
          </cell>
          <cell r="I582" t="e">
            <v>#N/A</v>
          </cell>
          <cell r="J582" t="e">
            <v>#N/A</v>
          </cell>
          <cell r="K582" t="e">
            <v>#N/A</v>
          </cell>
          <cell r="L582" t="e">
            <v>#N/A</v>
          </cell>
          <cell r="M582" t="e">
            <v>#N/A</v>
          </cell>
          <cell r="N582" t="e">
            <v>#N/A</v>
          </cell>
          <cell r="O582" t="e">
            <v>#N/A</v>
          </cell>
          <cell r="P582">
            <v>0</v>
          </cell>
          <cell r="Q582">
            <v>0</v>
          </cell>
          <cell r="R582" t="e">
            <v>#N/A</v>
          </cell>
        </row>
        <row r="583">
          <cell r="A583">
            <v>41051</v>
          </cell>
          <cell r="B583">
            <v>41051</v>
          </cell>
          <cell r="C583" t="str">
            <v>Future</v>
          </cell>
          <cell r="D583" t="e">
            <v>#N/A</v>
          </cell>
          <cell r="E583">
            <v>35.001698699604709</v>
          </cell>
          <cell r="F583">
            <v>39.270473403162136</v>
          </cell>
          <cell r="G583">
            <v>37.373240201581076</v>
          </cell>
          <cell r="H583">
            <v>37.373240201581076</v>
          </cell>
          <cell r="I583" t="e">
            <v>#N/A</v>
          </cell>
          <cell r="J583" t="e">
            <v>#N/A</v>
          </cell>
          <cell r="K583" t="e">
            <v>#N/A</v>
          </cell>
          <cell r="L583" t="e">
            <v>#N/A</v>
          </cell>
          <cell r="M583" t="e">
            <v>#N/A</v>
          </cell>
          <cell r="N583" t="e">
            <v>#N/A</v>
          </cell>
          <cell r="O583" t="e">
            <v>#N/A</v>
          </cell>
          <cell r="P583">
            <v>0</v>
          </cell>
          <cell r="Q583">
            <v>0</v>
          </cell>
          <cell r="R583" t="e">
            <v>#N/A</v>
          </cell>
        </row>
        <row r="584">
          <cell r="A584">
            <v>41052</v>
          </cell>
          <cell r="B584">
            <v>41052</v>
          </cell>
          <cell r="C584" t="str">
            <v>Future</v>
          </cell>
          <cell r="D584" t="e">
            <v>#N/A</v>
          </cell>
          <cell r="E584">
            <v>34.848852853754906</v>
          </cell>
          <cell r="F584">
            <v>39.295493169960558</v>
          </cell>
          <cell r="G584">
            <v>37.319208584980288</v>
          </cell>
          <cell r="H584">
            <v>37.319208584980288</v>
          </cell>
          <cell r="I584" t="e">
            <v>#N/A</v>
          </cell>
          <cell r="J584" t="e">
            <v>#N/A</v>
          </cell>
          <cell r="K584" t="e">
            <v>#N/A</v>
          </cell>
          <cell r="L584" t="e">
            <v>#N/A</v>
          </cell>
          <cell r="M584" t="e">
            <v>#N/A</v>
          </cell>
          <cell r="N584" t="e">
            <v>#N/A</v>
          </cell>
          <cell r="O584" t="e">
            <v>#N/A</v>
          </cell>
          <cell r="P584">
            <v>0</v>
          </cell>
          <cell r="Q584">
            <v>0</v>
          </cell>
          <cell r="R584" t="e">
            <v>#N/A</v>
          </cell>
        </row>
        <row r="585">
          <cell r="A585">
            <v>41053</v>
          </cell>
          <cell r="B585">
            <v>41053</v>
          </cell>
          <cell r="C585" t="str">
            <v>Future</v>
          </cell>
          <cell r="D585" t="e">
            <v>#N/A</v>
          </cell>
          <cell r="E585">
            <v>34.696007007905102</v>
          </cell>
          <cell r="F585">
            <v>39.320512936758981</v>
          </cell>
          <cell r="G585">
            <v>37.2651769683795</v>
          </cell>
          <cell r="H585">
            <v>37.2651769683795</v>
          </cell>
          <cell r="I585" t="e">
            <v>#N/A</v>
          </cell>
          <cell r="J585" t="e">
            <v>#N/A</v>
          </cell>
          <cell r="K585" t="e">
            <v>#N/A</v>
          </cell>
          <cell r="L585" t="e">
            <v>#N/A</v>
          </cell>
          <cell r="M585" t="e">
            <v>#N/A</v>
          </cell>
          <cell r="N585" t="e">
            <v>#N/A</v>
          </cell>
          <cell r="O585" t="e">
            <v>#N/A</v>
          </cell>
          <cell r="P585">
            <v>0</v>
          </cell>
          <cell r="Q585">
            <v>0</v>
          </cell>
          <cell r="R585" t="e">
            <v>#N/A</v>
          </cell>
        </row>
        <row r="586">
          <cell r="A586">
            <v>41054</v>
          </cell>
          <cell r="B586">
            <v>41054</v>
          </cell>
          <cell r="C586" t="str">
            <v>Future</v>
          </cell>
          <cell r="D586" t="e">
            <v>#N/A</v>
          </cell>
          <cell r="E586">
            <v>34.543161162055299</v>
          </cell>
          <cell r="F586">
            <v>39.345532703557403</v>
          </cell>
          <cell r="G586">
            <v>37.211145351778711</v>
          </cell>
          <cell r="H586">
            <v>37.211145351778711</v>
          </cell>
          <cell r="I586" t="e">
            <v>#N/A</v>
          </cell>
          <cell r="J586" t="e">
            <v>#N/A</v>
          </cell>
          <cell r="K586" t="e">
            <v>#N/A</v>
          </cell>
          <cell r="L586" t="e">
            <v>#N/A</v>
          </cell>
          <cell r="M586" t="e">
            <v>#N/A</v>
          </cell>
          <cell r="N586" t="e">
            <v>#N/A</v>
          </cell>
          <cell r="O586" t="e">
            <v>#N/A</v>
          </cell>
          <cell r="P586">
            <v>0</v>
          </cell>
          <cell r="Q586">
            <v>0</v>
          </cell>
          <cell r="R586" t="e">
            <v>#N/A</v>
          </cell>
        </row>
        <row r="587">
          <cell r="A587">
            <v>41058</v>
          </cell>
          <cell r="B587">
            <v>41058</v>
          </cell>
          <cell r="C587" t="str">
            <v>Future</v>
          </cell>
          <cell r="D587" t="e">
            <v>#N/A</v>
          </cell>
          <cell r="E587">
            <v>34.390315316205495</v>
          </cell>
          <cell r="F587">
            <v>39.370552470355825</v>
          </cell>
          <cell r="G587">
            <v>37.157113735177923</v>
          </cell>
          <cell r="H587">
            <v>37.157113735177923</v>
          </cell>
          <cell r="I587" t="e">
            <v>#N/A</v>
          </cell>
          <cell r="J587" t="e">
            <v>#N/A</v>
          </cell>
          <cell r="K587" t="e">
            <v>#N/A</v>
          </cell>
          <cell r="L587" t="e">
            <v>#N/A</v>
          </cell>
          <cell r="M587" t="e">
            <v>#N/A</v>
          </cell>
          <cell r="N587" t="e">
            <v>#N/A</v>
          </cell>
          <cell r="O587" t="e">
            <v>#N/A</v>
          </cell>
          <cell r="P587">
            <v>0</v>
          </cell>
          <cell r="Q587">
            <v>0</v>
          </cell>
          <cell r="R587" t="e">
            <v>#N/A</v>
          </cell>
        </row>
        <row r="588">
          <cell r="A588">
            <v>41059</v>
          </cell>
          <cell r="B588">
            <v>41059</v>
          </cell>
          <cell r="C588" t="str">
            <v>Future</v>
          </cell>
          <cell r="D588" t="e">
            <v>#N/A</v>
          </cell>
          <cell r="E588">
            <v>34.237469470355691</v>
          </cell>
          <cell r="F588">
            <v>39.395572237154248</v>
          </cell>
          <cell r="G588">
            <v>37.103082118577134</v>
          </cell>
          <cell r="H588">
            <v>37.103082118577134</v>
          </cell>
          <cell r="I588" t="e">
            <v>#N/A</v>
          </cell>
          <cell r="J588" t="e">
            <v>#N/A</v>
          </cell>
          <cell r="K588" t="e">
            <v>#N/A</v>
          </cell>
          <cell r="L588" t="e">
            <v>#N/A</v>
          </cell>
          <cell r="M588" t="e">
            <v>#N/A</v>
          </cell>
          <cell r="N588" t="e">
            <v>#N/A</v>
          </cell>
          <cell r="O588" t="e">
            <v>#N/A</v>
          </cell>
          <cell r="P588">
            <v>0</v>
          </cell>
          <cell r="Q588">
            <v>0</v>
          </cell>
          <cell r="R588" t="e">
            <v>#N/A</v>
          </cell>
        </row>
        <row r="589">
          <cell r="A589">
            <v>41060</v>
          </cell>
          <cell r="B589">
            <v>41060</v>
          </cell>
          <cell r="C589" t="str">
            <v>Future</v>
          </cell>
          <cell r="D589" t="e">
            <v>#N/A</v>
          </cell>
          <cell r="E589">
            <v>34.084623624505888</v>
          </cell>
          <cell r="F589">
            <v>39.42059200395267</v>
          </cell>
          <cell r="G589">
            <v>37.049050501976346</v>
          </cell>
          <cell r="H589">
            <v>37.049050501976346</v>
          </cell>
          <cell r="I589" t="e">
            <v>#N/A</v>
          </cell>
          <cell r="J589" t="e">
            <v>#N/A</v>
          </cell>
          <cell r="K589" t="e">
            <v>#N/A</v>
          </cell>
          <cell r="L589" t="e">
            <v>#N/A</v>
          </cell>
          <cell r="M589" t="e">
            <v>#N/A</v>
          </cell>
          <cell r="N589" t="e">
            <v>#N/A</v>
          </cell>
          <cell r="O589" t="e">
            <v>#N/A</v>
          </cell>
          <cell r="P589">
            <v>0</v>
          </cell>
          <cell r="Q589">
            <v>0</v>
          </cell>
          <cell r="R589" t="e">
            <v>#N/A</v>
          </cell>
        </row>
        <row r="590">
          <cell r="A590">
            <v>41061</v>
          </cell>
          <cell r="B590">
            <v>41061</v>
          </cell>
          <cell r="C590" t="str">
            <v>Future</v>
          </cell>
          <cell r="D590" t="e">
            <v>#N/A</v>
          </cell>
          <cell r="E590">
            <v>33.931777778656084</v>
          </cell>
          <cell r="F590">
            <v>39.445611770751093</v>
          </cell>
          <cell r="G590">
            <v>36.995018885375558</v>
          </cell>
          <cell r="H590">
            <v>36.995018885375558</v>
          </cell>
          <cell r="I590" t="e">
            <v>#N/A</v>
          </cell>
          <cell r="J590" t="e">
            <v>#N/A</v>
          </cell>
          <cell r="K590" t="e">
            <v>#N/A</v>
          </cell>
          <cell r="L590" t="e">
            <v>#N/A</v>
          </cell>
          <cell r="M590" t="e">
            <v>#N/A</v>
          </cell>
          <cell r="N590" t="e">
            <v>#N/A</v>
          </cell>
          <cell r="O590" t="e">
            <v>#N/A</v>
          </cell>
          <cell r="P590">
            <v>0</v>
          </cell>
          <cell r="Q590">
            <v>0</v>
          </cell>
          <cell r="R590" t="e">
            <v>#N/A</v>
          </cell>
        </row>
        <row r="591">
          <cell r="A591">
            <v>41064</v>
          </cell>
          <cell r="B591">
            <v>41064</v>
          </cell>
          <cell r="C591" t="str">
            <v>Future</v>
          </cell>
          <cell r="D591" t="e">
            <v>#N/A</v>
          </cell>
          <cell r="E591">
            <v>33.77893193280628</v>
          </cell>
          <cell r="F591">
            <v>39.470631537549515</v>
          </cell>
          <cell r="G591">
            <v>36.940987268774769</v>
          </cell>
          <cell r="H591">
            <v>36.940987268774769</v>
          </cell>
          <cell r="I591" t="e">
            <v>#N/A</v>
          </cell>
          <cell r="J591" t="e">
            <v>#N/A</v>
          </cell>
          <cell r="K591" t="e">
            <v>#N/A</v>
          </cell>
          <cell r="L591" t="e">
            <v>#N/A</v>
          </cell>
          <cell r="M591" t="e">
            <v>#N/A</v>
          </cell>
          <cell r="N591" t="e">
            <v>#N/A</v>
          </cell>
          <cell r="O591" t="e">
            <v>#N/A</v>
          </cell>
          <cell r="P591">
            <v>0</v>
          </cell>
          <cell r="Q591">
            <v>0</v>
          </cell>
          <cell r="R591" t="e">
            <v>#N/A</v>
          </cell>
        </row>
        <row r="592">
          <cell r="A592">
            <v>41065</v>
          </cell>
          <cell r="B592">
            <v>41065</v>
          </cell>
          <cell r="C592" t="str">
            <v>Future</v>
          </cell>
          <cell r="D592" t="e">
            <v>#N/A</v>
          </cell>
          <cell r="E592">
            <v>33.626086086956477</v>
          </cell>
          <cell r="F592">
            <v>39.495651304347938</v>
          </cell>
          <cell r="G592">
            <v>36.886955652173981</v>
          </cell>
          <cell r="H592">
            <v>36.886955652173981</v>
          </cell>
          <cell r="I592" t="e">
            <v>#N/A</v>
          </cell>
          <cell r="J592" t="e">
            <v>#N/A</v>
          </cell>
          <cell r="K592" t="e">
            <v>#N/A</v>
          </cell>
          <cell r="L592" t="e">
            <v>#N/A</v>
          </cell>
          <cell r="M592" t="e">
            <v>#N/A</v>
          </cell>
          <cell r="N592" t="e">
            <v>#N/A</v>
          </cell>
          <cell r="O592" t="e">
            <v>#N/A</v>
          </cell>
          <cell r="P592">
            <v>0</v>
          </cell>
          <cell r="Q592">
            <v>0</v>
          </cell>
          <cell r="R592" t="e">
            <v>#N/A</v>
          </cell>
        </row>
        <row r="593">
          <cell r="A593">
            <v>41066</v>
          </cell>
          <cell r="B593">
            <v>41066</v>
          </cell>
          <cell r="C593" t="str">
            <v>Future</v>
          </cell>
          <cell r="D593" t="e">
            <v>#N/A</v>
          </cell>
          <cell r="E593">
            <v>33.473240241106673</v>
          </cell>
          <cell r="F593">
            <v>39.52067107114636</v>
          </cell>
          <cell r="G593">
            <v>36.832924035573193</v>
          </cell>
          <cell r="H593">
            <v>36.832924035573193</v>
          </cell>
          <cell r="I593" t="e">
            <v>#N/A</v>
          </cell>
          <cell r="J593" t="e">
            <v>#N/A</v>
          </cell>
          <cell r="K593" t="e">
            <v>#N/A</v>
          </cell>
          <cell r="L593" t="e">
            <v>#N/A</v>
          </cell>
          <cell r="M593" t="e">
            <v>#N/A</v>
          </cell>
          <cell r="N593" t="e">
            <v>#N/A</v>
          </cell>
          <cell r="O593" t="e">
            <v>#N/A</v>
          </cell>
          <cell r="P593">
            <v>0</v>
          </cell>
          <cell r="Q593">
            <v>0</v>
          </cell>
          <cell r="R593" t="e">
            <v>#N/A</v>
          </cell>
        </row>
        <row r="594">
          <cell r="A594">
            <v>41067</v>
          </cell>
          <cell r="B594">
            <v>41067</v>
          </cell>
          <cell r="C594" t="str">
            <v>Future</v>
          </cell>
          <cell r="D594" t="e">
            <v>#N/A</v>
          </cell>
          <cell r="E594">
            <v>33.320394395256869</v>
          </cell>
          <cell r="F594">
            <v>39.545690837944782</v>
          </cell>
          <cell r="G594">
            <v>36.778892418972404</v>
          </cell>
          <cell r="H594">
            <v>36.778892418972404</v>
          </cell>
          <cell r="I594" t="e">
            <v>#N/A</v>
          </cell>
          <cell r="J594" t="e">
            <v>#N/A</v>
          </cell>
          <cell r="K594" t="e">
            <v>#N/A</v>
          </cell>
          <cell r="L594" t="e">
            <v>#N/A</v>
          </cell>
          <cell r="M594" t="e">
            <v>#N/A</v>
          </cell>
          <cell r="N594" t="e">
            <v>#N/A</v>
          </cell>
          <cell r="O594" t="e">
            <v>#N/A</v>
          </cell>
          <cell r="P594">
            <v>0</v>
          </cell>
          <cell r="Q594">
            <v>0</v>
          </cell>
          <cell r="R594" t="e">
            <v>#N/A</v>
          </cell>
        </row>
        <row r="595">
          <cell r="A595">
            <v>41068</v>
          </cell>
          <cell r="B595">
            <v>41068</v>
          </cell>
          <cell r="C595" t="str">
            <v>Future</v>
          </cell>
          <cell r="D595" t="e">
            <v>#N/A</v>
          </cell>
          <cell r="E595">
            <v>33.167548549407066</v>
          </cell>
          <cell r="F595">
            <v>39.570710604743205</v>
          </cell>
          <cell r="G595">
            <v>36.724860802371616</v>
          </cell>
          <cell r="H595">
            <v>36.724860802371616</v>
          </cell>
          <cell r="I595" t="e">
            <v>#N/A</v>
          </cell>
          <cell r="J595" t="e">
            <v>#N/A</v>
          </cell>
          <cell r="K595" t="e">
            <v>#N/A</v>
          </cell>
          <cell r="L595" t="e">
            <v>#N/A</v>
          </cell>
          <cell r="M595" t="e">
            <v>#N/A</v>
          </cell>
          <cell r="N595" t="e">
            <v>#N/A</v>
          </cell>
          <cell r="O595" t="e">
            <v>#N/A</v>
          </cell>
          <cell r="P595">
            <v>0</v>
          </cell>
          <cell r="Q595">
            <v>0</v>
          </cell>
          <cell r="R595" t="e">
            <v>#N/A</v>
          </cell>
        </row>
        <row r="596">
          <cell r="A596">
            <v>41071</v>
          </cell>
          <cell r="B596">
            <v>41071</v>
          </cell>
          <cell r="C596" t="str">
            <v>Future</v>
          </cell>
          <cell r="D596" t="e">
            <v>#N/A</v>
          </cell>
          <cell r="E596">
            <v>33.014702703557262</v>
          </cell>
          <cell r="F596">
            <v>39.595730371541627</v>
          </cell>
          <cell r="G596">
            <v>36.670829185770828</v>
          </cell>
          <cell r="H596">
            <v>36.670829185770828</v>
          </cell>
          <cell r="I596" t="e">
            <v>#N/A</v>
          </cell>
          <cell r="J596" t="e">
            <v>#N/A</v>
          </cell>
          <cell r="K596" t="e">
            <v>#N/A</v>
          </cell>
          <cell r="L596" t="e">
            <v>#N/A</v>
          </cell>
          <cell r="M596" t="e">
            <v>#N/A</v>
          </cell>
          <cell r="N596" t="e">
            <v>#N/A</v>
          </cell>
          <cell r="O596" t="e">
            <v>#N/A</v>
          </cell>
          <cell r="P596">
            <v>0</v>
          </cell>
          <cell r="Q596">
            <v>0</v>
          </cell>
          <cell r="R596" t="e">
            <v>#N/A</v>
          </cell>
        </row>
        <row r="597">
          <cell r="A597">
            <v>41072</v>
          </cell>
          <cell r="B597">
            <v>41072</v>
          </cell>
          <cell r="C597" t="str">
            <v>Future</v>
          </cell>
          <cell r="D597" t="e">
            <v>#N/A</v>
          </cell>
          <cell r="E597">
            <v>32.861856857707458</v>
          </cell>
          <cell r="F597">
            <v>39.62075013834005</v>
          </cell>
          <cell r="G597">
            <v>36.616797569170039</v>
          </cell>
          <cell r="H597">
            <v>36.616797569170039</v>
          </cell>
          <cell r="I597" t="e">
            <v>#N/A</v>
          </cell>
          <cell r="J597" t="e">
            <v>#N/A</v>
          </cell>
          <cell r="K597" t="e">
            <v>#N/A</v>
          </cell>
          <cell r="L597" t="e">
            <v>#N/A</v>
          </cell>
          <cell r="M597" t="e">
            <v>#N/A</v>
          </cell>
          <cell r="N597" t="e">
            <v>#N/A</v>
          </cell>
          <cell r="O597" t="e">
            <v>#N/A</v>
          </cell>
          <cell r="P597">
            <v>0</v>
          </cell>
          <cell r="Q597">
            <v>0</v>
          </cell>
          <cell r="R597" t="e">
            <v>#N/A</v>
          </cell>
        </row>
        <row r="598">
          <cell r="A598">
            <v>41073</v>
          </cell>
          <cell r="B598">
            <v>41073</v>
          </cell>
          <cell r="C598" t="str">
            <v>Future</v>
          </cell>
          <cell r="D598" t="e">
            <v>#N/A</v>
          </cell>
          <cell r="E598">
            <v>32.709011011857655</v>
          </cell>
          <cell r="F598">
            <v>39.645769905138472</v>
          </cell>
          <cell r="G598">
            <v>36.562765952569251</v>
          </cell>
          <cell r="H598">
            <v>36.562765952569251</v>
          </cell>
          <cell r="I598" t="e">
            <v>#N/A</v>
          </cell>
          <cell r="J598" t="e">
            <v>#N/A</v>
          </cell>
          <cell r="K598" t="e">
            <v>#N/A</v>
          </cell>
          <cell r="L598" t="e">
            <v>#N/A</v>
          </cell>
          <cell r="M598" t="e">
            <v>#N/A</v>
          </cell>
          <cell r="N598" t="e">
            <v>#N/A</v>
          </cell>
          <cell r="O598" t="e">
            <v>#N/A</v>
          </cell>
          <cell r="P598">
            <v>0</v>
          </cell>
          <cell r="Q598">
            <v>0</v>
          </cell>
          <cell r="R598" t="e">
            <v>#N/A</v>
          </cell>
        </row>
        <row r="599">
          <cell r="A599">
            <v>41074</v>
          </cell>
          <cell r="B599">
            <v>41074</v>
          </cell>
          <cell r="C599" t="str">
            <v>Future</v>
          </cell>
          <cell r="D599" t="e">
            <v>#N/A</v>
          </cell>
          <cell r="E599">
            <v>32.556165166007851</v>
          </cell>
          <cell r="F599">
            <v>39.670789671936895</v>
          </cell>
          <cell r="G599">
            <v>36.508734335968462</v>
          </cell>
          <cell r="H599">
            <v>36.508734335968462</v>
          </cell>
          <cell r="I599" t="e">
            <v>#N/A</v>
          </cell>
          <cell r="J599" t="e">
            <v>#N/A</v>
          </cell>
          <cell r="K599" t="e">
            <v>#N/A</v>
          </cell>
          <cell r="L599" t="e">
            <v>#N/A</v>
          </cell>
          <cell r="M599" t="e">
            <v>#N/A</v>
          </cell>
          <cell r="N599" t="e">
            <v>#N/A</v>
          </cell>
          <cell r="O599" t="e">
            <v>#N/A</v>
          </cell>
          <cell r="P599">
            <v>0</v>
          </cell>
          <cell r="Q599">
            <v>0</v>
          </cell>
          <cell r="R599" t="e">
            <v>#N/A</v>
          </cell>
        </row>
        <row r="600">
          <cell r="A600">
            <v>41075</v>
          </cell>
          <cell r="B600">
            <v>41075</v>
          </cell>
          <cell r="C600" t="str">
            <v>Future</v>
          </cell>
          <cell r="D600" t="e">
            <v>#N/A</v>
          </cell>
          <cell r="E600">
            <v>32.403319320158047</v>
          </cell>
          <cell r="F600">
            <v>39.695809438735317</v>
          </cell>
          <cell r="G600">
            <v>36.454702719367674</v>
          </cell>
          <cell r="H600">
            <v>36.454702719367674</v>
          </cell>
          <cell r="I600" t="e">
            <v>#N/A</v>
          </cell>
          <cell r="J600" t="e">
            <v>#N/A</v>
          </cell>
          <cell r="K600" t="e">
            <v>#N/A</v>
          </cell>
          <cell r="L600" t="e">
            <v>#N/A</v>
          </cell>
          <cell r="M600" t="e">
            <v>#N/A</v>
          </cell>
          <cell r="N600" t="e">
            <v>#N/A</v>
          </cell>
          <cell r="O600" t="e">
            <v>#N/A</v>
          </cell>
          <cell r="P600">
            <v>0</v>
          </cell>
          <cell r="Q600">
            <v>0</v>
          </cell>
          <cell r="R600" t="e">
            <v>#N/A</v>
          </cell>
        </row>
        <row r="601">
          <cell r="A601">
            <v>41078</v>
          </cell>
          <cell r="B601">
            <v>41078</v>
          </cell>
          <cell r="C601" t="str">
            <v>Future</v>
          </cell>
          <cell r="D601" t="e">
            <v>#N/A</v>
          </cell>
          <cell r="E601">
            <v>32.250473474308244</v>
          </cell>
          <cell r="F601">
            <v>39.72082920553374</v>
          </cell>
          <cell r="G601">
            <v>36.400671102766886</v>
          </cell>
          <cell r="H601">
            <v>36.400671102766886</v>
          </cell>
          <cell r="I601" t="e">
            <v>#N/A</v>
          </cell>
          <cell r="J601" t="e">
            <v>#N/A</v>
          </cell>
          <cell r="K601" t="e">
            <v>#N/A</v>
          </cell>
          <cell r="L601" t="e">
            <v>#N/A</v>
          </cell>
          <cell r="M601" t="e">
            <v>#N/A</v>
          </cell>
          <cell r="N601" t="e">
            <v>#N/A</v>
          </cell>
          <cell r="O601" t="e">
            <v>#N/A</v>
          </cell>
          <cell r="P601">
            <v>0</v>
          </cell>
          <cell r="Q601">
            <v>0</v>
          </cell>
          <cell r="R601" t="e">
            <v>#N/A</v>
          </cell>
        </row>
        <row r="602">
          <cell r="A602">
            <v>41079</v>
          </cell>
          <cell r="B602">
            <v>41079</v>
          </cell>
          <cell r="C602" t="str">
            <v>Future</v>
          </cell>
          <cell r="D602" t="e">
            <v>#N/A</v>
          </cell>
          <cell r="E602">
            <v>32.09762762845844</v>
          </cell>
          <cell r="F602">
            <v>39.745848972332162</v>
          </cell>
          <cell r="G602">
            <v>36.346639486166097</v>
          </cell>
          <cell r="H602">
            <v>36.346639486166097</v>
          </cell>
          <cell r="I602" t="e">
            <v>#N/A</v>
          </cell>
          <cell r="J602" t="e">
            <v>#N/A</v>
          </cell>
          <cell r="K602" t="e">
            <v>#N/A</v>
          </cell>
          <cell r="L602" t="e">
            <v>#N/A</v>
          </cell>
          <cell r="M602" t="e">
            <v>#N/A</v>
          </cell>
          <cell r="N602" t="e">
            <v>#N/A</v>
          </cell>
          <cell r="O602" t="e">
            <v>#N/A</v>
          </cell>
          <cell r="P602">
            <v>0</v>
          </cell>
          <cell r="Q602">
            <v>0</v>
          </cell>
          <cell r="R602" t="e">
            <v>#N/A</v>
          </cell>
        </row>
        <row r="603">
          <cell r="A603">
            <v>41080</v>
          </cell>
          <cell r="B603">
            <v>41080</v>
          </cell>
          <cell r="C603" t="str">
            <v>Future</v>
          </cell>
          <cell r="D603" t="e">
            <v>#N/A</v>
          </cell>
          <cell r="E603">
            <v>31.944781782608636</v>
          </cell>
          <cell r="F603">
            <v>39.770868739130584</v>
          </cell>
          <cell r="G603">
            <v>36.292607869565309</v>
          </cell>
          <cell r="H603">
            <v>36.292607869565309</v>
          </cell>
          <cell r="I603" t="e">
            <v>#N/A</v>
          </cell>
          <cell r="J603" t="e">
            <v>#N/A</v>
          </cell>
          <cell r="K603" t="e">
            <v>#N/A</v>
          </cell>
          <cell r="L603" t="e">
            <v>#N/A</v>
          </cell>
          <cell r="M603" t="e">
            <v>#N/A</v>
          </cell>
          <cell r="N603" t="e">
            <v>#N/A</v>
          </cell>
          <cell r="O603" t="e">
            <v>#N/A</v>
          </cell>
          <cell r="P603">
            <v>0</v>
          </cell>
          <cell r="Q603">
            <v>0</v>
          </cell>
          <cell r="R603" t="e">
            <v>#N/A</v>
          </cell>
        </row>
        <row r="604">
          <cell r="A604">
            <v>41081</v>
          </cell>
          <cell r="B604">
            <v>41081</v>
          </cell>
          <cell r="C604" t="str">
            <v>Future</v>
          </cell>
          <cell r="D604" t="e">
            <v>#N/A</v>
          </cell>
          <cell r="E604">
            <v>31.791935936758833</v>
          </cell>
          <cell r="F604">
            <v>39.795888505929007</v>
          </cell>
          <cell r="G604">
            <v>36.238576252964521</v>
          </cell>
          <cell r="H604">
            <v>36.238576252964521</v>
          </cell>
          <cell r="I604" t="e">
            <v>#N/A</v>
          </cell>
          <cell r="J604" t="e">
            <v>#N/A</v>
          </cell>
          <cell r="K604" t="e">
            <v>#N/A</v>
          </cell>
          <cell r="L604" t="e">
            <v>#N/A</v>
          </cell>
          <cell r="M604" t="e">
            <v>#N/A</v>
          </cell>
          <cell r="N604" t="e">
            <v>#N/A</v>
          </cell>
          <cell r="O604" t="e">
            <v>#N/A</v>
          </cell>
          <cell r="P604">
            <v>0</v>
          </cell>
          <cell r="Q604">
            <v>0</v>
          </cell>
          <cell r="R604" t="e">
            <v>#N/A</v>
          </cell>
        </row>
        <row r="605">
          <cell r="A605">
            <v>41082</v>
          </cell>
          <cell r="B605">
            <v>41082</v>
          </cell>
          <cell r="C605" t="str">
            <v>Future</v>
          </cell>
          <cell r="D605" t="e">
            <v>#N/A</v>
          </cell>
          <cell r="E605">
            <v>31.639090090909029</v>
          </cell>
          <cell r="F605">
            <v>39.820908272727429</v>
          </cell>
          <cell r="G605">
            <v>36.184544636363732</v>
          </cell>
          <cell r="H605">
            <v>36.184544636363732</v>
          </cell>
          <cell r="I605" t="e">
            <v>#N/A</v>
          </cell>
          <cell r="J605" t="e">
            <v>#N/A</v>
          </cell>
          <cell r="K605" t="e">
            <v>#N/A</v>
          </cell>
          <cell r="L605" t="e">
            <v>#N/A</v>
          </cell>
          <cell r="M605" t="e">
            <v>#N/A</v>
          </cell>
          <cell r="N605" t="e">
            <v>#N/A</v>
          </cell>
          <cell r="O605" t="e">
            <v>#N/A</v>
          </cell>
          <cell r="P605">
            <v>0</v>
          </cell>
          <cell r="Q605">
            <v>0</v>
          </cell>
          <cell r="R605" t="e">
            <v>#N/A</v>
          </cell>
        </row>
        <row r="606">
          <cell r="A606">
            <v>41085</v>
          </cell>
          <cell r="B606">
            <v>41085</v>
          </cell>
          <cell r="C606" t="str">
            <v>Future</v>
          </cell>
          <cell r="D606" t="e">
            <v>#N/A</v>
          </cell>
          <cell r="E606">
            <v>31.486244245059225</v>
          </cell>
          <cell r="F606">
            <v>39.845928039525852</v>
          </cell>
          <cell r="G606">
            <v>36.130513019762944</v>
          </cell>
          <cell r="H606">
            <v>36.130513019762944</v>
          </cell>
          <cell r="I606" t="e">
            <v>#N/A</v>
          </cell>
          <cell r="J606" t="e">
            <v>#N/A</v>
          </cell>
          <cell r="K606" t="e">
            <v>#N/A</v>
          </cell>
          <cell r="L606" t="e">
            <v>#N/A</v>
          </cell>
          <cell r="M606" t="e">
            <v>#N/A</v>
          </cell>
          <cell r="N606" t="e">
            <v>#N/A</v>
          </cell>
          <cell r="O606" t="e">
            <v>#N/A</v>
          </cell>
          <cell r="P606">
            <v>0</v>
          </cell>
          <cell r="Q606">
            <v>0</v>
          </cell>
          <cell r="R606" t="e">
            <v>#N/A</v>
          </cell>
        </row>
        <row r="607">
          <cell r="A607">
            <v>41086</v>
          </cell>
          <cell r="B607">
            <v>41086</v>
          </cell>
          <cell r="C607" t="str">
            <v>Future</v>
          </cell>
          <cell r="D607" t="e">
            <v>#N/A</v>
          </cell>
          <cell r="E607">
            <v>31.333398399209422</v>
          </cell>
          <cell r="F607">
            <v>39.870947806324274</v>
          </cell>
          <cell r="G607">
            <v>36.076481403162155</v>
          </cell>
          <cell r="H607">
            <v>36.076481403162155</v>
          </cell>
          <cell r="I607" t="e">
            <v>#N/A</v>
          </cell>
          <cell r="J607" t="e">
            <v>#N/A</v>
          </cell>
          <cell r="K607" t="e">
            <v>#N/A</v>
          </cell>
          <cell r="L607" t="e">
            <v>#N/A</v>
          </cell>
          <cell r="M607" t="e">
            <v>#N/A</v>
          </cell>
          <cell r="N607" t="e">
            <v>#N/A</v>
          </cell>
          <cell r="O607" t="e">
            <v>#N/A</v>
          </cell>
          <cell r="P607">
            <v>0</v>
          </cell>
          <cell r="Q607">
            <v>0</v>
          </cell>
          <cell r="R607" t="e">
            <v>#N/A</v>
          </cell>
        </row>
        <row r="608">
          <cell r="A608">
            <v>41087</v>
          </cell>
          <cell r="B608">
            <v>41087</v>
          </cell>
          <cell r="C608" t="str">
            <v>Future</v>
          </cell>
          <cell r="D608" t="e">
            <v>#N/A</v>
          </cell>
          <cell r="E608">
            <v>31.180552553359618</v>
          </cell>
          <cell r="F608">
            <v>39.895967573122697</v>
          </cell>
          <cell r="G608">
            <v>36.022449786561367</v>
          </cell>
          <cell r="H608">
            <v>36.022449786561367</v>
          </cell>
          <cell r="I608" t="e">
            <v>#N/A</v>
          </cell>
          <cell r="J608" t="e">
            <v>#N/A</v>
          </cell>
          <cell r="K608" t="e">
            <v>#N/A</v>
          </cell>
          <cell r="L608" t="e">
            <v>#N/A</v>
          </cell>
          <cell r="M608" t="e">
            <v>#N/A</v>
          </cell>
          <cell r="N608" t="e">
            <v>#N/A</v>
          </cell>
          <cell r="O608" t="e">
            <v>#N/A</v>
          </cell>
          <cell r="P608">
            <v>0</v>
          </cell>
          <cell r="Q608">
            <v>0</v>
          </cell>
          <cell r="R608" t="e">
            <v>#N/A</v>
          </cell>
        </row>
        <row r="609">
          <cell r="A609">
            <v>41088</v>
          </cell>
          <cell r="B609">
            <v>41088</v>
          </cell>
          <cell r="C609" t="str">
            <v>Future</v>
          </cell>
          <cell r="D609" t="e">
            <v>#N/A</v>
          </cell>
          <cell r="E609">
            <v>31.027706707509815</v>
          </cell>
          <cell r="F609">
            <v>39.920987339921119</v>
          </cell>
          <cell r="G609">
            <v>35.968418169960579</v>
          </cell>
          <cell r="H609">
            <v>35.968418169960579</v>
          </cell>
          <cell r="I609" t="e">
            <v>#N/A</v>
          </cell>
          <cell r="J609" t="e">
            <v>#N/A</v>
          </cell>
          <cell r="K609" t="e">
            <v>#N/A</v>
          </cell>
          <cell r="L609" t="e">
            <v>#N/A</v>
          </cell>
          <cell r="M609" t="e">
            <v>#N/A</v>
          </cell>
          <cell r="N609" t="e">
            <v>#N/A</v>
          </cell>
          <cell r="O609" t="e">
            <v>#N/A</v>
          </cell>
          <cell r="P609">
            <v>0</v>
          </cell>
          <cell r="Q609">
            <v>0</v>
          </cell>
          <cell r="R609" t="e">
            <v>#N/A</v>
          </cell>
        </row>
        <row r="610">
          <cell r="A610">
            <v>41089</v>
          </cell>
          <cell r="B610">
            <v>41089</v>
          </cell>
          <cell r="C610" t="str">
            <v>Future</v>
          </cell>
          <cell r="D610" t="e">
            <v>#N/A</v>
          </cell>
          <cell r="E610">
            <v>30.874860861660011</v>
          </cell>
          <cell r="F610">
            <v>39.946007106719541</v>
          </cell>
          <cell r="G610">
            <v>35.91438655335979</v>
          </cell>
          <cell r="H610">
            <v>35.91438655335979</v>
          </cell>
          <cell r="I610" t="e">
            <v>#N/A</v>
          </cell>
          <cell r="J610" t="e">
            <v>#N/A</v>
          </cell>
          <cell r="K610" t="e">
            <v>#N/A</v>
          </cell>
          <cell r="L610" t="e">
            <v>#N/A</v>
          </cell>
          <cell r="M610" t="e">
            <v>#N/A</v>
          </cell>
          <cell r="N610" t="e">
            <v>#N/A</v>
          </cell>
          <cell r="O610" t="e">
            <v>#N/A</v>
          </cell>
          <cell r="P610">
            <v>0</v>
          </cell>
          <cell r="Q610">
            <v>0</v>
          </cell>
          <cell r="R610" t="e">
            <v>#N/A</v>
          </cell>
        </row>
        <row r="611">
          <cell r="A611">
            <v>41092</v>
          </cell>
          <cell r="B611">
            <v>41092</v>
          </cell>
          <cell r="C611" t="str">
            <v>Future</v>
          </cell>
          <cell r="D611" t="e">
            <v>#N/A</v>
          </cell>
          <cell r="E611">
            <v>30.722015015810207</v>
          </cell>
          <cell r="F611">
            <v>39.971026873517964</v>
          </cell>
          <cell r="G611">
            <v>35.860354936759002</v>
          </cell>
          <cell r="H611">
            <v>35.860354936759002</v>
          </cell>
          <cell r="I611" t="e">
            <v>#N/A</v>
          </cell>
          <cell r="J611" t="e">
            <v>#N/A</v>
          </cell>
          <cell r="K611" t="e">
            <v>#N/A</v>
          </cell>
          <cell r="L611" t="e">
            <v>#N/A</v>
          </cell>
          <cell r="M611" t="e">
            <v>#N/A</v>
          </cell>
          <cell r="N611" t="e">
            <v>#N/A</v>
          </cell>
          <cell r="O611" t="e">
            <v>#N/A</v>
          </cell>
          <cell r="P611">
            <v>0</v>
          </cell>
          <cell r="Q611">
            <v>0</v>
          </cell>
          <cell r="R611" t="e">
            <v>#N/A</v>
          </cell>
        </row>
        <row r="612">
          <cell r="A612">
            <v>41093</v>
          </cell>
          <cell r="B612">
            <v>41093</v>
          </cell>
          <cell r="C612" t="str">
            <v>Future</v>
          </cell>
          <cell r="D612" t="e">
            <v>#N/A</v>
          </cell>
          <cell r="E612">
            <v>30.569169169960404</v>
          </cell>
          <cell r="F612">
            <v>39.996046640316386</v>
          </cell>
          <cell r="G612">
            <v>35.806323320158214</v>
          </cell>
          <cell r="H612">
            <v>35.806323320158214</v>
          </cell>
          <cell r="I612" t="e">
            <v>#N/A</v>
          </cell>
          <cell r="J612" t="e">
            <v>#N/A</v>
          </cell>
          <cell r="K612" t="e">
            <v>#N/A</v>
          </cell>
          <cell r="L612" t="e">
            <v>#N/A</v>
          </cell>
          <cell r="M612" t="e">
            <v>#N/A</v>
          </cell>
          <cell r="N612" t="e">
            <v>#N/A</v>
          </cell>
          <cell r="O612" t="e">
            <v>#N/A</v>
          </cell>
          <cell r="P612">
            <v>0</v>
          </cell>
          <cell r="Q612">
            <v>0</v>
          </cell>
          <cell r="R612" t="e">
            <v>#N/A</v>
          </cell>
        </row>
        <row r="613">
          <cell r="A613">
            <v>41095</v>
          </cell>
          <cell r="B613">
            <v>41095</v>
          </cell>
          <cell r="C613" t="str">
            <v>Future</v>
          </cell>
          <cell r="D613" t="e">
            <v>#N/A</v>
          </cell>
          <cell r="E613">
            <v>30.4163233241106</v>
          </cell>
          <cell r="F613">
            <v>40.021066407114809</v>
          </cell>
          <cell r="G613">
            <v>35.752291703557425</v>
          </cell>
          <cell r="H613">
            <v>35.752291703557425</v>
          </cell>
          <cell r="I613" t="e">
            <v>#N/A</v>
          </cell>
          <cell r="J613" t="e">
            <v>#N/A</v>
          </cell>
          <cell r="K613" t="e">
            <v>#N/A</v>
          </cell>
          <cell r="L613" t="e">
            <v>#N/A</v>
          </cell>
          <cell r="M613" t="e">
            <v>#N/A</v>
          </cell>
          <cell r="N613" t="e">
            <v>#N/A</v>
          </cell>
          <cell r="O613" t="e">
            <v>#N/A</v>
          </cell>
          <cell r="P613">
            <v>0</v>
          </cell>
          <cell r="Q613">
            <v>0</v>
          </cell>
          <cell r="R613" t="e">
            <v>#N/A</v>
          </cell>
        </row>
        <row r="614">
          <cell r="A614">
            <v>41096</v>
          </cell>
          <cell r="B614">
            <v>41096</v>
          </cell>
          <cell r="C614" t="str">
            <v>Future</v>
          </cell>
          <cell r="D614" t="e">
            <v>#N/A</v>
          </cell>
          <cell r="E614">
            <v>30.263477478260796</v>
          </cell>
          <cell r="F614">
            <v>40.046086173913231</v>
          </cell>
          <cell r="G614">
            <v>35.698260086956637</v>
          </cell>
          <cell r="H614">
            <v>35.698260086956637</v>
          </cell>
          <cell r="I614" t="e">
            <v>#N/A</v>
          </cell>
          <cell r="J614" t="e">
            <v>#N/A</v>
          </cell>
          <cell r="K614" t="e">
            <v>#N/A</v>
          </cell>
          <cell r="L614" t="e">
            <v>#N/A</v>
          </cell>
          <cell r="M614" t="e">
            <v>#N/A</v>
          </cell>
          <cell r="N614" t="e">
            <v>#N/A</v>
          </cell>
          <cell r="O614" t="e">
            <v>#N/A</v>
          </cell>
          <cell r="P614">
            <v>0</v>
          </cell>
          <cell r="Q614">
            <v>0</v>
          </cell>
          <cell r="R614" t="e">
            <v>#N/A</v>
          </cell>
        </row>
        <row r="615">
          <cell r="A615">
            <v>41099</v>
          </cell>
          <cell r="B615">
            <v>41099</v>
          </cell>
          <cell r="C615" t="str">
            <v>Future</v>
          </cell>
          <cell r="D615" t="e">
            <v>#N/A</v>
          </cell>
          <cell r="E615">
            <v>30.110631632410993</v>
          </cell>
          <cell r="F615">
            <v>40.071105940711654</v>
          </cell>
          <cell r="G615">
            <v>35.644228470355849</v>
          </cell>
          <cell r="H615">
            <v>35.644228470355849</v>
          </cell>
          <cell r="I615" t="e">
            <v>#N/A</v>
          </cell>
          <cell r="J615" t="e">
            <v>#N/A</v>
          </cell>
          <cell r="K615" t="e">
            <v>#N/A</v>
          </cell>
          <cell r="L615" t="e">
            <v>#N/A</v>
          </cell>
          <cell r="M615" t="e">
            <v>#N/A</v>
          </cell>
          <cell r="N615" t="e">
            <v>#N/A</v>
          </cell>
          <cell r="O615" t="e">
            <v>#N/A</v>
          </cell>
          <cell r="P615">
            <v>0</v>
          </cell>
          <cell r="Q615">
            <v>0</v>
          </cell>
          <cell r="R615" t="e">
            <v>#N/A</v>
          </cell>
        </row>
        <row r="616">
          <cell r="A616">
            <v>41100</v>
          </cell>
          <cell r="B616">
            <v>41100</v>
          </cell>
          <cell r="C616" t="str">
            <v>Future</v>
          </cell>
          <cell r="D616" t="e">
            <v>#N/A</v>
          </cell>
          <cell r="E616">
            <v>29.957785786561189</v>
          </cell>
          <cell r="F616">
            <v>40.096125707510076</v>
          </cell>
          <cell r="G616">
            <v>35.59019685375506</v>
          </cell>
          <cell r="H616">
            <v>35.59019685375506</v>
          </cell>
          <cell r="I616" t="e">
            <v>#N/A</v>
          </cell>
          <cell r="J616" t="e">
            <v>#N/A</v>
          </cell>
          <cell r="K616" t="e">
            <v>#N/A</v>
          </cell>
          <cell r="L616" t="e">
            <v>#N/A</v>
          </cell>
          <cell r="M616" t="e">
            <v>#N/A</v>
          </cell>
          <cell r="N616" t="e">
            <v>#N/A</v>
          </cell>
          <cell r="O616" t="e">
            <v>#N/A</v>
          </cell>
          <cell r="P616">
            <v>0</v>
          </cell>
          <cell r="Q616">
            <v>0</v>
          </cell>
          <cell r="R616" t="e">
            <v>#N/A</v>
          </cell>
        </row>
        <row r="617">
          <cell r="A617">
            <v>41101</v>
          </cell>
          <cell r="B617">
            <v>41101</v>
          </cell>
          <cell r="C617" t="str">
            <v>Future</v>
          </cell>
          <cell r="D617" t="e">
            <v>#N/A</v>
          </cell>
          <cell r="E617">
            <v>29.804939940711385</v>
          </cell>
          <cell r="F617">
            <v>40.121145474308499</v>
          </cell>
          <cell r="G617">
            <v>35.536165237154272</v>
          </cell>
          <cell r="H617">
            <v>35.536165237154272</v>
          </cell>
          <cell r="I617" t="e">
            <v>#N/A</v>
          </cell>
          <cell r="J617" t="e">
            <v>#N/A</v>
          </cell>
          <cell r="K617" t="e">
            <v>#N/A</v>
          </cell>
          <cell r="L617" t="e">
            <v>#N/A</v>
          </cell>
          <cell r="M617" t="e">
            <v>#N/A</v>
          </cell>
          <cell r="N617" t="e">
            <v>#N/A</v>
          </cell>
          <cell r="O617" t="e">
            <v>#N/A</v>
          </cell>
          <cell r="P617">
            <v>0</v>
          </cell>
          <cell r="Q617">
            <v>0</v>
          </cell>
          <cell r="R617" t="e">
            <v>#N/A</v>
          </cell>
        </row>
        <row r="618">
          <cell r="A618">
            <v>41102</v>
          </cell>
          <cell r="B618">
            <v>41102</v>
          </cell>
          <cell r="C618" t="str">
            <v>Future</v>
          </cell>
          <cell r="D618" t="e">
            <v>#N/A</v>
          </cell>
          <cell r="E618">
            <v>29.652094094861582</v>
          </cell>
          <cell r="F618">
            <v>40.146165241106921</v>
          </cell>
          <cell r="G618">
            <v>35.482133620553483</v>
          </cell>
          <cell r="H618">
            <v>35.482133620553483</v>
          </cell>
          <cell r="I618" t="e">
            <v>#N/A</v>
          </cell>
          <cell r="J618" t="e">
            <v>#N/A</v>
          </cell>
          <cell r="K618" t="e">
            <v>#N/A</v>
          </cell>
          <cell r="L618" t="e">
            <v>#N/A</v>
          </cell>
          <cell r="M618" t="e">
            <v>#N/A</v>
          </cell>
          <cell r="N618" t="e">
            <v>#N/A</v>
          </cell>
          <cell r="O618" t="e">
            <v>#N/A</v>
          </cell>
          <cell r="P618">
            <v>0</v>
          </cell>
          <cell r="Q618">
            <v>0</v>
          </cell>
          <cell r="R618" t="e">
            <v>#N/A</v>
          </cell>
        </row>
        <row r="619">
          <cell r="A619">
            <v>41103</v>
          </cell>
          <cell r="B619">
            <v>41103</v>
          </cell>
          <cell r="C619" t="str">
            <v>Future</v>
          </cell>
          <cell r="D619" t="e">
            <v>#N/A</v>
          </cell>
          <cell r="E619">
            <v>29.499248249011778</v>
          </cell>
          <cell r="F619">
            <v>40.171185007905343</v>
          </cell>
          <cell r="G619">
            <v>35.428102003952695</v>
          </cell>
          <cell r="H619">
            <v>35.428102003952695</v>
          </cell>
          <cell r="I619" t="e">
            <v>#N/A</v>
          </cell>
          <cell r="J619" t="e">
            <v>#N/A</v>
          </cell>
          <cell r="K619" t="e">
            <v>#N/A</v>
          </cell>
          <cell r="L619" t="e">
            <v>#N/A</v>
          </cell>
          <cell r="M619" t="e">
            <v>#N/A</v>
          </cell>
          <cell r="N619" t="e">
            <v>#N/A</v>
          </cell>
          <cell r="O619" t="e">
            <v>#N/A</v>
          </cell>
          <cell r="P619">
            <v>0</v>
          </cell>
          <cell r="Q619">
            <v>0</v>
          </cell>
          <cell r="R619" t="e">
            <v>#N/A</v>
          </cell>
        </row>
        <row r="620">
          <cell r="A620">
            <v>41106</v>
          </cell>
          <cell r="B620">
            <v>41106</v>
          </cell>
          <cell r="C620" t="str">
            <v>Future</v>
          </cell>
          <cell r="D620" t="e">
            <v>#N/A</v>
          </cell>
          <cell r="E620">
            <v>29.346402403161974</v>
          </cell>
          <cell r="F620">
            <v>40.196204774703766</v>
          </cell>
          <cell r="G620">
            <v>35.374070387351907</v>
          </cell>
          <cell r="H620">
            <v>35.374070387351907</v>
          </cell>
          <cell r="I620" t="e">
            <v>#N/A</v>
          </cell>
          <cell r="J620" t="e">
            <v>#N/A</v>
          </cell>
          <cell r="K620" t="e">
            <v>#N/A</v>
          </cell>
          <cell r="L620" t="e">
            <v>#N/A</v>
          </cell>
          <cell r="M620" t="e">
            <v>#N/A</v>
          </cell>
          <cell r="N620" t="e">
            <v>#N/A</v>
          </cell>
          <cell r="O620" t="e">
            <v>#N/A</v>
          </cell>
          <cell r="P620">
            <v>0</v>
          </cell>
          <cell r="Q620">
            <v>0</v>
          </cell>
          <cell r="R620" t="e">
            <v>#N/A</v>
          </cell>
        </row>
        <row r="621">
          <cell r="A621">
            <v>41107</v>
          </cell>
          <cell r="B621">
            <v>41107</v>
          </cell>
          <cell r="C621" t="str">
            <v>Future</v>
          </cell>
          <cell r="D621" t="e">
            <v>#N/A</v>
          </cell>
          <cell r="E621">
            <v>29.193556557312171</v>
          </cell>
          <cell r="F621">
            <v>40.221224541502188</v>
          </cell>
          <cell r="G621">
            <v>35.320038770751118</v>
          </cell>
          <cell r="H621">
            <v>35.320038770751118</v>
          </cell>
          <cell r="I621" t="e">
            <v>#N/A</v>
          </cell>
          <cell r="J621" t="e">
            <v>#N/A</v>
          </cell>
          <cell r="K621" t="e">
            <v>#N/A</v>
          </cell>
          <cell r="L621" t="e">
            <v>#N/A</v>
          </cell>
          <cell r="M621" t="e">
            <v>#N/A</v>
          </cell>
          <cell r="N621" t="e">
            <v>#N/A</v>
          </cell>
          <cell r="O621" t="e">
            <v>#N/A</v>
          </cell>
          <cell r="P621">
            <v>0</v>
          </cell>
          <cell r="Q621">
            <v>0</v>
          </cell>
          <cell r="R621" t="e">
            <v>#N/A</v>
          </cell>
        </row>
        <row r="622">
          <cell r="A622">
            <v>41108</v>
          </cell>
          <cell r="B622">
            <v>41108</v>
          </cell>
          <cell r="C622" t="str">
            <v>Future</v>
          </cell>
          <cell r="D622" t="e">
            <v>#N/A</v>
          </cell>
          <cell r="E622">
            <v>29.040710711462367</v>
          </cell>
          <cell r="F622">
            <v>40.246244308300611</v>
          </cell>
          <cell r="G622">
            <v>35.26600715415033</v>
          </cell>
          <cell r="H622">
            <v>35.26600715415033</v>
          </cell>
          <cell r="I622" t="e">
            <v>#N/A</v>
          </cell>
          <cell r="J622" t="e">
            <v>#N/A</v>
          </cell>
          <cell r="K622" t="e">
            <v>#N/A</v>
          </cell>
          <cell r="L622" t="e">
            <v>#N/A</v>
          </cell>
          <cell r="M622" t="e">
            <v>#N/A</v>
          </cell>
          <cell r="N622" t="e">
            <v>#N/A</v>
          </cell>
          <cell r="O622" t="e">
            <v>#N/A</v>
          </cell>
          <cell r="P622">
            <v>0</v>
          </cell>
          <cell r="Q622">
            <v>0</v>
          </cell>
          <cell r="R622" t="e">
            <v>#N/A</v>
          </cell>
        </row>
        <row r="623">
          <cell r="A623">
            <v>41109</v>
          </cell>
          <cell r="B623">
            <v>41109</v>
          </cell>
          <cell r="C623" t="str">
            <v>Future</v>
          </cell>
          <cell r="D623" t="e">
            <v>#N/A</v>
          </cell>
          <cell r="E623">
            <v>28.887864865612563</v>
          </cell>
          <cell r="F623">
            <v>40.271264075099033</v>
          </cell>
          <cell r="G623">
            <v>35.211975537549542</v>
          </cell>
          <cell r="H623">
            <v>35.211975537549542</v>
          </cell>
          <cell r="I623" t="e">
            <v>#N/A</v>
          </cell>
          <cell r="J623" t="e">
            <v>#N/A</v>
          </cell>
          <cell r="K623" t="e">
            <v>#N/A</v>
          </cell>
          <cell r="L623" t="e">
            <v>#N/A</v>
          </cell>
          <cell r="M623" t="e">
            <v>#N/A</v>
          </cell>
          <cell r="N623" t="e">
            <v>#N/A</v>
          </cell>
          <cell r="O623" t="e">
            <v>#N/A</v>
          </cell>
          <cell r="P623">
            <v>0</v>
          </cell>
          <cell r="Q623">
            <v>0</v>
          </cell>
          <cell r="R623" t="e">
            <v>#N/A</v>
          </cell>
        </row>
        <row r="624">
          <cell r="A624">
            <v>41110</v>
          </cell>
          <cell r="B624">
            <v>41110</v>
          </cell>
          <cell r="C624" t="str">
            <v>Future</v>
          </cell>
          <cell r="D624" t="e">
            <v>#N/A</v>
          </cell>
          <cell r="E624">
            <v>28.73501901976276</v>
          </cell>
          <cell r="F624">
            <v>40.296283841897456</v>
          </cell>
          <cell r="G624">
            <v>35.157943920948753</v>
          </cell>
          <cell r="H624">
            <v>35.157943920948753</v>
          </cell>
          <cell r="I624" t="e">
            <v>#N/A</v>
          </cell>
          <cell r="J624" t="e">
            <v>#N/A</v>
          </cell>
          <cell r="K624" t="e">
            <v>#N/A</v>
          </cell>
          <cell r="L624" t="e">
            <v>#N/A</v>
          </cell>
          <cell r="M624" t="e">
            <v>#N/A</v>
          </cell>
          <cell r="N624" t="e">
            <v>#N/A</v>
          </cell>
          <cell r="O624" t="e">
            <v>#N/A</v>
          </cell>
          <cell r="P624">
            <v>0</v>
          </cell>
          <cell r="Q624">
            <v>0</v>
          </cell>
          <cell r="R624" t="e">
            <v>#N/A</v>
          </cell>
        </row>
        <row r="625">
          <cell r="A625">
            <v>41113</v>
          </cell>
          <cell r="B625">
            <v>41113</v>
          </cell>
          <cell r="C625" t="str">
            <v>Future</v>
          </cell>
          <cell r="D625" t="e">
            <v>#N/A</v>
          </cell>
          <cell r="E625">
            <v>28.582173173912956</v>
          </cell>
          <cell r="F625">
            <v>40.321303608695878</v>
          </cell>
          <cell r="G625">
            <v>35.103912304347965</v>
          </cell>
          <cell r="H625">
            <v>35.103912304347965</v>
          </cell>
          <cell r="I625" t="e">
            <v>#N/A</v>
          </cell>
          <cell r="J625" t="e">
            <v>#N/A</v>
          </cell>
          <cell r="K625" t="e">
            <v>#N/A</v>
          </cell>
          <cell r="L625" t="e">
            <v>#N/A</v>
          </cell>
          <cell r="M625" t="e">
            <v>#N/A</v>
          </cell>
          <cell r="N625" t="e">
            <v>#N/A</v>
          </cell>
          <cell r="O625" t="e">
            <v>#N/A</v>
          </cell>
          <cell r="P625">
            <v>0</v>
          </cell>
          <cell r="Q625">
            <v>0</v>
          </cell>
          <cell r="R625" t="e">
            <v>#N/A</v>
          </cell>
        </row>
        <row r="626">
          <cell r="A626">
            <v>41114</v>
          </cell>
          <cell r="B626">
            <v>41114</v>
          </cell>
          <cell r="C626" t="str">
            <v>Future</v>
          </cell>
          <cell r="D626" t="e">
            <v>#N/A</v>
          </cell>
          <cell r="E626">
            <v>28.429327328063152</v>
          </cell>
          <cell r="F626">
            <v>40.3463233754943</v>
          </cell>
          <cell r="G626">
            <v>35.049880687747176</v>
          </cell>
          <cell r="H626">
            <v>35.049880687747176</v>
          </cell>
          <cell r="I626" t="e">
            <v>#N/A</v>
          </cell>
          <cell r="J626" t="e">
            <v>#N/A</v>
          </cell>
          <cell r="K626" t="e">
            <v>#N/A</v>
          </cell>
          <cell r="L626" t="e">
            <v>#N/A</v>
          </cell>
          <cell r="M626" t="e">
            <v>#N/A</v>
          </cell>
          <cell r="N626" t="e">
            <v>#N/A</v>
          </cell>
          <cell r="O626" t="e">
            <v>#N/A</v>
          </cell>
          <cell r="P626">
            <v>0</v>
          </cell>
          <cell r="Q626">
            <v>0</v>
          </cell>
          <cell r="R626" t="e">
            <v>#N/A</v>
          </cell>
        </row>
        <row r="627">
          <cell r="A627">
            <v>41115</v>
          </cell>
          <cell r="B627">
            <v>41115</v>
          </cell>
          <cell r="C627" t="str">
            <v>Future</v>
          </cell>
          <cell r="D627" t="e">
            <v>#N/A</v>
          </cell>
          <cell r="E627">
            <v>28.276481482213349</v>
          </cell>
          <cell r="F627">
            <v>40.371343142292723</v>
          </cell>
          <cell r="G627">
            <v>34.995849071146388</v>
          </cell>
          <cell r="H627">
            <v>34.995849071146388</v>
          </cell>
          <cell r="I627" t="e">
            <v>#N/A</v>
          </cell>
          <cell r="J627" t="e">
            <v>#N/A</v>
          </cell>
          <cell r="K627" t="e">
            <v>#N/A</v>
          </cell>
          <cell r="L627" t="e">
            <v>#N/A</v>
          </cell>
          <cell r="M627" t="e">
            <v>#N/A</v>
          </cell>
          <cell r="N627" t="e">
            <v>#N/A</v>
          </cell>
          <cell r="O627" t="e">
            <v>#N/A</v>
          </cell>
          <cell r="P627">
            <v>0</v>
          </cell>
          <cell r="Q627">
            <v>0</v>
          </cell>
          <cell r="R627" t="e">
            <v>#N/A</v>
          </cell>
        </row>
        <row r="628">
          <cell r="A628">
            <v>41116</v>
          </cell>
          <cell r="B628">
            <v>41116</v>
          </cell>
          <cell r="C628" t="str">
            <v>Future</v>
          </cell>
          <cell r="D628" t="e">
            <v>#N/A</v>
          </cell>
          <cell r="E628">
            <v>28.123635636363545</v>
          </cell>
          <cell r="F628">
            <v>40.396362909091145</v>
          </cell>
          <cell r="G628">
            <v>34.9418174545456</v>
          </cell>
          <cell r="H628">
            <v>34.9418174545456</v>
          </cell>
          <cell r="I628" t="e">
            <v>#N/A</v>
          </cell>
          <cell r="J628" t="e">
            <v>#N/A</v>
          </cell>
          <cell r="K628" t="e">
            <v>#N/A</v>
          </cell>
          <cell r="L628" t="e">
            <v>#N/A</v>
          </cell>
          <cell r="M628" t="e">
            <v>#N/A</v>
          </cell>
          <cell r="N628" t="e">
            <v>#N/A</v>
          </cell>
          <cell r="O628" t="e">
            <v>#N/A</v>
          </cell>
          <cell r="P628">
            <v>0</v>
          </cell>
          <cell r="Q628">
            <v>0</v>
          </cell>
          <cell r="R628" t="e">
            <v>#N/A</v>
          </cell>
        </row>
        <row r="629">
          <cell r="A629">
            <v>41117</v>
          </cell>
          <cell r="B629">
            <v>41117</v>
          </cell>
          <cell r="C629" t="str">
            <v>Future</v>
          </cell>
          <cell r="D629" t="e">
            <v>#N/A</v>
          </cell>
          <cell r="E629">
            <v>27.970789790513741</v>
          </cell>
          <cell r="F629">
            <v>40.421382675889568</v>
          </cell>
          <cell r="G629">
            <v>34.887785837944811</v>
          </cell>
          <cell r="H629">
            <v>34.887785837944811</v>
          </cell>
          <cell r="I629" t="e">
            <v>#N/A</v>
          </cell>
          <cell r="J629" t="e">
            <v>#N/A</v>
          </cell>
          <cell r="K629" t="e">
            <v>#N/A</v>
          </cell>
          <cell r="L629" t="e">
            <v>#N/A</v>
          </cell>
          <cell r="M629" t="e">
            <v>#N/A</v>
          </cell>
          <cell r="N629" t="e">
            <v>#N/A</v>
          </cell>
          <cell r="O629" t="e">
            <v>#N/A</v>
          </cell>
          <cell r="P629">
            <v>0</v>
          </cell>
          <cell r="Q629">
            <v>0</v>
          </cell>
          <cell r="R629" t="e">
            <v>#N/A</v>
          </cell>
        </row>
        <row r="630">
          <cell r="A630">
            <v>41120</v>
          </cell>
          <cell r="B630">
            <v>41120</v>
          </cell>
          <cell r="C630" t="str">
            <v>Future</v>
          </cell>
          <cell r="D630" t="e">
            <v>#N/A</v>
          </cell>
          <cell r="E630">
            <v>27.817943944663938</v>
          </cell>
          <cell r="F630">
            <v>40.44640244268799</v>
          </cell>
          <cell r="G630">
            <v>34.833754221344023</v>
          </cell>
          <cell r="H630">
            <v>34.833754221344023</v>
          </cell>
          <cell r="I630" t="e">
            <v>#N/A</v>
          </cell>
          <cell r="J630" t="e">
            <v>#N/A</v>
          </cell>
          <cell r="K630" t="e">
            <v>#N/A</v>
          </cell>
          <cell r="L630" t="e">
            <v>#N/A</v>
          </cell>
          <cell r="M630" t="e">
            <v>#N/A</v>
          </cell>
          <cell r="N630" t="e">
            <v>#N/A</v>
          </cell>
          <cell r="O630" t="e">
            <v>#N/A</v>
          </cell>
          <cell r="P630">
            <v>0</v>
          </cell>
          <cell r="Q630">
            <v>0</v>
          </cell>
          <cell r="R630" t="e">
            <v>#N/A</v>
          </cell>
        </row>
        <row r="631">
          <cell r="A631">
            <v>41121</v>
          </cell>
          <cell r="B631">
            <v>41121</v>
          </cell>
          <cell r="C631" t="str">
            <v>Future</v>
          </cell>
          <cell r="D631" t="e">
            <v>#N/A</v>
          </cell>
          <cell r="E631">
            <v>27.665098098814134</v>
          </cell>
          <cell r="F631">
            <v>40.471422209486413</v>
          </cell>
          <cell r="G631">
            <v>34.779722604743235</v>
          </cell>
          <cell r="H631">
            <v>34.779722604743235</v>
          </cell>
          <cell r="I631" t="e">
            <v>#N/A</v>
          </cell>
          <cell r="J631" t="e">
            <v>#N/A</v>
          </cell>
          <cell r="K631" t="e">
            <v>#N/A</v>
          </cell>
          <cell r="L631" t="e">
            <v>#N/A</v>
          </cell>
          <cell r="M631" t="e">
            <v>#N/A</v>
          </cell>
          <cell r="N631" t="e">
            <v>#N/A</v>
          </cell>
          <cell r="O631" t="e">
            <v>#N/A</v>
          </cell>
          <cell r="P631">
            <v>0</v>
          </cell>
          <cell r="Q631">
            <v>0</v>
          </cell>
          <cell r="R631" t="e">
            <v>#N/A</v>
          </cell>
        </row>
        <row r="632">
          <cell r="A632">
            <v>41122</v>
          </cell>
          <cell r="B632">
            <v>41122</v>
          </cell>
          <cell r="C632" t="str">
            <v>Future</v>
          </cell>
          <cell r="D632" t="e">
            <v>#N/A</v>
          </cell>
          <cell r="E632">
            <v>27.512252252964331</v>
          </cell>
          <cell r="F632">
            <v>40.496441976284835</v>
          </cell>
          <cell r="G632">
            <v>34.725690988142446</v>
          </cell>
          <cell r="H632">
            <v>34.725690988142446</v>
          </cell>
          <cell r="I632" t="e">
            <v>#N/A</v>
          </cell>
          <cell r="J632" t="e">
            <v>#N/A</v>
          </cell>
          <cell r="K632" t="e">
            <v>#N/A</v>
          </cell>
          <cell r="L632" t="e">
            <v>#N/A</v>
          </cell>
          <cell r="M632" t="e">
            <v>#N/A</v>
          </cell>
          <cell r="N632" t="e">
            <v>#N/A</v>
          </cell>
          <cell r="O632" t="e">
            <v>#N/A</v>
          </cell>
          <cell r="P632">
            <v>0</v>
          </cell>
          <cell r="Q632">
            <v>0</v>
          </cell>
          <cell r="R632" t="e">
            <v>#N/A</v>
          </cell>
        </row>
        <row r="633">
          <cell r="A633">
            <v>41123</v>
          </cell>
          <cell r="B633">
            <v>41123</v>
          </cell>
          <cell r="C633" t="str">
            <v>Future</v>
          </cell>
          <cell r="D633" t="e">
            <v>#N/A</v>
          </cell>
          <cell r="E633">
            <v>27.359406407114527</v>
          </cell>
          <cell r="F633">
            <v>40.521461743083258</v>
          </cell>
          <cell r="G633">
            <v>34.671659371541658</v>
          </cell>
          <cell r="H633">
            <v>34.671659371541658</v>
          </cell>
          <cell r="I633" t="e">
            <v>#N/A</v>
          </cell>
          <cell r="J633" t="e">
            <v>#N/A</v>
          </cell>
          <cell r="K633" t="e">
            <v>#N/A</v>
          </cell>
          <cell r="L633" t="e">
            <v>#N/A</v>
          </cell>
          <cell r="M633" t="e">
            <v>#N/A</v>
          </cell>
          <cell r="N633" t="e">
            <v>#N/A</v>
          </cell>
          <cell r="O633" t="e">
            <v>#N/A</v>
          </cell>
          <cell r="P633">
            <v>0</v>
          </cell>
          <cell r="Q633">
            <v>0</v>
          </cell>
          <cell r="R633" t="e">
            <v>#N/A</v>
          </cell>
        </row>
        <row r="634">
          <cell r="A634">
            <v>41124</v>
          </cell>
          <cell r="B634">
            <v>41124</v>
          </cell>
          <cell r="C634" t="str">
            <v>Future</v>
          </cell>
          <cell r="D634" t="e">
            <v>#N/A</v>
          </cell>
          <cell r="E634">
            <v>27.206560561264723</v>
          </cell>
          <cell r="F634">
            <v>40.54648150988168</v>
          </cell>
          <cell r="G634">
            <v>34.61762775494087</v>
          </cell>
          <cell r="H634">
            <v>34.61762775494087</v>
          </cell>
          <cell r="I634" t="e">
            <v>#N/A</v>
          </cell>
          <cell r="J634" t="e">
            <v>#N/A</v>
          </cell>
          <cell r="K634" t="e">
            <v>#N/A</v>
          </cell>
          <cell r="L634" t="e">
            <v>#N/A</v>
          </cell>
          <cell r="M634" t="e">
            <v>#N/A</v>
          </cell>
          <cell r="N634" t="e">
            <v>#N/A</v>
          </cell>
          <cell r="O634" t="e">
            <v>#N/A</v>
          </cell>
          <cell r="P634">
            <v>0</v>
          </cell>
          <cell r="Q634">
            <v>0</v>
          </cell>
          <cell r="R634" t="e">
            <v>#N/A</v>
          </cell>
        </row>
        <row r="635">
          <cell r="A635">
            <v>41127</v>
          </cell>
          <cell r="B635">
            <v>41127</v>
          </cell>
          <cell r="C635" t="str">
            <v>Future</v>
          </cell>
          <cell r="D635" t="e">
            <v>#N/A</v>
          </cell>
          <cell r="E635">
            <v>27.05371471541492</v>
          </cell>
          <cell r="F635">
            <v>40.571501276680102</v>
          </cell>
          <cell r="G635">
            <v>34.563596138340081</v>
          </cell>
          <cell r="H635">
            <v>34.563596138340081</v>
          </cell>
          <cell r="I635" t="e">
            <v>#N/A</v>
          </cell>
          <cell r="J635" t="e">
            <v>#N/A</v>
          </cell>
          <cell r="K635" t="e">
            <v>#N/A</v>
          </cell>
          <cell r="L635" t="e">
            <v>#N/A</v>
          </cell>
          <cell r="M635" t="e">
            <v>#N/A</v>
          </cell>
          <cell r="N635" t="e">
            <v>#N/A</v>
          </cell>
          <cell r="O635" t="e">
            <v>#N/A</v>
          </cell>
          <cell r="P635">
            <v>0</v>
          </cell>
          <cell r="Q635">
            <v>0</v>
          </cell>
          <cell r="R635" t="e">
            <v>#N/A</v>
          </cell>
        </row>
        <row r="636">
          <cell r="A636">
            <v>41128</v>
          </cell>
          <cell r="B636">
            <v>41128</v>
          </cell>
          <cell r="C636" t="str">
            <v>Future</v>
          </cell>
          <cell r="D636" t="e">
            <v>#N/A</v>
          </cell>
          <cell r="E636">
            <v>26.900868869565116</v>
          </cell>
          <cell r="F636">
            <v>40.596521043478525</v>
          </cell>
          <cell r="G636">
            <v>34.509564521739293</v>
          </cell>
          <cell r="H636">
            <v>34.509564521739293</v>
          </cell>
          <cell r="I636" t="e">
            <v>#N/A</v>
          </cell>
          <cell r="J636" t="e">
            <v>#N/A</v>
          </cell>
          <cell r="K636" t="e">
            <v>#N/A</v>
          </cell>
          <cell r="L636" t="e">
            <v>#N/A</v>
          </cell>
          <cell r="M636" t="e">
            <v>#N/A</v>
          </cell>
          <cell r="N636" t="e">
            <v>#N/A</v>
          </cell>
          <cell r="O636" t="e">
            <v>#N/A</v>
          </cell>
          <cell r="P636">
            <v>0</v>
          </cell>
          <cell r="Q636">
            <v>0</v>
          </cell>
          <cell r="R636" t="e">
            <v>#N/A</v>
          </cell>
        </row>
        <row r="637">
          <cell r="A637">
            <v>41129</v>
          </cell>
          <cell r="B637">
            <v>41129</v>
          </cell>
          <cell r="C637" t="str">
            <v>Future</v>
          </cell>
          <cell r="D637" t="e">
            <v>#N/A</v>
          </cell>
          <cell r="E637">
            <v>26.748023023715312</v>
          </cell>
          <cell r="F637">
            <v>40.621540810276947</v>
          </cell>
          <cell r="G637">
            <v>34.455532905138504</v>
          </cell>
          <cell r="H637">
            <v>34.455532905138504</v>
          </cell>
          <cell r="I637" t="e">
            <v>#N/A</v>
          </cell>
          <cell r="J637" t="e">
            <v>#N/A</v>
          </cell>
          <cell r="K637" t="e">
            <v>#N/A</v>
          </cell>
          <cell r="L637" t="e">
            <v>#N/A</v>
          </cell>
          <cell r="M637" t="e">
            <v>#N/A</v>
          </cell>
          <cell r="N637" t="e">
            <v>#N/A</v>
          </cell>
          <cell r="O637" t="e">
            <v>#N/A</v>
          </cell>
          <cell r="P637">
            <v>0</v>
          </cell>
          <cell r="Q637">
            <v>0</v>
          </cell>
          <cell r="R637" t="e">
            <v>#N/A</v>
          </cell>
        </row>
        <row r="638">
          <cell r="A638">
            <v>41130</v>
          </cell>
          <cell r="B638">
            <v>41130</v>
          </cell>
          <cell r="C638" t="str">
            <v>Future</v>
          </cell>
          <cell r="D638" t="e">
            <v>#N/A</v>
          </cell>
          <cell r="E638">
            <v>26.595177177865509</v>
          </cell>
          <cell r="F638">
            <v>40.64656057707537</v>
          </cell>
          <cell r="G638">
            <v>34.401501288537716</v>
          </cell>
          <cell r="H638">
            <v>34.401501288537716</v>
          </cell>
          <cell r="I638" t="e">
            <v>#N/A</v>
          </cell>
          <cell r="J638" t="e">
            <v>#N/A</v>
          </cell>
          <cell r="K638" t="e">
            <v>#N/A</v>
          </cell>
          <cell r="L638" t="e">
            <v>#N/A</v>
          </cell>
          <cell r="M638" t="e">
            <v>#N/A</v>
          </cell>
          <cell r="N638" t="e">
            <v>#N/A</v>
          </cell>
          <cell r="O638" t="e">
            <v>#N/A</v>
          </cell>
          <cell r="P638">
            <v>0</v>
          </cell>
          <cell r="Q638">
            <v>0</v>
          </cell>
          <cell r="R638" t="e">
            <v>#N/A</v>
          </cell>
        </row>
        <row r="639">
          <cell r="A639">
            <v>41131</v>
          </cell>
          <cell r="B639">
            <v>41131</v>
          </cell>
          <cell r="C639" t="str">
            <v>Future</v>
          </cell>
          <cell r="D639" t="e">
            <v>#N/A</v>
          </cell>
          <cell r="E639">
            <v>26.442331332015705</v>
          </cell>
          <cell r="F639">
            <v>40.671580343873792</v>
          </cell>
          <cell r="G639">
            <v>34.347469671936928</v>
          </cell>
          <cell r="H639">
            <v>34.347469671936928</v>
          </cell>
          <cell r="I639" t="e">
            <v>#N/A</v>
          </cell>
          <cell r="J639" t="e">
            <v>#N/A</v>
          </cell>
          <cell r="K639" t="e">
            <v>#N/A</v>
          </cell>
          <cell r="L639" t="e">
            <v>#N/A</v>
          </cell>
          <cell r="M639" t="e">
            <v>#N/A</v>
          </cell>
          <cell r="N639" t="e">
            <v>#N/A</v>
          </cell>
          <cell r="O639" t="e">
            <v>#N/A</v>
          </cell>
          <cell r="P639">
            <v>0</v>
          </cell>
          <cell r="Q639">
            <v>0</v>
          </cell>
          <cell r="R639" t="e">
            <v>#N/A</v>
          </cell>
        </row>
        <row r="640">
          <cell r="A640">
            <v>41134</v>
          </cell>
          <cell r="B640">
            <v>41134</v>
          </cell>
          <cell r="C640" t="str">
            <v>Future</v>
          </cell>
          <cell r="D640" t="e">
            <v>#N/A</v>
          </cell>
          <cell r="E640">
            <v>26.289485486165901</v>
          </cell>
          <cell r="F640">
            <v>40.696600110672215</v>
          </cell>
          <cell r="G640">
            <v>34.293438055336139</v>
          </cell>
          <cell r="H640">
            <v>34.293438055336139</v>
          </cell>
          <cell r="I640" t="e">
            <v>#N/A</v>
          </cell>
          <cell r="J640" t="e">
            <v>#N/A</v>
          </cell>
          <cell r="K640" t="e">
            <v>#N/A</v>
          </cell>
          <cell r="L640" t="e">
            <v>#N/A</v>
          </cell>
          <cell r="M640" t="e">
            <v>#N/A</v>
          </cell>
          <cell r="N640" t="e">
            <v>#N/A</v>
          </cell>
          <cell r="O640" t="e">
            <v>#N/A</v>
          </cell>
          <cell r="P640">
            <v>0</v>
          </cell>
          <cell r="Q640">
            <v>0</v>
          </cell>
          <cell r="R640" t="e">
            <v>#N/A</v>
          </cell>
        </row>
        <row r="641">
          <cell r="A641">
            <v>41135</v>
          </cell>
          <cell r="B641">
            <v>41135</v>
          </cell>
          <cell r="C641" t="str">
            <v>Future</v>
          </cell>
          <cell r="D641" t="e">
            <v>#N/A</v>
          </cell>
          <cell r="E641">
            <v>26.136639640316098</v>
          </cell>
          <cell r="F641">
            <v>40.721619877470637</v>
          </cell>
          <cell r="G641">
            <v>34.239406438735351</v>
          </cell>
          <cell r="H641">
            <v>34.239406438735351</v>
          </cell>
          <cell r="I641" t="e">
            <v>#N/A</v>
          </cell>
          <cell r="J641" t="e">
            <v>#N/A</v>
          </cell>
          <cell r="K641" t="e">
            <v>#N/A</v>
          </cell>
          <cell r="L641" t="e">
            <v>#N/A</v>
          </cell>
          <cell r="M641" t="e">
            <v>#N/A</v>
          </cell>
          <cell r="N641" t="e">
            <v>#N/A</v>
          </cell>
          <cell r="O641" t="e">
            <v>#N/A</v>
          </cell>
          <cell r="P641">
            <v>0</v>
          </cell>
          <cell r="Q641">
            <v>0</v>
          </cell>
          <cell r="R641" t="e">
            <v>#N/A</v>
          </cell>
        </row>
        <row r="642">
          <cell r="A642">
            <v>41136</v>
          </cell>
          <cell r="B642">
            <v>41136</v>
          </cell>
          <cell r="C642" t="str">
            <v>Future</v>
          </cell>
          <cell r="D642" t="e">
            <v>#N/A</v>
          </cell>
          <cell r="E642">
            <v>25.983793794466294</v>
          </cell>
          <cell r="F642">
            <v>40.746639644269059</v>
          </cell>
          <cell r="G642">
            <v>34.185374822134563</v>
          </cell>
          <cell r="H642">
            <v>34.185374822134563</v>
          </cell>
          <cell r="I642" t="e">
            <v>#N/A</v>
          </cell>
          <cell r="J642" t="e">
            <v>#N/A</v>
          </cell>
          <cell r="K642" t="e">
            <v>#N/A</v>
          </cell>
          <cell r="L642" t="e">
            <v>#N/A</v>
          </cell>
          <cell r="M642" t="e">
            <v>#N/A</v>
          </cell>
          <cell r="N642" t="e">
            <v>#N/A</v>
          </cell>
          <cell r="O642" t="e">
            <v>#N/A</v>
          </cell>
          <cell r="P642">
            <v>0</v>
          </cell>
          <cell r="Q642">
            <v>0</v>
          </cell>
          <cell r="R642" t="e">
            <v>#N/A</v>
          </cell>
        </row>
        <row r="643">
          <cell r="A643">
            <v>41137</v>
          </cell>
          <cell r="B643">
            <v>41137</v>
          </cell>
          <cell r="C643" t="str">
            <v>Future</v>
          </cell>
          <cell r="D643" t="e">
            <v>#N/A</v>
          </cell>
          <cell r="E643">
            <v>25.83094794861649</v>
          </cell>
          <cell r="F643">
            <v>40.771659411067482</v>
          </cell>
          <cell r="G643">
            <v>34.131343205533774</v>
          </cell>
          <cell r="H643">
            <v>34.131343205533774</v>
          </cell>
          <cell r="I643" t="e">
            <v>#N/A</v>
          </cell>
          <cell r="J643" t="e">
            <v>#N/A</v>
          </cell>
          <cell r="K643" t="e">
            <v>#N/A</v>
          </cell>
          <cell r="L643" t="e">
            <v>#N/A</v>
          </cell>
          <cell r="M643" t="e">
            <v>#N/A</v>
          </cell>
          <cell r="N643" t="e">
            <v>#N/A</v>
          </cell>
          <cell r="O643" t="e">
            <v>#N/A</v>
          </cell>
          <cell r="P643">
            <v>0</v>
          </cell>
          <cell r="Q643">
            <v>0</v>
          </cell>
          <cell r="R643" t="e">
            <v>#N/A</v>
          </cell>
        </row>
        <row r="644">
          <cell r="A644">
            <v>41138</v>
          </cell>
          <cell r="B644">
            <v>41138</v>
          </cell>
          <cell r="C644" t="str">
            <v>Future</v>
          </cell>
          <cell r="D644" t="e">
            <v>#N/A</v>
          </cell>
          <cell r="E644">
            <v>25.678102102766687</v>
          </cell>
          <cell r="F644">
            <v>40.796679177865904</v>
          </cell>
          <cell r="G644">
            <v>34.077311588932986</v>
          </cell>
          <cell r="H644">
            <v>34.077311588932986</v>
          </cell>
          <cell r="I644" t="e">
            <v>#N/A</v>
          </cell>
          <cell r="J644" t="e">
            <v>#N/A</v>
          </cell>
          <cell r="K644" t="e">
            <v>#N/A</v>
          </cell>
          <cell r="L644" t="e">
            <v>#N/A</v>
          </cell>
          <cell r="M644" t="e">
            <v>#N/A</v>
          </cell>
          <cell r="N644" t="e">
            <v>#N/A</v>
          </cell>
          <cell r="O644" t="e">
            <v>#N/A</v>
          </cell>
          <cell r="P644">
            <v>0</v>
          </cell>
          <cell r="Q644">
            <v>0</v>
          </cell>
          <cell r="R644" t="e">
            <v>#N/A</v>
          </cell>
        </row>
        <row r="645">
          <cell r="A645">
            <v>41141</v>
          </cell>
          <cell r="B645">
            <v>41141</v>
          </cell>
          <cell r="C645" t="str">
            <v>Future</v>
          </cell>
          <cell r="D645" t="e">
            <v>#N/A</v>
          </cell>
          <cell r="E645">
            <v>25.525256256916883</v>
          </cell>
          <cell r="F645">
            <v>40.821698944664327</v>
          </cell>
          <cell r="G645">
            <v>34.023279972332197</v>
          </cell>
          <cell r="H645">
            <v>34.023279972332197</v>
          </cell>
          <cell r="I645" t="e">
            <v>#N/A</v>
          </cell>
          <cell r="J645" t="e">
            <v>#N/A</v>
          </cell>
          <cell r="K645" t="e">
            <v>#N/A</v>
          </cell>
          <cell r="L645" t="e">
            <v>#N/A</v>
          </cell>
          <cell r="M645" t="e">
            <v>#N/A</v>
          </cell>
          <cell r="N645" t="e">
            <v>#N/A</v>
          </cell>
          <cell r="O645" t="e">
            <v>#N/A</v>
          </cell>
          <cell r="P645">
            <v>0</v>
          </cell>
          <cell r="Q645">
            <v>0</v>
          </cell>
          <cell r="R645" t="e">
            <v>#N/A</v>
          </cell>
        </row>
        <row r="646">
          <cell r="A646">
            <v>41142</v>
          </cell>
          <cell r="B646">
            <v>41142</v>
          </cell>
          <cell r="C646" t="str">
            <v>Future</v>
          </cell>
          <cell r="D646" t="e">
            <v>#N/A</v>
          </cell>
          <cell r="E646">
            <v>25.372410411067079</v>
          </cell>
          <cell r="F646">
            <v>40.846718711462749</v>
          </cell>
          <cell r="G646">
            <v>33.969248355731409</v>
          </cell>
          <cell r="H646">
            <v>33.969248355731409</v>
          </cell>
          <cell r="I646" t="e">
            <v>#N/A</v>
          </cell>
          <cell r="J646" t="e">
            <v>#N/A</v>
          </cell>
          <cell r="K646" t="e">
            <v>#N/A</v>
          </cell>
          <cell r="L646" t="e">
            <v>#N/A</v>
          </cell>
          <cell r="M646" t="e">
            <v>#N/A</v>
          </cell>
          <cell r="N646" t="e">
            <v>#N/A</v>
          </cell>
          <cell r="O646" t="e">
            <v>#N/A</v>
          </cell>
          <cell r="P646">
            <v>0</v>
          </cell>
          <cell r="Q646">
            <v>0</v>
          </cell>
          <cell r="R646" t="e">
            <v>#N/A</v>
          </cell>
        </row>
        <row r="647">
          <cell r="A647">
            <v>41143</v>
          </cell>
          <cell r="B647">
            <v>41143</v>
          </cell>
          <cell r="C647" t="str">
            <v>Future</v>
          </cell>
          <cell r="D647" t="e">
            <v>#N/A</v>
          </cell>
          <cell r="E647">
            <v>25.219564565217276</v>
          </cell>
          <cell r="F647">
            <v>40.871738478261172</v>
          </cell>
          <cell r="G647">
            <v>33.915216739130621</v>
          </cell>
          <cell r="H647">
            <v>33.915216739130621</v>
          </cell>
          <cell r="I647" t="e">
            <v>#N/A</v>
          </cell>
          <cell r="J647" t="e">
            <v>#N/A</v>
          </cell>
          <cell r="K647" t="e">
            <v>#N/A</v>
          </cell>
          <cell r="L647" t="e">
            <v>#N/A</v>
          </cell>
          <cell r="M647" t="e">
            <v>#N/A</v>
          </cell>
          <cell r="N647" t="e">
            <v>#N/A</v>
          </cell>
          <cell r="O647" t="e">
            <v>#N/A</v>
          </cell>
          <cell r="P647">
            <v>0</v>
          </cell>
          <cell r="Q647">
            <v>0</v>
          </cell>
          <cell r="R647" t="e">
            <v>#N/A</v>
          </cell>
        </row>
        <row r="648">
          <cell r="A648">
            <v>41144</v>
          </cell>
          <cell r="B648">
            <v>41144</v>
          </cell>
          <cell r="C648" t="str">
            <v>Future</v>
          </cell>
          <cell r="D648" t="e">
            <v>#N/A</v>
          </cell>
          <cell r="E648">
            <v>25.066718719367472</v>
          </cell>
          <cell r="F648">
            <v>40.896758245059594</v>
          </cell>
          <cell r="G648">
            <v>33.861185122529832</v>
          </cell>
          <cell r="H648">
            <v>33.861185122529832</v>
          </cell>
          <cell r="I648" t="e">
            <v>#N/A</v>
          </cell>
          <cell r="J648" t="e">
            <v>#N/A</v>
          </cell>
          <cell r="K648" t="e">
            <v>#N/A</v>
          </cell>
          <cell r="L648" t="e">
            <v>#N/A</v>
          </cell>
          <cell r="M648" t="e">
            <v>#N/A</v>
          </cell>
          <cell r="N648" t="e">
            <v>#N/A</v>
          </cell>
          <cell r="O648" t="e">
            <v>#N/A</v>
          </cell>
          <cell r="P648">
            <v>0</v>
          </cell>
          <cell r="Q648">
            <v>0</v>
          </cell>
          <cell r="R648" t="e">
            <v>#N/A</v>
          </cell>
        </row>
        <row r="649">
          <cell r="A649">
            <v>41145</v>
          </cell>
          <cell r="B649">
            <v>41145</v>
          </cell>
          <cell r="C649" t="str">
            <v>Future</v>
          </cell>
          <cell r="D649" t="e">
            <v>#N/A</v>
          </cell>
          <cell r="E649">
            <v>24.913872873517668</v>
          </cell>
          <cell r="F649">
            <v>40.921778011858017</v>
          </cell>
          <cell r="G649">
            <v>33.807153505929044</v>
          </cell>
          <cell r="H649">
            <v>33.807153505929044</v>
          </cell>
          <cell r="I649" t="e">
            <v>#N/A</v>
          </cell>
          <cell r="J649" t="e">
            <v>#N/A</v>
          </cell>
          <cell r="K649" t="e">
            <v>#N/A</v>
          </cell>
          <cell r="L649" t="e">
            <v>#N/A</v>
          </cell>
          <cell r="M649" t="e">
            <v>#N/A</v>
          </cell>
          <cell r="N649" t="e">
            <v>#N/A</v>
          </cell>
          <cell r="O649" t="e">
            <v>#N/A</v>
          </cell>
          <cell r="P649">
            <v>0</v>
          </cell>
          <cell r="Q649">
            <v>0</v>
          </cell>
          <cell r="R649" t="e">
            <v>#N/A</v>
          </cell>
        </row>
        <row r="650">
          <cell r="A650">
            <v>41148</v>
          </cell>
          <cell r="B650">
            <v>41148</v>
          </cell>
          <cell r="C650" t="str">
            <v>Future</v>
          </cell>
          <cell r="D650" t="e">
            <v>#N/A</v>
          </cell>
          <cell r="E650">
            <v>24.761027027667865</v>
          </cell>
          <cell r="F650">
            <v>40.946797778656439</v>
          </cell>
          <cell r="G650">
            <v>33.753121889328256</v>
          </cell>
          <cell r="H650">
            <v>33.753121889328256</v>
          </cell>
          <cell r="I650" t="e">
            <v>#N/A</v>
          </cell>
          <cell r="J650" t="e">
            <v>#N/A</v>
          </cell>
          <cell r="K650" t="e">
            <v>#N/A</v>
          </cell>
          <cell r="L650" t="e">
            <v>#N/A</v>
          </cell>
          <cell r="M650" t="e">
            <v>#N/A</v>
          </cell>
          <cell r="N650" t="e">
            <v>#N/A</v>
          </cell>
          <cell r="O650" t="e">
            <v>#N/A</v>
          </cell>
          <cell r="P650">
            <v>0</v>
          </cell>
          <cell r="Q650">
            <v>0</v>
          </cell>
          <cell r="R650" t="e">
            <v>#N/A</v>
          </cell>
        </row>
        <row r="651">
          <cell r="A651">
            <v>41149</v>
          </cell>
          <cell r="B651">
            <v>41149</v>
          </cell>
          <cell r="C651" t="str">
            <v>Future</v>
          </cell>
          <cell r="D651" t="e">
            <v>#N/A</v>
          </cell>
          <cell r="E651">
            <v>24.608181181818061</v>
          </cell>
          <cell r="F651">
            <v>40.971817545454861</v>
          </cell>
          <cell r="G651">
            <v>33.699090272727467</v>
          </cell>
          <cell r="H651">
            <v>33.699090272727467</v>
          </cell>
          <cell r="I651" t="e">
            <v>#N/A</v>
          </cell>
          <cell r="J651" t="e">
            <v>#N/A</v>
          </cell>
          <cell r="K651" t="e">
            <v>#N/A</v>
          </cell>
          <cell r="L651" t="e">
            <v>#N/A</v>
          </cell>
          <cell r="M651" t="e">
            <v>#N/A</v>
          </cell>
          <cell r="N651" t="e">
            <v>#N/A</v>
          </cell>
          <cell r="O651" t="e">
            <v>#N/A</v>
          </cell>
          <cell r="P651">
            <v>0</v>
          </cell>
          <cell r="Q651">
            <v>0</v>
          </cell>
          <cell r="R651" t="e">
            <v>#N/A</v>
          </cell>
        </row>
        <row r="652">
          <cell r="A652">
            <v>41150</v>
          </cell>
          <cell r="B652">
            <v>41150</v>
          </cell>
          <cell r="C652" t="str">
            <v>Future</v>
          </cell>
          <cell r="D652" t="e">
            <v>#N/A</v>
          </cell>
          <cell r="E652">
            <v>24.455335335968257</v>
          </cell>
          <cell r="F652">
            <v>40.996837312253284</v>
          </cell>
          <cell r="G652">
            <v>33.645058656126679</v>
          </cell>
          <cell r="H652">
            <v>33.645058656126679</v>
          </cell>
          <cell r="I652" t="e">
            <v>#N/A</v>
          </cell>
          <cell r="J652" t="e">
            <v>#N/A</v>
          </cell>
          <cell r="K652" t="e">
            <v>#N/A</v>
          </cell>
          <cell r="L652" t="e">
            <v>#N/A</v>
          </cell>
          <cell r="M652" t="e">
            <v>#N/A</v>
          </cell>
          <cell r="N652" t="e">
            <v>#N/A</v>
          </cell>
          <cell r="O652" t="e">
            <v>#N/A</v>
          </cell>
          <cell r="P652">
            <v>0</v>
          </cell>
          <cell r="Q652">
            <v>0</v>
          </cell>
          <cell r="R652" t="e">
            <v>#N/A</v>
          </cell>
        </row>
        <row r="653">
          <cell r="A653">
            <v>41151</v>
          </cell>
          <cell r="B653">
            <v>41151</v>
          </cell>
          <cell r="C653" t="str">
            <v>Future</v>
          </cell>
          <cell r="D653" t="e">
            <v>#N/A</v>
          </cell>
          <cell r="E653">
            <v>24.302489490118454</v>
          </cell>
          <cell r="F653">
            <v>41.021857079051706</v>
          </cell>
          <cell r="G653">
            <v>33.591027039525891</v>
          </cell>
          <cell r="H653">
            <v>33.591027039525891</v>
          </cell>
          <cell r="I653" t="e">
            <v>#N/A</v>
          </cell>
          <cell r="J653" t="e">
            <v>#N/A</v>
          </cell>
          <cell r="K653" t="e">
            <v>#N/A</v>
          </cell>
          <cell r="L653" t="e">
            <v>#N/A</v>
          </cell>
          <cell r="M653" t="e">
            <v>#N/A</v>
          </cell>
          <cell r="N653" t="e">
            <v>#N/A</v>
          </cell>
          <cell r="O653" t="e">
            <v>#N/A</v>
          </cell>
          <cell r="P653">
            <v>0</v>
          </cell>
          <cell r="Q653">
            <v>0</v>
          </cell>
          <cell r="R653" t="e">
            <v>#N/A</v>
          </cell>
        </row>
        <row r="654">
          <cell r="A654">
            <v>41152</v>
          </cell>
          <cell r="B654">
            <v>41152</v>
          </cell>
          <cell r="C654" t="str">
            <v>Future</v>
          </cell>
          <cell r="D654" t="e">
            <v>#N/A</v>
          </cell>
          <cell r="E654">
            <v>24.14964364426865</v>
          </cell>
          <cell r="F654">
            <v>41.046876845850129</v>
          </cell>
          <cell r="G654">
            <v>33.536995422925102</v>
          </cell>
          <cell r="H654">
            <v>33.536995422925102</v>
          </cell>
          <cell r="I654" t="e">
            <v>#N/A</v>
          </cell>
          <cell r="J654" t="e">
            <v>#N/A</v>
          </cell>
          <cell r="K654" t="e">
            <v>#N/A</v>
          </cell>
          <cell r="L654" t="e">
            <v>#N/A</v>
          </cell>
          <cell r="M654" t="e">
            <v>#N/A</v>
          </cell>
          <cell r="N654" t="e">
            <v>#N/A</v>
          </cell>
          <cell r="O654" t="e">
            <v>#N/A</v>
          </cell>
          <cell r="P654">
            <v>0</v>
          </cell>
          <cell r="Q654">
            <v>0</v>
          </cell>
          <cell r="R654" t="e">
            <v>#N/A</v>
          </cell>
        </row>
        <row r="655">
          <cell r="A655">
            <v>41156</v>
          </cell>
          <cell r="B655">
            <v>41156</v>
          </cell>
          <cell r="C655" t="str">
            <v>Future</v>
          </cell>
          <cell r="D655" t="e">
            <v>#N/A</v>
          </cell>
          <cell r="E655">
            <v>23.996797798418847</v>
          </cell>
          <cell r="F655">
            <v>41.071896612648551</v>
          </cell>
          <cell r="G655">
            <v>33.482963806324314</v>
          </cell>
          <cell r="H655">
            <v>33.482963806324314</v>
          </cell>
          <cell r="I655" t="e">
            <v>#N/A</v>
          </cell>
          <cell r="J655" t="e">
            <v>#N/A</v>
          </cell>
          <cell r="K655" t="e">
            <v>#N/A</v>
          </cell>
          <cell r="L655" t="e">
            <v>#N/A</v>
          </cell>
          <cell r="M655" t="e">
            <v>#N/A</v>
          </cell>
          <cell r="N655" t="e">
            <v>#N/A</v>
          </cell>
          <cell r="O655" t="e">
            <v>#N/A</v>
          </cell>
          <cell r="P655">
            <v>0</v>
          </cell>
          <cell r="Q655">
            <v>0</v>
          </cell>
          <cell r="R655" t="e">
            <v>#N/A</v>
          </cell>
        </row>
        <row r="656">
          <cell r="A656">
            <v>41157</v>
          </cell>
          <cell r="B656">
            <v>41157</v>
          </cell>
          <cell r="C656" t="str">
            <v>Future</v>
          </cell>
          <cell r="D656" t="e">
            <v>#N/A</v>
          </cell>
          <cell r="E656">
            <v>23.843951952569043</v>
          </cell>
          <cell r="F656">
            <v>41.096916379446974</v>
          </cell>
          <cell r="G656">
            <v>33.428932189723525</v>
          </cell>
          <cell r="H656">
            <v>33.428932189723525</v>
          </cell>
          <cell r="I656" t="e">
            <v>#N/A</v>
          </cell>
          <cell r="J656" t="e">
            <v>#N/A</v>
          </cell>
          <cell r="K656" t="e">
            <v>#N/A</v>
          </cell>
          <cell r="L656" t="e">
            <v>#N/A</v>
          </cell>
          <cell r="M656" t="e">
            <v>#N/A</v>
          </cell>
          <cell r="N656" t="e">
            <v>#N/A</v>
          </cell>
          <cell r="O656" t="e">
            <v>#N/A</v>
          </cell>
          <cell r="P656">
            <v>0</v>
          </cell>
          <cell r="Q656">
            <v>0</v>
          </cell>
          <cell r="R656" t="e">
            <v>#N/A</v>
          </cell>
        </row>
        <row r="657">
          <cell r="A657">
            <v>41158</v>
          </cell>
          <cell r="B657">
            <v>41158</v>
          </cell>
          <cell r="C657" t="str">
            <v>Future</v>
          </cell>
          <cell r="D657" t="e">
            <v>#N/A</v>
          </cell>
          <cell r="E657">
            <v>23.691106106719239</v>
          </cell>
          <cell r="F657">
            <v>41.121936146245396</v>
          </cell>
          <cell r="G657">
            <v>33.374900573122737</v>
          </cell>
          <cell r="H657">
            <v>33.374900573122737</v>
          </cell>
          <cell r="I657" t="e">
            <v>#N/A</v>
          </cell>
          <cell r="J657" t="e">
            <v>#N/A</v>
          </cell>
          <cell r="K657" t="e">
            <v>#N/A</v>
          </cell>
          <cell r="L657" t="e">
            <v>#N/A</v>
          </cell>
          <cell r="M657" t="e">
            <v>#N/A</v>
          </cell>
          <cell r="N657" t="e">
            <v>#N/A</v>
          </cell>
          <cell r="O657" t="e">
            <v>#N/A</v>
          </cell>
          <cell r="P657">
            <v>0</v>
          </cell>
          <cell r="Q657">
            <v>0</v>
          </cell>
          <cell r="R657" t="e">
            <v>#N/A</v>
          </cell>
        </row>
        <row r="658">
          <cell r="A658">
            <v>41159</v>
          </cell>
          <cell r="B658">
            <v>41159</v>
          </cell>
          <cell r="C658" t="str">
            <v>Future</v>
          </cell>
          <cell r="D658" t="e">
            <v>#N/A</v>
          </cell>
          <cell r="E658">
            <v>23.538260260869436</v>
          </cell>
          <cell r="F658">
            <v>41.146955913043818</v>
          </cell>
          <cell r="G658">
            <v>33.320868956521949</v>
          </cell>
          <cell r="H658">
            <v>33.320868956521949</v>
          </cell>
          <cell r="I658" t="e">
            <v>#N/A</v>
          </cell>
          <cell r="J658" t="e">
            <v>#N/A</v>
          </cell>
          <cell r="K658" t="e">
            <v>#N/A</v>
          </cell>
          <cell r="L658" t="e">
            <v>#N/A</v>
          </cell>
          <cell r="M658" t="e">
            <v>#N/A</v>
          </cell>
          <cell r="N658" t="e">
            <v>#N/A</v>
          </cell>
          <cell r="O658" t="e">
            <v>#N/A</v>
          </cell>
          <cell r="P658">
            <v>0</v>
          </cell>
          <cell r="Q658">
            <v>0</v>
          </cell>
          <cell r="R658" t="e">
            <v>#N/A</v>
          </cell>
        </row>
        <row r="659">
          <cell r="A659">
            <v>41162</v>
          </cell>
          <cell r="B659">
            <v>41162</v>
          </cell>
          <cell r="C659" t="str">
            <v>Future</v>
          </cell>
          <cell r="D659" t="e">
            <v>#N/A</v>
          </cell>
          <cell r="E659">
            <v>23.385414415019632</v>
          </cell>
          <cell r="F659">
            <v>41.171975679842241</v>
          </cell>
          <cell r="G659">
            <v>33.26683733992116</v>
          </cell>
          <cell r="H659">
            <v>33.26683733992116</v>
          </cell>
          <cell r="I659" t="e">
            <v>#N/A</v>
          </cell>
          <cell r="J659" t="e">
            <v>#N/A</v>
          </cell>
          <cell r="K659" t="e">
            <v>#N/A</v>
          </cell>
          <cell r="L659" t="e">
            <v>#N/A</v>
          </cell>
          <cell r="M659" t="e">
            <v>#N/A</v>
          </cell>
          <cell r="N659" t="e">
            <v>#N/A</v>
          </cell>
          <cell r="O659" t="e">
            <v>#N/A</v>
          </cell>
          <cell r="P659">
            <v>0</v>
          </cell>
          <cell r="Q659">
            <v>0</v>
          </cell>
          <cell r="R659" t="e">
            <v>#N/A</v>
          </cell>
        </row>
        <row r="660">
          <cell r="A660">
            <v>41163</v>
          </cell>
          <cell r="B660">
            <v>41163</v>
          </cell>
          <cell r="C660" t="str">
            <v>Future</v>
          </cell>
          <cell r="D660" t="e">
            <v>#N/A</v>
          </cell>
          <cell r="E660">
            <v>23.232568569169828</v>
          </cell>
          <cell r="F660">
            <v>41.196995446640663</v>
          </cell>
          <cell r="G660">
            <v>33.212805723320372</v>
          </cell>
          <cell r="H660">
            <v>33.212805723320372</v>
          </cell>
          <cell r="I660" t="e">
            <v>#N/A</v>
          </cell>
          <cell r="J660" t="e">
            <v>#N/A</v>
          </cell>
          <cell r="K660" t="e">
            <v>#N/A</v>
          </cell>
          <cell r="L660" t="e">
            <v>#N/A</v>
          </cell>
          <cell r="M660" t="e">
            <v>#N/A</v>
          </cell>
          <cell r="N660" t="e">
            <v>#N/A</v>
          </cell>
          <cell r="O660" t="e">
            <v>#N/A</v>
          </cell>
          <cell r="P660">
            <v>0</v>
          </cell>
          <cell r="Q660">
            <v>0</v>
          </cell>
          <cell r="R660" t="e">
            <v>#N/A</v>
          </cell>
        </row>
        <row r="661">
          <cell r="A661">
            <v>41164</v>
          </cell>
          <cell r="B661">
            <v>41164</v>
          </cell>
          <cell r="C661" t="str">
            <v>Future</v>
          </cell>
          <cell r="D661" t="e">
            <v>#N/A</v>
          </cell>
          <cell r="E661">
            <v>23.079722723320025</v>
          </cell>
          <cell r="F661">
            <v>41.222015213439086</v>
          </cell>
          <cell r="G661">
            <v>33.158774106719584</v>
          </cell>
          <cell r="H661">
            <v>33.158774106719584</v>
          </cell>
          <cell r="I661" t="e">
            <v>#N/A</v>
          </cell>
          <cell r="J661" t="e">
            <v>#N/A</v>
          </cell>
          <cell r="K661" t="e">
            <v>#N/A</v>
          </cell>
          <cell r="L661" t="e">
            <v>#N/A</v>
          </cell>
          <cell r="M661" t="e">
            <v>#N/A</v>
          </cell>
          <cell r="N661" t="e">
            <v>#N/A</v>
          </cell>
          <cell r="O661" t="e">
            <v>#N/A</v>
          </cell>
          <cell r="P661">
            <v>0</v>
          </cell>
          <cell r="Q661">
            <v>0</v>
          </cell>
          <cell r="R661" t="e">
            <v>#N/A</v>
          </cell>
        </row>
        <row r="662">
          <cell r="A662">
            <v>41165</v>
          </cell>
          <cell r="B662">
            <v>41165</v>
          </cell>
          <cell r="C662" t="str">
            <v>Future</v>
          </cell>
          <cell r="D662" t="e">
            <v>#N/A</v>
          </cell>
          <cell r="E662">
            <v>22.926876877470221</v>
          </cell>
          <cell r="F662">
            <v>41.247034980237508</v>
          </cell>
          <cell r="G662">
            <v>33.104742490118795</v>
          </cell>
          <cell r="H662">
            <v>33.104742490118795</v>
          </cell>
          <cell r="I662" t="e">
            <v>#N/A</v>
          </cell>
          <cell r="J662" t="e">
            <v>#N/A</v>
          </cell>
          <cell r="K662" t="e">
            <v>#N/A</v>
          </cell>
          <cell r="L662" t="e">
            <v>#N/A</v>
          </cell>
          <cell r="M662" t="e">
            <v>#N/A</v>
          </cell>
          <cell r="N662" t="e">
            <v>#N/A</v>
          </cell>
          <cell r="O662" t="e">
            <v>#N/A</v>
          </cell>
          <cell r="P662">
            <v>0</v>
          </cell>
          <cell r="Q662">
            <v>0</v>
          </cell>
          <cell r="R662" t="e">
            <v>#N/A</v>
          </cell>
        </row>
        <row r="663">
          <cell r="A663">
            <v>41166</v>
          </cell>
          <cell r="B663">
            <v>41166</v>
          </cell>
          <cell r="C663" t="str">
            <v>Future</v>
          </cell>
          <cell r="D663" t="e">
            <v>#N/A</v>
          </cell>
          <cell r="E663">
            <v>22.774031031620417</v>
          </cell>
          <cell r="F663">
            <v>41.272054747035931</v>
          </cell>
          <cell r="G663">
            <v>33.050710873518007</v>
          </cell>
          <cell r="H663">
            <v>33.050710873518007</v>
          </cell>
          <cell r="I663" t="e">
            <v>#N/A</v>
          </cell>
          <cell r="J663" t="e">
            <v>#N/A</v>
          </cell>
          <cell r="K663" t="e">
            <v>#N/A</v>
          </cell>
          <cell r="L663" t="e">
            <v>#N/A</v>
          </cell>
          <cell r="M663" t="e">
            <v>#N/A</v>
          </cell>
          <cell r="N663" t="e">
            <v>#N/A</v>
          </cell>
          <cell r="O663" t="e">
            <v>#N/A</v>
          </cell>
          <cell r="P663">
            <v>0</v>
          </cell>
          <cell r="Q663">
            <v>0</v>
          </cell>
          <cell r="R663" t="e">
            <v>#N/A</v>
          </cell>
        </row>
        <row r="664">
          <cell r="A664">
            <v>41169</v>
          </cell>
          <cell r="B664">
            <v>41169</v>
          </cell>
          <cell r="C664" t="str">
            <v>Future</v>
          </cell>
          <cell r="D664" t="e">
            <v>#N/A</v>
          </cell>
          <cell r="E664">
            <v>22.621185185770614</v>
          </cell>
          <cell r="F664">
            <v>41.297074513834353</v>
          </cell>
          <cell r="G664">
            <v>32.996679256917218</v>
          </cell>
          <cell r="H664">
            <v>32.996679256917218</v>
          </cell>
          <cell r="I664" t="e">
            <v>#N/A</v>
          </cell>
          <cell r="J664" t="e">
            <v>#N/A</v>
          </cell>
          <cell r="K664" t="e">
            <v>#N/A</v>
          </cell>
          <cell r="L664" t="e">
            <v>#N/A</v>
          </cell>
          <cell r="M664" t="e">
            <v>#N/A</v>
          </cell>
          <cell r="N664" t="e">
            <v>#N/A</v>
          </cell>
          <cell r="O664" t="e">
            <v>#N/A</v>
          </cell>
          <cell r="P664">
            <v>0</v>
          </cell>
          <cell r="Q664">
            <v>0</v>
          </cell>
          <cell r="R664" t="e">
            <v>#N/A</v>
          </cell>
        </row>
        <row r="665">
          <cell r="A665">
            <v>41170</v>
          </cell>
          <cell r="B665">
            <v>41170</v>
          </cell>
          <cell r="C665" t="str">
            <v>Future</v>
          </cell>
          <cell r="D665" t="e">
            <v>#N/A</v>
          </cell>
          <cell r="E665">
            <v>22.46833933992081</v>
          </cell>
          <cell r="F665">
            <v>41.322094280632776</v>
          </cell>
          <cell r="G665">
            <v>32.94264764031643</v>
          </cell>
          <cell r="H665">
            <v>32.94264764031643</v>
          </cell>
          <cell r="I665" t="e">
            <v>#N/A</v>
          </cell>
          <cell r="J665" t="e">
            <v>#N/A</v>
          </cell>
          <cell r="K665" t="e">
            <v>#N/A</v>
          </cell>
          <cell r="L665" t="e">
            <v>#N/A</v>
          </cell>
          <cell r="M665" t="e">
            <v>#N/A</v>
          </cell>
          <cell r="N665" t="e">
            <v>#N/A</v>
          </cell>
          <cell r="O665" t="e">
            <v>#N/A</v>
          </cell>
          <cell r="P665">
            <v>0</v>
          </cell>
          <cell r="Q665">
            <v>0</v>
          </cell>
          <cell r="R665" t="e">
            <v>#N/A</v>
          </cell>
        </row>
        <row r="666">
          <cell r="A666">
            <v>41171</v>
          </cell>
          <cell r="B666">
            <v>41171</v>
          </cell>
          <cell r="C666" t="str">
            <v>Future</v>
          </cell>
          <cell r="D666" t="e">
            <v>#N/A</v>
          </cell>
          <cell r="E666">
            <v>22.315493494071006</v>
          </cell>
          <cell r="F666">
            <v>41.347114047431198</v>
          </cell>
          <cell r="G666">
            <v>32.888616023715642</v>
          </cell>
          <cell r="H666">
            <v>32.888616023715642</v>
          </cell>
          <cell r="I666" t="e">
            <v>#N/A</v>
          </cell>
          <cell r="J666" t="e">
            <v>#N/A</v>
          </cell>
          <cell r="K666" t="e">
            <v>#N/A</v>
          </cell>
          <cell r="L666" t="e">
            <v>#N/A</v>
          </cell>
          <cell r="M666" t="e">
            <v>#N/A</v>
          </cell>
          <cell r="N666" t="e">
            <v>#N/A</v>
          </cell>
          <cell r="O666" t="e">
            <v>#N/A</v>
          </cell>
          <cell r="P666">
            <v>0</v>
          </cell>
          <cell r="Q666">
            <v>0</v>
          </cell>
          <cell r="R666" t="e">
            <v>#N/A</v>
          </cell>
        </row>
        <row r="667">
          <cell r="A667">
            <v>41172</v>
          </cell>
          <cell r="B667">
            <v>41172</v>
          </cell>
          <cell r="C667" t="str">
            <v>Future</v>
          </cell>
          <cell r="D667" t="e">
            <v>#N/A</v>
          </cell>
          <cell r="E667">
            <v>22.162647648221203</v>
          </cell>
          <cell r="F667">
            <v>41.37213381422962</v>
          </cell>
          <cell r="G667">
            <v>32.834584407114853</v>
          </cell>
          <cell r="H667">
            <v>32.834584407114853</v>
          </cell>
          <cell r="I667" t="e">
            <v>#N/A</v>
          </cell>
          <cell r="J667" t="e">
            <v>#N/A</v>
          </cell>
          <cell r="K667" t="e">
            <v>#N/A</v>
          </cell>
          <cell r="L667" t="e">
            <v>#N/A</v>
          </cell>
          <cell r="M667" t="e">
            <v>#N/A</v>
          </cell>
          <cell r="N667" t="e">
            <v>#N/A</v>
          </cell>
          <cell r="O667" t="e">
            <v>#N/A</v>
          </cell>
          <cell r="P667">
            <v>0</v>
          </cell>
          <cell r="Q667">
            <v>0</v>
          </cell>
          <cell r="R667" t="e">
            <v>#N/A</v>
          </cell>
        </row>
        <row r="668">
          <cell r="A668">
            <v>41173</v>
          </cell>
          <cell r="B668">
            <v>41173</v>
          </cell>
          <cell r="C668" t="str">
            <v>Future</v>
          </cell>
          <cell r="D668" t="e">
            <v>#N/A</v>
          </cell>
          <cell r="E668">
            <v>22.009801802371399</v>
          </cell>
          <cell r="F668">
            <v>41.397153581028043</v>
          </cell>
          <cell r="G668">
            <v>32.780552790514065</v>
          </cell>
          <cell r="H668">
            <v>32.780552790514065</v>
          </cell>
          <cell r="I668" t="e">
            <v>#N/A</v>
          </cell>
          <cell r="J668" t="e">
            <v>#N/A</v>
          </cell>
          <cell r="K668" t="e">
            <v>#N/A</v>
          </cell>
          <cell r="L668" t="e">
            <v>#N/A</v>
          </cell>
          <cell r="M668" t="e">
            <v>#N/A</v>
          </cell>
          <cell r="N668" t="e">
            <v>#N/A</v>
          </cell>
          <cell r="O668" t="e">
            <v>#N/A</v>
          </cell>
          <cell r="P668">
            <v>0</v>
          </cell>
          <cell r="Q668">
            <v>0</v>
          </cell>
          <cell r="R668" t="e">
            <v>#N/A</v>
          </cell>
        </row>
        <row r="669">
          <cell r="A669">
            <v>41176</v>
          </cell>
          <cell r="B669">
            <v>41176</v>
          </cell>
          <cell r="C669" t="str">
            <v>Future</v>
          </cell>
          <cell r="D669" t="e">
            <v>#N/A</v>
          </cell>
          <cell r="E669">
            <v>21.856955956521595</v>
          </cell>
          <cell r="F669">
            <v>41.422173347826465</v>
          </cell>
          <cell r="G669">
            <v>32.726521173913277</v>
          </cell>
          <cell r="H669">
            <v>32.726521173913277</v>
          </cell>
          <cell r="I669" t="e">
            <v>#N/A</v>
          </cell>
          <cell r="J669" t="e">
            <v>#N/A</v>
          </cell>
          <cell r="K669" t="e">
            <v>#N/A</v>
          </cell>
          <cell r="L669" t="e">
            <v>#N/A</v>
          </cell>
          <cell r="M669" t="e">
            <v>#N/A</v>
          </cell>
          <cell r="N669" t="e">
            <v>#N/A</v>
          </cell>
          <cell r="O669" t="e">
            <v>#N/A</v>
          </cell>
          <cell r="P669">
            <v>0</v>
          </cell>
          <cell r="Q669">
            <v>0</v>
          </cell>
          <cell r="R669" t="e">
            <v>#N/A</v>
          </cell>
        </row>
        <row r="670">
          <cell r="A670">
            <v>41177</v>
          </cell>
          <cell r="B670">
            <v>41177</v>
          </cell>
          <cell r="C670" t="str">
            <v>Future</v>
          </cell>
          <cell r="D670" t="e">
            <v>#N/A</v>
          </cell>
          <cell r="E670">
            <v>21.704110110671792</v>
          </cell>
          <cell r="F670">
            <v>41.447193114624888</v>
          </cell>
          <cell r="G670">
            <v>32.672489557312488</v>
          </cell>
          <cell r="H670">
            <v>32.672489557312488</v>
          </cell>
          <cell r="I670" t="e">
            <v>#N/A</v>
          </cell>
          <cell r="J670" t="e">
            <v>#N/A</v>
          </cell>
          <cell r="K670" t="e">
            <v>#N/A</v>
          </cell>
          <cell r="L670" t="e">
            <v>#N/A</v>
          </cell>
          <cell r="M670" t="e">
            <v>#N/A</v>
          </cell>
          <cell r="N670" t="e">
            <v>#N/A</v>
          </cell>
          <cell r="O670" t="e">
            <v>#N/A</v>
          </cell>
          <cell r="P670">
            <v>0</v>
          </cell>
          <cell r="Q670">
            <v>0</v>
          </cell>
          <cell r="R670" t="e">
            <v>#N/A</v>
          </cell>
        </row>
        <row r="671">
          <cell r="A671">
            <v>41178</v>
          </cell>
          <cell r="B671">
            <v>41178</v>
          </cell>
          <cell r="C671" t="str">
            <v>Future</v>
          </cell>
          <cell r="D671" t="e">
            <v>#N/A</v>
          </cell>
          <cell r="E671">
            <v>21.551264264821988</v>
          </cell>
          <cell r="F671">
            <v>41.47221288142331</v>
          </cell>
          <cell r="G671">
            <v>32.6184579407117</v>
          </cell>
          <cell r="H671">
            <v>32.6184579407117</v>
          </cell>
          <cell r="I671" t="e">
            <v>#N/A</v>
          </cell>
          <cell r="J671" t="e">
            <v>#N/A</v>
          </cell>
          <cell r="K671" t="e">
            <v>#N/A</v>
          </cell>
          <cell r="L671" t="e">
            <v>#N/A</v>
          </cell>
          <cell r="M671" t="e">
            <v>#N/A</v>
          </cell>
          <cell r="N671" t="e">
            <v>#N/A</v>
          </cell>
          <cell r="O671" t="e">
            <v>#N/A</v>
          </cell>
          <cell r="P671">
            <v>0</v>
          </cell>
          <cell r="Q671">
            <v>0</v>
          </cell>
          <cell r="R671" t="e">
            <v>#N/A</v>
          </cell>
        </row>
        <row r="672">
          <cell r="A672">
            <v>41179</v>
          </cell>
          <cell r="B672">
            <v>41179</v>
          </cell>
          <cell r="C672" t="str">
            <v>Future</v>
          </cell>
          <cell r="D672" t="e">
            <v>#N/A</v>
          </cell>
          <cell r="E672">
            <v>21.398418418972184</v>
          </cell>
          <cell r="F672">
            <v>41.497232648221733</v>
          </cell>
          <cell r="G672">
            <v>32.564426324110912</v>
          </cell>
          <cell r="H672">
            <v>32.564426324110912</v>
          </cell>
          <cell r="I672" t="e">
            <v>#N/A</v>
          </cell>
          <cell r="J672" t="e">
            <v>#N/A</v>
          </cell>
          <cell r="K672" t="e">
            <v>#N/A</v>
          </cell>
          <cell r="L672" t="e">
            <v>#N/A</v>
          </cell>
          <cell r="M672" t="e">
            <v>#N/A</v>
          </cell>
          <cell r="N672" t="e">
            <v>#N/A</v>
          </cell>
          <cell r="O672" t="e">
            <v>#N/A</v>
          </cell>
          <cell r="P672">
            <v>0</v>
          </cell>
          <cell r="Q672">
            <v>0</v>
          </cell>
          <cell r="R672" t="e">
            <v>#N/A</v>
          </cell>
        </row>
        <row r="673">
          <cell r="A673">
            <v>41180</v>
          </cell>
          <cell r="B673">
            <v>41180</v>
          </cell>
          <cell r="C673" t="str">
            <v>Future</v>
          </cell>
          <cell r="D673" t="e">
            <v>#N/A</v>
          </cell>
          <cell r="E673">
            <v>21.245572573122381</v>
          </cell>
          <cell r="F673">
            <v>41.522252415020155</v>
          </cell>
          <cell r="G673">
            <v>32.510394707510123</v>
          </cell>
          <cell r="H673">
            <v>32.510394707510123</v>
          </cell>
          <cell r="I673" t="e">
            <v>#N/A</v>
          </cell>
          <cell r="J673" t="e">
            <v>#N/A</v>
          </cell>
          <cell r="K673" t="e">
            <v>#N/A</v>
          </cell>
          <cell r="L673" t="e">
            <v>#N/A</v>
          </cell>
          <cell r="M673" t="e">
            <v>#N/A</v>
          </cell>
          <cell r="N673" t="e">
            <v>#N/A</v>
          </cell>
          <cell r="O673" t="e">
            <v>#N/A</v>
          </cell>
          <cell r="P673">
            <v>0</v>
          </cell>
          <cell r="Q673">
            <v>0</v>
          </cell>
          <cell r="R673" t="e">
            <v>#N/A</v>
          </cell>
        </row>
        <row r="674">
          <cell r="A674">
            <v>41183</v>
          </cell>
          <cell r="B674">
            <v>41183</v>
          </cell>
          <cell r="C674" t="str">
            <v>Future</v>
          </cell>
          <cell r="D674" t="e">
            <v>#N/A</v>
          </cell>
          <cell r="E674">
            <v>21.092726727272577</v>
          </cell>
          <cell r="F674">
            <v>41.547272181818578</v>
          </cell>
          <cell r="G674">
            <v>32.456363090909335</v>
          </cell>
          <cell r="H674">
            <v>32.456363090909335</v>
          </cell>
          <cell r="I674" t="e">
            <v>#N/A</v>
          </cell>
          <cell r="J674" t="e">
            <v>#N/A</v>
          </cell>
          <cell r="K674" t="e">
            <v>#N/A</v>
          </cell>
          <cell r="L674" t="e">
            <v>#N/A</v>
          </cell>
          <cell r="M674" t="e">
            <v>#N/A</v>
          </cell>
          <cell r="N674" t="e">
            <v>#N/A</v>
          </cell>
          <cell r="O674" t="e">
            <v>#N/A</v>
          </cell>
          <cell r="P674">
            <v>0</v>
          </cell>
          <cell r="Q674">
            <v>0</v>
          </cell>
          <cell r="R674" t="e">
            <v>#N/A</v>
          </cell>
        </row>
        <row r="675">
          <cell r="A675">
            <v>41184</v>
          </cell>
          <cell r="B675">
            <v>41184</v>
          </cell>
          <cell r="C675" t="str">
            <v>Future</v>
          </cell>
          <cell r="D675" t="e">
            <v>#N/A</v>
          </cell>
          <cell r="E675">
            <v>20.939880881422773</v>
          </cell>
          <cell r="F675">
            <v>41.572291948617</v>
          </cell>
          <cell r="G675">
            <v>32.402331474308546</v>
          </cell>
          <cell r="H675">
            <v>32.402331474308546</v>
          </cell>
          <cell r="I675" t="e">
            <v>#N/A</v>
          </cell>
          <cell r="J675" t="e">
            <v>#N/A</v>
          </cell>
          <cell r="K675" t="e">
            <v>#N/A</v>
          </cell>
          <cell r="L675" t="e">
            <v>#N/A</v>
          </cell>
          <cell r="M675" t="e">
            <v>#N/A</v>
          </cell>
          <cell r="N675" t="e">
            <v>#N/A</v>
          </cell>
          <cell r="O675" t="e">
            <v>#N/A</v>
          </cell>
          <cell r="P675">
            <v>0</v>
          </cell>
          <cell r="Q675">
            <v>0</v>
          </cell>
          <cell r="R675" t="e">
            <v>#N/A</v>
          </cell>
        </row>
        <row r="676">
          <cell r="A676">
            <v>41185</v>
          </cell>
          <cell r="B676">
            <v>41185</v>
          </cell>
          <cell r="C676" t="str">
            <v>Future</v>
          </cell>
          <cell r="D676" t="e">
            <v>#N/A</v>
          </cell>
          <cell r="E676">
            <v>20.78703503557297</v>
          </cell>
          <cell r="F676">
            <v>41.597311715415422</v>
          </cell>
          <cell r="G676">
            <v>32.348299857707758</v>
          </cell>
          <cell r="H676">
            <v>32.348299857707758</v>
          </cell>
          <cell r="I676" t="e">
            <v>#N/A</v>
          </cell>
          <cell r="J676" t="e">
            <v>#N/A</v>
          </cell>
          <cell r="K676" t="e">
            <v>#N/A</v>
          </cell>
          <cell r="L676" t="e">
            <v>#N/A</v>
          </cell>
          <cell r="M676" t="e">
            <v>#N/A</v>
          </cell>
          <cell r="N676" t="e">
            <v>#N/A</v>
          </cell>
          <cell r="O676" t="e">
            <v>#N/A</v>
          </cell>
          <cell r="P676">
            <v>0</v>
          </cell>
          <cell r="Q676">
            <v>0</v>
          </cell>
          <cell r="R676" t="e">
            <v>#N/A</v>
          </cell>
        </row>
        <row r="677">
          <cell r="A677">
            <v>41186</v>
          </cell>
          <cell r="B677">
            <v>41186</v>
          </cell>
          <cell r="C677" t="str">
            <v>Future</v>
          </cell>
          <cell r="D677" t="e">
            <v>#N/A</v>
          </cell>
          <cell r="E677">
            <v>20.634189189723166</v>
          </cell>
          <cell r="F677">
            <v>41.622331482213845</v>
          </cell>
          <cell r="G677">
            <v>32.29426824110697</v>
          </cell>
          <cell r="H677">
            <v>32.29426824110697</v>
          </cell>
          <cell r="I677" t="e">
            <v>#N/A</v>
          </cell>
          <cell r="J677" t="e">
            <v>#N/A</v>
          </cell>
          <cell r="K677" t="e">
            <v>#N/A</v>
          </cell>
          <cell r="L677" t="e">
            <v>#N/A</v>
          </cell>
          <cell r="M677" t="e">
            <v>#N/A</v>
          </cell>
          <cell r="N677" t="e">
            <v>#N/A</v>
          </cell>
          <cell r="O677" t="e">
            <v>#N/A</v>
          </cell>
          <cell r="P677">
            <v>0</v>
          </cell>
          <cell r="Q677">
            <v>0</v>
          </cell>
          <cell r="R677" t="e">
            <v>#N/A</v>
          </cell>
        </row>
        <row r="678">
          <cell r="A678">
            <v>41187</v>
          </cell>
          <cell r="B678">
            <v>41187</v>
          </cell>
          <cell r="C678" t="str">
            <v>Future</v>
          </cell>
          <cell r="D678" t="e">
            <v>#N/A</v>
          </cell>
          <cell r="E678">
            <v>20.481343343873363</v>
          </cell>
          <cell r="F678">
            <v>41.647351249012267</v>
          </cell>
          <cell r="G678">
            <v>32.240236624506181</v>
          </cell>
          <cell r="H678">
            <v>32.240236624506181</v>
          </cell>
          <cell r="I678" t="e">
            <v>#N/A</v>
          </cell>
          <cell r="J678" t="e">
            <v>#N/A</v>
          </cell>
          <cell r="K678" t="e">
            <v>#N/A</v>
          </cell>
          <cell r="L678" t="e">
            <v>#N/A</v>
          </cell>
          <cell r="M678" t="e">
            <v>#N/A</v>
          </cell>
          <cell r="N678" t="e">
            <v>#N/A</v>
          </cell>
          <cell r="O678" t="e">
            <v>#N/A</v>
          </cell>
          <cell r="P678">
            <v>0</v>
          </cell>
          <cell r="Q678">
            <v>0</v>
          </cell>
          <cell r="R678" t="e">
            <v>#N/A</v>
          </cell>
        </row>
        <row r="679">
          <cell r="A679">
            <v>41190</v>
          </cell>
          <cell r="B679">
            <v>41190</v>
          </cell>
          <cell r="C679" t="str">
            <v>Future</v>
          </cell>
          <cell r="D679" t="e">
            <v>#N/A</v>
          </cell>
          <cell r="E679">
            <v>20.328497498023559</v>
          </cell>
          <cell r="F679">
            <v>41.67237101581069</v>
          </cell>
          <cell r="G679">
            <v>32.186205007905393</v>
          </cell>
          <cell r="H679">
            <v>32.186205007905393</v>
          </cell>
          <cell r="I679" t="e">
            <v>#N/A</v>
          </cell>
          <cell r="J679" t="e">
            <v>#N/A</v>
          </cell>
          <cell r="K679" t="e">
            <v>#N/A</v>
          </cell>
          <cell r="L679" t="e">
            <v>#N/A</v>
          </cell>
          <cell r="M679" t="e">
            <v>#N/A</v>
          </cell>
          <cell r="N679" t="e">
            <v>#N/A</v>
          </cell>
          <cell r="O679" t="e">
            <v>#N/A</v>
          </cell>
          <cell r="P679">
            <v>0</v>
          </cell>
          <cell r="Q679">
            <v>0</v>
          </cell>
          <cell r="R679" t="e">
            <v>#N/A</v>
          </cell>
        </row>
        <row r="680">
          <cell r="A680">
            <v>41191</v>
          </cell>
          <cell r="B680">
            <v>41191</v>
          </cell>
          <cell r="C680" t="str">
            <v>Future</v>
          </cell>
          <cell r="D680" t="e">
            <v>#N/A</v>
          </cell>
          <cell r="E680">
            <v>20.175651652173755</v>
          </cell>
          <cell r="F680">
            <v>41.697390782609112</v>
          </cell>
          <cell r="G680">
            <v>32.132173391304605</v>
          </cell>
          <cell r="H680">
            <v>32.132173391304605</v>
          </cell>
          <cell r="I680" t="e">
            <v>#N/A</v>
          </cell>
          <cell r="J680" t="e">
            <v>#N/A</v>
          </cell>
          <cell r="K680" t="e">
            <v>#N/A</v>
          </cell>
          <cell r="L680" t="e">
            <v>#N/A</v>
          </cell>
          <cell r="M680" t="e">
            <v>#N/A</v>
          </cell>
          <cell r="N680" t="e">
            <v>#N/A</v>
          </cell>
          <cell r="O680" t="e">
            <v>#N/A</v>
          </cell>
          <cell r="P680">
            <v>0</v>
          </cell>
          <cell r="Q680">
            <v>0</v>
          </cell>
          <cell r="R680" t="e">
            <v>#N/A</v>
          </cell>
        </row>
        <row r="681">
          <cell r="A681">
            <v>41192</v>
          </cell>
          <cell r="B681">
            <v>41192</v>
          </cell>
          <cell r="C681" t="str">
            <v>Future</v>
          </cell>
          <cell r="D681" t="e">
            <v>#N/A</v>
          </cell>
          <cell r="E681">
            <v>20.022805806323952</v>
          </cell>
          <cell r="F681">
            <v>41.722410549407535</v>
          </cell>
          <cell r="G681">
            <v>32.078141774703816</v>
          </cell>
          <cell r="H681">
            <v>32.078141774703816</v>
          </cell>
          <cell r="I681" t="e">
            <v>#N/A</v>
          </cell>
          <cell r="J681" t="e">
            <v>#N/A</v>
          </cell>
          <cell r="K681" t="e">
            <v>#N/A</v>
          </cell>
          <cell r="L681" t="e">
            <v>#N/A</v>
          </cell>
          <cell r="M681" t="e">
            <v>#N/A</v>
          </cell>
          <cell r="N681" t="e">
            <v>#N/A</v>
          </cell>
          <cell r="O681" t="e">
            <v>#N/A</v>
          </cell>
          <cell r="P681">
            <v>0</v>
          </cell>
          <cell r="Q681">
            <v>0</v>
          </cell>
          <cell r="R681" t="e">
            <v>#N/A</v>
          </cell>
        </row>
        <row r="682">
          <cell r="A682">
            <v>41193</v>
          </cell>
          <cell r="B682">
            <v>41193</v>
          </cell>
          <cell r="C682" t="str">
            <v>Future</v>
          </cell>
          <cell r="D682" t="e">
            <v>#N/A</v>
          </cell>
          <cell r="E682">
            <v>19.869959960474148</v>
          </cell>
          <cell r="F682">
            <v>41.747430316205957</v>
          </cell>
          <cell r="G682">
            <v>32.024110158103028</v>
          </cell>
          <cell r="H682">
            <v>32.024110158103028</v>
          </cell>
          <cell r="I682" t="e">
            <v>#N/A</v>
          </cell>
          <cell r="J682" t="e">
            <v>#N/A</v>
          </cell>
          <cell r="K682" t="e">
            <v>#N/A</v>
          </cell>
          <cell r="L682" t="e">
            <v>#N/A</v>
          </cell>
          <cell r="M682" t="e">
            <v>#N/A</v>
          </cell>
          <cell r="N682" t="e">
            <v>#N/A</v>
          </cell>
          <cell r="O682" t="e">
            <v>#N/A</v>
          </cell>
          <cell r="P682">
            <v>0</v>
          </cell>
          <cell r="Q682">
            <v>0</v>
          </cell>
          <cell r="R682" t="e">
            <v>#N/A</v>
          </cell>
        </row>
        <row r="683">
          <cell r="A683">
            <v>41194</v>
          </cell>
          <cell r="B683">
            <v>41194</v>
          </cell>
          <cell r="C683" t="str">
            <v>Future</v>
          </cell>
          <cell r="D683" t="e">
            <v>#N/A</v>
          </cell>
          <cell r="E683">
            <v>19.717114114624344</v>
          </cell>
          <cell r="F683">
            <v>41.772450083004379</v>
          </cell>
          <cell r="G683">
            <v>31.970078541502236</v>
          </cell>
          <cell r="H683">
            <v>31.970078541502236</v>
          </cell>
          <cell r="I683" t="e">
            <v>#N/A</v>
          </cell>
          <cell r="J683" t="e">
            <v>#N/A</v>
          </cell>
          <cell r="K683" t="e">
            <v>#N/A</v>
          </cell>
          <cell r="L683" t="e">
            <v>#N/A</v>
          </cell>
          <cell r="M683" t="e">
            <v>#N/A</v>
          </cell>
          <cell r="N683" t="e">
            <v>#N/A</v>
          </cell>
          <cell r="O683" t="e">
            <v>#N/A</v>
          </cell>
          <cell r="P683">
            <v>0</v>
          </cell>
          <cell r="Q683">
            <v>0</v>
          </cell>
          <cell r="R683" t="e">
            <v>#N/A</v>
          </cell>
        </row>
        <row r="684">
          <cell r="A684">
            <v>41197</v>
          </cell>
          <cell r="B684">
            <v>41197</v>
          </cell>
          <cell r="C684" t="str">
            <v>Future</v>
          </cell>
          <cell r="D684" t="e">
            <v>#N/A</v>
          </cell>
          <cell r="E684">
            <v>19.564268268774541</v>
          </cell>
          <cell r="F684">
            <v>41.797469849802802</v>
          </cell>
          <cell r="G684">
            <v>31.916046924901444</v>
          </cell>
          <cell r="H684">
            <v>31.916046924901444</v>
          </cell>
          <cell r="I684" t="e">
            <v>#N/A</v>
          </cell>
          <cell r="J684" t="e">
            <v>#N/A</v>
          </cell>
          <cell r="K684" t="e">
            <v>#N/A</v>
          </cell>
          <cell r="L684" t="e">
            <v>#N/A</v>
          </cell>
          <cell r="M684" t="e">
            <v>#N/A</v>
          </cell>
          <cell r="N684" t="e">
            <v>#N/A</v>
          </cell>
          <cell r="O684" t="e">
            <v>#N/A</v>
          </cell>
          <cell r="P684">
            <v>0</v>
          </cell>
          <cell r="Q684">
            <v>0</v>
          </cell>
          <cell r="R684" t="e">
            <v>#N/A</v>
          </cell>
        </row>
        <row r="685">
          <cell r="A685">
            <v>41198</v>
          </cell>
          <cell r="B685">
            <v>41198</v>
          </cell>
          <cell r="C685" t="str">
            <v>Future</v>
          </cell>
          <cell r="D685" t="e">
            <v>#N/A</v>
          </cell>
          <cell r="E685">
            <v>19.411422422924737</v>
          </cell>
          <cell r="F685">
            <v>41.822489616601224</v>
          </cell>
          <cell r="G685">
            <v>31.862015308300652</v>
          </cell>
          <cell r="H685">
            <v>31.862015308300652</v>
          </cell>
          <cell r="I685" t="e">
            <v>#N/A</v>
          </cell>
          <cell r="J685" t="e">
            <v>#N/A</v>
          </cell>
          <cell r="K685" t="e">
            <v>#N/A</v>
          </cell>
          <cell r="L685" t="e">
            <v>#N/A</v>
          </cell>
          <cell r="M685" t="e">
            <v>#N/A</v>
          </cell>
          <cell r="N685" t="e">
            <v>#N/A</v>
          </cell>
          <cell r="O685" t="e">
            <v>#N/A</v>
          </cell>
          <cell r="P685">
            <v>0</v>
          </cell>
          <cell r="Q685">
            <v>0</v>
          </cell>
          <cell r="R685" t="e">
            <v>#N/A</v>
          </cell>
        </row>
        <row r="686">
          <cell r="A686">
            <v>41199</v>
          </cell>
          <cell r="B686">
            <v>41199</v>
          </cell>
          <cell r="C686" t="str">
            <v>Future</v>
          </cell>
          <cell r="D686" t="e">
            <v>#N/A</v>
          </cell>
          <cell r="E686">
            <v>19.258576577074933</v>
          </cell>
          <cell r="F686">
            <v>41.847509383399647</v>
          </cell>
          <cell r="G686">
            <v>31.80798369169986</v>
          </cell>
          <cell r="H686">
            <v>31.80798369169986</v>
          </cell>
          <cell r="I686" t="e">
            <v>#N/A</v>
          </cell>
          <cell r="J686" t="e">
            <v>#N/A</v>
          </cell>
          <cell r="K686" t="e">
            <v>#N/A</v>
          </cell>
          <cell r="L686" t="e">
            <v>#N/A</v>
          </cell>
          <cell r="M686" t="e">
            <v>#N/A</v>
          </cell>
          <cell r="N686" t="e">
            <v>#N/A</v>
          </cell>
          <cell r="O686" t="e">
            <v>#N/A</v>
          </cell>
          <cell r="P686">
            <v>0</v>
          </cell>
          <cell r="Q686">
            <v>0</v>
          </cell>
          <cell r="R686" t="e">
            <v>#N/A</v>
          </cell>
        </row>
        <row r="687">
          <cell r="A687">
            <v>41200</v>
          </cell>
          <cell r="B687">
            <v>41200</v>
          </cell>
          <cell r="C687" t="str">
            <v>Future</v>
          </cell>
          <cell r="D687" t="e">
            <v>#N/A</v>
          </cell>
          <cell r="E687">
            <v>19.10573073122513</v>
          </cell>
          <cell r="F687">
            <v>41.872529150198069</v>
          </cell>
          <cell r="G687">
            <v>31.753952075099068</v>
          </cell>
          <cell r="H687">
            <v>31.753952075099068</v>
          </cell>
          <cell r="I687" t="e">
            <v>#N/A</v>
          </cell>
          <cell r="J687" t="e">
            <v>#N/A</v>
          </cell>
          <cell r="K687" t="e">
            <v>#N/A</v>
          </cell>
          <cell r="L687" t="e">
            <v>#N/A</v>
          </cell>
          <cell r="M687" t="e">
            <v>#N/A</v>
          </cell>
          <cell r="N687" t="e">
            <v>#N/A</v>
          </cell>
          <cell r="O687" t="e">
            <v>#N/A</v>
          </cell>
          <cell r="P687">
            <v>0</v>
          </cell>
          <cell r="Q687">
            <v>0</v>
          </cell>
          <cell r="R687" t="e">
            <v>#N/A</v>
          </cell>
        </row>
        <row r="688">
          <cell r="A688">
            <v>41201</v>
          </cell>
          <cell r="B688">
            <v>41201</v>
          </cell>
          <cell r="C688" t="str">
            <v>Future</v>
          </cell>
          <cell r="D688" t="e">
            <v>#N/A</v>
          </cell>
          <cell r="E688">
            <v>18.952884885375326</v>
          </cell>
          <cell r="F688">
            <v>41.897548916996492</v>
          </cell>
          <cell r="G688">
            <v>31.699920458498276</v>
          </cell>
          <cell r="H688">
            <v>31.699920458498276</v>
          </cell>
          <cell r="I688" t="e">
            <v>#N/A</v>
          </cell>
          <cell r="J688" t="e">
            <v>#N/A</v>
          </cell>
          <cell r="K688" t="e">
            <v>#N/A</v>
          </cell>
          <cell r="L688" t="e">
            <v>#N/A</v>
          </cell>
          <cell r="M688" t="e">
            <v>#N/A</v>
          </cell>
          <cell r="N688" t="e">
            <v>#N/A</v>
          </cell>
          <cell r="O688" t="e">
            <v>#N/A</v>
          </cell>
          <cell r="P688">
            <v>0</v>
          </cell>
          <cell r="Q688">
            <v>0</v>
          </cell>
          <cell r="R688" t="e">
            <v>#N/A</v>
          </cell>
        </row>
        <row r="689">
          <cell r="A689">
            <v>41204</v>
          </cell>
          <cell r="B689">
            <v>41204</v>
          </cell>
          <cell r="C689" t="str">
            <v>Future</v>
          </cell>
          <cell r="D689" t="e">
            <v>#N/A</v>
          </cell>
          <cell r="E689">
            <v>18.800039039525522</v>
          </cell>
          <cell r="F689">
            <v>41.922568683794914</v>
          </cell>
          <cell r="G689">
            <v>31.645888841897484</v>
          </cell>
          <cell r="H689">
            <v>31.645888841897484</v>
          </cell>
          <cell r="I689" t="e">
            <v>#N/A</v>
          </cell>
          <cell r="J689" t="e">
            <v>#N/A</v>
          </cell>
          <cell r="K689" t="e">
            <v>#N/A</v>
          </cell>
          <cell r="L689" t="e">
            <v>#N/A</v>
          </cell>
          <cell r="M689" t="e">
            <v>#N/A</v>
          </cell>
          <cell r="N689" t="e">
            <v>#N/A</v>
          </cell>
          <cell r="O689" t="e">
            <v>#N/A</v>
          </cell>
          <cell r="P689">
            <v>0</v>
          </cell>
          <cell r="Q689">
            <v>0</v>
          </cell>
          <cell r="R689" t="e">
            <v>#N/A</v>
          </cell>
        </row>
        <row r="690">
          <cell r="A690">
            <v>41205</v>
          </cell>
          <cell r="B690">
            <v>41205</v>
          </cell>
          <cell r="C690" t="str">
            <v>Future</v>
          </cell>
          <cell r="D690" t="e">
            <v>#N/A</v>
          </cell>
          <cell r="E690">
            <v>18.647193193675719</v>
          </cell>
          <cell r="F690">
            <v>41.947588450593337</v>
          </cell>
          <cell r="G690">
            <v>31.591857225296692</v>
          </cell>
          <cell r="H690">
            <v>31.591857225296692</v>
          </cell>
          <cell r="I690" t="e">
            <v>#N/A</v>
          </cell>
          <cell r="J690" t="e">
            <v>#N/A</v>
          </cell>
          <cell r="K690" t="e">
            <v>#N/A</v>
          </cell>
          <cell r="L690" t="e">
            <v>#N/A</v>
          </cell>
          <cell r="M690" t="e">
            <v>#N/A</v>
          </cell>
          <cell r="N690" t="e">
            <v>#N/A</v>
          </cell>
          <cell r="O690" t="e">
            <v>#N/A</v>
          </cell>
          <cell r="P690">
            <v>0</v>
          </cell>
          <cell r="Q690">
            <v>0</v>
          </cell>
          <cell r="R690" t="e">
            <v>#N/A</v>
          </cell>
        </row>
        <row r="691">
          <cell r="A691">
            <v>41206</v>
          </cell>
          <cell r="B691">
            <v>41206</v>
          </cell>
          <cell r="C691" t="str">
            <v>Future</v>
          </cell>
          <cell r="D691" t="e">
            <v>#N/A</v>
          </cell>
          <cell r="E691">
            <v>18.494347347825915</v>
          </cell>
          <cell r="F691">
            <v>41.972608217391759</v>
          </cell>
          <cell r="G691">
            <v>31.537825608695901</v>
          </cell>
          <cell r="H691">
            <v>31.537825608695901</v>
          </cell>
          <cell r="I691" t="e">
            <v>#N/A</v>
          </cell>
          <cell r="J691" t="e">
            <v>#N/A</v>
          </cell>
          <cell r="K691" t="e">
            <v>#N/A</v>
          </cell>
          <cell r="L691" t="e">
            <v>#N/A</v>
          </cell>
          <cell r="M691" t="e">
            <v>#N/A</v>
          </cell>
          <cell r="N691" t="e">
            <v>#N/A</v>
          </cell>
          <cell r="O691" t="e">
            <v>#N/A</v>
          </cell>
          <cell r="P691">
            <v>0</v>
          </cell>
          <cell r="Q691">
            <v>0</v>
          </cell>
          <cell r="R691" t="e">
            <v>#N/A</v>
          </cell>
        </row>
        <row r="692">
          <cell r="A692">
            <v>41207</v>
          </cell>
          <cell r="B692">
            <v>41207</v>
          </cell>
          <cell r="C692" t="str">
            <v>Future</v>
          </cell>
          <cell r="D692" t="e">
            <v>#N/A</v>
          </cell>
          <cell r="E692">
            <v>18.341501501976111</v>
          </cell>
          <cell r="F692">
            <v>41.997627984190181</v>
          </cell>
          <cell r="G692">
            <v>31.483793992095109</v>
          </cell>
          <cell r="H692">
            <v>31.483793992095109</v>
          </cell>
          <cell r="I692" t="e">
            <v>#N/A</v>
          </cell>
          <cell r="J692" t="e">
            <v>#N/A</v>
          </cell>
          <cell r="K692" t="e">
            <v>#N/A</v>
          </cell>
          <cell r="L692" t="e">
            <v>#N/A</v>
          </cell>
          <cell r="M692" t="e">
            <v>#N/A</v>
          </cell>
          <cell r="N692" t="e">
            <v>#N/A</v>
          </cell>
          <cell r="O692" t="e">
            <v>#N/A</v>
          </cell>
          <cell r="P692">
            <v>0</v>
          </cell>
          <cell r="Q692">
            <v>0</v>
          </cell>
          <cell r="R692" t="e">
            <v>#N/A</v>
          </cell>
        </row>
        <row r="693">
          <cell r="A693">
            <v>41208</v>
          </cell>
          <cell r="B693">
            <v>41208</v>
          </cell>
          <cell r="C693" t="str">
            <v>Future</v>
          </cell>
          <cell r="D693" t="e">
            <v>#N/A</v>
          </cell>
          <cell r="E693">
            <v>18.188655656126308</v>
          </cell>
          <cell r="F693">
            <v>42.022647750988604</v>
          </cell>
          <cell r="G693">
            <v>31.429762375494317</v>
          </cell>
          <cell r="H693">
            <v>31.429762375494317</v>
          </cell>
          <cell r="I693" t="e">
            <v>#N/A</v>
          </cell>
          <cell r="J693" t="e">
            <v>#N/A</v>
          </cell>
          <cell r="K693" t="e">
            <v>#N/A</v>
          </cell>
          <cell r="L693" t="e">
            <v>#N/A</v>
          </cell>
          <cell r="M693" t="e">
            <v>#N/A</v>
          </cell>
          <cell r="N693" t="e">
            <v>#N/A</v>
          </cell>
          <cell r="O693" t="e">
            <v>#N/A</v>
          </cell>
          <cell r="P693">
            <v>0</v>
          </cell>
          <cell r="Q693">
            <v>0</v>
          </cell>
          <cell r="R693" t="e">
            <v>#N/A</v>
          </cell>
        </row>
        <row r="694">
          <cell r="A694">
            <v>41211</v>
          </cell>
          <cell r="B694">
            <v>41211</v>
          </cell>
          <cell r="C694" t="str">
            <v>Future</v>
          </cell>
          <cell r="D694" t="e">
            <v>#N/A</v>
          </cell>
          <cell r="E694">
            <v>18.035809810276504</v>
          </cell>
          <cell r="F694">
            <v>42.047667517787026</v>
          </cell>
          <cell r="G694">
            <v>31.375730758893525</v>
          </cell>
          <cell r="H694">
            <v>31.375730758893525</v>
          </cell>
          <cell r="I694" t="e">
            <v>#N/A</v>
          </cell>
          <cell r="J694" t="e">
            <v>#N/A</v>
          </cell>
          <cell r="K694" t="e">
            <v>#N/A</v>
          </cell>
          <cell r="L694" t="e">
            <v>#N/A</v>
          </cell>
          <cell r="M694" t="e">
            <v>#N/A</v>
          </cell>
          <cell r="N694" t="e">
            <v>#N/A</v>
          </cell>
          <cell r="O694" t="e">
            <v>#N/A</v>
          </cell>
          <cell r="P694">
            <v>0</v>
          </cell>
          <cell r="Q694">
            <v>0</v>
          </cell>
          <cell r="R694" t="e">
            <v>#N/A</v>
          </cell>
        </row>
        <row r="695">
          <cell r="A695">
            <v>41212</v>
          </cell>
          <cell r="B695">
            <v>41212</v>
          </cell>
          <cell r="C695" t="str">
            <v>Future</v>
          </cell>
          <cell r="D695" t="e">
            <v>#N/A</v>
          </cell>
          <cell r="E695">
            <v>17.8829639644267</v>
          </cell>
          <cell r="F695">
            <v>42.072687284585449</v>
          </cell>
          <cell r="G695">
            <v>31.321699142292733</v>
          </cell>
          <cell r="H695">
            <v>31.321699142292733</v>
          </cell>
          <cell r="I695" t="e">
            <v>#N/A</v>
          </cell>
          <cell r="J695" t="e">
            <v>#N/A</v>
          </cell>
          <cell r="K695" t="e">
            <v>#N/A</v>
          </cell>
          <cell r="L695" t="e">
            <v>#N/A</v>
          </cell>
          <cell r="M695" t="e">
            <v>#N/A</v>
          </cell>
          <cell r="N695" t="e">
            <v>#N/A</v>
          </cell>
          <cell r="O695" t="e">
            <v>#N/A</v>
          </cell>
          <cell r="P695">
            <v>0</v>
          </cell>
          <cell r="Q695">
            <v>0</v>
          </cell>
          <cell r="R695" t="e">
            <v>#N/A</v>
          </cell>
        </row>
        <row r="696">
          <cell r="A696">
            <v>41213</v>
          </cell>
          <cell r="B696">
            <v>41213</v>
          </cell>
          <cell r="C696" t="str">
            <v>Future</v>
          </cell>
          <cell r="D696" t="e">
            <v>#N/A</v>
          </cell>
          <cell r="E696">
            <v>17.730118118576897</v>
          </cell>
          <cell r="F696">
            <v>42.097707051383871</v>
          </cell>
          <cell r="G696">
            <v>31.267667525691941</v>
          </cell>
          <cell r="H696">
            <v>31.267667525691941</v>
          </cell>
          <cell r="I696" t="e">
            <v>#N/A</v>
          </cell>
          <cell r="J696" t="e">
            <v>#N/A</v>
          </cell>
          <cell r="K696" t="e">
            <v>#N/A</v>
          </cell>
          <cell r="L696" t="e">
            <v>#N/A</v>
          </cell>
          <cell r="M696" t="e">
            <v>#N/A</v>
          </cell>
          <cell r="N696" t="e">
            <v>#N/A</v>
          </cell>
          <cell r="O696" t="e">
            <v>#N/A</v>
          </cell>
          <cell r="P696">
            <v>0</v>
          </cell>
          <cell r="Q696">
            <v>0</v>
          </cell>
          <cell r="R696" t="e">
            <v>#N/A</v>
          </cell>
        </row>
        <row r="697">
          <cell r="A697">
            <v>41214</v>
          </cell>
          <cell r="B697">
            <v>41214</v>
          </cell>
          <cell r="C697" t="str">
            <v>Future</v>
          </cell>
          <cell r="D697" t="e">
            <v>#N/A</v>
          </cell>
          <cell r="E697">
            <v>17.577272272727093</v>
          </cell>
          <cell r="F697">
            <v>42.122726818182294</v>
          </cell>
          <cell r="G697">
            <v>31.213635909091149</v>
          </cell>
          <cell r="H697">
            <v>31.213635909091149</v>
          </cell>
          <cell r="I697" t="e">
            <v>#N/A</v>
          </cell>
          <cell r="J697" t="e">
            <v>#N/A</v>
          </cell>
          <cell r="K697" t="e">
            <v>#N/A</v>
          </cell>
          <cell r="L697" t="e">
            <v>#N/A</v>
          </cell>
          <cell r="M697" t="e">
            <v>#N/A</v>
          </cell>
          <cell r="N697" t="e">
            <v>#N/A</v>
          </cell>
          <cell r="O697" t="e">
            <v>#N/A</v>
          </cell>
          <cell r="P697">
            <v>0</v>
          </cell>
          <cell r="Q697">
            <v>0</v>
          </cell>
          <cell r="R697" t="e">
            <v>#N/A</v>
          </cell>
        </row>
        <row r="698">
          <cell r="A698">
            <v>41215</v>
          </cell>
          <cell r="B698">
            <v>41215</v>
          </cell>
          <cell r="C698" t="str">
            <v>Future</v>
          </cell>
          <cell r="D698" t="e">
            <v>#N/A</v>
          </cell>
          <cell r="E698">
            <v>17.424426426877289</v>
          </cell>
          <cell r="F698">
            <v>42.147746584980716</v>
          </cell>
          <cell r="G698">
            <v>31.159604292490357</v>
          </cell>
          <cell r="H698">
            <v>31.159604292490357</v>
          </cell>
          <cell r="I698" t="e">
            <v>#N/A</v>
          </cell>
          <cell r="J698" t="e">
            <v>#N/A</v>
          </cell>
          <cell r="K698" t="e">
            <v>#N/A</v>
          </cell>
          <cell r="L698" t="e">
            <v>#N/A</v>
          </cell>
          <cell r="M698" t="e">
            <v>#N/A</v>
          </cell>
          <cell r="N698" t="e">
            <v>#N/A</v>
          </cell>
          <cell r="O698" t="e">
            <v>#N/A</v>
          </cell>
          <cell r="P698">
            <v>0</v>
          </cell>
          <cell r="Q698">
            <v>0</v>
          </cell>
          <cell r="R698" t="e">
            <v>#N/A</v>
          </cell>
        </row>
        <row r="699">
          <cell r="A699">
            <v>41218</v>
          </cell>
          <cell r="B699">
            <v>41218</v>
          </cell>
          <cell r="C699" t="str">
            <v>Future</v>
          </cell>
          <cell r="D699" t="e">
            <v>#N/A</v>
          </cell>
          <cell r="E699">
            <v>17.271580581027486</v>
          </cell>
          <cell r="F699">
            <v>42.172766351779138</v>
          </cell>
          <cell r="G699">
            <v>31.105572675889565</v>
          </cell>
          <cell r="H699">
            <v>31.105572675889565</v>
          </cell>
          <cell r="I699" t="e">
            <v>#N/A</v>
          </cell>
          <cell r="J699" t="e">
            <v>#N/A</v>
          </cell>
          <cell r="K699" t="e">
            <v>#N/A</v>
          </cell>
          <cell r="L699" t="e">
            <v>#N/A</v>
          </cell>
          <cell r="M699" t="e">
            <v>#N/A</v>
          </cell>
          <cell r="N699" t="e">
            <v>#N/A</v>
          </cell>
          <cell r="O699" t="e">
            <v>#N/A</v>
          </cell>
          <cell r="P699">
            <v>0</v>
          </cell>
          <cell r="Q699">
            <v>0</v>
          </cell>
          <cell r="R699" t="e">
            <v>#N/A</v>
          </cell>
        </row>
        <row r="700">
          <cell r="A700">
            <v>41219</v>
          </cell>
          <cell r="B700">
            <v>41219</v>
          </cell>
          <cell r="C700" t="str">
            <v>Future</v>
          </cell>
          <cell r="D700" t="e">
            <v>#N/A</v>
          </cell>
          <cell r="E700">
            <v>17.118734735177682</v>
          </cell>
          <cell r="F700">
            <v>42.197786118577561</v>
          </cell>
          <cell r="G700">
            <v>31.051541059288773</v>
          </cell>
          <cell r="H700">
            <v>31.051541059288773</v>
          </cell>
          <cell r="I700" t="e">
            <v>#N/A</v>
          </cell>
          <cell r="J700" t="e">
            <v>#N/A</v>
          </cell>
          <cell r="K700" t="e">
            <v>#N/A</v>
          </cell>
          <cell r="L700" t="e">
            <v>#N/A</v>
          </cell>
          <cell r="M700" t="e">
            <v>#N/A</v>
          </cell>
          <cell r="N700" t="e">
            <v>#N/A</v>
          </cell>
          <cell r="O700" t="e">
            <v>#N/A</v>
          </cell>
          <cell r="P700">
            <v>0</v>
          </cell>
          <cell r="Q700">
            <v>0</v>
          </cell>
          <cell r="R700" t="e">
            <v>#N/A</v>
          </cell>
        </row>
        <row r="701">
          <cell r="A701">
            <v>41220</v>
          </cell>
          <cell r="B701">
            <v>41220</v>
          </cell>
          <cell r="C701" t="str">
            <v>Future</v>
          </cell>
          <cell r="D701" t="e">
            <v>#N/A</v>
          </cell>
          <cell r="E701">
            <v>16.965888889327879</v>
          </cell>
          <cell r="F701">
            <v>42.222805885375983</v>
          </cell>
          <cell r="G701">
            <v>30.997509442687981</v>
          </cell>
          <cell r="H701">
            <v>30.997509442687981</v>
          </cell>
          <cell r="I701" t="e">
            <v>#N/A</v>
          </cell>
          <cell r="J701" t="e">
            <v>#N/A</v>
          </cell>
          <cell r="K701" t="e">
            <v>#N/A</v>
          </cell>
          <cell r="L701" t="e">
            <v>#N/A</v>
          </cell>
          <cell r="M701" t="e">
            <v>#N/A</v>
          </cell>
          <cell r="N701" t="e">
            <v>#N/A</v>
          </cell>
          <cell r="O701" t="e">
            <v>#N/A</v>
          </cell>
          <cell r="P701">
            <v>0</v>
          </cell>
          <cell r="Q701">
            <v>0</v>
          </cell>
          <cell r="R701" t="e">
            <v>#N/A</v>
          </cell>
        </row>
        <row r="702">
          <cell r="A702">
            <v>41221</v>
          </cell>
          <cell r="B702">
            <v>41221</v>
          </cell>
          <cell r="C702" t="str">
            <v>Future</v>
          </cell>
          <cell r="D702" t="e">
            <v>#N/A</v>
          </cell>
          <cell r="E702">
            <v>16.813043043478075</v>
          </cell>
          <cell r="F702">
            <v>42.247825652174406</v>
          </cell>
          <cell r="G702">
            <v>30.943477826087189</v>
          </cell>
          <cell r="H702">
            <v>30.943477826087189</v>
          </cell>
          <cell r="I702" t="e">
            <v>#N/A</v>
          </cell>
          <cell r="J702" t="e">
            <v>#N/A</v>
          </cell>
          <cell r="K702" t="e">
            <v>#N/A</v>
          </cell>
          <cell r="L702" t="e">
            <v>#N/A</v>
          </cell>
          <cell r="M702" t="e">
            <v>#N/A</v>
          </cell>
          <cell r="N702" t="e">
            <v>#N/A</v>
          </cell>
          <cell r="O702" t="e">
            <v>#N/A</v>
          </cell>
          <cell r="P702">
            <v>0</v>
          </cell>
          <cell r="Q702">
            <v>0</v>
          </cell>
          <cell r="R702" t="e">
            <v>#N/A</v>
          </cell>
        </row>
        <row r="703">
          <cell r="A703">
            <v>41222</v>
          </cell>
          <cell r="B703">
            <v>41222</v>
          </cell>
          <cell r="C703" t="str">
            <v>Future</v>
          </cell>
          <cell r="D703" t="e">
            <v>#N/A</v>
          </cell>
          <cell r="E703">
            <v>16.660197197628271</v>
          </cell>
          <cell r="F703">
            <v>42.272845418972828</v>
          </cell>
          <cell r="G703">
            <v>30.889446209486398</v>
          </cell>
          <cell r="H703">
            <v>30.889446209486398</v>
          </cell>
          <cell r="I703" t="e">
            <v>#N/A</v>
          </cell>
          <cell r="J703" t="e">
            <v>#N/A</v>
          </cell>
          <cell r="K703" t="e">
            <v>#N/A</v>
          </cell>
          <cell r="L703" t="e">
            <v>#N/A</v>
          </cell>
          <cell r="M703" t="e">
            <v>#N/A</v>
          </cell>
          <cell r="N703" t="e">
            <v>#N/A</v>
          </cell>
          <cell r="O703" t="e">
            <v>#N/A</v>
          </cell>
          <cell r="P703">
            <v>0</v>
          </cell>
          <cell r="Q703">
            <v>0</v>
          </cell>
          <cell r="R703" t="e">
            <v>#N/A</v>
          </cell>
        </row>
        <row r="704">
          <cell r="A704">
            <v>41225</v>
          </cell>
          <cell r="B704">
            <v>41225</v>
          </cell>
          <cell r="C704" t="str">
            <v>Future</v>
          </cell>
          <cell r="D704" t="e">
            <v>#N/A</v>
          </cell>
          <cell r="E704">
            <v>16.507351351778468</v>
          </cell>
          <cell r="F704">
            <v>42.297865185771251</v>
          </cell>
          <cell r="G704">
            <v>30.835414592885606</v>
          </cell>
          <cell r="H704">
            <v>30.835414592885606</v>
          </cell>
          <cell r="I704" t="e">
            <v>#N/A</v>
          </cell>
          <cell r="J704" t="e">
            <v>#N/A</v>
          </cell>
          <cell r="K704" t="e">
            <v>#N/A</v>
          </cell>
          <cell r="L704" t="e">
            <v>#N/A</v>
          </cell>
          <cell r="M704" t="e">
            <v>#N/A</v>
          </cell>
          <cell r="N704" t="e">
            <v>#N/A</v>
          </cell>
          <cell r="O704" t="e">
            <v>#N/A</v>
          </cell>
          <cell r="P704">
            <v>0</v>
          </cell>
          <cell r="Q704">
            <v>0</v>
          </cell>
          <cell r="R704" t="e">
            <v>#N/A</v>
          </cell>
        </row>
        <row r="705">
          <cell r="A705">
            <v>41226</v>
          </cell>
          <cell r="B705">
            <v>41226</v>
          </cell>
          <cell r="C705" t="str">
            <v>Future</v>
          </cell>
          <cell r="D705" t="e">
            <v>#N/A</v>
          </cell>
          <cell r="E705">
            <v>16.354505505928664</v>
          </cell>
          <cell r="F705">
            <v>42.322884952569673</v>
          </cell>
          <cell r="G705">
            <v>30.781382976284814</v>
          </cell>
          <cell r="H705">
            <v>30.781382976284814</v>
          </cell>
          <cell r="I705" t="e">
            <v>#N/A</v>
          </cell>
          <cell r="J705" t="e">
            <v>#N/A</v>
          </cell>
          <cell r="K705" t="e">
            <v>#N/A</v>
          </cell>
          <cell r="L705" t="e">
            <v>#N/A</v>
          </cell>
          <cell r="M705" t="e">
            <v>#N/A</v>
          </cell>
          <cell r="N705" t="e">
            <v>#N/A</v>
          </cell>
          <cell r="O705" t="e">
            <v>#N/A</v>
          </cell>
          <cell r="P705">
            <v>0</v>
          </cell>
          <cell r="Q705">
            <v>0</v>
          </cell>
          <cell r="R705" t="e">
            <v>#N/A</v>
          </cell>
        </row>
        <row r="706">
          <cell r="A706">
            <v>41227</v>
          </cell>
          <cell r="B706">
            <v>41227</v>
          </cell>
          <cell r="C706" t="str">
            <v>Future</v>
          </cell>
          <cell r="D706" t="e">
            <v>#N/A</v>
          </cell>
          <cell r="E706">
            <v>16.20165966007886</v>
          </cell>
          <cell r="F706">
            <v>42.347904719368096</v>
          </cell>
          <cell r="G706">
            <v>30.727351359684022</v>
          </cell>
          <cell r="H706">
            <v>30.727351359684022</v>
          </cell>
          <cell r="I706" t="e">
            <v>#N/A</v>
          </cell>
          <cell r="J706" t="e">
            <v>#N/A</v>
          </cell>
          <cell r="K706" t="e">
            <v>#N/A</v>
          </cell>
          <cell r="L706" t="e">
            <v>#N/A</v>
          </cell>
          <cell r="M706" t="e">
            <v>#N/A</v>
          </cell>
          <cell r="N706" t="e">
            <v>#N/A</v>
          </cell>
          <cell r="O706" t="e">
            <v>#N/A</v>
          </cell>
          <cell r="P706">
            <v>0</v>
          </cell>
          <cell r="Q706">
            <v>0</v>
          </cell>
          <cell r="R706" t="e">
            <v>#N/A</v>
          </cell>
        </row>
        <row r="707">
          <cell r="A707">
            <v>41228</v>
          </cell>
          <cell r="B707">
            <v>41228</v>
          </cell>
          <cell r="C707" t="str">
            <v>Future</v>
          </cell>
          <cell r="D707" t="e">
            <v>#N/A</v>
          </cell>
          <cell r="E707">
            <v>16.048813814229057</v>
          </cell>
          <cell r="F707">
            <v>42.372924486166518</v>
          </cell>
          <cell r="G707">
            <v>30.67331974308323</v>
          </cell>
          <cell r="H707">
            <v>30.67331974308323</v>
          </cell>
          <cell r="I707" t="e">
            <v>#N/A</v>
          </cell>
          <cell r="J707" t="e">
            <v>#N/A</v>
          </cell>
          <cell r="K707" t="e">
            <v>#N/A</v>
          </cell>
          <cell r="L707" t="e">
            <v>#N/A</v>
          </cell>
          <cell r="M707" t="e">
            <v>#N/A</v>
          </cell>
          <cell r="N707" t="e">
            <v>#N/A</v>
          </cell>
          <cell r="O707" t="e">
            <v>#N/A</v>
          </cell>
          <cell r="P707">
            <v>0</v>
          </cell>
          <cell r="Q707">
            <v>0</v>
          </cell>
          <cell r="R707" t="e">
            <v>#N/A</v>
          </cell>
        </row>
        <row r="708">
          <cell r="A708">
            <v>41229</v>
          </cell>
          <cell r="B708">
            <v>41229</v>
          </cell>
          <cell r="C708" t="str">
            <v>Future</v>
          </cell>
          <cell r="D708" t="e">
            <v>#N/A</v>
          </cell>
          <cell r="E708">
            <v>15.895967968379255</v>
          </cell>
          <cell r="F708">
            <v>42.39794425296494</v>
          </cell>
          <cell r="G708">
            <v>30.619288126482438</v>
          </cell>
          <cell r="H708">
            <v>30.619288126482438</v>
          </cell>
          <cell r="I708" t="e">
            <v>#N/A</v>
          </cell>
          <cell r="J708" t="e">
            <v>#N/A</v>
          </cell>
          <cell r="K708" t="e">
            <v>#N/A</v>
          </cell>
          <cell r="L708" t="e">
            <v>#N/A</v>
          </cell>
          <cell r="M708" t="e">
            <v>#N/A</v>
          </cell>
          <cell r="N708" t="e">
            <v>#N/A</v>
          </cell>
          <cell r="O708" t="e">
            <v>#N/A</v>
          </cell>
          <cell r="P708">
            <v>0</v>
          </cell>
          <cell r="Q708">
            <v>0</v>
          </cell>
          <cell r="R708" t="e">
            <v>#N/A</v>
          </cell>
        </row>
        <row r="709">
          <cell r="A709">
            <v>41232</v>
          </cell>
          <cell r="B709">
            <v>41232</v>
          </cell>
          <cell r="C709" t="str">
            <v>Future</v>
          </cell>
          <cell r="D709" t="e">
            <v>#N/A</v>
          </cell>
          <cell r="E709">
            <v>15.743122122529453</v>
          </cell>
          <cell r="F709">
            <v>42.422964019763363</v>
          </cell>
          <cell r="G709">
            <v>30.565256509881646</v>
          </cell>
          <cell r="H709">
            <v>30.565256509881646</v>
          </cell>
          <cell r="I709" t="e">
            <v>#N/A</v>
          </cell>
          <cell r="J709" t="e">
            <v>#N/A</v>
          </cell>
          <cell r="K709" t="e">
            <v>#N/A</v>
          </cell>
          <cell r="L709" t="e">
            <v>#N/A</v>
          </cell>
          <cell r="M709" t="e">
            <v>#N/A</v>
          </cell>
          <cell r="N709" t="e">
            <v>#N/A</v>
          </cell>
          <cell r="O709" t="e">
            <v>#N/A</v>
          </cell>
          <cell r="P709">
            <v>0</v>
          </cell>
          <cell r="Q709">
            <v>0</v>
          </cell>
          <cell r="R709" t="e">
            <v>#N/A</v>
          </cell>
        </row>
        <row r="710">
          <cell r="A710">
            <v>41233</v>
          </cell>
          <cell r="B710">
            <v>41233</v>
          </cell>
          <cell r="C710" t="str">
            <v>Future</v>
          </cell>
          <cell r="D710" t="e">
            <v>#N/A</v>
          </cell>
          <cell r="E710">
            <v>15.590276276679651</v>
          </cell>
          <cell r="F710">
            <v>42.447983786561785</v>
          </cell>
          <cell r="G710">
            <v>30.511224893280854</v>
          </cell>
          <cell r="H710">
            <v>30.511224893280854</v>
          </cell>
          <cell r="I710" t="e">
            <v>#N/A</v>
          </cell>
          <cell r="J710" t="e">
            <v>#N/A</v>
          </cell>
          <cell r="K710" t="e">
            <v>#N/A</v>
          </cell>
          <cell r="L710" t="e">
            <v>#N/A</v>
          </cell>
          <cell r="M710" t="e">
            <v>#N/A</v>
          </cell>
          <cell r="N710" t="e">
            <v>#N/A</v>
          </cell>
          <cell r="O710" t="e">
            <v>#N/A</v>
          </cell>
          <cell r="P710">
            <v>0</v>
          </cell>
          <cell r="Q710">
            <v>0</v>
          </cell>
          <cell r="R710" t="e">
            <v>#N/A</v>
          </cell>
        </row>
        <row r="711">
          <cell r="A711">
            <v>41234</v>
          </cell>
          <cell r="B711">
            <v>41234</v>
          </cell>
          <cell r="C711" t="str">
            <v>Future</v>
          </cell>
          <cell r="D711" t="e">
            <v>#N/A</v>
          </cell>
          <cell r="E711">
            <v>15.437430430829849</v>
          </cell>
          <cell r="F711">
            <v>42.473003553360208</v>
          </cell>
          <cell r="G711">
            <v>30.457193276680062</v>
          </cell>
          <cell r="H711">
            <v>30.457193276680062</v>
          </cell>
          <cell r="I711" t="e">
            <v>#N/A</v>
          </cell>
          <cell r="J711" t="e">
            <v>#N/A</v>
          </cell>
          <cell r="K711" t="e">
            <v>#N/A</v>
          </cell>
          <cell r="L711" t="e">
            <v>#N/A</v>
          </cell>
          <cell r="M711" t="e">
            <v>#N/A</v>
          </cell>
          <cell r="N711" t="e">
            <v>#N/A</v>
          </cell>
          <cell r="O711" t="e">
            <v>#N/A</v>
          </cell>
          <cell r="P711">
            <v>0</v>
          </cell>
          <cell r="Q711">
            <v>0</v>
          </cell>
          <cell r="R711" t="e">
            <v>#N/A</v>
          </cell>
        </row>
        <row r="712">
          <cell r="A712">
            <v>41236</v>
          </cell>
          <cell r="B712">
            <v>41236</v>
          </cell>
          <cell r="C712" t="str">
            <v>Future</v>
          </cell>
          <cell r="D712" t="e">
            <v>#N/A</v>
          </cell>
          <cell r="E712">
            <v>15.284584584980047</v>
          </cell>
          <cell r="F712">
            <v>42.49802332015863</v>
          </cell>
          <cell r="G712">
            <v>30.40316166007927</v>
          </cell>
          <cell r="H712">
            <v>30.40316166007927</v>
          </cell>
          <cell r="I712" t="e">
            <v>#N/A</v>
          </cell>
          <cell r="J712" t="e">
            <v>#N/A</v>
          </cell>
          <cell r="K712" t="e">
            <v>#N/A</v>
          </cell>
          <cell r="L712" t="e">
            <v>#N/A</v>
          </cell>
          <cell r="M712" t="e">
            <v>#N/A</v>
          </cell>
          <cell r="N712" t="e">
            <v>#N/A</v>
          </cell>
          <cell r="O712" t="e">
            <v>#N/A</v>
          </cell>
          <cell r="P712">
            <v>0</v>
          </cell>
          <cell r="Q712">
            <v>0</v>
          </cell>
          <cell r="R712" t="e">
            <v>#N/A</v>
          </cell>
        </row>
        <row r="713">
          <cell r="A713">
            <v>41239</v>
          </cell>
          <cell r="B713">
            <v>41239</v>
          </cell>
          <cell r="C713" t="str">
            <v>Future</v>
          </cell>
          <cell r="D713" t="e">
            <v>#N/A</v>
          </cell>
          <cell r="E713">
            <v>15.131738739130245</v>
          </cell>
          <cell r="F713">
            <v>42.523043086957053</v>
          </cell>
          <cell r="G713">
            <v>30.349130043478478</v>
          </cell>
          <cell r="H713">
            <v>30.349130043478478</v>
          </cell>
          <cell r="I713" t="e">
            <v>#N/A</v>
          </cell>
          <cell r="J713" t="e">
            <v>#N/A</v>
          </cell>
          <cell r="K713" t="e">
            <v>#N/A</v>
          </cell>
          <cell r="L713" t="e">
            <v>#N/A</v>
          </cell>
          <cell r="M713" t="e">
            <v>#N/A</v>
          </cell>
          <cell r="N713" t="e">
            <v>#N/A</v>
          </cell>
          <cell r="O713" t="e">
            <v>#N/A</v>
          </cell>
          <cell r="P713">
            <v>0</v>
          </cell>
          <cell r="Q713">
            <v>0</v>
          </cell>
          <cell r="R713" t="e">
            <v>#N/A</v>
          </cell>
        </row>
        <row r="714">
          <cell r="A714">
            <v>41240</v>
          </cell>
          <cell r="B714">
            <v>41240</v>
          </cell>
          <cell r="C714" t="str">
            <v>Future</v>
          </cell>
          <cell r="D714" t="e">
            <v>#N/A</v>
          </cell>
          <cell r="E714">
            <v>14.978892893280443</v>
          </cell>
          <cell r="F714">
            <v>42.548062853755475</v>
          </cell>
          <cell r="G714">
            <v>30.295098426877686</v>
          </cell>
          <cell r="H714">
            <v>30.295098426877686</v>
          </cell>
          <cell r="I714" t="e">
            <v>#N/A</v>
          </cell>
          <cell r="J714" t="e">
            <v>#N/A</v>
          </cell>
          <cell r="K714" t="e">
            <v>#N/A</v>
          </cell>
          <cell r="L714" t="e">
            <v>#N/A</v>
          </cell>
          <cell r="M714" t="e">
            <v>#N/A</v>
          </cell>
          <cell r="N714" t="e">
            <v>#N/A</v>
          </cell>
          <cell r="O714" t="e">
            <v>#N/A</v>
          </cell>
          <cell r="P714">
            <v>0</v>
          </cell>
          <cell r="Q714">
            <v>0</v>
          </cell>
          <cell r="R714" t="e">
            <v>#N/A</v>
          </cell>
        </row>
        <row r="715">
          <cell r="A715">
            <v>41241</v>
          </cell>
          <cell r="B715">
            <v>41241</v>
          </cell>
          <cell r="C715" t="str">
            <v>Future</v>
          </cell>
          <cell r="D715" t="e">
            <v>#N/A</v>
          </cell>
          <cell r="E715">
            <v>14.826047047430642</v>
          </cell>
          <cell r="F715">
            <v>42.573082620553897</v>
          </cell>
          <cell r="G715">
            <v>30.241066810276894</v>
          </cell>
          <cell r="H715">
            <v>30.241066810276894</v>
          </cell>
          <cell r="I715" t="e">
            <v>#N/A</v>
          </cell>
          <cell r="J715" t="e">
            <v>#N/A</v>
          </cell>
          <cell r="K715" t="e">
            <v>#N/A</v>
          </cell>
          <cell r="L715" t="e">
            <v>#N/A</v>
          </cell>
          <cell r="M715" t="e">
            <v>#N/A</v>
          </cell>
          <cell r="N715" t="e">
            <v>#N/A</v>
          </cell>
          <cell r="O715" t="e">
            <v>#N/A</v>
          </cell>
          <cell r="P715">
            <v>0</v>
          </cell>
          <cell r="Q715">
            <v>0</v>
          </cell>
          <cell r="R715" t="e">
            <v>#N/A</v>
          </cell>
        </row>
        <row r="716">
          <cell r="A716">
            <v>41242</v>
          </cell>
          <cell r="B716">
            <v>41242</v>
          </cell>
          <cell r="C716" t="str">
            <v>Future</v>
          </cell>
          <cell r="D716" t="e">
            <v>#N/A</v>
          </cell>
          <cell r="E716">
            <v>14.67320120158084</v>
          </cell>
          <cell r="F716">
            <v>42.59810238735232</v>
          </cell>
          <cell r="G716">
            <v>30.187035193676103</v>
          </cell>
          <cell r="H716">
            <v>30.187035193676103</v>
          </cell>
          <cell r="I716" t="e">
            <v>#N/A</v>
          </cell>
          <cell r="J716" t="e">
            <v>#N/A</v>
          </cell>
          <cell r="K716" t="e">
            <v>#N/A</v>
          </cell>
          <cell r="L716" t="e">
            <v>#N/A</v>
          </cell>
          <cell r="M716" t="e">
            <v>#N/A</v>
          </cell>
          <cell r="N716" t="e">
            <v>#N/A</v>
          </cell>
          <cell r="O716" t="e">
            <v>#N/A</v>
          </cell>
          <cell r="P716">
            <v>0</v>
          </cell>
          <cell r="Q716">
            <v>0</v>
          </cell>
          <cell r="R716" t="e">
            <v>#N/A</v>
          </cell>
        </row>
        <row r="717">
          <cell r="A717">
            <v>41243</v>
          </cell>
          <cell r="B717">
            <v>41243</v>
          </cell>
          <cell r="C717" t="str">
            <v>Future</v>
          </cell>
          <cell r="D717" t="e">
            <v>#N/A</v>
          </cell>
          <cell r="E717">
            <v>14.520355355731038</v>
          </cell>
          <cell r="F717">
            <v>42.623122154150742</v>
          </cell>
          <cell r="G717">
            <v>30.133003577075311</v>
          </cell>
          <cell r="H717">
            <v>30.133003577075311</v>
          </cell>
          <cell r="I717" t="e">
            <v>#N/A</v>
          </cell>
          <cell r="J717" t="e">
            <v>#N/A</v>
          </cell>
          <cell r="K717" t="e">
            <v>#N/A</v>
          </cell>
          <cell r="L717" t="e">
            <v>#N/A</v>
          </cell>
          <cell r="M717" t="e">
            <v>#N/A</v>
          </cell>
          <cell r="N717" t="e">
            <v>#N/A</v>
          </cell>
          <cell r="O717" t="e">
            <v>#N/A</v>
          </cell>
          <cell r="P717">
            <v>0</v>
          </cell>
          <cell r="Q717">
            <v>0</v>
          </cell>
          <cell r="R717" t="e">
            <v>#N/A</v>
          </cell>
        </row>
        <row r="718">
          <cell r="A718">
            <v>41246</v>
          </cell>
          <cell r="B718">
            <v>41246</v>
          </cell>
          <cell r="C718" t="str">
            <v>Future</v>
          </cell>
          <cell r="D718" t="e">
            <v>#N/A</v>
          </cell>
          <cell r="E718">
            <v>14.367509509881236</v>
          </cell>
          <cell r="F718">
            <v>42.648141920949165</v>
          </cell>
          <cell r="G718">
            <v>30.078971960474519</v>
          </cell>
          <cell r="H718">
            <v>30.078971960474519</v>
          </cell>
          <cell r="I718" t="e">
            <v>#N/A</v>
          </cell>
          <cell r="J718" t="e">
            <v>#N/A</v>
          </cell>
          <cell r="K718" t="e">
            <v>#N/A</v>
          </cell>
          <cell r="L718" t="e">
            <v>#N/A</v>
          </cell>
          <cell r="M718" t="e">
            <v>#N/A</v>
          </cell>
          <cell r="N718" t="e">
            <v>#N/A</v>
          </cell>
          <cell r="O718" t="e">
            <v>#N/A</v>
          </cell>
          <cell r="P718">
            <v>0</v>
          </cell>
          <cell r="Q718">
            <v>0</v>
          </cell>
          <cell r="R718" t="e">
            <v>#N/A</v>
          </cell>
        </row>
        <row r="719">
          <cell r="A719">
            <v>41247</v>
          </cell>
          <cell r="B719">
            <v>41247</v>
          </cell>
          <cell r="C719" t="str">
            <v>Future</v>
          </cell>
          <cell r="D719" t="e">
            <v>#N/A</v>
          </cell>
          <cell r="E719">
            <v>14.214663664031434</v>
          </cell>
          <cell r="F719">
            <v>42.673161687747587</v>
          </cell>
          <cell r="G719">
            <v>30.024940343873727</v>
          </cell>
          <cell r="H719">
            <v>30.024940343873727</v>
          </cell>
          <cell r="I719" t="e">
            <v>#N/A</v>
          </cell>
          <cell r="J719" t="e">
            <v>#N/A</v>
          </cell>
          <cell r="K719" t="e">
            <v>#N/A</v>
          </cell>
          <cell r="L719" t="e">
            <v>#N/A</v>
          </cell>
          <cell r="M719" t="e">
            <v>#N/A</v>
          </cell>
          <cell r="N719" t="e">
            <v>#N/A</v>
          </cell>
          <cell r="O719" t="e">
            <v>#N/A</v>
          </cell>
          <cell r="P719">
            <v>0</v>
          </cell>
          <cell r="Q719">
            <v>0</v>
          </cell>
          <cell r="R719" t="e">
            <v>#N/A</v>
          </cell>
        </row>
        <row r="720">
          <cell r="A720">
            <v>41248</v>
          </cell>
          <cell r="B720">
            <v>41248</v>
          </cell>
          <cell r="C720" t="str">
            <v>Future</v>
          </cell>
          <cell r="D720" t="e">
            <v>#N/A</v>
          </cell>
          <cell r="E720">
            <v>14.061817818181632</v>
          </cell>
          <cell r="F720">
            <v>42.69818145454601</v>
          </cell>
          <cell r="G720">
            <v>29.970908727272935</v>
          </cell>
          <cell r="H720">
            <v>29.970908727272935</v>
          </cell>
          <cell r="I720" t="e">
            <v>#N/A</v>
          </cell>
          <cell r="J720" t="e">
            <v>#N/A</v>
          </cell>
          <cell r="K720" t="e">
            <v>#N/A</v>
          </cell>
          <cell r="L720" t="e">
            <v>#N/A</v>
          </cell>
          <cell r="M720" t="e">
            <v>#N/A</v>
          </cell>
          <cell r="N720" t="e">
            <v>#N/A</v>
          </cell>
          <cell r="O720" t="e">
            <v>#N/A</v>
          </cell>
          <cell r="P720">
            <v>0</v>
          </cell>
          <cell r="Q720">
            <v>0</v>
          </cell>
          <cell r="R720" t="e">
            <v>#N/A</v>
          </cell>
        </row>
        <row r="721">
          <cell r="A721">
            <v>41249</v>
          </cell>
          <cell r="B721">
            <v>41249</v>
          </cell>
          <cell r="C721" t="str">
            <v>Future</v>
          </cell>
          <cell r="D721" t="e">
            <v>#N/A</v>
          </cell>
          <cell r="E721">
            <v>13.90897197233183</v>
          </cell>
          <cell r="F721">
            <v>42.723201221344432</v>
          </cell>
          <cell r="G721">
            <v>29.916877110672143</v>
          </cell>
          <cell r="H721">
            <v>29.916877110672143</v>
          </cell>
          <cell r="I721" t="e">
            <v>#N/A</v>
          </cell>
          <cell r="J721" t="e">
            <v>#N/A</v>
          </cell>
          <cell r="K721" t="e">
            <v>#N/A</v>
          </cell>
          <cell r="L721" t="e">
            <v>#N/A</v>
          </cell>
          <cell r="M721" t="e">
            <v>#N/A</v>
          </cell>
          <cell r="N721" t="e">
            <v>#N/A</v>
          </cell>
          <cell r="O721" t="e">
            <v>#N/A</v>
          </cell>
          <cell r="P721">
            <v>0</v>
          </cell>
          <cell r="Q721">
            <v>0</v>
          </cell>
          <cell r="R721" t="e">
            <v>#N/A</v>
          </cell>
        </row>
        <row r="722">
          <cell r="A722">
            <v>41250</v>
          </cell>
          <cell r="B722">
            <v>41250</v>
          </cell>
          <cell r="C722" t="str">
            <v>Future</v>
          </cell>
          <cell r="D722" t="e">
            <v>#N/A</v>
          </cell>
          <cell r="E722">
            <v>13.756126126482028</v>
          </cell>
          <cell r="F722">
            <v>42.748220988142855</v>
          </cell>
          <cell r="G722">
            <v>29.862845494071351</v>
          </cell>
          <cell r="H722">
            <v>29.862845494071351</v>
          </cell>
          <cell r="I722" t="e">
            <v>#N/A</v>
          </cell>
          <cell r="J722" t="e">
            <v>#N/A</v>
          </cell>
          <cell r="K722" t="e">
            <v>#N/A</v>
          </cell>
          <cell r="L722" t="e">
            <v>#N/A</v>
          </cell>
          <cell r="M722" t="e">
            <v>#N/A</v>
          </cell>
          <cell r="N722" t="e">
            <v>#N/A</v>
          </cell>
          <cell r="O722" t="e">
            <v>#N/A</v>
          </cell>
          <cell r="P722">
            <v>0</v>
          </cell>
          <cell r="Q722">
            <v>0</v>
          </cell>
          <cell r="R722" t="e">
            <v>#N/A</v>
          </cell>
        </row>
        <row r="723">
          <cell r="A723">
            <v>41253</v>
          </cell>
          <cell r="B723">
            <v>41253</v>
          </cell>
          <cell r="C723" t="str">
            <v>Future</v>
          </cell>
          <cell r="D723" t="e">
            <v>#N/A</v>
          </cell>
          <cell r="E723">
            <v>13.603280280632227</v>
          </cell>
          <cell r="F723">
            <v>42.773240754941277</v>
          </cell>
          <cell r="G723">
            <v>29.808813877470559</v>
          </cell>
          <cell r="H723">
            <v>29.808813877470559</v>
          </cell>
          <cell r="I723" t="e">
            <v>#N/A</v>
          </cell>
          <cell r="J723" t="e">
            <v>#N/A</v>
          </cell>
          <cell r="K723" t="e">
            <v>#N/A</v>
          </cell>
          <cell r="L723" t="e">
            <v>#N/A</v>
          </cell>
          <cell r="M723" t="e">
            <v>#N/A</v>
          </cell>
          <cell r="N723" t="e">
            <v>#N/A</v>
          </cell>
          <cell r="O723" t="e">
            <v>#N/A</v>
          </cell>
          <cell r="P723">
            <v>0</v>
          </cell>
          <cell r="Q723">
            <v>0</v>
          </cell>
          <cell r="R723" t="e">
            <v>#N/A</v>
          </cell>
        </row>
        <row r="724">
          <cell r="A724">
            <v>41254</v>
          </cell>
          <cell r="B724">
            <v>41254</v>
          </cell>
          <cell r="C724" t="str">
            <v>Future</v>
          </cell>
          <cell r="D724" t="e">
            <v>#N/A</v>
          </cell>
          <cell r="E724">
            <v>13.450434434782425</v>
          </cell>
          <cell r="F724">
            <v>42.798260521739699</v>
          </cell>
          <cell r="G724">
            <v>29.754782260869767</v>
          </cell>
          <cell r="H724">
            <v>29.754782260869767</v>
          </cell>
          <cell r="I724" t="e">
            <v>#N/A</v>
          </cell>
          <cell r="J724" t="e">
            <v>#N/A</v>
          </cell>
          <cell r="K724" t="e">
            <v>#N/A</v>
          </cell>
          <cell r="L724" t="e">
            <v>#N/A</v>
          </cell>
          <cell r="M724" t="e">
            <v>#N/A</v>
          </cell>
          <cell r="N724" t="e">
            <v>#N/A</v>
          </cell>
          <cell r="O724" t="e">
            <v>#N/A</v>
          </cell>
          <cell r="P724">
            <v>0</v>
          </cell>
          <cell r="Q724">
            <v>0</v>
          </cell>
          <cell r="R724" t="e">
            <v>#N/A</v>
          </cell>
        </row>
        <row r="725">
          <cell r="A725">
            <v>41255</v>
          </cell>
          <cell r="B725">
            <v>41255</v>
          </cell>
          <cell r="C725" t="str">
            <v>Future</v>
          </cell>
          <cell r="D725" t="e">
            <v>#N/A</v>
          </cell>
          <cell r="E725">
            <v>13.297588588932623</v>
          </cell>
          <cell r="F725">
            <v>42.823280288538122</v>
          </cell>
          <cell r="G725">
            <v>29.700750644268975</v>
          </cell>
          <cell r="H725">
            <v>29.700750644268975</v>
          </cell>
          <cell r="I725" t="e">
            <v>#N/A</v>
          </cell>
          <cell r="J725" t="e">
            <v>#N/A</v>
          </cell>
          <cell r="K725" t="e">
            <v>#N/A</v>
          </cell>
          <cell r="L725" t="e">
            <v>#N/A</v>
          </cell>
          <cell r="M725" t="e">
            <v>#N/A</v>
          </cell>
          <cell r="N725" t="e">
            <v>#N/A</v>
          </cell>
          <cell r="O725" t="e">
            <v>#N/A</v>
          </cell>
          <cell r="P725">
            <v>0</v>
          </cell>
          <cell r="Q725">
            <v>0</v>
          </cell>
          <cell r="R725" t="e">
            <v>#N/A</v>
          </cell>
        </row>
        <row r="726">
          <cell r="A726">
            <v>41256</v>
          </cell>
          <cell r="B726">
            <v>41256</v>
          </cell>
          <cell r="C726" t="str">
            <v>Future</v>
          </cell>
          <cell r="D726" t="e">
            <v>#N/A</v>
          </cell>
          <cell r="E726">
            <v>13.144742743082821</v>
          </cell>
          <cell r="F726">
            <v>42.848300055336544</v>
          </cell>
          <cell r="G726">
            <v>29.646719027668183</v>
          </cell>
          <cell r="H726">
            <v>29.646719027668183</v>
          </cell>
          <cell r="I726" t="e">
            <v>#N/A</v>
          </cell>
          <cell r="J726" t="e">
            <v>#N/A</v>
          </cell>
          <cell r="K726" t="e">
            <v>#N/A</v>
          </cell>
          <cell r="L726" t="e">
            <v>#N/A</v>
          </cell>
          <cell r="M726" t="e">
            <v>#N/A</v>
          </cell>
          <cell r="N726" t="e">
            <v>#N/A</v>
          </cell>
          <cell r="O726" t="e">
            <v>#N/A</v>
          </cell>
          <cell r="P726">
            <v>0</v>
          </cell>
          <cell r="Q726">
            <v>0</v>
          </cell>
          <cell r="R726" t="e">
            <v>#N/A</v>
          </cell>
        </row>
        <row r="727">
          <cell r="A727">
            <v>41257</v>
          </cell>
          <cell r="B727">
            <v>41257</v>
          </cell>
          <cell r="C727" t="str">
            <v>Future</v>
          </cell>
          <cell r="D727" t="e">
            <v>#N/A</v>
          </cell>
          <cell r="E727">
            <v>12.991896897233019</v>
          </cell>
          <cell r="F727">
            <v>42.873319822134967</v>
          </cell>
          <cell r="G727">
            <v>29.592687411067391</v>
          </cell>
          <cell r="H727">
            <v>29.592687411067391</v>
          </cell>
          <cell r="I727" t="e">
            <v>#N/A</v>
          </cell>
          <cell r="J727" t="e">
            <v>#N/A</v>
          </cell>
          <cell r="K727" t="e">
            <v>#N/A</v>
          </cell>
          <cell r="L727" t="e">
            <v>#N/A</v>
          </cell>
          <cell r="M727" t="e">
            <v>#N/A</v>
          </cell>
          <cell r="N727" t="e">
            <v>#N/A</v>
          </cell>
          <cell r="O727" t="e">
            <v>#N/A</v>
          </cell>
          <cell r="P727">
            <v>0</v>
          </cell>
          <cell r="Q727">
            <v>0</v>
          </cell>
          <cell r="R727" t="e">
            <v>#N/A</v>
          </cell>
        </row>
        <row r="728">
          <cell r="A728">
            <v>41260</v>
          </cell>
          <cell r="B728">
            <v>41260</v>
          </cell>
          <cell r="C728" t="str">
            <v>Future</v>
          </cell>
          <cell r="D728" t="e">
            <v>#N/A</v>
          </cell>
          <cell r="E728">
            <v>12.839051051383217</v>
          </cell>
          <cell r="F728">
            <v>42.898339588933389</v>
          </cell>
          <cell r="G728">
            <v>29.5386557944666</v>
          </cell>
          <cell r="H728">
            <v>29.5386557944666</v>
          </cell>
          <cell r="I728" t="e">
            <v>#N/A</v>
          </cell>
          <cell r="J728" t="e">
            <v>#N/A</v>
          </cell>
          <cell r="K728" t="e">
            <v>#N/A</v>
          </cell>
          <cell r="L728" t="e">
            <v>#N/A</v>
          </cell>
          <cell r="M728" t="e">
            <v>#N/A</v>
          </cell>
          <cell r="N728" t="e">
            <v>#N/A</v>
          </cell>
          <cell r="O728" t="e">
            <v>#N/A</v>
          </cell>
          <cell r="P728">
            <v>0</v>
          </cell>
          <cell r="Q728">
            <v>0</v>
          </cell>
          <cell r="R728" t="e">
            <v>#N/A</v>
          </cell>
        </row>
        <row r="729">
          <cell r="A729">
            <v>41261</v>
          </cell>
          <cell r="B729">
            <v>41261</v>
          </cell>
          <cell r="C729" t="str">
            <v>Future</v>
          </cell>
          <cell r="D729" t="e">
            <v>#N/A</v>
          </cell>
          <cell r="E729">
            <v>12.686205205533415</v>
          </cell>
          <cell r="F729">
            <v>42.923359355731812</v>
          </cell>
          <cell r="G729">
            <v>29.484624177865808</v>
          </cell>
          <cell r="H729">
            <v>29.484624177865808</v>
          </cell>
          <cell r="I729" t="e">
            <v>#N/A</v>
          </cell>
          <cell r="J729" t="e">
            <v>#N/A</v>
          </cell>
          <cell r="K729" t="e">
            <v>#N/A</v>
          </cell>
          <cell r="L729" t="e">
            <v>#N/A</v>
          </cell>
          <cell r="M729" t="e">
            <v>#N/A</v>
          </cell>
          <cell r="N729" t="e">
            <v>#N/A</v>
          </cell>
          <cell r="O729" t="e">
            <v>#N/A</v>
          </cell>
          <cell r="P729">
            <v>0</v>
          </cell>
          <cell r="Q729">
            <v>0</v>
          </cell>
          <cell r="R729" t="e">
            <v>#N/A</v>
          </cell>
        </row>
        <row r="730">
          <cell r="A730">
            <v>41262</v>
          </cell>
          <cell r="B730">
            <v>41262</v>
          </cell>
          <cell r="C730" t="str">
            <v>Future</v>
          </cell>
          <cell r="D730" t="e">
            <v>#N/A</v>
          </cell>
          <cell r="E730">
            <v>12.533359359683613</v>
          </cell>
          <cell r="F730">
            <v>42.948379122530234</v>
          </cell>
          <cell r="G730">
            <v>29.430592561265016</v>
          </cell>
          <cell r="H730">
            <v>29.430592561265016</v>
          </cell>
          <cell r="I730" t="e">
            <v>#N/A</v>
          </cell>
          <cell r="J730" t="e">
            <v>#N/A</v>
          </cell>
          <cell r="K730" t="e">
            <v>#N/A</v>
          </cell>
          <cell r="L730" t="e">
            <v>#N/A</v>
          </cell>
          <cell r="M730" t="e">
            <v>#N/A</v>
          </cell>
          <cell r="N730" t="e">
            <v>#N/A</v>
          </cell>
          <cell r="O730" t="e">
            <v>#N/A</v>
          </cell>
          <cell r="P730">
            <v>0</v>
          </cell>
          <cell r="Q730">
            <v>0</v>
          </cell>
          <cell r="R730" t="e">
            <v>#N/A</v>
          </cell>
        </row>
        <row r="731">
          <cell r="A731">
            <v>41263</v>
          </cell>
          <cell r="B731">
            <v>41263</v>
          </cell>
          <cell r="C731" t="str">
            <v>Future</v>
          </cell>
          <cell r="D731" t="e">
            <v>#N/A</v>
          </cell>
          <cell r="E731">
            <v>12.380513513833812</v>
          </cell>
          <cell r="F731">
            <v>42.973398889328656</v>
          </cell>
          <cell r="G731">
            <v>29.376560944664224</v>
          </cell>
          <cell r="H731">
            <v>29.376560944664224</v>
          </cell>
          <cell r="I731" t="e">
            <v>#N/A</v>
          </cell>
          <cell r="J731" t="e">
            <v>#N/A</v>
          </cell>
          <cell r="K731" t="e">
            <v>#N/A</v>
          </cell>
          <cell r="L731" t="e">
            <v>#N/A</v>
          </cell>
          <cell r="M731" t="e">
            <v>#N/A</v>
          </cell>
          <cell r="N731" t="e">
            <v>#N/A</v>
          </cell>
          <cell r="O731" t="e">
            <v>#N/A</v>
          </cell>
          <cell r="P731">
            <v>0</v>
          </cell>
          <cell r="Q731">
            <v>0</v>
          </cell>
          <cell r="R731" t="e">
            <v>#N/A</v>
          </cell>
        </row>
        <row r="732">
          <cell r="A732">
            <v>41264</v>
          </cell>
          <cell r="B732">
            <v>41264</v>
          </cell>
          <cell r="C732" t="str">
            <v>Future</v>
          </cell>
          <cell r="D732" t="e">
            <v>#N/A</v>
          </cell>
          <cell r="E732">
            <v>12.22766766798401</v>
          </cell>
          <cell r="F732">
            <v>42.998418656127079</v>
          </cell>
          <cell r="G732">
            <v>29.322529328063432</v>
          </cell>
          <cell r="H732">
            <v>29.322529328063432</v>
          </cell>
          <cell r="I732" t="e">
            <v>#N/A</v>
          </cell>
          <cell r="J732" t="e">
            <v>#N/A</v>
          </cell>
          <cell r="K732" t="e">
            <v>#N/A</v>
          </cell>
          <cell r="L732" t="e">
            <v>#N/A</v>
          </cell>
          <cell r="M732" t="e">
            <v>#N/A</v>
          </cell>
          <cell r="N732" t="e">
            <v>#N/A</v>
          </cell>
          <cell r="O732" t="e">
            <v>#N/A</v>
          </cell>
          <cell r="P732">
            <v>0</v>
          </cell>
          <cell r="Q732">
            <v>0</v>
          </cell>
          <cell r="R732" t="e">
            <v>#N/A</v>
          </cell>
        </row>
        <row r="733">
          <cell r="A733">
            <v>41267</v>
          </cell>
          <cell r="B733">
            <v>41267</v>
          </cell>
          <cell r="C733" t="str">
            <v>Future</v>
          </cell>
          <cell r="D733" t="e">
            <v>#N/A</v>
          </cell>
          <cell r="E733">
            <v>12.074821822134208</v>
          </cell>
          <cell r="F733">
            <v>43.023438422925501</v>
          </cell>
          <cell r="G733">
            <v>29.26849771146264</v>
          </cell>
          <cell r="H733">
            <v>29.26849771146264</v>
          </cell>
          <cell r="I733" t="e">
            <v>#N/A</v>
          </cell>
          <cell r="J733" t="e">
            <v>#N/A</v>
          </cell>
          <cell r="K733" t="e">
            <v>#N/A</v>
          </cell>
          <cell r="L733" t="e">
            <v>#N/A</v>
          </cell>
          <cell r="M733" t="e">
            <v>#N/A</v>
          </cell>
          <cell r="N733" t="e">
            <v>#N/A</v>
          </cell>
          <cell r="O733" t="e">
            <v>#N/A</v>
          </cell>
          <cell r="P733">
            <v>0</v>
          </cell>
          <cell r="Q733">
            <v>0</v>
          </cell>
          <cell r="R733" t="e">
            <v>#N/A</v>
          </cell>
        </row>
        <row r="734">
          <cell r="A734">
            <v>41269</v>
          </cell>
          <cell r="B734">
            <v>41269</v>
          </cell>
          <cell r="C734" t="str">
            <v>Future</v>
          </cell>
          <cell r="D734" t="e">
            <v>#N/A</v>
          </cell>
          <cell r="E734">
            <v>11.921975976284406</v>
          </cell>
          <cell r="F734">
            <v>43.048458189723924</v>
          </cell>
          <cell r="G734">
            <v>29.214466094861848</v>
          </cell>
          <cell r="H734">
            <v>29.214466094861848</v>
          </cell>
          <cell r="I734" t="e">
            <v>#N/A</v>
          </cell>
          <cell r="J734" t="e">
            <v>#N/A</v>
          </cell>
          <cell r="K734" t="e">
            <v>#N/A</v>
          </cell>
          <cell r="L734" t="e">
            <v>#N/A</v>
          </cell>
          <cell r="M734" t="e">
            <v>#N/A</v>
          </cell>
          <cell r="N734" t="e">
            <v>#N/A</v>
          </cell>
          <cell r="O734" t="e">
            <v>#N/A</v>
          </cell>
          <cell r="P734">
            <v>0</v>
          </cell>
          <cell r="Q734">
            <v>0</v>
          </cell>
          <cell r="R734" t="e">
            <v>#N/A</v>
          </cell>
        </row>
        <row r="735">
          <cell r="A735">
            <v>41270</v>
          </cell>
          <cell r="B735">
            <v>41270</v>
          </cell>
          <cell r="C735" t="str">
            <v>Future</v>
          </cell>
          <cell r="D735" t="e">
            <v>#N/A</v>
          </cell>
          <cell r="E735">
            <v>11.769130130434604</v>
          </cell>
          <cell r="F735">
            <v>43.073477956522346</v>
          </cell>
          <cell r="G735">
            <v>29.160434478261056</v>
          </cell>
          <cell r="H735">
            <v>29.160434478261056</v>
          </cell>
          <cell r="I735" t="e">
            <v>#N/A</v>
          </cell>
          <cell r="J735" t="e">
            <v>#N/A</v>
          </cell>
          <cell r="K735" t="e">
            <v>#N/A</v>
          </cell>
          <cell r="L735" t="e">
            <v>#N/A</v>
          </cell>
          <cell r="M735" t="e">
            <v>#N/A</v>
          </cell>
          <cell r="N735" t="e">
            <v>#N/A</v>
          </cell>
          <cell r="O735" t="e">
            <v>#N/A</v>
          </cell>
          <cell r="P735">
            <v>0</v>
          </cell>
          <cell r="Q735">
            <v>0</v>
          </cell>
          <cell r="R735" t="e">
            <v>#N/A</v>
          </cell>
        </row>
        <row r="736">
          <cell r="A736">
            <v>41271</v>
          </cell>
          <cell r="B736">
            <v>41271</v>
          </cell>
          <cell r="C736" t="str">
            <v>Future</v>
          </cell>
          <cell r="D736" t="e">
            <v>#N/A</v>
          </cell>
          <cell r="E736">
            <v>11.616284284584802</v>
          </cell>
          <cell r="F736">
            <v>43.098497723320769</v>
          </cell>
          <cell r="G736">
            <v>29.106402861660264</v>
          </cell>
          <cell r="H736">
            <v>29.106402861660264</v>
          </cell>
          <cell r="I736" t="e">
            <v>#N/A</v>
          </cell>
          <cell r="J736" t="e">
            <v>#N/A</v>
          </cell>
          <cell r="K736" t="e">
            <v>#N/A</v>
          </cell>
          <cell r="L736" t="e">
            <v>#N/A</v>
          </cell>
          <cell r="M736" t="e">
            <v>#N/A</v>
          </cell>
          <cell r="N736" t="e">
            <v>#N/A</v>
          </cell>
          <cell r="O736" t="e">
            <v>#N/A</v>
          </cell>
          <cell r="P736">
            <v>0</v>
          </cell>
          <cell r="Q736">
            <v>0</v>
          </cell>
          <cell r="R736" t="e">
            <v>#N/A</v>
          </cell>
        </row>
        <row r="737">
          <cell r="A737">
            <v>41274</v>
          </cell>
          <cell r="B737">
            <v>41274</v>
          </cell>
          <cell r="C737" t="str">
            <v>Future</v>
          </cell>
          <cell r="D737" t="e">
            <v>#N/A</v>
          </cell>
          <cell r="E737">
            <v>11.463438438735</v>
          </cell>
          <cell r="F737">
            <v>43.123517490119191</v>
          </cell>
          <cell r="G737">
            <v>29.052371245059472</v>
          </cell>
          <cell r="H737">
            <v>29.052371245059472</v>
          </cell>
          <cell r="I737" t="e">
            <v>#N/A</v>
          </cell>
          <cell r="J737" t="e">
            <v>#N/A</v>
          </cell>
          <cell r="K737" t="e">
            <v>#N/A</v>
          </cell>
          <cell r="L737" t="e">
            <v>#N/A</v>
          </cell>
          <cell r="M737" t="e">
            <v>#N/A</v>
          </cell>
          <cell r="N737" t="e">
            <v>#N/A</v>
          </cell>
          <cell r="O737" t="e">
            <v>#N/A</v>
          </cell>
          <cell r="P737">
            <v>0</v>
          </cell>
          <cell r="Q737">
            <v>0</v>
          </cell>
          <cell r="R737" t="e">
            <v>#N/A</v>
          </cell>
        </row>
        <row r="738">
          <cell r="A738">
            <v>41276</v>
          </cell>
          <cell r="B738">
            <v>41276</v>
          </cell>
          <cell r="C738" t="str">
            <v>Future</v>
          </cell>
          <cell r="D738" t="e">
            <v>#N/A</v>
          </cell>
          <cell r="E738">
            <v>11.310592592885198</v>
          </cell>
          <cell r="F738">
            <v>43.148537256917614</v>
          </cell>
          <cell r="G738">
            <v>28.99833962845868</v>
          </cell>
          <cell r="H738">
            <v>28.99833962845868</v>
          </cell>
          <cell r="I738" t="e">
            <v>#N/A</v>
          </cell>
          <cell r="J738" t="e">
            <v>#N/A</v>
          </cell>
          <cell r="K738" t="e">
            <v>#N/A</v>
          </cell>
          <cell r="L738" t="e">
            <v>#N/A</v>
          </cell>
          <cell r="M738" t="e">
            <v>#N/A</v>
          </cell>
          <cell r="N738" t="e">
            <v>#N/A</v>
          </cell>
          <cell r="O738" t="e">
            <v>#N/A</v>
          </cell>
          <cell r="P738">
            <v>0</v>
          </cell>
          <cell r="Q738">
            <v>0</v>
          </cell>
          <cell r="R738" t="e">
            <v>#N/A</v>
          </cell>
        </row>
        <row r="739">
          <cell r="A739">
            <v>41277</v>
          </cell>
          <cell r="B739">
            <v>41277</v>
          </cell>
          <cell r="C739" t="str">
            <v>Future</v>
          </cell>
          <cell r="D739" t="e">
            <v>#N/A</v>
          </cell>
          <cell r="E739">
            <v>11.157746747035397</v>
          </cell>
          <cell r="F739">
            <v>43.173557023716036</v>
          </cell>
          <cell r="G739">
            <v>28.944308011857888</v>
          </cell>
          <cell r="H739">
            <v>28.944308011857888</v>
          </cell>
          <cell r="I739" t="e">
            <v>#N/A</v>
          </cell>
          <cell r="J739" t="e">
            <v>#N/A</v>
          </cell>
          <cell r="K739" t="e">
            <v>#N/A</v>
          </cell>
          <cell r="L739" t="e">
            <v>#N/A</v>
          </cell>
          <cell r="M739" t="e">
            <v>#N/A</v>
          </cell>
          <cell r="N739" t="e">
            <v>#N/A</v>
          </cell>
          <cell r="O739" t="e">
            <v>#N/A</v>
          </cell>
          <cell r="P739">
            <v>0</v>
          </cell>
          <cell r="Q739">
            <v>0</v>
          </cell>
          <cell r="R739" t="e">
            <v>#N/A</v>
          </cell>
        </row>
        <row r="740">
          <cell r="A740">
            <v>41278</v>
          </cell>
          <cell r="B740">
            <v>41278</v>
          </cell>
          <cell r="C740" t="str">
            <v>Future</v>
          </cell>
          <cell r="D740" t="e">
            <v>#N/A</v>
          </cell>
          <cell r="E740">
            <v>11.004900901185595</v>
          </cell>
          <cell r="F740">
            <v>43.198576790514458</v>
          </cell>
          <cell r="G740">
            <v>28.890276395257096</v>
          </cell>
          <cell r="H740">
            <v>28.890276395257096</v>
          </cell>
          <cell r="I740" t="e">
            <v>#N/A</v>
          </cell>
          <cell r="J740" t="e">
            <v>#N/A</v>
          </cell>
          <cell r="K740" t="e">
            <v>#N/A</v>
          </cell>
          <cell r="L740" t="e">
            <v>#N/A</v>
          </cell>
          <cell r="M740" t="e">
            <v>#N/A</v>
          </cell>
          <cell r="N740" t="e">
            <v>#N/A</v>
          </cell>
          <cell r="O740" t="e">
            <v>#N/A</v>
          </cell>
          <cell r="P740">
            <v>0</v>
          </cell>
          <cell r="Q740">
            <v>0</v>
          </cell>
          <cell r="R740" t="e">
            <v>#N/A</v>
          </cell>
        </row>
        <row r="741">
          <cell r="A741">
            <v>41281</v>
          </cell>
          <cell r="B741">
            <v>41281</v>
          </cell>
          <cell r="C741" t="str">
            <v>Future</v>
          </cell>
          <cell r="D741" t="e">
            <v>#N/A</v>
          </cell>
          <cell r="E741">
            <v>10.852055055335793</v>
          </cell>
          <cell r="F741">
            <v>43.223596557312881</v>
          </cell>
          <cell r="G741">
            <v>28.836244778656305</v>
          </cell>
          <cell r="H741">
            <v>28.836244778656305</v>
          </cell>
          <cell r="I741" t="e">
            <v>#N/A</v>
          </cell>
          <cell r="J741" t="e">
            <v>#N/A</v>
          </cell>
          <cell r="K741" t="e">
            <v>#N/A</v>
          </cell>
          <cell r="L741" t="e">
            <v>#N/A</v>
          </cell>
          <cell r="M741" t="e">
            <v>#N/A</v>
          </cell>
          <cell r="N741" t="e">
            <v>#N/A</v>
          </cell>
          <cell r="O741" t="e">
            <v>#N/A</v>
          </cell>
          <cell r="P741">
            <v>0</v>
          </cell>
          <cell r="Q741">
            <v>0</v>
          </cell>
          <cell r="R741" t="e">
            <v>#N/A</v>
          </cell>
        </row>
        <row r="742">
          <cell r="A742">
            <v>41282</v>
          </cell>
          <cell r="B742">
            <v>41282</v>
          </cell>
          <cell r="C742" t="str">
            <v>Future</v>
          </cell>
          <cell r="D742" t="e">
            <v>#N/A</v>
          </cell>
          <cell r="E742">
            <v>10.699209209485991</v>
          </cell>
          <cell r="F742">
            <v>43.248616324111303</v>
          </cell>
          <cell r="G742">
            <v>28.782213162055513</v>
          </cell>
          <cell r="H742">
            <v>28.782213162055513</v>
          </cell>
          <cell r="I742" t="e">
            <v>#N/A</v>
          </cell>
          <cell r="J742" t="e">
            <v>#N/A</v>
          </cell>
          <cell r="K742" t="e">
            <v>#N/A</v>
          </cell>
          <cell r="L742" t="e">
            <v>#N/A</v>
          </cell>
          <cell r="M742" t="e">
            <v>#N/A</v>
          </cell>
          <cell r="N742" t="e">
            <v>#N/A</v>
          </cell>
          <cell r="O742" t="e">
            <v>#N/A</v>
          </cell>
          <cell r="P742">
            <v>0</v>
          </cell>
          <cell r="Q742">
            <v>0</v>
          </cell>
          <cell r="R742" t="e">
            <v>#N/A</v>
          </cell>
        </row>
        <row r="743">
          <cell r="A743">
            <v>41283</v>
          </cell>
          <cell r="B743">
            <v>41283</v>
          </cell>
          <cell r="C743" t="str">
            <v>Future</v>
          </cell>
          <cell r="D743" t="e">
            <v>#N/A</v>
          </cell>
          <cell r="E743">
            <v>10.546363363636189</v>
          </cell>
          <cell r="F743">
            <v>43.273636090909726</v>
          </cell>
          <cell r="G743">
            <v>28.728181545454721</v>
          </cell>
          <cell r="H743">
            <v>28.728181545454721</v>
          </cell>
          <cell r="I743" t="e">
            <v>#N/A</v>
          </cell>
          <cell r="J743" t="e">
            <v>#N/A</v>
          </cell>
          <cell r="K743" t="e">
            <v>#N/A</v>
          </cell>
          <cell r="L743" t="e">
            <v>#N/A</v>
          </cell>
          <cell r="M743" t="e">
            <v>#N/A</v>
          </cell>
          <cell r="N743" t="e">
            <v>#N/A</v>
          </cell>
          <cell r="O743" t="e">
            <v>#N/A</v>
          </cell>
          <cell r="P743">
            <v>0</v>
          </cell>
          <cell r="Q743">
            <v>0</v>
          </cell>
          <cell r="R743" t="e">
            <v>#N/A</v>
          </cell>
        </row>
        <row r="744">
          <cell r="A744">
            <v>41284</v>
          </cell>
          <cell r="B744">
            <v>41284</v>
          </cell>
          <cell r="C744" t="str">
            <v>Future</v>
          </cell>
          <cell r="D744" t="e">
            <v>#N/A</v>
          </cell>
          <cell r="E744">
            <v>10.393517517786387</v>
          </cell>
          <cell r="F744">
            <v>43.298655857708148</v>
          </cell>
          <cell r="G744">
            <v>28.674149928853929</v>
          </cell>
          <cell r="H744">
            <v>28.674149928853929</v>
          </cell>
          <cell r="I744" t="e">
            <v>#N/A</v>
          </cell>
          <cell r="J744" t="e">
            <v>#N/A</v>
          </cell>
          <cell r="K744" t="e">
            <v>#N/A</v>
          </cell>
          <cell r="L744" t="e">
            <v>#N/A</v>
          </cell>
          <cell r="M744" t="e">
            <v>#N/A</v>
          </cell>
          <cell r="N744" t="e">
            <v>#N/A</v>
          </cell>
          <cell r="O744" t="e">
            <v>#N/A</v>
          </cell>
          <cell r="P744">
            <v>0</v>
          </cell>
          <cell r="Q744">
            <v>0</v>
          </cell>
          <cell r="R744" t="e">
            <v>#N/A</v>
          </cell>
        </row>
        <row r="745">
          <cell r="A745">
            <v>41285</v>
          </cell>
          <cell r="B745">
            <v>41285</v>
          </cell>
          <cell r="C745" t="str">
            <v>Future</v>
          </cell>
          <cell r="D745" t="e">
            <v>#N/A</v>
          </cell>
          <cell r="E745">
            <v>10.240671671936585</v>
          </cell>
          <cell r="F745">
            <v>43.323675624506571</v>
          </cell>
          <cell r="G745">
            <v>28.620118312253137</v>
          </cell>
          <cell r="H745">
            <v>28.620118312253137</v>
          </cell>
          <cell r="I745" t="e">
            <v>#N/A</v>
          </cell>
          <cell r="J745" t="e">
            <v>#N/A</v>
          </cell>
          <cell r="K745" t="e">
            <v>#N/A</v>
          </cell>
          <cell r="L745" t="e">
            <v>#N/A</v>
          </cell>
          <cell r="M745" t="e">
            <v>#N/A</v>
          </cell>
          <cell r="N745" t="e">
            <v>#N/A</v>
          </cell>
          <cell r="O745" t="e">
            <v>#N/A</v>
          </cell>
          <cell r="P745">
            <v>0</v>
          </cell>
          <cell r="Q745">
            <v>0</v>
          </cell>
          <cell r="R745" t="e">
            <v>#N/A</v>
          </cell>
        </row>
        <row r="746">
          <cell r="A746">
            <v>41288</v>
          </cell>
          <cell r="B746">
            <v>41288</v>
          </cell>
          <cell r="C746" t="str">
            <v>Future</v>
          </cell>
          <cell r="D746" t="e">
            <v>#N/A</v>
          </cell>
          <cell r="E746">
            <v>10.087825826086783</v>
          </cell>
          <cell r="F746">
            <v>43.348695391304993</v>
          </cell>
          <cell r="G746">
            <v>28.566086695652345</v>
          </cell>
          <cell r="H746">
            <v>28.566086695652345</v>
          </cell>
          <cell r="I746" t="e">
            <v>#N/A</v>
          </cell>
          <cell r="J746" t="e">
            <v>#N/A</v>
          </cell>
          <cell r="K746" t="e">
            <v>#N/A</v>
          </cell>
          <cell r="L746" t="e">
            <v>#N/A</v>
          </cell>
          <cell r="M746" t="e">
            <v>#N/A</v>
          </cell>
          <cell r="N746" t="e">
            <v>#N/A</v>
          </cell>
          <cell r="O746" t="e">
            <v>#N/A</v>
          </cell>
          <cell r="P746">
            <v>0</v>
          </cell>
          <cell r="Q746">
            <v>0</v>
          </cell>
          <cell r="R746" t="e">
            <v>#N/A</v>
          </cell>
        </row>
        <row r="747">
          <cell r="A747">
            <v>41289</v>
          </cell>
          <cell r="B747">
            <v>41289</v>
          </cell>
          <cell r="C747" t="str">
            <v>Future</v>
          </cell>
          <cell r="D747" t="e">
            <v>#N/A</v>
          </cell>
          <cell r="E747">
            <v>9.9349799802369816</v>
          </cell>
          <cell r="F747">
            <v>43.373715158103415</v>
          </cell>
          <cell r="G747">
            <v>28.512055079051553</v>
          </cell>
          <cell r="H747">
            <v>28.512055079051553</v>
          </cell>
          <cell r="I747" t="e">
            <v>#N/A</v>
          </cell>
          <cell r="J747" t="e">
            <v>#N/A</v>
          </cell>
          <cell r="K747" t="e">
            <v>#N/A</v>
          </cell>
          <cell r="L747" t="e">
            <v>#N/A</v>
          </cell>
          <cell r="M747" t="e">
            <v>#N/A</v>
          </cell>
          <cell r="N747" t="e">
            <v>#N/A</v>
          </cell>
          <cell r="O747" t="e">
            <v>#N/A</v>
          </cell>
          <cell r="P747">
            <v>0</v>
          </cell>
          <cell r="Q747">
            <v>0</v>
          </cell>
          <cell r="R747" t="e">
            <v>#N/A</v>
          </cell>
        </row>
        <row r="748">
          <cell r="A748">
            <v>41290</v>
          </cell>
          <cell r="B748">
            <v>41290</v>
          </cell>
          <cell r="C748" t="str">
            <v>Future</v>
          </cell>
          <cell r="D748" t="e">
            <v>#N/A</v>
          </cell>
          <cell r="E748">
            <v>9.7821341343871797</v>
          </cell>
          <cell r="F748">
            <v>43.398734924901838</v>
          </cell>
          <cell r="G748">
            <v>28.458023462450761</v>
          </cell>
          <cell r="H748">
            <v>28.458023462450761</v>
          </cell>
          <cell r="I748" t="e">
            <v>#N/A</v>
          </cell>
          <cell r="J748" t="e">
            <v>#N/A</v>
          </cell>
          <cell r="K748" t="e">
            <v>#N/A</v>
          </cell>
          <cell r="L748" t="e">
            <v>#N/A</v>
          </cell>
          <cell r="M748" t="e">
            <v>#N/A</v>
          </cell>
          <cell r="N748" t="e">
            <v>#N/A</v>
          </cell>
          <cell r="O748" t="e">
            <v>#N/A</v>
          </cell>
          <cell r="P748">
            <v>0</v>
          </cell>
          <cell r="Q748">
            <v>0</v>
          </cell>
          <cell r="R748" t="e">
            <v>#N/A</v>
          </cell>
        </row>
        <row r="749">
          <cell r="A749">
            <v>41291</v>
          </cell>
          <cell r="B749">
            <v>41291</v>
          </cell>
          <cell r="C749" t="str">
            <v>Future</v>
          </cell>
          <cell r="D749" t="e">
            <v>#N/A</v>
          </cell>
          <cell r="E749">
            <v>9.6292882885373778</v>
          </cell>
          <cell r="F749">
            <v>43.42375469170026</v>
          </cell>
          <cell r="G749">
            <v>28.403991845849969</v>
          </cell>
          <cell r="H749">
            <v>28.403991845849969</v>
          </cell>
          <cell r="I749" t="e">
            <v>#N/A</v>
          </cell>
          <cell r="J749" t="e">
            <v>#N/A</v>
          </cell>
          <cell r="K749" t="e">
            <v>#N/A</v>
          </cell>
          <cell r="L749" t="e">
            <v>#N/A</v>
          </cell>
          <cell r="M749" t="e">
            <v>#N/A</v>
          </cell>
          <cell r="N749" t="e">
            <v>#N/A</v>
          </cell>
          <cell r="O749" t="e">
            <v>#N/A</v>
          </cell>
          <cell r="P749">
            <v>0</v>
          </cell>
          <cell r="Q749">
            <v>0</v>
          </cell>
          <cell r="R749" t="e">
            <v>#N/A</v>
          </cell>
        </row>
        <row r="750">
          <cell r="A750">
            <v>41292</v>
          </cell>
          <cell r="B750">
            <v>41292</v>
          </cell>
          <cell r="C750" t="str">
            <v>Future</v>
          </cell>
          <cell r="D750" t="e">
            <v>#N/A</v>
          </cell>
          <cell r="E750">
            <v>9.476442442687576</v>
          </cell>
          <cell r="F750">
            <v>43.448774458498683</v>
          </cell>
          <cell r="G750">
            <v>28.349960229249177</v>
          </cell>
          <cell r="H750">
            <v>28.349960229249177</v>
          </cell>
          <cell r="I750" t="e">
            <v>#N/A</v>
          </cell>
          <cell r="J750" t="e">
            <v>#N/A</v>
          </cell>
          <cell r="K750" t="e">
            <v>#N/A</v>
          </cell>
          <cell r="L750" t="e">
            <v>#N/A</v>
          </cell>
          <cell r="M750" t="e">
            <v>#N/A</v>
          </cell>
          <cell r="N750" t="e">
            <v>#N/A</v>
          </cell>
          <cell r="O750" t="e">
            <v>#N/A</v>
          </cell>
          <cell r="P750">
            <v>0</v>
          </cell>
          <cell r="Q750">
            <v>0</v>
          </cell>
          <cell r="R750" t="e">
            <v>#N/A</v>
          </cell>
        </row>
        <row r="751">
          <cell r="A751">
            <v>41296</v>
          </cell>
          <cell r="B751">
            <v>41296</v>
          </cell>
          <cell r="C751" t="str">
            <v>Future</v>
          </cell>
          <cell r="D751" t="e">
            <v>#N/A</v>
          </cell>
          <cell r="E751">
            <v>9.3235965968377741</v>
          </cell>
          <cell r="F751">
            <v>43.473794225297105</v>
          </cell>
          <cell r="G751">
            <v>28.295928612648385</v>
          </cell>
          <cell r="H751">
            <v>28.295928612648385</v>
          </cell>
          <cell r="I751" t="e">
            <v>#N/A</v>
          </cell>
          <cell r="J751" t="e">
            <v>#N/A</v>
          </cell>
          <cell r="K751" t="e">
            <v>#N/A</v>
          </cell>
          <cell r="L751" t="e">
            <v>#N/A</v>
          </cell>
          <cell r="M751" t="e">
            <v>#N/A</v>
          </cell>
          <cell r="N751" t="e">
            <v>#N/A</v>
          </cell>
          <cell r="O751" t="e">
            <v>#N/A</v>
          </cell>
          <cell r="P751">
            <v>0</v>
          </cell>
          <cell r="Q751">
            <v>0</v>
          </cell>
          <cell r="R751" t="e">
            <v>#N/A</v>
          </cell>
        </row>
        <row r="752">
          <cell r="A752">
            <v>41297</v>
          </cell>
          <cell r="B752">
            <v>41297</v>
          </cell>
          <cell r="C752" t="str">
            <v>Future</v>
          </cell>
          <cell r="D752" t="e">
            <v>#N/A</v>
          </cell>
          <cell r="E752">
            <v>9.1707507509879722</v>
          </cell>
          <cell r="F752">
            <v>43.498813992095528</v>
          </cell>
          <cell r="G752">
            <v>28.241896996047593</v>
          </cell>
          <cell r="H752">
            <v>28.241896996047593</v>
          </cell>
          <cell r="I752" t="e">
            <v>#N/A</v>
          </cell>
          <cell r="J752" t="e">
            <v>#N/A</v>
          </cell>
          <cell r="K752" t="e">
            <v>#N/A</v>
          </cell>
          <cell r="L752" t="e">
            <v>#N/A</v>
          </cell>
          <cell r="M752" t="e">
            <v>#N/A</v>
          </cell>
          <cell r="N752" t="e">
            <v>#N/A</v>
          </cell>
          <cell r="O752" t="e">
            <v>#N/A</v>
          </cell>
          <cell r="P752">
            <v>0</v>
          </cell>
          <cell r="Q752">
            <v>0</v>
          </cell>
          <cell r="R752" t="e">
            <v>#N/A</v>
          </cell>
        </row>
        <row r="753">
          <cell r="A753">
            <v>41298</v>
          </cell>
          <cell r="B753">
            <v>41298</v>
          </cell>
          <cell r="C753" t="str">
            <v>Future</v>
          </cell>
          <cell r="D753" t="e">
            <v>#N/A</v>
          </cell>
          <cell r="E753">
            <v>9.0179049051381703</v>
          </cell>
          <cell r="F753">
            <v>43.52383375889395</v>
          </cell>
          <cell r="G753">
            <v>28.187865379446801</v>
          </cell>
          <cell r="H753">
            <v>28.187865379446801</v>
          </cell>
          <cell r="I753" t="e">
            <v>#N/A</v>
          </cell>
          <cell r="J753" t="e">
            <v>#N/A</v>
          </cell>
          <cell r="K753" t="e">
            <v>#N/A</v>
          </cell>
          <cell r="L753" t="e">
            <v>#N/A</v>
          </cell>
          <cell r="M753" t="e">
            <v>#N/A</v>
          </cell>
          <cell r="N753" t="e">
            <v>#N/A</v>
          </cell>
          <cell r="O753" t="e">
            <v>#N/A</v>
          </cell>
          <cell r="P753">
            <v>0</v>
          </cell>
          <cell r="Q753">
            <v>0</v>
          </cell>
          <cell r="R753" t="e">
            <v>#N/A</v>
          </cell>
        </row>
        <row r="754">
          <cell r="A754">
            <v>41299</v>
          </cell>
          <cell r="B754">
            <v>41299</v>
          </cell>
          <cell r="C754" t="str">
            <v>Future</v>
          </cell>
          <cell r="D754" t="e">
            <v>#N/A</v>
          </cell>
          <cell r="E754">
            <v>8.8650590592883685</v>
          </cell>
          <cell r="F754">
            <v>43.548853525692373</v>
          </cell>
          <cell r="G754">
            <v>28.13383376284601</v>
          </cell>
          <cell r="H754">
            <v>28.13383376284601</v>
          </cell>
          <cell r="I754" t="e">
            <v>#N/A</v>
          </cell>
          <cell r="J754" t="e">
            <v>#N/A</v>
          </cell>
          <cell r="K754" t="e">
            <v>#N/A</v>
          </cell>
          <cell r="L754" t="e">
            <v>#N/A</v>
          </cell>
          <cell r="M754" t="e">
            <v>#N/A</v>
          </cell>
          <cell r="N754" t="e">
            <v>#N/A</v>
          </cell>
          <cell r="O754" t="e">
            <v>#N/A</v>
          </cell>
          <cell r="P754">
            <v>0</v>
          </cell>
          <cell r="Q754">
            <v>0</v>
          </cell>
          <cell r="R754" t="e">
            <v>#N/A</v>
          </cell>
        </row>
        <row r="755">
          <cell r="A755">
            <v>41302</v>
          </cell>
          <cell r="B755">
            <v>41302</v>
          </cell>
          <cell r="C755" t="str">
            <v>Future</v>
          </cell>
          <cell r="D755" t="e">
            <v>#N/A</v>
          </cell>
          <cell r="E755">
            <v>8.7122132134385666</v>
          </cell>
          <cell r="F755">
            <v>43.573873292490795</v>
          </cell>
          <cell r="G755">
            <v>28.079802146245218</v>
          </cell>
          <cell r="H755">
            <v>28.079802146245218</v>
          </cell>
          <cell r="I755" t="e">
            <v>#N/A</v>
          </cell>
          <cell r="J755" t="e">
            <v>#N/A</v>
          </cell>
          <cell r="K755" t="e">
            <v>#N/A</v>
          </cell>
          <cell r="L755" t="e">
            <v>#N/A</v>
          </cell>
          <cell r="M755" t="e">
            <v>#N/A</v>
          </cell>
          <cell r="N755" t="e">
            <v>#N/A</v>
          </cell>
          <cell r="O755" t="e">
            <v>#N/A</v>
          </cell>
          <cell r="P755">
            <v>0</v>
          </cell>
          <cell r="Q755">
            <v>0</v>
          </cell>
          <cell r="R755" t="e">
            <v>#N/A</v>
          </cell>
        </row>
        <row r="756">
          <cell r="A756">
            <v>41303</v>
          </cell>
          <cell r="B756">
            <v>41303</v>
          </cell>
          <cell r="C756" t="str">
            <v>Future</v>
          </cell>
          <cell r="D756" t="e">
            <v>#N/A</v>
          </cell>
          <cell r="E756">
            <v>8.5593673675887647</v>
          </cell>
          <cell r="F756">
            <v>43.598893059289217</v>
          </cell>
          <cell r="G756">
            <v>28.025770529644426</v>
          </cell>
          <cell r="H756">
            <v>28.025770529644426</v>
          </cell>
          <cell r="I756" t="e">
            <v>#N/A</v>
          </cell>
          <cell r="J756" t="e">
            <v>#N/A</v>
          </cell>
          <cell r="K756" t="e">
            <v>#N/A</v>
          </cell>
          <cell r="L756" t="e">
            <v>#N/A</v>
          </cell>
          <cell r="M756" t="e">
            <v>#N/A</v>
          </cell>
          <cell r="N756" t="e">
            <v>#N/A</v>
          </cell>
          <cell r="O756" t="e">
            <v>#N/A</v>
          </cell>
          <cell r="P756">
            <v>0</v>
          </cell>
          <cell r="Q756">
            <v>0</v>
          </cell>
          <cell r="R756" t="e">
            <v>#N/A</v>
          </cell>
        </row>
        <row r="757">
          <cell r="A757">
            <v>41304</v>
          </cell>
          <cell r="B757">
            <v>41304</v>
          </cell>
          <cell r="C757" t="str">
            <v>Future</v>
          </cell>
          <cell r="D757" t="e">
            <v>#N/A</v>
          </cell>
          <cell r="E757">
            <v>8.4065215217389628</v>
          </cell>
          <cell r="F757">
            <v>43.62391282608764</v>
          </cell>
          <cell r="G757">
            <v>27.971738913043634</v>
          </cell>
          <cell r="H757">
            <v>27.971738913043634</v>
          </cell>
          <cell r="I757" t="e">
            <v>#N/A</v>
          </cell>
          <cell r="J757" t="e">
            <v>#N/A</v>
          </cell>
          <cell r="K757" t="e">
            <v>#N/A</v>
          </cell>
          <cell r="L757" t="e">
            <v>#N/A</v>
          </cell>
          <cell r="M757" t="e">
            <v>#N/A</v>
          </cell>
          <cell r="N757" t="e">
            <v>#N/A</v>
          </cell>
          <cell r="O757" t="e">
            <v>#N/A</v>
          </cell>
          <cell r="P757">
            <v>0</v>
          </cell>
          <cell r="Q757">
            <v>0</v>
          </cell>
          <cell r="R757" t="e">
            <v>#N/A</v>
          </cell>
        </row>
        <row r="758">
          <cell r="A758">
            <v>41305</v>
          </cell>
          <cell r="B758">
            <v>41305</v>
          </cell>
          <cell r="C758" t="str">
            <v>Future</v>
          </cell>
          <cell r="D758" t="e">
            <v>#N/A</v>
          </cell>
          <cell r="E758">
            <v>8.253675675889161</v>
          </cell>
          <cell r="F758">
            <v>43.648932592886062</v>
          </cell>
          <cell r="G758">
            <v>27.917707296442842</v>
          </cell>
          <cell r="H758">
            <v>27.917707296442842</v>
          </cell>
          <cell r="I758" t="e">
            <v>#N/A</v>
          </cell>
          <cell r="J758" t="e">
            <v>#N/A</v>
          </cell>
          <cell r="K758" t="e">
            <v>#N/A</v>
          </cell>
          <cell r="L758" t="e">
            <v>#N/A</v>
          </cell>
          <cell r="M758" t="e">
            <v>#N/A</v>
          </cell>
          <cell r="N758" t="e">
            <v>#N/A</v>
          </cell>
          <cell r="O758" t="e">
            <v>#N/A</v>
          </cell>
          <cell r="P758">
            <v>0</v>
          </cell>
          <cell r="Q758">
            <v>0</v>
          </cell>
          <cell r="R758" t="e">
            <v>#N/A</v>
          </cell>
        </row>
        <row r="759">
          <cell r="A759">
            <v>41306</v>
          </cell>
          <cell r="B759">
            <v>41306</v>
          </cell>
          <cell r="C759" t="str">
            <v>Future</v>
          </cell>
          <cell r="D759" t="e">
            <v>#N/A</v>
          </cell>
          <cell r="E759">
            <v>8.1008298300393591</v>
          </cell>
          <cell r="F759">
            <v>43.673952359684485</v>
          </cell>
          <cell r="G759">
            <v>27.86367567984205</v>
          </cell>
          <cell r="H759">
            <v>27.86367567984205</v>
          </cell>
          <cell r="I759" t="e">
            <v>#N/A</v>
          </cell>
          <cell r="J759" t="e">
            <v>#N/A</v>
          </cell>
          <cell r="K759" t="e">
            <v>#N/A</v>
          </cell>
          <cell r="L759" t="e">
            <v>#N/A</v>
          </cell>
          <cell r="M759" t="e">
            <v>#N/A</v>
          </cell>
          <cell r="N759" t="e">
            <v>#N/A</v>
          </cell>
          <cell r="O759" t="e">
            <v>#N/A</v>
          </cell>
          <cell r="P759">
            <v>0</v>
          </cell>
          <cell r="Q759">
            <v>0</v>
          </cell>
          <cell r="R759" t="e">
            <v>#N/A</v>
          </cell>
        </row>
        <row r="760">
          <cell r="A760">
            <v>41309</v>
          </cell>
          <cell r="B760">
            <v>41309</v>
          </cell>
          <cell r="C760" t="str">
            <v>Future</v>
          </cell>
          <cell r="D760" t="e">
            <v>#N/A</v>
          </cell>
          <cell r="E760">
            <v>7.9479839841895563</v>
          </cell>
          <cell r="F760">
            <v>43.698972126482907</v>
          </cell>
          <cell r="G760">
            <v>27.809644063241258</v>
          </cell>
          <cell r="H760">
            <v>27.809644063241258</v>
          </cell>
          <cell r="I760" t="e">
            <v>#N/A</v>
          </cell>
          <cell r="J760" t="e">
            <v>#N/A</v>
          </cell>
          <cell r="K760" t="e">
            <v>#N/A</v>
          </cell>
          <cell r="L760" t="e">
            <v>#N/A</v>
          </cell>
          <cell r="M760" t="e">
            <v>#N/A</v>
          </cell>
          <cell r="N760" t="e">
            <v>#N/A</v>
          </cell>
          <cell r="O760" t="e">
            <v>#N/A</v>
          </cell>
          <cell r="P760">
            <v>0</v>
          </cell>
          <cell r="Q760">
            <v>0</v>
          </cell>
          <cell r="R760" t="e">
            <v>#N/A</v>
          </cell>
        </row>
        <row r="761">
          <cell r="A761">
            <v>41310</v>
          </cell>
          <cell r="B761">
            <v>41310</v>
          </cell>
          <cell r="C761" t="str">
            <v>Future</v>
          </cell>
          <cell r="D761" t="e">
            <v>#N/A</v>
          </cell>
          <cell r="E761">
            <v>7.7951381383397536</v>
          </cell>
          <cell r="F761">
            <v>43.72399189328133</v>
          </cell>
          <cell r="G761">
            <v>27.755612446640466</v>
          </cell>
          <cell r="H761">
            <v>27.755612446640466</v>
          </cell>
          <cell r="I761" t="e">
            <v>#N/A</v>
          </cell>
          <cell r="J761" t="e">
            <v>#N/A</v>
          </cell>
          <cell r="K761" t="e">
            <v>#N/A</v>
          </cell>
          <cell r="L761" t="e">
            <v>#N/A</v>
          </cell>
          <cell r="M761" t="e">
            <v>#N/A</v>
          </cell>
          <cell r="N761" t="e">
            <v>#N/A</v>
          </cell>
          <cell r="O761" t="e">
            <v>#N/A</v>
          </cell>
          <cell r="P761">
            <v>0</v>
          </cell>
          <cell r="Q761">
            <v>0</v>
          </cell>
          <cell r="R761" t="e">
            <v>#N/A</v>
          </cell>
        </row>
        <row r="762">
          <cell r="A762">
            <v>41311</v>
          </cell>
          <cell r="B762">
            <v>41311</v>
          </cell>
          <cell r="C762" t="str">
            <v>Future</v>
          </cell>
          <cell r="D762" t="e">
            <v>#N/A</v>
          </cell>
          <cell r="E762">
            <v>7.6422922924899508</v>
          </cell>
          <cell r="F762">
            <v>43.749011660079752</v>
          </cell>
          <cell r="G762">
            <v>27.701580830039674</v>
          </cell>
          <cell r="H762">
            <v>27.701580830039674</v>
          </cell>
          <cell r="I762" t="e">
            <v>#N/A</v>
          </cell>
          <cell r="J762" t="e">
            <v>#N/A</v>
          </cell>
          <cell r="K762" t="e">
            <v>#N/A</v>
          </cell>
          <cell r="L762" t="e">
            <v>#N/A</v>
          </cell>
          <cell r="M762" t="e">
            <v>#N/A</v>
          </cell>
          <cell r="N762" t="e">
            <v>#N/A</v>
          </cell>
          <cell r="O762" t="e">
            <v>#N/A</v>
          </cell>
          <cell r="P762">
            <v>0</v>
          </cell>
          <cell r="Q762">
            <v>0</v>
          </cell>
          <cell r="R762" t="e">
            <v>#N/A</v>
          </cell>
        </row>
        <row r="763">
          <cell r="A763">
            <v>41312</v>
          </cell>
          <cell r="B763">
            <v>41312</v>
          </cell>
          <cell r="C763" t="str">
            <v>Future</v>
          </cell>
          <cell r="D763" t="e">
            <v>#N/A</v>
          </cell>
          <cell r="E763">
            <v>7.489446446640148</v>
          </cell>
          <cell r="F763">
            <v>43.774031426878174</v>
          </cell>
          <cell r="G763">
            <v>27.647549213438882</v>
          </cell>
          <cell r="H763">
            <v>27.647549213438882</v>
          </cell>
          <cell r="I763" t="e">
            <v>#N/A</v>
          </cell>
          <cell r="J763" t="e">
            <v>#N/A</v>
          </cell>
          <cell r="K763" t="e">
            <v>#N/A</v>
          </cell>
          <cell r="L763" t="e">
            <v>#N/A</v>
          </cell>
          <cell r="M763" t="e">
            <v>#N/A</v>
          </cell>
          <cell r="N763" t="e">
            <v>#N/A</v>
          </cell>
          <cell r="O763" t="e">
            <v>#N/A</v>
          </cell>
          <cell r="P763">
            <v>0</v>
          </cell>
          <cell r="Q763">
            <v>0</v>
          </cell>
          <cell r="R763" t="e">
            <v>#N/A</v>
          </cell>
        </row>
        <row r="764">
          <cell r="A764">
            <v>41313</v>
          </cell>
          <cell r="B764">
            <v>41313</v>
          </cell>
          <cell r="C764" t="str">
            <v>Future</v>
          </cell>
          <cell r="D764" t="e">
            <v>#N/A</v>
          </cell>
          <cell r="E764">
            <v>7.3366006007903453</v>
          </cell>
          <cell r="F764">
            <v>43.799051193676597</v>
          </cell>
          <cell r="G764">
            <v>27.59351759683809</v>
          </cell>
          <cell r="H764">
            <v>27.59351759683809</v>
          </cell>
          <cell r="I764" t="e">
            <v>#N/A</v>
          </cell>
          <cell r="J764" t="e">
            <v>#N/A</v>
          </cell>
          <cell r="K764" t="e">
            <v>#N/A</v>
          </cell>
          <cell r="L764" t="e">
            <v>#N/A</v>
          </cell>
          <cell r="M764" t="e">
            <v>#N/A</v>
          </cell>
          <cell r="N764" t="e">
            <v>#N/A</v>
          </cell>
          <cell r="O764" t="e">
            <v>#N/A</v>
          </cell>
          <cell r="P764">
            <v>0</v>
          </cell>
          <cell r="Q764">
            <v>0</v>
          </cell>
          <cell r="R764" t="e">
            <v>#N/A</v>
          </cell>
        </row>
        <row r="765">
          <cell r="A765">
            <v>41316</v>
          </cell>
          <cell r="B765">
            <v>41316</v>
          </cell>
          <cell r="C765" t="str">
            <v>Future</v>
          </cell>
          <cell r="D765" t="e">
            <v>#N/A</v>
          </cell>
          <cell r="E765">
            <v>7.1837547549405425</v>
          </cell>
          <cell r="F765">
            <v>43.824070960475019</v>
          </cell>
          <cell r="G765">
            <v>27.539485980237298</v>
          </cell>
          <cell r="H765">
            <v>27.539485980237298</v>
          </cell>
          <cell r="I765" t="e">
            <v>#N/A</v>
          </cell>
          <cell r="J765" t="e">
            <v>#N/A</v>
          </cell>
          <cell r="K765" t="e">
            <v>#N/A</v>
          </cell>
          <cell r="L765" t="e">
            <v>#N/A</v>
          </cell>
          <cell r="M765" t="e">
            <v>#N/A</v>
          </cell>
          <cell r="N765" t="e">
            <v>#N/A</v>
          </cell>
          <cell r="O765" t="e">
            <v>#N/A</v>
          </cell>
          <cell r="P765">
            <v>0</v>
          </cell>
          <cell r="Q765">
            <v>0</v>
          </cell>
          <cell r="R765" t="e">
            <v>#N/A</v>
          </cell>
        </row>
        <row r="766">
          <cell r="A766">
            <v>41317</v>
          </cell>
          <cell r="B766">
            <v>41317</v>
          </cell>
          <cell r="C766" t="str">
            <v>Future</v>
          </cell>
          <cell r="D766" t="e">
            <v>#N/A</v>
          </cell>
          <cell r="E766">
            <v>7.0309089090907397</v>
          </cell>
          <cell r="F766">
            <v>43.849090727273442</v>
          </cell>
          <cell r="G766">
            <v>27.485454363636507</v>
          </cell>
          <cell r="H766">
            <v>27.485454363636507</v>
          </cell>
          <cell r="I766" t="e">
            <v>#N/A</v>
          </cell>
          <cell r="J766" t="e">
            <v>#N/A</v>
          </cell>
          <cell r="K766" t="e">
            <v>#N/A</v>
          </cell>
          <cell r="L766" t="e">
            <v>#N/A</v>
          </cell>
          <cell r="M766" t="e">
            <v>#N/A</v>
          </cell>
          <cell r="N766" t="e">
            <v>#N/A</v>
          </cell>
          <cell r="O766" t="e">
            <v>#N/A</v>
          </cell>
          <cell r="P766">
            <v>0</v>
          </cell>
          <cell r="Q766">
            <v>0</v>
          </cell>
          <cell r="R766" t="e">
            <v>#N/A</v>
          </cell>
        </row>
        <row r="767">
          <cell r="A767">
            <v>41318</v>
          </cell>
          <cell r="B767">
            <v>41318</v>
          </cell>
          <cell r="C767" t="str">
            <v>Future</v>
          </cell>
          <cell r="D767" t="e">
            <v>#N/A</v>
          </cell>
          <cell r="E767">
            <v>6.878063063240937</v>
          </cell>
          <cell r="F767">
            <v>43.874110494071864</v>
          </cell>
          <cell r="G767">
            <v>27.431422747035715</v>
          </cell>
          <cell r="H767">
            <v>27.431422747035715</v>
          </cell>
          <cell r="I767" t="e">
            <v>#N/A</v>
          </cell>
          <cell r="J767" t="e">
            <v>#N/A</v>
          </cell>
          <cell r="K767" t="e">
            <v>#N/A</v>
          </cell>
          <cell r="L767" t="e">
            <v>#N/A</v>
          </cell>
          <cell r="M767" t="e">
            <v>#N/A</v>
          </cell>
          <cell r="N767" t="e">
            <v>#N/A</v>
          </cell>
          <cell r="O767" t="e">
            <v>#N/A</v>
          </cell>
          <cell r="P767">
            <v>0</v>
          </cell>
          <cell r="Q767">
            <v>0</v>
          </cell>
          <cell r="R767" t="e">
            <v>#N/A</v>
          </cell>
        </row>
        <row r="768">
          <cell r="A768">
            <v>41319</v>
          </cell>
          <cell r="B768">
            <v>41319</v>
          </cell>
          <cell r="C768" t="str">
            <v>Future</v>
          </cell>
          <cell r="D768" t="e">
            <v>#N/A</v>
          </cell>
          <cell r="E768">
            <v>6.7252172173911342</v>
          </cell>
          <cell r="F768">
            <v>43.899130260870287</v>
          </cell>
          <cell r="G768">
            <v>27.377391130434923</v>
          </cell>
          <cell r="H768">
            <v>27.377391130434923</v>
          </cell>
          <cell r="I768" t="e">
            <v>#N/A</v>
          </cell>
          <cell r="J768" t="e">
            <v>#N/A</v>
          </cell>
          <cell r="K768" t="e">
            <v>#N/A</v>
          </cell>
          <cell r="L768" t="e">
            <v>#N/A</v>
          </cell>
          <cell r="M768" t="e">
            <v>#N/A</v>
          </cell>
          <cell r="N768" t="e">
            <v>#N/A</v>
          </cell>
          <cell r="O768" t="e">
            <v>#N/A</v>
          </cell>
          <cell r="P768">
            <v>0</v>
          </cell>
          <cell r="Q768">
            <v>0</v>
          </cell>
          <cell r="R768" t="e">
            <v>#N/A</v>
          </cell>
        </row>
        <row r="769">
          <cell r="A769">
            <v>41320</v>
          </cell>
          <cell r="B769">
            <v>41320</v>
          </cell>
          <cell r="C769" t="str">
            <v>Future</v>
          </cell>
          <cell r="D769" t="e">
            <v>#N/A</v>
          </cell>
          <cell r="E769">
            <v>6.5723713715413314</v>
          </cell>
          <cell r="F769">
            <v>43.924150027668709</v>
          </cell>
          <cell r="G769">
            <v>27.323359513834131</v>
          </cell>
          <cell r="H769">
            <v>27.323359513834131</v>
          </cell>
          <cell r="I769" t="e">
            <v>#N/A</v>
          </cell>
          <cell r="J769" t="e">
            <v>#N/A</v>
          </cell>
          <cell r="K769" t="e">
            <v>#N/A</v>
          </cell>
          <cell r="L769" t="e">
            <v>#N/A</v>
          </cell>
          <cell r="M769" t="e">
            <v>#N/A</v>
          </cell>
          <cell r="N769" t="e">
            <v>#N/A</v>
          </cell>
          <cell r="O769" t="e">
            <v>#N/A</v>
          </cell>
          <cell r="P769">
            <v>0</v>
          </cell>
          <cell r="Q769">
            <v>0</v>
          </cell>
          <cell r="R769" t="e">
            <v>#N/A</v>
          </cell>
        </row>
        <row r="770">
          <cell r="A770">
            <v>41324</v>
          </cell>
          <cell r="B770">
            <v>41324</v>
          </cell>
          <cell r="C770" t="str">
            <v>Future</v>
          </cell>
          <cell r="D770" t="e">
            <v>#N/A</v>
          </cell>
          <cell r="E770">
            <v>6.4195255256915287</v>
          </cell>
          <cell r="F770">
            <v>43.949169794467132</v>
          </cell>
          <cell r="G770">
            <v>27.269327897233339</v>
          </cell>
          <cell r="H770">
            <v>27.269327897233339</v>
          </cell>
          <cell r="I770" t="e">
            <v>#N/A</v>
          </cell>
          <cell r="J770" t="e">
            <v>#N/A</v>
          </cell>
          <cell r="K770" t="e">
            <v>#N/A</v>
          </cell>
          <cell r="L770" t="e">
            <v>#N/A</v>
          </cell>
          <cell r="M770" t="e">
            <v>#N/A</v>
          </cell>
          <cell r="N770" t="e">
            <v>#N/A</v>
          </cell>
          <cell r="O770" t="e">
            <v>#N/A</v>
          </cell>
          <cell r="P770">
            <v>0</v>
          </cell>
          <cell r="Q770">
            <v>0</v>
          </cell>
          <cell r="R770" t="e">
            <v>#N/A</v>
          </cell>
        </row>
        <row r="771">
          <cell r="A771">
            <v>41325</v>
          </cell>
          <cell r="B771">
            <v>41325</v>
          </cell>
          <cell r="C771" t="str">
            <v>Future</v>
          </cell>
          <cell r="D771" t="e">
            <v>#N/A</v>
          </cell>
          <cell r="E771">
            <v>6.2666796798417259</v>
          </cell>
          <cell r="F771">
            <v>43.974189561265554</v>
          </cell>
          <cell r="G771">
            <v>27.215296280632547</v>
          </cell>
          <cell r="H771">
            <v>27.215296280632547</v>
          </cell>
          <cell r="I771" t="e">
            <v>#N/A</v>
          </cell>
          <cell r="J771" t="e">
            <v>#N/A</v>
          </cell>
          <cell r="K771" t="e">
            <v>#N/A</v>
          </cell>
          <cell r="L771" t="e">
            <v>#N/A</v>
          </cell>
          <cell r="M771" t="e">
            <v>#N/A</v>
          </cell>
          <cell r="N771" t="e">
            <v>#N/A</v>
          </cell>
          <cell r="O771" t="e">
            <v>#N/A</v>
          </cell>
          <cell r="P771">
            <v>0</v>
          </cell>
          <cell r="Q771">
            <v>0</v>
          </cell>
          <cell r="R771" t="e">
            <v>#N/A</v>
          </cell>
        </row>
        <row r="772">
          <cell r="A772">
            <v>41326</v>
          </cell>
          <cell r="B772">
            <v>41326</v>
          </cell>
          <cell r="C772" t="str">
            <v>Future</v>
          </cell>
          <cell r="D772" t="e">
            <v>#N/A</v>
          </cell>
          <cell r="E772">
            <v>6.1138338339919232</v>
          </cell>
          <cell r="F772">
            <v>43.999209328063976</v>
          </cell>
          <cell r="G772">
            <v>27.161264664031755</v>
          </cell>
          <cell r="H772">
            <v>27.161264664031755</v>
          </cell>
          <cell r="I772" t="e">
            <v>#N/A</v>
          </cell>
          <cell r="J772" t="e">
            <v>#N/A</v>
          </cell>
          <cell r="K772" t="e">
            <v>#N/A</v>
          </cell>
          <cell r="L772" t="e">
            <v>#N/A</v>
          </cell>
          <cell r="M772" t="e">
            <v>#N/A</v>
          </cell>
          <cell r="N772" t="e">
            <v>#N/A</v>
          </cell>
          <cell r="O772" t="e">
            <v>#N/A</v>
          </cell>
          <cell r="P772">
            <v>0</v>
          </cell>
          <cell r="Q772">
            <v>0</v>
          </cell>
          <cell r="R772" t="e">
            <v>#N/A</v>
          </cell>
        </row>
        <row r="773">
          <cell r="A773">
            <v>41327</v>
          </cell>
          <cell r="B773">
            <v>41327</v>
          </cell>
          <cell r="C773" t="str">
            <v>Future</v>
          </cell>
          <cell r="D773" t="e">
            <v>#N/A</v>
          </cell>
          <cell r="E773">
            <v>5.9609879881421204</v>
          </cell>
          <cell r="F773">
            <v>44.024229094862399</v>
          </cell>
          <cell r="G773">
            <v>27.107233047430963</v>
          </cell>
          <cell r="H773">
            <v>27.107233047430963</v>
          </cell>
          <cell r="I773" t="e">
            <v>#N/A</v>
          </cell>
          <cell r="J773" t="e">
            <v>#N/A</v>
          </cell>
          <cell r="K773" t="e">
            <v>#N/A</v>
          </cell>
          <cell r="L773" t="e">
            <v>#N/A</v>
          </cell>
          <cell r="M773" t="e">
            <v>#N/A</v>
          </cell>
          <cell r="N773" t="e">
            <v>#N/A</v>
          </cell>
          <cell r="O773" t="e">
            <v>#N/A</v>
          </cell>
          <cell r="P773">
            <v>0</v>
          </cell>
          <cell r="Q773">
            <v>0</v>
          </cell>
          <cell r="R773" t="e">
            <v>#N/A</v>
          </cell>
        </row>
        <row r="774">
          <cell r="A774">
            <v>41330</v>
          </cell>
          <cell r="B774">
            <v>41330</v>
          </cell>
          <cell r="C774" t="str">
            <v>Future</v>
          </cell>
          <cell r="D774" t="e">
            <v>#N/A</v>
          </cell>
          <cell r="E774">
            <v>5.8081421422923176</v>
          </cell>
          <cell r="F774">
            <v>44.049248861660821</v>
          </cell>
          <cell r="G774">
            <v>27.053201430830171</v>
          </cell>
          <cell r="H774">
            <v>27.053201430830171</v>
          </cell>
          <cell r="I774" t="e">
            <v>#N/A</v>
          </cell>
          <cell r="J774" t="e">
            <v>#N/A</v>
          </cell>
          <cell r="K774" t="e">
            <v>#N/A</v>
          </cell>
          <cell r="L774" t="e">
            <v>#N/A</v>
          </cell>
          <cell r="M774" t="e">
            <v>#N/A</v>
          </cell>
          <cell r="N774" t="e">
            <v>#N/A</v>
          </cell>
          <cell r="O774" t="e">
            <v>#N/A</v>
          </cell>
          <cell r="P774">
            <v>0</v>
          </cell>
          <cell r="Q774">
            <v>0</v>
          </cell>
          <cell r="R774" t="e">
            <v>#N/A</v>
          </cell>
        </row>
        <row r="775">
          <cell r="A775">
            <v>41331</v>
          </cell>
          <cell r="B775">
            <v>41331</v>
          </cell>
          <cell r="C775" t="str">
            <v>Future</v>
          </cell>
          <cell r="D775" t="e">
            <v>#N/A</v>
          </cell>
          <cell r="E775">
            <v>5.6552962964425149</v>
          </cell>
          <cell r="F775">
            <v>44.074268628459244</v>
          </cell>
          <cell r="G775">
            <v>26.999169814229379</v>
          </cell>
          <cell r="H775">
            <v>26.999169814229379</v>
          </cell>
          <cell r="I775" t="e">
            <v>#N/A</v>
          </cell>
          <cell r="J775" t="e">
            <v>#N/A</v>
          </cell>
          <cell r="K775" t="e">
            <v>#N/A</v>
          </cell>
          <cell r="L775" t="e">
            <v>#N/A</v>
          </cell>
          <cell r="M775" t="e">
            <v>#N/A</v>
          </cell>
          <cell r="N775" t="e">
            <v>#N/A</v>
          </cell>
          <cell r="O775" t="e">
            <v>#N/A</v>
          </cell>
          <cell r="P775">
            <v>0</v>
          </cell>
          <cell r="Q775">
            <v>0</v>
          </cell>
          <cell r="R775" t="e">
            <v>#N/A</v>
          </cell>
        </row>
        <row r="776">
          <cell r="A776">
            <v>41332</v>
          </cell>
          <cell r="B776">
            <v>41332</v>
          </cell>
          <cell r="C776" t="str">
            <v>Future</v>
          </cell>
          <cell r="D776" t="e">
            <v>#N/A</v>
          </cell>
          <cell r="E776">
            <v>5.5024504505927121</v>
          </cell>
          <cell r="F776">
            <v>44.099288395257666</v>
          </cell>
          <cell r="G776">
            <v>26.945138197628587</v>
          </cell>
          <cell r="H776">
            <v>26.945138197628587</v>
          </cell>
          <cell r="I776" t="e">
            <v>#N/A</v>
          </cell>
          <cell r="J776" t="e">
            <v>#N/A</v>
          </cell>
          <cell r="K776" t="e">
            <v>#N/A</v>
          </cell>
          <cell r="L776" t="e">
            <v>#N/A</v>
          </cell>
          <cell r="M776" t="e">
            <v>#N/A</v>
          </cell>
          <cell r="N776" t="e">
            <v>#N/A</v>
          </cell>
          <cell r="O776" t="e">
            <v>#N/A</v>
          </cell>
          <cell r="P776">
            <v>0</v>
          </cell>
          <cell r="Q776">
            <v>0</v>
          </cell>
          <cell r="R776" t="e">
            <v>#N/A</v>
          </cell>
        </row>
        <row r="777">
          <cell r="A777">
            <v>41333</v>
          </cell>
          <cell r="B777">
            <v>41333</v>
          </cell>
          <cell r="C777" t="str">
            <v>Future</v>
          </cell>
          <cell r="D777" t="e">
            <v>#N/A</v>
          </cell>
          <cell r="E777">
            <v>5.3496046047429093</v>
          </cell>
          <cell r="F777">
            <v>44.124308162056089</v>
          </cell>
          <cell r="G777">
            <v>26.891106581027795</v>
          </cell>
          <cell r="H777">
            <v>26.891106581027795</v>
          </cell>
          <cell r="I777" t="e">
            <v>#N/A</v>
          </cell>
          <cell r="J777" t="e">
            <v>#N/A</v>
          </cell>
          <cell r="K777" t="e">
            <v>#N/A</v>
          </cell>
          <cell r="L777" t="e">
            <v>#N/A</v>
          </cell>
          <cell r="M777" t="e">
            <v>#N/A</v>
          </cell>
          <cell r="N777" t="e">
            <v>#N/A</v>
          </cell>
          <cell r="O777" t="e">
            <v>#N/A</v>
          </cell>
          <cell r="P777">
            <v>0</v>
          </cell>
          <cell r="Q777">
            <v>0</v>
          </cell>
          <cell r="R777" t="e">
            <v>#N/A</v>
          </cell>
        </row>
        <row r="778">
          <cell r="A778">
            <v>41334</v>
          </cell>
          <cell r="B778">
            <v>41334</v>
          </cell>
          <cell r="C778" t="str">
            <v>Future</v>
          </cell>
          <cell r="D778" t="e">
            <v>#N/A</v>
          </cell>
          <cell r="E778">
            <v>5.1967587588931066</v>
          </cell>
          <cell r="F778">
            <v>44.149327928854511</v>
          </cell>
          <cell r="G778">
            <v>26.837074964427003</v>
          </cell>
          <cell r="H778">
            <v>26.837074964427003</v>
          </cell>
          <cell r="I778" t="e">
            <v>#N/A</v>
          </cell>
          <cell r="J778" t="e">
            <v>#N/A</v>
          </cell>
          <cell r="K778" t="e">
            <v>#N/A</v>
          </cell>
          <cell r="L778" t="e">
            <v>#N/A</v>
          </cell>
          <cell r="M778" t="e">
            <v>#N/A</v>
          </cell>
          <cell r="N778" t="e">
            <v>#N/A</v>
          </cell>
          <cell r="O778" t="e">
            <v>#N/A</v>
          </cell>
          <cell r="P778">
            <v>0</v>
          </cell>
          <cell r="Q778">
            <v>0</v>
          </cell>
          <cell r="R778" t="e">
            <v>#N/A</v>
          </cell>
        </row>
        <row r="779">
          <cell r="A779">
            <v>41337</v>
          </cell>
          <cell r="B779">
            <v>41337</v>
          </cell>
          <cell r="C779" t="str">
            <v>Future</v>
          </cell>
          <cell r="D779" t="e">
            <v>#N/A</v>
          </cell>
          <cell r="E779">
            <v>5.0439129130433038</v>
          </cell>
          <cell r="F779">
            <v>44.174347695652934</v>
          </cell>
          <cell r="G779">
            <v>26.783043347826212</v>
          </cell>
          <cell r="H779">
            <v>26.783043347826212</v>
          </cell>
          <cell r="I779" t="e">
            <v>#N/A</v>
          </cell>
          <cell r="J779" t="e">
            <v>#N/A</v>
          </cell>
          <cell r="K779" t="e">
            <v>#N/A</v>
          </cell>
          <cell r="L779" t="e">
            <v>#N/A</v>
          </cell>
          <cell r="M779" t="e">
            <v>#N/A</v>
          </cell>
          <cell r="N779" t="e">
            <v>#N/A</v>
          </cell>
          <cell r="O779" t="e">
            <v>#N/A</v>
          </cell>
          <cell r="P779">
            <v>0</v>
          </cell>
          <cell r="Q779">
            <v>0</v>
          </cell>
          <cell r="R779" t="e">
            <v>#N/A</v>
          </cell>
        </row>
        <row r="780">
          <cell r="A780">
            <v>41338</v>
          </cell>
          <cell r="B780">
            <v>41338</v>
          </cell>
          <cell r="C780" t="str">
            <v>Future</v>
          </cell>
          <cell r="D780" t="e">
            <v>#N/A</v>
          </cell>
          <cell r="E780">
            <v>4.891067067193501</v>
          </cell>
          <cell r="F780">
            <v>44.199367462451356</v>
          </cell>
          <cell r="G780">
            <v>26.72901173122542</v>
          </cell>
          <cell r="H780">
            <v>26.72901173122542</v>
          </cell>
          <cell r="I780" t="e">
            <v>#N/A</v>
          </cell>
          <cell r="J780" t="e">
            <v>#N/A</v>
          </cell>
          <cell r="K780" t="e">
            <v>#N/A</v>
          </cell>
          <cell r="L780" t="e">
            <v>#N/A</v>
          </cell>
          <cell r="M780" t="e">
            <v>#N/A</v>
          </cell>
          <cell r="N780" t="e">
            <v>#N/A</v>
          </cell>
          <cell r="O780" t="e">
            <v>#N/A</v>
          </cell>
          <cell r="P780">
            <v>0</v>
          </cell>
          <cell r="Q780">
            <v>0</v>
          </cell>
          <cell r="R780" t="e">
            <v>#N/A</v>
          </cell>
        </row>
        <row r="781">
          <cell r="A781">
            <v>41339</v>
          </cell>
          <cell r="B781">
            <v>41339</v>
          </cell>
          <cell r="C781" t="str">
            <v>Future</v>
          </cell>
          <cell r="D781" t="e">
            <v>#N/A</v>
          </cell>
          <cell r="E781">
            <v>4.7382212213436983</v>
          </cell>
          <cell r="F781">
            <v>44.224387229249778</v>
          </cell>
          <cell r="G781">
            <v>26.674980114624628</v>
          </cell>
          <cell r="H781">
            <v>26.674980114624628</v>
          </cell>
          <cell r="I781" t="e">
            <v>#N/A</v>
          </cell>
          <cell r="J781" t="e">
            <v>#N/A</v>
          </cell>
          <cell r="K781" t="e">
            <v>#N/A</v>
          </cell>
          <cell r="L781" t="e">
            <v>#N/A</v>
          </cell>
          <cell r="M781" t="e">
            <v>#N/A</v>
          </cell>
          <cell r="N781" t="e">
            <v>#N/A</v>
          </cell>
          <cell r="O781" t="e">
            <v>#N/A</v>
          </cell>
          <cell r="P781">
            <v>0</v>
          </cell>
          <cell r="Q781">
            <v>0</v>
          </cell>
          <cell r="R781" t="e">
            <v>#N/A</v>
          </cell>
        </row>
        <row r="782">
          <cell r="A782">
            <v>41340</v>
          </cell>
          <cell r="B782">
            <v>41340</v>
          </cell>
          <cell r="C782" t="str">
            <v>Future</v>
          </cell>
          <cell r="D782" t="e">
            <v>#N/A</v>
          </cell>
          <cell r="E782">
            <v>4.5853753754938955</v>
          </cell>
          <cell r="F782">
            <v>44.249406996048201</v>
          </cell>
          <cell r="G782">
            <v>26.620948498023836</v>
          </cell>
          <cell r="H782">
            <v>26.620948498023836</v>
          </cell>
          <cell r="I782" t="e">
            <v>#N/A</v>
          </cell>
          <cell r="J782" t="e">
            <v>#N/A</v>
          </cell>
          <cell r="K782" t="e">
            <v>#N/A</v>
          </cell>
          <cell r="L782" t="e">
            <v>#N/A</v>
          </cell>
          <cell r="M782" t="e">
            <v>#N/A</v>
          </cell>
          <cell r="N782" t="e">
            <v>#N/A</v>
          </cell>
          <cell r="O782" t="e">
            <v>#N/A</v>
          </cell>
          <cell r="P782">
            <v>0</v>
          </cell>
          <cell r="Q782">
            <v>0</v>
          </cell>
          <cell r="R782" t="e">
            <v>#N/A</v>
          </cell>
        </row>
        <row r="783">
          <cell r="A783">
            <v>41341</v>
          </cell>
          <cell r="B783">
            <v>41341</v>
          </cell>
          <cell r="C783" t="str">
            <v>Future</v>
          </cell>
          <cell r="D783" t="e">
            <v>#N/A</v>
          </cell>
          <cell r="E783">
            <v>4.4325295296440927</v>
          </cell>
          <cell r="F783">
            <v>44.274426762846623</v>
          </cell>
          <cell r="G783">
            <v>26.566916881423044</v>
          </cell>
          <cell r="H783">
            <v>26.566916881423044</v>
          </cell>
          <cell r="I783" t="e">
            <v>#N/A</v>
          </cell>
          <cell r="J783" t="e">
            <v>#N/A</v>
          </cell>
          <cell r="K783" t="e">
            <v>#N/A</v>
          </cell>
          <cell r="L783" t="e">
            <v>#N/A</v>
          </cell>
          <cell r="M783" t="e">
            <v>#N/A</v>
          </cell>
          <cell r="N783" t="e">
            <v>#N/A</v>
          </cell>
          <cell r="O783" t="e">
            <v>#N/A</v>
          </cell>
          <cell r="P783">
            <v>0</v>
          </cell>
          <cell r="Q783">
            <v>0</v>
          </cell>
          <cell r="R783" t="e">
            <v>#N/A</v>
          </cell>
        </row>
        <row r="784">
          <cell r="A784">
            <v>41344</v>
          </cell>
          <cell r="B784">
            <v>41344</v>
          </cell>
          <cell r="C784" t="str">
            <v>Future</v>
          </cell>
          <cell r="D784" t="e">
            <v>#N/A</v>
          </cell>
          <cell r="E784">
            <v>4.27968368379429</v>
          </cell>
          <cell r="F784">
            <v>44.299446529645046</v>
          </cell>
          <cell r="G784">
            <v>26.512885264822252</v>
          </cell>
          <cell r="H784">
            <v>26.512885264822252</v>
          </cell>
          <cell r="I784" t="e">
            <v>#N/A</v>
          </cell>
          <cell r="J784" t="e">
            <v>#N/A</v>
          </cell>
          <cell r="K784" t="e">
            <v>#N/A</v>
          </cell>
          <cell r="L784" t="e">
            <v>#N/A</v>
          </cell>
          <cell r="M784" t="e">
            <v>#N/A</v>
          </cell>
          <cell r="N784" t="e">
            <v>#N/A</v>
          </cell>
          <cell r="O784" t="e">
            <v>#N/A</v>
          </cell>
          <cell r="P784">
            <v>0</v>
          </cell>
          <cell r="Q784">
            <v>0</v>
          </cell>
          <cell r="R784" t="e">
            <v>#N/A</v>
          </cell>
        </row>
        <row r="785">
          <cell r="A785">
            <v>41345</v>
          </cell>
          <cell r="B785">
            <v>41345</v>
          </cell>
          <cell r="C785" t="str">
            <v>Future</v>
          </cell>
          <cell r="D785" t="e">
            <v>#N/A</v>
          </cell>
          <cell r="E785">
            <v>4.1268378379444872</v>
          </cell>
          <cell r="F785">
            <v>44.324466296443468</v>
          </cell>
          <cell r="G785">
            <v>26.45885364822146</v>
          </cell>
          <cell r="H785">
            <v>26.45885364822146</v>
          </cell>
          <cell r="I785" t="e">
            <v>#N/A</v>
          </cell>
          <cell r="J785" t="e">
            <v>#N/A</v>
          </cell>
          <cell r="K785" t="e">
            <v>#N/A</v>
          </cell>
          <cell r="L785" t="e">
            <v>#N/A</v>
          </cell>
          <cell r="M785" t="e">
            <v>#N/A</v>
          </cell>
          <cell r="N785" t="e">
            <v>#N/A</v>
          </cell>
          <cell r="O785" t="e">
            <v>#N/A</v>
          </cell>
          <cell r="P785">
            <v>0</v>
          </cell>
          <cell r="Q785">
            <v>0</v>
          </cell>
          <cell r="R785" t="e">
            <v>#N/A</v>
          </cell>
        </row>
        <row r="786">
          <cell r="A786">
            <v>41346</v>
          </cell>
          <cell r="B786">
            <v>41346</v>
          </cell>
          <cell r="C786" t="str">
            <v>Future</v>
          </cell>
          <cell r="D786" t="e">
            <v>#N/A</v>
          </cell>
          <cell r="E786">
            <v>3.9739919920946849</v>
          </cell>
          <cell r="F786">
            <v>44.349486063241891</v>
          </cell>
          <cell r="G786">
            <v>26.404822031620668</v>
          </cell>
          <cell r="H786">
            <v>26.404822031620668</v>
          </cell>
          <cell r="I786" t="e">
            <v>#N/A</v>
          </cell>
          <cell r="J786" t="e">
            <v>#N/A</v>
          </cell>
          <cell r="K786" t="e">
            <v>#N/A</v>
          </cell>
          <cell r="L786" t="e">
            <v>#N/A</v>
          </cell>
          <cell r="M786" t="e">
            <v>#N/A</v>
          </cell>
          <cell r="N786" t="e">
            <v>#N/A</v>
          </cell>
          <cell r="O786" t="e">
            <v>#N/A</v>
          </cell>
          <cell r="P786">
            <v>0</v>
          </cell>
          <cell r="Q786">
            <v>0</v>
          </cell>
          <cell r="R786" t="e">
            <v>#N/A</v>
          </cell>
        </row>
        <row r="787">
          <cell r="A787">
            <v>41347</v>
          </cell>
          <cell r="B787">
            <v>41347</v>
          </cell>
          <cell r="C787" t="str">
            <v>Future</v>
          </cell>
          <cell r="D787" t="e">
            <v>#N/A</v>
          </cell>
          <cell r="E787">
            <v>3.8211461462448826</v>
          </cell>
          <cell r="F787">
            <v>44.374505830040313</v>
          </cell>
          <cell r="G787">
            <v>26.350790415019876</v>
          </cell>
          <cell r="H787">
            <v>26.350790415019876</v>
          </cell>
          <cell r="I787" t="e">
            <v>#N/A</v>
          </cell>
          <cell r="J787" t="e">
            <v>#N/A</v>
          </cell>
          <cell r="K787" t="e">
            <v>#N/A</v>
          </cell>
          <cell r="L787" t="e">
            <v>#N/A</v>
          </cell>
          <cell r="M787" t="e">
            <v>#N/A</v>
          </cell>
          <cell r="N787" t="e">
            <v>#N/A</v>
          </cell>
          <cell r="O787" t="e">
            <v>#N/A</v>
          </cell>
          <cell r="P787">
            <v>0</v>
          </cell>
          <cell r="Q787">
            <v>0</v>
          </cell>
          <cell r="R787" t="e">
            <v>#N/A</v>
          </cell>
        </row>
        <row r="788">
          <cell r="A788">
            <v>41348</v>
          </cell>
          <cell r="B788">
            <v>41348</v>
          </cell>
          <cell r="C788" t="str">
            <v>Future</v>
          </cell>
          <cell r="D788" t="e">
            <v>#N/A</v>
          </cell>
          <cell r="E788">
            <v>3.6683003003950803</v>
          </cell>
          <cell r="F788">
            <v>44.399525596838735</v>
          </cell>
          <cell r="G788">
            <v>26.296758798419084</v>
          </cell>
          <cell r="H788">
            <v>26.296758798419084</v>
          </cell>
          <cell r="I788" t="e">
            <v>#N/A</v>
          </cell>
          <cell r="J788" t="e">
            <v>#N/A</v>
          </cell>
          <cell r="K788" t="e">
            <v>#N/A</v>
          </cell>
          <cell r="L788" t="e">
            <v>#N/A</v>
          </cell>
          <cell r="M788" t="e">
            <v>#N/A</v>
          </cell>
          <cell r="N788" t="e">
            <v>#N/A</v>
          </cell>
          <cell r="O788" t="e">
            <v>#N/A</v>
          </cell>
          <cell r="P788">
            <v>0</v>
          </cell>
          <cell r="Q788">
            <v>0</v>
          </cell>
          <cell r="R788" t="e">
            <v>#N/A</v>
          </cell>
        </row>
        <row r="789">
          <cell r="A789">
            <v>41351</v>
          </cell>
          <cell r="B789">
            <v>41351</v>
          </cell>
          <cell r="C789" t="str">
            <v>Future</v>
          </cell>
          <cell r="D789" t="e">
            <v>#N/A</v>
          </cell>
          <cell r="E789">
            <v>3.5154544545452779</v>
          </cell>
          <cell r="F789">
            <v>44.424545363637158</v>
          </cell>
          <cell r="G789">
            <v>26.242727181818292</v>
          </cell>
          <cell r="H789">
            <v>26.242727181818292</v>
          </cell>
          <cell r="I789" t="e">
            <v>#N/A</v>
          </cell>
          <cell r="J789" t="e">
            <v>#N/A</v>
          </cell>
          <cell r="K789" t="e">
            <v>#N/A</v>
          </cell>
          <cell r="L789" t="e">
            <v>#N/A</v>
          </cell>
          <cell r="M789" t="e">
            <v>#N/A</v>
          </cell>
          <cell r="N789" t="e">
            <v>#N/A</v>
          </cell>
          <cell r="O789" t="e">
            <v>#N/A</v>
          </cell>
          <cell r="P789">
            <v>0</v>
          </cell>
          <cell r="Q789">
            <v>0</v>
          </cell>
          <cell r="R789" t="e">
            <v>#N/A</v>
          </cell>
        </row>
        <row r="790">
          <cell r="A790">
            <v>41352</v>
          </cell>
          <cell r="B790">
            <v>41352</v>
          </cell>
          <cell r="C790" t="str">
            <v>Future</v>
          </cell>
          <cell r="D790" t="e">
            <v>#N/A</v>
          </cell>
          <cell r="E790">
            <v>3.3626086086954756</v>
          </cell>
          <cell r="F790">
            <v>44.44956513043558</v>
          </cell>
          <cell r="G790">
            <v>26.1886955652175</v>
          </cell>
          <cell r="H790">
            <v>26.1886955652175</v>
          </cell>
          <cell r="I790" t="e">
            <v>#N/A</v>
          </cell>
          <cell r="J790" t="e">
            <v>#N/A</v>
          </cell>
          <cell r="K790" t="e">
            <v>#N/A</v>
          </cell>
          <cell r="L790" t="e">
            <v>#N/A</v>
          </cell>
          <cell r="M790" t="e">
            <v>#N/A</v>
          </cell>
          <cell r="N790" t="e">
            <v>#N/A</v>
          </cell>
          <cell r="O790" t="e">
            <v>#N/A</v>
          </cell>
          <cell r="P790">
            <v>0</v>
          </cell>
          <cell r="Q790">
            <v>0</v>
          </cell>
          <cell r="R790" t="e">
            <v>#N/A</v>
          </cell>
        </row>
        <row r="791">
          <cell r="A791">
            <v>41353</v>
          </cell>
          <cell r="B791">
            <v>41353</v>
          </cell>
          <cell r="C791" t="str">
            <v>Future</v>
          </cell>
          <cell r="D791" t="e">
            <v>#N/A</v>
          </cell>
          <cell r="E791">
            <v>3.2097627628456733</v>
          </cell>
          <cell r="F791">
            <v>44.474584897234003</v>
          </cell>
          <cell r="G791">
            <v>26.134663948616708</v>
          </cell>
          <cell r="H791">
            <v>26.134663948616708</v>
          </cell>
          <cell r="I791" t="e">
            <v>#N/A</v>
          </cell>
          <cell r="J791" t="e">
            <v>#N/A</v>
          </cell>
          <cell r="K791" t="e">
            <v>#N/A</v>
          </cell>
          <cell r="L791" t="e">
            <v>#N/A</v>
          </cell>
          <cell r="M791" t="e">
            <v>#N/A</v>
          </cell>
          <cell r="N791" t="e">
            <v>#N/A</v>
          </cell>
          <cell r="O791" t="e">
            <v>#N/A</v>
          </cell>
          <cell r="P791">
            <v>0</v>
          </cell>
          <cell r="Q791">
            <v>0</v>
          </cell>
          <cell r="R791" t="e">
            <v>#N/A</v>
          </cell>
        </row>
        <row r="792">
          <cell r="A792">
            <v>41354</v>
          </cell>
          <cell r="B792">
            <v>41354</v>
          </cell>
          <cell r="C792" t="str">
            <v>Future</v>
          </cell>
          <cell r="D792" t="e">
            <v>#N/A</v>
          </cell>
          <cell r="E792">
            <v>3.056916916995871</v>
          </cell>
          <cell r="F792">
            <v>44.499604664032425</v>
          </cell>
          <cell r="G792">
            <v>26.080632332015917</v>
          </cell>
          <cell r="H792">
            <v>26.080632332015917</v>
          </cell>
          <cell r="I792" t="e">
            <v>#N/A</v>
          </cell>
          <cell r="J792" t="e">
            <v>#N/A</v>
          </cell>
          <cell r="K792" t="e">
            <v>#N/A</v>
          </cell>
          <cell r="L792" t="e">
            <v>#N/A</v>
          </cell>
          <cell r="M792" t="e">
            <v>#N/A</v>
          </cell>
          <cell r="N792" t="e">
            <v>#N/A</v>
          </cell>
          <cell r="O792" t="e">
            <v>#N/A</v>
          </cell>
          <cell r="P792">
            <v>0</v>
          </cell>
          <cell r="Q792">
            <v>0</v>
          </cell>
          <cell r="R792" t="e">
            <v>#N/A</v>
          </cell>
        </row>
        <row r="793">
          <cell r="A793">
            <v>41355</v>
          </cell>
          <cell r="B793">
            <v>41355</v>
          </cell>
          <cell r="C793" t="str">
            <v>Future</v>
          </cell>
          <cell r="D793" t="e">
            <v>#N/A</v>
          </cell>
          <cell r="E793">
            <v>2.9040710711460687</v>
          </cell>
          <cell r="F793">
            <v>44.524624430830848</v>
          </cell>
          <cell r="G793">
            <v>26.026600715415125</v>
          </cell>
          <cell r="H793">
            <v>26.026600715415125</v>
          </cell>
          <cell r="I793" t="e">
            <v>#N/A</v>
          </cell>
          <cell r="J793" t="e">
            <v>#N/A</v>
          </cell>
          <cell r="K793" t="e">
            <v>#N/A</v>
          </cell>
          <cell r="L793" t="e">
            <v>#N/A</v>
          </cell>
          <cell r="M793" t="e">
            <v>#N/A</v>
          </cell>
          <cell r="N793" t="e">
            <v>#N/A</v>
          </cell>
          <cell r="O793" t="e">
            <v>#N/A</v>
          </cell>
          <cell r="P793">
            <v>0</v>
          </cell>
          <cell r="Q793">
            <v>0</v>
          </cell>
          <cell r="R793" t="e">
            <v>#N/A</v>
          </cell>
        </row>
        <row r="794">
          <cell r="A794">
            <v>41358</v>
          </cell>
          <cell r="B794">
            <v>41358</v>
          </cell>
          <cell r="C794" t="str">
            <v>Future</v>
          </cell>
          <cell r="D794" t="e">
            <v>#N/A</v>
          </cell>
          <cell r="E794">
            <v>2.7512252252962663</v>
          </cell>
          <cell r="F794">
            <v>44.54964419762927</v>
          </cell>
          <cell r="G794">
            <v>25.972569098814333</v>
          </cell>
          <cell r="H794">
            <v>25.972569098814333</v>
          </cell>
          <cell r="I794" t="e">
            <v>#N/A</v>
          </cell>
          <cell r="J794" t="e">
            <v>#N/A</v>
          </cell>
          <cell r="K794" t="e">
            <v>#N/A</v>
          </cell>
          <cell r="L794" t="e">
            <v>#N/A</v>
          </cell>
          <cell r="M794" t="e">
            <v>#N/A</v>
          </cell>
          <cell r="N794" t="e">
            <v>#N/A</v>
          </cell>
          <cell r="O794" t="e">
            <v>#N/A</v>
          </cell>
          <cell r="P794">
            <v>0</v>
          </cell>
          <cell r="Q794">
            <v>0</v>
          </cell>
          <cell r="R794" t="e">
            <v>#N/A</v>
          </cell>
        </row>
        <row r="795">
          <cell r="A795">
            <v>41359</v>
          </cell>
          <cell r="B795">
            <v>41359</v>
          </cell>
          <cell r="C795" t="str">
            <v>Future</v>
          </cell>
          <cell r="D795" t="e">
            <v>#N/A</v>
          </cell>
          <cell r="E795">
            <v>2.598379379446464</v>
          </cell>
          <cell r="F795">
            <v>44.574663964427693</v>
          </cell>
          <cell r="G795">
            <v>25.918537482213541</v>
          </cell>
          <cell r="H795">
            <v>25.918537482213541</v>
          </cell>
          <cell r="I795" t="e">
            <v>#N/A</v>
          </cell>
          <cell r="J795" t="e">
            <v>#N/A</v>
          </cell>
          <cell r="K795" t="e">
            <v>#N/A</v>
          </cell>
          <cell r="L795" t="e">
            <v>#N/A</v>
          </cell>
          <cell r="M795" t="e">
            <v>#N/A</v>
          </cell>
          <cell r="N795" t="e">
            <v>#N/A</v>
          </cell>
          <cell r="O795" t="e">
            <v>#N/A</v>
          </cell>
          <cell r="P795">
            <v>0</v>
          </cell>
          <cell r="Q795">
            <v>0</v>
          </cell>
          <cell r="R795" t="e">
            <v>#N/A</v>
          </cell>
        </row>
        <row r="796">
          <cell r="A796">
            <v>41360</v>
          </cell>
          <cell r="B796">
            <v>41360</v>
          </cell>
          <cell r="C796" t="str">
            <v>Future</v>
          </cell>
          <cell r="D796" t="e">
            <v>#N/A</v>
          </cell>
          <cell r="E796">
            <v>2.4455335335966617</v>
          </cell>
          <cell r="F796">
            <v>44.599683731226115</v>
          </cell>
          <cell r="G796">
            <v>25.864505865612749</v>
          </cell>
          <cell r="H796">
            <v>25.864505865612749</v>
          </cell>
          <cell r="I796" t="e">
            <v>#N/A</v>
          </cell>
          <cell r="J796" t="e">
            <v>#N/A</v>
          </cell>
          <cell r="K796" t="e">
            <v>#N/A</v>
          </cell>
          <cell r="L796" t="e">
            <v>#N/A</v>
          </cell>
          <cell r="M796" t="e">
            <v>#N/A</v>
          </cell>
          <cell r="N796" t="e">
            <v>#N/A</v>
          </cell>
          <cell r="O796" t="e">
            <v>#N/A</v>
          </cell>
          <cell r="P796">
            <v>0</v>
          </cell>
          <cell r="Q796">
            <v>0</v>
          </cell>
          <cell r="R796" t="e">
            <v>#N/A</v>
          </cell>
        </row>
        <row r="797">
          <cell r="A797">
            <v>41361</v>
          </cell>
          <cell r="B797">
            <v>41361</v>
          </cell>
          <cell r="C797" t="str">
            <v>Future</v>
          </cell>
          <cell r="D797" t="e">
            <v>#N/A</v>
          </cell>
          <cell r="E797">
            <v>2.2926876877468594</v>
          </cell>
          <cell r="F797">
            <v>44.624703498024537</v>
          </cell>
          <cell r="G797">
            <v>25.810474249011957</v>
          </cell>
          <cell r="H797">
            <v>25.810474249011957</v>
          </cell>
          <cell r="I797" t="e">
            <v>#N/A</v>
          </cell>
          <cell r="J797" t="e">
            <v>#N/A</v>
          </cell>
          <cell r="K797" t="e">
            <v>#N/A</v>
          </cell>
          <cell r="L797" t="e">
            <v>#N/A</v>
          </cell>
          <cell r="M797" t="e">
            <v>#N/A</v>
          </cell>
          <cell r="N797" t="e">
            <v>#N/A</v>
          </cell>
          <cell r="O797" t="e">
            <v>#N/A</v>
          </cell>
          <cell r="P797">
            <v>0</v>
          </cell>
          <cell r="Q797">
            <v>0</v>
          </cell>
          <cell r="R797" t="e">
            <v>#N/A</v>
          </cell>
        </row>
        <row r="798">
          <cell r="A798">
            <v>41365</v>
          </cell>
          <cell r="B798">
            <v>41365</v>
          </cell>
          <cell r="C798" t="str">
            <v>Future</v>
          </cell>
          <cell r="D798" t="e">
            <v>#N/A</v>
          </cell>
          <cell r="E798">
            <v>2.1398418418970571</v>
          </cell>
          <cell r="F798">
            <v>44.64972326482296</v>
          </cell>
          <cell r="G798">
            <v>25.756442632411165</v>
          </cell>
          <cell r="H798">
            <v>25.756442632411165</v>
          </cell>
          <cell r="I798" t="e">
            <v>#N/A</v>
          </cell>
          <cell r="J798" t="e">
            <v>#N/A</v>
          </cell>
          <cell r="K798" t="e">
            <v>#N/A</v>
          </cell>
          <cell r="L798" t="e">
            <v>#N/A</v>
          </cell>
          <cell r="M798" t="e">
            <v>#N/A</v>
          </cell>
          <cell r="N798" t="e">
            <v>#N/A</v>
          </cell>
          <cell r="O798" t="e">
            <v>#N/A</v>
          </cell>
          <cell r="P798">
            <v>0</v>
          </cell>
          <cell r="Q798">
            <v>0</v>
          </cell>
          <cell r="R798" t="e">
            <v>#N/A</v>
          </cell>
        </row>
        <row r="799">
          <cell r="A799">
            <v>41366</v>
          </cell>
          <cell r="B799">
            <v>41366</v>
          </cell>
          <cell r="C799" t="str">
            <v>Future</v>
          </cell>
          <cell r="D799" t="e">
            <v>#N/A</v>
          </cell>
          <cell r="E799">
            <v>1.9869959960472547</v>
          </cell>
          <cell r="F799">
            <v>44.674743031621382</v>
          </cell>
          <cell r="G799">
            <v>25.702411015810373</v>
          </cell>
          <cell r="H799">
            <v>25.702411015810373</v>
          </cell>
          <cell r="I799" t="e">
            <v>#N/A</v>
          </cell>
          <cell r="J799" t="e">
            <v>#N/A</v>
          </cell>
          <cell r="K799" t="e">
            <v>#N/A</v>
          </cell>
          <cell r="L799" t="e">
            <v>#N/A</v>
          </cell>
          <cell r="M799" t="e">
            <v>#N/A</v>
          </cell>
          <cell r="N799" t="e">
            <v>#N/A</v>
          </cell>
          <cell r="O799" t="e">
            <v>#N/A</v>
          </cell>
          <cell r="P799">
            <v>0</v>
          </cell>
          <cell r="Q799">
            <v>0</v>
          </cell>
          <cell r="R799" t="e">
            <v>#N/A</v>
          </cell>
        </row>
        <row r="800">
          <cell r="A800">
            <v>41367</v>
          </cell>
          <cell r="B800">
            <v>41367</v>
          </cell>
          <cell r="C800" t="str">
            <v>Future</v>
          </cell>
          <cell r="D800" t="e">
            <v>#N/A</v>
          </cell>
          <cell r="E800">
            <v>1.8341501501974524</v>
          </cell>
          <cell r="F800">
            <v>44.699762798419805</v>
          </cell>
          <cell r="G800">
            <v>25.648379399209581</v>
          </cell>
          <cell r="H800">
            <v>25.648379399209581</v>
          </cell>
          <cell r="I800" t="e">
            <v>#N/A</v>
          </cell>
          <cell r="J800" t="e">
            <v>#N/A</v>
          </cell>
          <cell r="K800" t="e">
            <v>#N/A</v>
          </cell>
          <cell r="L800" t="e">
            <v>#N/A</v>
          </cell>
          <cell r="M800" t="e">
            <v>#N/A</v>
          </cell>
          <cell r="N800" t="e">
            <v>#N/A</v>
          </cell>
          <cell r="O800" t="e">
            <v>#N/A</v>
          </cell>
          <cell r="P800">
            <v>0</v>
          </cell>
          <cell r="Q800">
            <v>0</v>
          </cell>
          <cell r="R800" t="e">
            <v>#N/A</v>
          </cell>
        </row>
        <row r="801">
          <cell r="A801">
            <v>41368</v>
          </cell>
          <cell r="B801">
            <v>41368</v>
          </cell>
          <cell r="C801" t="str">
            <v>Future</v>
          </cell>
          <cell r="D801" t="e">
            <v>#N/A</v>
          </cell>
          <cell r="E801">
            <v>1.6813043043476501</v>
          </cell>
          <cell r="F801">
            <v>44.724782565218227</v>
          </cell>
          <cell r="G801">
            <v>25.594347782608789</v>
          </cell>
          <cell r="H801">
            <v>25.594347782608789</v>
          </cell>
          <cell r="I801" t="e">
            <v>#N/A</v>
          </cell>
          <cell r="J801" t="e">
            <v>#N/A</v>
          </cell>
          <cell r="K801" t="e">
            <v>#N/A</v>
          </cell>
          <cell r="L801" t="e">
            <v>#N/A</v>
          </cell>
          <cell r="M801" t="e">
            <v>#N/A</v>
          </cell>
          <cell r="N801" t="e">
            <v>#N/A</v>
          </cell>
          <cell r="O801" t="e">
            <v>#N/A</v>
          </cell>
          <cell r="P801">
            <v>0</v>
          </cell>
          <cell r="Q801">
            <v>0</v>
          </cell>
          <cell r="R801" t="e">
            <v>#N/A</v>
          </cell>
        </row>
        <row r="802">
          <cell r="A802">
            <v>41369</v>
          </cell>
          <cell r="B802">
            <v>41369</v>
          </cell>
          <cell r="C802" t="str">
            <v>Future</v>
          </cell>
          <cell r="D802" t="e">
            <v>#N/A</v>
          </cell>
          <cell r="E802">
            <v>1.5284584584978478</v>
          </cell>
          <cell r="F802">
            <v>44.74980233201665</v>
          </cell>
          <cell r="G802">
            <v>25.540316166007997</v>
          </cell>
          <cell r="H802">
            <v>25.540316166007997</v>
          </cell>
          <cell r="I802" t="e">
            <v>#N/A</v>
          </cell>
          <cell r="J802" t="e">
            <v>#N/A</v>
          </cell>
          <cell r="K802" t="e">
            <v>#N/A</v>
          </cell>
          <cell r="L802" t="e">
            <v>#N/A</v>
          </cell>
          <cell r="M802" t="e">
            <v>#N/A</v>
          </cell>
          <cell r="N802" t="e">
            <v>#N/A</v>
          </cell>
          <cell r="O802" t="e">
            <v>#N/A</v>
          </cell>
          <cell r="P802">
            <v>0</v>
          </cell>
          <cell r="Q802">
            <v>0</v>
          </cell>
          <cell r="R802" t="e">
            <v>#N/A</v>
          </cell>
        </row>
        <row r="803">
          <cell r="A803">
            <v>41372</v>
          </cell>
          <cell r="B803">
            <v>41372</v>
          </cell>
          <cell r="C803" t="str">
            <v>Future</v>
          </cell>
          <cell r="D803" t="e">
            <v>#N/A</v>
          </cell>
          <cell r="E803">
            <v>1.3756126126480455</v>
          </cell>
          <cell r="F803">
            <v>44.774822098815072</v>
          </cell>
          <cell r="G803">
            <v>25.486284549407205</v>
          </cell>
          <cell r="H803">
            <v>25.486284549407205</v>
          </cell>
          <cell r="I803" t="e">
            <v>#N/A</v>
          </cell>
          <cell r="J803" t="e">
            <v>#N/A</v>
          </cell>
          <cell r="K803" t="e">
            <v>#N/A</v>
          </cell>
          <cell r="L803" t="e">
            <v>#N/A</v>
          </cell>
          <cell r="M803" t="e">
            <v>#N/A</v>
          </cell>
          <cell r="N803" t="e">
            <v>#N/A</v>
          </cell>
          <cell r="O803" t="e">
            <v>#N/A</v>
          </cell>
          <cell r="P803">
            <v>0</v>
          </cell>
          <cell r="Q803">
            <v>0</v>
          </cell>
          <cell r="R803" t="e">
            <v>#N/A</v>
          </cell>
        </row>
        <row r="804">
          <cell r="A804">
            <v>41373</v>
          </cell>
          <cell r="B804">
            <v>41373</v>
          </cell>
          <cell r="C804" t="str">
            <v>Future</v>
          </cell>
          <cell r="D804" t="e">
            <v>#N/A</v>
          </cell>
          <cell r="E804">
            <v>1.2227667667982431</v>
          </cell>
          <cell r="F804">
            <v>44.799841865613494</v>
          </cell>
          <cell r="G804">
            <v>25.432252932806414</v>
          </cell>
          <cell r="H804">
            <v>25.432252932806414</v>
          </cell>
          <cell r="I804" t="e">
            <v>#N/A</v>
          </cell>
          <cell r="J804" t="e">
            <v>#N/A</v>
          </cell>
          <cell r="K804" t="e">
            <v>#N/A</v>
          </cell>
          <cell r="L804" t="e">
            <v>#N/A</v>
          </cell>
          <cell r="M804" t="e">
            <v>#N/A</v>
          </cell>
          <cell r="N804" t="e">
            <v>#N/A</v>
          </cell>
          <cell r="O804" t="e">
            <v>#N/A</v>
          </cell>
          <cell r="P804">
            <v>0</v>
          </cell>
          <cell r="Q804">
            <v>0</v>
          </cell>
          <cell r="R804" t="e">
            <v>#N/A</v>
          </cell>
        </row>
        <row r="805">
          <cell r="A805">
            <v>41374</v>
          </cell>
          <cell r="B805">
            <v>41374</v>
          </cell>
          <cell r="C805" t="str">
            <v>Future</v>
          </cell>
          <cell r="D805" t="e">
            <v>#N/A</v>
          </cell>
          <cell r="E805">
            <v>1.0699209209484408</v>
          </cell>
          <cell r="F805">
            <v>44.824861632411917</v>
          </cell>
          <cell r="G805">
            <v>25.378221316205622</v>
          </cell>
          <cell r="H805">
            <v>25.378221316205622</v>
          </cell>
          <cell r="I805" t="e">
            <v>#N/A</v>
          </cell>
          <cell r="J805" t="e">
            <v>#N/A</v>
          </cell>
          <cell r="K805" t="e">
            <v>#N/A</v>
          </cell>
          <cell r="L805" t="e">
            <v>#N/A</v>
          </cell>
          <cell r="M805" t="e">
            <v>#N/A</v>
          </cell>
          <cell r="N805" t="e">
            <v>#N/A</v>
          </cell>
          <cell r="O805" t="e">
            <v>#N/A</v>
          </cell>
          <cell r="P805">
            <v>0</v>
          </cell>
          <cell r="Q805">
            <v>0</v>
          </cell>
          <cell r="R805" t="e">
            <v>#N/A</v>
          </cell>
        </row>
        <row r="806">
          <cell r="A806">
            <v>41375</v>
          </cell>
          <cell r="B806">
            <v>41375</v>
          </cell>
          <cell r="C806" t="str">
            <v>Future</v>
          </cell>
          <cell r="D806" t="e">
            <v>#N/A</v>
          </cell>
          <cell r="E806">
            <v>0.9170750750986385</v>
          </cell>
          <cell r="F806">
            <v>44.849881399210339</v>
          </cell>
          <cell r="G806">
            <v>25.32418969960483</v>
          </cell>
          <cell r="H806">
            <v>25.32418969960483</v>
          </cell>
          <cell r="I806" t="e">
            <v>#N/A</v>
          </cell>
          <cell r="J806" t="e">
            <v>#N/A</v>
          </cell>
          <cell r="K806" t="e">
            <v>#N/A</v>
          </cell>
          <cell r="L806" t="e">
            <v>#N/A</v>
          </cell>
          <cell r="M806" t="e">
            <v>#N/A</v>
          </cell>
          <cell r="N806" t="e">
            <v>#N/A</v>
          </cell>
          <cell r="O806" t="e">
            <v>#N/A</v>
          </cell>
          <cell r="P806">
            <v>0</v>
          </cell>
          <cell r="Q806">
            <v>0</v>
          </cell>
          <cell r="R806" t="e">
            <v>#N/A</v>
          </cell>
        </row>
        <row r="807">
          <cell r="A807">
            <v>41376</v>
          </cell>
          <cell r="B807">
            <v>41376</v>
          </cell>
          <cell r="C807" t="str">
            <v>Future</v>
          </cell>
          <cell r="D807" t="e">
            <v>#N/A</v>
          </cell>
          <cell r="E807">
            <v>0.76422922924883618</v>
          </cell>
          <cell r="F807">
            <v>44.874901166008762</v>
          </cell>
          <cell r="G807">
            <v>25.270158083004038</v>
          </cell>
          <cell r="H807">
            <v>25.270158083004038</v>
          </cell>
          <cell r="I807" t="e">
            <v>#N/A</v>
          </cell>
          <cell r="J807" t="e">
            <v>#N/A</v>
          </cell>
          <cell r="K807" t="e">
            <v>#N/A</v>
          </cell>
          <cell r="L807" t="e">
            <v>#N/A</v>
          </cell>
          <cell r="M807" t="e">
            <v>#N/A</v>
          </cell>
          <cell r="N807" t="e">
            <v>#N/A</v>
          </cell>
          <cell r="O807" t="e">
            <v>#N/A</v>
          </cell>
          <cell r="P807">
            <v>0</v>
          </cell>
          <cell r="Q807">
            <v>0</v>
          </cell>
          <cell r="R807" t="e">
            <v>#N/A</v>
          </cell>
        </row>
        <row r="808">
          <cell r="A808">
            <v>41379</v>
          </cell>
          <cell r="B808">
            <v>41379</v>
          </cell>
          <cell r="C808" t="str">
            <v>Future</v>
          </cell>
          <cell r="D808" t="e">
            <v>#N/A</v>
          </cell>
          <cell r="E808">
            <v>0.61138338339903386</v>
          </cell>
          <cell r="F808">
            <v>44.899920932807184</v>
          </cell>
          <cell r="G808">
            <v>25.216126466403246</v>
          </cell>
          <cell r="H808">
            <v>25.216126466403246</v>
          </cell>
          <cell r="I808" t="e">
            <v>#N/A</v>
          </cell>
          <cell r="J808" t="e">
            <v>#N/A</v>
          </cell>
          <cell r="K808" t="e">
            <v>#N/A</v>
          </cell>
          <cell r="L808" t="e">
            <v>#N/A</v>
          </cell>
          <cell r="M808" t="e">
            <v>#N/A</v>
          </cell>
          <cell r="N808" t="e">
            <v>#N/A</v>
          </cell>
          <cell r="O808" t="e">
            <v>#N/A</v>
          </cell>
          <cell r="P808">
            <v>0</v>
          </cell>
          <cell r="Q808">
            <v>0</v>
          </cell>
          <cell r="R808" t="e">
            <v>#N/A</v>
          </cell>
        </row>
        <row r="809">
          <cell r="A809">
            <v>41380</v>
          </cell>
          <cell r="B809">
            <v>41380</v>
          </cell>
          <cell r="C809" t="str">
            <v>Future</v>
          </cell>
          <cell r="D809" t="e">
            <v>#N/A</v>
          </cell>
          <cell r="E809">
            <v>0.45853753754923154</v>
          </cell>
          <cell r="F809">
            <v>44.924940699605607</v>
          </cell>
          <cell r="G809">
            <v>25.162094849802454</v>
          </cell>
          <cell r="H809">
            <v>25.162094849802454</v>
          </cell>
          <cell r="I809" t="e">
            <v>#N/A</v>
          </cell>
          <cell r="J809" t="e">
            <v>#N/A</v>
          </cell>
          <cell r="K809" t="e">
            <v>#N/A</v>
          </cell>
          <cell r="L809" t="e">
            <v>#N/A</v>
          </cell>
          <cell r="M809" t="e">
            <v>#N/A</v>
          </cell>
          <cell r="N809" t="e">
            <v>#N/A</v>
          </cell>
          <cell r="O809" t="e">
            <v>#N/A</v>
          </cell>
          <cell r="P809">
            <v>0</v>
          </cell>
          <cell r="Q809">
            <v>0</v>
          </cell>
          <cell r="R809" t="e">
            <v>#N/A</v>
          </cell>
        </row>
        <row r="810">
          <cell r="A810">
            <v>41381</v>
          </cell>
          <cell r="B810">
            <v>41381</v>
          </cell>
          <cell r="C810" t="str">
            <v>Future</v>
          </cell>
          <cell r="D810" t="e">
            <v>#N/A</v>
          </cell>
          <cell r="E810">
            <v>0.30569169169942922</v>
          </cell>
          <cell r="F810">
            <v>44.949960466404029</v>
          </cell>
          <cell r="G810">
            <v>25.108063233201662</v>
          </cell>
          <cell r="H810">
            <v>25.108063233201662</v>
          </cell>
          <cell r="I810" t="e">
            <v>#N/A</v>
          </cell>
          <cell r="J810" t="e">
            <v>#N/A</v>
          </cell>
          <cell r="K810" t="e">
            <v>#N/A</v>
          </cell>
          <cell r="L810" t="e">
            <v>#N/A</v>
          </cell>
          <cell r="M810" t="e">
            <v>#N/A</v>
          </cell>
          <cell r="N810" t="e">
            <v>#N/A</v>
          </cell>
          <cell r="O810" t="e">
            <v>#N/A</v>
          </cell>
          <cell r="P810">
            <v>0</v>
          </cell>
          <cell r="Q810">
            <v>0</v>
          </cell>
          <cell r="R810" t="e">
            <v>#N/A</v>
          </cell>
        </row>
        <row r="811">
          <cell r="A811">
            <v>41382</v>
          </cell>
          <cell r="B811">
            <v>41382</v>
          </cell>
          <cell r="C811" t="str">
            <v>Future</v>
          </cell>
          <cell r="D811" t="e">
            <v>#N/A</v>
          </cell>
          <cell r="E811">
            <v>0.15284584584962688</v>
          </cell>
          <cell r="F811">
            <v>44.974980233202452</v>
          </cell>
          <cell r="G811">
            <v>25.05403161660087</v>
          </cell>
          <cell r="H811">
            <v>25.05403161660087</v>
          </cell>
          <cell r="I811" t="e">
            <v>#N/A</v>
          </cell>
          <cell r="J811" t="e">
            <v>#N/A</v>
          </cell>
          <cell r="K811">
            <v>45</v>
          </cell>
          <cell r="L811">
            <v>25</v>
          </cell>
          <cell r="M811" t="e">
            <v>#N/A</v>
          </cell>
          <cell r="N811">
            <v>35</v>
          </cell>
          <cell r="O811" t="e">
            <v>#N/A</v>
          </cell>
          <cell r="P811">
            <v>0</v>
          </cell>
          <cell r="Q811">
            <v>0</v>
          </cell>
          <cell r="R811" t="e">
            <v>#N/A</v>
          </cell>
        </row>
        <row r="812">
          <cell r="A812">
            <v>0</v>
          </cell>
          <cell r="B812">
            <v>0</v>
          </cell>
          <cell r="C812" t="str">
            <v>Future</v>
          </cell>
          <cell r="D812" t="e">
            <v>#N/A</v>
          </cell>
          <cell r="E812">
            <v>-1.7547074904200599E-13</v>
          </cell>
          <cell r="F812">
            <v>45.000000000000874</v>
          </cell>
          <cell r="G812">
            <v>25.000000000000078</v>
          </cell>
          <cell r="H812">
            <v>25.000000000000078</v>
          </cell>
          <cell r="I812" t="e">
            <v>#N/A</v>
          </cell>
          <cell r="J812" t="e">
            <v>#N/A</v>
          </cell>
          <cell r="K812">
            <v>45</v>
          </cell>
          <cell r="L812">
            <v>25</v>
          </cell>
          <cell r="M812" t="e">
            <v>#N/A</v>
          </cell>
          <cell r="N812">
            <v>35</v>
          </cell>
          <cell r="O812" t="e">
            <v>#N/A</v>
          </cell>
          <cell r="P812">
            <v>0</v>
          </cell>
          <cell r="Q812">
            <v>0</v>
          </cell>
          <cell r="R812" t="e">
            <v>#N/A</v>
          </cell>
        </row>
        <row r="813">
          <cell r="A813">
            <v>0</v>
          </cell>
          <cell r="B813">
            <v>0</v>
          </cell>
          <cell r="C813" t="str">
            <v>Future</v>
          </cell>
          <cell r="D813" t="e">
            <v>#N/A</v>
          </cell>
          <cell r="E813">
            <v>-0.15284584584997782</v>
          </cell>
          <cell r="F813">
            <v>45.025019766799296</v>
          </cell>
          <cell r="G813">
            <v>24.945968383399286</v>
          </cell>
          <cell r="H813">
            <v>24.945968383399286</v>
          </cell>
          <cell r="I813" t="e">
            <v>#N/A</v>
          </cell>
          <cell r="J813" t="e">
            <v>#N/A</v>
          </cell>
          <cell r="K813">
            <v>45</v>
          </cell>
          <cell r="L813">
            <v>25</v>
          </cell>
          <cell r="M813" t="e">
            <v>#N/A</v>
          </cell>
          <cell r="N813">
            <v>35</v>
          </cell>
          <cell r="O813" t="e">
            <v>#N/A</v>
          </cell>
          <cell r="P813">
            <v>0</v>
          </cell>
          <cell r="Q813">
            <v>0</v>
          </cell>
          <cell r="R813" t="e">
            <v>#N/A</v>
          </cell>
        </row>
        <row r="814">
          <cell r="A814">
            <v>0</v>
          </cell>
          <cell r="B814">
            <v>0</v>
          </cell>
          <cell r="C814" t="str">
            <v>Future</v>
          </cell>
          <cell r="D814" t="e">
            <v>#N/A</v>
          </cell>
          <cell r="E814">
            <v>-0.30569169169978017</v>
          </cell>
          <cell r="F814">
            <v>45.050039533597719</v>
          </cell>
          <cell r="G814">
            <v>24.891936766798494</v>
          </cell>
          <cell r="H814">
            <v>24.891936766798494</v>
          </cell>
          <cell r="I814" t="e">
            <v>#N/A</v>
          </cell>
          <cell r="J814" t="e">
            <v>#N/A</v>
          </cell>
          <cell r="K814">
            <v>45</v>
          </cell>
          <cell r="L814">
            <v>25</v>
          </cell>
          <cell r="M814" t="e">
            <v>#N/A</v>
          </cell>
          <cell r="N814">
            <v>35</v>
          </cell>
          <cell r="O814" t="e">
            <v>#N/A</v>
          </cell>
          <cell r="P814">
            <v>0</v>
          </cell>
          <cell r="Q814">
            <v>0</v>
          </cell>
          <cell r="R814" t="e">
            <v>#N/A</v>
          </cell>
        </row>
        <row r="815">
          <cell r="A815">
            <v>0</v>
          </cell>
          <cell r="B815">
            <v>0</v>
          </cell>
          <cell r="C815" t="str">
            <v>Future</v>
          </cell>
          <cell r="D815" t="e">
            <v>#N/A</v>
          </cell>
          <cell r="E815">
            <v>-0.45853753754958249</v>
          </cell>
          <cell r="F815">
            <v>45.075059300396141</v>
          </cell>
          <cell r="G815">
            <v>24.837905150197702</v>
          </cell>
          <cell r="H815">
            <v>24.837905150197702</v>
          </cell>
          <cell r="I815" t="e">
            <v>#N/A</v>
          </cell>
          <cell r="J815" t="e">
            <v>#N/A</v>
          </cell>
          <cell r="K815">
            <v>45</v>
          </cell>
          <cell r="L815">
            <v>25</v>
          </cell>
          <cell r="M815" t="e">
            <v>#N/A</v>
          </cell>
          <cell r="N815">
            <v>35</v>
          </cell>
          <cell r="O815" t="e">
            <v>#N/A</v>
          </cell>
          <cell r="P815">
            <v>0</v>
          </cell>
          <cell r="Q815">
            <v>0</v>
          </cell>
          <cell r="R815" t="e">
            <v>#N/A</v>
          </cell>
        </row>
        <row r="816">
          <cell r="A816">
            <v>0</v>
          </cell>
          <cell r="B816">
            <v>0</v>
          </cell>
          <cell r="C816" t="str">
            <v>Future</v>
          </cell>
          <cell r="D816" t="e">
            <v>#N/A</v>
          </cell>
          <cell r="E816">
            <v>-0.61138338339938481</v>
          </cell>
          <cell r="F816">
            <v>45.100079067194564</v>
          </cell>
          <cell r="G816">
            <v>24.78387353359691</v>
          </cell>
          <cell r="H816">
            <v>24.78387353359691</v>
          </cell>
          <cell r="I816" t="e">
            <v>#N/A</v>
          </cell>
          <cell r="J816" t="e">
            <v>#N/A</v>
          </cell>
          <cell r="K816">
            <v>45</v>
          </cell>
          <cell r="L816">
            <v>25</v>
          </cell>
          <cell r="M816" t="e">
            <v>#N/A</v>
          </cell>
          <cell r="N816">
            <v>35</v>
          </cell>
          <cell r="O816" t="e">
            <v>#N/A</v>
          </cell>
          <cell r="P816">
            <v>0</v>
          </cell>
          <cell r="Q816">
            <v>0</v>
          </cell>
          <cell r="R816" t="e">
            <v>#N/A</v>
          </cell>
        </row>
        <row r="817">
          <cell r="A817">
            <v>0</v>
          </cell>
          <cell r="B817">
            <v>0</v>
          </cell>
          <cell r="C817" t="str">
            <v>Future</v>
          </cell>
          <cell r="D817" t="e">
            <v>#N/A</v>
          </cell>
          <cell r="E817">
            <v>-0.76422922924918713</v>
          </cell>
          <cell r="F817">
            <v>45.125098833992986</v>
          </cell>
          <cell r="G817">
            <v>24.729841916996119</v>
          </cell>
          <cell r="H817">
            <v>24.729841916996119</v>
          </cell>
          <cell r="I817" t="e">
            <v>#N/A</v>
          </cell>
          <cell r="J817" t="e">
            <v>#N/A</v>
          </cell>
          <cell r="K817">
            <v>45</v>
          </cell>
          <cell r="L817">
            <v>25</v>
          </cell>
          <cell r="M817" t="e">
            <v>#N/A</v>
          </cell>
          <cell r="N817">
            <v>35</v>
          </cell>
          <cell r="O817" t="e">
            <v>#N/A</v>
          </cell>
          <cell r="P817">
            <v>0</v>
          </cell>
          <cell r="Q817">
            <v>0</v>
          </cell>
          <cell r="R817" t="e">
            <v>#N/A</v>
          </cell>
        </row>
        <row r="818">
          <cell r="A818">
            <v>0</v>
          </cell>
          <cell r="B818">
            <v>0</v>
          </cell>
          <cell r="C818" t="str">
            <v>Future</v>
          </cell>
          <cell r="D818" t="e">
            <v>#N/A</v>
          </cell>
          <cell r="E818">
            <v>-0.91707507509898945</v>
          </cell>
          <cell r="F818">
            <v>45.150118600791409</v>
          </cell>
          <cell r="G818">
            <v>24.675810300395327</v>
          </cell>
          <cell r="H818">
            <v>24.675810300395327</v>
          </cell>
          <cell r="I818" t="e">
            <v>#N/A</v>
          </cell>
          <cell r="J818" t="e">
            <v>#N/A</v>
          </cell>
          <cell r="K818">
            <v>45</v>
          </cell>
          <cell r="L818">
            <v>25</v>
          </cell>
          <cell r="M818" t="e">
            <v>#N/A</v>
          </cell>
          <cell r="N818">
            <v>35</v>
          </cell>
          <cell r="O818" t="e">
            <v>#N/A</v>
          </cell>
          <cell r="P818">
            <v>0</v>
          </cell>
          <cell r="Q818">
            <v>0</v>
          </cell>
          <cell r="R818" t="e">
            <v>#N/A</v>
          </cell>
        </row>
        <row r="819">
          <cell r="A819">
            <v>0</v>
          </cell>
          <cell r="B819">
            <v>0</v>
          </cell>
          <cell r="C819" t="str">
            <v>Future</v>
          </cell>
          <cell r="D819" t="e">
            <v>#N/A</v>
          </cell>
          <cell r="E819">
            <v>-1.0699209209487919</v>
          </cell>
          <cell r="F819">
            <v>45.175138367589831</v>
          </cell>
          <cell r="G819">
            <v>24.621778683794535</v>
          </cell>
          <cell r="H819">
            <v>24.621778683794535</v>
          </cell>
          <cell r="I819" t="e">
            <v>#N/A</v>
          </cell>
          <cell r="J819" t="e">
            <v>#N/A</v>
          </cell>
          <cell r="K819">
            <v>45</v>
          </cell>
          <cell r="L819">
            <v>25</v>
          </cell>
          <cell r="M819" t="e">
            <v>#N/A</v>
          </cell>
          <cell r="N819">
            <v>35</v>
          </cell>
          <cell r="O819" t="e">
            <v>#N/A</v>
          </cell>
          <cell r="P819">
            <v>0</v>
          </cell>
          <cell r="Q819">
            <v>0</v>
          </cell>
          <cell r="R819" t="e">
            <v>#N/A</v>
          </cell>
        </row>
        <row r="820">
          <cell r="A820">
            <v>0</v>
          </cell>
          <cell r="B820">
            <v>0</v>
          </cell>
          <cell r="C820" t="str">
            <v>Future</v>
          </cell>
          <cell r="D820" t="e">
            <v>#N/A</v>
          </cell>
          <cell r="E820">
            <v>-1.2227667667985942</v>
          </cell>
          <cell r="F820">
            <v>45.200158134388253</v>
          </cell>
          <cell r="G820">
            <v>24.567747067193743</v>
          </cell>
          <cell r="H820">
            <v>24.567747067193743</v>
          </cell>
          <cell r="I820" t="e">
            <v>#N/A</v>
          </cell>
          <cell r="J820" t="e">
            <v>#N/A</v>
          </cell>
          <cell r="K820">
            <v>45</v>
          </cell>
          <cell r="L820">
            <v>25</v>
          </cell>
          <cell r="M820" t="e">
            <v>#N/A</v>
          </cell>
          <cell r="N820">
            <v>35</v>
          </cell>
          <cell r="O820" t="e">
            <v>#N/A</v>
          </cell>
          <cell r="P820">
            <v>0</v>
          </cell>
          <cell r="Q820">
            <v>0</v>
          </cell>
          <cell r="R820" t="e">
            <v>#N/A</v>
          </cell>
        </row>
        <row r="821">
          <cell r="A821">
            <v>0</v>
          </cell>
          <cell r="B821">
            <v>0</v>
          </cell>
          <cell r="C821" t="str">
            <v>Future</v>
          </cell>
          <cell r="D821" t="e">
            <v>#N/A</v>
          </cell>
          <cell r="E821">
            <v>-1.3756126126483965</v>
          </cell>
          <cell r="F821">
            <v>45.225177901186676</v>
          </cell>
          <cell r="G821">
            <v>24.513715450592951</v>
          </cell>
          <cell r="H821">
            <v>24.513715450592951</v>
          </cell>
          <cell r="I821" t="e">
            <v>#N/A</v>
          </cell>
          <cell r="J821" t="e">
            <v>#N/A</v>
          </cell>
          <cell r="K821">
            <v>45</v>
          </cell>
          <cell r="L821">
            <v>25</v>
          </cell>
          <cell r="M821" t="e">
            <v>#N/A</v>
          </cell>
          <cell r="N821">
            <v>35</v>
          </cell>
          <cell r="O821" t="e">
            <v>#N/A</v>
          </cell>
          <cell r="P821">
            <v>0</v>
          </cell>
          <cell r="Q821">
            <v>0</v>
          </cell>
          <cell r="R821" t="e">
            <v>#N/A</v>
          </cell>
        </row>
        <row r="822">
          <cell r="A822">
            <v>0</v>
          </cell>
          <cell r="B822">
            <v>0</v>
          </cell>
          <cell r="C822" t="str">
            <v>Future</v>
          </cell>
          <cell r="D822" t="e">
            <v>#N/A</v>
          </cell>
          <cell r="E822">
            <v>-1.5284584584981988</v>
          </cell>
          <cell r="F822">
            <v>45.250197667985098</v>
          </cell>
          <cell r="G822">
            <v>24.459683833992159</v>
          </cell>
          <cell r="H822">
            <v>24.459683833992159</v>
          </cell>
          <cell r="I822" t="e">
            <v>#N/A</v>
          </cell>
          <cell r="J822" t="e">
            <v>#N/A</v>
          </cell>
          <cell r="K822">
            <v>45</v>
          </cell>
          <cell r="L822">
            <v>25</v>
          </cell>
          <cell r="M822" t="e">
            <v>#N/A</v>
          </cell>
          <cell r="N822">
            <v>35</v>
          </cell>
          <cell r="O822" t="e">
            <v>#N/A</v>
          </cell>
          <cell r="P822">
            <v>0</v>
          </cell>
          <cell r="Q822">
            <v>0</v>
          </cell>
          <cell r="R822" t="e">
            <v>#N/A</v>
          </cell>
        </row>
        <row r="823">
          <cell r="A823">
            <v>0</v>
          </cell>
          <cell r="B823">
            <v>0</v>
          </cell>
          <cell r="C823" t="str">
            <v>Future</v>
          </cell>
          <cell r="D823" t="e">
            <v>#N/A</v>
          </cell>
          <cell r="E823">
            <v>-1.6813043043480012</v>
          </cell>
          <cell r="F823">
            <v>45.275217434783521</v>
          </cell>
          <cell r="G823">
            <v>24.405652217391367</v>
          </cell>
          <cell r="H823">
            <v>24.405652217391367</v>
          </cell>
          <cell r="I823" t="e">
            <v>#N/A</v>
          </cell>
          <cell r="J823" t="e">
            <v>#N/A</v>
          </cell>
          <cell r="K823">
            <v>45</v>
          </cell>
          <cell r="L823">
            <v>25</v>
          </cell>
          <cell r="M823" t="e">
            <v>#N/A</v>
          </cell>
          <cell r="N823">
            <v>35</v>
          </cell>
          <cell r="O823" t="e">
            <v>#N/A</v>
          </cell>
          <cell r="P823">
            <v>0</v>
          </cell>
          <cell r="Q823">
            <v>0</v>
          </cell>
          <cell r="R823" t="e">
            <v>#N/A</v>
          </cell>
        </row>
        <row r="824">
          <cell r="A824">
            <v>0</v>
          </cell>
          <cell r="B824">
            <v>0</v>
          </cell>
          <cell r="C824" t="str">
            <v>Future</v>
          </cell>
          <cell r="D824" t="e">
            <v>#N/A</v>
          </cell>
          <cell r="E824">
            <v>-1.8341501501978035</v>
          </cell>
          <cell r="F824">
            <v>45.300237201581943</v>
          </cell>
          <cell r="G824">
            <v>24.351620600790575</v>
          </cell>
          <cell r="H824">
            <v>24.351620600790575</v>
          </cell>
          <cell r="I824" t="e">
            <v>#N/A</v>
          </cell>
          <cell r="J824" t="e">
            <v>#N/A</v>
          </cell>
          <cell r="K824">
            <v>45</v>
          </cell>
          <cell r="L824">
            <v>25</v>
          </cell>
          <cell r="M824" t="e">
            <v>#N/A</v>
          </cell>
          <cell r="N824">
            <v>35</v>
          </cell>
          <cell r="O824" t="e">
            <v>#N/A</v>
          </cell>
          <cell r="P824">
            <v>0</v>
          </cell>
          <cell r="Q824">
            <v>0</v>
          </cell>
          <cell r="R824" t="e">
            <v>#N/A</v>
          </cell>
        </row>
        <row r="825">
          <cell r="A825">
            <v>0</v>
          </cell>
          <cell r="B825">
            <v>0</v>
          </cell>
          <cell r="C825" t="str">
            <v>Future</v>
          </cell>
          <cell r="D825" t="e">
            <v>#N/A</v>
          </cell>
          <cell r="E825">
            <v>-1.9869959960476058</v>
          </cell>
          <cell r="F825">
            <v>45.325256968380366</v>
          </cell>
          <cell r="G825">
            <v>24.297588984189783</v>
          </cell>
          <cell r="H825">
            <v>24.297588984189783</v>
          </cell>
          <cell r="I825" t="e">
            <v>#N/A</v>
          </cell>
          <cell r="J825" t="e">
            <v>#N/A</v>
          </cell>
          <cell r="K825">
            <v>45</v>
          </cell>
          <cell r="L825">
            <v>25</v>
          </cell>
          <cell r="M825" t="e">
            <v>#N/A</v>
          </cell>
          <cell r="N825">
            <v>35</v>
          </cell>
          <cell r="O825" t="e">
            <v>#N/A</v>
          </cell>
          <cell r="P825">
            <v>0</v>
          </cell>
          <cell r="Q825">
            <v>0</v>
          </cell>
          <cell r="R825" t="e">
            <v>#N/A</v>
          </cell>
        </row>
        <row r="826">
          <cell r="A826">
            <v>0</v>
          </cell>
          <cell r="B826">
            <v>0</v>
          </cell>
          <cell r="C826" t="str">
            <v>Future</v>
          </cell>
          <cell r="D826" t="e">
            <v>#N/A</v>
          </cell>
          <cell r="E826">
            <v>-2.1398418418974083</v>
          </cell>
          <cell r="F826">
            <v>45.350276735178788</v>
          </cell>
          <cell r="G826">
            <v>24.243557367588991</v>
          </cell>
          <cell r="H826">
            <v>24.243557367588991</v>
          </cell>
          <cell r="I826" t="e">
            <v>#N/A</v>
          </cell>
          <cell r="J826" t="e">
            <v>#N/A</v>
          </cell>
          <cell r="K826">
            <v>45</v>
          </cell>
          <cell r="L826">
            <v>25</v>
          </cell>
          <cell r="M826" t="e">
            <v>#N/A</v>
          </cell>
          <cell r="N826">
            <v>35</v>
          </cell>
          <cell r="O826" t="e">
            <v>#N/A</v>
          </cell>
          <cell r="P826">
            <v>0</v>
          </cell>
          <cell r="Q826">
            <v>0</v>
          </cell>
          <cell r="R826" t="e">
            <v>#N/A</v>
          </cell>
        </row>
        <row r="827">
          <cell r="A827">
            <v>0</v>
          </cell>
          <cell r="B827">
            <v>0</v>
          </cell>
          <cell r="C827" t="str">
            <v>Future</v>
          </cell>
          <cell r="D827" t="e">
            <v>#N/A</v>
          </cell>
          <cell r="E827">
            <v>-2.2926876877472107</v>
          </cell>
          <cell r="F827">
            <v>45.375296501977211</v>
          </cell>
          <cell r="G827">
            <v>24.189525750988199</v>
          </cell>
          <cell r="H827">
            <v>24.189525750988199</v>
          </cell>
          <cell r="I827" t="e">
            <v>#N/A</v>
          </cell>
          <cell r="J827" t="e">
            <v>#N/A</v>
          </cell>
          <cell r="K827">
            <v>45</v>
          </cell>
          <cell r="L827">
            <v>25</v>
          </cell>
          <cell r="M827" t="e">
            <v>#N/A</v>
          </cell>
          <cell r="N827">
            <v>35</v>
          </cell>
          <cell r="O827" t="e">
            <v>#N/A</v>
          </cell>
          <cell r="P827">
            <v>0</v>
          </cell>
          <cell r="Q827">
            <v>0</v>
          </cell>
          <cell r="R827" t="e">
            <v>#N/A</v>
          </cell>
        </row>
        <row r="828">
          <cell r="A828">
            <v>0</v>
          </cell>
          <cell r="B828">
            <v>0</v>
          </cell>
          <cell r="C828" t="str">
            <v>Future</v>
          </cell>
          <cell r="D828" t="e">
            <v>#N/A</v>
          </cell>
          <cell r="E828">
            <v>-2.445533533597013</v>
          </cell>
          <cell r="F828">
            <v>45.400316268775633</v>
          </cell>
          <cell r="G828">
            <v>24.135494134387407</v>
          </cell>
          <cell r="H828">
            <v>24.135494134387407</v>
          </cell>
          <cell r="I828" t="e">
            <v>#N/A</v>
          </cell>
          <cell r="J828" t="e">
            <v>#N/A</v>
          </cell>
          <cell r="K828">
            <v>45</v>
          </cell>
          <cell r="L828">
            <v>25</v>
          </cell>
          <cell r="M828" t="e">
            <v>#N/A</v>
          </cell>
          <cell r="N828">
            <v>35</v>
          </cell>
          <cell r="O828" t="e">
            <v>#N/A</v>
          </cell>
          <cell r="P828">
            <v>0</v>
          </cell>
          <cell r="Q828">
            <v>0</v>
          </cell>
          <cell r="R828" t="e">
            <v>#N/A</v>
          </cell>
        </row>
        <row r="829">
          <cell r="A829">
            <v>0</v>
          </cell>
          <cell r="B829">
            <v>0</v>
          </cell>
          <cell r="C829" t="str">
            <v>Future</v>
          </cell>
          <cell r="D829" t="e">
            <v>#N/A</v>
          </cell>
          <cell r="E829">
            <v>-2.5983793794468153</v>
          </cell>
          <cell r="F829">
            <v>45.425336035574055</v>
          </cell>
          <cell r="G829">
            <v>24.081462517786616</v>
          </cell>
          <cell r="H829">
            <v>24.081462517786616</v>
          </cell>
          <cell r="I829" t="e">
            <v>#N/A</v>
          </cell>
          <cell r="J829" t="e">
            <v>#N/A</v>
          </cell>
          <cell r="K829">
            <v>45</v>
          </cell>
          <cell r="L829">
            <v>25</v>
          </cell>
          <cell r="M829" t="e">
            <v>#N/A</v>
          </cell>
          <cell r="N829">
            <v>35</v>
          </cell>
          <cell r="O829" t="e">
            <v>#N/A</v>
          </cell>
          <cell r="P829">
            <v>0</v>
          </cell>
          <cell r="Q829">
            <v>0</v>
          </cell>
          <cell r="R829" t="e">
            <v>#N/A</v>
          </cell>
        </row>
        <row r="830">
          <cell r="A830">
            <v>0</v>
          </cell>
          <cell r="B830">
            <v>0</v>
          </cell>
          <cell r="C830" t="str">
            <v>Future</v>
          </cell>
          <cell r="D830" t="e">
            <v>#N/A</v>
          </cell>
          <cell r="E830">
            <v>-2.7512252252966176</v>
          </cell>
          <cell r="F830">
            <v>45.450355802372478</v>
          </cell>
          <cell r="G830">
            <v>24.027430901185824</v>
          </cell>
          <cell r="H830">
            <v>24.027430901185824</v>
          </cell>
          <cell r="I830" t="e">
            <v>#N/A</v>
          </cell>
          <cell r="J830" t="e">
            <v>#N/A</v>
          </cell>
          <cell r="K830">
            <v>45</v>
          </cell>
          <cell r="L830">
            <v>25</v>
          </cell>
          <cell r="M830" t="e">
            <v>#N/A</v>
          </cell>
          <cell r="N830">
            <v>35</v>
          </cell>
          <cell r="O830" t="e">
            <v>#N/A</v>
          </cell>
          <cell r="P830">
            <v>0</v>
          </cell>
          <cell r="Q830">
            <v>0</v>
          </cell>
          <cell r="R830" t="e">
            <v>#N/A</v>
          </cell>
        </row>
        <row r="831">
          <cell r="A831">
            <v>0</v>
          </cell>
          <cell r="B831">
            <v>0</v>
          </cell>
          <cell r="C831" t="str">
            <v>Future</v>
          </cell>
          <cell r="D831" t="e">
            <v>#N/A</v>
          </cell>
          <cell r="E831">
            <v>-2.9040710711464199</v>
          </cell>
          <cell r="F831">
            <v>45.4753755691709</v>
          </cell>
          <cell r="G831">
            <v>23.973399284585032</v>
          </cell>
          <cell r="H831">
            <v>23.973399284585032</v>
          </cell>
          <cell r="I831" t="e">
            <v>#N/A</v>
          </cell>
          <cell r="J831" t="e">
            <v>#N/A</v>
          </cell>
          <cell r="K831">
            <v>45</v>
          </cell>
          <cell r="L831">
            <v>25</v>
          </cell>
          <cell r="M831" t="e">
            <v>#N/A</v>
          </cell>
          <cell r="N831">
            <v>35</v>
          </cell>
          <cell r="O831" t="e">
            <v>#N/A</v>
          </cell>
          <cell r="P831">
            <v>0</v>
          </cell>
          <cell r="Q831">
            <v>0</v>
          </cell>
          <cell r="R831" t="e">
            <v>#N/A</v>
          </cell>
        </row>
        <row r="832">
          <cell r="A832">
            <v>0</v>
          </cell>
          <cell r="B832">
            <v>0</v>
          </cell>
          <cell r="C832" t="str">
            <v>Future</v>
          </cell>
          <cell r="D832" t="e">
            <v>#N/A</v>
          </cell>
          <cell r="E832">
            <v>-3.0569169169962223</v>
          </cell>
          <cell r="F832">
            <v>45.500395335969323</v>
          </cell>
          <cell r="G832">
            <v>23.91936766798424</v>
          </cell>
          <cell r="H832">
            <v>23.91936766798424</v>
          </cell>
          <cell r="I832" t="e">
            <v>#N/A</v>
          </cell>
          <cell r="J832" t="e">
            <v>#N/A</v>
          </cell>
          <cell r="K832">
            <v>45</v>
          </cell>
          <cell r="L832">
            <v>25</v>
          </cell>
          <cell r="M832" t="e">
            <v>#N/A</v>
          </cell>
          <cell r="N832">
            <v>35</v>
          </cell>
          <cell r="O832" t="e">
            <v>#N/A</v>
          </cell>
          <cell r="P832">
            <v>0</v>
          </cell>
          <cell r="Q832">
            <v>0</v>
          </cell>
          <cell r="R832" t="e">
            <v>#N/A</v>
          </cell>
        </row>
        <row r="833">
          <cell r="A833">
            <v>0</v>
          </cell>
          <cell r="B833">
            <v>0</v>
          </cell>
          <cell r="C833" t="str">
            <v>Future</v>
          </cell>
          <cell r="D833" t="e">
            <v>#N/A</v>
          </cell>
          <cell r="E833">
            <v>-3.2097627628460246</v>
          </cell>
          <cell r="F833">
            <v>45.525415102767745</v>
          </cell>
          <cell r="G833">
            <v>23.865336051383448</v>
          </cell>
          <cell r="H833">
            <v>23.865336051383448</v>
          </cell>
          <cell r="I833" t="e">
            <v>#N/A</v>
          </cell>
          <cell r="J833" t="e">
            <v>#N/A</v>
          </cell>
          <cell r="K833">
            <v>45</v>
          </cell>
          <cell r="L833">
            <v>25</v>
          </cell>
          <cell r="M833" t="e">
            <v>#N/A</v>
          </cell>
          <cell r="N833">
            <v>35</v>
          </cell>
          <cell r="O833" t="e">
            <v>#N/A</v>
          </cell>
          <cell r="P833">
            <v>0</v>
          </cell>
          <cell r="Q833">
            <v>0</v>
          </cell>
          <cell r="R833" t="e">
            <v>#N/A</v>
          </cell>
        </row>
        <row r="834">
          <cell r="A834">
            <v>0</v>
          </cell>
          <cell r="B834">
            <v>0</v>
          </cell>
          <cell r="C834" t="str">
            <v>Future</v>
          </cell>
          <cell r="D834" t="e">
            <v>#N/A</v>
          </cell>
          <cell r="E834">
            <v>-3.3626086086958269</v>
          </cell>
          <cell r="F834">
            <v>45.550434869566168</v>
          </cell>
          <cell r="G834">
            <v>23.811304434782656</v>
          </cell>
          <cell r="H834">
            <v>23.811304434782656</v>
          </cell>
          <cell r="I834" t="e">
            <v>#N/A</v>
          </cell>
          <cell r="J834" t="e">
            <v>#N/A</v>
          </cell>
          <cell r="K834">
            <v>45</v>
          </cell>
          <cell r="L834">
            <v>25</v>
          </cell>
          <cell r="M834" t="e">
            <v>#N/A</v>
          </cell>
          <cell r="N834">
            <v>35</v>
          </cell>
          <cell r="O834" t="e">
            <v>#N/A</v>
          </cell>
          <cell r="P834">
            <v>0</v>
          </cell>
          <cell r="Q834">
            <v>0</v>
          </cell>
          <cell r="R834" t="e">
            <v>#N/A</v>
          </cell>
        </row>
        <row r="835">
          <cell r="A835">
            <v>0</v>
          </cell>
          <cell r="B835">
            <v>0</v>
          </cell>
          <cell r="C835" t="str">
            <v>Future</v>
          </cell>
          <cell r="D835" t="e">
            <v>#N/A</v>
          </cell>
          <cell r="E835">
            <v>-3.5154544545456292</v>
          </cell>
          <cell r="F835">
            <v>45.57545463636459</v>
          </cell>
          <cell r="G835">
            <v>23.757272818181864</v>
          </cell>
          <cell r="H835">
            <v>23.757272818181864</v>
          </cell>
          <cell r="I835" t="e">
            <v>#N/A</v>
          </cell>
          <cell r="J835" t="e">
            <v>#N/A</v>
          </cell>
          <cell r="K835">
            <v>45</v>
          </cell>
          <cell r="L835">
            <v>25</v>
          </cell>
          <cell r="M835" t="e">
            <v>#N/A</v>
          </cell>
          <cell r="N835">
            <v>35</v>
          </cell>
          <cell r="O835" t="e">
            <v>#N/A</v>
          </cell>
          <cell r="P835">
            <v>0</v>
          </cell>
          <cell r="Q835">
            <v>0</v>
          </cell>
          <cell r="R835" t="e">
            <v>#N/A</v>
          </cell>
        </row>
        <row r="836">
          <cell r="A836">
            <v>0</v>
          </cell>
          <cell r="B836">
            <v>0</v>
          </cell>
          <cell r="C836" t="str">
            <v>Future</v>
          </cell>
          <cell r="D836" t="e">
            <v>#N/A</v>
          </cell>
          <cell r="E836">
            <v>-3.6683003003954315</v>
          </cell>
          <cell r="F836">
            <v>45.600474403163012</v>
          </cell>
          <cell r="G836">
            <v>23.703241201581072</v>
          </cell>
          <cell r="H836">
            <v>23.703241201581072</v>
          </cell>
          <cell r="I836" t="e">
            <v>#N/A</v>
          </cell>
          <cell r="J836" t="e">
            <v>#N/A</v>
          </cell>
          <cell r="K836">
            <v>45</v>
          </cell>
          <cell r="L836">
            <v>25</v>
          </cell>
          <cell r="M836" t="e">
            <v>#N/A</v>
          </cell>
          <cell r="N836">
            <v>35</v>
          </cell>
          <cell r="O836" t="e">
            <v>#N/A</v>
          </cell>
          <cell r="P836">
            <v>0</v>
          </cell>
          <cell r="Q836">
            <v>0</v>
          </cell>
          <cell r="R836" t="e">
            <v>#N/A</v>
          </cell>
        </row>
        <row r="837">
          <cell r="A837">
            <v>0</v>
          </cell>
          <cell r="B837">
            <v>0</v>
          </cell>
          <cell r="C837" t="str">
            <v>Future</v>
          </cell>
          <cell r="D837" t="e">
            <v>#N/A</v>
          </cell>
          <cell r="E837">
            <v>-3.8211461462452339</v>
          </cell>
          <cell r="F837">
            <v>45.625494169961435</v>
          </cell>
          <cell r="G837">
            <v>23.64920958498028</v>
          </cell>
          <cell r="H837">
            <v>23.64920958498028</v>
          </cell>
          <cell r="I837" t="e">
            <v>#N/A</v>
          </cell>
          <cell r="J837" t="e">
            <v>#N/A</v>
          </cell>
          <cell r="K837">
            <v>45</v>
          </cell>
          <cell r="L837">
            <v>25</v>
          </cell>
          <cell r="M837" t="e">
            <v>#N/A</v>
          </cell>
          <cell r="N837">
            <v>35</v>
          </cell>
          <cell r="O837" t="e">
            <v>#N/A</v>
          </cell>
          <cell r="P837">
            <v>0</v>
          </cell>
          <cell r="Q837">
            <v>0</v>
          </cell>
          <cell r="R837" t="e">
            <v>#N/A</v>
          </cell>
        </row>
        <row r="838">
          <cell r="A838">
            <v>0</v>
          </cell>
          <cell r="B838">
            <v>0</v>
          </cell>
          <cell r="C838" t="str">
            <v>Future</v>
          </cell>
          <cell r="D838" t="e">
            <v>#N/A</v>
          </cell>
          <cell r="E838">
            <v>-3.9739919920950362</v>
          </cell>
          <cell r="F838">
            <v>45.650513936759857</v>
          </cell>
          <cell r="G838">
            <v>23.595177968379488</v>
          </cell>
          <cell r="H838">
            <v>23.595177968379488</v>
          </cell>
          <cell r="I838" t="e">
            <v>#N/A</v>
          </cell>
          <cell r="J838" t="e">
            <v>#N/A</v>
          </cell>
          <cell r="K838">
            <v>45</v>
          </cell>
          <cell r="L838">
            <v>25</v>
          </cell>
          <cell r="M838" t="e">
            <v>#N/A</v>
          </cell>
          <cell r="N838">
            <v>35</v>
          </cell>
          <cell r="O838" t="e">
            <v>#N/A</v>
          </cell>
          <cell r="P838">
            <v>0</v>
          </cell>
          <cell r="Q838">
            <v>0</v>
          </cell>
          <cell r="R838" t="e">
            <v>#N/A</v>
          </cell>
        </row>
        <row r="839">
          <cell r="A839">
            <v>0</v>
          </cell>
          <cell r="B839">
            <v>0</v>
          </cell>
          <cell r="C839" t="str">
            <v>Future</v>
          </cell>
          <cell r="D839" t="e">
            <v>#N/A</v>
          </cell>
          <cell r="E839">
            <v>-4.1268378379448389</v>
          </cell>
          <cell r="F839">
            <v>45.67553370355828</v>
          </cell>
          <cell r="G839">
            <v>23.541146351778696</v>
          </cell>
          <cell r="H839">
            <v>23.541146351778696</v>
          </cell>
          <cell r="I839" t="e">
            <v>#N/A</v>
          </cell>
          <cell r="J839" t="e">
            <v>#N/A</v>
          </cell>
          <cell r="K839">
            <v>45</v>
          </cell>
          <cell r="L839">
            <v>25</v>
          </cell>
          <cell r="M839" t="e">
            <v>#N/A</v>
          </cell>
          <cell r="N839">
            <v>35</v>
          </cell>
          <cell r="O839" t="e">
            <v>#N/A</v>
          </cell>
          <cell r="P839">
            <v>0</v>
          </cell>
          <cell r="Q839">
            <v>0</v>
          </cell>
          <cell r="R839" t="e">
            <v>#N/A</v>
          </cell>
        </row>
        <row r="840">
          <cell r="A840">
            <v>0</v>
          </cell>
          <cell r="B840">
            <v>0</v>
          </cell>
          <cell r="C840" t="str">
            <v>Future</v>
          </cell>
          <cell r="D840" t="e">
            <v>#N/A</v>
          </cell>
          <cell r="E840">
            <v>-4.2796836837946417</v>
          </cell>
          <cell r="F840">
            <v>45.700553470356702</v>
          </cell>
          <cell r="G840">
            <v>23.487114735177904</v>
          </cell>
          <cell r="H840">
            <v>23.487114735177904</v>
          </cell>
          <cell r="I840" t="e">
            <v>#N/A</v>
          </cell>
          <cell r="J840" t="e">
            <v>#N/A</v>
          </cell>
          <cell r="K840">
            <v>45</v>
          </cell>
          <cell r="L840">
            <v>25</v>
          </cell>
          <cell r="M840" t="e">
            <v>#N/A</v>
          </cell>
          <cell r="N840">
            <v>35</v>
          </cell>
          <cell r="O840" t="e">
            <v>#N/A</v>
          </cell>
          <cell r="P840">
            <v>0</v>
          </cell>
          <cell r="Q840">
            <v>0</v>
          </cell>
          <cell r="R840" t="e">
            <v>#N/A</v>
          </cell>
        </row>
        <row r="841">
          <cell r="A841">
            <v>0</v>
          </cell>
          <cell r="B841">
            <v>0</v>
          </cell>
          <cell r="C841" t="str">
            <v>Future</v>
          </cell>
          <cell r="D841" t="e">
            <v>#N/A</v>
          </cell>
          <cell r="E841">
            <v>-4.4325295296444445</v>
          </cell>
          <cell r="F841">
            <v>45.725573237155125</v>
          </cell>
          <cell r="G841">
            <v>23.433083118577112</v>
          </cell>
          <cell r="H841">
            <v>23.433083118577112</v>
          </cell>
          <cell r="I841" t="e">
            <v>#N/A</v>
          </cell>
          <cell r="J841" t="e">
            <v>#N/A</v>
          </cell>
          <cell r="K841">
            <v>45</v>
          </cell>
          <cell r="L841">
            <v>25</v>
          </cell>
          <cell r="M841" t="e">
            <v>#N/A</v>
          </cell>
          <cell r="N841">
            <v>35</v>
          </cell>
          <cell r="O841" t="e">
            <v>#N/A</v>
          </cell>
          <cell r="P841">
            <v>0</v>
          </cell>
          <cell r="Q841">
            <v>0</v>
          </cell>
          <cell r="R841" t="e">
            <v>#N/A</v>
          </cell>
        </row>
        <row r="842">
          <cell r="A842">
            <v>0</v>
          </cell>
          <cell r="B842">
            <v>0</v>
          </cell>
          <cell r="C842" t="str">
            <v>Future</v>
          </cell>
          <cell r="D842" t="e">
            <v>#N/A</v>
          </cell>
          <cell r="E842">
            <v>-4.5853753754942472</v>
          </cell>
          <cell r="F842">
            <v>45.750593003953547</v>
          </cell>
          <cell r="G842">
            <v>23.379051501976321</v>
          </cell>
          <cell r="H842">
            <v>23.379051501976321</v>
          </cell>
          <cell r="I842" t="e">
            <v>#N/A</v>
          </cell>
          <cell r="J842" t="e">
            <v>#N/A</v>
          </cell>
          <cell r="K842">
            <v>45</v>
          </cell>
          <cell r="L842">
            <v>25</v>
          </cell>
          <cell r="M842" t="e">
            <v>#N/A</v>
          </cell>
          <cell r="N842">
            <v>35</v>
          </cell>
          <cell r="O842" t="e">
            <v>#N/A</v>
          </cell>
          <cell r="P842">
            <v>0</v>
          </cell>
          <cell r="Q842">
            <v>0</v>
          </cell>
          <cell r="R842" t="e">
            <v>#N/A</v>
          </cell>
        </row>
        <row r="843">
          <cell r="A843">
            <v>0</v>
          </cell>
          <cell r="B843">
            <v>0</v>
          </cell>
          <cell r="C843" t="str">
            <v>Future</v>
          </cell>
          <cell r="D843" t="e">
            <v>#N/A</v>
          </cell>
          <cell r="E843">
            <v>-4.73822122134405</v>
          </cell>
          <cell r="F843">
            <v>45.77561277075197</v>
          </cell>
          <cell r="G843">
            <v>23.325019885375529</v>
          </cell>
          <cell r="H843">
            <v>23.325019885375529</v>
          </cell>
          <cell r="I843" t="e">
            <v>#N/A</v>
          </cell>
          <cell r="J843" t="e">
            <v>#N/A</v>
          </cell>
          <cell r="K843">
            <v>45</v>
          </cell>
          <cell r="L843">
            <v>25</v>
          </cell>
          <cell r="M843" t="e">
            <v>#N/A</v>
          </cell>
          <cell r="N843">
            <v>35</v>
          </cell>
          <cell r="O843" t="e">
            <v>#N/A</v>
          </cell>
          <cell r="P843">
            <v>0</v>
          </cell>
          <cell r="Q843">
            <v>0</v>
          </cell>
          <cell r="R843" t="e">
            <v>#N/A</v>
          </cell>
        </row>
        <row r="844">
          <cell r="A844">
            <v>0</v>
          </cell>
          <cell r="B844">
            <v>0</v>
          </cell>
          <cell r="C844" t="str">
            <v>Future</v>
          </cell>
          <cell r="D844" t="e">
            <v>#N/A</v>
          </cell>
          <cell r="E844">
            <v>-4.8910670671938528</v>
          </cell>
          <cell r="F844">
            <v>45.800632537550392</v>
          </cell>
          <cell r="G844">
            <v>23.270988268774737</v>
          </cell>
          <cell r="H844">
            <v>23.270988268774737</v>
          </cell>
          <cell r="I844" t="e">
            <v>#N/A</v>
          </cell>
          <cell r="J844" t="e">
            <v>#N/A</v>
          </cell>
          <cell r="K844">
            <v>45</v>
          </cell>
          <cell r="L844">
            <v>25</v>
          </cell>
          <cell r="M844" t="e">
            <v>#N/A</v>
          </cell>
          <cell r="N844">
            <v>35</v>
          </cell>
          <cell r="O844" t="e">
            <v>#N/A</v>
          </cell>
          <cell r="P844">
            <v>0</v>
          </cell>
          <cell r="Q844">
            <v>0</v>
          </cell>
          <cell r="R844" t="e">
            <v>#N/A</v>
          </cell>
        </row>
        <row r="845">
          <cell r="A845">
            <v>0</v>
          </cell>
          <cell r="B845">
            <v>0</v>
          </cell>
          <cell r="C845" t="str">
            <v>Future</v>
          </cell>
          <cell r="D845" t="e">
            <v>#N/A</v>
          </cell>
          <cell r="E845">
            <v>-5.0439129130436555</v>
          </cell>
          <cell r="F845">
            <v>45.825652304348814</v>
          </cell>
          <cell r="G845">
            <v>23.216956652173945</v>
          </cell>
          <cell r="H845">
            <v>23.216956652173945</v>
          </cell>
          <cell r="I845" t="e">
            <v>#N/A</v>
          </cell>
          <cell r="J845" t="e">
            <v>#N/A</v>
          </cell>
          <cell r="K845">
            <v>45</v>
          </cell>
          <cell r="L845">
            <v>25</v>
          </cell>
          <cell r="M845" t="e">
            <v>#N/A</v>
          </cell>
          <cell r="N845">
            <v>35</v>
          </cell>
          <cell r="O845" t="e">
            <v>#N/A</v>
          </cell>
          <cell r="P845">
            <v>0</v>
          </cell>
          <cell r="Q845">
            <v>0</v>
          </cell>
          <cell r="R845" t="e">
            <v>#N/A</v>
          </cell>
        </row>
        <row r="846">
          <cell r="A846">
            <v>0</v>
          </cell>
          <cell r="B846">
            <v>0</v>
          </cell>
          <cell r="C846" t="str">
            <v>Future</v>
          </cell>
          <cell r="D846" t="e">
            <v>#N/A</v>
          </cell>
          <cell r="E846">
            <v>-5.1967587588934583</v>
          </cell>
          <cell r="F846">
            <v>45.850672071147237</v>
          </cell>
          <cell r="G846">
            <v>23.162925035573153</v>
          </cell>
          <cell r="H846">
            <v>23.162925035573153</v>
          </cell>
          <cell r="I846" t="e">
            <v>#N/A</v>
          </cell>
          <cell r="J846" t="e">
            <v>#N/A</v>
          </cell>
          <cell r="K846">
            <v>45</v>
          </cell>
          <cell r="L846">
            <v>25</v>
          </cell>
          <cell r="M846" t="e">
            <v>#N/A</v>
          </cell>
          <cell r="N846">
            <v>35</v>
          </cell>
          <cell r="O846" t="e">
            <v>#N/A</v>
          </cell>
          <cell r="P846">
            <v>0</v>
          </cell>
          <cell r="Q846">
            <v>0</v>
          </cell>
          <cell r="R846" t="e">
            <v>#N/A</v>
          </cell>
        </row>
        <row r="847">
          <cell r="A847">
            <v>0</v>
          </cell>
          <cell r="B847">
            <v>0</v>
          </cell>
          <cell r="C847" t="str">
            <v>Future</v>
          </cell>
          <cell r="D847" t="e">
            <v>#N/A</v>
          </cell>
          <cell r="E847">
            <v>-5.349604604743261</v>
          </cell>
          <cell r="F847">
            <v>45.875691837945659</v>
          </cell>
          <cell r="G847">
            <v>23.108893418972361</v>
          </cell>
          <cell r="H847">
            <v>23.108893418972361</v>
          </cell>
          <cell r="I847" t="e">
            <v>#N/A</v>
          </cell>
          <cell r="J847" t="e">
            <v>#N/A</v>
          </cell>
          <cell r="K847">
            <v>45</v>
          </cell>
          <cell r="L847">
            <v>25</v>
          </cell>
          <cell r="M847" t="e">
            <v>#N/A</v>
          </cell>
          <cell r="N847">
            <v>35</v>
          </cell>
          <cell r="O847" t="e">
            <v>#N/A</v>
          </cell>
          <cell r="P847">
            <v>0</v>
          </cell>
          <cell r="Q847">
            <v>0</v>
          </cell>
          <cell r="R847" t="e">
            <v>#N/A</v>
          </cell>
        </row>
        <row r="848">
          <cell r="A848">
            <v>0</v>
          </cell>
          <cell r="B848">
            <v>0</v>
          </cell>
          <cell r="C848" t="str">
            <v>Future</v>
          </cell>
          <cell r="D848" t="e">
            <v>#N/A</v>
          </cell>
          <cell r="E848">
            <v>-5.5024504505930638</v>
          </cell>
          <cell r="F848">
            <v>45.900711604744082</v>
          </cell>
          <cell r="G848">
            <v>23.054861802371569</v>
          </cell>
          <cell r="H848">
            <v>23.054861802371569</v>
          </cell>
          <cell r="I848" t="e">
            <v>#N/A</v>
          </cell>
          <cell r="J848" t="e">
            <v>#N/A</v>
          </cell>
          <cell r="K848">
            <v>45</v>
          </cell>
          <cell r="L848">
            <v>25</v>
          </cell>
          <cell r="M848" t="e">
            <v>#N/A</v>
          </cell>
          <cell r="N848">
            <v>35</v>
          </cell>
          <cell r="O848" t="e">
            <v>#N/A</v>
          </cell>
          <cell r="P848">
            <v>0</v>
          </cell>
          <cell r="Q848">
            <v>0</v>
          </cell>
          <cell r="R848" t="e">
            <v>#N/A</v>
          </cell>
        </row>
        <row r="849">
          <cell r="A849">
            <v>0</v>
          </cell>
          <cell r="B849">
            <v>0</v>
          </cell>
          <cell r="C849" t="str">
            <v>Future</v>
          </cell>
          <cell r="D849" t="e">
            <v>#N/A</v>
          </cell>
          <cell r="E849">
            <v>-5.6552962964428666</v>
          </cell>
          <cell r="F849">
            <v>45.925731371542504</v>
          </cell>
          <cell r="G849">
            <v>23.000830185770777</v>
          </cell>
          <cell r="H849">
            <v>23.000830185770777</v>
          </cell>
          <cell r="I849" t="e">
            <v>#N/A</v>
          </cell>
          <cell r="J849" t="e">
            <v>#N/A</v>
          </cell>
          <cell r="K849">
            <v>45</v>
          </cell>
          <cell r="L849">
            <v>25</v>
          </cell>
          <cell r="M849" t="e">
            <v>#N/A</v>
          </cell>
          <cell r="N849">
            <v>35</v>
          </cell>
          <cell r="O849" t="e">
            <v>#N/A</v>
          </cell>
          <cell r="P849">
            <v>0</v>
          </cell>
          <cell r="Q849">
            <v>0</v>
          </cell>
          <cell r="R849" t="e">
            <v>#N/A</v>
          </cell>
        </row>
        <row r="850">
          <cell r="A850">
            <v>0</v>
          </cell>
          <cell r="B850">
            <v>0</v>
          </cell>
          <cell r="C850" t="str">
            <v>Future</v>
          </cell>
          <cell r="D850" t="e">
            <v>#N/A</v>
          </cell>
          <cell r="E850">
            <v>-5.8081421422926693</v>
          </cell>
          <cell r="F850">
            <v>45.950751138340927</v>
          </cell>
          <cell r="G850">
            <v>22.946798569169985</v>
          </cell>
          <cell r="H850">
            <v>22.946798569169985</v>
          </cell>
          <cell r="I850" t="e">
            <v>#N/A</v>
          </cell>
          <cell r="J850" t="e">
            <v>#N/A</v>
          </cell>
          <cell r="K850">
            <v>45</v>
          </cell>
          <cell r="L850">
            <v>25</v>
          </cell>
          <cell r="M850" t="e">
            <v>#N/A</v>
          </cell>
          <cell r="N850">
            <v>35</v>
          </cell>
          <cell r="O850" t="e">
            <v>#N/A</v>
          </cell>
          <cell r="P850">
            <v>0</v>
          </cell>
          <cell r="Q850">
            <v>0</v>
          </cell>
          <cell r="R850" t="e">
            <v>#N/A</v>
          </cell>
        </row>
        <row r="851">
          <cell r="A851">
            <v>0</v>
          </cell>
          <cell r="B851">
            <v>0</v>
          </cell>
          <cell r="C851" t="str">
            <v>Future</v>
          </cell>
          <cell r="D851" t="e">
            <v>#N/A</v>
          </cell>
          <cell r="E851">
            <v>-5.9609879881424721</v>
          </cell>
          <cell r="F851">
            <v>45.975770905139349</v>
          </cell>
          <cell r="G851">
            <v>22.892766952569193</v>
          </cell>
          <cell r="H851">
            <v>22.892766952569193</v>
          </cell>
          <cell r="I851" t="e">
            <v>#N/A</v>
          </cell>
          <cell r="J851" t="e">
            <v>#N/A</v>
          </cell>
          <cell r="K851">
            <v>45</v>
          </cell>
          <cell r="L851">
            <v>25</v>
          </cell>
          <cell r="M851" t="e">
            <v>#N/A</v>
          </cell>
          <cell r="N851">
            <v>35</v>
          </cell>
          <cell r="O851" t="e">
            <v>#N/A</v>
          </cell>
          <cell r="P851">
            <v>0</v>
          </cell>
          <cell r="Q851">
            <v>0</v>
          </cell>
          <cell r="R851" t="e">
            <v>#N/A</v>
          </cell>
        </row>
        <row r="852">
          <cell r="A852">
            <v>0</v>
          </cell>
          <cell r="B852">
            <v>0</v>
          </cell>
          <cell r="C852" t="str">
            <v>Future</v>
          </cell>
          <cell r="D852" t="e">
            <v>#N/A</v>
          </cell>
          <cell r="E852">
            <v>-6.1138338339922749</v>
          </cell>
          <cell r="F852">
            <v>46.000790671937771</v>
          </cell>
          <cell r="G852">
            <v>22.838735335968401</v>
          </cell>
          <cell r="H852">
            <v>22.838735335968401</v>
          </cell>
          <cell r="I852" t="e">
            <v>#N/A</v>
          </cell>
          <cell r="J852" t="e">
            <v>#N/A</v>
          </cell>
          <cell r="K852">
            <v>45</v>
          </cell>
          <cell r="L852">
            <v>25</v>
          </cell>
          <cell r="M852" t="e">
            <v>#N/A</v>
          </cell>
          <cell r="N852">
            <v>35</v>
          </cell>
          <cell r="O852" t="e">
            <v>#N/A</v>
          </cell>
          <cell r="P852">
            <v>0</v>
          </cell>
          <cell r="Q852">
            <v>0</v>
          </cell>
          <cell r="R852" t="e">
            <v>#N/A</v>
          </cell>
        </row>
        <row r="853">
          <cell r="A853">
            <v>0</v>
          </cell>
          <cell r="B853">
            <v>0</v>
          </cell>
          <cell r="C853" t="str">
            <v>Future</v>
          </cell>
          <cell r="D853" t="e">
            <v>#N/A</v>
          </cell>
          <cell r="E853">
            <v>-6.2666796798420776</v>
          </cell>
          <cell r="F853">
            <v>46.025810438736194</v>
          </cell>
          <cell r="G853">
            <v>22.784703719367609</v>
          </cell>
          <cell r="H853">
            <v>22.784703719367609</v>
          </cell>
          <cell r="I853" t="e">
            <v>#N/A</v>
          </cell>
          <cell r="J853" t="e">
            <v>#N/A</v>
          </cell>
          <cell r="K853">
            <v>45</v>
          </cell>
          <cell r="L853">
            <v>25</v>
          </cell>
          <cell r="M853" t="e">
            <v>#N/A</v>
          </cell>
          <cell r="N853">
            <v>35</v>
          </cell>
          <cell r="O853" t="e">
            <v>#N/A</v>
          </cell>
          <cell r="P853">
            <v>0</v>
          </cell>
          <cell r="Q853">
            <v>0</v>
          </cell>
          <cell r="R853" t="e">
            <v>#N/A</v>
          </cell>
        </row>
        <row r="854">
          <cell r="A854">
            <v>0</v>
          </cell>
          <cell r="B854">
            <v>0</v>
          </cell>
          <cell r="C854" t="str">
            <v>Future</v>
          </cell>
          <cell r="D854" t="e">
            <v>#N/A</v>
          </cell>
          <cell r="E854">
            <v>-6.4195255256918804</v>
          </cell>
          <cell r="F854">
            <v>46.050830205534616</v>
          </cell>
          <cell r="G854">
            <v>22.730672102766817</v>
          </cell>
          <cell r="H854">
            <v>22.730672102766817</v>
          </cell>
          <cell r="I854" t="e">
            <v>#N/A</v>
          </cell>
          <cell r="J854" t="e">
            <v>#N/A</v>
          </cell>
          <cell r="K854">
            <v>45</v>
          </cell>
          <cell r="L854">
            <v>25</v>
          </cell>
          <cell r="M854" t="e">
            <v>#N/A</v>
          </cell>
          <cell r="N854">
            <v>35</v>
          </cell>
          <cell r="O854" t="e">
            <v>#N/A</v>
          </cell>
          <cell r="P854">
            <v>0</v>
          </cell>
          <cell r="Q854">
            <v>0</v>
          </cell>
          <cell r="R854" t="e">
            <v>#N/A</v>
          </cell>
        </row>
        <row r="855">
          <cell r="A855">
            <v>0</v>
          </cell>
          <cell r="B855">
            <v>0</v>
          </cell>
          <cell r="C855" t="str">
            <v>Future</v>
          </cell>
          <cell r="D855" t="e">
            <v>#N/A</v>
          </cell>
          <cell r="E855">
            <v>-6.5723713715416832</v>
          </cell>
          <cell r="F855">
            <v>46.075849972333039</v>
          </cell>
          <cell r="G855">
            <v>22.676640486166026</v>
          </cell>
          <cell r="H855">
            <v>22.676640486166026</v>
          </cell>
          <cell r="I855" t="e">
            <v>#N/A</v>
          </cell>
          <cell r="J855" t="e">
            <v>#N/A</v>
          </cell>
          <cell r="K855">
            <v>45</v>
          </cell>
          <cell r="L855">
            <v>25</v>
          </cell>
          <cell r="M855" t="e">
            <v>#N/A</v>
          </cell>
          <cell r="N855">
            <v>35</v>
          </cell>
          <cell r="O855" t="e">
            <v>#N/A</v>
          </cell>
          <cell r="P855">
            <v>0</v>
          </cell>
          <cell r="Q855">
            <v>0</v>
          </cell>
          <cell r="R855" t="e">
            <v>#N/A</v>
          </cell>
        </row>
        <row r="856">
          <cell r="A856">
            <v>0</v>
          </cell>
          <cell r="B856">
            <v>0</v>
          </cell>
          <cell r="C856" t="str">
            <v>Future</v>
          </cell>
          <cell r="D856" t="e">
            <v>#N/A</v>
          </cell>
          <cell r="E856">
            <v>-6.7252172173914859</v>
          </cell>
          <cell r="F856">
            <v>46.100869739131461</v>
          </cell>
          <cell r="G856">
            <v>22.622608869565234</v>
          </cell>
          <cell r="H856">
            <v>22.622608869565234</v>
          </cell>
          <cell r="I856" t="e">
            <v>#N/A</v>
          </cell>
          <cell r="J856" t="e">
            <v>#N/A</v>
          </cell>
          <cell r="K856">
            <v>45</v>
          </cell>
          <cell r="L856">
            <v>25</v>
          </cell>
          <cell r="M856" t="e">
            <v>#N/A</v>
          </cell>
          <cell r="N856">
            <v>35</v>
          </cell>
          <cell r="O856" t="e">
            <v>#N/A</v>
          </cell>
          <cell r="P856">
            <v>0</v>
          </cell>
          <cell r="Q856">
            <v>0</v>
          </cell>
          <cell r="R856" t="e">
            <v>#N/A</v>
          </cell>
        </row>
        <row r="857">
          <cell r="A857">
            <v>0</v>
          </cell>
          <cell r="B857">
            <v>0</v>
          </cell>
          <cell r="C857" t="str">
            <v>Future</v>
          </cell>
          <cell r="D857" t="e">
            <v>#N/A</v>
          </cell>
          <cell r="E857">
            <v>-6.8780630632412887</v>
          </cell>
          <cell r="F857">
            <v>46.125889505929884</v>
          </cell>
          <cell r="G857">
            <v>22.568577252964442</v>
          </cell>
          <cell r="H857">
            <v>22.568577252964442</v>
          </cell>
          <cell r="I857" t="e">
            <v>#N/A</v>
          </cell>
          <cell r="J857" t="e">
            <v>#N/A</v>
          </cell>
          <cell r="K857">
            <v>45</v>
          </cell>
          <cell r="L857">
            <v>25</v>
          </cell>
          <cell r="M857" t="e">
            <v>#N/A</v>
          </cell>
          <cell r="N857">
            <v>35</v>
          </cell>
          <cell r="O857" t="e">
            <v>#N/A</v>
          </cell>
          <cell r="P857">
            <v>0</v>
          </cell>
          <cell r="Q857">
            <v>0</v>
          </cell>
          <cell r="R857" t="e">
            <v>#N/A</v>
          </cell>
        </row>
        <row r="858">
          <cell r="A858">
            <v>0</v>
          </cell>
          <cell r="B858">
            <v>0</v>
          </cell>
          <cell r="C858" t="str">
            <v>Future</v>
          </cell>
          <cell r="D858" t="e">
            <v>#N/A</v>
          </cell>
          <cell r="E858">
            <v>-7.0309089090910915</v>
          </cell>
          <cell r="F858">
            <v>46.150909272728306</v>
          </cell>
          <cell r="G858">
            <v>22.51454563636365</v>
          </cell>
          <cell r="H858">
            <v>22.51454563636365</v>
          </cell>
          <cell r="I858" t="e">
            <v>#N/A</v>
          </cell>
          <cell r="J858" t="e">
            <v>#N/A</v>
          </cell>
          <cell r="K858">
            <v>45</v>
          </cell>
          <cell r="L858">
            <v>25</v>
          </cell>
          <cell r="M858" t="e">
            <v>#N/A</v>
          </cell>
          <cell r="N858">
            <v>35</v>
          </cell>
          <cell r="O858" t="e">
            <v>#N/A</v>
          </cell>
          <cell r="P858">
            <v>0</v>
          </cell>
          <cell r="Q858">
            <v>0</v>
          </cell>
          <cell r="R858" t="e">
            <v>#N/A</v>
          </cell>
        </row>
        <row r="859">
          <cell r="A859">
            <v>0</v>
          </cell>
          <cell r="B859">
            <v>0</v>
          </cell>
          <cell r="C859" t="str">
            <v>Future</v>
          </cell>
          <cell r="D859" t="e">
            <v>#N/A</v>
          </cell>
          <cell r="E859">
            <v>-7.1837547549408942</v>
          </cell>
          <cell r="F859">
            <v>46.175929039526729</v>
          </cell>
          <cell r="G859">
            <v>22.460514019762858</v>
          </cell>
          <cell r="H859">
            <v>22.460514019762858</v>
          </cell>
          <cell r="I859" t="e">
            <v>#N/A</v>
          </cell>
          <cell r="J859" t="e">
            <v>#N/A</v>
          </cell>
          <cell r="K859">
            <v>45</v>
          </cell>
          <cell r="L859">
            <v>25</v>
          </cell>
          <cell r="M859" t="e">
            <v>#N/A</v>
          </cell>
          <cell r="N859">
            <v>35</v>
          </cell>
          <cell r="O859" t="e">
            <v>#N/A</v>
          </cell>
          <cell r="P859">
            <v>0</v>
          </cell>
          <cell r="Q859">
            <v>0</v>
          </cell>
          <cell r="R859" t="e">
            <v>#N/A</v>
          </cell>
        </row>
        <row r="860">
          <cell r="A860">
            <v>0</v>
          </cell>
          <cell r="B860">
            <v>0</v>
          </cell>
          <cell r="C860" t="str">
            <v>Future</v>
          </cell>
          <cell r="D860" t="e">
            <v>#N/A</v>
          </cell>
          <cell r="E860">
            <v>-7.336600600790697</v>
          </cell>
          <cell r="F860">
            <v>46.200948806325151</v>
          </cell>
          <cell r="G860">
            <v>22.406482403162066</v>
          </cell>
          <cell r="H860">
            <v>22.406482403162066</v>
          </cell>
          <cell r="I860" t="e">
            <v>#N/A</v>
          </cell>
          <cell r="J860" t="e">
            <v>#N/A</v>
          </cell>
          <cell r="K860">
            <v>45</v>
          </cell>
          <cell r="L860">
            <v>25</v>
          </cell>
          <cell r="M860" t="e">
            <v>#N/A</v>
          </cell>
          <cell r="N860">
            <v>35</v>
          </cell>
          <cell r="O860" t="e">
            <v>#N/A</v>
          </cell>
          <cell r="P860">
            <v>0</v>
          </cell>
          <cell r="Q860">
            <v>0</v>
          </cell>
          <cell r="R860" t="e">
            <v>#N/A</v>
          </cell>
        </row>
        <row r="861">
          <cell r="A861">
            <v>0</v>
          </cell>
          <cell r="B861">
            <v>0</v>
          </cell>
          <cell r="C861" t="str">
            <v>Future</v>
          </cell>
          <cell r="D861" t="e">
            <v>#N/A</v>
          </cell>
          <cell r="E861">
            <v>-7.4894464466404997</v>
          </cell>
          <cell r="F861">
            <v>46.225968573123573</v>
          </cell>
          <cell r="G861">
            <v>22.352450786561274</v>
          </cell>
          <cell r="H861">
            <v>22.352450786561274</v>
          </cell>
          <cell r="I861" t="e">
            <v>#N/A</v>
          </cell>
          <cell r="J861" t="e">
            <v>#N/A</v>
          </cell>
          <cell r="K861">
            <v>45</v>
          </cell>
          <cell r="L861">
            <v>25</v>
          </cell>
          <cell r="M861" t="e">
            <v>#N/A</v>
          </cell>
          <cell r="N861">
            <v>35</v>
          </cell>
          <cell r="O861" t="e">
            <v>#N/A</v>
          </cell>
          <cell r="P861">
            <v>0</v>
          </cell>
          <cell r="Q861">
            <v>0</v>
          </cell>
          <cell r="R861" t="e">
            <v>#N/A</v>
          </cell>
        </row>
        <row r="862">
          <cell r="A862">
            <v>0</v>
          </cell>
          <cell r="B862">
            <v>0</v>
          </cell>
          <cell r="C862" t="str">
            <v>Future</v>
          </cell>
          <cell r="D862" t="e">
            <v>#N/A</v>
          </cell>
          <cell r="E862">
            <v>-7.6422922924903025</v>
          </cell>
          <cell r="F862">
            <v>46.250988339921996</v>
          </cell>
          <cell r="G862">
            <v>22.298419169960482</v>
          </cell>
          <cell r="H862">
            <v>22.298419169960482</v>
          </cell>
          <cell r="I862" t="e">
            <v>#N/A</v>
          </cell>
          <cell r="J862" t="e">
            <v>#N/A</v>
          </cell>
          <cell r="K862">
            <v>45</v>
          </cell>
          <cell r="L862">
            <v>25</v>
          </cell>
          <cell r="M862" t="e">
            <v>#N/A</v>
          </cell>
          <cell r="N862">
            <v>35</v>
          </cell>
          <cell r="O862" t="e">
            <v>#N/A</v>
          </cell>
          <cell r="P862">
            <v>0</v>
          </cell>
          <cell r="Q862">
            <v>0</v>
          </cell>
          <cell r="R862" t="e">
            <v>#N/A</v>
          </cell>
        </row>
        <row r="863">
          <cell r="A863">
            <v>0</v>
          </cell>
          <cell r="B863">
            <v>0</v>
          </cell>
          <cell r="C863" t="str">
            <v>Future</v>
          </cell>
          <cell r="D863" t="e">
            <v>#N/A</v>
          </cell>
          <cell r="E863">
            <v>-7.7951381383401053</v>
          </cell>
          <cell r="F863">
            <v>46.276008106720418</v>
          </cell>
          <cell r="G863">
            <v>22.24438755335969</v>
          </cell>
          <cell r="H863">
            <v>22.24438755335969</v>
          </cell>
          <cell r="I863" t="e">
            <v>#N/A</v>
          </cell>
          <cell r="J863" t="e">
            <v>#N/A</v>
          </cell>
          <cell r="K863">
            <v>45</v>
          </cell>
          <cell r="L863">
            <v>25</v>
          </cell>
          <cell r="M863" t="e">
            <v>#N/A</v>
          </cell>
          <cell r="N863">
            <v>35</v>
          </cell>
          <cell r="O863" t="e">
            <v>#N/A</v>
          </cell>
          <cell r="P863">
            <v>0</v>
          </cell>
          <cell r="Q863">
            <v>0</v>
          </cell>
          <cell r="R863" t="e">
            <v>#N/A</v>
          </cell>
        </row>
        <row r="864">
          <cell r="A864">
            <v>0</v>
          </cell>
          <cell r="B864">
            <v>0</v>
          </cell>
          <cell r="C864" t="str">
            <v>Future</v>
          </cell>
          <cell r="D864" t="e">
            <v>#N/A</v>
          </cell>
          <cell r="E864">
            <v>-7.947983984189908</v>
          </cell>
          <cell r="F864">
            <v>46.301027873518841</v>
          </cell>
          <cell r="G864">
            <v>22.190355936758898</v>
          </cell>
          <cell r="H864">
            <v>22.190355936758898</v>
          </cell>
          <cell r="I864" t="e">
            <v>#N/A</v>
          </cell>
          <cell r="J864" t="e">
            <v>#N/A</v>
          </cell>
          <cell r="K864">
            <v>45</v>
          </cell>
          <cell r="L864">
            <v>25</v>
          </cell>
          <cell r="M864" t="e">
            <v>#N/A</v>
          </cell>
          <cell r="N864">
            <v>35</v>
          </cell>
          <cell r="O864" t="e">
            <v>#N/A</v>
          </cell>
          <cell r="P864">
            <v>0</v>
          </cell>
          <cell r="Q864">
            <v>0</v>
          </cell>
          <cell r="R864" t="e">
            <v>#N/A</v>
          </cell>
        </row>
        <row r="865">
          <cell r="A865">
            <v>0</v>
          </cell>
          <cell r="B865">
            <v>0</v>
          </cell>
          <cell r="C865" t="str">
            <v>Future</v>
          </cell>
          <cell r="D865" t="e">
            <v>#N/A</v>
          </cell>
          <cell r="E865">
            <v>-8.1008298300397108</v>
          </cell>
          <cell r="F865">
            <v>46.326047640317263</v>
          </cell>
          <cell r="G865">
            <v>22.136324320158106</v>
          </cell>
          <cell r="H865">
            <v>22.136324320158106</v>
          </cell>
          <cell r="I865" t="e">
            <v>#N/A</v>
          </cell>
          <cell r="J865" t="e">
            <v>#N/A</v>
          </cell>
          <cell r="K865">
            <v>45</v>
          </cell>
          <cell r="L865">
            <v>25</v>
          </cell>
          <cell r="M865" t="e">
            <v>#N/A</v>
          </cell>
          <cell r="N865">
            <v>35</v>
          </cell>
          <cell r="O865" t="e">
            <v>#N/A</v>
          </cell>
          <cell r="P865">
            <v>0</v>
          </cell>
          <cell r="Q865">
            <v>0</v>
          </cell>
          <cell r="R865" t="e">
            <v>#N/A</v>
          </cell>
        </row>
        <row r="866">
          <cell r="A866">
            <v>0</v>
          </cell>
          <cell r="B866">
            <v>0</v>
          </cell>
          <cell r="C866" t="str">
            <v>Future</v>
          </cell>
          <cell r="D866" t="e">
            <v>#N/A</v>
          </cell>
          <cell r="E866">
            <v>-8.2536756758895127</v>
          </cell>
          <cell r="F866">
            <v>46.351067407115686</v>
          </cell>
          <cell r="G866">
            <v>22.082292703557314</v>
          </cell>
          <cell r="H866">
            <v>22.082292703557314</v>
          </cell>
          <cell r="I866" t="e">
            <v>#N/A</v>
          </cell>
          <cell r="J866" t="e">
            <v>#N/A</v>
          </cell>
          <cell r="K866">
            <v>45</v>
          </cell>
          <cell r="L866">
            <v>25</v>
          </cell>
          <cell r="M866" t="e">
            <v>#N/A</v>
          </cell>
          <cell r="N866">
            <v>35</v>
          </cell>
          <cell r="O866" t="e">
            <v>#N/A</v>
          </cell>
          <cell r="P866">
            <v>0</v>
          </cell>
          <cell r="Q866">
            <v>0</v>
          </cell>
          <cell r="R866" t="e">
            <v>#N/A</v>
          </cell>
        </row>
        <row r="867">
          <cell r="A867">
            <v>0</v>
          </cell>
          <cell r="B867">
            <v>0</v>
          </cell>
          <cell r="C867" t="str">
            <v>Future</v>
          </cell>
          <cell r="D867" t="e">
            <v>#N/A</v>
          </cell>
          <cell r="E867">
            <v>-8.4065215217393146</v>
          </cell>
          <cell r="F867">
            <v>46.376087173914108</v>
          </cell>
          <cell r="G867">
            <v>22.028261086956523</v>
          </cell>
          <cell r="H867">
            <v>22.028261086956523</v>
          </cell>
          <cell r="I867" t="e">
            <v>#N/A</v>
          </cell>
          <cell r="J867" t="e">
            <v>#N/A</v>
          </cell>
          <cell r="K867">
            <v>45</v>
          </cell>
          <cell r="L867">
            <v>25</v>
          </cell>
          <cell r="M867" t="e">
            <v>#N/A</v>
          </cell>
          <cell r="N867">
            <v>35</v>
          </cell>
          <cell r="O867" t="e">
            <v>#N/A</v>
          </cell>
          <cell r="P867">
            <v>0</v>
          </cell>
          <cell r="Q867">
            <v>0</v>
          </cell>
          <cell r="R867" t="e">
            <v>#N/A</v>
          </cell>
        </row>
        <row r="868">
          <cell r="A868">
            <v>0</v>
          </cell>
          <cell r="B868">
            <v>0</v>
          </cell>
          <cell r="C868" t="str">
            <v>Future</v>
          </cell>
          <cell r="D868" t="e">
            <v>#N/A</v>
          </cell>
          <cell r="E868">
            <v>-8.5593673675891164</v>
          </cell>
          <cell r="F868">
            <v>46.401106940712531</v>
          </cell>
          <cell r="G868">
            <v>21.974229470355731</v>
          </cell>
          <cell r="H868">
            <v>21.974229470355731</v>
          </cell>
          <cell r="I868" t="e">
            <v>#N/A</v>
          </cell>
          <cell r="J868" t="e">
            <v>#N/A</v>
          </cell>
          <cell r="K868">
            <v>45</v>
          </cell>
          <cell r="L868">
            <v>25</v>
          </cell>
          <cell r="M868" t="e">
            <v>#N/A</v>
          </cell>
          <cell r="N868">
            <v>35</v>
          </cell>
          <cell r="O868" t="e">
            <v>#N/A</v>
          </cell>
          <cell r="P868">
            <v>0</v>
          </cell>
          <cell r="Q868">
            <v>0</v>
          </cell>
          <cell r="R868" t="e">
            <v>#N/A</v>
          </cell>
        </row>
        <row r="869">
          <cell r="A869">
            <v>0</v>
          </cell>
          <cell r="B869">
            <v>0</v>
          </cell>
          <cell r="C869" t="str">
            <v>Future</v>
          </cell>
          <cell r="D869" t="e">
            <v>#N/A</v>
          </cell>
          <cell r="E869">
            <v>-8.7122132134389183</v>
          </cell>
          <cell r="F869">
            <v>46.426126707510953</v>
          </cell>
          <cell r="G869">
            <v>21.920197853754939</v>
          </cell>
          <cell r="H869">
            <v>21.920197853754939</v>
          </cell>
          <cell r="I869" t="e">
            <v>#N/A</v>
          </cell>
          <cell r="J869" t="e">
            <v>#N/A</v>
          </cell>
          <cell r="K869">
            <v>45</v>
          </cell>
          <cell r="L869">
            <v>25</v>
          </cell>
          <cell r="M869" t="e">
            <v>#N/A</v>
          </cell>
          <cell r="N869">
            <v>35</v>
          </cell>
          <cell r="O869" t="e">
            <v>#N/A</v>
          </cell>
          <cell r="P869">
            <v>0</v>
          </cell>
          <cell r="Q869">
            <v>0</v>
          </cell>
          <cell r="R869" t="e">
            <v>#N/A</v>
          </cell>
        </row>
        <row r="870">
          <cell r="A870">
            <v>0</v>
          </cell>
          <cell r="B870">
            <v>0</v>
          </cell>
          <cell r="C870" t="str">
            <v>Future</v>
          </cell>
          <cell r="D870" t="e">
            <v>#N/A</v>
          </cell>
          <cell r="E870">
            <v>-8.8650590592887202</v>
          </cell>
          <cell r="F870">
            <v>46.451146474309375</v>
          </cell>
          <cell r="G870">
            <v>21.866166237154147</v>
          </cell>
          <cell r="H870">
            <v>21.866166237154147</v>
          </cell>
          <cell r="I870" t="e">
            <v>#N/A</v>
          </cell>
          <cell r="J870" t="e">
            <v>#N/A</v>
          </cell>
          <cell r="K870">
            <v>45</v>
          </cell>
          <cell r="L870">
            <v>25</v>
          </cell>
          <cell r="M870" t="e">
            <v>#N/A</v>
          </cell>
          <cell r="N870">
            <v>35</v>
          </cell>
          <cell r="O870" t="e">
            <v>#N/A</v>
          </cell>
          <cell r="P870">
            <v>0</v>
          </cell>
          <cell r="Q870">
            <v>0</v>
          </cell>
          <cell r="R870" t="e">
            <v>#N/A</v>
          </cell>
        </row>
        <row r="871">
          <cell r="A871">
            <v>0</v>
          </cell>
          <cell r="B871">
            <v>0</v>
          </cell>
          <cell r="C871" t="str">
            <v>Future</v>
          </cell>
          <cell r="D871" t="e">
            <v>#N/A</v>
          </cell>
          <cell r="E871">
            <v>-9.0179049051385221</v>
          </cell>
          <cell r="F871">
            <v>46.476166241107798</v>
          </cell>
          <cell r="G871">
            <v>21.812134620553355</v>
          </cell>
          <cell r="H871">
            <v>21.812134620553355</v>
          </cell>
          <cell r="I871" t="e">
            <v>#N/A</v>
          </cell>
          <cell r="J871" t="e">
            <v>#N/A</v>
          </cell>
          <cell r="K871">
            <v>45</v>
          </cell>
          <cell r="L871">
            <v>25</v>
          </cell>
          <cell r="M871" t="e">
            <v>#N/A</v>
          </cell>
          <cell r="N871">
            <v>35</v>
          </cell>
          <cell r="O871" t="e">
            <v>#N/A</v>
          </cell>
          <cell r="P871">
            <v>0</v>
          </cell>
          <cell r="Q871">
            <v>0</v>
          </cell>
          <cell r="R871" t="e">
            <v>#N/A</v>
          </cell>
        </row>
        <row r="872">
          <cell r="A872">
            <v>0</v>
          </cell>
          <cell r="B872">
            <v>0</v>
          </cell>
          <cell r="C872" t="str">
            <v>Future</v>
          </cell>
          <cell r="D872" t="e">
            <v>#N/A</v>
          </cell>
          <cell r="E872">
            <v>-9.1707507509883239</v>
          </cell>
          <cell r="F872">
            <v>46.50118600790622</v>
          </cell>
          <cell r="G872">
            <v>21.758103003952563</v>
          </cell>
          <cell r="H872">
            <v>21.758103003952563</v>
          </cell>
          <cell r="I872" t="e">
            <v>#N/A</v>
          </cell>
          <cell r="J872" t="e">
            <v>#N/A</v>
          </cell>
          <cell r="K872">
            <v>45</v>
          </cell>
          <cell r="L872">
            <v>25</v>
          </cell>
          <cell r="M872" t="e">
            <v>#N/A</v>
          </cell>
          <cell r="N872">
            <v>35</v>
          </cell>
          <cell r="O872" t="e">
            <v>#N/A</v>
          </cell>
          <cell r="P872">
            <v>0</v>
          </cell>
          <cell r="Q872">
            <v>0</v>
          </cell>
          <cell r="R872" t="e">
            <v>#N/A</v>
          </cell>
        </row>
        <row r="873">
          <cell r="A873">
            <v>0</v>
          </cell>
          <cell r="B873">
            <v>0</v>
          </cell>
          <cell r="C873" t="str">
            <v>Future</v>
          </cell>
          <cell r="D873" t="e">
            <v>#N/A</v>
          </cell>
          <cell r="E873">
            <v>-9.3235965968381258</v>
          </cell>
          <cell r="F873">
            <v>46.526205774704643</v>
          </cell>
          <cell r="G873">
            <v>21.704071387351771</v>
          </cell>
          <cell r="H873">
            <v>21.704071387351771</v>
          </cell>
          <cell r="I873" t="e">
            <v>#N/A</v>
          </cell>
          <cell r="J873" t="e">
            <v>#N/A</v>
          </cell>
          <cell r="K873">
            <v>45</v>
          </cell>
          <cell r="L873">
            <v>25</v>
          </cell>
          <cell r="M873" t="e">
            <v>#N/A</v>
          </cell>
          <cell r="N873">
            <v>35</v>
          </cell>
          <cell r="O873" t="e">
            <v>#N/A</v>
          </cell>
          <cell r="P873">
            <v>0</v>
          </cell>
          <cell r="Q873">
            <v>0</v>
          </cell>
          <cell r="R873" t="e">
            <v>#N/A</v>
          </cell>
        </row>
        <row r="874">
          <cell r="A874">
            <v>0</v>
          </cell>
          <cell r="B874">
            <v>0</v>
          </cell>
          <cell r="C874" t="str">
            <v>Future</v>
          </cell>
          <cell r="D874" t="e">
            <v>#N/A</v>
          </cell>
          <cell r="E874">
            <v>-9.4764424426879277</v>
          </cell>
          <cell r="F874">
            <v>46.551225541503065</v>
          </cell>
          <cell r="G874">
            <v>21.650039770750979</v>
          </cell>
          <cell r="H874">
            <v>21.650039770750979</v>
          </cell>
          <cell r="I874" t="e">
            <v>#N/A</v>
          </cell>
          <cell r="J874" t="e">
            <v>#N/A</v>
          </cell>
          <cell r="K874">
            <v>45</v>
          </cell>
          <cell r="L874">
            <v>25</v>
          </cell>
          <cell r="M874" t="e">
            <v>#N/A</v>
          </cell>
          <cell r="N874">
            <v>35</v>
          </cell>
          <cell r="O874" t="e">
            <v>#N/A</v>
          </cell>
          <cell r="P874">
            <v>0</v>
          </cell>
          <cell r="Q874">
            <v>0</v>
          </cell>
          <cell r="R874" t="e">
            <v>#N/A</v>
          </cell>
        </row>
        <row r="875">
          <cell r="A875">
            <v>0</v>
          </cell>
          <cell r="B875">
            <v>0</v>
          </cell>
          <cell r="C875" t="str">
            <v>Future</v>
          </cell>
          <cell r="D875" t="e">
            <v>#N/A</v>
          </cell>
          <cell r="E875">
            <v>-9.6292882885377296</v>
          </cell>
          <cell r="F875">
            <v>46.576245308301488</v>
          </cell>
          <cell r="G875">
            <v>21.596008154150187</v>
          </cell>
          <cell r="H875">
            <v>21.596008154150187</v>
          </cell>
          <cell r="I875" t="e">
            <v>#N/A</v>
          </cell>
          <cell r="J875" t="e">
            <v>#N/A</v>
          </cell>
          <cell r="K875">
            <v>45</v>
          </cell>
          <cell r="L875">
            <v>25</v>
          </cell>
          <cell r="M875" t="e">
            <v>#N/A</v>
          </cell>
          <cell r="N875">
            <v>35</v>
          </cell>
          <cell r="O875" t="e">
            <v>#N/A</v>
          </cell>
          <cell r="P875">
            <v>0</v>
          </cell>
          <cell r="Q875">
            <v>0</v>
          </cell>
          <cell r="R875" t="e">
            <v>#N/A</v>
          </cell>
        </row>
        <row r="876">
          <cell r="A876">
            <v>0</v>
          </cell>
          <cell r="B876">
            <v>0</v>
          </cell>
          <cell r="C876" t="str">
            <v>Future</v>
          </cell>
          <cell r="D876" t="e">
            <v>#N/A</v>
          </cell>
          <cell r="E876">
            <v>-9.7821341343875314</v>
          </cell>
          <cell r="F876">
            <v>46.60126507509991</v>
          </cell>
          <cell r="G876">
            <v>21.541976537549395</v>
          </cell>
          <cell r="H876">
            <v>21.541976537549395</v>
          </cell>
          <cell r="I876" t="e">
            <v>#N/A</v>
          </cell>
          <cell r="J876" t="e">
            <v>#N/A</v>
          </cell>
          <cell r="K876">
            <v>45</v>
          </cell>
          <cell r="L876">
            <v>25</v>
          </cell>
          <cell r="M876" t="e">
            <v>#N/A</v>
          </cell>
          <cell r="N876">
            <v>35</v>
          </cell>
          <cell r="O876" t="e">
            <v>#N/A</v>
          </cell>
          <cell r="P876">
            <v>0</v>
          </cell>
          <cell r="Q876">
            <v>0</v>
          </cell>
          <cell r="R876" t="e">
            <v>#N/A</v>
          </cell>
        </row>
        <row r="877">
          <cell r="A877">
            <v>0</v>
          </cell>
          <cell r="B877">
            <v>0</v>
          </cell>
          <cell r="C877" t="str">
            <v>Future</v>
          </cell>
          <cell r="D877" t="e">
            <v>#N/A</v>
          </cell>
          <cell r="E877">
            <v>-9.9349799802373333</v>
          </cell>
          <cell r="F877">
            <v>46.626284841898332</v>
          </cell>
          <cell r="G877">
            <v>21.487944920948603</v>
          </cell>
          <cell r="H877">
            <v>21.487944920948603</v>
          </cell>
          <cell r="I877" t="e">
            <v>#N/A</v>
          </cell>
          <cell r="J877" t="e">
            <v>#N/A</v>
          </cell>
          <cell r="K877">
            <v>45</v>
          </cell>
          <cell r="L877">
            <v>25</v>
          </cell>
          <cell r="M877" t="e">
            <v>#N/A</v>
          </cell>
          <cell r="N877">
            <v>35</v>
          </cell>
          <cell r="O877" t="e">
            <v>#N/A</v>
          </cell>
          <cell r="P877">
            <v>0</v>
          </cell>
          <cell r="Q877">
            <v>0</v>
          </cell>
          <cell r="R877" t="e">
            <v>#N/A</v>
          </cell>
        </row>
        <row r="878">
          <cell r="A878">
            <v>0</v>
          </cell>
          <cell r="B878">
            <v>0</v>
          </cell>
          <cell r="C878" t="str">
            <v>Future</v>
          </cell>
          <cell r="D878" t="e">
            <v>#N/A</v>
          </cell>
          <cell r="E878">
            <v>-10.087825826087135</v>
          </cell>
          <cell r="F878">
            <v>46.651304608696755</v>
          </cell>
          <cell r="G878">
            <v>21.433913304347811</v>
          </cell>
          <cell r="H878">
            <v>21.433913304347811</v>
          </cell>
          <cell r="I878" t="e">
            <v>#N/A</v>
          </cell>
          <cell r="J878" t="e">
            <v>#N/A</v>
          </cell>
          <cell r="K878">
            <v>45</v>
          </cell>
          <cell r="L878">
            <v>25</v>
          </cell>
          <cell r="M878" t="e">
            <v>#N/A</v>
          </cell>
          <cell r="N878">
            <v>35</v>
          </cell>
          <cell r="O878" t="e">
            <v>#N/A</v>
          </cell>
          <cell r="P878">
            <v>0</v>
          </cell>
          <cell r="Q878">
            <v>0</v>
          </cell>
          <cell r="R878" t="e">
            <v>#N/A</v>
          </cell>
        </row>
        <row r="879">
          <cell r="A879">
            <v>0</v>
          </cell>
          <cell r="B879">
            <v>0</v>
          </cell>
          <cell r="C879" t="str">
            <v>Future</v>
          </cell>
          <cell r="D879" t="e">
            <v>#N/A</v>
          </cell>
          <cell r="E879">
            <v>-10.240671671936937</v>
          </cell>
          <cell r="F879">
            <v>46.676324375495177</v>
          </cell>
          <cell r="G879">
            <v>21.379881687747019</v>
          </cell>
          <cell r="H879">
            <v>21.379881687747019</v>
          </cell>
          <cell r="I879" t="e">
            <v>#N/A</v>
          </cell>
          <cell r="J879" t="e">
            <v>#N/A</v>
          </cell>
          <cell r="K879">
            <v>45</v>
          </cell>
          <cell r="L879">
            <v>25</v>
          </cell>
          <cell r="M879" t="e">
            <v>#N/A</v>
          </cell>
          <cell r="N879">
            <v>35</v>
          </cell>
          <cell r="O879" t="e">
            <v>#N/A</v>
          </cell>
          <cell r="P879">
            <v>0</v>
          </cell>
          <cell r="Q879">
            <v>0</v>
          </cell>
          <cell r="R879" t="e">
            <v>#N/A</v>
          </cell>
        </row>
        <row r="880">
          <cell r="A880">
            <v>0</v>
          </cell>
          <cell r="B880">
            <v>0</v>
          </cell>
          <cell r="C880" t="str">
            <v>Future</v>
          </cell>
          <cell r="D880" t="e">
            <v>#N/A</v>
          </cell>
          <cell r="E880">
            <v>-10.393517517786739</v>
          </cell>
          <cell r="F880">
            <v>46.7013441422936</v>
          </cell>
          <cell r="G880">
            <v>21.325850071146228</v>
          </cell>
          <cell r="H880">
            <v>21.325850071146228</v>
          </cell>
          <cell r="I880" t="e">
            <v>#N/A</v>
          </cell>
          <cell r="J880" t="e">
            <v>#N/A</v>
          </cell>
          <cell r="K880">
            <v>45</v>
          </cell>
          <cell r="L880">
            <v>25</v>
          </cell>
          <cell r="M880" t="e">
            <v>#N/A</v>
          </cell>
          <cell r="N880">
            <v>35</v>
          </cell>
          <cell r="O880" t="e">
            <v>#N/A</v>
          </cell>
          <cell r="P880">
            <v>0</v>
          </cell>
          <cell r="Q880">
            <v>0</v>
          </cell>
          <cell r="R880" t="e">
            <v>#N/A</v>
          </cell>
        </row>
        <row r="881">
          <cell r="A881">
            <v>0</v>
          </cell>
          <cell r="B881">
            <v>0</v>
          </cell>
          <cell r="C881" t="str">
            <v>Future</v>
          </cell>
          <cell r="D881" t="e">
            <v>#N/A</v>
          </cell>
          <cell r="E881">
            <v>-10.546363363636541</v>
          </cell>
          <cell r="F881">
            <v>46.726363909092022</v>
          </cell>
          <cell r="G881">
            <v>21.271818454545436</v>
          </cell>
          <cell r="H881">
            <v>21.271818454545436</v>
          </cell>
          <cell r="I881" t="e">
            <v>#N/A</v>
          </cell>
          <cell r="J881" t="e">
            <v>#N/A</v>
          </cell>
          <cell r="K881">
            <v>45</v>
          </cell>
          <cell r="L881">
            <v>25</v>
          </cell>
          <cell r="M881" t="e">
            <v>#N/A</v>
          </cell>
          <cell r="N881">
            <v>35</v>
          </cell>
          <cell r="O881" t="e">
            <v>#N/A</v>
          </cell>
          <cell r="P881">
            <v>0</v>
          </cell>
          <cell r="Q881">
            <v>0</v>
          </cell>
          <cell r="R881" t="e">
            <v>#N/A</v>
          </cell>
        </row>
        <row r="882">
          <cell r="A882">
            <v>0</v>
          </cell>
          <cell r="B882">
            <v>0</v>
          </cell>
          <cell r="C882" t="str">
            <v>Future</v>
          </cell>
          <cell r="D882" t="e">
            <v>#N/A</v>
          </cell>
          <cell r="E882">
            <v>-10.699209209486343</v>
          </cell>
          <cell r="F882">
            <v>46.751383675890445</v>
          </cell>
          <cell r="G882">
            <v>21.217786837944644</v>
          </cell>
          <cell r="H882">
            <v>21.217786837944644</v>
          </cell>
          <cell r="I882" t="e">
            <v>#N/A</v>
          </cell>
          <cell r="J882" t="e">
            <v>#N/A</v>
          </cell>
          <cell r="K882">
            <v>45</v>
          </cell>
          <cell r="L882">
            <v>25</v>
          </cell>
          <cell r="M882" t="e">
            <v>#N/A</v>
          </cell>
          <cell r="N882">
            <v>35</v>
          </cell>
          <cell r="O882" t="e">
            <v>#N/A</v>
          </cell>
          <cell r="P882">
            <v>0</v>
          </cell>
          <cell r="Q882">
            <v>0</v>
          </cell>
          <cell r="R882" t="e">
            <v>#N/A</v>
          </cell>
        </row>
        <row r="883">
          <cell r="A883">
            <v>0</v>
          </cell>
          <cell r="B883">
            <v>0</v>
          </cell>
          <cell r="C883" t="str">
            <v>Future</v>
          </cell>
          <cell r="D883" t="e">
            <v>#N/A</v>
          </cell>
          <cell r="E883">
            <v>-10.852055055336145</v>
          </cell>
          <cell r="F883">
            <v>46.776403442688867</v>
          </cell>
          <cell r="G883">
            <v>21.163755221343852</v>
          </cell>
          <cell r="H883">
            <v>21.163755221343852</v>
          </cell>
          <cell r="I883" t="e">
            <v>#N/A</v>
          </cell>
          <cell r="J883" t="e">
            <v>#N/A</v>
          </cell>
          <cell r="K883">
            <v>45</v>
          </cell>
          <cell r="L883">
            <v>25</v>
          </cell>
          <cell r="M883" t="e">
            <v>#N/A</v>
          </cell>
          <cell r="N883">
            <v>35</v>
          </cell>
          <cell r="O883" t="e">
            <v>#N/A</v>
          </cell>
          <cell r="P883">
            <v>0</v>
          </cell>
          <cell r="Q883">
            <v>0</v>
          </cell>
          <cell r="R883" t="e">
            <v>#N/A</v>
          </cell>
        </row>
        <row r="884">
          <cell r="A884">
            <v>0</v>
          </cell>
          <cell r="B884">
            <v>0</v>
          </cell>
          <cell r="C884" t="str">
            <v>Future</v>
          </cell>
          <cell r="D884" t="e">
            <v>#N/A</v>
          </cell>
          <cell r="E884">
            <v>-11.004900901185946</v>
          </cell>
          <cell r="F884">
            <v>46.80142320948729</v>
          </cell>
          <cell r="G884">
            <v>21.10972360474306</v>
          </cell>
          <cell r="H884">
            <v>21.10972360474306</v>
          </cell>
          <cell r="I884" t="e">
            <v>#N/A</v>
          </cell>
          <cell r="J884" t="e">
            <v>#N/A</v>
          </cell>
          <cell r="K884">
            <v>45</v>
          </cell>
          <cell r="L884">
            <v>25</v>
          </cell>
          <cell r="M884" t="e">
            <v>#N/A</v>
          </cell>
          <cell r="N884">
            <v>35</v>
          </cell>
          <cell r="O884" t="e">
            <v>#N/A</v>
          </cell>
          <cell r="P884">
            <v>0</v>
          </cell>
          <cell r="Q884">
            <v>0</v>
          </cell>
          <cell r="R884" t="e">
            <v>#N/A</v>
          </cell>
        </row>
        <row r="885">
          <cell r="A885">
            <v>0</v>
          </cell>
          <cell r="B885">
            <v>0</v>
          </cell>
          <cell r="C885" t="str">
            <v>Future</v>
          </cell>
          <cell r="D885" t="e">
            <v>#N/A</v>
          </cell>
          <cell r="E885">
            <v>-11.157746747035748</v>
          </cell>
          <cell r="F885">
            <v>46.826442976285712</v>
          </cell>
          <cell r="G885">
            <v>21.055691988142268</v>
          </cell>
          <cell r="H885">
            <v>21.055691988142268</v>
          </cell>
          <cell r="I885" t="e">
            <v>#N/A</v>
          </cell>
          <cell r="J885" t="e">
            <v>#N/A</v>
          </cell>
          <cell r="K885">
            <v>45</v>
          </cell>
          <cell r="L885">
            <v>25</v>
          </cell>
          <cell r="M885" t="e">
            <v>#N/A</v>
          </cell>
          <cell r="N885">
            <v>35</v>
          </cell>
          <cell r="O885" t="e">
            <v>#N/A</v>
          </cell>
          <cell r="P885">
            <v>0</v>
          </cell>
          <cell r="Q885">
            <v>0</v>
          </cell>
          <cell r="R885" t="e">
            <v>#N/A</v>
          </cell>
        </row>
        <row r="886">
          <cell r="A886">
            <v>0</v>
          </cell>
          <cell r="B886">
            <v>0</v>
          </cell>
          <cell r="C886" t="str">
            <v>Future</v>
          </cell>
          <cell r="D886" t="e">
            <v>#N/A</v>
          </cell>
          <cell r="E886">
            <v>-11.31059259288555</v>
          </cell>
          <cell r="F886">
            <v>46.851462743084134</v>
          </cell>
          <cell r="G886">
            <v>21.001660371541476</v>
          </cell>
          <cell r="H886">
            <v>21.001660371541476</v>
          </cell>
          <cell r="I886" t="e">
            <v>#N/A</v>
          </cell>
          <cell r="J886" t="e">
            <v>#N/A</v>
          </cell>
          <cell r="K886">
            <v>45</v>
          </cell>
          <cell r="L886">
            <v>25</v>
          </cell>
          <cell r="M886" t="e">
            <v>#N/A</v>
          </cell>
          <cell r="N886">
            <v>35</v>
          </cell>
          <cell r="O886" t="e">
            <v>#N/A</v>
          </cell>
          <cell r="P886">
            <v>0</v>
          </cell>
          <cell r="Q886">
            <v>0</v>
          </cell>
          <cell r="R886" t="e">
            <v>#N/A</v>
          </cell>
        </row>
        <row r="887">
          <cell r="A887">
            <v>0</v>
          </cell>
          <cell r="B887">
            <v>0</v>
          </cell>
          <cell r="C887" t="str">
            <v>Future</v>
          </cell>
          <cell r="D887" t="e">
            <v>#N/A</v>
          </cell>
          <cell r="E887">
            <v>-11.463438438735352</v>
          </cell>
          <cell r="F887">
            <v>46.876482509882557</v>
          </cell>
          <cell r="G887">
            <v>20.947628754940684</v>
          </cell>
          <cell r="H887">
            <v>20.947628754940684</v>
          </cell>
          <cell r="I887" t="e">
            <v>#N/A</v>
          </cell>
          <cell r="J887" t="e">
            <v>#N/A</v>
          </cell>
          <cell r="K887">
            <v>45</v>
          </cell>
          <cell r="L887">
            <v>25</v>
          </cell>
          <cell r="M887" t="e">
            <v>#N/A</v>
          </cell>
          <cell r="N887">
            <v>35</v>
          </cell>
          <cell r="O887" t="e">
            <v>#N/A</v>
          </cell>
          <cell r="P887">
            <v>0</v>
          </cell>
          <cell r="Q887">
            <v>0</v>
          </cell>
          <cell r="R887" t="e">
            <v>#N/A</v>
          </cell>
        </row>
        <row r="888">
          <cell r="A888">
            <v>0</v>
          </cell>
          <cell r="B888">
            <v>0</v>
          </cell>
          <cell r="C888" t="str">
            <v>Future</v>
          </cell>
          <cell r="D888" t="e">
            <v>#N/A</v>
          </cell>
          <cell r="E888">
            <v>-11.616284284585154</v>
          </cell>
          <cell r="F888">
            <v>46.901502276680979</v>
          </cell>
          <cell r="G888">
            <v>20.893597138339892</v>
          </cell>
          <cell r="H888">
            <v>20.893597138339892</v>
          </cell>
          <cell r="I888" t="e">
            <v>#N/A</v>
          </cell>
          <cell r="J888" t="e">
            <v>#N/A</v>
          </cell>
          <cell r="K888">
            <v>45</v>
          </cell>
          <cell r="L888">
            <v>25</v>
          </cell>
          <cell r="M888" t="e">
            <v>#N/A</v>
          </cell>
          <cell r="N888">
            <v>35</v>
          </cell>
          <cell r="O888" t="e">
            <v>#N/A</v>
          </cell>
          <cell r="P888">
            <v>0</v>
          </cell>
          <cell r="Q888">
            <v>0</v>
          </cell>
          <cell r="R888" t="e">
            <v>#N/A</v>
          </cell>
        </row>
        <row r="889">
          <cell r="A889">
            <v>0</v>
          </cell>
          <cell r="B889">
            <v>0</v>
          </cell>
          <cell r="C889" t="str">
            <v>Future</v>
          </cell>
          <cell r="D889" t="e">
            <v>#N/A</v>
          </cell>
          <cell r="E889">
            <v>-11.769130130434956</v>
          </cell>
          <cell r="F889">
            <v>46.926522043479402</v>
          </cell>
          <cell r="G889">
            <v>20.8395655217391</v>
          </cell>
          <cell r="H889">
            <v>20.8395655217391</v>
          </cell>
          <cell r="I889" t="e">
            <v>#N/A</v>
          </cell>
          <cell r="J889" t="e">
            <v>#N/A</v>
          </cell>
          <cell r="K889">
            <v>45</v>
          </cell>
          <cell r="L889">
            <v>25</v>
          </cell>
          <cell r="M889" t="e">
            <v>#N/A</v>
          </cell>
          <cell r="N889">
            <v>35</v>
          </cell>
          <cell r="O889" t="e">
            <v>#N/A</v>
          </cell>
          <cell r="P889">
            <v>0</v>
          </cell>
          <cell r="Q889">
            <v>0</v>
          </cell>
          <cell r="R889" t="e">
            <v>#N/A</v>
          </cell>
        </row>
        <row r="890">
          <cell r="A890">
            <v>0</v>
          </cell>
          <cell r="B890">
            <v>0</v>
          </cell>
          <cell r="C890" t="str">
            <v>Future</v>
          </cell>
          <cell r="D890" t="e">
            <v>#N/A</v>
          </cell>
          <cell r="E890">
            <v>-11.921975976284758</v>
          </cell>
          <cell r="F890">
            <v>46.951541810277824</v>
          </cell>
          <cell r="G890">
            <v>20.785533905138308</v>
          </cell>
          <cell r="H890">
            <v>20.785533905138308</v>
          </cell>
          <cell r="I890" t="e">
            <v>#N/A</v>
          </cell>
          <cell r="J890" t="e">
            <v>#N/A</v>
          </cell>
          <cell r="K890">
            <v>45</v>
          </cell>
          <cell r="L890">
            <v>25</v>
          </cell>
          <cell r="M890" t="e">
            <v>#N/A</v>
          </cell>
          <cell r="N890">
            <v>35</v>
          </cell>
          <cell r="O890" t="e">
            <v>#N/A</v>
          </cell>
          <cell r="P890">
            <v>0</v>
          </cell>
          <cell r="Q890">
            <v>0</v>
          </cell>
          <cell r="R890" t="e">
            <v>#N/A</v>
          </cell>
        </row>
        <row r="891">
          <cell r="A891">
            <v>0</v>
          </cell>
          <cell r="B891">
            <v>0</v>
          </cell>
          <cell r="C891" t="str">
            <v>Future</v>
          </cell>
          <cell r="D891" t="e">
            <v>#N/A</v>
          </cell>
          <cell r="E891">
            <v>-12.07482182213456</v>
          </cell>
          <cell r="F891">
            <v>46.976561577076247</v>
          </cell>
          <cell r="G891">
            <v>20.731502288537516</v>
          </cell>
          <cell r="H891">
            <v>20.731502288537516</v>
          </cell>
          <cell r="I891" t="e">
            <v>#N/A</v>
          </cell>
          <cell r="J891" t="e">
            <v>#N/A</v>
          </cell>
          <cell r="K891">
            <v>45</v>
          </cell>
          <cell r="L891">
            <v>25</v>
          </cell>
          <cell r="M891" t="e">
            <v>#N/A</v>
          </cell>
          <cell r="N891">
            <v>35</v>
          </cell>
          <cell r="O891" t="e">
            <v>#N/A</v>
          </cell>
          <cell r="P891">
            <v>0</v>
          </cell>
          <cell r="Q891">
            <v>0</v>
          </cell>
          <cell r="R891" t="e">
            <v>#N/A</v>
          </cell>
        </row>
        <row r="892">
          <cell r="A892">
            <v>0</v>
          </cell>
          <cell r="B892">
            <v>0</v>
          </cell>
          <cell r="C892" t="str">
            <v>Future</v>
          </cell>
          <cell r="D892" t="e">
            <v>#N/A</v>
          </cell>
          <cell r="E892">
            <v>-12.227667667984361</v>
          </cell>
          <cell r="F892">
            <v>47.001581343874669</v>
          </cell>
          <cell r="G892">
            <v>20.677470671936725</v>
          </cell>
          <cell r="H892">
            <v>20.677470671936725</v>
          </cell>
          <cell r="I892" t="e">
            <v>#N/A</v>
          </cell>
          <cell r="J892" t="e">
            <v>#N/A</v>
          </cell>
          <cell r="K892">
            <v>45</v>
          </cell>
          <cell r="L892">
            <v>25</v>
          </cell>
          <cell r="M892" t="e">
            <v>#N/A</v>
          </cell>
          <cell r="N892">
            <v>35</v>
          </cell>
          <cell r="O892" t="e">
            <v>#N/A</v>
          </cell>
          <cell r="P892">
            <v>0</v>
          </cell>
          <cell r="Q892">
            <v>0</v>
          </cell>
          <cell r="R892" t="e">
            <v>#N/A</v>
          </cell>
        </row>
        <row r="893">
          <cell r="A893">
            <v>0</v>
          </cell>
          <cell r="B893">
            <v>0</v>
          </cell>
          <cell r="C893" t="str">
            <v>Future</v>
          </cell>
          <cell r="D893" t="e">
            <v>#N/A</v>
          </cell>
          <cell r="E893">
            <v>-12.380513513834163</v>
          </cell>
          <cell r="F893">
            <v>47.026601110673091</v>
          </cell>
          <cell r="G893">
            <v>20.623439055335933</v>
          </cell>
          <cell r="H893">
            <v>20.623439055335933</v>
          </cell>
          <cell r="I893" t="e">
            <v>#N/A</v>
          </cell>
          <cell r="J893" t="e">
            <v>#N/A</v>
          </cell>
          <cell r="K893">
            <v>45</v>
          </cell>
          <cell r="L893">
            <v>25</v>
          </cell>
          <cell r="M893" t="e">
            <v>#N/A</v>
          </cell>
          <cell r="N893">
            <v>35</v>
          </cell>
          <cell r="O893" t="e">
            <v>#N/A</v>
          </cell>
          <cell r="P893">
            <v>0</v>
          </cell>
          <cell r="Q893">
            <v>0</v>
          </cell>
          <cell r="R893" t="e">
            <v>#N/A</v>
          </cell>
        </row>
        <row r="894">
          <cell r="A894">
            <v>0</v>
          </cell>
          <cell r="B894">
            <v>0</v>
          </cell>
          <cell r="C894" t="str">
            <v>Future</v>
          </cell>
          <cell r="D894" t="e">
            <v>#N/A</v>
          </cell>
          <cell r="E894">
            <v>-12.533359359683965</v>
          </cell>
          <cell r="F894">
            <v>47.051620877471514</v>
          </cell>
          <cell r="G894">
            <v>20.569407438735141</v>
          </cell>
          <cell r="H894">
            <v>20.569407438735141</v>
          </cell>
          <cell r="I894" t="e">
            <v>#N/A</v>
          </cell>
          <cell r="J894" t="e">
            <v>#N/A</v>
          </cell>
          <cell r="K894">
            <v>45</v>
          </cell>
          <cell r="L894">
            <v>25</v>
          </cell>
          <cell r="M894" t="e">
            <v>#N/A</v>
          </cell>
          <cell r="N894">
            <v>35</v>
          </cell>
          <cell r="O894" t="e">
            <v>#N/A</v>
          </cell>
          <cell r="P894">
            <v>0</v>
          </cell>
          <cell r="Q894">
            <v>0</v>
          </cell>
          <cell r="R894" t="e">
            <v>#N/A</v>
          </cell>
        </row>
        <row r="895">
          <cell r="A895">
            <v>0</v>
          </cell>
          <cell r="B895">
            <v>0</v>
          </cell>
          <cell r="C895" t="str">
            <v>Future</v>
          </cell>
          <cell r="D895" t="e">
            <v>#N/A</v>
          </cell>
          <cell r="E895">
            <v>-12.686205205533767</v>
          </cell>
          <cell r="F895">
            <v>47.076640644269936</v>
          </cell>
          <cell r="G895">
            <v>20.515375822134349</v>
          </cell>
          <cell r="H895">
            <v>20.515375822134349</v>
          </cell>
          <cell r="I895" t="e">
            <v>#N/A</v>
          </cell>
          <cell r="J895" t="e">
            <v>#N/A</v>
          </cell>
          <cell r="K895">
            <v>45</v>
          </cell>
          <cell r="L895">
            <v>25</v>
          </cell>
          <cell r="M895" t="e">
            <v>#N/A</v>
          </cell>
          <cell r="N895">
            <v>35</v>
          </cell>
          <cell r="O895" t="e">
            <v>#N/A</v>
          </cell>
          <cell r="P895">
            <v>0</v>
          </cell>
          <cell r="Q895">
            <v>0</v>
          </cell>
          <cell r="R895" t="e">
            <v>#N/A</v>
          </cell>
        </row>
        <row r="896">
          <cell r="A896">
            <v>0</v>
          </cell>
          <cell r="B896">
            <v>0</v>
          </cell>
          <cell r="C896" t="str">
            <v>Future</v>
          </cell>
          <cell r="D896" t="e">
            <v>#N/A</v>
          </cell>
          <cell r="E896">
            <v>-12.839051051383569</v>
          </cell>
          <cell r="F896">
            <v>47.101660411068359</v>
          </cell>
          <cell r="G896">
            <v>20.461344205533557</v>
          </cell>
          <cell r="H896">
            <v>20.461344205533557</v>
          </cell>
          <cell r="I896" t="e">
            <v>#N/A</v>
          </cell>
          <cell r="J896" t="e">
            <v>#N/A</v>
          </cell>
          <cell r="K896">
            <v>45</v>
          </cell>
          <cell r="L896">
            <v>25</v>
          </cell>
          <cell r="M896" t="e">
            <v>#N/A</v>
          </cell>
          <cell r="N896">
            <v>35</v>
          </cell>
          <cell r="O896" t="e">
            <v>#N/A</v>
          </cell>
          <cell r="P896">
            <v>0</v>
          </cell>
          <cell r="Q896">
            <v>0</v>
          </cell>
          <cell r="R896" t="e">
            <v>#N/A</v>
          </cell>
        </row>
        <row r="897">
          <cell r="A897">
            <v>0</v>
          </cell>
          <cell r="B897">
            <v>0</v>
          </cell>
          <cell r="C897" t="str">
            <v>Future</v>
          </cell>
          <cell r="D897" t="e">
            <v>#N/A</v>
          </cell>
          <cell r="E897">
            <v>-12.991896897233371</v>
          </cell>
          <cell r="F897">
            <v>47.126680177866781</v>
          </cell>
          <cell r="G897">
            <v>20.407312588932765</v>
          </cell>
          <cell r="H897">
            <v>20.407312588932765</v>
          </cell>
          <cell r="I897" t="e">
            <v>#N/A</v>
          </cell>
          <cell r="J897" t="e">
            <v>#N/A</v>
          </cell>
          <cell r="K897">
            <v>45</v>
          </cell>
          <cell r="L897">
            <v>25</v>
          </cell>
          <cell r="M897" t="e">
            <v>#N/A</v>
          </cell>
          <cell r="N897">
            <v>35</v>
          </cell>
          <cell r="O897" t="e">
            <v>#N/A</v>
          </cell>
          <cell r="P897">
            <v>0</v>
          </cell>
          <cell r="Q897">
            <v>0</v>
          </cell>
          <cell r="R897" t="e">
            <v>#N/A</v>
          </cell>
        </row>
        <row r="898">
          <cell r="A898">
            <v>0</v>
          </cell>
          <cell r="B898">
            <v>0</v>
          </cell>
          <cell r="C898" t="str">
            <v>Future</v>
          </cell>
          <cell r="D898" t="e">
            <v>#N/A</v>
          </cell>
          <cell r="E898">
            <v>-13.144742743083173</v>
          </cell>
          <cell r="F898">
            <v>47.151699944665204</v>
          </cell>
          <cell r="G898">
            <v>20.353280972331973</v>
          </cell>
          <cell r="H898">
            <v>20.353280972331973</v>
          </cell>
          <cell r="I898" t="e">
            <v>#N/A</v>
          </cell>
          <cell r="J898" t="e">
            <v>#N/A</v>
          </cell>
          <cell r="K898">
            <v>45</v>
          </cell>
          <cell r="L898">
            <v>25</v>
          </cell>
          <cell r="M898" t="e">
            <v>#N/A</v>
          </cell>
          <cell r="N898">
            <v>35</v>
          </cell>
          <cell r="O898" t="e">
            <v>#N/A</v>
          </cell>
          <cell r="P898">
            <v>0</v>
          </cell>
          <cell r="Q898">
            <v>0</v>
          </cell>
          <cell r="R898" t="e">
            <v>#N/A</v>
          </cell>
        </row>
        <row r="899">
          <cell r="A899">
            <v>0</v>
          </cell>
          <cell r="B899">
            <v>0</v>
          </cell>
          <cell r="C899" t="str">
            <v>Future</v>
          </cell>
          <cell r="D899" t="e">
            <v>#N/A</v>
          </cell>
          <cell r="E899">
            <v>-13.297588588932975</v>
          </cell>
          <cell r="F899">
            <v>47.176719711463626</v>
          </cell>
          <cell r="G899">
            <v>20.299249355731181</v>
          </cell>
          <cell r="H899">
            <v>20.299249355731181</v>
          </cell>
          <cell r="I899" t="e">
            <v>#N/A</v>
          </cell>
          <cell r="J899" t="e">
            <v>#N/A</v>
          </cell>
          <cell r="K899">
            <v>45</v>
          </cell>
          <cell r="L899">
            <v>25</v>
          </cell>
          <cell r="M899" t="e">
            <v>#N/A</v>
          </cell>
          <cell r="N899">
            <v>35</v>
          </cell>
          <cell r="O899" t="e">
            <v>#N/A</v>
          </cell>
          <cell r="P899">
            <v>0</v>
          </cell>
          <cell r="Q899">
            <v>0</v>
          </cell>
          <cell r="R899" t="e">
            <v>#N/A</v>
          </cell>
        </row>
        <row r="900">
          <cell r="A900">
            <v>0</v>
          </cell>
          <cell r="B900">
            <v>0</v>
          </cell>
          <cell r="C900" t="str">
            <v>Future</v>
          </cell>
          <cell r="D900" t="e">
            <v>#N/A</v>
          </cell>
          <cell r="E900">
            <v>-13.450434434782776</v>
          </cell>
          <cell r="F900">
            <v>47.201739478262049</v>
          </cell>
          <cell r="G900">
            <v>20.245217739130389</v>
          </cell>
          <cell r="H900">
            <v>20.245217739130389</v>
          </cell>
          <cell r="I900" t="e">
            <v>#N/A</v>
          </cell>
          <cell r="J900" t="e">
            <v>#N/A</v>
          </cell>
          <cell r="K900">
            <v>45</v>
          </cell>
          <cell r="L900">
            <v>25</v>
          </cell>
          <cell r="M900" t="e">
            <v>#N/A</v>
          </cell>
          <cell r="N900">
            <v>35</v>
          </cell>
          <cell r="O900" t="e">
            <v>#N/A</v>
          </cell>
          <cell r="P900">
            <v>0</v>
          </cell>
          <cell r="Q900">
            <v>0</v>
          </cell>
          <cell r="R900" t="e">
            <v>#N/A</v>
          </cell>
        </row>
        <row r="901">
          <cell r="A901">
            <v>0</v>
          </cell>
          <cell r="B901">
            <v>0</v>
          </cell>
          <cell r="C901" t="str">
            <v>Future</v>
          </cell>
          <cell r="D901" t="e">
            <v>#N/A</v>
          </cell>
          <cell r="E901">
            <v>-13.603280280632578</v>
          </cell>
          <cell r="F901">
            <v>47.226759245060471</v>
          </cell>
          <cell r="G901">
            <v>20.191186122529597</v>
          </cell>
          <cell r="H901">
            <v>20.191186122529597</v>
          </cell>
          <cell r="I901" t="e">
            <v>#N/A</v>
          </cell>
          <cell r="J901" t="e">
            <v>#N/A</v>
          </cell>
          <cell r="K901">
            <v>45</v>
          </cell>
          <cell r="L901">
            <v>25</v>
          </cell>
          <cell r="M901" t="e">
            <v>#N/A</v>
          </cell>
          <cell r="N901">
            <v>35</v>
          </cell>
          <cell r="O901" t="e">
            <v>#N/A</v>
          </cell>
          <cell r="P901">
            <v>0</v>
          </cell>
          <cell r="Q901">
            <v>0</v>
          </cell>
          <cell r="R901" t="e">
            <v>#N/A</v>
          </cell>
        </row>
        <row r="902">
          <cell r="A902">
            <v>0</v>
          </cell>
          <cell r="B902">
            <v>0</v>
          </cell>
          <cell r="C902" t="str">
            <v>Future</v>
          </cell>
          <cell r="D902" t="e">
            <v>#N/A</v>
          </cell>
          <cell r="E902">
            <v>-13.75612612648238</v>
          </cell>
          <cell r="F902">
            <v>47.251779011858893</v>
          </cell>
          <cell r="G902">
            <v>20.137154505928805</v>
          </cell>
          <cell r="H902">
            <v>20.137154505928805</v>
          </cell>
          <cell r="I902" t="e">
            <v>#N/A</v>
          </cell>
          <cell r="J902" t="e">
            <v>#N/A</v>
          </cell>
          <cell r="K902">
            <v>45</v>
          </cell>
          <cell r="L902">
            <v>25</v>
          </cell>
          <cell r="M902" t="e">
            <v>#N/A</v>
          </cell>
          <cell r="N902">
            <v>35</v>
          </cell>
          <cell r="O902" t="e">
            <v>#N/A</v>
          </cell>
          <cell r="P902">
            <v>0</v>
          </cell>
          <cell r="Q902">
            <v>0</v>
          </cell>
          <cell r="R902" t="e">
            <v>#N/A</v>
          </cell>
        </row>
        <row r="903">
          <cell r="A903">
            <v>0</v>
          </cell>
          <cell r="B903">
            <v>0</v>
          </cell>
          <cell r="C903" t="str">
            <v>Future</v>
          </cell>
          <cell r="D903" t="e">
            <v>#N/A</v>
          </cell>
          <cell r="E903">
            <v>-13.908971972332182</v>
          </cell>
          <cell r="F903">
            <v>47.276798778657316</v>
          </cell>
          <cell r="G903">
            <v>20.083122889328013</v>
          </cell>
          <cell r="H903">
            <v>20.083122889328013</v>
          </cell>
          <cell r="I903" t="e">
            <v>#N/A</v>
          </cell>
          <cell r="J903" t="e">
            <v>#N/A</v>
          </cell>
          <cell r="K903">
            <v>45</v>
          </cell>
          <cell r="L903">
            <v>25</v>
          </cell>
          <cell r="M903" t="e">
            <v>#N/A</v>
          </cell>
          <cell r="N903">
            <v>35</v>
          </cell>
          <cell r="O903" t="e">
            <v>#N/A</v>
          </cell>
          <cell r="P903">
            <v>0</v>
          </cell>
          <cell r="Q903">
            <v>0</v>
          </cell>
          <cell r="R903" t="e">
            <v>#N/A</v>
          </cell>
        </row>
        <row r="904">
          <cell r="A904">
            <v>0</v>
          </cell>
          <cell r="B904">
            <v>0</v>
          </cell>
          <cell r="C904" t="str">
            <v>Future</v>
          </cell>
          <cell r="D904" t="e">
            <v>#N/A</v>
          </cell>
          <cell r="E904">
            <v>-14.061817818181984</v>
          </cell>
          <cell r="F904">
            <v>47.301818545455738</v>
          </cell>
          <cell r="G904">
            <v>20.029091272727221</v>
          </cell>
          <cell r="H904">
            <v>20.029091272727221</v>
          </cell>
          <cell r="I904" t="e">
            <v>#N/A</v>
          </cell>
          <cell r="J904" t="e">
            <v>#N/A</v>
          </cell>
          <cell r="K904">
            <v>45</v>
          </cell>
          <cell r="L904">
            <v>25</v>
          </cell>
          <cell r="M904" t="e">
            <v>#N/A</v>
          </cell>
          <cell r="N904">
            <v>35</v>
          </cell>
          <cell r="O904" t="e">
            <v>#N/A</v>
          </cell>
          <cell r="P904">
            <v>0</v>
          </cell>
          <cell r="Q904">
            <v>0</v>
          </cell>
          <cell r="R904" t="e">
            <v>#N/A</v>
          </cell>
        </row>
        <row r="905">
          <cell r="A905">
            <v>0</v>
          </cell>
          <cell r="B905">
            <v>0</v>
          </cell>
          <cell r="C905" t="str">
            <v>Future</v>
          </cell>
          <cell r="D905" t="e">
            <v>#N/A</v>
          </cell>
          <cell r="E905">
            <v>-14.214663664031786</v>
          </cell>
          <cell r="F905">
            <v>47.326838312254161</v>
          </cell>
          <cell r="G905">
            <v>19.97505965612643</v>
          </cell>
          <cell r="H905">
            <v>19.97505965612643</v>
          </cell>
          <cell r="I905" t="e">
            <v>#N/A</v>
          </cell>
          <cell r="J905" t="e">
            <v>#N/A</v>
          </cell>
          <cell r="K905">
            <v>45</v>
          </cell>
          <cell r="L905">
            <v>25</v>
          </cell>
          <cell r="M905" t="e">
            <v>#N/A</v>
          </cell>
          <cell r="N905">
            <v>35</v>
          </cell>
          <cell r="O905" t="e">
            <v>#N/A</v>
          </cell>
          <cell r="P905">
            <v>0</v>
          </cell>
          <cell r="Q905">
            <v>0</v>
          </cell>
          <cell r="R905" t="e">
            <v>#N/A</v>
          </cell>
        </row>
        <row r="906">
          <cell r="A906">
            <v>0</v>
          </cell>
          <cell r="B906">
            <v>0</v>
          </cell>
          <cell r="C906" t="str">
            <v>Future</v>
          </cell>
          <cell r="D906" t="e">
            <v>#N/A</v>
          </cell>
          <cell r="E906">
            <v>-14.367509509881588</v>
          </cell>
          <cell r="F906">
            <v>47.351858079052583</v>
          </cell>
          <cell r="G906">
            <v>19.921028039525638</v>
          </cell>
          <cell r="H906">
            <v>19.921028039525638</v>
          </cell>
          <cell r="I906" t="e">
            <v>#N/A</v>
          </cell>
          <cell r="J906" t="e">
            <v>#N/A</v>
          </cell>
          <cell r="K906">
            <v>45</v>
          </cell>
          <cell r="L906">
            <v>25</v>
          </cell>
          <cell r="M906" t="e">
            <v>#N/A</v>
          </cell>
          <cell r="N906">
            <v>35</v>
          </cell>
          <cell r="O906" t="e">
            <v>#N/A</v>
          </cell>
          <cell r="P906">
            <v>0</v>
          </cell>
          <cell r="Q906">
            <v>0</v>
          </cell>
          <cell r="R906" t="e">
            <v>#N/A</v>
          </cell>
        </row>
        <row r="907">
          <cell r="A907">
            <v>0</v>
          </cell>
          <cell r="B907">
            <v>0</v>
          </cell>
          <cell r="C907" t="str">
            <v>Future</v>
          </cell>
          <cell r="D907" t="e">
            <v>#N/A</v>
          </cell>
          <cell r="E907">
            <v>-14.52035535573139</v>
          </cell>
          <cell r="F907">
            <v>47.376877845851006</v>
          </cell>
          <cell r="G907">
            <v>19.866996422924846</v>
          </cell>
          <cell r="H907">
            <v>19.866996422924846</v>
          </cell>
          <cell r="I907" t="e">
            <v>#N/A</v>
          </cell>
          <cell r="J907" t="e">
            <v>#N/A</v>
          </cell>
          <cell r="K907">
            <v>45</v>
          </cell>
          <cell r="L907">
            <v>25</v>
          </cell>
          <cell r="M907" t="e">
            <v>#N/A</v>
          </cell>
          <cell r="N907">
            <v>35</v>
          </cell>
          <cell r="O907" t="e">
            <v>#N/A</v>
          </cell>
          <cell r="P907">
            <v>0</v>
          </cell>
          <cell r="Q907">
            <v>0</v>
          </cell>
          <cell r="R907" t="e">
            <v>#N/A</v>
          </cell>
        </row>
        <row r="908">
          <cell r="A908">
            <v>0</v>
          </cell>
          <cell r="B908">
            <v>0</v>
          </cell>
          <cell r="C908" t="str">
            <v>Future</v>
          </cell>
          <cell r="D908" t="e">
            <v>#N/A</v>
          </cell>
          <cell r="E908">
            <v>-14.673201201581191</v>
          </cell>
          <cell r="F908">
            <v>47.401897612649428</v>
          </cell>
          <cell r="G908">
            <v>19.812964806324054</v>
          </cell>
          <cell r="H908">
            <v>19.812964806324054</v>
          </cell>
          <cell r="I908" t="e">
            <v>#N/A</v>
          </cell>
          <cell r="J908" t="e">
            <v>#N/A</v>
          </cell>
          <cell r="K908">
            <v>45</v>
          </cell>
          <cell r="L908">
            <v>25</v>
          </cell>
          <cell r="M908" t="e">
            <v>#N/A</v>
          </cell>
          <cell r="N908">
            <v>35</v>
          </cell>
          <cell r="O908" t="e">
            <v>#N/A</v>
          </cell>
          <cell r="P908">
            <v>0</v>
          </cell>
          <cell r="Q908">
            <v>0</v>
          </cell>
          <cell r="R908" t="e">
            <v>#N/A</v>
          </cell>
        </row>
        <row r="909">
          <cell r="A909">
            <v>0</v>
          </cell>
          <cell r="B909">
            <v>0</v>
          </cell>
          <cell r="C909" t="str">
            <v>Future</v>
          </cell>
          <cell r="D909" t="e">
            <v>#N/A</v>
          </cell>
          <cell r="E909">
            <v>-14.826047047430993</v>
          </cell>
          <cell r="F909">
            <v>47.42691737944785</v>
          </cell>
          <cell r="G909">
            <v>19.758933189723262</v>
          </cell>
          <cell r="H909">
            <v>19.758933189723262</v>
          </cell>
          <cell r="I909" t="e">
            <v>#N/A</v>
          </cell>
          <cell r="J909" t="e">
            <v>#N/A</v>
          </cell>
          <cell r="K909">
            <v>45</v>
          </cell>
          <cell r="L909">
            <v>25</v>
          </cell>
          <cell r="M909" t="e">
            <v>#N/A</v>
          </cell>
          <cell r="N909">
            <v>35</v>
          </cell>
          <cell r="O909" t="e">
            <v>#N/A</v>
          </cell>
          <cell r="P909">
            <v>0</v>
          </cell>
          <cell r="Q909">
            <v>0</v>
          </cell>
          <cell r="R909" t="e">
            <v>#N/A</v>
          </cell>
        </row>
        <row r="910">
          <cell r="A910">
            <v>0</v>
          </cell>
          <cell r="B910">
            <v>0</v>
          </cell>
          <cell r="C910" t="str">
            <v>Future</v>
          </cell>
          <cell r="D910" t="e">
            <v>#N/A</v>
          </cell>
          <cell r="E910">
            <v>-14.978892893280795</v>
          </cell>
          <cell r="F910">
            <v>47.451937146246273</v>
          </cell>
          <cell r="G910">
            <v>19.70490157312247</v>
          </cell>
          <cell r="H910">
            <v>19.70490157312247</v>
          </cell>
          <cell r="I910" t="e">
            <v>#N/A</v>
          </cell>
          <cell r="J910" t="e">
            <v>#N/A</v>
          </cell>
          <cell r="K910">
            <v>45</v>
          </cell>
          <cell r="L910">
            <v>25</v>
          </cell>
          <cell r="M910" t="e">
            <v>#N/A</v>
          </cell>
          <cell r="N910">
            <v>35</v>
          </cell>
          <cell r="O910" t="e">
            <v>#N/A</v>
          </cell>
          <cell r="P910">
            <v>0</v>
          </cell>
          <cell r="Q910">
            <v>0</v>
          </cell>
          <cell r="R910" t="e">
            <v>#N/A</v>
          </cell>
        </row>
        <row r="911">
          <cell r="A911">
            <v>0</v>
          </cell>
          <cell r="B911">
            <v>0</v>
          </cell>
          <cell r="C911" t="str">
            <v>Future</v>
          </cell>
          <cell r="D911" t="e">
            <v>#N/A</v>
          </cell>
          <cell r="E911">
            <v>-15.131738739130597</v>
          </cell>
          <cell r="F911">
            <v>47.476956913044695</v>
          </cell>
          <cell r="G911">
            <v>19.650869956521678</v>
          </cell>
          <cell r="H911">
            <v>19.650869956521678</v>
          </cell>
          <cell r="I911" t="e">
            <v>#N/A</v>
          </cell>
          <cell r="J911" t="e">
            <v>#N/A</v>
          </cell>
          <cell r="K911">
            <v>45</v>
          </cell>
          <cell r="L911">
            <v>25</v>
          </cell>
          <cell r="M911" t="e">
            <v>#N/A</v>
          </cell>
          <cell r="N911">
            <v>35</v>
          </cell>
          <cell r="O911" t="e">
            <v>#N/A</v>
          </cell>
          <cell r="P911">
            <v>0</v>
          </cell>
          <cell r="Q911">
            <v>0</v>
          </cell>
          <cell r="R911" t="e">
            <v>#N/A</v>
          </cell>
        </row>
        <row r="912">
          <cell r="A912">
            <v>0</v>
          </cell>
          <cell r="B912">
            <v>0</v>
          </cell>
          <cell r="C912" t="str">
            <v>Future</v>
          </cell>
          <cell r="D912" t="e">
            <v>#N/A</v>
          </cell>
          <cell r="E912">
            <v>-15.284584584980399</v>
          </cell>
          <cell r="F912">
            <v>47.501976679843118</v>
          </cell>
          <cell r="G912">
            <v>19.596838339920886</v>
          </cell>
          <cell r="H912">
            <v>19.596838339920886</v>
          </cell>
          <cell r="I912" t="e">
            <v>#N/A</v>
          </cell>
          <cell r="J912" t="e">
            <v>#N/A</v>
          </cell>
          <cell r="K912">
            <v>45</v>
          </cell>
          <cell r="L912">
            <v>25</v>
          </cell>
          <cell r="M912" t="e">
            <v>#N/A</v>
          </cell>
          <cell r="N912">
            <v>35</v>
          </cell>
          <cell r="O912" t="e">
            <v>#N/A</v>
          </cell>
          <cell r="P912">
            <v>0</v>
          </cell>
          <cell r="Q912">
            <v>0</v>
          </cell>
          <cell r="R912" t="e">
            <v>#N/A</v>
          </cell>
        </row>
        <row r="913">
          <cell r="A913">
            <v>0</v>
          </cell>
          <cell r="B913">
            <v>0</v>
          </cell>
          <cell r="C913" t="str">
            <v>Future</v>
          </cell>
          <cell r="D913" t="e">
            <v>#N/A</v>
          </cell>
          <cell r="E913">
            <v>-15.437430430830201</v>
          </cell>
          <cell r="F913">
            <v>47.52699644664154</v>
          </cell>
          <cell r="G913">
            <v>19.542806723320094</v>
          </cell>
          <cell r="H913">
            <v>19.542806723320094</v>
          </cell>
          <cell r="I913" t="e">
            <v>#N/A</v>
          </cell>
          <cell r="J913" t="e">
            <v>#N/A</v>
          </cell>
          <cell r="K913">
            <v>45</v>
          </cell>
          <cell r="L913">
            <v>25</v>
          </cell>
          <cell r="M913" t="e">
            <v>#N/A</v>
          </cell>
          <cell r="N913">
            <v>35</v>
          </cell>
          <cell r="O913" t="e">
            <v>#N/A</v>
          </cell>
          <cell r="P913">
            <v>0</v>
          </cell>
          <cell r="Q913">
            <v>0</v>
          </cell>
          <cell r="R913" t="e">
            <v>#N/A</v>
          </cell>
        </row>
        <row r="914">
          <cell r="A914">
            <v>0</v>
          </cell>
          <cell r="B914">
            <v>0</v>
          </cell>
          <cell r="C914" t="str">
            <v>Future</v>
          </cell>
          <cell r="D914" t="e">
            <v>#N/A</v>
          </cell>
          <cell r="E914">
            <v>-15.590276276680003</v>
          </cell>
          <cell r="F914">
            <v>47.552016213439963</v>
          </cell>
          <cell r="G914">
            <v>19.488775106719302</v>
          </cell>
          <cell r="H914">
            <v>19.488775106719302</v>
          </cell>
          <cell r="I914" t="e">
            <v>#N/A</v>
          </cell>
          <cell r="J914" t="e">
            <v>#N/A</v>
          </cell>
          <cell r="K914">
            <v>45</v>
          </cell>
          <cell r="L914">
            <v>25</v>
          </cell>
          <cell r="M914" t="e">
            <v>#N/A</v>
          </cell>
          <cell r="N914">
            <v>35</v>
          </cell>
          <cell r="O914" t="e">
            <v>#N/A</v>
          </cell>
          <cell r="P914">
            <v>0</v>
          </cell>
          <cell r="Q914">
            <v>0</v>
          </cell>
          <cell r="R914" t="e">
            <v>#N/A</v>
          </cell>
        </row>
        <row r="915">
          <cell r="A915">
            <v>0</v>
          </cell>
          <cell r="B915">
            <v>0</v>
          </cell>
          <cell r="C915" t="str">
            <v>Future</v>
          </cell>
          <cell r="D915" t="e">
            <v>#N/A</v>
          </cell>
          <cell r="E915">
            <v>-15.743122122529805</v>
          </cell>
          <cell r="F915">
            <v>47.577035980238385</v>
          </cell>
          <cell r="G915">
            <v>19.43474349011851</v>
          </cell>
          <cell r="H915">
            <v>19.43474349011851</v>
          </cell>
          <cell r="I915" t="e">
            <v>#N/A</v>
          </cell>
          <cell r="J915" t="e">
            <v>#N/A</v>
          </cell>
          <cell r="K915">
            <v>45</v>
          </cell>
          <cell r="L915">
            <v>25</v>
          </cell>
          <cell r="M915" t="e">
            <v>#N/A</v>
          </cell>
          <cell r="N915">
            <v>35</v>
          </cell>
          <cell r="O915" t="e">
            <v>#N/A</v>
          </cell>
          <cell r="P915">
            <v>0</v>
          </cell>
          <cell r="Q915">
            <v>0</v>
          </cell>
          <cell r="R915" t="e">
            <v>#N/A</v>
          </cell>
        </row>
        <row r="916">
          <cell r="A916">
            <v>0</v>
          </cell>
          <cell r="B916">
            <v>0</v>
          </cell>
          <cell r="C916" t="str">
            <v>Future</v>
          </cell>
          <cell r="D916" t="e">
            <v>#N/A</v>
          </cell>
          <cell r="E916">
            <v>-15.895967968379606</v>
          </cell>
          <cell r="F916">
            <v>47.602055747036808</v>
          </cell>
          <cell r="G916">
            <v>19.380711873517718</v>
          </cell>
          <cell r="H916">
            <v>19.380711873517718</v>
          </cell>
          <cell r="I916" t="e">
            <v>#N/A</v>
          </cell>
          <cell r="J916" t="e">
            <v>#N/A</v>
          </cell>
          <cell r="K916">
            <v>45</v>
          </cell>
          <cell r="L916">
            <v>25</v>
          </cell>
          <cell r="M916" t="e">
            <v>#N/A</v>
          </cell>
          <cell r="N916">
            <v>35</v>
          </cell>
          <cell r="O916" t="e">
            <v>#N/A</v>
          </cell>
          <cell r="P916">
            <v>0</v>
          </cell>
          <cell r="Q916">
            <v>0</v>
          </cell>
          <cell r="R916" t="e">
            <v>#N/A</v>
          </cell>
        </row>
        <row r="917">
          <cell r="A917">
            <v>0</v>
          </cell>
          <cell r="B917">
            <v>0</v>
          </cell>
          <cell r="C917" t="str">
            <v>Future</v>
          </cell>
          <cell r="D917" t="e">
            <v>#N/A</v>
          </cell>
          <cell r="E917">
            <v>-16.048813814229408</v>
          </cell>
          <cell r="F917">
            <v>47.62707551383523</v>
          </cell>
          <cell r="G917">
            <v>19.326680256916926</v>
          </cell>
          <cell r="H917">
            <v>19.326680256916926</v>
          </cell>
          <cell r="I917" t="e">
            <v>#N/A</v>
          </cell>
          <cell r="J917" t="e">
            <v>#N/A</v>
          </cell>
          <cell r="K917">
            <v>45</v>
          </cell>
          <cell r="L917">
            <v>25</v>
          </cell>
          <cell r="M917" t="e">
            <v>#N/A</v>
          </cell>
          <cell r="N917">
            <v>35</v>
          </cell>
          <cell r="O917" t="e">
            <v>#N/A</v>
          </cell>
          <cell r="P917">
            <v>0</v>
          </cell>
          <cell r="Q917">
            <v>0</v>
          </cell>
          <cell r="R917" t="e">
            <v>#N/A</v>
          </cell>
        </row>
        <row r="918">
          <cell r="A918">
            <v>0</v>
          </cell>
          <cell r="B918">
            <v>0</v>
          </cell>
          <cell r="C918" t="str">
            <v>Future</v>
          </cell>
          <cell r="D918" t="e">
            <v>#N/A</v>
          </cell>
          <cell r="E918">
            <v>-16.201659660079212</v>
          </cell>
          <cell r="F918">
            <v>47.652095280633652</v>
          </cell>
          <cell r="G918">
            <v>19.272648640316135</v>
          </cell>
          <cell r="H918">
            <v>19.272648640316135</v>
          </cell>
          <cell r="I918" t="e">
            <v>#N/A</v>
          </cell>
          <cell r="J918" t="e">
            <v>#N/A</v>
          </cell>
          <cell r="K918">
            <v>45</v>
          </cell>
          <cell r="L918">
            <v>25</v>
          </cell>
          <cell r="M918" t="e">
            <v>#N/A</v>
          </cell>
          <cell r="N918">
            <v>35</v>
          </cell>
          <cell r="O918" t="e">
            <v>#N/A</v>
          </cell>
          <cell r="P918">
            <v>0</v>
          </cell>
          <cell r="Q918">
            <v>0</v>
          </cell>
          <cell r="R918" t="e">
            <v>#N/A</v>
          </cell>
        </row>
        <row r="919">
          <cell r="A919">
            <v>0</v>
          </cell>
          <cell r="B919">
            <v>0</v>
          </cell>
          <cell r="C919" t="str">
            <v>Future</v>
          </cell>
          <cell r="D919" t="e">
            <v>#N/A</v>
          </cell>
          <cell r="E919">
            <v>-16.354505505929016</v>
          </cell>
          <cell r="F919">
            <v>47.677115047432075</v>
          </cell>
          <cell r="G919">
            <v>19.218617023715343</v>
          </cell>
          <cell r="H919">
            <v>19.218617023715343</v>
          </cell>
          <cell r="I919" t="e">
            <v>#N/A</v>
          </cell>
          <cell r="J919" t="e">
            <v>#N/A</v>
          </cell>
          <cell r="K919">
            <v>45</v>
          </cell>
          <cell r="L919">
            <v>25</v>
          </cell>
          <cell r="M919" t="e">
            <v>#N/A</v>
          </cell>
          <cell r="N919">
            <v>35</v>
          </cell>
          <cell r="O919" t="e">
            <v>#N/A</v>
          </cell>
          <cell r="P919">
            <v>0</v>
          </cell>
          <cell r="Q919">
            <v>0</v>
          </cell>
          <cell r="R919" t="e">
            <v>#N/A</v>
          </cell>
        </row>
        <row r="920">
          <cell r="A920">
            <v>0</v>
          </cell>
          <cell r="B920">
            <v>0</v>
          </cell>
          <cell r="C920" t="str">
            <v>Future</v>
          </cell>
          <cell r="D920" t="e">
            <v>#N/A</v>
          </cell>
          <cell r="E920">
            <v>-16.507351351778819</v>
          </cell>
          <cell r="F920">
            <v>47.702134814230497</v>
          </cell>
          <cell r="G920">
            <v>19.164585407114551</v>
          </cell>
          <cell r="H920">
            <v>19.164585407114551</v>
          </cell>
          <cell r="I920" t="e">
            <v>#N/A</v>
          </cell>
          <cell r="J920" t="e">
            <v>#N/A</v>
          </cell>
          <cell r="K920">
            <v>45</v>
          </cell>
          <cell r="L920">
            <v>25</v>
          </cell>
          <cell r="M920" t="e">
            <v>#N/A</v>
          </cell>
          <cell r="N920">
            <v>35</v>
          </cell>
          <cell r="O920" t="e">
            <v>#N/A</v>
          </cell>
          <cell r="P920">
            <v>0</v>
          </cell>
          <cell r="Q920">
            <v>0</v>
          </cell>
          <cell r="R920" t="e">
            <v>#N/A</v>
          </cell>
        </row>
        <row r="921">
          <cell r="A921">
            <v>0</v>
          </cell>
          <cell r="B921">
            <v>0</v>
          </cell>
          <cell r="C921" t="str">
            <v>Future</v>
          </cell>
          <cell r="D921" t="e">
            <v>#N/A</v>
          </cell>
          <cell r="E921">
            <v>-16.660197197628623</v>
          </cell>
          <cell r="F921">
            <v>47.72715458102892</v>
          </cell>
          <cell r="G921">
            <v>19.110553790513759</v>
          </cell>
          <cell r="H921">
            <v>19.110553790513759</v>
          </cell>
          <cell r="I921" t="e">
            <v>#N/A</v>
          </cell>
          <cell r="J921" t="e">
            <v>#N/A</v>
          </cell>
          <cell r="K921">
            <v>45</v>
          </cell>
          <cell r="L921">
            <v>25</v>
          </cell>
          <cell r="M921" t="e">
            <v>#N/A</v>
          </cell>
          <cell r="N921">
            <v>35</v>
          </cell>
          <cell r="O921" t="e">
            <v>#N/A</v>
          </cell>
          <cell r="P921">
            <v>0</v>
          </cell>
          <cell r="Q921">
            <v>0</v>
          </cell>
          <cell r="R921" t="e">
            <v>#N/A</v>
          </cell>
        </row>
        <row r="922">
          <cell r="A922">
            <v>0</v>
          </cell>
          <cell r="B922">
            <v>0</v>
          </cell>
          <cell r="C922" t="str">
            <v>Future</v>
          </cell>
          <cell r="D922" t="e">
            <v>#N/A</v>
          </cell>
          <cell r="E922">
            <v>-16.813043043478427</v>
          </cell>
          <cell r="F922">
            <v>47.752174347827342</v>
          </cell>
          <cell r="G922">
            <v>19.056522173912967</v>
          </cell>
          <cell r="H922">
            <v>19.056522173912967</v>
          </cell>
          <cell r="I922" t="e">
            <v>#N/A</v>
          </cell>
          <cell r="J922" t="e">
            <v>#N/A</v>
          </cell>
          <cell r="K922">
            <v>45</v>
          </cell>
          <cell r="L922">
            <v>25</v>
          </cell>
          <cell r="M922" t="e">
            <v>#N/A</v>
          </cell>
          <cell r="N922">
            <v>35</v>
          </cell>
          <cell r="O922" t="e">
            <v>#N/A</v>
          </cell>
          <cell r="P922">
            <v>0</v>
          </cell>
          <cell r="Q922">
            <v>0</v>
          </cell>
          <cell r="R922" t="e">
            <v>#N/A</v>
          </cell>
        </row>
        <row r="923">
          <cell r="A923">
            <v>0</v>
          </cell>
          <cell r="B923">
            <v>0</v>
          </cell>
          <cell r="C923" t="str">
            <v>Future</v>
          </cell>
          <cell r="D923" t="e">
            <v>#N/A</v>
          </cell>
          <cell r="E923">
            <v>-16.96588888932823</v>
          </cell>
          <cell r="F923">
            <v>47.777194114625765</v>
          </cell>
          <cell r="G923">
            <v>19.002490557312175</v>
          </cell>
          <cell r="H923">
            <v>19.002490557312175</v>
          </cell>
          <cell r="I923" t="e">
            <v>#N/A</v>
          </cell>
          <cell r="J923" t="e">
            <v>#N/A</v>
          </cell>
          <cell r="K923">
            <v>45</v>
          </cell>
          <cell r="L923">
            <v>25</v>
          </cell>
          <cell r="M923" t="e">
            <v>#N/A</v>
          </cell>
          <cell r="N923">
            <v>35</v>
          </cell>
          <cell r="O923" t="e">
            <v>#N/A</v>
          </cell>
          <cell r="P923">
            <v>0</v>
          </cell>
          <cell r="Q923">
            <v>0</v>
          </cell>
          <cell r="R923" t="e">
            <v>#N/A</v>
          </cell>
        </row>
        <row r="924">
          <cell r="A924">
            <v>0</v>
          </cell>
          <cell r="B924">
            <v>0</v>
          </cell>
          <cell r="C924" t="str">
            <v>Future</v>
          </cell>
          <cell r="D924" t="e">
            <v>#N/A</v>
          </cell>
          <cell r="E924">
            <v>-17.118734735178034</v>
          </cell>
          <cell r="F924">
            <v>47.802213881424187</v>
          </cell>
          <cell r="G924">
            <v>18.948458940711383</v>
          </cell>
          <cell r="H924">
            <v>18.948458940711383</v>
          </cell>
          <cell r="I924" t="e">
            <v>#N/A</v>
          </cell>
          <cell r="J924" t="e">
            <v>#N/A</v>
          </cell>
          <cell r="K924">
            <v>45</v>
          </cell>
          <cell r="L924">
            <v>25</v>
          </cell>
          <cell r="M924" t="e">
            <v>#N/A</v>
          </cell>
          <cell r="N924">
            <v>35</v>
          </cell>
          <cell r="O924" t="e">
            <v>#N/A</v>
          </cell>
          <cell r="P924">
            <v>0</v>
          </cell>
          <cell r="Q924">
            <v>0</v>
          </cell>
          <cell r="R924" t="e">
            <v>#N/A</v>
          </cell>
        </row>
        <row r="925">
          <cell r="A925">
            <v>0</v>
          </cell>
          <cell r="B925">
            <v>0</v>
          </cell>
          <cell r="C925" t="str">
            <v>Future</v>
          </cell>
          <cell r="D925" t="e">
            <v>#N/A</v>
          </cell>
          <cell r="E925">
            <v>-17.271580581027838</v>
          </cell>
          <cell r="F925">
            <v>47.827233648222609</v>
          </cell>
          <cell r="G925">
            <v>18.894427324110591</v>
          </cell>
          <cell r="H925">
            <v>18.894427324110591</v>
          </cell>
          <cell r="I925" t="e">
            <v>#N/A</v>
          </cell>
          <cell r="J925" t="e">
            <v>#N/A</v>
          </cell>
          <cell r="K925">
            <v>45</v>
          </cell>
          <cell r="L925">
            <v>25</v>
          </cell>
          <cell r="M925" t="e">
            <v>#N/A</v>
          </cell>
          <cell r="N925">
            <v>35</v>
          </cell>
          <cell r="O925" t="e">
            <v>#N/A</v>
          </cell>
          <cell r="P925">
            <v>0</v>
          </cell>
          <cell r="Q925">
            <v>0</v>
          </cell>
          <cell r="R925" t="e">
            <v>#N/A</v>
          </cell>
        </row>
        <row r="926">
          <cell r="A926">
            <v>0</v>
          </cell>
          <cell r="B926">
            <v>0</v>
          </cell>
          <cell r="C926" t="str">
            <v>Future</v>
          </cell>
          <cell r="D926" t="e">
            <v>#N/A</v>
          </cell>
          <cell r="E926">
            <v>-17.424426426877641</v>
          </cell>
          <cell r="F926">
            <v>47.852253415021032</v>
          </cell>
          <cell r="G926">
            <v>18.840395707509799</v>
          </cell>
          <cell r="H926">
            <v>18.840395707509799</v>
          </cell>
          <cell r="I926" t="e">
            <v>#N/A</v>
          </cell>
          <cell r="J926" t="e">
            <v>#N/A</v>
          </cell>
          <cell r="K926">
            <v>45</v>
          </cell>
          <cell r="L926">
            <v>25</v>
          </cell>
          <cell r="M926" t="e">
            <v>#N/A</v>
          </cell>
          <cell r="N926">
            <v>35</v>
          </cell>
          <cell r="O926" t="e">
            <v>#N/A</v>
          </cell>
          <cell r="P926">
            <v>0</v>
          </cell>
          <cell r="Q926">
            <v>0</v>
          </cell>
          <cell r="R926" t="e">
            <v>#N/A</v>
          </cell>
        </row>
        <row r="927">
          <cell r="A927">
            <v>0</v>
          </cell>
          <cell r="B927">
            <v>0</v>
          </cell>
          <cell r="C927" t="str">
            <v>Future</v>
          </cell>
          <cell r="D927" t="e">
            <v>#N/A</v>
          </cell>
          <cell r="E927">
            <v>-17.577272272727445</v>
          </cell>
          <cell r="F927">
            <v>47.877273181819454</v>
          </cell>
          <cell r="G927">
            <v>18.786364090909007</v>
          </cell>
          <cell r="H927">
            <v>18.786364090909007</v>
          </cell>
          <cell r="I927" t="e">
            <v>#N/A</v>
          </cell>
          <cell r="J927" t="e">
            <v>#N/A</v>
          </cell>
          <cell r="K927">
            <v>45</v>
          </cell>
          <cell r="L927">
            <v>25</v>
          </cell>
          <cell r="M927" t="e">
            <v>#N/A</v>
          </cell>
          <cell r="N927">
            <v>35</v>
          </cell>
          <cell r="O927" t="e">
            <v>#N/A</v>
          </cell>
          <cell r="P927">
            <v>0</v>
          </cell>
          <cell r="Q927">
            <v>0</v>
          </cell>
          <cell r="R927" t="e">
            <v>#N/A</v>
          </cell>
        </row>
        <row r="928">
          <cell r="A928">
            <v>0</v>
          </cell>
          <cell r="B928">
            <v>0</v>
          </cell>
          <cell r="C928" t="str">
            <v>Future</v>
          </cell>
          <cell r="D928" t="e">
            <v>#N/A</v>
          </cell>
          <cell r="E928">
            <v>-17.730118118577249</v>
          </cell>
          <cell r="F928">
            <v>47.902292948617877</v>
          </cell>
          <cell r="G928">
            <v>18.732332474308215</v>
          </cell>
          <cell r="H928">
            <v>18.732332474308215</v>
          </cell>
          <cell r="I928" t="e">
            <v>#N/A</v>
          </cell>
          <cell r="J928" t="e">
            <v>#N/A</v>
          </cell>
          <cell r="K928">
            <v>45</v>
          </cell>
          <cell r="L928">
            <v>25</v>
          </cell>
          <cell r="M928" t="e">
            <v>#N/A</v>
          </cell>
          <cell r="N928">
            <v>35</v>
          </cell>
          <cell r="O928" t="e">
            <v>#N/A</v>
          </cell>
          <cell r="P928">
            <v>0</v>
          </cell>
          <cell r="Q928">
            <v>0</v>
          </cell>
          <cell r="R928" t="e">
            <v>#N/A</v>
          </cell>
        </row>
        <row r="929">
          <cell r="A929">
            <v>0</v>
          </cell>
          <cell r="B929">
            <v>0</v>
          </cell>
          <cell r="C929" t="str">
            <v>Future</v>
          </cell>
          <cell r="D929" t="e">
            <v>#N/A</v>
          </cell>
          <cell r="E929">
            <v>-17.882963964427052</v>
          </cell>
          <cell r="F929">
            <v>47.927312715416299</v>
          </cell>
          <cell r="G929">
            <v>18.678300857707423</v>
          </cell>
          <cell r="H929">
            <v>18.678300857707423</v>
          </cell>
          <cell r="I929" t="e">
            <v>#N/A</v>
          </cell>
          <cell r="J929" t="e">
            <v>#N/A</v>
          </cell>
          <cell r="K929">
            <v>45</v>
          </cell>
          <cell r="L929">
            <v>25</v>
          </cell>
          <cell r="M929" t="e">
            <v>#N/A</v>
          </cell>
          <cell r="N929">
            <v>35</v>
          </cell>
          <cell r="O929" t="e">
            <v>#N/A</v>
          </cell>
          <cell r="P929">
            <v>0</v>
          </cell>
          <cell r="Q929">
            <v>0</v>
          </cell>
          <cell r="R929" t="e">
            <v>#N/A</v>
          </cell>
        </row>
        <row r="930">
          <cell r="A930">
            <v>0</v>
          </cell>
          <cell r="B930">
            <v>0</v>
          </cell>
          <cell r="C930" t="str">
            <v>Future</v>
          </cell>
          <cell r="D930" t="e">
            <v>#N/A</v>
          </cell>
          <cell r="E930">
            <v>-18.035809810276856</v>
          </cell>
          <cell r="F930">
            <v>47.952332482214722</v>
          </cell>
          <cell r="G930">
            <v>18.624269241106632</v>
          </cell>
          <cell r="H930">
            <v>18.624269241106632</v>
          </cell>
          <cell r="I930" t="e">
            <v>#N/A</v>
          </cell>
          <cell r="J930" t="e">
            <v>#N/A</v>
          </cell>
          <cell r="K930">
            <v>45</v>
          </cell>
          <cell r="L930">
            <v>25</v>
          </cell>
          <cell r="M930" t="e">
            <v>#N/A</v>
          </cell>
          <cell r="N930">
            <v>35</v>
          </cell>
          <cell r="O930" t="e">
            <v>#N/A</v>
          </cell>
          <cell r="P930">
            <v>0</v>
          </cell>
          <cell r="Q930">
            <v>0</v>
          </cell>
          <cell r="R930" t="e">
            <v>#N/A</v>
          </cell>
        </row>
        <row r="931">
          <cell r="A931">
            <v>0</v>
          </cell>
          <cell r="B931">
            <v>0</v>
          </cell>
          <cell r="C931" t="str">
            <v>Future</v>
          </cell>
          <cell r="D931" t="e">
            <v>#N/A</v>
          </cell>
          <cell r="E931">
            <v>-18.188655656126659</v>
          </cell>
          <cell r="F931">
            <v>47.977352249013144</v>
          </cell>
          <cell r="G931">
            <v>18.57023762450584</v>
          </cell>
          <cell r="H931">
            <v>18.57023762450584</v>
          </cell>
          <cell r="I931" t="e">
            <v>#N/A</v>
          </cell>
          <cell r="J931" t="e">
            <v>#N/A</v>
          </cell>
          <cell r="K931">
            <v>45</v>
          </cell>
          <cell r="L931">
            <v>25</v>
          </cell>
          <cell r="M931" t="e">
            <v>#N/A</v>
          </cell>
          <cell r="N931">
            <v>35</v>
          </cell>
          <cell r="O931" t="e">
            <v>#N/A</v>
          </cell>
          <cell r="P931">
            <v>0</v>
          </cell>
          <cell r="Q931">
            <v>0</v>
          </cell>
          <cell r="R931" t="e">
            <v>#N/A</v>
          </cell>
        </row>
        <row r="932">
          <cell r="A932">
            <v>0</v>
          </cell>
          <cell r="B932">
            <v>0</v>
          </cell>
          <cell r="C932" t="str">
            <v>Future</v>
          </cell>
          <cell r="D932" t="e">
            <v>#N/A</v>
          </cell>
          <cell r="E932">
            <v>-18.341501501976463</v>
          </cell>
          <cell r="F932">
            <v>48.002372015811567</v>
          </cell>
          <cell r="G932">
            <v>18.516206007905048</v>
          </cell>
          <cell r="H932">
            <v>18.516206007905048</v>
          </cell>
          <cell r="I932" t="e">
            <v>#N/A</v>
          </cell>
          <cell r="J932" t="e">
            <v>#N/A</v>
          </cell>
          <cell r="K932">
            <v>45</v>
          </cell>
          <cell r="L932">
            <v>25</v>
          </cell>
          <cell r="M932" t="e">
            <v>#N/A</v>
          </cell>
          <cell r="N932">
            <v>35</v>
          </cell>
          <cell r="O932" t="e">
            <v>#N/A</v>
          </cell>
          <cell r="P932">
            <v>0</v>
          </cell>
          <cell r="Q932">
            <v>0</v>
          </cell>
          <cell r="R932" t="e">
            <v>#N/A</v>
          </cell>
        </row>
        <row r="933">
          <cell r="A933">
            <v>0</v>
          </cell>
          <cell r="B933">
            <v>0</v>
          </cell>
          <cell r="C933" t="str">
            <v>Future</v>
          </cell>
          <cell r="D933" t="e">
            <v>#N/A</v>
          </cell>
          <cell r="E933">
            <v>-18.494347347826267</v>
          </cell>
          <cell r="F933">
            <v>48.027391782609989</v>
          </cell>
          <cell r="G933">
            <v>18.462174391304256</v>
          </cell>
          <cell r="H933">
            <v>18.462174391304256</v>
          </cell>
          <cell r="I933" t="e">
            <v>#N/A</v>
          </cell>
          <cell r="J933" t="e">
            <v>#N/A</v>
          </cell>
          <cell r="K933">
            <v>45</v>
          </cell>
          <cell r="L933">
            <v>25</v>
          </cell>
          <cell r="M933" t="e">
            <v>#N/A</v>
          </cell>
          <cell r="N933">
            <v>35</v>
          </cell>
          <cell r="O933" t="e">
            <v>#N/A</v>
          </cell>
          <cell r="P933">
            <v>0</v>
          </cell>
          <cell r="Q933">
            <v>0</v>
          </cell>
          <cell r="R933" t="e">
            <v>#N/A</v>
          </cell>
        </row>
        <row r="934">
          <cell r="A934">
            <v>0</v>
          </cell>
          <cell r="B934">
            <v>0</v>
          </cell>
          <cell r="C934" t="str">
            <v>Future</v>
          </cell>
          <cell r="D934" t="e">
            <v>#N/A</v>
          </cell>
          <cell r="E934">
            <v>-18.64719319367607</v>
          </cell>
          <cell r="F934">
            <v>48.052411549408411</v>
          </cell>
          <cell r="G934">
            <v>18.408142774703464</v>
          </cell>
          <cell r="H934">
            <v>18.408142774703464</v>
          </cell>
          <cell r="I934" t="e">
            <v>#N/A</v>
          </cell>
          <cell r="J934" t="e">
            <v>#N/A</v>
          </cell>
          <cell r="K934">
            <v>45</v>
          </cell>
          <cell r="L934">
            <v>25</v>
          </cell>
          <cell r="M934" t="e">
            <v>#N/A</v>
          </cell>
          <cell r="N934">
            <v>35</v>
          </cell>
          <cell r="O934" t="e">
            <v>#N/A</v>
          </cell>
          <cell r="P934">
            <v>0</v>
          </cell>
          <cell r="Q934">
            <v>0</v>
          </cell>
          <cell r="R934" t="e">
            <v>#N/A</v>
          </cell>
        </row>
        <row r="935">
          <cell r="A935">
            <v>0</v>
          </cell>
          <cell r="B935">
            <v>0</v>
          </cell>
          <cell r="C935" t="str">
            <v>Future</v>
          </cell>
          <cell r="D935" t="e">
            <v>#N/A</v>
          </cell>
          <cell r="E935">
            <v>-18.800039039525874</v>
          </cell>
          <cell r="F935">
            <v>48.077431316206834</v>
          </cell>
          <cell r="G935">
            <v>18.354111158102672</v>
          </cell>
          <cell r="H935">
            <v>18.354111158102672</v>
          </cell>
          <cell r="I935" t="e">
            <v>#N/A</v>
          </cell>
          <cell r="J935" t="e">
            <v>#N/A</v>
          </cell>
          <cell r="K935">
            <v>45</v>
          </cell>
          <cell r="L935">
            <v>25</v>
          </cell>
          <cell r="M935" t="e">
            <v>#N/A</v>
          </cell>
          <cell r="N935">
            <v>35</v>
          </cell>
          <cell r="O935" t="e">
            <v>#N/A</v>
          </cell>
          <cell r="P935">
            <v>0</v>
          </cell>
          <cell r="Q935">
            <v>0</v>
          </cell>
          <cell r="R935" t="e">
            <v>#N/A</v>
          </cell>
        </row>
        <row r="936">
          <cell r="A936">
            <v>0</v>
          </cell>
          <cell r="B936">
            <v>0</v>
          </cell>
          <cell r="C936" t="str">
            <v>Future</v>
          </cell>
          <cell r="D936" t="e">
            <v>#N/A</v>
          </cell>
          <cell r="E936">
            <v>-18.952884885375678</v>
          </cell>
          <cell r="F936">
            <v>48.102451083005256</v>
          </cell>
          <cell r="G936">
            <v>18.30007954150188</v>
          </cell>
          <cell r="H936">
            <v>18.30007954150188</v>
          </cell>
          <cell r="I936" t="e">
            <v>#N/A</v>
          </cell>
          <cell r="J936" t="e">
            <v>#N/A</v>
          </cell>
          <cell r="K936">
            <v>45</v>
          </cell>
          <cell r="L936">
            <v>25</v>
          </cell>
          <cell r="M936" t="e">
            <v>#N/A</v>
          </cell>
          <cell r="N936">
            <v>35</v>
          </cell>
          <cell r="O936" t="e">
            <v>#N/A</v>
          </cell>
          <cell r="P936">
            <v>0</v>
          </cell>
          <cell r="Q936">
            <v>0</v>
          </cell>
          <cell r="R936" t="e">
            <v>#N/A</v>
          </cell>
        </row>
        <row r="937">
          <cell r="A937">
            <v>0</v>
          </cell>
          <cell r="B937">
            <v>0</v>
          </cell>
          <cell r="C937" t="str">
            <v>Future</v>
          </cell>
          <cell r="D937" t="e">
            <v>#N/A</v>
          </cell>
          <cell r="E937">
            <v>-19.105730731225481</v>
          </cell>
          <cell r="F937">
            <v>48.127470849803679</v>
          </cell>
          <cell r="G937">
            <v>18.246047924901088</v>
          </cell>
          <cell r="H937">
            <v>18.246047924901088</v>
          </cell>
          <cell r="I937" t="e">
            <v>#N/A</v>
          </cell>
          <cell r="J937" t="e">
            <v>#N/A</v>
          </cell>
          <cell r="K937">
            <v>45</v>
          </cell>
          <cell r="L937">
            <v>25</v>
          </cell>
          <cell r="M937" t="e">
            <v>#N/A</v>
          </cell>
          <cell r="N937">
            <v>35</v>
          </cell>
          <cell r="O937" t="e">
            <v>#N/A</v>
          </cell>
          <cell r="P937">
            <v>0</v>
          </cell>
          <cell r="Q937">
            <v>0</v>
          </cell>
          <cell r="R937" t="e">
            <v>#N/A</v>
          </cell>
        </row>
        <row r="938">
          <cell r="A938">
            <v>0</v>
          </cell>
          <cell r="B938">
            <v>0</v>
          </cell>
          <cell r="C938" t="str">
            <v>Future</v>
          </cell>
          <cell r="D938" t="e">
            <v>#N/A</v>
          </cell>
          <cell r="E938">
            <v>-19.258576577075285</v>
          </cell>
          <cell r="F938">
            <v>48.152490616602101</v>
          </cell>
          <cell r="G938">
            <v>18.192016308300296</v>
          </cell>
          <cell r="H938">
            <v>18.192016308300296</v>
          </cell>
          <cell r="I938" t="e">
            <v>#N/A</v>
          </cell>
          <cell r="J938" t="e">
            <v>#N/A</v>
          </cell>
          <cell r="K938">
            <v>45</v>
          </cell>
          <cell r="L938">
            <v>25</v>
          </cell>
          <cell r="M938" t="e">
            <v>#N/A</v>
          </cell>
          <cell r="N938">
            <v>35</v>
          </cell>
          <cell r="O938" t="e">
            <v>#N/A</v>
          </cell>
          <cell r="P938">
            <v>0</v>
          </cell>
          <cell r="Q938">
            <v>0</v>
          </cell>
          <cell r="R938" t="e">
            <v>#N/A</v>
          </cell>
        </row>
        <row r="939">
          <cell r="A939">
            <v>0</v>
          </cell>
          <cell r="B939">
            <v>0</v>
          </cell>
          <cell r="C939" t="str">
            <v>Future</v>
          </cell>
          <cell r="D939" t="e">
            <v>#N/A</v>
          </cell>
          <cell r="E939">
            <v>-19.411422422925089</v>
          </cell>
          <cell r="F939">
            <v>48.177510383400524</v>
          </cell>
          <cell r="G939">
            <v>18.137984691699504</v>
          </cell>
          <cell r="H939">
            <v>18.137984691699504</v>
          </cell>
          <cell r="I939" t="e">
            <v>#N/A</v>
          </cell>
          <cell r="J939" t="e">
            <v>#N/A</v>
          </cell>
          <cell r="K939">
            <v>45</v>
          </cell>
          <cell r="L939">
            <v>25</v>
          </cell>
          <cell r="M939" t="e">
            <v>#N/A</v>
          </cell>
          <cell r="N939">
            <v>35</v>
          </cell>
          <cell r="O939" t="e">
            <v>#N/A</v>
          </cell>
          <cell r="P939">
            <v>0</v>
          </cell>
          <cell r="Q939">
            <v>0</v>
          </cell>
          <cell r="R939" t="e">
            <v>#N/A</v>
          </cell>
        </row>
        <row r="940">
          <cell r="A940">
            <v>0</v>
          </cell>
          <cell r="B940">
            <v>0</v>
          </cell>
          <cell r="C940" t="str">
            <v>Future</v>
          </cell>
          <cell r="D940" t="e">
            <v>#N/A</v>
          </cell>
          <cell r="E940">
            <v>-19.564268268774892</v>
          </cell>
          <cell r="F940">
            <v>48.202530150198946</v>
          </cell>
          <cell r="G940">
            <v>18.083953075098712</v>
          </cell>
          <cell r="H940">
            <v>18.083953075098712</v>
          </cell>
          <cell r="I940" t="e">
            <v>#N/A</v>
          </cell>
          <cell r="J940" t="e">
            <v>#N/A</v>
          </cell>
          <cell r="K940">
            <v>45</v>
          </cell>
          <cell r="L940">
            <v>25</v>
          </cell>
          <cell r="M940" t="e">
            <v>#N/A</v>
          </cell>
          <cell r="N940">
            <v>35</v>
          </cell>
          <cell r="O940" t="e">
            <v>#N/A</v>
          </cell>
          <cell r="P940">
            <v>0</v>
          </cell>
          <cell r="Q940">
            <v>0</v>
          </cell>
          <cell r="R940" t="e">
            <v>#N/A</v>
          </cell>
        </row>
        <row r="941">
          <cell r="A941">
            <v>0</v>
          </cell>
          <cell r="B941">
            <v>0</v>
          </cell>
          <cell r="C941" t="str">
            <v>Future</v>
          </cell>
          <cell r="D941" t="e">
            <v>#N/A</v>
          </cell>
          <cell r="E941">
            <v>-19.717114114624696</v>
          </cell>
          <cell r="F941">
            <v>48.227549916997368</v>
          </cell>
          <cell r="G941">
            <v>18.02992145849792</v>
          </cell>
          <cell r="H941">
            <v>18.02992145849792</v>
          </cell>
          <cell r="I941" t="e">
            <v>#N/A</v>
          </cell>
          <cell r="J941" t="e">
            <v>#N/A</v>
          </cell>
          <cell r="K941">
            <v>45</v>
          </cell>
          <cell r="L941">
            <v>25</v>
          </cell>
          <cell r="M941" t="e">
            <v>#N/A</v>
          </cell>
          <cell r="N941">
            <v>35</v>
          </cell>
          <cell r="O941" t="e">
            <v>#N/A</v>
          </cell>
          <cell r="P941">
            <v>0</v>
          </cell>
          <cell r="Q941">
            <v>0</v>
          </cell>
          <cell r="R941" t="e">
            <v>#N/A</v>
          </cell>
        </row>
        <row r="942">
          <cell r="A942">
            <v>0</v>
          </cell>
          <cell r="B942">
            <v>0</v>
          </cell>
          <cell r="C942" t="str">
            <v>Future</v>
          </cell>
          <cell r="D942" t="e">
            <v>#N/A</v>
          </cell>
          <cell r="E942">
            <v>-19.8699599604745</v>
          </cell>
          <cell r="F942">
            <v>48.252569683795791</v>
          </cell>
          <cell r="G942">
            <v>17.975889841897128</v>
          </cell>
          <cell r="H942">
            <v>17.975889841897128</v>
          </cell>
          <cell r="I942" t="e">
            <v>#N/A</v>
          </cell>
          <cell r="J942" t="e">
            <v>#N/A</v>
          </cell>
          <cell r="K942">
            <v>45</v>
          </cell>
          <cell r="L942">
            <v>25</v>
          </cell>
          <cell r="M942" t="e">
            <v>#N/A</v>
          </cell>
          <cell r="N942">
            <v>35</v>
          </cell>
          <cell r="O942" t="e">
            <v>#N/A</v>
          </cell>
          <cell r="P942">
            <v>0</v>
          </cell>
          <cell r="Q942">
            <v>0</v>
          </cell>
          <cell r="R942" t="e">
            <v>#N/A</v>
          </cell>
        </row>
        <row r="943">
          <cell r="A943">
            <v>0</v>
          </cell>
          <cell r="B943">
            <v>0</v>
          </cell>
          <cell r="C943" t="str">
            <v>Future</v>
          </cell>
          <cell r="D943" t="e">
            <v>#N/A</v>
          </cell>
          <cell r="E943">
            <v>-20.022805806324303</v>
          </cell>
          <cell r="F943">
            <v>48.277589450594213</v>
          </cell>
          <cell r="G943">
            <v>17.921858225296337</v>
          </cell>
          <cell r="H943">
            <v>17.921858225296337</v>
          </cell>
          <cell r="I943" t="e">
            <v>#N/A</v>
          </cell>
          <cell r="J943" t="e">
            <v>#N/A</v>
          </cell>
          <cell r="K943">
            <v>45</v>
          </cell>
          <cell r="L943">
            <v>25</v>
          </cell>
          <cell r="M943" t="e">
            <v>#N/A</v>
          </cell>
          <cell r="N943">
            <v>35</v>
          </cell>
          <cell r="O943" t="e">
            <v>#N/A</v>
          </cell>
          <cell r="P943">
            <v>0</v>
          </cell>
          <cell r="Q943">
            <v>0</v>
          </cell>
          <cell r="R943" t="e">
            <v>#N/A</v>
          </cell>
        </row>
        <row r="944">
          <cell r="A944">
            <v>0</v>
          </cell>
          <cell r="B944">
            <v>0</v>
          </cell>
          <cell r="C944" t="str">
            <v>Future</v>
          </cell>
          <cell r="D944" t="e">
            <v>#N/A</v>
          </cell>
          <cell r="E944">
            <v>-20.175651652174107</v>
          </cell>
          <cell r="F944">
            <v>48.302609217392636</v>
          </cell>
          <cell r="G944">
            <v>17.867826608695545</v>
          </cell>
          <cell r="H944">
            <v>17.867826608695545</v>
          </cell>
          <cell r="I944" t="e">
            <v>#N/A</v>
          </cell>
          <cell r="J944" t="e">
            <v>#N/A</v>
          </cell>
          <cell r="K944">
            <v>45</v>
          </cell>
          <cell r="L944">
            <v>25</v>
          </cell>
          <cell r="M944" t="e">
            <v>#N/A</v>
          </cell>
          <cell r="N944">
            <v>35</v>
          </cell>
          <cell r="O944" t="e">
            <v>#N/A</v>
          </cell>
          <cell r="P944">
            <v>0</v>
          </cell>
          <cell r="Q944">
            <v>0</v>
          </cell>
          <cell r="R944" t="e">
            <v>#N/A</v>
          </cell>
        </row>
        <row r="945">
          <cell r="A945">
            <v>0</v>
          </cell>
          <cell r="B945">
            <v>0</v>
          </cell>
          <cell r="C945" t="str">
            <v>Future</v>
          </cell>
          <cell r="D945" t="e">
            <v>#N/A</v>
          </cell>
          <cell r="E945">
            <v>-20.328497498023911</v>
          </cell>
          <cell r="F945">
            <v>48.327628984191058</v>
          </cell>
          <cell r="G945">
            <v>17.813794992094753</v>
          </cell>
          <cell r="H945">
            <v>17.813794992094753</v>
          </cell>
          <cell r="I945" t="e">
            <v>#N/A</v>
          </cell>
          <cell r="J945" t="e">
            <v>#N/A</v>
          </cell>
          <cell r="K945">
            <v>45</v>
          </cell>
          <cell r="L945">
            <v>25</v>
          </cell>
          <cell r="M945" t="e">
            <v>#N/A</v>
          </cell>
          <cell r="N945">
            <v>35</v>
          </cell>
          <cell r="O945" t="e">
            <v>#N/A</v>
          </cell>
          <cell r="P945">
            <v>0</v>
          </cell>
          <cell r="Q945">
            <v>0</v>
          </cell>
          <cell r="R945" t="e">
            <v>#N/A</v>
          </cell>
        </row>
        <row r="946">
          <cell r="A946">
            <v>0</v>
          </cell>
          <cell r="B946">
            <v>0</v>
          </cell>
          <cell r="C946" t="str">
            <v>Future</v>
          </cell>
          <cell r="D946" t="e">
            <v>#N/A</v>
          </cell>
          <cell r="E946">
            <v>-20.481343343873714</v>
          </cell>
          <cell r="F946">
            <v>48.352648750989481</v>
          </cell>
          <cell r="G946">
            <v>17.759763375493961</v>
          </cell>
          <cell r="H946">
            <v>17.759763375493961</v>
          </cell>
          <cell r="I946" t="e">
            <v>#N/A</v>
          </cell>
          <cell r="J946" t="e">
            <v>#N/A</v>
          </cell>
          <cell r="K946">
            <v>45</v>
          </cell>
          <cell r="L946">
            <v>25</v>
          </cell>
          <cell r="M946" t="e">
            <v>#N/A</v>
          </cell>
          <cell r="N946">
            <v>35</v>
          </cell>
          <cell r="O946" t="e">
            <v>#N/A</v>
          </cell>
          <cell r="P946">
            <v>0</v>
          </cell>
          <cell r="Q946">
            <v>0</v>
          </cell>
          <cell r="R946" t="e">
            <v>#N/A</v>
          </cell>
        </row>
        <row r="947">
          <cell r="A947">
            <v>0</v>
          </cell>
          <cell r="B947">
            <v>0</v>
          </cell>
          <cell r="C947" t="str">
            <v>Future</v>
          </cell>
          <cell r="D947" t="e">
            <v>#N/A</v>
          </cell>
          <cell r="E947">
            <v>-20.634189189723518</v>
          </cell>
          <cell r="F947">
            <v>48.377668517787903</v>
          </cell>
          <cell r="G947">
            <v>17.705731758893169</v>
          </cell>
          <cell r="H947">
            <v>17.705731758893169</v>
          </cell>
          <cell r="I947" t="e">
            <v>#N/A</v>
          </cell>
          <cell r="J947" t="e">
            <v>#N/A</v>
          </cell>
          <cell r="K947">
            <v>45</v>
          </cell>
          <cell r="L947">
            <v>25</v>
          </cell>
          <cell r="M947" t="e">
            <v>#N/A</v>
          </cell>
          <cell r="N947">
            <v>35</v>
          </cell>
          <cell r="O947" t="e">
            <v>#N/A</v>
          </cell>
          <cell r="P947">
            <v>0</v>
          </cell>
          <cell r="Q947">
            <v>0</v>
          </cell>
          <cell r="R947" t="e">
            <v>#N/A</v>
          </cell>
        </row>
        <row r="948">
          <cell r="A948">
            <v>0</v>
          </cell>
          <cell r="B948">
            <v>0</v>
          </cell>
          <cell r="C948" t="str">
            <v>Future</v>
          </cell>
          <cell r="D948" t="e">
            <v>#N/A</v>
          </cell>
          <cell r="E948">
            <v>-20.787035035573322</v>
          </cell>
          <cell r="F948">
            <v>48.402688284586326</v>
          </cell>
          <cell r="G948">
            <v>17.651700142292377</v>
          </cell>
          <cell r="H948">
            <v>17.651700142292377</v>
          </cell>
          <cell r="I948" t="e">
            <v>#N/A</v>
          </cell>
          <cell r="J948" t="e">
            <v>#N/A</v>
          </cell>
          <cell r="K948">
            <v>45</v>
          </cell>
          <cell r="L948">
            <v>25</v>
          </cell>
          <cell r="M948" t="e">
            <v>#N/A</v>
          </cell>
          <cell r="N948">
            <v>35</v>
          </cell>
          <cell r="O948" t="e">
            <v>#N/A</v>
          </cell>
          <cell r="P948">
            <v>0</v>
          </cell>
          <cell r="Q948">
            <v>0</v>
          </cell>
          <cell r="R948" t="e">
            <v>#N/A</v>
          </cell>
        </row>
        <row r="949">
          <cell r="A949">
            <v>0</v>
          </cell>
          <cell r="B949">
            <v>0</v>
          </cell>
          <cell r="C949" t="str">
            <v>Future</v>
          </cell>
          <cell r="D949" t="e">
            <v>#N/A</v>
          </cell>
          <cell r="E949">
            <v>-20.939880881423125</v>
          </cell>
          <cell r="F949">
            <v>48.427708051384748</v>
          </cell>
          <cell r="G949">
            <v>17.597668525691585</v>
          </cell>
          <cell r="H949">
            <v>17.597668525691585</v>
          </cell>
          <cell r="I949" t="e">
            <v>#N/A</v>
          </cell>
          <cell r="J949" t="e">
            <v>#N/A</v>
          </cell>
          <cell r="K949">
            <v>45</v>
          </cell>
          <cell r="L949">
            <v>25</v>
          </cell>
          <cell r="M949" t="e">
            <v>#N/A</v>
          </cell>
          <cell r="N949">
            <v>35</v>
          </cell>
          <cell r="O949" t="e">
            <v>#N/A</v>
          </cell>
          <cell r="P949">
            <v>0</v>
          </cell>
          <cell r="Q949">
            <v>0</v>
          </cell>
          <cell r="R949" t="e">
            <v>#N/A</v>
          </cell>
        </row>
        <row r="950">
          <cell r="A950">
            <v>0</v>
          </cell>
          <cell r="B950">
            <v>0</v>
          </cell>
          <cell r="C950" t="str">
            <v>Future</v>
          </cell>
          <cell r="D950" t="e">
            <v>#N/A</v>
          </cell>
          <cell r="E950">
            <v>-21.092726727272929</v>
          </cell>
          <cell r="F950">
            <v>48.45272781818317</v>
          </cell>
          <cell r="G950">
            <v>17.543636909090793</v>
          </cell>
          <cell r="H950">
            <v>17.543636909090793</v>
          </cell>
          <cell r="I950" t="e">
            <v>#N/A</v>
          </cell>
          <cell r="J950" t="e">
            <v>#N/A</v>
          </cell>
          <cell r="K950">
            <v>45</v>
          </cell>
          <cell r="L950">
            <v>25</v>
          </cell>
          <cell r="M950" t="e">
            <v>#N/A</v>
          </cell>
          <cell r="N950">
            <v>35</v>
          </cell>
          <cell r="O950" t="e">
            <v>#N/A</v>
          </cell>
          <cell r="P950">
            <v>0</v>
          </cell>
          <cell r="Q950">
            <v>0</v>
          </cell>
          <cell r="R950" t="e">
            <v>#N/A</v>
          </cell>
        </row>
        <row r="951">
          <cell r="A951">
            <v>0</v>
          </cell>
          <cell r="B951">
            <v>0</v>
          </cell>
          <cell r="C951" t="str">
            <v>Future</v>
          </cell>
          <cell r="D951" t="e">
            <v>#N/A</v>
          </cell>
          <cell r="E951">
            <v>-21.245572573122733</v>
          </cell>
          <cell r="F951">
            <v>48.477747584981593</v>
          </cell>
          <cell r="G951">
            <v>17.489605292490001</v>
          </cell>
          <cell r="H951">
            <v>17.489605292490001</v>
          </cell>
          <cell r="I951" t="e">
            <v>#N/A</v>
          </cell>
          <cell r="J951" t="e">
            <v>#N/A</v>
          </cell>
          <cell r="K951">
            <v>45</v>
          </cell>
          <cell r="L951">
            <v>25</v>
          </cell>
          <cell r="M951" t="e">
            <v>#N/A</v>
          </cell>
          <cell r="N951">
            <v>35</v>
          </cell>
          <cell r="O951" t="e">
            <v>#N/A</v>
          </cell>
          <cell r="P951">
            <v>0</v>
          </cell>
          <cell r="Q951">
            <v>0</v>
          </cell>
          <cell r="R951" t="e">
            <v>#N/A</v>
          </cell>
        </row>
        <row r="952">
          <cell r="A952">
            <v>0</v>
          </cell>
          <cell r="B952">
            <v>0</v>
          </cell>
          <cell r="C952" t="str">
            <v>Future</v>
          </cell>
          <cell r="D952" t="e">
            <v>#N/A</v>
          </cell>
          <cell r="E952">
            <v>-21.398418418972536</v>
          </cell>
          <cell r="F952">
            <v>48.502767351780015</v>
          </cell>
          <cell r="G952">
            <v>17.435573675889209</v>
          </cell>
          <cell r="H952">
            <v>17.435573675889209</v>
          </cell>
          <cell r="I952" t="e">
            <v>#N/A</v>
          </cell>
          <cell r="J952" t="e">
            <v>#N/A</v>
          </cell>
          <cell r="K952">
            <v>45</v>
          </cell>
          <cell r="L952">
            <v>25</v>
          </cell>
          <cell r="M952" t="e">
            <v>#N/A</v>
          </cell>
          <cell r="N952">
            <v>35</v>
          </cell>
          <cell r="O952" t="e">
            <v>#N/A</v>
          </cell>
          <cell r="P952">
            <v>0</v>
          </cell>
          <cell r="Q952">
            <v>0</v>
          </cell>
          <cell r="R952" t="e">
            <v>#N/A</v>
          </cell>
        </row>
        <row r="953">
          <cell r="A953">
            <v>0</v>
          </cell>
          <cell r="B953">
            <v>0</v>
          </cell>
          <cell r="C953" t="str">
            <v>Future</v>
          </cell>
          <cell r="D953" t="e">
            <v>#N/A</v>
          </cell>
          <cell r="E953">
            <v>-21.55126426482234</v>
          </cell>
          <cell r="F953">
            <v>48.527787118578438</v>
          </cell>
          <cell r="G953">
            <v>17.381542059288417</v>
          </cell>
          <cell r="H953">
            <v>17.381542059288417</v>
          </cell>
          <cell r="I953" t="e">
            <v>#N/A</v>
          </cell>
          <cell r="J953" t="e">
            <v>#N/A</v>
          </cell>
          <cell r="K953">
            <v>45</v>
          </cell>
          <cell r="L953">
            <v>25</v>
          </cell>
          <cell r="M953" t="e">
            <v>#N/A</v>
          </cell>
          <cell r="N953">
            <v>35</v>
          </cell>
          <cell r="O953" t="e">
            <v>#N/A</v>
          </cell>
          <cell r="P953">
            <v>0</v>
          </cell>
          <cell r="Q953">
            <v>0</v>
          </cell>
          <cell r="R953" t="e">
            <v>#N/A</v>
          </cell>
        </row>
        <row r="954">
          <cell r="A954">
            <v>0</v>
          </cell>
          <cell r="B954">
            <v>0</v>
          </cell>
          <cell r="C954" t="str">
            <v>Future</v>
          </cell>
          <cell r="D954" t="e">
            <v>#N/A</v>
          </cell>
          <cell r="E954">
            <v>-21.704110110672143</v>
          </cell>
          <cell r="F954">
            <v>48.55280688537686</v>
          </cell>
          <cell r="G954">
            <v>17.327510442687625</v>
          </cell>
          <cell r="H954">
            <v>17.327510442687625</v>
          </cell>
          <cell r="I954" t="e">
            <v>#N/A</v>
          </cell>
          <cell r="J954" t="e">
            <v>#N/A</v>
          </cell>
          <cell r="K954">
            <v>45</v>
          </cell>
          <cell r="L954">
            <v>25</v>
          </cell>
          <cell r="M954" t="e">
            <v>#N/A</v>
          </cell>
          <cell r="N954">
            <v>35</v>
          </cell>
          <cell r="O954" t="e">
            <v>#N/A</v>
          </cell>
          <cell r="P954">
            <v>0</v>
          </cell>
          <cell r="Q954">
            <v>0</v>
          </cell>
          <cell r="R954" t="e">
            <v>#N/A</v>
          </cell>
        </row>
        <row r="955">
          <cell r="A955">
            <v>0</v>
          </cell>
          <cell r="B955">
            <v>0</v>
          </cell>
          <cell r="C955" t="str">
            <v>Future</v>
          </cell>
          <cell r="D955" t="e">
            <v>#N/A</v>
          </cell>
          <cell r="E955">
            <v>-21.856955956521947</v>
          </cell>
          <cell r="F955">
            <v>48.577826652175283</v>
          </cell>
          <cell r="G955">
            <v>17.273478826086833</v>
          </cell>
          <cell r="H955">
            <v>17.273478826086833</v>
          </cell>
          <cell r="I955" t="e">
            <v>#N/A</v>
          </cell>
          <cell r="J955" t="e">
            <v>#N/A</v>
          </cell>
          <cell r="K955">
            <v>45</v>
          </cell>
          <cell r="L955">
            <v>25</v>
          </cell>
          <cell r="M955" t="e">
            <v>#N/A</v>
          </cell>
          <cell r="N955">
            <v>35</v>
          </cell>
          <cell r="O955" t="e">
            <v>#N/A</v>
          </cell>
          <cell r="P955">
            <v>0</v>
          </cell>
          <cell r="Q955">
            <v>0</v>
          </cell>
          <cell r="R955" t="e">
            <v>#N/A</v>
          </cell>
        </row>
        <row r="956">
          <cell r="A956">
            <v>0</v>
          </cell>
          <cell r="B956">
            <v>0</v>
          </cell>
          <cell r="C956" t="str">
            <v>Future</v>
          </cell>
          <cell r="D956" t="e">
            <v>#N/A</v>
          </cell>
          <cell r="E956">
            <v>-22.009801802371751</v>
          </cell>
          <cell r="F956">
            <v>48.602846418973705</v>
          </cell>
          <cell r="G956">
            <v>17.219447209486042</v>
          </cell>
          <cell r="H956">
            <v>17.219447209486042</v>
          </cell>
          <cell r="I956" t="e">
            <v>#N/A</v>
          </cell>
          <cell r="J956" t="e">
            <v>#N/A</v>
          </cell>
          <cell r="K956">
            <v>45</v>
          </cell>
          <cell r="L956">
            <v>25</v>
          </cell>
          <cell r="M956" t="e">
            <v>#N/A</v>
          </cell>
          <cell r="N956">
            <v>35</v>
          </cell>
          <cell r="O956" t="e">
            <v>#N/A</v>
          </cell>
          <cell r="P956">
            <v>0</v>
          </cell>
          <cell r="Q956">
            <v>0</v>
          </cell>
          <cell r="R956" t="e">
            <v>#N/A</v>
          </cell>
        </row>
        <row r="957">
          <cell r="A957">
            <v>0</v>
          </cell>
          <cell r="B957">
            <v>0</v>
          </cell>
          <cell r="C957" t="str">
            <v>Future</v>
          </cell>
          <cell r="D957" t="e">
            <v>#N/A</v>
          </cell>
          <cell r="E957">
            <v>-22.162647648221554</v>
          </cell>
          <cell r="F957">
            <v>48.627866185772127</v>
          </cell>
          <cell r="G957">
            <v>17.16541559288525</v>
          </cell>
          <cell r="H957">
            <v>17.16541559288525</v>
          </cell>
          <cell r="I957" t="e">
            <v>#N/A</v>
          </cell>
          <cell r="J957" t="e">
            <v>#N/A</v>
          </cell>
          <cell r="K957">
            <v>45</v>
          </cell>
          <cell r="L957">
            <v>25</v>
          </cell>
          <cell r="M957" t="e">
            <v>#N/A</v>
          </cell>
          <cell r="N957">
            <v>35</v>
          </cell>
          <cell r="O957" t="e">
            <v>#N/A</v>
          </cell>
          <cell r="P957">
            <v>0</v>
          </cell>
          <cell r="Q957">
            <v>0</v>
          </cell>
          <cell r="R957" t="e">
            <v>#N/A</v>
          </cell>
        </row>
        <row r="958">
          <cell r="A958">
            <v>0</v>
          </cell>
          <cell r="B958">
            <v>0</v>
          </cell>
          <cell r="C958" t="str">
            <v>Future</v>
          </cell>
          <cell r="D958" t="e">
            <v>#N/A</v>
          </cell>
          <cell r="E958">
            <v>-22.315493494071358</v>
          </cell>
          <cell r="F958">
            <v>48.65288595257055</v>
          </cell>
          <cell r="G958">
            <v>17.111383976284458</v>
          </cell>
          <cell r="H958">
            <v>17.111383976284458</v>
          </cell>
          <cell r="I958" t="e">
            <v>#N/A</v>
          </cell>
          <cell r="J958" t="e">
            <v>#N/A</v>
          </cell>
          <cell r="K958">
            <v>45</v>
          </cell>
          <cell r="L958">
            <v>25</v>
          </cell>
          <cell r="M958" t="e">
            <v>#N/A</v>
          </cell>
          <cell r="N958">
            <v>35</v>
          </cell>
          <cell r="O958" t="e">
            <v>#N/A</v>
          </cell>
          <cell r="P958">
            <v>0</v>
          </cell>
          <cell r="Q958">
            <v>0</v>
          </cell>
          <cell r="R958" t="e">
            <v>#N/A</v>
          </cell>
        </row>
        <row r="959">
          <cell r="A959">
            <v>0</v>
          </cell>
          <cell r="B959">
            <v>0</v>
          </cell>
          <cell r="C959" t="str">
            <v>Future</v>
          </cell>
          <cell r="D959" t="e">
            <v>#N/A</v>
          </cell>
          <cell r="E959">
            <v>-22.468339339921162</v>
          </cell>
          <cell r="F959">
            <v>48.677905719368972</v>
          </cell>
          <cell r="G959">
            <v>17.057352359683666</v>
          </cell>
          <cell r="H959">
            <v>17.057352359683666</v>
          </cell>
          <cell r="I959" t="e">
            <v>#N/A</v>
          </cell>
          <cell r="J959" t="e">
            <v>#N/A</v>
          </cell>
          <cell r="K959">
            <v>45</v>
          </cell>
          <cell r="L959">
            <v>25</v>
          </cell>
          <cell r="M959" t="e">
            <v>#N/A</v>
          </cell>
          <cell r="N959">
            <v>35</v>
          </cell>
          <cell r="O959" t="e">
            <v>#N/A</v>
          </cell>
          <cell r="P959">
            <v>0</v>
          </cell>
          <cell r="Q959">
            <v>0</v>
          </cell>
          <cell r="R959" t="e">
            <v>#N/A</v>
          </cell>
        </row>
        <row r="960">
          <cell r="A960">
            <v>0</v>
          </cell>
          <cell r="B960">
            <v>0</v>
          </cell>
          <cell r="C960" t="str">
            <v>Future</v>
          </cell>
          <cell r="D960" t="e">
            <v>#N/A</v>
          </cell>
          <cell r="E960">
            <v>-22.621185185770965</v>
          </cell>
          <cell r="F960">
            <v>48.702925486167395</v>
          </cell>
          <cell r="G960">
            <v>17.003320743082874</v>
          </cell>
          <cell r="H960">
            <v>17.003320743082874</v>
          </cell>
          <cell r="I960" t="e">
            <v>#N/A</v>
          </cell>
          <cell r="J960" t="e">
            <v>#N/A</v>
          </cell>
          <cell r="K960">
            <v>45</v>
          </cell>
          <cell r="L960">
            <v>25</v>
          </cell>
          <cell r="M960" t="e">
            <v>#N/A</v>
          </cell>
          <cell r="N960">
            <v>35</v>
          </cell>
          <cell r="O960" t="e">
            <v>#N/A</v>
          </cell>
          <cell r="P960">
            <v>0</v>
          </cell>
          <cell r="Q960">
            <v>0</v>
          </cell>
          <cell r="R960" t="e">
            <v>#N/A</v>
          </cell>
        </row>
        <row r="961">
          <cell r="A961">
            <v>0</v>
          </cell>
          <cell r="B961">
            <v>0</v>
          </cell>
          <cell r="C961" t="str">
            <v>Future</v>
          </cell>
          <cell r="D961" t="e">
            <v>#N/A</v>
          </cell>
          <cell r="E961">
            <v>-22.774031031620769</v>
          </cell>
          <cell r="F961">
            <v>48.727945252965817</v>
          </cell>
          <cell r="G961">
            <v>16.949289126482082</v>
          </cell>
          <cell r="H961">
            <v>16.949289126482082</v>
          </cell>
          <cell r="I961" t="e">
            <v>#N/A</v>
          </cell>
          <cell r="J961" t="e">
            <v>#N/A</v>
          </cell>
          <cell r="K961">
            <v>45</v>
          </cell>
          <cell r="L961">
            <v>25</v>
          </cell>
          <cell r="M961" t="e">
            <v>#N/A</v>
          </cell>
          <cell r="N961">
            <v>35</v>
          </cell>
          <cell r="O961" t="e">
            <v>#N/A</v>
          </cell>
          <cell r="P961">
            <v>0</v>
          </cell>
          <cell r="Q961">
            <v>0</v>
          </cell>
          <cell r="R961" t="e">
            <v>#N/A</v>
          </cell>
        </row>
        <row r="962">
          <cell r="A962">
            <v>0</v>
          </cell>
          <cell r="B962">
            <v>0</v>
          </cell>
          <cell r="C962" t="str">
            <v>Future</v>
          </cell>
          <cell r="D962" t="e">
            <v>#N/A</v>
          </cell>
          <cell r="E962">
            <v>-22.926876877470573</v>
          </cell>
          <cell r="F962">
            <v>48.75296501976424</v>
          </cell>
          <cell r="G962">
            <v>16.89525750988129</v>
          </cell>
          <cell r="H962">
            <v>16.89525750988129</v>
          </cell>
          <cell r="I962" t="e">
            <v>#N/A</v>
          </cell>
          <cell r="J962" t="e">
            <v>#N/A</v>
          </cell>
          <cell r="K962">
            <v>45</v>
          </cell>
          <cell r="L962">
            <v>25</v>
          </cell>
          <cell r="M962" t="e">
            <v>#N/A</v>
          </cell>
          <cell r="N962">
            <v>35</v>
          </cell>
          <cell r="O962" t="e">
            <v>#N/A</v>
          </cell>
          <cell r="P962">
            <v>0</v>
          </cell>
          <cell r="Q962">
            <v>0</v>
          </cell>
          <cell r="R962" t="e">
            <v>#N/A</v>
          </cell>
        </row>
        <row r="963">
          <cell r="A963">
            <v>0</v>
          </cell>
          <cell r="B963">
            <v>0</v>
          </cell>
          <cell r="C963" t="str">
            <v>Future</v>
          </cell>
          <cell r="D963" t="e">
            <v>#N/A</v>
          </cell>
          <cell r="E963">
            <v>-23.079722723320376</v>
          </cell>
          <cell r="F963">
            <v>48.777984786562662</v>
          </cell>
          <cell r="G963">
            <v>16.841225893280498</v>
          </cell>
          <cell r="H963">
            <v>16.841225893280498</v>
          </cell>
          <cell r="I963" t="e">
            <v>#N/A</v>
          </cell>
          <cell r="J963" t="e">
            <v>#N/A</v>
          </cell>
          <cell r="K963">
            <v>45</v>
          </cell>
          <cell r="L963">
            <v>25</v>
          </cell>
          <cell r="M963" t="e">
            <v>#N/A</v>
          </cell>
          <cell r="N963">
            <v>35</v>
          </cell>
          <cell r="O963" t="e">
            <v>#N/A</v>
          </cell>
          <cell r="P963">
            <v>0</v>
          </cell>
          <cell r="Q963">
            <v>0</v>
          </cell>
          <cell r="R963" t="e">
            <v>#N/A</v>
          </cell>
        </row>
        <row r="964">
          <cell r="A964">
            <v>0</v>
          </cell>
          <cell r="B964">
            <v>0</v>
          </cell>
          <cell r="C964" t="str">
            <v>Future</v>
          </cell>
          <cell r="D964" t="e">
            <v>#N/A</v>
          </cell>
          <cell r="E964">
            <v>-23.23256856917018</v>
          </cell>
          <cell r="F964">
            <v>48.803004553361085</v>
          </cell>
          <cell r="G964">
            <v>16.787194276679706</v>
          </cell>
          <cell r="H964">
            <v>16.787194276679706</v>
          </cell>
          <cell r="I964" t="e">
            <v>#N/A</v>
          </cell>
          <cell r="J964" t="e">
            <v>#N/A</v>
          </cell>
          <cell r="K964">
            <v>45</v>
          </cell>
          <cell r="L964">
            <v>25</v>
          </cell>
          <cell r="M964" t="e">
            <v>#N/A</v>
          </cell>
          <cell r="N964">
            <v>35</v>
          </cell>
          <cell r="O964" t="e">
            <v>#N/A</v>
          </cell>
          <cell r="P964">
            <v>0</v>
          </cell>
          <cell r="Q964">
            <v>0</v>
          </cell>
          <cell r="R964" t="e">
            <v>#N/A</v>
          </cell>
        </row>
        <row r="965">
          <cell r="A965">
            <v>0</v>
          </cell>
          <cell r="B965">
            <v>0</v>
          </cell>
          <cell r="C965" t="str">
            <v>Future</v>
          </cell>
          <cell r="D965" t="e">
            <v>#N/A</v>
          </cell>
          <cell r="E965">
            <v>-23.385414415019984</v>
          </cell>
          <cell r="F965">
            <v>48.828024320159507</v>
          </cell>
          <cell r="G965">
            <v>16.733162660078914</v>
          </cell>
          <cell r="H965">
            <v>16.733162660078914</v>
          </cell>
          <cell r="I965" t="e">
            <v>#N/A</v>
          </cell>
          <cell r="J965" t="e">
            <v>#N/A</v>
          </cell>
          <cell r="K965">
            <v>45</v>
          </cell>
          <cell r="L965">
            <v>25</v>
          </cell>
          <cell r="M965" t="e">
            <v>#N/A</v>
          </cell>
          <cell r="N965">
            <v>35</v>
          </cell>
          <cell r="O965" t="e">
            <v>#N/A</v>
          </cell>
          <cell r="P965">
            <v>0</v>
          </cell>
          <cell r="Q965">
            <v>0</v>
          </cell>
          <cell r="R965" t="e">
            <v>#N/A</v>
          </cell>
        </row>
        <row r="966">
          <cell r="A966">
            <v>0</v>
          </cell>
          <cell r="B966">
            <v>0</v>
          </cell>
          <cell r="C966" t="str">
            <v>Future</v>
          </cell>
          <cell r="D966" t="e">
            <v>#N/A</v>
          </cell>
          <cell r="E966">
            <v>-23.538260260869787</v>
          </cell>
          <cell r="F966">
            <v>48.853044086957929</v>
          </cell>
          <cell r="G966">
            <v>16.679131043478122</v>
          </cell>
          <cell r="H966">
            <v>16.679131043478122</v>
          </cell>
          <cell r="I966" t="e">
            <v>#N/A</v>
          </cell>
          <cell r="J966" t="e">
            <v>#N/A</v>
          </cell>
          <cell r="K966">
            <v>45</v>
          </cell>
          <cell r="L966">
            <v>25</v>
          </cell>
          <cell r="M966" t="e">
            <v>#N/A</v>
          </cell>
          <cell r="N966">
            <v>35</v>
          </cell>
          <cell r="O966" t="e">
            <v>#N/A</v>
          </cell>
          <cell r="P966">
            <v>0</v>
          </cell>
          <cell r="Q966">
            <v>0</v>
          </cell>
          <cell r="R966" t="e">
            <v>#N/A</v>
          </cell>
        </row>
        <row r="967">
          <cell r="A967">
            <v>0</v>
          </cell>
          <cell r="B967">
            <v>0</v>
          </cell>
          <cell r="C967" t="str">
            <v>Future</v>
          </cell>
          <cell r="D967" t="e">
            <v>#N/A</v>
          </cell>
          <cell r="E967">
            <v>-23.691106106719591</v>
          </cell>
          <cell r="F967">
            <v>48.878063853756352</v>
          </cell>
          <cell r="G967">
            <v>16.62509942687733</v>
          </cell>
          <cell r="H967">
            <v>16.62509942687733</v>
          </cell>
          <cell r="I967" t="e">
            <v>#N/A</v>
          </cell>
          <cell r="J967" t="e">
            <v>#N/A</v>
          </cell>
          <cell r="K967">
            <v>45</v>
          </cell>
          <cell r="L967">
            <v>25</v>
          </cell>
          <cell r="M967" t="e">
            <v>#N/A</v>
          </cell>
          <cell r="N967">
            <v>35</v>
          </cell>
          <cell r="O967" t="e">
            <v>#N/A</v>
          </cell>
          <cell r="P967">
            <v>0</v>
          </cell>
          <cell r="Q967">
            <v>0</v>
          </cell>
          <cell r="R967" t="e">
            <v>#N/A</v>
          </cell>
        </row>
        <row r="968">
          <cell r="A968">
            <v>0</v>
          </cell>
          <cell r="B968">
            <v>0</v>
          </cell>
          <cell r="C968" t="str">
            <v>Future</v>
          </cell>
          <cell r="D968" t="e">
            <v>#N/A</v>
          </cell>
          <cell r="E968">
            <v>-23.843951952569395</v>
          </cell>
          <cell r="F968">
            <v>48.903083620554774</v>
          </cell>
          <cell r="G968">
            <v>16.571067810276539</v>
          </cell>
          <cell r="H968">
            <v>16.571067810276539</v>
          </cell>
          <cell r="I968" t="e">
            <v>#N/A</v>
          </cell>
          <cell r="J968" t="e">
            <v>#N/A</v>
          </cell>
          <cell r="K968">
            <v>45</v>
          </cell>
          <cell r="L968">
            <v>25</v>
          </cell>
          <cell r="M968" t="e">
            <v>#N/A</v>
          </cell>
          <cell r="N968">
            <v>35</v>
          </cell>
          <cell r="O968" t="e">
            <v>#N/A</v>
          </cell>
          <cell r="P968">
            <v>0</v>
          </cell>
          <cell r="Q968">
            <v>0</v>
          </cell>
          <cell r="R968" t="e">
            <v>#N/A</v>
          </cell>
        </row>
        <row r="969">
          <cell r="A969">
            <v>0</v>
          </cell>
          <cell r="B969">
            <v>0</v>
          </cell>
          <cell r="C969" t="str">
            <v>Future</v>
          </cell>
          <cell r="D969" t="e">
            <v>#N/A</v>
          </cell>
          <cell r="E969">
            <v>-23.996797798419198</v>
          </cell>
          <cell r="F969">
            <v>48.928103387353197</v>
          </cell>
          <cell r="G969">
            <v>16.517036193675747</v>
          </cell>
          <cell r="H969">
            <v>16.517036193675747</v>
          </cell>
          <cell r="I969" t="e">
            <v>#N/A</v>
          </cell>
          <cell r="J969" t="e">
            <v>#N/A</v>
          </cell>
          <cell r="K969">
            <v>45</v>
          </cell>
          <cell r="L969">
            <v>25</v>
          </cell>
          <cell r="M969" t="e">
            <v>#N/A</v>
          </cell>
          <cell r="N969">
            <v>35</v>
          </cell>
          <cell r="O969" t="e">
            <v>#N/A</v>
          </cell>
          <cell r="P969">
            <v>0</v>
          </cell>
          <cell r="Q969">
            <v>0</v>
          </cell>
          <cell r="R969" t="e">
            <v>#N/A</v>
          </cell>
        </row>
        <row r="970">
          <cell r="A970">
            <v>0</v>
          </cell>
          <cell r="B970">
            <v>0</v>
          </cell>
          <cell r="C970" t="str">
            <v>Future</v>
          </cell>
          <cell r="D970" t="e">
            <v>#N/A</v>
          </cell>
          <cell r="E970">
            <v>-24.149643644269002</v>
          </cell>
          <cell r="F970">
            <v>48.953123154151619</v>
          </cell>
          <cell r="G970">
            <v>16.463004577074955</v>
          </cell>
          <cell r="H970">
            <v>16.463004577074955</v>
          </cell>
          <cell r="I970" t="e">
            <v>#N/A</v>
          </cell>
          <cell r="J970" t="e">
            <v>#N/A</v>
          </cell>
          <cell r="K970">
            <v>45</v>
          </cell>
          <cell r="L970">
            <v>25</v>
          </cell>
          <cell r="M970" t="e">
            <v>#N/A</v>
          </cell>
          <cell r="N970">
            <v>35</v>
          </cell>
          <cell r="O970" t="e">
            <v>#N/A</v>
          </cell>
          <cell r="P970">
            <v>0</v>
          </cell>
          <cell r="Q970">
            <v>0</v>
          </cell>
          <cell r="R970" t="e">
            <v>#N/A</v>
          </cell>
        </row>
        <row r="971">
          <cell r="A971">
            <v>0</v>
          </cell>
          <cell r="B971">
            <v>0</v>
          </cell>
          <cell r="C971" t="str">
            <v>Future</v>
          </cell>
          <cell r="D971" t="e">
            <v>#N/A</v>
          </cell>
          <cell r="E971">
            <v>-24.302489490118806</v>
          </cell>
          <cell r="F971">
            <v>48.978142920950042</v>
          </cell>
          <cell r="G971">
            <v>16.408972960474163</v>
          </cell>
          <cell r="H971">
            <v>16.408972960474163</v>
          </cell>
          <cell r="I971" t="e">
            <v>#N/A</v>
          </cell>
          <cell r="J971" t="e">
            <v>#N/A</v>
          </cell>
          <cell r="K971">
            <v>45</v>
          </cell>
          <cell r="L971">
            <v>25</v>
          </cell>
          <cell r="M971" t="e">
            <v>#N/A</v>
          </cell>
          <cell r="N971">
            <v>35</v>
          </cell>
          <cell r="O971" t="e">
            <v>#N/A</v>
          </cell>
          <cell r="P971">
            <v>0</v>
          </cell>
          <cell r="Q971">
            <v>0</v>
          </cell>
          <cell r="R971" t="e">
            <v>#N/A</v>
          </cell>
        </row>
        <row r="972">
          <cell r="A972">
            <v>0</v>
          </cell>
          <cell r="B972">
            <v>0</v>
          </cell>
          <cell r="C972" t="str">
            <v>Future</v>
          </cell>
          <cell r="D972" t="e">
            <v>#N/A</v>
          </cell>
          <cell r="E972">
            <v>-24.455335335968609</v>
          </cell>
          <cell r="F972">
            <v>49.003162687748464</v>
          </cell>
          <cell r="G972">
            <v>16.354941343873371</v>
          </cell>
          <cell r="H972">
            <v>16.354941343873371</v>
          </cell>
          <cell r="I972" t="e">
            <v>#N/A</v>
          </cell>
          <cell r="J972" t="e">
            <v>#N/A</v>
          </cell>
          <cell r="K972">
            <v>45</v>
          </cell>
          <cell r="L972">
            <v>25</v>
          </cell>
          <cell r="M972" t="e">
            <v>#N/A</v>
          </cell>
          <cell r="N972">
            <v>35</v>
          </cell>
          <cell r="O972" t="e">
            <v>#N/A</v>
          </cell>
          <cell r="P972">
            <v>0</v>
          </cell>
          <cell r="Q972">
            <v>0</v>
          </cell>
          <cell r="R972" t="e">
            <v>#N/A</v>
          </cell>
        </row>
        <row r="973">
          <cell r="A973">
            <v>0</v>
          </cell>
          <cell r="B973">
            <v>0</v>
          </cell>
          <cell r="C973" t="str">
            <v>Future</v>
          </cell>
          <cell r="D973" t="e">
            <v>#N/A</v>
          </cell>
          <cell r="E973">
            <v>-24.608181181818413</v>
          </cell>
          <cell r="F973">
            <v>49.028182454546887</v>
          </cell>
          <cell r="G973">
            <v>16.300909727272579</v>
          </cell>
          <cell r="H973">
            <v>16.300909727272579</v>
          </cell>
          <cell r="I973" t="e">
            <v>#N/A</v>
          </cell>
          <cell r="J973" t="e">
            <v>#N/A</v>
          </cell>
          <cell r="K973">
            <v>45</v>
          </cell>
          <cell r="L973">
            <v>25</v>
          </cell>
          <cell r="M973" t="e">
            <v>#N/A</v>
          </cell>
          <cell r="N973">
            <v>35</v>
          </cell>
          <cell r="O973" t="e">
            <v>#N/A</v>
          </cell>
          <cell r="P973">
            <v>0</v>
          </cell>
          <cell r="Q973">
            <v>0</v>
          </cell>
          <cell r="R973" t="e">
            <v>#N/A</v>
          </cell>
        </row>
        <row r="974">
          <cell r="A974">
            <v>0</v>
          </cell>
          <cell r="B974">
            <v>0</v>
          </cell>
          <cell r="C974" t="str">
            <v>Future</v>
          </cell>
          <cell r="D974" t="e">
            <v>#N/A</v>
          </cell>
          <cell r="E974">
            <v>-24.761027027668217</v>
          </cell>
          <cell r="F974">
            <v>49.053202221345309</v>
          </cell>
          <cell r="G974">
            <v>16.246878110671787</v>
          </cell>
          <cell r="H974">
            <v>16.246878110671787</v>
          </cell>
          <cell r="I974" t="e">
            <v>#N/A</v>
          </cell>
          <cell r="J974" t="e">
            <v>#N/A</v>
          </cell>
          <cell r="K974">
            <v>45</v>
          </cell>
          <cell r="L974">
            <v>25</v>
          </cell>
          <cell r="M974" t="e">
            <v>#N/A</v>
          </cell>
          <cell r="N974">
            <v>35</v>
          </cell>
          <cell r="O974" t="e">
            <v>#N/A</v>
          </cell>
          <cell r="P974">
            <v>0</v>
          </cell>
          <cell r="Q974">
            <v>0</v>
          </cell>
          <cell r="R974" t="e">
            <v>#N/A</v>
          </cell>
        </row>
        <row r="975">
          <cell r="A975">
            <v>0</v>
          </cell>
          <cell r="B975">
            <v>0</v>
          </cell>
          <cell r="C975" t="str">
            <v>Future</v>
          </cell>
          <cell r="D975" t="e">
            <v>#N/A</v>
          </cell>
          <cell r="E975">
            <v>-24.91387287351802</v>
          </cell>
          <cell r="F975">
            <v>49.078221988143731</v>
          </cell>
          <cell r="G975">
            <v>16.192846494070995</v>
          </cell>
          <cell r="H975">
            <v>16.192846494070995</v>
          </cell>
          <cell r="I975" t="e">
            <v>#N/A</v>
          </cell>
          <cell r="J975" t="e">
            <v>#N/A</v>
          </cell>
          <cell r="K975">
            <v>45</v>
          </cell>
          <cell r="L975">
            <v>25</v>
          </cell>
          <cell r="M975" t="e">
            <v>#N/A</v>
          </cell>
          <cell r="N975">
            <v>35</v>
          </cell>
          <cell r="O975" t="e">
            <v>#N/A</v>
          </cell>
          <cell r="P975">
            <v>0</v>
          </cell>
          <cell r="Q975">
            <v>0</v>
          </cell>
          <cell r="R975" t="e">
            <v>#N/A</v>
          </cell>
        </row>
        <row r="976">
          <cell r="A976">
            <v>0</v>
          </cell>
          <cell r="B976">
            <v>0</v>
          </cell>
          <cell r="C976" t="str">
            <v>Future</v>
          </cell>
          <cell r="D976" t="e">
            <v>#N/A</v>
          </cell>
          <cell r="E976">
            <v>-25.066718719367824</v>
          </cell>
          <cell r="F976">
            <v>49.103241754942154</v>
          </cell>
          <cell r="G976">
            <v>16.138814877470203</v>
          </cell>
          <cell r="H976">
            <v>16.138814877470203</v>
          </cell>
          <cell r="I976" t="e">
            <v>#N/A</v>
          </cell>
          <cell r="J976" t="e">
            <v>#N/A</v>
          </cell>
          <cell r="K976">
            <v>45</v>
          </cell>
          <cell r="L976">
            <v>25</v>
          </cell>
          <cell r="M976" t="e">
            <v>#N/A</v>
          </cell>
          <cell r="N976">
            <v>35</v>
          </cell>
          <cell r="O976" t="e">
            <v>#N/A</v>
          </cell>
          <cell r="P976">
            <v>0</v>
          </cell>
          <cell r="Q976">
            <v>0</v>
          </cell>
          <cell r="R976" t="e">
            <v>#N/A</v>
          </cell>
        </row>
        <row r="977">
          <cell r="A977">
            <v>0</v>
          </cell>
          <cell r="B977">
            <v>0</v>
          </cell>
          <cell r="C977" t="str">
            <v>Future</v>
          </cell>
          <cell r="D977" t="e">
            <v>#N/A</v>
          </cell>
          <cell r="E977">
            <v>-25.219564565217627</v>
          </cell>
          <cell r="F977">
            <v>49.128261521740576</v>
          </cell>
          <cell r="G977">
            <v>16.084783260869411</v>
          </cell>
          <cell r="H977">
            <v>16.084783260869411</v>
          </cell>
          <cell r="I977" t="e">
            <v>#N/A</v>
          </cell>
          <cell r="J977" t="e">
            <v>#N/A</v>
          </cell>
          <cell r="K977">
            <v>45</v>
          </cell>
          <cell r="L977">
            <v>25</v>
          </cell>
          <cell r="M977" t="e">
            <v>#N/A</v>
          </cell>
          <cell r="N977">
            <v>35</v>
          </cell>
          <cell r="O977" t="e">
            <v>#N/A</v>
          </cell>
          <cell r="P977">
            <v>0</v>
          </cell>
          <cell r="Q977">
            <v>0</v>
          </cell>
          <cell r="R977" t="e">
            <v>#N/A</v>
          </cell>
        </row>
        <row r="978">
          <cell r="A978">
            <v>0</v>
          </cell>
          <cell r="B978">
            <v>0</v>
          </cell>
          <cell r="C978" t="str">
            <v>Future</v>
          </cell>
          <cell r="D978" t="e">
            <v>#N/A</v>
          </cell>
          <cell r="E978">
            <v>-25.372410411067431</v>
          </cell>
          <cell r="F978">
            <v>49.153281288538999</v>
          </cell>
          <cell r="G978">
            <v>16.030751644268619</v>
          </cell>
          <cell r="H978">
            <v>16.030751644268619</v>
          </cell>
          <cell r="I978" t="e">
            <v>#N/A</v>
          </cell>
          <cell r="J978" t="e">
            <v>#N/A</v>
          </cell>
          <cell r="K978">
            <v>45</v>
          </cell>
          <cell r="L978">
            <v>25</v>
          </cell>
          <cell r="M978" t="e">
            <v>#N/A</v>
          </cell>
          <cell r="N978">
            <v>35</v>
          </cell>
          <cell r="O978" t="e">
            <v>#N/A</v>
          </cell>
          <cell r="P978">
            <v>0</v>
          </cell>
          <cell r="Q978">
            <v>0</v>
          </cell>
          <cell r="R978" t="e">
            <v>#N/A</v>
          </cell>
        </row>
        <row r="979">
          <cell r="A979">
            <v>0</v>
          </cell>
          <cell r="B979">
            <v>0</v>
          </cell>
          <cell r="C979" t="str">
            <v>Future</v>
          </cell>
          <cell r="D979" t="e">
            <v>#N/A</v>
          </cell>
          <cell r="E979">
            <v>-25.525256256917235</v>
          </cell>
          <cell r="F979">
            <v>49.178301055337421</v>
          </cell>
          <cell r="G979">
            <v>15.976720027667829</v>
          </cell>
          <cell r="H979">
            <v>15.976720027667829</v>
          </cell>
          <cell r="I979" t="e">
            <v>#N/A</v>
          </cell>
          <cell r="J979" t="e">
            <v>#N/A</v>
          </cell>
          <cell r="K979">
            <v>45</v>
          </cell>
          <cell r="L979">
            <v>25</v>
          </cell>
          <cell r="M979" t="e">
            <v>#N/A</v>
          </cell>
          <cell r="N979">
            <v>35</v>
          </cell>
          <cell r="O979" t="e">
            <v>#N/A</v>
          </cell>
          <cell r="P979">
            <v>0</v>
          </cell>
          <cell r="Q979">
            <v>0</v>
          </cell>
          <cell r="R979" t="e">
            <v>#N/A</v>
          </cell>
        </row>
        <row r="980">
          <cell r="A980">
            <v>0</v>
          </cell>
          <cell r="B980">
            <v>0</v>
          </cell>
          <cell r="C980" t="str">
            <v>Future</v>
          </cell>
          <cell r="D980" t="e">
            <v>#N/A</v>
          </cell>
          <cell r="E980">
            <v>-25.678102102767038</v>
          </cell>
          <cell r="F980">
            <v>49.203320822135844</v>
          </cell>
          <cell r="G980">
            <v>15.922688411067039</v>
          </cell>
          <cell r="H980">
            <v>15.922688411067039</v>
          </cell>
          <cell r="I980" t="e">
            <v>#N/A</v>
          </cell>
          <cell r="J980" t="e">
            <v>#N/A</v>
          </cell>
          <cell r="K980">
            <v>45</v>
          </cell>
          <cell r="L980">
            <v>25</v>
          </cell>
          <cell r="M980" t="e">
            <v>#N/A</v>
          </cell>
          <cell r="N980">
            <v>35</v>
          </cell>
          <cell r="O980" t="e">
            <v>#N/A</v>
          </cell>
          <cell r="P980">
            <v>0</v>
          </cell>
          <cell r="Q980">
            <v>0</v>
          </cell>
          <cell r="R980" t="e">
            <v>#N/A</v>
          </cell>
        </row>
        <row r="981">
          <cell r="A981">
            <v>0</v>
          </cell>
          <cell r="B981">
            <v>0</v>
          </cell>
          <cell r="C981" t="str">
            <v>Future</v>
          </cell>
          <cell r="D981" t="e">
            <v>#N/A</v>
          </cell>
          <cell r="E981">
            <v>-25.830947948616842</v>
          </cell>
          <cell r="F981">
            <v>49.228340588934266</v>
          </cell>
          <cell r="G981">
            <v>15.868656794466249</v>
          </cell>
          <cell r="H981">
            <v>15.868656794466249</v>
          </cell>
          <cell r="I981" t="e">
            <v>#N/A</v>
          </cell>
          <cell r="J981" t="e">
            <v>#N/A</v>
          </cell>
          <cell r="K981">
            <v>45</v>
          </cell>
          <cell r="L981">
            <v>25</v>
          </cell>
          <cell r="M981" t="e">
            <v>#N/A</v>
          </cell>
          <cell r="N981">
            <v>35</v>
          </cell>
          <cell r="O981" t="e">
            <v>#N/A</v>
          </cell>
          <cell r="P981">
            <v>0</v>
          </cell>
          <cell r="Q981">
            <v>0</v>
          </cell>
          <cell r="R981" t="e">
            <v>#N/A</v>
          </cell>
        </row>
        <row r="982">
          <cell r="A982">
            <v>0</v>
          </cell>
          <cell r="B982">
            <v>0</v>
          </cell>
          <cell r="C982" t="str">
            <v>Future</v>
          </cell>
          <cell r="D982" t="e">
            <v>#N/A</v>
          </cell>
          <cell r="E982">
            <v>-25.983793794466646</v>
          </cell>
          <cell r="F982">
            <v>49.253360355732688</v>
          </cell>
          <cell r="G982">
            <v>15.814625177865459</v>
          </cell>
          <cell r="H982">
            <v>15.814625177865459</v>
          </cell>
          <cell r="I982" t="e">
            <v>#N/A</v>
          </cell>
          <cell r="J982" t="e">
            <v>#N/A</v>
          </cell>
          <cell r="K982">
            <v>45</v>
          </cell>
          <cell r="L982">
            <v>25</v>
          </cell>
          <cell r="M982" t="e">
            <v>#N/A</v>
          </cell>
          <cell r="N982">
            <v>35</v>
          </cell>
          <cell r="O982" t="e">
            <v>#N/A</v>
          </cell>
          <cell r="P982">
            <v>0</v>
          </cell>
          <cell r="Q982">
            <v>0</v>
          </cell>
          <cell r="R982" t="e">
            <v>#N/A</v>
          </cell>
        </row>
        <row r="983">
          <cell r="A983">
            <v>0</v>
          </cell>
          <cell r="B983">
            <v>0</v>
          </cell>
          <cell r="C983" t="str">
            <v>Future</v>
          </cell>
          <cell r="D983" t="e">
            <v>#N/A</v>
          </cell>
          <cell r="E983">
            <v>-26.136639640316449</v>
          </cell>
          <cell r="F983">
            <v>49.278380122531111</v>
          </cell>
          <cell r="G983">
            <v>15.760593561264669</v>
          </cell>
          <cell r="H983">
            <v>15.760593561264669</v>
          </cell>
          <cell r="I983" t="e">
            <v>#N/A</v>
          </cell>
          <cell r="J983" t="e">
            <v>#N/A</v>
          </cell>
          <cell r="K983">
            <v>45</v>
          </cell>
          <cell r="L983">
            <v>25</v>
          </cell>
          <cell r="M983" t="e">
            <v>#N/A</v>
          </cell>
          <cell r="N983">
            <v>35</v>
          </cell>
          <cell r="O983" t="e">
            <v>#N/A</v>
          </cell>
          <cell r="P983">
            <v>0</v>
          </cell>
          <cell r="Q983">
            <v>0</v>
          </cell>
          <cell r="R983" t="e">
            <v>#N/A</v>
          </cell>
        </row>
        <row r="984">
          <cell r="A984">
            <v>0</v>
          </cell>
          <cell r="B984">
            <v>0</v>
          </cell>
          <cell r="C984" t="str">
            <v>Future</v>
          </cell>
          <cell r="D984" t="e">
            <v>#N/A</v>
          </cell>
          <cell r="E984">
            <v>-26.289485486166253</v>
          </cell>
          <cell r="F984">
            <v>49.303399889329533</v>
          </cell>
          <cell r="G984">
            <v>15.706561944663878</v>
          </cell>
          <cell r="H984">
            <v>15.706561944663878</v>
          </cell>
          <cell r="I984" t="e">
            <v>#N/A</v>
          </cell>
          <cell r="J984" t="e">
            <v>#N/A</v>
          </cell>
          <cell r="K984">
            <v>45</v>
          </cell>
          <cell r="L984">
            <v>25</v>
          </cell>
          <cell r="M984" t="e">
            <v>#N/A</v>
          </cell>
          <cell r="N984">
            <v>35</v>
          </cell>
          <cell r="O984" t="e">
            <v>#N/A</v>
          </cell>
          <cell r="P984">
            <v>0</v>
          </cell>
          <cell r="Q984">
            <v>0</v>
          </cell>
          <cell r="R984" t="e">
            <v>#N/A</v>
          </cell>
        </row>
        <row r="985">
          <cell r="A985">
            <v>0</v>
          </cell>
          <cell r="B985">
            <v>0</v>
          </cell>
          <cell r="C985" t="str">
            <v>Future</v>
          </cell>
          <cell r="D985" t="e">
            <v>#N/A</v>
          </cell>
          <cell r="E985">
            <v>-26.442331332016057</v>
          </cell>
          <cell r="F985">
            <v>49.328419656127956</v>
          </cell>
          <cell r="G985">
            <v>15.652530328063088</v>
          </cell>
          <cell r="H985">
            <v>15.652530328063088</v>
          </cell>
          <cell r="I985" t="e">
            <v>#N/A</v>
          </cell>
          <cell r="J985" t="e">
            <v>#N/A</v>
          </cell>
          <cell r="K985">
            <v>45</v>
          </cell>
          <cell r="L985">
            <v>25</v>
          </cell>
          <cell r="M985" t="e">
            <v>#N/A</v>
          </cell>
          <cell r="N985">
            <v>35</v>
          </cell>
          <cell r="O985" t="e">
            <v>#N/A</v>
          </cell>
          <cell r="P985">
            <v>0</v>
          </cell>
          <cell r="Q985">
            <v>0</v>
          </cell>
          <cell r="R985" t="e">
            <v>#N/A</v>
          </cell>
        </row>
        <row r="986">
          <cell r="A986">
            <v>0</v>
          </cell>
          <cell r="B986">
            <v>0</v>
          </cell>
          <cell r="C986" t="str">
            <v>Future</v>
          </cell>
          <cell r="D986" t="e">
            <v>#N/A</v>
          </cell>
          <cell r="E986">
            <v>-26.59517717786586</v>
          </cell>
          <cell r="F986">
            <v>49.353439422926378</v>
          </cell>
          <cell r="G986">
            <v>15.598498711462298</v>
          </cell>
          <cell r="H986">
            <v>15.598498711462298</v>
          </cell>
          <cell r="I986" t="e">
            <v>#N/A</v>
          </cell>
          <cell r="J986" t="e">
            <v>#N/A</v>
          </cell>
          <cell r="K986">
            <v>45</v>
          </cell>
          <cell r="L986">
            <v>25</v>
          </cell>
          <cell r="M986" t="e">
            <v>#N/A</v>
          </cell>
          <cell r="N986">
            <v>35</v>
          </cell>
          <cell r="O986" t="e">
            <v>#N/A</v>
          </cell>
          <cell r="P986">
            <v>0</v>
          </cell>
          <cell r="Q986">
            <v>0</v>
          </cell>
          <cell r="R986" t="e">
            <v>#N/A</v>
          </cell>
        </row>
        <row r="987">
          <cell r="A987">
            <v>0</v>
          </cell>
          <cell r="B987">
            <v>0</v>
          </cell>
          <cell r="C987" t="str">
            <v>Future</v>
          </cell>
          <cell r="D987" t="e">
            <v>#N/A</v>
          </cell>
          <cell r="E987">
            <v>-26.748023023715664</v>
          </cell>
          <cell r="F987">
            <v>49.378459189724801</v>
          </cell>
          <cell r="G987">
            <v>15.544467094861508</v>
          </cell>
          <cell r="H987">
            <v>15.544467094861508</v>
          </cell>
          <cell r="I987" t="e">
            <v>#N/A</v>
          </cell>
          <cell r="J987" t="e">
            <v>#N/A</v>
          </cell>
          <cell r="K987">
            <v>45</v>
          </cell>
          <cell r="L987">
            <v>25</v>
          </cell>
          <cell r="M987" t="e">
            <v>#N/A</v>
          </cell>
          <cell r="N987">
            <v>35</v>
          </cell>
          <cell r="O987" t="e">
            <v>#N/A</v>
          </cell>
          <cell r="P987">
            <v>0</v>
          </cell>
          <cell r="Q987">
            <v>0</v>
          </cell>
          <cell r="R987" t="e">
            <v>#N/A</v>
          </cell>
        </row>
        <row r="988">
          <cell r="A988">
            <v>0</v>
          </cell>
          <cell r="B988">
            <v>0</v>
          </cell>
          <cell r="C988" t="str">
            <v>Future</v>
          </cell>
          <cell r="D988" t="e">
            <v>#N/A</v>
          </cell>
          <cell r="E988">
            <v>-26.900868869565468</v>
          </cell>
          <cell r="F988">
            <v>49.403478956523223</v>
          </cell>
          <cell r="G988">
            <v>15.490435478260718</v>
          </cell>
          <cell r="H988">
            <v>15.490435478260718</v>
          </cell>
          <cell r="I988" t="e">
            <v>#N/A</v>
          </cell>
          <cell r="J988" t="e">
            <v>#N/A</v>
          </cell>
          <cell r="K988">
            <v>45</v>
          </cell>
          <cell r="L988">
            <v>25</v>
          </cell>
          <cell r="M988" t="e">
            <v>#N/A</v>
          </cell>
          <cell r="N988">
            <v>35</v>
          </cell>
          <cell r="O988" t="e">
            <v>#N/A</v>
          </cell>
          <cell r="P988">
            <v>0</v>
          </cell>
          <cell r="Q988">
            <v>0</v>
          </cell>
          <cell r="R988" t="e">
            <v>#N/A</v>
          </cell>
        </row>
        <row r="989">
          <cell r="A989">
            <v>0</v>
          </cell>
          <cell r="B989">
            <v>0</v>
          </cell>
          <cell r="C989" t="str">
            <v>Future</v>
          </cell>
          <cell r="D989" t="e">
            <v>#N/A</v>
          </cell>
          <cell r="E989">
            <v>-27.053714715415271</v>
          </cell>
          <cell r="F989">
            <v>49.428498723321646</v>
          </cell>
          <cell r="G989">
            <v>15.436403861659928</v>
          </cell>
          <cell r="H989">
            <v>15.436403861659928</v>
          </cell>
          <cell r="I989" t="e">
            <v>#N/A</v>
          </cell>
          <cell r="J989" t="e">
            <v>#N/A</v>
          </cell>
          <cell r="K989">
            <v>45</v>
          </cell>
          <cell r="L989">
            <v>25</v>
          </cell>
          <cell r="M989" t="e">
            <v>#N/A</v>
          </cell>
          <cell r="N989">
            <v>35</v>
          </cell>
          <cell r="O989" t="e">
            <v>#N/A</v>
          </cell>
          <cell r="P989">
            <v>0</v>
          </cell>
          <cell r="Q989">
            <v>0</v>
          </cell>
          <cell r="R989" t="e">
            <v>#N/A</v>
          </cell>
        </row>
        <row r="990">
          <cell r="A990">
            <v>0</v>
          </cell>
          <cell r="B990">
            <v>0</v>
          </cell>
          <cell r="C990" t="str">
            <v>Future</v>
          </cell>
          <cell r="D990" t="e">
            <v>#N/A</v>
          </cell>
          <cell r="E990">
            <v>-27.206560561265075</v>
          </cell>
          <cell r="F990">
            <v>49.453518490120068</v>
          </cell>
          <cell r="G990">
            <v>15.382372245059138</v>
          </cell>
          <cell r="H990">
            <v>15.382372245059138</v>
          </cell>
          <cell r="I990" t="e">
            <v>#N/A</v>
          </cell>
          <cell r="J990" t="e">
            <v>#N/A</v>
          </cell>
          <cell r="K990">
            <v>45</v>
          </cell>
          <cell r="L990">
            <v>25</v>
          </cell>
          <cell r="M990" t="e">
            <v>#N/A</v>
          </cell>
          <cell r="N990">
            <v>35</v>
          </cell>
          <cell r="O990" t="e">
            <v>#N/A</v>
          </cell>
          <cell r="P990">
            <v>0</v>
          </cell>
          <cell r="Q990">
            <v>0</v>
          </cell>
          <cell r="R990" t="e">
            <v>#N/A</v>
          </cell>
        </row>
        <row r="991">
          <cell r="A991">
            <v>0</v>
          </cell>
          <cell r="B991">
            <v>0</v>
          </cell>
          <cell r="C991" t="str">
            <v>Future</v>
          </cell>
          <cell r="D991" t="e">
            <v>#N/A</v>
          </cell>
          <cell r="E991">
            <v>-27.359406407114879</v>
          </cell>
          <cell r="F991">
            <v>49.47853825691849</v>
          </cell>
          <cell r="G991">
            <v>15.328340628458347</v>
          </cell>
          <cell r="H991">
            <v>15.328340628458347</v>
          </cell>
          <cell r="I991" t="e">
            <v>#N/A</v>
          </cell>
          <cell r="J991" t="e">
            <v>#N/A</v>
          </cell>
          <cell r="K991">
            <v>45</v>
          </cell>
          <cell r="L991">
            <v>25</v>
          </cell>
          <cell r="M991" t="e">
            <v>#N/A</v>
          </cell>
          <cell r="N991">
            <v>35</v>
          </cell>
          <cell r="O991" t="e">
            <v>#N/A</v>
          </cell>
          <cell r="P991">
            <v>0</v>
          </cell>
          <cell r="Q991">
            <v>0</v>
          </cell>
          <cell r="R991" t="e">
            <v>#N/A</v>
          </cell>
        </row>
        <row r="992">
          <cell r="A992">
            <v>0</v>
          </cell>
          <cell r="B992">
            <v>0</v>
          </cell>
          <cell r="C992" t="str">
            <v>Future</v>
          </cell>
          <cell r="D992" t="e">
            <v>#N/A</v>
          </cell>
          <cell r="E992">
            <v>-27.512252252964682</v>
          </cell>
          <cell r="F992">
            <v>49.503558023716913</v>
          </cell>
          <cell r="G992">
            <v>15.274309011857557</v>
          </cell>
          <cell r="H992">
            <v>15.274309011857557</v>
          </cell>
          <cell r="I992" t="e">
            <v>#N/A</v>
          </cell>
          <cell r="J992" t="e">
            <v>#N/A</v>
          </cell>
          <cell r="K992">
            <v>45</v>
          </cell>
          <cell r="L992">
            <v>25</v>
          </cell>
          <cell r="M992" t="e">
            <v>#N/A</v>
          </cell>
          <cell r="N992">
            <v>35</v>
          </cell>
          <cell r="O992" t="e">
            <v>#N/A</v>
          </cell>
          <cell r="P992">
            <v>0</v>
          </cell>
          <cell r="Q992">
            <v>0</v>
          </cell>
          <cell r="R992" t="e">
            <v>#N/A</v>
          </cell>
        </row>
        <row r="993">
          <cell r="A993">
            <v>0</v>
          </cell>
          <cell r="B993">
            <v>0</v>
          </cell>
          <cell r="C993" t="str">
            <v>Future</v>
          </cell>
          <cell r="D993" t="e">
            <v>#N/A</v>
          </cell>
          <cell r="E993">
            <v>-27.665098098814486</v>
          </cell>
          <cell r="F993">
            <v>49.528577790515335</v>
          </cell>
          <cell r="G993">
            <v>15.220277395256767</v>
          </cell>
          <cell r="H993">
            <v>15.220277395256767</v>
          </cell>
          <cell r="I993" t="e">
            <v>#N/A</v>
          </cell>
          <cell r="J993" t="e">
            <v>#N/A</v>
          </cell>
          <cell r="K993">
            <v>45</v>
          </cell>
          <cell r="L993">
            <v>25</v>
          </cell>
          <cell r="M993" t="e">
            <v>#N/A</v>
          </cell>
          <cell r="N993">
            <v>35</v>
          </cell>
          <cell r="O993" t="e">
            <v>#N/A</v>
          </cell>
          <cell r="P993">
            <v>0</v>
          </cell>
          <cell r="Q993">
            <v>0</v>
          </cell>
          <cell r="R993" t="e">
            <v>#N/A</v>
          </cell>
        </row>
        <row r="994">
          <cell r="A994">
            <v>0</v>
          </cell>
          <cell r="B994">
            <v>0</v>
          </cell>
          <cell r="C994" t="str">
            <v>Future</v>
          </cell>
          <cell r="D994" t="e">
            <v>#N/A</v>
          </cell>
          <cell r="E994">
            <v>-27.81794394466429</v>
          </cell>
          <cell r="F994">
            <v>49.553597557313758</v>
          </cell>
          <cell r="G994">
            <v>15.166245778655977</v>
          </cell>
          <cell r="H994">
            <v>15.166245778655977</v>
          </cell>
          <cell r="I994" t="e">
            <v>#N/A</v>
          </cell>
          <cell r="J994" t="e">
            <v>#N/A</v>
          </cell>
          <cell r="K994">
            <v>45</v>
          </cell>
          <cell r="L994">
            <v>25</v>
          </cell>
          <cell r="M994" t="e">
            <v>#N/A</v>
          </cell>
          <cell r="N994">
            <v>35</v>
          </cell>
          <cell r="O994" t="e">
            <v>#N/A</v>
          </cell>
          <cell r="P994">
            <v>0</v>
          </cell>
          <cell r="Q994">
            <v>0</v>
          </cell>
          <cell r="R994" t="e">
            <v>#N/A</v>
          </cell>
        </row>
        <row r="995">
          <cell r="A995">
            <v>0</v>
          </cell>
          <cell r="B995">
            <v>0</v>
          </cell>
          <cell r="C995" t="str">
            <v>Future</v>
          </cell>
          <cell r="D995" t="e">
            <v>#N/A</v>
          </cell>
          <cell r="E995">
            <v>-27.970789790514093</v>
          </cell>
          <cell r="F995">
            <v>49.57861732411218</v>
          </cell>
          <cell r="G995">
            <v>15.112214162055187</v>
          </cell>
          <cell r="H995">
            <v>15.112214162055187</v>
          </cell>
          <cell r="I995" t="e">
            <v>#N/A</v>
          </cell>
          <cell r="J995" t="e">
            <v>#N/A</v>
          </cell>
          <cell r="K995">
            <v>45</v>
          </cell>
          <cell r="L995">
            <v>25</v>
          </cell>
          <cell r="M995" t="e">
            <v>#N/A</v>
          </cell>
          <cell r="N995">
            <v>35</v>
          </cell>
          <cell r="O995" t="e">
            <v>#N/A</v>
          </cell>
          <cell r="P995">
            <v>0</v>
          </cell>
          <cell r="Q995">
            <v>0</v>
          </cell>
          <cell r="R995" t="e">
            <v>#N/A</v>
          </cell>
        </row>
        <row r="996">
          <cell r="A996">
            <v>0</v>
          </cell>
          <cell r="B996">
            <v>0</v>
          </cell>
          <cell r="C996" t="str">
            <v>Future</v>
          </cell>
          <cell r="D996" t="e">
            <v>#N/A</v>
          </cell>
          <cell r="E996">
            <v>-28.123635636363897</v>
          </cell>
          <cell r="F996">
            <v>49.603637090910603</v>
          </cell>
          <cell r="G996">
            <v>15.058182545454397</v>
          </cell>
          <cell r="H996">
            <v>15.058182545454397</v>
          </cell>
          <cell r="I996" t="e">
            <v>#N/A</v>
          </cell>
          <cell r="J996" t="e">
            <v>#N/A</v>
          </cell>
          <cell r="K996">
            <v>45</v>
          </cell>
          <cell r="L996">
            <v>25</v>
          </cell>
          <cell r="M996" t="e">
            <v>#N/A</v>
          </cell>
          <cell r="N996">
            <v>35</v>
          </cell>
          <cell r="O996" t="e">
            <v>#N/A</v>
          </cell>
          <cell r="P996">
            <v>0</v>
          </cell>
          <cell r="Q996">
            <v>0</v>
          </cell>
          <cell r="R996" t="e">
            <v>#N/A</v>
          </cell>
        </row>
        <row r="997">
          <cell r="A997">
            <v>0</v>
          </cell>
          <cell r="B997">
            <v>0</v>
          </cell>
          <cell r="C997" t="str">
            <v>Future</v>
          </cell>
          <cell r="D997" t="e">
            <v>#N/A</v>
          </cell>
          <cell r="E997">
            <v>-28.276481482213701</v>
          </cell>
          <cell r="F997">
            <v>49.628656857709025</v>
          </cell>
          <cell r="G997">
            <v>15.004150928853607</v>
          </cell>
          <cell r="H997">
            <v>15.004150928853607</v>
          </cell>
          <cell r="I997" t="e">
            <v>#N/A</v>
          </cell>
          <cell r="J997" t="e">
            <v>#N/A</v>
          </cell>
          <cell r="K997">
            <v>45</v>
          </cell>
          <cell r="L997">
            <v>25</v>
          </cell>
          <cell r="M997" t="e">
            <v>#N/A</v>
          </cell>
          <cell r="N997">
            <v>35</v>
          </cell>
          <cell r="O997" t="e">
            <v>#N/A</v>
          </cell>
          <cell r="P997">
            <v>0</v>
          </cell>
          <cell r="Q997">
            <v>0</v>
          </cell>
          <cell r="R997" t="e">
            <v>#N/A</v>
          </cell>
        </row>
        <row r="998">
          <cell r="A998">
            <v>0</v>
          </cell>
          <cell r="B998">
            <v>0</v>
          </cell>
          <cell r="C998" t="str">
            <v>Future</v>
          </cell>
          <cell r="D998" t="e">
            <v>#N/A</v>
          </cell>
          <cell r="E998">
            <v>-28.429327328063504</v>
          </cell>
          <cell r="F998">
            <v>49.653676624507447</v>
          </cell>
          <cell r="G998">
            <v>14.950119312252816</v>
          </cell>
          <cell r="H998">
            <v>14.950119312252816</v>
          </cell>
          <cell r="I998" t="e">
            <v>#N/A</v>
          </cell>
          <cell r="J998" t="e">
            <v>#N/A</v>
          </cell>
          <cell r="K998">
            <v>45</v>
          </cell>
          <cell r="L998">
            <v>25</v>
          </cell>
          <cell r="M998" t="e">
            <v>#N/A</v>
          </cell>
          <cell r="N998">
            <v>35</v>
          </cell>
          <cell r="O998" t="e">
            <v>#N/A</v>
          </cell>
          <cell r="P998">
            <v>0</v>
          </cell>
          <cell r="Q998">
            <v>0</v>
          </cell>
          <cell r="R998" t="e">
            <v>#N/A</v>
          </cell>
        </row>
        <row r="999">
          <cell r="A999">
            <v>0</v>
          </cell>
          <cell r="B999">
            <v>0</v>
          </cell>
          <cell r="C999" t="str">
            <v>Future</v>
          </cell>
          <cell r="D999" t="e">
            <v>#N/A</v>
          </cell>
          <cell r="E999">
            <v>-28.582173173913308</v>
          </cell>
          <cell r="F999">
            <v>49.67869639130587</v>
          </cell>
          <cell r="G999">
            <v>14.896087695652026</v>
          </cell>
          <cell r="H999">
            <v>14.896087695652026</v>
          </cell>
          <cell r="I999" t="e">
            <v>#N/A</v>
          </cell>
          <cell r="J999" t="e">
            <v>#N/A</v>
          </cell>
          <cell r="K999">
            <v>45</v>
          </cell>
          <cell r="L999">
            <v>25</v>
          </cell>
          <cell r="M999" t="e">
            <v>#N/A</v>
          </cell>
          <cell r="N999">
            <v>35</v>
          </cell>
          <cell r="O999" t="e">
            <v>#N/A</v>
          </cell>
          <cell r="P999">
            <v>0</v>
          </cell>
          <cell r="Q999">
            <v>0</v>
          </cell>
          <cell r="R999" t="e">
            <v>#N/A</v>
          </cell>
        </row>
        <row r="1000">
          <cell r="A1000">
            <v>0</v>
          </cell>
          <cell r="B1000">
            <v>0</v>
          </cell>
          <cell r="C1000" t="str">
            <v>Future</v>
          </cell>
          <cell r="D1000" t="e">
            <v>#N/A</v>
          </cell>
          <cell r="E1000">
            <v>-28.735019019763111</v>
          </cell>
          <cell r="F1000">
            <v>49.703716158104292</v>
          </cell>
          <cell r="G1000">
            <v>14.842056079051236</v>
          </cell>
          <cell r="H1000">
            <v>14.842056079051236</v>
          </cell>
          <cell r="I1000" t="e">
            <v>#N/A</v>
          </cell>
          <cell r="J1000" t="e">
            <v>#N/A</v>
          </cell>
          <cell r="K1000">
            <v>45</v>
          </cell>
          <cell r="L1000">
            <v>25</v>
          </cell>
          <cell r="M1000" t="e">
            <v>#N/A</v>
          </cell>
          <cell r="N1000">
            <v>35</v>
          </cell>
          <cell r="O1000" t="e">
            <v>#N/A</v>
          </cell>
          <cell r="P1000">
            <v>0</v>
          </cell>
          <cell r="Q1000">
            <v>0</v>
          </cell>
          <cell r="R1000" t="e">
            <v>#N/A</v>
          </cell>
        </row>
        <row r="1001">
          <cell r="A1001">
            <v>0</v>
          </cell>
          <cell r="B1001">
            <v>0</v>
          </cell>
          <cell r="C1001" t="str">
            <v>Future</v>
          </cell>
          <cell r="D1001" t="e">
            <v>#N/A</v>
          </cell>
          <cell r="E1001">
            <v>-28.887864865612915</v>
          </cell>
          <cell r="F1001">
            <v>49.728735924902715</v>
          </cell>
          <cell r="G1001">
            <v>14.788024462450446</v>
          </cell>
          <cell r="H1001">
            <v>14.788024462450446</v>
          </cell>
          <cell r="I1001" t="e">
            <v>#N/A</v>
          </cell>
          <cell r="J1001" t="e">
            <v>#N/A</v>
          </cell>
          <cell r="K1001">
            <v>45</v>
          </cell>
          <cell r="L1001">
            <v>25</v>
          </cell>
          <cell r="M1001" t="e">
            <v>#N/A</v>
          </cell>
          <cell r="N1001">
            <v>35</v>
          </cell>
          <cell r="O1001" t="e">
            <v>#N/A</v>
          </cell>
          <cell r="P1001">
            <v>0</v>
          </cell>
          <cell r="Q1001">
            <v>0</v>
          </cell>
          <cell r="R1001" t="e">
            <v>#N/A</v>
          </cell>
        </row>
        <row r="1002">
          <cell r="A1002">
            <v>0</v>
          </cell>
          <cell r="B1002">
            <v>0</v>
          </cell>
          <cell r="C1002" t="str">
            <v>Future</v>
          </cell>
          <cell r="D1002" t="e">
            <v>#N/A</v>
          </cell>
          <cell r="E1002">
            <v>-29.040710711462719</v>
          </cell>
          <cell r="F1002">
            <v>49.753755691701137</v>
          </cell>
          <cell r="G1002">
            <v>14.733992845849656</v>
          </cell>
          <cell r="H1002">
            <v>14.733992845849656</v>
          </cell>
          <cell r="I1002" t="e">
            <v>#N/A</v>
          </cell>
          <cell r="J1002" t="e">
            <v>#N/A</v>
          </cell>
          <cell r="K1002">
            <v>45</v>
          </cell>
          <cell r="L1002">
            <v>25</v>
          </cell>
          <cell r="M1002" t="e">
            <v>#N/A</v>
          </cell>
          <cell r="N1002">
            <v>35</v>
          </cell>
          <cell r="O1002" t="e">
            <v>#N/A</v>
          </cell>
          <cell r="P1002">
            <v>0</v>
          </cell>
          <cell r="Q1002">
            <v>0</v>
          </cell>
          <cell r="R1002" t="e">
            <v>#N/A</v>
          </cell>
        </row>
        <row r="1003">
          <cell r="A1003">
            <v>0</v>
          </cell>
          <cell r="B1003">
            <v>0</v>
          </cell>
          <cell r="C1003" t="str">
            <v>Future</v>
          </cell>
          <cell r="D1003" t="e">
            <v>#N/A</v>
          </cell>
          <cell r="E1003">
            <v>-29.193556557312522</v>
          </cell>
          <cell r="F1003">
            <v>49.77877545849956</v>
          </cell>
          <cell r="G1003">
            <v>14.679961229248866</v>
          </cell>
          <cell r="H1003">
            <v>14.679961229248866</v>
          </cell>
          <cell r="I1003" t="e">
            <v>#N/A</v>
          </cell>
          <cell r="J1003" t="e">
            <v>#N/A</v>
          </cell>
          <cell r="K1003">
            <v>45</v>
          </cell>
          <cell r="L1003">
            <v>25</v>
          </cell>
          <cell r="M1003" t="e">
            <v>#N/A</v>
          </cell>
          <cell r="N1003">
            <v>35</v>
          </cell>
          <cell r="O1003" t="e">
            <v>#N/A</v>
          </cell>
          <cell r="P1003">
            <v>0</v>
          </cell>
          <cell r="Q1003">
            <v>0</v>
          </cell>
          <cell r="R1003" t="e">
            <v>#N/A</v>
          </cell>
        </row>
        <row r="1004">
          <cell r="A1004">
            <v>0</v>
          </cell>
          <cell r="B1004">
            <v>0</v>
          </cell>
          <cell r="C1004" t="str">
            <v>Future</v>
          </cell>
          <cell r="D1004" t="e">
            <v>#N/A</v>
          </cell>
          <cell r="E1004">
            <v>-29.346402403162326</v>
          </cell>
          <cell r="F1004">
            <v>49.803795225297982</v>
          </cell>
          <cell r="G1004">
            <v>14.625929612648076</v>
          </cell>
          <cell r="H1004">
            <v>14.625929612648076</v>
          </cell>
          <cell r="I1004" t="e">
            <v>#N/A</v>
          </cell>
          <cell r="J1004" t="e">
            <v>#N/A</v>
          </cell>
          <cell r="K1004">
            <v>45</v>
          </cell>
          <cell r="L1004">
            <v>25</v>
          </cell>
          <cell r="M1004" t="e">
            <v>#N/A</v>
          </cell>
          <cell r="N1004">
            <v>35</v>
          </cell>
          <cell r="O1004" t="e">
            <v>#N/A</v>
          </cell>
          <cell r="P1004">
            <v>0</v>
          </cell>
          <cell r="Q1004">
            <v>0</v>
          </cell>
          <cell r="R1004" t="e">
            <v>#N/A</v>
          </cell>
        </row>
        <row r="1005">
          <cell r="A1005">
            <v>0</v>
          </cell>
          <cell r="B1005">
            <v>0</v>
          </cell>
          <cell r="C1005" t="str">
            <v>Future</v>
          </cell>
          <cell r="D1005" t="e">
            <v>#N/A</v>
          </cell>
          <cell r="E1005">
            <v>-29.49924824901213</v>
          </cell>
          <cell r="F1005">
            <v>49.828814992096405</v>
          </cell>
          <cell r="G1005">
            <v>14.571897996047285</v>
          </cell>
          <cell r="H1005">
            <v>14.571897996047285</v>
          </cell>
          <cell r="I1005" t="e">
            <v>#N/A</v>
          </cell>
          <cell r="J1005" t="e">
            <v>#N/A</v>
          </cell>
          <cell r="K1005">
            <v>45</v>
          </cell>
          <cell r="L1005">
            <v>25</v>
          </cell>
          <cell r="M1005" t="e">
            <v>#N/A</v>
          </cell>
          <cell r="N1005">
            <v>35</v>
          </cell>
          <cell r="O1005" t="e">
            <v>#N/A</v>
          </cell>
          <cell r="P1005">
            <v>0</v>
          </cell>
          <cell r="Q1005">
            <v>0</v>
          </cell>
          <cell r="R1005" t="e">
            <v>#N/A</v>
          </cell>
        </row>
        <row r="1006">
          <cell r="A1006">
            <v>0</v>
          </cell>
          <cell r="B1006">
            <v>0</v>
          </cell>
          <cell r="C1006" t="str">
            <v>Future</v>
          </cell>
          <cell r="D1006" t="e">
            <v>#N/A</v>
          </cell>
          <cell r="E1006">
            <v>-29.652094094861933</v>
          </cell>
          <cell r="F1006">
            <v>49.853834758894827</v>
          </cell>
          <cell r="G1006">
            <v>14.517866379446495</v>
          </cell>
          <cell r="H1006">
            <v>14.517866379446495</v>
          </cell>
          <cell r="I1006" t="e">
            <v>#N/A</v>
          </cell>
          <cell r="J1006" t="e">
            <v>#N/A</v>
          </cell>
          <cell r="K1006">
            <v>45</v>
          </cell>
          <cell r="L1006">
            <v>25</v>
          </cell>
          <cell r="M1006" t="e">
            <v>#N/A</v>
          </cell>
          <cell r="N1006">
            <v>35</v>
          </cell>
          <cell r="O1006" t="e">
            <v>#N/A</v>
          </cell>
          <cell r="P1006">
            <v>0</v>
          </cell>
          <cell r="Q1006">
            <v>0</v>
          </cell>
          <cell r="R1006" t="e">
            <v>#N/A</v>
          </cell>
        </row>
        <row r="1007">
          <cell r="A1007">
            <v>0</v>
          </cell>
          <cell r="B1007">
            <v>0</v>
          </cell>
          <cell r="C1007" t="str">
            <v>Future</v>
          </cell>
          <cell r="D1007" t="e">
            <v>#N/A</v>
          </cell>
          <cell r="E1007">
            <v>-29.804939940711737</v>
          </cell>
          <cell r="F1007">
            <v>49.878854525693249</v>
          </cell>
          <cell r="G1007">
            <v>14.463834762845705</v>
          </cell>
          <cell r="H1007">
            <v>14.463834762845705</v>
          </cell>
          <cell r="I1007" t="e">
            <v>#N/A</v>
          </cell>
          <cell r="J1007" t="e">
            <v>#N/A</v>
          </cell>
          <cell r="K1007">
            <v>45</v>
          </cell>
          <cell r="L1007">
            <v>25</v>
          </cell>
          <cell r="M1007" t="e">
            <v>#N/A</v>
          </cell>
          <cell r="N1007">
            <v>35</v>
          </cell>
          <cell r="O1007" t="e">
            <v>#N/A</v>
          </cell>
          <cell r="P1007">
            <v>0</v>
          </cell>
          <cell r="Q1007">
            <v>0</v>
          </cell>
          <cell r="R1007" t="e">
            <v>#N/A</v>
          </cell>
        </row>
        <row r="1008">
          <cell r="A1008">
            <v>0</v>
          </cell>
          <cell r="B1008">
            <v>0</v>
          </cell>
          <cell r="C1008" t="str">
            <v>Future</v>
          </cell>
          <cell r="D1008" t="e">
            <v>#N/A</v>
          </cell>
          <cell r="E1008">
            <v>-29.957785786561541</v>
          </cell>
          <cell r="F1008">
            <v>49.903874292491672</v>
          </cell>
          <cell r="G1008">
            <v>14.409803146244915</v>
          </cell>
          <cell r="H1008">
            <v>14.409803146244915</v>
          </cell>
          <cell r="I1008" t="e">
            <v>#N/A</v>
          </cell>
          <cell r="J1008" t="e">
            <v>#N/A</v>
          </cell>
          <cell r="K1008">
            <v>45</v>
          </cell>
          <cell r="L1008">
            <v>25</v>
          </cell>
          <cell r="M1008" t="e">
            <v>#N/A</v>
          </cell>
          <cell r="N1008">
            <v>35</v>
          </cell>
          <cell r="O1008" t="e">
            <v>#N/A</v>
          </cell>
          <cell r="P1008">
            <v>0</v>
          </cell>
          <cell r="Q1008">
            <v>0</v>
          </cell>
          <cell r="R1008" t="e">
            <v>#N/A</v>
          </cell>
        </row>
        <row r="1009">
          <cell r="A1009">
            <v>0</v>
          </cell>
          <cell r="B1009">
            <v>0</v>
          </cell>
          <cell r="C1009" t="str">
            <v>Future</v>
          </cell>
          <cell r="D1009" t="e">
            <v>#N/A</v>
          </cell>
          <cell r="E1009">
            <v>-30.110631632411344</v>
          </cell>
          <cell r="F1009">
            <v>49.928894059290094</v>
          </cell>
          <cell r="G1009">
            <v>14.355771529644125</v>
          </cell>
          <cell r="H1009">
            <v>14.355771529644125</v>
          </cell>
          <cell r="I1009" t="e">
            <v>#N/A</v>
          </cell>
          <cell r="J1009" t="e">
            <v>#N/A</v>
          </cell>
          <cell r="K1009">
            <v>45</v>
          </cell>
          <cell r="L1009">
            <v>25</v>
          </cell>
          <cell r="M1009" t="e">
            <v>#N/A</v>
          </cell>
          <cell r="N1009">
            <v>35</v>
          </cell>
          <cell r="O1009" t="e">
            <v>#N/A</v>
          </cell>
          <cell r="P1009">
            <v>0</v>
          </cell>
          <cell r="Q1009">
            <v>0</v>
          </cell>
          <cell r="R1009" t="e">
            <v>#N/A</v>
          </cell>
        </row>
        <row r="1010">
          <cell r="A1010">
            <v>0</v>
          </cell>
          <cell r="B1010">
            <v>0</v>
          </cell>
          <cell r="C1010" t="str">
            <v>Future</v>
          </cell>
          <cell r="D1010" t="e">
            <v>#N/A</v>
          </cell>
          <cell r="E1010">
            <v>-30.263477478261148</v>
          </cell>
          <cell r="F1010">
            <v>49.953913826088517</v>
          </cell>
          <cell r="G1010">
            <v>14.301739913043335</v>
          </cell>
          <cell r="H1010">
            <v>14.301739913043335</v>
          </cell>
          <cell r="I1010" t="e">
            <v>#N/A</v>
          </cell>
          <cell r="J1010" t="e">
            <v>#N/A</v>
          </cell>
          <cell r="K1010">
            <v>45</v>
          </cell>
          <cell r="L1010">
            <v>25</v>
          </cell>
          <cell r="M1010" t="e">
            <v>#N/A</v>
          </cell>
          <cell r="N1010">
            <v>35</v>
          </cell>
          <cell r="O1010" t="e">
            <v>#N/A</v>
          </cell>
          <cell r="P1010">
            <v>0</v>
          </cell>
          <cell r="Q1010">
            <v>0</v>
          </cell>
          <cell r="R1010" t="e">
            <v>#N/A</v>
          </cell>
        </row>
        <row r="1011">
          <cell r="A1011">
            <v>0</v>
          </cell>
          <cell r="B1011">
            <v>0</v>
          </cell>
          <cell r="C1011" t="str">
            <v>Future</v>
          </cell>
          <cell r="D1011" t="e">
            <v>#N/A</v>
          </cell>
          <cell r="E1011">
            <v>-30.416323324110952</v>
          </cell>
          <cell r="F1011">
            <v>49.978933592886939</v>
          </cell>
          <cell r="G1011">
            <v>14.247708296442545</v>
          </cell>
          <cell r="H1011">
            <v>14.247708296442545</v>
          </cell>
          <cell r="I1011" t="e">
            <v>#N/A</v>
          </cell>
          <cell r="J1011" t="e">
            <v>#N/A</v>
          </cell>
          <cell r="K1011">
            <v>45</v>
          </cell>
          <cell r="L1011">
            <v>25</v>
          </cell>
          <cell r="M1011" t="e">
            <v>#N/A</v>
          </cell>
          <cell r="N1011">
            <v>35</v>
          </cell>
          <cell r="O1011" t="e">
            <v>#N/A</v>
          </cell>
          <cell r="P1011">
            <v>0</v>
          </cell>
          <cell r="Q1011">
            <v>0</v>
          </cell>
          <cell r="R1011" t="e">
            <v>#N/A</v>
          </cell>
        </row>
        <row r="1012">
          <cell r="A1012">
            <v>0</v>
          </cell>
          <cell r="B1012">
            <v>0</v>
          </cell>
          <cell r="C1012" t="str">
            <v>Future</v>
          </cell>
          <cell r="D1012" t="e">
            <v>#N/A</v>
          </cell>
          <cell r="E1012">
            <v>-30.569169169960755</v>
          </cell>
          <cell r="F1012">
            <v>50.003953359685362</v>
          </cell>
          <cell r="G1012">
            <v>14.193676679841754</v>
          </cell>
          <cell r="H1012">
            <v>14.193676679841754</v>
          </cell>
          <cell r="I1012" t="e">
            <v>#N/A</v>
          </cell>
          <cell r="J1012" t="e">
            <v>#N/A</v>
          </cell>
          <cell r="K1012">
            <v>45</v>
          </cell>
          <cell r="L1012">
            <v>25</v>
          </cell>
          <cell r="M1012" t="e">
            <v>#N/A</v>
          </cell>
          <cell r="N1012">
            <v>35</v>
          </cell>
          <cell r="O1012" t="e">
            <v>#N/A</v>
          </cell>
          <cell r="P1012">
            <v>0</v>
          </cell>
          <cell r="Q1012">
            <v>0</v>
          </cell>
          <cell r="R1012" t="e">
            <v>#N/A</v>
          </cell>
        </row>
        <row r="1013">
          <cell r="A1013">
            <v>0</v>
          </cell>
          <cell r="B1013">
            <v>0</v>
          </cell>
          <cell r="C1013" t="str">
            <v>Future</v>
          </cell>
          <cell r="D1013" t="e">
            <v>#N/A</v>
          </cell>
          <cell r="E1013">
            <v>-30.722015015810559</v>
          </cell>
          <cell r="F1013">
            <v>50.028973126483784</v>
          </cell>
          <cell r="G1013">
            <v>14.139645063240964</v>
          </cell>
          <cell r="H1013">
            <v>14.139645063240964</v>
          </cell>
          <cell r="I1013" t="e">
            <v>#N/A</v>
          </cell>
          <cell r="J1013" t="e">
            <v>#N/A</v>
          </cell>
          <cell r="K1013">
            <v>45</v>
          </cell>
          <cell r="L1013">
            <v>25</v>
          </cell>
          <cell r="M1013" t="e">
            <v>#N/A</v>
          </cell>
          <cell r="N1013">
            <v>35</v>
          </cell>
          <cell r="O1013" t="e">
            <v>#N/A</v>
          </cell>
          <cell r="P1013">
            <v>0</v>
          </cell>
          <cell r="Q1013">
            <v>0</v>
          </cell>
          <cell r="R1013" t="e">
            <v>#N/A</v>
          </cell>
        </row>
        <row r="1014">
          <cell r="A1014">
            <v>0</v>
          </cell>
          <cell r="B1014">
            <v>0</v>
          </cell>
          <cell r="C1014" t="str">
            <v>Future</v>
          </cell>
          <cell r="D1014" t="e">
            <v>#N/A</v>
          </cell>
          <cell r="E1014">
            <v>-30.874860861660363</v>
          </cell>
          <cell r="F1014">
            <v>50.053992893282206</v>
          </cell>
          <cell r="G1014">
            <v>14.085613446640174</v>
          </cell>
          <cell r="H1014">
            <v>14.085613446640174</v>
          </cell>
          <cell r="I1014" t="e">
            <v>#N/A</v>
          </cell>
          <cell r="J1014" t="e">
            <v>#N/A</v>
          </cell>
          <cell r="K1014">
            <v>45</v>
          </cell>
          <cell r="L1014">
            <v>25</v>
          </cell>
          <cell r="M1014" t="e">
            <v>#N/A</v>
          </cell>
          <cell r="N1014">
            <v>35</v>
          </cell>
          <cell r="O1014" t="e">
            <v>#N/A</v>
          </cell>
          <cell r="P1014">
            <v>0</v>
          </cell>
          <cell r="Q1014">
            <v>0</v>
          </cell>
          <cell r="R1014" t="e">
            <v>#N/A</v>
          </cell>
        </row>
        <row r="1015">
          <cell r="A1015">
            <v>0</v>
          </cell>
          <cell r="B1015">
            <v>0</v>
          </cell>
          <cell r="C1015" t="str">
            <v>Future</v>
          </cell>
          <cell r="D1015" t="e">
            <v>#N/A</v>
          </cell>
          <cell r="E1015">
            <v>-31.027706707510166</v>
          </cell>
          <cell r="F1015">
            <v>50.079012660080629</v>
          </cell>
          <cell r="G1015">
            <v>14.031581830039384</v>
          </cell>
          <cell r="H1015">
            <v>14.031581830039384</v>
          </cell>
          <cell r="I1015" t="e">
            <v>#N/A</v>
          </cell>
          <cell r="J1015" t="e">
            <v>#N/A</v>
          </cell>
          <cell r="K1015">
            <v>45</v>
          </cell>
          <cell r="L1015">
            <v>25</v>
          </cell>
          <cell r="M1015" t="e">
            <v>#N/A</v>
          </cell>
          <cell r="N1015">
            <v>35</v>
          </cell>
          <cell r="O1015" t="e">
            <v>#N/A</v>
          </cell>
          <cell r="P1015">
            <v>0</v>
          </cell>
          <cell r="Q1015">
            <v>0</v>
          </cell>
          <cell r="R1015" t="e">
            <v>#N/A</v>
          </cell>
        </row>
        <row r="1016">
          <cell r="A1016">
            <v>0</v>
          </cell>
          <cell r="B1016">
            <v>0</v>
          </cell>
          <cell r="C1016" t="str">
            <v>Future</v>
          </cell>
          <cell r="D1016" t="e">
            <v>#N/A</v>
          </cell>
          <cell r="E1016">
            <v>-31.18055255335997</v>
          </cell>
          <cell r="F1016">
            <v>50.104032426879051</v>
          </cell>
          <cell r="G1016">
            <v>13.977550213438594</v>
          </cell>
          <cell r="H1016">
            <v>13.977550213438594</v>
          </cell>
          <cell r="I1016" t="e">
            <v>#N/A</v>
          </cell>
          <cell r="J1016" t="e">
            <v>#N/A</v>
          </cell>
          <cell r="K1016">
            <v>45</v>
          </cell>
          <cell r="L1016">
            <v>25</v>
          </cell>
          <cell r="M1016" t="e">
            <v>#N/A</v>
          </cell>
          <cell r="N1016">
            <v>35</v>
          </cell>
          <cell r="O1016" t="e">
            <v>#N/A</v>
          </cell>
          <cell r="P1016">
            <v>0</v>
          </cell>
          <cell r="Q1016">
            <v>0</v>
          </cell>
          <cell r="R1016" t="e">
            <v>#N/A</v>
          </cell>
        </row>
        <row r="1017">
          <cell r="A1017">
            <v>0</v>
          </cell>
          <cell r="B1017">
            <v>0</v>
          </cell>
          <cell r="C1017" t="str">
            <v>Future</v>
          </cell>
          <cell r="D1017" t="e">
            <v>#N/A</v>
          </cell>
          <cell r="E1017">
            <v>-31.333398399209774</v>
          </cell>
          <cell r="F1017">
            <v>50.129052193677474</v>
          </cell>
          <cell r="G1017">
            <v>13.923518596837804</v>
          </cell>
          <cell r="H1017">
            <v>13.923518596837804</v>
          </cell>
          <cell r="I1017" t="e">
            <v>#N/A</v>
          </cell>
          <cell r="J1017" t="e">
            <v>#N/A</v>
          </cell>
          <cell r="K1017">
            <v>45</v>
          </cell>
          <cell r="L1017">
            <v>25</v>
          </cell>
          <cell r="M1017" t="e">
            <v>#N/A</v>
          </cell>
          <cell r="N1017">
            <v>35</v>
          </cell>
          <cell r="O1017" t="e">
            <v>#N/A</v>
          </cell>
          <cell r="P1017">
            <v>0</v>
          </cell>
          <cell r="Q1017">
            <v>0</v>
          </cell>
          <cell r="R1017" t="e">
            <v>#N/A</v>
          </cell>
        </row>
        <row r="1018">
          <cell r="A1018">
            <v>0</v>
          </cell>
          <cell r="B1018">
            <v>0</v>
          </cell>
          <cell r="C1018" t="str">
            <v>Future</v>
          </cell>
          <cell r="D1018" t="e">
            <v>#N/A</v>
          </cell>
          <cell r="E1018">
            <v>-31.486244245059577</v>
          </cell>
          <cell r="F1018">
            <v>50.154071960475896</v>
          </cell>
          <cell r="G1018">
            <v>13.869486980237014</v>
          </cell>
          <cell r="H1018">
            <v>13.869486980237014</v>
          </cell>
          <cell r="I1018" t="e">
            <v>#N/A</v>
          </cell>
          <cell r="J1018" t="e">
            <v>#N/A</v>
          </cell>
          <cell r="K1018">
            <v>45</v>
          </cell>
          <cell r="L1018">
            <v>25</v>
          </cell>
          <cell r="M1018" t="e">
            <v>#N/A</v>
          </cell>
          <cell r="N1018">
            <v>35</v>
          </cell>
          <cell r="O1018" t="e">
            <v>#N/A</v>
          </cell>
          <cell r="P1018">
            <v>0</v>
          </cell>
          <cell r="Q1018">
            <v>0</v>
          </cell>
          <cell r="R1018" t="e">
            <v>#N/A</v>
          </cell>
        </row>
        <row r="1019">
          <cell r="A1019">
            <v>0</v>
          </cell>
          <cell r="B1019">
            <v>0</v>
          </cell>
          <cell r="C1019" t="str">
            <v>Future</v>
          </cell>
          <cell r="D1019" t="e">
            <v>#N/A</v>
          </cell>
          <cell r="E1019">
            <v>-31.639090090909381</v>
          </cell>
          <cell r="F1019">
            <v>50.179091727274319</v>
          </cell>
          <cell r="G1019">
            <v>13.815455363636223</v>
          </cell>
          <cell r="H1019">
            <v>13.815455363636223</v>
          </cell>
          <cell r="I1019" t="e">
            <v>#N/A</v>
          </cell>
          <cell r="J1019" t="e">
            <v>#N/A</v>
          </cell>
          <cell r="K1019">
            <v>45</v>
          </cell>
          <cell r="L1019">
            <v>25</v>
          </cell>
          <cell r="M1019" t="e">
            <v>#N/A</v>
          </cell>
          <cell r="N1019">
            <v>35</v>
          </cell>
          <cell r="O1019" t="e">
            <v>#N/A</v>
          </cell>
          <cell r="P1019">
            <v>0</v>
          </cell>
          <cell r="Q1019">
            <v>0</v>
          </cell>
          <cell r="R1019" t="e">
            <v>#N/A</v>
          </cell>
        </row>
        <row r="1020">
          <cell r="A1020">
            <v>0</v>
          </cell>
          <cell r="B1020">
            <v>0</v>
          </cell>
          <cell r="C1020" t="str">
            <v>Future</v>
          </cell>
          <cell r="D1020" t="e">
            <v>#N/A</v>
          </cell>
          <cell r="E1020">
            <v>-31.791935936759185</v>
          </cell>
          <cell r="F1020">
            <v>50.204111494072741</v>
          </cell>
          <cell r="G1020">
            <v>13.761423747035433</v>
          </cell>
          <cell r="H1020">
            <v>13.761423747035433</v>
          </cell>
          <cell r="I1020" t="e">
            <v>#N/A</v>
          </cell>
          <cell r="J1020" t="e">
            <v>#N/A</v>
          </cell>
          <cell r="K1020">
            <v>45</v>
          </cell>
          <cell r="L1020">
            <v>25</v>
          </cell>
          <cell r="M1020" t="e">
            <v>#N/A</v>
          </cell>
          <cell r="N1020">
            <v>35</v>
          </cell>
          <cell r="O1020" t="e">
            <v>#N/A</v>
          </cell>
          <cell r="P1020">
            <v>0</v>
          </cell>
          <cell r="Q1020">
            <v>0</v>
          </cell>
          <cell r="R1020" t="e">
            <v>#N/A</v>
          </cell>
        </row>
        <row r="1021">
          <cell r="A1021">
            <v>0</v>
          </cell>
          <cell r="B1021">
            <v>0</v>
          </cell>
          <cell r="C1021" t="str">
            <v>Future</v>
          </cell>
          <cell r="D1021" t="e">
            <v>#N/A</v>
          </cell>
          <cell r="E1021">
            <v>-31.944781782608988</v>
          </cell>
          <cell r="F1021">
            <v>50.229131260871164</v>
          </cell>
          <cell r="G1021">
            <v>13.707392130434643</v>
          </cell>
          <cell r="H1021">
            <v>13.707392130434643</v>
          </cell>
          <cell r="I1021" t="e">
            <v>#N/A</v>
          </cell>
          <cell r="J1021" t="e">
            <v>#N/A</v>
          </cell>
          <cell r="K1021">
            <v>45</v>
          </cell>
          <cell r="L1021">
            <v>25</v>
          </cell>
          <cell r="M1021" t="e">
            <v>#N/A</v>
          </cell>
          <cell r="N1021">
            <v>35</v>
          </cell>
          <cell r="O1021" t="e">
            <v>#N/A</v>
          </cell>
          <cell r="P1021">
            <v>0</v>
          </cell>
          <cell r="Q1021">
            <v>0</v>
          </cell>
          <cell r="R1021" t="e">
            <v>#N/A</v>
          </cell>
        </row>
        <row r="1022">
          <cell r="A1022">
            <v>0</v>
          </cell>
          <cell r="B1022">
            <v>0</v>
          </cell>
          <cell r="C1022" t="str">
            <v>Future</v>
          </cell>
          <cell r="D1022" t="e">
            <v>#N/A</v>
          </cell>
          <cell r="E1022">
            <v>-32.097627628458788</v>
          </cell>
          <cell r="F1022">
            <v>50.254151027669586</v>
          </cell>
          <cell r="G1022">
            <v>13.653360513833853</v>
          </cell>
          <cell r="H1022">
            <v>13.653360513833853</v>
          </cell>
          <cell r="I1022" t="e">
            <v>#N/A</v>
          </cell>
          <cell r="J1022" t="e">
            <v>#N/A</v>
          </cell>
          <cell r="K1022">
            <v>45</v>
          </cell>
          <cell r="L1022">
            <v>25</v>
          </cell>
          <cell r="M1022" t="e">
            <v>#N/A</v>
          </cell>
          <cell r="N1022">
            <v>35</v>
          </cell>
          <cell r="O1022" t="e">
            <v>#N/A</v>
          </cell>
          <cell r="P1022">
            <v>0</v>
          </cell>
          <cell r="Q1022">
            <v>0</v>
          </cell>
          <cell r="R1022" t="e">
            <v>#N/A</v>
          </cell>
        </row>
        <row r="1023">
          <cell r="A1023">
            <v>0</v>
          </cell>
          <cell r="B1023">
            <v>0</v>
          </cell>
          <cell r="C1023" t="str">
            <v>Future</v>
          </cell>
          <cell r="D1023" t="e">
            <v>#N/A</v>
          </cell>
          <cell r="E1023">
            <v>-32.250473474308592</v>
          </cell>
          <cell r="F1023">
            <v>50.279170794468008</v>
          </cell>
          <cell r="G1023">
            <v>13.599328897233063</v>
          </cell>
          <cell r="H1023">
            <v>13.599328897233063</v>
          </cell>
          <cell r="I1023" t="e">
            <v>#N/A</v>
          </cell>
          <cell r="J1023" t="e">
            <v>#N/A</v>
          </cell>
          <cell r="K1023">
            <v>45</v>
          </cell>
          <cell r="L1023">
            <v>25</v>
          </cell>
          <cell r="M1023" t="e">
            <v>#N/A</v>
          </cell>
          <cell r="N1023">
            <v>35</v>
          </cell>
          <cell r="O1023" t="e">
            <v>#N/A</v>
          </cell>
          <cell r="P1023">
            <v>0</v>
          </cell>
          <cell r="Q1023">
            <v>0</v>
          </cell>
          <cell r="R1023" t="e">
            <v>#N/A</v>
          </cell>
        </row>
        <row r="1024">
          <cell r="A1024">
            <v>0</v>
          </cell>
          <cell r="B1024">
            <v>0</v>
          </cell>
          <cell r="C1024" t="str">
            <v>Future</v>
          </cell>
          <cell r="D1024" t="e">
            <v>#N/A</v>
          </cell>
          <cell r="E1024">
            <v>-32.403319320158396</v>
          </cell>
          <cell r="F1024">
            <v>50.304190561266431</v>
          </cell>
          <cell r="G1024">
            <v>13.545297280632273</v>
          </cell>
          <cell r="H1024">
            <v>13.545297280632273</v>
          </cell>
          <cell r="I1024" t="e">
            <v>#N/A</v>
          </cell>
          <cell r="J1024" t="e">
            <v>#N/A</v>
          </cell>
          <cell r="K1024">
            <v>45</v>
          </cell>
          <cell r="L1024">
            <v>25</v>
          </cell>
          <cell r="M1024" t="e">
            <v>#N/A</v>
          </cell>
          <cell r="N1024">
            <v>35</v>
          </cell>
          <cell r="O1024" t="e">
            <v>#N/A</v>
          </cell>
          <cell r="P1024">
            <v>0</v>
          </cell>
          <cell r="Q1024">
            <v>0</v>
          </cell>
          <cell r="R1024" t="e">
            <v>#N/A</v>
          </cell>
        </row>
        <row r="1025">
          <cell r="A1025">
            <v>0</v>
          </cell>
          <cell r="B1025">
            <v>0</v>
          </cell>
          <cell r="C1025" t="str">
            <v>Future</v>
          </cell>
          <cell r="D1025" t="e">
            <v>#N/A</v>
          </cell>
          <cell r="E1025">
            <v>-32.556165166008199</v>
          </cell>
          <cell r="F1025">
            <v>50.329210328064853</v>
          </cell>
          <cell r="G1025">
            <v>13.491265664031483</v>
          </cell>
          <cell r="H1025">
            <v>13.491265664031483</v>
          </cell>
          <cell r="I1025" t="e">
            <v>#N/A</v>
          </cell>
          <cell r="J1025" t="e">
            <v>#N/A</v>
          </cell>
          <cell r="K1025">
            <v>45</v>
          </cell>
          <cell r="L1025">
            <v>25</v>
          </cell>
          <cell r="M1025" t="e">
            <v>#N/A</v>
          </cell>
          <cell r="N1025">
            <v>35</v>
          </cell>
          <cell r="O1025" t="e">
            <v>#N/A</v>
          </cell>
          <cell r="P1025">
            <v>0</v>
          </cell>
          <cell r="Q1025">
            <v>0</v>
          </cell>
          <cell r="R1025" t="e">
            <v>#N/A</v>
          </cell>
        </row>
        <row r="1026">
          <cell r="A1026">
            <v>0</v>
          </cell>
          <cell r="B1026">
            <v>0</v>
          </cell>
          <cell r="C1026" t="str">
            <v>Future</v>
          </cell>
          <cell r="D1026" t="e">
            <v>#N/A</v>
          </cell>
          <cell r="E1026">
            <v>-32.709011011858003</v>
          </cell>
          <cell r="F1026">
            <v>50.354230094863276</v>
          </cell>
          <cell r="G1026">
            <v>13.437234047430692</v>
          </cell>
          <cell r="H1026">
            <v>13.437234047430692</v>
          </cell>
          <cell r="I1026" t="e">
            <v>#N/A</v>
          </cell>
          <cell r="J1026" t="e">
            <v>#N/A</v>
          </cell>
          <cell r="K1026">
            <v>45</v>
          </cell>
          <cell r="L1026">
            <v>25</v>
          </cell>
          <cell r="M1026" t="e">
            <v>#N/A</v>
          </cell>
          <cell r="N1026">
            <v>35</v>
          </cell>
          <cell r="O1026" t="e">
            <v>#N/A</v>
          </cell>
          <cell r="P1026">
            <v>0</v>
          </cell>
          <cell r="Q1026">
            <v>0</v>
          </cell>
          <cell r="R1026" t="e">
            <v>#N/A</v>
          </cell>
        </row>
        <row r="1027">
          <cell r="A1027">
            <v>0</v>
          </cell>
          <cell r="B1027">
            <v>0</v>
          </cell>
          <cell r="C1027" t="str">
            <v>Future</v>
          </cell>
          <cell r="D1027" t="e">
            <v>#N/A</v>
          </cell>
          <cell r="E1027">
            <v>-32.861856857707807</v>
          </cell>
          <cell r="F1027">
            <v>50.379249861661698</v>
          </cell>
          <cell r="G1027">
            <v>13.383202430829902</v>
          </cell>
          <cell r="H1027">
            <v>13.383202430829902</v>
          </cell>
          <cell r="I1027" t="e">
            <v>#N/A</v>
          </cell>
          <cell r="J1027" t="e">
            <v>#N/A</v>
          </cell>
          <cell r="K1027">
            <v>45</v>
          </cell>
          <cell r="L1027">
            <v>25</v>
          </cell>
          <cell r="M1027" t="e">
            <v>#N/A</v>
          </cell>
          <cell r="N1027">
            <v>35</v>
          </cell>
          <cell r="O1027" t="e">
            <v>#N/A</v>
          </cell>
          <cell r="P1027">
            <v>0</v>
          </cell>
          <cell r="Q1027">
            <v>0</v>
          </cell>
          <cell r="R1027" t="e">
            <v>#N/A</v>
          </cell>
        </row>
        <row r="1028">
          <cell r="A1028">
            <v>0</v>
          </cell>
          <cell r="B1028">
            <v>0</v>
          </cell>
          <cell r="C1028" t="str">
            <v>Future</v>
          </cell>
          <cell r="D1028" t="e">
            <v>#N/A</v>
          </cell>
          <cell r="E1028">
            <v>-33.01470270355761</v>
          </cell>
          <cell r="F1028">
            <v>50.404269628460121</v>
          </cell>
          <cell r="G1028">
            <v>13.329170814229112</v>
          </cell>
          <cell r="H1028">
            <v>13.329170814229112</v>
          </cell>
          <cell r="I1028" t="e">
            <v>#N/A</v>
          </cell>
          <cell r="J1028" t="e">
            <v>#N/A</v>
          </cell>
          <cell r="K1028">
            <v>45</v>
          </cell>
          <cell r="L1028">
            <v>25</v>
          </cell>
          <cell r="M1028" t="e">
            <v>#N/A</v>
          </cell>
          <cell r="N1028">
            <v>35</v>
          </cell>
          <cell r="O1028" t="e">
            <v>#N/A</v>
          </cell>
          <cell r="P1028">
            <v>0</v>
          </cell>
          <cell r="Q1028">
            <v>0</v>
          </cell>
          <cell r="R1028" t="e">
            <v>#N/A</v>
          </cell>
        </row>
        <row r="1029">
          <cell r="A1029">
            <v>0</v>
          </cell>
          <cell r="B1029">
            <v>0</v>
          </cell>
          <cell r="C1029" t="str">
            <v>Future</v>
          </cell>
          <cell r="D1029" t="e">
            <v>#N/A</v>
          </cell>
          <cell r="E1029">
            <v>-33.167548549407414</v>
          </cell>
          <cell r="F1029">
            <v>50.429289395258543</v>
          </cell>
          <cell r="G1029">
            <v>13.275139197628322</v>
          </cell>
          <cell r="H1029">
            <v>13.275139197628322</v>
          </cell>
          <cell r="I1029" t="e">
            <v>#N/A</v>
          </cell>
          <cell r="J1029" t="e">
            <v>#N/A</v>
          </cell>
          <cell r="K1029">
            <v>45</v>
          </cell>
          <cell r="L1029">
            <v>25</v>
          </cell>
          <cell r="M1029" t="e">
            <v>#N/A</v>
          </cell>
          <cell r="N1029">
            <v>35</v>
          </cell>
          <cell r="O1029" t="e">
            <v>#N/A</v>
          </cell>
          <cell r="P1029">
            <v>0</v>
          </cell>
          <cell r="Q1029">
            <v>0</v>
          </cell>
          <cell r="R1029" t="e">
            <v>#N/A</v>
          </cell>
        </row>
        <row r="1030">
          <cell r="A1030">
            <v>0</v>
          </cell>
          <cell r="B1030">
            <v>0</v>
          </cell>
          <cell r="C1030" t="str">
            <v>Future</v>
          </cell>
          <cell r="D1030" t="e">
            <v>#N/A</v>
          </cell>
          <cell r="E1030">
            <v>-33.320394395257217</v>
          </cell>
          <cell r="F1030">
            <v>50.454309162056965</v>
          </cell>
          <cell r="G1030">
            <v>13.221107581027532</v>
          </cell>
          <cell r="H1030">
            <v>13.221107581027532</v>
          </cell>
          <cell r="I1030" t="e">
            <v>#N/A</v>
          </cell>
          <cell r="J1030" t="e">
            <v>#N/A</v>
          </cell>
          <cell r="K1030">
            <v>45</v>
          </cell>
          <cell r="L1030">
            <v>25</v>
          </cell>
          <cell r="M1030" t="e">
            <v>#N/A</v>
          </cell>
          <cell r="N1030">
            <v>35</v>
          </cell>
          <cell r="O1030" t="e">
            <v>#N/A</v>
          </cell>
          <cell r="P1030">
            <v>0</v>
          </cell>
          <cell r="Q1030">
            <v>0</v>
          </cell>
          <cell r="R1030" t="e">
            <v>#N/A</v>
          </cell>
        </row>
        <row r="1031">
          <cell r="A1031">
            <v>0</v>
          </cell>
          <cell r="B1031">
            <v>0</v>
          </cell>
          <cell r="C1031" t="str">
            <v>Future</v>
          </cell>
          <cell r="D1031" t="e">
            <v>#N/A</v>
          </cell>
          <cell r="E1031">
            <v>-33.473240241107021</v>
          </cell>
          <cell r="F1031">
            <v>50.479328928855388</v>
          </cell>
          <cell r="G1031">
            <v>13.167075964426742</v>
          </cell>
          <cell r="H1031">
            <v>13.167075964426742</v>
          </cell>
          <cell r="I1031" t="e">
            <v>#N/A</v>
          </cell>
          <cell r="J1031" t="e">
            <v>#N/A</v>
          </cell>
          <cell r="K1031">
            <v>45</v>
          </cell>
          <cell r="L1031">
            <v>25</v>
          </cell>
          <cell r="M1031" t="e">
            <v>#N/A</v>
          </cell>
          <cell r="N1031">
            <v>35</v>
          </cell>
          <cell r="O1031" t="e">
            <v>#N/A</v>
          </cell>
          <cell r="P1031">
            <v>0</v>
          </cell>
          <cell r="Q1031">
            <v>0</v>
          </cell>
          <cell r="R1031" t="e">
            <v>#N/A</v>
          </cell>
        </row>
        <row r="1032">
          <cell r="A1032">
            <v>0</v>
          </cell>
          <cell r="B1032">
            <v>0</v>
          </cell>
          <cell r="C1032" t="str">
            <v>Future</v>
          </cell>
          <cell r="D1032" t="e">
            <v>#N/A</v>
          </cell>
          <cell r="E1032">
            <v>-33.626086086956825</v>
          </cell>
          <cell r="F1032">
            <v>50.50434869565381</v>
          </cell>
          <cell r="G1032">
            <v>13.113044347825952</v>
          </cell>
          <cell r="H1032">
            <v>13.113044347825952</v>
          </cell>
          <cell r="I1032" t="e">
            <v>#N/A</v>
          </cell>
          <cell r="J1032" t="e">
            <v>#N/A</v>
          </cell>
          <cell r="K1032">
            <v>45</v>
          </cell>
          <cell r="L1032">
            <v>25</v>
          </cell>
          <cell r="M1032" t="e">
            <v>#N/A</v>
          </cell>
          <cell r="N1032">
            <v>35</v>
          </cell>
          <cell r="O1032" t="e">
            <v>#N/A</v>
          </cell>
          <cell r="P1032">
            <v>0</v>
          </cell>
          <cell r="Q1032">
            <v>0</v>
          </cell>
          <cell r="R1032" t="e">
            <v>#N/A</v>
          </cell>
        </row>
        <row r="1033">
          <cell r="A1033">
            <v>0</v>
          </cell>
          <cell r="B1033">
            <v>0</v>
          </cell>
          <cell r="C1033" t="str">
            <v>Future</v>
          </cell>
          <cell r="D1033" t="e">
            <v>#N/A</v>
          </cell>
          <cell r="E1033">
            <v>-33.778931932806628</v>
          </cell>
          <cell r="F1033">
            <v>50.529368462452233</v>
          </cell>
          <cell r="G1033">
            <v>13.059012731225161</v>
          </cell>
          <cell r="H1033">
            <v>13.059012731225161</v>
          </cell>
          <cell r="I1033" t="e">
            <v>#N/A</v>
          </cell>
          <cell r="J1033" t="e">
            <v>#N/A</v>
          </cell>
          <cell r="K1033">
            <v>45</v>
          </cell>
          <cell r="L1033">
            <v>25</v>
          </cell>
          <cell r="M1033" t="e">
            <v>#N/A</v>
          </cell>
          <cell r="N1033">
            <v>35</v>
          </cell>
          <cell r="O1033" t="e">
            <v>#N/A</v>
          </cell>
          <cell r="P1033">
            <v>0</v>
          </cell>
          <cell r="Q1033">
            <v>0</v>
          </cell>
          <cell r="R1033" t="e">
            <v>#N/A</v>
          </cell>
        </row>
        <row r="1034">
          <cell r="A1034">
            <v>0</v>
          </cell>
          <cell r="B1034">
            <v>0</v>
          </cell>
          <cell r="C1034" t="str">
            <v>Future</v>
          </cell>
          <cell r="D1034" t="e">
            <v>#N/A</v>
          </cell>
          <cell r="E1034">
            <v>-33.931777778656432</v>
          </cell>
          <cell r="F1034">
            <v>50.554388229250655</v>
          </cell>
          <cell r="G1034">
            <v>13.004981114624371</v>
          </cell>
          <cell r="H1034">
            <v>13.004981114624371</v>
          </cell>
          <cell r="I1034" t="e">
            <v>#N/A</v>
          </cell>
          <cell r="J1034" t="e">
            <v>#N/A</v>
          </cell>
          <cell r="K1034">
            <v>45</v>
          </cell>
          <cell r="L1034">
            <v>25</v>
          </cell>
          <cell r="M1034" t="e">
            <v>#N/A</v>
          </cell>
          <cell r="N1034">
            <v>35</v>
          </cell>
          <cell r="O1034" t="e">
            <v>#N/A</v>
          </cell>
          <cell r="P1034">
            <v>0</v>
          </cell>
          <cell r="Q1034">
            <v>0</v>
          </cell>
          <cell r="R1034" t="e">
            <v>#N/A</v>
          </cell>
        </row>
        <row r="1035">
          <cell r="A1035">
            <v>0</v>
          </cell>
          <cell r="B1035">
            <v>0</v>
          </cell>
          <cell r="C1035" t="str">
            <v>Future</v>
          </cell>
          <cell r="D1035" t="e">
            <v>#N/A</v>
          </cell>
          <cell r="E1035">
            <v>-34.084623624506236</v>
          </cell>
          <cell r="F1035">
            <v>50.579407996049078</v>
          </cell>
          <cell r="G1035">
            <v>12.950949498023581</v>
          </cell>
          <cell r="H1035">
            <v>12.950949498023581</v>
          </cell>
          <cell r="I1035" t="e">
            <v>#N/A</v>
          </cell>
          <cell r="J1035" t="e">
            <v>#N/A</v>
          </cell>
          <cell r="K1035">
            <v>45</v>
          </cell>
          <cell r="L1035">
            <v>25</v>
          </cell>
          <cell r="M1035" t="e">
            <v>#N/A</v>
          </cell>
          <cell r="N1035">
            <v>35</v>
          </cell>
          <cell r="O1035" t="e">
            <v>#N/A</v>
          </cell>
          <cell r="P1035">
            <v>0</v>
          </cell>
          <cell r="Q1035">
            <v>0</v>
          </cell>
          <cell r="R1035" t="e">
            <v>#N/A</v>
          </cell>
        </row>
        <row r="1036">
          <cell r="A1036">
            <v>0</v>
          </cell>
          <cell r="B1036">
            <v>0</v>
          </cell>
          <cell r="C1036" t="str">
            <v>Future</v>
          </cell>
          <cell r="D1036" t="e">
            <v>#N/A</v>
          </cell>
          <cell r="E1036">
            <v>-34.237469470356039</v>
          </cell>
          <cell r="F1036">
            <v>50.6044277628475</v>
          </cell>
          <cell r="G1036">
            <v>12.896917881422791</v>
          </cell>
          <cell r="H1036">
            <v>12.896917881422791</v>
          </cell>
          <cell r="I1036" t="e">
            <v>#N/A</v>
          </cell>
          <cell r="J1036" t="e">
            <v>#N/A</v>
          </cell>
          <cell r="K1036">
            <v>45</v>
          </cell>
          <cell r="L1036">
            <v>25</v>
          </cell>
          <cell r="M1036" t="e">
            <v>#N/A</v>
          </cell>
          <cell r="N1036">
            <v>35</v>
          </cell>
          <cell r="O1036" t="e">
            <v>#N/A</v>
          </cell>
          <cell r="P1036">
            <v>0</v>
          </cell>
          <cell r="Q1036">
            <v>0</v>
          </cell>
          <cell r="R1036" t="e">
            <v>#N/A</v>
          </cell>
        </row>
        <row r="1037">
          <cell r="A1037">
            <v>0</v>
          </cell>
          <cell r="B1037">
            <v>0</v>
          </cell>
          <cell r="C1037" t="str">
            <v>Future</v>
          </cell>
          <cell r="D1037" t="e">
            <v>#N/A</v>
          </cell>
          <cell r="E1037">
            <v>-34.390315316205843</v>
          </cell>
          <cell r="F1037">
            <v>50.629447529645923</v>
          </cell>
          <cell r="G1037">
            <v>12.842886264822001</v>
          </cell>
          <cell r="H1037">
            <v>12.842886264822001</v>
          </cell>
          <cell r="I1037" t="e">
            <v>#N/A</v>
          </cell>
          <cell r="J1037" t="e">
            <v>#N/A</v>
          </cell>
          <cell r="K1037">
            <v>45</v>
          </cell>
          <cell r="L1037">
            <v>25</v>
          </cell>
          <cell r="M1037" t="e">
            <v>#N/A</v>
          </cell>
          <cell r="N1037">
            <v>35</v>
          </cell>
          <cell r="O1037" t="e">
            <v>#N/A</v>
          </cell>
          <cell r="P1037">
            <v>0</v>
          </cell>
          <cell r="Q1037">
            <v>0</v>
          </cell>
          <cell r="R1037" t="e">
            <v>#N/A</v>
          </cell>
        </row>
        <row r="1038">
          <cell r="A1038">
            <v>0</v>
          </cell>
          <cell r="B1038">
            <v>0</v>
          </cell>
          <cell r="C1038" t="str">
            <v>Future</v>
          </cell>
          <cell r="D1038" t="e">
            <v>#N/A</v>
          </cell>
          <cell r="E1038">
            <v>-34.543161162055647</v>
          </cell>
          <cell r="F1038">
            <v>50.654467296444345</v>
          </cell>
          <cell r="G1038">
            <v>12.788854648221211</v>
          </cell>
          <cell r="H1038">
            <v>12.788854648221211</v>
          </cell>
          <cell r="I1038" t="e">
            <v>#N/A</v>
          </cell>
          <cell r="J1038" t="e">
            <v>#N/A</v>
          </cell>
          <cell r="K1038">
            <v>45</v>
          </cell>
          <cell r="L1038">
            <v>25</v>
          </cell>
          <cell r="M1038" t="e">
            <v>#N/A</v>
          </cell>
          <cell r="N1038">
            <v>35</v>
          </cell>
          <cell r="O1038" t="e">
            <v>#N/A</v>
          </cell>
          <cell r="P1038">
            <v>0</v>
          </cell>
          <cell r="Q1038">
            <v>0</v>
          </cell>
          <cell r="R1038" t="e">
            <v>#N/A</v>
          </cell>
        </row>
        <row r="1039">
          <cell r="A1039">
            <v>0</v>
          </cell>
          <cell r="B1039">
            <v>0</v>
          </cell>
          <cell r="C1039" t="str">
            <v>Future</v>
          </cell>
          <cell r="D1039" t="e">
            <v>#N/A</v>
          </cell>
          <cell r="E1039">
            <v>-34.69600700790545</v>
          </cell>
          <cell r="F1039">
            <v>50.679487063242767</v>
          </cell>
          <cell r="G1039">
            <v>12.734823031620421</v>
          </cell>
          <cell r="H1039">
            <v>12.734823031620421</v>
          </cell>
          <cell r="I1039" t="e">
            <v>#N/A</v>
          </cell>
          <cell r="J1039" t="e">
            <v>#N/A</v>
          </cell>
          <cell r="K1039">
            <v>45</v>
          </cell>
          <cell r="L1039">
            <v>25</v>
          </cell>
          <cell r="M1039" t="e">
            <v>#N/A</v>
          </cell>
          <cell r="N1039">
            <v>35</v>
          </cell>
          <cell r="O1039" t="e">
            <v>#N/A</v>
          </cell>
          <cell r="P1039">
            <v>0</v>
          </cell>
          <cell r="Q1039">
            <v>0</v>
          </cell>
          <cell r="R1039" t="e">
            <v>#N/A</v>
          </cell>
        </row>
        <row r="1040">
          <cell r="A1040">
            <v>0</v>
          </cell>
          <cell r="B1040">
            <v>0</v>
          </cell>
          <cell r="C1040" t="str">
            <v>Future</v>
          </cell>
          <cell r="D1040" t="e">
            <v>#N/A</v>
          </cell>
          <cell r="E1040">
            <v>-34.848852853755254</v>
          </cell>
          <cell r="F1040">
            <v>50.70450683004119</v>
          </cell>
          <cell r="G1040">
            <v>12.68079141501963</v>
          </cell>
          <cell r="H1040">
            <v>12.68079141501963</v>
          </cell>
          <cell r="I1040" t="e">
            <v>#N/A</v>
          </cell>
          <cell r="J1040" t="e">
            <v>#N/A</v>
          </cell>
          <cell r="K1040">
            <v>45</v>
          </cell>
          <cell r="L1040">
            <v>25</v>
          </cell>
          <cell r="M1040" t="e">
            <v>#N/A</v>
          </cell>
          <cell r="N1040">
            <v>35</v>
          </cell>
          <cell r="O1040" t="e">
            <v>#N/A</v>
          </cell>
          <cell r="P1040">
            <v>0</v>
          </cell>
          <cell r="Q1040">
            <v>0</v>
          </cell>
          <cell r="R1040" t="e">
            <v>#N/A</v>
          </cell>
        </row>
        <row r="1041">
          <cell r="A1041">
            <v>0</v>
          </cell>
          <cell r="B1041">
            <v>0</v>
          </cell>
          <cell r="C1041" t="str">
            <v>Future</v>
          </cell>
          <cell r="D1041" t="e">
            <v>#N/A</v>
          </cell>
          <cell r="E1041">
            <v>-35.001698699605058</v>
          </cell>
          <cell r="F1041">
            <v>50.729526596839612</v>
          </cell>
          <cell r="G1041">
            <v>12.62675979841884</v>
          </cell>
          <cell r="H1041">
            <v>12.62675979841884</v>
          </cell>
          <cell r="I1041" t="e">
            <v>#N/A</v>
          </cell>
          <cell r="J1041" t="e">
            <v>#N/A</v>
          </cell>
          <cell r="K1041">
            <v>45</v>
          </cell>
          <cell r="L1041">
            <v>25</v>
          </cell>
          <cell r="M1041" t="e">
            <v>#N/A</v>
          </cell>
          <cell r="N1041">
            <v>35</v>
          </cell>
          <cell r="O1041" t="e">
            <v>#N/A</v>
          </cell>
          <cell r="P1041">
            <v>0</v>
          </cell>
          <cell r="Q1041">
            <v>0</v>
          </cell>
          <cell r="R1041" t="e">
            <v>#N/A</v>
          </cell>
        </row>
        <row r="1042">
          <cell r="A1042">
            <v>0</v>
          </cell>
          <cell r="B1042">
            <v>0</v>
          </cell>
          <cell r="C1042" t="str">
            <v>Future</v>
          </cell>
          <cell r="D1042" t="e">
            <v>#N/A</v>
          </cell>
          <cell r="E1042">
            <v>-35.154544545454861</v>
          </cell>
          <cell r="F1042">
            <v>50.754546363638035</v>
          </cell>
          <cell r="G1042">
            <v>12.57272818181805</v>
          </cell>
          <cell r="H1042">
            <v>12.57272818181805</v>
          </cell>
          <cell r="I1042" t="e">
            <v>#N/A</v>
          </cell>
          <cell r="J1042" t="e">
            <v>#N/A</v>
          </cell>
          <cell r="K1042">
            <v>45</v>
          </cell>
          <cell r="L1042">
            <v>25</v>
          </cell>
          <cell r="M1042" t="e">
            <v>#N/A</v>
          </cell>
          <cell r="N1042">
            <v>35</v>
          </cell>
          <cell r="O1042" t="e">
            <v>#N/A</v>
          </cell>
          <cell r="P1042">
            <v>0</v>
          </cell>
          <cell r="Q1042">
            <v>0</v>
          </cell>
          <cell r="R1042" t="e">
            <v>#N/A</v>
          </cell>
        </row>
        <row r="1043">
          <cell r="A1043">
            <v>0</v>
          </cell>
          <cell r="B1043">
            <v>0</v>
          </cell>
          <cell r="C1043" t="str">
            <v>Future</v>
          </cell>
          <cell r="D1043" t="e">
            <v>#N/A</v>
          </cell>
          <cell r="E1043">
            <v>-35.307390391304665</v>
          </cell>
          <cell r="F1043">
            <v>50.779566130436457</v>
          </cell>
          <cell r="G1043">
            <v>12.51869656521726</v>
          </cell>
          <cell r="H1043">
            <v>12.51869656521726</v>
          </cell>
          <cell r="I1043" t="e">
            <v>#N/A</v>
          </cell>
          <cell r="J1043" t="e">
            <v>#N/A</v>
          </cell>
          <cell r="K1043">
            <v>45</v>
          </cell>
          <cell r="L1043">
            <v>25</v>
          </cell>
          <cell r="M1043" t="e">
            <v>#N/A</v>
          </cell>
          <cell r="N1043">
            <v>35</v>
          </cell>
          <cell r="O1043" t="e">
            <v>#N/A</v>
          </cell>
          <cell r="P1043">
            <v>0</v>
          </cell>
          <cell r="Q1043">
            <v>0</v>
          </cell>
          <cell r="R1043" t="e">
            <v>#N/A</v>
          </cell>
        </row>
        <row r="1044">
          <cell r="A1044">
            <v>0</v>
          </cell>
          <cell r="B1044">
            <v>0</v>
          </cell>
          <cell r="C1044" t="str">
            <v>Future</v>
          </cell>
          <cell r="D1044" t="e">
            <v>#N/A</v>
          </cell>
          <cell r="E1044">
            <v>-35.460236237154469</v>
          </cell>
          <cell r="F1044">
            <v>50.80458589723488</v>
          </cell>
          <cell r="G1044">
            <v>12.46466494861647</v>
          </cell>
          <cell r="H1044">
            <v>12.46466494861647</v>
          </cell>
          <cell r="I1044" t="e">
            <v>#N/A</v>
          </cell>
          <cell r="J1044" t="e">
            <v>#N/A</v>
          </cell>
          <cell r="K1044">
            <v>45</v>
          </cell>
          <cell r="L1044">
            <v>25</v>
          </cell>
          <cell r="M1044" t="e">
            <v>#N/A</v>
          </cell>
          <cell r="N1044">
            <v>35</v>
          </cell>
          <cell r="O1044" t="e">
            <v>#N/A</v>
          </cell>
          <cell r="P1044">
            <v>0</v>
          </cell>
          <cell r="Q1044">
            <v>0</v>
          </cell>
          <cell r="R1044" t="e">
            <v>#N/A</v>
          </cell>
        </row>
        <row r="1045">
          <cell r="A1045">
            <v>0</v>
          </cell>
          <cell r="B1045">
            <v>0</v>
          </cell>
          <cell r="C1045" t="str">
            <v>Future</v>
          </cell>
          <cell r="D1045" t="e">
            <v>#N/A</v>
          </cell>
          <cell r="E1045">
            <v>-35.613082083004272</v>
          </cell>
          <cell r="F1045">
            <v>50.829605664033302</v>
          </cell>
          <cell r="G1045">
            <v>12.41063333201568</v>
          </cell>
          <cell r="H1045">
            <v>12.41063333201568</v>
          </cell>
          <cell r="I1045" t="e">
            <v>#N/A</v>
          </cell>
          <cell r="J1045" t="e">
            <v>#N/A</v>
          </cell>
          <cell r="K1045">
            <v>45</v>
          </cell>
          <cell r="L1045">
            <v>25</v>
          </cell>
          <cell r="M1045" t="e">
            <v>#N/A</v>
          </cell>
          <cell r="N1045">
            <v>35</v>
          </cell>
          <cell r="O1045" t="e">
            <v>#N/A</v>
          </cell>
          <cell r="P1045">
            <v>0</v>
          </cell>
          <cell r="Q1045">
            <v>0</v>
          </cell>
          <cell r="R1045" t="e">
            <v>#N/A</v>
          </cell>
        </row>
        <row r="1046">
          <cell r="A1046">
            <v>0</v>
          </cell>
          <cell r="B1046">
            <v>0</v>
          </cell>
          <cell r="C1046" t="str">
            <v>Future</v>
          </cell>
          <cell r="D1046" t="e">
            <v>#N/A</v>
          </cell>
          <cell r="E1046">
            <v>-35.765927928854076</v>
          </cell>
          <cell r="F1046">
            <v>50.854625430831724</v>
          </cell>
          <cell r="G1046">
            <v>12.356601715414889</v>
          </cell>
          <cell r="H1046">
            <v>12.356601715414889</v>
          </cell>
          <cell r="I1046" t="e">
            <v>#N/A</v>
          </cell>
          <cell r="J1046" t="e">
            <v>#N/A</v>
          </cell>
          <cell r="K1046">
            <v>45</v>
          </cell>
          <cell r="L1046">
            <v>25</v>
          </cell>
          <cell r="M1046" t="e">
            <v>#N/A</v>
          </cell>
          <cell r="N1046">
            <v>35</v>
          </cell>
          <cell r="O1046" t="e">
            <v>#N/A</v>
          </cell>
          <cell r="P1046">
            <v>0</v>
          </cell>
          <cell r="Q1046">
            <v>0</v>
          </cell>
          <cell r="R1046" t="e">
            <v>#N/A</v>
          </cell>
        </row>
        <row r="1047">
          <cell r="A1047">
            <v>0</v>
          </cell>
          <cell r="B1047">
            <v>0</v>
          </cell>
          <cell r="C1047" t="str">
            <v>Future</v>
          </cell>
          <cell r="D1047" t="e">
            <v>#N/A</v>
          </cell>
          <cell r="E1047">
            <v>-35.91877377470388</v>
          </cell>
          <cell r="F1047">
            <v>50.879645197630147</v>
          </cell>
          <cell r="G1047">
            <v>12.302570098814099</v>
          </cell>
          <cell r="H1047">
            <v>12.302570098814099</v>
          </cell>
          <cell r="I1047" t="e">
            <v>#N/A</v>
          </cell>
          <cell r="J1047" t="e">
            <v>#N/A</v>
          </cell>
          <cell r="K1047">
            <v>45</v>
          </cell>
          <cell r="L1047">
            <v>25</v>
          </cell>
          <cell r="M1047" t="e">
            <v>#N/A</v>
          </cell>
          <cell r="N1047">
            <v>35</v>
          </cell>
          <cell r="O1047" t="e">
            <v>#N/A</v>
          </cell>
          <cell r="P1047">
            <v>0</v>
          </cell>
          <cell r="Q1047">
            <v>0</v>
          </cell>
          <cell r="R1047" t="e">
            <v>#N/A</v>
          </cell>
        </row>
        <row r="1048">
          <cell r="A1048">
            <v>0</v>
          </cell>
          <cell r="B1048">
            <v>0</v>
          </cell>
          <cell r="C1048" t="str">
            <v>Future</v>
          </cell>
          <cell r="D1048" t="e">
            <v>#N/A</v>
          </cell>
          <cell r="E1048">
            <v>-36.071619620553683</v>
          </cell>
          <cell r="F1048">
            <v>50.904664964428569</v>
          </cell>
          <cell r="G1048">
            <v>12.248538482213309</v>
          </cell>
          <cell r="H1048">
            <v>12.248538482213309</v>
          </cell>
          <cell r="I1048" t="e">
            <v>#N/A</v>
          </cell>
          <cell r="J1048" t="e">
            <v>#N/A</v>
          </cell>
          <cell r="K1048">
            <v>45</v>
          </cell>
          <cell r="L1048">
            <v>25</v>
          </cell>
          <cell r="M1048" t="e">
            <v>#N/A</v>
          </cell>
          <cell r="N1048">
            <v>35</v>
          </cell>
          <cell r="O1048" t="e">
            <v>#N/A</v>
          </cell>
          <cell r="P1048">
            <v>0</v>
          </cell>
          <cell r="Q1048">
            <v>0</v>
          </cell>
          <cell r="R1048" t="e">
            <v>#N/A</v>
          </cell>
        </row>
        <row r="1049">
          <cell r="A1049">
            <v>0</v>
          </cell>
          <cell r="B1049">
            <v>0</v>
          </cell>
          <cell r="C1049" t="str">
            <v>Future</v>
          </cell>
          <cell r="D1049" t="e">
            <v>#N/A</v>
          </cell>
          <cell r="E1049">
            <v>-36.224465466403487</v>
          </cell>
          <cell r="F1049">
            <v>50.929684731226992</v>
          </cell>
          <cell r="G1049">
            <v>12.194506865612519</v>
          </cell>
          <cell r="H1049">
            <v>12.194506865612519</v>
          </cell>
          <cell r="I1049" t="e">
            <v>#N/A</v>
          </cell>
          <cell r="J1049" t="e">
            <v>#N/A</v>
          </cell>
          <cell r="K1049">
            <v>45</v>
          </cell>
          <cell r="L1049">
            <v>25</v>
          </cell>
          <cell r="M1049" t="e">
            <v>#N/A</v>
          </cell>
          <cell r="N1049">
            <v>35</v>
          </cell>
          <cell r="O1049" t="e">
            <v>#N/A</v>
          </cell>
          <cell r="P1049">
            <v>0</v>
          </cell>
          <cell r="Q1049">
            <v>0</v>
          </cell>
          <cell r="R1049" t="e">
            <v>#N/A</v>
          </cell>
        </row>
        <row r="1050">
          <cell r="A1050">
            <v>0</v>
          </cell>
          <cell r="B1050">
            <v>0</v>
          </cell>
          <cell r="C1050" t="str">
            <v>Future</v>
          </cell>
          <cell r="D1050" t="e">
            <v>#N/A</v>
          </cell>
          <cell r="E1050">
            <v>-36.377311312253291</v>
          </cell>
          <cell r="F1050">
            <v>50.954704498025414</v>
          </cell>
          <cell r="G1050">
            <v>12.140475249011729</v>
          </cell>
          <cell r="H1050">
            <v>12.140475249011729</v>
          </cell>
          <cell r="I1050" t="e">
            <v>#N/A</v>
          </cell>
          <cell r="J1050" t="e">
            <v>#N/A</v>
          </cell>
          <cell r="K1050">
            <v>45</v>
          </cell>
          <cell r="L1050">
            <v>25</v>
          </cell>
          <cell r="M1050" t="e">
            <v>#N/A</v>
          </cell>
          <cell r="N1050">
            <v>35</v>
          </cell>
          <cell r="O1050" t="e">
            <v>#N/A</v>
          </cell>
          <cell r="P1050">
            <v>0</v>
          </cell>
          <cell r="Q1050">
            <v>0</v>
          </cell>
          <cell r="R1050" t="e">
            <v>#N/A</v>
          </cell>
        </row>
        <row r="1051">
          <cell r="A1051">
            <v>0</v>
          </cell>
          <cell r="B1051">
            <v>0</v>
          </cell>
          <cell r="C1051" t="str">
            <v>Future</v>
          </cell>
          <cell r="D1051" t="e">
            <v>#N/A</v>
          </cell>
          <cell r="E1051">
            <v>-36.530157158103094</v>
          </cell>
          <cell r="F1051">
            <v>50.979724264823837</v>
          </cell>
          <cell r="G1051">
            <v>12.086443632410939</v>
          </cell>
          <cell r="H1051">
            <v>12.086443632410939</v>
          </cell>
          <cell r="I1051" t="e">
            <v>#N/A</v>
          </cell>
          <cell r="J1051" t="e">
            <v>#N/A</v>
          </cell>
          <cell r="K1051">
            <v>45</v>
          </cell>
          <cell r="L1051">
            <v>25</v>
          </cell>
          <cell r="M1051" t="e">
            <v>#N/A</v>
          </cell>
          <cell r="N1051">
            <v>35</v>
          </cell>
          <cell r="O1051" t="e">
            <v>#N/A</v>
          </cell>
          <cell r="P1051">
            <v>0</v>
          </cell>
          <cell r="Q1051">
            <v>0</v>
          </cell>
          <cell r="R1051" t="e">
            <v>#N/A</v>
          </cell>
        </row>
        <row r="1052">
          <cell r="A1052">
            <v>0</v>
          </cell>
          <cell r="B1052">
            <v>0</v>
          </cell>
          <cell r="C1052" t="str">
            <v>Future</v>
          </cell>
          <cell r="D1052" t="e">
            <v>#N/A</v>
          </cell>
          <cell r="E1052">
            <v>-36.683003003952898</v>
          </cell>
          <cell r="F1052">
            <v>51.004744031622259</v>
          </cell>
          <cell r="G1052">
            <v>12.032412015810149</v>
          </cell>
          <cell r="H1052">
            <v>12.032412015810149</v>
          </cell>
          <cell r="I1052" t="e">
            <v>#N/A</v>
          </cell>
          <cell r="J1052" t="e">
            <v>#N/A</v>
          </cell>
          <cell r="K1052">
            <v>45</v>
          </cell>
          <cell r="L1052">
            <v>25</v>
          </cell>
          <cell r="M1052" t="e">
            <v>#N/A</v>
          </cell>
          <cell r="N1052">
            <v>35</v>
          </cell>
          <cell r="O1052" t="e">
            <v>#N/A</v>
          </cell>
          <cell r="P1052">
            <v>0</v>
          </cell>
          <cell r="Q1052">
            <v>0</v>
          </cell>
          <cell r="R1052" t="e">
            <v>#N/A</v>
          </cell>
        </row>
        <row r="1053">
          <cell r="A1053">
            <v>0</v>
          </cell>
          <cell r="B1053">
            <v>0</v>
          </cell>
          <cell r="C1053" t="str">
            <v>Future</v>
          </cell>
          <cell r="D1053" t="e">
            <v>#N/A</v>
          </cell>
          <cell r="E1053">
            <v>-36.835848849802701</v>
          </cell>
          <cell r="F1053">
            <v>51.029763798420682</v>
          </cell>
          <cell r="G1053">
            <v>11.978380399209358</v>
          </cell>
          <cell r="H1053">
            <v>11.978380399209358</v>
          </cell>
          <cell r="I1053" t="e">
            <v>#N/A</v>
          </cell>
          <cell r="J1053" t="e">
            <v>#N/A</v>
          </cell>
          <cell r="K1053">
            <v>45</v>
          </cell>
          <cell r="L1053">
            <v>25</v>
          </cell>
          <cell r="M1053" t="e">
            <v>#N/A</v>
          </cell>
          <cell r="N1053">
            <v>35</v>
          </cell>
          <cell r="O1053" t="e">
            <v>#N/A</v>
          </cell>
          <cell r="P1053">
            <v>0</v>
          </cell>
          <cell r="Q1053">
            <v>0</v>
          </cell>
          <cell r="R1053" t="e">
            <v>#N/A</v>
          </cell>
        </row>
        <row r="1054">
          <cell r="A1054">
            <v>0</v>
          </cell>
          <cell r="B1054">
            <v>0</v>
          </cell>
          <cell r="C1054" t="str">
            <v>Future</v>
          </cell>
          <cell r="D1054" t="e">
            <v>#N/A</v>
          </cell>
          <cell r="E1054">
            <v>-36.988694695652505</v>
          </cell>
          <cell r="F1054">
            <v>51.054783565219104</v>
          </cell>
          <cell r="G1054">
            <v>11.924348782608568</v>
          </cell>
          <cell r="H1054">
            <v>11.924348782608568</v>
          </cell>
          <cell r="I1054" t="e">
            <v>#N/A</v>
          </cell>
          <cell r="J1054" t="e">
            <v>#N/A</v>
          </cell>
          <cell r="K1054">
            <v>45</v>
          </cell>
          <cell r="L1054">
            <v>25</v>
          </cell>
          <cell r="M1054" t="e">
            <v>#N/A</v>
          </cell>
          <cell r="N1054">
            <v>35</v>
          </cell>
          <cell r="O1054" t="e">
            <v>#N/A</v>
          </cell>
          <cell r="P1054">
            <v>0</v>
          </cell>
          <cell r="Q1054">
            <v>0</v>
          </cell>
          <cell r="R1054" t="e">
            <v>#N/A</v>
          </cell>
        </row>
        <row r="1055">
          <cell r="A1055">
            <v>0</v>
          </cell>
          <cell r="B1055">
            <v>0</v>
          </cell>
          <cell r="C1055" t="str">
            <v>Future</v>
          </cell>
          <cell r="D1055" t="e">
            <v>#N/A</v>
          </cell>
          <cell r="E1055">
            <v>-37.141540541502309</v>
          </cell>
          <cell r="F1055">
            <v>51.079803332017526</v>
          </cell>
          <cell r="G1055">
            <v>11.870317166007778</v>
          </cell>
          <cell r="H1055">
            <v>11.870317166007778</v>
          </cell>
          <cell r="I1055" t="e">
            <v>#N/A</v>
          </cell>
          <cell r="J1055" t="e">
            <v>#N/A</v>
          </cell>
          <cell r="K1055">
            <v>45</v>
          </cell>
          <cell r="L1055">
            <v>25</v>
          </cell>
          <cell r="M1055" t="e">
            <v>#N/A</v>
          </cell>
          <cell r="N1055">
            <v>35</v>
          </cell>
          <cell r="O1055" t="e">
            <v>#N/A</v>
          </cell>
          <cell r="P1055">
            <v>0</v>
          </cell>
          <cell r="Q1055">
            <v>0</v>
          </cell>
          <cell r="R1055" t="e">
            <v>#N/A</v>
          </cell>
        </row>
        <row r="1056">
          <cell r="A1056">
            <v>0</v>
          </cell>
          <cell r="B1056">
            <v>0</v>
          </cell>
          <cell r="C1056" t="str">
            <v>Future</v>
          </cell>
          <cell r="D1056" t="e">
            <v>#N/A</v>
          </cell>
          <cell r="E1056">
            <v>-37.294386387352112</v>
          </cell>
          <cell r="F1056">
            <v>51.104823098815949</v>
          </cell>
          <cell r="G1056">
            <v>11.816285549406988</v>
          </cell>
          <cell r="H1056">
            <v>11.816285549406988</v>
          </cell>
          <cell r="I1056" t="e">
            <v>#N/A</v>
          </cell>
          <cell r="J1056" t="e">
            <v>#N/A</v>
          </cell>
          <cell r="K1056">
            <v>45</v>
          </cell>
          <cell r="L1056">
            <v>25</v>
          </cell>
          <cell r="M1056" t="e">
            <v>#N/A</v>
          </cell>
          <cell r="N1056">
            <v>35</v>
          </cell>
          <cell r="O1056" t="e">
            <v>#N/A</v>
          </cell>
          <cell r="P1056">
            <v>0</v>
          </cell>
          <cell r="Q1056">
            <v>0</v>
          </cell>
          <cell r="R1056" t="e">
            <v>#N/A</v>
          </cell>
        </row>
        <row r="1057">
          <cell r="A1057">
            <v>0</v>
          </cell>
          <cell r="B1057">
            <v>0</v>
          </cell>
          <cell r="C1057" t="str">
            <v>Future</v>
          </cell>
          <cell r="D1057" t="e">
            <v>#N/A</v>
          </cell>
          <cell r="E1057">
            <v>-37.447232233201916</v>
          </cell>
          <cell r="F1057">
            <v>51.129842865614371</v>
          </cell>
          <cell r="G1057">
            <v>11.762253932806198</v>
          </cell>
          <cell r="H1057">
            <v>11.762253932806198</v>
          </cell>
          <cell r="I1057" t="e">
            <v>#N/A</v>
          </cell>
          <cell r="J1057" t="e">
            <v>#N/A</v>
          </cell>
          <cell r="K1057">
            <v>45</v>
          </cell>
          <cell r="L1057">
            <v>25</v>
          </cell>
          <cell r="M1057" t="e">
            <v>#N/A</v>
          </cell>
          <cell r="N1057">
            <v>35</v>
          </cell>
          <cell r="O1057" t="e">
            <v>#N/A</v>
          </cell>
          <cell r="P1057">
            <v>0</v>
          </cell>
          <cell r="Q1057">
            <v>0</v>
          </cell>
          <cell r="R1057" t="e">
            <v>#N/A</v>
          </cell>
        </row>
        <row r="1058">
          <cell r="A1058">
            <v>0</v>
          </cell>
          <cell r="B1058">
            <v>0</v>
          </cell>
          <cell r="C1058" t="str">
            <v>Future</v>
          </cell>
          <cell r="D1058" t="e">
            <v>#N/A</v>
          </cell>
          <cell r="E1058">
            <v>-37.60007807905172</v>
          </cell>
          <cell r="F1058">
            <v>51.154862632412794</v>
          </cell>
          <cell r="G1058">
            <v>11.708222316205408</v>
          </cell>
          <cell r="H1058">
            <v>11.708222316205408</v>
          </cell>
          <cell r="I1058" t="e">
            <v>#N/A</v>
          </cell>
          <cell r="J1058" t="e">
            <v>#N/A</v>
          </cell>
          <cell r="K1058">
            <v>45</v>
          </cell>
          <cell r="L1058">
            <v>25</v>
          </cell>
          <cell r="M1058" t="e">
            <v>#N/A</v>
          </cell>
          <cell r="N1058">
            <v>35</v>
          </cell>
          <cell r="O1058" t="e">
            <v>#N/A</v>
          </cell>
          <cell r="P1058">
            <v>0</v>
          </cell>
          <cell r="Q1058">
            <v>0</v>
          </cell>
          <cell r="R1058" t="e">
            <v>#N/A</v>
          </cell>
        </row>
        <row r="1059">
          <cell r="A1059">
            <v>0</v>
          </cell>
          <cell r="B1059">
            <v>0</v>
          </cell>
          <cell r="C1059" t="str">
            <v>Future</v>
          </cell>
          <cell r="D1059" t="e">
            <v>#N/A</v>
          </cell>
          <cell r="E1059">
            <v>-37.752923924901523</v>
          </cell>
          <cell r="F1059">
            <v>51.179882399211216</v>
          </cell>
          <cell r="G1059">
            <v>11.654190699604618</v>
          </cell>
          <cell r="H1059">
            <v>11.654190699604618</v>
          </cell>
          <cell r="I1059" t="e">
            <v>#N/A</v>
          </cell>
          <cell r="J1059" t="e">
            <v>#N/A</v>
          </cell>
          <cell r="K1059">
            <v>45</v>
          </cell>
          <cell r="L1059">
            <v>25</v>
          </cell>
          <cell r="M1059" t="e">
            <v>#N/A</v>
          </cell>
          <cell r="N1059">
            <v>35</v>
          </cell>
          <cell r="O1059" t="e">
            <v>#N/A</v>
          </cell>
          <cell r="P1059">
            <v>0</v>
          </cell>
          <cell r="Q1059">
            <v>0</v>
          </cell>
          <cell r="R1059" t="e">
            <v>#N/A</v>
          </cell>
        </row>
        <row r="1060">
          <cell r="A1060">
            <v>0</v>
          </cell>
          <cell r="B1060">
            <v>0</v>
          </cell>
          <cell r="C1060" t="str">
            <v>Future</v>
          </cell>
          <cell r="D1060" t="e">
            <v>#N/A</v>
          </cell>
          <cell r="E1060">
            <v>-37.905769770751327</v>
          </cell>
          <cell r="F1060">
            <v>51.204902166009639</v>
          </cell>
          <cell r="G1060">
            <v>11.600159083003827</v>
          </cell>
          <cell r="H1060">
            <v>11.600159083003827</v>
          </cell>
          <cell r="I1060" t="e">
            <v>#N/A</v>
          </cell>
          <cell r="J1060" t="e">
            <v>#N/A</v>
          </cell>
          <cell r="K1060">
            <v>45</v>
          </cell>
          <cell r="L1060">
            <v>25</v>
          </cell>
          <cell r="M1060" t="e">
            <v>#N/A</v>
          </cell>
          <cell r="N1060">
            <v>35</v>
          </cell>
          <cell r="O1060" t="e">
            <v>#N/A</v>
          </cell>
          <cell r="P1060">
            <v>0</v>
          </cell>
          <cell r="Q1060">
            <v>0</v>
          </cell>
          <cell r="R1060" t="e">
            <v>#N/A</v>
          </cell>
        </row>
        <row r="1061">
          <cell r="A1061">
            <v>0</v>
          </cell>
          <cell r="B1061">
            <v>0</v>
          </cell>
          <cell r="C1061" t="str">
            <v>Future</v>
          </cell>
          <cell r="D1061" t="e">
            <v>#N/A</v>
          </cell>
          <cell r="E1061">
            <v>-38.058615616601131</v>
          </cell>
          <cell r="F1061">
            <v>51.229921932808061</v>
          </cell>
          <cell r="G1061">
            <v>11.546127466403037</v>
          </cell>
          <cell r="H1061">
            <v>11.546127466403037</v>
          </cell>
          <cell r="I1061" t="e">
            <v>#N/A</v>
          </cell>
          <cell r="J1061" t="e">
            <v>#N/A</v>
          </cell>
          <cell r="K1061">
            <v>45</v>
          </cell>
          <cell r="L1061">
            <v>25</v>
          </cell>
          <cell r="M1061" t="e">
            <v>#N/A</v>
          </cell>
          <cell r="N1061">
            <v>35</v>
          </cell>
          <cell r="O1061" t="e">
            <v>#N/A</v>
          </cell>
          <cell r="P1061">
            <v>0</v>
          </cell>
          <cell r="Q1061">
            <v>0</v>
          </cell>
          <cell r="R1061" t="e">
            <v>#N/A</v>
          </cell>
        </row>
        <row r="1062">
          <cell r="A1062">
            <v>0</v>
          </cell>
          <cell r="B1062">
            <v>0</v>
          </cell>
          <cell r="C1062" t="str">
            <v>Future</v>
          </cell>
          <cell r="D1062" t="e">
            <v>#N/A</v>
          </cell>
          <cell r="E1062">
            <v>-38.211461462450934</v>
          </cell>
          <cell r="F1062">
            <v>51.254941699606483</v>
          </cell>
          <cell r="G1062">
            <v>11.492095849802247</v>
          </cell>
          <cell r="H1062">
            <v>11.492095849802247</v>
          </cell>
          <cell r="I1062" t="e">
            <v>#N/A</v>
          </cell>
          <cell r="J1062" t="e">
            <v>#N/A</v>
          </cell>
          <cell r="K1062">
            <v>45</v>
          </cell>
          <cell r="L1062">
            <v>25</v>
          </cell>
          <cell r="M1062" t="e">
            <v>#N/A</v>
          </cell>
          <cell r="N1062">
            <v>35</v>
          </cell>
          <cell r="O1062" t="e">
            <v>#N/A</v>
          </cell>
          <cell r="P1062">
            <v>0</v>
          </cell>
          <cell r="Q1062">
            <v>0</v>
          </cell>
          <cell r="R1062" t="e">
            <v>#N/A</v>
          </cell>
        </row>
        <row r="1063">
          <cell r="A1063">
            <v>0</v>
          </cell>
          <cell r="B1063">
            <v>0</v>
          </cell>
          <cell r="C1063" t="str">
            <v>Future</v>
          </cell>
          <cell r="D1063" t="e">
            <v>#N/A</v>
          </cell>
          <cell r="E1063">
            <v>-38.364307308300738</v>
          </cell>
          <cell r="F1063">
            <v>51.279961466404906</v>
          </cell>
          <cell r="G1063">
            <v>11.438064233201457</v>
          </cell>
          <cell r="H1063">
            <v>11.438064233201457</v>
          </cell>
          <cell r="I1063" t="e">
            <v>#N/A</v>
          </cell>
          <cell r="J1063" t="e">
            <v>#N/A</v>
          </cell>
          <cell r="K1063">
            <v>45</v>
          </cell>
          <cell r="L1063">
            <v>25</v>
          </cell>
          <cell r="M1063" t="e">
            <v>#N/A</v>
          </cell>
          <cell r="N1063">
            <v>35</v>
          </cell>
          <cell r="O1063" t="e">
            <v>#N/A</v>
          </cell>
          <cell r="P1063">
            <v>0</v>
          </cell>
          <cell r="Q1063">
            <v>0</v>
          </cell>
          <cell r="R1063" t="e">
            <v>#N/A</v>
          </cell>
        </row>
        <row r="1064">
          <cell r="A1064">
            <v>0</v>
          </cell>
          <cell r="B1064">
            <v>0</v>
          </cell>
          <cell r="C1064" t="str">
            <v>Future</v>
          </cell>
          <cell r="D1064" t="e">
            <v>#N/A</v>
          </cell>
          <cell r="E1064">
            <v>-38.517153154150542</v>
          </cell>
          <cell r="F1064">
            <v>51.304981233203328</v>
          </cell>
          <cell r="G1064">
            <v>11.384032616600667</v>
          </cell>
          <cell r="H1064">
            <v>11.384032616600667</v>
          </cell>
          <cell r="I1064" t="e">
            <v>#N/A</v>
          </cell>
          <cell r="J1064" t="e">
            <v>#N/A</v>
          </cell>
          <cell r="K1064">
            <v>45</v>
          </cell>
          <cell r="L1064">
            <v>25</v>
          </cell>
          <cell r="M1064" t="e">
            <v>#N/A</v>
          </cell>
          <cell r="N1064">
            <v>35</v>
          </cell>
          <cell r="O1064" t="e">
            <v>#N/A</v>
          </cell>
          <cell r="P1064">
            <v>0</v>
          </cell>
          <cell r="Q1064">
            <v>0</v>
          </cell>
          <cell r="R1064" t="e">
            <v>#N/A</v>
          </cell>
        </row>
        <row r="1065">
          <cell r="A1065">
            <v>0</v>
          </cell>
          <cell r="B1065">
            <v>0</v>
          </cell>
          <cell r="C1065" t="str">
            <v>Future</v>
          </cell>
          <cell r="D1065" t="e">
            <v>#N/A</v>
          </cell>
          <cell r="E1065">
            <v>-38.669999000000345</v>
          </cell>
          <cell r="F1065">
            <v>51.330001000001751</v>
          </cell>
          <cell r="G1065">
            <v>11.330000999999877</v>
          </cell>
          <cell r="H1065">
            <v>11.330000999999877</v>
          </cell>
          <cell r="I1065" t="e">
            <v>#N/A</v>
          </cell>
          <cell r="J1065" t="e">
            <v>#N/A</v>
          </cell>
          <cell r="K1065">
            <v>45</v>
          </cell>
          <cell r="L1065">
            <v>25</v>
          </cell>
          <cell r="M1065" t="e">
            <v>#N/A</v>
          </cell>
          <cell r="N1065">
            <v>35</v>
          </cell>
          <cell r="O1065" t="e">
            <v>#N/A</v>
          </cell>
          <cell r="P1065">
            <v>0</v>
          </cell>
          <cell r="Q1065">
            <v>0</v>
          </cell>
          <cell r="R1065" t="e">
            <v>#N/A</v>
          </cell>
        </row>
        <row r="1066">
          <cell r="A1066">
            <v>0</v>
          </cell>
          <cell r="B1066">
            <v>0</v>
          </cell>
          <cell r="C1066" t="str">
            <v>Future</v>
          </cell>
          <cell r="D1066" t="e">
            <v>#N/A</v>
          </cell>
          <cell r="E1066">
            <v>-38.822844845850149</v>
          </cell>
          <cell r="F1066">
            <v>51.355020766800173</v>
          </cell>
          <cell r="G1066">
            <v>11.275969383399087</v>
          </cell>
          <cell r="H1066">
            <v>11.275969383399087</v>
          </cell>
          <cell r="I1066" t="e">
            <v>#N/A</v>
          </cell>
          <cell r="J1066" t="e">
            <v>#N/A</v>
          </cell>
          <cell r="K1066">
            <v>45</v>
          </cell>
          <cell r="L1066">
            <v>25</v>
          </cell>
          <cell r="M1066" t="e">
            <v>#N/A</v>
          </cell>
          <cell r="N1066">
            <v>35</v>
          </cell>
          <cell r="O1066" t="e">
            <v>#N/A</v>
          </cell>
          <cell r="P1066">
            <v>0</v>
          </cell>
          <cell r="Q1066">
            <v>0</v>
          </cell>
          <cell r="R1066" t="e">
            <v>#N/A</v>
          </cell>
        </row>
        <row r="1067">
          <cell r="A1067">
            <v>0</v>
          </cell>
          <cell r="B1067">
            <v>0</v>
          </cell>
          <cell r="C1067" t="str">
            <v>Future</v>
          </cell>
          <cell r="D1067" t="e">
            <v>#N/A</v>
          </cell>
          <cell r="E1067">
            <v>-38.975690691699953</v>
          </cell>
          <cell r="F1067">
            <v>51.380040533598596</v>
          </cell>
          <cell r="G1067">
            <v>11.221937766798296</v>
          </cell>
          <cell r="H1067">
            <v>11.221937766798296</v>
          </cell>
          <cell r="I1067" t="e">
            <v>#N/A</v>
          </cell>
          <cell r="J1067" t="e">
            <v>#N/A</v>
          </cell>
          <cell r="K1067">
            <v>45</v>
          </cell>
          <cell r="L1067">
            <v>25</v>
          </cell>
          <cell r="M1067" t="e">
            <v>#N/A</v>
          </cell>
          <cell r="N1067">
            <v>35</v>
          </cell>
          <cell r="O1067" t="e">
            <v>#N/A</v>
          </cell>
          <cell r="P1067">
            <v>0</v>
          </cell>
          <cell r="Q1067">
            <v>0</v>
          </cell>
          <cell r="R1067" t="e">
            <v>#N/A</v>
          </cell>
        </row>
        <row r="1068">
          <cell r="A1068">
            <v>0</v>
          </cell>
          <cell r="B1068">
            <v>0</v>
          </cell>
          <cell r="C1068" t="str">
            <v>Future</v>
          </cell>
          <cell r="D1068" t="e">
            <v>#N/A</v>
          </cell>
          <cell r="E1068">
            <v>-39.128536537549756</v>
          </cell>
          <cell r="F1068">
            <v>51.405060300397018</v>
          </cell>
          <cell r="G1068">
            <v>11.167906150197506</v>
          </cell>
          <cell r="H1068">
            <v>11.167906150197506</v>
          </cell>
          <cell r="I1068" t="e">
            <v>#N/A</v>
          </cell>
          <cell r="J1068" t="e">
            <v>#N/A</v>
          </cell>
          <cell r="K1068">
            <v>45</v>
          </cell>
          <cell r="L1068">
            <v>25</v>
          </cell>
          <cell r="M1068" t="e">
            <v>#N/A</v>
          </cell>
          <cell r="N1068">
            <v>35</v>
          </cell>
          <cell r="O1068" t="e">
            <v>#N/A</v>
          </cell>
          <cell r="P1068">
            <v>0</v>
          </cell>
          <cell r="Q1068">
            <v>0</v>
          </cell>
          <cell r="R1068" t="e">
            <v>#N/A</v>
          </cell>
        </row>
        <row r="1069">
          <cell r="A1069">
            <v>0</v>
          </cell>
          <cell r="B1069">
            <v>0</v>
          </cell>
          <cell r="C1069" t="str">
            <v>Future</v>
          </cell>
          <cell r="D1069" t="e">
            <v>#N/A</v>
          </cell>
          <cell r="E1069">
            <v>-39.28138238339956</v>
          </cell>
          <cell r="F1069">
            <v>51.430080067195441</v>
          </cell>
          <cell r="G1069">
            <v>11.113874533596716</v>
          </cell>
          <cell r="H1069">
            <v>11.113874533596716</v>
          </cell>
          <cell r="I1069" t="e">
            <v>#N/A</v>
          </cell>
          <cell r="J1069" t="e">
            <v>#N/A</v>
          </cell>
          <cell r="K1069">
            <v>45</v>
          </cell>
          <cell r="L1069">
            <v>25</v>
          </cell>
          <cell r="M1069" t="e">
            <v>#N/A</v>
          </cell>
          <cell r="N1069">
            <v>35</v>
          </cell>
          <cell r="O1069" t="e">
            <v>#N/A</v>
          </cell>
          <cell r="P1069">
            <v>0</v>
          </cell>
          <cell r="Q1069">
            <v>0</v>
          </cell>
          <cell r="R1069" t="e">
            <v>#N/A</v>
          </cell>
        </row>
        <row r="1070">
          <cell r="A1070">
            <v>0</v>
          </cell>
          <cell r="B1070">
            <v>0</v>
          </cell>
          <cell r="C1070" t="str">
            <v>Future</v>
          </cell>
          <cell r="D1070" t="e">
            <v>#N/A</v>
          </cell>
          <cell r="E1070">
            <v>-39.434228229249364</v>
          </cell>
          <cell r="F1070">
            <v>51.455099833993863</v>
          </cell>
          <cell r="G1070">
            <v>11.059842916995926</v>
          </cell>
          <cell r="H1070">
            <v>11.059842916995926</v>
          </cell>
          <cell r="I1070" t="e">
            <v>#N/A</v>
          </cell>
          <cell r="J1070" t="e">
            <v>#N/A</v>
          </cell>
          <cell r="K1070">
            <v>45</v>
          </cell>
          <cell r="L1070">
            <v>25</v>
          </cell>
          <cell r="M1070" t="e">
            <v>#N/A</v>
          </cell>
          <cell r="N1070">
            <v>35</v>
          </cell>
          <cell r="O1070" t="e">
            <v>#N/A</v>
          </cell>
          <cell r="P1070">
            <v>0</v>
          </cell>
          <cell r="Q1070">
            <v>0</v>
          </cell>
          <cell r="R1070" t="e">
            <v>#N/A</v>
          </cell>
        </row>
        <row r="1071">
          <cell r="A1071">
            <v>0</v>
          </cell>
          <cell r="B1071">
            <v>0</v>
          </cell>
          <cell r="C1071" t="str">
            <v>Future</v>
          </cell>
          <cell r="D1071" t="e">
            <v>#N/A</v>
          </cell>
          <cell r="E1071">
            <v>-39.587074075099167</v>
          </cell>
          <cell r="F1071">
            <v>51.480119600792285</v>
          </cell>
          <cell r="G1071">
            <v>11.005811300395136</v>
          </cell>
          <cell r="H1071">
            <v>11.005811300395136</v>
          </cell>
          <cell r="I1071" t="e">
            <v>#N/A</v>
          </cell>
          <cell r="J1071" t="e">
            <v>#N/A</v>
          </cell>
          <cell r="K1071">
            <v>45</v>
          </cell>
          <cell r="L1071">
            <v>25</v>
          </cell>
          <cell r="M1071" t="e">
            <v>#N/A</v>
          </cell>
          <cell r="N1071">
            <v>35</v>
          </cell>
          <cell r="O1071" t="e">
            <v>#N/A</v>
          </cell>
          <cell r="P1071">
            <v>0</v>
          </cell>
          <cell r="Q1071">
            <v>0</v>
          </cell>
          <cell r="R1071" t="e">
            <v>#N/A</v>
          </cell>
        </row>
        <row r="1072">
          <cell r="A1072">
            <v>0</v>
          </cell>
          <cell r="B1072">
            <v>0</v>
          </cell>
          <cell r="C1072" t="str">
            <v>Future</v>
          </cell>
          <cell r="D1072" t="e">
            <v>#N/A</v>
          </cell>
          <cell r="E1072">
            <v>-39.739919920948971</v>
          </cell>
          <cell r="F1072">
            <v>51.505139367590708</v>
          </cell>
          <cell r="G1072">
            <v>10.951779683794346</v>
          </cell>
          <cell r="H1072">
            <v>10.951779683794346</v>
          </cell>
          <cell r="I1072" t="e">
            <v>#N/A</v>
          </cell>
          <cell r="J1072" t="e">
            <v>#N/A</v>
          </cell>
          <cell r="K1072">
            <v>45</v>
          </cell>
          <cell r="L1072">
            <v>25</v>
          </cell>
          <cell r="M1072" t="e">
            <v>#N/A</v>
          </cell>
          <cell r="N1072">
            <v>35</v>
          </cell>
          <cell r="O1072" t="e">
            <v>#N/A</v>
          </cell>
          <cell r="P1072">
            <v>0</v>
          </cell>
          <cell r="Q1072">
            <v>0</v>
          </cell>
          <cell r="R1072" t="e">
            <v>#N/A</v>
          </cell>
        </row>
        <row r="1073">
          <cell r="A1073">
            <v>0</v>
          </cell>
          <cell r="B1073">
            <v>0</v>
          </cell>
          <cell r="C1073" t="str">
            <v>Future</v>
          </cell>
          <cell r="D1073" t="e">
            <v>#N/A</v>
          </cell>
          <cell r="E1073">
            <v>-39.892765766798775</v>
          </cell>
          <cell r="F1073">
            <v>51.53015913438913</v>
          </cell>
          <cell r="G1073">
            <v>10.897748067193556</v>
          </cell>
          <cell r="H1073">
            <v>10.897748067193556</v>
          </cell>
          <cell r="I1073" t="e">
            <v>#N/A</v>
          </cell>
          <cell r="J1073" t="e">
            <v>#N/A</v>
          </cell>
          <cell r="K1073">
            <v>45</v>
          </cell>
          <cell r="L1073">
            <v>25</v>
          </cell>
          <cell r="M1073" t="e">
            <v>#N/A</v>
          </cell>
          <cell r="N1073">
            <v>35</v>
          </cell>
          <cell r="O1073" t="e">
            <v>#N/A</v>
          </cell>
          <cell r="P1073">
            <v>0</v>
          </cell>
          <cell r="Q1073">
            <v>0</v>
          </cell>
          <cell r="R1073" t="e">
            <v>#N/A</v>
          </cell>
        </row>
        <row r="1074">
          <cell r="A1074">
            <v>0</v>
          </cell>
          <cell r="B1074">
            <v>0</v>
          </cell>
          <cell r="C1074" t="str">
            <v>Future</v>
          </cell>
          <cell r="D1074" t="e">
            <v>#N/A</v>
          </cell>
          <cell r="E1074">
            <v>-40.045611612648578</v>
          </cell>
          <cell r="F1074">
            <v>51.555178901187553</v>
          </cell>
          <cell r="G1074">
            <v>10.843716450592765</v>
          </cell>
          <cell r="H1074">
            <v>10.843716450592765</v>
          </cell>
          <cell r="I1074" t="e">
            <v>#N/A</v>
          </cell>
          <cell r="J1074" t="e">
            <v>#N/A</v>
          </cell>
          <cell r="K1074">
            <v>45</v>
          </cell>
          <cell r="L1074">
            <v>25</v>
          </cell>
          <cell r="M1074" t="e">
            <v>#N/A</v>
          </cell>
          <cell r="N1074">
            <v>35</v>
          </cell>
          <cell r="O1074" t="e">
            <v>#N/A</v>
          </cell>
          <cell r="P1074">
            <v>0</v>
          </cell>
          <cell r="Q1074">
            <v>0</v>
          </cell>
          <cell r="R1074" t="e">
            <v>#N/A</v>
          </cell>
        </row>
        <row r="1075">
          <cell r="A1075">
            <v>0</v>
          </cell>
          <cell r="B1075">
            <v>0</v>
          </cell>
          <cell r="C1075" t="str">
            <v>Future</v>
          </cell>
          <cell r="D1075" t="e">
            <v>#N/A</v>
          </cell>
          <cell r="E1075">
            <v>-40.198457458498382</v>
          </cell>
          <cell r="F1075">
            <v>51.580198667985975</v>
          </cell>
          <cell r="G1075">
            <v>10.789684833991975</v>
          </cell>
          <cell r="H1075">
            <v>10.789684833991975</v>
          </cell>
          <cell r="I1075" t="e">
            <v>#N/A</v>
          </cell>
          <cell r="J1075" t="e">
            <v>#N/A</v>
          </cell>
          <cell r="K1075">
            <v>45</v>
          </cell>
          <cell r="L1075">
            <v>25</v>
          </cell>
          <cell r="M1075" t="e">
            <v>#N/A</v>
          </cell>
          <cell r="N1075">
            <v>35</v>
          </cell>
          <cell r="O1075" t="e">
            <v>#N/A</v>
          </cell>
          <cell r="P1075">
            <v>0</v>
          </cell>
          <cell r="Q1075">
            <v>0</v>
          </cell>
          <cell r="R1075" t="e">
            <v>#N/A</v>
          </cell>
        </row>
        <row r="1076">
          <cell r="A1076">
            <v>0</v>
          </cell>
          <cell r="B1076">
            <v>0</v>
          </cell>
          <cell r="C1076" t="str">
            <v>Future</v>
          </cell>
          <cell r="D1076" t="e">
            <v>#N/A</v>
          </cell>
          <cell r="E1076">
            <v>-40.351303304348185</v>
          </cell>
          <cell r="F1076">
            <v>51.605218434784398</v>
          </cell>
          <cell r="G1076">
            <v>10.735653217391185</v>
          </cell>
          <cell r="H1076">
            <v>10.735653217391185</v>
          </cell>
          <cell r="I1076" t="e">
            <v>#N/A</v>
          </cell>
          <cell r="J1076" t="e">
            <v>#N/A</v>
          </cell>
          <cell r="K1076">
            <v>45</v>
          </cell>
          <cell r="L1076">
            <v>25</v>
          </cell>
          <cell r="M1076" t="e">
            <v>#N/A</v>
          </cell>
          <cell r="N1076">
            <v>35</v>
          </cell>
          <cell r="O1076" t="e">
            <v>#N/A</v>
          </cell>
          <cell r="P1076">
            <v>0</v>
          </cell>
          <cell r="Q1076">
            <v>0</v>
          </cell>
          <cell r="R1076" t="e">
            <v>#N/A</v>
          </cell>
        </row>
        <row r="1077">
          <cell r="A1077">
            <v>0</v>
          </cell>
          <cell r="B1077">
            <v>0</v>
          </cell>
          <cell r="C1077" t="str">
            <v>Future</v>
          </cell>
          <cell r="D1077" t="e">
            <v>#N/A</v>
          </cell>
          <cell r="E1077">
            <v>-40.504149150197989</v>
          </cell>
          <cell r="F1077">
            <v>51.63023820158282</v>
          </cell>
          <cell r="G1077">
            <v>10.681621600790395</v>
          </cell>
          <cell r="H1077">
            <v>10.681621600790395</v>
          </cell>
          <cell r="I1077" t="e">
            <v>#N/A</v>
          </cell>
          <cell r="J1077" t="e">
            <v>#N/A</v>
          </cell>
          <cell r="K1077">
            <v>45</v>
          </cell>
          <cell r="L1077">
            <v>25</v>
          </cell>
          <cell r="M1077" t="e">
            <v>#N/A</v>
          </cell>
          <cell r="N1077">
            <v>35</v>
          </cell>
          <cell r="O1077" t="e">
            <v>#N/A</v>
          </cell>
          <cell r="P1077">
            <v>0</v>
          </cell>
          <cell r="Q1077">
            <v>0</v>
          </cell>
          <cell r="R1077" t="e">
            <v>#N/A</v>
          </cell>
        </row>
        <row r="1078">
          <cell r="A1078">
            <v>0</v>
          </cell>
          <cell r="B1078">
            <v>0</v>
          </cell>
          <cell r="C1078" t="str">
            <v>Future</v>
          </cell>
          <cell r="D1078" t="e">
            <v>#N/A</v>
          </cell>
          <cell r="E1078">
            <v>-40.656994996047793</v>
          </cell>
          <cell r="F1078">
            <v>51.655257968381243</v>
          </cell>
          <cell r="G1078">
            <v>10.627589984189605</v>
          </cell>
          <cell r="H1078">
            <v>10.627589984189605</v>
          </cell>
          <cell r="I1078" t="e">
            <v>#N/A</v>
          </cell>
          <cell r="J1078" t="e">
            <v>#N/A</v>
          </cell>
          <cell r="K1078">
            <v>45</v>
          </cell>
          <cell r="L1078">
            <v>25</v>
          </cell>
          <cell r="M1078" t="e">
            <v>#N/A</v>
          </cell>
          <cell r="N1078">
            <v>35</v>
          </cell>
          <cell r="O1078" t="e">
            <v>#N/A</v>
          </cell>
          <cell r="P1078">
            <v>0</v>
          </cell>
          <cell r="Q1078">
            <v>0</v>
          </cell>
          <cell r="R1078" t="e">
            <v>#N/A</v>
          </cell>
        </row>
        <row r="1079">
          <cell r="A1079">
            <v>0</v>
          </cell>
          <cell r="B1079">
            <v>0</v>
          </cell>
          <cell r="C1079" t="str">
            <v>Future</v>
          </cell>
          <cell r="D1079" t="e">
            <v>#N/A</v>
          </cell>
          <cell r="E1079">
            <v>-40.809840841897596</v>
          </cell>
          <cell r="F1079">
            <v>51.680277735179665</v>
          </cell>
          <cell r="G1079">
            <v>10.573558367588815</v>
          </cell>
          <cell r="H1079">
            <v>10.573558367588815</v>
          </cell>
          <cell r="I1079" t="e">
            <v>#N/A</v>
          </cell>
          <cell r="J1079" t="e">
            <v>#N/A</v>
          </cell>
          <cell r="K1079">
            <v>45</v>
          </cell>
          <cell r="L1079">
            <v>25</v>
          </cell>
          <cell r="M1079" t="e">
            <v>#N/A</v>
          </cell>
          <cell r="N1079">
            <v>35</v>
          </cell>
          <cell r="O1079" t="e">
            <v>#N/A</v>
          </cell>
          <cell r="P1079">
            <v>0</v>
          </cell>
          <cell r="Q1079">
            <v>0</v>
          </cell>
          <cell r="R1079" t="e">
            <v>#N/A</v>
          </cell>
        </row>
        <row r="1080">
          <cell r="A1080">
            <v>0</v>
          </cell>
          <cell r="B1080">
            <v>0</v>
          </cell>
          <cell r="C1080" t="str">
            <v>Future</v>
          </cell>
          <cell r="D1080" t="e">
            <v>#N/A</v>
          </cell>
          <cell r="E1080">
            <v>-40.9626866877474</v>
          </cell>
          <cell r="F1080">
            <v>51.705297501978087</v>
          </cell>
          <cell r="G1080">
            <v>10.519526750988025</v>
          </cell>
          <cell r="H1080">
            <v>10.519526750988025</v>
          </cell>
          <cell r="I1080" t="e">
            <v>#N/A</v>
          </cell>
          <cell r="J1080" t="e">
            <v>#N/A</v>
          </cell>
          <cell r="K1080">
            <v>45</v>
          </cell>
          <cell r="L1080">
            <v>25</v>
          </cell>
          <cell r="M1080" t="e">
            <v>#N/A</v>
          </cell>
          <cell r="N1080">
            <v>35</v>
          </cell>
          <cell r="O1080" t="e">
            <v>#N/A</v>
          </cell>
          <cell r="P1080">
            <v>0</v>
          </cell>
          <cell r="Q1080">
            <v>0</v>
          </cell>
          <cell r="R1080" t="e">
            <v>#N/A</v>
          </cell>
        </row>
        <row r="1081">
          <cell r="A1081">
            <v>0</v>
          </cell>
          <cell r="B1081">
            <v>0</v>
          </cell>
          <cell r="C1081" t="str">
            <v>Future</v>
          </cell>
          <cell r="D1081" t="e">
            <v>#N/A</v>
          </cell>
          <cell r="E1081">
            <v>-41.115532533597204</v>
          </cell>
          <cell r="F1081">
            <v>51.73031726877651</v>
          </cell>
          <cell r="G1081">
            <v>10.465495134387234</v>
          </cell>
          <cell r="H1081">
            <v>10.465495134387234</v>
          </cell>
          <cell r="I1081" t="e">
            <v>#N/A</v>
          </cell>
          <cell r="J1081" t="e">
            <v>#N/A</v>
          </cell>
          <cell r="K1081">
            <v>45</v>
          </cell>
          <cell r="L1081">
            <v>25</v>
          </cell>
          <cell r="M1081" t="e">
            <v>#N/A</v>
          </cell>
          <cell r="N1081">
            <v>35</v>
          </cell>
          <cell r="O1081" t="e">
            <v>#N/A</v>
          </cell>
          <cell r="P1081">
            <v>0</v>
          </cell>
          <cell r="Q1081">
            <v>0</v>
          </cell>
          <cell r="R1081" t="e">
            <v>#N/A</v>
          </cell>
        </row>
        <row r="1082">
          <cell r="A1082">
            <v>0</v>
          </cell>
          <cell r="B1082">
            <v>0</v>
          </cell>
          <cell r="C1082" t="str">
            <v>Future</v>
          </cell>
          <cell r="D1082" t="e">
            <v>#N/A</v>
          </cell>
          <cell r="E1082">
            <v>-41.268378379447007</v>
          </cell>
          <cell r="F1082">
            <v>51.755337035574932</v>
          </cell>
          <cell r="G1082">
            <v>10.411463517786444</v>
          </cell>
          <cell r="H1082">
            <v>10.411463517786444</v>
          </cell>
          <cell r="I1082" t="e">
            <v>#N/A</v>
          </cell>
          <cell r="J1082" t="e">
            <v>#N/A</v>
          </cell>
          <cell r="K1082">
            <v>45</v>
          </cell>
          <cell r="L1082">
            <v>25</v>
          </cell>
          <cell r="M1082" t="e">
            <v>#N/A</v>
          </cell>
          <cell r="N1082">
            <v>35</v>
          </cell>
          <cell r="O1082" t="e">
            <v>#N/A</v>
          </cell>
          <cell r="P1082">
            <v>0</v>
          </cell>
          <cell r="Q1082">
            <v>0</v>
          </cell>
          <cell r="R1082" t="e">
            <v>#N/A</v>
          </cell>
        </row>
        <row r="1083">
          <cell r="A1083">
            <v>0</v>
          </cell>
          <cell r="B1083">
            <v>0</v>
          </cell>
          <cell r="C1083" t="str">
            <v>Future</v>
          </cell>
          <cell r="D1083" t="e">
            <v>#N/A</v>
          </cell>
          <cell r="E1083">
            <v>-41.421224225296811</v>
          </cell>
          <cell r="F1083">
            <v>51.780356802373355</v>
          </cell>
          <cell r="G1083">
            <v>10.357431901185654</v>
          </cell>
          <cell r="H1083">
            <v>10.357431901185654</v>
          </cell>
          <cell r="I1083" t="e">
            <v>#N/A</v>
          </cell>
          <cell r="J1083" t="e">
            <v>#N/A</v>
          </cell>
          <cell r="K1083">
            <v>45</v>
          </cell>
          <cell r="L1083">
            <v>25</v>
          </cell>
          <cell r="M1083" t="e">
            <v>#N/A</v>
          </cell>
          <cell r="N1083">
            <v>35</v>
          </cell>
          <cell r="O1083" t="e">
            <v>#N/A</v>
          </cell>
          <cell r="P1083">
            <v>0</v>
          </cell>
          <cell r="Q1083">
            <v>0</v>
          </cell>
          <cell r="R1083" t="e">
            <v>#N/A</v>
          </cell>
        </row>
        <row r="1084">
          <cell r="A1084">
            <v>0</v>
          </cell>
          <cell r="B1084">
            <v>0</v>
          </cell>
          <cell r="C1084" t="str">
            <v>Future</v>
          </cell>
          <cell r="D1084" t="e">
            <v>#N/A</v>
          </cell>
          <cell r="E1084">
            <v>-41.574070071146615</v>
          </cell>
          <cell r="F1084">
            <v>51.805376569171777</v>
          </cell>
          <cell r="G1084">
            <v>10.303400284584864</v>
          </cell>
          <cell r="H1084">
            <v>10.303400284584864</v>
          </cell>
          <cell r="I1084" t="e">
            <v>#N/A</v>
          </cell>
          <cell r="J1084" t="e">
            <v>#N/A</v>
          </cell>
          <cell r="K1084">
            <v>45</v>
          </cell>
          <cell r="L1084">
            <v>25</v>
          </cell>
          <cell r="M1084" t="e">
            <v>#N/A</v>
          </cell>
          <cell r="N1084">
            <v>35</v>
          </cell>
          <cell r="O1084" t="e">
            <v>#N/A</v>
          </cell>
          <cell r="P1084">
            <v>0</v>
          </cell>
          <cell r="Q1084">
            <v>0</v>
          </cell>
          <cell r="R1084" t="e">
            <v>#N/A</v>
          </cell>
        </row>
        <row r="1085">
          <cell r="A1085">
            <v>0</v>
          </cell>
          <cell r="B1085">
            <v>0</v>
          </cell>
          <cell r="C1085" t="str">
            <v>Future</v>
          </cell>
          <cell r="D1085" t="e">
            <v>#N/A</v>
          </cell>
          <cell r="E1085">
            <v>-41.726915916996418</v>
          </cell>
          <cell r="F1085">
            <v>51.8303963359702</v>
          </cell>
          <cell r="G1085">
            <v>10.249368667984074</v>
          </cell>
          <cell r="H1085">
            <v>10.249368667984074</v>
          </cell>
          <cell r="I1085" t="e">
            <v>#N/A</v>
          </cell>
          <cell r="J1085" t="e">
            <v>#N/A</v>
          </cell>
          <cell r="K1085">
            <v>45</v>
          </cell>
          <cell r="L1085">
            <v>25</v>
          </cell>
          <cell r="M1085" t="e">
            <v>#N/A</v>
          </cell>
          <cell r="N1085">
            <v>35</v>
          </cell>
          <cell r="O1085" t="e">
            <v>#N/A</v>
          </cell>
          <cell r="P1085">
            <v>0</v>
          </cell>
          <cell r="Q1085">
            <v>0</v>
          </cell>
          <cell r="R1085" t="e">
            <v>#N/A</v>
          </cell>
        </row>
        <row r="1086">
          <cell r="A1086">
            <v>0</v>
          </cell>
          <cell r="B1086">
            <v>0</v>
          </cell>
          <cell r="C1086" t="str">
            <v>Future</v>
          </cell>
          <cell r="D1086" t="e">
            <v>#N/A</v>
          </cell>
          <cell r="E1086">
            <v>-41.879761762846222</v>
          </cell>
          <cell r="F1086">
            <v>51.855416102768622</v>
          </cell>
          <cell r="G1086">
            <v>10.195337051383284</v>
          </cell>
          <cell r="H1086">
            <v>10.195337051383284</v>
          </cell>
          <cell r="I1086" t="e">
            <v>#N/A</v>
          </cell>
          <cell r="J1086" t="e">
            <v>#N/A</v>
          </cell>
          <cell r="K1086">
            <v>45</v>
          </cell>
          <cell r="L1086">
            <v>25</v>
          </cell>
          <cell r="M1086" t="e">
            <v>#N/A</v>
          </cell>
          <cell r="N1086">
            <v>35</v>
          </cell>
          <cell r="O1086" t="e">
            <v>#N/A</v>
          </cell>
          <cell r="P1086">
            <v>0</v>
          </cell>
          <cell r="Q1086">
            <v>0</v>
          </cell>
          <cell r="R1086" t="e">
            <v>#N/A</v>
          </cell>
        </row>
        <row r="1087">
          <cell r="A1087">
            <v>0</v>
          </cell>
          <cell r="B1087">
            <v>0</v>
          </cell>
          <cell r="C1087" t="str">
            <v>Future</v>
          </cell>
          <cell r="D1087" t="e">
            <v>#N/A</v>
          </cell>
          <cell r="E1087">
            <v>-42.032607608696026</v>
          </cell>
          <cell r="F1087">
            <v>51.880435869567044</v>
          </cell>
          <cell r="G1087">
            <v>10.141305434782494</v>
          </cell>
          <cell r="H1087">
            <v>10.141305434782494</v>
          </cell>
          <cell r="I1087" t="e">
            <v>#N/A</v>
          </cell>
          <cell r="J1087" t="e">
            <v>#N/A</v>
          </cell>
          <cell r="K1087">
            <v>45</v>
          </cell>
          <cell r="L1087">
            <v>25</v>
          </cell>
          <cell r="M1087" t="e">
            <v>#N/A</v>
          </cell>
          <cell r="N1087">
            <v>35</v>
          </cell>
          <cell r="O1087" t="e">
            <v>#N/A</v>
          </cell>
          <cell r="P1087">
            <v>0</v>
          </cell>
          <cell r="Q1087">
            <v>0</v>
          </cell>
          <cell r="R1087" t="e">
            <v>#N/A</v>
          </cell>
        </row>
        <row r="1088">
          <cell r="A1088">
            <v>0</v>
          </cell>
          <cell r="B1088">
            <v>0</v>
          </cell>
          <cell r="C1088" t="str">
            <v>Future</v>
          </cell>
          <cell r="D1088" t="e">
            <v>#N/A</v>
          </cell>
          <cell r="E1088">
            <v>-42.185453454545829</v>
          </cell>
          <cell r="F1088">
            <v>51.905455636365467</v>
          </cell>
          <cell r="G1088">
            <v>10.087273818181703</v>
          </cell>
          <cell r="H1088">
            <v>10.087273818181703</v>
          </cell>
          <cell r="I1088" t="e">
            <v>#N/A</v>
          </cell>
          <cell r="J1088" t="e">
            <v>#N/A</v>
          </cell>
          <cell r="K1088">
            <v>45</v>
          </cell>
          <cell r="L1088">
            <v>25</v>
          </cell>
          <cell r="M1088" t="e">
            <v>#N/A</v>
          </cell>
          <cell r="N1088">
            <v>35</v>
          </cell>
          <cell r="O1088" t="e">
            <v>#N/A</v>
          </cell>
          <cell r="P1088">
            <v>0</v>
          </cell>
          <cell r="Q1088">
            <v>0</v>
          </cell>
          <cell r="R1088" t="e">
            <v>#N/A</v>
          </cell>
        </row>
        <row r="1089">
          <cell r="A1089">
            <v>0</v>
          </cell>
          <cell r="B1089">
            <v>0</v>
          </cell>
          <cell r="C1089" t="str">
            <v>Future</v>
          </cell>
          <cell r="D1089" t="e">
            <v>#N/A</v>
          </cell>
          <cell r="E1089">
            <v>-42.338299300395633</v>
          </cell>
          <cell r="F1089">
            <v>51.930475403163889</v>
          </cell>
          <cell r="G1089">
            <v>10.033242201580913</v>
          </cell>
          <cell r="H1089">
            <v>10.033242201580913</v>
          </cell>
          <cell r="I1089" t="e">
            <v>#N/A</v>
          </cell>
          <cell r="J1089" t="e">
            <v>#N/A</v>
          </cell>
          <cell r="K1089">
            <v>45</v>
          </cell>
          <cell r="L1089">
            <v>25</v>
          </cell>
          <cell r="M1089" t="e">
            <v>#N/A</v>
          </cell>
          <cell r="N1089">
            <v>35</v>
          </cell>
          <cell r="O1089" t="e">
            <v>#N/A</v>
          </cell>
          <cell r="P1089">
            <v>0</v>
          </cell>
          <cell r="Q1089">
            <v>0</v>
          </cell>
          <cell r="R1089" t="e">
            <v>#N/A</v>
          </cell>
        </row>
        <row r="1090">
          <cell r="A1090">
            <v>0</v>
          </cell>
          <cell r="B1090">
            <v>0</v>
          </cell>
          <cell r="C1090" t="str">
            <v>Future</v>
          </cell>
          <cell r="D1090" t="e">
            <v>#N/A</v>
          </cell>
          <cell r="E1090">
            <v>-42.491145146245437</v>
          </cell>
          <cell r="F1090">
            <v>51.955495169962312</v>
          </cell>
          <cell r="G1090">
            <v>9.9792105849801231</v>
          </cell>
          <cell r="H1090">
            <v>9.9792105849801231</v>
          </cell>
          <cell r="I1090" t="e">
            <v>#N/A</v>
          </cell>
          <cell r="J1090" t="e">
            <v>#N/A</v>
          </cell>
          <cell r="K1090">
            <v>45</v>
          </cell>
          <cell r="L1090">
            <v>25</v>
          </cell>
          <cell r="M1090" t="e">
            <v>#N/A</v>
          </cell>
          <cell r="N1090">
            <v>35</v>
          </cell>
          <cell r="O1090" t="e">
            <v>#N/A</v>
          </cell>
          <cell r="P1090">
            <v>0</v>
          </cell>
          <cell r="Q1090">
            <v>0</v>
          </cell>
          <cell r="R1090" t="e">
            <v>#N/A</v>
          </cell>
        </row>
        <row r="1091">
          <cell r="A1091">
            <v>0</v>
          </cell>
          <cell r="B1091">
            <v>0</v>
          </cell>
          <cell r="C1091" t="str">
            <v>Future</v>
          </cell>
          <cell r="D1091" t="e">
            <v>#N/A</v>
          </cell>
          <cell r="E1091">
            <v>-42.64399099209524</v>
          </cell>
          <cell r="F1091">
            <v>51.980514936760734</v>
          </cell>
          <cell r="G1091">
            <v>9.925178968379333</v>
          </cell>
          <cell r="H1091">
            <v>9.925178968379333</v>
          </cell>
          <cell r="I1091" t="e">
            <v>#N/A</v>
          </cell>
          <cell r="J1091" t="e">
            <v>#N/A</v>
          </cell>
          <cell r="K1091">
            <v>45</v>
          </cell>
          <cell r="L1091">
            <v>25</v>
          </cell>
          <cell r="M1091" t="e">
            <v>#N/A</v>
          </cell>
          <cell r="N1091">
            <v>35</v>
          </cell>
          <cell r="O1091" t="e">
            <v>#N/A</v>
          </cell>
          <cell r="P1091">
            <v>0</v>
          </cell>
          <cell r="Q1091">
            <v>0</v>
          </cell>
          <cell r="R1091" t="e">
            <v>#N/A</v>
          </cell>
        </row>
        <row r="1092">
          <cell r="A1092">
            <v>0</v>
          </cell>
          <cell r="B1092">
            <v>0</v>
          </cell>
          <cell r="C1092" t="str">
            <v>Future</v>
          </cell>
          <cell r="D1092" t="e">
            <v>#N/A</v>
          </cell>
          <cell r="E1092">
            <v>-42.796836837945044</v>
          </cell>
          <cell r="F1092">
            <v>52.005534703559157</v>
          </cell>
          <cell r="G1092">
            <v>9.8711473517785429</v>
          </cell>
          <cell r="H1092">
            <v>9.8711473517785429</v>
          </cell>
          <cell r="I1092" t="e">
            <v>#N/A</v>
          </cell>
          <cell r="J1092" t="e">
            <v>#N/A</v>
          </cell>
          <cell r="K1092">
            <v>45</v>
          </cell>
          <cell r="L1092">
            <v>25</v>
          </cell>
          <cell r="M1092" t="e">
            <v>#N/A</v>
          </cell>
          <cell r="N1092">
            <v>35</v>
          </cell>
          <cell r="O1092" t="e">
            <v>#N/A</v>
          </cell>
          <cell r="P1092">
            <v>0</v>
          </cell>
          <cell r="Q1092">
            <v>0</v>
          </cell>
          <cell r="R1092" t="e">
            <v>#N/A</v>
          </cell>
        </row>
        <row r="1093">
          <cell r="A1093">
            <v>0</v>
          </cell>
          <cell r="B1093">
            <v>0</v>
          </cell>
          <cell r="C1093" t="str">
            <v>Future</v>
          </cell>
          <cell r="D1093" t="e">
            <v>#N/A</v>
          </cell>
          <cell r="E1093">
            <v>-42.949682683794848</v>
          </cell>
          <cell r="F1093">
            <v>52.030554470357579</v>
          </cell>
          <cell r="G1093">
            <v>9.8171157351777527</v>
          </cell>
          <cell r="H1093">
            <v>9.8171157351777527</v>
          </cell>
          <cell r="I1093" t="e">
            <v>#N/A</v>
          </cell>
          <cell r="J1093" t="e">
            <v>#N/A</v>
          </cell>
          <cell r="K1093">
            <v>45</v>
          </cell>
          <cell r="L1093">
            <v>25</v>
          </cell>
          <cell r="M1093" t="e">
            <v>#N/A</v>
          </cell>
          <cell r="N1093">
            <v>35</v>
          </cell>
          <cell r="O1093" t="e">
            <v>#N/A</v>
          </cell>
          <cell r="P1093">
            <v>0</v>
          </cell>
          <cell r="Q1093">
            <v>0</v>
          </cell>
          <cell r="R1093" t="e">
            <v>#N/A</v>
          </cell>
        </row>
        <row r="1094">
          <cell r="A1094">
            <v>0</v>
          </cell>
          <cell r="B1094">
            <v>0</v>
          </cell>
          <cell r="C1094" t="str">
            <v>Future</v>
          </cell>
          <cell r="D1094" t="e">
            <v>#N/A</v>
          </cell>
          <cell r="E1094">
            <v>-43.102528529644651</v>
          </cell>
          <cell r="F1094">
            <v>52.055574237156002</v>
          </cell>
          <cell r="G1094">
            <v>9.7630841185769626</v>
          </cell>
          <cell r="H1094">
            <v>9.7630841185769626</v>
          </cell>
          <cell r="I1094" t="e">
            <v>#N/A</v>
          </cell>
          <cell r="J1094" t="e">
            <v>#N/A</v>
          </cell>
          <cell r="K1094">
            <v>45</v>
          </cell>
          <cell r="L1094">
            <v>25</v>
          </cell>
          <cell r="M1094" t="e">
            <v>#N/A</v>
          </cell>
          <cell r="N1094">
            <v>35</v>
          </cell>
          <cell r="O1094" t="e">
            <v>#N/A</v>
          </cell>
          <cell r="P1094">
            <v>0</v>
          </cell>
          <cell r="Q1094">
            <v>0</v>
          </cell>
          <cell r="R1094" t="e">
            <v>#N/A</v>
          </cell>
        </row>
        <row r="1095">
          <cell r="A1095">
            <v>0</v>
          </cell>
          <cell r="B1095">
            <v>0</v>
          </cell>
          <cell r="C1095" t="str">
            <v>Future</v>
          </cell>
          <cell r="D1095" t="e">
            <v>#N/A</v>
          </cell>
          <cell r="E1095">
            <v>-43.255374375494455</v>
          </cell>
          <cell r="F1095">
            <v>52.080594003954424</v>
          </cell>
          <cell r="G1095">
            <v>9.7090525019761724</v>
          </cell>
          <cell r="H1095">
            <v>9.7090525019761724</v>
          </cell>
          <cell r="I1095" t="e">
            <v>#N/A</v>
          </cell>
          <cell r="J1095" t="e">
            <v>#N/A</v>
          </cell>
          <cell r="K1095">
            <v>45</v>
          </cell>
          <cell r="L1095">
            <v>25</v>
          </cell>
          <cell r="M1095" t="e">
            <v>#N/A</v>
          </cell>
          <cell r="N1095">
            <v>35</v>
          </cell>
          <cell r="O1095" t="e">
            <v>#N/A</v>
          </cell>
          <cell r="P1095">
            <v>0</v>
          </cell>
          <cell r="Q1095">
            <v>0</v>
          </cell>
          <cell r="R1095" t="e">
            <v>#N/A</v>
          </cell>
        </row>
        <row r="1096">
          <cell r="A1096">
            <v>0</v>
          </cell>
          <cell r="B1096">
            <v>0</v>
          </cell>
          <cell r="C1096" t="str">
            <v>Future</v>
          </cell>
          <cell r="D1096" t="e">
            <v>#N/A</v>
          </cell>
          <cell r="E1096">
            <v>-43.408220221344259</v>
          </cell>
          <cell r="F1096">
            <v>52.105613770752846</v>
          </cell>
          <cell r="G1096">
            <v>9.6550208853753823</v>
          </cell>
          <cell r="H1096">
            <v>9.6550208853753823</v>
          </cell>
          <cell r="I1096" t="e">
            <v>#N/A</v>
          </cell>
          <cell r="J1096" t="e">
            <v>#N/A</v>
          </cell>
          <cell r="K1096">
            <v>45</v>
          </cell>
          <cell r="L1096">
            <v>25</v>
          </cell>
          <cell r="M1096" t="e">
            <v>#N/A</v>
          </cell>
          <cell r="N1096">
            <v>35</v>
          </cell>
          <cell r="O1096" t="e">
            <v>#N/A</v>
          </cell>
          <cell r="P1096">
            <v>0</v>
          </cell>
          <cell r="Q1096">
            <v>0</v>
          </cell>
          <cell r="R1096" t="e">
            <v>#N/A</v>
          </cell>
        </row>
        <row r="1097">
          <cell r="A1097">
            <v>0</v>
          </cell>
          <cell r="B1097">
            <v>0</v>
          </cell>
          <cell r="C1097" t="str">
            <v>Future</v>
          </cell>
          <cell r="D1097" t="e">
            <v>#N/A</v>
          </cell>
          <cell r="E1097">
            <v>-43.561066067194062</v>
          </cell>
          <cell r="F1097">
            <v>52.130633537551269</v>
          </cell>
          <cell r="G1097">
            <v>9.6009892687745921</v>
          </cell>
          <cell r="H1097">
            <v>9.6009892687745921</v>
          </cell>
          <cell r="I1097" t="e">
            <v>#N/A</v>
          </cell>
          <cell r="J1097" t="e">
            <v>#N/A</v>
          </cell>
          <cell r="K1097">
            <v>45</v>
          </cell>
          <cell r="L1097">
            <v>25</v>
          </cell>
          <cell r="M1097" t="e">
            <v>#N/A</v>
          </cell>
          <cell r="N1097">
            <v>35</v>
          </cell>
          <cell r="O1097" t="e">
            <v>#N/A</v>
          </cell>
          <cell r="P1097">
            <v>0</v>
          </cell>
          <cell r="Q1097">
            <v>0</v>
          </cell>
          <cell r="R1097" t="e">
            <v>#N/A</v>
          </cell>
        </row>
        <row r="1098">
          <cell r="A1098">
            <v>0</v>
          </cell>
          <cell r="B1098">
            <v>0</v>
          </cell>
          <cell r="C1098" t="str">
            <v>Future</v>
          </cell>
          <cell r="D1098" t="e">
            <v>#N/A</v>
          </cell>
          <cell r="E1098">
            <v>-43.713911913043866</v>
          </cell>
          <cell r="F1098">
            <v>52.155653304349691</v>
          </cell>
          <cell r="G1098">
            <v>9.546957652173802</v>
          </cell>
          <cell r="H1098">
            <v>9.546957652173802</v>
          </cell>
          <cell r="I1098" t="e">
            <v>#N/A</v>
          </cell>
          <cell r="J1098" t="e">
            <v>#N/A</v>
          </cell>
          <cell r="K1098">
            <v>45</v>
          </cell>
          <cell r="L1098">
            <v>25</v>
          </cell>
          <cell r="M1098" t="e">
            <v>#N/A</v>
          </cell>
          <cell r="N1098">
            <v>35</v>
          </cell>
          <cell r="O1098" t="e">
            <v>#N/A</v>
          </cell>
          <cell r="P1098">
            <v>0</v>
          </cell>
          <cell r="Q1098">
            <v>0</v>
          </cell>
          <cell r="R1098" t="e">
            <v>#N/A</v>
          </cell>
        </row>
        <row r="1099">
          <cell r="A1099">
            <v>0</v>
          </cell>
          <cell r="B1099">
            <v>0</v>
          </cell>
          <cell r="C1099" t="str">
            <v>Future</v>
          </cell>
          <cell r="D1099" t="e">
            <v>#N/A</v>
          </cell>
          <cell r="E1099">
            <v>-43.866757758893669</v>
          </cell>
          <cell r="F1099">
            <v>52.180673071148114</v>
          </cell>
          <cell r="G1099">
            <v>9.4929260355730118</v>
          </cell>
          <cell r="H1099">
            <v>9.4929260355730118</v>
          </cell>
          <cell r="I1099" t="e">
            <v>#N/A</v>
          </cell>
          <cell r="J1099" t="e">
            <v>#N/A</v>
          </cell>
          <cell r="K1099">
            <v>45</v>
          </cell>
          <cell r="L1099">
            <v>25</v>
          </cell>
          <cell r="M1099" t="e">
            <v>#N/A</v>
          </cell>
          <cell r="N1099">
            <v>35</v>
          </cell>
          <cell r="O1099" t="e">
            <v>#N/A</v>
          </cell>
          <cell r="P1099">
            <v>0</v>
          </cell>
          <cell r="Q1099">
            <v>0</v>
          </cell>
          <cell r="R1099" t="e">
            <v>#N/A</v>
          </cell>
        </row>
        <row r="1100">
          <cell r="A1100">
            <v>0</v>
          </cell>
          <cell r="B1100">
            <v>0</v>
          </cell>
          <cell r="C1100" t="str">
            <v>Future</v>
          </cell>
          <cell r="D1100" t="e">
            <v>#N/A</v>
          </cell>
          <cell r="E1100">
            <v>-44.019603604743473</v>
          </cell>
          <cell r="F1100">
            <v>52.205692837946536</v>
          </cell>
          <cell r="G1100">
            <v>9.4388944189722217</v>
          </cell>
          <cell r="H1100">
            <v>9.4388944189722217</v>
          </cell>
          <cell r="I1100" t="e">
            <v>#N/A</v>
          </cell>
          <cell r="J1100" t="e">
            <v>#N/A</v>
          </cell>
          <cell r="K1100">
            <v>45</v>
          </cell>
          <cell r="L1100">
            <v>25</v>
          </cell>
          <cell r="M1100" t="e">
            <v>#N/A</v>
          </cell>
          <cell r="N1100">
            <v>35</v>
          </cell>
          <cell r="O1100" t="e">
            <v>#N/A</v>
          </cell>
          <cell r="P1100">
            <v>0</v>
          </cell>
          <cell r="Q1100">
            <v>0</v>
          </cell>
          <cell r="R1100" t="e">
            <v>#N/A</v>
          </cell>
        </row>
        <row r="1101">
          <cell r="A1101">
            <v>0</v>
          </cell>
          <cell r="B1101">
            <v>0</v>
          </cell>
          <cell r="C1101" t="str">
            <v>Future</v>
          </cell>
          <cell r="D1101" t="e">
            <v>#N/A</v>
          </cell>
          <cell r="E1101">
            <v>-44.172449450593277</v>
          </cell>
          <cell r="F1101">
            <v>52.230712604744959</v>
          </cell>
          <cell r="G1101">
            <v>9.3848628023714316</v>
          </cell>
          <cell r="H1101">
            <v>9.3848628023714316</v>
          </cell>
          <cell r="I1101" t="e">
            <v>#N/A</v>
          </cell>
          <cell r="J1101" t="e">
            <v>#N/A</v>
          </cell>
          <cell r="K1101">
            <v>45</v>
          </cell>
          <cell r="L1101">
            <v>25</v>
          </cell>
          <cell r="M1101" t="e">
            <v>#N/A</v>
          </cell>
          <cell r="N1101">
            <v>35</v>
          </cell>
          <cell r="O1101" t="e">
            <v>#N/A</v>
          </cell>
          <cell r="P1101">
            <v>0</v>
          </cell>
          <cell r="Q1101">
            <v>0</v>
          </cell>
          <cell r="R1101" t="e">
            <v>#N/A</v>
          </cell>
        </row>
        <row r="1102">
          <cell r="A1102">
            <v>0</v>
          </cell>
          <cell r="B1102">
            <v>0</v>
          </cell>
          <cell r="C1102" t="str">
            <v>Future</v>
          </cell>
          <cell r="D1102" t="e">
            <v>#N/A</v>
          </cell>
          <cell r="E1102">
            <v>-44.32529529644308</v>
          </cell>
          <cell r="F1102">
            <v>52.255732371543381</v>
          </cell>
          <cell r="G1102">
            <v>9.3308311857706414</v>
          </cell>
          <cell r="H1102">
            <v>9.3308311857706414</v>
          </cell>
          <cell r="I1102" t="e">
            <v>#N/A</v>
          </cell>
          <cell r="J1102" t="e">
            <v>#N/A</v>
          </cell>
          <cell r="K1102">
            <v>45</v>
          </cell>
          <cell r="L1102">
            <v>25</v>
          </cell>
          <cell r="M1102" t="e">
            <v>#N/A</v>
          </cell>
          <cell r="N1102">
            <v>35</v>
          </cell>
          <cell r="O1102" t="e">
            <v>#N/A</v>
          </cell>
          <cell r="P1102">
            <v>0</v>
          </cell>
          <cell r="Q1102">
            <v>0</v>
          </cell>
          <cell r="R1102" t="e">
            <v>#N/A</v>
          </cell>
        </row>
        <row r="1103">
          <cell r="A1103">
            <v>0</v>
          </cell>
          <cell r="B1103">
            <v>0</v>
          </cell>
          <cell r="C1103" t="str">
            <v>Future</v>
          </cell>
          <cell r="D1103" t="e">
            <v>#N/A</v>
          </cell>
          <cell r="E1103">
            <v>-44.478141142292884</v>
          </cell>
          <cell r="F1103">
            <v>52.280752138341803</v>
          </cell>
          <cell r="G1103">
            <v>9.2767995691698513</v>
          </cell>
          <cell r="H1103">
            <v>9.2767995691698513</v>
          </cell>
          <cell r="I1103" t="e">
            <v>#N/A</v>
          </cell>
          <cell r="J1103" t="e">
            <v>#N/A</v>
          </cell>
          <cell r="K1103">
            <v>45</v>
          </cell>
          <cell r="L1103">
            <v>25</v>
          </cell>
          <cell r="M1103" t="e">
            <v>#N/A</v>
          </cell>
          <cell r="N1103">
            <v>35</v>
          </cell>
          <cell r="O1103" t="e">
            <v>#N/A</v>
          </cell>
          <cell r="P1103">
            <v>0</v>
          </cell>
          <cell r="Q1103">
            <v>0</v>
          </cell>
          <cell r="R1103" t="e">
            <v>#N/A</v>
          </cell>
        </row>
        <row r="1104">
          <cell r="A1104">
            <v>0</v>
          </cell>
          <cell r="B1104">
            <v>0</v>
          </cell>
          <cell r="C1104" t="str">
            <v>Future</v>
          </cell>
          <cell r="D1104" t="e">
            <v>#N/A</v>
          </cell>
          <cell r="E1104">
            <v>-44.630986988142688</v>
          </cell>
          <cell r="F1104">
            <v>52.305771905140226</v>
          </cell>
          <cell r="G1104">
            <v>9.2227679525690611</v>
          </cell>
          <cell r="H1104">
            <v>9.2227679525690611</v>
          </cell>
          <cell r="I1104" t="e">
            <v>#N/A</v>
          </cell>
          <cell r="J1104" t="e">
            <v>#N/A</v>
          </cell>
          <cell r="K1104">
            <v>45</v>
          </cell>
          <cell r="L1104">
            <v>25</v>
          </cell>
          <cell r="M1104" t="e">
            <v>#N/A</v>
          </cell>
          <cell r="N1104">
            <v>35</v>
          </cell>
          <cell r="O1104" t="e">
            <v>#N/A</v>
          </cell>
          <cell r="P1104">
            <v>0</v>
          </cell>
          <cell r="Q1104">
            <v>0</v>
          </cell>
          <cell r="R1104" t="e">
            <v>#N/A</v>
          </cell>
        </row>
        <row r="1105">
          <cell r="A1105">
            <v>0</v>
          </cell>
          <cell r="B1105">
            <v>0</v>
          </cell>
          <cell r="C1105" t="str">
            <v>Future</v>
          </cell>
          <cell r="D1105" t="e">
            <v>#N/A</v>
          </cell>
          <cell r="E1105">
            <v>-44.783832833992491</v>
          </cell>
          <cell r="F1105">
            <v>52.330791671938648</v>
          </cell>
          <cell r="G1105">
            <v>9.168736335968271</v>
          </cell>
          <cell r="H1105">
            <v>9.168736335968271</v>
          </cell>
          <cell r="I1105" t="e">
            <v>#N/A</v>
          </cell>
          <cell r="J1105" t="e">
            <v>#N/A</v>
          </cell>
          <cell r="K1105">
            <v>45</v>
          </cell>
          <cell r="L1105">
            <v>25</v>
          </cell>
          <cell r="M1105" t="e">
            <v>#N/A</v>
          </cell>
          <cell r="N1105">
            <v>35</v>
          </cell>
          <cell r="O1105" t="e">
            <v>#N/A</v>
          </cell>
          <cell r="P1105">
            <v>0</v>
          </cell>
          <cell r="Q1105">
            <v>0</v>
          </cell>
          <cell r="R1105" t="e">
            <v>#N/A</v>
          </cell>
        </row>
        <row r="1106">
          <cell r="A1106">
            <v>0</v>
          </cell>
          <cell r="B1106">
            <v>0</v>
          </cell>
          <cell r="C1106" t="str">
            <v>Future</v>
          </cell>
          <cell r="D1106" t="e">
            <v>#N/A</v>
          </cell>
          <cell r="E1106">
            <v>-44.936678679842295</v>
          </cell>
          <cell r="F1106">
            <v>52.355811438737071</v>
          </cell>
          <cell r="G1106">
            <v>9.1147047193674808</v>
          </cell>
          <cell r="H1106">
            <v>9.1147047193674808</v>
          </cell>
          <cell r="I1106" t="e">
            <v>#N/A</v>
          </cell>
          <cell r="J1106" t="e">
            <v>#N/A</v>
          </cell>
          <cell r="K1106">
            <v>45</v>
          </cell>
          <cell r="L1106">
            <v>25</v>
          </cell>
          <cell r="M1106" t="e">
            <v>#N/A</v>
          </cell>
          <cell r="N1106">
            <v>35</v>
          </cell>
          <cell r="O1106" t="e">
            <v>#N/A</v>
          </cell>
          <cell r="P1106">
            <v>0</v>
          </cell>
          <cell r="Q1106">
            <v>0</v>
          </cell>
          <cell r="R1106" t="e">
            <v>#N/A</v>
          </cell>
        </row>
        <row r="1107">
          <cell r="A1107">
            <v>0</v>
          </cell>
          <cell r="B1107">
            <v>0</v>
          </cell>
          <cell r="C1107" t="str">
            <v>Future</v>
          </cell>
          <cell r="D1107" t="e">
            <v>#N/A</v>
          </cell>
          <cell r="E1107">
            <v>-45.089524525692099</v>
          </cell>
          <cell r="F1107">
            <v>52.380831205535493</v>
          </cell>
          <cell r="G1107">
            <v>9.0606731027666907</v>
          </cell>
          <cell r="H1107">
            <v>9.0606731027666907</v>
          </cell>
          <cell r="I1107" t="e">
            <v>#N/A</v>
          </cell>
          <cell r="J1107" t="e">
            <v>#N/A</v>
          </cell>
          <cell r="K1107">
            <v>45</v>
          </cell>
          <cell r="L1107">
            <v>25</v>
          </cell>
          <cell r="M1107" t="e">
            <v>#N/A</v>
          </cell>
          <cell r="N1107">
            <v>35</v>
          </cell>
          <cell r="O1107" t="e">
            <v>#N/A</v>
          </cell>
          <cell r="P1107">
            <v>0</v>
          </cell>
          <cell r="Q1107">
            <v>0</v>
          </cell>
          <cell r="R1107" t="e">
            <v>#N/A</v>
          </cell>
        </row>
        <row r="1108">
          <cell r="A1108">
            <v>0</v>
          </cell>
          <cell r="B1108">
            <v>0</v>
          </cell>
          <cell r="C1108" t="str">
            <v>Future</v>
          </cell>
          <cell r="D1108" t="e">
            <v>#N/A</v>
          </cell>
          <cell r="E1108">
            <v>-45.242370371541902</v>
          </cell>
          <cell r="F1108">
            <v>52.405850972333916</v>
          </cell>
          <cell r="G1108">
            <v>9.0066414861659005</v>
          </cell>
          <cell r="H1108">
            <v>9.0066414861659005</v>
          </cell>
          <cell r="I1108" t="e">
            <v>#N/A</v>
          </cell>
          <cell r="J1108" t="e">
            <v>#N/A</v>
          </cell>
          <cell r="K1108">
            <v>45</v>
          </cell>
          <cell r="L1108">
            <v>25</v>
          </cell>
          <cell r="M1108" t="e">
            <v>#N/A</v>
          </cell>
          <cell r="N1108">
            <v>35</v>
          </cell>
          <cell r="O1108" t="e">
            <v>#N/A</v>
          </cell>
          <cell r="P1108">
            <v>0</v>
          </cell>
          <cell r="Q1108">
            <v>0</v>
          </cell>
          <cell r="R1108" t="e">
            <v>#N/A</v>
          </cell>
        </row>
        <row r="1109">
          <cell r="A1109">
            <v>0</v>
          </cell>
          <cell r="B1109">
            <v>0</v>
          </cell>
          <cell r="C1109" t="str">
            <v>Future</v>
          </cell>
          <cell r="D1109" t="e">
            <v>#N/A</v>
          </cell>
          <cell r="E1109">
            <v>-45.395216217391706</v>
          </cell>
          <cell r="F1109">
            <v>52.430870739132338</v>
          </cell>
          <cell r="G1109">
            <v>8.9526098695651104</v>
          </cell>
          <cell r="H1109">
            <v>8.9526098695651104</v>
          </cell>
          <cell r="I1109" t="e">
            <v>#N/A</v>
          </cell>
          <cell r="J1109" t="e">
            <v>#N/A</v>
          </cell>
          <cell r="K1109">
            <v>45</v>
          </cell>
          <cell r="L1109">
            <v>25</v>
          </cell>
          <cell r="M1109" t="e">
            <v>#N/A</v>
          </cell>
          <cell r="N1109">
            <v>35</v>
          </cell>
          <cell r="O1109" t="e">
            <v>#N/A</v>
          </cell>
          <cell r="P1109">
            <v>0</v>
          </cell>
          <cell r="Q1109">
            <v>0</v>
          </cell>
          <cell r="R1109" t="e">
            <v>#N/A</v>
          </cell>
        </row>
        <row r="1110">
          <cell r="A1110">
            <v>0</v>
          </cell>
          <cell r="B1110">
            <v>0</v>
          </cell>
          <cell r="C1110" t="str">
            <v>Future</v>
          </cell>
          <cell r="D1110" t="e">
            <v>#N/A</v>
          </cell>
          <cell r="E1110">
            <v>-45.54806206324151</v>
          </cell>
          <cell r="F1110">
            <v>52.455890505930761</v>
          </cell>
          <cell r="G1110">
            <v>8.8985782529643203</v>
          </cell>
          <cell r="H1110">
            <v>8.8985782529643203</v>
          </cell>
          <cell r="I1110" t="e">
            <v>#N/A</v>
          </cell>
          <cell r="J1110" t="e">
            <v>#N/A</v>
          </cell>
          <cell r="K1110">
            <v>45</v>
          </cell>
          <cell r="L1110">
            <v>25</v>
          </cell>
          <cell r="M1110" t="e">
            <v>#N/A</v>
          </cell>
          <cell r="N1110">
            <v>35</v>
          </cell>
          <cell r="O1110" t="e">
            <v>#N/A</v>
          </cell>
          <cell r="P1110">
            <v>0</v>
          </cell>
          <cell r="Q1110">
            <v>0</v>
          </cell>
          <cell r="R1110" t="e">
            <v>#N/A</v>
          </cell>
        </row>
        <row r="1111">
          <cell r="A1111">
            <v>0</v>
          </cell>
          <cell r="B1111">
            <v>0</v>
          </cell>
          <cell r="C1111" t="str">
            <v>Future</v>
          </cell>
          <cell r="D1111" t="e">
            <v>#N/A</v>
          </cell>
          <cell r="E1111">
            <v>-45.700907909091313</v>
          </cell>
          <cell r="F1111">
            <v>52.480910272729183</v>
          </cell>
          <cell r="G1111">
            <v>8.8445466363635301</v>
          </cell>
          <cell r="H1111">
            <v>8.8445466363635301</v>
          </cell>
          <cell r="I1111" t="e">
            <v>#N/A</v>
          </cell>
          <cell r="J1111" t="e">
            <v>#N/A</v>
          </cell>
          <cell r="K1111">
            <v>45</v>
          </cell>
          <cell r="L1111">
            <v>25</v>
          </cell>
          <cell r="M1111" t="e">
            <v>#N/A</v>
          </cell>
          <cell r="N1111">
            <v>35</v>
          </cell>
          <cell r="O1111" t="e">
            <v>#N/A</v>
          </cell>
          <cell r="P1111">
            <v>0</v>
          </cell>
          <cell r="Q1111">
            <v>0</v>
          </cell>
          <cell r="R1111" t="e">
            <v>#N/A</v>
          </cell>
        </row>
        <row r="1112">
          <cell r="A1112">
            <v>0</v>
          </cell>
          <cell r="B1112">
            <v>0</v>
          </cell>
          <cell r="C1112" t="str">
            <v>Future</v>
          </cell>
          <cell r="D1112" t="e">
            <v>#N/A</v>
          </cell>
          <cell r="E1112">
            <v>-45.853753754941117</v>
          </cell>
          <cell r="F1112">
            <v>52.505930039527605</v>
          </cell>
          <cell r="G1112">
            <v>8.79051501976274</v>
          </cell>
          <cell r="H1112">
            <v>8.79051501976274</v>
          </cell>
          <cell r="I1112" t="e">
            <v>#N/A</v>
          </cell>
          <cell r="J1112" t="e">
            <v>#N/A</v>
          </cell>
          <cell r="K1112">
            <v>45</v>
          </cell>
          <cell r="L1112">
            <v>25</v>
          </cell>
          <cell r="M1112" t="e">
            <v>#N/A</v>
          </cell>
          <cell r="N1112">
            <v>35</v>
          </cell>
          <cell r="O1112" t="e">
            <v>#N/A</v>
          </cell>
          <cell r="P1112">
            <v>0</v>
          </cell>
          <cell r="Q1112">
            <v>0</v>
          </cell>
          <cell r="R1112" t="e">
            <v>#N/A</v>
          </cell>
        </row>
        <row r="1113">
          <cell r="A1113">
            <v>0</v>
          </cell>
          <cell r="B1113">
            <v>0</v>
          </cell>
          <cell r="C1113" t="str">
            <v>Future</v>
          </cell>
          <cell r="D1113" t="e">
            <v>#N/A</v>
          </cell>
          <cell r="E1113">
            <v>-46.006599600790921</v>
          </cell>
          <cell r="F1113">
            <v>52.530949806326028</v>
          </cell>
          <cell r="G1113">
            <v>8.7364834031619498</v>
          </cell>
          <cell r="H1113">
            <v>8.7364834031619498</v>
          </cell>
          <cell r="I1113" t="e">
            <v>#N/A</v>
          </cell>
          <cell r="J1113" t="e">
            <v>#N/A</v>
          </cell>
          <cell r="K1113">
            <v>45</v>
          </cell>
          <cell r="L1113">
            <v>25</v>
          </cell>
          <cell r="M1113" t="e">
            <v>#N/A</v>
          </cell>
          <cell r="N1113">
            <v>35</v>
          </cell>
          <cell r="O1113" t="e">
            <v>#N/A</v>
          </cell>
          <cell r="P1113">
            <v>0</v>
          </cell>
          <cell r="Q1113">
            <v>0</v>
          </cell>
          <cell r="R1113" t="e">
            <v>#N/A</v>
          </cell>
        </row>
        <row r="1114">
          <cell r="A1114">
            <v>0</v>
          </cell>
          <cell r="B1114">
            <v>0</v>
          </cell>
          <cell r="C1114" t="str">
            <v>Future</v>
          </cell>
          <cell r="D1114" t="e">
            <v>#N/A</v>
          </cell>
          <cell r="E1114">
            <v>-46.159445446640724</v>
          </cell>
          <cell r="F1114">
            <v>52.55596957312445</v>
          </cell>
          <cell r="G1114">
            <v>8.6824517865611597</v>
          </cell>
          <cell r="H1114">
            <v>8.6824517865611597</v>
          </cell>
          <cell r="I1114" t="e">
            <v>#N/A</v>
          </cell>
          <cell r="J1114" t="e">
            <v>#N/A</v>
          </cell>
          <cell r="K1114">
            <v>45</v>
          </cell>
          <cell r="L1114">
            <v>25</v>
          </cell>
          <cell r="M1114" t="e">
            <v>#N/A</v>
          </cell>
          <cell r="N1114">
            <v>35</v>
          </cell>
          <cell r="O1114" t="e">
            <v>#N/A</v>
          </cell>
          <cell r="P1114">
            <v>0</v>
          </cell>
          <cell r="Q1114">
            <v>0</v>
          </cell>
          <cell r="R1114" t="e">
            <v>#N/A</v>
          </cell>
        </row>
        <row r="1115">
          <cell r="A1115">
            <v>0</v>
          </cell>
          <cell r="B1115">
            <v>0</v>
          </cell>
          <cell r="C1115" t="str">
            <v>Future</v>
          </cell>
          <cell r="D1115" t="e">
            <v>#N/A</v>
          </cell>
          <cell r="E1115">
            <v>-46.312291292490528</v>
          </cell>
          <cell r="F1115">
            <v>52.580989339922873</v>
          </cell>
          <cell r="G1115">
            <v>8.6284201699603695</v>
          </cell>
          <cell r="H1115">
            <v>8.6284201699603695</v>
          </cell>
          <cell r="I1115" t="e">
            <v>#N/A</v>
          </cell>
          <cell r="J1115" t="e">
            <v>#N/A</v>
          </cell>
          <cell r="K1115">
            <v>45</v>
          </cell>
          <cell r="L1115">
            <v>25</v>
          </cell>
          <cell r="M1115" t="e">
            <v>#N/A</v>
          </cell>
          <cell r="N1115">
            <v>35</v>
          </cell>
          <cell r="O1115" t="e">
            <v>#N/A</v>
          </cell>
          <cell r="P1115">
            <v>0</v>
          </cell>
          <cell r="Q1115">
            <v>0</v>
          </cell>
          <cell r="R1115" t="e">
            <v>#N/A</v>
          </cell>
        </row>
        <row r="1116">
          <cell r="A1116">
            <v>0</v>
          </cell>
          <cell r="B1116">
            <v>0</v>
          </cell>
          <cell r="C1116" t="str">
            <v>Future</v>
          </cell>
          <cell r="D1116" t="e">
            <v>#N/A</v>
          </cell>
          <cell r="E1116">
            <v>-46.465137138340332</v>
          </cell>
          <cell r="F1116">
            <v>52.606009106721295</v>
          </cell>
          <cell r="G1116">
            <v>8.5743885533595794</v>
          </cell>
          <cell r="H1116">
            <v>8.5743885533595794</v>
          </cell>
          <cell r="I1116" t="e">
            <v>#N/A</v>
          </cell>
          <cell r="J1116" t="e">
            <v>#N/A</v>
          </cell>
          <cell r="K1116">
            <v>45</v>
          </cell>
          <cell r="L1116">
            <v>25</v>
          </cell>
          <cell r="M1116" t="e">
            <v>#N/A</v>
          </cell>
          <cell r="N1116">
            <v>35</v>
          </cell>
          <cell r="O1116" t="e">
            <v>#N/A</v>
          </cell>
          <cell r="P1116">
            <v>0</v>
          </cell>
          <cell r="Q1116">
            <v>0</v>
          </cell>
          <cell r="R1116" t="e">
            <v>#N/A</v>
          </cell>
        </row>
        <row r="1117">
          <cell r="A1117">
            <v>0</v>
          </cell>
          <cell r="B1117">
            <v>0</v>
          </cell>
          <cell r="C1117" t="str">
            <v>Future</v>
          </cell>
          <cell r="D1117" t="e">
            <v>#N/A</v>
          </cell>
          <cell r="E1117">
            <v>-46.617982984190135</v>
          </cell>
          <cell r="F1117">
            <v>52.631028873519718</v>
          </cell>
          <cell r="G1117">
            <v>8.5203569367587892</v>
          </cell>
          <cell r="H1117">
            <v>8.5203569367587892</v>
          </cell>
          <cell r="I1117" t="e">
            <v>#N/A</v>
          </cell>
          <cell r="J1117" t="e">
            <v>#N/A</v>
          </cell>
          <cell r="K1117">
            <v>45</v>
          </cell>
          <cell r="L1117">
            <v>25</v>
          </cell>
          <cell r="M1117" t="e">
            <v>#N/A</v>
          </cell>
          <cell r="N1117">
            <v>35</v>
          </cell>
          <cell r="O1117" t="e">
            <v>#N/A</v>
          </cell>
          <cell r="P1117">
            <v>0</v>
          </cell>
          <cell r="Q1117">
            <v>0</v>
          </cell>
          <cell r="R1117" t="e">
            <v>#N/A</v>
          </cell>
        </row>
        <row r="1118">
          <cell r="A1118">
            <v>0</v>
          </cell>
          <cell r="B1118">
            <v>0</v>
          </cell>
          <cell r="C1118" t="str">
            <v>Future</v>
          </cell>
          <cell r="D1118" t="e">
            <v>#N/A</v>
          </cell>
          <cell r="E1118">
            <v>-46.770828830039939</v>
          </cell>
          <cell r="F1118">
            <v>52.65604864031814</v>
          </cell>
          <cell r="G1118">
            <v>8.4663253201579991</v>
          </cell>
          <cell r="H1118">
            <v>8.4663253201579991</v>
          </cell>
          <cell r="I1118" t="e">
            <v>#N/A</v>
          </cell>
          <cell r="J1118" t="e">
            <v>#N/A</v>
          </cell>
          <cell r="K1118">
            <v>45</v>
          </cell>
          <cell r="L1118">
            <v>25</v>
          </cell>
          <cell r="M1118" t="e">
            <v>#N/A</v>
          </cell>
          <cell r="N1118">
            <v>35</v>
          </cell>
          <cell r="O1118" t="e">
            <v>#N/A</v>
          </cell>
          <cell r="P1118">
            <v>0</v>
          </cell>
          <cell r="Q1118">
            <v>0</v>
          </cell>
          <cell r="R1118" t="e">
            <v>#N/A</v>
          </cell>
        </row>
        <row r="1119">
          <cell r="A1119">
            <v>0</v>
          </cell>
          <cell r="B1119">
            <v>0</v>
          </cell>
          <cell r="C1119" t="str">
            <v>Future</v>
          </cell>
          <cell r="D1119" t="e">
            <v>#N/A</v>
          </cell>
          <cell r="E1119">
            <v>-46.923674675889743</v>
          </cell>
          <cell r="F1119">
            <v>52.681068407116562</v>
          </cell>
          <cell r="G1119">
            <v>8.412293703557209</v>
          </cell>
          <cell r="H1119">
            <v>8.412293703557209</v>
          </cell>
          <cell r="I1119" t="e">
            <v>#N/A</v>
          </cell>
          <cell r="J1119" t="e">
            <v>#N/A</v>
          </cell>
          <cell r="K1119">
            <v>45</v>
          </cell>
          <cell r="L1119">
            <v>25</v>
          </cell>
          <cell r="M1119" t="e">
            <v>#N/A</v>
          </cell>
          <cell r="N1119">
            <v>35</v>
          </cell>
          <cell r="O1119" t="e">
            <v>#N/A</v>
          </cell>
          <cell r="P1119">
            <v>0</v>
          </cell>
          <cell r="Q1119">
            <v>0</v>
          </cell>
          <cell r="R1119" t="e">
            <v>#N/A</v>
          </cell>
        </row>
        <row r="1120">
          <cell r="A1120">
            <v>0</v>
          </cell>
          <cell r="B1120">
            <v>0</v>
          </cell>
          <cell r="C1120" t="str">
            <v>Future</v>
          </cell>
          <cell r="D1120" t="e">
            <v>#N/A</v>
          </cell>
          <cell r="E1120">
            <v>-47.076520521739546</v>
          </cell>
          <cell r="F1120">
            <v>52.706088173914985</v>
          </cell>
          <cell r="G1120">
            <v>8.3582620869564188</v>
          </cell>
          <cell r="H1120">
            <v>8.3582620869564188</v>
          </cell>
          <cell r="I1120" t="e">
            <v>#N/A</v>
          </cell>
          <cell r="J1120" t="e">
            <v>#N/A</v>
          </cell>
          <cell r="K1120">
            <v>45</v>
          </cell>
          <cell r="L1120">
            <v>25</v>
          </cell>
          <cell r="M1120" t="e">
            <v>#N/A</v>
          </cell>
          <cell r="N1120">
            <v>35</v>
          </cell>
          <cell r="O1120" t="e">
            <v>#N/A</v>
          </cell>
          <cell r="P1120">
            <v>0</v>
          </cell>
          <cell r="Q1120">
            <v>0</v>
          </cell>
          <cell r="R1120" t="e">
            <v>#N/A</v>
          </cell>
        </row>
        <row r="1121">
          <cell r="A1121">
            <v>0</v>
          </cell>
          <cell r="B1121">
            <v>0</v>
          </cell>
          <cell r="C1121" t="str">
            <v>Future</v>
          </cell>
          <cell r="D1121" t="e">
            <v>#N/A</v>
          </cell>
          <cell r="E1121">
            <v>-47.22936636758935</v>
          </cell>
          <cell r="F1121">
            <v>52.731107940713407</v>
          </cell>
          <cell r="G1121">
            <v>8.3042304703556287</v>
          </cell>
          <cell r="H1121">
            <v>8.3042304703556287</v>
          </cell>
          <cell r="I1121" t="e">
            <v>#N/A</v>
          </cell>
          <cell r="J1121" t="e">
            <v>#N/A</v>
          </cell>
          <cell r="K1121">
            <v>45</v>
          </cell>
          <cell r="L1121">
            <v>25</v>
          </cell>
          <cell r="M1121" t="e">
            <v>#N/A</v>
          </cell>
          <cell r="N1121">
            <v>35</v>
          </cell>
          <cell r="O1121" t="e">
            <v>#N/A</v>
          </cell>
          <cell r="P1121">
            <v>0</v>
          </cell>
          <cell r="Q1121">
            <v>0</v>
          </cell>
          <cell r="R1121" t="e">
            <v>#N/A</v>
          </cell>
        </row>
        <row r="1122">
          <cell r="A1122">
            <v>0</v>
          </cell>
          <cell r="B1122">
            <v>0</v>
          </cell>
          <cell r="C1122" t="str">
            <v>Future</v>
          </cell>
          <cell r="D1122" t="e">
            <v>#N/A</v>
          </cell>
          <cell r="E1122">
            <v>-47.382212213439153</v>
          </cell>
          <cell r="F1122">
            <v>52.75612770751183</v>
          </cell>
          <cell r="G1122">
            <v>8.2501988537548385</v>
          </cell>
          <cell r="H1122">
            <v>8.2501988537548385</v>
          </cell>
          <cell r="I1122" t="e">
            <v>#N/A</v>
          </cell>
          <cell r="J1122" t="e">
            <v>#N/A</v>
          </cell>
          <cell r="K1122">
            <v>45</v>
          </cell>
          <cell r="L1122">
            <v>25</v>
          </cell>
          <cell r="M1122" t="e">
            <v>#N/A</v>
          </cell>
          <cell r="N1122">
            <v>35</v>
          </cell>
          <cell r="O1122" t="e">
            <v>#N/A</v>
          </cell>
          <cell r="P1122">
            <v>0</v>
          </cell>
          <cell r="Q1122">
            <v>0</v>
          </cell>
          <cell r="R1122" t="e">
            <v>#N/A</v>
          </cell>
        </row>
        <row r="1123">
          <cell r="A1123">
            <v>0</v>
          </cell>
          <cell r="B1123">
            <v>0</v>
          </cell>
          <cell r="C1123" t="str">
            <v>Future</v>
          </cell>
          <cell r="D1123" t="e">
            <v>#N/A</v>
          </cell>
          <cell r="E1123">
            <v>-47.535058059288957</v>
          </cell>
          <cell r="F1123">
            <v>52.781147474310252</v>
          </cell>
          <cell r="G1123">
            <v>8.1961672371540484</v>
          </cell>
          <cell r="H1123">
            <v>8.1961672371540484</v>
          </cell>
          <cell r="I1123" t="e">
            <v>#N/A</v>
          </cell>
          <cell r="J1123" t="e">
            <v>#N/A</v>
          </cell>
          <cell r="K1123">
            <v>45</v>
          </cell>
          <cell r="L1123">
            <v>25</v>
          </cell>
          <cell r="M1123" t="e">
            <v>#N/A</v>
          </cell>
          <cell r="N1123">
            <v>35</v>
          </cell>
          <cell r="O1123" t="e">
            <v>#N/A</v>
          </cell>
          <cell r="P1123">
            <v>0</v>
          </cell>
          <cell r="Q1123">
            <v>0</v>
          </cell>
          <cell r="R1123" t="e">
            <v>#N/A</v>
          </cell>
        </row>
        <row r="1124">
          <cell r="A1124">
            <v>0</v>
          </cell>
          <cell r="B1124">
            <v>0</v>
          </cell>
          <cell r="C1124" t="str">
            <v>Future</v>
          </cell>
          <cell r="D1124" t="e">
            <v>#N/A</v>
          </cell>
          <cell r="E1124">
            <v>-47.687903905138761</v>
          </cell>
          <cell r="F1124">
            <v>52.806167241108675</v>
          </cell>
          <cell r="G1124">
            <v>8.1421356205532582</v>
          </cell>
          <cell r="H1124">
            <v>8.1421356205532582</v>
          </cell>
          <cell r="I1124" t="e">
            <v>#N/A</v>
          </cell>
          <cell r="J1124" t="e">
            <v>#N/A</v>
          </cell>
          <cell r="K1124">
            <v>45</v>
          </cell>
          <cell r="L1124">
            <v>25</v>
          </cell>
          <cell r="M1124" t="e">
            <v>#N/A</v>
          </cell>
          <cell r="N1124">
            <v>35</v>
          </cell>
          <cell r="O1124" t="e">
            <v>#N/A</v>
          </cell>
          <cell r="P1124">
            <v>0</v>
          </cell>
          <cell r="Q1124">
            <v>0</v>
          </cell>
          <cell r="R1124" t="e">
            <v>#N/A</v>
          </cell>
        </row>
        <row r="1125">
          <cell r="A1125">
            <v>0</v>
          </cell>
          <cell r="B1125">
            <v>0</v>
          </cell>
          <cell r="C1125" t="str">
            <v>Future</v>
          </cell>
          <cell r="D1125" t="e">
            <v>#N/A</v>
          </cell>
          <cell r="E1125">
            <v>-47.840749750988564</v>
          </cell>
          <cell r="F1125">
            <v>52.831187007907097</v>
          </cell>
          <cell r="G1125">
            <v>8.0881040039524681</v>
          </cell>
          <cell r="H1125">
            <v>8.0881040039524681</v>
          </cell>
          <cell r="I1125" t="e">
            <v>#N/A</v>
          </cell>
          <cell r="J1125" t="e">
            <v>#N/A</v>
          </cell>
          <cell r="K1125">
            <v>45</v>
          </cell>
          <cell r="L1125">
            <v>25</v>
          </cell>
          <cell r="M1125" t="e">
            <v>#N/A</v>
          </cell>
          <cell r="N1125">
            <v>35</v>
          </cell>
          <cell r="O1125" t="e">
            <v>#N/A</v>
          </cell>
          <cell r="P1125">
            <v>0</v>
          </cell>
          <cell r="Q1125">
            <v>0</v>
          </cell>
          <cell r="R1125" t="e">
            <v>#N/A</v>
          </cell>
        </row>
        <row r="1126">
          <cell r="A1126">
            <v>0</v>
          </cell>
          <cell r="B1126">
            <v>0</v>
          </cell>
          <cell r="C1126" t="str">
            <v>Future</v>
          </cell>
          <cell r="D1126" t="e">
            <v>#N/A</v>
          </cell>
          <cell r="E1126">
            <v>-47.993595596838368</v>
          </cell>
          <cell r="F1126">
            <v>52.85620677470552</v>
          </cell>
          <cell r="G1126">
            <v>8.0340723873516779</v>
          </cell>
          <cell r="H1126">
            <v>8.0340723873516779</v>
          </cell>
          <cell r="I1126" t="e">
            <v>#N/A</v>
          </cell>
          <cell r="J1126" t="e">
            <v>#N/A</v>
          </cell>
          <cell r="K1126">
            <v>45</v>
          </cell>
          <cell r="L1126">
            <v>25</v>
          </cell>
          <cell r="M1126" t="e">
            <v>#N/A</v>
          </cell>
          <cell r="N1126">
            <v>35</v>
          </cell>
          <cell r="O1126" t="e">
            <v>#N/A</v>
          </cell>
          <cell r="P1126">
            <v>0</v>
          </cell>
          <cell r="Q1126">
            <v>0</v>
          </cell>
          <cell r="R1126" t="e">
            <v>#N/A</v>
          </cell>
        </row>
        <row r="1127">
          <cell r="A1127">
            <v>0</v>
          </cell>
          <cell r="B1127">
            <v>0</v>
          </cell>
          <cell r="C1127" t="str">
            <v>Future</v>
          </cell>
          <cell r="D1127" t="e">
            <v>#N/A</v>
          </cell>
          <cell r="E1127">
            <v>-48.146441442688172</v>
          </cell>
          <cell r="F1127">
            <v>52.881226541503942</v>
          </cell>
          <cell r="G1127">
            <v>7.9800407707508878</v>
          </cell>
          <cell r="H1127">
            <v>7.9800407707508878</v>
          </cell>
          <cell r="I1127" t="e">
            <v>#N/A</v>
          </cell>
          <cell r="J1127" t="e">
            <v>#N/A</v>
          </cell>
          <cell r="K1127">
            <v>45</v>
          </cell>
          <cell r="L1127">
            <v>25</v>
          </cell>
          <cell r="M1127" t="e">
            <v>#N/A</v>
          </cell>
          <cell r="N1127">
            <v>35</v>
          </cell>
          <cell r="O1127" t="e">
            <v>#N/A</v>
          </cell>
          <cell r="P1127">
            <v>0</v>
          </cell>
          <cell r="Q1127">
            <v>0</v>
          </cell>
          <cell r="R1127" t="e">
            <v>#N/A</v>
          </cell>
        </row>
        <row r="1128">
          <cell r="A1128">
            <v>0</v>
          </cell>
          <cell r="B1128">
            <v>0</v>
          </cell>
          <cell r="C1128" t="str">
            <v>Future</v>
          </cell>
          <cell r="D1128" t="e">
            <v>#N/A</v>
          </cell>
          <cell r="E1128">
            <v>-48.299287288537975</v>
          </cell>
          <cell r="F1128">
            <v>52.906246308302364</v>
          </cell>
          <cell r="G1128">
            <v>7.9260091541500977</v>
          </cell>
          <cell r="H1128">
            <v>7.9260091541500977</v>
          </cell>
          <cell r="I1128" t="e">
            <v>#N/A</v>
          </cell>
          <cell r="J1128" t="e">
            <v>#N/A</v>
          </cell>
          <cell r="K1128">
            <v>45</v>
          </cell>
          <cell r="L1128">
            <v>25</v>
          </cell>
          <cell r="M1128" t="e">
            <v>#N/A</v>
          </cell>
          <cell r="N1128">
            <v>35</v>
          </cell>
          <cell r="O1128" t="e">
            <v>#N/A</v>
          </cell>
          <cell r="P1128">
            <v>0</v>
          </cell>
          <cell r="Q1128">
            <v>0</v>
          </cell>
          <cell r="R1128" t="e">
            <v>#N/A</v>
          </cell>
        </row>
        <row r="1129">
          <cell r="A1129">
            <v>0</v>
          </cell>
          <cell r="B1129">
            <v>0</v>
          </cell>
          <cell r="C1129" t="str">
            <v>Future</v>
          </cell>
          <cell r="D1129" t="e">
            <v>#N/A</v>
          </cell>
          <cell r="E1129">
            <v>-48.452133134387779</v>
          </cell>
          <cell r="F1129">
            <v>52.931266075100787</v>
          </cell>
          <cell r="G1129">
            <v>7.8719775375493075</v>
          </cell>
          <cell r="H1129">
            <v>7.8719775375493075</v>
          </cell>
          <cell r="I1129" t="e">
            <v>#N/A</v>
          </cell>
          <cell r="J1129" t="e">
            <v>#N/A</v>
          </cell>
          <cell r="K1129">
            <v>45</v>
          </cell>
          <cell r="L1129">
            <v>25</v>
          </cell>
          <cell r="M1129" t="e">
            <v>#N/A</v>
          </cell>
          <cell r="N1129">
            <v>35</v>
          </cell>
          <cell r="O1129" t="e">
            <v>#N/A</v>
          </cell>
          <cell r="P1129">
            <v>0</v>
          </cell>
          <cell r="Q1129">
            <v>0</v>
          </cell>
          <cell r="R1129" t="e">
            <v>#N/A</v>
          </cell>
        </row>
        <row r="1130">
          <cell r="A1130">
            <v>0</v>
          </cell>
          <cell r="B1130">
            <v>0</v>
          </cell>
          <cell r="C1130" t="str">
            <v>Future</v>
          </cell>
          <cell r="D1130" t="e">
            <v>#N/A</v>
          </cell>
          <cell r="E1130">
            <v>-48.604978980237583</v>
          </cell>
          <cell r="F1130">
            <v>52.956285841899209</v>
          </cell>
          <cell r="G1130">
            <v>7.8179459209485174</v>
          </cell>
          <cell r="H1130">
            <v>7.8179459209485174</v>
          </cell>
          <cell r="I1130" t="e">
            <v>#N/A</v>
          </cell>
          <cell r="J1130" t="e">
            <v>#N/A</v>
          </cell>
          <cell r="K1130">
            <v>45</v>
          </cell>
          <cell r="L1130">
            <v>25</v>
          </cell>
          <cell r="M1130" t="e">
            <v>#N/A</v>
          </cell>
          <cell r="N1130">
            <v>35</v>
          </cell>
          <cell r="O1130" t="e">
            <v>#N/A</v>
          </cell>
          <cell r="P1130">
            <v>0</v>
          </cell>
          <cell r="Q1130">
            <v>0</v>
          </cell>
          <cell r="R1130" t="e">
            <v>#N/A</v>
          </cell>
        </row>
        <row r="1131">
          <cell r="A1131">
            <v>0</v>
          </cell>
          <cell r="B1131">
            <v>0</v>
          </cell>
          <cell r="C1131" t="str">
            <v>Future</v>
          </cell>
          <cell r="D1131" t="e">
            <v>#N/A</v>
          </cell>
          <cell r="E1131">
            <v>-48.757824826087386</v>
          </cell>
          <cell r="F1131">
            <v>52.981305608697632</v>
          </cell>
          <cell r="G1131">
            <v>7.7639143043477272</v>
          </cell>
          <cell r="H1131">
            <v>7.7639143043477272</v>
          </cell>
          <cell r="I1131" t="e">
            <v>#N/A</v>
          </cell>
          <cell r="J1131" t="e">
            <v>#N/A</v>
          </cell>
          <cell r="K1131">
            <v>45</v>
          </cell>
          <cell r="L1131">
            <v>25</v>
          </cell>
          <cell r="M1131" t="e">
            <v>#N/A</v>
          </cell>
          <cell r="N1131">
            <v>35</v>
          </cell>
          <cell r="O1131" t="e">
            <v>#N/A</v>
          </cell>
          <cell r="P1131">
            <v>0</v>
          </cell>
          <cell r="Q1131">
            <v>0</v>
          </cell>
          <cell r="R1131" t="e">
            <v>#N/A</v>
          </cell>
        </row>
        <row r="1132">
          <cell r="A1132">
            <v>0</v>
          </cell>
          <cell r="B1132">
            <v>0</v>
          </cell>
          <cell r="C1132" t="str">
            <v>Future</v>
          </cell>
          <cell r="D1132" t="e">
            <v>#N/A</v>
          </cell>
          <cell r="E1132">
            <v>-48.91067067193719</v>
          </cell>
          <cell r="F1132">
            <v>53.006325375496054</v>
          </cell>
          <cell r="G1132">
            <v>7.7098826877469371</v>
          </cell>
          <cell r="H1132">
            <v>7.7098826877469371</v>
          </cell>
          <cell r="I1132" t="e">
            <v>#N/A</v>
          </cell>
          <cell r="J1132" t="e">
            <v>#N/A</v>
          </cell>
          <cell r="K1132">
            <v>45</v>
          </cell>
          <cell r="L1132">
            <v>25</v>
          </cell>
          <cell r="M1132" t="e">
            <v>#N/A</v>
          </cell>
          <cell r="N1132">
            <v>35</v>
          </cell>
          <cell r="O1132" t="e">
            <v>#N/A</v>
          </cell>
          <cell r="P1132">
            <v>0</v>
          </cell>
          <cell r="Q1132">
            <v>0</v>
          </cell>
          <cell r="R1132" t="e">
            <v>#N/A</v>
          </cell>
        </row>
        <row r="1133">
          <cell r="A1133">
            <v>0</v>
          </cell>
          <cell r="B1133">
            <v>0</v>
          </cell>
          <cell r="C1133" t="str">
            <v>Future</v>
          </cell>
          <cell r="D1133" t="e">
            <v>#N/A</v>
          </cell>
          <cell r="E1133">
            <v>-49.063516517786994</v>
          </cell>
          <cell r="F1133">
            <v>53.031345142294477</v>
          </cell>
          <cell r="G1133">
            <v>7.6558510711461469</v>
          </cell>
          <cell r="H1133">
            <v>7.6558510711461469</v>
          </cell>
          <cell r="I1133" t="e">
            <v>#N/A</v>
          </cell>
          <cell r="J1133" t="e">
            <v>#N/A</v>
          </cell>
          <cell r="K1133">
            <v>45</v>
          </cell>
          <cell r="L1133">
            <v>25</v>
          </cell>
          <cell r="M1133" t="e">
            <v>#N/A</v>
          </cell>
          <cell r="N1133">
            <v>35</v>
          </cell>
          <cell r="O1133" t="e">
            <v>#N/A</v>
          </cell>
          <cell r="P1133">
            <v>0</v>
          </cell>
          <cell r="Q1133">
            <v>0</v>
          </cell>
          <cell r="R1133" t="e">
            <v>#N/A</v>
          </cell>
        </row>
        <row r="1134">
          <cell r="A1134">
            <v>0</v>
          </cell>
          <cell r="B1134">
            <v>0</v>
          </cell>
          <cell r="C1134" t="str">
            <v>Future</v>
          </cell>
          <cell r="D1134" t="e">
            <v>#N/A</v>
          </cell>
          <cell r="E1134">
            <v>-49.216362363636797</v>
          </cell>
          <cell r="F1134">
            <v>53.056364909092899</v>
          </cell>
          <cell r="G1134">
            <v>7.6018194545453568</v>
          </cell>
          <cell r="H1134">
            <v>7.6018194545453568</v>
          </cell>
          <cell r="I1134" t="e">
            <v>#N/A</v>
          </cell>
          <cell r="J1134" t="e">
            <v>#N/A</v>
          </cell>
          <cell r="K1134">
            <v>45</v>
          </cell>
          <cell r="L1134">
            <v>25</v>
          </cell>
          <cell r="M1134" t="e">
            <v>#N/A</v>
          </cell>
          <cell r="N1134">
            <v>35</v>
          </cell>
          <cell r="O1134" t="e">
            <v>#N/A</v>
          </cell>
          <cell r="P1134">
            <v>0</v>
          </cell>
          <cell r="Q1134">
            <v>0</v>
          </cell>
          <cell r="R1134" t="e">
            <v>#N/A</v>
          </cell>
        </row>
        <row r="1135">
          <cell r="A1135">
            <v>0</v>
          </cell>
          <cell r="B1135">
            <v>0</v>
          </cell>
          <cell r="C1135" t="str">
            <v>Future</v>
          </cell>
          <cell r="D1135" t="e">
            <v>#N/A</v>
          </cell>
          <cell r="E1135">
            <v>-49.369208209486601</v>
          </cell>
          <cell r="F1135">
            <v>53.081384675891321</v>
          </cell>
          <cell r="G1135">
            <v>7.5477878379445666</v>
          </cell>
          <cell r="H1135">
            <v>7.5477878379445666</v>
          </cell>
          <cell r="I1135" t="e">
            <v>#N/A</v>
          </cell>
          <cell r="J1135" t="e">
            <v>#N/A</v>
          </cell>
          <cell r="K1135">
            <v>45</v>
          </cell>
          <cell r="L1135">
            <v>25</v>
          </cell>
          <cell r="M1135" t="e">
            <v>#N/A</v>
          </cell>
          <cell r="N1135">
            <v>35</v>
          </cell>
          <cell r="O1135" t="e">
            <v>#N/A</v>
          </cell>
          <cell r="P1135">
            <v>0</v>
          </cell>
          <cell r="Q1135">
            <v>0</v>
          </cell>
          <cell r="R1135" t="e">
            <v>#N/A</v>
          </cell>
        </row>
        <row r="1136">
          <cell r="A1136">
            <v>0</v>
          </cell>
          <cell r="B1136">
            <v>0</v>
          </cell>
          <cell r="C1136" t="str">
            <v>Future</v>
          </cell>
          <cell r="D1136" t="e">
            <v>#N/A</v>
          </cell>
          <cell r="E1136">
            <v>-49.522054055336405</v>
          </cell>
          <cell r="F1136">
            <v>53.106404442689744</v>
          </cell>
          <cell r="G1136">
            <v>7.4937562213437765</v>
          </cell>
          <cell r="H1136">
            <v>7.4937562213437765</v>
          </cell>
          <cell r="I1136" t="e">
            <v>#N/A</v>
          </cell>
          <cell r="J1136" t="e">
            <v>#N/A</v>
          </cell>
          <cell r="K1136">
            <v>45</v>
          </cell>
          <cell r="L1136">
            <v>25</v>
          </cell>
          <cell r="M1136" t="e">
            <v>#N/A</v>
          </cell>
          <cell r="N1136">
            <v>35</v>
          </cell>
          <cell r="O1136" t="e">
            <v>#N/A</v>
          </cell>
          <cell r="P1136">
            <v>0</v>
          </cell>
          <cell r="Q1136">
            <v>0</v>
          </cell>
          <cell r="R1136" t="e">
            <v>#N/A</v>
          </cell>
        </row>
        <row r="1137">
          <cell r="A1137">
            <v>0</v>
          </cell>
          <cell r="B1137">
            <v>0</v>
          </cell>
          <cell r="C1137" t="str">
            <v>Future</v>
          </cell>
          <cell r="D1137" t="e">
            <v>#N/A</v>
          </cell>
          <cell r="E1137">
            <v>-49.674899901186208</v>
          </cell>
          <cell r="F1137">
            <v>53.131424209488166</v>
          </cell>
          <cell r="G1137">
            <v>7.4397246047429864</v>
          </cell>
          <cell r="H1137">
            <v>7.4397246047429864</v>
          </cell>
          <cell r="I1137" t="e">
            <v>#N/A</v>
          </cell>
          <cell r="J1137" t="e">
            <v>#N/A</v>
          </cell>
          <cell r="K1137">
            <v>45</v>
          </cell>
          <cell r="L1137">
            <v>25</v>
          </cell>
          <cell r="M1137" t="e">
            <v>#N/A</v>
          </cell>
          <cell r="N1137">
            <v>35</v>
          </cell>
          <cell r="O1137" t="e">
            <v>#N/A</v>
          </cell>
          <cell r="P1137">
            <v>0</v>
          </cell>
          <cell r="Q1137">
            <v>0</v>
          </cell>
          <cell r="R1137" t="e">
            <v>#N/A</v>
          </cell>
        </row>
        <row r="1138">
          <cell r="A1138">
            <v>0</v>
          </cell>
          <cell r="B1138">
            <v>0</v>
          </cell>
          <cell r="C1138" t="str">
            <v>Future</v>
          </cell>
          <cell r="D1138" t="e">
            <v>#N/A</v>
          </cell>
          <cell r="E1138">
            <v>-49.827745747036012</v>
          </cell>
          <cell r="F1138">
            <v>53.156443976286589</v>
          </cell>
          <cell r="G1138">
            <v>7.3856929881421962</v>
          </cell>
          <cell r="H1138">
            <v>7.3856929881421962</v>
          </cell>
          <cell r="I1138" t="e">
            <v>#N/A</v>
          </cell>
          <cell r="J1138" t="e">
            <v>#N/A</v>
          </cell>
          <cell r="K1138">
            <v>45</v>
          </cell>
          <cell r="L1138">
            <v>25</v>
          </cell>
          <cell r="M1138" t="e">
            <v>#N/A</v>
          </cell>
          <cell r="N1138">
            <v>35</v>
          </cell>
          <cell r="O1138" t="e">
            <v>#N/A</v>
          </cell>
          <cell r="P1138">
            <v>0</v>
          </cell>
          <cell r="Q1138">
            <v>0</v>
          </cell>
          <cell r="R1138" t="e">
            <v>#N/A</v>
          </cell>
        </row>
        <row r="1139">
          <cell r="A1139">
            <v>0</v>
          </cell>
          <cell r="B1139">
            <v>0</v>
          </cell>
          <cell r="C1139" t="str">
            <v>Future</v>
          </cell>
          <cell r="D1139" t="e">
            <v>#N/A</v>
          </cell>
          <cell r="E1139">
            <v>-49.980591592885816</v>
          </cell>
          <cell r="F1139">
            <v>53.181463743085011</v>
          </cell>
          <cell r="G1139">
            <v>7.3316613715414061</v>
          </cell>
          <cell r="H1139">
            <v>7.3316613715414061</v>
          </cell>
          <cell r="I1139" t="e">
            <v>#N/A</v>
          </cell>
          <cell r="J1139" t="e">
            <v>#N/A</v>
          </cell>
          <cell r="K1139">
            <v>45</v>
          </cell>
          <cell r="L1139">
            <v>25</v>
          </cell>
          <cell r="M1139" t="e">
            <v>#N/A</v>
          </cell>
          <cell r="N1139">
            <v>35</v>
          </cell>
          <cell r="O1139" t="e">
            <v>#N/A</v>
          </cell>
          <cell r="P1139">
            <v>0</v>
          </cell>
          <cell r="Q1139">
            <v>0</v>
          </cell>
          <cell r="R1139" t="e">
            <v>#N/A</v>
          </cell>
        </row>
        <row r="1140">
          <cell r="A1140">
            <v>0</v>
          </cell>
          <cell r="B1140">
            <v>0</v>
          </cell>
          <cell r="C1140" t="str">
            <v>Future</v>
          </cell>
          <cell r="D1140" t="e">
            <v>#N/A</v>
          </cell>
          <cell r="E1140">
            <v>-50.133437438735619</v>
          </cell>
          <cell r="F1140">
            <v>53.206483509883434</v>
          </cell>
          <cell r="G1140">
            <v>7.2776297549406159</v>
          </cell>
          <cell r="H1140">
            <v>7.2776297549406159</v>
          </cell>
          <cell r="I1140" t="e">
            <v>#N/A</v>
          </cell>
          <cell r="J1140" t="e">
            <v>#N/A</v>
          </cell>
          <cell r="K1140">
            <v>45</v>
          </cell>
          <cell r="L1140">
            <v>25</v>
          </cell>
          <cell r="M1140" t="e">
            <v>#N/A</v>
          </cell>
          <cell r="N1140">
            <v>35</v>
          </cell>
          <cell r="O1140" t="e">
            <v>#N/A</v>
          </cell>
          <cell r="P1140">
            <v>0</v>
          </cell>
          <cell r="Q1140">
            <v>0</v>
          </cell>
          <cell r="R1140" t="e">
            <v>#N/A</v>
          </cell>
        </row>
        <row r="1141">
          <cell r="A1141">
            <v>0</v>
          </cell>
          <cell r="B1141">
            <v>0</v>
          </cell>
          <cell r="C1141" t="str">
            <v>Future</v>
          </cell>
          <cell r="D1141" t="e">
            <v>#N/A</v>
          </cell>
          <cell r="E1141">
            <v>-50.286283284585423</v>
          </cell>
          <cell r="F1141">
            <v>53.231503276681856</v>
          </cell>
          <cell r="G1141">
            <v>7.2235981383398258</v>
          </cell>
          <cell r="H1141">
            <v>7.2235981383398258</v>
          </cell>
          <cell r="I1141" t="e">
            <v>#N/A</v>
          </cell>
          <cell r="J1141" t="e">
            <v>#N/A</v>
          </cell>
          <cell r="K1141">
            <v>45</v>
          </cell>
          <cell r="L1141">
            <v>25</v>
          </cell>
          <cell r="M1141" t="e">
            <v>#N/A</v>
          </cell>
          <cell r="N1141">
            <v>35</v>
          </cell>
          <cell r="O1141" t="e">
            <v>#N/A</v>
          </cell>
          <cell r="P1141">
            <v>0</v>
          </cell>
          <cell r="Q1141">
            <v>0</v>
          </cell>
          <cell r="R1141" t="e">
            <v>#N/A</v>
          </cell>
        </row>
        <row r="1142">
          <cell r="A1142">
            <v>0</v>
          </cell>
          <cell r="B1142">
            <v>0</v>
          </cell>
          <cell r="C1142" t="str">
            <v>Future</v>
          </cell>
          <cell r="D1142" t="e">
            <v>#N/A</v>
          </cell>
          <cell r="E1142">
            <v>-50.439129130435227</v>
          </cell>
          <cell r="F1142">
            <v>53.256523043480279</v>
          </cell>
          <cell r="G1142">
            <v>7.1695665217390356</v>
          </cell>
          <cell r="H1142">
            <v>7.1695665217390356</v>
          </cell>
          <cell r="I1142" t="e">
            <v>#N/A</v>
          </cell>
          <cell r="J1142" t="e">
            <v>#N/A</v>
          </cell>
          <cell r="K1142">
            <v>45</v>
          </cell>
          <cell r="L1142">
            <v>25</v>
          </cell>
          <cell r="M1142" t="e">
            <v>#N/A</v>
          </cell>
          <cell r="N1142">
            <v>35</v>
          </cell>
          <cell r="O1142" t="e">
            <v>#N/A</v>
          </cell>
          <cell r="P1142">
            <v>0</v>
          </cell>
          <cell r="Q1142">
            <v>0</v>
          </cell>
          <cell r="R1142" t="e">
            <v>#N/A</v>
          </cell>
        </row>
        <row r="1143">
          <cell r="A1143">
            <v>0</v>
          </cell>
          <cell r="B1143">
            <v>0</v>
          </cell>
          <cell r="C1143" t="str">
            <v>Future</v>
          </cell>
          <cell r="D1143" t="e">
            <v>#N/A</v>
          </cell>
          <cell r="E1143">
            <v>-50.59197497628503</v>
          </cell>
          <cell r="F1143">
            <v>53.281542810278701</v>
          </cell>
          <cell r="G1143">
            <v>7.1155349051382455</v>
          </cell>
          <cell r="H1143">
            <v>7.1155349051382455</v>
          </cell>
          <cell r="I1143" t="e">
            <v>#N/A</v>
          </cell>
          <cell r="J1143" t="e">
            <v>#N/A</v>
          </cell>
          <cell r="K1143">
            <v>45</v>
          </cell>
          <cell r="L1143">
            <v>25</v>
          </cell>
          <cell r="M1143" t="e">
            <v>#N/A</v>
          </cell>
          <cell r="N1143">
            <v>35</v>
          </cell>
          <cell r="O1143" t="e">
            <v>#N/A</v>
          </cell>
          <cell r="P1143">
            <v>0</v>
          </cell>
          <cell r="Q1143">
            <v>0</v>
          </cell>
          <cell r="R1143" t="e">
            <v>#N/A</v>
          </cell>
        </row>
        <row r="1144">
          <cell r="A1144">
            <v>0</v>
          </cell>
          <cell r="B1144">
            <v>0</v>
          </cell>
          <cell r="C1144" t="str">
            <v>Future</v>
          </cell>
          <cell r="D1144" t="e">
            <v>#N/A</v>
          </cell>
          <cell r="E1144">
            <v>-50.744820822134834</v>
          </cell>
          <cell r="F1144">
            <v>53.306562577077123</v>
          </cell>
          <cell r="G1144">
            <v>7.0615032885374553</v>
          </cell>
          <cell r="H1144">
            <v>7.0615032885374553</v>
          </cell>
          <cell r="I1144" t="e">
            <v>#N/A</v>
          </cell>
          <cell r="J1144" t="e">
            <v>#N/A</v>
          </cell>
          <cell r="K1144">
            <v>45</v>
          </cell>
          <cell r="L1144">
            <v>25</v>
          </cell>
          <cell r="M1144" t="e">
            <v>#N/A</v>
          </cell>
          <cell r="N1144">
            <v>35</v>
          </cell>
          <cell r="O1144" t="e">
            <v>#N/A</v>
          </cell>
          <cell r="P1144">
            <v>0</v>
          </cell>
          <cell r="Q1144">
            <v>0</v>
          </cell>
          <cell r="R1144" t="e">
            <v>#N/A</v>
          </cell>
        </row>
        <row r="1145">
          <cell r="A1145">
            <v>0</v>
          </cell>
          <cell r="B1145">
            <v>0</v>
          </cell>
          <cell r="C1145" t="str">
            <v>Future</v>
          </cell>
          <cell r="D1145" t="e">
            <v>#N/A</v>
          </cell>
          <cell r="E1145">
            <v>-50.897666667984637</v>
          </cell>
          <cell r="F1145">
            <v>53.331582343875546</v>
          </cell>
          <cell r="G1145">
            <v>7.0074716719366652</v>
          </cell>
          <cell r="H1145">
            <v>7.0074716719366652</v>
          </cell>
          <cell r="I1145" t="e">
            <v>#N/A</v>
          </cell>
          <cell r="J1145" t="e">
            <v>#N/A</v>
          </cell>
          <cell r="K1145">
            <v>45</v>
          </cell>
          <cell r="L1145">
            <v>25</v>
          </cell>
          <cell r="M1145" t="e">
            <v>#N/A</v>
          </cell>
          <cell r="N1145">
            <v>35</v>
          </cell>
          <cell r="O1145" t="e">
            <v>#N/A</v>
          </cell>
          <cell r="P1145">
            <v>0</v>
          </cell>
          <cell r="Q1145">
            <v>0</v>
          </cell>
          <cell r="R1145" t="e">
            <v>#N/A</v>
          </cell>
        </row>
        <row r="1146">
          <cell r="A1146">
            <v>0</v>
          </cell>
          <cell r="B1146">
            <v>0</v>
          </cell>
          <cell r="C1146" t="str">
            <v>Future</v>
          </cell>
          <cell r="D1146" t="e">
            <v>#N/A</v>
          </cell>
          <cell r="E1146">
            <v>-51.050512513834441</v>
          </cell>
          <cell r="F1146">
            <v>53.356602110673968</v>
          </cell>
          <cell r="G1146">
            <v>6.9534400553358751</v>
          </cell>
          <cell r="H1146">
            <v>6.9534400553358751</v>
          </cell>
          <cell r="I1146" t="e">
            <v>#N/A</v>
          </cell>
          <cell r="J1146" t="e">
            <v>#N/A</v>
          </cell>
          <cell r="K1146">
            <v>45</v>
          </cell>
          <cell r="L1146">
            <v>25</v>
          </cell>
          <cell r="M1146" t="e">
            <v>#N/A</v>
          </cell>
          <cell r="N1146">
            <v>35</v>
          </cell>
          <cell r="O1146" t="e">
            <v>#N/A</v>
          </cell>
          <cell r="P1146">
            <v>0</v>
          </cell>
          <cell r="Q1146">
            <v>0</v>
          </cell>
          <cell r="R1146" t="e">
            <v>#N/A</v>
          </cell>
        </row>
        <row r="1147">
          <cell r="A1147">
            <v>0</v>
          </cell>
          <cell r="B1147">
            <v>0</v>
          </cell>
          <cell r="C1147" t="str">
            <v>Future</v>
          </cell>
          <cell r="D1147" t="e">
            <v>#N/A</v>
          </cell>
          <cell r="E1147">
            <v>-51.203358359684245</v>
          </cell>
          <cell r="F1147">
            <v>53.381621877472391</v>
          </cell>
          <cell r="G1147">
            <v>6.8994084387350849</v>
          </cell>
          <cell r="H1147">
            <v>6.8994084387350849</v>
          </cell>
          <cell r="I1147" t="e">
            <v>#N/A</v>
          </cell>
          <cell r="J1147" t="e">
            <v>#N/A</v>
          </cell>
          <cell r="K1147">
            <v>45</v>
          </cell>
          <cell r="L1147">
            <v>25</v>
          </cell>
          <cell r="M1147" t="e">
            <v>#N/A</v>
          </cell>
          <cell r="N1147">
            <v>35</v>
          </cell>
          <cell r="O1147" t="e">
            <v>#N/A</v>
          </cell>
          <cell r="P1147">
            <v>0</v>
          </cell>
          <cell r="Q1147">
            <v>0</v>
          </cell>
          <cell r="R1147" t="e">
            <v>#N/A</v>
          </cell>
        </row>
        <row r="1148">
          <cell r="A1148">
            <v>0</v>
          </cell>
          <cell r="B1148">
            <v>0</v>
          </cell>
          <cell r="C1148" t="str">
            <v>Future</v>
          </cell>
          <cell r="D1148" t="e">
            <v>#N/A</v>
          </cell>
          <cell r="E1148">
            <v>-51.356204205534048</v>
          </cell>
          <cell r="F1148">
            <v>53.406641644270813</v>
          </cell>
          <cell r="G1148">
            <v>6.8453768221342948</v>
          </cell>
          <cell r="H1148">
            <v>6.8453768221342948</v>
          </cell>
          <cell r="I1148" t="e">
            <v>#N/A</v>
          </cell>
          <cell r="J1148" t="e">
            <v>#N/A</v>
          </cell>
          <cell r="K1148">
            <v>45</v>
          </cell>
          <cell r="L1148">
            <v>25</v>
          </cell>
          <cell r="M1148" t="e">
            <v>#N/A</v>
          </cell>
          <cell r="N1148">
            <v>35</v>
          </cell>
          <cell r="O1148" t="e">
            <v>#N/A</v>
          </cell>
          <cell r="P1148">
            <v>0</v>
          </cell>
          <cell r="Q1148">
            <v>0</v>
          </cell>
          <cell r="R1148" t="e">
            <v>#N/A</v>
          </cell>
        </row>
        <row r="1149">
          <cell r="A1149">
            <v>0</v>
          </cell>
          <cell r="B1149">
            <v>0</v>
          </cell>
          <cell r="C1149" t="str">
            <v>Future</v>
          </cell>
          <cell r="D1149" t="e">
            <v>#N/A</v>
          </cell>
          <cell r="E1149">
            <v>-51.509050051383852</v>
          </cell>
          <cell r="F1149">
            <v>53.431661411069236</v>
          </cell>
          <cell r="G1149">
            <v>6.7913452055335046</v>
          </cell>
          <cell r="H1149">
            <v>6.7913452055335046</v>
          </cell>
          <cell r="I1149" t="e">
            <v>#N/A</v>
          </cell>
          <cell r="J1149" t="e">
            <v>#N/A</v>
          </cell>
          <cell r="K1149">
            <v>45</v>
          </cell>
          <cell r="L1149">
            <v>25</v>
          </cell>
          <cell r="M1149" t="e">
            <v>#N/A</v>
          </cell>
          <cell r="N1149">
            <v>35</v>
          </cell>
          <cell r="O1149" t="e">
            <v>#N/A</v>
          </cell>
          <cell r="P1149">
            <v>0</v>
          </cell>
          <cell r="Q1149">
            <v>0</v>
          </cell>
          <cell r="R1149" t="e">
            <v>#N/A</v>
          </cell>
        </row>
        <row r="1150">
          <cell r="A1150">
            <v>0</v>
          </cell>
          <cell r="B1150">
            <v>0</v>
          </cell>
          <cell r="C1150" t="str">
            <v>Future</v>
          </cell>
          <cell r="D1150" t="e">
            <v>#N/A</v>
          </cell>
          <cell r="E1150">
            <v>-51.661895897233656</v>
          </cell>
          <cell r="F1150">
            <v>53.456681177867658</v>
          </cell>
          <cell r="G1150">
            <v>6.7373135889327145</v>
          </cell>
          <cell r="H1150">
            <v>6.7373135889327145</v>
          </cell>
          <cell r="I1150" t="e">
            <v>#N/A</v>
          </cell>
          <cell r="J1150" t="e">
            <v>#N/A</v>
          </cell>
          <cell r="K1150">
            <v>45</v>
          </cell>
          <cell r="L1150">
            <v>25</v>
          </cell>
          <cell r="M1150" t="e">
            <v>#N/A</v>
          </cell>
          <cell r="N1150">
            <v>35</v>
          </cell>
          <cell r="O1150" t="e">
            <v>#N/A</v>
          </cell>
          <cell r="P1150">
            <v>0</v>
          </cell>
          <cell r="Q1150">
            <v>0</v>
          </cell>
          <cell r="R1150" t="e">
            <v>#N/A</v>
          </cell>
        </row>
        <row r="1151">
          <cell r="A1151">
            <v>0</v>
          </cell>
          <cell r="B1151">
            <v>0</v>
          </cell>
          <cell r="C1151" t="str">
            <v>Future</v>
          </cell>
          <cell r="D1151" t="e">
            <v>#N/A</v>
          </cell>
          <cell r="E1151">
            <v>-51.814741743083459</v>
          </cell>
          <cell r="F1151">
            <v>53.48170094466608</v>
          </cell>
          <cell r="G1151">
            <v>6.6832819723319243</v>
          </cell>
          <cell r="H1151">
            <v>6.6832819723319243</v>
          </cell>
          <cell r="I1151" t="e">
            <v>#N/A</v>
          </cell>
          <cell r="J1151" t="e">
            <v>#N/A</v>
          </cell>
          <cell r="K1151">
            <v>45</v>
          </cell>
          <cell r="L1151">
            <v>25</v>
          </cell>
          <cell r="M1151" t="e">
            <v>#N/A</v>
          </cell>
          <cell r="N1151">
            <v>35</v>
          </cell>
          <cell r="O1151" t="e">
            <v>#N/A</v>
          </cell>
          <cell r="P1151">
            <v>0</v>
          </cell>
          <cell r="Q1151">
            <v>0</v>
          </cell>
          <cell r="R1151" t="e">
            <v>#N/A</v>
          </cell>
        </row>
        <row r="1152">
          <cell r="A1152">
            <v>0</v>
          </cell>
          <cell r="B1152">
            <v>0</v>
          </cell>
          <cell r="C1152" t="str">
            <v>Future</v>
          </cell>
          <cell r="D1152" t="e">
            <v>#N/A</v>
          </cell>
          <cell r="E1152">
            <v>-51.967587588933263</v>
          </cell>
          <cell r="F1152">
            <v>53.506720711464503</v>
          </cell>
          <cell r="G1152">
            <v>6.6292503557311342</v>
          </cell>
          <cell r="H1152">
            <v>6.6292503557311342</v>
          </cell>
          <cell r="I1152" t="e">
            <v>#N/A</v>
          </cell>
          <cell r="J1152" t="e">
            <v>#N/A</v>
          </cell>
          <cell r="K1152">
            <v>45</v>
          </cell>
          <cell r="L1152">
            <v>25</v>
          </cell>
          <cell r="M1152" t="e">
            <v>#N/A</v>
          </cell>
          <cell r="N1152">
            <v>35</v>
          </cell>
          <cell r="O1152" t="e">
            <v>#N/A</v>
          </cell>
          <cell r="P1152">
            <v>0</v>
          </cell>
          <cell r="Q1152">
            <v>0</v>
          </cell>
          <cell r="R1152" t="e">
            <v>#N/A</v>
          </cell>
        </row>
        <row r="1153">
          <cell r="A1153">
            <v>0</v>
          </cell>
          <cell r="B1153">
            <v>0</v>
          </cell>
          <cell r="C1153" t="str">
            <v>Future</v>
          </cell>
          <cell r="D1153" t="e">
            <v>#N/A</v>
          </cell>
          <cell r="E1153">
            <v>-52.120433434783067</v>
          </cell>
          <cell r="F1153">
            <v>53.531740478262925</v>
          </cell>
          <cell r="G1153">
            <v>6.575218739130344</v>
          </cell>
          <cell r="H1153">
            <v>6.575218739130344</v>
          </cell>
          <cell r="I1153" t="e">
            <v>#N/A</v>
          </cell>
          <cell r="J1153" t="e">
            <v>#N/A</v>
          </cell>
          <cell r="K1153">
            <v>45</v>
          </cell>
          <cell r="L1153">
            <v>25</v>
          </cell>
          <cell r="M1153" t="e">
            <v>#N/A</v>
          </cell>
          <cell r="N1153">
            <v>35</v>
          </cell>
          <cell r="O1153" t="e">
            <v>#N/A</v>
          </cell>
          <cell r="P1153">
            <v>0</v>
          </cell>
          <cell r="Q1153">
            <v>0</v>
          </cell>
          <cell r="R1153" t="e">
            <v>#N/A</v>
          </cell>
        </row>
        <row r="1154">
          <cell r="A1154">
            <v>0</v>
          </cell>
          <cell r="B1154">
            <v>0</v>
          </cell>
          <cell r="C1154" t="str">
            <v>Future</v>
          </cell>
          <cell r="D1154" t="e">
            <v>#N/A</v>
          </cell>
          <cell r="E1154">
            <v>-52.27327928063287</v>
          </cell>
          <cell r="F1154">
            <v>53.556760245061348</v>
          </cell>
          <cell r="G1154">
            <v>6.5211871225295539</v>
          </cell>
          <cell r="H1154">
            <v>6.5211871225295539</v>
          </cell>
          <cell r="I1154" t="e">
            <v>#N/A</v>
          </cell>
          <cell r="J1154" t="e">
            <v>#N/A</v>
          </cell>
          <cell r="K1154">
            <v>45</v>
          </cell>
          <cell r="L1154">
            <v>25</v>
          </cell>
          <cell r="M1154" t="e">
            <v>#N/A</v>
          </cell>
          <cell r="N1154">
            <v>35</v>
          </cell>
          <cell r="O1154" t="e">
            <v>#N/A</v>
          </cell>
          <cell r="P1154">
            <v>0</v>
          </cell>
          <cell r="Q1154">
            <v>0</v>
          </cell>
          <cell r="R1154" t="e">
            <v>#N/A</v>
          </cell>
        </row>
        <row r="1155">
          <cell r="A1155">
            <v>0</v>
          </cell>
          <cell r="B1155">
            <v>0</v>
          </cell>
          <cell r="C1155" t="str">
            <v>Future</v>
          </cell>
          <cell r="D1155" t="e">
            <v>#N/A</v>
          </cell>
          <cell r="E1155">
            <v>-52.426125126482674</v>
          </cell>
          <cell r="F1155">
            <v>53.58178001185977</v>
          </cell>
          <cell r="G1155">
            <v>6.4671555059287638</v>
          </cell>
          <cell r="H1155">
            <v>6.4671555059287638</v>
          </cell>
          <cell r="I1155" t="e">
            <v>#N/A</v>
          </cell>
          <cell r="J1155" t="e">
            <v>#N/A</v>
          </cell>
          <cell r="K1155">
            <v>45</v>
          </cell>
          <cell r="L1155">
            <v>25</v>
          </cell>
          <cell r="M1155" t="e">
            <v>#N/A</v>
          </cell>
          <cell r="N1155">
            <v>35</v>
          </cell>
          <cell r="O1155" t="e">
            <v>#N/A</v>
          </cell>
          <cell r="P1155">
            <v>0</v>
          </cell>
          <cell r="Q1155">
            <v>0</v>
          </cell>
          <cell r="R1155" t="e">
            <v>#N/A</v>
          </cell>
        </row>
        <row r="1156">
          <cell r="A1156">
            <v>0</v>
          </cell>
          <cell r="B1156">
            <v>0</v>
          </cell>
          <cell r="C1156" t="str">
            <v>Future</v>
          </cell>
          <cell r="D1156" t="e">
            <v>#N/A</v>
          </cell>
          <cell r="E1156">
            <v>-52.578970972332478</v>
          </cell>
          <cell r="F1156">
            <v>53.606799778658193</v>
          </cell>
          <cell r="G1156">
            <v>6.4131238893279736</v>
          </cell>
          <cell r="H1156">
            <v>6.4131238893279736</v>
          </cell>
          <cell r="I1156" t="e">
            <v>#N/A</v>
          </cell>
          <cell r="J1156" t="e">
            <v>#N/A</v>
          </cell>
          <cell r="K1156">
            <v>45</v>
          </cell>
          <cell r="L1156">
            <v>25</v>
          </cell>
          <cell r="M1156" t="e">
            <v>#N/A</v>
          </cell>
          <cell r="N1156">
            <v>35</v>
          </cell>
          <cell r="O1156" t="e">
            <v>#N/A</v>
          </cell>
          <cell r="P1156">
            <v>0</v>
          </cell>
          <cell r="Q1156">
            <v>0</v>
          </cell>
          <cell r="R1156" t="e">
            <v>#N/A</v>
          </cell>
        </row>
        <row r="1157">
          <cell r="A1157">
            <v>0</v>
          </cell>
          <cell r="B1157">
            <v>0</v>
          </cell>
          <cell r="C1157" t="str">
            <v>Future</v>
          </cell>
          <cell r="D1157" t="e">
            <v>#N/A</v>
          </cell>
          <cell r="E1157">
            <v>-52.731816818182281</v>
          </cell>
          <cell r="F1157">
            <v>53.631819545456615</v>
          </cell>
          <cell r="G1157">
            <v>6.3590922727271835</v>
          </cell>
          <cell r="H1157">
            <v>6.3590922727271835</v>
          </cell>
          <cell r="I1157" t="e">
            <v>#N/A</v>
          </cell>
          <cell r="J1157" t="e">
            <v>#N/A</v>
          </cell>
          <cell r="K1157">
            <v>45</v>
          </cell>
          <cell r="L1157">
            <v>25</v>
          </cell>
          <cell r="M1157" t="e">
            <v>#N/A</v>
          </cell>
          <cell r="N1157">
            <v>35</v>
          </cell>
          <cell r="O1157" t="e">
            <v>#N/A</v>
          </cell>
          <cell r="P1157">
            <v>0</v>
          </cell>
          <cell r="Q1157">
            <v>0</v>
          </cell>
          <cell r="R1157" t="e">
            <v>#N/A</v>
          </cell>
        </row>
        <row r="1158">
          <cell r="A1158">
            <v>0</v>
          </cell>
          <cell r="B1158">
            <v>0</v>
          </cell>
          <cell r="C1158" t="str">
            <v>Future</v>
          </cell>
          <cell r="D1158" t="e">
            <v>#N/A</v>
          </cell>
          <cell r="E1158">
            <v>-52.884662664032085</v>
          </cell>
          <cell r="F1158">
            <v>53.656839312255038</v>
          </cell>
          <cell r="G1158">
            <v>6.3050606561263933</v>
          </cell>
          <cell r="H1158">
            <v>6.3050606561263933</v>
          </cell>
          <cell r="I1158" t="e">
            <v>#N/A</v>
          </cell>
          <cell r="J1158" t="e">
            <v>#N/A</v>
          </cell>
          <cell r="K1158">
            <v>45</v>
          </cell>
          <cell r="L1158">
            <v>25</v>
          </cell>
          <cell r="M1158" t="e">
            <v>#N/A</v>
          </cell>
          <cell r="N1158">
            <v>35</v>
          </cell>
          <cell r="O1158" t="e">
            <v>#N/A</v>
          </cell>
          <cell r="P1158">
            <v>0</v>
          </cell>
          <cell r="Q1158">
            <v>0</v>
          </cell>
          <cell r="R1158" t="e">
            <v>#N/A</v>
          </cell>
        </row>
        <row r="1159">
          <cell r="A1159">
            <v>0</v>
          </cell>
          <cell r="B1159">
            <v>0</v>
          </cell>
          <cell r="C1159" t="str">
            <v>Future</v>
          </cell>
          <cell r="D1159" t="e">
            <v>#N/A</v>
          </cell>
          <cell r="E1159">
            <v>-53.037508509881889</v>
          </cell>
          <cell r="F1159">
            <v>53.68185907905346</v>
          </cell>
          <cell r="G1159">
            <v>6.2510290395256032</v>
          </cell>
          <cell r="H1159">
            <v>6.2510290395256032</v>
          </cell>
          <cell r="I1159" t="e">
            <v>#N/A</v>
          </cell>
          <cell r="J1159" t="e">
            <v>#N/A</v>
          </cell>
          <cell r="K1159">
            <v>45</v>
          </cell>
          <cell r="L1159">
            <v>25</v>
          </cell>
          <cell r="M1159" t="e">
            <v>#N/A</v>
          </cell>
          <cell r="N1159">
            <v>35</v>
          </cell>
          <cell r="O1159" t="e">
            <v>#N/A</v>
          </cell>
          <cell r="P1159">
            <v>0</v>
          </cell>
          <cell r="Q1159">
            <v>0</v>
          </cell>
          <cell r="R1159" t="e">
            <v>#N/A</v>
          </cell>
        </row>
        <row r="1160">
          <cell r="A1160">
            <v>0</v>
          </cell>
          <cell r="B1160">
            <v>0</v>
          </cell>
          <cell r="C1160" t="str">
            <v>Future</v>
          </cell>
          <cell r="D1160" t="e">
            <v>#N/A</v>
          </cell>
          <cell r="E1160">
            <v>-53.190354355731692</v>
          </cell>
          <cell r="F1160">
            <v>53.706878845851882</v>
          </cell>
          <cell r="G1160">
            <v>6.196997422924813</v>
          </cell>
          <cell r="H1160">
            <v>6.196997422924813</v>
          </cell>
          <cell r="I1160" t="e">
            <v>#N/A</v>
          </cell>
          <cell r="J1160" t="e">
            <v>#N/A</v>
          </cell>
          <cell r="K1160">
            <v>45</v>
          </cell>
          <cell r="L1160">
            <v>25</v>
          </cell>
          <cell r="M1160" t="e">
            <v>#N/A</v>
          </cell>
          <cell r="N1160">
            <v>35</v>
          </cell>
          <cell r="O1160" t="e">
            <v>#N/A</v>
          </cell>
          <cell r="P1160">
            <v>0</v>
          </cell>
          <cell r="Q1160">
            <v>0</v>
          </cell>
          <cell r="R1160" t="e">
            <v>#N/A</v>
          </cell>
        </row>
        <row r="1161">
          <cell r="A1161">
            <v>0</v>
          </cell>
          <cell r="B1161">
            <v>0</v>
          </cell>
          <cell r="C1161" t="str">
            <v>Future</v>
          </cell>
          <cell r="D1161" t="e">
            <v>#N/A</v>
          </cell>
          <cell r="E1161">
            <v>-53.343200201581496</v>
          </cell>
          <cell r="F1161">
            <v>53.731898612650305</v>
          </cell>
          <cell r="G1161">
            <v>6.1429658063240229</v>
          </cell>
          <cell r="H1161">
            <v>6.1429658063240229</v>
          </cell>
          <cell r="I1161" t="e">
            <v>#N/A</v>
          </cell>
          <cell r="J1161" t="e">
            <v>#N/A</v>
          </cell>
          <cell r="K1161">
            <v>45</v>
          </cell>
          <cell r="L1161">
            <v>25</v>
          </cell>
          <cell r="M1161" t="e">
            <v>#N/A</v>
          </cell>
          <cell r="N1161">
            <v>35</v>
          </cell>
          <cell r="O1161" t="e">
            <v>#N/A</v>
          </cell>
          <cell r="P1161">
            <v>0</v>
          </cell>
          <cell r="Q1161">
            <v>0</v>
          </cell>
          <cell r="R1161" t="e">
            <v>#N/A</v>
          </cell>
        </row>
        <row r="1162">
          <cell r="A1162">
            <v>0</v>
          </cell>
          <cell r="B1162">
            <v>0</v>
          </cell>
          <cell r="C1162" t="str">
            <v>Future</v>
          </cell>
          <cell r="D1162" t="e">
            <v>#N/A</v>
          </cell>
          <cell r="E1162">
            <v>-53.4960460474313</v>
          </cell>
          <cell r="F1162">
            <v>53.756918379448727</v>
          </cell>
          <cell r="G1162">
            <v>6.0889341897232327</v>
          </cell>
          <cell r="H1162">
            <v>6.0889341897232327</v>
          </cell>
          <cell r="I1162" t="e">
            <v>#N/A</v>
          </cell>
          <cell r="J1162" t="e">
            <v>#N/A</v>
          </cell>
          <cell r="K1162">
            <v>45</v>
          </cell>
          <cell r="L1162">
            <v>25</v>
          </cell>
          <cell r="M1162" t="e">
            <v>#N/A</v>
          </cell>
          <cell r="N1162">
            <v>35</v>
          </cell>
          <cell r="O1162" t="e">
            <v>#N/A</v>
          </cell>
          <cell r="P1162">
            <v>0</v>
          </cell>
          <cell r="Q1162">
            <v>0</v>
          </cell>
          <cell r="R1162" t="e">
            <v>#N/A</v>
          </cell>
        </row>
        <row r="1163">
          <cell r="A1163">
            <v>0</v>
          </cell>
          <cell r="B1163">
            <v>0</v>
          </cell>
          <cell r="C1163" t="str">
            <v>Future</v>
          </cell>
          <cell r="D1163" t="e">
            <v>#N/A</v>
          </cell>
          <cell r="E1163">
            <v>-53.648891893281103</v>
          </cell>
          <cell r="F1163">
            <v>53.78193814624715</v>
          </cell>
          <cell r="G1163">
            <v>6.0349025731224426</v>
          </cell>
          <cell r="H1163">
            <v>6.0349025731224426</v>
          </cell>
          <cell r="I1163" t="e">
            <v>#N/A</v>
          </cell>
          <cell r="J1163" t="e">
            <v>#N/A</v>
          </cell>
          <cell r="K1163">
            <v>45</v>
          </cell>
          <cell r="L1163">
            <v>25</v>
          </cell>
          <cell r="M1163" t="e">
            <v>#N/A</v>
          </cell>
          <cell r="N1163">
            <v>35</v>
          </cell>
          <cell r="O1163" t="e">
            <v>#N/A</v>
          </cell>
          <cell r="P1163">
            <v>0</v>
          </cell>
          <cell r="Q1163">
            <v>0</v>
          </cell>
          <cell r="R1163" t="e">
            <v>#N/A</v>
          </cell>
        </row>
        <row r="1164">
          <cell r="A1164">
            <v>0</v>
          </cell>
          <cell r="B1164">
            <v>0</v>
          </cell>
          <cell r="C1164" t="str">
            <v>Future</v>
          </cell>
          <cell r="D1164" t="e">
            <v>#N/A</v>
          </cell>
          <cell r="E1164">
            <v>-53.801737739130907</v>
          </cell>
          <cell r="F1164">
            <v>53.806957913045572</v>
          </cell>
          <cell r="G1164">
            <v>5.9808709565216525</v>
          </cell>
          <cell r="H1164">
            <v>5.9808709565216525</v>
          </cell>
          <cell r="I1164" t="e">
            <v>#N/A</v>
          </cell>
          <cell r="J1164" t="e">
            <v>#N/A</v>
          </cell>
          <cell r="K1164">
            <v>45</v>
          </cell>
          <cell r="L1164">
            <v>25</v>
          </cell>
          <cell r="M1164" t="e">
            <v>#N/A</v>
          </cell>
          <cell r="N1164">
            <v>35</v>
          </cell>
          <cell r="O1164" t="e">
            <v>#N/A</v>
          </cell>
          <cell r="P1164">
            <v>0</v>
          </cell>
          <cell r="Q1164">
            <v>0</v>
          </cell>
          <cell r="R1164" t="e">
            <v>#N/A</v>
          </cell>
        </row>
        <row r="1165">
          <cell r="A1165">
            <v>0</v>
          </cell>
          <cell r="B1165">
            <v>0</v>
          </cell>
          <cell r="C1165" t="str">
            <v>Future</v>
          </cell>
          <cell r="D1165" t="e">
            <v>#N/A</v>
          </cell>
          <cell r="E1165">
            <v>-53.95458358498071</v>
          </cell>
          <cell r="F1165">
            <v>53.831977679843995</v>
          </cell>
          <cell r="G1165">
            <v>5.9268393399208623</v>
          </cell>
          <cell r="H1165">
            <v>5.9268393399208623</v>
          </cell>
          <cell r="I1165" t="e">
            <v>#N/A</v>
          </cell>
          <cell r="J1165" t="e">
            <v>#N/A</v>
          </cell>
          <cell r="K1165">
            <v>45</v>
          </cell>
          <cell r="L1165">
            <v>25</v>
          </cell>
          <cell r="M1165" t="e">
            <v>#N/A</v>
          </cell>
          <cell r="N1165">
            <v>35</v>
          </cell>
          <cell r="O1165" t="e">
            <v>#N/A</v>
          </cell>
          <cell r="P1165">
            <v>0</v>
          </cell>
          <cell r="Q1165">
            <v>0</v>
          </cell>
          <cell r="R1165" t="e">
            <v>#N/A</v>
          </cell>
        </row>
        <row r="1166">
          <cell r="A1166">
            <v>0</v>
          </cell>
          <cell r="B1166">
            <v>0</v>
          </cell>
          <cell r="C1166" t="str">
            <v>Future</v>
          </cell>
          <cell r="D1166" t="e">
            <v>#N/A</v>
          </cell>
          <cell r="E1166">
            <v>-54.107429430830514</v>
          </cell>
          <cell r="F1166">
            <v>53.856997446642417</v>
          </cell>
          <cell r="G1166">
            <v>5.8728077233200722</v>
          </cell>
          <cell r="H1166">
            <v>5.8728077233200722</v>
          </cell>
          <cell r="I1166" t="e">
            <v>#N/A</v>
          </cell>
          <cell r="J1166" t="e">
            <v>#N/A</v>
          </cell>
          <cell r="K1166">
            <v>45</v>
          </cell>
          <cell r="L1166">
            <v>25</v>
          </cell>
          <cell r="M1166" t="e">
            <v>#N/A</v>
          </cell>
          <cell r="N1166">
            <v>35</v>
          </cell>
          <cell r="O1166" t="e">
            <v>#N/A</v>
          </cell>
          <cell r="P1166">
            <v>0</v>
          </cell>
          <cell r="Q1166">
            <v>0</v>
          </cell>
          <cell r="R1166" t="e">
            <v>#N/A</v>
          </cell>
        </row>
        <row r="1167">
          <cell r="A1167">
            <v>0</v>
          </cell>
          <cell r="B1167">
            <v>0</v>
          </cell>
          <cell r="C1167" t="str">
            <v>Future</v>
          </cell>
          <cell r="D1167" t="e">
            <v>#N/A</v>
          </cell>
          <cell r="E1167">
            <v>-54.260275276680318</v>
          </cell>
          <cell r="F1167">
            <v>53.882017213440839</v>
          </cell>
          <cell r="G1167">
            <v>5.818776106719282</v>
          </cell>
          <cell r="H1167">
            <v>5.818776106719282</v>
          </cell>
          <cell r="I1167" t="e">
            <v>#N/A</v>
          </cell>
          <cell r="J1167" t="e">
            <v>#N/A</v>
          </cell>
          <cell r="K1167">
            <v>45</v>
          </cell>
          <cell r="L1167">
            <v>25</v>
          </cell>
          <cell r="M1167" t="e">
            <v>#N/A</v>
          </cell>
          <cell r="N1167">
            <v>35</v>
          </cell>
          <cell r="O1167" t="e">
            <v>#N/A</v>
          </cell>
          <cell r="P1167">
            <v>0</v>
          </cell>
          <cell r="Q1167">
            <v>0</v>
          </cell>
          <cell r="R1167" t="e">
            <v>#N/A</v>
          </cell>
        </row>
        <row r="1168">
          <cell r="A1168">
            <v>0</v>
          </cell>
          <cell r="B1168">
            <v>0</v>
          </cell>
          <cell r="C1168" t="str">
            <v>Future</v>
          </cell>
          <cell r="D1168" t="e">
            <v>#N/A</v>
          </cell>
          <cell r="E1168">
            <v>-54.413121122530121</v>
          </cell>
          <cell r="F1168">
            <v>53.907036980239262</v>
          </cell>
          <cell r="G1168">
            <v>5.7647444901184919</v>
          </cell>
          <cell r="H1168">
            <v>5.7647444901184919</v>
          </cell>
          <cell r="I1168" t="e">
            <v>#N/A</v>
          </cell>
          <cell r="J1168" t="e">
            <v>#N/A</v>
          </cell>
          <cell r="K1168">
            <v>45</v>
          </cell>
          <cell r="L1168">
            <v>25</v>
          </cell>
          <cell r="M1168" t="e">
            <v>#N/A</v>
          </cell>
          <cell r="N1168">
            <v>35</v>
          </cell>
          <cell r="O1168" t="e">
            <v>#N/A</v>
          </cell>
          <cell r="P1168">
            <v>0</v>
          </cell>
          <cell r="Q1168">
            <v>0</v>
          </cell>
          <cell r="R1168" t="e">
            <v>#N/A</v>
          </cell>
        </row>
        <row r="1169">
          <cell r="A1169">
            <v>0</v>
          </cell>
          <cell r="B1169">
            <v>0</v>
          </cell>
          <cell r="C1169" t="str">
            <v>Future</v>
          </cell>
          <cell r="D1169" t="e">
            <v>#N/A</v>
          </cell>
          <cell r="E1169">
            <v>-54.565966968379925</v>
          </cell>
          <cell r="F1169">
            <v>53.932056747037684</v>
          </cell>
          <cell r="G1169">
            <v>5.7107128735177017</v>
          </cell>
          <cell r="H1169">
            <v>5.7107128735177017</v>
          </cell>
          <cell r="I1169" t="e">
            <v>#N/A</v>
          </cell>
          <cell r="J1169" t="e">
            <v>#N/A</v>
          </cell>
          <cell r="K1169">
            <v>45</v>
          </cell>
          <cell r="L1169">
            <v>25</v>
          </cell>
          <cell r="M1169" t="e">
            <v>#N/A</v>
          </cell>
          <cell r="N1169">
            <v>35</v>
          </cell>
          <cell r="O1169" t="e">
            <v>#N/A</v>
          </cell>
          <cell r="P1169">
            <v>0</v>
          </cell>
          <cell r="Q1169">
            <v>0</v>
          </cell>
          <cell r="R1169" t="e">
            <v>#N/A</v>
          </cell>
        </row>
        <row r="1170">
          <cell r="A1170">
            <v>0</v>
          </cell>
          <cell r="B1170">
            <v>0</v>
          </cell>
          <cell r="C1170" t="str">
            <v>Future</v>
          </cell>
          <cell r="D1170" t="e">
            <v>#N/A</v>
          </cell>
          <cell r="E1170">
            <v>-54.718812814229729</v>
          </cell>
          <cell r="F1170">
            <v>53.957076513836107</v>
          </cell>
          <cell r="G1170">
            <v>5.6566812569169116</v>
          </cell>
          <cell r="H1170">
            <v>5.6566812569169116</v>
          </cell>
          <cell r="I1170" t="e">
            <v>#N/A</v>
          </cell>
          <cell r="J1170" t="e">
            <v>#N/A</v>
          </cell>
          <cell r="K1170">
            <v>45</v>
          </cell>
          <cell r="L1170">
            <v>25</v>
          </cell>
          <cell r="M1170" t="e">
            <v>#N/A</v>
          </cell>
          <cell r="N1170">
            <v>35</v>
          </cell>
          <cell r="O1170" t="e">
            <v>#N/A</v>
          </cell>
          <cell r="P1170">
            <v>0</v>
          </cell>
          <cell r="Q1170">
            <v>0</v>
          </cell>
          <cell r="R1170" t="e">
            <v>#N/A</v>
          </cell>
        </row>
        <row r="1171">
          <cell r="A1171">
            <v>0</v>
          </cell>
          <cell r="B1171">
            <v>0</v>
          </cell>
          <cell r="C1171" t="str">
            <v>Future</v>
          </cell>
          <cell r="D1171" t="e">
            <v>#N/A</v>
          </cell>
          <cell r="E1171">
            <v>-54.871658660079532</v>
          </cell>
          <cell r="F1171">
            <v>53.982096280634529</v>
          </cell>
          <cell r="G1171">
            <v>5.6026496403161214</v>
          </cell>
          <cell r="H1171">
            <v>5.6026496403161214</v>
          </cell>
          <cell r="I1171" t="e">
            <v>#N/A</v>
          </cell>
          <cell r="J1171" t="e">
            <v>#N/A</v>
          </cell>
          <cell r="K1171">
            <v>45</v>
          </cell>
          <cell r="L1171">
            <v>25</v>
          </cell>
          <cell r="M1171" t="e">
            <v>#N/A</v>
          </cell>
          <cell r="N1171">
            <v>35</v>
          </cell>
          <cell r="O1171" t="e">
            <v>#N/A</v>
          </cell>
          <cell r="P1171">
            <v>0</v>
          </cell>
          <cell r="Q1171">
            <v>0</v>
          </cell>
          <cell r="R1171" t="e">
            <v>#N/A</v>
          </cell>
        </row>
        <row r="1172">
          <cell r="A1172">
            <v>0</v>
          </cell>
          <cell r="B1172">
            <v>0</v>
          </cell>
          <cell r="C1172" t="str">
            <v>Future</v>
          </cell>
          <cell r="D1172" t="e">
            <v>#N/A</v>
          </cell>
          <cell r="E1172">
            <v>-55.024504505929336</v>
          </cell>
          <cell r="F1172">
            <v>54.007116047432952</v>
          </cell>
          <cell r="G1172">
            <v>5.5486180237153313</v>
          </cell>
          <cell r="H1172">
            <v>5.5486180237153313</v>
          </cell>
          <cell r="I1172" t="e">
            <v>#N/A</v>
          </cell>
          <cell r="J1172" t="e">
            <v>#N/A</v>
          </cell>
          <cell r="K1172">
            <v>45</v>
          </cell>
          <cell r="L1172">
            <v>25</v>
          </cell>
          <cell r="M1172" t="e">
            <v>#N/A</v>
          </cell>
          <cell r="N1172">
            <v>35</v>
          </cell>
          <cell r="O1172" t="e">
            <v>#N/A</v>
          </cell>
          <cell r="P1172">
            <v>0</v>
          </cell>
          <cell r="Q1172">
            <v>0</v>
          </cell>
          <cell r="R1172" t="e">
            <v>#N/A</v>
          </cell>
        </row>
        <row r="1173">
          <cell r="A1173">
            <v>0</v>
          </cell>
          <cell r="B1173">
            <v>0</v>
          </cell>
          <cell r="C1173" t="str">
            <v>Future</v>
          </cell>
          <cell r="D1173" t="e">
            <v>#N/A</v>
          </cell>
          <cell r="E1173">
            <v>-55.17735035177914</v>
          </cell>
          <cell r="F1173">
            <v>54.032135814231374</v>
          </cell>
          <cell r="G1173">
            <v>5.4945864071145412</v>
          </cell>
          <cell r="H1173">
            <v>5.4945864071145412</v>
          </cell>
          <cell r="I1173" t="e">
            <v>#N/A</v>
          </cell>
          <cell r="J1173" t="e">
            <v>#N/A</v>
          </cell>
          <cell r="K1173">
            <v>45</v>
          </cell>
          <cell r="L1173">
            <v>25</v>
          </cell>
          <cell r="M1173" t="e">
            <v>#N/A</v>
          </cell>
          <cell r="N1173">
            <v>35</v>
          </cell>
          <cell r="O1173" t="e">
            <v>#N/A</v>
          </cell>
          <cell r="P1173">
            <v>0</v>
          </cell>
          <cell r="Q1173">
            <v>0</v>
          </cell>
          <cell r="R1173" t="e">
            <v>#N/A</v>
          </cell>
        </row>
        <row r="1174">
          <cell r="A1174">
            <v>0</v>
          </cell>
          <cell r="B1174">
            <v>0</v>
          </cell>
          <cell r="C1174" t="str">
            <v>Future</v>
          </cell>
          <cell r="D1174" t="e">
            <v>#N/A</v>
          </cell>
          <cell r="E1174">
            <v>-55.330196197628943</v>
          </cell>
          <cell r="F1174">
            <v>54.057155581029797</v>
          </cell>
          <cell r="G1174">
            <v>5.440554790513751</v>
          </cell>
          <cell r="H1174">
            <v>5.440554790513751</v>
          </cell>
          <cell r="I1174" t="e">
            <v>#N/A</v>
          </cell>
          <cell r="J1174" t="e">
            <v>#N/A</v>
          </cell>
          <cell r="K1174">
            <v>45</v>
          </cell>
          <cell r="L1174">
            <v>25</v>
          </cell>
          <cell r="M1174" t="e">
            <v>#N/A</v>
          </cell>
          <cell r="N1174">
            <v>35</v>
          </cell>
          <cell r="O1174" t="e">
            <v>#N/A</v>
          </cell>
          <cell r="P1174">
            <v>0</v>
          </cell>
          <cell r="Q1174">
            <v>0</v>
          </cell>
          <cell r="R1174" t="e">
            <v>#N/A</v>
          </cell>
        </row>
        <row r="1175">
          <cell r="A1175">
            <v>0</v>
          </cell>
          <cell r="B1175">
            <v>0</v>
          </cell>
          <cell r="C1175" t="str">
            <v>Future</v>
          </cell>
          <cell r="D1175" t="e">
            <v>#N/A</v>
          </cell>
          <cell r="E1175">
            <v>-55.483042043478747</v>
          </cell>
          <cell r="F1175">
            <v>54.082175347828219</v>
          </cell>
          <cell r="G1175">
            <v>5.3865231739129609</v>
          </cell>
          <cell r="H1175">
            <v>5.3865231739129609</v>
          </cell>
          <cell r="I1175" t="e">
            <v>#N/A</v>
          </cell>
          <cell r="J1175" t="e">
            <v>#N/A</v>
          </cell>
          <cell r="K1175">
            <v>45</v>
          </cell>
          <cell r="L1175">
            <v>25</v>
          </cell>
          <cell r="M1175" t="e">
            <v>#N/A</v>
          </cell>
          <cell r="N1175">
            <v>35</v>
          </cell>
          <cell r="O1175" t="e">
            <v>#N/A</v>
          </cell>
          <cell r="P1175">
            <v>0</v>
          </cell>
          <cell r="Q1175">
            <v>0</v>
          </cell>
          <cell r="R1175" t="e">
            <v>#N/A</v>
          </cell>
        </row>
        <row r="1176">
          <cell r="A1176">
            <v>0</v>
          </cell>
          <cell r="B1176">
            <v>0</v>
          </cell>
          <cell r="C1176" t="str">
            <v>Future</v>
          </cell>
          <cell r="D1176" t="e">
            <v>#N/A</v>
          </cell>
          <cell r="E1176">
            <v>-55.635887889328551</v>
          </cell>
          <cell r="F1176">
            <v>54.107195114626641</v>
          </cell>
          <cell r="G1176">
            <v>5.3324915573121707</v>
          </cell>
          <cell r="H1176">
            <v>5.3324915573121707</v>
          </cell>
          <cell r="I1176" t="e">
            <v>#N/A</v>
          </cell>
          <cell r="J1176" t="e">
            <v>#N/A</v>
          </cell>
          <cell r="K1176">
            <v>45</v>
          </cell>
          <cell r="L1176">
            <v>25</v>
          </cell>
          <cell r="M1176" t="e">
            <v>#N/A</v>
          </cell>
          <cell r="N1176">
            <v>35</v>
          </cell>
          <cell r="O1176" t="e">
            <v>#N/A</v>
          </cell>
          <cell r="P1176">
            <v>0</v>
          </cell>
          <cell r="Q1176">
            <v>0</v>
          </cell>
          <cell r="R1176" t="e">
            <v>#N/A</v>
          </cell>
        </row>
        <row r="1177">
          <cell r="A1177">
            <v>0</v>
          </cell>
          <cell r="B1177">
            <v>0</v>
          </cell>
          <cell r="C1177" t="str">
            <v>Future</v>
          </cell>
          <cell r="D1177" t="e">
            <v>#N/A</v>
          </cell>
          <cell r="E1177">
            <v>-55.788733735178354</v>
          </cell>
          <cell r="F1177">
            <v>54.132214881425064</v>
          </cell>
          <cell r="G1177">
            <v>5.2784599407113806</v>
          </cell>
          <cell r="H1177">
            <v>5.2784599407113806</v>
          </cell>
          <cell r="I1177" t="e">
            <v>#N/A</v>
          </cell>
          <cell r="J1177" t="e">
            <v>#N/A</v>
          </cell>
          <cell r="K1177">
            <v>45</v>
          </cell>
          <cell r="L1177">
            <v>25</v>
          </cell>
          <cell r="M1177" t="e">
            <v>#N/A</v>
          </cell>
          <cell r="N1177">
            <v>35</v>
          </cell>
          <cell r="O1177" t="e">
            <v>#N/A</v>
          </cell>
          <cell r="P1177">
            <v>0</v>
          </cell>
          <cell r="Q1177">
            <v>0</v>
          </cell>
          <cell r="R1177" t="e">
            <v>#N/A</v>
          </cell>
        </row>
        <row r="1178">
          <cell r="A1178">
            <v>0</v>
          </cell>
          <cell r="B1178">
            <v>0</v>
          </cell>
          <cell r="C1178" t="str">
            <v>Future</v>
          </cell>
          <cell r="D1178" t="e">
            <v>#N/A</v>
          </cell>
          <cell r="E1178">
            <v>-55.941579581028158</v>
          </cell>
          <cell r="F1178">
            <v>54.157234648223486</v>
          </cell>
          <cell r="G1178">
            <v>5.2244283241105904</v>
          </cell>
          <cell r="H1178">
            <v>5.2244283241105904</v>
          </cell>
          <cell r="I1178" t="e">
            <v>#N/A</v>
          </cell>
          <cell r="J1178" t="e">
            <v>#N/A</v>
          </cell>
          <cell r="K1178">
            <v>45</v>
          </cell>
          <cell r="L1178">
            <v>25</v>
          </cell>
          <cell r="M1178" t="e">
            <v>#N/A</v>
          </cell>
          <cell r="N1178">
            <v>35</v>
          </cell>
          <cell r="O1178" t="e">
            <v>#N/A</v>
          </cell>
          <cell r="P1178">
            <v>0</v>
          </cell>
          <cell r="Q1178">
            <v>0</v>
          </cell>
          <cell r="R1178" t="e">
            <v>#N/A</v>
          </cell>
        </row>
        <row r="1179">
          <cell r="A1179">
            <v>0</v>
          </cell>
          <cell r="B1179">
            <v>0</v>
          </cell>
          <cell r="C1179" t="str">
            <v>Future</v>
          </cell>
          <cell r="D1179" t="e">
            <v>#N/A</v>
          </cell>
          <cell r="E1179">
            <v>-56.094425426877962</v>
          </cell>
          <cell r="F1179">
            <v>54.182254415021909</v>
          </cell>
          <cell r="G1179">
            <v>5.1703967075098003</v>
          </cell>
          <cell r="H1179">
            <v>5.1703967075098003</v>
          </cell>
          <cell r="I1179" t="e">
            <v>#N/A</v>
          </cell>
          <cell r="J1179" t="e">
            <v>#N/A</v>
          </cell>
          <cell r="K1179">
            <v>45</v>
          </cell>
          <cell r="L1179">
            <v>25</v>
          </cell>
          <cell r="M1179" t="e">
            <v>#N/A</v>
          </cell>
          <cell r="N1179">
            <v>35</v>
          </cell>
          <cell r="O1179" t="e">
            <v>#N/A</v>
          </cell>
          <cell r="P1179">
            <v>0</v>
          </cell>
          <cell r="Q1179">
            <v>0</v>
          </cell>
          <cell r="R1179" t="e">
            <v>#N/A</v>
          </cell>
        </row>
        <row r="1180">
          <cell r="A1180">
            <v>0</v>
          </cell>
          <cell r="B1180">
            <v>0</v>
          </cell>
          <cell r="C1180" t="str">
            <v>Future</v>
          </cell>
          <cell r="D1180" t="e">
            <v>#N/A</v>
          </cell>
          <cell r="E1180">
            <v>-56.247271272727765</v>
          </cell>
          <cell r="F1180">
            <v>54.207274181820331</v>
          </cell>
          <cell r="G1180">
            <v>5.1163650909090101</v>
          </cell>
          <cell r="H1180">
            <v>5.1163650909090101</v>
          </cell>
          <cell r="I1180" t="e">
            <v>#N/A</v>
          </cell>
          <cell r="J1180" t="e">
            <v>#N/A</v>
          </cell>
          <cell r="K1180">
            <v>45</v>
          </cell>
          <cell r="L1180">
            <v>25</v>
          </cell>
          <cell r="M1180" t="e">
            <v>#N/A</v>
          </cell>
          <cell r="N1180">
            <v>35</v>
          </cell>
          <cell r="O1180" t="e">
            <v>#N/A</v>
          </cell>
          <cell r="P1180">
            <v>0</v>
          </cell>
          <cell r="Q1180">
            <v>0</v>
          </cell>
          <cell r="R1180" t="e">
            <v>#N/A</v>
          </cell>
        </row>
        <row r="1181">
          <cell r="A1181">
            <v>0</v>
          </cell>
          <cell r="B1181">
            <v>0</v>
          </cell>
          <cell r="C1181" t="str">
            <v>Future</v>
          </cell>
          <cell r="D1181" t="e">
            <v>#N/A</v>
          </cell>
          <cell r="E1181">
            <v>-56.400117118577569</v>
          </cell>
          <cell r="F1181">
            <v>54.232293948618754</v>
          </cell>
          <cell r="G1181">
            <v>5.06233347430822</v>
          </cell>
          <cell r="H1181">
            <v>5.06233347430822</v>
          </cell>
          <cell r="I1181" t="e">
            <v>#N/A</v>
          </cell>
          <cell r="J1181" t="e">
            <v>#N/A</v>
          </cell>
          <cell r="K1181">
            <v>45</v>
          </cell>
          <cell r="L1181">
            <v>25</v>
          </cell>
          <cell r="M1181" t="e">
            <v>#N/A</v>
          </cell>
          <cell r="N1181">
            <v>35</v>
          </cell>
          <cell r="O1181" t="e">
            <v>#N/A</v>
          </cell>
          <cell r="P1181">
            <v>0</v>
          </cell>
          <cell r="Q1181">
            <v>0</v>
          </cell>
          <cell r="R1181" t="e">
            <v>#N/A</v>
          </cell>
        </row>
        <row r="1182">
          <cell r="A1182">
            <v>0</v>
          </cell>
          <cell r="B1182">
            <v>0</v>
          </cell>
          <cell r="C1182" t="str">
            <v>Future</v>
          </cell>
          <cell r="D1182" t="e">
            <v>#N/A</v>
          </cell>
          <cell r="E1182">
            <v>-56.552962964427373</v>
          </cell>
          <cell r="F1182">
            <v>54.257313715417176</v>
          </cell>
          <cell r="G1182">
            <v>5.0083018577074299</v>
          </cell>
          <cell r="H1182">
            <v>5.0083018577074299</v>
          </cell>
          <cell r="I1182" t="e">
            <v>#N/A</v>
          </cell>
          <cell r="J1182" t="e">
            <v>#N/A</v>
          </cell>
          <cell r="K1182">
            <v>45</v>
          </cell>
          <cell r="L1182">
            <v>25</v>
          </cell>
          <cell r="M1182" t="e">
            <v>#N/A</v>
          </cell>
          <cell r="N1182">
            <v>35</v>
          </cell>
          <cell r="O1182" t="e">
            <v>#N/A</v>
          </cell>
          <cell r="P1182">
            <v>0</v>
          </cell>
          <cell r="Q1182">
            <v>0</v>
          </cell>
          <cell r="R1182" t="e">
            <v>#N/A</v>
          </cell>
        </row>
        <row r="1183">
          <cell r="A1183">
            <v>0</v>
          </cell>
          <cell r="B1183">
            <v>0</v>
          </cell>
          <cell r="C1183" t="str">
            <v>Future</v>
          </cell>
          <cell r="D1183" t="e">
            <v>#N/A</v>
          </cell>
          <cell r="E1183">
            <v>-56.705808810277176</v>
          </cell>
          <cell r="F1183">
            <v>54.282333482215599</v>
          </cell>
          <cell r="G1183">
            <v>4.9542702411066397</v>
          </cell>
          <cell r="H1183">
            <v>4.9542702411066397</v>
          </cell>
          <cell r="I1183" t="e">
            <v>#N/A</v>
          </cell>
          <cell r="J1183" t="e">
            <v>#N/A</v>
          </cell>
          <cell r="K1183">
            <v>45</v>
          </cell>
          <cell r="L1183">
            <v>25</v>
          </cell>
          <cell r="M1183" t="e">
            <v>#N/A</v>
          </cell>
          <cell r="N1183">
            <v>35</v>
          </cell>
          <cell r="O1183" t="e">
            <v>#N/A</v>
          </cell>
          <cell r="P1183">
            <v>0</v>
          </cell>
          <cell r="Q1183">
            <v>0</v>
          </cell>
          <cell r="R1183" t="e">
            <v>#N/A</v>
          </cell>
        </row>
        <row r="1184">
          <cell r="A1184">
            <v>0</v>
          </cell>
          <cell r="B1184">
            <v>0</v>
          </cell>
          <cell r="C1184" t="str">
            <v>Future</v>
          </cell>
          <cell r="D1184" t="e">
            <v>#N/A</v>
          </cell>
          <cell r="E1184">
            <v>-56.85865465612698</v>
          </cell>
          <cell r="F1184">
            <v>54.307353249014021</v>
          </cell>
          <cell r="G1184">
            <v>4.9002386245058496</v>
          </cell>
          <cell r="H1184">
            <v>4.9002386245058496</v>
          </cell>
          <cell r="I1184" t="e">
            <v>#N/A</v>
          </cell>
          <cell r="J1184" t="e">
            <v>#N/A</v>
          </cell>
          <cell r="K1184">
            <v>45</v>
          </cell>
          <cell r="L1184">
            <v>25</v>
          </cell>
          <cell r="M1184" t="e">
            <v>#N/A</v>
          </cell>
          <cell r="N1184">
            <v>35</v>
          </cell>
          <cell r="O1184" t="e">
            <v>#N/A</v>
          </cell>
          <cell r="P1184">
            <v>0</v>
          </cell>
          <cell r="Q1184">
            <v>0</v>
          </cell>
          <cell r="R1184" t="e">
            <v>#N/A</v>
          </cell>
        </row>
        <row r="1185">
          <cell r="A1185">
            <v>0</v>
          </cell>
          <cell r="B1185">
            <v>0</v>
          </cell>
          <cell r="C1185" t="str">
            <v>Future</v>
          </cell>
          <cell r="D1185" t="e">
            <v>#N/A</v>
          </cell>
          <cell r="E1185">
            <v>-57.011500501976784</v>
          </cell>
          <cell r="F1185">
            <v>54.332373015812443</v>
          </cell>
          <cell r="G1185">
            <v>4.8462070079050594</v>
          </cell>
          <cell r="H1185">
            <v>4.8462070079050594</v>
          </cell>
          <cell r="I1185" t="e">
            <v>#N/A</v>
          </cell>
          <cell r="J1185" t="e">
            <v>#N/A</v>
          </cell>
          <cell r="K1185">
            <v>45</v>
          </cell>
          <cell r="L1185">
            <v>25</v>
          </cell>
          <cell r="M1185" t="e">
            <v>#N/A</v>
          </cell>
          <cell r="N1185">
            <v>35</v>
          </cell>
          <cell r="O1185" t="e">
            <v>#N/A</v>
          </cell>
          <cell r="P1185">
            <v>0</v>
          </cell>
          <cell r="Q1185">
            <v>0</v>
          </cell>
          <cell r="R1185" t="e">
            <v>#N/A</v>
          </cell>
        </row>
        <row r="1186">
          <cell r="A1186">
            <v>0</v>
          </cell>
          <cell r="B1186">
            <v>0</v>
          </cell>
          <cell r="C1186" t="str">
            <v>Future</v>
          </cell>
          <cell r="D1186" t="e">
            <v>#N/A</v>
          </cell>
          <cell r="E1186">
            <v>-57.164346347826587</v>
          </cell>
          <cell r="F1186">
            <v>54.357392782610866</v>
          </cell>
          <cell r="G1186">
            <v>4.7921753913042693</v>
          </cell>
          <cell r="H1186">
            <v>4.7921753913042693</v>
          </cell>
          <cell r="I1186" t="e">
            <v>#N/A</v>
          </cell>
          <cell r="J1186" t="e">
            <v>#N/A</v>
          </cell>
          <cell r="K1186">
            <v>45</v>
          </cell>
          <cell r="L1186">
            <v>25</v>
          </cell>
          <cell r="M1186" t="e">
            <v>#N/A</v>
          </cell>
          <cell r="N1186">
            <v>35</v>
          </cell>
          <cell r="O1186" t="e">
            <v>#N/A</v>
          </cell>
          <cell r="P1186">
            <v>0</v>
          </cell>
          <cell r="Q1186">
            <v>0</v>
          </cell>
          <cell r="R1186" t="e">
            <v>#N/A</v>
          </cell>
        </row>
        <row r="1187">
          <cell r="A1187">
            <v>0</v>
          </cell>
          <cell r="B1187">
            <v>0</v>
          </cell>
          <cell r="C1187" t="str">
            <v>Future</v>
          </cell>
          <cell r="D1187" t="e">
            <v>#N/A</v>
          </cell>
          <cell r="E1187">
            <v>-57.317192193676391</v>
          </cell>
          <cell r="F1187">
            <v>54.382412549409288</v>
          </cell>
          <cell r="G1187">
            <v>4.7381437747034791</v>
          </cell>
          <cell r="H1187">
            <v>4.7381437747034791</v>
          </cell>
          <cell r="I1187" t="e">
            <v>#N/A</v>
          </cell>
          <cell r="J1187" t="e">
            <v>#N/A</v>
          </cell>
          <cell r="K1187">
            <v>45</v>
          </cell>
          <cell r="L1187">
            <v>25</v>
          </cell>
          <cell r="M1187" t="e">
            <v>#N/A</v>
          </cell>
          <cell r="N1187">
            <v>35</v>
          </cell>
          <cell r="O1187" t="e">
            <v>#N/A</v>
          </cell>
          <cell r="P1187">
            <v>0</v>
          </cell>
          <cell r="Q1187">
            <v>0</v>
          </cell>
          <cell r="R1187" t="e">
            <v>#N/A</v>
          </cell>
        </row>
        <row r="1188">
          <cell r="A1188">
            <v>0</v>
          </cell>
          <cell r="B1188">
            <v>0</v>
          </cell>
          <cell r="C1188" t="str">
            <v>Future</v>
          </cell>
          <cell r="D1188" t="e">
            <v>#N/A</v>
          </cell>
          <cell r="E1188">
            <v>-57.470038039526194</v>
          </cell>
          <cell r="F1188">
            <v>54.407432316207711</v>
          </cell>
          <cell r="G1188">
            <v>4.684112158102689</v>
          </cell>
          <cell r="H1188">
            <v>4.684112158102689</v>
          </cell>
          <cell r="I1188" t="e">
            <v>#N/A</v>
          </cell>
          <cell r="J1188" t="e">
            <v>#N/A</v>
          </cell>
          <cell r="K1188">
            <v>45</v>
          </cell>
          <cell r="L1188">
            <v>25</v>
          </cell>
          <cell r="M1188" t="e">
            <v>#N/A</v>
          </cell>
          <cell r="N1188">
            <v>35</v>
          </cell>
          <cell r="O1188" t="e">
            <v>#N/A</v>
          </cell>
          <cell r="P1188">
            <v>0</v>
          </cell>
          <cell r="Q1188">
            <v>0</v>
          </cell>
          <cell r="R1188" t="e">
            <v>#N/A</v>
          </cell>
        </row>
        <row r="1189">
          <cell r="A1189">
            <v>0</v>
          </cell>
          <cell r="B1189">
            <v>0</v>
          </cell>
          <cell r="C1189" t="str">
            <v>Future</v>
          </cell>
          <cell r="D1189" t="e">
            <v>#N/A</v>
          </cell>
          <cell r="E1189">
            <v>-57.622883885375998</v>
          </cell>
          <cell r="F1189">
            <v>54.432452083006133</v>
          </cell>
          <cell r="G1189">
            <v>4.6300805415018988</v>
          </cell>
          <cell r="H1189">
            <v>4.6300805415018988</v>
          </cell>
          <cell r="I1189" t="e">
            <v>#N/A</v>
          </cell>
          <cell r="J1189" t="e">
            <v>#N/A</v>
          </cell>
          <cell r="K1189">
            <v>45</v>
          </cell>
          <cell r="L1189">
            <v>25</v>
          </cell>
          <cell r="M1189" t="e">
            <v>#N/A</v>
          </cell>
          <cell r="N1189">
            <v>35</v>
          </cell>
          <cell r="O1189" t="e">
            <v>#N/A</v>
          </cell>
          <cell r="P1189">
            <v>0</v>
          </cell>
          <cell r="Q1189">
            <v>0</v>
          </cell>
          <cell r="R1189" t="e">
            <v>#N/A</v>
          </cell>
        </row>
        <row r="1190">
          <cell r="A1190">
            <v>0</v>
          </cell>
          <cell r="B1190">
            <v>0</v>
          </cell>
          <cell r="C1190" t="str">
            <v>Future</v>
          </cell>
          <cell r="D1190" t="e">
            <v>#N/A</v>
          </cell>
          <cell r="E1190">
            <v>-57.775729731225802</v>
          </cell>
          <cell r="F1190">
            <v>54.457471849804556</v>
          </cell>
          <cell r="G1190">
            <v>4.5760489249011087</v>
          </cell>
          <cell r="H1190">
            <v>4.5760489249011087</v>
          </cell>
          <cell r="I1190" t="e">
            <v>#N/A</v>
          </cell>
          <cell r="J1190" t="e">
            <v>#N/A</v>
          </cell>
          <cell r="K1190">
            <v>45</v>
          </cell>
          <cell r="L1190">
            <v>25</v>
          </cell>
          <cell r="M1190" t="e">
            <v>#N/A</v>
          </cell>
          <cell r="N1190">
            <v>35</v>
          </cell>
          <cell r="O1190" t="e">
            <v>#N/A</v>
          </cell>
          <cell r="P1190">
            <v>0</v>
          </cell>
          <cell r="Q1190">
            <v>0</v>
          </cell>
          <cell r="R1190" t="e">
            <v>#N/A</v>
          </cell>
        </row>
        <row r="1191">
          <cell r="A1191">
            <v>0</v>
          </cell>
          <cell r="B1191">
            <v>0</v>
          </cell>
          <cell r="C1191" t="str">
            <v>Future</v>
          </cell>
          <cell r="D1191" t="e">
            <v>#N/A</v>
          </cell>
          <cell r="E1191">
            <v>-57.928575577075605</v>
          </cell>
          <cell r="F1191">
            <v>54.482491616602978</v>
          </cell>
          <cell r="G1191">
            <v>4.5220173083003186</v>
          </cell>
          <cell r="H1191">
            <v>4.5220173083003186</v>
          </cell>
          <cell r="I1191" t="e">
            <v>#N/A</v>
          </cell>
          <cell r="J1191" t="e">
            <v>#N/A</v>
          </cell>
          <cell r="K1191">
            <v>45</v>
          </cell>
          <cell r="L1191">
            <v>25</v>
          </cell>
          <cell r="M1191" t="e">
            <v>#N/A</v>
          </cell>
          <cell r="N1191">
            <v>35</v>
          </cell>
          <cell r="O1191" t="e">
            <v>#N/A</v>
          </cell>
          <cell r="P1191">
            <v>0</v>
          </cell>
          <cell r="Q1191">
            <v>0</v>
          </cell>
          <cell r="R1191" t="e">
            <v>#N/A</v>
          </cell>
        </row>
        <row r="1192">
          <cell r="A1192">
            <v>0</v>
          </cell>
          <cell r="B1192">
            <v>0</v>
          </cell>
          <cell r="C1192" t="str">
            <v>Future</v>
          </cell>
          <cell r="D1192" t="e">
            <v>#N/A</v>
          </cell>
          <cell r="E1192">
            <v>-58.081421422925409</v>
          </cell>
          <cell r="F1192">
            <v>54.5075113834014</v>
          </cell>
          <cell r="G1192">
            <v>4.4679856916995284</v>
          </cell>
          <cell r="H1192">
            <v>4.4679856916995284</v>
          </cell>
          <cell r="I1192" t="e">
            <v>#N/A</v>
          </cell>
          <cell r="J1192" t="e">
            <v>#N/A</v>
          </cell>
          <cell r="K1192">
            <v>45</v>
          </cell>
          <cell r="L1192">
            <v>25</v>
          </cell>
          <cell r="M1192" t="e">
            <v>#N/A</v>
          </cell>
          <cell r="N1192">
            <v>35</v>
          </cell>
          <cell r="O1192" t="e">
            <v>#N/A</v>
          </cell>
          <cell r="P1192">
            <v>0</v>
          </cell>
          <cell r="Q1192">
            <v>0</v>
          </cell>
          <cell r="R1192" t="e">
            <v>#N/A</v>
          </cell>
        </row>
        <row r="1193">
          <cell r="A1193">
            <v>0</v>
          </cell>
          <cell r="B1193">
            <v>0</v>
          </cell>
          <cell r="C1193" t="str">
            <v>Future</v>
          </cell>
          <cell r="D1193" t="e">
            <v>#N/A</v>
          </cell>
          <cell r="E1193">
            <v>-58.234267268775213</v>
          </cell>
          <cell r="F1193">
            <v>54.532531150199823</v>
          </cell>
          <cell r="G1193">
            <v>4.4139540750987383</v>
          </cell>
          <cell r="H1193">
            <v>4.4139540750987383</v>
          </cell>
          <cell r="I1193" t="e">
            <v>#N/A</v>
          </cell>
          <cell r="J1193" t="e">
            <v>#N/A</v>
          </cell>
          <cell r="K1193">
            <v>45</v>
          </cell>
          <cell r="L1193">
            <v>25</v>
          </cell>
          <cell r="M1193" t="e">
            <v>#N/A</v>
          </cell>
          <cell r="N1193">
            <v>35</v>
          </cell>
          <cell r="O1193" t="e">
            <v>#N/A</v>
          </cell>
          <cell r="P1193">
            <v>0</v>
          </cell>
          <cell r="Q1193">
            <v>0</v>
          </cell>
          <cell r="R1193" t="e">
            <v>#N/A</v>
          </cell>
        </row>
        <row r="1194">
          <cell r="A1194">
            <v>0</v>
          </cell>
          <cell r="B1194">
            <v>0</v>
          </cell>
          <cell r="C1194" t="str">
            <v>Future</v>
          </cell>
          <cell r="D1194" t="e">
            <v>#N/A</v>
          </cell>
          <cell r="E1194">
            <v>-58.387113114625016</v>
          </cell>
          <cell r="F1194">
            <v>54.557550916998245</v>
          </cell>
          <cell r="G1194">
            <v>4.3599224584979481</v>
          </cell>
          <cell r="H1194">
            <v>4.3599224584979481</v>
          </cell>
          <cell r="I1194" t="e">
            <v>#N/A</v>
          </cell>
          <cell r="J1194" t="e">
            <v>#N/A</v>
          </cell>
          <cell r="K1194">
            <v>45</v>
          </cell>
          <cell r="L1194">
            <v>25</v>
          </cell>
          <cell r="M1194" t="e">
            <v>#N/A</v>
          </cell>
          <cell r="N1194">
            <v>35</v>
          </cell>
          <cell r="O1194" t="e">
            <v>#N/A</v>
          </cell>
          <cell r="P1194">
            <v>0</v>
          </cell>
          <cell r="Q1194">
            <v>0</v>
          </cell>
          <cell r="R1194" t="e">
            <v>#N/A</v>
          </cell>
        </row>
        <row r="1195">
          <cell r="A1195">
            <v>0</v>
          </cell>
          <cell r="B1195">
            <v>0</v>
          </cell>
          <cell r="C1195" t="str">
            <v>Future</v>
          </cell>
          <cell r="D1195" t="e">
            <v>#N/A</v>
          </cell>
          <cell r="E1195">
            <v>-58.53995896047482</v>
          </cell>
          <cell r="F1195">
            <v>54.582570683796668</v>
          </cell>
          <cell r="G1195">
            <v>4.305890841897158</v>
          </cell>
          <cell r="H1195">
            <v>4.305890841897158</v>
          </cell>
          <cell r="I1195" t="e">
            <v>#N/A</v>
          </cell>
          <cell r="J1195" t="e">
            <v>#N/A</v>
          </cell>
          <cell r="K1195">
            <v>45</v>
          </cell>
          <cell r="L1195">
            <v>25</v>
          </cell>
          <cell r="M1195" t="e">
            <v>#N/A</v>
          </cell>
          <cell r="N1195">
            <v>35</v>
          </cell>
          <cell r="O1195" t="e">
            <v>#N/A</v>
          </cell>
          <cell r="P1195">
            <v>0</v>
          </cell>
          <cell r="Q1195">
            <v>0</v>
          </cell>
          <cell r="R1195" t="e">
            <v>#N/A</v>
          </cell>
        </row>
        <row r="1196">
          <cell r="A1196">
            <v>0</v>
          </cell>
          <cell r="B1196">
            <v>0</v>
          </cell>
          <cell r="C1196" t="str">
            <v>Future</v>
          </cell>
          <cell r="D1196" t="e">
            <v>#N/A</v>
          </cell>
          <cell r="E1196">
            <v>-58.692804806324624</v>
          </cell>
          <cell r="F1196">
            <v>54.60759045059509</v>
          </cell>
          <cell r="G1196">
            <v>4.2518592252963678</v>
          </cell>
          <cell r="H1196">
            <v>4.2518592252963678</v>
          </cell>
          <cell r="I1196" t="e">
            <v>#N/A</v>
          </cell>
          <cell r="J1196" t="e">
            <v>#N/A</v>
          </cell>
          <cell r="K1196">
            <v>45</v>
          </cell>
          <cell r="L1196">
            <v>25</v>
          </cell>
          <cell r="M1196" t="e">
            <v>#N/A</v>
          </cell>
          <cell r="N1196">
            <v>35</v>
          </cell>
          <cell r="O1196" t="e">
            <v>#N/A</v>
          </cell>
          <cell r="P1196">
            <v>0</v>
          </cell>
          <cell r="Q1196">
            <v>0</v>
          </cell>
          <cell r="R1196" t="e">
            <v>#N/A</v>
          </cell>
        </row>
        <row r="1197">
          <cell r="A1197">
            <v>0</v>
          </cell>
          <cell r="B1197">
            <v>0</v>
          </cell>
          <cell r="C1197" t="str">
            <v>Future</v>
          </cell>
          <cell r="D1197" t="e">
            <v>#N/A</v>
          </cell>
          <cell r="E1197">
            <v>-58.845650652174427</v>
          </cell>
          <cell r="F1197">
            <v>54.632610217393513</v>
          </cell>
          <cell r="G1197">
            <v>4.1978276086955777</v>
          </cell>
          <cell r="H1197">
            <v>4.1978276086955777</v>
          </cell>
          <cell r="I1197" t="e">
            <v>#N/A</v>
          </cell>
          <cell r="J1197" t="e">
            <v>#N/A</v>
          </cell>
          <cell r="K1197">
            <v>45</v>
          </cell>
          <cell r="L1197">
            <v>25</v>
          </cell>
          <cell r="M1197" t="e">
            <v>#N/A</v>
          </cell>
          <cell r="N1197">
            <v>35</v>
          </cell>
          <cell r="O1197" t="e">
            <v>#N/A</v>
          </cell>
          <cell r="P1197">
            <v>0</v>
          </cell>
          <cell r="Q1197">
            <v>0</v>
          </cell>
          <cell r="R1197" t="e">
            <v>#N/A</v>
          </cell>
        </row>
        <row r="1198">
          <cell r="A1198">
            <v>0</v>
          </cell>
          <cell r="B1198">
            <v>0</v>
          </cell>
          <cell r="C1198" t="str">
            <v>Future</v>
          </cell>
          <cell r="D1198" t="e">
            <v>#N/A</v>
          </cell>
          <cell r="E1198">
            <v>-58.998496498024231</v>
          </cell>
          <cell r="F1198">
            <v>54.657629984191935</v>
          </cell>
          <cell r="G1198">
            <v>4.1437959920947876</v>
          </cell>
          <cell r="H1198">
            <v>4.1437959920947876</v>
          </cell>
          <cell r="I1198" t="e">
            <v>#N/A</v>
          </cell>
          <cell r="J1198" t="e">
            <v>#N/A</v>
          </cell>
          <cell r="K1198">
            <v>45</v>
          </cell>
          <cell r="L1198">
            <v>25</v>
          </cell>
          <cell r="M1198" t="e">
            <v>#N/A</v>
          </cell>
          <cell r="N1198">
            <v>35</v>
          </cell>
          <cell r="O1198" t="e">
            <v>#N/A</v>
          </cell>
          <cell r="P1198">
            <v>0</v>
          </cell>
          <cell r="Q1198">
            <v>0</v>
          </cell>
          <cell r="R1198" t="e">
            <v>#N/A</v>
          </cell>
        </row>
        <row r="1199">
          <cell r="A1199">
            <v>0</v>
          </cell>
          <cell r="B1199">
            <v>0</v>
          </cell>
          <cell r="C1199" t="str">
            <v>Future</v>
          </cell>
          <cell r="D1199" t="e">
            <v>#N/A</v>
          </cell>
          <cell r="E1199">
            <v>-59.151342343874035</v>
          </cell>
          <cell r="F1199">
            <v>54.682649750990358</v>
          </cell>
          <cell r="G1199">
            <v>4.0897643754939974</v>
          </cell>
          <cell r="H1199">
            <v>4.0897643754939974</v>
          </cell>
          <cell r="I1199" t="e">
            <v>#N/A</v>
          </cell>
          <cell r="J1199" t="e">
            <v>#N/A</v>
          </cell>
          <cell r="K1199">
            <v>45</v>
          </cell>
          <cell r="L1199">
            <v>25</v>
          </cell>
          <cell r="M1199" t="e">
            <v>#N/A</v>
          </cell>
          <cell r="N1199">
            <v>35</v>
          </cell>
          <cell r="O1199" t="e">
            <v>#N/A</v>
          </cell>
          <cell r="P1199">
            <v>0</v>
          </cell>
          <cell r="Q1199">
            <v>0</v>
          </cell>
          <cell r="R1199" t="e">
            <v>#N/A</v>
          </cell>
        </row>
        <row r="1200">
          <cell r="A1200">
            <v>0</v>
          </cell>
          <cell r="B1200">
            <v>0</v>
          </cell>
          <cell r="C1200" t="str">
            <v>Future</v>
          </cell>
          <cell r="D1200" t="e">
            <v>#N/A</v>
          </cell>
          <cell r="E1200">
            <v>-59.304188189723838</v>
          </cell>
          <cell r="F1200">
            <v>54.70766951778878</v>
          </cell>
          <cell r="G1200">
            <v>4.0357327588932073</v>
          </cell>
          <cell r="H1200">
            <v>4.0357327588932073</v>
          </cell>
          <cell r="I1200" t="e">
            <v>#N/A</v>
          </cell>
          <cell r="J1200" t="e">
            <v>#N/A</v>
          </cell>
          <cell r="K1200">
            <v>45</v>
          </cell>
          <cell r="L1200">
            <v>25</v>
          </cell>
          <cell r="M1200" t="e">
            <v>#N/A</v>
          </cell>
          <cell r="N1200">
            <v>35</v>
          </cell>
          <cell r="O1200" t="e">
            <v>#N/A</v>
          </cell>
          <cell r="P1200">
            <v>0</v>
          </cell>
          <cell r="Q1200">
            <v>0</v>
          </cell>
          <cell r="R1200" t="e">
            <v>#N/A</v>
          </cell>
        </row>
        <row r="1201">
          <cell r="A1201">
            <v>0</v>
          </cell>
          <cell r="B1201">
            <v>0</v>
          </cell>
          <cell r="C1201" t="str">
            <v>Future</v>
          </cell>
          <cell r="D1201" t="e">
            <v>#N/A</v>
          </cell>
          <cell r="E1201">
            <v>-59.457034035573642</v>
          </cell>
          <cell r="F1201">
            <v>54.732689284587202</v>
          </cell>
          <cell r="G1201">
            <v>3.9817011422924167</v>
          </cell>
          <cell r="H1201">
            <v>3.9817011422924167</v>
          </cell>
          <cell r="I1201" t="e">
            <v>#N/A</v>
          </cell>
          <cell r="J1201" t="e">
            <v>#N/A</v>
          </cell>
          <cell r="K1201">
            <v>45</v>
          </cell>
          <cell r="L1201">
            <v>25</v>
          </cell>
          <cell r="M1201" t="e">
            <v>#N/A</v>
          </cell>
          <cell r="N1201">
            <v>35</v>
          </cell>
          <cell r="O1201" t="e">
            <v>#N/A</v>
          </cell>
          <cell r="P1201">
            <v>0</v>
          </cell>
          <cell r="Q1201">
            <v>0</v>
          </cell>
          <cell r="R1201" t="e">
            <v>#N/A</v>
          </cell>
        </row>
        <row r="1202">
          <cell r="A1202">
            <v>0</v>
          </cell>
          <cell r="B1202">
            <v>0</v>
          </cell>
          <cell r="C1202" t="str">
            <v>Future</v>
          </cell>
          <cell r="D1202" t="e">
            <v>#N/A</v>
          </cell>
          <cell r="E1202">
            <v>-59.609879881423446</v>
          </cell>
          <cell r="F1202">
            <v>54.757709051385625</v>
          </cell>
          <cell r="G1202">
            <v>3.9276695256916261</v>
          </cell>
          <cell r="H1202">
            <v>3.9276695256916261</v>
          </cell>
          <cell r="I1202" t="e">
            <v>#N/A</v>
          </cell>
          <cell r="J1202" t="e">
            <v>#N/A</v>
          </cell>
          <cell r="K1202">
            <v>45</v>
          </cell>
          <cell r="L1202">
            <v>25</v>
          </cell>
          <cell r="M1202" t="e">
            <v>#N/A</v>
          </cell>
          <cell r="N1202">
            <v>35</v>
          </cell>
          <cell r="O1202" t="e">
            <v>#N/A</v>
          </cell>
          <cell r="P1202">
            <v>0</v>
          </cell>
          <cell r="Q1202">
            <v>0</v>
          </cell>
          <cell r="R1202" t="e">
            <v>#N/A</v>
          </cell>
        </row>
        <row r="1203">
          <cell r="A1203">
            <v>0</v>
          </cell>
          <cell r="B1203">
            <v>0</v>
          </cell>
          <cell r="C1203" t="str">
            <v>Future</v>
          </cell>
          <cell r="D1203" t="e">
            <v>#N/A</v>
          </cell>
          <cell r="E1203">
            <v>-59.762725727273249</v>
          </cell>
          <cell r="F1203">
            <v>54.782728818184047</v>
          </cell>
          <cell r="G1203">
            <v>3.8736379090908355</v>
          </cell>
          <cell r="H1203">
            <v>3.8736379090908355</v>
          </cell>
          <cell r="I1203" t="e">
            <v>#N/A</v>
          </cell>
          <cell r="J1203" t="e">
            <v>#N/A</v>
          </cell>
          <cell r="K1203">
            <v>45</v>
          </cell>
          <cell r="L1203">
            <v>25</v>
          </cell>
          <cell r="M1203" t="e">
            <v>#N/A</v>
          </cell>
          <cell r="N1203">
            <v>35</v>
          </cell>
          <cell r="O1203" t="e">
            <v>#N/A</v>
          </cell>
          <cell r="P1203">
            <v>0</v>
          </cell>
          <cell r="Q1203">
            <v>0</v>
          </cell>
          <cell r="R1203" t="e">
            <v>#N/A</v>
          </cell>
        </row>
        <row r="1204">
          <cell r="A1204">
            <v>0</v>
          </cell>
          <cell r="B1204">
            <v>0</v>
          </cell>
          <cell r="C1204" t="str">
            <v>Future</v>
          </cell>
          <cell r="D1204" t="e">
            <v>#N/A</v>
          </cell>
          <cell r="E1204">
            <v>-59.915571573123053</v>
          </cell>
          <cell r="F1204">
            <v>54.80774858498247</v>
          </cell>
          <cell r="G1204">
            <v>3.8196062924900449</v>
          </cell>
          <cell r="H1204">
            <v>3.8196062924900449</v>
          </cell>
          <cell r="I1204" t="e">
            <v>#N/A</v>
          </cell>
          <cell r="J1204" t="e">
            <v>#N/A</v>
          </cell>
          <cell r="K1204">
            <v>45</v>
          </cell>
          <cell r="L1204">
            <v>25</v>
          </cell>
          <cell r="M1204" t="e">
            <v>#N/A</v>
          </cell>
          <cell r="N1204">
            <v>35</v>
          </cell>
          <cell r="O1204" t="e">
            <v>#N/A</v>
          </cell>
          <cell r="P1204">
            <v>0</v>
          </cell>
          <cell r="Q1204">
            <v>0</v>
          </cell>
          <cell r="R1204" t="e">
            <v>#N/A</v>
          </cell>
        </row>
        <row r="1205">
          <cell r="A1205">
            <v>0</v>
          </cell>
          <cell r="B1205">
            <v>0</v>
          </cell>
          <cell r="C1205" t="str">
            <v>Future</v>
          </cell>
          <cell r="D1205" t="e">
            <v>#N/A</v>
          </cell>
          <cell r="E1205">
            <v>-60.068417418972857</v>
          </cell>
          <cell r="F1205">
            <v>54.832768351780892</v>
          </cell>
          <cell r="G1205">
            <v>3.7655746758892543</v>
          </cell>
          <cell r="H1205">
            <v>3.7655746758892543</v>
          </cell>
          <cell r="I1205" t="e">
            <v>#N/A</v>
          </cell>
          <cell r="J1205" t="e">
            <v>#N/A</v>
          </cell>
          <cell r="K1205">
            <v>45</v>
          </cell>
          <cell r="L1205">
            <v>25</v>
          </cell>
          <cell r="M1205" t="e">
            <v>#N/A</v>
          </cell>
          <cell r="N1205">
            <v>35</v>
          </cell>
          <cell r="O1205" t="e">
            <v>#N/A</v>
          </cell>
          <cell r="P1205">
            <v>0</v>
          </cell>
          <cell r="Q1205">
            <v>0</v>
          </cell>
          <cell r="R1205" t="e">
            <v>#N/A</v>
          </cell>
        </row>
        <row r="1206">
          <cell r="A1206">
            <v>0</v>
          </cell>
          <cell r="B1206">
            <v>0</v>
          </cell>
          <cell r="C1206" t="str">
            <v>Future</v>
          </cell>
          <cell r="D1206" t="e">
            <v>#N/A</v>
          </cell>
          <cell r="E1206">
            <v>-60.22126326482266</v>
          </cell>
          <cell r="F1206">
            <v>54.857788118579315</v>
          </cell>
          <cell r="G1206">
            <v>3.7115430592884637</v>
          </cell>
          <cell r="H1206">
            <v>3.7115430592884637</v>
          </cell>
          <cell r="I1206" t="e">
            <v>#N/A</v>
          </cell>
          <cell r="J1206" t="e">
            <v>#N/A</v>
          </cell>
          <cell r="K1206">
            <v>45</v>
          </cell>
          <cell r="L1206">
            <v>25</v>
          </cell>
          <cell r="M1206" t="e">
            <v>#N/A</v>
          </cell>
          <cell r="N1206">
            <v>35</v>
          </cell>
          <cell r="O1206" t="e">
            <v>#N/A</v>
          </cell>
          <cell r="P1206">
            <v>0</v>
          </cell>
          <cell r="Q1206">
            <v>0</v>
          </cell>
          <cell r="R1206" t="e">
            <v>#N/A</v>
          </cell>
        </row>
        <row r="1207">
          <cell r="A1207">
            <v>0</v>
          </cell>
          <cell r="B1207">
            <v>0</v>
          </cell>
          <cell r="C1207" t="str">
            <v>Future</v>
          </cell>
          <cell r="D1207" t="e">
            <v>#N/A</v>
          </cell>
          <cell r="E1207">
            <v>-60.374109110672464</v>
          </cell>
          <cell r="F1207">
            <v>54.882807885377737</v>
          </cell>
          <cell r="G1207">
            <v>3.6575114426876731</v>
          </cell>
          <cell r="H1207">
            <v>3.6575114426876731</v>
          </cell>
          <cell r="I1207" t="e">
            <v>#N/A</v>
          </cell>
          <cell r="J1207" t="e">
            <v>#N/A</v>
          </cell>
          <cell r="K1207">
            <v>45</v>
          </cell>
          <cell r="L1207">
            <v>25</v>
          </cell>
          <cell r="M1207" t="e">
            <v>#N/A</v>
          </cell>
          <cell r="N1207">
            <v>35</v>
          </cell>
          <cell r="O1207" t="e">
            <v>#N/A</v>
          </cell>
          <cell r="P1207">
            <v>0</v>
          </cell>
          <cell r="Q1207">
            <v>0</v>
          </cell>
          <cell r="R1207" t="e">
            <v>#N/A</v>
          </cell>
        </row>
        <row r="1208">
          <cell r="A1208">
            <v>0</v>
          </cell>
          <cell r="B1208">
            <v>0</v>
          </cell>
          <cell r="C1208" t="str">
            <v>Future</v>
          </cell>
          <cell r="D1208" t="e">
            <v>#N/A</v>
          </cell>
          <cell r="E1208">
            <v>-60.526954956522268</v>
          </cell>
          <cell r="F1208">
            <v>54.907827652176159</v>
          </cell>
          <cell r="G1208">
            <v>3.6034798260868826</v>
          </cell>
          <cell r="H1208">
            <v>3.6034798260868826</v>
          </cell>
          <cell r="I1208" t="e">
            <v>#N/A</v>
          </cell>
          <cell r="J1208" t="e">
            <v>#N/A</v>
          </cell>
          <cell r="K1208">
            <v>45</v>
          </cell>
          <cell r="L1208">
            <v>25</v>
          </cell>
          <cell r="M1208" t="e">
            <v>#N/A</v>
          </cell>
          <cell r="N1208">
            <v>35</v>
          </cell>
          <cell r="O1208" t="e">
            <v>#N/A</v>
          </cell>
          <cell r="P1208">
            <v>0</v>
          </cell>
          <cell r="Q1208">
            <v>0</v>
          </cell>
          <cell r="R1208" t="e">
            <v>#N/A</v>
          </cell>
        </row>
        <row r="1209">
          <cell r="A1209">
            <v>0</v>
          </cell>
          <cell r="B1209">
            <v>0</v>
          </cell>
          <cell r="C1209" t="str">
            <v>Future</v>
          </cell>
          <cell r="D1209" t="e">
            <v>#N/A</v>
          </cell>
          <cell r="E1209">
            <v>-60.679800802372071</v>
          </cell>
          <cell r="F1209">
            <v>54.932847418974582</v>
          </cell>
          <cell r="G1209">
            <v>3.549448209486092</v>
          </cell>
          <cell r="H1209">
            <v>3.549448209486092</v>
          </cell>
          <cell r="I1209" t="e">
            <v>#N/A</v>
          </cell>
          <cell r="J1209" t="e">
            <v>#N/A</v>
          </cell>
          <cell r="K1209">
            <v>45</v>
          </cell>
          <cell r="L1209">
            <v>25</v>
          </cell>
          <cell r="M1209" t="e">
            <v>#N/A</v>
          </cell>
          <cell r="N1209">
            <v>35</v>
          </cell>
          <cell r="O1209" t="e">
            <v>#N/A</v>
          </cell>
          <cell r="P1209">
            <v>0</v>
          </cell>
          <cell r="Q1209">
            <v>0</v>
          </cell>
          <cell r="R1209" t="e">
            <v>#N/A</v>
          </cell>
        </row>
        <row r="1210">
          <cell r="A1210">
            <v>0</v>
          </cell>
          <cell r="B1210">
            <v>0</v>
          </cell>
          <cell r="C1210" t="str">
            <v>Future</v>
          </cell>
          <cell r="D1210" t="e">
            <v>#N/A</v>
          </cell>
          <cell r="E1210">
            <v>-60.832646648221875</v>
          </cell>
          <cell r="F1210">
            <v>54.957867185773004</v>
          </cell>
          <cell r="G1210">
            <v>3.4954165928853014</v>
          </cell>
          <cell r="H1210">
            <v>3.4954165928853014</v>
          </cell>
          <cell r="I1210" t="e">
            <v>#N/A</v>
          </cell>
          <cell r="J1210" t="e">
            <v>#N/A</v>
          </cell>
          <cell r="K1210">
            <v>45</v>
          </cell>
          <cell r="L1210">
            <v>25</v>
          </cell>
          <cell r="M1210" t="e">
            <v>#N/A</v>
          </cell>
          <cell r="N1210">
            <v>35</v>
          </cell>
          <cell r="O1210" t="e">
            <v>#N/A</v>
          </cell>
          <cell r="P1210">
            <v>0</v>
          </cell>
          <cell r="Q1210">
            <v>0</v>
          </cell>
          <cell r="R1210" t="e">
            <v>#N/A</v>
          </cell>
        </row>
        <row r="1211">
          <cell r="A1211">
            <v>0</v>
          </cell>
          <cell r="B1211">
            <v>0</v>
          </cell>
          <cell r="C1211" t="str">
            <v>Future</v>
          </cell>
          <cell r="D1211" t="e">
            <v>#N/A</v>
          </cell>
          <cell r="E1211">
            <v>-60.985492494071678</v>
          </cell>
          <cell r="F1211">
            <v>54.982886952571427</v>
          </cell>
          <cell r="G1211">
            <v>3.4413849762845108</v>
          </cell>
          <cell r="H1211">
            <v>3.4413849762845108</v>
          </cell>
          <cell r="I1211" t="e">
            <v>#N/A</v>
          </cell>
          <cell r="J1211" t="e">
            <v>#N/A</v>
          </cell>
          <cell r="K1211">
            <v>45</v>
          </cell>
          <cell r="L1211">
            <v>25</v>
          </cell>
          <cell r="M1211" t="e">
            <v>#N/A</v>
          </cell>
          <cell r="N1211">
            <v>35</v>
          </cell>
          <cell r="O1211" t="e">
            <v>#N/A</v>
          </cell>
          <cell r="P1211">
            <v>0</v>
          </cell>
          <cell r="Q1211">
            <v>0</v>
          </cell>
          <cell r="R1211" t="e">
            <v>#N/A</v>
          </cell>
        </row>
        <row r="1212">
          <cell r="A1212">
            <v>0</v>
          </cell>
          <cell r="B1212">
            <v>0</v>
          </cell>
          <cell r="C1212" t="str">
            <v>Future</v>
          </cell>
          <cell r="D1212" t="e">
            <v>#N/A</v>
          </cell>
          <cell r="E1212">
            <v>-61.138338339921482</v>
          </cell>
          <cell r="F1212">
            <v>55.007906719369849</v>
          </cell>
          <cell r="G1212">
            <v>3.3873533596837202</v>
          </cell>
          <cell r="H1212">
            <v>3.3873533596837202</v>
          </cell>
          <cell r="I1212" t="e">
            <v>#N/A</v>
          </cell>
          <cell r="J1212" t="e">
            <v>#N/A</v>
          </cell>
          <cell r="K1212">
            <v>45</v>
          </cell>
          <cell r="L1212">
            <v>25</v>
          </cell>
          <cell r="M1212" t="e">
            <v>#N/A</v>
          </cell>
          <cell r="N1212">
            <v>35</v>
          </cell>
          <cell r="O1212" t="e">
            <v>#N/A</v>
          </cell>
          <cell r="P1212">
            <v>0</v>
          </cell>
          <cell r="Q1212">
            <v>0</v>
          </cell>
          <cell r="R1212" t="e">
            <v>#N/A</v>
          </cell>
        </row>
        <row r="1213">
          <cell r="A1213">
            <v>0</v>
          </cell>
          <cell r="B1213">
            <v>0</v>
          </cell>
          <cell r="C1213" t="str">
            <v>Future</v>
          </cell>
          <cell r="D1213" t="e">
            <v>#N/A</v>
          </cell>
          <cell r="E1213">
            <v>-61.291184185771286</v>
          </cell>
          <cell r="F1213">
            <v>55.032926486168272</v>
          </cell>
          <cell r="G1213">
            <v>3.3333217430829296</v>
          </cell>
          <cell r="H1213">
            <v>3.3333217430829296</v>
          </cell>
          <cell r="I1213" t="e">
            <v>#N/A</v>
          </cell>
          <cell r="J1213" t="e">
            <v>#N/A</v>
          </cell>
          <cell r="K1213">
            <v>45</v>
          </cell>
          <cell r="L1213">
            <v>25</v>
          </cell>
          <cell r="M1213" t="e">
            <v>#N/A</v>
          </cell>
          <cell r="N1213">
            <v>35</v>
          </cell>
          <cell r="O1213" t="e">
            <v>#N/A</v>
          </cell>
          <cell r="P1213">
            <v>0</v>
          </cell>
          <cell r="Q1213">
            <v>0</v>
          </cell>
          <cell r="R1213" t="e">
            <v>#N/A</v>
          </cell>
        </row>
        <row r="1214">
          <cell r="A1214">
            <v>0</v>
          </cell>
          <cell r="B1214">
            <v>0</v>
          </cell>
          <cell r="C1214" t="str">
            <v>Future</v>
          </cell>
          <cell r="D1214" t="e">
            <v>#N/A</v>
          </cell>
          <cell r="E1214">
            <v>-61.444030031621089</v>
          </cell>
          <cell r="F1214">
            <v>55.057946252966694</v>
          </cell>
          <cell r="G1214">
            <v>3.279290126482139</v>
          </cell>
          <cell r="H1214">
            <v>3.279290126482139</v>
          </cell>
          <cell r="I1214" t="e">
            <v>#N/A</v>
          </cell>
          <cell r="J1214" t="e">
            <v>#N/A</v>
          </cell>
          <cell r="K1214">
            <v>45</v>
          </cell>
          <cell r="L1214">
            <v>25</v>
          </cell>
          <cell r="M1214" t="e">
            <v>#N/A</v>
          </cell>
          <cell r="N1214">
            <v>35</v>
          </cell>
          <cell r="O1214" t="e">
            <v>#N/A</v>
          </cell>
          <cell r="P1214">
            <v>0</v>
          </cell>
          <cell r="Q1214">
            <v>0</v>
          </cell>
          <cell r="R1214" t="e">
            <v>#N/A</v>
          </cell>
        </row>
        <row r="1215">
          <cell r="A1215">
            <v>0</v>
          </cell>
          <cell r="B1215">
            <v>0</v>
          </cell>
          <cell r="C1215" t="str">
            <v>Future</v>
          </cell>
          <cell r="D1215" t="e">
            <v>#N/A</v>
          </cell>
          <cell r="E1215">
            <v>-61.596875877470893</v>
          </cell>
          <cell r="F1215">
            <v>55.082966019765117</v>
          </cell>
          <cell r="G1215">
            <v>3.2252585098813484</v>
          </cell>
          <cell r="H1215">
            <v>3.2252585098813484</v>
          </cell>
          <cell r="I1215" t="e">
            <v>#N/A</v>
          </cell>
          <cell r="J1215" t="e">
            <v>#N/A</v>
          </cell>
          <cell r="K1215">
            <v>45</v>
          </cell>
          <cell r="L1215">
            <v>25</v>
          </cell>
          <cell r="M1215" t="e">
            <v>#N/A</v>
          </cell>
          <cell r="N1215">
            <v>35</v>
          </cell>
          <cell r="O1215" t="e">
            <v>#N/A</v>
          </cell>
          <cell r="P1215">
            <v>0</v>
          </cell>
          <cell r="Q1215">
            <v>0</v>
          </cell>
          <cell r="R1215" t="e">
            <v>#N/A</v>
          </cell>
        </row>
        <row r="1216">
          <cell r="A1216">
            <v>0</v>
          </cell>
          <cell r="B1216">
            <v>0</v>
          </cell>
          <cell r="C1216" t="str">
            <v>Future</v>
          </cell>
          <cell r="D1216" t="e">
            <v>#N/A</v>
          </cell>
          <cell r="E1216">
            <v>-61.749721723320697</v>
          </cell>
          <cell r="F1216">
            <v>55.107985786563539</v>
          </cell>
          <cell r="G1216">
            <v>3.1712268932805578</v>
          </cell>
          <cell r="H1216">
            <v>3.1712268932805578</v>
          </cell>
          <cell r="I1216" t="e">
            <v>#N/A</v>
          </cell>
          <cell r="J1216" t="e">
            <v>#N/A</v>
          </cell>
          <cell r="K1216">
            <v>45</v>
          </cell>
          <cell r="L1216">
            <v>25</v>
          </cell>
          <cell r="M1216" t="e">
            <v>#N/A</v>
          </cell>
          <cell r="N1216">
            <v>35</v>
          </cell>
          <cell r="O1216" t="e">
            <v>#N/A</v>
          </cell>
          <cell r="P1216">
            <v>0</v>
          </cell>
          <cell r="Q1216">
            <v>0</v>
          </cell>
          <cell r="R1216" t="e">
            <v>#N/A</v>
          </cell>
        </row>
        <row r="1217">
          <cell r="A1217">
            <v>0</v>
          </cell>
          <cell r="B1217">
            <v>0</v>
          </cell>
          <cell r="C1217" t="str">
            <v>Future</v>
          </cell>
          <cell r="D1217" t="e">
            <v>#N/A</v>
          </cell>
          <cell r="E1217">
            <v>-61.9025675691705</v>
          </cell>
          <cell r="F1217">
            <v>55.133005553361961</v>
          </cell>
          <cell r="G1217">
            <v>3.1171952766797673</v>
          </cell>
          <cell r="H1217">
            <v>3.1171952766797673</v>
          </cell>
          <cell r="I1217" t="e">
            <v>#N/A</v>
          </cell>
          <cell r="J1217" t="e">
            <v>#N/A</v>
          </cell>
          <cell r="K1217">
            <v>45</v>
          </cell>
          <cell r="L1217">
            <v>25</v>
          </cell>
          <cell r="M1217" t="e">
            <v>#N/A</v>
          </cell>
          <cell r="N1217">
            <v>35</v>
          </cell>
          <cell r="O1217" t="e">
            <v>#N/A</v>
          </cell>
          <cell r="P1217">
            <v>0</v>
          </cell>
          <cell r="Q1217">
            <v>0</v>
          </cell>
          <cell r="R1217" t="e">
            <v>#N/A</v>
          </cell>
        </row>
        <row r="1218">
          <cell r="A1218">
            <v>0</v>
          </cell>
          <cell r="B1218">
            <v>0</v>
          </cell>
          <cell r="C1218" t="str">
            <v>Future</v>
          </cell>
          <cell r="D1218" t="e">
            <v>#N/A</v>
          </cell>
          <cell r="E1218">
            <v>-62.055413415020304</v>
          </cell>
          <cell r="F1218">
            <v>55.158025320160384</v>
          </cell>
          <cell r="G1218">
            <v>3.0631636600789767</v>
          </cell>
          <cell r="H1218">
            <v>3.0631636600789767</v>
          </cell>
          <cell r="I1218" t="e">
            <v>#N/A</v>
          </cell>
          <cell r="J1218" t="e">
            <v>#N/A</v>
          </cell>
          <cell r="K1218">
            <v>45</v>
          </cell>
          <cell r="L1218">
            <v>25</v>
          </cell>
          <cell r="M1218" t="e">
            <v>#N/A</v>
          </cell>
          <cell r="N1218">
            <v>35</v>
          </cell>
          <cell r="O1218" t="e">
            <v>#N/A</v>
          </cell>
          <cell r="P1218">
            <v>0</v>
          </cell>
          <cell r="Q1218">
            <v>0</v>
          </cell>
          <cell r="R1218" t="e">
            <v>#N/A</v>
          </cell>
        </row>
        <row r="1219">
          <cell r="A1219">
            <v>0</v>
          </cell>
          <cell r="B1219">
            <v>0</v>
          </cell>
          <cell r="C1219" t="str">
            <v>Future</v>
          </cell>
          <cell r="D1219" t="e">
            <v>#N/A</v>
          </cell>
          <cell r="E1219">
            <v>-62.208259260870108</v>
          </cell>
          <cell r="F1219">
            <v>55.183045086958806</v>
          </cell>
          <cell r="G1219">
            <v>3.0091320434781861</v>
          </cell>
          <cell r="H1219">
            <v>3.0091320434781861</v>
          </cell>
          <cell r="I1219" t="e">
            <v>#N/A</v>
          </cell>
          <cell r="J1219" t="e">
            <v>#N/A</v>
          </cell>
          <cell r="K1219">
            <v>45</v>
          </cell>
          <cell r="L1219">
            <v>25</v>
          </cell>
          <cell r="M1219" t="e">
            <v>#N/A</v>
          </cell>
          <cell r="N1219">
            <v>35</v>
          </cell>
          <cell r="O1219" t="e">
            <v>#N/A</v>
          </cell>
          <cell r="P1219">
            <v>0</v>
          </cell>
          <cell r="Q1219">
            <v>0</v>
          </cell>
          <cell r="R1219" t="e">
            <v>#N/A</v>
          </cell>
        </row>
        <row r="1220">
          <cell r="A1220">
            <v>0</v>
          </cell>
          <cell r="B1220">
            <v>0</v>
          </cell>
          <cell r="C1220" t="str">
            <v>Future</v>
          </cell>
          <cell r="D1220" t="e">
            <v>#N/A</v>
          </cell>
          <cell r="E1220">
            <v>-62.361105106719911</v>
          </cell>
          <cell r="F1220">
            <v>55.208064853757229</v>
          </cell>
          <cell r="G1220">
            <v>2.9551004268773955</v>
          </cell>
          <cell r="H1220">
            <v>2.9551004268773955</v>
          </cell>
          <cell r="I1220" t="e">
            <v>#N/A</v>
          </cell>
          <cell r="J1220" t="e">
            <v>#N/A</v>
          </cell>
          <cell r="K1220">
            <v>45</v>
          </cell>
          <cell r="L1220">
            <v>25</v>
          </cell>
          <cell r="M1220" t="e">
            <v>#N/A</v>
          </cell>
          <cell r="N1220">
            <v>35</v>
          </cell>
          <cell r="O1220" t="e">
            <v>#N/A</v>
          </cell>
          <cell r="P1220">
            <v>0</v>
          </cell>
          <cell r="Q1220">
            <v>0</v>
          </cell>
          <cell r="R1220" t="e">
            <v>#N/A</v>
          </cell>
        </row>
        <row r="1221">
          <cell r="A1221">
            <v>0</v>
          </cell>
          <cell r="B1221">
            <v>0</v>
          </cell>
          <cell r="C1221" t="str">
            <v>Future</v>
          </cell>
          <cell r="D1221" t="e">
            <v>#N/A</v>
          </cell>
          <cell r="E1221">
            <v>-62.513950952569715</v>
          </cell>
          <cell r="F1221">
            <v>55.233084620555651</v>
          </cell>
          <cell r="G1221">
            <v>2.9010688102766049</v>
          </cell>
          <cell r="H1221">
            <v>2.9010688102766049</v>
          </cell>
          <cell r="I1221" t="e">
            <v>#N/A</v>
          </cell>
          <cell r="J1221" t="e">
            <v>#N/A</v>
          </cell>
          <cell r="K1221">
            <v>45</v>
          </cell>
          <cell r="L1221">
            <v>25</v>
          </cell>
          <cell r="M1221" t="e">
            <v>#N/A</v>
          </cell>
          <cell r="N1221">
            <v>35</v>
          </cell>
          <cell r="O1221" t="e">
            <v>#N/A</v>
          </cell>
          <cell r="P1221">
            <v>0</v>
          </cell>
          <cell r="Q1221">
            <v>0</v>
          </cell>
          <cell r="R1221" t="e">
            <v>#N/A</v>
          </cell>
        </row>
        <row r="1222">
          <cell r="A1222">
            <v>0</v>
          </cell>
          <cell r="B1222">
            <v>0</v>
          </cell>
          <cell r="C1222" t="str">
            <v>Future</v>
          </cell>
          <cell r="D1222" t="e">
            <v>#N/A</v>
          </cell>
          <cell r="E1222">
            <v>-62.666796798419519</v>
          </cell>
          <cell r="F1222">
            <v>55.258104387354074</v>
          </cell>
          <cell r="G1222">
            <v>2.8470371936758143</v>
          </cell>
          <cell r="H1222">
            <v>2.8470371936758143</v>
          </cell>
          <cell r="I1222" t="e">
            <v>#N/A</v>
          </cell>
          <cell r="J1222" t="e">
            <v>#N/A</v>
          </cell>
          <cell r="K1222">
            <v>45</v>
          </cell>
          <cell r="L1222">
            <v>25</v>
          </cell>
          <cell r="M1222" t="e">
            <v>#N/A</v>
          </cell>
          <cell r="N1222">
            <v>35</v>
          </cell>
          <cell r="O1222" t="e">
            <v>#N/A</v>
          </cell>
          <cell r="P1222">
            <v>0</v>
          </cell>
          <cell r="Q1222">
            <v>0</v>
          </cell>
          <cell r="R1222" t="e">
            <v>#N/A</v>
          </cell>
        </row>
        <row r="1223">
          <cell r="A1223">
            <v>0</v>
          </cell>
          <cell r="B1223">
            <v>0</v>
          </cell>
          <cell r="C1223" t="str">
            <v>Future</v>
          </cell>
          <cell r="D1223" t="e">
            <v>#N/A</v>
          </cell>
          <cell r="E1223">
            <v>-62.819642644269322</v>
          </cell>
          <cell r="F1223">
            <v>55.283124154152496</v>
          </cell>
          <cell r="G1223">
            <v>2.7930055770750237</v>
          </cell>
          <cell r="H1223">
            <v>2.7930055770750237</v>
          </cell>
          <cell r="I1223" t="e">
            <v>#N/A</v>
          </cell>
          <cell r="J1223" t="e">
            <v>#N/A</v>
          </cell>
          <cell r="K1223">
            <v>45</v>
          </cell>
          <cell r="L1223">
            <v>25</v>
          </cell>
          <cell r="M1223" t="e">
            <v>#N/A</v>
          </cell>
          <cell r="N1223">
            <v>35</v>
          </cell>
          <cell r="O1223" t="e">
            <v>#N/A</v>
          </cell>
          <cell r="P1223">
            <v>0</v>
          </cell>
          <cell r="Q1223">
            <v>0</v>
          </cell>
          <cell r="R1223" t="e">
            <v>#N/A</v>
          </cell>
        </row>
        <row r="1224">
          <cell r="A1224">
            <v>0</v>
          </cell>
          <cell r="B1224">
            <v>0</v>
          </cell>
          <cell r="C1224" t="str">
            <v>Future</v>
          </cell>
          <cell r="D1224" t="e">
            <v>#N/A</v>
          </cell>
          <cell r="E1224">
            <v>-62.972488490119126</v>
          </cell>
          <cell r="F1224">
            <v>55.308143920950918</v>
          </cell>
          <cell r="G1224">
            <v>2.7389739604742331</v>
          </cell>
          <cell r="H1224">
            <v>2.7389739604742331</v>
          </cell>
          <cell r="I1224" t="e">
            <v>#N/A</v>
          </cell>
          <cell r="J1224" t="e">
            <v>#N/A</v>
          </cell>
          <cell r="K1224">
            <v>45</v>
          </cell>
          <cell r="L1224">
            <v>25</v>
          </cell>
          <cell r="M1224" t="e">
            <v>#N/A</v>
          </cell>
          <cell r="N1224">
            <v>35</v>
          </cell>
          <cell r="O1224" t="e">
            <v>#N/A</v>
          </cell>
          <cell r="P1224">
            <v>0</v>
          </cell>
          <cell r="Q1224">
            <v>0</v>
          </cell>
          <cell r="R1224" t="e">
            <v>#N/A</v>
          </cell>
        </row>
        <row r="1225">
          <cell r="A1225">
            <v>0</v>
          </cell>
          <cell r="B1225">
            <v>0</v>
          </cell>
          <cell r="C1225" t="str">
            <v>Future</v>
          </cell>
          <cell r="D1225" t="e">
            <v>#N/A</v>
          </cell>
          <cell r="E1225">
            <v>-63.12533433596893</v>
          </cell>
          <cell r="F1225">
            <v>55.333163687749341</v>
          </cell>
          <cell r="G1225">
            <v>2.6849423438734425</v>
          </cell>
          <cell r="H1225">
            <v>2.6849423438734425</v>
          </cell>
          <cell r="I1225" t="e">
            <v>#N/A</v>
          </cell>
          <cell r="J1225" t="e">
            <v>#N/A</v>
          </cell>
          <cell r="K1225">
            <v>45</v>
          </cell>
          <cell r="L1225">
            <v>25</v>
          </cell>
          <cell r="M1225" t="e">
            <v>#N/A</v>
          </cell>
          <cell r="N1225">
            <v>35</v>
          </cell>
          <cell r="O1225" t="e">
            <v>#N/A</v>
          </cell>
          <cell r="P1225">
            <v>0</v>
          </cell>
          <cell r="Q1225">
            <v>0</v>
          </cell>
          <cell r="R1225" t="e">
            <v>#N/A</v>
          </cell>
        </row>
        <row r="1226">
          <cell r="A1226">
            <v>0</v>
          </cell>
          <cell r="B1226">
            <v>0</v>
          </cell>
          <cell r="C1226" t="str">
            <v>Future</v>
          </cell>
          <cell r="D1226" t="e">
            <v>#N/A</v>
          </cell>
          <cell r="E1226">
            <v>-63.278180181818733</v>
          </cell>
          <cell r="F1226">
            <v>55.358183454547763</v>
          </cell>
          <cell r="G1226">
            <v>2.630910727272652</v>
          </cell>
          <cell r="H1226">
            <v>2.630910727272652</v>
          </cell>
          <cell r="I1226" t="e">
            <v>#N/A</v>
          </cell>
          <cell r="J1226" t="e">
            <v>#N/A</v>
          </cell>
          <cell r="K1226">
            <v>45</v>
          </cell>
          <cell r="L1226">
            <v>25</v>
          </cell>
          <cell r="M1226" t="e">
            <v>#N/A</v>
          </cell>
          <cell r="N1226">
            <v>35</v>
          </cell>
          <cell r="O1226" t="e">
            <v>#N/A</v>
          </cell>
          <cell r="P1226">
            <v>0</v>
          </cell>
          <cell r="Q1226">
            <v>0</v>
          </cell>
          <cell r="R1226" t="e">
            <v>#N/A</v>
          </cell>
        </row>
        <row r="1227">
          <cell r="A1227">
            <v>0</v>
          </cell>
          <cell r="B1227">
            <v>0</v>
          </cell>
          <cell r="C1227" t="str">
            <v>Future</v>
          </cell>
          <cell r="D1227" t="e">
            <v>#N/A</v>
          </cell>
          <cell r="E1227">
            <v>-63.431026027668537</v>
          </cell>
          <cell r="F1227">
            <v>55.383203221346186</v>
          </cell>
          <cell r="G1227">
            <v>2.5768791106718614</v>
          </cell>
          <cell r="H1227">
            <v>2.5768791106718614</v>
          </cell>
          <cell r="I1227" t="e">
            <v>#N/A</v>
          </cell>
          <cell r="J1227" t="e">
            <v>#N/A</v>
          </cell>
          <cell r="K1227">
            <v>45</v>
          </cell>
          <cell r="L1227">
            <v>25</v>
          </cell>
          <cell r="M1227" t="e">
            <v>#N/A</v>
          </cell>
          <cell r="N1227">
            <v>35</v>
          </cell>
          <cell r="O1227" t="e">
            <v>#N/A</v>
          </cell>
          <cell r="P1227">
            <v>0</v>
          </cell>
          <cell r="Q1227">
            <v>0</v>
          </cell>
          <cell r="R1227" t="e">
            <v>#N/A</v>
          </cell>
        </row>
        <row r="1228">
          <cell r="A1228">
            <v>0</v>
          </cell>
          <cell r="B1228">
            <v>0</v>
          </cell>
          <cell r="C1228" t="str">
            <v>Future</v>
          </cell>
          <cell r="D1228" t="e">
            <v>#N/A</v>
          </cell>
          <cell r="E1228">
            <v>-63.583871873518341</v>
          </cell>
          <cell r="F1228">
            <v>55.408222988144608</v>
          </cell>
          <cell r="G1228">
            <v>2.5228474940710708</v>
          </cell>
          <cell r="H1228">
            <v>2.5228474940710708</v>
          </cell>
          <cell r="I1228" t="e">
            <v>#N/A</v>
          </cell>
          <cell r="J1228" t="e">
            <v>#N/A</v>
          </cell>
          <cell r="K1228">
            <v>45</v>
          </cell>
          <cell r="L1228">
            <v>25</v>
          </cell>
          <cell r="M1228" t="e">
            <v>#N/A</v>
          </cell>
          <cell r="N1228">
            <v>35</v>
          </cell>
          <cell r="O1228" t="e">
            <v>#N/A</v>
          </cell>
          <cell r="P1228">
            <v>0</v>
          </cell>
          <cell r="Q1228">
            <v>0</v>
          </cell>
          <cell r="R1228" t="e">
            <v>#N/A</v>
          </cell>
        </row>
        <row r="1229">
          <cell r="A1229">
            <v>0</v>
          </cell>
          <cell r="B1229">
            <v>0</v>
          </cell>
          <cell r="C1229" t="str">
            <v>Future</v>
          </cell>
          <cell r="D1229" t="e">
            <v>#N/A</v>
          </cell>
          <cell r="E1229">
            <v>-63.736717719368144</v>
          </cell>
          <cell r="F1229">
            <v>55.433242754943031</v>
          </cell>
          <cell r="G1229">
            <v>2.4688158774702802</v>
          </cell>
          <cell r="H1229">
            <v>2.4688158774702802</v>
          </cell>
          <cell r="I1229" t="e">
            <v>#N/A</v>
          </cell>
          <cell r="J1229" t="e">
            <v>#N/A</v>
          </cell>
          <cell r="K1229">
            <v>45</v>
          </cell>
          <cell r="L1229">
            <v>25</v>
          </cell>
          <cell r="M1229" t="e">
            <v>#N/A</v>
          </cell>
          <cell r="N1229">
            <v>35</v>
          </cell>
          <cell r="O1229" t="e">
            <v>#N/A</v>
          </cell>
          <cell r="P1229">
            <v>0</v>
          </cell>
          <cell r="Q1229">
            <v>0</v>
          </cell>
          <cell r="R1229" t="e">
            <v>#N/A</v>
          </cell>
        </row>
        <row r="1230">
          <cell r="A1230">
            <v>0</v>
          </cell>
          <cell r="B1230">
            <v>0</v>
          </cell>
          <cell r="C1230" t="str">
            <v>Future</v>
          </cell>
          <cell r="D1230" t="e">
            <v>#N/A</v>
          </cell>
          <cell r="E1230">
            <v>-63.889563565217948</v>
          </cell>
          <cell r="F1230">
            <v>55.458262521741453</v>
          </cell>
          <cell r="G1230">
            <v>2.4147842608694896</v>
          </cell>
          <cell r="H1230">
            <v>2.4147842608694896</v>
          </cell>
          <cell r="I1230" t="e">
            <v>#N/A</v>
          </cell>
          <cell r="J1230" t="e">
            <v>#N/A</v>
          </cell>
          <cell r="K1230">
            <v>45</v>
          </cell>
          <cell r="L1230">
            <v>25</v>
          </cell>
          <cell r="M1230" t="e">
            <v>#N/A</v>
          </cell>
          <cell r="N1230">
            <v>35</v>
          </cell>
          <cell r="O1230" t="e">
            <v>#N/A</v>
          </cell>
          <cell r="P1230">
            <v>0</v>
          </cell>
          <cell r="Q1230">
            <v>0</v>
          </cell>
          <cell r="R1230" t="e">
            <v>#N/A</v>
          </cell>
        </row>
        <row r="1231">
          <cell r="A1231">
            <v>0</v>
          </cell>
          <cell r="B1231">
            <v>0</v>
          </cell>
          <cell r="C1231" t="str">
            <v>Future</v>
          </cell>
          <cell r="D1231" t="e">
            <v>#N/A</v>
          </cell>
          <cell r="E1231">
            <v>-64.042409411067752</v>
          </cell>
          <cell r="F1231">
            <v>55.483282288539876</v>
          </cell>
          <cell r="G1231">
            <v>2.360752644268699</v>
          </cell>
          <cell r="H1231">
            <v>2.360752644268699</v>
          </cell>
          <cell r="I1231" t="e">
            <v>#N/A</v>
          </cell>
          <cell r="J1231" t="e">
            <v>#N/A</v>
          </cell>
          <cell r="K1231">
            <v>45</v>
          </cell>
          <cell r="L1231">
            <v>25</v>
          </cell>
          <cell r="M1231" t="e">
            <v>#N/A</v>
          </cell>
          <cell r="N1231">
            <v>35</v>
          </cell>
          <cell r="O1231" t="e">
            <v>#N/A</v>
          </cell>
          <cell r="P1231">
            <v>0</v>
          </cell>
          <cell r="Q1231">
            <v>0</v>
          </cell>
          <cell r="R1231" t="e">
            <v>#N/A</v>
          </cell>
        </row>
        <row r="1232">
          <cell r="A1232">
            <v>0</v>
          </cell>
          <cell r="B1232">
            <v>0</v>
          </cell>
          <cell r="C1232" t="str">
            <v>Future</v>
          </cell>
          <cell r="D1232" t="e">
            <v>#N/A</v>
          </cell>
          <cell r="E1232">
            <v>-64.195255256917548</v>
          </cell>
          <cell r="F1232">
            <v>55.508302055338298</v>
          </cell>
          <cell r="G1232">
            <v>2.3067210276679084</v>
          </cell>
          <cell r="H1232">
            <v>2.3067210276679084</v>
          </cell>
          <cell r="I1232" t="e">
            <v>#N/A</v>
          </cell>
          <cell r="J1232" t="e">
            <v>#N/A</v>
          </cell>
          <cell r="K1232">
            <v>45</v>
          </cell>
          <cell r="L1232">
            <v>25</v>
          </cell>
          <cell r="M1232" t="e">
            <v>#N/A</v>
          </cell>
          <cell r="N1232">
            <v>35</v>
          </cell>
          <cell r="O1232" t="e">
            <v>#N/A</v>
          </cell>
          <cell r="P1232">
            <v>0</v>
          </cell>
          <cell r="Q1232">
            <v>0</v>
          </cell>
          <cell r="R1232" t="e">
            <v>#N/A</v>
          </cell>
        </row>
        <row r="1233">
          <cell r="A1233">
            <v>0</v>
          </cell>
          <cell r="B1233">
            <v>0</v>
          </cell>
          <cell r="C1233" t="str">
            <v>Future</v>
          </cell>
          <cell r="D1233" t="e">
            <v>#N/A</v>
          </cell>
          <cell r="E1233">
            <v>-64.348101102767345</v>
          </cell>
          <cell r="F1233">
            <v>55.53332182213672</v>
          </cell>
          <cell r="G1233">
            <v>2.2526894110671178</v>
          </cell>
          <cell r="H1233">
            <v>2.2526894110671178</v>
          </cell>
          <cell r="I1233" t="e">
            <v>#N/A</v>
          </cell>
          <cell r="J1233" t="e">
            <v>#N/A</v>
          </cell>
          <cell r="K1233">
            <v>45</v>
          </cell>
          <cell r="L1233">
            <v>25</v>
          </cell>
          <cell r="M1233" t="e">
            <v>#N/A</v>
          </cell>
          <cell r="N1233">
            <v>35</v>
          </cell>
          <cell r="O1233" t="e">
            <v>#N/A</v>
          </cell>
          <cell r="P1233">
            <v>0</v>
          </cell>
          <cell r="Q1233">
            <v>0</v>
          </cell>
          <cell r="R1233" t="e">
            <v>#N/A</v>
          </cell>
        </row>
        <row r="1234">
          <cell r="A1234">
            <v>0</v>
          </cell>
          <cell r="B1234">
            <v>0</v>
          </cell>
          <cell r="C1234" t="str">
            <v>Future</v>
          </cell>
          <cell r="D1234" t="e">
            <v>#N/A</v>
          </cell>
          <cell r="E1234">
            <v>-64.500946948617141</v>
          </cell>
          <cell r="F1234">
            <v>55.558341588935143</v>
          </cell>
          <cell r="G1234">
            <v>2.1986577944663273</v>
          </cell>
          <cell r="H1234">
            <v>2.1986577944663273</v>
          </cell>
          <cell r="I1234" t="e">
            <v>#N/A</v>
          </cell>
          <cell r="J1234" t="e">
            <v>#N/A</v>
          </cell>
          <cell r="K1234">
            <v>45</v>
          </cell>
          <cell r="L1234">
            <v>25</v>
          </cell>
          <cell r="M1234" t="e">
            <v>#N/A</v>
          </cell>
          <cell r="N1234">
            <v>35</v>
          </cell>
          <cell r="O1234" t="e">
            <v>#N/A</v>
          </cell>
          <cell r="P1234">
            <v>0</v>
          </cell>
          <cell r="Q1234">
            <v>0</v>
          </cell>
          <cell r="R1234" t="e">
            <v>#N/A</v>
          </cell>
        </row>
        <row r="1235">
          <cell r="A1235">
            <v>0</v>
          </cell>
          <cell r="B1235">
            <v>0</v>
          </cell>
          <cell r="C1235" t="str">
            <v>Future</v>
          </cell>
          <cell r="D1235" t="e">
            <v>#N/A</v>
          </cell>
          <cell r="E1235">
            <v>-64.653792794466938</v>
          </cell>
          <cell r="F1235">
            <v>55.583361355733565</v>
          </cell>
          <cell r="G1235">
            <v>2.1446261778655367</v>
          </cell>
          <cell r="H1235">
            <v>2.1446261778655367</v>
          </cell>
          <cell r="I1235" t="e">
            <v>#N/A</v>
          </cell>
          <cell r="J1235" t="e">
            <v>#N/A</v>
          </cell>
          <cell r="K1235">
            <v>45</v>
          </cell>
          <cell r="L1235">
            <v>25</v>
          </cell>
          <cell r="M1235" t="e">
            <v>#N/A</v>
          </cell>
          <cell r="N1235">
            <v>35</v>
          </cell>
          <cell r="O1235" t="e">
            <v>#N/A</v>
          </cell>
          <cell r="P1235">
            <v>0</v>
          </cell>
          <cell r="Q1235">
            <v>0</v>
          </cell>
          <cell r="R1235" t="e">
            <v>#N/A</v>
          </cell>
        </row>
        <row r="1236">
          <cell r="A1236">
            <v>0</v>
          </cell>
          <cell r="B1236">
            <v>0</v>
          </cell>
          <cell r="C1236" t="str">
            <v>Future</v>
          </cell>
          <cell r="D1236" t="e">
            <v>#N/A</v>
          </cell>
          <cell r="E1236">
            <v>-64.806638640316734</v>
          </cell>
          <cell r="F1236">
            <v>55.608381122531988</v>
          </cell>
          <cell r="G1236">
            <v>2.0905945612647461</v>
          </cell>
          <cell r="H1236">
            <v>2.0905945612647461</v>
          </cell>
          <cell r="I1236" t="e">
            <v>#N/A</v>
          </cell>
          <cell r="J1236" t="e">
            <v>#N/A</v>
          </cell>
          <cell r="K1236">
            <v>45</v>
          </cell>
          <cell r="L1236">
            <v>25</v>
          </cell>
          <cell r="M1236" t="e">
            <v>#N/A</v>
          </cell>
          <cell r="N1236">
            <v>35</v>
          </cell>
          <cell r="O1236" t="e">
            <v>#N/A</v>
          </cell>
          <cell r="P1236">
            <v>0</v>
          </cell>
          <cell r="Q1236">
            <v>0</v>
          </cell>
          <cell r="R1236" t="e">
            <v>#N/A</v>
          </cell>
        </row>
        <row r="1237">
          <cell r="A1237">
            <v>0</v>
          </cell>
          <cell r="B1237">
            <v>0</v>
          </cell>
          <cell r="C1237" t="str">
            <v>Future</v>
          </cell>
          <cell r="D1237" t="e">
            <v>#N/A</v>
          </cell>
          <cell r="E1237">
            <v>-64.959484486166531</v>
          </cell>
          <cell r="F1237">
            <v>55.63340088933041</v>
          </cell>
          <cell r="G1237">
            <v>2.0365629446639555</v>
          </cell>
          <cell r="H1237">
            <v>2.0365629446639555</v>
          </cell>
          <cell r="I1237" t="e">
            <v>#N/A</v>
          </cell>
          <cell r="J1237" t="e">
            <v>#N/A</v>
          </cell>
          <cell r="K1237">
            <v>45</v>
          </cell>
          <cell r="L1237">
            <v>25</v>
          </cell>
          <cell r="M1237" t="e">
            <v>#N/A</v>
          </cell>
          <cell r="N1237">
            <v>35</v>
          </cell>
          <cell r="O1237" t="e">
            <v>#N/A</v>
          </cell>
          <cell r="P1237">
            <v>0</v>
          </cell>
          <cell r="Q1237">
            <v>0</v>
          </cell>
          <cell r="R1237" t="e">
            <v>#N/A</v>
          </cell>
        </row>
        <row r="1238">
          <cell r="A1238">
            <v>0</v>
          </cell>
          <cell r="B1238">
            <v>0</v>
          </cell>
          <cell r="C1238" t="str">
            <v>Future</v>
          </cell>
          <cell r="D1238" t="e">
            <v>#N/A</v>
          </cell>
          <cell r="E1238">
            <v>-65.112330332016327</v>
          </cell>
          <cell r="F1238">
            <v>55.658420656128833</v>
          </cell>
          <cell r="G1238">
            <v>1.9825313280631649</v>
          </cell>
          <cell r="H1238">
            <v>1.9825313280631649</v>
          </cell>
          <cell r="I1238" t="e">
            <v>#N/A</v>
          </cell>
          <cell r="J1238" t="e">
            <v>#N/A</v>
          </cell>
          <cell r="K1238">
            <v>45</v>
          </cell>
          <cell r="L1238">
            <v>25</v>
          </cell>
          <cell r="M1238" t="e">
            <v>#N/A</v>
          </cell>
          <cell r="N1238">
            <v>35</v>
          </cell>
          <cell r="O1238" t="e">
            <v>#N/A</v>
          </cell>
          <cell r="P1238">
            <v>0</v>
          </cell>
          <cell r="Q1238">
            <v>0</v>
          </cell>
          <cell r="R1238" t="e">
            <v>#N/A</v>
          </cell>
        </row>
        <row r="1239">
          <cell r="A1239">
            <v>0</v>
          </cell>
          <cell r="B1239">
            <v>0</v>
          </cell>
          <cell r="C1239" t="str">
            <v>Future</v>
          </cell>
          <cell r="D1239" t="e">
            <v>#N/A</v>
          </cell>
          <cell r="E1239">
            <v>-65.265176177866124</v>
          </cell>
          <cell r="F1239">
            <v>55.683440422927255</v>
          </cell>
          <cell r="G1239">
            <v>1.9284997114623743</v>
          </cell>
          <cell r="H1239">
            <v>1.9284997114623743</v>
          </cell>
          <cell r="I1239" t="e">
            <v>#N/A</v>
          </cell>
          <cell r="J1239" t="e">
            <v>#N/A</v>
          </cell>
          <cell r="K1239">
            <v>45</v>
          </cell>
          <cell r="L1239">
            <v>25</v>
          </cell>
          <cell r="M1239" t="e">
            <v>#N/A</v>
          </cell>
          <cell r="N1239">
            <v>35</v>
          </cell>
          <cell r="O1239" t="e">
            <v>#N/A</v>
          </cell>
          <cell r="P1239">
            <v>0</v>
          </cell>
          <cell r="Q1239">
            <v>0</v>
          </cell>
          <cell r="R1239" t="e">
            <v>#N/A</v>
          </cell>
        </row>
        <row r="1240">
          <cell r="A1240">
            <v>0</v>
          </cell>
          <cell r="B1240">
            <v>0</v>
          </cell>
          <cell r="C1240" t="str">
            <v>Future</v>
          </cell>
          <cell r="D1240" t="e">
            <v>#N/A</v>
          </cell>
          <cell r="E1240">
            <v>-65.41802202371592</v>
          </cell>
          <cell r="F1240">
            <v>55.708460189725677</v>
          </cell>
          <cell r="G1240">
            <v>1.8744680948615837</v>
          </cell>
          <cell r="H1240">
            <v>1.8744680948615837</v>
          </cell>
          <cell r="I1240" t="e">
            <v>#N/A</v>
          </cell>
          <cell r="J1240" t="e">
            <v>#N/A</v>
          </cell>
          <cell r="K1240">
            <v>45</v>
          </cell>
          <cell r="L1240">
            <v>25</v>
          </cell>
          <cell r="M1240" t="e">
            <v>#N/A</v>
          </cell>
          <cell r="N1240">
            <v>35</v>
          </cell>
          <cell r="O1240" t="e">
            <v>#N/A</v>
          </cell>
          <cell r="P1240">
            <v>0</v>
          </cell>
          <cell r="Q1240">
            <v>0</v>
          </cell>
          <cell r="R1240" t="e">
            <v>#N/A</v>
          </cell>
        </row>
        <row r="1241">
          <cell r="A1241">
            <v>0</v>
          </cell>
          <cell r="B1241">
            <v>0</v>
          </cell>
          <cell r="C1241" t="str">
            <v>Future</v>
          </cell>
          <cell r="D1241" t="e">
            <v>#N/A</v>
          </cell>
          <cell r="E1241">
            <v>-65.570867869565717</v>
          </cell>
          <cell r="F1241">
            <v>55.7334799565241</v>
          </cell>
          <cell r="G1241">
            <v>1.8204364782607931</v>
          </cell>
          <cell r="H1241">
            <v>1.8204364782607931</v>
          </cell>
          <cell r="I1241" t="e">
            <v>#N/A</v>
          </cell>
          <cell r="J1241" t="e">
            <v>#N/A</v>
          </cell>
          <cell r="K1241">
            <v>45</v>
          </cell>
          <cell r="L1241">
            <v>25</v>
          </cell>
          <cell r="M1241" t="e">
            <v>#N/A</v>
          </cell>
          <cell r="N1241">
            <v>35</v>
          </cell>
          <cell r="O1241" t="e">
            <v>#N/A</v>
          </cell>
          <cell r="P1241">
            <v>0</v>
          </cell>
          <cell r="Q1241">
            <v>0</v>
          </cell>
          <cell r="R1241" t="e">
            <v>#N/A</v>
          </cell>
        </row>
        <row r="1242">
          <cell r="A1242">
            <v>0</v>
          </cell>
          <cell r="B1242">
            <v>0</v>
          </cell>
          <cell r="C1242" t="str">
            <v>Future</v>
          </cell>
          <cell r="D1242" t="e">
            <v>#N/A</v>
          </cell>
          <cell r="E1242">
            <v>-65.723713715415514</v>
          </cell>
          <cell r="F1242">
            <v>55.758499723322522</v>
          </cell>
          <cell r="G1242">
            <v>1.7664048616600025</v>
          </cell>
          <cell r="H1242">
            <v>1.7664048616600025</v>
          </cell>
          <cell r="I1242" t="e">
            <v>#N/A</v>
          </cell>
          <cell r="J1242" t="e">
            <v>#N/A</v>
          </cell>
          <cell r="K1242">
            <v>45</v>
          </cell>
          <cell r="L1242">
            <v>25</v>
          </cell>
          <cell r="M1242" t="e">
            <v>#N/A</v>
          </cell>
          <cell r="N1242">
            <v>35</v>
          </cell>
          <cell r="O1242" t="e">
            <v>#N/A</v>
          </cell>
          <cell r="P1242">
            <v>0</v>
          </cell>
          <cell r="Q1242">
            <v>0</v>
          </cell>
          <cell r="R1242" t="e">
            <v>#N/A</v>
          </cell>
        </row>
        <row r="1243">
          <cell r="A1243">
            <v>0</v>
          </cell>
          <cell r="B1243">
            <v>0</v>
          </cell>
          <cell r="C1243" t="str">
            <v>Future</v>
          </cell>
          <cell r="D1243" t="e">
            <v>#N/A</v>
          </cell>
          <cell r="E1243">
            <v>-65.87655956126531</v>
          </cell>
          <cell r="F1243">
            <v>55.783519490120945</v>
          </cell>
          <cell r="G1243">
            <v>1.712373245059212</v>
          </cell>
          <cell r="H1243">
            <v>1.712373245059212</v>
          </cell>
          <cell r="I1243" t="e">
            <v>#N/A</v>
          </cell>
          <cell r="J1243" t="e">
            <v>#N/A</v>
          </cell>
          <cell r="K1243">
            <v>45</v>
          </cell>
          <cell r="L1243">
            <v>25</v>
          </cell>
          <cell r="M1243" t="e">
            <v>#N/A</v>
          </cell>
          <cell r="N1243">
            <v>35</v>
          </cell>
          <cell r="O1243" t="e">
            <v>#N/A</v>
          </cell>
          <cell r="P1243">
            <v>0</v>
          </cell>
          <cell r="Q1243">
            <v>0</v>
          </cell>
          <cell r="R1243" t="e">
            <v>#N/A</v>
          </cell>
        </row>
        <row r="1244">
          <cell r="A1244">
            <v>0</v>
          </cell>
          <cell r="B1244">
            <v>0</v>
          </cell>
          <cell r="C1244" t="str">
            <v>Future</v>
          </cell>
          <cell r="D1244" t="e">
            <v>#N/A</v>
          </cell>
          <cell r="E1244">
            <v>-66.029405407115107</v>
          </cell>
          <cell r="F1244">
            <v>55.808539256919367</v>
          </cell>
          <cell r="G1244">
            <v>1.6583416284584214</v>
          </cell>
          <cell r="H1244">
            <v>1.6583416284584214</v>
          </cell>
          <cell r="I1244" t="e">
            <v>#N/A</v>
          </cell>
          <cell r="J1244" t="e">
            <v>#N/A</v>
          </cell>
          <cell r="K1244">
            <v>45</v>
          </cell>
          <cell r="L1244">
            <v>25</v>
          </cell>
          <cell r="M1244" t="e">
            <v>#N/A</v>
          </cell>
          <cell r="N1244">
            <v>35</v>
          </cell>
          <cell r="O1244" t="e">
            <v>#N/A</v>
          </cell>
          <cell r="P1244">
            <v>0</v>
          </cell>
          <cell r="Q1244">
            <v>0</v>
          </cell>
          <cell r="R1244" t="e">
            <v>#N/A</v>
          </cell>
        </row>
        <row r="1245">
          <cell r="A1245">
            <v>0</v>
          </cell>
          <cell r="B1245">
            <v>0</v>
          </cell>
          <cell r="C1245" t="str">
            <v>Future</v>
          </cell>
          <cell r="D1245" t="e">
            <v>#N/A</v>
          </cell>
          <cell r="E1245">
            <v>-66.182251252964903</v>
          </cell>
          <cell r="F1245">
            <v>55.83355902371779</v>
          </cell>
          <cell r="G1245">
            <v>1.6043100118576308</v>
          </cell>
          <cell r="H1245">
            <v>1.6043100118576308</v>
          </cell>
          <cell r="I1245" t="e">
            <v>#N/A</v>
          </cell>
          <cell r="J1245" t="e">
            <v>#N/A</v>
          </cell>
          <cell r="K1245">
            <v>45</v>
          </cell>
          <cell r="L1245">
            <v>25</v>
          </cell>
          <cell r="M1245" t="e">
            <v>#N/A</v>
          </cell>
          <cell r="N1245">
            <v>35</v>
          </cell>
          <cell r="O1245" t="e">
            <v>#N/A</v>
          </cell>
          <cell r="P1245">
            <v>0</v>
          </cell>
          <cell r="Q1245">
            <v>0</v>
          </cell>
          <cell r="R1245" t="e">
            <v>#N/A</v>
          </cell>
        </row>
        <row r="1246">
          <cell r="A1246">
            <v>0</v>
          </cell>
          <cell r="B1246">
            <v>0</v>
          </cell>
          <cell r="C1246" t="str">
            <v>Future</v>
          </cell>
          <cell r="D1246" t="e">
            <v>#N/A</v>
          </cell>
          <cell r="E1246">
            <v>-66.3350970988147</v>
          </cell>
          <cell r="F1246">
            <v>55.858578790516212</v>
          </cell>
          <cell r="G1246">
            <v>1.5502783952568402</v>
          </cell>
          <cell r="H1246">
            <v>1.5502783952568402</v>
          </cell>
          <cell r="I1246" t="e">
            <v>#N/A</v>
          </cell>
          <cell r="J1246" t="e">
            <v>#N/A</v>
          </cell>
          <cell r="K1246">
            <v>45</v>
          </cell>
          <cell r="L1246">
            <v>25</v>
          </cell>
          <cell r="M1246" t="e">
            <v>#N/A</v>
          </cell>
          <cell r="N1246">
            <v>35</v>
          </cell>
          <cell r="O1246" t="e">
            <v>#N/A</v>
          </cell>
          <cell r="P1246">
            <v>0</v>
          </cell>
          <cell r="Q1246">
            <v>0</v>
          </cell>
          <cell r="R1246" t="e">
            <v>#N/A</v>
          </cell>
        </row>
        <row r="1247">
          <cell r="A1247">
            <v>0</v>
          </cell>
          <cell r="B1247">
            <v>0</v>
          </cell>
          <cell r="C1247" t="str">
            <v>Future</v>
          </cell>
          <cell r="D1247" t="e">
            <v>#N/A</v>
          </cell>
          <cell r="E1247">
            <v>-66.487942944664496</v>
          </cell>
          <cell r="F1247">
            <v>55.883598557314635</v>
          </cell>
          <cell r="G1247">
            <v>1.4962467786560496</v>
          </cell>
          <cell r="H1247">
            <v>1.4962467786560496</v>
          </cell>
          <cell r="I1247" t="e">
            <v>#N/A</v>
          </cell>
          <cell r="J1247" t="e">
            <v>#N/A</v>
          </cell>
          <cell r="K1247">
            <v>45</v>
          </cell>
          <cell r="L1247">
            <v>25</v>
          </cell>
          <cell r="M1247" t="e">
            <v>#N/A</v>
          </cell>
          <cell r="N1247">
            <v>35</v>
          </cell>
          <cell r="O1247" t="e">
            <v>#N/A</v>
          </cell>
          <cell r="P1247">
            <v>0</v>
          </cell>
          <cell r="Q1247">
            <v>0</v>
          </cell>
          <cell r="R1247" t="e">
            <v>#N/A</v>
          </cell>
        </row>
        <row r="1248">
          <cell r="A1248">
            <v>0</v>
          </cell>
          <cell r="B1248">
            <v>0</v>
          </cell>
          <cell r="C1248" t="str">
            <v>Future</v>
          </cell>
          <cell r="D1248" t="e">
            <v>#N/A</v>
          </cell>
          <cell r="E1248">
            <v>-66.640788790514293</v>
          </cell>
          <cell r="F1248">
            <v>55.908618324113057</v>
          </cell>
          <cell r="G1248">
            <v>1.442215162055259</v>
          </cell>
          <cell r="H1248">
            <v>1.442215162055259</v>
          </cell>
          <cell r="I1248" t="e">
            <v>#N/A</v>
          </cell>
          <cell r="J1248" t="e">
            <v>#N/A</v>
          </cell>
          <cell r="K1248">
            <v>45</v>
          </cell>
          <cell r="L1248">
            <v>25</v>
          </cell>
          <cell r="M1248" t="e">
            <v>#N/A</v>
          </cell>
          <cell r="N1248">
            <v>35</v>
          </cell>
          <cell r="O1248" t="e">
            <v>#N/A</v>
          </cell>
          <cell r="P1248">
            <v>0</v>
          </cell>
          <cell r="Q1248">
            <v>0</v>
          </cell>
          <cell r="R1248" t="e">
            <v>#N/A</v>
          </cell>
        </row>
        <row r="1249">
          <cell r="A1249">
            <v>0</v>
          </cell>
          <cell r="B1249">
            <v>0</v>
          </cell>
          <cell r="C1249" t="str">
            <v>Future</v>
          </cell>
          <cell r="D1249" t="e">
            <v>#N/A</v>
          </cell>
          <cell r="E1249">
            <v>-66.793634636364089</v>
          </cell>
          <cell r="F1249">
            <v>55.933638090911479</v>
          </cell>
          <cell r="G1249">
            <v>1.3881835454544684</v>
          </cell>
          <cell r="H1249">
            <v>1.3881835454544684</v>
          </cell>
          <cell r="I1249" t="e">
            <v>#N/A</v>
          </cell>
          <cell r="J1249" t="e">
            <v>#N/A</v>
          </cell>
          <cell r="K1249">
            <v>45</v>
          </cell>
          <cell r="L1249">
            <v>25</v>
          </cell>
          <cell r="M1249" t="e">
            <v>#N/A</v>
          </cell>
          <cell r="N1249">
            <v>35</v>
          </cell>
          <cell r="O1249" t="e">
            <v>#N/A</v>
          </cell>
          <cell r="P1249">
            <v>0</v>
          </cell>
          <cell r="Q1249">
            <v>0</v>
          </cell>
          <cell r="R1249" t="e">
            <v>#N/A</v>
          </cell>
        </row>
        <row r="1250">
          <cell r="A1250">
            <v>0</v>
          </cell>
          <cell r="B1250">
            <v>0</v>
          </cell>
          <cell r="C1250" t="str">
            <v>Future</v>
          </cell>
          <cell r="D1250" t="e">
            <v>#N/A</v>
          </cell>
          <cell r="E1250">
            <v>-66.946480482213886</v>
          </cell>
          <cell r="F1250">
            <v>55.958657857709902</v>
          </cell>
          <cell r="G1250">
            <v>1.3341519288536778</v>
          </cell>
          <cell r="H1250">
            <v>1.3341519288536778</v>
          </cell>
          <cell r="I1250" t="e">
            <v>#N/A</v>
          </cell>
          <cell r="J1250" t="e">
            <v>#N/A</v>
          </cell>
          <cell r="K1250">
            <v>45</v>
          </cell>
          <cell r="L1250">
            <v>25</v>
          </cell>
          <cell r="M1250" t="e">
            <v>#N/A</v>
          </cell>
          <cell r="N1250">
            <v>35</v>
          </cell>
          <cell r="O1250" t="e">
            <v>#N/A</v>
          </cell>
          <cell r="P1250">
            <v>0</v>
          </cell>
          <cell r="Q1250">
            <v>0</v>
          </cell>
          <cell r="R1250" t="e">
            <v>#N/A</v>
          </cell>
        </row>
        <row r="1251">
          <cell r="A1251">
            <v>0</v>
          </cell>
          <cell r="B1251">
            <v>0</v>
          </cell>
          <cell r="C1251" t="str">
            <v>Future</v>
          </cell>
          <cell r="D1251" t="e">
            <v>#N/A</v>
          </cell>
          <cell r="E1251">
            <v>-67.099326328063682</v>
          </cell>
          <cell r="F1251">
            <v>55.983677624508324</v>
          </cell>
          <cell r="G1251">
            <v>1.2801203122528872</v>
          </cell>
          <cell r="H1251">
            <v>1.2801203122528872</v>
          </cell>
          <cell r="I1251" t="e">
            <v>#N/A</v>
          </cell>
          <cell r="J1251" t="e">
            <v>#N/A</v>
          </cell>
          <cell r="K1251">
            <v>45</v>
          </cell>
          <cell r="L1251">
            <v>25</v>
          </cell>
          <cell r="M1251" t="e">
            <v>#N/A</v>
          </cell>
          <cell r="N1251">
            <v>35</v>
          </cell>
          <cell r="O1251" t="e">
            <v>#N/A</v>
          </cell>
          <cell r="P1251">
            <v>0</v>
          </cell>
          <cell r="Q1251">
            <v>0</v>
          </cell>
          <cell r="R1251" t="e">
            <v>#N/A</v>
          </cell>
        </row>
        <row r="1252">
          <cell r="A1252">
            <v>0</v>
          </cell>
          <cell r="B1252">
            <v>0</v>
          </cell>
          <cell r="C1252" t="str">
            <v>Future</v>
          </cell>
          <cell r="D1252" t="e">
            <v>#N/A</v>
          </cell>
          <cell r="E1252">
            <v>-67.252172173913479</v>
          </cell>
          <cell r="F1252">
            <v>56.008697391306747</v>
          </cell>
          <cell r="G1252">
            <v>1.2260886956520967</v>
          </cell>
          <cell r="H1252">
            <v>1.2260886956520967</v>
          </cell>
          <cell r="I1252" t="e">
            <v>#N/A</v>
          </cell>
          <cell r="J1252" t="e">
            <v>#N/A</v>
          </cell>
          <cell r="K1252">
            <v>45</v>
          </cell>
          <cell r="L1252">
            <v>25</v>
          </cell>
          <cell r="M1252" t="e">
            <v>#N/A</v>
          </cell>
          <cell r="N1252">
            <v>35</v>
          </cell>
          <cell r="O1252" t="e">
            <v>#N/A</v>
          </cell>
          <cell r="P1252">
            <v>0</v>
          </cell>
          <cell r="Q1252">
            <v>0</v>
          </cell>
          <cell r="R1252" t="e">
            <v>#N/A</v>
          </cell>
        </row>
        <row r="1253">
          <cell r="A1253">
            <v>0</v>
          </cell>
          <cell r="P1253">
            <v>0</v>
          </cell>
          <cell r="Q1253">
            <v>0</v>
          </cell>
        </row>
      </sheetData>
      <sheetData sheetId="17"/>
      <sheetData sheetId="18"/>
      <sheetData sheetId="19" refreshError="1">
        <row r="1">
          <cell r="A1" t="str">
            <v>RRST-5.16</v>
          </cell>
          <cell r="B1" t="str">
            <v>EXCLUDING from Forecast?</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A2" t="str">
            <v>Item</v>
          </cell>
          <cell r="B2" t="str">
            <v>MS</v>
          </cell>
          <cell r="C2" t="str">
            <v>Street</v>
          </cell>
          <cell r="D2" t="str">
            <v>FLT</v>
          </cell>
          <cell r="E2" t="str">
            <v>FY11E Value (Pre-tax)</v>
          </cell>
          <cell r="F2" t="str">
            <v>FY11E Value (After-tax)</v>
          </cell>
          <cell r="G2" t="str">
            <v>Is refreshing chart data too slow? Read below to improve performance.</v>
          </cell>
          <cell r="AQ2" t="str">
            <v>Refer to cell G2 to learn about improving chart refresh performance</v>
          </cell>
        </row>
        <row r="3">
          <cell r="A3" t="str">
            <v>Amortization of Intangibles</v>
          </cell>
          <cell r="B3" t="str">
            <v>No</v>
          </cell>
          <cell r="C3" t="str">
            <v>Yes</v>
          </cell>
          <cell r="D3" t="str">
            <v>Yes</v>
          </cell>
          <cell r="E3">
            <v>24.720999999999997</v>
          </cell>
          <cell r="F3">
            <v>18.290156185433879</v>
          </cell>
        </row>
        <row r="4">
          <cell r="A4" t="str">
            <v>Stock based compensation</v>
          </cell>
          <cell r="B4" t="str">
            <v>No</v>
          </cell>
          <cell r="C4" t="str">
            <v>No</v>
          </cell>
          <cell r="D4" t="str">
            <v>Yes</v>
          </cell>
          <cell r="E4">
            <v>21.742999999999999</v>
          </cell>
          <cell r="F4">
            <v>16.086843814566116</v>
          </cell>
          <cell r="I4" t="str">
            <v>Sedol:</v>
          </cell>
          <cell r="J4" t="str">
            <v>B4R28B3</v>
          </cell>
          <cell r="K4" t="str">
            <v>B4R28B3</v>
          </cell>
        </row>
        <row r="5">
          <cell r="A5" t="str">
            <v>Total</v>
          </cell>
          <cell r="B5" t="str">
            <v xml:space="preserve">Chart Data Inputs (decimal formats will reflect on chart): </v>
          </cell>
          <cell r="E5">
            <v>46.463999999999999</v>
          </cell>
          <cell r="F5">
            <v>34.376999999999995</v>
          </cell>
          <cell r="H5" t="str">
            <v>Risk Reward Chart Gallery 
(Click on the below image for other Risk-Reward Charts)</v>
          </cell>
        </row>
        <row r="6">
          <cell r="B6" t="str">
            <v>Bull Case</v>
          </cell>
          <cell r="C6">
            <v>45</v>
          </cell>
          <cell r="AA6" t="str">
            <v>mstag:bullCaseValueEstimatePerShare</v>
          </cell>
          <cell r="AB6">
            <v>0</v>
          </cell>
          <cell r="AC6" t="str">
            <v>ISO4217:USD</v>
          </cell>
          <cell r="AD6" t="b">
            <v>0</v>
          </cell>
        </row>
        <row r="7">
          <cell r="B7" t="str">
            <v>Base Case</v>
          </cell>
          <cell r="C7">
            <v>35</v>
          </cell>
          <cell r="AA7" t="str">
            <v>mstag:met_12monthIntrinsicValueEstimate</v>
          </cell>
          <cell r="AB7">
            <v>0</v>
          </cell>
          <cell r="AC7" t="str">
            <v>ISO4217:USD</v>
          </cell>
          <cell r="AD7" t="b">
            <v>0</v>
          </cell>
        </row>
        <row r="8">
          <cell r="B8" t="str">
            <v>Bear Case</v>
          </cell>
          <cell r="C8">
            <v>25</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35</v>
          </cell>
          <cell r="J11" t="str">
            <v>FY11E</v>
          </cell>
          <cell r="O11" t="b">
            <v>1</v>
          </cell>
        </row>
        <row r="12">
          <cell r="B12" t="str">
            <v>Currency</v>
          </cell>
          <cell r="C12" t="str">
            <v>USD American Dollar</v>
          </cell>
          <cell r="F12">
            <v>0</v>
          </cell>
          <cell r="I12" t="str">
            <v>Net Income (Pro-Forma - MS Method)</v>
          </cell>
          <cell r="J12">
            <v>147.33600000000001</v>
          </cell>
        </row>
        <row r="13">
          <cell r="B13" t="str">
            <v>Currency Symbol</v>
          </cell>
          <cell r="C13" t="str">
            <v>$</v>
          </cell>
          <cell r="F13">
            <v>0</v>
          </cell>
          <cell r="I13" t="str">
            <v>Add-back:</v>
          </cell>
        </row>
        <row r="14">
          <cell r="B14" t="str">
            <v>"Refresh RR Chart" updates chart dates below, as of today. If your PT time horizon is &gt; 1yr. or price history is &lt; 2yrs., adjust Start/End dates and select "Apply Manually Adjusted Dates" option.</v>
          </cell>
          <cell r="C14" t="str">
            <v>GAAP EPS - 2011</v>
          </cell>
          <cell r="G14" t="str">
            <v>CASH EPS - 2011</v>
          </cell>
          <cell r="I14" t="str">
            <v>Amortization of Intangibles (after-tax)</v>
          </cell>
          <cell r="J14">
            <v>18.290156185433879</v>
          </cell>
        </row>
        <row r="15">
          <cell r="B15" t="str">
            <v>Start Date (-2 Yrs)</v>
          </cell>
          <cell r="C15" t="str">
            <v>WXS</v>
          </cell>
          <cell r="D15" t="str">
            <v>FLT</v>
          </cell>
          <cell r="E15" t="str">
            <v>FLT Prem/(Disc)</v>
          </cell>
          <cell r="F15" t="str">
            <v>USD</v>
          </cell>
          <cell r="G15" t="str">
            <v>WXS</v>
          </cell>
          <cell r="H15" t="str">
            <v>FLT</v>
          </cell>
          <cell r="I15" t="str">
            <v>Stock compensation (after-tax)</v>
          </cell>
          <cell r="J15">
            <v>16.086843814566116</v>
          </cell>
        </row>
        <row r="16">
          <cell r="B16" t="str">
            <v>Current price</v>
          </cell>
          <cell r="C16">
            <v>52.88</v>
          </cell>
          <cell r="D16">
            <v>28.59</v>
          </cell>
          <cell r="E16" t="str">
            <v>USD</v>
          </cell>
          <cell r="F16" t="str">
            <v>USD</v>
          </cell>
          <cell r="G16">
            <v>52.88</v>
          </cell>
          <cell r="H16">
            <v>28.59</v>
          </cell>
          <cell r="I16" t="str">
            <v>Net Income (Pro-Forma - FLT Method)</v>
          </cell>
          <cell r="J16">
            <v>181.71300000000002</v>
          </cell>
        </row>
        <row r="17">
          <cell r="B17" t="str">
            <v>EPS</v>
          </cell>
          <cell r="C17">
            <v>3.45</v>
          </cell>
          <cell r="D17">
            <v>1.7612862735722186</v>
          </cell>
          <cell r="G17">
            <v>3.57</v>
          </cell>
          <cell r="H17">
            <v>2.1722363348375722</v>
          </cell>
          <cell r="K17">
            <v>0.11999999999999966</v>
          </cell>
        </row>
        <row r="18">
          <cell r="B18" t="str">
            <v>Implied multiple</v>
          </cell>
          <cell r="C18">
            <v>15.327536231884057</v>
          </cell>
          <cell r="D18">
            <v>16.232454899006353</v>
          </cell>
          <cell r="E18">
            <v>5.9038755702948587E-2</v>
          </cell>
          <cell r="G18">
            <v>14.812324929971989</v>
          </cell>
          <cell r="H18">
            <v>13.161551319938583</v>
          </cell>
          <cell r="I18" t="str">
            <v>Our FY11 net income est would be $24.8MM higher if we followed the same expense add-back methodology management has.</v>
          </cell>
        </row>
        <row r="19">
          <cell r="C19" t="str">
            <v>GAAP EPS - 2012</v>
          </cell>
          <cell r="G19" t="str">
            <v>CASH EPS - 2012</v>
          </cell>
        </row>
        <row r="20">
          <cell r="C20" t="str">
            <v>WXS</v>
          </cell>
          <cell r="D20" t="str">
            <v>FLT</v>
          </cell>
          <cell r="E20" t="str">
            <v>FLT Prem/(Disc)</v>
          </cell>
          <cell r="G20" t="str">
            <v>WXS</v>
          </cell>
          <cell r="H20" t="str">
            <v>FLT</v>
          </cell>
          <cell r="I20" t="str">
            <v>FLT Prem/(Disc)</v>
          </cell>
        </row>
        <row r="21">
          <cell r="B21" t="str">
            <v>Price</v>
          </cell>
          <cell r="C21">
            <v>52.88</v>
          </cell>
          <cell r="D21">
            <v>28.59</v>
          </cell>
          <cell r="G21">
            <v>52.88</v>
          </cell>
          <cell r="H21">
            <v>28.59</v>
          </cell>
        </row>
        <row r="22">
          <cell r="B22" t="str">
            <v>EPS</v>
          </cell>
          <cell r="C22">
            <v>3.94</v>
          </cell>
          <cell r="D22">
            <v>2.1275318404036931</v>
          </cell>
          <cell r="G22">
            <v>4.2300000000000004</v>
          </cell>
          <cell r="H22">
            <v>2.5551581216513886</v>
          </cell>
          <cell r="K22">
            <v>0.29000000000000048</v>
          </cell>
        </row>
        <row r="23">
          <cell r="B23" t="str">
            <v>Implied multiple</v>
          </cell>
          <cell r="C23">
            <v>13.421319796954316</v>
          </cell>
          <cell r="D23">
            <v>13.438106756877081</v>
          </cell>
          <cell r="E23">
            <v>1.250768193942875E-3</v>
          </cell>
          <cell r="G23">
            <v>12.501182033096926</v>
          </cell>
          <cell r="H23">
            <v>11.189131411375197</v>
          </cell>
          <cell r="I23">
            <v>-0.10495412499778589</v>
          </cell>
        </row>
        <row r="27">
          <cell r="D27">
            <v>17.600773062930987</v>
          </cell>
          <cell r="L27" t="str">
            <v>Transaction Processors</v>
          </cell>
          <cell r="M27" t="str">
            <v>FLT</v>
          </cell>
          <cell r="N27" t="str">
            <v>FLT Prem/(Disc)</v>
          </cell>
        </row>
        <row r="28">
          <cell r="D28">
            <v>0.14831064801648841</v>
          </cell>
          <cell r="K28">
            <v>2011</v>
          </cell>
          <cell r="L28">
            <v>18.5</v>
          </cell>
          <cell r="M28">
            <v>16.232454899006353</v>
          </cell>
          <cell r="N28">
            <v>-0.12257000545911612</v>
          </cell>
          <cell r="O28" t="str">
            <v>this TP mult excludes the hi and lo's</v>
          </cell>
        </row>
        <row r="29">
          <cell r="D29">
            <v>-4.8606861463189932E-2</v>
          </cell>
          <cell r="K29">
            <v>2012</v>
          </cell>
          <cell r="L29">
            <v>16.8</v>
          </cell>
          <cell r="M29">
            <v>13.438106756877081</v>
          </cell>
          <cell r="N29">
            <v>-0.20011269304303092</v>
          </cell>
        </row>
        <row r="30">
          <cell r="J30" t="str">
            <v>CHECK THIS VS. MODEL BEFORE PRINTING</v>
          </cell>
          <cell r="K30" t="str">
            <v>Forward EPS growth</v>
          </cell>
          <cell r="L30">
            <v>0.14499999999999999</v>
          </cell>
          <cell r="M30">
            <v>0.14395384070134742</v>
          </cell>
        </row>
        <row r="32">
          <cell r="K32" t="str">
            <v>Note: Transaction processors excludes the high and low cand</v>
          </cell>
        </row>
        <row r="34">
          <cell r="A34" t="str">
            <v>BullCase</v>
          </cell>
        </row>
        <row r="36">
          <cell r="M36">
            <v>14.570874762615933</v>
          </cell>
        </row>
        <row r="37">
          <cell r="M37">
            <v>-0.21238514796670638</v>
          </cell>
        </row>
        <row r="38">
          <cell r="M38">
            <v>-4.9366151077440024E-2</v>
          </cell>
        </row>
        <row r="52">
          <cell r="A52">
            <v>41382</v>
          </cell>
          <cell r="B52">
            <v>758</v>
          </cell>
          <cell r="N52">
            <v>41382</v>
          </cell>
          <cell r="O52" t="str">
            <v>Apr-13</v>
          </cell>
          <cell r="P52" t="str">
            <v>Price Target (Apr-13)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Price(Apr-13)</v>
          </cell>
          <cell r="K53" t="str">
            <v>Bull Price(Apr-13)</v>
          </cell>
          <cell r="L53" t="str">
            <v>Bear Price(Apr-13)</v>
          </cell>
          <cell r="M53" t="str">
            <v>Extreme Downside Price(Apr-13)</v>
          </cell>
          <cell r="N53" t="str">
            <v>Price Target (Apr-13)</v>
          </cell>
          <cell r="O53" t="str">
            <v>Gray Line</v>
          </cell>
          <cell r="P53" t="str">
            <v>Prices</v>
          </cell>
          <cell r="Q53" t="str">
            <v>Volume</v>
          </cell>
          <cell r="R53" t="str">
            <v>Base Case(Apr-13)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40287</v>
          </cell>
          <cell r="B54">
            <v>40287</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758</v>
          </cell>
          <cell r="U54">
            <v>45</v>
          </cell>
          <cell r="AI54" t="str">
            <v>AED UAE Dirham</v>
          </cell>
          <cell r="AJ54" t="str">
            <v>AED</v>
          </cell>
          <cell r="AK54" t="str">
            <v>AED</v>
          </cell>
          <cell r="AL54" t="str">
            <v>AED</v>
          </cell>
          <cell r="AM54">
            <v>0</v>
          </cell>
          <cell r="AN54">
            <v>2</v>
          </cell>
        </row>
        <row r="55">
          <cell r="A55">
            <v>40288</v>
          </cell>
          <cell r="B55">
            <v>40288</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38.669998999999997</v>
          </cell>
          <cell r="U55">
            <v>506</v>
          </cell>
          <cell r="V55">
            <v>44.630080000000007</v>
          </cell>
          <cell r="AI55" t="str">
            <v>ARS Argentinian Pesos</v>
          </cell>
          <cell r="AJ55" t="str">
            <v>Ar$</v>
          </cell>
          <cell r="AK55" t="str">
            <v>ARS</v>
          </cell>
          <cell r="AL55" t="str">
            <v>ARS</v>
          </cell>
          <cell r="AM55">
            <v>0</v>
          </cell>
          <cell r="AN55">
            <v>2</v>
          </cell>
        </row>
        <row r="56">
          <cell r="A56">
            <v>40289</v>
          </cell>
          <cell r="B56">
            <v>40289</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41017</v>
          </cell>
          <cell r="U56">
            <v>41017</v>
          </cell>
          <cell r="AI56" t="str">
            <v>AUD Australian Dollar</v>
          </cell>
          <cell r="AJ56" t="str">
            <v>A$</v>
          </cell>
          <cell r="AK56" t="str">
            <v>AUD</v>
          </cell>
          <cell r="AL56" t="str">
            <v>AUD</v>
          </cell>
          <cell r="AM56">
            <v>0</v>
          </cell>
          <cell r="AN56">
            <v>2</v>
          </cell>
        </row>
        <row r="57">
          <cell r="A57">
            <v>40290</v>
          </cell>
          <cell r="B57">
            <v>40290</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6.3300010000000029</v>
          </cell>
          <cell r="U57">
            <v>2.5019766798418983E-2</v>
          </cell>
          <cell r="AI57" t="str">
            <v>BGL Bulgarian levs</v>
          </cell>
          <cell r="AJ57" t="str">
            <v>BGL</v>
          </cell>
          <cell r="AK57" t="str">
            <v>BGL</v>
          </cell>
          <cell r="AL57" t="str">
            <v>BGN</v>
          </cell>
          <cell r="AM57">
            <v>0</v>
          </cell>
          <cell r="AN57">
            <v>2</v>
          </cell>
        </row>
        <row r="58">
          <cell r="A58">
            <v>40291</v>
          </cell>
          <cell r="B58">
            <v>40291</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-38.669998999999997</v>
          </cell>
          <cell r="U58">
            <v>-0.15284584584980235</v>
          </cell>
          <cell r="AI58" t="str">
            <v>BMD Bermudan Dollars</v>
          </cell>
          <cell r="AJ58" t="str">
            <v>BMD</v>
          </cell>
          <cell r="AK58" t="str">
            <v>BMD</v>
          </cell>
          <cell r="AL58" t="str">
            <v>BMD</v>
          </cell>
          <cell r="AM58">
            <v>0</v>
          </cell>
          <cell r="AN58">
            <v>2</v>
          </cell>
        </row>
        <row r="59">
          <cell r="A59">
            <v>40294</v>
          </cell>
          <cell r="B59">
            <v>40294</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13.669998999999997</v>
          </cell>
          <cell r="U59">
            <v>5.4031616600790505E-2</v>
          </cell>
          <cell r="AI59" t="str">
            <v>BRL Brazilian Real</v>
          </cell>
          <cell r="AJ59" t="str">
            <v>R$</v>
          </cell>
          <cell r="AK59" t="str">
            <v>BRL</v>
          </cell>
          <cell r="AL59" t="str">
            <v>BRL</v>
          </cell>
          <cell r="AM59">
            <v>0</v>
          </cell>
          <cell r="AN59">
            <v>2</v>
          </cell>
        </row>
        <row r="60">
          <cell r="A60">
            <v>40295</v>
          </cell>
          <cell r="B60">
            <v>40295</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38.669998999999997</v>
          </cell>
          <cell r="U60">
            <v>0.15284584584980235</v>
          </cell>
          <cell r="AI60" t="str">
            <v>CAD Canadian Dollars</v>
          </cell>
          <cell r="AJ60" t="str">
            <v>C$</v>
          </cell>
          <cell r="AK60" t="str">
            <v>CAD</v>
          </cell>
          <cell r="AL60" t="str">
            <v>CAD</v>
          </cell>
          <cell r="AM60">
            <v>0</v>
          </cell>
          <cell r="AN60">
            <v>2</v>
          </cell>
        </row>
        <row r="61">
          <cell r="A61">
            <v>40296</v>
          </cell>
          <cell r="B61">
            <v>40296</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506</v>
          </cell>
          <cell r="AI61" t="str">
            <v>CHF Swiss Francs</v>
          </cell>
          <cell r="AJ61" t="str">
            <v>SFr</v>
          </cell>
          <cell r="AK61" t="str">
            <v>CHF</v>
          </cell>
          <cell r="AL61" t="str">
            <v>CHF</v>
          </cell>
          <cell r="AM61">
            <v>0</v>
          </cell>
          <cell r="AN61">
            <v>2</v>
          </cell>
        </row>
        <row r="62">
          <cell r="A62">
            <v>40297</v>
          </cell>
          <cell r="B62">
            <v>40297</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559</v>
          </cell>
          <cell r="AI62" t="str">
            <v>CLP Chilean Pesos</v>
          </cell>
          <cell r="AJ62" t="str">
            <v>CLP</v>
          </cell>
          <cell r="AK62" t="str">
            <v>CLP</v>
          </cell>
          <cell r="AL62" t="str">
            <v>CLP</v>
          </cell>
          <cell r="AM62">
            <v>0</v>
          </cell>
          <cell r="AN62">
            <v>2</v>
          </cell>
        </row>
        <row r="63">
          <cell r="A63">
            <v>40298</v>
          </cell>
          <cell r="B63">
            <v>40298</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253</v>
          </cell>
          <cell r="AI63" t="str">
            <v>CNY Chinese Renminbi Yuan</v>
          </cell>
          <cell r="AJ63" t="str">
            <v>Rmb</v>
          </cell>
          <cell r="AK63" t="str">
            <v>CNY</v>
          </cell>
          <cell r="AL63" t="str">
            <v>CNY</v>
          </cell>
          <cell r="AM63">
            <v>0</v>
          </cell>
          <cell r="AN63">
            <v>2</v>
          </cell>
        </row>
        <row r="64">
          <cell r="A64">
            <v>40301</v>
          </cell>
          <cell r="B64">
            <v>40301</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40302</v>
          </cell>
          <cell r="B65">
            <v>40302</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40303</v>
          </cell>
          <cell r="B66">
            <v>40303</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40286</v>
          </cell>
          <cell r="AI66" t="str">
            <v>DKK Danish Krone</v>
          </cell>
          <cell r="AJ66" t="str">
            <v>DKr</v>
          </cell>
          <cell r="AK66" t="str">
            <v>DKK</v>
          </cell>
          <cell r="AL66" t="str">
            <v>DKK</v>
          </cell>
          <cell r="AM66">
            <v>0</v>
          </cell>
          <cell r="AN66">
            <v>2</v>
          </cell>
        </row>
        <row r="67">
          <cell r="A67">
            <v>40304</v>
          </cell>
          <cell r="B67">
            <v>40304</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41382</v>
          </cell>
          <cell r="AI67" t="str">
            <v>DZD Algerian Dinar</v>
          </cell>
          <cell r="AJ67" t="str">
            <v>DZD</v>
          </cell>
          <cell r="AK67" t="str">
            <v>DZD</v>
          </cell>
          <cell r="AL67" t="str">
            <v>DZD</v>
          </cell>
          <cell r="AM67">
            <v>0</v>
          </cell>
          <cell r="AN67">
            <v>2</v>
          </cell>
        </row>
        <row r="68">
          <cell r="A68">
            <v>40305</v>
          </cell>
          <cell r="B68">
            <v>40305</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39.899994</v>
          </cell>
          <cell r="AI68" t="str">
            <v>EGP Egyptian Pound</v>
          </cell>
          <cell r="AJ68" t="str">
            <v>EGP</v>
          </cell>
          <cell r="AK68" t="str">
            <v>EGP</v>
          </cell>
          <cell r="AL68" t="str">
            <v>EGP</v>
          </cell>
          <cell r="AM68">
            <v>0</v>
          </cell>
          <cell r="AN68">
            <v>2</v>
          </cell>
        </row>
        <row r="69">
          <cell r="A69">
            <v>40308</v>
          </cell>
          <cell r="B69">
            <v>40308</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40309</v>
          </cell>
          <cell r="B70">
            <v>40309</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40310</v>
          </cell>
          <cell r="B71">
            <v>40310</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40311</v>
          </cell>
          <cell r="B72">
            <v>40311</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40312</v>
          </cell>
          <cell r="B73">
            <v>40312</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40315</v>
          </cell>
          <cell r="B74">
            <v>40315</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40316</v>
          </cell>
          <cell r="B75">
            <v>40316</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40317</v>
          </cell>
          <cell r="B76">
            <v>40317</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40318</v>
          </cell>
          <cell r="B77">
            <v>40318</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40319</v>
          </cell>
          <cell r="B78">
            <v>40319</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40322</v>
          </cell>
          <cell r="B79">
            <v>40322</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40323</v>
          </cell>
          <cell r="B80">
            <v>40323</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40324</v>
          </cell>
          <cell r="B81">
            <v>40324</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40325</v>
          </cell>
          <cell r="B82">
            <v>40325</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40326</v>
          </cell>
          <cell r="B83">
            <v>40326</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40330</v>
          </cell>
          <cell r="B84">
            <v>40330</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40331</v>
          </cell>
          <cell r="B85">
            <v>40331</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40332</v>
          </cell>
          <cell r="B86">
            <v>40332</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40333</v>
          </cell>
          <cell r="B87">
            <v>40333</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40336</v>
          </cell>
          <cell r="B88">
            <v>40336</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40337</v>
          </cell>
          <cell r="B89">
            <v>40337</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40338</v>
          </cell>
          <cell r="B90">
            <v>40338</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40339</v>
          </cell>
          <cell r="B91">
            <v>40339</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40340</v>
          </cell>
          <cell r="B92">
            <v>40340</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40343</v>
          </cell>
          <cell r="B93">
            <v>40343</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40344</v>
          </cell>
          <cell r="B94">
            <v>40344</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40345</v>
          </cell>
          <cell r="B95">
            <v>40345</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40346</v>
          </cell>
          <cell r="B96">
            <v>40346</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40347</v>
          </cell>
          <cell r="B97">
            <v>40347</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40350</v>
          </cell>
          <cell r="B98">
            <v>40350</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40351</v>
          </cell>
          <cell r="B99">
            <v>40351</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40352</v>
          </cell>
          <cell r="B100">
            <v>40352</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40353</v>
          </cell>
          <cell r="B101">
            <v>40353</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40354</v>
          </cell>
          <cell r="B102">
            <v>40354</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40357</v>
          </cell>
          <cell r="B103">
            <v>40357</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40358</v>
          </cell>
          <cell r="B104">
            <v>40358</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40359</v>
          </cell>
          <cell r="B105">
            <v>40359</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40360</v>
          </cell>
          <cell r="B106">
            <v>40360</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40361</v>
          </cell>
          <cell r="B107">
            <v>40361</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40365</v>
          </cell>
          <cell r="B108">
            <v>40365</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40366</v>
          </cell>
          <cell r="B109">
            <v>40366</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40367</v>
          </cell>
          <cell r="B110">
            <v>40367</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40368</v>
          </cell>
          <cell r="B111">
            <v>40368</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40371</v>
          </cell>
          <cell r="B112">
            <v>40371</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40372</v>
          </cell>
          <cell r="B113">
            <v>40372</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40373</v>
          </cell>
          <cell r="B114">
            <v>40373</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40374</v>
          </cell>
          <cell r="B115">
            <v>40374</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40375</v>
          </cell>
          <cell r="B116">
            <v>40375</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40378</v>
          </cell>
          <cell r="B117">
            <v>40378</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40379</v>
          </cell>
          <cell r="B118">
            <v>40379</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40380</v>
          </cell>
          <cell r="B119">
            <v>40380</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40381</v>
          </cell>
          <cell r="B120">
            <v>40381</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40382</v>
          </cell>
          <cell r="B121">
            <v>40382</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40385</v>
          </cell>
          <cell r="B122">
            <v>40385</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40386</v>
          </cell>
          <cell r="B123">
            <v>40386</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40387</v>
          </cell>
          <cell r="B124">
            <v>40387</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40388</v>
          </cell>
          <cell r="B125">
            <v>40388</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40389</v>
          </cell>
          <cell r="B126">
            <v>40389</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40392</v>
          </cell>
          <cell r="B127">
            <v>40392</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40393</v>
          </cell>
          <cell r="B128">
            <v>40393</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40394</v>
          </cell>
          <cell r="B129">
            <v>40394</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40395</v>
          </cell>
          <cell r="B130">
            <v>40395</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40396</v>
          </cell>
          <cell r="B131">
            <v>40396</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40399</v>
          </cell>
          <cell r="B132">
            <v>40399</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40400</v>
          </cell>
          <cell r="B133">
            <v>40400</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40401</v>
          </cell>
          <cell r="B134">
            <v>40401</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40402</v>
          </cell>
          <cell r="B135">
            <v>40402</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40403</v>
          </cell>
          <cell r="B136">
            <v>40403</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40406</v>
          </cell>
          <cell r="B137">
            <v>40406</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40407</v>
          </cell>
          <cell r="B138">
            <v>40407</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40408</v>
          </cell>
          <cell r="B139">
            <v>40408</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40409</v>
          </cell>
          <cell r="B140">
            <v>40409</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40410</v>
          </cell>
          <cell r="B141">
            <v>40410</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40413</v>
          </cell>
          <cell r="B142">
            <v>40413</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40414</v>
          </cell>
          <cell r="B143">
            <v>40414</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40415</v>
          </cell>
          <cell r="B144">
            <v>40415</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40416</v>
          </cell>
          <cell r="B145">
            <v>40416</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40417</v>
          </cell>
          <cell r="B146">
            <v>40417</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40420</v>
          </cell>
          <cell r="B147">
            <v>40420</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40421</v>
          </cell>
          <cell r="B148">
            <v>40421</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40422</v>
          </cell>
          <cell r="B149">
            <v>40422</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40423</v>
          </cell>
          <cell r="B150">
            <v>40423</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40424</v>
          </cell>
          <cell r="B151">
            <v>40424</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40428</v>
          </cell>
          <cell r="B152">
            <v>40428</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40429</v>
          </cell>
          <cell r="B153">
            <v>40429</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40430</v>
          </cell>
          <cell r="B154">
            <v>40430</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40431</v>
          </cell>
          <cell r="B155">
            <v>40431</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40434</v>
          </cell>
          <cell r="B156">
            <v>40434</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40435</v>
          </cell>
          <cell r="B157">
            <v>40435</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40436</v>
          </cell>
          <cell r="B158">
            <v>40436</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40437</v>
          </cell>
          <cell r="B159">
            <v>40437</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40438</v>
          </cell>
          <cell r="B160">
            <v>40438</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40441</v>
          </cell>
          <cell r="B161">
            <v>40441</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40442</v>
          </cell>
          <cell r="B162">
            <v>40442</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40443</v>
          </cell>
          <cell r="B163">
            <v>40443</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40444</v>
          </cell>
          <cell r="B164">
            <v>40444</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40445</v>
          </cell>
          <cell r="B165">
            <v>40445</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40448</v>
          </cell>
          <cell r="B166">
            <v>40448</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40449</v>
          </cell>
          <cell r="B167">
            <v>40449</v>
          </cell>
          <cell r="C167" t="str">
            <v>Past</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str">
            <v>N/A</v>
          </cell>
          <cell r="Q167" t="str">
            <v>N/A</v>
          </cell>
          <cell r="R167" t="e">
            <v>#N/A</v>
          </cell>
        </row>
        <row r="168">
          <cell r="A168">
            <v>40450</v>
          </cell>
          <cell r="B168">
            <v>40450</v>
          </cell>
          <cell r="C168" t="str">
            <v>Past</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str">
            <v>N/A</v>
          </cell>
          <cell r="Q168" t="str">
            <v>N/A</v>
          </cell>
          <cell r="R168" t="e">
            <v>#N/A</v>
          </cell>
        </row>
        <row r="169">
          <cell r="A169">
            <v>40451</v>
          </cell>
          <cell r="B169">
            <v>40451</v>
          </cell>
          <cell r="C169" t="str">
            <v>Past</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str">
            <v>N/A</v>
          </cell>
          <cell r="Q169" t="str">
            <v>N/A</v>
          </cell>
          <cell r="R169" t="e">
            <v>#N/A</v>
          </cell>
        </row>
        <row r="170">
          <cell r="A170">
            <v>40452</v>
          </cell>
          <cell r="B170">
            <v>40452</v>
          </cell>
          <cell r="C170" t="str">
            <v>Past</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str">
            <v>N/A</v>
          </cell>
          <cell r="Q170" t="str">
            <v>N/A</v>
          </cell>
          <cell r="R170" t="e">
            <v>#N/A</v>
          </cell>
        </row>
        <row r="171">
          <cell r="A171">
            <v>40455</v>
          </cell>
          <cell r="B171">
            <v>40455</v>
          </cell>
          <cell r="C171" t="str">
            <v>Past</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str">
            <v>N/A</v>
          </cell>
          <cell r="Q171" t="str">
            <v>N/A</v>
          </cell>
          <cell r="R171" t="e">
            <v>#N/A</v>
          </cell>
        </row>
        <row r="172">
          <cell r="A172">
            <v>40456</v>
          </cell>
          <cell r="B172">
            <v>40456</v>
          </cell>
          <cell r="C172" t="str">
            <v>Past</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str">
            <v>N/A</v>
          </cell>
          <cell r="Q172" t="str">
            <v>N/A</v>
          </cell>
          <cell r="R172" t="e">
            <v>#N/A</v>
          </cell>
        </row>
        <row r="173">
          <cell r="A173">
            <v>40457</v>
          </cell>
          <cell r="B173">
            <v>40457</v>
          </cell>
          <cell r="C173" t="str">
            <v>Past</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str">
            <v>N/A</v>
          </cell>
          <cell r="Q173" t="str">
            <v>N/A</v>
          </cell>
          <cell r="R173" t="e">
            <v>#N/A</v>
          </cell>
        </row>
        <row r="174">
          <cell r="A174">
            <v>40458</v>
          </cell>
          <cell r="B174">
            <v>40458</v>
          </cell>
          <cell r="C174" t="str">
            <v>Past</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str">
            <v>N/A</v>
          </cell>
          <cell r="Q174" t="str">
            <v>N/A</v>
          </cell>
          <cell r="R174" t="e">
            <v>#N/A</v>
          </cell>
        </row>
        <row r="175">
          <cell r="A175">
            <v>40459</v>
          </cell>
          <cell r="B175">
            <v>40459</v>
          </cell>
          <cell r="C175" t="str">
            <v>Past</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str">
            <v>N/A</v>
          </cell>
          <cell r="Q175" t="str">
            <v>N/A</v>
          </cell>
          <cell r="R175" t="e">
            <v>#N/A</v>
          </cell>
        </row>
        <row r="176">
          <cell r="A176">
            <v>40462</v>
          </cell>
          <cell r="B176">
            <v>40462</v>
          </cell>
          <cell r="C176" t="str">
            <v>Past</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str">
            <v>N/A</v>
          </cell>
          <cell r="Q176" t="str">
            <v>N/A</v>
          </cell>
          <cell r="R176" t="e">
            <v>#N/A</v>
          </cell>
        </row>
        <row r="177">
          <cell r="A177">
            <v>40463</v>
          </cell>
          <cell r="B177">
            <v>40463</v>
          </cell>
          <cell r="C177" t="str">
            <v>Past</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str">
            <v>N/A</v>
          </cell>
          <cell r="Q177" t="str">
            <v>N/A</v>
          </cell>
          <cell r="R177" t="e">
            <v>#N/A</v>
          </cell>
        </row>
        <row r="178">
          <cell r="A178">
            <v>40464</v>
          </cell>
          <cell r="B178">
            <v>40464</v>
          </cell>
          <cell r="C178" t="str">
            <v>Past</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str">
            <v>N/A</v>
          </cell>
          <cell r="Q178" t="str">
            <v>N/A</v>
          </cell>
          <cell r="R178" t="e">
            <v>#N/A</v>
          </cell>
        </row>
        <row r="179">
          <cell r="A179">
            <v>40465</v>
          </cell>
          <cell r="B179">
            <v>40465</v>
          </cell>
          <cell r="C179" t="str">
            <v>Past</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str">
            <v>N/A</v>
          </cell>
          <cell r="Q179" t="str">
            <v>N/A</v>
          </cell>
          <cell r="R179" t="e">
            <v>#N/A</v>
          </cell>
        </row>
        <row r="180">
          <cell r="A180">
            <v>40466</v>
          </cell>
          <cell r="B180">
            <v>40466</v>
          </cell>
          <cell r="C180" t="str">
            <v>Past</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str">
            <v>N/A</v>
          </cell>
          <cell r="Q180" t="str">
            <v>N/A</v>
          </cell>
          <cell r="R180" t="e">
            <v>#N/A</v>
          </cell>
        </row>
        <row r="181">
          <cell r="A181">
            <v>40469</v>
          </cell>
          <cell r="B181">
            <v>40469</v>
          </cell>
          <cell r="C181" t="str">
            <v>Past</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str">
            <v>N/A</v>
          </cell>
          <cell r="Q181" t="str">
            <v>N/A</v>
          </cell>
          <cell r="R181" t="e">
            <v>#N/A</v>
          </cell>
        </row>
        <row r="182">
          <cell r="A182">
            <v>40470</v>
          </cell>
          <cell r="B182">
            <v>40470</v>
          </cell>
          <cell r="C182" t="str">
            <v>Past</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str">
            <v>N/A</v>
          </cell>
          <cell r="Q182" t="str">
            <v>N/A</v>
          </cell>
          <cell r="R182" t="e">
            <v>#N/A</v>
          </cell>
        </row>
        <row r="183">
          <cell r="A183">
            <v>40471</v>
          </cell>
          <cell r="B183">
            <v>40471</v>
          </cell>
          <cell r="C183" t="str">
            <v>Past</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str">
            <v>N/A</v>
          </cell>
          <cell r="Q183" t="str">
            <v>N/A</v>
          </cell>
          <cell r="R183" t="e">
            <v>#N/A</v>
          </cell>
        </row>
        <row r="184">
          <cell r="A184">
            <v>40472</v>
          </cell>
          <cell r="B184">
            <v>40472</v>
          </cell>
          <cell r="C184" t="str">
            <v>Past</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str">
            <v>N/A</v>
          </cell>
          <cell r="Q184" t="str">
            <v>N/A</v>
          </cell>
          <cell r="R184" t="e">
            <v>#N/A</v>
          </cell>
        </row>
        <row r="185">
          <cell r="A185">
            <v>40473</v>
          </cell>
          <cell r="B185">
            <v>40473</v>
          </cell>
          <cell r="C185" t="str">
            <v>Past</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str">
            <v>N/A</v>
          </cell>
          <cell r="Q185" t="str">
            <v>N/A</v>
          </cell>
          <cell r="R185" t="e">
            <v>#N/A</v>
          </cell>
        </row>
        <row r="186">
          <cell r="A186">
            <v>40476</v>
          </cell>
          <cell r="B186">
            <v>40476</v>
          </cell>
          <cell r="C186" t="str">
            <v>Past</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str">
            <v>N/A</v>
          </cell>
          <cell r="Q186" t="str">
            <v>N/A</v>
          </cell>
          <cell r="R186" t="e">
            <v>#N/A</v>
          </cell>
        </row>
        <row r="187">
          <cell r="A187">
            <v>40477</v>
          </cell>
          <cell r="B187">
            <v>40477</v>
          </cell>
          <cell r="C187" t="str">
            <v>Past</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str">
            <v>N/A</v>
          </cell>
          <cell r="Q187" t="str">
            <v>N/A</v>
          </cell>
          <cell r="R187" t="e">
            <v>#N/A</v>
          </cell>
        </row>
        <row r="188">
          <cell r="A188">
            <v>40478</v>
          </cell>
          <cell r="B188">
            <v>40478</v>
          </cell>
          <cell r="C188" t="str">
            <v>Past</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str">
            <v>N/A</v>
          </cell>
          <cell r="Q188" t="str">
            <v>N/A</v>
          </cell>
          <cell r="R188" t="e">
            <v>#N/A</v>
          </cell>
        </row>
        <row r="189">
          <cell r="A189">
            <v>40479</v>
          </cell>
          <cell r="B189">
            <v>40479</v>
          </cell>
          <cell r="C189" t="str">
            <v>Past</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str">
            <v>N/A</v>
          </cell>
          <cell r="Q189" t="str">
            <v>N/A</v>
          </cell>
          <cell r="R189" t="e">
            <v>#N/A</v>
          </cell>
        </row>
        <row r="190">
          <cell r="A190">
            <v>40480</v>
          </cell>
          <cell r="B190">
            <v>40480</v>
          </cell>
          <cell r="C190" t="str">
            <v>Past</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str">
            <v>N/A</v>
          </cell>
          <cell r="Q190" t="str">
            <v>N/A</v>
          </cell>
          <cell r="R190" t="e">
            <v>#N/A</v>
          </cell>
        </row>
        <row r="191">
          <cell r="A191">
            <v>40483</v>
          </cell>
          <cell r="B191">
            <v>40483</v>
          </cell>
          <cell r="C191" t="str">
            <v>Past</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str">
            <v>N/A</v>
          </cell>
          <cell r="Q191" t="str">
            <v>N/A</v>
          </cell>
          <cell r="R191" t="e">
            <v>#N/A</v>
          </cell>
        </row>
        <row r="192">
          <cell r="A192">
            <v>40484</v>
          </cell>
          <cell r="B192">
            <v>40484</v>
          </cell>
          <cell r="C192" t="str">
            <v>Past</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str">
            <v>N/A</v>
          </cell>
          <cell r="Q192" t="str">
            <v>N/A</v>
          </cell>
          <cell r="R192" t="e">
            <v>#N/A</v>
          </cell>
        </row>
        <row r="193">
          <cell r="A193">
            <v>40485</v>
          </cell>
          <cell r="B193">
            <v>40485</v>
          </cell>
          <cell r="C193" t="str">
            <v>Past</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str">
            <v>N/A</v>
          </cell>
          <cell r="Q193" t="str">
            <v>N/A</v>
          </cell>
          <cell r="R193" t="e">
            <v>#N/A</v>
          </cell>
        </row>
        <row r="194">
          <cell r="A194">
            <v>40486</v>
          </cell>
          <cell r="B194">
            <v>40486</v>
          </cell>
          <cell r="C194" t="str">
            <v>Past</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str">
            <v>N/A</v>
          </cell>
          <cell r="Q194" t="str">
            <v>N/A</v>
          </cell>
          <cell r="R194" t="e">
            <v>#N/A</v>
          </cell>
        </row>
        <row r="195">
          <cell r="A195">
            <v>40487</v>
          </cell>
          <cell r="B195">
            <v>40487</v>
          </cell>
          <cell r="C195" t="str">
            <v>Past</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str">
            <v>N/A</v>
          </cell>
          <cell r="Q195" t="str">
            <v>N/A</v>
          </cell>
          <cell r="R195" t="e">
            <v>#N/A</v>
          </cell>
        </row>
        <row r="196">
          <cell r="A196">
            <v>40490</v>
          </cell>
          <cell r="B196">
            <v>40490</v>
          </cell>
          <cell r="C196" t="str">
            <v>Past</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str">
            <v>N/A</v>
          </cell>
          <cell r="Q196" t="str">
            <v>N/A</v>
          </cell>
          <cell r="R196" t="e">
            <v>#N/A</v>
          </cell>
        </row>
        <row r="197">
          <cell r="A197">
            <v>40491</v>
          </cell>
          <cell r="B197">
            <v>40491</v>
          </cell>
          <cell r="C197" t="str">
            <v>Past</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str">
            <v>N/A</v>
          </cell>
          <cell r="Q197" t="str">
            <v>N/A</v>
          </cell>
          <cell r="R197" t="e">
            <v>#N/A</v>
          </cell>
        </row>
        <row r="198">
          <cell r="A198">
            <v>40492</v>
          </cell>
          <cell r="B198">
            <v>40492</v>
          </cell>
          <cell r="C198" t="str">
            <v>Past</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str">
            <v>N/A</v>
          </cell>
          <cell r="Q198" t="str">
            <v>N/A</v>
          </cell>
          <cell r="R198" t="e">
            <v>#N/A</v>
          </cell>
        </row>
        <row r="199">
          <cell r="A199">
            <v>40493</v>
          </cell>
          <cell r="B199">
            <v>40493</v>
          </cell>
          <cell r="C199" t="str">
            <v>Past</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str">
            <v>N/A</v>
          </cell>
          <cell r="Q199" t="str">
            <v>N/A</v>
          </cell>
          <cell r="R199" t="e">
            <v>#N/A</v>
          </cell>
        </row>
        <row r="200">
          <cell r="A200">
            <v>40494</v>
          </cell>
          <cell r="B200">
            <v>40494</v>
          </cell>
          <cell r="C200" t="str">
            <v>Past</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str">
            <v>N/A</v>
          </cell>
          <cell r="Q200" t="str">
            <v>N/A</v>
          </cell>
          <cell r="R200" t="e">
            <v>#N/A</v>
          </cell>
        </row>
        <row r="201">
          <cell r="A201">
            <v>40497</v>
          </cell>
          <cell r="B201">
            <v>40497</v>
          </cell>
          <cell r="C201" t="str">
            <v>Past</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str">
            <v>N/A</v>
          </cell>
          <cell r="Q201" t="str">
            <v>N/A</v>
          </cell>
          <cell r="R201" t="e">
            <v>#N/A</v>
          </cell>
        </row>
        <row r="202">
          <cell r="A202">
            <v>40498</v>
          </cell>
          <cell r="B202">
            <v>40498</v>
          </cell>
          <cell r="C202" t="str">
            <v>Past</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str">
            <v>N/A</v>
          </cell>
          <cell r="Q202" t="str">
            <v>N/A</v>
          </cell>
          <cell r="R202" t="e">
            <v>#N/A</v>
          </cell>
        </row>
        <row r="203">
          <cell r="A203">
            <v>40499</v>
          </cell>
          <cell r="B203">
            <v>40499</v>
          </cell>
          <cell r="C203" t="str">
            <v>Past</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str">
            <v>N/A</v>
          </cell>
          <cell r="Q203" t="str">
            <v>N/A</v>
          </cell>
          <cell r="R203" t="e">
            <v>#N/A</v>
          </cell>
        </row>
        <row r="204">
          <cell r="A204">
            <v>40500</v>
          </cell>
          <cell r="B204">
            <v>40500</v>
          </cell>
          <cell r="C204" t="str">
            <v>Past</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str">
            <v>N/A</v>
          </cell>
          <cell r="Q204" t="str">
            <v>N/A</v>
          </cell>
          <cell r="R204" t="e">
            <v>#N/A</v>
          </cell>
        </row>
        <row r="205">
          <cell r="A205">
            <v>40501</v>
          </cell>
          <cell r="B205">
            <v>40501</v>
          </cell>
          <cell r="C205" t="str">
            <v>Past</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str">
            <v>N/A</v>
          </cell>
          <cell r="Q205" t="str">
            <v>N/A</v>
          </cell>
          <cell r="R205" t="e">
            <v>#N/A</v>
          </cell>
        </row>
        <row r="206">
          <cell r="A206">
            <v>40504</v>
          </cell>
          <cell r="B206">
            <v>40504</v>
          </cell>
          <cell r="C206" t="str">
            <v>Past</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str">
            <v>N/A</v>
          </cell>
          <cell r="Q206" t="str">
            <v>N/A</v>
          </cell>
          <cell r="R206" t="e">
            <v>#N/A</v>
          </cell>
        </row>
        <row r="207">
          <cell r="A207">
            <v>40505</v>
          </cell>
          <cell r="B207">
            <v>40505</v>
          </cell>
          <cell r="C207" t="str">
            <v>Past</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str">
            <v>N/A</v>
          </cell>
          <cell r="Q207" t="str">
            <v>N/A</v>
          </cell>
          <cell r="R207" t="e">
            <v>#N/A</v>
          </cell>
        </row>
        <row r="208">
          <cell r="A208">
            <v>40506</v>
          </cell>
          <cell r="B208">
            <v>40506</v>
          </cell>
          <cell r="C208" t="str">
            <v>Past</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str">
            <v>N/A</v>
          </cell>
          <cell r="Q208" t="str">
            <v>N/A</v>
          </cell>
          <cell r="R208" t="e">
            <v>#N/A</v>
          </cell>
        </row>
        <row r="209">
          <cell r="A209">
            <v>40508</v>
          </cell>
          <cell r="B209">
            <v>40508</v>
          </cell>
          <cell r="C209" t="str">
            <v>Past</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str">
            <v>N/A</v>
          </cell>
          <cell r="Q209" t="str">
            <v>N/A</v>
          </cell>
          <cell r="R209" t="e">
            <v>#N/A</v>
          </cell>
        </row>
        <row r="210">
          <cell r="A210">
            <v>40511</v>
          </cell>
          <cell r="B210">
            <v>40511</v>
          </cell>
          <cell r="C210" t="str">
            <v>Past</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str">
            <v>N/A</v>
          </cell>
          <cell r="Q210" t="str">
            <v>N/A</v>
          </cell>
          <cell r="R210" t="e">
            <v>#N/A</v>
          </cell>
        </row>
        <row r="211">
          <cell r="A211">
            <v>40512</v>
          </cell>
          <cell r="B211">
            <v>40512</v>
          </cell>
          <cell r="C211" t="str">
            <v>Past</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str">
            <v>N/A</v>
          </cell>
          <cell r="Q211" t="str">
            <v>N/A</v>
          </cell>
          <cell r="R211" t="e">
            <v>#N/A</v>
          </cell>
        </row>
        <row r="212">
          <cell r="A212">
            <v>40513</v>
          </cell>
          <cell r="B212">
            <v>40513</v>
          </cell>
          <cell r="C212" t="str">
            <v>Past</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str">
            <v>N/A</v>
          </cell>
          <cell r="Q212" t="str">
            <v>N/A</v>
          </cell>
          <cell r="R212" t="e">
            <v>#N/A</v>
          </cell>
        </row>
        <row r="213">
          <cell r="A213">
            <v>40514</v>
          </cell>
          <cell r="B213">
            <v>40514</v>
          </cell>
          <cell r="C213" t="str">
            <v>Past</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str">
            <v>N/A</v>
          </cell>
          <cell r="Q213" t="str">
            <v>N/A</v>
          </cell>
          <cell r="R213" t="e">
            <v>#N/A</v>
          </cell>
        </row>
        <row r="214">
          <cell r="A214">
            <v>40515</v>
          </cell>
          <cell r="B214">
            <v>40515</v>
          </cell>
          <cell r="C214" t="str">
            <v>Past</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str">
            <v>N/A</v>
          </cell>
          <cell r="Q214" t="str">
            <v>N/A</v>
          </cell>
          <cell r="R214" t="e">
            <v>#N/A</v>
          </cell>
        </row>
        <row r="215">
          <cell r="A215">
            <v>40518</v>
          </cell>
          <cell r="B215">
            <v>40518</v>
          </cell>
          <cell r="C215" t="str">
            <v>Past</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str">
            <v>N/A</v>
          </cell>
          <cell r="Q215" t="str">
            <v>N/A</v>
          </cell>
          <cell r="R215" t="e">
            <v>#N/A</v>
          </cell>
        </row>
        <row r="216">
          <cell r="A216">
            <v>40519</v>
          </cell>
          <cell r="B216">
            <v>40519</v>
          </cell>
          <cell r="C216" t="str">
            <v>Past</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str">
            <v>N/A</v>
          </cell>
          <cell r="Q216" t="str">
            <v>N/A</v>
          </cell>
          <cell r="R216" t="e">
            <v>#N/A</v>
          </cell>
        </row>
        <row r="217">
          <cell r="A217">
            <v>40520</v>
          </cell>
          <cell r="B217">
            <v>40520</v>
          </cell>
          <cell r="C217" t="str">
            <v>Past</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str">
            <v>N/A</v>
          </cell>
          <cell r="Q217" t="str">
            <v>N/A</v>
          </cell>
          <cell r="R217" t="e">
            <v>#N/A</v>
          </cell>
        </row>
        <row r="218">
          <cell r="A218">
            <v>40521</v>
          </cell>
          <cell r="B218">
            <v>40521</v>
          </cell>
          <cell r="C218" t="str">
            <v>Past</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str">
            <v>N/A</v>
          </cell>
          <cell r="Q218" t="str">
            <v>N/A</v>
          </cell>
          <cell r="R218" t="e">
            <v>#N/A</v>
          </cell>
        </row>
        <row r="219">
          <cell r="A219">
            <v>40522</v>
          </cell>
          <cell r="B219">
            <v>40522</v>
          </cell>
          <cell r="C219" t="str">
            <v>Past</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str">
            <v>N/A</v>
          </cell>
          <cell r="Q219" t="str">
            <v>N/A</v>
          </cell>
          <cell r="R219" t="e">
            <v>#N/A</v>
          </cell>
        </row>
        <row r="220">
          <cell r="A220">
            <v>40525</v>
          </cell>
          <cell r="B220">
            <v>40525</v>
          </cell>
          <cell r="C220" t="str">
            <v>Past</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str">
            <v>N/A</v>
          </cell>
          <cell r="Q220" t="str">
            <v>N/A</v>
          </cell>
          <cell r="R220" t="e">
            <v>#N/A</v>
          </cell>
        </row>
        <row r="221">
          <cell r="A221">
            <v>40526</v>
          </cell>
          <cell r="B221">
            <v>40526</v>
          </cell>
          <cell r="C221" t="str">
            <v>Past</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str">
            <v>N/A</v>
          </cell>
          <cell r="Q221" t="str">
            <v>N/A</v>
          </cell>
          <cell r="R221" t="e">
            <v>#N/A</v>
          </cell>
        </row>
        <row r="222">
          <cell r="A222">
            <v>40527</v>
          </cell>
          <cell r="B222">
            <v>40527</v>
          </cell>
          <cell r="C222" t="str">
            <v>Past</v>
          </cell>
          <cell r="D222">
            <v>27.25</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27.25</v>
          </cell>
          <cell r="Q222">
            <v>8.9260160000000006</v>
          </cell>
          <cell r="R222" t="e">
            <v>#N/A</v>
          </cell>
        </row>
        <row r="223">
          <cell r="A223">
            <v>40528</v>
          </cell>
          <cell r="B223">
            <v>40528</v>
          </cell>
          <cell r="C223" t="str">
            <v>Past</v>
          </cell>
          <cell r="D223">
            <v>27.349990999999999</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27.349990999999999</v>
          </cell>
          <cell r="Q223">
            <v>0.464557</v>
          </cell>
          <cell r="R223" t="e">
            <v>#N/A</v>
          </cell>
        </row>
        <row r="224">
          <cell r="A224">
            <v>40529</v>
          </cell>
          <cell r="B224">
            <v>40529</v>
          </cell>
          <cell r="C224" t="str">
            <v>Past</v>
          </cell>
          <cell r="D224">
            <v>28.069993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28.069993</v>
          </cell>
          <cell r="Q224">
            <v>0.18587100000000001</v>
          </cell>
          <cell r="R224" t="e">
            <v>#N/A</v>
          </cell>
        </row>
        <row r="225">
          <cell r="A225">
            <v>40532</v>
          </cell>
          <cell r="B225">
            <v>40532</v>
          </cell>
          <cell r="C225" t="str">
            <v>Past</v>
          </cell>
          <cell r="D225">
            <v>28.529999</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28.529999</v>
          </cell>
          <cell r="Q225">
            <v>0.45078499999999999</v>
          </cell>
          <cell r="R225" t="e">
            <v>#N/A</v>
          </cell>
        </row>
        <row r="226">
          <cell r="A226">
            <v>40533</v>
          </cell>
          <cell r="B226">
            <v>40533</v>
          </cell>
          <cell r="C226" t="str">
            <v>Past</v>
          </cell>
          <cell r="D226">
            <v>29.75</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29.75</v>
          </cell>
          <cell r="Q226">
            <v>0.69653500000000002</v>
          </cell>
          <cell r="R226" t="e">
            <v>#N/A</v>
          </cell>
        </row>
        <row r="227">
          <cell r="A227">
            <v>40534</v>
          </cell>
          <cell r="B227">
            <v>40534</v>
          </cell>
          <cell r="C227" t="str">
            <v>Past</v>
          </cell>
          <cell r="D227">
            <v>29.079986999999999</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29.079986999999999</v>
          </cell>
          <cell r="Q227">
            <v>0.12349499999999999</v>
          </cell>
          <cell r="R227" t="e">
            <v>#N/A</v>
          </cell>
        </row>
        <row r="228">
          <cell r="A228">
            <v>40535</v>
          </cell>
          <cell r="B228">
            <v>40535</v>
          </cell>
          <cell r="C228" t="str">
            <v>Past</v>
          </cell>
          <cell r="D228">
            <v>30.809998</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30.809998</v>
          </cell>
          <cell r="Q228">
            <v>0.128609</v>
          </cell>
          <cell r="R228" t="e">
            <v>#N/A</v>
          </cell>
        </row>
        <row r="229">
          <cell r="A229">
            <v>40539</v>
          </cell>
          <cell r="B229">
            <v>40539</v>
          </cell>
          <cell r="C229" t="str">
            <v>Past</v>
          </cell>
          <cell r="D229">
            <v>30.989991</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30.989991</v>
          </cell>
          <cell r="Q229">
            <v>0.15409400000000001</v>
          </cell>
          <cell r="R229" t="e">
            <v>#N/A</v>
          </cell>
        </row>
        <row r="230">
          <cell r="A230">
            <v>40540</v>
          </cell>
          <cell r="B230">
            <v>40540</v>
          </cell>
          <cell r="C230" t="str">
            <v>Past</v>
          </cell>
          <cell r="D230">
            <v>31.059998</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31.059998</v>
          </cell>
          <cell r="Q230">
            <v>7.4822E-2</v>
          </cell>
          <cell r="R230" t="e">
            <v>#N/A</v>
          </cell>
        </row>
        <row r="231">
          <cell r="A231">
            <v>40541</v>
          </cell>
          <cell r="B231">
            <v>40541</v>
          </cell>
          <cell r="C231" t="str">
            <v>Past</v>
          </cell>
          <cell r="D231">
            <v>31</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31</v>
          </cell>
          <cell r="Q231">
            <v>0.15493199999999999</v>
          </cell>
          <cell r="R231" t="e">
            <v>#N/A</v>
          </cell>
        </row>
        <row r="232">
          <cell r="A232">
            <v>40542</v>
          </cell>
          <cell r="B232">
            <v>40542</v>
          </cell>
          <cell r="C232" t="str">
            <v>Past</v>
          </cell>
          <cell r="D232">
            <v>30.799987999999999</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30.799987999999999</v>
          </cell>
          <cell r="Q232">
            <v>5.8178000000000001E-2</v>
          </cell>
          <cell r="R232" t="e">
            <v>#N/A</v>
          </cell>
        </row>
        <row r="233">
          <cell r="A233">
            <v>40543</v>
          </cell>
          <cell r="B233">
            <v>40543</v>
          </cell>
          <cell r="C233" t="str">
            <v>Past</v>
          </cell>
          <cell r="D233">
            <v>30.919999000000001</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30.919999000000001</v>
          </cell>
          <cell r="Q233">
            <v>1.8453000000000001E-2</v>
          </cell>
          <cell r="R233" t="e">
            <v>#N/A</v>
          </cell>
        </row>
        <row r="234">
          <cell r="A234">
            <v>40546</v>
          </cell>
          <cell r="B234">
            <v>40546</v>
          </cell>
          <cell r="C234" t="str">
            <v>Past</v>
          </cell>
          <cell r="D234">
            <v>30.469985999999999</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30.469985999999999</v>
          </cell>
          <cell r="Q234">
            <v>0.21979599999999999</v>
          </cell>
          <cell r="R234" t="e">
            <v>#N/A</v>
          </cell>
        </row>
        <row r="235">
          <cell r="A235">
            <v>40547</v>
          </cell>
          <cell r="B235">
            <v>40547</v>
          </cell>
          <cell r="C235" t="str">
            <v>Past</v>
          </cell>
          <cell r="D235">
            <v>29.979996</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29.979996</v>
          </cell>
          <cell r="Q235">
            <v>0.46072400000000002</v>
          </cell>
          <cell r="R235" t="e">
            <v>#N/A</v>
          </cell>
        </row>
        <row r="236">
          <cell r="A236">
            <v>40548</v>
          </cell>
          <cell r="B236">
            <v>40548</v>
          </cell>
          <cell r="C236" t="str">
            <v>Past</v>
          </cell>
          <cell r="D236">
            <v>30.399994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30.399994</v>
          </cell>
          <cell r="Q236">
            <v>0.16706199999999999</v>
          </cell>
          <cell r="R236" t="e">
            <v>#N/A</v>
          </cell>
        </row>
        <row r="237">
          <cell r="A237">
            <v>40549</v>
          </cell>
          <cell r="B237">
            <v>40549</v>
          </cell>
          <cell r="C237" t="str">
            <v>Past</v>
          </cell>
          <cell r="D237">
            <v>30.029999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30.029999</v>
          </cell>
          <cell r="Q237">
            <v>5.6861000000000002E-2</v>
          </cell>
          <cell r="R237" t="e">
            <v>#N/A</v>
          </cell>
        </row>
        <row r="238">
          <cell r="A238">
            <v>40550</v>
          </cell>
          <cell r="B238">
            <v>40550</v>
          </cell>
          <cell r="C238" t="str">
            <v>Past</v>
          </cell>
          <cell r="D238">
            <v>29.989991</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29.989991</v>
          </cell>
          <cell r="Q238">
            <v>9.2865000000000003E-2</v>
          </cell>
          <cell r="R238" t="e">
            <v>#N/A</v>
          </cell>
        </row>
        <row r="239">
          <cell r="A239">
            <v>40553</v>
          </cell>
          <cell r="B239">
            <v>40553</v>
          </cell>
          <cell r="C239" t="str">
            <v>Past</v>
          </cell>
          <cell r="D239">
            <v>30</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30</v>
          </cell>
          <cell r="Q239">
            <v>0.121532</v>
          </cell>
          <cell r="R239" t="e">
            <v>#N/A</v>
          </cell>
        </row>
        <row r="240">
          <cell r="A240">
            <v>40554</v>
          </cell>
          <cell r="B240">
            <v>40554</v>
          </cell>
          <cell r="C240" t="str">
            <v>Past</v>
          </cell>
          <cell r="D240">
            <v>31.14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31.14</v>
          </cell>
          <cell r="Q240">
            <v>5.3508E-2</v>
          </cell>
          <cell r="R240" t="e">
            <v>#N/A</v>
          </cell>
        </row>
        <row r="241">
          <cell r="A241">
            <v>40555</v>
          </cell>
          <cell r="B241">
            <v>40555</v>
          </cell>
          <cell r="C241" t="str">
            <v>Past</v>
          </cell>
          <cell r="D241">
            <v>30.939988</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30.939988</v>
          </cell>
          <cell r="Q241">
            <v>6.2738000000000002E-2</v>
          </cell>
          <cell r="R241" t="e">
            <v>#N/A</v>
          </cell>
        </row>
        <row r="242">
          <cell r="A242">
            <v>40556</v>
          </cell>
          <cell r="B242">
            <v>40556</v>
          </cell>
          <cell r="C242" t="str">
            <v>Past</v>
          </cell>
          <cell r="D242">
            <v>30.199997</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30.199997</v>
          </cell>
          <cell r="Q242">
            <v>0.46422000000000002</v>
          </cell>
          <cell r="R242" t="e">
            <v>#N/A</v>
          </cell>
        </row>
        <row r="243">
          <cell r="A243">
            <v>40557</v>
          </cell>
          <cell r="B243">
            <v>40557</v>
          </cell>
          <cell r="C243" t="str">
            <v>Past</v>
          </cell>
          <cell r="D243">
            <v>30.25</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30.25</v>
          </cell>
          <cell r="Q243">
            <v>0.17485100000000001</v>
          </cell>
          <cell r="R243" t="e">
            <v>#N/A</v>
          </cell>
        </row>
        <row r="244">
          <cell r="A244">
            <v>40561</v>
          </cell>
          <cell r="B244">
            <v>40561</v>
          </cell>
          <cell r="C244" t="str">
            <v>Past</v>
          </cell>
          <cell r="D244">
            <v>30.229996</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30.229996</v>
          </cell>
          <cell r="Q244">
            <v>0.32834999999999998</v>
          </cell>
          <cell r="R244" t="e">
            <v>#N/A</v>
          </cell>
        </row>
        <row r="245">
          <cell r="A245">
            <v>40562</v>
          </cell>
          <cell r="B245">
            <v>40562</v>
          </cell>
          <cell r="C245" t="str">
            <v>Past</v>
          </cell>
          <cell r="D245">
            <v>30.189988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30.189988</v>
          </cell>
          <cell r="Q245">
            <v>0.23438200000000001</v>
          </cell>
          <cell r="R245" t="e">
            <v>#N/A</v>
          </cell>
        </row>
        <row r="246">
          <cell r="A246">
            <v>40563</v>
          </cell>
          <cell r="B246">
            <v>40563</v>
          </cell>
          <cell r="C246" t="str">
            <v>Past</v>
          </cell>
          <cell r="D246">
            <v>30.049987999999999</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30.049987999999999</v>
          </cell>
          <cell r="Q246">
            <v>0.142314</v>
          </cell>
          <cell r="R246" t="e">
            <v>#N/A</v>
          </cell>
        </row>
        <row r="247">
          <cell r="A247">
            <v>40564</v>
          </cell>
          <cell r="B247">
            <v>40564</v>
          </cell>
          <cell r="C247" t="str">
            <v>Past</v>
          </cell>
          <cell r="D247">
            <v>30.5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30.5</v>
          </cell>
          <cell r="Q247">
            <v>0.40343400000000001</v>
          </cell>
          <cell r="R247" t="e">
            <v>#N/A</v>
          </cell>
        </row>
        <row r="248">
          <cell r="A248">
            <v>40567</v>
          </cell>
          <cell r="B248">
            <v>40567</v>
          </cell>
          <cell r="C248" t="str">
            <v>Past</v>
          </cell>
          <cell r="D248">
            <v>31.569993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31.569993</v>
          </cell>
          <cell r="Q248">
            <v>0.16265199999999999</v>
          </cell>
          <cell r="R248" t="e">
            <v>#N/A</v>
          </cell>
        </row>
        <row r="249">
          <cell r="A249">
            <v>40568</v>
          </cell>
          <cell r="B249">
            <v>40568</v>
          </cell>
          <cell r="C249" t="str">
            <v>Past</v>
          </cell>
          <cell r="D249">
            <v>31.049987999999999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31.049987999999999</v>
          </cell>
          <cell r="Q249">
            <v>0.213312</v>
          </cell>
          <cell r="R249" t="e">
            <v>#N/A</v>
          </cell>
        </row>
        <row r="250">
          <cell r="A250">
            <v>40569</v>
          </cell>
          <cell r="B250">
            <v>40569</v>
          </cell>
          <cell r="C250" t="str">
            <v>Past</v>
          </cell>
          <cell r="D250">
            <v>31.299987999999999</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31.299987999999999</v>
          </cell>
          <cell r="Q250">
            <v>0.23569599999999999</v>
          </cell>
          <cell r="R250" t="e">
            <v>#N/A</v>
          </cell>
        </row>
        <row r="251">
          <cell r="A251">
            <v>40570</v>
          </cell>
          <cell r="B251">
            <v>40570</v>
          </cell>
          <cell r="C251" t="str">
            <v>Past</v>
          </cell>
          <cell r="D251">
            <v>30.199997</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30.199997</v>
          </cell>
          <cell r="Q251">
            <v>5.4457999999999999E-2</v>
          </cell>
          <cell r="R251" t="e">
            <v>#N/A</v>
          </cell>
        </row>
        <row r="252">
          <cell r="A252">
            <v>40571</v>
          </cell>
          <cell r="B252">
            <v>40571</v>
          </cell>
          <cell r="C252" t="str">
            <v>Past</v>
          </cell>
          <cell r="D252">
            <v>29.979996</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29.979996</v>
          </cell>
          <cell r="Q252">
            <v>0.19225800000000001</v>
          </cell>
          <cell r="R252" t="e">
            <v>#N/A</v>
          </cell>
        </row>
        <row r="253">
          <cell r="A253">
            <v>40574</v>
          </cell>
          <cell r="B253">
            <v>40574</v>
          </cell>
          <cell r="C253" t="str">
            <v>Past</v>
          </cell>
          <cell r="D253">
            <v>30</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30</v>
          </cell>
          <cell r="Q253">
            <v>6.3447000000000003E-2</v>
          </cell>
          <cell r="R253" t="e">
            <v>#N/A</v>
          </cell>
        </row>
        <row r="254">
          <cell r="A254">
            <v>40575</v>
          </cell>
          <cell r="B254">
            <v>40575</v>
          </cell>
          <cell r="C254" t="str">
            <v>Past</v>
          </cell>
          <cell r="D254">
            <v>30.039994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30.039994</v>
          </cell>
          <cell r="Q254">
            <v>0.105959</v>
          </cell>
          <cell r="R254" t="e">
            <v>#N/A</v>
          </cell>
        </row>
        <row r="255">
          <cell r="A255">
            <v>40576</v>
          </cell>
          <cell r="B255">
            <v>40576</v>
          </cell>
          <cell r="C255" t="str">
            <v>Past</v>
          </cell>
          <cell r="D255">
            <v>30</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30</v>
          </cell>
          <cell r="Q255">
            <v>3.6407000000000002E-2</v>
          </cell>
          <cell r="R255" t="e">
            <v>#N/A</v>
          </cell>
        </row>
        <row r="256">
          <cell r="A256">
            <v>40577</v>
          </cell>
          <cell r="B256">
            <v>40577</v>
          </cell>
          <cell r="C256" t="str">
            <v>Past</v>
          </cell>
          <cell r="D256">
            <v>30</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30</v>
          </cell>
          <cell r="Q256">
            <v>0.137793</v>
          </cell>
          <cell r="R256" t="e">
            <v>#N/A</v>
          </cell>
        </row>
        <row r="257">
          <cell r="A257">
            <v>40578</v>
          </cell>
          <cell r="B257">
            <v>40578</v>
          </cell>
          <cell r="C257" t="str">
            <v>Past</v>
          </cell>
          <cell r="D257">
            <v>29.989991</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29.989991</v>
          </cell>
          <cell r="Q257">
            <v>8.6510000000000004E-2</v>
          </cell>
          <cell r="R257" t="e">
            <v>#N/A</v>
          </cell>
        </row>
        <row r="258">
          <cell r="A258">
            <v>40581</v>
          </cell>
          <cell r="B258">
            <v>40581</v>
          </cell>
          <cell r="C258" t="str">
            <v>Past</v>
          </cell>
          <cell r="D258">
            <v>30.509995</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30.509995</v>
          </cell>
          <cell r="Q258">
            <v>0.111045</v>
          </cell>
          <cell r="R258" t="e">
            <v>#N/A</v>
          </cell>
        </row>
        <row r="259">
          <cell r="A259">
            <v>40582</v>
          </cell>
          <cell r="B259">
            <v>40582</v>
          </cell>
          <cell r="C259" t="str">
            <v>Past</v>
          </cell>
          <cell r="D259">
            <v>31.159988999999999</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31.159988999999999</v>
          </cell>
          <cell r="Q259">
            <v>8.0364000000000005E-2</v>
          </cell>
          <cell r="R259" t="e">
            <v>#N/A</v>
          </cell>
        </row>
        <row r="260">
          <cell r="A260">
            <v>40583</v>
          </cell>
          <cell r="B260">
            <v>40583</v>
          </cell>
          <cell r="C260" t="str">
            <v>Past</v>
          </cell>
          <cell r="D260">
            <v>31.279999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31.279999</v>
          </cell>
          <cell r="Q260">
            <v>4.6151999999999999E-2</v>
          </cell>
          <cell r="R260" t="e">
            <v>#N/A</v>
          </cell>
        </row>
        <row r="261">
          <cell r="A261">
            <v>40584</v>
          </cell>
          <cell r="B261">
            <v>40584</v>
          </cell>
          <cell r="C261" t="str">
            <v>Past</v>
          </cell>
          <cell r="D261">
            <v>31.26999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31.26999</v>
          </cell>
          <cell r="Q261">
            <v>9.3196000000000001E-2</v>
          </cell>
          <cell r="R261" t="e">
            <v>#N/A</v>
          </cell>
        </row>
        <row r="262">
          <cell r="A262">
            <v>40585</v>
          </cell>
          <cell r="B262">
            <v>40585</v>
          </cell>
          <cell r="C262" t="str">
            <v>Past</v>
          </cell>
          <cell r="D262">
            <v>31.509995</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31.509995</v>
          </cell>
          <cell r="Q262">
            <v>3.8827E-2</v>
          </cell>
          <cell r="R262" t="e">
            <v>#N/A</v>
          </cell>
        </row>
        <row r="263">
          <cell r="A263">
            <v>40588</v>
          </cell>
          <cell r="B263">
            <v>40588</v>
          </cell>
          <cell r="C263" t="str">
            <v>Past</v>
          </cell>
          <cell r="D263">
            <v>31</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31</v>
          </cell>
          <cell r="Q263">
            <v>9.5965999999999996E-2</v>
          </cell>
          <cell r="R263" t="e">
            <v>#N/A</v>
          </cell>
        </row>
        <row r="264">
          <cell r="A264">
            <v>40589</v>
          </cell>
          <cell r="B264">
            <v>40589</v>
          </cell>
          <cell r="C264" t="str">
            <v>Past</v>
          </cell>
          <cell r="D264">
            <v>31</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31</v>
          </cell>
          <cell r="Q264">
            <v>6.565E-2</v>
          </cell>
          <cell r="R264" t="e">
            <v>#N/A</v>
          </cell>
        </row>
        <row r="265">
          <cell r="A265">
            <v>40590</v>
          </cell>
          <cell r="B265">
            <v>40590</v>
          </cell>
          <cell r="C265" t="str">
            <v>Past</v>
          </cell>
          <cell r="D265">
            <v>31.479996</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31.479996</v>
          </cell>
          <cell r="Q265">
            <v>5.4454000000000002E-2</v>
          </cell>
          <cell r="R265" t="e">
            <v>#N/A</v>
          </cell>
        </row>
        <row r="266">
          <cell r="A266">
            <v>40591</v>
          </cell>
          <cell r="B266">
            <v>40591</v>
          </cell>
          <cell r="C266" t="str">
            <v>Past</v>
          </cell>
          <cell r="D266">
            <v>32.5</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32.5</v>
          </cell>
          <cell r="Q266">
            <v>0.13525699999999999</v>
          </cell>
          <cell r="R266" t="e">
            <v>#N/A</v>
          </cell>
        </row>
        <row r="267">
          <cell r="A267">
            <v>40592</v>
          </cell>
          <cell r="B267">
            <v>40592</v>
          </cell>
          <cell r="C267" t="str">
            <v>Past</v>
          </cell>
          <cell r="D267">
            <v>33.509995000000004</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33.509995000000004</v>
          </cell>
          <cell r="Q267">
            <v>0.120169</v>
          </cell>
          <cell r="R267" t="e">
            <v>#N/A</v>
          </cell>
        </row>
        <row r="268">
          <cell r="A268">
            <v>40596</v>
          </cell>
          <cell r="B268">
            <v>40596</v>
          </cell>
          <cell r="C268" t="str">
            <v>Past</v>
          </cell>
          <cell r="D268">
            <v>31.959992</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31.959992</v>
          </cell>
          <cell r="Q268">
            <v>0.14726700000000001</v>
          </cell>
          <cell r="R268" t="e">
            <v>#N/A</v>
          </cell>
        </row>
        <row r="269">
          <cell r="A269">
            <v>40597</v>
          </cell>
          <cell r="B269">
            <v>40597</v>
          </cell>
          <cell r="C269" t="str">
            <v>Past</v>
          </cell>
          <cell r="D269">
            <v>32</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32</v>
          </cell>
          <cell r="Q269">
            <v>0.134821</v>
          </cell>
          <cell r="R269" t="e">
            <v>#N/A</v>
          </cell>
        </row>
        <row r="270">
          <cell r="A270">
            <v>40598</v>
          </cell>
          <cell r="B270">
            <v>40598</v>
          </cell>
          <cell r="C270" t="str">
            <v>Past</v>
          </cell>
          <cell r="D270">
            <v>32.489991000000003</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32.489991000000003</v>
          </cell>
          <cell r="Q270">
            <v>0.148037</v>
          </cell>
          <cell r="R270" t="e">
            <v>#N/A</v>
          </cell>
        </row>
        <row r="271">
          <cell r="A271">
            <v>40599</v>
          </cell>
          <cell r="B271">
            <v>40599</v>
          </cell>
          <cell r="C271" t="str">
            <v>Past</v>
          </cell>
          <cell r="D271">
            <v>32.059998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32.059998</v>
          </cell>
          <cell r="Q271">
            <v>0.14588300000000001</v>
          </cell>
          <cell r="R271" t="e">
            <v>#N/A</v>
          </cell>
        </row>
        <row r="272">
          <cell r="A272">
            <v>40602</v>
          </cell>
          <cell r="B272">
            <v>40602</v>
          </cell>
          <cell r="C272" t="str">
            <v>Past</v>
          </cell>
          <cell r="D272">
            <v>31.989991</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31.989991</v>
          </cell>
          <cell r="Q272">
            <v>0.160748</v>
          </cell>
          <cell r="R272" t="e">
            <v>#N/A</v>
          </cell>
        </row>
        <row r="273">
          <cell r="A273">
            <v>40603</v>
          </cell>
          <cell r="B273">
            <v>40603</v>
          </cell>
          <cell r="C273" t="str">
            <v>Past</v>
          </cell>
          <cell r="D273">
            <v>30.699997</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30.699997</v>
          </cell>
          <cell r="Q273">
            <v>7.6626E-2</v>
          </cell>
          <cell r="R273" t="e">
            <v>#N/A</v>
          </cell>
        </row>
        <row r="274">
          <cell r="A274">
            <v>40604</v>
          </cell>
          <cell r="B274">
            <v>40604</v>
          </cell>
          <cell r="C274" t="str">
            <v>Past</v>
          </cell>
          <cell r="D274">
            <v>30.069993</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30.069993</v>
          </cell>
          <cell r="Q274">
            <v>0.164659</v>
          </cell>
          <cell r="R274" t="e">
            <v>#N/A</v>
          </cell>
        </row>
        <row r="275">
          <cell r="A275">
            <v>40605</v>
          </cell>
          <cell r="B275">
            <v>40605</v>
          </cell>
          <cell r="C275" t="str">
            <v>Past</v>
          </cell>
          <cell r="D275">
            <v>30.699997</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30.699997</v>
          </cell>
          <cell r="Q275">
            <v>0.109719</v>
          </cell>
          <cell r="R275" t="e">
            <v>#N/A</v>
          </cell>
        </row>
        <row r="276">
          <cell r="A276">
            <v>40606</v>
          </cell>
          <cell r="B276">
            <v>40606</v>
          </cell>
          <cell r="C276" t="str">
            <v>Past</v>
          </cell>
          <cell r="D276">
            <v>30.75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30.75</v>
          </cell>
          <cell r="Q276">
            <v>6.5258999999999998E-2</v>
          </cell>
          <cell r="R276" t="e">
            <v>#N/A</v>
          </cell>
        </row>
        <row r="277">
          <cell r="A277">
            <v>40609</v>
          </cell>
          <cell r="B277">
            <v>40609</v>
          </cell>
          <cell r="C277" t="str">
            <v>Past</v>
          </cell>
          <cell r="D277">
            <v>30.359985999999999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30.359985999999999</v>
          </cell>
          <cell r="Q277">
            <v>4.3555999999999997E-2</v>
          </cell>
          <cell r="R277" t="e">
            <v>#N/A</v>
          </cell>
        </row>
        <row r="278">
          <cell r="A278">
            <v>40610</v>
          </cell>
          <cell r="B278">
            <v>40610</v>
          </cell>
          <cell r="C278" t="str">
            <v>Past</v>
          </cell>
          <cell r="D278">
            <v>30.439988</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30.439988</v>
          </cell>
          <cell r="Q278">
            <v>4.6380999999999999E-2</v>
          </cell>
          <cell r="R278" t="e">
            <v>#N/A</v>
          </cell>
        </row>
        <row r="279">
          <cell r="A279">
            <v>40611</v>
          </cell>
          <cell r="B279">
            <v>40611</v>
          </cell>
          <cell r="C279" t="str">
            <v>Past</v>
          </cell>
          <cell r="D279">
            <v>30.169999000000001</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30.169999000000001</v>
          </cell>
          <cell r="Q279">
            <v>3.7186999999999998E-2</v>
          </cell>
          <cell r="R279" t="e">
            <v>#N/A</v>
          </cell>
        </row>
        <row r="280">
          <cell r="A280">
            <v>40612</v>
          </cell>
          <cell r="B280">
            <v>40612</v>
          </cell>
          <cell r="C280" t="str">
            <v>Past</v>
          </cell>
          <cell r="D280">
            <v>30.25</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30.25</v>
          </cell>
          <cell r="Q280">
            <v>5.3294000000000001E-2</v>
          </cell>
          <cell r="R280" t="e">
            <v>#N/A</v>
          </cell>
        </row>
        <row r="281">
          <cell r="A281">
            <v>40613</v>
          </cell>
          <cell r="B281">
            <v>40613</v>
          </cell>
          <cell r="C281" t="str">
            <v>Past</v>
          </cell>
          <cell r="D281">
            <v>30.509995</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30.509995</v>
          </cell>
          <cell r="Q281">
            <v>4.1939999999999998E-2</v>
          </cell>
          <cell r="R281" t="e">
            <v>#N/A</v>
          </cell>
        </row>
        <row r="282">
          <cell r="A282">
            <v>40616</v>
          </cell>
          <cell r="B282">
            <v>40616</v>
          </cell>
          <cell r="C282" t="str">
            <v>Past</v>
          </cell>
          <cell r="D282">
            <v>31.329986999999999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31.329986999999999</v>
          </cell>
          <cell r="Q282">
            <v>5.2032000000000002E-2</v>
          </cell>
          <cell r="R282" t="e">
            <v>#N/A</v>
          </cell>
        </row>
        <row r="283">
          <cell r="A283">
            <v>40617</v>
          </cell>
          <cell r="B283">
            <v>40617</v>
          </cell>
          <cell r="C283" t="str">
            <v>Past</v>
          </cell>
          <cell r="D283">
            <v>31.549987999999999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31.549987999999999</v>
          </cell>
          <cell r="Q283">
            <v>6.6978999999999997E-2</v>
          </cell>
          <cell r="R283" t="e">
            <v>#N/A</v>
          </cell>
        </row>
        <row r="284">
          <cell r="A284">
            <v>40618</v>
          </cell>
          <cell r="B284">
            <v>40618</v>
          </cell>
          <cell r="C284" t="str">
            <v>Past</v>
          </cell>
          <cell r="D284">
            <v>31.429993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31.429993</v>
          </cell>
          <cell r="Q284">
            <v>6.4907999999999993E-2</v>
          </cell>
          <cell r="R284" t="e">
            <v>#N/A</v>
          </cell>
        </row>
        <row r="285">
          <cell r="A285">
            <v>40619</v>
          </cell>
          <cell r="B285">
            <v>40619</v>
          </cell>
          <cell r="C285" t="str">
            <v>Past</v>
          </cell>
          <cell r="D285">
            <v>31.349990999999999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31.349990999999999</v>
          </cell>
          <cell r="Q285">
            <v>9.4391000000000003E-2</v>
          </cell>
          <cell r="R285" t="e">
            <v>#N/A</v>
          </cell>
        </row>
        <row r="286">
          <cell r="A286">
            <v>40620</v>
          </cell>
          <cell r="B286">
            <v>40620</v>
          </cell>
          <cell r="C286" t="str">
            <v>Past</v>
          </cell>
          <cell r="D286">
            <v>31.579986999999999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31.579986999999999</v>
          </cell>
          <cell r="Q286">
            <v>0.16648199999999999</v>
          </cell>
          <cell r="R286" t="e">
            <v>#N/A</v>
          </cell>
        </row>
        <row r="287">
          <cell r="A287">
            <v>40623</v>
          </cell>
          <cell r="B287">
            <v>40623</v>
          </cell>
          <cell r="C287" t="str">
            <v>Past</v>
          </cell>
          <cell r="D287">
            <v>33.149994</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33.149994</v>
          </cell>
          <cell r="Q287">
            <v>7.4760999999999994E-2</v>
          </cell>
          <cell r="R287" t="e">
            <v>#N/A</v>
          </cell>
        </row>
        <row r="288">
          <cell r="A288">
            <v>40624</v>
          </cell>
          <cell r="B288">
            <v>40624</v>
          </cell>
          <cell r="C288" t="str">
            <v>Past</v>
          </cell>
          <cell r="D288">
            <v>32.729996</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32.729996</v>
          </cell>
          <cell r="Q288">
            <v>9.2770000000000005E-2</v>
          </cell>
          <cell r="R288" t="e">
            <v>#N/A</v>
          </cell>
        </row>
        <row r="289">
          <cell r="A289">
            <v>40625</v>
          </cell>
          <cell r="B289">
            <v>40625</v>
          </cell>
          <cell r="C289" t="str">
            <v>Past</v>
          </cell>
          <cell r="D289">
            <v>33.309998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33.309998</v>
          </cell>
          <cell r="Q289">
            <v>8.7817999999999993E-2</v>
          </cell>
          <cell r="R289" t="e">
            <v>#N/A</v>
          </cell>
        </row>
        <row r="290">
          <cell r="A290">
            <v>40626</v>
          </cell>
          <cell r="B290">
            <v>40626</v>
          </cell>
          <cell r="C290" t="str">
            <v>Past</v>
          </cell>
          <cell r="D290">
            <v>33.169998999999997</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33.169998999999997</v>
          </cell>
          <cell r="Q290">
            <v>6.3126000000000002E-2</v>
          </cell>
          <cell r="R290" t="e">
            <v>#N/A</v>
          </cell>
        </row>
        <row r="291">
          <cell r="A291">
            <v>40627</v>
          </cell>
          <cell r="B291">
            <v>40627</v>
          </cell>
          <cell r="C291" t="str">
            <v>Past</v>
          </cell>
          <cell r="D291">
            <v>33.089996999999997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33.089996999999997</v>
          </cell>
          <cell r="Q291">
            <v>6.9568000000000005E-2</v>
          </cell>
          <cell r="R291" t="e">
            <v>#N/A</v>
          </cell>
        </row>
        <row r="292">
          <cell r="A292">
            <v>40630</v>
          </cell>
          <cell r="B292">
            <v>40630</v>
          </cell>
          <cell r="C292" t="str">
            <v>Past</v>
          </cell>
          <cell r="D292">
            <v>34.399994</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34.399994</v>
          </cell>
          <cell r="Q292">
            <v>8.9164999999999994E-2</v>
          </cell>
          <cell r="R292" t="e">
            <v>#N/A</v>
          </cell>
        </row>
        <row r="293">
          <cell r="A293">
            <v>40631</v>
          </cell>
          <cell r="B293">
            <v>40631</v>
          </cell>
          <cell r="C293" t="str">
            <v>Past</v>
          </cell>
          <cell r="D293">
            <v>32.699997000000003</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32.699997000000003</v>
          </cell>
          <cell r="Q293">
            <v>0.12903600000000001</v>
          </cell>
          <cell r="R293" t="e">
            <v>#N/A</v>
          </cell>
        </row>
        <row r="294">
          <cell r="A294">
            <v>40632</v>
          </cell>
          <cell r="B294">
            <v>40632</v>
          </cell>
          <cell r="C294" t="str">
            <v>Past</v>
          </cell>
          <cell r="D294">
            <v>32.469985999999999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32.469985999999999</v>
          </cell>
          <cell r="Q294">
            <v>0.24451100000000001</v>
          </cell>
          <cell r="R294" t="e">
            <v>#N/A</v>
          </cell>
        </row>
        <row r="295">
          <cell r="A295">
            <v>40633</v>
          </cell>
          <cell r="B295">
            <v>40633</v>
          </cell>
          <cell r="C295" t="str">
            <v>Past</v>
          </cell>
          <cell r="D295">
            <v>32.659989000000003</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32.659989000000003</v>
          </cell>
          <cell r="Q295">
            <v>0.71355299999999999</v>
          </cell>
          <cell r="R295" t="e">
            <v>#N/A</v>
          </cell>
        </row>
        <row r="296">
          <cell r="A296">
            <v>40634</v>
          </cell>
          <cell r="B296">
            <v>40634</v>
          </cell>
          <cell r="C296" t="str">
            <v>Past</v>
          </cell>
          <cell r="D296">
            <v>34.079987000000003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34.079987000000003</v>
          </cell>
          <cell r="Q296">
            <v>0.14205400000000001</v>
          </cell>
          <cell r="R296" t="e">
            <v>#N/A</v>
          </cell>
        </row>
        <row r="297">
          <cell r="A297">
            <v>40637</v>
          </cell>
          <cell r="B297">
            <v>40637</v>
          </cell>
          <cell r="C297" t="str">
            <v>Past</v>
          </cell>
          <cell r="D297">
            <v>34</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34</v>
          </cell>
          <cell r="Q297">
            <v>7.5923000000000004E-2</v>
          </cell>
          <cell r="R297" t="e">
            <v>#N/A</v>
          </cell>
        </row>
        <row r="298">
          <cell r="A298">
            <v>40638</v>
          </cell>
          <cell r="B298">
            <v>40638</v>
          </cell>
          <cell r="C298" t="str">
            <v>Past</v>
          </cell>
          <cell r="D298">
            <v>33.819992999999997</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33.819992999999997</v>
          </cell>
          <cell r="Q298">
            <v>3.3245999999999998E-2</v>
          </cell>
          <cell r="R298" t="e">
            <v>#N/A</v>
          </cell>
        </row>
        <row r="299">
          <cell r="A299">
            <v>40639</v>
          </cell>
          <cell r="B299">
            <v>40639</v>
          </cell>
          <cell r="C299" t="str">
            <v>Past</v>
          </cell>
          <cell r="D299">
            <v>32.789994</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32.789994</v>
          </cell>
          <cell r="Q299">
            <v>0.101206</v>
          </cell>
          <cell r="R299" t="e">
            <v>#N/A</v>
          </cell>
        </row>
        <row r="300">
          <cell r="A300">
            <v>40640</v>
          </cell>
          <cell r="B300">
            <v>40640</v>
          </cell>
          <cell r="C300" t="str">
            <v>Past</v>
          </cell>
          <cell r="D300">
            <v>33.329987000000003</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33.329987000000003</v>
          </cell>
          <cell r="Q300">
            <v>4.9965000000000002E-2</v>
          </cell>
          <cell r="R300" t="e">
            <v>#N/A</v>
          </cell>
        </row>
        <row r="301">
          <cell r="A301">
            <v>40641</v>
          </cell>
          <cell r="B301">
            <v>40641</v>
          </cell>
          <cell r="C301" t="str">
            <v>Past</v>
          </cell>
          <cell r="D301">
            <v>33.089996999999997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33.089996999999997</v>
          </cell>
          <cell r="Q301">
            <v>5.9375999999999998E-2</v>
          </cell>
          <cell r="R301" t="e">
            <v>#N/A</v>
          </cell>
        </row>
        <row r="302">
          <cell r="A302">
            <v>40644</v>
          </cell>
          <cell r="B302">
            <v>40644</v>
          </cell>
          <cell r="C302" t="str">
            <v>Past</v>
          </cell>
          <cell r="D302">
            <v>33.369996</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33.369996</v>
          </cell>
          <cell r="Q302">
            <v>5.5329000000000003E-2</v>
          </cell>
          <cell r="R302" t="e">
            <v>#N/A</v>
          </cell>
        </row>
        <row r="303">
          <cell r="A303">
            <v>40645</v>
          </cell>
          <cell r="B303">
            <v>40645</v>
          </cell>
          <cell r="C303" t="str">
            <v>Past</v>
          </cell>
          <cell r="D303">
            <v>33.289994</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33.289994</v>
          </cell>
          <cell r="Q303">
            <v>5.2788000000000002E-2</v>
          </cell>
          <cell r="R303" t="e">
            <v>#N/A</v>
          </cell>
        </row>
        <row r="304">
          <cell r="A304">
            <v>40646</v>
          </cell>
          <cell r="B304">
            <v>40646</v>
          </cell>
          <cell r="C304" t="str">
            <v>Past</v>
          </cell>
          <cell r="D304">
            <v>33.489991000000003</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33.489991000000003</v>
          </cell>
          <cell r="Q304">
            <v>4.9959000000000003E-2</v>
          </cell>
          <cell r="R304" t="e">
            <v>#N/A</v>
          </cell>
        </row>
        <row r="305">
          <cell r="A305">
            <v>40647</v>
          </cell>
          <cell r="B305">
            <v>40647</v>
          </cell>
          <cell r="C305" t="str">
            <v>Past</v>
          </cell>
          <cell r="D305">
            <v>33.669998999999997</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33.669998999999997</v>
          </cell>
          <cell r="Q305">
            <v>3.1461000000000003E-2</v>
          </cell>
          <cell r="R305" t="e">
            <v>#N/A</v>
          </cell>
        </row>
        <row r="306">
          <cell r="A306">
            <v>40648</v>
          </cell>
          <cell r="B306">
            <v>40648</v>
          </cell>
          <cell r="C306" t="str">
            <v>Past</v>
          </cell>
          <cell r="D306">
            <v>34.259995000000004</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34.259995000000004</v>
          </cell>
          <cell r="Q306">
            <v>4.7588999999999999E-2</v>
          </cell>
          <cell r="R306" t="e">
            <v>#N/A</v>
          </cell>
        </row>
        <row r="307">
          <cell r="A307">
            <v>40651</v>
          </cell>
          <cell r="B307">
            <v>40651</v>
          </cell>
          <cell r="C307" t="str">
            <v>Past</v>
          </cell>
          <cell r="D307">
            <v>33.759995000000004</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33.759995000000004</v>
          </cell>
          <cell r="Q307">
            <v>6.5780000000000005E-2</v>
          </cell>
          <cell r="R307" t="e">
            <v>#N/A</v>
          </cell>
        </row>
        <row r="308">
          <cell r="A308">
            <v>40652</v>
          </cell>
          <cell r="B308">
            <v>40652</v>
          </cell>
          <cell r="C308" t="str">
            <v>Past</v>
          </cell>
          <cell r="D308">
            <v>34.219985999999999</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34.219985999999999</v>
          </cell>
          <cell r="Q308">
            <v>2.0014000000000001E-2</v>
          </cell>
          <cell r="R308" t="e">
            <v>#N/A</v>
          </cell>
        </row>
        <row r="309">
          <cell r="A309">
            <v>40653</v>
          </cell>
          <cell r="B309">
            <v>40653</v>
          </cell>
          <cell r="C309" t="str">
            <v>Past</v>
          </cell>
          <cell r="D309">
            <v>34.819992999999997</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34.819992999999997</v>
          </cell>
          <cell r="Q309">
            <v>2.8364E-2</v>
          </cell>
          <cell r="R309" t="e">
            <v>#N/A</v>
          </cell>
        </row>
        <row r="310">
          <cell r="A310">
            <v>40654</v>
          </cell>
          <cell r="B310">
            <v>40654</v>
          </cell>
          <cell r="C310" t="str">
            <v>Past</v>
          </cell>
          <cell r="D310">
            <v>34.64</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34.64</v>
          </cell>
          <cell r="Q310">
            <v>4.6828000000000002E-2</v>
          </cell>
          <cell r="R310" t="e">
            <v>#N/A</v>
          </cell>
        </row>
        <row r="311">
          <cell r="A311">
            <v>40658</v>
          </cell>
          <cell r="B311">
            <v>40658</v>
          </cell>
          <cell r="C311" t="str">
            <v>Past</v>
          </cell>
          <cell r="D311">
            <v>34.289994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34.289994</v>
          </cell>
          <cell r="Q311">
            <v>2.0806999999999999E-2</v>
          </cell>
          <cell r="R311" t="e">
            <v>#N/A</v>
          </cell>
        </row>
        <row r="312">
          <cell r="A312">
            <v>40659</v>
          </cell>
          <cell r="B312">
            <v>40659</v>
          </cell>
          <cell r="C312" t="str">
            <v>Past</v>
          </cell>
          <cell r="D312">
            <v>34.629989999999999</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34.629989999999999</v>
          </cell>
          <cell r="Q312">
            <v>4.2428E-2</v>
          </cell>
          <cell r="R312" t="e">
            <v>#N/A</v>
          </cell>
        </row>
        <row r="313">
          <cell r="A313">
            <v>40660</v>
          </cell>
          <cell r="B313">
            <v>40660</v>
          </cell>
          <cell r="C313" t="str">
            <v>Past</v>
          </cell>
          <cell r="D313">
            <v>34.809998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34.809998</v>
          </cell>
          <cell r="Q313">
            <v>2.1361999999999999E-2</v>
          </cell>
          <cell r="R313" t="e">
            <v>#N/A</v>
          </cell>
        </row>
        <row r="314">
          <cell r="A314">
            <v>40661</v>
          </cell>
          <cell r="B314">
            <v>40661</v>
          </cell>
          <cell r="C314" t="str">
            <v>Past</v>
          </cell>
          <cell r="D314">
            <v>36.789994</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36.789994</v>
          </cell>
          <cell r="Q314">
            <v>4.1438000000000003E-2</v>
          </cell>
          <cell r="R314" t="e">
            <v>#N/A</v>
          </cell>
        </row>
        <row r="315">
          <cell r="A315">
            <v>40662</v>
          </cell>
          <cell r="B315">
            <v>40662</v>
          </cell>
          <cell r="C315" t="str">
            <v>Past</v>
          </cell>
          <cell r="D315">
            <v>37.509995000000004</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37.509995000000004</v>
          </cell>
          <cell r="Q315">
            <v>4.9935E-2</v>
          </cell>
          <cell r="R315" t="e">
            <v>#N/A</v>
          </cell>
        </row>
        <row r="316">
          <cell r="A316">
            <v>40665</v>
          </cell>
          <cell r="B316">
            <v>40665</v>
          </cell>
          <cell r="C316" t="str">
            <v>Past</v>
          </cell>
          <cell r="D316">
            <v>36.129989999999999</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36.129989999999999</v>
          </cell>
          <cell r="Q316">
            <v>3.4849999999999999E-2</v>
          </cell>
          <cell r="R316" t="e">
            <v>#N/A</v>
          </cell>
        </row>
        <row r="317">
          <cell r="A317">
            <v>40666</v>
          </cell>
          <cell r="B317">
            <v>40666</v>
          </cell>
          <cell r="C317" t="str">
            <v>Past</v>
          </cell>
          <cell r="D317">
            <v>34.119996</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34.119996</v>
          </cell>
          <cell r="Q317">
            <v>6.8211999999999995E-2</v>
          </cell>
          <cell r="R317" t="e">
            <v>#N/A</v>
          </cell>
        </row>
        <row r="318">
          <cell r="A318">
            <v>40667</v>
          </cell>
          <cell r="B318">
            <v>40667</v>
          </cell>
          <cell r="C318" t="str">
            <v>Past</v>
          </cell>
          <cell r="D318">
            <v>34.089996999999997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34.089996999999997</v>
          </cell>
          <cell r="Q318">
            <v>3.9126000000000001E-2</v>
          </cell>
          <cell r="R318" t="e">
            <v>#N/A</v>
          </cell>
        </row>
        <row r="319">
          <cell r="A319">
            <v>40668</v>
          </cell>
          <cell r="B319">
            <v>40668</v>
          </cell>
          <cell r="C319" t="str">
            <v>Past</v>
          </cell>
          <cell r="D319">
            <v>34.719985999999999</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34.719985999999999</v>
          </cell>
          <cell r="Q319">
            <v>4.7813000000000001E-2</v>
          </cell>
          <cell r="R319" t="e">
            <v>#N/A</v>
          </cell>
        </row>
        <row r="320">
          <cell r="A320">
            <v>40669</v>
          </cell>
          <cell r="B320">
            <v>40669</v>
          </cell>
          <cell r="C320" t="str">
            <v>Past</v>
          </cell>
          <cell r="D320">
            <v>33.179993000000003</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33.179993000000003</v>
          </cell>
          <cell r="Q320">
            <v>3.8647000000000001E-2</v>
          </cell>
          <cell r="R320" t="e">
            <v>#N/A</v>
          </cell>
        </row>
        <row r="321">
          <cell r="A321">
            <v>40672</v>
          </cell>
          <cell r="B321">
            <v>40672</v>
          </cell>
          <cell r="C321" t="str">
            <v>Past</v>
          </cell>
          <cell r="D321">
            <v>33.119996</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33.119996</v>
          </cell>
          <cell r="Q321">
            <v>5.2330000000000002E-2</v>
          </cell>
          <cell r="R321" t="e">
            <v>#N/A</v>
          </cell>
        </row>
        <row r="322">
          <cell r="A322">
            <v>40673</v>
          </cell>
          <cell r="B322">
            <v>40673</v>
          </cell>
          <cell r="C322" t="str">
            <v>Past</v>
          </cell>
          <cell r="D322">
            <v>33.779998999999997</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33.779998999999997</v>
          </cell>
          <cell r="Q322">
            <v>0.101774</v>
          </cell>
          <cell r="R322" t="e">
            <v>#N/A</v>
          </cell>
        </row>
        <row r="323">
          <cell r="A323">
            <v>40674</v>
          </cell>
          <cell r="B323">
            <v>40674</v>
          </cell>
          <cell r="C323" t="str">
            <v>Past</v>
          </cell>
          <cell r="D323">
            <v>33.39</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33.39</v>
          </cell>
          <cell r="Q323">
            <v>8.2277000000000003E-2</v>
          </cell>
          <cell r="R323" t="e">
            <v>#N/A</v>
          </cell>
        </row>
        <row r="324">
          <cell r="A324">
            <v>40675</v>
          </cell>
          <cell r="B324">
            <v>40675</v>
          </cell>
          <cell r="C324" t="str">
            <v>Past</v>
          </cell>
          <cell r="D324">
            <v>33.609985999999999</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33.609985999999999</v>
          </cell>
          <cell r="Q324">
            <v>3.5552E-2</v>
          </cell>
          <cell r="R324" t="e">
            <v>#N/A</v>
          </cell>
        </row>
        <row r="325">
          <cell r="A325">
            <v>40676</v>
          </cell>
          <cell r="B325">
            <v>40676</v>
          </cell>
          <cell r="C325" t="str">
            <v>Past</v>
          </cell>
          <cell r="D325">
            <v>35.379989999999999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35.379989999999999</v>
          </cell>
          <cell r="Q325">
            <v>9.8599999999999993E-2</v>
          </cell>
          <cell r="R325" t="e">
            <v>#N/A</v>
          </cell>
        </row>
        <row r="326">
          <cell r="A326">
            <v>40679</v>
          </cell>
          <cell r="B326">
            <v>40679</v>
          </cell>
          <cell r="C326" t="str">
            <v>Past</v>
          </cell>
          <cell r="D326">
            <v>35.149994</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35.149994</v>
          </cell>
          <cell r="Q326">
            <v>4.2117000000000002E-2</v>
          </cell>
          <cell r="R326" t="e">
            <v>#N/A</v>
          </cell>
        </row>
        <row r="327">
          <cell r="A327">
            <v>40680</v>
          </cell>
          <cell r="B327">
            <v>40680</v>
          </cell>
          <cell r="C327" t="str">
            <v>Past</v>
          </cell>
          <cell r="D327">
            <v>34.069992999999997</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34.069992999999997</v>
          </cell>
          <cell r="Q327">
            <v>0.39001599999999997</v>
          </cell>
          <cell r="R327" t="e">
            <v>#N/A</v>
          </cell>
        </row>
        <row r="328">
          <cell r="A328">
            <v>40681</v>
          </cell>
          <cell r="B328">
            <v>40681</v>
          </cell>
          <cell r="C328" t="str">
            <v>Past</v>
          </cell>
          <cell r="D328">
            <v>35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35</v>
          </cell>
          <cell r="Q328">
            <v>7.1655999999999997E-2</v>
          </cell>
          <cell r="R328" t="e">
            <v>#N/A</v>
          </cell>
        </row>
        <row r="329">
          <cell r="A329">
            <v>40682</v>
          </cell>
          <cell r="B329">
            <v>40682</v>
          </cell>
          <cell r="C329" t="str">
            <v>Past</v>
          </cell>
          <cell r="D329">
            <v>36</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36</v>
          </cell>
          <cell r="Q329">
            <v>6.7746000000000001E-2</v>
          </cell>
          <cell r="R329" t="e">
            <v>#N/A</v>
          </cell>
        </row>
        <row r="330">
          <cell r="A330">
            <v>40683</v>
          </cell>
          <cell r="B330">
            <v>40683</v>
          </cell>
          <cell r="C330" t="str">
            <v>Past</v>
          </cell>
          <cell r="D330">
            <v>35.5</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35.5</v>
          </cell>
          <cell r="Q330">
            <v>7.8120999999999996E-2</v>
          </cell>
          <cell r="R330" t="e">
            <v>#N/A</v>
          </cell>
        </row>
        <row r="331">
          <cell r="A331">
            <v>40686</v>
          </cell>
          <cell r="B331">
            <v>40686</v>
          </cell>
          <cell r="C331" t="str">
            <v>Past</v>
          </cell>
          <cell r="D331">
            <v>34.869996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34.869996</v>
          </cell>
          <cell r="Q331">
            <v>8.5249000000000005E-2</v>
          </cell>
          <cell r="R331" t="e">
            <v>#N/A</v>
          </cell>
        </row>
        <row r="332">
          <cell r="A332">
            <v>40687</v>
          </cell>
          <cell r="B332">
            <v>40687</v>
          </cell>
          <cell r="C332" t="str">
            <v>Past</v>
          </cell>
          <cell r="D332">
            <v>34.339996999999997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34.339996999999997</v>
          </cell>
          <cell r="Q332">
            <v>5.6619999999999997E-2</v>
          </cell>
          <cell r="R332" t="e">
            <v>#N/A</v>
          </cell>
        </row>
        <row r="333">
          <cell r="A333">
            <v>40688</v>
          </cell>
          <cell r="B333">
            <v>40688</v>
          </cell>
          <cell r="C333" t="str">
            <v>Past</v>
          </cell>
          <cell r="D333">
            <v>33.719985999999999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33.719985999999999</v>
          </cell>
          <cell r="Q333">
            <v>4.7709000000000001E-2</v>
          </cell>
          <cell r="R333" t="e">
            <v>#N/A</v>
          </cell>
        </row>
        <row r="334">
          <cell r="A334">
            <v>40689</v>
          </cell>
          <cell r="B334">
            <v>40689</v>
          </cell>
          <cell r="C334" t="str">
            <v>Past</v>
          </cell>
          <cell r="D334">
            <v>33.689988</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33.689988</v>
          </cell>
          <cell r="Q334">
            <v>6.0564E-2</v>
          </cell>
          <cell r="R334" t="e">
            <v>#N/A</v>
          </cell>
        </row>
        <row r="335">
          <cell r="A335">
            <v>40690</v>
          </cell>
          <cell r="B335">
            <v>40690</v>
          </cell>
          <cell r="C335" t="str">
            <v>Past</v>
          </cell>
          <cell r="D335">
            <v>33.369996</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33.369996</v>
          </cell>
          <cell r="Q335">
            <v>0.106822</v>
          </cell>
          <cell r="R335" t="e">
            <v>#N/A</v>
          </cell>
        </row>
        <row r="336">
          <cell r="A336">
            <v>40694</v>
          </cell>
          <cell r="B336">
            <v>40694</v>
          </cell>
          <cell r="C336" t="str">
            <v>Past</v>
          </cell>
          <cell r="D336">
            <v>33.739991000000003</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33.739991000000003</v>
          </cell>
          <cell r="Q336">
            <v>0.91608400000000001</v>
          </cell>
          <cell r="R336" t="e">
            <v>#N/A</v>
          </cell>
        </row>
        <row r="337">
          <cell r="A337">
            <v>40695</v>
          </cell>
          <cell r="B337">
            <v>40695</v>
          </cell>
          <cell r="C337" t="str">
            <v>Past</v>
          </cell>
          <cell r="D337">
            <v>33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33</v>
          </cell>
          <cell r="Q337">
            <v>0.238903</v>
          </cell>
          <cell r="R337" t="e">
            <v>#N/A</v>
          </cell>
        </row>
        <row r="338">
          <cell r="A338">
            <v>40696</v>
          </cell>
          <cell r="B338">
            <v>40696</v>
          </cell>
          <cell r="C338" t="str">
            <v>Past</v>
          </cell>
          <cell r="D338">
            <v>32.909989000000003</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32.909989000000003</v>
          </cell>
          <cell r="Q338">
            <v>7.4069999999999997E-2</v>
          </cell>
          <cell r="R338" t="e">
            <v>#N/A</v>
          </cell>
        </row>
        <row r="339">
          <cell r="A339">
            <v>40697</v>
          </cell>
          <cell r="B339">
            <v>40697</v>
          </cell>
          <cell r="C339" t="str">
            <v>Past</v>
          </cell>
          <cell r="D339">
            <v>31.789994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31.789994</v>
          </cell>
          <cell r="Q339">
            <v>5.4454000000000002E-2</v>
          </cell>
          <cell r="R339" t="e">
            <v>#N/A</v>
          </cell>
        </row>
        <row r="340">
          <cell r="A340">
            <v>40700</v>
          </cell>
          <cell r="B340">
            <v>40700</v>
          </cell>
          <cell r="C340" t="str">
            <v>Past</v>
          </cell>
          <cell r="D340">
            <v>31.079986999999999</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31.079986999999999</v>
          </cell>
          <cell r="Q340">
            <v>0.20707999999999999</v>
          </cell>
          <cell r="R340" t="e">
            <v>#N/A</v>
          </cell>
        </row>
        <row r="341">
          <cell r="A341">
            <v>40701</v>
          </cell>
          <cell r="B341">
            <v>40701</v>
          </cell>
          <cell r="C341" t="str">
            <v>Past</v>
          </cell>
          <cell r="D341">
            <v>30.619996</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30.619996</v>
          </cell>
          <cell r="Q341">
            <v>0.15643399999999999</v>
          </cell>
          <cell r="R341" t="e">
            <v>#N/A</v>
          </cell>
        </row>
        <row r="342">
          <cell r="A342">
            <v>40702</v>
          </cell>
          <cell r="B342">
            <v>40702</v>
          </cell>
          <cell r="C342" t="str">
            <v>Past</v>
          </cell>
          <cell r="D342">
            <v>30</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30</v>
          </cell>
          <cell r="Q342">
            <v>0.16082099999999999</v>
          </cell>
          <cell r="R342" t="e">
            <v>#N/A</v>
          </cell>
        </row>
        <row r="343">
          <cell r="A343">
            <v>40703</v>
          </cell>
          <cell r="B343">
            <v>40703</v>
          </cell>
          <cell r="C343" t="str">
            <v>Past</v>
          </cell>
          <cell r="D343">
            <v>30.039994</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30.039994</v>
          </cell>
          <cell r="Q343">
            <v>0.20233499999999999</v>
          </cell>
          <cell r="R343" t="e">
            <v>#N/A</v>
          </cell>
        </row>
        <row r="344">
          <cell r="A344">
            <v>40704</v>
          </cell>
          <cell r="B344">
            <v>40704</v>
          </cell>
          <cell r="C344" t="str">
            <v>Past</v>
          </cell>
          <cell r="D344">
            <v>29.159988999999999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29.159988999999999</v>
          </cell>
          <cell r="Q344">
            <v>0.32675100000000001</v>
          </cell>
          <cell r="R344" t="e">
            <v>#N/A</v>
          </cell>
        </row>
        <row r="345">
          <cell r="A345">
            <v>40707</v>
          </cell>
          <cell r="B345">
            <v>40707</v>
          </cell>
          <cell r="C345" t="str">
            <v>Past</v>
          </cell>
          <cell r="D345">
            <v>30.009995</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30.009995</v>
          </cell>
          <cell r="Q345">
            <v>0.83186700000000002</v>
          </cell>
          <cell r="R345" t="e">
            <v>#N/A</v>
          </cell>
        </row>
        <row r="346">
          <cell r="A346">
            <v>40708</v>
          </cell>
          <cell r="B346">
            <v>40708</v>
          </cell>
          <cell r="C346" t="str">
            <v>Past</v>
          </cell>
          <cell r="D346">
            <v>30.159988999999999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30.159988999999999</v>
          </cell>
          <cell r="Q346">
            <v>0.58653599999999995</v>
          </cell>
          <cell r="R346" t="e">
            <v>#N/A</v>
          </cell>
        </row>
        <row r="347">
          <cell r="A347">
            <v>40709</v>
          </cell>
          <cell r="B347">
            <v>40709</v>
          </cell>
          <cell r="C347" t="str">
            <v>Past</v>
          </cell>
          <cell r="D347">
            <v>30.089997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30.089997</v>
          </cell>
          <cell r="Q347">
            <v>0.63413200000000003</v>
          </cell>
          <cell r="R347" t="e">
            <v>#N/A</v>
          </cell>
        </row>
        <row r="348">
          <cell r="A348">
            <v>40710</v>
          </cell>
          <cell r="B348">
            <v>40710</v>
          </cell>
          <cell r="C348" t="str">
            <v>Past</v>
          </cell>
          <cell r="D348">
            <v>30.069993</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30.069993</v>
          </cell>
          <cell r="Q348">
            <v>0.14371600000000001</v>
          </cell>
          <cell r="R348" t="e">
            <v>#N/A</v>
          </cell>
        </row>
        <row r="349">
          <cell r="A349">
            <v>40711</v>
          </cell>
          <cell r="B349">
            <v>40711</v>
          </cell>
          <cell r="C349" t="str">
            <v>Past</v>
          </cell>
          <cell r="D349">
            <v>30.229996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30.229996</v>
          </cell>
          <cell r="Q349">
            <v>0.21648600000000001</v>
          </cell>
          <cell r="R349" t="e">
            <v>#N/A</v>
          </cell>
        </row>
        <row r="350">
          <cell r="A350">
            <v>40714</v>
          </cell>
          <cell r="B350">
            <v>40714</v>
          </cell>
          <cell r="C350" t="str">
            <v>Past</v>
          </cell>
          <cell r="D350">
            <v>30</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30</v>
          </cell>
          <cell r="Q350">
            <v>0.32490000000000002</v>
          </cell>
          <cell r="R350" t="e">
            <v>#N/A</v>
          </cell>
        </row>
        <row r="351">
          <cell r="A351">
            <v>40715</v>
          </cell>
          <cell r="B351">
            <v>40715</v>
          </cell>
          <cell r="C351" t="str">
            <v>Past</v>
          </cell>
          <cell r="D351">
            <v>30.349990999999999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30.349990999999999</v>
          </cell>
          <cell r="Q351">
            <v>0.22036</v>
          </cell>
          <cell r="R351" t="e">
            <v>#N/A</v>
          </cell>
        </row>
        <row r="352">
          <cell r="A352">
            <v>40716</v>
          </cell>
          <cell r="B352">
            <v>40716</v>
          </cell>
          <cell r="C352" t="str">
            <v>Past</v>
          </cell>
          <cell r="D352">
            <v>30.099990999999999</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30.099990999999999</v>
          </cell>
          <cell r="Q352">
            <v>0.18689600000000001</v>
          </cell>
          <cell r="R352" t="e">
            <v>#N/A</v>
          </cell>
        </row>
        <row r="353">
          <cell r="A353">
            <v>40717</v>
          </cell>
          <cell r="B353">
            <v>40717</v>
          </cell>
          <cell r="C353" t="str">
            <v>Past</v>
          </cell>
          <cell r="D353">
            <v>30.159988999999999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30.159988999999999</v>
          </cell>
          <cell r="Q353">
            <v>0.23619599999999999</v>
          </cell>
          <cell r="R353" t="e">
            <v>#N/A</v>
          </cell>
        </row>
        <row r="354">
          <cell r="A354">
            <v>40718</v>
          </cell>
          <cell r="B354">
            <v>40718</v>
          </cell>
          <cell r="C354" t="str">
            <v>Past</v>
          </cell>
          <cell r="D354">
            <v>30.039994</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30.039994</v>
          </cell>
          <cell r="Q354">
            <v>0.50731000000000004</v>
          </cell>
          <cell r="R354" t="e">
            <v>#N/A</v>
          </cell>
        </row>
        <row r="355">
          <cell r="A355">
            <v>40721</v>
          </cell>
          <cell r="B355">
            <v>40721</v>
          </cell>
          <cell r="C355" t="str">
            <v>Past</v>
          </cell>
          <cell r="D355">
            <v>29.929993</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29.929993</v>
          </cell>
          <cell r="Q355">
            <v>6.3211000000000003E-2</v>
          </cell>
          <cell r="R355" t="e">
            <v>#N/A</v>
          </cell>
        </row>
        <row r="356">
          <cell r="A356">
            <v>40722</v>
          </cell>
          <cell r="B356">
            <v>40722</v>
          </cell>
          <cell r="C356" t="str">
            <v>Past</v>
          </cell>
          <cell r="D356">
            <v>29.869996</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29.869996</v>
          </cell>
          <cell r="Q356">
            <v>6.2838000000000005E-2</v>
          </cell>
          <cell r="R356" t="e">
            <v>#N/A</v>
          </cell>
        </row>
        <row r="357">
          <cell r="A357">
            <v>40723</v>
          </cell>
          <cell r="B357">
            <v>40723</v>
          </cell>
          <cell r="C357" t="str">
            <v>Past</v>
          </cell>
          <cell r="D357">
            <v>29.529999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29.529999</v>
          </cell>
          <cell r="Q357">
            <v>9.0708999999999998E-2</v>
          </cell>
          <cell r="R357" t="e">
            <v>#N/A</v>
          </cell>
        </row>
        <row r="358">
          <cell r="A358">
            <v>40724</v>
          </cell>
          <cell r="B358">
            <v>40724</v>
          </cell>
          <cell r="C358" t="str">
            <v>Past</v>
          </cell>
          <cell r="D358">
            <v>29.64</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29.64</v>
          </cell>
          <cell r="Q358">
            <v>6.4256999999999995E-2</v>
          </cell>
          <cell r="R358" t="e">
            <v>#N/A</v>
          </cell>
        </row>
        <row r="359">
          <cell r="A359">
            <v>40725</v>
          </cell>
          <cell r="B359">
            <v>40725</v>
          </cell>
          <cell r="C359" t="str">
            <v>Past</v>
          </cell>
          <cell r="D359">
            <v>29.699997</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29.699997</v>
          </cell>
          <cell r="Q359">
            <v>2.6530000000000001E-2</v>
          </cell>
          <cell r="R359" t="e">
            <v>#N/A</v>
          </cell>
        </row>
        <row r="360">
          <cell r="A360">
            <v>40729</v>
          </cell>
          <cell r="B360">
            <v>40729</v>
          </cell>
          <cell r="C360" t="str">
            <v>Past</v>
          </cell>
          <cell r="D360">
            <v>29.529999</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29.529999</v>
          </cell>
          <cell r="Q360">
            <v>7.2713E-2</v>
          </cell>
          <cell r="R360" t="e">
            <v>#N/A</v>
          </cell>
        </row>
        <row r="361">
          <cell r="A361">
            <v>40730</v>
          </cell>
          <cell r="B361">
            <v>40730</v>
          </cell>
          <cell r="C361" t="str">
            <v>Past</v>
          </cell>
          <cell r="D361">
            <v>30.099990999999999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30.099990999999999</v>
          </cell>
          <cell r="Q361">
            <v>0.55749300000000002</v>
          </cell>
          <cell r="R361" t="e">
            <v>#N/A</v>
          </cell>
        </row>
        <row r="362">
          <cell r="A362">
            <v>40731</v>
          </cell>
          <cell r="B362">
            <v>40731</v>
          </cell>
          <cell r="C362" t="str">
            <v>Past</v>
          </cell>
          <cell r="D362">
            <v>29.699997</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29.699997</v>
          </cell>
          <cell r="Q362">
            <v>0.65080700000000002</v>
          </cell>
          <cell r="R362" t="e">
            <v>#N/A</v>
          </cell>
        </row>
        <row r="363">
          <cell r="A363">
            <v>40732</v>
          </cell>
          <cell r="B363">
            <v>40732</v>
          </cell>
          <cell r="C363" t="str">
            <v>Past</v>
          </cell>
          <cell r="D363">
            <v>29.799987999999999</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29.799987999999999</v>
          </cell>
          <cell r="Q363">
            <v>9.7124000000000002E-2</v>
          </cell>
          <cell r="R363" t="e">
            <v>#N/A</v>
          </cell>
        </row>
        <row r="364">
          <cell r="A364">
            <v>40735</v>
          </cell>
          <cell r="B364">
            <v>40735</v>
          </cell>
          <cell r="C364" t="str">
            <v>Past</v>
          </cell>
          <cell r="D364">
            <v>29.979996</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29.979996</v>
          </cell>
          <cell r="Q364">
            <v>0.156114</v>
          </cell>
          <cell r="R364" t="e">
            <v>#N/A</v>
          </cell>
        </row>
        <row r="365">
          <cell r="A365">
            <v>40736</v>
          </cell>
          <cell r="B365">
            <v>40736</v>
          </cell>
          <cell r="C365" t="str">
            <v>Past</v>
          </cell>
          <cell r="D365">
            <v>30</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30</v>
          </cell>
          <cell r="Q365">
            <v>0.29831099999999999</v>
          </cell>
          <cell r="R365" t="e">
            <v>#N/A</v>
          </cell>
        </row>
        <row r="366">
          <cell r="A366">
            <v>40737</v>
          </cell>
          <cell r="B366">
            <v>40737</v>
          </cell>
          <cell r="C366" t="str">
            <v>Past</v>
          </cell>
          <cell r="D366">
            <v>30.149994</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30.149994</v>
          </cell>
          <cell r="Q366">
            <v>0.162244</v>
          </cell>
          <cell r="R366" t="e">
            <v>#N/A</v>
          </cell>
        </row>
        <row r="367">
          <cell r="A367">
            <v>40738</v>
          </cell>
          <cell r="B367">
            <v>40738</v>
          </cell>
          <cell r="C367" t="str">
            <v>Past</v>
          </cell>
          <cell r="D367">
            <v>29.909988999999999</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29.909988999999999</v>
          </cell>
          <cell r="Q367">
            <v>3.5341999999999998E-2</v>
          </cell>
          <cell r="R367" t="e">
            <v>#N/A</v>
          </cell>
        </row>
        <row r="368">
          <cell r="A368">
            <v>40739</v>
          </cell>
          <cell r="B368">
            <v>40739</v>
          </cell>
          <cell r="C368" t="str">
            <v>Past</v>
          </cell>
          <cell r="D368">
            <v>29.619996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29.619996</v>
          </cell>
          <cell r="Q368">
            <v>5.0539000000000001E-2</v>
          </cell>
          <cell r="R368" t="e">
            <v>#N/A</v>
          </cell>
        </row>
        <row r="369">
          <cell r="A369">
            <v>40742</v>
          </cell>
          <cell r="B369">
            <v>40742</v>
          </cell>
          <cell r="C369" t="str">
            <v>Past</v>
          </cell>
          <cell r="D369">
            <v>29.509995</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29.509995</v>
          </cell>
          <cell r="Q369">
            <v>4.7652E-2</v>
          </cell>
          <cell r="R369" t="e">
            <v>#N/A</v>
          </cell>
        </row>
        <row r="370">
          <cell r="A370">
            <v>40743</v>
          </cell>
          <cell r="B370">
            <v>40743</v>
          </cell>
          <cell r="C370" t="str">
            <v>Past</v>
          </cell>
          <cell r="D370">
            <v>29.719985999999999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29.719985999999999</v>
          </cell>
          <cell r="Q370">
            <v>7.7617000000000005E-2</v>
          </cell>
          <cell r="R370" t="e">
            <v>#N/A</v>
          </cell>
        </row>
        <row r="371">
          <cell r="A371">
            <v>40744</v>
          </cell>
          <cell r="B371">
            <v>40744</v>
          </cell>
          <cell r="C371" t="str">
            <v>Past</v>
          </cell>
          <cell r="D371">
            <v>29.549987999999999</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29.549987999999999</v>
          </cell>
          <cell r="Q371">
            <v>2.6511E-2</v>
          </cell>
          <cell r="R371" t="e">
            <v>#N/A</v>
          </cell>
        </row>
        <row r="372">
          <cell r="A372">
            <v>40745</v>
          </cell>
          <cell r="B372">
            <v>40745</v>
          </cell>
          <cell r="C372" t="str">
            <v>Past</v>
          </cell>
          <cell r="D372">
            <v>29.509995</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29.509995</v>
          </cell>
          <cell r="Q372">
            <v>3.1704999999999997E-2</v>
          </cell>
          <cell r="R372" t="e">
            <v>#N/A</v>
          </cell>
        </row>
        <row r="373">
          <cell r="A373">
            <v>40746</v>
          </cell>
          <cell r="B373">
            <v>40746</v>
          </cell>
          <cell r="C373" t="str">
            <v>Past</v>
          </cell>
          <cell r="D373">
            <v>29.39</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29.39</v>
          </cell>
          <cell r="Q373">
            <v>5.2823000000000002E-2</v>
          </cell>
          <cell r="R373" t="e">
            <v>#N/A</v>
          </cell>
        </row>
        <row r="374">
          <cell r="A374">
            <v>40749</v>
          </cell>
          <cell r="B374">
            <v>40749</v>
          </cell>
          <cell r="C374" t="str">
            <v>Past</v>
          </cell>
          <cell r="D374">
            <v>29.159988999999999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29.159988999999999</v>
          </cell>
          <cell r="Q374">
            <v>2.1874000000000001E-2</v>
          </cell>
          <cell r="R374" t="e">
            <v>#N/A</v>
          </cell>
        </row>
        <row r="375">
          <cell r="A375">
            <v>40750</v>
          </cell>
          <cell r="B375">
            <v>40750</v>
          </cell>
          <cell r="C375" t="str">
            <v>Past</v>
          </cell>
          <cell r="D375">
            <v>29.329986999999999</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29.329986999999999</v>
          </cell>
          <cell r="Q375">
            <v>4.2002999999999999E-2</v>
          </cell>
          <cell r="R375" t="e">
            <v>#N/A</v>
          </cell>
        </row>
        <row r="376">
          <cell r="A376">
            <v>40751</v>
          </cell>
          <cell r="B376">
            <v>40751</v>
          </cell>
          <cell r="C376" t="str">
            <v>Past</v>
          </cell>
          <cell r="D376">
            <v>29.299987999999999</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29.299987999999999</v>
          </cell>
          <cell r="Q376">
            <v>7.2228000000000001E-2</v>
          </cell>
          <cell r="R376" t="e">
            <v>#N/A</v>
          </cell>
        </row>
        <row r="377">
          <cell r="A377">
            <v>40752</v>
          </cell>
          <cell r="B377">
            <v>40752</v>
          </cell>
          <cell r="C377" t="str">
            <v>Past</v>
          </cell>
          <cell r="D377">
            <v>29.479996</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29.479996</v>
          </cell>
          <cell r="Q377">
            <v>6.6374000000000002E-2</v>
          </cell>
          <cell r="R377" t="e">
            <v>#N/A</v>
          </cell>
        </row>
        <row r="378">
          <cell r="A378">
            <v>40753</v>
          </cell>
          <cell r="B378">
            <v>40753</v>
          </cell>
          <cell r="C378" t="str">
            <v>Past</v>
          </cell>
          <cell r="D378">
            <v>29.64</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29.64</v>
          </cell>
          <cell r="Q378">
            <v>5.6158E-2</v>
          </cell>
          <cell r="R378" t="e">
            <v>#N/A</v>
          </cell>
        </row>
        <row r="379">
          <cell r="A379">
            <v>40756</v>
          </cell>
          <cell r="B379">
            <v>40756</v>
          </cell>
          <cell r="C379" t="str">
            <v>Past</v>
          </cell>
          <cell r="D379">
            <v>29.619996</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29.619996</v>
          </cell>
          <cell r="Q379">
            <v>0.13501299999999999</v>
          </cell>
          <cell r="R379" t="e">
            <v>#N/A</v>
          </cell>
        </row>
        <row r="380">
          <cell r="A380">
            <v>40757</v>
          </cell>
          <cell r="B380">
            <v>40757</v>
          </cell>
          <cell r="C380" t="str">
            <v>Past</v>
          </cell>
          <cell r="D380">
            <v>29.189988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29.189988</v>
          </cell>
          <cell r="Q380">
            <v>8.4359000000000003E-2</v>
          </cell>
          <cell r="R380" t="e">
            <v>#N/A</v>
          </cell>
        </row>
        <row r="381">
          <cell r="A381">
            <v>40758</v>
          </cell>
          <cell r="B381">
            <v>40758</v>
          </cell>
          <cell r="C381" t="str">
            <v>Past</v>
          </cell>
          <cell r="D381">
            <v>29.109985999999999</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29.109985999999999</v>
          </cell>
          <cell r="Q381">
            <v>9.3408000000000005E-2</v>
          </cell>
          <cell r="R381" t="e">
            <v>#N/A</v>
          </cell>
        </row>
        <row r="382">
          <cell r="A382">
            <v>40759</v>
          </cell>
          <cell r="B382">
            <v>40759</v>
          </cell>
          <cell r="C382" t="str">
            <v>Past</v>
          </cell>
          <cell r="D382">
            <v>28.399994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28.399994</v>
          </cell>
          <cell r="Q382">
            <v>0.14036899999999999</v>
          </cell>
          <cell r="R382" t="e">
            <v>#N/A</v>
          </cell>
        </row>
        <row r="383">
          <cell r="A383">
            <v>40760</v>
          </cell>
          <cell r="B383">
            <v>40760</v>
          </cell>
          <cell r="C383" t="str">
            <v>Past</v>
          </cell>
          <cell r="D383">
            <v>30.009995</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30.009995</v>
          </cell>
          <cell r="Q383">
            <v>0.60009199999999996</v>
          </cell>
          <cell r="R383" t="e">
            <v>#N/A</v>
          </cell>
        </row>
        <row r="384">
          <cell r="A384">
            <v>40763</v>
          </cell>
          <cell r="B384">
            <v>40763</v>
          </cell>
          <cell r="C384" t="str">
            <v>Past</v>
          </cell>
          <cell r="D384">
            <v>26.969985999999999</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26.969985999999999</v>
          </cell>
          <cell r="Q384">
            <v>0.27645599999999998</v>
          </cell>
          <cell r="R384" t="e">
            <v>#N/A</v>
          </cell>
        </row>
        <row r="385">
          <cell r="A385">
            <v>40764</v>
          </cell>
          <cell r="B385">
            <v>40764</v>
          </cell>
          <cell r="C385" t="str">
            <v>Past</v>
          </cell>
          <cell r="D385">
            <v>28.859985999999999</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28.859985999999999</v>
          </cell>
          <cell r="Q385">
            <v>0.146011</v>
          </cell>
          <cell r="R385" t="e">
            <v>#N/A</v>
          </cell>
        </row>
        <row r="386">
          <cell r="A386">
            <v>40765</v>
          </cell>
          <cell r="B386">
            <v>40765</v>
          </cell>
          <cell r="C386" t="str">
            <v>Past</v>
          </cell>
          <cell r="D386">
            <v>28.419999000000001</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28.419999000000001</v>
          </cell>
          <cell r="Q386">
            <v>0.156082</v>
          </cell>
          <cell r="R386" t="e">
            <v>#N/A</v>
          </cell>
        </row>
        <row r="387">
          <cell r="A387">
            <v>40766</v>
          </cell>
          <cell r="B387">
            <v>40766</v>
          </cell>
          <cell r="C387" t="str">
            <v>Past</v>
          </cell>
          <cell r="D387">
            <v>27.449997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27.449997</v>
          </cell>
          <cell r="Q387">
            <v>0.37882700000000002</v>
          </cell>
          <cell r="R387" t="e">
            <v>#N/A</v>
          </cell>
        </row>
        <row r="388">
          <cell r="A388">
            <v>40767</v>
          </cell>
          <cell r="B388">
            <v>40767</v>
          </cell>
          <cell r="C388" t="str">
            <v>Past</v>
          </cell>
          <cell r="D388">
            <v>26.959992</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26.959992</v>
          </cell>
          <cell r="Q388">
            <v>0.19047600000000001</v>
          </cell>
          <cell r="R388" t="e">
            <v>#N/A</v>
          </cell>
        </row>
        <row r="389">
          <cell r="A389">
            <v>40770</v>
          </cell>
          <cell r="B389">
            <v>40770</v>
          </cell>
          <cell r="C389" t="str">
            <v>Past</v>
          </cell>
          <cell r="D389">
            <v>27.009995</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27.009995</v>
          </cell>
          <cell r="Q389">
            <v>0.37247999999999998</v>
          </cell>
          <cell r="R389" t="e">
            <v>#N/A</v>
          </cell>
        </row>
        <row r="390">
          <cell r="A390">
            <v>40771</v>
          </cell>
          <cell r="B390">
            <v>40771</v>
          </cell>
          <cell r="C390" t="str">
            <v>Past</v>
          </cell>
          <cell r="D390">
            <v>26.289994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26.289994</v>
          </cell>
          <cell r="Q390">
            <v>0.24982399999999999</v>
          </cell>
          <cell r="R390" t="e">
            <v>#N/A</v>
          </cell>
        </row>
        <row r="391">
          <cell r="A391">
            <v>40772</v>
          </cell>
          <cell r="B391">
            <v>40772</v>
          </cell>
          <cell r="C391" t="str">
            <v>Past</v>
          </cell>
          <cell r="D391">
            <v>27</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27</v>
          </cell>
          <cell r="Q391">
            <v>0.42827500000000002</v>
          </cell>
          <cell r="R391" t="e">
            <v>#N/A</v>
          </cell>
        </row>
        <row r="392">
          <cell r="A392">
            <v>40773</v>
          </cell>
          <cell r="B392">
            <v>40773</v>
          </cell>
          <cell r="C392" t="str">
            <v>Past</v>
          </cell>
          <cell r="D392">
            <v>25.579986999999999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25.579986999999999</v>
          </cell>
          <cell r="Q392">
            <v>0.14682500000000001</v>
          </cell>
          <cell r="R392" t="e">
            <v>#N/A</v>
          </cell>
        </row>
        <row r="393">
          <cell r="A393">
            <v>40774</v>
          </cell>
          <cell r="B393">
            <v>40774</v>
          </cell>
          <cell r="C393" t="str">
            <v>Past</v>
          </cell>
          <cell r="D393">
            <v>25.259995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25.259995</v>
          </cell>
          <cell r="Q393">
            <v>7.7937999999999993E-2</v>
          </cell>
          <cell r="R393" t="e">
            <v>#N/A</v>
          </cell>
        </row>
        <row r="394">
          <cell r="A394">
            <v>40777</v>
          </cell>
          <cell r="B394">
            <v>40777</v>
          </cell>
          <cell r="C394" t="str">
            <v>Past</v>
          </cell>
          <cell r="D394">
            <v>25.25</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25.25</v>
          </cell>
          <cell r="Q394">
            <v>0.128775</v>
          </cell>
          <cell r="R394" t="e">
            <v>#N/A</v>
          </cell>
        </row>
        <row r="395">
          <cell r="A395">
            <v>40778</v>
          </cell>
          <cell r="B395">
            <v>40778</v>
          </cell>
          <cell r="C395" t="str">
            <v>Past</v>
          </cell>
          <cell r="D395">
            <v>26.819993</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26.819993</v>
          </cell>
          <cell r="Q395">
            <v>0.12996099999999999</v>
          </cell>
          <cell r="R395" t="e">
            <v>#N/A</v>
          </cell>
        </row>
        <row r="396">
          <cell r="A396">
            <v>40779</v>
          </cell>
          <cell r="B396">
            <v>40779</v>
          </cell>
          <cell r="C396" t="str">
            <v>Past</v>
          </cell>
          <cell r="D396">
            <v>27.879989999999999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27.879989999999999</v>
          </cell>
          <cell r="Q396">
            <v>0.18069099999999999</v>
          </cell>
          <cell r="R396" t="e">
            <v>#N/A</v>
          </cell>
        </row>
        <row r="397">
          <cell r="A397">
            <v>40780</v>
          </cell>
          <cell r="B397">
            <v>40780</v>
          </cell>
          <cell r="C397" t="str">
            <v>Past</v>
          </cell>
          <cell r="D397">
            <v>27.909988999999999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27.909988999999999</v>
          </cell>
          <cell r="Q397">
            <v>0.13910800000000001</v>
          </cell>
          <cell r="R397" t="e">
            <v>#N/A</v>
          </cell>
        </row>
        <row r="398">
          <cell r="A398">
            <v>40781</v>
          </cell>
          <cell r="B398">
            <v>40781</v>
          </cell>
          <cell r="C398" t="str">
            <v>Past</v>
          </cell>
          <cell r="D398">
            <v>28</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28</v>
          </cell>
          <cell r="Q398">
            <v>8.8850999999999999E-2</v>
          </cell>
          <cell r="R398" t="e">
            <v>#N/A</v>
          </cell>
        </row>
        <row r="399">
          <cell r="A399">
            <v>40784</v>
          </cell>
          <cell r="B399">
            <v>40784</v>
          </cell>
          <cell r="C399" t="str">
            <v>Past</v>
          </cell>
          <cell r="D399">
            <v>28.469985999999999</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28.469985999999999</v>
          </cell>
          <cell r="Q399">
            <v>0.25353799999999999</v>
          </cell>
          <cell r="R399" t="e">
            <v>#N/A</v>
          </cell>
        </row>
        <row r="400">
          <cell r="A400">
            <v>40785</v>
          </cell>
          <cell r="B400">
            <v>40785</v>
          </cell>
          <cell r="C400" t="str">
            <v>Past</v>
          </cell>
          <cell r="D400">
            <v>28.069993</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28.069993</v>
          </cell>
          <cell r="Q400">
            <v>0.16224</v>
          </cell>
          <cell r="R400" t="e">
            <v>#N/A</v>
          </cell>
        </row>
        <row r="401">
          <cell r="A401">
            <v>40786</v>
          </cell>
          <cell r="B401">
            <v>40786</v>
          </cell>
          <cell r="C401" t="str">
            <v>Past</v>
          </cell>
          <cell r="D401">
            <v>28.409988999999999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28.409988999999999</v>
          </cell>
          <cell r="Q401">
            <v>0.66386500000000004</v>
          </cell>
          <cell r="R401" t="e">
            <v>#N/A</v>
          </cell>
        </row>
        <row r="402">
          <cell r="A402">
            <v>40787</v>
          </cell>
          <cell r="B402">
            <v>40787</v>
          </cell>
          <cell r="C402" t="str">
            <v>Past</v>
          </cell>
          <cell r="D402">
            <v>28.259995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28.259995</v>
          </cell>
          <cell r="Q402">
            <v>0.134607</v>
          </cell>
          <cell r="R402" t="e">
            <v>#N/A</v>
          </cell>
        </row>
        <row r="403">
          <cell r="A403">
            <v>40788</v>
          </cell>
          <cell r="B403">
            <v>40788</v>
          </cell>
          <cell r="C403" t="str">
            <v>Past</v>
          </cell>
          <cell r="D403">
            <v>27.89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27.89</v>
          </cell>
          <cell r="Q403">
            <v>7.5143000000000001E-2</v>
          </cell>
          <cell r="R403" t="e">
            <v>#N/A</v>
          </cell>
        </row>
        <row r="404">
          <cell r="A404">
            <v>40792</v>
          </cell>
          <cell r="B404">
            <v>40792</v>
          </cell>
          <cell r="C404" t="str">
            <v>Past</v>
          </cell>
          <cell r="D404">
            <v>27.809998</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27.809998</v>
          </cell>
          <cell r="Q404">
            <v>0.15231900000000001</v>
          </cell>
          <cell r="R404" t="e">
            <v>#N/A</v>
          </cell>
        </row>
        <row r="405">
          <cell r="A405">
            <v>40793</v>
          </cell>
          <cell r="B405">
            <v>40793</v>
          </cell>
          <cell r="C405" t="str">
            <v>Past</v>
          </cell>
          <cell r="D405">
            <v>28.029999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28.029999</v>
          </cell>
          <cell r="Q405">
            <v>0.31445499999999998</v>
          </cell>
          <cell r="R405" t="e">
            <v>#N/A</v>
          </cell>
        </row>
        <row r="406">
          <cell r="A406">
            <v>40794</v>
          </cell>
          <cell r="B406">
            <v>40794</v>
          </cell>
          <cell r="C406" t="str">
            <v>Past</v>
          </cell>
          <cell r="D406">
            <v>27.799987999999999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27.799987999999999</v>
          </cell>
          <cell r="Q406">
            <v>8.6882000000000001E-2</v>
          </cell>
          <cell r="R406" t="e">
            <v>#N/A</v>
          </cell>
        </row>
        <row r="407">
          <cell r="A407">
            <v>40795</v>
          </cell>
          <cell r="B407">
            <v>40795</v>
          </cell>
          <cell r="C407" t="str">
            <v>Past</v>
          </cell>
          <cell r="D407">
            <v>27.679993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27.679993</v>
          </cell>
          <cell r="Q407">
            <v>0.104575</v>
          </cell>
          <cell r="R407" t="e">
            <v>#N/A</v>
          </cell>
        </row>
        <row r="408">
          <cell r="A408">
            <v>40798</v>
          </cell>
          <cell r="B408">
            <v>40798</v>
          </cell>
          <cell r="C408" t="str">
            <v>Past</v>
          </cell>
          <cell r="D408">
            <v>27.879989999999999</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27.879989999999999</v>
          </cell>
          <cell r="Q408">
            <v>0.36419800000000002</v>
          </cell>
          <cell r="R408" t="e">
            <v>#N/A</v>
          </cell>
        </row>
        <row r="409">
          <cell r="A409">
            <v>40799</v>
          </cell>
          <cell r="B409">
            <v>40799</v>
          </cell>
          <cell r="C409" t="str">
            <v>Past</v>
          </cell>
          <cell r="D409">
            <v>28.01999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28.01999</v>
          </cell>
          <cell r="Q409">
            <v>0.14607000000000001</v>
          </cell>
          <cell r="R409" t="e">
            <v>#N/A</v>
          </cell>
        </row>
        <row r="410">
          <cell r="A410">
            <v>40800</v>
          </cell>
          <cell r="B410">
            <v>40800</v>
          </cell>
          <cell r="C410" t="str">
            <v>Past</v>
          </cell>
          <cell r="D410">
            <v>28.419999000000001</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28.419999000000001</v>
          </cell>
          <cell r="Q410">
            <v>6.6774E-2</v>
          </cell>
          <cell r="R410" t="e">
            <v>#N/A</v>
          </cell>
        </row>
        <row r="411">
          <cell r="A411">
            <v>40801</v>
          </cell>
          <cell r="B411">
            <v>40801</v>
          </cell>
          <cell r="C411" t="str">
            <v>Past</v>
          </cell>
          <cell r="D411">
            <v>28.849990999999999</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28.849990999999999</v>
          </cell>
          <cell r="Q411">
            <v>0.11569400000000001</v>
          </cell>
          <cell r="R411" t="e">
            <v>#N/A</v>
          </cell>
        </row>
        <row r="412">
          <cell r="A412">
            <v>40802</v>
          </cell>
          <cell r="B412">
            <v>40802</v>
          </cell>
          <cell r="C412" t="str">
            <v>Past</v>
          </cell>
          <cell r="D412">
            <v>29.099990999999999</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29.099990999999999</v>
          </cell>
          <cell r="Q412">
            <v>0.37261</v>
          </cell>
          <cell r="R412" t="e">
            <v>#N/A</v>
          </cell>
        </row>
        <row r="413">
          <cell r="A413">
            <v>40805</v>
          </cell>
          <cell r="B413">
            <v>40805</v>
          </cell>
          <cell r="C413" t="str">
            <v>Past</v>
          </cell>
          <cell r="D413">
            <v>28.219985999999999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28.219985999999999</v>
          </cell>
          <cell r="Q413">
            <v>6.6182000000000005E-2</v>
          </cell>
          <cell r="R413" t="e">
            <v>#N/A</v>
          </cell>
        </row>
        <row r="414">
          <cell r="A414">
            <v>40806</v>
          </cell>
          <cell r="B414">
            <v>40806</v>
          </cell>
          <cell r="C414" t="str">
            <v>Past</v>
          </cell>
          <cell r="D414">
            <v>27.849990999999999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27.849990999999999</v>
          </cell>
          <cell r="Q414">
            <v>8.7607000000000004E-2</v>
          </cell>
          <cell r="R414" t="e">
            <v>#N/A</v>
          </cell>
        </row>
        <row r="415">
          <cell r="A415">
            <v>40807</v>
          </cell>
          <cell r="B415">
            <v>40807</v>
          </cell>
          <cell r="C415" t="str">
            <v>Past</v>
          </cell>
          <cell r="D415">
            <v>26.75</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26.75</v>
          </cell>
          <cell r="Q415">
            <v>7.8765000000000002E-2</v>
          </cell>
          <cell r="R415" t="e">
            <v>#N/A</v>
          </cell>
        </row>
        <row r="416">
          <cell r="A416">
            <v>40808</v>
          </cell>
          <cell r="B416">
            <v>40808</v>
          </cell>
          <cell r="C416" t="str">
            <v>Past</v>
          </cell>
          <cell r="D416">
            <v>26.239991</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26.239991</v>
          </cell>
          <cell r="Q416">
            <v>9.0894000000000003E-2</v>
          </cell>
          <cell r="R416" t="e">
            <v>#N/A</v>
          </cell>
        </row>
        <row r="417">
          <cell r="A417">
            <v>40809</v>
          </cell>
          <cell r="B417">
            <v>40809</v>
          </cell>
          <cell r="C417" t="str">
            <v>Past</v>
          </cell>
          <cell r="D417">
            <v>26.609985999999999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26.609985999999999</v>
          </cell>
          <cell r="Q417">
            <v>7.0188E-2</v>
          </cell>
          <cell r="R417" t="e">
            <v>#N/A</v>
          </cell>
        </row>
        <row r="418">
          <cell r="A418">
            <v>40812</v>
          </cell>
          <cell r="B418">
            <v>40812</v>
          </cell>
          <cell r="C418" t="str">
            <v>Past</v>
          </cell>
          <cell r="D418">
            <v>26.219985999999999</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26.219985999999999</v>
          </cell>
          <cell r="Q418">
            <v>8.2762000000000002E-2</v>
          </cell>
          <cell r="R418" t="e">
            <v>#N/A</v>
          </cell>
        </row>
        <row r="419">
          <cell r="A419">
            <v>40813</v>
          </cell>
          <cell r="B419">
            <v>40813</v>
          </cell>
          <cell r="C419" t="str">
            <v>Past</v>
          </cell>
          <cell r="D419">
            <v>27.059998</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27.059998</v>
          </cell>
          <cell r="Q419">
            <v>0.116437</v>
          </cell>
          <cell r="R419" t="e">
            <v>#N/A</v>
          </cell>
        </row>
        <row r="420">
          <cell r="A420">
            <v>40814</v>
          </cell>
          <cell r="B420">
            <v>40814</v>
          </cell>
          <cell r="C420" t="str">
            <v>Past</v>
          </cell>
          <cell r="D420">
            <v>26.809998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26.809998</v>
          </cell>
          <cell r="Q420">
            <v>0.11709899999999999</v>
          </cell>
          <cell r="R420" t="e">
            <v>#N/A</v>
          </cell>
        </row>
        <row r="421">
          <cell r="A421">
            <v>40815</v>
          </cell>
          <cell r="B421">
            <v>40815</v>
          </cell>
          <cell r="C421" t="str">
            <v>Past</v>
          </cell>
          <cell r="D421">
            <v>26.239991</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26.239991</v>
          </cell>
          <cell r="Q421">
            <v>0.155024</v>
          </cell>
          <cell r="R421" t="e">
            <v>#N/A</v>
          </cell>
        </row>
        <row r="422">
          <cell r="A422">
            <v>40816</v>
          </cell>
          <cell r="B422">
            <v>40816</v>
          </cell>
          <cell r="C422" t="str">
            <v>Past</v>
          </cell>
          <cell r="D422">
            <v>26.259995</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26.259995</v>
          </cell>
          <cell r="Q422">
            <v>0.11692900000000001</v>
          </cell>
          <cell r="R422" t="e">
            <v>#N/A</v>
          </cell>
        </row>
        <row r="423">
          <cell r="A423">
            <v>40819</v>
          </cell>
          <cell r="B423">
            <v>40819</v>
          </cell>
          <cell r="C423" t="str">
            <v>Past</v>
          </cell>
          <cell r="D423">
            <v>25.779999</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25.779999</v>
          </cell>
          <cell r="Q423">
            <v>0.165246</v>
          </cell>
          <cell r="R423" t="e">
            <v>#N/A</v>
          </cell>
        </row>
        <row r="424">
          <cell r="A424">
            <v>40820</v>
          </cell>
          <cell r="B424">
            <v>40820</v>
          </cell>
          <cell r="C424" t="str">
            <v>Past</v>
          </cell>
          <cell r="D424">
            <v>27.299987999999999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27.299987999999999</v>
          </cell>
          <cell r="Q424">
            <v>0.13683200000000001</v>
          </cell>
          <cell r="R424" t="e">
            <v>#N/A</v>
          </cell>
        </row>
        <row r="425">
          <cell r="A425">
            <v>40821</v>
          </cell>
          <cell r="B425">
            <v>40821</v>
          </cell>
          <cell r="C425" t="str">
            <v>Past</v>
          </cell>
          <cell r="D425">
            <v>27.75</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27.75</v>
          </cell>
          <cell r="Q425">
            <v>7.5611999999999999E-2</v>
          </cell>
          <cell r="R425" t="e">
            <v>#N/A</v>
          </cell>
        </row>
        <row r="426">
          <cell r="A426">
            <v>40822</v>
          </cell>
          <cell r="B426">
            <v>40822</v>
          </cell>
          <cell r="C426" t="str">
            <v>Past</v>
          </cell>
          <cell r="D426">
            <v>28.029999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28.029999</v>
          </cell>
          <cell r="Q426">
            <v>5.9734000000000002E-2</v>
          </cell>
          <cell r="R426" t="e">
            <v>#N/A</v>
          </cell>
        </row>
        <row r="427">
          <cell r="A427">
            <v>40823</v>
          </cell>
          <cell r="B427">
            <v>40823</v>
          </cell>
          <cell r="C427" t="str">
            <v>Past</v>
          </cell>
          <cell r="D427">
            <v>27.799987999999999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27.799987999999999</v>
          </cell>
          <cell r="Q427">
            <v>8.6116999999999999E-2</v>
          </cell>
          <cell r="R427" t="e">
            <v>#N/A</v>
          </cell>
        </row>
        <row r="428">
          <cell r="A428">
            <v>40826</v>
          </cell>
          <cell r="B428">
            <v>40826</v>
          </cell>
          <cell r="C428" t="str">
            <v>Past</v>
          </cell>
          <cell r="D428">
            <v>28.009995</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28.009995</v>
          </cell>
          <cell r="Q428">
            <v>6.4522999999999997E-2</v>
          </cell>
          <cell r="R428" t="e">
            <v>#N/A</v>
          </cell>
        </row>
        <row r="429">
          <cell r="A429">
            <v>40827</v>
          </cell>
          <cell r="B429">
            <v>40827</v>
          </cell>
          <cell r="C429" t="str">
            <v>Past</v>
          </cell>
          <cell r="D429">
            <v>28</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28</v>
          </cell>
          <cell r="Q429">
            <v>4.4310000000000002E-2</v>
          </cell>
          <cell r="R429" t="e">
            <v>#N/A</v>
          </cell>
        </row>
        <row r="430">
          <cell r="A430">
            <v>40828</v>
          </cell>
          <cell r="B430">
            <v>40828</v>
          </cell>
          <cell r="C430" t="str">
            <v>Past</v>
          </cell>
          <cell r="D430">
            <v>28.219985999999999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28.219985999999999</v>
          </cell>
          <cell r="Q430">
            <v>0.13577500000000001</v>
          </cell>
          <cell r="R430" t="e">
            <v>#N/A</v>
          </cell>
        </row>
        <row r="431">
          <cell r="A431">
            <v>40829</v>
          </cell>
          <cell r="B431">
            <v>40829</v>
          </cell>
          <cell r="C431" t="str">
            <v>Past</v>
          </cell>
          <cell r="D431">
            <v>28.109985999999999</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28.109985999999999</v>
          </cell>
          <cell r="Q431">
            <v>6.6003999999999993E-2</v>
          </cell>
          <cell r="R431" t="e">
            <v>#N/A</v>
          </cell>
        </row>
        <row r="432">
          <cell r="A432">
            <v>40830</v>
          </cell>
          <cell r="B432">
            <v>40830</v>
          </cell>
          <cell r="C432" t="str">
            <v>Past</v>
          </cell>
          <cell r="D432">
            <v>28.079986999999999</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28.079986999999999</v>
          </cell>
          <cell r="Q432">
            <v>5.7023999999999998E-2</v>
          </cell>
          <cell r="R432" t="e">
            <v>#N/A</v>
          </cell>
        </row>
        <row r="433">
          <cell r="A433">
            <v>40833</v>
          </cell>
          <cell r="B433">
            <v>40833</v>
          </cell>
          <cell r="C433" t="str">
            <v>Past</v>
          </cell>
          <cell r="D433">
            <v>27.259995</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27.259995</v>
          </cell>
          <cell r="Q433">
            <v>9.5500000000000002E-2</v>
          </cell>
          <cell r="R433" t="e">
            <v>#N/A</v>
          </cell>
        </row>
        <row r="434">
          <cell r="A434">
            <v>40834</v>
          </cell>
          <cell r="B434">
            <v>40834</v>
          </cell>
          <cell r="C434" t="str">
            <v>Past</v>
          </cell>
          <cell r="D434">
            <v>27.719985999999999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27.719985999999999</v>
          </cell>
          <cell r="Q434">
            <v>3.8149000000000002E-2</v>
          </cell>
          <cell r="R434" t="e">
            <v>#N/A</v>
          </cell>
        </row>
        <row r="435">
          <cell r="A435">
            <v>40835</v>
          </cell>
          <cell r="B435">
            <v>40835</v>
          </cell>
          <cell r="C435" t="str">
            <v>Past</v>
          </cell>
          <cell r="D435">
            <v>27.899994</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27.899994</v>
          </cell>
          <cell r="Q435">
            <v>6.6247E-2</v>
          </cell>
          <cell r="R435" t="e">
            <v>#N/A</v>
          </cell>
        </row>
        <row r="436">
          <cell r="A436">
            <v>40836</v>
          </cell>
          <cell r="B436">
            <v>40836</v>
          </cell>
          <cell r="C436" t="str">
            <v>Past</v>
          </cell>
          <cell r="D436">
            <v>27.729996</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27.729996</v>
          </cell>
          <cell r="Q436">
            <v>4.7911000000000002E-2</v>
          </cell>
          <cell r="R436" t="e">
            <v>#N/A</v>
          </cell>
        </row>
        <row r="437">
          <cell r="A437">
            <v>40837</v>
          </cell>
          <cell r="B437">
            <v>40837</v>
          </cell>
          <cell r="C437" t="str">
            <v>Past</v>
          </cell>
          <cell r="D437">
            <v>27.75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27.75</v>
          </cell>
          <cell r="Q437">
            <v>1.9706000000000001E-2</v>
          </cell>
          <cell r="R437" t="e">
            <v>#N/A</v>
          </cell>
        </row>
        <row r="438">
          <cell r="A438">
            <v>40840</v>
          </cell>
          <cell r="B438">
            <v>40840</v>
          </cell>
          <cell r="C438" t="str">
            <v>Past</v>
          </cell>
          <cell r="D438">
            <v>28.049987999999999</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28.049987999999999</v>
          </cell>
          <cell r="Q438">
            <v>7.0229E-2</v>
          </cell>
          <cell r="R438" t="e">
            <v>#N/A</v>
          </cell>
        </row>
        <row r="439">
          <cell r="A439">
            <v>40841</v>
          </cell>
          <cell r="B439">
            <v>40841</v>
          </cell>
          <cell r="C439" t="str">
            <v>Past</v>
          </cell>
          <cell r="D439">
            <v>27.939988</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27.939988</v>
          </cell>
          <cell r="Q439">
            <v>5.5652E-2</v>
          </cell>
          <cell r="R439" t="e">
            <v>#N/A</v>
          </cell>
        </row>
        <row r="440">
          <cell r="A440">
            <v>40842</v>
          </cell>
          <cell r="B440">
            <v>40842</v>
          </cell>
          <cell r="C440" t="str">
            <v>Past</v>
          </cell>
          <cell r="D440">
            <v>28</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28</v>
          </cell>
          <cell r="Q440">
            <v>5.5691999999999998E-2</v>
          </cell>
          <cell r="R440" t="e">
            <v>#N/A</v>
          </cell>
        </row>
        <row r="441">
          <cell r="A441">
            <v>40843</v>
          </cell>
          <cell r="B441">
            <v>40843</v>
          </cell>
          <cell r="C441" t="str">
            <v>Past</v>
          </cell>
          <cell r="D441">
            <v>28.219985999999999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28.219985999999999</v>
          </cell>
          <cell r="Q441">
            <v>7.3318999999999995E-2</v>
          </cell>
          <cell r="R441" t="e">
            <v>#N/A</v>
          </cell>
        </row>
        <row r="442">
          <cell r="A442">
            <v>40844</v>
          </cell>
          <cell r="B442">
            <v>40844</v>
          </cell>
          <cell r="C442" t="str">
            <v>Past</v>
          </cell>
          <cell r="D442">
            <v>28.189988</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28.189988</v>
          </cell>
          <cell r="Q442">
            <v>5.4639E-2</v>
          </cell>
          <cell r="R442" t="e">
            <v>#N/A</v>
          </cell>
        </row>
        <row r="443">
          <cell r="A443">
            <v>40847</v>
          </cell>
          <cell r="B443">
            <v>40847</v>
          </cell>
          <cell r="C443" t="str">
            <v>Past</v>
          </cell>
          <cell r="D443">
            <v>27.959992</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27.959992</v>
          </cell>
          <cell r="Q443">
            <v>6.9865999999999998E-2</v>
          </cell>
          <cell r="R443" t="e">
            <v>#N/A</v>
          </cell>
        </row>
        <row r="444">
          <cell r="A444">
            <v>40848</v>
          </cell>
          <cell r="B444">
            <v>40848</v>
          </cell>
          <cell r="C444" t="str">
            <v>Past</v>
          </cell>
          <cell r="D444">
            <v>27.299987999999999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27.299987999999999</v>
          </cell>
          <cell r="Q444">
            <v>0.13535</v>
          </cell>
          <cell r="R444" t="e">
            <v>#N/A</v>
          </cell>
        </row>
        <row r="445">
          <cell r="A445">
            <v>40849</v>
          </cell>
          <cell r="B445">
            <v>40849</v>
          </cell>
          <cell r="C445" t="str">
            <v>Past</v>
          </cell>
          <cell r="D445">
            <v>27.829986999999999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27.829986999999999</v>
          </cell>
          <cell r="Q445">
            <v>8.5221000000000005E-2</v>
          </cell>
          <cell r="R445" t="e">
            <v>#N/A</v>
          </cell>
        </row>
        <row r="446">
          <cell r="A446">
            <v>40850</v>
          </cell>
          <cell r="B446">
            <v>40850</v>
          </cell>
          <cell r="C446" t="str">
            <v>Past</v>
          </cell>
          <cell r="D446">
            <v>28.26999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28.26999</v>
          </cell>
          <cell r="Q446">
            <v>6.0546999999999997E-2</v>
          </cell>
          <cell r="R446" t="e">
            <v>#N/A</v>
          </cell>
        </row>
        <row r="447">
          <cell r="A447">
            <v>40851</v>
          </cell>
          <cell r="B447">
            <v>40851</v>
          </cell>
          <cell r="C447" t="str">
            <v>Past</v>
          </cell>
          <cell r="D447">
            <v>27.969985999999999</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27.969985999999999</v>
          </cell>
          <cell r="Q447">
            <v>3.2648000000000003E-2</v>
          </cell>
          <cell r="R447" t="e">
            <v>#N/A</v>
          </cell>
        </row>
        <row r="448">
          <cell r="A448">
            <v>40854</v>
          </cell>
          <cell r="B448">
            <v>40854</v>
          </cell>
          <cell r="C448" t="str">
            <v>Past</v>
          </cell>
          <cell r="D448">
            <v>28.049987999999999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28.049987999999999</v>
          </cell>
          <cell r="Q448">
            <v>5.6426999999999998E-2</v>
          </cell>
          <cell r="R448" t="e">
            <v>#N/A</v>
          </cell>
        </row>
        <row r="449">
          <cell r="A449">
            <v>40855</v>
          </cell>
          <cell r="B449">
            <v>40855</v>
          </cell>
          <cell r="C449" t="str">
            <v>Past</v>
          </cell>
          <cell r="D449">
            <v>27.849990999999999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27.849990999999999</v>
          </cell>
          <cell r="Q449">
            <v>0.14822399999999999</v>
          </cell>
          <cell r="R449" t="e">
            <v>#N/A</v>
          </cell>
        </row>
        <row r="450">
          <cell r="A450">
            <v>40856</v>
          </cell>
          <cell r="B450">
            <v>40856</v>
          </cell>
          <cell r="C450" t="str">
            <v>Past</v>
          </cell>
          <cell r="D450">
            <v>26.909988999999999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26.909988999999999</v>
          </cell>
          <cell r="Q450">
            <v>9.5616000000000007E-2</v>
          </cell>
          <cell r="R450" t="e">
            <v>#N/A</v>
          </cell>
        </row>
        <row r="451">
          <cell r="A451">
            <v>40857</v>
          </cell>
          <cell r="B451">
            <v>40857</v>
          </cell>
          <cell r="C451" t="str">
            <v>Past</v>
          </cell>
          <cell r="D451">
            <v>28.429993</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28.429993</v>
          </cell>
          <cell r="Q451">
            <v>0.50099800000000005</v>
          </cell>
          <cell r="R451" t="e">
            <v>#N/A</v>
          </cell>
        </row>
        <row r="452">
          <cell r="A452">
            <v>40858</v>
          </cell>
          <cell r="B452">
            <v>40858</v>
          </cell>
          <cell r="C452" t="str">
            <v>Past</v>
          </cell>
          <cell r="D452">
            <v>29.549987999999999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29.549987999999999</v>
          </cell>
          <cell r="Q452">
            <v>0.19509099999999999</v>
          </cell>
          <cell r="R452" t="e">
            <v>#N/A</v>
          </cell>
        </row>
        <row r="453">
          <cell r="A453">
            <v>40861</v>
          </cell>
          <cell r="B453">
            <v>40861</v>
          </cell>
          <cell r="C453" t="str">
            <v>Past</v>
          </cell>
          <cell r="D453">
            <v>28.739991</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28.739991</v>
          </cell>
          <cell r="Q453">
            <v>7.3398000000000005E-2</v>
          </cell>
          <cell r="R453" t="e">
            <v>#N/A</v>
          </cell>
        </row>
        <row r="454">
          <cell r="A454">
            <v>40862</v>
          </cell>
          <cell r="B454">
            <v>40862</v>
          </cell>
          <cell r="C454" t="str">
            <v>Past</v>
          </cell>
          <cell r="D454">
            <v>28.969985999999999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28.969985999999999</v>
          </cell>
          <cell r="Q454">
            <v>4.6706999999999999E-2</v>
          </cell>
          <cell r="R454" t="e">
            <v>#N/A</v>
          </cell>
        </row>
        <row r="455">
          <cell r="A455">
            <v>40863</v>
          </cell>
          <cell r="B455">
            <v>40863</v>
          </cell>
          <cell r="C455" t="str">
            <v>Past</v>
          </cell>
          <cell r="D455">
            <v>28.809998</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28.809998</v>
          </cell>
          <cell r="Q455">
            <v>0.11564099999999999</v>
          </cell>
          <cell r="R455" t="e">
            <v>#N/A</v>
          </cell>
        </row>
        <row r="456">
          <cell r="A456">
            <v>40864</v>
          </cell>
          <cell r="B456">
            <v>40864</v>
          </cell>
          <cell r="C456" t="str">
            <v>Past</v>
          </cell>
          <cell r="D456">
            <v>28.159988999999999</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28.159988999999999</v>
          </cell>
          <cell r="Q456">
            <v>5.5647000000000002E-2</v>
          </cell>
          <cell r="R456" t="e">
            <v>#N/A</v>
          </cell>
        </row>
        <row r="457">
          <cell r="A457">
            <v>40865</v>
          </cell>
          <cell r="B457">
            <v>40865</v>
          </cell>
          <cell r="C457" t="str">
            <v>Past</v>
          </cell>
          <cell r="D457">
            <v>28.229996</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28.229996</v>
          </cell>
          <cell r="Q457">
            <v>5.1313999999999999E-2</v>
          </cell>
          <cell r="R457" t="e">
            <v>#N/A</v>
          </cell>
        </row>
        <row r="458">
          <cell r="A458">
            <v>40868</v>
          </cell>
          <cell r="B458">
            <v>40868</v>
          </cell>
          <cell r="C458" t="str">
            <v>Past</v>
          </cell>
          <cell r="D458">
            <v>27.899994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27.899994</v>
          </cell>
          <cell r="Q458">
            <v>9.8397999999999999E-2</v>
          </cell>
          <cell r="R458" t="e">
            <v>#N/A</v>
          </cell>
        </row>
        <row r="459">
          <cell r="A459">
            <v>40869</v>
          </cell>
          <cell r="B459">
            <v>40869</v>
          </cell>
          <cell r="C459" t="str">
            <v>Past</v>
          </cell>
          <cell r="D459">
            <v>27.75</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27.75</v>
          </cell>
          <cell r="Q459">
            <v>5.2821E-2</v>
          </cell>
          <cell r="R459" t="e">
            <v>#N/A</v>
          </cell>
        </row>
        <row r="460">
          <cell r="A460">
            <v>40870</v>
          </cell>
          <cell r="B460">
            <v>40870</v>
          </cell>
          <cell r="C460" t="str">
            <v>Past</v>
          </cell>
          <cell r="D460">
            <v>27.189988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27.189988</v>
          </cell>
          <cell r="Q460">
            <v>4.1404999999999997E-2</v>
          </cell>
          <cell r="R460" t="e">
            <v>#N/A</v>
          </cell>
        </row>
        <row r="461">
          <cell r="A461">
            <v>40872</v>
          </cell>
          <cell r="B461">
            <v>40872</v>
          </cell>
          <cell r="C461" t="str">
            <v>Past</v>
          </cell>
          <cell r="D461">
            <v>26.979996</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26.979996</v>
          </cell>
          <cell r="Q461">
            <v>3.9272000000000001E-2</v>
          </cell>
          <cell r="R461" t="e">
            <v>#N/A</v>
          </cell>
        </row>
        <row r="462">
          <cell r="A462">
            <v>40875</v>
          </cell>
          <cell r="B462">
            <v>40875</v>
          </cell>
          <cell r="C462" t="str">
            <v>Past</v>
          </cell>
          <cell r="D462">
            <v>27.369996</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27.369996</v>
          </cell>
          <cell r="Q462">
            <v>7.7716999999999994E-2</v>
          </cell>
          <cell r="R462" t="e">
            <v>#N/A</v>
          </cell>
        </row>
        <row r="463">
          <cell r="A463">
            <v>40876</v>
          </cell>
          <cell r="B463">
            <v>40876</v>
          </cell>
          <cell r="C463" t="str">
            <v>Past</v>
          </cell>
          <cell r="D463">
            <v>27.729996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27.729996</v>
          </cell>
          <cell r="Q463">
            <v>5.9214000000000003E-2</v>
          </cell>
          <cell r="R463" t="e">
            <v>#N/A</v>
          </cell>
        </row>
        <row r="464">
          <cell r="A464">
            <v>40877</v>
          </cell>
          <cell r="B464">
            <v>40877</v>
          </cell>
          <cell r="C464" t="str">
            <v>Past</v>
          </cell>
          <cell r="D464">
            <v>28.399994</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28.399994</v>
          </cell>
          <cell r="Q464">
            <v>0.25275999999999998</v>
          </cell>
          <cell r="R464" t="e">
            <v>#N/A</v>
          </cell>
        </row>
        <row r="465">
          <cell r="A465">
            <v>40878</v>
          </cell>
          <cell r="B465">
            <v>40878</v>
          </cell>
          <cell r="C465" t="str">
            <v>Past</v>
          </cell>
          <cell r="D465">
            <v>28.409988999999999</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28.409988999999999</v>
          </cell>
          <cell r="Q465">
            <v>0.183727</v>
          </cell>
          <cell r="R465" t="e">
            <v>#N/A</v>
          </cell>
        </row>
        <row r="466">
          <cell r="A466">
            <v>40879</v>
          </cell>
          <cell r="B466">
            <v>40879</v>
          </cell>
          <cell r="C466" t="str">
            <v>Past</v>
          </cell>
          <cell r="D466">
            <v>28.679993</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28.679993</v>
          </cell>
          <cell r="Q466">
            <v>6.2067999999999998E-2</v>
          </cell>
          <cell r="R466" t="e">
            <v>#N/A</v>
          </cell>
        </row>
        <row r="467">
          <cell r="A467">
            <v>40882</v>
          </cell>
          <cell r="B467">
            <v>40882</v>
          </cell>
          <cell r="C467" t="str">
            <v>Past</v>
          </cell>
          <cell r="D467">
            <v>28.949997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28.949997</v>
          </cell>
          <cell r="Q467">
            <v>6.8071000000000007E-2</v>
          </cell>
          <cell r="R467" t="e">
            <v>#N/A</v>
          </cell>
        </row>
        <row r="468">
          <cell r="A468">
            <v>40883</v>
          </cell>
          <cell r="B468">
            <v>40883</v>
          </cell>
          <cell r="C468" t="str">
            <v>Past</v>
          </cell>
          <cell r="D468">
            <v>28.939988</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28.939988</v>
          </cell>
          <cell r="Q468">
            <v>7.1572999999999998E-2</v>
          </cell>
          <cell r="R468" t="e">
            <v>#N/A</v>
          </cell>
        </row>
        <row r="469">
          <cell r="A469">
            <v>40884</v>
          </cell>
          <cell r="B469">
            <v>40884</v>
          </cell>
          <cell r="C469" t="str">
            <v>Past</v>
          </cell>
          <cell r="D469">
            <v>28.909988999999999</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28.909988999999999</v>
          </cell>
          <cell r="Q469">
            <v>5.0994999999999999E-2</v>
          </cell>
          <cell r="R469" t="e">
            <v>#N/A</v>
          </cell>
        </row>
        <row r="470">
          <cell r="A470">
            <v>40885</v>
          </cell>
          <cell r="B470">
            <v>40885</v>
          </cell>
          <cell r="C470" t="str">
            <v>Past</v>
          </cell>
          <cell r="D470">
            <v>28.739991</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28.739991</v>
          </cell>
          <cell r="Q470">
            <v>0.12890099999999999</v>
          </cell>
          <cell r="R470" t="e">
            <v>#N/A</v>
          </cell>
        </row>
        <row r="471">
          <cell r="A471">
            <v>40886</v>
          </cell>
          <cell r="B471">
            <v>40886</v>
          </cell>
          <cell r="C471" t="str">
            <v>Past</v>
          </cell>
          <cell r="D471">
            <v>29.259995</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29.259995</v>
          </cell>
          <cell r="Q471">
            <v>0.21847</v>
          </cell>
          <cell r="R471" t="e">
            <v>#N/A</v>
          </cell>
        </row>
        <row r="472">
          <cell r="A472">
            <v>40889</v>
          </cell>
          <cell r="B472">
            <v>40889</v>
          </cell>
          <cell r="C472" t="str">
            <v>Past</v>
          </cell>
          <cell r="D472">
            <v>28.929993</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28.929993</v>
          </cell>
          <cell r="Q472">
            <v>0.133303</v>
          </cell>
          <cell r="R472" t="e">
            <v>#N/A</v>
          </cell>
        </row>
        <row r="473">
          <cell r="A473">
            <v>40890</v>
          </cell>
          <cell r="B473">
            <v>40890</v>
          </cell>
          <cell r="C473" t="str">
            <v>Past</v>
          </cell>
          <cell r="D473">
            <v>29.409988999999999</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29.409988999999999</v>
          </cell>
          <cell r="Q473">
            <v>0.60142300000000004</v>
          </cell>
          <cell r="R473" t="e">
            <v>#N/A</v>
          </cell>
        </row>
        <row r="474">
          <cell r="A474">
            <v>40891</v>
          </cell>
          <cell r="B474">
            <v>40891</v>
          </cell>
          <cell r="C474" t="str">
            <v>Past</v>
          </cell>
          <cell r="D474">
            <v>29.959992</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29.959992</v>
          </cell>
          <cell r="Q474">
            <v>0.69347599999999998</v>
          </cell>
          <cell r="R474" t="e">
            <v>#N/A</v>
          </cell>
        </row>
        <row r="475">
          <cell r="A475">
            <v>40892</v>
          </cell>
          <cell r="B475">
            <v>40892</v>
          </cell>
          <cell r="C475" t="str">
            <v>Past</v>
          </cell>
          <cell r="D475">
            <v>28.439988</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28.439988</v>
          </cell>
          <cell r="Q475">
            <v>0.34200700000000001</v>
          </cell>
          <cell r="R475" t="e">
            <v>#N/A</v>
          </cell>
        </row>
        <row r="476">
          <cell r="A476">
            <v>40893</v>
          </cell>
          <cell r="B476">
            <v>40893</v>
          </cell>
          <cell r="C476" t="str">
            <v>Past</v>
          </cell>
          <cell r="D476">
            <v>29.159988999999999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29.159988999999999</v>
          </cell>
          <cell r="Q476">
            <v>0.36096299999999998</v>
          </cell>
          <cell r="R476" t="e">
            <v>#N/A</v>
          </cell>
        </row>
        <row r="477">
          <cell r="A477">
            <v>40896</v>
          </cell>
          <cell r="B477">
            <v>40896</v>
          </cell>
          <cell r="C477" t="str">
            <v>Past</v>
          </cell>
          <cell r="D477">
            <v>28.51999</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28.51999</v>
          </cell>
          <cell r="Q477">
            <v>0.14036599999999999</v>
          </cell>
          <cell r="R477" t="e">
            <v>#N/A</v>
          </cell>
        </row>
        <row r="478">
          <cell r="A478">
            <v>40897</v>
          </cell>
          <cell r="B478">
            <v>40897</v>
          </cell>
          <cell r="C478" t="str">
            <v>Past</v>
          </cell>
          <cell r="D478">
            <v>29.5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29.5</v>
          </cell>
          <cell r="Q478">
            <v>0.27771299999999999</v>
          </cell>
          <cell r="R478" t="e">
            <v>#N/A</v>
          </cell>
        </row>
        <row r="479">
          <cell r="A479">
            <v>40898</v>
          </cell>
          <cell r="B479">
            <v>40898</v>
          </cell>
          <cell r="C479" t="str">
            <v>Past</v>
          </cell>
          <cell r="D479">
            <v>29.479996</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29.479996</v>
          </cell>
          <cell r="Q479">
            <v>0.120933</v>
          </cell>
          <cell r="R479" t="e">
            <v>#N/A</v>
          </cell>
        </row>
        <row r="480">
          <cell r="A480">
            <v>40899</v>
          </cell>
          <cell r="B480">
            <v>40899</v>
          </cell>
          <cell r="C480" t="str">
            <v>Past</v>
          </cell>
          <cell r="D480">
            <v>29.51999</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29.51999</v>
          </cell>
          <cell r="Q480">
            <v>0.158916</v>
          </cell>
          <cell r="R480" t="e">
            <v>#N/A</v>
          </cell>
        </row>
        <row r="481">
          <cell r="A481">
            <v>40900</v>
          </cell>
          <cell r="B481">
            <v>40900</v>
          </cell>
          <cell r="C481" t="str">
            <v>Past</v>
          </cell>
          <cell r="D481">
            <v>29.489991</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29.489991</v>
          </cell>
          <cell r="Q481">
            <v>0.115596</v>
          </cell>
          <cell r="R481" t="e">
            <v>#N/A</v>
          </cell>
        </row>
        <row r="482">
          <cell r="A482">
            <v>40904</v>
          </cell>
          <cell r="B482">
            <v>40904</v>
          </cell>
          <cell r="C482" t="str">
            <v>Past</v>
          </cell>
          <cell r="D482">
            <v>29.629989999999999</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29.629989999999999</v>
          </cell>
          <cell r="Q482">
            <v>0.129385</v>
          </cell>
          <cell r="R482" t="e">
            <v>#N/A</v>
          </cell>
        </row>
        <row r="483">
          <cell r="A483">
            <v>40905</v>
          </cell>
          <cell r="B483">
            <v>40905</v>
          </cell>
          <cell r="C483" t="str">
            <v>Past</v>
          </cell>
          <cell r="D483">
            <v>29.439988</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29.439988</v>
          </cell>
          <cell r="Q483">
            <v>0.32422800000000002</v>
          </cell>
          <cell r="R483" t="e">
            <v>#N/A</v>
          </cell>
        </row>
        <row r="484">
          <cell r="A484">
            <v>40906</v>
          </cell>
          <cell r="B484">
            <v>40906</v>
          </cell>
          <cell r="C484" t="str">
            <v>Past</v>
          </cell>
          <cell r="D484">
            <v>29.679993</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29.679993</v>
          </cell>
          <cell r="Q484">
            <v>0.27386899999999997</v>
          </cell>
          <cell r="R484" t="e">
            <v>#N/A</v>
          </cell>
        </row>
        <row r="485">
          <cell r="A485">
            <v>40907</v>
          </cell>
          <cell r="B485">
            <v>40907</v>
          </cell>
          <cell r="C485" t="str">
            <v>Past</v>
          </cell>
          <cell r="D485">
            <v>29.869996</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29.869996</v>
          </cell>
          <cell r="Q485">
            <v>0.52748799999999996</v>
          </cell>
          <cell r="R485" t="e">
            <v>#N/A</v>
          </cell>
        </row>
        <row r="486">
          <cell r="A486">
            <v>40911</v>
          </cell>
          <cell r="B486">
            <v>40911</v>
          </cell>
          <cell r="C486" t="str">
            <v>Past</v>
          </cell>
          <cell r="D486">
            <v>30.559998</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30.559998</v>
          </cell>
          <cell r="Q486">
            <v>1.27549</v>
          </cell>
          <cell r="R486" t="e">
            <v>#N/A</v>
          </cell>
        </row>
        <row r="487">
          <cell r="A487">
            <v>40912</v>
          </cell>
          <cell r="B487">
            <v>40912</v>
          </cell>
          <cell r="C487" t="str">
            <v>Past</v>
          </cell>
          <cell r="D487">
            <v>30.549987999999999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30.549987999999999</v>
          </cell>
          <cell r="Q487">
            <v>0.22118099999999999</v>
          </cell>
          <cell r="R487" t="e">
            <v>#N/A</v>
          </cell>
        </row>
        <row r="488">
          <cell r="A488">
            <v>40913</v>
          </cell>
          <cell r="B488">
            <v>40913</v>
          </cell>
          <cell r="C488" t="str">
            <v>Past</v>
          </cell>
          <cell r="D488">
            <v>31.149994</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31.149994</v>
          </cell>
          <cell r="Q488">
            <v>0.69168300000000005</v>
          </cell>
          <cell r="R488" t="e">
            <v>#N/A</v>
          </cell>
        </row>
        <row r="489">
          <cell r="A489">
            <v>40914</v>
          </cell>
          <cell r="B489">
            <v>40914</v>
          </cell>
          <cell r="C489" t="str">
            <v>Past</v>
          </cell>
          <cell r="D489">
            <v>31.179993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31.179993</v>
          </cell>
          <cell r="Q489">
            <v>0.32609500000000002</v>
          </cell>
          <cell r="R489" t="e">
            <v>#N/A</v>
          </cell>
        </row>
        <row r="490">
          <cell r="A490">
            <v>40917</v>
          </cell>
          <cell r="B490">
            <v>40917</v>
          </cell>
          <cell r="C490" t="str">
            <v>Past</v>
          </cell>
          <cell r="D490">
            <v>31.569993</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31.569993</v>
          </cell>
          <cell r="Q490">
            <v>0.139957</v>
          </cell>
          <cell r="R490" t="e">
            <v>#N/A</v>
          </cell>
        </row>
        <row r="491">
          <cell r="A491">
            <v>40918</v>
          </cell>
          <cell r="B491">
            <v>40918</v>
          </cell>
          <cell r="C491" t="str">
            <v>Past</v>
          </cell>
          <cell r="D491">
            <v>32.01999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32.01999</v>
          </cell>
          <cell r="Q491">
            <v>0.34266200000000002</v>
          </cell>
          <cell r="R491" t="e">
            <v>#N/A</v>
          </cell>
        </row>
        <row r="492">
          <cell r="A492">
            <v>40919</v>
          </cell>
          <cell r="B492">
            <v>40919</v>
          </cell>
          <cell r="C492" t="str">
            <v>Past</v>
          </cell>
          <cell r="D492">
            <v>32.399994</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32.399994</v>
          </cell>
          <cell r="Q492">
            <v>0.25747399999999998</v>
          </cell>
          <cell r="R492" t="e">
            <v>#N/A</v>
          </cell>
        </row>
        <row r="493">
          <cell r="A493">
            <v>40920</v>
          </cell>
          <cell r="B493">
            <v>40920</v>
          </cell>
          <cell r="C493" t="str">
            <v>Past</v>
          </cell>
          <cell r="D493">
            <v>32.529998999999997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32.529998999999997</v>
          </cell>
          <cell r="Q493">
            <v>0.20816399999999999</v>
          </cell>
          <cell r="R493" t="e">
            <v>#N/A</v>
          </cell>
        </row>
        <row r="494">
          <cell r="A494">
            <v>40921</v>
          </cell>
          <cell r="B494">
            <v>40921</v>
          </cell>
          <cell r="C494" t="str">
            <v>Past</v>
          </cell>
          <cell r="D494">
            <v>32.319992999999997</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32.319992999999997</v>
          </cell>
          <cell r="Q494">
            <v>0.322071</v>
          </cell>
          <cell r="R494" t="e">
            <v>#N/A</v>
          </cell>
        </row>
        <row r="495">
          <cell r="A495">
            <v>40925</v>
          </cell>
          <cell r="B495">
            <v>40925</v>
          </cell>
          <cell r="C495" t="str">
            <v>Past</v>
          </cell>
          <cell r="D495">
            <v>32.549987999999999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32.549987999999999</v>
          </cell>
          <cell r="Q495">
            <v>0.231906</v>
          </cell>
          <cell r="R495" t="e">
            <v>#N/A</v>
          </cell>
        </row>
        <row r="496">
          <cell r="A496">
            <v>40926</v>
          </cell>
          <cell r="B496">
            <v>40926</v>
          </cell>
          <cell r="C496" t="str">
            <v>Past</v>
          </cell>
          <cell r="D496">
            <v>32.76999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32.76999</v>
          </cell>
          <cell r="Q496">
            <v>0.24512</v>
          </cell>
          <cell r="R496" t="e">
            <v>#N/A</v>
          </cell>
        </row>
        <row r="497">
          <cell r="A497">
            <v>40927</v>
          </cell>
          <cell r="B497">
            <v>40927</v>
          </cell>
          <cell r="C497" t="str">
            <v>Past</v>
          </cell>
          <cell r="D497">
            <v>33.239991000000003</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33.239991000000003</v>
          </cell>
          <cell r="Q497">
            <v>0.271679</v>
          </cell>
          <cell r="R497" t="e">
            <v>#N/A</v>
          </cell>
        </row>
        <row r="498">
          <cell r="A498">
            <v>40928</v>
          </cell>
          <cell r="B498">
            <v>40928</v>
          </cell>
          <cell r="C498" t="str">
            <v>Past</v>
          </cell>
          <cell r="D498">
            <v>33.199997000000003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33.199997000000003</v>
          </cell>
          <cell r="Q498">
            <v>7.7940999999999996E-2</v>
          </cell>
          <cell r="R498" t="e">
            <v>#N/A</v>
          </cell>
        </row>
        <row r="499">
          <cell r="A499">
            <v>40931</v>
          </cell>
          <cell r="B499">
            <v>40931</v>
          </cell>
          <cell r="C499" t="str">
            <v>Past</v>
          </cell>
          <cell r="D499">
            <v>33.51999</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33.51999</v>
          </cell>
          <cell r="Q499">
            <v>0.187616</v>
          </cell>
          <cell r="R499" t="e">
            <v>#N/A</v>
          </cell>
        </row>
        <row r="500">
          <cell r="A500">
            <v>40932</v>
          </cell>
          <cell r="B500">
            <v>40932</v>
          </cell>
          <cell r="C500" t="str">
            <v>Past</v>
          </cell>
          <cell r="D500">
            <v>33.659989000000003</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33.659989000000003</v>
          </cell>
          <cell r="Q500">
            <v>9.7658999999999996E-2</v>
          </cell>
          <cell r="R500" t="e">
            <v>#N/A</v>
          </cell>
        </row>
        <row r="501">
          <cell r="A501">
            <v>40933</v>
          </cell>
          <cell r="B501">
            <v>40933</v>
          </cell>
          <cell r="C501" t="str">
            <v>Past</v>
          </cell>
          <cell r="D501">
            <v>33.969985999999999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33.969985999999999</v>
          </cell>
          <cell r="Q501">
            <v>0.138687</v>
          </cell>
          <cell r="R501" t="e">
            <v>#N/A</v>
          </cell>
        </row>
        <row r="502">
          <cell r="A502">
            <v>40934</v>
          </cell>
          <cell r="B502">
            <v>40934</v>
          </cell>
          <cell r="C502" t="str">
            <v>Past</v>
          </cell>
          <cell r="D502">
            <v>33.759995000000004</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33.759995000000004</v>
          </cell>
          <cell r="Q502">
            <v>0.17799999999999999</v>
          </cell>
          <cell r="R502" t="e">
            <v>#N/A</v>
          </cell>
        </row>
        <row r="503">
          <cell r="A503">
            <v>40935</v>
          </cell>
          <cell r="B503">
            <v>40935</v>
          </cell>
          <cell r="C503" t="str">
            <v>Past</v>
          </cell>
          <cell r="D503">
            <v>34.109985999999999</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34.109985999999999</v>
          </cell>
          <cell r="Q503">
            <v>0.16103600000000001</v>
          </cell>
          <cell r="R503" t="e">
            <v>#N/A</v>
          </cell>
        </row>
        <row r="504">
          <cell r="A504">
            <v>40938</v>
          </cell>
          <cell r="B504">
            <v>40938</v>
          </cell>
          <cell r="C504" t="str">
            <v>Past</v>
          </cell>
          <cell r="D504">
            <v>33.819992999999997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33.819992999999997</v>
          </cell>
          <cell r="Q504">
            <v>0.13462299999999999</v>
          </cell>
          <cell r="R504" t="e">
            <v>#N/A</v>
          </cell>
        </row>
        <row r="505">
          <cell r="A505">
            <v>40939</v>
          </cell>
          <cell r="B505">
            <v>40939</v>
          </cell>
          <cell r="C505" t="str">
            <v>Past</v>
          </cell>
          <cell r="D505">
            <v>33.989991000000003</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33.989991000000003</v>
          </cell>
          <cell r="Q505">
            <v>0.100661</v>
          </cell>
          <cell r="R505" t="e">
            <v>#N/A</v>
          </cell>
        </row>
        <row r="506">
          <cell r="A506">
            <v>40940</v>
          </cell>
          <cell r="B506">
            <v>40940</v>
          </cell>
          <cell r="C506" t="str">
            <v>Past</v>
          </cell>
          <cell r="D506">
            <v>34.349991000000003</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34.349991000000003</v>
          </cell>
          <cell r="Q506">
            <v>7.9263E-2</v>
          </cell>
          <cell r="R506" t="e">
            <v>#N/A</v>
          </cell>
        </row>
        <row r="507">
          <cell r="A507">
            <v>40941</v>
          </cell>
          <cell r="B507">
            <v>40941</v>
          </cell>
          <cell r="C507" t="str">
            <v>Past</v>
          </cell>
          <cell r="D507">
            <v>34.469985999999999</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34.469985999999999</v>
          </cell>
          <cell r="Q507">
            <v>0.194443</v>
          </cell>
          <cell r="R507" t="e">
            <v>#N/A</v>
          </cell>
        </row>
        <row r="508">
          <cell r="A508">
            <v>40942</v>
          </cell>
          <cell r="B508">
            <v>40942</v>
          </cell>
          <cell r="C508" t="str">
            <v>Past</v>
          </cell>
          <cell r="D508">
            <v>34.739991000000003</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34.739991000000003</v>
          </cell>
          <cell r="Q508">
            <v>0.124629</v>
          </cell>
          <cell r="R508" t="e">
            <v>#N/A</v>
          </cell>
        </row>
        <row r="509">
          <cell r="A509">
            <v>40945</v>
          </cell>
          <cell r="B509">
            <v>40945</v>
          </cell>
          <cell r="C509" t="str">
            <v>Past</v>
          </cell>
          <cell r="D509">
            <v>35.229996</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35.229996</v>
          </cell>
          <cell r="Q509">
            <v>0.279167</v>
          </cell>
          <cell r="R509" t="e">
            <v>#N/A</v>
          </cell>
        </row>
        <row r="510">
          <cell r="A510">
            <v>40946</v>
          </cell>
          <cell r="B510">
            <v>40946</v>
          </cell>
          <cell r="C510" t="str">
            <v>Past</v>
          </cell>
          <cell r="D510">
            <v>35.209992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35.209992</v>
          </cell>
          <cell r="Q510">
            <v>0.30204599999999998</v>
          </cell>
          <cell r="R510" t="e">
            <v>#N/A</v>
          </cell>
        </row>
        <row r="511">
          <cell r="A511">
            <v>40947</v>
          </cell>
          <cell r="B511">
            <v>40947</v>
          </cell>
          <cell r="C511" t="str">
            <v>Past</v>
          </cell>
          <cell r="D511">
            <v>35.739991000000003</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35.739991000000003</v>
          </cell>
          <cell r="Q511">
            <v>0.16833100000000001</v>
          </cell>
          <cell r="R511" t="e">
            <v>#N/A</v>
          </cell>
        </row>
        <row r="512">
          <cell r="A512">
            <v>40948</v>
          </cell>
          <cell r="B512">
            <v>40948</v>
          </cell>
          <cell r="C512" t="str">
            <v>Past</v>
          </cell>
          <cell r="D512">
            <v>36.75</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36.75</v>
          </cell>
          <cell r="Q512">
            <v>0.35226200000000002</v>
          </cell>
          <cell r="R512" t="e">
            <v>#N/A</v>
          </cell>
        </row>
        <row r="513">
          <cell r="A513">
            <v>40949</v>
          </cell>
          <cell r="B513">
            <v>40949</v>
          </cell>
          <cell r="C513" t="str">
            <v>Past</v>
          </cell>
          <cell r="D513">
            <v>36.489991000000003</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36.489991000000003</v>
          </cell>
          <cell r="Q513">
            <v>0.167686</v>
          </cell>
          <cell r="R513" t="e">
            <v>#N/A</v>
          </cell>
        </row>
        <row r="514">
          <cell r="A514">
            <v>40952</v>
          </cell>
          <cell r="B514">
            <v>40952</v>
          </cell>
          <cell r="C514" t="str">
            <v>Past</v>
          </cell>
          <cell r="D514">
            <v>35.399994</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35.399994</v>
          </cell>
          <cell r="Q514">
            <v>0.755135</v>
          </cell>
          <cell r="R514" t="e">
            <v>#N/A</v>
          </cell>
        </row>
        <row r="515">
          <cell r="A515">
            <v>40953</v>
          </cell>
          <cell r="B515">
            <v>40953</v>
          </cell>
          <cell r="C515" t="str">
            <v>Past</v>
          </cell>
          <cell r="D515">
            <v>36.14</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36.14</v>
          </cell>
          <cell r="Q515">
            <v>0.23373099999999999</v>
          </cell>
          <cell r="R515" t="e">
            <v>#N/A</v>
          </cell>
        </row>
        <row r="516">
          <cell r="A516">
            <v>40954</v>
          </cell>
          <cell r="B516">
            <v>40954</v>
          </cell>
          <cell r="C516" t="str">
            <v>Past</v>
          </cell>
          <cell r="D516">
            <v>36.14</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36.14</v>
          </cell>
          <cell r="Q516">
            <v>0.23105100000000001</v>
          </cell>
          <cell r="R516" t="e">
            <v>#N/A</v>
          </cell>
        </row>
        <row r="517">
          <cell r="A517">
            <v>40955</v>
          </cell>
          <cell r="B517">
            <v>40955</v>
          </cell>
          <cell r="C517" t="str">
            <v>Past</v>
          </cell>
          <cell r="D517">
            <v>36.419998999999997</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36.419998999999997</v>
          </cell>
          <cell r="Q517">
            <v>0.26961099999999999</v>
          </cell>
          <cell r="R517" t="e">
            <v>#N/A</v>
          </cell>
        </row>
        <row r="518">
          <cell r="A518">
            <v>40956</v>
          </cell>
          <cell r="B518">
            <v>40956</v>
          </cell>
          <cell r="C518" t="str">
            <v>Past</v>
          </cell>
          <cell r="D518">
            <v>36.659989000000003</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36.659989000000003</v>
          </cell>
          <cell r="Q518">
            <v>0.206207</v>
          </cell>
          <cell r="R518" t="e">
            <v>#N/A</v>
          </cell>
        </row>
        <row r="519">
          <cell r="A519">
            <v>40960</v>
          </cell>
          <cell r="B519">
            <v>40960</v>
          </cell>
          <cell r="C519" t="str">
            <v>Past</v>
          </cell>
          <cell r="D519">
            <v>36.199997000000003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36.199997000000003</v>
          </cell>
          <cell r="Q519">
            <v>0.20246800000000001</v>
          </cell>
          <cell r="R519" t="e">
            <v>#N/A</v>
          </cell>
        </row>
        <row r="520">
          <cell r="A520">
            <v>40961</v>
          </cell>
          <cell r="B520">
            <v>40961</v>
          </cell>
          <cell r="C520" t="str">
            <v>Past</v>
          </cell>
          <cell r="D520">
            <v>36.569992999999997</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36.569992999999997</v>
          </cell>
          <cell r="Q520">
            <v>0.199271</v>
          </cell>
          <cell r="R520" t="e">
            <v>#N/A</v>
          </cell>
        </row>
        <row r="521">
          <cell r="A521">
            <v>40962</v>
          </cell>
          <cell r="B521">
            <v>40962</v>
          </cell>
          <cell r="C521" t="str">
            <v>Past</v>
          </cell>
          <cell r="D521">
            <v>37.169998999999997</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37.169998999999997</v>
          </cell>
          <cell r="Q521">
            <v>0.26396700000000001</v>
          </cell>
          <cell r="R521" t="e">
            <v>#N/A</v>
          </cell>
        </row>
        <row r="522">
          <cell r="A522">
            <v>40963</v>
          </cell>
          <cell r="B522">
            <v>40963</v>
          </cell>
          <cell r="C522" t="str">
            <v>Past</v>
          </cell>
          <cell r="D522">
            <v>37.399994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37.399994</v>
          </cell>
          <cell r="Q522">
            <v>0.123046</v>
          </cell>
          <cell r="R522" t="e">
            <v>#N/A</v>
          </cell>
        </row>
        <row r="523">
          <cell r="A523">
            <v>40966</v>
          </cell>
          <cell r="B523">
            <v>40966</v>
          </cell>
          <cell r="C523" t="str">
            <v>Past</v>
          </cell>
          <cell r="D523">
            <v>36.979996</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36.979996</v>
          </cell>
          <cell r="Q523">
            <v>0.24185599999999999</v>
          </cell>
          <cell r="R523" t="e">
            <v>#N/A</v>
          </cell>
        </row>
        <row r="524">
          <cell r="A524">
            <v>40967</v>
          </cell>
          <cell r="B524">
            <v>40967</v>
          </cell>
          <cell r="C524" t="str">
            <v>Past</v>
          </cell>
          <cell r="D524">
            <v>36.989991000000003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36.989991000000003</v>
          </cell>
          <cell r="Q524">
            <v>0.20982999999999999</v>
          </cell>
          <cell r="R524" t="e">
            <v>#N/A</v>
          </cell>
        </row>
        <row r="525">
          <cell r="A525">
            <v>40968</v>
          </cell>
          <cell r="B525">
            <v>40968</v>
          </cell>
          <cell r="C525" t="str">
            <v>Past</v>
          </cell>
          <cell r="D525">
            <v>37.029998999999997</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37.029998999999997</v>
          </cell>
          <cell r="Q525">
            <v>0.19606899999999999</v>
          </cell>
          <cell r="R525" t="e">
            <v>#N/A</v>
          </cell>
        </row>
        <row r="526">
          <cell r="A526">
            <v>40969</v>
          </cell>
          <cell r="B526">
            <v>40969</v>
          </cell>
          <cell r="C526" t="str">
            <v>Past</v>
          </cell>
          <cell r="D526">
            <v>37.5</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37.5</v>
          </cell>
          <cell r="Q526">
            <v>0.23205999999999999</v>
          </cell>
          <cell r="R526" t="e">
            <v>#N/A</v>
          </cell>
        </row>
        <row r="527">
          <cell r="A527">
            <v>40970</v>
          </cell>
          <cell r="B527">
            <v>40970</v>
          </cell>
          <cell r="C527" t="str">
            <v>Past</v>
          </cell>
          <cell r="D527">
            <v>36.949997000000003</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36.949997000000003</v>
          </cell>
          <cell r="Q527">
            <v>0.16936200000000001</v>
          </cell>
          <cell r="R527" t="e">
            <v>#N/A</v>
          </cell>
        </row>
        <row r="528">
          <cell r="A528">
            <v>40973</v>
          </cell>
          <cell r="B528">
            <v>40973</v>
          </cell>
          <cell r="C528" t="str">
            <v>Past</v>
          </cell>
          <cell r="D528">
            <v>37.119996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37.119996</v>
          </cell>
          <cell r="Q528">
            <v>0.16151699999999999</v>
          </cell>
          <cell r="R528" t="e">
            <v>#N/A</v>
          </cell>
        </row>
        <row r="529">
          <cell r="A529">
            <v>40974</v>
          </cell>
          <cell r="B529">
            <v>40974</v>
          </cell>
          <cell r="C529" t="str">
            <v>Past</v>
          </cell>
          <cell r="D529">
            <v>35.89</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35.89</v>
          </cell>
          <cell r="Q529">
            <v>0.20578299999999999</v>
          </cell>
          <cell r="R529" t="e">
            <v>#N/A</v>
          </cell>
        </row>
        <row r="530">
          <cell r="A530">
            <v>40975</v>
          </cell>
          <cell r="B530">
            <v>40975</v>
          </cell>
          <cell r="C530" t="str">
            <v>Past</v>
          </cell>
          <cell r="D530">
            <v>36.469985999999999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36.469985999999999</v>
          </cell>
          <cell r="Q530">
            <v>0.116451</v>
          </cell>
          <cell r="R530" t="e">
            <v>#N/A</v>
          </cell>
        </row>
        <row r="531">
          <cell r="A531">
            <v>40976</v>
          </cell>
          <cell r="B531">
            <v>40976</v>
          </cell>
          <cell r="C531" t="str">
            <v>Past</v>
          </cell>
          <cell r="D531">
            <v>36.869996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36.869996</v>
          </cell>
          <cell r="Q531">
            <v>4.9702999999999997E-2</v>
          </cell>
          <cell r="R531" t="e">
            <v>#N/A</v>
          </cell>
        </row>
        <row r="532">
          <cell r="A532">
            <v>40977</v>
          </cell>
          <cell r="B532">
            <v>40977</v>
          </cell>
          <cell r="C532" t="str">
            <v>Past</v>
          </cell>
          <cell r="D532">
            <v>37.239991000000003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37.239991000000003</v>
          </cell>
          <cell r="Q532">
            <v>5.5143999999999999E-2</v>
          </cell>
          <cell r="R532" t="e">
            <v>#N/A</v>
          </cell>
        </row>
        <row r="533">
          <cell r="A533">
            <v>40980</v>
          </cell>
          <cell r="B533">
            <v>40980</v>
          </cell>
          <cell r="C533" t="str">
            <v>Past</v>
          </cell>
          <cell r="D533">
            <v>37.199997000000003</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37.199997000000003</v>
          </cell>
          <cell r="Q533">
            <v>5.3622000000000003E-2</v>
          </cell>
          <cell r="R533" t="e">
            <v>#N/A</v>
          </cell>
        </row>
        <row r="534">
          <cell r="A534">
            <v>40981</v>
          </cell>
          <cell r="B534">
            <v>40981</v>
          </cell>
          <cell r="C534" t="str">
            <v>Past</v>
          </cell>
          <cell r="D534">
            <v>37.699997000000003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37.699997000000003</v>
          </cell>
          <cell r="Q534">
            <v>9.8402000000000003E-2</v>
          </cell>
          <cell r="R534" t="e">
            <v>#N/A</v>
          </cell>
        </row>
        <row r="535">
          <cell r="A535">
            <v>40982</v>
          </cell>
          <cell r="B535">
            <v>40982</v>
          </cell>
          <cell r="C535" t="str">
            <v>Past</v>
          </cell>
          <cell r="D535">
            <v>37</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37</v>
          </cell>
          <cell r="Q535">
            <v>2.0410789999999999</v>
          </cell>
          <cell r="R535" t="e">
            <v>#N/A</v>
          </cell>
        </row>
        <row r="536">
          <cell r="A536">
            <v>40983</v>
          </cell>
          <cell r="B536">
            <v>40983</v>
          </cell>
          <cell r="C536" t="str">
            <v>Past</v>
          </cell>
          <cell r="D536">
            <v>38.589996999999997</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38.589996999999997</v>
          </cell>
          <cell r="Q536">
            <v>0.849468</v>
          </cell>
          <cell r="R536" t="e">
            <v>#N/A</v>
          </cell>
        </row>
        <row r="537">
          <cell r="A537">
            <v>40984</v>
          </cell>
          <cell r="B537">
            <v>40984</v>
          </cell>
          <cell r="C537" t="str">
            <v>Past</v>
          </cell>
          <cell r="D537">
            <v>38.609985999999999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38.609985999999999</v>
          </cell>
          <cell r="Q537">
            <v>0.26572899999999999</v>
          </cell>
          <cell r="R537" t="e">
            <v>#N/A</v>
          </cell>
        </row>
        <row r="538">
          <cell r="A538">
            <v>40987</v>
          </cell>
          <cell r="B538">
            <v>40987</v>
          </cell>
          <cell r="C538" t="str">
            <v>Past</v>
          </cell>
          <cell r="D538">
            <v>38.629989999999999</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38.629989999999999</v>
          </cell>
          <cell r="Q538">
            <v>0.13292799999999999</v>
          </cell>
          <cell r="R538" t="e">
            <v>#N/A</v>
          </cell>
        </row>
        <row r="539">
          <cell r="A539">
            <v>40988</v>
          </cell>
          <cell r="B539">
            <v>40988</v>
          </cell>
          <cell r="C539" t="str">
            <v>Past</v>
          </cell>
          <cell r="D539">
            <v>38.739991000000003</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38.739991000000003</v>
          </cell>
          <cell r="Q539">
            <v>0.161053</v>
          </cell>
          <cell r="R539" t="e">
            <v>#N/A</v>
          </cell>
        </row>
        <row r="540">
          <cell r="A540">
            <v>40989</v>
          </cell>
          <cell r="B540">
            <v>40989</v>
          </cell>
          <cell r="C540" t="str">
            <v>Past</v>
          </cell>
          <cell r="D540">
            <v>38.959992</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38.959992</v>
          </cell>
          <cell r="Q540">
            <v>0.13689899999999999</v>
          </cell>
          <cell r="R540" t="e">
            <v>#N/A</v>
          </cell>
        </row>
        <row r="541">
          <cell r="A541">
            <v>40990</v>
          </cell>
          <cell r="B541">
            <v>40990</v>
          </cell>
          <cell r="C541" t="str">
            <v>Past</v>
          </cell>
          <cell r="D541">
            <v>39.029998999999997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39.029998999999997</v>
          </cell>
          <cell r="Q541">
            <v>0.189581</v>
          </cell>
          <cell r="R541" t="e">
            <v>#N/A</v>
          </cell>
        </row>
        <row r="542">
          <cell r="A542">
            <v>40991</v>
          </cell>
          <cell r="B542">
            <v>40991</v>
          </cell>
          <cell r="C542" t="str">
            <v>Past</v>
          </cell>
          <cell r="D542">
            <v>39.409989000000003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39.409989000000003</v>
          </cell>
          <cell r="Q542">
            <v>7.6138999999999998E-2</v>
          </cell>
          <cell r="R542" t="e">
            <v>#N/A</v>
          </cell>
        </row>
        <row r="543">
          <cell r="A543">
            <v>40994</v>
          </cell>
          <cell r="B543">
            <v>40994</v>
          </cell>
          <cell r="C543" t="str">
            <v>Past</v>
          </cell>
          <cell r="D543">
            <v>39.729996</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39.729996</v>
          </cell>
          <cell r="Q543">
            <v>0.22984199999999999</v>
          </cell>
          <cell r="R543" t="e">
            <v>#N/A</v>
          </cell>
        </row>
        <row r="544">
          <cell r="A544">
            <v>40995</v>
          </cell>
          <cell r="B544">
            <v>40995</v>
          </cell>
          <cell r="C544" t="str">
            <v>Past</v>
          </cell>
          <cell r="D544">
            <v>39.899994</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39.899994</v>
          </cell>
          <cell r="Q544">
            <v>0.101567</v>
          </cell>
          <cell r="R544" t="e">
            <v>#N/A</v>
          </cell>
        </row>
        <row r="545">
          <cell r="A545">
            <v>40996</v>
          </cell>
          <cell r="B545">
            <v>40996</v>
          </cell>
          <cell r="C545" t="str">
            <v>Past</v>
          </cell>
          <cell r="D545">
            <v>39.629989999999999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39.629989999999999</v>
          </cell>
          <cell r="Q545">
            <v>7.6007000000000005E-2</v>
          </cell>
          <cell r="R545" t="e">
            <v>#N/A</v>
          </cell>
        </row>
        <row r="546">
          <cell r="A546">
            <v>40997</v>
          </cell>
          <cell r="B546">
            <v>40997</v>
          </cell>
          <cell r="C546" t="str">
            <v>Past</v>
          </cell>
          <cell r="D546">
            <v>39.529998999999997</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39.529998999999997</v>
          </cell>
          <cell r="Q546">
            <v>0.121158</v>
          </cell>
          <cell r="R546" t="e">
            <v>#N/A</v>
          </cell>
        </row>
        <row r="547">
          <cell r="A547">
            <v>40998</v>
          </cell>
          <cell r="B547">
            <v>40998</v>
          </cell>
          <cell r="C547" t="str">
            <v>Past</v>
          </cell>
          <cell r="D547">
            <v>38.76999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38.76999</v>
          </cell>
          <cell r="Q547">
            <v>0.19298999999999999</v>
          </cell>
          <cell r="R547" t="e">
            <v>#N/A</v>
          </cell>
        </row>
        <row r="548">
          <cell r="A548">
            <v>41001</v>
          </cell>
          <cell r="B548">
            <v>41001</v>
          </cell>
          <cell r="C548" t="str">
            <v>Past</v>
          </cell>
          <cell r="D548">
            <v>38.959992</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38.959992</v>
          </cell>
          <cell r="Q548">
            <v>0.61816300000000002</v>
          </cell>
          <cell r="R548" t="e">
            <v>#N/A</v>
          </cell>
        </row>
        <row r="549">
          <cell r="A549">
            <v>41002</v>
          </cell>
          <cell r="B549">
            <v>41002</v>
          </cell>
          <cell r="C549" t="str">
            <v>Past</v>
          </cell>
          <cell r="D549">
            <v>39.219985999999999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39.219985999999999</v>
          </cell>
          <cell r="Q549">
            <v>0.210812</v>
          </cell>
          <cell r="R549" t="e">
            <v>#N/A</v>
          </cell>
        </row>
        <row r="550">
          <cell r="A550">
            <v>41003</v>
          </cell>
          <cell r="B550">
            <v>41003</v>
          </cell>
          <cell r="C550" t="str">
            <v>Past</v>
          </cell>
          <cell r="D550">
            <v>39.179993000000003</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39.179993000000003</v>
          </cell>
          <cell r="Q550">
            <v>0.144756</v>
          </cell>
          <cell r="R550" t="e">
            <v>#N/A</v>
          </cell>
        </row>
        <row r="551">
          <cell r="A551">
            <v>41004</v>
          </cell>
          <cell r="B551">
            <v>41004</v>
          </cell>
          <cell r="C551" t="str">
            <v>Past</v>
          </cell>
          <cell r="D551">
            <v>39.25</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39.25</v>
          </cell>
          <cell r="Q551">
            <v>9.4747999999999999E-2</v>
          </cell>
          <cell r="R551" t="e">
            <v>#N/A</v>
          </cell>
        </row>
        <row r="552">
          <cell r="A552">
            <v>41008</v>
          </cell>
          <cell r="B552">
            <v>41008</v>
          </cell>
          <cell r="C552" t="str">
            <v>Past</v>
          </cell>
          <cell r="D552">
            <v>38.709992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38.709992</v>
          </cell>
          <cell r="Q552">
            <v>0.16072400000000001</v>
          </cell>
          <cell r="R552" t="e">
            <v>#N/A</v>
          </cell>
        </row>
        <row r="553">
          <cell r="A553">
            <v>41009</v>
          </cell>
          <cell r="B553">
            <v>41009</v>
          </cell>
          <cell r="C553" t="str">
            <v>Past</v>
          </cell>
          <cell r="D553">
            <v>37.859985999999999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37.859985999999999</v>
          </cell>
          <cell r="Q553">
            <v>9.7968E-2</v>
          </cell>
          <cell r="R553" t="e">
            <v>#N/A</v>
          </cell>
        </row>
        <row r="554">
          <cell r="A554">
            <v>41010</v>
          </cell>
          <cell r="B554">
            <v>41010</v>
          </cell>
          <cell r="C554" t="str">
            <v>Past</v>
          </cell>
          <cell r="D554">
            <v>38.349991000000003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38.349991000000003</v>
          </cell>
          <cell r="Q554">
            <v>7.5599E-2</v>
          </cell>
          <cell r="R554" t="e">
            <v>#N/A</v>
          </cell>
        </row>
        <row r="555">
          <cell r="A555">
            <v>41011</v>
          </cell>
          <cell r="B555">
            <v>41011</v>
          </cell>
          <cell r="C555" t="str">
            <v>Past</v>
          </cell>
          <cell r="D555">
            <v>38.699997000000003</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38.699997000000003</v>
          </cell>
          <cell r="Q555">
            <v>0.102047</v>
          </cell>
          <cell r="R555" t="e">
            <v>#N/A</v>
          </cell>
        </row>
        <row r="556">
          <cell r="A556">
            <v>41012</v>
          </cell>
          <cell r="B556">
            <v>41012</v>
          </cell>
          <cell r="C556" t="str">
            <v>Past</v>
          </cell>
          <cell r="D556">
            <v>38.549987999999999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38.549987999999999</v>
          </cell>
          <cell r="Q556">
            <v>6.8656999999999996E-2</v>
          </cell>
          <cell r="R556" t="e">
            <v>#N/A</v>
          </cell>
        </row>
        <row r="557">
          <cell r="A557">
            <v>41015</v>
          </cell>
          <cell r="B557">
            <v>41015</v>
          </cell>
          <cell r="C557" t="str">
            <v>Past</v>
          </cell>
          <cell r="D557">
            <v>38.079987000000003</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38.079987000000003</v>
          </cell>
          <cell r="Q557">
            <v>0.20724400000000001</v>
          </cell>
          <cell r="R557" t="e">
            <v>#N/A</v>
          </cell>
        </row>
        <row r="558">
          <cell r="A558">
            <v>41016</v>
          </cell>
          <cell r="B558">
            <v>41016</v>
          </cell>
          <cell r="C558" t="str">
            <v>Past</v>
          </cell>
          <cell r="D558">
            <v>39.119996</v>
          </cell>
          <cell r="E558" t="e">
            <v>#N/A</v>
          </cell>
          <cell r="F558" t="e">
            <v>#N/A</v>
          </cell>
          <cell r="G558" t="e">
            <v>#N/A</v>
          </cell>
          <cell r="H558" t="e">
            <v>#N/A</v>
          </cell>
          <cell r="I558" t="e">
            <v>#N/A</v>
          </cell>
          <cell r="J558" t="e">
            <v>#N/A</v>
          </cell>
          <cell r="K558" t="e">
            <v>#N/A</v>
          </cell>
          <cell r="L558" t="e">
            <v>#N/A</v>
          </cell>
          <cell r="M558" t="e">
            <v>#N/A</v>
          </cell>
          <cell r="N558" t="e">
            <v>#N/A</v>
          </cell>
          <cell r="O558">
            <v>0</v>
          </cell>
          <cell r="P558">
            <v>39.119996</v>
          </cell>
          <cell r="Q558">
            <v>0.12166399999999999</v>
          </cell>
          <cell r="R558" t="e">
            <v>#N/A</v>
          </cell>
        </row>
        <row r="559">
          <cell r="A559">
            <v>41017</v>
          </cell>
          <cell r="B559">
            <v>41017</v>
          </cell>
          <cell r="C559" t="str">
            <v>Current</v>
          </cell>
          <cell r="D559">
            <v>38.669998999999997</v>
          </cell>
          <cell r="E559">
            <v>38.669998999999997</v>
          </cell>
          <cell r="F559">
            <v>38.669998999999997</v>
          </cell>
          <cell r="G559">
            <v>38.669998999999997</v>
          </cell>
          <cell r="H559">
            <v>38.669998999999997</v>
          </cell>
          <cell r="I559">
            <v>38.669998999999997</v>
          </cell>
          <cell r="J559" t="e">
            <v>#N/A</v>
          </cell>
          <cell r="K559" t="e">
            <v>#N/A</v>
          </cell>
          <cell r="L559" t="e">
            <v>#N/A</v>
          </cell>
          <cell r="M559" t="e">
            <v>#N/A</v>
          </cell>
          <cell r="N559" t="e">
            <v>#N/A</v>
          </cell>
          <cell r="O559">
            <v>44.630080000000007</v>
          </cell>
          <cell r="P559">
            <v>38.669998999999997</v>
          </cell>
          <cell r="Q559">
            <v>0.14105400000000001</v>
          </cell>
          <cell r="R559" t="e">
            <v>#N/A</v>
          </cell>
        </row>
        <row r="560">
          <cell r="A560">
            <v>41018</v>
          </cell>
          <cell r="B560">
            <v>41018</v>
          </cell>
          <cell r="C560" t="str">
            <v>Future</v>
          </cell>
          <cell r="D560" t="e">
            <v>#N/A</v>
          </cell>
          <cell r="E560">
            <v>38.517153154150193</v>
          </cell>
          <cell r="F560">
            <v>38.69501876679842</v>
          </cell>
          <cell r="G560">
            <v>38.615967383399209</v>
          </cell>
          <cell r="H560">
            <v>38.615967383399209</v>
          </cell>
          <cell r="I560" t="e">
            <v>#N/A</v>
          </cell>
          <cell r="J560" t="e">
            <v>#N/A</v>
          </cell>
          <cell r="K560" t="e">
            <v>#N/A</v>
          </cell>
          <cell r="L560" t="e">
            <v>#N/A</v>
          </cell>
          <cell r="M560" t="e">
            <v>#N/A</v>
          </cell>
          <cell r="N560" t="e">
            <v>#N/A</v>
          </cell>
          <cell r="O560" t="e">
            <v>#N/A</v>
          </cell>
          <cell r="P560">
            <v>38.669998999999997</v>
          </cell>
          <cell r="Q560">
            <v>0.14105400000000001</v>
          </cell>
          <cell r="R560" t="e">
            <v>#N/A</v>
          </cell>
        </row>
        <row r="561">
          <cell r="A561">
            <v>41019</v>
          </cell>
          <cell r="B561">
            <v>41019</v>
          </cell>
          <cell r="C561" t="str">
            <v>Future</v>
          </cell>
          <cell r="D561" t="e">
            <v>#N/A</v>
          </cell>
          <cell r="E561">
            <v>38.36430730830039</v>
          </cell>
          <cell r="F561">
            <v>38.720038533596842</v>
          </cell>
          <cell r="G561">
            <v>38.56193576679842</v>
          </cell>
          <cell r="H561">
            <v>38.56193576679842</v>
          </cell>
          <cell r="I561" t="e">
            <v>#N/A</v>
          </cell>
          <cell r="J561" t="e">
            <v>#N/A</v>
          </cell>
          <cell r="K561" t="e">
            <v>#N/A</v>
          </cell>
          <cell r="L561" t="e">
            <v>#N/A</v>
          </cell>
          <cell r="M561" t="e">
            <v>#N/A</v>
          </cell>
          <cell r="N561" t="e">
            <v>#N/A</v>
          </cell>
          <cell r="O561" t="e">
            <v>#N/A</v>
          </cell>
          <cell r="P561">
            <v>0</v>
          </cell>
          <cell r="Q561">
            <v>0</v>
          </cell>
          <cell r="R561" t="e">
            <v>#N/A</v>
          </cell>
        </row>
        <row r="562">
          <cell r="A562">
            <v>41022</v>
          </cell>
          <cell r="B562">
            <v>41022</v>
          </cell>
          <cell r="C562" t="str">
            <v>Future</v>
          </cell>
          <cell r="D562" t="e">
            <v>#N/A</v>
          </cell>
          <cell r="E562">
            <v>38.211461462450586</v>
          </cell>
          <cell r="F562">
            <v>38.745058300395264</v>
          </cell>
          <cell r="G562">
            <v>38.507904150197632</v>
          </cell>
          <cell r="H562">
            <v>38.507904150197632</v>
          </cell>
          <cell r="I562" t="e">
            <v>#N/A</v>
          </cell>
          <cell r="J562" t="e">
            <v>#N/A</v>
          </cell>
          <cell r="K562" t="e">
            <v>#N/A</v>
          </cell>
          <cell r="L562" t="e">
            <v>#N/A</v>
          </cell>
          <cell r="M562" t="e">
            <v>#N/A</v>
          </cell>
          <cell r="N562" t="e">
            <v>#N/A</v>
          </cell>
          <cell r="O562" t="e">
            <v>#N/A</v>
          </cell>
          <cell r="P562">
            <v>0</v>
          </cell>
          <cell r="Q562">
            <v>0</v>
          </cell>
          <cell r="R562" t="e">
            <v>#N/A</v>
          </cell>
        </row>
        <row r="563">
          <cell r="A563">
            <v>41023</v>
          </cell>
          <cell r="B563">
            <v>41023</v>
          </cell>
          <cell r="C563" t="str">
            <v>Future</v>
          </cell>
          <cell r="D563" t="e">
            <v>#N/A</v>
          </cell>
          <cell r="E563">
            <v>38.058615616600783</v>
          </cell>
          <cell r="F563">
            <v>38.770078067193687</v>
          </cell>
          <cell r="G563">
            <v>38.453872533596844</v>
          </cell>
          <cell r="H563">
            <v>38.453872533596844</v>
          </cell>
          <cell r="I563" t="e">
            <v>#N/A</v>
          </cell>
          <cell r="J563" t="e">
            <v>#N/A</v>
          </cell>
          <cell r="K563" t="e">
            <v>#N/A</v>
          </cell>
          <cell r="L563" t="e">
            <v>#N/A</v>
          </cell>
          <cell r="M563" t="e">
            <v>#N/A</v>
          </cell>
          <cell r="N563" t="e">
            <v>#N/A</v>
          </cell>
          <cell r="O563" t="e">
            <v>#N/A</v>
          </cell>
          <cell r="P563">
            <v>0</v>
          </cell>
          <cell r="Q563">
            <v>0</v>
          </cell>
          <cell r="R563" t="e">
            <v>#N/A</v>
          </cell>
        </row>
        <row r="564">
          <cell r="A564">
            <v>41024</v>
          </cell>
          <cell r="B564">
            <v>41024</v>
          </cell>
          <cell r="C564" t="str">
            <v>Future</v>
          </cell>
          <cell r="D564" t="e">
            <v>#N/A</v>
          </cell>
          <cell r="E564">
            <v>37.905769770750979</v>
          </cell>
          <cell r="F564">
            <v>38.795097833992109</v>
          </cell>
          <cell r="G564">
            <v>38.399840916996055</v>
          </cell>
          <cell r="H564">
            <v>38.399840916996055</v>
          </cell>
          <cell r="I564" t="e">
            <v>#N/A</v>
          </cell>
          <cell r="J564" t="e">
            <v>#N/A</v>
          </cell>
          <cell r="K564" t="e">
            <v>#N/A</v>
          </cell>
          <cell r="L564" t="e">
            <v>#N/A</v>
          </cell>
          <cell r="M564" t="e">
            <v>#N/A</v>
          </cell>
          <cell r="N564" t="e">
            <v>#N/A</v>
          </cell>
          <cell r="O564" t="e">
            <v>#N/A</v>
          </cell>
          <cell r="P564">
            <v>0</v>
          </cell>
          <cell r="Q564">
            <v>0</v>
          </cell>
          <cell r="R564" t="e">
            <v>#N/A</v>
          </cell>
        </row>
        <row r="565">
          <cell r="A565">
            <v>41025</v>
          </cell>
          <cell r="B565">
            <v>41025</v>
          </cell>
          <cell r="C565" t="str">
            <v>Future</v>
          </cell>
          <cell r="D565" t="e">
            <v>#N/A</v>
          </cell>
          <cell r="E565">
            <v>37.752923924901175</v>
          </cell>
          <cell r="F565">
            <v>38.820117600790532</v>
          </cell>
          <cell r="G565">
            <v>38.345809300395267</v>
          </cell>
          <cell r="H565">
            <v>38.345809300395267</v>
          </cell>
          <cell r="I565" t="e">
            <v>#N/A</v>
          </cell>
          <cell r="J565" t="e">
            <v>#N/A</v>
          </cell>
          <cell r="K565" t="e">
            <v>#N/A</v>
          </cell>
          <cell r="L565" t="e">
            <v>#N/A</v>
          </cell>
          <cell r="M565" t="e">
            <v>#N/A</v>
          </cell>
          <cell r="N565" t="e">
            <v>#N/A</v>
          </cell>
          <cell r="O565" t="e">
            <v>#N/A</v>
          </cell>
          <cell r="P565">
            <v>0</v>
          </cell>
          <cell r="Q565">
            <v>0</v>
          </cell>
          <cell r="R565" t="e">
            <v>#N/A</v>
          </cell>
        </row>
        <row r="566">
          <cell r="A566">
            <v>41026</v>
          </cell>
          <cell r="B566">
            <v>41026</v>
          </cell>
          <cell r="C566" t="str">
            <v>Future</v>
          </cell>
          <cell r="D566" t="e">
            <v>#N/A</v>
          </cell>
          <cell r="E566">
            <v>37.600078079051372</v>
          </cell>
          <cell r="F566">
            <v>38.845137367588954</v>
          </cell>
          <cell r="G566">
            <v>38.291777683794479</v>
          </cell>
          <cell r="H566">
            <v>38.291777683794479</v>
          </cell>
          <cell r="I566" t="e">
            <v>#N/A</v>
          </cell>
          <cell r="J566" t="e">
            <v>#N/A</v>
          </cell>
          <cell r="K566" t="e">
            <v>#N/A</v>
          </cell>
          <cell r="L566" t="e">
            <v>#N/A</v>
          </cell>
          <cell r="M566" t="e">
            <v>#N/A</v>
          </cell>
          <cell r="N566" t="e">
            <v>#N/A</v>
          </cell>
          <cell r="O566" t="e">
            <v>#N/A</v>
          </cell>
          <cell r="P566">
            <v>0</v>
          </cell>
          <cell r="Q566">
            <v>0</v>
          </cell>
          <cell r="R566" t="e">
            <v>#N/A</v>
          </cell>
        </row>
        <row r="567">
          <cell r="A567">
            <v>41029</v>
          </cell>
          <cell r="B567">
            <v>41029</v>
          </cell>
          <cell r="C567" t="str">
            <v>Future</v>
          </cell>
          <cell r="D567" t="e">
            <v>#N/A</v>
          </cell>
          <cell r="E567">
            <v>37.447232233201568</v>
          </cell>
          <cell r="F567">
            <v>38.870157134387377</v>
          </cell>
          <cell r="G567">
            <v>38.23774606719369</v>
          </cell>
          <cell r="H567">
            <v>38.23774606719369</v>
          </cell>
          <cell r="I567" t="e">
            <v>#N/A</v>
          </cell>
          <cell r="J567" t="e">
            <v>#N/A</v>
          </cell>
          <cell r="K567" t="e">
            <v>#N/A</v>
          </cell>
          <cell r="L567" t="e">
            <v>#N/A</v>
          </cell>
          <cell r="M567" t="e">
            <v>#N/A</v>
          </cell>
          <cell r="N567" t="e">
            <v>#N/A</v>
          </cell>
          <cell r="O567" t="e">
            <v>#N/A</v>
          </cell>
          <cell r="P567">
            <v>0</v>
          </cell>
          <cell r="Q567">
            <v>0</v>
          </cell>
          <cell r="R567" t="e">
            <v>#N/A</v>
          </cell>
        </row>
        <row r="568">
          <cell r="A568">
            <v>41030</v>
          </cell>
          <cell r="B568">
            <v>41030</v>
          </cell>
          <cell r="C568" t="str">
            <v>Future</v>
          </cell>
          <cell r="D568" t="e">
            <v>#N/A</v>
          </cell>
          <cell r="E568">
            <v>37.294386387351764</v>
          </cell>
          <cell r="F568">
            <v>38.895176901185799</v>
          </cell>
          <cell r="G568">
            <v>38.183714450592902</v>
          </cell>
          <cell r="H568">
            <v>38.183714450592902</v>
          </cell>
          <cell r="I568" t="e">
            <v>#N/A</v>
          </cell>
          <cell r="J568" t="e">
            <v>#N/A</v>
          </cell>
          <cell r="K568" t="e">
            <v>#N/A</v>
          </cell>
          <cell r="L568" t="e">
            <v>#N/A</v>
          </cell>
          <cell r="M568" t="e">
            <v>#N/A</v>
          </cell>
          <cell r="N568" t="e">
            <v>#N/A</v>
          </cell>
          <cell r="O568" t="e">
            <v>#N/A</v>
          </cell>
          <cell r="P568">
            <v>0</v>
          </cell>
          <cell r="Q568">
            <v>0</v>
          </cell>
          <cell r="R568" t="e">
            <v>#N/A</v>
          </cell>
        </row>
        <row r="569">
          <cell r="A569">
            <v>41031</v>
          </cell>
          <cell r="B569">
            <v>41031</v>
          </cell>
          <cell r="C569" t="str">
            <v>Future</v>
          </cell>
          <cell r="D569" t="e">
            <v>#N/A</v>
          </cell>
          <cell r="E569">
            <v>37.141540541501961</v>
          </cell>
          <cell r="F569">
            <v>38.920196667984222</v>
          </cell>
          <cell r="G569">
            <v>38.129682833992113</v>
          </cell>
          <cell r="H569">
            <v>38.129682833992113</v>
          </cell>
          <cell r="I569" t="e">
            <v>#N/A</v>
          </cell>
          <cell r="J569" t="e">
            <v>#N/A</v>
          </cell>
          <cell r="K569" t="e">
            <v>#N/A</v>
          </cell>
          <cell r="L569" t="e">
            <v>#N/A</v>
          </cell>
          <cell r="M569" t="e">
            <v>#N/A</v>
          </cell>
          <cell r="N569" t="e">
            <v>#N/A</v>
          </cell>
          <cell r="O569" t="e">
            <v>#N/A</v>
          </cell>
          <cell r="P569">
            <v>0</v>
          </cell>
          <cell r="Q569">
            <v>0</v>
          </cell>
          <cell r="R569" t="e">
            <v>#N/A</v>
          </cell>
        </row>
        <row r="570">
          <cell r="A570">
            <v>41032</v>
          </cell>
          <cell r="B570">
            <v>41032</v>
          </cell>
          <cell r="C570" t="str">
            <v>Future</v>
          </cell>
          <cell r="D570" t="e">
            <v>#N/A</v>
          </cell>
          <cell r="E570">
            <v>36.988694695652157</v>
          </cell>
          <cell r="F570">
            <v>38.945216434782644</v>
          </cell>
          <cell r="G570">
            <v>38.075651217391325</v>
          </cell>
          <cell r="H570">
            <v>38.075651217391325</v>
          </cell>
          <cell r="I570" t="e">
            <v>#N/A</v>
          </cell>
          <cell r="J570" t="e">
            <v>#N/A</v>
          </cell>
          <cell r="K570" t="e">
            <v>#N/A</v>
          </cell>
          <cell r="L570" t="e">
            <v>#N/A</v>
          </cell>
          <cell r="M570" t="e">
            <v>#N/A</v>
          </cell>
          <cell r="N570" t="e">
            <v>#N/A</v>
          </cell>
          <cell r="O570" t="e">
            <v>#N/A</v>
          </cell>
          <cell r="P570">
            <v>0</v>
          </cell>
          <cell r="Q570">
            <v>0</v>
          </cell>
          <cell r="R570" t="e">
            <v>#N/A</v>
          </cell>
        </row>
        <row r="571">
          <cell r="A571">
            <v>41033</v>
          </cell>
          <cell r="B571">
            <v>41033</v>
          </cell>
          <cell r="C571" t="str">
            <v>Future</v>
          </cell>
          <cell r="D571" t="e">
            <v>#N/A</v>
          </cell>
          <cell r="E571">
            <v>36.835848849802353</v>
          </cell>
          <cell r="F571">
            <v>38.970236201581066</v>
          </cell>
          <cell r="G571">
            <v>38.021619600790537</v>
          </cell>
          <cell r="H571">
            <v>38.021619600790537</v>
          </cell>
          <cell r="I571" t="e">
            <v>#N/A</v>
          </cell>
          <cell r="J571" t="e">
            <v>#N/A</v>
          </cell>
          <cell r="K571" t="e">
            <v>#N/A</v>
          </cell>
          <cell r="L571" t="e">
            <v>#N/A</v>
          </cell>
          <cell r="M571" t="e">
            <v>#N/A</v>
          </cell>
          <cell r="N571" t="e">
            <v>#N/A</v>
          </cell>
          <cell r="O571" t="e">
            <v>#N/A</v>
          </cell>
          <cell r="P571">
            <v>0</v>
          </cell>
          <cell r="Q571">
            <v>0</v>
          </cell>
          <cell r="R571" t="e">
            <v>#N/A</v>
          </cell>
        </row>
        <row r="572">
          <cell r="A572">
            <v>41036</v>
          </cell>
          <cell r="B572">
            <v>41036</v>
          </cell>
          <cell r="C572" t="str">
            <v>Future</v>
          </cell>
          <cell r="D572" t="e">
            <v>#N/A</v>
          </cell>
          <cell r="E572">
            <v>36.68300300395255</v>
          </cell>
          <cell r="F572">
            <v>38.995255968379489</v>
          </cell>
          <cell r="G572">
            <v>37.967587984189748</v>
          </cell>
          <cell r="H572">
            <v>37.967587984189748</v>
          </cell>
          <cell r="I572" t="e">
            <v>#N/A</v>
          </cell>
          <cell r="J572" t="e">
            <v>#N/A</v>
          </cell>
          <cell r="K572" t="e">
            <v>#N/A</v>
          </cell>
          <cell r="L572" t="e">
            <v>#N/A</v>
          </cell>
          <cell r="M572" t="e">
            <v>#N/A</v>
          </cell>
          <cell r="N572" t="e">
            <v>#N/A</v>
          </cell>
          <cell r="O572" t="e">
            <v>#N/A</v>
          </cell>
          <cell r="P572">
            <v>0</v>
          </cell>
          <cell r="Q572">
            <v>0</v>
          </cell>
          <cell r="R572" t="e">
            <v>#N/A</v>
          </cell>
        </row>
        <row r="573">
          <cell r="A573">
            <v>41037</v>
          </cell>
          <cell r="B573">
            <v>41037</v>
          </cell>
          <cell r="C573" t="str">
            <v>Future</v>
          </cell>
          <cell r="D573" t="e">
            <v>#N/A</v>
          </cell>
          <cell r="E573">
            <v>36.530157158102746</v>
          </cell>
          <cell r="F573">
            <v>39.020275735177911</v>
          </cell>
          <cell r="G573">
            <v>37.91355636758896</v>
          </cell>
          <cell r="H573">
            <v>37.91355636758896</v>
          </cell>
          <cell r="I573" t="e">
            <v>#N/A</v>
          </cell>
          <cell r="J573" t="e">
            <v>#N/A</v>
          </cell>
          <cell r="K573" t="e">
            <v>#N/A</v>
          </cell>
          <cell r="L573" t="e">
            <v>#N/A</v>
          </cell>
          <cell r="M573" t="e">
            <v>#N/A</v>
          </cell>
          <cell r="N573" t="e">
            <v>#N/A</v>
          </cell>
          <cell r="O573" t="e">
            <v>#N/A</v>
          </cell>
          <cell r="P573">
            <v>0</v>
          </cell>
          <cell r="Q573">
            <v>0</v>
          </cell>
          <cell r="R573" t="e">
            <v>#N/A</v>
          </cell>
        </row>
        <row r="574">
          <cell r="A574">
            <v>41038</v>
          </cell>
          <cell r="B574">
            <v>41038</v>
          </cell>
          <cell r="C574" t="str">
            <v>Future</v>
          </cell>
          <cell r="D574" t="e">
            <v>#N/A</v>
          </cell>
          <cell r="E574">
            <v>36.377311312252942</v>
          </cell>
          <cell r="F574">
            <v>39.045295501976334</v>
          </cell>
          <cell r="G574">
            <v>37.859524750988172</v>
          </cell>
          <cell r="H574">
            <v>37.859524750988172</v>
          </cell>
          <cell r="I574" t="e">
            <v>#N/A</v>
          </cell>
          <cell r="J574" t="e">
            <v>#N/A</v>
          </cell>
          <cell r="K574" t="e">
            <v>#N/A</v>
          </cell>
          <cell r="L574" t="e">
            <v>#N/A</v>
          </cell>
          <cell r="M574" t="e">
            <v>#N/A</v>
          </cell>
          <cell r="N574" t="e">
            <v>#N/A</v>
          </cell>
          <cell r="O574" t="e">
            <v>#N/A</v>
          </cell>
          <cell r="P574">
            <v>0</v>
          </cell>
          <cell r="Q574">
            <v>0</v>
          </cell>
          <cell r="R574" t="e">
            <v>#N/A</v>
          </cell>
        </row>
        <row r="575">
          <cell r="A575">
            <v>41039</v>
          </cell>
          <cell r="B575">
            <v>41039</v>
          </cell>
          <cell r="C575" t="str">
            <v>Future</v>
          </cell>
          <cell r="D575" t="e">
            <v>#N/A</v>
          </cell>
          <cell r="E575">
            <v>36.224465466403139</v>
          </cell>
          <cell r="F575">
            <v>39.070315268774756</v>
          </cell>
          <cell r="G575">
            <v>37.805493134387383</v>
          </cell>
          <cell r="H575">
            <v>37.805493134387383</v>
          </cell>
          <cell r="I575" t="e">
            <v>#N/A</v>
          </cell>
          <cell r="J575" t="e">
            <v>#N/A</v>
          </cell>
          <cell r="K575" t="e">
            <v>#N/A</v>
          </cell>
          <cell r="L575" t="e">
            <v>#N/A</v>
          </cell>
          <cell r="M575" t="e">
            <v>#N/A</v>
          </cell>
          <cell r="N575" t="e">
            <v>#N/A</v>
          </cell>
          <cell r="O575" t="e">
            <v>#N/A</v>
          </cell>
          <cell r="P575">
            <v>0</v>
          </cell>
          <cell r="Q575">
            <v>0</v>
          </cell>
          <cell r="R575" t="e">
            <v>#N/A</v>
          </cell>
        </row>
        <row r="576">
          <cell r="A576">
            <v>41040</v>
          </cell>
          <cell r="B576">
            <v>41040</v>
          </cell>
          <cell r="C576" t="str">
            <v>Future</v>
          </cell>
          <cell r="D576" t="e">
            <v>#N/A</v>
          </cell>
          <cell r="E576">
            <v>36.071619620553335</v>
          </cell>
          <cell r="F576">
            <v>39.095335035573179</v>
          </cell>
          <cell r="G576">
            <v>37.751461517786595</v>
          </cell>
          <cell r="H576">
            <v>37.751461517786595</v>
          </cell>
          <cell r="I576" t="e">
            <v>#N/A</v>
          </cell>
          <cell r="J576" t="e">
            <v>#N/A</v>
          </cell>
          <cell r="K576" t="e">
            <v>#N/A</v>
          </cell>
          <cell r="L576" t="e">
            <v>#N/A</v>
          </cell>
          <cell r="M576" t="e">
            <v>#N/A</v>
          </cell>
          <cell r="N576" t="e">
            <v>#N/A</v>
          </cell>
          <cell r="O576" t="e">
            <v>#N/A</v>
          </cell>
          <cell r="P576">
            <v>0</v>
          </cell>
          <cell r="Q576">
            <v>0</v>
          </cell>
          <cell r="R576" t="e">
            <v>#N/A</v>
          </cell>
        </row>
        <row r="577">
          <cell r="A577">
            <v>41043</v>
          </cell>
          <cell r="B577">
            <v>41043</v>
          </cell>
          <cell r="C577" t="str">
            <v>Future</v>
          </cell>
          <cell r="D577" t="e">
            <v>#N/A</v>
          </cell>
          <cell r="E577">
            <v>35.918773774703531</v>
          </cell>
          <cell r="F577">
            <v>39.120354802371601</v>
          </cell>
          <cell r="G577">
            <v>37.697429901185807</v>
          </cell>
          <cell r="H577">
            <v>37.697429901185807</v>
          </cell>
          <cell r="I577" t="e">
            <v>#N/A</v>
          </cell>
          <cell r="J577" t="e">
            <v>#N/A</v>
          </cell>
          <cell r="K577" t="e">
            <v>#N/A</v>
          </cell>
          <cell r="L577" t="e">
            <v>#N/A</v>
          </cell>
          <cell r="M577" t="e">
            <v>#N/A</v>
          </cell>
          <cell r="N577" t="e">
            <v>#N/A</v>
          </cell>
          <cell r="O577" t="e">
            <v>#N/A</v>
          </cell>
          <cell r="P577">
            <v>0</v>
          </cell>
          <cell r="Q577">
            <v>0</v>
          </cell>
          <cell r="R577" t="e">
            <v>#N/A</v>
          </cell>
        </row>
        <row r="578">
          <cell r="A578">
            <v>41044</v>
          </cell>
          <cell r="B578">
            <v>41044</v>
          </cell>
          <cell r="C578" t="str">
            <v>Future</v>
          </cell>
          <cell r="D578" t="e">
            <v>#N/A</v>
          </cell>
          <cell r="E578">
            <v>35.765927928853728</v>
          </cell>
          <cell r="F578">
            <v>39.145374569170023</v>
          </cell>
          <cell r="G578">
            <v>37.643398284585018</v>
          </cell>
          <cell r="H578">
            <v>37.643398284585018</v>
          </cell>
          <cell r="I578" t="e">
            <v>#N/A</v>
          </cell>
          <cell r="J578" t="e">
            <v>#N/A</v>
          </cell>
          <cell r="K578" t="e">
            <v>#N/A</v>
          </cell>
          <cell r="L578" t="e">
            <v>#N/A</v>
          </cell>
          <cell r="M578" t="e">
            <v>#N/A</v>
          </cell>
          <cell r="N578" t="e">
            <v>#N/A</v>
          </cell>
          <cell r="O578" t="e">
            <v>#N/A</v>
          </cell>
          <cell r="P578">
            <v>0</v>
          </cell>
          <cell r="Q578">
            <v>0</v>
          </cell>
          <cell r="R578" t="e">
            <v>#N/A</v>
          </cell>
        </row>
        <row r="579">
          <cell r="A579">
            <v>41045</v>
          </cell>
          <cell r="B579">
            <v>41045</v>
          </cell>
          <cell r="C579" t="str">
            <v>Future</v>
          </cell>
          <cell r="D579" t="e">
            <v>#N/A</v>
          </cell>
          <cell r="E579">
            <v>35.613082083003924</v>
          </cell>
          <cell r="F579">
            <v>39.170394335968446</v>
          </cell>
          <cell r="G579">
            <v>37.58936666798423</v>
          </cell>
          <cell r="H579">
            <v>37.58936666798423</v>
          </cell>
          <cell r="I579" t="e">
            <v>#N/A</v>
          </cell>
          <cell r="J579" t="e">
            <v>#N/A</v>
          </cell>
          <cell r="K579" t="e">
            <v>#N/A</v>
          </cell>
          <cell r="L579" t="e">
            <v>#N/A</v>
          </cell>
          <cell r="M579" t="e">
            <v>#N/A</v>
          </cell>
          <cell r="N579" t="e">
            <v>#N/A</v>
          </cell>
          <cell r="O579" t="e">
            <v>#N/A</v>
          </cell>
          <cell r="P579">
            <v>0</v>
          </cell>
          <cell r="Q579">
            <v>0</v>
          </cell>
          <cell r="R579" t="e">
            <v>#N/A</v>
          </cell>
        </row>
        <row r="580">
          <cell r="A580">
            <v>41046</v>
          </cell>
          <cell r="B580">
            <v>41046</v>
          </cell>
          <cell r="C580" t="str">
            <v>Future</v>
          </cell>
          <cell r="D580" t="e">
            <v>#N/A</v>
          </cell>
          <cell r="E580">
            <v>35.46023623715412</v>
          </cell>
          <cell r="F580">
            <v>39.195414102766868</v>
          </cell>
          <cell r="G580">
            <v>37.535335051383441</v>
          </cell>
          <cell r="H580">
            <v>37.535335051383441</v>
          </cell>
          <cell r="I580" t="e">
            <v>#N/A</v>
          </cell>
          <cell r="J580" t="e">
            <v>#N/A</v>
          </cell>
          <cell r="K580" t="e">
            <v>#N/A</v>
          </cell>
          <cell r="L580" t="e">
            <v>#N/A</v>
          </cell>
          <cell r="M580" t="e">
            <v>#N/A</v>
          </cell>
          <cell r="N580" t="e">
            <v>#N/A</v>
          </cell>
          <cell r="O580" t="e">
            <v>#N/A</v>
          </cell>
          <cell r="P580">
            <v>0</v>
          </cell>
          <cell r="Q580">
            <v>0</v>
          </cell>
          <cell r="R580" t="e">
            <v>#N/A</v>
          </cell>
        </row>
        <row r="581">
          <cell r="A581">
            <v>41047</v>
          </cell>
          <cell r="B581">
            <v>41047</v>
          </cell>
          <cell r="C581" t="str">
            <v>Future</v>
          </cell>
          <cell r="D581" t="e">
            <v>#N/A</v>
          </cell>
          <cell r="E581">
            <v>35.307390391304317</v>
          </cell>
          <cell r="F581">
            <v>39.220433869565291</v>
          </cell>
          <cell r="G581">
            <v>37.481303434782653</v>
          </cell>
          <cell r="H581">
            <v>37.481303434782653</v>
          </cell>
          <cell r="I581" t="e">
            <v>#N/A</v>
          </cell>
          <cell r="J581" t="e">
            <v>#N/A</v>
          </cell>
          <cell r="K581" t="e">
            <v>#N/A</v>
          </cell>
          <cell r="L581" t="e">
            <v>#N/A</v>
          </cell>
          <cell r="M581" t="e">
            <v>#N/A</v>
          </cell>
          <cell r="N581" t="e">
            <v>#N/A</v>
          </cell>
          <cell r="O581" t="e">
            <v>#N/A</v>
          </cell>
          <cell r="P581">
            <v>0</v>
          </cell>
          <cell r="Q581">
            <v>0</v>
          </cell>
          <cell r="R581" t="e">
            <v>#N/A</v>
          </cell>
        </row>
        <row r="582">
          <cell r="A582">
            <v>41050</v>
          </cell>
          <cell r="B582">
            <v>41050</v>
          </cell>
          <cell r="C582" t="str">
            <v>Future</v>
          </cell>
          <cell r="D582" t="e">
            <v>#N/A</v>
          </cell>
          <cell r="E582">
            <v>35.154544545454513</v>
          </cell>
          <cell r="F582">
            <v>39.245453636363713</v>
          </cell>
          <cell r="G582">
            <v>37.427271818181865</v>
          </cell>
          <cell r="H582">
            <v>37.427271818181865</v>
          </cell>
          <cell r="I582" t="e">
            <v>#N/A</v>
          </cell>
          <cell r="J582" t="e">
            <v>#N/A</v>
          </cell>
          <cell r="K582" t="e">
            <v>#N/A</v>
          </cell>
          <cell r="L582" t="e">
            <v>#N/A</v>
          </cell>
          <cell r="M582" t="e">
            <v>#N/A</v>
          </cell>
          <cell r="N582" t="e">
            <v>#N/A</v>
          </cell>
          <cell r="O582" t="e">
            <v>#N/A</v>
          </cell>
          <cell r="P582">
            <v>0</v>
          </cell>
          <cell r="Q582">
            <v>0</v>
          </cell>
          <cell r="R582" t="e">
            <v>#N/A</v>
          </cell>
        </row>
        <row r="583">
          <cell r="A583">
            <v>41051</v>
          </cell>
          <cell r="B583">
            <v>41051</v>
          </cell>
          <cell r="C583" t="str">
            <v>Future</v>
          </cell>
          <cell r="D583" t="e">
            <v>#N/A</v>
          </cell>
          <cell r="E583">
            <v>35.001698699604709</v>
          </cell>
          <cell r="F583">
            <v>39.270473403162136</v>
          </cell>
          <cell r="G583">
            <v>37.373240201581076</v>
          </cell>
          <cell r="H583">
            <v>37.373240201581076</v>
          </cell>
          <cell r="I583" t="e">
            <v>#N/A</v>
          </cell>
          <cell r="J583" t="e">
            <v>#N/A</v>
          </cell>
          <cell r="K583" t="e">
            <v>#N/A</v>
          </cell>
          <cell r="L583" t="e">
            <v>#N/A</v>
          </cell>
          <cell r="M583" t="e">
            <v>#N/A</v>
          </cell>
          <cell r="N583" t="e">
            <v>#N/A</v>
          </cell>
          <cell r="O583" t="e">
            <v>#N/A</v>
          </cell>
          <cell r="P583">
            <v>0</v>
          </cell>
          <cell r="Q583">
            <v>0</v>
          </cell>
          <cell r="R583" t="e">
            <v>#N/A</v>
          </cell>
        </row>
        <row r="584">
          <cell r="A584">
            <v>41052</v>
          </cell>
          <cell r="B584">
            <v>41052</v>
          </cell>
          <cell r="C584" t="str">
            <v>Future</v>
          </cell>
          <cell r="D584" t="e">
            <v>#N/A</v>
          </cell>
          <cell r="E584">
            <v>34.848852853754906</v>
          </cell>
          <cell r="F584">
            <v>39.295493169960558</v>
          </cell>
          <cell r="G584">
            <v>37.319208584980288</v>
          </cell>
          <cell r="H584">
            <v>37.319208584980288</v>
          </cell>
          <cell r="I584" t="e">
            <v>#N/A</v>
          </cell>
          <cell r="J584" t="e">
            <v>#N/A</v>
          </cell>
          <cell r="K584" t="e">
            <v>#N/A</v>
          </cell>
          <cell r="L584" t="e">
            <v>#N/A</v>
          </cell>
          <cell r="M584" t="e">
            <v>#N/A</v>
          </cell>
          <cell r="N584" t="e">
            <v>#N/A</v>
          </cell>
          <cell r="O584" t="e">
            <v>#N/A</v>
          </cell>
          <cell r="P584">
            <v>0</v>
          </cell>
          <cell r="Q584">
            <v>0</v>
          </cell>
          <cell r="R584" t="e">
            <v>#N/A</v>
          </cell>
        </row>
        <row r="585">
          <cell r="A585">
            <v>41053</v>
          </cell>
          <cell r="B585">
            <v>41053</v>
          </cell>
          <cell r="C585" t="str">
            <v>Future</v>
          </cell>
          <cell r="D585" t="e">
            <v>#N/A</v>
          </cell>
          <cell r="E585">
            <v>34.696007007905102</v>
          </cell>
          <cell r="F585">
            <v>39.320512936758981</v>
          </cell>
          <cell r="G585">
            <v>37.2651769683795</v>
          </cell>
          <cell r="H585">
            <v>37.2651769683795</v>
          </cell>
          <cell r="I585" t="e">
            <v>#N/A</v>
          </cell>
          <cell r="J585" t="e">
            <v>#N/A</v>
          </cell>
          <cell r="K585" t="e">
            <v>#N/A</v>
          </cell>
          <cell r="L585" t="e">
            <v>#N/A</v>
          </cell>
          <cell r="M585" t="e">
            <v>#N/A</v>
          </cell>
          <cell r="N585" t="e">
            <v>#N/A</v>
          </cell>
          <cell r="O585" t="e">
            <v>#N/A</v>
          </cell>
          <cell r="P585">
            <v>0</v>
          </cell>
          <cell r="Q585">
            <v>0</v>
          </cell>
          <cell r="R585" t="e">
            <v>#N/A</v>
          </cell>
        </row>
        <row r="586">
          <cell r="A586">
            <v>41054</v>
          </cell>
          <cell r="B586">
            <v>41054</v>
          </cell>
          <cell r="C586" t="str">
            <v>Future</v>
          </cell>
          <cell r="D586" t="e">
            <v>#N/A</v>
          </cell>
          <cell r="E586">
            <v>34.543161162055299</v>
          </cell>
          <cell r="F586">
            <v>39.345532703557403</v>
          </cell>
          <cell r="G586">
            <v>37.211145351778711</v>
          </cell>
          <cell r="H586">
            <v>37.211145351778711</v>
          </cell>
          <cell r="I586" t="e">
            <v>#N/A</v>
          </cell>
          <cell r="J586" t="e">
            <v>#N/A</v>
          </cell>
          <cell r="K586" t="e">
            <v>#N/A</v>
          </cell>
          <cell r="L586" t="e">
            <v>#N/A</v>
          </cell>
          <cell r="M586" t="e">
            <v>#N/A</v>
          </cell>
          <cell r="N586" t="e">
            <v>#N/A</v>
          </cell>
          <cell r="O586" t="e">
            <v>#N/A</v>
          </cell>
          <cell r="P586">
            <v>0</v>
          </cell>
          <cell r="Q586">
            <v>0</v>
          </cell>
          <cell r="R586" t="e">
            <v>#N/A</v>
          </cell>
        </row>
        <row r="587">
          <cell r="A587">
            <v>41058</v>
          </cell>
          <cell r="B587">
            <v>41058</v>
          </cell>
          <cell r="C587" t="str">
            <v>Future</v>
          </cell>
          <cell r="D587" t="e">
            <v>#N/A</v>
          </cell>
          <cell r="E587">
            <v>34.390315316205495</v>
          </cell>
          <cell r="F587">
            <v>39.370552470355825</v>
          </cell>
          <cell r="G587">
            <v>37.157113735177923</v>
          </cell>
          <cell r="H587">
            <v>37.157113735177923</v>
          </cell>
          <cell r="I587" t="e">
            <v>#N/A</v>
          </cell>
          <cell r="J587" t="e">
            <v>#N/A</v>
          </cell>
          <cell r="K587" t="e">
            <v>#N/A</v>
          </cell>
          <cell r="L587" t="e">
            <v>#N/A</v>
          </cell>
          <cell r="M587" t="e">
            <v>#N/A</v>
          </cell>
          <cell r="N587" t="e">
            <v>#N/A</v>
          </cell>
          <cell r="O587" t="e">
            <v>#N/A</v>
          </cell>
          <cell r="P587">
            <v>0</v>
          </cell>
          <cell r="Q587">
            <v>0</v>
          </cell>
          <cell r="R587" t="e">
            <v>#N/A</v>
          </cell>
        </row>
        <row r="588">
          <cell r="A588">
            <v>41059</v>
          </cell>
          <cell r="B588">
            <v>41059</v>
          </cell>
          <cell r="C588" t="str">
            <v>Future</v>
          </cell>
          <cell r="D588" t="e">
            <v>#N/A</v>
          </cell>
          <cell r="E588">
            <v>34.237469470355691</v>
          </cell>
          <cell r="F588">
            <v>39.395572237154248</v>
          </cell>
          <cell r="G588">
            <v>37.103082118577134</v>
          </cell>
          <cell r="H588">
            <v>37.103082118577134</v>
          </cell>
          <cell r="I588" t="e">
            <v>#N/A</v>
          </cell>
          <cell r="J588" t="e">
            <v>#N/A</v>
          </cell>
          <cell r="K588" t="e">
            <v>#N/A</v>
          </cell>
          <cell r="L588" t="e">
            <v>#N/A</v>
          </cell>
          <cell r="M588" t="e">
            <v>#N/A</v>
          </cell>
          <cell r="N588" t="e">
            <v>#N/A</v>
          </cell>
          <cell r="O588" t="e">
            <v>#N/A</v>
          </cell>
          <cell r="P588">
            <v>0</v>
          </cell>
          <cell r="Q588">
            <v>0</v>
          </cell>
          <cell r="R588" t="e">
            <v>#N/A</v>
          </cell>
        </row>
        <row r="589">
          <cell r="A589">
            <v>41060</v>
          </cell>
          <cell r="B589">
            <v>41060</v>
          </cell>
          <cell r="C589" t="str">
            <v>Future</v>
          </cell>
          <cell r="D589" t="e">
            <v>#N/A</v>
          </cell>
          <cell r="E589">
            <v>34.084623624505888</v>
          </cell>
          <cell r="F589">
            <v>39.42059200395267</v>
          </cell>
          <cell r="G589">
            <v>37.049050501976346</v>
          </cell>
          <cell r="H589">
            <v>37.049050501976346</v>
          </cell>
          <cell r="I589" t="e">
            <v>#N/A</v>
          </cell>
          <cell r="J589" t="e">
            <v>#N/A</v>
          </cell>
          <cell r="K589" t="e">
            <v>#N/A</v>
          </cell>
          <cell r="L589" t="e">
            <v>#N/A</v>
          </cell>
          <cell r="M589" t="e">
            <v>#N/A</v>
          </cell>
          <cell r="N589" t="e">
            <v>#N/A</v>
          </cell>
          <cell r="O589" t="e">
            <v>#N/A</v>
          </cell>
          <cell r="P589">
            <v>0</v>
          </cell>
          <cell r="Q589">
            <v>0</v>
          </cell>
          <cell r="R589" t="e">
            <v>#N/A</v>
          </cell>
        </row>
        <row r="590">
          <cell r="A590">
            <v>41061</v>
          </cell>
          <cell r="B590">
            <v>41061</v>
          </cell>
          <cell r="C590" t="str">
            <v>Future</v>
          </cell>
          <cell r="D590" t="e">
            <v>#N/A</v>
          </cell>
          <cell r="E590">
            <v>33.931777778656084</v>
          </cell>
          <cell r="F590">
            <v>39.445611770751093</v>
          </cell>
          <cell r="G590">
            <v>36.995018885375558</v>
          </cell>
          <cell r="H590">
            <v>36.995018885375558</v>
          </cell>
          <cell r="I590" t="e">
            <v>#N/A</v>
          </cell>
          <cell r="J590" t="e">
            <v>#N/A</v>
          </cell>
          <cell r="K590" t="e">
            <v>#N/A</v>
          </cell>
          <cell r="L590" t="e">
            <v>#N/A</v>
          </cell>
          <cell r="M590" t="e">
            <v>#N/A</v>
          </cell>
          <cell r="N590" t="e">
            <v>#N/A</v>
          </cell>
          <cell r="O590" t="e">
            <v>#N/A</v>
          </cell>
          <cell r="P590">
            <v>0</v>
          </cell>
          <cell r="Q590">
            <v>0</v>
          </cell>
          <cell r="R590" t="e">
            <v>#N/A</v>
          </cell>
        </row>
        <row r="591">
          <cell r="A591">
            <v>41064</v>
          </cell>
          <cell r="B591">
            <v>41064</v>
          </cell>
          <cell r="C591" t="str">
            <v>Future</v>
          </cell>
          <cell r="D591" t="e">
            <v>#N/A</v>
          </cell>
          <cell r="E591">
            <v>33.77893193280628</v>
          </cell>
          <cell r="F591">
            <v>39.470631537549515</v>
          </cell>
          <cell r="G591">
            <v>36.940987268774769</v>
          </cell>
          <cell r="H591">
            <v>36.940987268774769</v>
          </cell>
          <cell r="I591" t="e">
            <v>#N/A</v>
          </cell>
          <cell r="J591" t="e">
            <v>#N/A</v>
          </cell>
          <cell r="K591" t="e">
            <v>#N/A</v>
          </cell>
          <cell r="L591" t="e">
            <v>#N/A</v>
          </cell>
          <cell r="M591" t="e">
            <v>#N/A</v>
          </cell>
          <cell r="N591" t="e">
            <v>#N/A</v>
          </cell>
          <cell r="O591" t="e">
            <v>#N/A</v>
          </cell>
          <cell r="P591">
            <v>0</v>
          </cell>
          <cell r="Q591">
            <v>0</v>
          </cell>
          <cell r="R591" t="e">
            <v>#N/A</v>
          </cell>
        </row>
        <row r="592">
          <cell r="A592">
            <v>41065</v>
          </cell>
          <cell r="B592">
            <v>41065</v>
          </cell>
          <cell r="C592" t="str">
            <v>Future</v>
          </cell>
          <cell r="D592" t="e">
            <v>#N/A</v>
          </cell>
          <cell r="E592">
            <v>33.626086086956477</v>
          </cell>
          <cell r="F592">
            <v>39.495651304347938</v>
          </cell>
          <cell r="G592">
            <v>36.886955652173981</v>
          </cell>
          <cell r="H592">
            <v>36.886955652173981</v>
          </cell>
          <cell r="I592" t="e">
            <v>#N/A</v>
          </cell>
          <cell r="J592" t="e">
            <v>#N/A</v>
          </cell>
          <cell r="K592" t="e">
            <v>#N/A</v>
          </cell>
          <cell r="L592" t="e">
            <v>#N/A</v>
          </cell>
          <cell r="M592" t="e">
            <v>#N/A</v>
          </cell>
          <cell r="N592" t="e">
            <v>#N/A</v>
          </cell>
          <cell r="O592" t="e">
            <v>#N/A</v>
          </cell>
          <cell r="P592">
            <v>0</v>
          </cell>
          <cell r="Q592">
            <v>0</v>
          </cell>
          <cell r="R592" t="e">
            <v>#N/A</v>
          </cell>
        </row>
        <row r="593">
          <cell r="A593">
            <v>41066</v>
          </cell>
          <cell r="B593">
            <v>41066</v>
          </cell>
          <cell r="C593" t="str">
            <v>Future</v>
          </cell>
          <cell r="D593" t="e">
            <v>#N/A</v>
          </cell>
          <cell r="E593">
            <v>33.473240241106673</v>
          </cell>
          <cell r="F593">
            <v>39.52067107114636</v>
          </cell>
          <cell r="G593">
            <v>36.832924035573193</v>
          </cell>
          <cell r="H593">
            <v>36.832924035573193</v>
          </cell>
          <cell r="I593" t="e">
            <v>#N/A</v>
          </cell>
          <cell r="J593" t="e">
            <v>#N/A</v>
          </cell>
          <cell r="K593" t="e">
            <v>#N/A</v>
          </cell>
          <cell r="L593" t="e">
            <v>#N/A</v>
          </cell>
          <cell r="M593" t="e">
            <v>#N/A</v>
          </cell>
          <cell r="N593" t="e">
            <v>#N/A</v>
          </cell>
          <cell r="O593" t="e">
            <v>#N/A</v>
          </cell>
          <cell r="P593">
            <v>0</v>
          </cell>
          <cell r="Q593">
            <v>0</v>
          </cell>
          <cell r="R593" t="e">
            <v>#N/A</v>
          </cell>
        </row>
        <row r="594">
          <cell r="A594">
            <v>41067</v>
          </cell>
          <cell r="B594">
            <v>41067</v>
          </cell>
          <cell r="C594" t="str">
            <v>Future</v>
          </cell>
          <cell r="D594" t="e">
            <v>#N/A</v>
          </cell>
          <cell r="E594">
            <v>33.320394395256869</v>
          </cell>
          <cell r="F594">
            <v>39.545690837944782</v>
          </cell>
          <cell r="G594">
            <v>36.778892418972404</v>
          </cell>
          <cell r="H594">
            <v>36.778892418972404</v>
          </cell>
          <cell r="I594" t="e">
            <v>#N/A</v>
          </cell>
          <cell r="J594" t="e">
            <v>#N/A</v>
          </cell>
          <cell r="K594" t="e">
            <v>#N/A</v>
          </cell>
          <cell r="L594" t="e">
            <v>#N/A</v>
          </cell>
          <cell r="M594" t="e">
            <v>#N/A</v>
          </cell>
          <cell r="N594" t="e">
            <v>#N/A</v>
          </cell>
          <cell r="O594" t="e">
            <v>#N/A</v>
          </cell>
          <cell r="P594">
            <v>0</v>
          </cell>
          <cell r="Q594">
            <v>0</v>
          </cell>
          <cell r="R594" t="e">
            <v>#N/A</v>
          </cell>
        </row>
        <row r="595">
          <cell r="A595">
            <v>41068</v>
          </cell>
          <cell r="B595">
            <v>41068</v>
          </cell>
          <cell r="C595" t="str">
            <v>Future</v>
          </cell>
          <cell r="D595" t="e">
            <v>#N/A</v>
          </cell>
          <cell r="E595">
            <v>33.167548549407066</v>
          </cell>
          <cell r="F595">
            <v>39.570710604743205</v>
          </cell>
          <cell r="G595">
            <v>36.724860802371616</v>
          </cell>
          <cell r="H595">
            <v>36.724860802371616</v>
          </cell>
          <cell r="I595" t="e">
            <v>#N/A</v>
          </cell>
          <cell r="J595" t="e">
            <v>#N/A</v>
          </cell>
          <cell r="K595" t="e">
            <v>#N/A</v>
          </cell>
          <cell r="L595" t="e">
            <v>#N/A</v>
          </cell>
          <cell r="M595" t="e">
            <v>#N/A</v>
          </cell>
          <cell r="N595" t="e">
            <v>#N/A</v>
          </cell>
          <cell r="O595" t="e">
            <v>#N/A</v>
          </cell>
          <cell r="P595">
            <v>0</v>
          </cell>
          <cell r="Q595">
            <v>0</v>
          </cell>
          <cell r="R595" t="e">
            <v>#N/A</v>
          </cell>
        </row>
        <row r="596">
          <cell r="A596">
            <v>41071</v>
          </cell>
          <cell r="B596">
            <v>41071</v>
          </cell>
          <cell r="C596" t="str">
            <v>Future</v>
          </cell>
          <cell r="D596" t="e">
            <v>#N/A</v>
          </cell>
          <cell r="E596">
            <v>33.014702703557262</v>
          </cell>
          <cell r="F596">
            <v>39.595730371541627</v>
          </cell>
          <cell r="G596">
            <v>36.670829185770828</v>
          </cell>
          <cell r="H596">
            <v>36.670829185770828</v>
          </cell>
          <cell r="I596" t="e">
            <v>#N/A</v>
          </cell>
          <cell r="J596" t="e">
            <v>#N/A</v>
          </cell>
          <cell r="K596" t="e">
            <v>#N/A</v>
          </cell>
          <cell r="L596" t="e">
            <v>#N/A</v>
          </cell>
          <cell r="M596" t="e">
            <v>#N/A</v>
          </cell>
          <cell r="N596" t="e">
            <v>#N/A</v>
          </cell>
          <cell r="O596" t="e">
            <v>#N/A</v>
          </cell>
          <cell r="P596">
            <v>0</v>
          </cell>
          <cell r="Q596">
            <v>0</v>
          </cell>
          <cell r="R596" t="e">
            <v>#N/A</v>
          </cell>
        </row>
        <row r="597">
          <cell r="A597">
            <v>41072</v>
          </cell>
          <cell r="B597">
            <v>41072</v>
          </cell>
          <cell r="C597" t="str">
            <v>Future</v>
          </cell>
          <cell r="D597" t="e">
            <v>#N/A</v>
          </cell>
          <cell r="E597">
            <v>32.861856857707458</v>
          </cell>
          <cell r="F597">
            <v>39.62075013834005</v>
          </cell>
          <cell r="G597">
            <v>36.616797569170039</v>
          </cell>
          <cell r="H597">
            <v>36.616797569170039</v>
          </cell>
          <cell r="I597" t="e">
            <v>#N/A</v>
          </cell>
          <cell r="J597" t="e">
            <v>#N/A</v>
          </cell>
          <cell r="K597" t="e">
            <v>#N/A</v>
          </cell>
          <cell r="L597" t="e">
            <v>#N/A</v>
          </cell>
          <cell r="M597" t="e">
            <v>#N/A</v>
          </cell>
          <cell r="N597" t="e">
            <v>#N/A</v>
          </cell>
          <cell r="O597" t="e">
            <v>#N/A</v>
          </cell>
          <cell r="P597">
            <v>0</v>
          </cell>
          <cell r="Q597">
            <v>0</v>
          </cell>
          <cell r="R597" t="e">
            <v>#N/A</v>
          </cell>
        </row>
        <row r="598">
          <cell r="A598">
            <v>41073</v>
          </cell>
          <cell r="B598">
            <v>41073</v>
          </cell>
          <cell r="C598" t="str">
            <v>Future</v>
          </cell>
          <cell r="D598" t="e">
            <v>#N/A</v>
          </cell>
          <cell r="E598">
            <v>32.709011011857655</v>
          </cell>
          <cell r="F598">
            <v>39.645769905138472</v>
          </cell>
          <cell r="G598">
            <v>36.562765952569251</v>
          </cell>
          <cell r="H598">
            <v>36.562765952569251</v>
          </cell>
          <cell r="I598" t="e">
            <v>#N/A</v>
          </cell>
          <cell r="J598" t="e">
            <v>#N/A</v>
          </cell>
          <cell r="K598" t="e">
            <v>#N/A</v>
          </cell>
          <cell r="L598" t="e">
            <v>#N/A</v>
          </cell>
          <cell r="M598" t="e">
            <v>#N/A</v>
          </cell>
          <cell r="N598" t="e">
            <v>#N/A</v>
          </cell>
          <cell r="O598" t="e">
            <v>#N/A</v>
          </cell>
          <cell r="P598">
            <v>0</v>
          </cell>
          <cell r="Q598">
            <v>0</v>
          </cell>
          <cell r="R598" t="e">
            <v>#N/A</v>
          </cell>
        </row>
        <row r="599">
          <cell r="A599">
            <v>41074</v>
          </cell>
          <cell r="B599">
            <v>41074</v>
          </cell>
          <cell r="C599" t="str">
            <v>Future</v>
          </cell>
          <cell r="D599" t="e">
            <v>#N/A</v>
          </cell>
          <cell r="E599">
            <v>32.556165166007851</v>
          </cell>
          <cell r="F599">
            <v>39.670789671936895</v>
          </cell>
          <cell r="G599">
            <v>36.508734335968462</v>
          </cell>
          <cell r="H599">
            <v>36.508734335968462</v>
          </cell>
          <cell r="I599" t="e">
            <v>#N/A</v>
          </cell>
          <cell r="J599" t="e">
            <v>#N/A</v>
          </cell>
          <cell r="K599" t="e">
            <v>#N/A</v>
          </cell>
          <cell r="L599" t="e">
            <v>#N/A</v>
          </cell>
          <cell r="M599" t="e">
            <v>#N/A</v>
          </cell>
          <cell r="N599" t="e">
            <v>#N/A</v>
          </cell>
          <cell r="O599" t="e">
            <v>#N/A</v>
          </cell>
          <cell r="P599">
            <v>0</v>
          </cell>
          <cell r="Q599">
            <v>0</v>
          </cell>
          <cell r="R599" t="e">
            <v>#N/A</v>
          </cell>
        </row>
        <row r="600">
          <cell r="A600">
            <v>41075</v>
          </cell>
          <cell r="B600">
            <v>41075</v>
          </cell>
          <cell r="C600" t="str">
            <v>Future</v>
          </cell>
          <cell r="D600" t="e">
            <v>#N/A</v>
          </cell>
          <cell r="E600">
            <v>32.403319320158047</v>
          </cell>
          <cell r="F600">
            <v>39.695809438735317</v>
          </cell>
          <cell r="G600">
            <v>36.454702719367674</v>
          </cell>
          <cell r="H600">
            <v>36.454702719367674</v>
          </cell>
          <cell r="I600" t="e">
            <v>#N/A</v>
          </cell>
          <cell r="J600" t="e">
            <v>#N/A</v>
          </cell>
          <cell r="K600" t="e">
            <v>#N/A</v>
          </cell>
          <cell r="L600" t="e">
            <v>#N/A</v>
          </cell>
          <cell r="M600" t="e">
            <v>#N/A</v>
          </cell>
          <cell r="N600" t="e">
            <v>#N/A</v>
          </cell>
          <cell r="O600" t="e">
            <v>#N/A</v>
          </cell>
          <cell r="P600">
            <v>0</v>
          </cell>
          <cell r="Q600">
            <v>0</v>
          </cell>
          <cell r="R600" t="e">
            <v>#N/A</v>
          </cell>
        </row>
        <row r="601">
          <cell r="A601">
            <v>41078</v>
          </cell>
          <cell r="B601">
            <v>41078</v>
          </cell>
          <cell r="C601" t="str">
            <v>Future</v>
          </cell>
          <cell r="D601" t="e">
            <v>#N/A</v>
          </cell>
          <cell r="E601">
            <v>32.250473474308244</v>
          </cell>
          <cell r="F601">
            <v>39.72082920553374</v>
          </cell>
          <cell r="G601">
            <v>36.400671102766886</v>
          </cell>
          <cell r="H601">
            <v>36.400671102766886</v>
          </cell>
          <cell r="I601" t="e">
            <v>#N/A</v>
          </cell>
          <cell r="J601" t="e">
            <v>#N/A</v>
          </cell>
          <cell r="K601" t="e">
            <v>#N/A</v>
          </cell>
          <cell r="L601" t="e">
            <v>#N/A</v>
          </cell>
          <cell r="M601" t="e">
            <v>#N/A</v>
          </cell>
          <cell r="N601" t="e">
            <v>#N/A</v>
          </cell>
          <cell r="O601" t="e">
            <v>#N/A</v>
          </cell>
          <cell r="P601">
            <v>0</v>
          </cell>
          <cell r="Q601">
            <v>0</v>
          </cell>
          <cell r="R601" t="e">
            <v>#N/A</v>
          </cell>
        </row>
        <row r="602">
          <cell r="A602">
            <v>41079</v>
          </cell>
          <cell r="B602">
            <v>41079</v>
          </cell>
          <cell r="C602" t="str">
            <v>Future</v>
          </cell>
          <cell r="D602" t="e">
            <v>#N/A</v>
          </cell>
          <cell r="E602">
            <v>32.09762762845844</v>
          </cell>
          <cell r="F602">
            <v>39.745848972332162</v>
          </cell>
          <cell r="G602">
            <v>36.346639486166097</v>
          </cell>
          <cell r="H602">
            <v>36.346639486166097</v>
          </cell>
          <cell r="I602" t="e">
            <v>#N/A</v>
          </cell>
          <cell r="J602" t="e">
            <v>#N/A</v>
          </cell>
          <cell r="K602" t="e">
            <v>#N/A</v>
          </cell>
          <cell r="L602" t="e">
            <v>#N/A</v>
          </cell>
          <cell r="M602" t="e">
            <v>#N/A</v>
          </cell>
          <cell r="N602" t="e">
            <v>#N/A</v>
          </cell>
          <cell r="O602" t="e">
            <v>#N/A</v>
          </cell>
          <cell r="P602">
            <v>0</v>
          </cell>
          <cell r="Q602">
            <v>0</v>
          </cell>
          <cell r="R602" t="e">
            <v>#N/A</v>
          </cell>
        </row>
        <row r="603">
          <cell r="A603">
            <v>41080</v>
          </cell>
          <cell r="B603">
            <v>41080</v>
          </cell>
          <cell r="C603" t="str">
            <v>Future</v>
          </cell>
          <cell r="D603" t="e">
            <v>#N/A</v>
          </cell>
          <cell r="E603">
            <v>31.944781782608636</v>
          </cell>
          <cell r="F603">
            <v>39.770868739130584</v>
          </cell>
          <cell r="G603">
            <v>36.292607869565309</v>
          </cell>
          <cell r="H603">
            <v>36.292607869565309</v>
          </cell>
          <cell r="I603" t="e">
            <v>#N/A</v>
          </cell>
          <cell r="J603" t="e">
            <v>#N/A</v>
          </cell>
          <cell r="K603" t="e">
            <v>#N/A</v>
          </cell>
          <cell r="L603" t="e">
            <v>#N/A</v>
          </cell>
          <cell r="M603" t="e">
            <v>#N/A</v>
          </cell>
          <cell r="N603" t="e">
            <v>#N/A</v>
          </cell>
          <cell r="O603" t="e">
            <v>#N/A</v>
          </cell>
          <cell r="P603">
            <v>0</v>
          </cell>
          <cell r="Q603">
            <v>0</v>
          </cell>
          <cell r="R603" t="e">
            <v>#N/A</v>
          </cell>
        </row>
        <row r="604">
          <cell r="A604">
            <v>41081</v>
          </cell>
          <cell r="B604">
            <v>41081</v>
          </cell>
          <cell r="C604" t="str">
            <v>Future</v>
          </cell>
          <cell r="D604" t="e">
            <v>#N/A</v>
          </cell>
          <cell r="E604">
            <v>31.791935936758833</v>
          </cell>
          <cell r="F604">
            <v>39.795888505929007</v>
          </cell>
          <cell r="G604">
            <v>36.238576252964521</v>
          </cell>
          <cell r="H604">
            <v>36.238576252964521</v>
          </cell>
          <cell r="I604" t="e">
            <v>#N/A</v>
          </cell>
          <cell r="J604" t="e">
            <v>#N/A</v>
          </cell>
          <cell r="K604" t="e">
            <v>#N/A</v>
          </cell>
          <cell r="L604" t="e">
            <v>#N/A</v>
          </cell>
          <cell r="M604" t="e">
            <v>#N/A</v>
          </cell>
          <cell r="N604" t="e">
            <v>#N/A</v>
          </cell>
          <cell r="O604" t="e">
            <v>#N/A</v>
          </cell>
          <cell r="P604">
            <v>0</v>
          </cell>
          <cell r="Q604">
            <v>0</v>
          </cell>
          <cell r="R604" t="e">
            <v>#N/A</v>
          </cell>
        </row>
        <row r="605">
          <cell r="A605">
            <v>41082</v>
          </cell>
          <cell r="B605">
            <v>41082</v>
          </cell>
          <cell r="C605" t="str">
            <v>Future</v>
          </cell>
          <cell r="D605" t="e">
            <v>#N/A</v>
          </cell>
          <cell r="E605">
            <v>31.639090090909029</v>
          </cell>
          <cell r="F605">
            <v>39.820908272727429</v>
          </cell>
          <cell r="G605">
            <v>36.184544636363732</v>
          </cell>
          <cell r="H605">
            <v>36.184544636363732</v>
          </cell>
          <cell r="I605" t="e">
            <v>#N/A</v>
          </cell>
          <cell r="J605" t="e">
            <v>#N/A</v>
          </cell>
          <cell r="K605" t="e">
            <v>#N/A</v>
          </cell>
          <cell r="L605" t="e">
            <v>#N/A</v>
          </cell>
          <cell r="M605" t="e">
            <v>#N/A</v>
          </cell>
          <cell r="N605" t="e">
            <v>#N/A</v>
          </cell>
          <cell r="O605" t="e">
            <v>#N/A</v>
          </cell>
          <cell r="P605">
            <v>0</v>
          </cell>
          <cell r="Q605">
            <v>0</v>
          </cell>
          <cell r="R605" t="e">
            <v>#N/A</v>
          </cell>
        </row>
        <row r="606">
          <cell r="A606">
            <v>41085</v>
          </cell>
          <cell r="B606">
            <v>41085</v>
          </cell>
          <cell r="C606" t="str">
            <v>Future</v>
          </cell>
          <cell r="D606" t="e">
            <v>#N/A</v>
          </cell>
          <cell r="E606">
            <v>31.486244245059225</v>
          </cell>
          <cell r="F606">
            <v>39.845928039525852</v>
          </cell>
          <cell r="G606">
            <v>36.130513019762944</v>
          </cell>
          <cell r="H606">
            <v>36.130513019762944</v>
          </cell>
          <cell r="I606" t="e">
            <v>#N/A</v>
          </cell>
          <cell r="J606" t="e">
            <v>#N/A</v>
          </cell>
          <cell r="K606" t="e">
            <v>#N/A</v>
          </cell>
          <cell r="L606" t="e">
            <v>#N/A</v>
          </cell>
          <cell r="M606" t="e">
            <v>#N/A</v>
          </cell>
          <cell r="N606" t="e">
            <v>#N/A</v>
          </cell>
          <cell r="O606" t="e">
            <v>#N/A</v>
          </cell>
          <cell r="P606">
            <v>0</v>
          </cell>
          <cell r="Q606">
            <v>0</v>
          </cell>
          <cell r="R606" t="e">
            <v>#N/A</v>
          </cell>
        </row>
        <row r="607">
          <cell r="A607">
            <v>41086</v>
          </cell>
          <cell r="B607">
            <v>41086</v>
          </cell>
          <cell r="C607" t="str">
            <v>Future</v>
          </cell>
          <cell r="D607" t="e">
            <v>#N/A</v>
          </cell>
          <cell r="E607">
            <v>31.333398399209422</v>
          </cell>
          <cell r="F607">
            <v>39.870947806324274</v>
          </cell>
          <cell r="G607">
            <v>36.076481403162155</v>
          </cell>
          <cell r="H607">
            <v>36.076481403162155</v>
          </cell>
          <cell r="I607" t="e">
            <v>#N/A</v>
          </cell>
          <cell r="J607" t="e">
            <v>#N/A</v>
          </cell>
          <cell r="K607" t="e">
            <v>#N/A</v>
          </cell>
          <cell r="L607" t="e">
            <v>#N/A</v>
          </cell>
          <cell r="M607" t="e">
            <v>#N/A</v>
          </cell>
          <cell r="N607" t="e">
            <v>#N/A</v>
          </cell>
          <cell r="O607" t="e">
            <v>#N/A</v>
          </cell>
          <cell r="P607">
            <v>0</v>
          </cell>
          <cell r="Q607">
            <v>0</v>
          </cell>
          <cell r="R607" t="e">
            <v>#N/A</v>
          </cell>
        </row>
        <row r="608">
          <cell r="A608">
            <v>41087</v>
          </cell>
          <cell r="B608">
            <v>41087</v>
          </cell>
          <cell r="C608" t="str">
            <v>Future</v>
          </cell>
          <cell r="D608" t="e">
            <v>#N/A</v>
          </cell>
          <cell r="E608">
            <v>31.180552553359618</v>
          </cell>
          <cell r="F608">
            <v>39.895967573122697</v>
          </cell>
          <cell r="G608">
            <v>36.022449786561367</v>
          </cell>
          <cell r="H608">
            <v>36.022449786561367</v>
          </cell>
          <cell r="I608" t="e">
            <v>#N/A</v>
          </cell>
          <cell r="J608" t="e">
            <v>#N/A</v>
          </cell>
          <cell r="K608" t="e">
            <v>#N/A</v>
          </cell>
          <cell r="L608" t="e">
            <v>#N/A</v>
          </cell>
          <cell r="M608" t="e">
            <v>#N/A</v>
          </cell>
          <cell r="N608" t="e">
            <v>#N/A</v>
          </cell>
          <cell r="O608" t="e">
            <v>#N/A</v>
          </cell>
          <cell r="P608">
            <v>0</v>
          </cell>
          <cell r="Q608">
            <v>0</v>
          </cell>
          <cell r="R608" t="e">
            <v>#N/A</v>
          </cell>
        </row>
        <row r="609">
          <cell r="A609">
            <v>41088</v>
          </cell>
          <cell r="B609">
            <v>41088</v>
          </cell>
          <cell r="C609" t="str">
            <v>Future</v>
          </cell>
          <cell r="D609" t="e">
            <v>#N/A</v>
          </cell>
          <cell r="E609">
            <v>31.027706707509815</v>
          </cell>
          <cell r="F609">
            <v>39.920987339921119</v>
          </cell>
          <cell r="G609">
            <v>35.968418169960579</v>
          </cell>
          <cell r="H609">
            <v>35.968418169960579</v>
          </cell>
          <cell r="I609" t="e">
            <v>#N/A</v>
          </cell>
          <cell r="J609" t="e">
            <v>#N/A</v>
          </cell>
          <cell r="K609" t="e">
            <v>#N/A</v>
          </cell>
          <cell r="L609" t="e">
            <v>#N/A</v>
          </cell>
          <cell r="M609" t="e">
            <v>#N/A</v>
          </cell>
          <cell r="N609" t="e">
            <v>#N/A</v>
          </cell>
          <cell r="O609" t="e">
            <v>#N/A</v>
          </cell>
          <cell r="P609">
            <v>0</v>
          </cell>
          <cell r="Q609">
            <v>0</v>
          </cell>
          <cell r="R609" t="e">
            <v>#N/A</v>
          </cell>
        </row>
        <row r="610">
          <cell r="A610">
            <v>41089</v>
          </cell>
          <cell r="B610">
            <v>41089</v>
          </cell>
          <cell r="C610" t="str">
            <v>Future</v>
          </cell>
          <cell r="D610" t="e">
            <v>#N/A</v>
          </cell>
          <cell r="E610">
            <v>30.874860861660011</v>
          </cell>
          <cell r="F610">
            <v>39.946007106719541</v>
          </cell>
          <cell r="G610">
            <v>35.91438655335979</v>
          </cell>
          <cell r="H610">
            <v>35.91438655335979</v>
          </cell>
          <cell r="I610" t="e">
            <v>#N/A</v>
          </cell>
          <cell r="J610" t="e">
            <v>#N/A</v>
          </cell>
          <cell r="K610" t="e">
            <v>#N/A</v>
          </cell>
          <cell r="L610" t="e">
            <v>#N/A</v>
          </cell>
          <cell r="M610" t="e">
            <v>#N/A</v>
          </cell>
          <cell r="N610" t="e">
            <v>#N/A</v>
          </cell>
          <cell r="O610" t="e">
            <v>#N/A</v>
          </cell>
          <cell r="P610">
            <v>0</v>
          </cell>
          <cell r="Q610">
            <v>0</v>
          </cell>
          <cell r="R610" t="e">
            <v>#N/A</v>
          </cell>
        </row>
        <row r="611">
          <cell r="A611">
            <v>41092</v>
          </cell>
          <cell r="B611">
            <v>41092</v>
          </cell>
          <cell r="C611" t="str">
            <v>Future</v>
          </cell>
          <cell r="D611" t="e">
            <v>#N/A</v>
          </cell>
          <cell r="E611">
            <v>30.722015015810207</v>
          </cell>
          <cell r="F611">
            <v>39.971026873517964</v>
          </cell>
          <cell r="G611">
            <v>35.860354936759002</v>
          </cell>
          <cell r="H611">
            <v>35.860354936759002</v>
          </cell>
          <cell r="I611" t="e">
            <v>#N/A</v>
          </cell>
          <cell r="J611" t="e">
            <v>#N/A</v>
          </cell>
          <cell r="K611" t="e">
            <v>#N/A</v>
          </cell>
          <cell r="L611" t="e">
            <v>#N/A</v>
          </cell>
          <cell r="M611" t="e">
            <v>#N/A</v>
          </cell>
          <cell r="N611" t="e">
            <v>#N/A</v>
          </cell>
          <cell r="O611" t="e">
            <v>#N/A</v>
          </cell>
          <cell r="P611">
            <v>0</v>
          </cell>
          <cell r="Q611">
            <v>0</v>
          </cell>
          <cell r="R611" t="e">
            <v>#N/A</v>
          </cell>
        </row>
        <row r="612">
          <cell r="A612">
            <v>41093</v>
          </cell>
          <cell r="B612">
            <v>41093</v>
          </cell>
          <cell r="C612" t="str">
            <v>Future</v>
          </cell>
          <cell r="D612" t="e">
            <v>#N/A</v>
          </cell>
          <cell r="E612">
            <v>30.569169169960404</v>
          </cell>
          <cell r="F612">
            <v>39.996046640316386</v>
          </cell>
          <cell r="G612">
            <v>35.806323320158214</v>
          </cell>
          <cell r="H612">
            <v>35.806323320158214</v>
          </cell>
          <cell r="I612" t="e">
            <v>#N/A</v>
          </cell>
          <cell r="J612" t="e">
            <v>#N/A</v>
          </cell>
          <cell r="K612" t="e">
            <v>#N/A</v>
          </cell>
          <cell r="L612" t="e">
            <v>#N/A</v>
          </cell>
          <cell r="M612" t="e">
            <v>#N/A</v>
          </cell>
          <cell r="N612" t="e">
            <v>#N/A</v>
          </cell>
          <cell r="O612" t="e">
            <v>#N/A</v>
          </cell>
          <cell r="P612">
            <v>0</v>
          </cell>
          <cell r="Q612">
            <v>0</v>
          </cell>
          <cell r="R612" t="e">
            <v>#N/A</v>
          </cell>
        </row>
        <row r="613">
          <cell r="A613">
            <v>41095</v>
          </cell>
          <cell r="B613">
            <v>41095</v>
          </cell>
          <cell r="C613" t="str">
            <v>Future</v>
          </cell>
          <cell r="D613" t="e">
            <v>#N/A</v>
          </cell>
          <cell r="E613">
            <v>30.4163233241106</v>
          </cell>
          <cell r="F613">
            <v>40.021066407114809</v>
          </cell>
          <cell r="G613">
            <v>35.752291703557425</v>
          </cell>
          <cell r="H613">
            <v>35.752291703557425</v>
          </cell>
          <cell r="I613" t="e">
            <v>#N/A</v>
          </cell>
          <cell r="J613" t="e">
            <v>#N/A</v>
          </cell>
          <cell r="K613" t="e">
            <v>#N/A</v>
          </cell>
          <cell r="L613" t="e">
            <v>#N/A</v>
          </cell>
          <cell r="M613" t="e">
            <v>#N/A</v>
          </cell>
          <cell r="N613" t="e">
            <v>#N/A</v>
          </cell>
          <cell r="O613" t="e">
            <v>#N/A</v>
          </cell>
          <cell r="P613">
            <v>0</v>
          </cell>
          <cell r="Q613">
            <v>0</v>
          </cell>
          <cell r="R613" t="e">
            <v>#N/A</v>
          </cell>
        </row>
        <row r="614">
          <cell r="A614">
            <v>41096</v>
          </cell>
          <cell r="B614">
            <v>41096</v>
          </cell>
          <cell r="C614" t="str">
            <v>Future</v>
          </cell>
          <cell r="D614" t="e">
            <v>#N/A</v>
          </cell>
          <cell r="E614">
            <v>30.263477478260796</v>
          </cell>
          <cell r="F614">
            <v>40.046086173913231</v>
          </cell>
          <cell r="G614">
            <v>35.698260086956637</v>
          </cell>
          <cell r="H614">
            <v>35.698260086956637</v>
          </cell>
          <cell r="I614" t="e">
            <v>#N/A</v>
          </cell>
          <cell r="J614" t="e">
            <v>#N/A</v>
          </cell>
          <cell r="K614" t="e">
            <v>#N/A</v>
          </cell>
          <cell r="L614" t="e">
            <v>#N/A</v>
          </cell>
          <cell r="M614" t="e">
            <v>#N/A</v>
          </cell>
          <cell r="N614" t="e">
            <v>#N/A</v>
          </cell>
          <cell r="O614" t="e">
            <v>#N/A</v>
          </cell>
          <cell r="P614">
            <v>0</v>
          </cell>
          <cell r="Q614">
            <v>0</v>
          </cell>
          <cell r="R614" t="e">
            <v>#N/A</v>
          </cell>
        </row>
        <row r="615">
          <cell r="A615">
            <v>41099</v>
          </cell>
          <cell r="B615">
            <v>41099</v>
          </cell>
          <cell r="C615" t="str">
            <v>Future</v>
          </cell>
          <cell r="D615" t="e">
            <v>#N/A</v>
          </cell>
          <cell r="E615">
            <v>30.110631632410993</v>
          </cell>
          <cell r="F615">
            <v>40.071105940711654</v>
          </cell>
          <cell r="G615">
            <v>35.644228470355849</v>
          </cell>
          <cell r="H615">
            <v>35.644228470355849</v>
          </cell>
          <cell r="I615" t="e">
            <v>#N/A</v>
          </cell>
          <cell r="J615" t="e">
            <v>#N/A</v>
          </cell>
          <cell r="K615" t="e">
            <v>#N/A</v>
          </cell>
          <cell r="L615" t="e">
            <v>#N/A</v>
          </cell>
          <cell r="M615" t="e">
            <v>#N/A</v>
          </cell>
          <cell r="N615" t="e">
            <v>#N/A</v>
          </cell>
          <cell r="O615" t="e">
            <v>#N/A</v>
          </cell>
          <cell r="P615">
            <v>0</v>
          </cell>
          <cell r="Q615">
            <v>0</v>
          </cell>
          <cell r="R615" t="e">
            <v>#N/A</v>
          </cell>
        </row>
        <row r="616">
          <cell r="A616">
            <v>41100</v>
          </cell>
          <cell r="B616">
            <v>41100</v>
          </cell>
          <cell r="C616" t="str">
            <v>Future</v>
          </cell>
          <cell r="D616" t="e">
            <v>#N/A</v>
          </cell>
          <cell r="E616">
            <v>29.957785786561189</v>
          </cell>
          <cell r="F616">
            <v>40.096125707510076</v>
          </cell>
          <cell r="G616">
            <v>35.59019685375506</v>
          </cell>
          <cell r="H616">
            <v>35.59019685375506</v>
          </cell>
          <cell r="I616" t="e">
            <v>#N/A</v>
          </cell>
          <cell r="J616" t="e">
            <v>#N/A</v>
          </cell>
          <cell r="K616" t="e">
            <v>#N/A</v>
          </cell>
          <cell r="L616" t="e">
            <v>#N/A</v>
          </cell>
          <cell r="M616" t="e">
            <v>#N/A</v>
          </cell>
          <cell r="N616" t="e">
            <v>#N/A</v>
          </cell>
          <cell r="O616" t="e">
            <v>#N/A</v>
          </cell>
          <cell r="P616">
            <v>0</v>
          </cell>
          <cell r="Q616">
            <v>0</v>
          </cell>
          <cell r="R616" t="e">
            <v>#N/A</v>
          </cell>
        </row>
        <row r="617">
          <cell r="A617">
            <v>41101</v>
          </cell>
          <cell r="B617">
            <v>41101</v>
          </cell>
          <cell r="C617" t="str">
            <v>Future</v>
          </cell>
          <cell r="D617" t="e">
            <v>#N/A</v>
          </cell>
          <cell r="E617">
            <v>29.804939940711385</v>
          </cell>
          <cell r="F617">
            <v>40.121145474308499</v>
          </cell>
          <cell r="G617">
            <v>35.536165237154272</v>
          </cell>
          <cell r="H617">
            <v>35.536165237154272</v>
          </cell>
          <cell r="I617" t="e">
            <v>#N/A</v>
          </cell>
          <cell r="J617" t="e">
            <v>#N/A</v>
          </cell>
          <cell r="K617" t="e">
            <v>#N/A</v>
          </cell>
          <cell r="L617" t="e">
            <v>#N/A</v>
          </cell>
          <cell r="M617" t="e">
            <v>#N/A</v>
          </cell>
          <cell r="N617" t="e">
            <v>#N/A</v>
          </cell>
          <cell r="O617" t="e">
            <v>#N/A</v>
          </cell>
          <cell r="P617">
            <v>0</v>
          </cell>
          <cell r="Q617">
            <v>0</v>
          </cell>
          <cell r="R617" t="e">
            <v>#N/A</v>
          </cell>
        </row>
        <row r="618">
          <cell r="A618">
            <v>41102</v>
          </cell>
          <cell r="B618">
            <v>41102</v>
          </cell>
          <cell r="C618" t="str">
            <v>Future</v>
          </cell>
          <cell r="D618" t="e">
            <v>#N/A</v>
          </cell>
          <cell r="E618">
            <v>29.652094094861582</v>
          </cell>
          <cell r="F618">
            <v>40.146165241106921</v>
          </cell>
          <cell r="G618">
            <v>35.482133620553483</v>
          </cell>
          <cell r="H618">
            <v>35.482133620553483</v>
          </cell>
          <cell r="I618" t="e">
            <v>#N/A</v>
          </cell>
          <cell r="J618" t="e">
            <v>#N/A</v>
          </cell>
          <cell r="K618" t="e">
            <v>#N/A</v>
          </cell>
          <cell r="L618" t="e">
            <v>#N/A</v>
          </cell>
          <cell r="M618" t="e">
            <v>#N/A</v>
          </cell>
          <cell r="N618" t="e">
            <v>#N/A</v>
          </cell>
          <cell r="O618" t="e">
            <v>#N/A</v>
          </cell>
          <cell r="P618">
            <v>0</v>
          </cell>
          <cell r="Q618">
            <v>0</v>
          </cell>
          <cell r="R618" t="e">
            <v>#N/A</v>
          </cell>
        </row>
        <row r="619">
          <cell r="A619">
            <v>41103</v>
          </cell>
          <cell r="B619">
            <v>41103</v>
          </cell>
          <cell r="C619" t="str">
            <v>Future</v>
          </cell>
          <cell r="D619" t="e">
            <v>#N/A</v>
          </cell>
          <cell r="E619">
            <v>29.499248249011778</v>
          </cell>
          <cell r="F619">
            <v>40.171185007905343</v>
          </cell>
          <cell r="G619">
            <v>35.428102003952695</v>
          </cell>
          <cell r="H619">
            <v>35.428102003952695</v>
          </cell>
          <cell r="I619" t="e">
            <v>#N/A</v>
          </cell>
          <cell r="J619" t="e">
            <v>#N/A</v>
          </cell>
          <cell r="K619" t="e">
            <v>#N/A</v>
          </cell>
          <cell r="L619" t="e">
            <v>#N/A</v>
          </cell>
          <cell r="M619" t="e">
            <v>#N/A</v>
          </cell>
          <cell r="N619" t="e">
            <v>#N/A</v>
          </cell>
          <cell r="O619" t="e">
            <v>#N/A</v>
          </cell>
          <cell r="P619">
            <v>0</v>
          </cell>
          <cell r="Q619">
            <v>0</v>
          </cell>
          <cell r="R619" t="e">
            <v>#N/A</v>
          </cell>
        </row>
        <row r="620">
          <cell r="A620">
            <v>41106</v>
          </cell>
          <cell r="B620">
            <v>41106</v>
          </cell>
          <cell r="C620" t="str">
            <v>Future</v>
          </cell>
          <cell r="D620" t="e">
            <v>#N/A</v>
          </cell>
          <cell r="E620">
            <v>29.346402403161974</v>
          </cell>
          <cell r="F620">
            <v>40.196204774703766</v>
          </cell>
          <cell r="G620">
            <v>35.374070387351907</v>
          </cell>
          <cell r="H620">
            <v>35.374070387351907</v>
          </cell>
          <cell r="I620" t="e">
            <v>#N/A</v>
          </cell>
          <cell r="J620" t="e">
            <v>#N/A</v>
          </cell>
          <cell r="K620" t="e">
            <v>#N/A</v>
          </cell>
          <cell r="L620" t="e">
            <v>#N/A</v>
          </cell>
          <cell r="M620" t="e">
            <v>#N/A</v>
          </cell>
          <cell r="N620" t="e">
            <v>#N/A</v>
          </cell>
          <cell r="O620" t="e">
            <v>#N/A</v>
          </cell>
          <cell r="P620">
            <v>0</v>
          </cell>
          <cell r="Q620">
            <v>0</v>
          </cell>
          <cell r="R620" t="e">
            <v>#N/A</v>
          </cell>
        </row>
        <row r="621">
          <cell r="A621">
            <v>41107</v>
          </cell>
          <cell r="B621">
            <v>41107</v>
          </cell>
          <cell r="C621" t="str">
            <v>Future</v>
          </cell>
          <cell r="D621" t="e">
            <v>#N/A</v>
          </cell>
          <cell r="E621">
            <v>29.193556557312171</v>
          </cell>
          <cell r="F621">
            <v>40.221224541502188</v>
          </cell>
          <cell r="G621">
            <v>35.320038770751118</v>
          </cell>
          <cell r="H621">
            <v>35.320038770751118</v>
          </cell>
          <cell r="I621" t="e">
            <v>#N/A</v>
          </cell>
          <cell r="J621" t="e">
            <v>#N/A</v>
          </cell>
          <cell r="K621" t="e">
            <v>#N/A</v>
          </cell>
          <cell r="L621" t="e">
            <v>#N/A</v>
          </cell>
          <cell r="M621" t="e">
            <v>#N/A</v>
          </cell>
          <cell r="N621" t="e">
            <v>#N/A</v>
          </cell>
          <cell r="O621" t="e">
            <v>#N/A</v>
          </cell>
          <cell r="P621">
            <v>0</v>
          </cell>
          <cell r="Q621">
            <v>0</v>
          </cell>
          <cell r="R621" t="e">
            <v>#N/A</v>
          </cell>
        </row>
        <row r="622">
          <cell r="A622">
            <v>41108</v>
          </cell>
          <cell r="B622">
            <v>41108</v>
          </cell>
          <cell r="C622" t="str">
            <v>Future</v>
          </cell>
          <cell r="D622" t="e">
            <v>#N/A</v>
          </cell>
          <cell r="E622">
            <v>29.040710711462367</v>
          </cell>
          <cell r="F622">
            <v>40.246244308300611</v>
          </cell>
          <cell r="G622">
            <v>35.26600715415033</v>
          </cell>
          <cell r="H622">
            <v>35.26600715415033</v>
          </cell>
          <cell r="I622" t="e">
            <v>#N/A</v>
          </cell>
          <cell r="J622" t="e">
            <v>#N/A</v>
          </cell>
          <cell r="K622" t="e">
            <v>#N/A</v>
          </cell>
          <cell r="L622" t="e">
            <v>#N/A</v>
          </cell>
          <cell r="M622" t="e">
            <v>#N/A</v>
          </cell>
          <cell r="N622" t="e">
            <v>#N/A</v>
          </cell>
          <cell r="O622" t="e">
            <v>#N/A</v>
          </cell>
          <cell r="P622">
            <v>0</v>
          </cell>
          <cell r="Q622">
            <v>0</v>
          </cell>
          <cell r="R622" t="e">
            <v>#N/A</v>
          </cell>
        </row>
        <row r="623">
          <cell r="A623">
            <v>41109</v>
          </cell>
          <cell r="B623">
            <v>41109</v>
          </cell>
          <cell r="C623" t="str">
            <v>Future</v>
          </cell>
          <cell r="D623" t="e">
            <v>#N/A</v>
          </cell>
          <cell r="E623">
            <v>28.887864865612563</v>
          </cell>
          <cell r="F623">
            <v>40.271264075099033</v>
          </cell>
          <cell r="G623">
            <v>35.211975537549542</v>
          </cell>
          <cell r="H623">
            <v>35.211975537549542</v>
          </cell>
          <cell r="I623" t="e">
            <v>#N/A</v>
          </cell>
          <cell r="J623" t="e">
            <v>#N/A</v>
          </cell>
          <cell r="K623" t="e">
            <v>#N/A</v>
          </cell>
          <cell r="L623" t="e">
            <v>#N/A</v>
          </cell>
          <cell r="M623" t="e">
            <v>#N/A</v>
          </cell>
          <cell r="N623" t="e">
            <v>#N/A</v>
          </cell>
          <cell r="O623" t="e">
            <v>#N/A</v>
          </cell>
          <cell r="P623">
            <v>0</v>
          </cell>
          <cell r="Q623">
            <v>0</v>
          </cell>
          <cell r="R623" t="e">
            <v>#N/A</v>
          </cell>
        </row>
        <row r="624">
          <cell r="A624">
            <v>41110</v>
          </cell>
          <cell r="B624">
            <v>41110</v>
          </cell>
          <cell r="C624" t="str">
            <v>Future</v>
          </cell>
          <cell r="D624" t="e">
            <v>#N/A</v>
          </cell>
          <cell r="E624">
            <v>28.73501901976276</v>
          </cell>
          <cell r="F624">
            <v>40.296283841897456</v>
          </cell>
          <cell r="G624">
            <v>35.157943920948753</v>
          </cell>
          <cell r="H624">
            <v>35.157943920948753</v>
          </cell>
          <cell r="I624" t="e">
            <v>#N/A</v>
          </cell>
          <cell r="J624" t="e">
            <v>#N/A</v>
          </cell>
          <cell r="K624" t="e">
            <v>#N/A</v>
          </cell>
          <cell r="L624" t="e">
            <v>#N/A</v>
          </cell>
          <cell r="M624" t="e">
            <v>#N/A</v>
          </cell>
          <cell r="N624" t="e">
            <v>#N/A</v>
          </cell>
          <cell r="O624" t="e">
            <v>#N/A</v>
          </cell>
          <cell r="P624">
            <v>0</v>
          </cell>
          <cell r="Q624">
            <v>0</v>
          </cell>
          <cell r="R624" t="e">
            <v>#N/A</v>
          </cell>
        </row>
        <row r="625">
          <cell r="A625">
            <v>41113</v>
          </cell>
          <cell r="B625">
            <v>41113</v>
          </cell>
          <cell r="C625" t="str">
            <v>Future</v>
          </cell>
          <cell r="D625" t="e">
            <v>#N/A</v>
          </cell>
          <cell r="E625">
            <v>28.582173173912956</v>
          </cell>
          <cell r="F625">
            <v>40.321303608695878</v>
          </cell>
          <cell r="G625">
            <v>35.103912304347965</v>
          </cell>
          <cell r="H625">
            <v>35.103912304347965</v>
          </cell>
          <cell r="I625" t="e">
            <v>#N/A</v>
          </cell>
          <cell r="J625" t="e">
            <v>#N/A</v>
          </cell>
          <cell r="K625" t="e">
            <v>#N/A</v>
          </cell>
          <cell r="L625" t="e">
            <v>#N/A</v>
          </cell>
          <cell r="M625" t="e">
            <v>#N/A</v>
          </cell>
          <cell r="N625" t="e">
            <v>#N/A</v>
          </cell>
          <cell r="O625" t="e">
            <v>#N/A</v>
          </cell>
          <cell r="P625">
            <v>0</v>
          </cell>
          <cell r="Q625">
            <v>0</v>
          </cell>
          <cell r="R625" t="e">
            <v>#N/A</v>
          </cell>
        </row>
        <row r="626">
          <cell r="A626">
            <v>41114</v>
          </cell>
          <cell r="B626">
            <v>41114</v>
          </cell>
          <cell r="C626" t="str">
            <v>Future</v>
          </cell>
          <cell r="D626" t="e">
            <v>#N/A</v>
          </cell>
          <cell r="E626">
            <v>28.429327328063152</v>
          </cell>
          <cell r="F626">
            <v>40.3463233754943</v>
          </cell>
          <cell r="G626">
            <v>35.049880687747176</v>
          </cell>
          <cell r="H626">
            <v>35.049880687747176</v>
          </cell>
          <cell r="I626" t="e">
            <v>#N/A</v>
          </cell>
          <cell r="J626" t="e">
            <v>#N/A</v>
          </cell>
          <cell r="K626" t="e">
            <v>#N/A</v>
          </cell>
          <cell r="L626" t="e">
            <v>#N/A</v>
          </cell>
          <cell r="M626" t="e">
            <v>#N/A</v>
          </cell>
          <cell r="N626" t="e">
            <v>#N/A</v>
          </cell>
          <cell r="O626" t="e">
            <v>#N/A</v>
          </cell>
          <cell r="P626">
            <v>0</v>
          </cell>
          <cell r="Q626">
            <v>0</v>
          </cell>
          <cell r="R626" t="e">
            <v>#N/A</v>
          </cell>
        </row>
        <row r="627">
          <cell r="A627">
            <v>41115</v>
          </cell>
          <cell r="B627">
            <v>41115</v>
          </cell>
          <cell r="C627" t="str">
            <v>Future</v>
          </cell>
          <cell r="D627" t="e">
            <v>#N/A</v>
          </cell>
          <cell r="E627">
            <v>28.276481482213349</v>
          </cell>
          <cell r="F627">
            <v>40.371343142292723</v>
          </cell>
          <cell r="G627">
            <v>34.995849071146388</v>
          </cell>
          <cell r="H627">
            <v>34.995849071146388</v>
          </cell>
          <cell r="I627" t="e">
            <v>#N/A</v>
          </cell>
          <cell r="J627" t="e">
            <v>#N/A</v>
          </cell>
          <cell r="K627" t="e">
            <v>#N/A</v>
          </cell>
          <cell r="L627" t="e">
            <v>#N/A</v>
          </cell>
          <cell r="M627" t="e">
            <v>#N/A</v>
          </cell>
          <cell r="N627" t="e">
            <v>#N/A</v>
          </cell>
          <cell r="O627" t="e">
            <v>#N/A</v>
          </cell>
          <cell r="P627">
            <v>0</v>
          </cell>
          <cell r="Q627">
            <v>0</v>
          </cell>
          <cell r="R627" t="e">
            <v>#N/A</v>
          </cell>
        </row>
        <row r="628">
          <cell r="A628">
            <v>41116</v>
          </cell>
          <cell r="B628">
            <v>41116</v>
          </cell>
          <cell r="C628" t="str">
            <v>Future</v>
          </cell>
          <cell r="D628" t="e">
            <v>#N/A</v>
          </cell>
          <cell r="E628">
            <v>28.123635636363545</v>
          </cell>
          <cell r="F628">
            <v>40.396362909091145</v>
          </cell>
          <cell r="G628">
            <v>34.9418174545456</v>
          </cell>
          <cell r="H628">
            <v>34.9418174545456</v>
          </cell>
          <cell r="I628" t="e">
            <v>#N/A</v>
          </cell>
          <cell r="J628" t="e">
            <v>#N/A</v>
          </cell>
          <cell r="K628" t="e">
            <v>#N/A</v>
          </cell>
          <cell r="L628" t="e">
            <v>#N/A</v>
          </cell>
          <cell r="M628" t="e">
            <v>#N/A</v>
          </cell>
          <cell r="N628" t="e">
            <v>#N/A</v>
          </cell>
          <cell r="O628" t="e">
            <v>#N/A</v>
          </cell>
          <cell r="P628">
            <v>0</v>
          </cell>
          <cell r="Q628">
            <v>0</v>
          </cell>
          <cell r="R628" t="e">
            <v>#N/A</v>
          </cell>
        </row>
        <row r="629">
          <cell r="A629">
            <v>41117</v>
          </cell>
          <cell r="B629">
            <v>41117</v>
          </cell>
          <cell r="C629" t="str">
            <v>Future</v>
          </cell>
          <cell r="D629" t="e">
            <v>#N/A</v>
          </cell>
          <cell r="E629">
            <v>27.970789790513741</v>
          </cell>
          <cell r="F629">
            <v>40.421382675889568</v>
          </cell>
          <cell r="G629">
            <v>34.887785837944811</v>
          </cell>
          <cell r="H629">
            <v>34.887785837944811</v>
          </cell>
          <cell r="I629" t="e">
            <v>#N/A</v>
          </cell>
          <cell r="J629" t="e">
            <v>#N/A</v>
          </cell>
          <cell r="K629" t="e">
            <v>#N/A</v>
          </cell>
          <cell r="L629" t="e">
            <v>#N/A</v>
          </cell>
          <cell r="M629" t="e">
            <v>#N/A</v>
          </cell>
          <cell r="N629" t="e">
            <v>#N/A</v>
          </cell>
          <cell r="O629" t="e">
            <v>#N/A</v>
          </cell>
          <cell r="P629">
            <v>0</v>
          </cell>
          <cell r="Q629">
            <v>0</v>
          </cell>
          <cell r="R629" t="e">
            <v>#N/A</v>
          </cell>
        </row>
        <row r="630">
          <cell r="A630">
            <v>41120</v>
          </cell>
          <cell r="B630">
            <v>41120</v>
          </cell>
          <cell r="C630" t="str">
            <v>Future</v>
          </cell>
          <cell r="D630" t="e">
            <v>#N/A</v>
          </cell>
          <cell r="E630">
            <v>27.817943944663938</v>
          </cell>
          <cell r="F630">
            <v>40.44640244268799</v>
          </cell>
          <cell r="G630">
            <v>34.833754221344023</v>
          </cell>
          <cell r="H630">
            <v>34.833754221344023</v>
          </cell>
          <cell r="I630" t="e">
            <v>#N/A</v>
          </cell>
          <cell r="J630" t="e">
            <v>#N/A</v>
          </cell>
          <cell r="K630" t="e">
            <v>#N/A</v>
          </cell>
          <cell r="L630" t="e">
            <v>#N/A</v>
          </cell>
          <cell r="M630" t="e">
            <v>#N/A</v>
          </cell>
          <cell r="N630" t="e">
            <v>#N/A</v>
          </cell>
          <cell r="O630" t="e">
            <v>#N/A</v>
          </cell>
          <cell r="P630">
            <v>0</v>
          </cell>
          <cell r="Q630">
            <v>0</v>
          </cell>
          <cell r="R630" t="e">
            <v>#N/A</v>
          </cell>
        </row>
        <row r="631">
          <cell r="A631">
            <v>41121</v>
          </cell>
          <cell r="B631">
            <v>41121</v>
          </cell>
          <cell r="C631" t="str">
            <v>Future</v>
          </cell>
          <cell r="D631" t="e">
            <v>#N/A</v>
          </cell>
          <cell r="E631">
            <v>27.665098098814134</v>
          </cell>
          <cell r="F631">
            <v>40.471422209486413</v>
          </cell>
          <cell r="G631">
            <v>34.779722604743235</v>
          </cell>
          <cell r="H631">
            <v>34.779722604743235</v>
          </cell>
          <cell r="I631" t="e">
            <v>#N/A</v>
          </cell>
          <cell r="J631" t="e">
            <v>#N/A</v>
          </cell>
          <cell r="K631" t="e">
            <v>#N/A</v>
          </cell>
          <cell r="L631" t="e">
            <v>#N/A</v>
          </cell>
          <cell r="M631" t="e">
            <v>#N/A</v>
          </cell>
          <cell r="N631" t="e">
            <v>#N/A</v>
          </cell>
          <cell r="O631" t="e">
            <v>#N/A</v>
          </cell>
          <cell r="P631">
            <v>0</v>
          </cell>
          <cell r="Q631">
            <v>0</v>
          </cell>
          <cell r="R631" t="e">
            <v>#N/A</v>
          </cell>
        </row>
        <row r="632">
          <cell r="A632">
            <v>41122</v>
          </cell>
          <cell r="B632">
            <v>41122</v>
          </cell>
          <cell r="C632" t="str">
            <v>Future</v>
          </cell>
          <cell r="D632" t="e">
            <v>#N/A</v>
          </cell>
          <cell r="E632">
            <v>27.512252252964331</v>
          </cell>
          <cell r="F632">
            <v>40.496441976284835</v>
          </cell>
          <cell r="G632">
            <v>34.725690988142446</v>
          </cell>
          <cell r="H632">
            <v>34.725690988142446</v>
          </cell>
          <cell r="I632" t="e">
            <v>#N/A</v>
          </cell>
          <cell r="J632" t="e">
            <v>#N/A</v>
          </cell>
          <cell r="K632" t="e">
            <v>#N/A</v>
          </cell>
          <cell r="L632" t="e">
            <v>#N/A</v>
          </cell>
          <cell r="M632" t="e">
            <v>#N/A</v>
          </cell>
          <cell r="N632" t="e">
            <v>#N/A</v>
          </cell>
          <cell r="O632" t="e">
            <v>#N/A</v>
          </cell>
          <cell r="P632">
            <v>0</v>
          </cell>
          <cell r="Q632">
            <v>0</v>
          </cell>
          <cell r="R632" t="e">
            <v>#N/A</v>
          </cell>
        </row>
        <row r="633">
          <cell r="A633">
            <v>41123</v>
          </cell>
          <cell r="B633">
            <v>41123</v>
          </cell>
          <cell r="C633" t="str">
            <v>Future</v>
          </cell>
          <cell r="D633" t="e">
            <v>#N/A</v>
          </cell>
          <cell r="E633">
            <v>27.359406407114527</v>
          </cell>
          <cell r="F633">
            <v>40.521461743083258</v>
          </cell>
          <cell r="G633">
            <v>34.671659371541658</v>
          </cell>
          <cell r="H633">
            <v>34.671659371541658</v>
          </cell>
          <cell r="I633" t="e">
            <v>#N/A</v>
          </cell>
          <cell r="J633" t="e">
            <v>#N/A</v>
          </cell>
          <cell r="K633" t="e">
            <v>#N/A</v>
          </cell>
          <cell r="L633" t="e">
            <v>#N/A</v>
          </cell>
          <cell r="M633" t="e">
            <v>#N/A</v>
          </cell>
          <cell r="N633" t="e">
            <v>#N/A</v>
          </cell>
          <cell r="O633" t="e">
            <v>#N/A</v>
          </cell>
          <cell r="P633">
            <v>0</v>
          </cell>
          <cell r="Q633">
            <v>0</v>
          </cell>
          <cell r="R633" t="e">
            <v>#N/A</v>
          </cell>
        </row>
        <row r="634">
          <cell r="A634">
            <v>41124</v>
          </cell>
          <cell r="B634">
            <v>41124</v>
          </cell>
          <cell r="C634" t="str">
            <v>Future</v>
          </cell>
          <cell r="D634" t="e">
            <v>#N/A</v>
          </cell>
          <cell r="E634">
            <v>27.206560561264723</v>
          </cell>
          <cell r="F634">
            <v>40.54648150988168</v>
          </cell>
          <cell r="G634">
            <v>34.61762775494087</v>
          </cell>
          <cell r="H634">
            <v>34.61762775494087</v>
          </cell>
          <cell r="I634" t="e">
            <v>#N/A</v>
          </cell>
          <cell r="J634" t="e">
            <v>#N/A</v>
          </cell>
          <cell r="K634" t="e">
            <v>#N/A</v>
          </cell>
          <cell r="L634" t="e">
            <v>#N/A</v>
          </cell>
          <cell r="M634" t="e">
            <v>#N/A</v>
          </cell>
          <cell r="N634" t="e">
            <v>#N/A</v>
          </cell>
          <cell r="O634" t="e">
            <v>#N/A</v>
          </cell>
          <cell r="P634">
            <v>0</v>
          </cell>
          <cell r="Q634">
            <v>0</v>
          </cell>
          <cell r="R634" t="e">
            <v>#N/A</v>
          </cell>
        </row>
        <row r="635">
          <cell r="A635">
            <v>41127</v>
          </cell>
          <cell r="B635">
            <v>41127</v>
          </cell>
          <cell r="C635" t="str">
            <v>Future</v>
          </cell>
          <cell r="D635" t="e">
            <v>#N/A</v>
          </cell>
          <cell r="E635">
            <v>27.05371471541492</v>
          </cell>
          <cell r="F635">
            <v>40.571501276680102</v>
          </cell>
          <cell r="G635">
            <v>34.563596138340081</v>
          </cell>
          <cell r="H635">
            <v>34.563596138340081</v>
          </cell>
          <cell r="I635" t="e">
            <v>#N/A</v>
          </cell>
          <cell r="J635" t="e">
            <v>#N/A</v>
          </cell>
          <cell r="K635" t="e">
            <v>#N/A</v>
          </cell>
          <cell r="L635" t="e">
            <v>#N/A</v>
          </cell>
          <cell r="M635" t="e">
            <v>#N/A</v>
          </cell>
          <cell r="N635" t="e">
            <v>#N/A</v>
          </cell>
          <cell r="O635" t="e">
            <v>#N/A</v>
          </cell>
          <cell r="P635">
            <v>0</v>
          </cell>
          <cell r="Q635">
            <v>0</v>
          </cell>
          <cell r="R635" t="e">
            <v>#N/A</v>
          </cell>
        </row>
        <row r="636">
          <cell r="A636">
            <v>41128</v>
          </cell>
          <cell r="B636">
            <v>41128</v>
          </cell>
          <cell r="C636" t="str">
            <v>Future</v>
          </cell>
          <cell r="D636" t="e">
            <v>#N/A</v>
          </cell>
          <cell r="E636">
            <v>26.900868869565116</v>
          </cell>
          <cell r="F636">
            <v>40.596521043478525</v>
          </cell>
          <cell r="G636">
            <v>34.509564521739293</v>
          </cell>
          <cell r="H636">
            <v>34.509564521739293</v>
          </cell>
          <cell r="I636" t="e">
            <v>#N/A</v>
          </cell>
          <cell r="J636" t="e">
            <v>#N/A</v>
          </cell>
          <cell r="K636" t="e">
            <v>#N/A</v>
          </cell>
          <cell r="L636" t="e">
            <v>#N/A</v>
          </cell>
          <cell r="M636" t="e">
            <v>#N/A</v>
          </cell>
          <cell r="N636" t="e">
            <v>#N/A</v>
          </cell>
          <cell r="O636" t="e">
            <v>#N/A</v>
          </cell>
          <cell r="P636">
            <v>0</v>
          </cell>
          <cell r="Q636">
            <v>0</v>
          </cell>
          <cell r="R636" t="e">
            <v>#N/A</v>
          </cell>
        </row>
        <row r="637">
          <cell r="A637">
            <v>41129</v>
          </cell>
          <cell r="B637">
            <v>41129</v>
          </cell>
          <cell r="C637" t="str">
            <v>Future</v>
          </cell>
          <cell r="D637" t="e">
            <v>#N/A</v>
          </cell>
          <cell r="E637">
            <v>26.748023023715312</v>
          </cell>
          <cell r="F637">
            <v>40.621540810276947</v>
          </cell>
          <cell r="G637">
            <v>34.455532905138504</v>
          </cell>
          <cell r="H637">
            <v>34.455532905138504</v>
          </cell>
          <cell r="I637" t="e">
            <v>#N/A</v>
          </cell>
          <cell r="J637" t="e">
            <v>#N/A</v>
          </cell>
          <cell r="K637" t="e">
            <v>#N/A</v>
          </cell>
          <cell r="L637" t="e">
            <v>#N/A</v>
          </cell>
          <cell r="M637" t="e">
            <v>#N/A</v>
          </cell>
          <cell r="N637" t="e">
            <v>#N/A</v>
          </cell>
          <cell r="O637" t="e">
            <v>#N/A</v>
          </cell>
          <cell r="P637">
            <v>0</v>
          </cell>
          <cell r="Q637">
            <v>0</v>
          </cell>
          <cell r="R637" t="e">
            <v>#N/A</v>
          </cell>
        </row>
        <row r="638">
          <cell r="A638">
            <v>41130</v>
          </cell>
          <cell r="B638">
            <v>41130</v>
          </cell>
          <cell r="C638" t="str">
            <v>Future</v>
          </cell>
          <cell r="D638" t="e">
            <v>#N/A</v>
          </cell>
          <cell r="E638">
            <v>26.595177177865509</v>
          </cell>
          <cell r="F638">
            <v>40.64656057707537</v>
          </cell>
          <cell r="G638">
            <v>34.401501288537716</v>
          </cell>
          <cell r="H638">
            <v>34.401501288537716</v>
          </cell>
          <cell r="I638" t="e">
            <v>#N/A</v>
          </cell>
          <cell r="J638" t="e">
            <v>#N/A</v>
          </cell>
          <cell r="K638" t="e">
            <v>#N/A</v>
          </cell>
          <cell r="L638" t="e">
            <v>#N/A</v>
          </cell>
          <cell r="M638" t="e">
            <v>#N/A</v>
          </cell>
          <cell r="N638" t="e">
            <v>#N/A</v>
          </cell>
          <cell r="O638" t="e">
            <v>#N/A</v>
          </cell>
          <cell r="P638">
            <v>0</v>
          </cell>
          <cell r="Q638">
            <v>0</v>
          </cell>
          <cell r="R638" t="e">
            <v>#N/A</v>
          </cell>
        </row>
        <row r="639">
          <cell r="A639">
            <v>41131</v>
          </cell>
          <cell r="B639">
            <v>41131</v>
          </cell>
          <cell r="C639" t="str">
            <v>Future</v>
          </cell>
          <cell r="D639" t="e">
            <v>#N/A</v>
          </cell>
          <cell r="E639">
            <v>26.442331332015705</v>
          </cell>
          <cell r="F639">
            <v>40.671580343873792</v>
          </cell>
          <cell r="G639">
            <v>34.347469671936928</v>
          </cell>
          <cell r="H639">
            <v>34.347469671936928</v>
          </cell>
          <cell r="I639" t="e">
            <v>#N/A</v>
          </cell>
          <cell r="J639" t="e">
            <v>#N/A</v>
          </cell>
          <cell r="K639" t="e">
            <v>#N/A</v>
          </cell>
          <cell r="L639" t="e">
            <v>#N/A</v>
          </cell>
          <cell r="M639" t="e">
            <v>#N/A</v>
          </cell>
          <cell r="N639" t="e">
            <v>#N/A</v>
          </cell>
          <cell r="O639" t="e">
            <v>#N/A</v>
          </cell>
          <cell r="P639">
            <v>0</v>
          </cell>
          <cell r="Q639">
            <v>0</v>
          </cell>
          <cell r="R639" t="e">
            <v>#N/A</v>
          </cell>
        </row>
        <row r="640">
          <cell r="A640">
            <v>41134</v>
          </cell>
          <cell r="B640">
            <v>41134</v>
          </cell>
          <cell r="C640" t="str">
            <v>Future</v>
          </cell>
          <cell r="D640" t="e">
            <v>#N/A</v>
          </cell>
          <cell r="E640">
            <v>26.289485486165901</v>
          </cell>
          <cell r="F640">
            <v>40.696600110672215</v>
          </cell>
          <cell r="G640">
            <v>34.293438055336139</v>
          </cell>
          <cell r="H640">
            <v>34.293438055336139</v>
          </cell>
          <cell r="I640" t="e">
            <v>#N/A</v>
          </cell>
          <cell r="J640" t="e">
            <v>#N/A</v>
          </cell>
          <cell r="K640" t="e">
            <v>#N/A</v>
          </cell>
          <cell r="L640" t="e">
            <v>#N/A</v>
          </cell>
          <cell r="M640" t="e">
            <v>#N/A</v>
          </cell>
          <cell r="N640" t="e">
            <v>#N/A</v>
          </cell>
          <cell r="O640" t="e">
            <v>#N/A</v>
          </cell>
          <cell r="P640">
            <v>0</v>
          </cell>
          <cell r="Q640">
            <v>0</v>
          </cell>
          <cell r="R640" t="e">
            <v>#N/A</v>
          </cell>
        </row>
        <row r="641">
          <cell r="A641">
            <v>41135</v>
          </cell>
          <cell r="B641">
            <v>41135</v>
          </cell>
          <cell r="C641" t="str">
            <v>Future</v>
          </cell>
          <cell r="D641" t="e">
            <v>#N/A</v>
          </cell>
          <cell r="E641">
            <v>26.136639640316098</v>
          </cell>
          <cell r="F641">
            <v>40.721619877470637</v>
          </cell>
          <cell r="G641">
            <v>34.239406438735351</v>
          </cell>
          <cell r="H641">
            <v>34.239406438735351</v>
          </cell>
          <cell r="I641" t="e">
            <v>#N/A</v>
          </cell>
          <cell r="J641" t="e">
            <v>#N/A</v>
          </cell>
          <cell r="K641" t="e">
            <v>#N/A</v>
          </cell>
          <cell r="L641" t="e">
            <v>#N/A</v>
          </cell>
          <cell r="M641" t="e">
            <v>#N/A</v>
          </cell>
          <cell r="N641" t="e">
            <v>#N/A</v>
          </cell>
          <cell r="O641" t="e">
            <v>#N/A</v>
          </cell>
          <cell r="P641">
            <v>0</v>
          </cell>
          <cell r="Q641">
            <v>0</v>
          </cell>
          <cell r="R641" t="e">
            <v>#N/A</v>
          </cell>
        </row>
        <row r="642">
          <cell r="A642">
            <v>41136</v>
          </cell>
          <cell r="B642">
            <v>41136</v>
          </cell>
          <cell r="C642" t="str">
            <v>Future</v>
          </cell>
          <cell r="D642" t="e">
            <v>#N/A</v>
          </cell>
          <cell r="E642">
            <v>25.983793794466294</v>
          </cell>
          <cell r="F642">
            <v>40.746639644269059</v>
          </cell>
          <cell r="G642">
            <v>34.185374822134563</v>
          </cell>
          <cell r="H642">
            <v>34.185374822134563</v>
          </cell>
          <cell r="I642" t="e">
            <v>#N/A</v>
          </cell>
          <cell r="J642" t="e">
            <v>#N/A</v>
          </cell>
          <cell r="K642" t="e">
            <v>#N/A</v>
          </cell>
          <cell r="L642" t="e">
            <v>#N/A</v>
          </cell>
          <cell r="M642" t="e">
            <v>#N/A</v>
          </cell>
          <cell r="N642" t="e">
            <v>#N/A</v>
          </cell>
          <cell r="O642" t="e">
            <v>#N/A</v>
          </cell>
          <cell r="P642">
            <v>0</v>
          </cell>
          <cell r="Q642">
            <v>0</v>
          </cell>
          <cell r="R642" t="e">
            <v>#N/A</v>
          </cell>
        </row>
        <row r="643">
          <cell r="A643">
            <v>41137</v>
          </cell>
          <cell r="B643">
            <v>41137</v>
          </cell>
          <cell r="C643" t="str">
            <v>Future</v>
          </cell>
          <cell r="D643" t="e">
            <v>#N/A</v>
          </cell>
          <cell r="E643">
            <v>25.83094794861649</v>
          </cell>
          <cell r="F643">
            <v>40.771659411067482</v>
          </cell>
          <cell r="G643">
            <v>34.131343205533774</v>
          </cell>
          <cell r="H643">
            <v>34.131343205533774</v>
          </cell>
          <cell r="I643" t="e">
            <v>#N/A</v>
          </cell>
          <cell r="J643" t="e">
            <v>#N/A</v>
          </cell>
          <cell r="K643" t="e">
            <v>#N/A</v>
          </cell>
          <cell r="L643" t="e">
            <v>#N/A</v>
          </cell>
          <cell r="M643" t="e">
            <v>#N/A</v>
          </cell>
          <cell r="N643" t="e">
            <v>#N/A</v>
          </cell>
          <cell r="O643" t="e">
            <v>#N/A</v>
          </cell>
          <cell r="P643">
            <v>0</v>
          </cell>
          <cell r="Q643">
            <v>0</v>
          </cell>
          <cell r="R643" t="e">
            <v>#N/A</v>
          </cell>
        </row>
        <row r="644">
          <cell r="A644">
            <v>41138</v>
          </cell>
          <cell r="B644">
            <v>41138</v>
          </cell>
          <cell r="C644" t="str">
            <v>Future</v>
          </cell>
          <cell r="D644" t="e">
            <v>#N/A</v>
          </cell>
          <cell r="E644">
            <v>25.678102102766687</v>
          </cell>
          <cell r="F644">
            <v>40.796679177865904</v>
          </cell>
          <cell r="G644">
            <v>34.077311588932986</v>
          </cell>
          <cell r="H644">
            <v>34.077311588932986</v>
          </cell>
          <cell r="I644" t="e">
            <v>#N/A</v>
          </cell>
          <cell r="J644" t="e">
            <v>#N/A</v>
          </cell>
          <cell r="K644" t="e">
            <v>#N/A</v>
          </cell>
          <cell r="L644" t="e">
            <v>#N/A</v>
          </cell>
          <cell r="M644" t="e">
            <v>#N/A</v>
          </cell>
          <cell r="N644" t="e">
            <v>#N/A</v>
          </cell>
          <cell r="O644" t="e">
            <v>#N/A</v>
          </cell>
          <cell r="P644">
            <v>0</v>
          </cell>
          <cell r="Q644">
            <v>0</v>
          </cell>
          <cell r="R644" t="e">
            <v>#N/A</v>
          </cell>
        </row>
        <row r="645">
          <cell r="A645">
            <v>41141</v>
          </cell>
          <cell r="B645">
            <v>41141</v>
          </cell>
          <cell r="C645" t="str">
            <v>Future</v>
          </cell>
          <cell r="D645" t="e">
            <v>#N/A</v>
          </cell>
          <cell r="E645">
            <v>25.525256256916883</v>
          </cell>
          <cell r="F645">
            <v>40.821698944664327</v>
          </cell>
          <cell r="G645">
            <v>34.023279972332197</v>
          </cell>
          <cell r="H645">
            <v>34.023279972332197</v>
          </cell>
          <cell r="I645" t="e">
            <v>#N/A</v>
          </cell>
          <cell r="J645" t="e">
            <v>#N/A</v>
          </cell>
          <cell r="K645" t="e">
            <v>#N/A</v>
          </cell>
          <cell r="L645" t="e">
            <v>#N/A</v>
          </cell>
          <cell r="M645" t="e">
            <v>#N/A</v>
          </cell>
          <cell r="N645" t="e">
            <v>#N/A</v>
          </cell>
          <cell r="O645" t="e">
            <v>#N/A</v>
          </cell>
          <cell r="P645">
            <v>0</v>
          </cell>
          <cell r="Q645">
            <v>0</v>
          </cell>
          <cell r="R645" t="e">
            <v>#N/A</v>
          </cell>
        </row>
        <row r="646">
          <cell r="A646">
            <v>41142</v>
          </cell>
          <cell r="B646">
            <v>41142</v>
          </cell>
          <cell r="C646" t="str">
            <v>Future</v>
          </cell>
          <cell r="D646" t="e">
            <v>#N/A</v>
          </cell>
          <cell r="E646">
            <v>25.372410411067079</v>
          </cell>
          <cell r="F646">
            <v>40.846718711462749</v>
          </cell>
          <cell r="G646">
            <v>33.969248355731409</v>
          </cell>
          <cell r="H646">
            <v>33.969248355731409</v>
          </cell>
          <cell r="I646" t="e">
            <v>#N/A</v>
          </cell>
          <cell r="J646" t="e">
            <v>#N/A</v>
          </cell>
          <cell r="K646" t="e">
            <v>#N/A</v>
          </cell>
          <cell r="L646" t="e">
            <v>#N/A</v>
          </cell>
          <cell r="M646" t="e">
            <v>#N/A</v>
          </cell>
          <cell r="N646" t="e">
            <v>#N/A</v>
          </cell>
          <cell r="O646" t="e">
            <v>#N/A</v>
          </cell>
          <cell r="P646">
            <v>0</v>
          </cell>
          <cell r="Q646">
            <v>0</v>
          </cell>
          <cell r="R646" t="e">
            <v>#N/A</v>
          </cell>
        </row>
        <row r="647">
          <cell r="A647">
            <v>41143</v>
          </cell>
          <cell r="B647">
            <v>41143</v>
          </cell>
          <cell r="C647" t="str">
            <v>Future</v>
          </cell>
          <cell r="D647" t="e">
            <v>#N/A</v>
          </cell>
          <cell r="E647">
            <v>25.219564565217276</v>
          </cell>
          <cell r="F647">
            <v>40.871738478261172</v>
          </cell>
          <cell r="G647">
            <v>33.915216739130621</v>
          </cell>
          <cell r="H647">
            <v>33.915216739130621</v>
          </cell>
          <cell r="I647" t="e">
            <v>#N/A</v>
          </cell>
          <cell r="J647" t="e">
            <v>#N/A</v>
          </cell>
          <cell r="K647" t="e">
            <v>#N/A</v>
          </cell>
          <cell r="L647" t="e">
            <v>#N/A</v>
          </cell>
          <cell r="M647" t="e">
            <v>#N/A</v>
          </cell>
          <cell r="N647" t="e">
            <v>#N/A</v>
          </cell>
          <cell r="O647" t="e">
            <v>#N/A</v>
          </cell>
          <cell r="P647">
            <v>0</v>
          </cell>
          <cell r="Q647">
            <v>0</v>
          </cell>
          <cell r="R647" t="e">
            <v>#N/A</v>
          </cell>
        </row>
        <row r="648">
          <cell r="A648">
            <v>41144</v>
          </cell>
          <cell r="B648">
            <v>41144</v>
          </cell>
          <cell r="C648" t="str">
            <v>Future</v>
          </cell>
          <cell r="D648" t="e">
            <v>#N/A</v>
          </cell>
          <cell r="E648">
            <v>25.066718719367472</v>
          </cell>
          <cell r="F648">
            <v>40.896758245059594</v>
          </cell>
          <cell r="G648">
            <v>33.861185122529832</v>
          </cell>
          <cell r="H648">
            <v>33.861185122529832</v>
          </cell>
          <cell r="I648" t="e">
            <v>#N/A</v>
          </cell>
          <cell r="J648" t="e">
            <v>#N/A</v>
          </cell>
          <cell r="K648" t="e">
            <v>#N/A</v>
          </cell>
          <cell r="L648" t="e">
            <v>#N/A</v>
          </cell>
          <cell r="M648" t="e">
            <v>#N/A</v>
          </cell>
          <cell r="N648" t="e">
            <v>#N/A</v>
          </cell>
          <cell r="O648" t="e">
            <v>#N/A</v>
          </cell>
          <cell r="P648">
            <v>0</v>
          </cell>
          <cell r="Q648">
            <v>0</v>
          </cell>
          <cell r="R648" t="e">
            <v>#N/A</v>
          </cell>
        </row>
        <row r="649">
          <cell r="A649">
            <v>41145</v>
          </cell>
          <cell r="B649">
            <v>41145</v>
          </cell>
          <cell r="C649" t="str">
            <v>Future</v>
          </cell>
          <cell r="D649" t="e">
            <v>#N/A</v>
          </cell>
          <cell r="E649">
            <v>24.913872873517668</v>
          </cell>
          <cell r="F649">
            <v>40.921778011858017</v>
          </cell>
          <cell r="G649">
            <v>33.807153505929044</v>
          </cell>
          <cell r="H649">
            <v>33.807153505929044</v>
          </cell>
          <cell r="I649" t="e">
            <v>#N/A</v>
          </cell>
          <cell r="J649" t="e">
            <v>#N/A</v>
          </cell>
          <cell r="K649" t="e">
            <v>#N/A</v>
          </cell>
          <cell r="L649" t="e">
            <v>#N/A</v>
          </cell>
          <cell r="M649" t="e">
            <v>#N/A</v>
          </cell>
          <cell r="N649" t="e">
            <v>#N/A</v>
          </cell>
          <cell r="O649" t="e">
            <v>#N/A</v>
          </cell>
          <cell r="P649">
            <v>0</v>
          </cell>
          <cell r="Q649">
            <v>0</v>
          </cell>
          <cell r="R649" t="e">
            <v>#N/A</v>
          </cell>
        </row>
        <row r="650">
          <cell r="A650">
            <v>41148</v>
          </cell>
          <cell r="B650">
            <v>41148</v>
          </cell>
          <cell r="C650" t="str">
            <v>Future</v>
          </cell>
          <cell r="D650" t="e">
            <v>#N/A</v>
          </cell>
          <cell r="E650">
            <v>24.761027027667865</v>
          </cell>
          <cell r="F650">
            <v>40.946797778656439</v>
          </cell>
          <cell r="G650">
            <v>33.753121889328256</v>
          </cell>
          <cell r="H650">
            <v>33.753121889328256</v>
          </cell>
          <cell r="I650" t="e">
            <v>#N/A</v>
          </cell>
          <cell r="J650" t="e">
            <v>#N/A</v>
          </cell>
          <cell r="K650" t="e">
            <v>#N/A</v>
          </cell>
          <cell r="L650" t="e">
            <v>#N/A</v>
          </cell>
          <cell r="M650" t="e">
            <v>#N/A</v>
          </cell>
          <cell r="N650" t="e">
            <v>#N/A</v>
          </cell>
          <cell r="O650" t="e">
            <v>#N/A</v>
          </cell>
          <cell r="P650">
            <v>0</v>
          </cell>
          <cell r="Q650">
            <v>0</v>
          </cell>
          <cell r="R650" t="e">
            <v>#N/A</v>
          </cell>
        </row>
        <row r="651">
          <cell r="A651">
            <v>41149</v>
          </cell>
          <cell r="B651">
            <v>41149</v>
          </cell>
          <cell r="C651" t="str">
            <v>Future</v>
          </cell>
          <cell r="D651" t="e">
            <v>#N/A</v>
          </cell>
          <cell r="E651">
            <v>24.608181181818061</v>
          </cell>
          <cell r="F651">
            <v>40.971817545454861</v>
          </cell>
          <cell r="G651">
            <v>33.699090272727467</v>
          </cell>
          <cell r="H651">
            <v>33.699090272727467</v>
          </cell>
          <cell r="I651" t="e">
            <v>#N/A</v>
          </cell>
          <cell r="J651" t="e">
            <v>#N/A</v>
          </cell>
          <cell r="K651" t="e">
            <v>#N/A</v>
          </cell>
          <cell r="L651" t="e">
            <v>#N/A</v>
          </cell>
          <cell r="M651" t="e">
            <v>#N/A</v>
          </cell>
          <cell r="N651" t="e">
            <v>#N/A</v>
          </cell>
          <cell r="O651" t="e">
            <v>#N/A</v>
          </cell>
          <cell r="P651">
            <v>0</v>
          </cell>
          <cell r="Q651">
            <v>0</v>
          </cell>
          <cell r="R651" t="e">
            <v>#N/A</v>
          </cell>
        </row>
        <row r="652">
          <cell r="A652">
            <v>41150</v>
          </cell>
          <cell r="B652">
            <v>41150</v>
          </cell>
          <cell r="C652" t="str">
            <v>Future</v>
          </cell>
          <cell r="D652" t="e">
            <v>#N/A</v>
          </cell>
          <cell r="E652">
            <v>24.455335335968257</v>
          </cell>
          <cell r="F652">
            <v>40.996837312253284</v>
          </cell>
          <cell r="G652">
            <v>33.645058656126679</v>
          </cell>
          <cell r="H652">
            <v>33.645058656126679</v>
          </cell>
          <cell r="I652" t="e">
            <v>#N/A</v>
          </cell>
          <cell r="J652" t="e">
            <v>#N/A</v>
          </cell>
          <cell r="K652" t="e">
            <v>#N/A</v>
          </cell>
          <cell r="L652" t="e">
            <v>#N/A</v>
          </cell>
          <cell r="M652" t="e">
            <v>#N/A</v>
          </cell>
          <cell r="N652" t="e">
            <v>#N/A</v>
          </cell>
          <cell r="O652" t="e">
            <v>#N/A</v>
          </cell>
          <cell r="P652">
            <v>0</v>
          </cell>
          <cell r="Q652">
            <v>0</v>
          </cell>
          <cell r="R652" t="e">
            <v>#N/A</v>
          </cell>
        </row>
        <row r="653">
          <cell r="A653">
            <v>41151</v>
          </cell>
          <cell r="B653">
            <v>41151</v>
          </cell>
          <cell r="C653" t="str">
            <v>Future</v>
          </cell>
          <cell r="D653" t="e">
            <v>#N/A</v>
          </cell>
          <cell r="E653">
            <v>24.302489490118454</v>
          </cell>
          <cell r="F653">
            <v>41.021857079051706</v>
          </cell>
          <cell r="G653">
            <v>33.591027039525891</v>
          </cell>
          <cell r="H653">
            <v>33.591027039525891</v>
          </cell>
          <cell r="I653" t="e">
            <v>#N/A</v>
          </cell>
          <cell r="J653" t="e">
            <v>#N/A</v>
          </cell>
          <cell r="K653" t="e">
            <v>#N/A</v>
          </cell>
          <cell r="L653" t="e">
            <v>#N/A</v>
          </cell>
          <cell r="M653" t="e">
            <v>#N/A</v>
          </cell>
          <cell r="N653" t="e">
            <v>#N/A</v>
          </cell>
          <cell r="O653" t="e">
            <v>#N/A</v>
          </cell>
          <cell r="P653">
            <v>0</v>
          </cell>
          <cell r="Q653">
            <v>0</v>
          </cell>
          <cell r="R653" t="e">
            <v>#N/A</v>
          </cell>
        </row>
        <row r="654">
          <cell r="A654">
            <v>41152</v>
          </cell>
          <cell r="B654">
            <v>41152</v>
          </cell>
          <cell r="C654" t="str">
            <v>Future</v>
          </cell>
          <cell r="D654" t="e">
            <v>#N/A</v>
          </cell>
          <cell r="E654">
            <v>24.14964364426865</v>
          </cell>
          <cell r="F654">
            <v>41.046876845850129</v>
          </cell>
          <cell r="G654">
            <v>33.536995422925102</v>
          </cell>
          <cell r="H654">
            <v>33.536995422925102</v>
          </cell>
          <cell r="I654" t="e">
            <v>#N/A</v>
          </cell>
          <cell r="J654" t="e">
            <v>#N/A</v>
          </cell>
          <cell r="K654" t="e">
            <v>#N/A</v>
          </cell>
          <cell r="L654" t="e">
            <v>#N/A</v>
          </cell>
          <cell r="M654" t="e">
            <v>#N/A</v>
          </cell>
          <cell r="N654" t="e">
            <v>#N/A</v>
          </cell>
          <cell r="O654" t="e">
            <v>#N/A</v>
          </cell>
          <cell r="P654">
            <v>0</v>
          </cell>
          <cell r="Q654">
            <v>0</v>
          </cell>
          <cell r="R654" t="e">
            <v>#N/A</v>
          </cell>
        </row>
        <row r="655">
          <cell r="A655">
            <v>41156</v>
          </cell>
          <cell r="B655">
            <v>41156</v>
          </cell>
          <cell r="C655" t="str">
            <v>Future</v>
          </cell>
          <cell r="D655" t="e">
            <v>#N/A</v>
          </cell>
          <cell r="E655">
            <v>23.996797798418847</v>
          </cell>
          <cell r="F655">
            <v>41.071896612648551</v>
          </cell>
          <cell r="G655">
            <v>33.482963806324314</v>
          </cell>
          <cell r="H655">
            <v>33.482963806324314</v>
          </cell>
          <cell r="I655" t="e">
            <v>#N/A</v>
          </cell>
          <cell r="J655" t="e">
            <v>#N/A</v>
          </cell>
          <cell r="K655" t="e">
            <v>#N/A</v>
          </cell>
          <cell r="L655" t="e">
            <v>#N/A</v>
          </cell>
          <cell r="M655" t="e">
            <v>#N/A</v>
          </cell>
          <cell r="N655" t="e">
            <v>#N/A</v>
          </cell>
          <cell r="O655" t="e">
            <v>#N/A</v>
          </cell>
          <cell r="P655">
            <v>0</v>
          </cell>
          <cell r="Q655">
            <v>0</v>
          </cell>
          <cell r="R655" t="e">
            <v>#N/A</v>
          </cell>
        </row>
        <row r="656">
          <cell r="A656">
            <v>41157</v>
          </cell>
          <cell r="B656">
            <v>41157</v>
          </cell>
          <cell r="C656" t="str">
            <v>Future</v>
          </cell>
          <cell r="D656" t="e">
            <v>#N/A</v>
          </cell>
          <cell r="E656">
            <v>23.843951952569043</v>
          </cell>
          <cell r="F656">
            <v>41.096916379446974</v>
          </cell>
          <cell r="G656">
            <v>33.428932189723525</v>
          </cell>
          <cell r="H656">
            <v>33.428932189723525</v>
          </cell>
          <cell r="I656" t="e">
            <v>#N/A</v>
          </cell>
          <cell r="J656" t="e">
            <v>#N/A</v>
          </cell>
          <cell r="K656" t="e">
            <v>#N/A</v>
          </cell>
          <cell r="L656" t="e">
            <v>#N/A</v>
          </cell>
          <cell r="M656" t="e">
            <v>#N/A</v>
          </cell>
          <cell r="N656" t="e">
            <v>#N/A</v>
          </cell>
          <cell r="O656" t="e">
            <v>#N/A</v>
          </cell>
          <cell r="P656">
            <v>0</v>
          </cell>
          <cell r="Q656">
            <v>0</v>
          </cell>
          <cell r="R656" t="e">
            <v>#N/A</v>
          </cell>
        </row>
        <row r="657">
          <cell r="A657">
            <v>41158</v>
          </cell>
          <cell r="B657">
            <v>41158</v>
          </cell>
          <cell r="C657" t="str">
            <v>Future</v>
          </cell>
          <cell r="D657" t="e">
            <v>#N/A</v>
          </cell>
          <cell r="E657">
            <v>23.691106106719239</v>
          </cell>
          <cell r="F657">
            <v>41.121936146245396</v>
          </cell>
          <cell r="G657">
            <v>33.374900573122737</v>
          </cell>
          <cell r="H657">
            <v>33.374900573122737</v>
          </cell>
          <cell r="I657" t="e">
            <v>#N/A</v>
          </cell>
          <cell r="J657" t="e">
            <v>#N/A</v>
          </cell>
          <cell r="K657" t="e">
            <v>#N/A</v>
          </cell>
          <cell r="L657" t="e">
            <v>#N/A</v>
          </cell>
          <cell r="M657" t="e">
            <v>#N/A</v>
          </cell>
          <cell r="N657" t="e">
            <v>#N/A</v>
          </cell>
          <cell r="O657" t="e">
            <v>#N/A</v>
          </cell>
          <cell r="P657">
            <v>0</v>
          </cell>
          <cell r="Q657">
            <v>0</v>
          </cell>
          <cell r="R657" t="e">
            <v>#N/A</v>
          </cell>
        </row>
        <row r="658">
          <cell r="A658">
            <v>41159</v>
          </cell>
          <cell r="B658">
            <v>41159</v>
          </cell>
          <cell r="C658" t="str">
            <v>Future</v>
          </cell>
          <cell r="D658" t="e">
            <v>#N/A</v>
          </cell>
          <cell r="E658">
            <v>23.538260260869436</v>
          </cell>
          <cell r="F658">
            <v>41.146955913043818</v>
          </cell>
          <cell r="G658">
            <v>33.320868956521949</v>
          </cell>
          <cell r="H658">
            <v>33.320868956521949</v>
          </cell>
          <cell r="I658" t="e">
            <v>#N/A</v>
          </cell>
          <cell r="J658" t="e">
            <v>#N/A</v>
          </cell>
          <cell r="K658" t="e">
            <v>#N/A</v>
          </cell>
          <cell r="L658" t="e">
            <v>#N/A</v>
          </cell>
          <cell r="M658" t="e">
            <v>#N/A</v>
          </cell>
          <cell r="N658" t="e">
            <v>#N/A</v>
          </cell>
          <cell r="O658" t="e">
            <v>#N/A</v>
          </cell>
          <cell r="P658">
            <v>0</v>
          </cell>
          <cell r="Q658">
            <v>0</v>
          </cell>
          <cell r="R658" t="e">
            <v>#N/A</v>
          </cell>
        </row>
        <row r="659">
          <cell r="A659">
            <v>41162</v>
          </cell>
          <cell r="B659">
            <v>41162</v>
          </cell>
          <cell r="C659" t="str">
            <v>Future</v>
          </cell>
          <cell r="D659" t="e">
            <v>#N/A</v>
          </cell>
          <cell r="E659">
            <v>23.385414415019632</v>
          </cell>
          <cell r="F659">
            <v>41.171975679842241</v>
          </cell>
          <cell r="G659">
            <v>33.26683733992116</v>
          </cell>
          <cell r="H659">
            <v>33.26683733992116</v>
          </cell>
          <cell r="I659" t="e">
            <v>#N/A</v>
          </cell>
          <cell r="J659" t="e">
            <v>#N/A</v>
          </cell>
          <cell r="K659" t="e">
            <v>#N/A</v>
          </cell>
          <cell r="L659" t="e">
            <v>#N/A</v>
          </cell>
          <cell r="M659" t="e">
            <v>#N/A</v>
          </cell>
          <cell r="N659" t="e">
            <v>#N/A</v>
          </cell>
          <cell r="O659" t="e">
            <v>#N/A</v>
          </cell>
          <cell r="P659">
            <v>0</v>
          </cell>
          <cell r="Q659">
            <v>0</v>
          </cell>
          <cell r="R659" t="e">
            <v>#N/A</v>
          </cell>
        </row>
        <row r="660">
          <cell r="A660">
            <v>41163</v>
          </cell>
          <cell r="B660">
            <v>41163</v>
          </cell>
          <cell r="C660" t="str">
            <v>Future</v>
          </cell>
          <cell r="D660" t="e">
            <v>#N/A</v>
          </cell>
          <cell r="E660">
            <v>23.232568569169828</v>
          </cell>
          <cell r="F660">
            <v>41.196995446640663</v>
          </cell>
          <cell r="G660">
            <v>33.212805723320372</v>
          </cell>
          <cell r="H660">
            <v>33.212805723320372</v>
          </cell>
          <cell r="I660" t="e">
            <v>#N/A</v>
          </cell>
          <cell r="J660" t="e">
            <v>#N/A</v>
          </cell>
          <cell r="K660" t="e">
            <v>#N/A</v>
          </cell>
          <cell r="L660" t="e">
            <v>#N/A</v>
          </cell>
          <cell r="M660" t="e">
            <v>#N/A</v>
          </cell>
          <cell r="N660" t="e">
            <v>#N/A</v>
          </cell>
          <cell r="O660" t="e">
            <v>#N/A</v>
          </cell>
          <cell r="P660">
            <v>0</v>
          </cell>
          <cell r="Q660">
            <v>0</v>
          </cell>
          <cell r="R660" t="e">
            <v>#N/A</v>
          </cell>
        </row>
        <row r="661">
          <cell r="A661">
            <v>41164</v>
          </cell>
          <cell r="B661">
            <v>41164</v>
          </cell>
          <cell r="C661" t="str">
            <v>Future</v>
          </cell>
          <cell r="D661" t="e">
            <v>#N/A</v>
          </cell>
          <cell r="E661">
            <v>23.079722723320025</v>
          </cell>
          <cell r="F661">
            <v>41.222015213439086</v>
          </cell>
          <cell r="G661">
            <v>33.158774106719584</v>
          </cell>
          <cell r="H661">
            <v>33.158774106719584</v>
          </cell>
          <cell r="I661" t="e">
            <v>#N/A</v>
          </cell>
          <cell r="J661" t="e">
            <v>#N/A</v>
          </cell>
          <cell r="K661" t="e">
            <v>#N/A</v>
          </cell>
          <cell r="L661" t="e">
            <v>#N/A</v>
          </cell>
          <cell r="M661" t="e">
            <v>#N/A</v>
          </cell>
          <cell r="N661" t="e">
            <v>#N/A</v>
          </cell>
          <cell r="O661" t="e">
            <v>#N/A</v>
          </cell>
          <cell r="P661">
            <v>0</v>
          </cell>
          <cell r="Q661">
            <v>0</v>
          </cell>
          <cell r="R661" t="e">
            <v>#N/A</v>
          </cell>
        </row>
        <row r="662">
          <cell r="A662">
            <v>41165</v>
          </cell>
          <cell r="B662">
            <v>41165</v>
          </cell>
          <cell r="C662" t="str">
            <v>Future</v>
          </cell>
          <cell r="D662" t="e">
            <v>#N/A</v>
          </cell>
          <cell r="E662">
            <v>22.926876877470221</v>
          </cell>
          <cell r="F662">
            <v>41.247034980237508</v>
          </cell>
          <cell r="G662">
            <v>33.104742490118795</v>
          </cell>
          <cell r="H662">
            <v>33.104742490118795</v>
          </cell>
          <cell r="I662" t="e">
            <v>#N/A</v>
          </cell>
          <cell r="J662" t="e">
            <v>#N/A</v>
          </cell>
          <cell r="K662" t="e">
            <v>#N/A</v>
          </cell>
          <cell r="L662" t="e">
            <v>#N/A</v>
          </cell>
          <cell r="M662" t="e">
            <v>#N/A</v>
          </cell>
          <cell r="N662" t="e">
            <v>#N/A</v>
          </cell>
          <cell r="O662" t="e">
            <v>#N/A</v>
          </cell>
          <cell r="P662">
            <v>0</v>
          </cell>
          <cell r="Q662">
            <v>0</v>
          </cell>
          <cell r="R662" t="e">
            <v>#N/A</v>
          </cell>
        </row>
        <row r="663">
          <cell r="A663">
            <v>41166</v>
          </cell>
          <cell r="B663">
            <v>41166</v>
          </cell>
          <cell r="C663" t="str">
            <v>Future</v>
          </cell>
          <cell r="D663" t="e">
            <v>#N/A</v>
          </cell>
          <cell r="E663">
            <v>22.774031031620417</v>
          </cell>
          <cell r="F663">
            <v>41.272054747035931</v>
          </cell>
          <cell r="G663">
            <v>33.050710873518007</v>
          </cell>
          <cell r="H663">
            <v>33.050710873518007</v>
          </cell>
          <cell r="I663" t="e">
            <v>#N/A</v>
          </cell>
          <cell r="J663" t="e">
            <v>#N/A</v>
          </cell>
          <cell r="K663" t="e">
            <v>#N/A</v>
          </cell>
          <cell r="L663" t="e">
            <v>#N/A</v>
          </cell>
          <cell r="M663" t="e">
            <v>#N/A</v>
          </cell>
          <cell r="N663" t="e">
            <v>#N/A</v>
          </cell>
          <cell r="O663" t="e">
            <v>#N/A</v>
          </cell>
          <cell r="P663">
            <v>0</v>
          </cell>
          <cell r="Q663">
            <v>0</v>
          </cell>
          <cell r="R663" t="e">
            <v>#N/A</v>
          </cell>
        </row>
        <row r="664">
          <cell r="A664">
            <v>41169</v>
          </cell>
          <cell r="B664">
            <v>41169</v>
          </cell>
          <cell r="C664" t="str">
            <v>Future</v>
          </cell>
          <cell r="D664" t="e">
            <v>#N/A</v>
          </cell>
          <cell r="E664">
            <v>22.621185185770614</v>
          </cell>
          <cell r="F664">
            <v>41.297074513834353</v>
          </cell>
          <cell r="G664">
            <v>32.996679256917218</v>
          </cell>
          <cell r="H664">
            <v>32.996679256917218</v>
          </cell>
          <cell r="I664" t="e">
            <v>#N/A</v>
          </cell>
          <cell r="J664" t="e">
            <v>#N/A</v>
          </cell>
          <cell r="K664" t="e">
            <v>#N/A</v>
          </cell>
          <cell r="L664" t="e">
            <v>#N/A</v>
          </cell>
          <cell r="M664" t="e">
            <v>#N/A</v>
          </cell>
          <cell r="N664" t="e">
            <v>#N/A</v>
          </cell>
          <cell r="O664" t="e">
            <v>#N/A</v>
          </cell>
          <cell r="P664">
            <v>0</v>
          </cell>
          <cell r="Q664">
            <v>0</v>
          </cell>
          <cell r="R664" t="e">
            <v>#N/A</v>
          </cell>
        </row>
        <row r="665">
          <cell r="A665">
            <v>41170</v>
          </cell>
          <cell r="B665">
            <v>41170</v>
          </cell>
          <cell r="C665" t="str">
            <v>Future</v>
          </cell>
          <cell r="D665" t="e">
            <v>#N/A</v>
          </cell>
          <cell r="E665">
            <v>22.46833933992081</v>
          </cell>
          <cell r="F665">
            <v>41.322094280632776</v>
          </cell>
          <cell r="G665">
            <v>32.94264764031643</v>
          </cell>
          <cell r="H665">
            <v>32.94264764031643</v>
          </cell>
          <cell r="I665" t="e">
            <v>#N/A</v>
          </cell>
          <cell r="J665" t="e">
            <v>#N/A</v>
          </cell>
          <cell r="K665" t="e">
            <v>#N/A</v>
          </cell>
          <cell r="L665" t="e">
            <v>#N/A</v>
          </cell>
          <cell r="M665" t="e">
            <v>#N/A</v>
          </cell>
          <cell r="N665" t="e">
            <v>#N/A</v>
          </cell>
          <cell r="O665" t="e">
            <v>#N/A</v>
          </cell>
          <cell r="P665">
            <v>0</v>
          </cell>
          <cell r="Q665">
            <v>0</v>
          </cell>
          <cell r="R665" t="e">
            <v>#N/A</v>
          </cell>
        </row>
        <row r="666">
          <cell r="A666">
            <v>41171</v>
          </cell>
          <cell r="B666">
            <v>41171</v>
          </cell>
          <cell r="C666" t="str">
            <v>Future</v>
          </cell>
          <cell r="D666" t="e">
            <v>#N/A</v>
          </cell>
          <cell r="E666">
            <v>22.315493494071006</v>
          </cell>
          <cell r="F666">
            <v>41.347114047431198</v>
          </cell>
          <cell r="G666">
            <v>32.888616023715642</v>
          </cell>
          <cell r="H666">
            <v>32.888616023715642</v>
          </cell>
          <cell r="I666" t="e">
            <v>#N/A</v>
          </cell>
          <cell r="J666" t="e">
            <v>#N/A</v>
          </cell>
          <cell r="K666" t="e">
            <v>#N/A</v>
          </cell>
          <cell r="L666" t="e">
            <v>#N/A</v>
          </cell>
          <cell r="M666" t="e">
            <v>#N/A</v>
          </cell>
          <cell r="N666" t="e">
            <v>#N/A</v>
          </cell>
          <cell r="O666" t="e">
            <v>#N/A</v>
          </cell>
          <cell r="P666">
            <v>0</v>
          </cell>
          <cell r="Q666">
            <v>0</v>
          </cell>
          <cell r="R666" t="e">
            <v>#N/A</v>
          </cell>
        </row>
        <row r="667">
          <cell r="A667">
            <v>41172</v>
          </cell>
          <cell r="B667">
            <v>41172</v>
          </cell>
          <cell r="C667" t="str">
            <v>Future</v>
          </cell>
          <cell r="D667" t="e">
            <v>#N/A</v>
          </cell>
          <cell r="E667">
            <v>22.162647648221203</v>
          </cell>
          <cell r="F667">
            <v>41.37213381422962</v>
          </cell>
          <cell r="G667">
            <v>32.834584407114853</v>
          </cell>
          <cell r="H667">
            <v>32.834584407114853</v>
          </cell>
          <cell r="I667" t="e">
            <v>#N/A</v>
          </cell>
          <cell r="J667" t="e">
            <v>#N/A</v>
          </cell>
          <cell r="K667" t="e">
            <v>#N/A</v>
          </cell>
          <cell r="L667" t="e">
            <v>#N/A</v>
          </cell>
          <cell r="M667" t="e">
            <v>#N/A</v>
          </cell>
          <cell r="N667" t="e">
            <v>#N/A</v>
          </cell>
          <cell r="O667" t="e">
            <v>#N/A</v>
          </cell>
          <cell r="P667">
            <v>0</v>
          </cell>
          <cell r="Q667">
            <v>0</v>
          </cell>
          <cell r="R667" t="e">
            <v>#N/A</v>
          </cell>
        </row>
        <row r="668">
          <cell r="A668">
            <v>41173</v>
          </cell>
          <cell r="B668">
            <v>41173</v>
          </cell>
          <cell r="C668" t="str">
            <v>Future</v>
          </cell>
          <cell r="D668" t="e">
            <v>#N/A</v>
          </cell>
          <cell r="E668">
            <v>22.009801802371399</v>
          </cell>
          <cell r="F668">
            <v>41.397153581028043</v>
          </cell>
          <cell r="G668">
            <v>32.780552790514065</v>
          </cell>
          <cell r="H668">
            <v>32.780552790514065</v>
          </cell>
          <cell r="I668" t="e">
            <v>#N/A</v>
          </cell>
          <cell r="J668" t="e">
            <v>#N/A</v>
          </cell>
          <cell r="K668" t="e">
            <v>#N/A</v>
          </cell>
          <cell r="L668" t="e">
            <v>#N/A</v>
          </cell>
          <cell r="M668" t="e">
            <v>#N/A</v>
          </cell>
          <cell r="N668" t="e">
            <v>#N/A</v>
          </cell>
          <cell r="O668" t="e">
            <v>#N/A</v>
          </cell>
          <cell r="P668">
            <v>0</v>
          </cell>
          <cell r="Q668">
            <v>0</v>
          </cell>
          <cell r="R668" t="e">
            <v>#N/A</v>
          </cell>
        </row>
        <row r="669">
          <cell r="A669">
            <v>41176</v>
          </cell>
          <cell r="B669">
            <v>41176</v>
          </cell>
          <cell r="C669" t="str">
            <v>Future</v>
          </cell>
          <cell r="D669" t="e">
            <v>#N/A</v>
          </cell>
          <cell r="E669">
            <v>21.856955956521595</v>
          </cell>
          <cell r="F669">
            <v>41.422173347826465</v>
          </cell>
          <cell r="G669">
            <v>32.726521173913277</v>
          </cell>
          <cell r="H669">
            <v>32.726521173913277</v>
          </cell>
          <cell r="I669" t="e">
            <v>#N/A</v>
          </cell>
          <cell r="J669" t="e">
            <v>#N/A</v>
          </cell>
          <cell r="K669" t="e">
            <v>#N/A</v>
          </cell>
          <cell r="L669" t="e">
            <v>#N/A</v>
          </cell>
          <cell r="M669" t="e">
            <v>#N/A</v>
          </cell>
          <cell r="N669" t="e">
            <v>#N/A</v>
          </cell>
          <cell r="O669" t="e">
            <v>#N/A</v>
          </cell>
          <cell r="P669">
            <v>0</v>
          </cell>
          <cell r="Q669">
            <v>0</v>
          </cell>
          <cell r="R669" t="e">
            <v>#N/A</v>
          </cell>
        </row>
        <row r="670">
          <cell r="A670">
            <v>41177</v>
          </cell>
          <cell r="B670">
            <v>41177</v>
          </cell>
          <cell r="C670" t="str">
            <v>Future</v>
          </cell>
          <cell r="D670" t="e">
            <v>#N/A</v>
          </cell>
          <cell r="E670">
            <v>21.704110110671792</v>
          </cell>
          <cell r="F670">
            <v>41.447193114624888</v>
          </cell>
          <cell r="G670">
            <v>32.672489557312488</v>
          </cell>
          <cell r="H670">
            <v>32.672489557312488</v>
          </cell>
          <cell r="I670" t="e">
            <v>#N/A</v>
          </cell>
          <cell r="J670" t="e">
            <v>#N/A</v>
          </cell>
          <cell r="K670" t="e">
            <v>#N/A</v>
          </cell>
          <cell r="L670" t="e">
            <v>#N/A</v>
          </cell>
          <cell r="M670" t="e">
            <v>#N/A</v>
          </cell>
          <cell r="N670" t="e">
            <v>#N/A</v>
          </cell>
          <cell r="O670" t="e">
            <v>#N/A</v>
          </cell>
          <cell r="P670">
            <v>0</v>
          </cell>
          <cell r="Q670">
            <v>0</v>
          </cell>
          <cell r="R670" t="e">
            <v>#N/A</v>
          </cell>
        </row>
        <row r="671">
          <cell r="A671">
            <v>41178</v>
          </cell>
          <cell r="B671">
            <v>41178</v>
          </cell>
          <cell r="C671" t="str">
            <v>Future</v>
          </cell>
          <cell r="D671" t="e">
            <v>#N/A</v>
          </cell>
          <cell r="E671">
            <v>21.551264264821988</v>
          </cell>
          <cell r="F671">
            <v>41.47221288142331</v>
          </cell>
          <cell r="G671">
            <v>32.6184579407117</v>
          </cell>
          <cell r="H671">
            <v>32.6184579407117</v>
          </cell>
          <cell r="I671" t="e">
            <v>#N/A</v>
          </cell>
          <cell r="J671" t="e">
            <v>#N/A</v>
          </cell>
          <cell r="K671" t="e">
            <v>#N/A</v>
          </cell>
          <cell r="L671" t="e">
            <v>#N/A</v>
          </cell>
          <cell r="M671" t="e">
            <v>#N/A</v>
          </cell>
          <cell r="N671" t="e">
            <v>#N/A</v>
          </cell>
          <cell r="O671" t="e">
            <v>#N/A</v>
          </cell>
          <cell r="P671">
            <v>0</v>
          </cell>
          <cell r="Q671">
            <v>0</v>
          </cell>
          <cell r="R671" t="e">
            <v>#N/A</v>
          </cell>
        </row>
        <row r="672">
          <cell r="A672">
            <v>41179</v>
          </cell>
          <cell r="B672">
            <v>41179</v>
          </cell>
          <cell r="C672" t="str">
            <v>Future</v>
          </cell>
          <cell r="D672" t="e">
            <v>#N/A</v>
          </cell>
          <cell r="E672">
            <v>21.398418418972184</v>
          </cell>
          <cell r="F672">
            <v>41.497232648221733</v>
          </cell>
          <cell r="G672">
            <v>32.564426324110912</v>
          </cell>
          <cell r="H672">
            <v>32.564426324110912</v>
          </cell>
          <cell r="I672" t="e">
            <v>#N/A</v>
          </cell>
          <cell r="J672" t="e">
            <v>#N/A</v>
          </cell>
          <cell r="K672" t="e">
            <v>#N/A</v>
          </cell>
          <cell r="L672" t="e">
            <v>#N/A</v>
          </cell>
          <cell r="M672" t="e">
            <v>#N/A</v>
          </cell>
          <cell r="N672" t="e">
            <v>#N/A</v>
          </cell>
          <cell r="O672" t="e">
            <v>#N/A</v>
          </cell>
          <cell r="P672">
            <v>0</v>
          </cell>
          <cell r="Q672">
            <v>0</v>
          </cell>
          <cell r="R672" t="e">
            <v>#N/A</v>
          </cell>
        </row>
        <row r="673">
          <cell r="A673">
            <v>41180</v>
          </cell>
          <cell r="B673">
            <v>41180</v>
          </cell>
          <cell r="C673" t="str">
            <v>Future</v>
          </cell>
          <cell r="D673" t="e">
            <v>#N/A</v>
          </cell>
          <cell r="E673">
            <v>21.245572573122381</v>
          </cell>
          <cell r="F673">
            <v>41.522252415020155</v>
          </cell>
          <cell r="G673">
            <v>32.510394707510123</v>
          </cell>
          <cell r="H673">
            <v>32.510394707510123</v>
          </cell>
          <cell r="I673" t="e">
            <v>#N/A</v>
          </cell>
          <cell r="J673" t="e">
            <v>#N/A</v>
          </cell>
          <cell r="K673" t="e">
            <v>#N/A</v>
          </cell>
          <cell r="L673" t="e">
            <v>#N/A</v>
          </cell>
          <cell r="M673" t="e">
            <v>#N/A</v>
          </cell>
          <cell r="N673" t="e">
            <v>#N/A</v>
          </cell>
          <cell r="O673" t="e">
            <v>#N/A</v>
          </cell>
          <cell r="P673">
            <v>0</v>
          </cell>
          <cell r="Q673">
            <v>0</v>
          </cell>
          <cell r="R673" t="e">
            <v>#N/A</v>
          </cell>
        </row>
        <row r="674">
          <cell r="A674">
            <v>41183</v>
          </cell>
          <cell r="B674">
            <v>41183</v>
          </cell>
          <cell r="C674" t="str">
            <v>Future</v>
          </cell>
          <cell r="D674" t="e">
            <v>#N/A</v>
          </cell>
          <cell r="E674">
            <v>21.092726727272577</v>
          </cell>
          <cell r="F674">
            <v>41.547272181818578</v>
          </cell>
          <cell r="G674">
            <v>32.456363090909335</v>
          </cell>
          <cell r="H674">
            <v>32.456363090909335</v>
          </cell>
          <cell r="I674" t="e">
            <v>#N/A</v>
          </cell>
          <cell r="J674" t="e">
            <v>#N/A</v>
          </cell>
          <cell r="K674" t="e">
            <v>#N/A</v>
          </cell>
          <cell r="L674" t="e">
            <v>#N/A</v>
          </cell>
          <cell r="M674" t="e">
            <v>#N/A</v>
          </cell>
          <cell r="N674" t="e">
            <v>#N/A</v>
          </cell>
          <cell r="O674" t="e">
            <v>#N/A</v>
          </cell>
          <cell r="P674">
            <v>0</v>
          </cell>
          <cell r="Q674">
            <v>0</v>
          </cell>
          <cell r="R674" t="e">
            <v>#N/A</v>
          </cell>
        </row>
        <row r="675">
          <cell r="A675">
            <v>41184</v>
          </cell>
          <cell r="B675">
            <v>41184</v>
          </cell>
          <cell r="C675" t="str">
            <v>Future</v>
          </cell>
          <cell r="D675" t="e">
            <v>#N/A</v>
          </cell>
          <cell r="E675">
            <v>20.939880881422773</v>
          </cell>
          <cell r="F675">
            <v>41.572291948617</v>
          </cell>
          <cell r="G675">
            <v>32.402331474308546</v>
          </cell>
          <cell r="H675">
            <v>32.402331474308546</v>
          </cell>
          <cell r="I675" t="e">
            <v>#N/A</v>
          </cell>
          <cell r="J675" t="e">
            <v>#N/A</v>
          </cell>
          <cell r="K675" t="e">
            <v>#N/A</v>
          </cell>
          <cell r="L675" t="e">
            <v>#N/A</v>
          </cell>
          <cell r="M675" t="e">
            <v>#N/A</v>
          </cell>
          <cell r="N675" t="e">
            <v>#N/A</v>
          </cell>
          <cell r="O675" t="e">
            <v>#N/A</v>
          </cell>
          <cell r="P675">
            <v>0</v>
          </cell>
          <cell r="Q675">
            <v>0</v>
          </cell>
          <cell r="R675" t="e">
            <v>#N/A</v>
          </cell>
        </row>
        <row r="676">
          <cell r="A676">
            <v>41185</v>
          </cell>
          <cell r="B676">
            <v>41185</v>
          </cell>
          <cell r="C676" t="str">
            <v>Future</v>
          </cell>
          <cell r="D676" t="e">
            <v>#N/A</v>
          </cell>
          <cell r="E676">
            <v>20.78703503557297</v>
          </cell>
          <cell r="F676">
            <v>41.597311715415422</v>
          </cell>
          <cell r="G676">
            <v>32.348299857707758</v>
          </cell>
          <cell r="H676">
            <v>32.348299857707758</v>
          </cell>
          <cell r="I676" t="e">
            <v>#N/A</v>
          </cell>
          <cell r="J676" t="e">
            <v>#N/A</v>
          </cell>
          <cell r="K676" t="e">
            <v>#N/A</v>
          </cell>
          <cell r="L676" t="e">
            <v>#N/A</v>
          </cell>
          <cell r="M676" t="e">
            <v>#N/A</v>
          </cell>
          <cell r="N676" t="e">
            <v>#N/A</v>
          </cell>
          <cell r="O676" t="e">
            <v>#N/A</v>
          </cell>
          <cell r="P676">
            <v>0</v>
          </cell>
          <cell r="Q676">
            <v>0</v>
          </cell>
          <cell r="R676" t="e">
            <v>#N/A</v>
          </cell>
        </row>
        <row r="677">
          <cell r="A677">
            <v>41186</v>
          </cell>
          <cell r="B677">
            <v>41186</v>
          </cell>
          <cell r="C677" t="str">
            <v>Future</v>
          </cell>
          <cell r="D677" t="e">
            <v>#N/A</v>
          </cell>
          <cell r="E677">
            <v>20.634189189723166</v>
          </cell>
          <cell r="F677">
            <v>41.622331482213845</v>
          </cell>
          <cell r="G677">
            <v>32.29426824110697</v>
          </cell>
          <cell r="H677">
            <v>32.29426824110697</v>
          </cell>
          <cell r="I677" t="e">
            <v>#N/A</v>
          </cell>
          <cell r="J677" t="e">
            <v>#N/A</v>
          </cell>
          <cell r="K677" t="e">
            <v>#N/A</v>
          </cell>
          <cell r="L677" t="e">
            <v>#N/A</v>
          </cell>
          <cell r="M677" t="e">
            <v>#N/A</v>
          </cell>
          <cell r="N677" t="e">
            <v>#N/A</v>
          </cell>
          <cell r="O677" t="e">
            <v>#N/A</v>
          </cell>
          <cell r="P677">
            <v>0</v>
          </cell>
          <cell r="Q677">
            <v>0</v>
          </cell>
          <cell r="R677" t="e">
            <v>#N/A</v>
          </cell>
        </row>
        <row r="678">
          <cell r="A678">
            <v>41187</v>
          </cell>
          <cell r="B678">
            <v>41187</v>
          </cell>
          <cell r="C678" t="str">
            <v>Future</v>
          </cell>
          <cell r="D678" t="e">
            <v>#N/A</v>
          </cell>
          <cell r="E678">
            <v>20.481343343873363</v>
          </cell>
          <cell r="F678">
            <v>41.647351249012267</v>
          </cell>
          <cell r="G678">
            <v>32.240236624506181</v>
          </cell>
          <cell r="H678">
            <v>32.240236624506181</v>
          </cell>
          <cell r="I678" t="e">
            <v>#N/A</v>
          </cell>
          <cell r="J678" t="e">
            <v>#N/A</v>
          </cell>
          <cell r="K678" t="e">
            <v>#N/A</v>
          </cell>
          <cell r="L678" t="e">
            <v>#N/A</v>
          </cell>
          <cell r="M678" t="e">
            <v>#N/A</v>
          </cell>
          <cell r="N678" t="e">
            <v>#N/A</v>
          </cell>
          <cell r="O678" t="e">
            <v>#N/A</v>
          </cell>
          <cell r="P678">
            <v>0</v>
          </cell>
          <cell r="Q678">
            <v>0</v>
          </cell>
          <cell r="R678" t="e">
            <v>#N/A</v>
          </cell>
        </row>
        <row r="679">
          <cell r="A679">
            <v>41190</v>
          </cell>
          <cell r="B679">
            <v>41190</v>
          </cell>
          <cell r="C679" t="str">
            <v>Future</v>
          </cell>
          <cell r="D679" t="e">
            <v>#N/A</v>
          </cell>
          <cell r="E679">
            <v>20.328497498023559</v>
          </cell>
          <cell r="F679">
            <v>41.67237101581069</v>
          </cell>
          <cell r="G679">
            <v>32.186205007905393</v>
          </cell>
          <cell r="H679">
            <v>32.186205007905393</v>
          </cell>
          <cell r="I679" t="e">
            <v>#N/A</v>
          </cell>
          <cell r="J679" t="e">
            <v>#N/A</v>
          </cell>
          <cell r="K679" t="e">
            <v>#N/A</v>
          </cell>
          <cell r="L679" t="e">
            <v>#N/A</v>
          </cell>
          <cell r="M679" t="e">
            <v>#N/A</v>
          </cell>
          <cell r="N679" t="e">
            <v>#N/A</v>
          </cell>
          <cell r="O679" t="e">
            <v>#N/A</v>
          </cell>
          <cell r="P679">
            <v>0</v>
          </cell>
          <cell r="Q679">
            <v>0</v>
          </cell>
          <cell r="R679" t="e">
            <v>#N/A</v>
          </cell>
        </row>
        <row r="680">
          <cell r="A680">
            <v>41191</v>
          </cell>
          <cell r="B680">
            <v>41191</v>
          </cell>
          <cell r="C680" t="str">
            <v>Future</v>
          </cell>
          <cell r="D680" t="e">
            <v>#N/A</v>
          </cell>
          <cell r="E680">
            <v>20.175651652173755</v>
          </cell>
          <cell r="F680">
            <v>41.697390782609112</v>
          </cell>
          <cell r="G680">
            <v>32.132173391304605</v>
          </cell>
          <cell r="H680">
            <v>32.132173391304605</v>
          </cell>
          <cell r="I680" t="e">
            <v>#N/A</v>
          </cell>
          <cell r="J680" t="e">
            <v>#N/A</v>
          </cell>
          <cell r="K680" t="e">
            <v>#N/A</v>
          </cell>
          <cell r="L680" t="e">
            <v>#N/A</v>
          </cell>
          <cell r="M680" t="e">
            <v>#N/A</v>
          </cell>
          <cell r="N680" t="e">
            <v>#N/A</v>
          </cell>
          <cell r="O680" t="e">
            <v>#N/A</v>
          </cell>
          <cell r="P680">
            <v>0</v>
          </cell>
          <cell r="Q680">
            <v>0</v>
          </cell>
          <cell r="R680" t="e">
            <v>#N/A</v>
          </cell>
        </row>
        <row r="681">
          <cell r="A681">
            <v>41192</v>
          </cell>
          <cell r="B681">
            <v>41192</v>
          </cell>
          <cell r="C681" t="str">
            <v>Future</v>
          </cell>
          <cell r="D681" t="e">
            <v>#N/A</v>
          </cell>
          <cell r="E681">
            <v>20.022805806323952</v>
          </cell>
          <cell r="F681">
            <v>41.722410549407535</v>
          </cell>
          <cell r="G681">
            <v>32.078141774703816</v>
          </cell>
          <cell r="H681">
            <v>32.078141774703816</v>
          </cell>
          <cell r="I681" t="e">
            <v>#N/A</v>
          </cell>
          <cell r="J681" t="e">
            <v>#N/A</v>
          </cell>
          <cell r="K681" t="e">
            <v>#N/A</v>
          </cell>
          <cell r="L681" t="e">
            <v>#N/A</v>
          </cell>
          <cell r="M681" t="e">
            <v>#N/A</v>
          </cell>
          <cell r="N681" t="e">
            <v>#N/A</v>
          </cell>
          <cell r="O681" t="e">
            <v>#N/A</v>
          </cell>
          <cell r="P681">
            <v>0</v>
          </cell>
          <cell r="Q681">
            <v>0</v>
          </cell>
          <cell r="R681" t="e">
            <v>#N/A</v>
          </cell>
        </row>
        <row r="682">
          <cell r="A682">
            <v>41193</v>
          </cell>
          <cell r="B682">
            <v>41193</v>
          </cell>
          <cell r="C682" t="str">
            <v>Future</v>
          </cell>
          <cell r="D682" t="e">
            <v>#N/A</v>
          </cell>
          <cell r="E682">
            <v>19.869959960474148</v>
          </cell>
          <cell r="F682">
            <v>41.747430316205957</v>
          </cell>
          <cell r="G682">
            <v>32.024110158103028</v>
          </cell>
          <cell r="H682">
            <v>32.024110158103028</v>
          </cell>
          <cell r="I682" t="e">
            <v>#N/A</v>
          </cell>
          <cell r="J682" t="e">
            <v>#N/A</v>
          </cell>
          <cell r="K682" t="e">
            <v>#N/A</v>
          </cell>
          <cell r="L682" t="e">
            <v>#N/A</v>
          </cell>
          <cell r="M682" t="e">
            <v>#N/A</v>
          </cell>
          <cell r="N682" t="e">
            <v>#N/A</v>
          </cell>
          <cell r="O682" t="e">
            <v>#N/A</v>
          </cell>
          <cell r="P682">
            <v>0</v>
          </cell>
          <cell r="Q682">
            <v>0</v>
          </cell>
          <cell r="R682" t="e">
            <v>#N/A</v>
          </cell>
        </row>
        <row r="683">
          <cell r="A683">
            <v>41194</v>
          </cell>
          <cell r="B683">
            <v>41194</v>
          </cell>
          <cell r="C683" t="str">
            <v>Future</v>
          </cell>
          <cell r="D683" t="e">
            <v>#N/A</v>
          </cell>
          <cell r="E683">
            <v>19.717114114624344</v>
          </cell>
          <cell r="F683">
            <v>41.772450083004379</v>
          </cell>
          <cell r="G683">
            <v>31.970078541502236</v>
          </cell>
          <cell r="H683">
            <v>31.970078541502236</v>
          </cell>
          <cell r="I683" t="e">
            <v>#N/A</v>
          </cell>
          <cell r="J683" t="e">
            <v>#N/A</v>
          </cell>
          <cell r="K683" t="e">
            <v>#N/A</v>
          </cell>
          <cell r="L683" t="e">
            <v>#N/A</v>
          </cell>
          <cell r="M683" t="e">
            <v>#N/A</v>
          </cell>
          <cell r="N683" t="e">
            <v>#N/A</v>
          </cell>
          <cell r="O683" t="e">
            <v>#N/A</v>
          </cell>
          <cell r="P683">
            <v>0</v>
          </cell>
          <cell r="Q683">
            <v>0</v>
          </cell>
          <cell r="R683" t="e">
            <v>#N/A</v>
          </cell>
        </row>
        <row r="684">
          <cell r="A684">
            <v>41197</v>
          </cell>
          <cell r="B684">
            <v>41197</v>
          </cell>
          <cell r="C684" t="str">
            <v>Future</v>
          </cell>
          <cell r="D684" t="e">
            <v>#N/A</v>
          </cell>
          <cell r="E684">
            <v>19.564268268774541</v>
          </cell>
          <cell r="F684">
            <v>41.797469849802802</v>
          </cell>
          <cell r="G684">
            <v>31.916046924901444</v>
          </cell>
          <cell r="H684">
            <v>31.916046924901444</v>
          </cell>
          <cell r="I684" t="e">
            <v>#N/A</v>
          </cell>
          <cell r="J684" t="e">
            <v>#N/A</v>
          </cell>
          <cell r="K684" t="e">
            <v>#N/A</v>
          </cell>
          <cell r="L684" t="e">
            <v>#N/A</v>
          </cell>
          <cell r="M684" t="e">
            <v>#N/A</v>
          </cell>
          <cell r="N684" t="e">
            <v>#N/A</v>
          </cell>
          <cell r="O684" t="e">
            <v>#N/A</v>
          </cell>
          <cell r="P684">
            <v>0</v>
          </cell>
          <cell r="Q684">
            <v>0</v>
          </cell>
          <cell r="R684" t="e">
            <v>#N/A</v>
          </cell>
        </row>
        <row r="685">
          <cell r="A685">
            <v>41198</v>
          </cell>
          <cell r="B685">
            <v>41198</v>
          </cell>
          <cell r="C685" t="str">
            <v>Future</v>
          </cell>
          <cell r="D685" t="e">
            <v>#N/A</v>
          </cell>
          <cell r="E685">
            <v>19.411422422924737</v>
          </cell>
          <cell r="F685">
            <v>41.822489616601224</v>
          </cell>
          <cell r="G685">
            <v>31.862015308300652</v>
          </cell>
          <cell r="H685">
            <v>31.862015308300652</v>
          </cell>
          <cell r="I685" t="e">
            <v>#N/A</v>
          </cell>
          <cell r="J685" t="e">
            <v>#N/A</v>
          </cell>
          <cell r="K685" t="e">
            <v>#N/A</v>
          </cell>
          <cell r="L685" t="e">
            <v>#N/A</v>
          </cell>
          <cell r="M685" t="e">
            <v>#N/A</v>
          </cell>
          <cell r="N685" t="e">
            <v>#N/A</v>
          </cell>
          <cell r="O685" t="e">
            <v>#N/A</v>
          </cell>
          <cell r="P685">
            <v>0</v>
          </cell>
          <cell r="Q685">
            <v>0</v>
          </cell>
          <cell r="R685" t="e">
            <v>#N/A</v>
          </cell>
        </row>
        <row r="686">
          <cell r="A686">
            <v>41199</v>
          </cell>
          <cell r="B686">
            <v>41199</v>
          </cell>
          <cell r="C686" t="str">
            <v>Future</v>
          </cell>
          <cell r="D686" t="e">
            <v>#N/A</v>
          </cell>
          <cell r="E686">
            <v>19.258576577074933</v>
          </cell>
          <cell r="F686">
            <v>41.847509383399647</v>
          </cell>
          <cell r="G686">
            <v>31.80798369169986</v>
          </cell>
          <cell r="H686">
            <v>31.80798369169986</v>
          </cell>
          <cell r="I686" t="e">
            <v>#N/A</v>
          </cell>
          <cell r="J686" t="e">
            <v>#N/A</v>
          </cell>
          <cell r="K686" t="e">
            <v>#N/A</v>
          </cell>
          <cell r="L686" t="e">
            <v>#N/A</v>
          </cell>
          <cell r="M686" t="e">
            <v>#N/A</v>
          </cell>
          <cell r="N686" t="e">
            <v>#N/A</v>
          </cell>
          <cell r="O686" t="e">
            <v>#N/A</v>
          </cell>
          <cell r="P686">
            <v>0</v>
          </cell>
          <cell r="Q686">
            <v>0</v>
          </cell>
          <cell r="R686" t="e">
            <v>#N/A</v>
          </cell>
        </row>
        <row r="687">
          <cell r="A687">
            <v>41200</v>
          </cell>
          <cell r="B687">
            <v>41200</v>
          </cell>
          <cell r="C687" t="str">
            <v>Future</v>
          </cell>
          <cell r="D687" t="e">
            <v>#N/A</v>
          </cell>
          <cell r="E687">
            <v>19.10573073122513</v>
          </cell>
          <cell r="F687">
            <v>41.872529150198069</v>
          </cell>
          <cell r="G687">
            <v>31.753952075099068</v>
          </cell>
          <cell r="H687">
            <v>31.753952075099068</v>
          </cell>
          <cell r="I687" t="e">
            <v>#N/A</v>
          </cell>
          <cell r="J687" t="e">
            <v>#N/A</v>
          </cell>
          <cell r="K687" t="e">
            <v>#N/A</v>
          </cell>
          <cell r="L687" t="e">
            <v>#N/A</v>
          </cell>
          <cell r="M687" t="e">
            <v>#N/A</v>
          </cell>
          <cell r="N687" t="e">
            <v>#N/A</v>
          </cell>
          <cell r="O687" t="e">
            <v>#N/A</v>
          </cell>
          <cell r="P687">
            <v>0</v>
          </cell>
          <cell r="Q687">
            <v>0</v>
          </cell>
          <cell r="R687" t="e">
            <v>#N/A</v>
          </cell>
        </row>
        <row r="688">
          <cell r="A688">
            <v>41201</v>
          </cell>
          <cell r="B688">
            <v>41201</v>
          </cell>
          <cell r="C688" t="str">
            <v>Future</v>
          </cell>
          <cell r="D688" t="e">
            <v>#N/A</v>
          </cell>
          <cell r="E688">
            <v>18.952884885375326</v>
          </cell>
          <cell r="F688">
            <v>41.897548916996492</v>
          </cell>
          <cell r="G688">
            <v>31.699920458498276</v>
          </cell>
          <cell r="H688">
            <v>31.699920458498276</v>
          </cell>
          <cell r="I688" t="e">
            <v>#N/A</v>
          </cell>
          <cell r="J688" t="e">
            <v>#N/A</v>
          </cell>
          <cell r="K688" t="e">
            <v>#N/A</v>
          </cell>
          <cell r="L688" t="e">
            <v>#N/A</v>
          </cell>
          <cell r="M688" t="e">
            <v>#N/A</v>
          </cell>
          <cell r="N688" t="e">
            <v>#N/A</v>
          </cell>
          <cell r="O688" t="e">
            <v>#N/A</v>
          </cell>
          <cell r="P688">
            <v>0</v>
          </cell>
          <cell r="Q688">
            <v>0</v>
          </cell>
          <cell r="R688" t="e">
            <v>#N/A</v>
          </cell>
        </row>
        <row r="689">
          <cell r="A689">
            <v>41204</v>
          </cell>
          <cell r="B689">
            <v>41204</v>
          </cell>
          <cell r="C689" t="str">
            <v>Future</v>
          </cell>
          <cell r="D689" t="e">
            <v>#N/A</v>
          </cell>
          <cell r="E689">
            <v>18.800039039525522</v>
          </cell>
          <cell r="F689">
            <v>41.922568683794914</v>
          </cell>
          <cell r="G689">
            <v>31.645888841897484</v>
          </cell>
          <cell r="H689">
            <v>31.645888841897484</v>
          </cell>
          <cell r="I689" t="e">
            <v>#N/A</v>
          </cell>
          <cell r="J689" t="e">
            <v>#N/A</v>
          </cell>
          <cell r="K689" t="e">
            <v>#N/A</v>
          </cell>
          <cell r="L689" t="e">
            <v>#N/A</v>
          </cell>
          <cell r="M689" t="e">
            <v>#N/A</v>
          </cell>
          <cell r="N689" t="e">
            <v>#N/A</v>
          </cell>
          <cell r="O689" t="e">
            <v>#N/A</v>
          </cell>
          <cell r="P689">
            <v>0</v>
          </cell>
          <cell r="Q689">
            <v>0</v>
          </cell>
          <cell r="R689" t="e">
            <v>#N/A</v>
          </cell>
        </row>
        <row r="690">
          <cell r="A690">
            <v>41205</v>
          </cell>
          <cell r="B690">
            <v>41205</v>
          </cell>
          <cell r="C690" t="str">
            <v>Future</v>
          </cell>
          <cell r="D690" t="e">
            <v>#N/A</v>
          </cell>
          <cell r="E690">
            <v>18.647193193675719</v>
          </cell>
          <cell r="F690">
            <v>41.947588450593337</v>
          </cell>
          <cell r="G690">
            <v>31.591857225296692</v>
          </cell>
          <cell r="H690">
            <v>31.591857225296692</v>
          </cell>
          <cell r="I690" t="e">
            <v>#N/A</v>
          </cell>
          <cell r="J690" t="e">
            <v>#N/A</v>
          </cell>
          <cell r="K690" t="e">
            <v>#N/A</v>
          </cell>
          <cell r="L690" t="e">
            <v>#N/A</v>
          </cell>
          <cell r="M690" t="e">
            <v>#N/A</v>
          </cell>
          <cell r="N690" t="e">
            <v>#N/A</v>
          </cell>
          <cell r="O690" t="e">
            <v>#N/A</v>
          </cell>
          <cell r="P690">
            <v>0</v>
          </cell>
          <cell r="Q690">
            <v>0</v>
          </cell>
          <cell r="R690" t="e">
            <v>#N/A</v>
          </cell>
        </row>
        <row r="691">
          <cell r="A691">
            <v>41206</v>
          </cell>
          <cell r="B691">
            <v>41206</v>
          </cell>
          <cell r="C691" t="str">
            <v>Future</v>
          </cell>
          <cell r="D691" t="e">
            <v>#N/A</v>
          </cell>
          <cell r="E691">
            <v>18.494347347825915</v>
          </cell>
          <cell r="F691">
            <v>41.972608217391759</v>
          </cell>
          <cell r="G691">
            <v>31.537825608695901</v>
          </cell>
          <cell r="H691">
            <v>31.537825608695901</v>
          </cell>
          <cell r="I691" t="e">
            <v>#N/A</v>
          </cell>
          <cell r="J691" t="e">
            <v>#N/A</v>
          </cell>
          <cell r="K691" t="e">
            <v>#N/A</v>
          </cell>
          <cell r="L691" t="e">
            <v>#N/A</v>
          </cell>
          <cell r="M691" t="e">
            <v>#N/A</v>
          </cell>
          <cell r="N691" t="e">
            <v>#N/A</v>
          </cell>
          <cell r="O691" t="e">
            <v>#N/A</v>
          </cell>
          <cell r="P691">
            <v>0</v>
          </cell>
          <cell r="Q691">
            <v>0</v>
          </cell>
          <cell r="R691" t="e">
            <v>#N/A</v>
          </cell>
        </row>
        <row r="692">
          <cell r="A692">
            <v>41207</v>
          </cell>
          <cell r="B692">
            <v>41207</v>
          </cell>
          <cell r="C692" t="str">
            <v>Future</v>
          </cell>
          <cell r="D692" t="e">
            <v>#N/A</v>
          </cell>
          <cell r="E692">
            <v>18.341501501976111</v>
          </cell>
          <cell r="F692">
            <v>41.997627984190181</v>
          </cell>
          <cell r="G692">
            <v>31.483793992095109</v>
          </cell>
          <cell r="H692">
            <v>31.483793992095109</v>
          </cell>
          <cell r="I692" t="e">
            <v>#N/A</v>
          </cell>
          <cell r="J692" t="e">
            <v>#N/A</v>
          </cell>
          <cell r="K692" t="e">
            <v>#N/A</v>
          </cell>
          <cell r="L692" t="e">
            <v>#N/A</v>
          </cell>
          <cell r="M692" t="e">
            <v>#N/A</v>
          </cell>
          <cell r="N692" t="e">
            <v>#N/A</v>
          </cell>
          <cell r="O692" t="e">
            <v>#N/A</v>
          </cell>
          <cell r="P692">
            <v>0</v>
          </cell>
          <cell r="Q692">
            <v>0</v>
          </cell>
          <cell r="R692" t="e">
            <v>#N/A</v>
          </cell>
        </row>
        <row r="693">
          <cell r="A693">
            <v>41208</v>
          </cell>
          <cell r="B693">
            <v>41208</v>
          </cell>
          <cell r="C693" t="str">
            <v>Future</v>
          </cell>
          <cell r="D693" t="e">
            <v>#N/A</v>
          </cell>
          <cell r="E693">
            <v>18.188655656126308</v>
          </cell>
          <cell r="F693">
            <v>42.022647750988604</v>
          </cell>
          <cell r="G693">
            <v>31.429762375494317</v>
          </cell>
          <cell r="H693">
            <v>31.429762375494317</v>
          </cell>
          <cell r="I693" t="e">
            <v>#N/A</v>
          </cell>
          <cell r="J693" t="e">
            <v>#N/A</v>
          </cell>
          <cell r="K693" t="e">
            <v>#N/A</v>
          </cell>
          <cell r="L693" t="e">
            <v>#N/A</v>
          </cell>
          <cell r="M693" t="e">
            <v>#N/A</v>
          </cell>
          <cell r="N693" t="e">
            <v>#N/A</v>
          </cell>
          <cell r="O693" t="e">
            <v>#N/A</v>
          </cell>
          <cell r="P693">
            <v>0</v>
          </cell>
          <cell r="Q693">
            <v>0</v>
          </cell>
          <cell r="R693" t="e">
            <v>#N/A</v>
          </cell>
        </row>
        <row r="694">
          <cell r="A694">
            <v>41211</v>
          </cell>
          <cell r="B694">
            <v>41211</v>
          </cell>
          <cell r="C694" t="str">
            <v>Future</v>
          </cell>
          <cell r="D694" t="e">
            <v>#N/A</v>
          </cell>
          <cell r="E694">
            <v>18.035809810276504</v>
          </cell>
          <cell r="F694">
            <v>42.047667517787026</v>
          </cell>
          <cell r="G694">
            <v>31.375730758893525</v>
          </cell>
          <cell r="H694">
            <v>31.375730758893525</v>
          </cell>
          <cell r="I694" t="e">
            <v>#N/A</v>
          </cell>
          <cell r="J694" t="e">
            <v>#N/A</v>
          </cell>
          <cell r="K694" t="e">
            <v>#N/A</v>
          </cell>
          <cell r="L694" t="e">
            <v>#N/A</v>
          </cell>
          <cell r="M694" t="e">
            <v>#N/A</v>
          </cell>
          <cell r="N694" t="e">
            <v>#N/A</v>
          </cell>
          <cell r="O694" t="e">
            <v>#N/A</v>
          </cell>
          <cell r="P694">
            <v>0</v>
          </cell>
          <cell r="Q694">
            <v>0</v>
          </cell>
          <cell r="R694" t="e">
            <v>#N/A</v>
          </cell>
        </row>
        <row r="695">
          <cell r="A695">
            <v>41212</v>
          </cell>
          <cell r="B695">
            <v>41212</v>
          </cell>
          <cell r="C695" t="str">
            <v>Future</v>
          </cell>
          <cell r="D695" t="e">
            <v>#N/A</v>
          </cell>
          <cell r="E695">
            <v>17.8829639644267</v>
          </cell>
          <cell r="F695">
            <v>42.072687284585449</v>
          </cell>
          <cell r="G695">
            <v>31.321699142292733</v>
          </cell>
          <cell r="H695">
            <v>31.321699142292733</v>
          </cell>
          <cell r="I695" t="e">
            <v>#N/A</v>
          </cell>
          <cell r="J695" t="e">
            <v>#N/A</v>
          </cell>
          <cell r="K695" t="e">
            <v>#N/A</v>
          </cell>
          <cell r="L695" t="e">
            <v>#N/A</v>
          </cell>
          <cell r="M695" t="e">
            <v>#N/A</v>
          </cell>
          <cell r="N695" t="e">
            <v>#N/A</v>
          </cell>
          <cell r="O695" t="e">
            <v>#N/A</v>
          </cell>
          <cell r="P695">
            <v>0</v>
          </cell>
          <cell r="Q695">
            <v>0</v>
          </cell>
          <cell r="R695" t="e">
            <v>#N/A</v>
          </cell>
        </row>
        <row r="696">
          <cell r="A696">
            <v>41213</v>
          </cell>
          <cell r="B696">
            <v>41213</v>
          </cell>
          <cell r="C696" t="str">
            <v>Future</v>
          </cell>
          <cell r="D696" t="e">
            <v>#N/A</v>
          </cell>
          <cell r="E696">
            <v>17.730118118576897</v>
          </cell>
          <cell r="F696">
            <v>42.097707051383871</v>
          </cell>
          <cell r="G696">
            <v>31.267667525691941</v>
          </cell>
          <cell r="H696">
            <v>31.267667525691941</v>
          </cell>
          <cell r="I696" t="e">
            <v>#N/A</v>
          </cell>
          <cell r="J696" t="e">
            <v>#N/A</v>
          </cell>
          <cell r="K696" t="e">
            <v>#N/A</v>
          </cell>
          <cell r="L696" t="e">
            <v>#N/A</v>
          </cell>
          <cell r="M696" t="e">
            <v>#N/A</v>
          </cell>
          <cell r="N696" t="e">
            <v>#N/A</v>
          </cell>
          <cell r="O696" t="e">
            <v>#N/A</v>
          </cell>
          <cell r="P696">
            <v>0</v>
          </cell>
          <cell r="Q696">
            <v>0</v>
          </cell>
          <cell r="R696" t="e">
            <v>#N/A</v>
          </cell>
        </row>
        <row r="697">
          <cell r="A697">
            <v>41214</v>
          </cell>
          <cell r="B697">
            <v>41214</v>
          </cell>
          <cell r="C697" t="str">
            <v>Future</v>
          </cell>
          <cell r="D697" t="e">
            <v>#N/A</v>
          </cell>
          <cell r="E697">
            <v>17.577272272727093</v>
          </cell>
          <cell r="F697">
            <v>42.122726818182294</v>
          </cell>
          <cell r="G697">
            <v>31.213635909091149</v>
          </cell>
          <cell r="H697">
            <v>31.213635909091149</v>
          </cell>
          <cell r="I697" t="e">
            <v>#N/A</v>
          </cell>
          <cell r="J697" t="e">
            <v>#N/A</v>
          </cell>
          <cell r="K697" t="e">
            <v>#N/A</v>
          </cell>
          <cell r="L697" t="e">
            <v>#N/A</v>
          </cell>
          <cell r="M697" t="e">
            <v>#N/A</v>
          </cell>
          <cell r="N697" t="e">
            <v>#N/A</v>
          </cell>
          <cell r="O697" t="e">
            <v>#N/A</v>
          </cell>
          <cell r="P697">
            <v>0</v>
          </cell>
          <cell r="Q697">
            <v>0</v>
          </cell>
          <cell r="R697" t="e">
            <v>#N/A</v>
          </cell>
        </row>
        <row r="698">
          <cell r="A698">
            <v>41215</v>
          </cell>
          <cell r="B698">
            <v>41215</v>
          </cell>
          <cell r="C698" t="str">
            <v>Future</v>
          </cell>
          <cell r="D698" t="e">
            <v>#N/A</v>
          </cell>
          <cell r="E698">
            <v>17.424426426877289</v>
          </cell>
          <cell r="F698">
            <v>42.147746584980716</v>
          </cell>
          <cell r="G698">
            <v>31.159604292490357</v>
          </cell>
          <cell r="H698">
            <v>31.159604292490357</v>
          </cell>
          <cell r="I698" t="e">
            <v>#N/A</v>
          </cell>
          <cell r="J698" t="e">
            <v>#N/A</v>
          </cell>
          <cell r="K698" t="e">
            <v>#N/A</v>
          </cell>
          <cell r="L698" t="e">
            <v>#N/A</v>
          </cell>
          <cell r="M698" t="e">
            <v>#N/A</v>
          </cell>
          <cell r="N698" t="e">
            <v>#N/A</v>
          </cell>
          <cell r="O698" t="e">
            <v>#N/A</v>
          </cell>
          <cell r="P698">
            <v>0</v>
          </cell>
          <cell r="Q698">
            <v>0</v>
          </cell>
          <cell r="R698" t="e">
            <v>#N/A</v>
          </cell>
        </row>
        <row r="699">
          <cell r="A699">
            <v>41218</v>
          </cell>
          <cell r="B699">
            <v>41218</v>
          </cell>
          <cell r="C699" t="str">
            <v>Future</v>
          </cell>
          <cell r="D699" t="e">
            <v>#N/A</v>
          </cell>
          <cell r="E699">
            <v>17.271580581027486</v>
          </cell>
          <cell r="F699">
            <v>42.172766351779138</v>
          </cell>
          <cell r="G699">
            <v>31.105572675889565</v>
          </cell>
          <cell r="H699">
            <v>31.105572675889565</v>
          </cell>
          <cell r="I699" t="e">
            <v>#N/A</v>
          </cell>
          <cell r="J699" t="e">
            <v>#N/A</v>
          </cell>
          <cell r="K699" t="e">
            <v>#N/A</v>
          </cell>
          <cell r="L699" t="e">
            <v>#N/A</v>
          </cell>
          <cell r="M699" t="e">
            <v>#N/A</v>
          </cell>
          <cell r="N699" t="e">
            <v>#N/A</v>
          </cell>
          <cell r="O699" t="e">
            <v>#N/A</v>
          </cell>
          <cell r="P699">
            <v>0</v>
          </cell>
          <cell r="Q699">
            <v>0</v>
          </cell>
          <cell r="R699" t="e">
            <v>#N/A</v>
          </cell>
        </row>
        <row r="700">
          <cell r="A700">
            <v>41219</v>
          </cell>
          <cell r="B700">
            <v>41219</v>
          </cell>
          <cell r="C700" t="str">
            <v>Future</v>
          </cell>
          <cell r="D700" t="e">
            <v>#N/A</v>
          </cell>
          <cell r="E700">
            <v>17.118734735177682</v>
          </cell>
          <cell r="F700">
            <v>42.197786118577561</v>
          </cell>
          <cell r="G700">
            <v>31.051541059288773</v>
          </cell>
          <cell r="H700">
            <v>31.051541059288773</v>
          </cell>
          <cell r="I700" t="e">
            <v>#N/A</v>
          </cell>
          <cell r="J700" t="e">
            <v>#N/A</v>
          </cell>
          <cell r="K700" t="e">
            <v>#N/A</v>
          </cell>
          <cell r="L700" t="e">
            <v>#N/A</v>
          </cell>
          <cell r="M700" t="e">
            <v>#N/A</v>
          </cell>
          <cell r="N700" t="e">
            <v>#N/A</v>
          </cell>
          <cell r="O700" t="e">
            <v>#N/A</v>
          </cell>
          <cell r="P700">
            <v>0</v>
          </cell>
          <cell r="Q700">
            <v>0</v>
          </cell>
          <cell r="R700" t="e">
            <v>#N/A</v>
          </cell>
        </row>
        <row r="701">
          <cell r="A701">
            <v>41220</v>
          </cell>
          <cell r="B701">
            <v>41220</v>
          </cell>
          <cell r="C701" t="str">
            <v>Future</v>
          </cell>
          <cell r="D701" t="e">
            <v>#N/A</v>
          </cell>
          <cell r="E701">
            <v>16.965888889327879</v>
          </cell>
          <cell r="F701">
            <v>42.222805885375983</v>
          </cell>
          <cell r="G701">
            <v>30.997509442687981</v>
          </cell>
          <cell r="H701">
            <v>30.997509442687981</v>
          </cell>
          <cell r="I701" t="e">
            <v>#N/A</v>
          </cell>
          <cell r="J701" t="e">
            <v>#N/A</v>
          </cell>
          <cell r="K701" t="e">
            <v>#N/A</v>
          </cell>
          <cell r="L701" t="e">
            <v>#N/A</v>
          </cell>
          <cell r="M701" t="e">
            <v>#N/A</v>
          </cell>
          <cell r="N701" t="e">
            <v>#N/A</v>
          </cell>
          <cell r="O701" t="e">
            <v>#N/A</v>
          </cell>
          <cell r="P701">
            <v>0</v>
          </cell>
          <cell r="Q701">
            <v>0</v>
          </cell>
          <cell r="R701" t="e">
            <v>#N/A</v>
          </cell>
        </row>
        <row r="702">
          <cell r="A702">
            <v>41221</v>
          </cell>
          <cell r="B702">
            <v>41221</v>
          </cell>
          <cell r="C702" t="str">
            <v>Future</v>
          </cell>
          <cell r="D702" t="e">
            <v>#N/A</v>
          </cell>
          <cell r="E702">
            <v>16.813043043478075</v>
          </cell>
          <cell r="F702">
            <v>42.247825652174406</v>
          </cell>
          <cell r="G702">
            <v>30.943477826087189</v>
          </cell>
          <cell r="H702">
            <v>30.943477826087189</v>
          </cell>
          <cell r="I702" t="e">
            <v>#N/A</v>
          </cell>
          <cell r="J702" t="e">
            <v>#N/A</v>
          </cell>
          <cell r="K702" t="e">
            <v>#N/A</v>
          </cell>
          <cell r="L702" t="e">
            <v>#N/A</v>
          </cell>
          <cell r="M702" t="e">
            <v>#N/A</v>
          </cell>
          <cell r="N702" t="e">
            <v>#N/A</v>
          </cell>
          <cell r="O702" t="e">
            <v>#N/A</v>
          </cell>
          <cell r="P702">
            <v>0</v>
          </cell>
          <cell r="Q702">
            <v>0</v>
          </cell>
          <cell r="R702" t="e">
            <v>#N/A</v>
          </cell>
        </row>
        <row r="703">
          <cell r="A703">
            <v>41222</v>
          </cell>
          <cell r="B703">
            <v>41222</v>
          </cell>
          <cell r="C703" t="str">
            <v>Future</v>
          </cell>
          <cell r="D703" t="e">
            <v>#N/A</v>
          </cell>
          <cell r="E703">
            <v>16.660197197628271</v>
          </cell>
          <cell r="F703">
            <v>42.272845418972828</v>
          </cell>
          <cell r="G703">
            <v>30.889446209486398</v>
          </cell>
          <cell r="H703">
            <v>30.889446209486398</v>
          </cell>
          <cell r="I703" t="e">
            <v>#N/A</v>
          </cell>
          <cell r="J703" t="e">
            <v>#N/A</v>
          </cell>
          <cell r="K703" t="e">
            <v>#N/A</v>
          </cell>
          <cell r="L703" t="e">
            <v>#N/A</v>
          </cell>
          <cell r="M703" t="e">
            <v>#N/A</v>
          </cell>
          <cell r="N703" t="e">
            <v>#N/A</v>
          </cell>
          <cell r="O703" t="e">
            <v>#N/A</v>
          </cell>
          <cell r="P703">
            <v>0</v>
          </cell>
          <cell r="Q703">
            <v>0</v>
          </cell>
          <cell r="R703" t="e">
            <v>#N/A</v>
          </cell>
        </row>
        <row r="704">
          <cell r="A704">
            <v>41225</v>
          </cell>
          <cell r="B704">
            <v>41225</v>
          </cell>
          <cell r="C704" t="str">
            <v>Future</v>
          </cell>
          <cell r="D704" t="e">
            <v>#N/A</v>
          </cell>
          <cell r="E704">
            <v>16.507351351778468</v>
          </cell>
          <cell r="F704">
            <v>42.297865185771251</v>
          </cell>
          <cell r="G704">
            <v>30.835414592885606</v>
          </cell>
          <cell r="H704">
            <v>30.835414592885606</v>
          </cell>
          <cell r="I704" t="e">
            <v>#N/A</v>
          </cell>
          <cell r="J704" t="e">
            <v>#N/A</v>
          </cell>
          <cell r="K704" t="e">
            <v>#N/A</v>
          </cell>
          <cell r="L704" t="e">
            <v>#N/A</v>
          </cell>
          <cell r="M704" t="e">
            <v>#N/A</v>
          </cell>
          <cell r="N704" t="e">
            <v>#N/A</v>
          </cell>
          <cell r="O704" t="e">
            <v>#N/A</v>
          </cell>
          <cell r="P704">
            <v>0</v>
          </cell>
          <cell r="Q704">
            <v>0</v>
          </cell>
          <cell r="R704" t="e">
            <v>#N/A</v>
          </cell>
        </row>
        <row r="705">
          <cell r="A705">
            <v>41226</v>
          </cell>
          <cell r="B705">
            <v>41226</v>
          </cell>
          <cell r="C705" t="str">
            <v>Future</v>
          </cell>
          <cell r="D705" t="e">
            <v>#N/A</v>
          </cell>
          <cell r="E705">
            <v>16.354505505928664</v>
          </cell>
          <cell r="F705">
            <v>42.322884952569673</v>
          </cell>
          <cell r="G705">
            <v>30.781382976284814</v>
          </cell>
          <cell r="H705">
            <v>30.781382976284814</v>
          </cell>
          <cell r="I705" t="e">
            <v>#N/A</v>
          </cell>
          <cell r="J705" t="e">
            <v>#N/A</v>
          </cell>
          <cell r="K705" t="e">
            <v>#N/A</v>
          </cell>
          <cell r="L705" t="e">
            <v>#N/A</v>
          </cell>
          <cell r="M705" t="e">
            <v>#N/A</v>
          </cell>
          <cell r="N705" t="e">
            <v>#N/A</v>
          </cell>
          <cell r="O705" t="e">
            <v>#N/A</v>
          </cell>
          <cell r="P705">
            <v>0</v>
          </cell>
          <cell r="Q705">
            <v>0</v>
          </cell>
          <cell r="R705" t="e">
            <v>#N/A</v>
          </cell>
        </row>
        <row r="706">
          <cell r="A706">
            <v>41227</v>
          </cell>
          <cell r="B706">
            <v>41227</v>
          </cell>
          <cell r="C706" t="str">
            <v>Future</v>
          </cell>
          <cell r="D706" t="e">
            <v>#N/A</v>
          </cell>
          <cell r="E706">
            <v>16.20165966007886</v>
          </cell>
          <cell r="F706">
            <v>42.347904719368096</v>
          </cell>
          <cell r="G706">
            <v>30.727351359684022</v>
          </cell>
          <cell r="H706">
            <v>30.727351359684022</v>
          </cell>
          <cell r="I706" t="e">
            <v>#N/A</v>
          </cell>
          <cell r="J706" t="e">
            <v>#N/A</v>
          </cell>
          <cell r="K706" t="e">
            <v>#N/A</v>
          </cell>
          <cell r="L706" t="e">
            <v>#N/A</v>
          </cell>
          <cell r="M706" t="e">
            <v>#N/A</v>
          </cell>
          <cell r="N706" t="e">
            <v>#N/A</v>
          </cell>
          <cell r="O706" t="e">
            <v>#N/A</v>
          </cell>
          <cell r="P706">
            <v>0</v>
          </cell>
          <cell r="Q706">
            <v>0</v>
          </cell>
          <cell r="R706" t="e">
            <v>#N/A</v>
          </cell>
        </row>
        <row r="707">
          <cell r="A707">
            <v>41228</v>
          </cell>
          <cell r="B707">
            <v>41228</v>
          </cell>
          <cell r="C707" t="str">
            <v>Future</v>
          </cell>
          <cell r="D707" t="e">
            <v>#N/A</v>
          </cell>
          <cell r="E707">
            <v>16.048813814229057</v>
          </cell>
          <cell r="F707">
            <v>42.372924486166518</v>
          </cell>
          <cell r="G707">
            <v>30.67331974308323</v>
          </cell>
          <cell r="H707">
            <v>30.67331974308323</v>
          </cell>
          <cell r="I707" t="e">
            <v>#N/A</v>
          </cell>
          <cell r="J707" t="e">
            <v>#N/A</v>
          </cell>
          <cell r="K707" t="e">
            <v>#N/A</v>
          </cell>
          <cell r="L707" t="e">
            <v>#N/A</v>
          </cell>
          <cell r="M707" t="e">
            <v>#N/A</v>
          </cell>
          <cell r="N707" t="e">
            <v>#N/A</v>
          </cell>
          <cell r="O707" t="e">
            <v>#N/A</v>
          </cell>
          <cell r="P707">
            <v>0</v>
          </cell>
          <cell r="Q707">
            <v>0</v>
          </cell>
          <cell r="R707" t="e">
            <v>#N/A</v>
          </cell>
        </row>
        <row r="708">
          <cell r="A708">
            <v>41229</v>
          </cell>
          <cell r="B708">
            <v>41229</v>
          </cell>
          <cell r="C708" t="str">
            <v>Future</v>
          </cell>
          <cell r="D708" t="e">
            <v>#N/A</v>
          </cell>
          <cell r="E708">
            <v>15.895967968379255</v>
          </cell>
          <cell r="F708">
            <v>42.39794425296494</v>
          </cell>
          <cell r="G708">
            <v>30.619288126482438</v>
          </cell>
          <cell r="H708">
            <v>30.619288126482438</v>
          </cell>
          <cell r="I708" t="e">
            <v>#N/A</v>
          </cell>
          <cell r="J708" t="e">
            <v>#N/A</v>
          </cell>
          <cell r="K708" t="e">
            <v>#N/A</v>
          </cell>
          <cell r="L708" t="e">
            <v>#N/A</v>
          </cell>
          <cell r="M708" t="e">
            <v>#N/A</v>
          </cell>
          <cell r="N708" t="e">
            <v>#N/A</v>
          </cell>
          <cell r="O708" t="e">
            <v>#N/A</v>
          </cell>
          <cell r="P708">
            <v>0</v>
          </cell>
          <cell r="Q708">
            <v>0</v>
          </cell>
          <cell r="R708" t="e">
            <v>#N/A</v>
          </cell>
        </row>
        <row r="709">
          <cell r="A709">
            <v>41232</v>
          </cell>
          <cell r="B709">
            <v>41232</v>
          </cell>
          <cell r="C709" t="str">
            <v>Future</v>
          </cell>
          <cell r="D709" t="e">
            <v>#N/A</v>
          </cell>
          <cell r="E709">
            <v>15.743122122529453</v>
          </cell>
          <cell r="F709">
            <v>42.422964019763363</v>
          </cell>
          <cell r="G709">
            <v>30.565256509881646</v>
          </cell>
          <cell r="H709">
            <v>30.565256509881646</v>
          </cell>
          <cell r="I709" t="e">
            <v>#N/A</v>
          </cell>
          <cell r="J709" t="e">
            <v>#N/A</v>
          </cell>
          <cell r="K709" t="e">
            <v>#N/A</v>
          </cell>
          <cell r="L709" t="e">
            <v>#N/A</v>
          </cell>
          <cell r="M709" t="e">
            <v>#N/A</v>
          </cell>
          <cell r="N709" t="e">
            <v>#N/A</v>
          </cell>
          <cell r="O709" t="e">
            <v>#N/A</v>
          </cell>
          <cell r="P709">
            <v>0</v>
          </cell>
          <cell r="Q709">
            <v>0</v>
          </cell>
          <cell r="R709" t="e">
            <v>#N/A</v>
          </cell>
        </row>
        <row r="710">
          <cell r="A710">
            <v>41233</v>
          </cell>
          <cell r="B710">
            <v>41233</v>
          </cell>
          <cell r="C710" t="str">
            <v>Future</v>
          </cell>
          <cell r="D710" t="e">
            <v>#N/A</v>
          </cell>
          <cell r="E710">
            <v>15.590276276679651</v>
          </cell>
          <cell r="F710">
            <v>42.447983786561785</v>
          </cell>
          <cell r="G710">
            <v>30.511224893280854</v>
          </cell>
          <cell r="H710">
            <v>30.511224893280854</v>
          </cell>
          <cell r="I710" t="e">
            <v>#N/A</v>
          </cell>
          <cell r="J710" t="e">
            <v>#N/A</v>
          </cell>
          <cell r="K710" t="e">
            <v>#N/A</v>
          </cell>
          <cell r="L710" t="e">
            <v>#N/A</v>
          </cell>
          <cell r="M710" t="e">
            <v>#N/A</v>
          </cell>
          <cell r="N710" t="e">
            <v>#N/A</v>
          </cell>
          <cell r="O710" t="e">
            <v>#N/A</v>
          </cell>
          <cell r="P710">
            <v>0</v>
          </cell>
          <cell r="Q710">
            <v>0</v>
          </cell>
          <cell r="R710" t="e">
            <v>#N/A</v>
          </cell>
        </row>
        <row r="711">
          <cell r="A711">
            <v>41234</v>
          </cell>
          <cell r="B711">
            <v>41234</v>
          </cell>
          <cell r="C711" t="str">
            <v>Future</v>
          </cell>
          <cell r="D711" t="e">
            <v>#N/A</v>
          </cell>
          <cell r="E711">
            <v>15.437430430829849</v>
          </cell>
          <cell r="F711">
            <v>42.473003553360208</v>
          </cell>
          <cell r="G711">
            <v>30.457193276680062</v>
          </cell>
          <cell r="H711">
            <v>30.457193276680062</v>
          </cell>
          <cell r="I711" t="e">
            <v>#N/A</v>
          </cell>
          <cell r="J711" t="e">
            <v>#N/A</v>
          </cell>
          <cell r="K711" t="e">
            <v>#N/A</v>
          </cell>
          <cell r="L711" t="e">
            <v>#N/A</v>
          </cell>
          <cell r="M711" t="e">
            <v>#N/A</v>
          </cell>
          <cell r="N711" t="e">
            <v>#N/A</v>
          </cell>
          <cell r="O711" t="e">
            <v>#N/A</v>
          </cell>
          <cell r="P711">
            <v>0</v>
          </cell>
          <cell r="Q711">
            <v>0</v>
          </cell>
          <cell r="R711" t="e">
            <v>#N/A</v>
          </cell>
        </row>
        <row r="712">
          <cell r="A712">
            <v>41236</v>
          </cell>
          <cell r="B712">
            <v>41236</v>
          </cell>
          <cell r="C712" t="str">
            <v>Future</v>
          </cell>
          <cell r="D712" t="e">
            <v>#N/A</v>
          </cell>
          <cell r="E712">
            <v>15.284584584980047</v>
          </cell>
          <cell r="F712">
            <v>42.49802332015863</v>
          </cell>
          <cell r="G712">
            <v>30.40316166007927</v>
          </cell>
          <cell r="H712">
            <v>30.40316166007927</v>
          </cell>
          <cell r="I712" t="e">
            <v>#N/A</v>
          </cell>
          <cell r="J712" t="e">
            <v>#N/A</v>
          </cell>
          <cell r="K712" t="e">
            <v>#N/A</v>
          </cell>
          <cell r="L712" t="e">
            <v>#N/A</v>
          </cell>
          <cell r="M712" t="e">
            <v>#N/A</v>
          </cell>
          <cell r="N712" t="e">
            <v>#N/A</v>
          </cell>
          <cell r="O712" t="e">
            <v>#N/A</v>
          </cell>
          <cell r="P712">
            <v>0</v>
          </cell>
          <cell r="Q712">
            <v>0</v>
          </cell>
          <cell r="R712" t="e">
            <v>#N/A</v>
          </cell>
        </row>
        <row r="713">
          <cell r="A713">
            <v>41239</v>
          </cell>
          <cell r="B713">
            <v>41239</v>
          </cell>
          <cell r="C713" t="str">
            <v>Future</v>
          </cell>
          <cell r="D713" t="e">
            <v>#N/A</v>
          </cell>
          <cell r="E713">
            <v>15.131738739130245</v>
          </cell>
          <cell r="F713">
            <v>42.523043086957053</v>
          </cell>
          <cell r="G713">
            <v>30.349130043478478</v>
          </cell>
          <cell r="H713">
            <v>30.349130043478478</v>
          </cell>
          <cell r="I713" t="e">
            <v>#N/A</v>
          </cell>
          <cell r="J713" t="e">
            <v>#N/A</v>
          </cell>
          <cell r="K713" t="e">
            <v>#N/A</v>
          </cell>
          <cell r="L713" t="e">
            <v>#N/A</v>
          </cell>
          <cell r="M713" t="e">
            <v>#N/A</v>
          </cell>
          <cell r="N713" t="e">
            <v>#N/A</v>
          </cell>
          <cell r="O713" t="e">
            <v>#N/A</v>
          </cell>
          <cell r="P713">
            <v>0</v>
          </cell>
          <cell r="Q713">
            <v>0</v>
          </cell>
          <cell r="R713" t="e">
            <v>#N/A</v>
          </cell>
        </row>
        <row r="714">
          <cell r="A714">
            <v>41240</v>
          </cell>
          <cell r="B714">
            <v>41240</v>
          </cell>
          <cell r="C714" t="str">
            <v>Future</v>
          </cell>
          <cell r="D714" t="e">
            <v>#N/A</v>
          </cell>
          <cell r="E714">
            <v>14.978892893280443</v>
          </cell>
          <cell r="F714">
            <v>42.548062853755475</v>
          </cell>
          <cell r="G714">
            <v>30.295098426877686</v>
          </cell>
          <cell r="H714">
            <v>30.295098426877686</v>
          </cell>
          <cell r="I714" t="e">
            <v>#N/A</v>
          </cell>
          <cell r="J714" t="e">
            <v>#N/A</v>
          </cell>
          <cell r="K714" t="e">
            <v>#N/A</v>
          </cell>
          <cell r="L714" t="e">
            <v>#N/A</v>
          </cell>
          <cell r="M714" t="e">
            <v>#N/A</v>
          </cell>
          <cell r="N714" t="e">
            <v>#N/A</v>
          </cell>
          <cell r="O714" t="e">
            <v>#N/A</v>
          </cell>
          <cell r="P714">
            <v>0</v>
          </cell>
          <cell r="Q714">
            <v>0</v>
          </cell>
          <cell r="R714" t="e">
            <v>#N/A</v>
          </cell>
        </row>
        <row r="715">
          <cell r="A715">
            <v>41241</v>
          </cell>
          <cell r="B715">
            <v>41241</v>
          </cell>
          <cell r="C715" t="str">
            <v>Future</v>
          </cell>
          <cell r="D715" t="e">
            <v>#N/A</v>
          </cell>
          <cell r="E715">
            <v>14.826047047430642</v>
          </cell>
          <cell r="F715">
            <v>42.573082620553897</v>
          </cell>
          <cell r="G715">
            <v>30.241066810276894</v>
          </cell>
          <cell r="H715">
            <v>30.241066810276894</v>
          </cell>
          <cell r="I715" t="e">
            <v>#N/A</v>
          </cell>
          <cell r="J715" t="e">
            <v>#N/A</v>
          </cell>
          <cell r="K715" t="e">
            <v>#N/A</v>
          </cell>
          <cell r="L715" t="e">
            <v>#N/A</v>
          </cell>
          <cell r="M715" t="e">
            <v>#N/A</v>
          </cell>
          <cell r="N715" t="e">
            <v>#N/A</v>
          </cell>
          <cell r="O715" t="e">
            <v>#N/A</v>
          </cell>
          <cell r="P715">
            <v>0</v>
          </cell>
          <cell r="Q715">
            <v>0</v>
          </cell>
          <cell r="R715" t="e">
            <v>#N/A</v>
          </cell>
        </row>
        <row r="716">
          <cell r="A716">
            <v>41242</v>
          </cell>
          <cell r="B716">
            <v>41242</v>
          </cell>
          <cell r="C716" t="str">
            <v>Future</v>
          </cell>
          <cell r="D716" t="e">
            <v>#N/A</v>
          </cell>
          <cell r="E716">
            <v>14.67320120158084</v>
          </cell>
          <cell r="F716">
            <v>42.59810238735232</v>
          </cell>
          <cell r="G716">
            <v>30.187035193676103</v>
          </cell>
          <cell r="H716">
            <v>30.187035193676103</v>
          </cell>
          <cell r="I716" t="e">
            <v>#N/A</v>
          </cell>
          <cell r="J716" t="e">
            <v>#N/A</v>
          </cell>
          <cell r="K716" t="e">
            <v>#N/A</v>
          </cell>
          <cell r="L716" t="e">
            <v>#N/A</v>
          </cell>
          <cell r="M716" t="e">
            <v>#N/A</v>
          </cell>
          <cell r="N716" t="e">
            <v>#N/A</v>
          </cell>
          <cell r="O716" t="e">
            <v>#N/A</v>
          </cell>
          <cell r="P716">
            <v>0</v>
          </cell>
          <cell r="Q716">
            <v>0</v>
          </cell>
          <cell r="R716" t="e">
            <v>#N/A</v>
          </cell>
        </row>
        <row r="717">
          <cell r="A717">
            <v>41243</v>
          </cell>
          <cell r="B717">
            <v>41243</v>
          </cell>
          <cell r="C717" t="str">
            <v>Future</v>
          </cell>
          <cell r="D717" t="e">
            <v>#N/A</v>
          </cell>
          <cell r="E717">
            <v>14.520355355731038</v>
          </cell>
          <cell r="F717">
            <v>42.623122154150742</v>
          </cell>
          <cell r="G717">
            <v>30.133003577075311</v>
          </cell>
          <cell r="H717">
            <v>30.133003577075311</v>
          </cell>
          <cell r="I717" t="e">
            <v>#N/A</v>
          </cell>
          <cell r="J717" t="e">
            <v>#N/A</v>
          </cell>
          <cell r="K717" t="e">
            <v>#N/A</v>
          </cell>
          <cell r="L717" t="e">
            <v>#N/A</v>
          </cell>
          <cell r="M717" t="e">
            <v>#N/A</v>
          </cell>
          <cell r="N717" t="e">
            <v>#N/A</v>
          </cell>
          <cell r="O717" t="e">
            <v>#N/A</v>
          </cell>
          <cell r="P717">
            <v>0</v>
          </cell>
          <cell r="Q717">
            <v>0</v>
          </cell>
          <cell r="R717" t="e">
            <v>#N/A</v>
          </cell>
        </row>
        <row r="718">
          <cell r="A718">
            <v>41246</v>
          </cell>
          <cell r="B718">
            <v>41246</v>
          </cell>
          <cell r="C718" t="str">
            <v>Future</v>
          </cell>
          <cell r="D718" t="e">
            <v>#N/A</v>
          </cell>
          <cell r="E718">
            <v>14.367509509881236</v>
          </cell>
          <cell r="F718">
            <v>42.648141920949165</v>
          </cell>
          <cell r="G718">
            <v>30.078971960474519</v>
          </cell>
          <cell r="H718">
            <v>30.078971960474519</v>
          </cell>
          <cell r="I718" t="e">
            <v>#N/A</v>
          </cell>
          <cell r="J718" t="e">
            <v>#N/A</v>
          </cell>
          <cell r="K718" t="e">
            <v>#N/A</v>
          </cell>
          <cell r="L718" t="e">
            <v>#N/A</v>
          </cell>
          <cell r="M718" t="e">
            <v>#N/A</v>
          </cell>
          <cell r="N718" t="e">
            <v>#N/A</v>
          </cell>
          <cell r="O718" t="e">
            <v>#N/A</v>
          </cell>
          <cell r="P718">
            <v>0</v>
          </cell>
          <cell r="Q718">
            <v>0</v>
          </cell>
          <cell r="R718" t="e">
            <v>#N/A</v>
          </cell>
        </row>
        <row r="719">
          <cell r="A719">
            <v>41247</v>
          </cell>
          <cell r="B719">
            <v>41247</v>
          </cell>
          <cell r="C719" t="str">
            <v>Future</v>
          </cell>
          <cell r="D719" t="e">
            <v>#N/A</v>
          </cell>
          <cell r="E719">
            <v>14.214663664031434</v>
          </cell>
          <cell r="F719">
            <v>42.673161687747587</v>
          </cell>
          <cell r="G719">
            <v>30.024940343873727</v>
          </cell>
          <cell r="H719">
            <v>30.024940343873727</v>
          </cell>
          <cell r="I719" t="e">
            <v>#N/A</v>
          </cell>
          <cell r="J719" t="e">
            <v>#N/A</v>
          </cell>
          <cell r="K719" t="e">
            <v>#N/A</v>
          </cell>
          <cell r="L719" t="e">
            <v>#N/A</v>
          </cell>
          <cell r="M719" t="e">
            <v>#N/A</v>
          </cell>
          <cell r="N719" t="e">
            <v>#N/A</v>
          </cell>
          <cell r="O719" t="e">
            <v>#N/A</v>
          </cell>
          <cell r="P719">
            <v>0</v>
          </cell>
          <cell r="Q719">
            <v>0</v>
          </cell>
          <cell r="R719" t="e">
            <v>#N/A</v>
          </cell>
        </row>
        <row r="720">
          <cell r="A720">
            <v>41248</v>
          </cell>
          <cell r="B720">
            <v>41248</v>
          </cell>
          <cell r="C720" t="str">
            <v>Future</v>
          </cell>
          <cell r="D720" t="e">
            <v>#N/A</v>
          </cell>
          <cell r="E720">
            <v>14.061817818181632</v>
          </cell>
          <cell r="F720">
            <v>42.69818145454601</v>
          </cell>
          <cell r="G720">
            <v>29.970908727272935</v>
          </cell>
          <cell r="H720">
            <v>29.970908727272935</v>
          </cell>
          <cell r="I720" t="e">
            <v>#N/A</v>
          </cell>
          <cell r="J720" t="e">
            <v>#N/A</v>
          </cell>
          <cell r="K720" t="e">
            <v>#N/A</v>
          </cell>
          <cell r="L720" t="e">
            <v>#N/A</v>
          </cell>
          <cell r="M720" t="e">
            <v>#N/A</v>
          </cell>
          <cell r="N720" t="e">
            <v>#N/A</v>
          </cell>
          <cell r="O720" t="e">
            <v>#N/A</v>
          </cell>
          <cell r="P720">
            <v>0</v>
          </cell>
          <cell r="Q720">
            <v>0</v>
          </cell>
          <cell r="R720" t="e">
            <v>#N/A</v>
          </cell>
        </row>
        <row r="721">
          <cell r="A721">
            <v>41249</v>
          </cell>
          <cell r="B721">
            <v>41249</v>
          </cell>
          <cell r="C721" t="str">
            <v>Future</v>
          </cell>
          <cell r="D721" t="e">
            <v>#N/A</v>
          </cell>
          <cell r="E721">
            <v>13.90897197233183</v>
          </cell>
          <cell r="F721">
            <v>42.723201221344432</v>
          </cell>
          <cell r="G721">
            <v>29.916877110672143</v>
          </cell>
          <cell r="H721">
            <v>29.916877110672143</v>
          </cell>
          <cell r="I721" t="e">
            <v>#N/A</v>
          </cell>
          <cell r="J721" t="e">
            <v>#N/A</v>
          </cell>
          <cell r="K721" t="e">
            <v>#N/A</v>
          </cell>
          <cell r="L721" t="e">
            <v>#N/A</v>
          </cell>
          <cell r="M721" t="e">
            <v>#N/A</v>
          </cell>
          <cell r="N721" t="e">
            <v>#N/A</v>
          </cell>
          <cell r="O721" t="e">
            <v>#N/A</v>
          </cell>
          <cell r="P721">
            <v>0</v>
          </cell>
          <cell r="Q721">
            <v>0</v>
          </cell>
          <cell r="R721" t="e">
            <v>#N/A</v>
          </cell>
        </row>
        <row r="722">
          <cell r="A722">
            <v>41250</v>
          </cell>
          <cell r="B722">
            <v>41250</v>
          </cell>
          <cell r="C722" t="str">
            <v>Future</v>
          </cell>
          <cell r="D722" t="e">
            <v>#N/A</v>
          </cell>
          <cell r="E722">
            <v>13.756126126482028</v>
          </cell>
          <cell r="F722">
            <v>42.748220988142855</v>
          </cell>
          <cell r="G722">
            <v>29.862845494071351</v>
          </cell>
          <cell r="H722">
            <v>29.862845494071351</v>
          </cell>
          <cell r="I722" t="e">
            <v>#N/A</v>
          </cell>
          <cell r="J722" t="e">
            <v>#N/A</v>
          </cell>
          <cell r="K722" t="e">
            <v>#N/A</v>
          </cell>
          <cell r="L722" t="e">
            <v>#N/A</v>
          </cell>
          <cell r="M722" t="e">
            <v>#N/A</v>
          </cell>
          <cell r="N722" t="e">
            <v>#N/A</v>
          </cell>
          <cell r="O722" t="e">
            <v>#N/A</v>
          </cell>
          <cell r="P722">
            <v>0</v>
          </cell>
          <cell r="Q722">
            <v>0</v>
          </cell>
          <cell r="R722" t="e">
            <v>#N/A</v>
          </cell>
        </row>
        <row r="723">
          <cell r="A723">
            <v>41253</v>
          </cell>
          <cell r="B723">
            <v>41253</v>
          </cell>
          <cell r="C723" t="str">
            <v>Future</v>
          </cell>
          <cell r="D723" t="e">
            <v>#N/A</v>
          </cell>
          <cell r="E723">
            <v>13.603280280632227</v>
          </cell>
          <cell r="F723">
            <v>42.773240754941277</v>
          </cell>
          <cell r="G723">
            <v>29.808813877470559</v>
          </cell>
          <cell r="H723">
            <v>29.808813877470559</v>
          </cell>
          <cell r="I723" t="e">
            <v>#N/A</v>
          </cell>
          <cell r="J723" t="e">
            <v>#N/A</v>
          </cell>
          <cell r="K723" t="e">
            <v>#N/A</v>
          </cell>
          <cell r="L723" t="e">
            <v>#N/A</v>
          </cell>
          <cell r="M723" t="e">
            <v>#N/A</v>
          </cell>
          <cell r="N723" t="e">
            <v>#N/A</v>
          </cell>
          <cell r="O723" t="e">
            <v>#N/A</v>
          </cell>
          <cell r="P723">
            <v>0</v>
          </cell>
          <cell r="Q723">
            <v>0</v>
          </cell>
          <cell r="R723" t="e">
            <v>#N/A</v>
          </cell>
        </row>
        <row r="724">
          <cell r="A724">
            <v>41254</v>
          </cell>
          <cell r="B724">
            <v>41254</v>
          </cell>
          <cell r="C724" t="str">
            <v>Future</v>
          </cell>
          <cell r="D724" t="e">
            <v>#N/A</v>
          </cell>
          <cell r="E724">
            <v>13.450434434782425</v>
          </cell>
          <cell r="F724">
            <v>42.798260521739699</v>
          </cell>
          <cell r="G724">
            <v>29.754782260869767</v>
          </cell>
          <cell r="H724">
            <v>29.754782260869767</v>
          </cell>
          <cell r="I724" t="e">
            <v>#N/A</v>
          </cell>
          <cell r="J724" t="e">
            <v>#N/A</v>
          </cell>
          <cell r="K724" t="e">
            <v>#N/A</v>
          </cell>
          <cell r="L724" t="e">
            <v>#N/A</v>
          </cell>
          <cell r="M724" t="e">
            <v>#N/A</v>
          </cell>
          <cell r="N724" t="e">
            <v>#N/A</v>
          </cell>
          <cell r="O724" t="e">
            <v>#N/A</v>
          </cell>
          <cell r="P724">
            <v>0</v>
          </cell>
          <cell r="Q724">
            <v>0</v>
          </cell>
          <cell r="R724" t="e">
            <v>#N/A</v>
          </cell>
        </row>
        <row r="725">
          <cell r="A725">
            <v>41255</v>
          </cell>
          <cell r="B725">
            <v>41255</v>
          </cell>
          <cell r="C725" t="str">
            <v>Future</v>
          </cell>
          <cell r="D725" t="e">
            <v>#N/A</v>
          </cell>
          <cell r="E725">
            <v>13.297588588932623</v>
          </cell>
          <cell r="F725">
            <v>42.823280288538122</v>
          </cell>
          <cell r="G725">
            <v>29.700750644268975</v>
          </cell>
          <cell r="H725">
            <v>29.700750644268975</v>
          </cell>
          <cell r="I725" t="e">
            <v>#N/A</v>
          </cell>
          <cell r="J725" t="e">
            <v>#N/A</v>
          </cell>
          <cell r="K725" t="e">
            <v>#N/A</v>
          </cell>
          <cell r="L725" t="e">
            <v>#N/A</v>
          </cell>
          <cell r="M725" t="e">
            <v>#N/A</v>
          </cell>
          <cell r="N725" t="e">
            <v>#N/A</v>
          </cell>
          <cell r="O725" t="e">
            <v>#N/A</v>
          </cell>
          <cell r="P725">
            <v>0</v>
          </cell>
          <cell r="Q725">
            <v>0</v>
          </cell>
          <cell r="R725" t="e">
            <v>#N/A</v>
          </cell>
        </row>
        <row r="726">
          <cell r="A726">
            <v>41256</v>
          </cell>
          <cell r="B726">
            <v>41256</v>
          </cell>
          <cell r="C726" t="str">
            <v>Future</v>
          </cell>
          <cell r="D726" t="e">
            <v>#N/A</v>
          </cell>
          <cell r="E726">
            <v>13.144742743082821</v>
          </cell>
          <cell r="F726">
            <v>42.848300055336544</v>
          </cell>
          <cell r="G726">
            <v>29.646719027668183</v>
          </cell>
          <cell r="H726">
            <v>29.646719027668183</v>
          </cell>
          <cell r="I726" t="e">
            <v>#N/A</v>
          </cell>
          <cell r="J726" t="e">
            <v>#N/A</v>
          </cell>
          <cell r="K726" t="e">
            <v>#N/A</v>
          </cell>
          <cell r="L726" t="e">
            <v>#N/A</v>
          </cell>
          <cell r="M726" t="e">
            <v>#N/A</v>
          </cell>
          <cell r="N726" t="e">
            <v>#N/A</v>
          </cell>
          <cell r="O726" t="e">
            <v>#N/A</v>
          </cell>
          <cell r="P726">
            <v>0</v>
          </cell>
          <cell r="Q726">
            <v>0</v>
          </cell>
          <cell r="R726" t="e">
            <v>#N/A</v>
          </cell>
        </row>
        <row r="727">
          <cell r="A727">
            <v>41257</v>
          </cell>
          <cell r="B727">
            <v>41257</v>
          </cell>
          <cell r="C727" t="str">
            <v>Future</v>
          </cell>
          <cell r="D727" t="e">
            <v>#N/A</v>
          </cell>
          <cell r="E727">
            <v>12.991896897233019</v>
          </cell>
          <cell r="F727">
            <v>42.873319822134967</v>
          </cell>
          <cell r="G727">
            <v>29.592687411067391</v>
          </cell>
          <cell r="H727">
            <v>29.592687411067391</v>
          </cell>
          <cell r="I727" t="e">
            <v>#N/A</v>
          </cell>
          <cell r="J727" t="e">
            <v>#N/A</v>
          </cell>
          <cell r="K727" t="e">
            <v>#N/A</v>
          </cell>
          <cell r="L727" t="e">
            <v>#N/A</v>
          </cell>
          <cell r="M727" t="e">
            <v>#N/A</v>
          </cell>
          <cell r="N727" t="e">
            <v>#N/A</v>
          </cell>
          <cell r="O727" t="e">
            <v>#N/A</v>
          </cell>
          <cell r="P727">
            <v>0</v>
          </cell>
          <cell r="Q727">
            <v>0</v>
          </cell>
          <cell r="R727" t="e">
            <v>#N/A</v>
          </cell>
        </row>
        <row r="728">
          <cell r="A728">
            <v>41260</v>
          </cell>
          <cell r="B728">
            <v>41260</v>
          </cell>
          <cell r="C728" t="str">
            <v>Future</v>
          </cell>
          <cell r="D728" t="e">
            <v>#N/A</v>
          </cell>
          <cell r="E728">
            <v>12.839051051383217</v>
          </cell>
          <cell r="F728">
            <v>42.898339588933389</v>
          </cell>
          <cell r="G728">
            <v>29.5386557944666</v>
          </cell>
          <cell r="H728">
            <v>29.5386557944666</v>
          </cell>
          <cell r="I728" t="e">
            <v>#N/A</v>
          </cell>
          <cell r="J728" t="e">
            <v>#N/A</v>
          </cell>
          <cell r="K728" t="e">
            <v>#N/A</v>
          </cell>
          <cell r="L728" t="e">
            <v>#N/A</v>
          </cell>
          <cell r="M728" t="e">
            <v>#N/A</v>
          </cell>
          <cell r="N728" t="e">
            <v>#N/A</v>
          </cell>
          <cell r="O728" t="e">
            <v>#N/A</v>
          </cell>
          <cell r="P728">
            <v>0</v>
          </cell>
          <cell r="Q728">
            <v>0</v>
          </cell>
          <cell r="R728" t="e">
            <v>#N/A</v>
          </cell>
        </row>
        <row r="729">
          <cell r="A729">
            <v>41261</v>
          </cell>
          <cell r="B729">
            <v>41261</v>
          </cell>
          <cell r="C729" t="str">
            <v>Future</v>
          </cell>
          <cell r="D729" t="e">
            <v>#N/A</v>
          </cell>
          <cell r="E729">
            <v>12.686205205533415</v>
          </cell>
          <cell r="F729">
            <v>42.923359355731812</v>
          </cell>
          <cell r="G729">
            <v>29.484624177865808</v>
          </cell>
          <cell r="H729">
            <v>29.484624177865808</v>
          </cell>
          <cell r="I729" t="e">
            <v>#N/A</v>
          </cell>
          <cell r="J729" t="e">
            <v>#N/A</v>
          </cell>
          <cell r="K729" t="e">
            <v>#N/A</v>
          </cell>
          <cell r="L729" t="e">
            <v>#N/A</v>
          </cell>
          <cell r="M729" t="e">
            <v>#N/A</v>
          </cell>
          <cell r="N729" t="e">
            <v>#N/A</v>
          </cell>
          <cell r="O729" t="e">
            <v>#N/A</v>
          </cell>
          <cell r="P729">
            <v>0</v>
          </cell>
          <cell r="Q729">
            <v>0</v>
          </cell>
          <cell r="R729" t="e">
            <v>#N/A</v>
          </cell>
        </row>
        <row r="730">
          <cell r="A730">
            <v>41262</v>
          </cell>
          <cell r="B730">
            <v>41262</v>
          </cell>
          <cell r="C730" t="str">
            <v>Future</v>
          </cell>
          <cell r="D730" t="e">
            <v>#N/A</v>
          </cell>
          <cell r="E730">
            <v>12.533359359683613</v>
          </cell>
          <cell r="F730">
            <v>42.948379122530234</v>
          </cell>
          <cell r="G730">
            <v>29.430592561265016</v>
          </cell>
          <cell r="H730">
            <v>29.430592561265016</v>
          </cell>
          <cell r="I730" t="e">
            <v>#N/A</v>
          </cell>
          <cell r="J730" t="e">
            <v>#N/A</v>
          </cell>
          <cell r="K730" t="e">
            <v>#N/A</v>
          </cell>
          <cell r="L730" t="e">
            <v>#N/A</v>
          </cell>
          <cell r="M730" t="e">
            <v>#N/A</v>
          </cell>
          <cell r="N730" t="e">
            <v>#N/A</v>
          </cell>
          <cell r="O730" t="e">
            <v>#N/A</v>
          </cell>
          <cell r="P730">
            <v>0</v>
          </cell>
          <cell r="Q730">
            <v>0</v>
          </cell>
          <cell r="R730" t="e">
            <v>#N/A</v>
          </cell>
        </row>
        <row r="731">
          <cell r="A731">
            <v>41263</v>
          </cell>
          <cell r="B731">
            <v>41263</v>
          </cell>
          <cell r="C731" t="str">
            <v>Future</v>
          </cell>
          <cell r="D731" t="e">
            <v>#N/A</v>
          </cell>
          <cell r="E731">
            <v>12.380513513833812</v>
          </cell>
          <cell r="F731">
            <v>42.973398889328656</v>
          </cell>
          <cell r="G731">
            <v>29.376560944664224</v>
          </cell>
          <cell r="H731">
            <v>29.376560944664224</v>
          </cell>
          <cell r="I731" t="e">
            <v>#N/A</v>
          </cell>
          <cell r="J731" t="e">
            <v>#N/A</v>
          </cell>
          <cell r="K731" t="e">
            <v>#N/A</v>
          </cell>
          <cell r="L731" t="e">
            <v>#N/A</v>
          </cell>
          <cell r="M731" t="e">
            <v>#N/A</v>
          </cell>
          <cell r="N731" t="e">
            <v>#N/A</v>
          </cell>
          <cell r="O731" t="e">
            <v>#N/A</v>
          </cell>
          <cell r="P731">
            <v>0</v>
          </cell>
          <cell r="Q731">
            <v>0</v>
          </cell>
          <cell r="R731" t="e">
            <v>#N/A</v>
          </cell>
        </row>
        <row r="732">
          <cell r="A732">
            <v>41264</v>
          </cell>
          <cell r="B732">
            <v>41264</v>
          </cell>
          <cell r="C732" t="str">
            <v>Future</v>
          </cell>
          <cell r="D732" t="e">
            <v>#N/A</v>
          </cell>
          <cell r="E732">
            <v>12.22766766798401</v>
          </cell>
          <cell r="F732">
            <v>42.998418656127079</v>
          </cell>
          <cell r="G732">
            <v>29.322529328063432</v>
          </cell>
          <cell r="H732">
            <v>29.322529328063432</v>
          </cell>
          <cell r="I732" t="e">
            <v>#N/A</v>
          </cell>
          <cell r="J732" t="e">
            <v>#N/A</v>
          </cell>
          <cell r="K732" t="e">
            <v>#N/A</v>
          </cell>
          <cell r="L732" t="e">
            <v>#N/A</v>
          </cell>
          <cell r="M732" t="e">
            <v>#N/A</v>
          </cell>
          <cell r="N732" t="e">
            <v>#N/A</v>
          </cell>
          <cell r="O732" t="e">
            <v>#N/A</v>
          </cell>
          <cell r="P732">
            <v>0</v>
          </cell>
          <cell r="Q732">
            <v>0</v>
          </cell>
          <cell r="R732" t="e">
            <v>#N/A</v>
          </cell>
        </row>
        <row r="733">
          <cell r="A733">
            <v>41267</v>
          </cell>
          <cell r="B733">
            <v>41267</v>
          </cell>
          <cell r="C733" t="str">
            <v>Future</v>
          </cell>
          <cell r="D733" t="e">
            <v>#N/A</v>
          </cell>
          <cell r="E733">
            <v>12.074821822134208</v>
          </cell>
          <cell r="F733">
            <v>43.023438422925501</v>
          </cell>
          <cell r="G733">
            <v>29.26849771146264</v>
          </cell>
          <cell r="H733">
            <v>29.26849771146264</v>
          </cell>
          <cell r="I733" t="e">
            <v>#N/A</v>
          </cell>
          <cell r="J733" t="e">
            <v>#N/A</v>
          </cell>
          <cell r="K733" t="e">
            <v>#N/A</v>
          </cell>
          <cell r="L733" t="e">
            <v>#N/A</v>
          </cell>
          <cell r="M733" t="e">
            <v>#N/A</v>
          </cell>
          <cell r="N733" t="e">
            <v>#N/A</v>
          </cell>
          <cell r="O733" t="e">
            <v>#N/A</v>
          </cell>
          <cell r="P733">
            <v>0</v>
          </cell>
          <cell r="Q733">
            <v>0</v>
          </cell>
          <cell r="R733" t="e">
            <v>#N/A</v>
          </cell>
        </row>
        <row r="734">
          <cell r="A734">
            <v>41269</v>
          </cell>
          <cell r="B734">
            <v>41269</v>
          </cell>
          <cell r="C734" t="str">
            <v>Future</v>
          </cell>
          <cell r="D734" t="e">
            <v>#N/A</v>
          </cell>
          <cell r="E734">
            <v>11.921975976284406</v>
          </cell>
          <cell r="F734">
            <v>43.048458189723924</v>
          </cell>
          <cell r="G734">
            <v>29.214466094861848</v>
          </cell>
          <cell r="H734">
            <v>29.214466094861848</v>
          </cell>
          <cell r="I734" t="e">
            <v>#N/A</v>
          </cell>
          <cell r="J734" t="e">
            <v>#N/A</v>
          </cell>
          <cell r="K734" t="e">
            <v>#N/A</v>
          </cell>
          <cell r="L734" t="e">
            <v>#N/A</v>
          </cell>
          <cell r="M734" t="e">
            <v>#N/A</v>
          </cell>
          <cell r="N734" t="e">
            <v>#N/A</v>
          </cell>
          <cell r="O734" t="e">
            <v>#N/A</v>
          </cell>
          <cell r="P734">
            <v>0</v>
          </cell>
          <cell r="Q734">
            <v>0</v>
          </cell>
          <cell r="R734" t="e">
            <v>#N/A</v>
          </cell>
        </row>
        <row r="735">
          <cell r="A735">
            <v>41270</v>
          </cell>
          <cell r="B735">
            <v>41270</v>
          </cell>
          <cell r="C735" t="str">
            <v>Future</v>
          </cell>
          <cell r="D735" t="e">
            <v>#N/A</v>
          </cell>
          <cell r="E735">
            <v>11.769130130434604</v>
          </cell>
          <cell r="F735">
            <v>43.073477956522346</v>
          </cell>
          <cell r="G735">
            <v>29.160434478261056</v>
          </cell>
          <cell r="H735">
            <v>29.160434478261056</v>
          </cell>
          <cell r="I735" t="e">
            <v>#N/A</v>
          </cell>
          <cell r="J735" t="e">
            <v>#N/A</v>
          </cell>
          <cell r="K735" t="e">
            <v>#N/A</v>
          </cell>
          <cell r="L735" t="e">
            <v>#N/A</v>
          </cell>
          <cell r="M735" t="e">
            <v>#N/A</v>
          </cell>
          <cell r="N735" t="e">
            <v>#N/A</v>
          </cell>
          <cell r="O735" t="e">
            <v>#N/A</v>
          </cell>
          <cell r="P735">
            <v>0</v>
          </cell>
          <cell r="Q735">
            <v>0</v>
          </cell>
          <cell r="R735" t="e">
            <v>#N/A</v>
          </cell>
        </row>
        <row r="736">
          <cell r="A736">
            <v>41271</v>
          </cell>
          <cell r="B736">
            <v>41271</v>
          </cell>
          <cell r="C736" t="str">
            <v>Future</v>
          </cell>
          <cell r="D736" t="e">
            <v>#N/A</v>
          </cell>
          <cell r="E736">
            <v>11.616284284584802</v>
          </cell>
          <cell r="F736">
            <v>43.098497723320769</v>
          </cell>
          <cell r="G736">
            <v>29.106402861660264</v>
          </cell>
          <cell r="H736">
            <v>29.106402861660264</v>
          </cell>
          <cell r="I736" t="e">
            <v>#N/A</v>
          </cell>
          <cell r="J736" t="e">
            <v>#N/A</v>
          </cell>
          <cell r="K736" t="e">
            <v>#N/A</v>
          </cell>
          <cell r="L736" t="e">
            <v>#N/A</v>
          </cell>
          <cell r="M736" t="e">
            <v>#N/A</v>
          </cell>
          <cell r="N736" t="e">
            <v>#N/A</v>
          </cell>
          <cell r="O736" t="e">
            <v>#N/A</v>
          </cell>
          <cell r="P736">
            <v>0</v>
          </cell>
          <cell r="Q736">
            <v>0</v>
          </cell>
          <cell r="R736" t="e">
            <v>#N/A</v>
          </cell>
        </row>
        <row r="737">
          <cell r="A737">
            <v>41274</v>
          </cell>
          <cell r="B737">
            <v>41274</v>
          </cell>
          <cell r="C737" t="str">
            <v>Future</v>
          </cell>
          <cell r="D737" t="e">
            <v>#N/A</v>
          </cell>
          <cell r="E737">
            <v>11.463438438735</v>
          </cell>
          <cell r="F737">
            <v>43.123517490119191</v>
          </cell>
          <cell r="G737">
            <v>29.052371245059472</v>
          </cell>
          <cell r="H737">
            <v>29.052371245059472</v>
          </cell>
          <cell r="I737" t="e">
            <v>#N/A</v>
          </cell>
          <cell r="J737" t="e">
            <v>#N/A</v>
          </cell>
          <cell r="K737" t="e">
            <v>#N/A</v>
          </cell>
          <cell r="L737" t="e">
            <v>#N/A</v>
          </cell>
          <cell r="M737" t="e">
            <v>#N/A</v>
          </cell>
          <cell r="N737" t="e">
            <v>#N/A</v>
          </cell>
          <cell r="O737" t="e">
            <v>#N/A</v>
          </cell>
          <cell r="P737">
            <v>0</v>
          </cell>
          <cell r="Q737">
            <v>0</v>
          </cell>
          <cell r="R737" t="e">
            <v>#N/A</v>
          </cell>
        </row>
        <row r="738">
          <cell r="A738">
            <v>41276</v>
          </cell>
          <cell r="B738">
            <v>41276</v>
          </cell>
          <cell r="C738" t="str">
            <v>Future</v>
          </cell>
          <cell r="D738" t="e">
            <v>#N/A</v>
          </cell>
          <cell r="E738">
            <v>11.310592592885198</v>
          </cell>
          <cell r="F738">
            <v>43.148537256917614</v>
          </cell>
          <cell r="G738">
            <v>28.99833962845868</v>
          </cell>
          <cell r="H738">
            <v>28.99833962845868</v>
          </cell>
          <cell r="I738" t="e">
            <v>#N/A</v>
          </cell>
          <cell r="J738" t="e">
            <v>#N/A</v>
          </cell>
          <cell r="K738" t="e">
            <v>#N/A</v>
          </cell>
          <cell r="L738" t="e">
            <v>#N/A</v>
          </cell>
          <cell r="M738" t="e">
            <v>#N/A</v>
          </cell>
          <cell r="N738" t="e">
            <v>#N/A</v>
          </cell>
          <cell r="O738" t="e">
            <v>#N/A</v>
          </cell>
          <cell r="P738">
            <v>0</v>
          </cell>
          <cell r="Q738">
            <v>0</v>
          </cell>
          <cell r="R738" t="e">
            <v>#N/A</v>
          </cell>
        </row>
        <row r="739">
          <cell r="A739">
            <v>41277</v>
          </cell>
          <cell r="B739">
            <v>41277</v>
          </cell>
          <cell r="C739" t="str">
            <v>Future</v>
          </cell>
          <cell r="D739" t="e">
            <v>#N/A</v>
          </cell>
          <cell r="E739">
            <v>11.157746747035397</v>
          </cell>
          <cell r="F739">
            <v>43.173557023716036</v>
          </cell>
          <cell r="G739">
            <v>28.944308011857888</v>
          </cell>
          <cell r="H739">
            <v>28.944308011857888</v>
          </cell>
          <cell r="I739" t="e">
            <v>#N/A</v>
          </cell>
          <cell r="J739" t="e">
            <v>#N/A</v>
          </cell>
          <cell r="K739" t="e">
            <v>#N/A</v>
          </cell>
          <cell r="L739" t="e">
            <v>#N/A</v>
          </cell>
          <cell r="M739" t="e">
            <v>#N/A</v>
          </cell>
          <cell r="N739" t="e">
            <v>#N/A</v>
          </cell>
          <cell r="O739" t="e">
            <v>#N/A</v>
          </cell>
          <cell r="P739">
            <v>0</v>
          </cell>
          <cell r="Q739">
            <v>0</v>
          </cell>
          <cell r="R739" t="e">
            <v>#N/A</v>
          </cell>
        </row>
        <row r="740">
          <cell r="A740">
            <v>41278</v>
          </cell>
          <cell r="B740">
            <v>41278</v>
          </cell>
          <cell r="C740" t="str">
            <v>Future</v>
          </cell>
          <cell r="D740" t="e">
            <v>#N/A</v>
          </cell>
          <cell r="E740">
            <v>11.004900901185595</v>
          </cell>
          <cell r="F740">
            <v>43.198576790514458</v>
          </cell>
          <cell r="G740">
            <v>28.890276395257096</v>
          </cell>
          <cell r="H740">
            <v>28.890276395257096</v>
          </cell>
          <cell r="I740" t="e">
            <v>#N/A</v>
          </cell>
          <cell r="J740" t="e">
            <v>#N/A</v>
          </cell>
          <cell r="K740" t="e">
            <v>#N/A</v>
          </cell>
          <cell r="L740" t="e">
            <v>#N/A</v>
          </cell>
          <cell r="M740" t="e">
            <v>#N/A</v>
          </cell>
          <cell r="N740" t="e">
            <v>#N/A</v>
          </cell>
          <cell r="O740" t="e">
            <v>#N/A</v>
          </cell>
          <cell r="P740">
            <v>0</v>
          </cell>
          <cell r="Q740">
            <v>0</v>
          </cell>
          <cell r="R740" t="e">
            <v>#N/A</v>
          </cell>
        </row>
        <row r="741">
          <cell r="A741">
            <v>41281</v>
          </cell>
          <cell r="B741">
            <v>41281</v>
          </cell>
          <cell r="C741" t="str">
            <v>Future</v>
          </cell>
          <cell r="D741" t="e">
            <v>#N/A</v>
          </cell>
          <cell r="E741">
            <v>10.852055055335793</v>
          </cell>
          <cell r="F741">
            <v>43.223596557312881</v>
          </cell>
          <cell r="G741">
            <v>28.836244778656305</v>
          </cell>
          <cell r="H741">
            <v>28.836244778656305</v>
          </cell>
          <cell r="I741" t="e">
            <v>#N/A</v>
          </cell>
          <cell r="J741" t="e">
            <v>#N/A</v>
          </cell>
          <cell r="K741" t="e">
            <v>#N/A</v>
          </cell>
          <cell r="L741" t="e">
            <v>#N/A</v>
          </cell>
          <cell r="M741" t="e">
            <v>#N/A</v>
          </cell>
          <cell r="N741" t="e">
            <v>#N/A</v>
          </cell>
          <cell r="O741" t="e">
            <v>#N/A</v>
          </cell>
          <cell r="P741">
            <v>0</v>
          </cell>
          <cell r="Q741">
            <v>0</v>
          </cell>
          <cell r="R741" t="e">
            <v>#N/A</v>
          </cell>
        </row>
        <row r="742">
          <cell r="A742">
            <v>41282</v>
          </cell>
          <cell r="B742">
            <v>41282</v>
          </cell>
          <cell r="C742" t="str">
            <v>Future</v>
          </cell>
          <cell r="D742" t="e">
            <v>#N/A</v>
          </cell>
          <cell r="E742">
            <v>10.699209209485991</v>
          </cell>
          <cell r="F742">
            <v>43.248616324111303</v>
          </cell>
          <cell r="G742">
            <v>28.782213162055513</v>
          </cell>
          <cell r="H742">
            <v>28.782213162055513</v>
          </cell>
          <cell r="I742" t="e">
            <v>#N/A</v>
          </cell>
          <cell r="J742" t="e">
            <v>#N/A</v>
          </cell>
          <cell r="K742" t="e">
            <v>#N/A</v>
          </cell>
          <cell r="L742" t="e">
            <v>#N/A</v>
          </cell>
          <cell r="M742" t="e">
            <v>#N/A</v>
          </cell>
          <cell r="N742" t="e">
            <v>#N/A</v>
          </cell>
          <cell r="O742" t="e">
            <v>#N/A</v>
          </cell>
          <cell r="P742">
            <v>0</v>
          </cell>
          <cell r="Q742">
            <v>0</v>
          </cell>
          <cell r="R742" t="e">
            <v>#N/A</v>
          </cell>
        </row>
        <row r="743">
          <cell r="A743">
            <v>41283</v>
          </cell>
          <cell r="B743">
            <v>41283</v>
          </cell>
          <cell r="C743" t="str">
            <v>Future</v>
          </cell>
          <cell r="D743" t="e">
            <v>#N/A</v>
          </cell>
          <cell r="E743">
            <v>10.546363363636189</v>
          </cell>
          <cell r="F743">
            <v>43.273636090909726</v>
          </cell>
          <cell r="G743">
            <v>28.728181545454721</v>
          </cell>
          <cell r="H743">
            <v>28.728181545454721</v>
          </cell>
          <cell r="I743" t="e">
            <v>#N/A</v>
          </cell>
          <cell r="J743" t="e">
            <v>#N/A</v>
          </cell>
          <cell r="K743" t="e">
            <v>#N/A</v>
          </cell>
          <cell r="L743" t="e">
            <v>#N/A</v>
          </cell>
          <cell r="M743" t="e">
            <v>#N/A</v>
          </cell>
          <cell r="N743" t="e">
            <v>#N/A</v>
          </cell>
          <cell r="O743" t="e">
            <v>#N/A</v>
          </cell>
          <cell r="P743">
            <v>0</v>
          </cell>
          <cell r="Q743">
            <v>0</v>
          </cell>
          <cell r="R743" t="e">
            <v>#N/A</v>
          </cell>
        </row>
        <row r="744">
          <cell r="A744">
            <v>41284</v>
          </cell>
          <cell r="B744">
            <v>41284</v>
          </cell>
          <cell r="C744" t="str">
            <v>Future</v>
          </cell>
          <cell r="D744" t="e">
            <v>#N/A</v>
          </cell>
          <cell r="E744">
            <v>10.393517517786387</v>
          </cell>
          <cell r="F744">
            <v>43.298655857708148</v>
          </cell>
          <cell r="G744">
            <v>28.674149928853929</v>
          </cell>
          <cell r="H744">
            <v>28.674149928853929</v>
          </cell>
          <cell r="I744" t="e">
            <v>#N/A</v>
          </cell>
          <cell r="J744" t="e">
            <v>#N/A</v>
          </cell>
          <cell r="K744" t="e">
            <v>#N/A</v>
          </cell>
          <cell r="L744" t="e">
            <v>#N/A</v>
          </cell>
          <cell r="M744" t="e">
            <v>#N/A</v>
          </cell>
          <cell r="N744" t="e">
            <v>#N/A</v>
          </cell>
          <cell r="O744" t="e">
            <v>#N/A</v>
          </cell>
          <cell r="P744">
            <v>0</v>
          </cell>
          <cell r="Q744">
            <v>0</v>
          </cell>
          <cell r="R744" t="e">
            <v>#N/A</v>
          </cell>
        </row>
        <row r="745">
          <cell r="A745">
            <v>41285</v>
          </cell>
          <cell r="B745">
            <v>41285</v>
          </cell>
          <cell r="C745" t="str">
            <v>Future</v>
          </cell>
          <cell r="D745" t="e">
            <v>#N/A</v>
          </cell>
          <cell r="E745">
            <v>10.240671671936585</v>
          </cell>
          <cell r="F745">
            <v>43.323675624506571</v>
          </cell>
          <cell r="G745">
            <v>28.620118312253137</v>
          </cell>
          <cell r="H745">
            <v>28.620118312253137</v>
          </cell>
          <cell r="I745" t="e">
            <v>#N/A</v>
          </cell>
          <cell r="J745" t="e">
            <v>#N/A</v>
          </cell>
          <cell r="K745" t="e">
            <v>#N/A</v>
          </cell>
          <cell r="L745" t="e">
            <v>#N/A</v>
          </cell>
          <cell r="M745" t="e">
            <v>#N/A</v>
          </cell>
          <cell r="N745" t="e">
            <v>#N/A</v>
          </cell>
          <cell r="O745" t="e">
            <v>#N/A</v>
          </cell>
          <cell r="P745">
            <v>0</v>
          </cell>
          <cell r="Q745">
            <v>0</v>
          </cell>
          <cell r="R745" t="e">
            <v>#N/A</v>
          </cell>
        </row>
        <row r="746">
          <cell r="A746">
            <v>41288</v>
          </cell>
          <cell r="B746">
            <v>41288</v>
          </cell>
          <cell r="C746" t="str">
            <v>Future</v>
          </cell>
          <cell r="D746" t="e">
            <v>#N/A</v>
          </cell>
          <cell r="E746">
            <v>10.087825826086783</v>
          </cell>
          <cell r="F746">
            <v>43.348695391304993</v>
          </cell>
          <cell r="G746">
            <v>28.566086695652345</v>
          </cell>
          <cell r="H746">
            <v>28.566086695652345</v>
          </cell>
          <cell r="I746" t="e">
            <v>#N/A</v>
          </cell>
          <cell r="J746" t="e">
            <v>#N/A</v>
          </cell>
          <cell r="K746" t="e">
            <v>#N/A</v>
          </cell>
          <cell r="L746" t="e">
            <v>#N/A</v>
          </cell>
          <cell r="M746" t="e">
            <v>#N/A</v>
          </cell>
          <cell r="N746" t="e">
            <v>#N/A</v>
          </cell>
          <cell r="O746" t="e">
            <v>#N/A</v>
          </cell>
          <cell r="P746">
            <v>0</v>
          </cell>
          <cell r="Q746">
            <v>0</v>
          </cell>
          <cell r="R746" t="e">
            <v>#N/A</v>
          </cell>
        </row>
        <row r="747">
          <cell r="A747">
            <v>41289</v>
          </cell>
          <cell r="B747">
            <v>41289</v>
          </cell>
          <cell r="C747" t="str">
            <v>Future</v>
          </cell>
          <cell r="D747" t="e">
            <v>#N/A</v>
          </cell>
          <cell r="E747">
            <v>9.9349799802369816</v>
          </cell>
          <cell r="F747">
            <v>43.373715158103415</v>
          </cell>
          <cell r="G747">
            <v>28.512055079051553</v>
          </cell>
          <cell r="H747">
            <v>28.512055079051553</v>
          </cell>
          <cell r="I747" t="e">
            <v>#N/A</v>
          </cell>
          <cell r="J747" t="e">
            <v>#N/A</v>
          </cell>
          <cell r="K747" t="e">
            <v>#N/A</v>
          </cell>
          <cell r="L747" t="e">
            <v>#N/A</v>
          </cell>
          <cell r="M747" t="e">
            <v>#N/A</v>
          </cell>
          <cell r="N747" t="e">
            <v>#N/A</v>
          </cell>
          <cell r="O747" t="e">
            <v>#N/A</v>
          </cell>
          <cell r="P747">
            <v>0</v>
          </cell>
          <cell r="Q747">
            <v>0</v>
          </cell>
          <cell r="R747" t="e">
            <v>#N/A</v>
          </cell>
        </row>
        <row r="748">
          <cell r="A748">
            <v>41290</v>
          </cell>
          <cell r="B748">
            <v>41290</v>
          </cell>
          <cell r="C748" t="str">
            <v>Future</v>
          </cell>
          <cell r="D748" t="e">
            <v>#N/A</v>
          </cell>
          <cell r="E748">
            <v>9.7821341343871797</v>
          </cell>
          <cell r="F748">
            <v>43.398734924901838</v>
          </cell>
          <cell r="G748">
            <v>28.458023462450761</v>
          </cell>
          <cell r="H748">
            <v>28.458023462450761</v>
          </cell>
          <cell r="I748" t="e">
            <v>#N/A</v>
          </cell>
          <cell r="J748" t="e">
            <v>#N/A</v>
          </cell>
          <cell r="K748" t="e">
            <v>#N/A</v>
          </cell>
          <cell r="L748" t="e">
            <v>#N/A</v>
          </cell>
          <cell r="M748" t="e">
            <v>#N/A</v>
          </cell>
          <cell r="N748" t="e">
            <v>#N/A</v>
          </cell>
          <cell r="O748" t="e">
            <v>#N/A</v>
          </cell>
          <cell r="P748">
            <v>0</v>
          </cell>
          <cell r="Q748">
            <v>0</v>
          </cell>
          <cell r="R748" t="e">
            <v>#N/A</v>
          </cell>
        </row>
        <row r="749">
          <cell r="A749">
            <v>41291</v>
          </cell>
          <cell r="B749">
            <v>41291</v>
          </cell>
          <cell r="C749" t="str">
            <v>Future</v>
          </cell>
          <cell r="D749" t="e">
            <v>#N/A</v>
          </cell>
          <cell r="E749">
            <v>9.6292882885373778</v>
          </cell>
          <cell r="F749">
            <v>43.42375469170026</v>
          </cell>
          <cell r="G749">
            <v>28.403991845849969</v>
          </cell>
          <cell r="H749">
            <v>28.403991845849969</v>
          </cell>
          <cell r="I749" t="e">
            <v>#N/A</v>
          </cell>
          <cell r="J749" t="e">
            <v>#N/A</v>
          </cell>
          <cell r="K749" t="e">
            <v>#N/A</v>
          </cell>
          <cell r="L749" t="e">
            <v>#N/A</v>
          </cell>
          <cell r="M749" t="e">
            <v>#N/A</v>
          </cell>
          <cell r="N749" t="e">
            <v>#N/A</v>
          </cell>
          <cell r="O749" t="e">
            <v>#N/A</v>
          </cell>
          <cell r="P749">
            <v>0</v>
          </cell>
          <cell r="Q749">
            <v>0</v>
          </cell>
          <cell r="R749" t="e">
            <v>#N/A</v>
          </cell>
        </row>
        <row r="750">
          <cell r="A750">
            <v>41292</v>
          </cell>
          <cell r="B750">
            <v>41292</v>
          </cell>
          <cell r="C750" t="str">
            <v>Future</v>
          </cell>
          <cell r="D750" t="e">
            <v>#N/A</v>
          </cell>
          <cell r="E750">
            <v>9.476442442687576</v>
          </cell>
          <cell r="F750">
            <v>43.448774458498683</v>
          </cell>
          <cell r="G750">
            <v>28.349960229249177</v>
          </cell>
          <cell r="H750">
            <v>28.349960229249177</v>
          </cell>
          <cell r="I750" t="e">
            <v>#N/A</v>
          </cell>
          <cell r="J750" t="e">
            <v>#N/A</v>
          </cell>
          <cell r="K750" t="e">
            <v>#N/A</v>
          </cell>
          <cell r="L750" t="e">
            <v>#N/A</v>
          </cell>
          <cell r="M750" t="e">
            <v>#N/A</v>
          </cell>
          <cell r="N750" t="e">
            <v>#N/A</v>
          </cell>
          <cell r="O750" t="e">
            <v>#N/A</v>
          </cell>
          <cell r="P750">
            <v>0</v>
          </cell>
          <cell r="Q750">
            <v>0</v>
          </cell>
          <cell r="R750" t="e">
            <v>#N/A</v>
          </cell>
        </row>
        <row r="751">
          <cell r="A751">
            <v>41296</v>
          </cell>
          <cell r="B751">
            <v>41296</v>
          </cell>
          <cell r="C751" t="str">
            <v>Future</v>
          </cell>
          <cell r="D751" t="e">
            <v>#N/A</v>
          </cell>
          <cell r="E751">
            <v>9.3235965968377741</v>
          </cell>
          <cell r="F751">
            <v>43.473794225297105</v>
          </cell>
          <cell r="G751">
            <v>28.295928612648385</v>
          </cell>
          <cell r="H751">
            <v>28.295928612648385</v>
          </cell>
          <cell r="I751" t="e">
            <v>#N/A</v>
          </cell>
          <cell r="J751" t="e">
            <v>#N/A</v>
          </cell>
          <cell r="K751" t="e">
            <v>#N/A</v>
          </cell>
          <cell r="L751" t="e">
            <v>#N/A</v>
          </cell>
          <cell r="M751" t="e">
            <v>#N/A</v>
          </cell>
          <cell r="N751" t="e">
            <v>#N/A</v>
          </cell>
          <cell r="O751" t="e">
            <v>#N/A</v>
          </cell>
          <cell r="P751">
            <v>0</v>
          </cell>
          <cell r="Q751">
            <v>0</v>
          </cell>
          <cell r="R751" t="e">
            <v>#N/A</v>
          </cell>
        </row>
        <row r="752">
          <cell r="A752">
            <v>41297</v>
          </cell>
          <cell r="B752">
            <v>41297</v>
          </cell>
          <cell r="C752" t="str">
            <v>Future</v>
          </cell>
          <cell r="D752" t="e">
            <v>#N/A</v>
          </cell>
          <cell r="E752">
            <v>9.1707507509879722</v>
          </cell>
          <cell r="F752">
            <v>43.498813992095528</v>
          </cell>
          <cell r="G752">
            <v>28.241896996047593</v>
          </cell>
          <cell r="H752">
            <v>28.241896996047593</v>
          </cell>
          <cell r="I752" t="e">
            <v>#N/A</v>
          </cell>
          <cell r="J752" t="e">
            <v>#N/A</v>
          </cell>
          <cell r="K752" t="e">
            <v>#N/A</v>
          </cell>
          <cell r="L752" t="e">
            <v>#N/A</v>
          </cell>
          <cell r="M752" t="e">
            <v>#N/A</v>
          </cell>
          <cell r="N752" t="e">
            <v>#N/A</v>
          </cell>
          <cell r="O752" t="e">
            <v>#N/A</v>
          </cell>
          <cell r="P752">
            <v>0</v>
          </cell>
          <cell r="Q752">
            <v>0</v>
          </cell>
          <cell r="R752" t="e">
            <v>#N/A</v>
          </cell>
        </row>
        <row r="753">
          <cell r="A753">
            <v>41298</v>
          </cell>
          <cell r="B753">
            <v>41298</v>
          </cell>
          <cell r="C753" t="str">
            <v>Future</v>
          </cell>
          <cell r="D753" t="e">
            <v>#N/A</v>
          </cell>
          <cell r="E753">
            <v>9.0179049051381703</v>
          </cell>
          <cell r="F753">
            <v>43.52383375889395</v>
          </cell>
          <cell r="G753">
            <v>28.187865379446801</v>
          </cell>
          <cell r="H753">
            <v>28.187865379446801</v>
          </cell>
          <cell r="I753" t="e">
            <v>#N/A</v>
          </cell>
          <cell r="J753" t="e">
            <v>#N/A</v>
          </cell>
          <cell r="K753" t="e">
            <v>#N/A</v>
          </cell>
          <cell r="L753" t="e">
            <v>#N/A</v>
          </cell>
          <cell r="M753" t="e">
            <v>#N/A</v>
          </cell>
          <cell r="N753" t="e">
            <v>#N/A</v>
          </cell>
          <cell r="O753" t="e">
            <v>#N/A</v>
          </cell>
          <cell r="P753">
            <v>0</v>
          </cell>
          <cell r="Q753">
            <v>0</v>
          </cell>
          <cell r="R753" t="e">
            <v>#N/A</v>
          </cell>
        </row>
        <row r="754">
          <cell r="A754">
            <v>41299</v>
          </cell>
          <cell r="B754">
            <v>41299</v>
          </cell>
          <cell r="C754" t="str">
            <v>Future</v>
          </cell>
          <cell r="D754" t="e">
            <v>#N/A</v>
          </cell>
          <cell r="E754">
            <v>8.8650590592883685</v>
          </cell>
          <cell r="F754">
            <v>43.548853525692373</v>
          </cell>
          <cell r="G754">
            <v>28.13383376284601</v>
          </cell>
          <cell r="H754">
            <v>28.13383376284601</v>
          </cell>
          <cell r="I754" t="e">
            <v>#N/A</v>
          </cell>
          <cell r="J754" t="e">
            <v>#N/A</v>
          </cell>
          <cell r="K754" t="e">
            <v>#N/A</v>
          </cell>
          <cell r="L754" t="e">
            <v>#N/A</v>
          </cell>
          <cell r="M754" t="e">
            <v>#N/A</v>
          </cell>
          <cell r="N754" t="e">
            <v>#N/A</v>
          </cell>
          <cell r="O754" t="e">
            <v>#N/A</v>
          </cell>
          <cell r="P754">
            <v>0</v>
          </cell>
          <cell r="Q754">
            <v>0</v>
          </cell>
          <cell r="R754" t="e">
            <v>#N/A</v>
          </cell>
        </row>
        <row r="755">
          <cell r="A755">
            <v>41302</v>
          </cell>
          <cell r="B755">
            <v>41302</v>
          </cell>
          <cell r="C755" t="str">
            <v>Future</v>
          </cell>
          <cell r="D755" t="e">
            <v>#N/A</v>
          </cell>
          <cell r="E755">
            <v>8.7122132134385666</v>
          </cell>
          <cell r="F755">
            <v>43.573873292490795</v>
          </cell>
          <cell r="G755">
            <v>28.079802146245218</v>
          </cell>
          <cell r="H755">
            <v>28.079802146245218</v>
          </cell>
          <cell r="I755" t="e">
            <v>#N/A</v>
          </cell>
          <cell r="J755" t="e">
            <v>#N/A</v>
          </cell>
          <cell r="K755" t="e">
            <v>#N/A</v>
          </cell>
          <cell r="L755" t="e">
            <v>#N/A</v>
          </cell>
          <cell r="M755" t="e">
            <v>#N/A</v>
          </cell>
          <cell r="N755" t="e">
            <v>#N/A</v>
          </cell>
          <cell r="O755" t="e">
            <v>#N/A</v>
          </cell>
          <cell r="P755">
            <v>0</v>
          </cell>
          <cell r="Q755">
            <v>0</v>
          </cell>
          <cell r="R755" t="e">
            <v>#N/A</v>
          </cell>
        </row>
        <row r="756">
          <cell r="A756">
            <v>41303</v>
          </cell>
          <cell r="B756">
            <v>41303</v>
          </cell>
          <cell r="C756" t="str">
            <v>Future</v>
          </cell>
          <cell r="D756" t="e">
            <v>#N/A</v>
          </cell>
          <cell r="E756">
            <v>8.5593673675887647</v>
          </cell>
          <cell r="F756">
            <v>43.598893059289217</v>
          </cell>
          <cell r="G756">
            <v>28.025770529644426</v>
          </cell>
          <cell r="H756">
            <v>28.025770529644426</v>
          </cell>
          <cell r="I756" t="e">
            <v>#N/A</v>
          </cell>
          <cell r="J756" t="e">
            <v>#N/A</v>
          </cell>
          <cell r="K756" t="e">
            <v>#N/A</v>
          </cell>
          <cell r="L756" t="e">
            <v>#N/A</v>
          </cell>
          <cell r="M756" t="e">
            <v>#N/A</v>
          </cell>
          <cell r="N756" t="e">
            <v>#N/A</v>
          </cell>
          <cell r="O756" t="e">
            <v>#N/A</v>
          </cell>
          <cell r="P756">
            <v>0</v>
          </cell>
          <cell r="Q756">
            <v>0</v>
          </cell>
          <cell r="R756" t="e">
            <v>#N/A</v>
          </cell>
        </row>
        <row r="757">
          <cell r="A757">
            <v>41304</v>
          </cell>
          <cell r="B757">
            <v>41304</v>
          </cell>
          <cell r="C757" t="str">
            <v>Future</v>
          </cell>
          <cell r="D757" t="e">
            <v>#N/A</v>
          </cell>
          <cell r="E757">
            <v>8.4065215217389628</v>
          </cell>
          <cell r="F757">
            <v>43.62391282608764</v>
          </cell>
          <cell r="G757">
            <v>27.971738913043634</v>
          </cell>
          <cell r="H757">
            <v>27.971738913043634</v>
          </cell>
          <cell r="I757" t="e">
            <v>#N/A</v>
          </cell>
          <cell r="J757" t="e">
            <v>#N/A</v>
          </cell>
          <cell r="K757" t="e">
            <v>#N/A</v>
          </cell>
          <cell r="L757" t="e">
            <v>#N/A</v>
          </cell>
          <cell r="M757" t="e">
            <v>#N/A</v>
          </cell>
          <cell r="N757" t="e">
            <v>#N/A</v>
          </cell>
          <cell r="O757" t="e">
            <v>#N/A</v>
          </cell>
          <cell r="P757">
            <v>0</v>
          </cell>
          <cell r="Q757">
            <v>0</v>
          </cell>
          <cell r="R757" t="e">
            <v>#N/A</v>
          </cell>
        </row>
        <row r="758">
          <cell r="A758">
            <v>41305</v>
          </cell>
          <cell r="B758">
            <v>41305</v>
          </cell>
          <cell r="C758" t="str">
            <v>Future</v>
          </cell>
          <cell r="D758" t="e">
            <v>#N/A</v>
          </cell>
          <cell r="E758">
            <v>8.253675675889161</v>
          </cell>
          <cell r="F758">
            <v>43.648932592886062</v>
          </cell>
          <cell r="G758">
            <v>27.917707296442842</v>
          </cell>
          <cell r="H758">
            <v>27.917707296442842</v>
          </cell>
          <cell r="I758" t="e">
            <v>#N/A</v>
          </cell>
          <cell r="J758" t="e">
            <v>#N/A</v>
          </cell>
          <cell r="K758" t="e">
            <v>#N/A</v>
          </cell>
          <cell r="L758" t="e">
            <v>#N/A</v>
          </cell>
          <cell r="M758" t="e">
            <v>#N/A</v>
          </cell>
          <cell r="N758" t="e">
            <v>#N/A</v>
          </cell>
          <cell r="O758" t="e">
            <v>#N/A</v>
          </cell>
          <cell r="P758">
            <v>0</v>
          </cell>
          <cell r="Q758">
            <v>0</v>
          </cell>
          <cell r="R758" t="e">
            <v>#N/A</v>
          </cell>
        </row>
        <row r="759">
          <cell r="A759">
            <v>41306</v>
          </cell>
          <cell r="B759">
            <v>41306</v>
          </cell>
          <cell r="C759" t="str">
            <v>Future</v>
          </cell>
          <cell r="D759" t="e">
            <v>#N/A</v>
          </cell>
          <cell r="E759">
            <v>8.1008298300393591</v>
          </cell>
          <cell r="F759">
            <v>43.673952359684485</v>
          </cell>
          <cell r="G759">
            <v>27.86367567984205</v>
          </cell>
          <cell r="H759">
            <v>27.86367567984205</v>
          </cell>
          <cell r="I759" t="e">
            <v>#N/A</v>
          </cell>
          <cell r="J759" t="e">
            <v>#N/A</v>
          </cell>
          <cell r="K759" t="e">
            <v>#N/A</v>
          </cell>
          <cell r="L759" t="e">
            <v>#N/A</v>
          </cell>
          <cell r="M759" t="e">
            <v>#N/A</v>
          </cell>
          <cell r="N759" t="e">
            <v>#N/A</v>
          </cell>
          <cell r="O759" t="e">
            <v>#N/A</v>
          </cell>
          <cell r="P759">
            <v>0</v>
          </cell>
          <cell r="Q759">
            <v>0</v>
          </cell>
          <cell r="R759" t="e">
            <v>#N/A</v>
          </cell>
        </row>
        <row r="760">
          <cell r="A760">
            <v>41309</v>
          </cell>
          <cell r="B760">
            <v>41309</v>
          </cell>
          <cell r="C760" t="str">
            <v>Future</v>
          </cell>
          <cell r="D760" t="e">
            <v>#N/A</v>
          </cell>
          <cell r="E760">
            <v>7.9479839841895563</v>
          </cell>
          <cell r="F760">
            <v>43.698972126482907</v>
          </cell>
          <cell r="G760">
            <v>27.809644063241258</v>
          </cell>
          <cell r="H760">
            <v>27.809644063241258</v>
          </cell>
          <cell r="I760" t="e">
            <v>#N/A</v>
          </cell>
          <cell r="J760" t="e">
            <v>#N/A</v>
          </cell>
          <cell r="K760" t="e">
            <v>#N/A</v>
          </cell>
          <cell r="L760" t="e">
            <v>#N/A</v>
          </cell>
          <cell r="M760" t="e">
            <v>#N/A</v>
          </cell>
          <cell r="N760" t="e">
            <v>#N/A</v>
          </cell>
          <cell r="O760" t="e">
            <v>#N/A</v>
          </cell>
          <cell r="P760">
            <v>0</v>
          </cell>
          <cell r="Q760">
            <v>0</v>
          </cell>
          <cell r="R760" t="e">
            <v>#N/A</v>
          </cell>
        </row>
        <row r="761">
          <cell r="A761">
            <v>41310</v>
          </cell>
          <cell r="B761">
            <v>41310</v>
          </cell>
          <cell r="C761" t="str">
            <v>Future</v>
          </cell>
          <cell r="D761" t="e">
            <v>#N/A</v>
          </cell>
          <cell r="E761">
            <v>7.7951381383397536</v>
          </cell>
          <cell r="F761">
            <v>43.72399189328133</v>
          </cell>
          <cell r="G761">
            <v>27.755612446640466</v>
          </cell>
          <cell r="H761">
            <v>27.755612446640466</v>
          </cell>
          <cell r="I761" t="e">
            <v>#N/A</v>
          </cell>
          <cell r="J761" t="e">
            <v>#N/A</v>
          </cell>
          <cell r="K761" t="e">
            <v>#N/A</v>
          </cell>
          <cell r="L761" t="e">
            <v>#N/A</v>
          </cell>
          <cell r="M761" t="e">
            <v>#N/A</v>
          </cell>
          <cell r="N761" t="e">
            <v>#N/A</v>
          </cell>
          <cell r="O761" t="e">
            <v>#N/A</v>
          </cell>
          <cell r="P761">
            <v>0</v>
          </cell>
          <cell r="Q761">
            <v>0</v>
          </cell>
          <cell r="R761" t="e">
            <v>#N/A</v>
          </cell>
        </row>
        <row r="762">
          <cell r="A762">
            <v>41311</v>
          </cell>
          <cell r="B762">
            <v>41311</v>
          </cell>
          <cell r="C762" t="str">
            <v>Future</v>
          </cell>
          <cell r="D762" t="e">
            <v>#N/A</v>
          </cell>
          <cell r="E762">
            <v>7.6422922924899508</v>
          </cell>
          <cell r="F762">
            <v>43.749011660079752</v>
          </cell>
          <cell r="G762">
            <v>27.701580830039674</v>
          </cell>
          <cell r="H762">
            <v>27.701580830039674</v>
          </cell>
          <cell r="I762" t="e">
            <v>#N/A</v>
          </cell>
          <cell r="J762" t="e">
            <v>#N/A</v>
          </cell>
          <cell r="K762" t="e">
            <v>#N/A</v>
          </cell>
          <cell r="L762" t="e">
            <v>#N/A</v>
          </cell>
          <cell r="M762" t="e">
            <v>#N/A</v>
          </cell>
          <cell r="N762" t="e">
            <v>#N/A</v>
          </cell>
          <cell r="O762" t="e">
            <v>#N/A</v>
          </cell>
          <cell r="P762">
            <v>0</v>
          </cell>
          <cell r="Q762">
            <v>0</v>
          </cell>
          <cell r="R762" t="e">
            <v>#N/A</v>
          </cell>
        </row>
        <row r="763">
          <cell r="A763">
            <v>41312</v>
          </cell>
          <cell r="B763">
            <v>41312</v>
          </cell>
          <cell r="C763" t="str">
            <v>Future</v>
          </cell>
          <cell r="D763" t="e">
            <v>#N/A</v>
          </cell>
          <cell r="E763">
            <v>7.489446446640148</v>
          </cell>
          <cell r="F763">
            <v>43.774031426878174</v>
          </cell>
          <cell r="G763">
            <v>27.647549213438882</v>
          </cell>
          <cell r="H763">
            <v>27.647549213438882</v>
          </cell>
          <cell r="I763" t="e">
            <v>#N/A</v>
          </cell>
          <cell r="J763" t="e">
            <v>#N/A</v>
          </cell>
          <cell r="K763" t="e">
            <v>#N/A</v>
          </cell>
          <cell r="L763" t="e">
            <v>#N/A</v>
          </cell>
          <cell r="M763" t="e">
            <v>#N/A</v>
          </cell>
          <cell r="N763" t="e">
            <v>#N/A</v>
          </cell>
          <cell r="O763" t="e">
            <v>#N/A</v>
          </cell>
          <cell r="P763">
            <v>0</v>
          </cell>
          <cell r="Q763">
            <v>0</v>
          </cell>
          <cell r="R763" t="e">
            <v>#N/A</v>
          </cell>
        </row>
        <row r="764">
          <cell r="A764">
            <v>41313</v>
          </cell>
          <cell r="B764">
            <v>41313</v>
          </cell>
          <cell r="C764" t="str">
            <v>Future</v>
          </cell>
          <cell r="D764" t="e">
            <v>#N/A</v>
          </cell>
          <cell r="E764">
            <v>7.3366006007903453</v>
          </cell>
          <cell r="F764">
            <v>43.799051193676597</v>
          </cell>
          <cell r="G764">
            <v>27.59351759683809</v>
          </cell>
          <cell r="H764">
            <v>27.59351759683809</v>
          </cell>
          <cell r="I764" t="e">
            <v>#N/A</v>
          </cell>
          <cell r="J764" t="e">
            <v>#N/A</v>
          </cell>
          <cell r="K764" t="e">
            <v>#N/A</v>
          </cell>
          <cell r="L764" t="e">
            <v>#N/A</v>
          </cell>
          <cell r="M764" t="e">
            <v>#N/A</v>
          </cell>
          <cell r="N764" t="e">
            <v>#N/A</v>
          </cell>
          <cell r="O764" t="e">
            <v>#N/A</v>
          </cell>
          <cell r="P764">
            <v>0</v>
          </cell>
          <cell r="Q764">
            <v>0</v>
          </cell>
          <cell r="R764" t="e">
            <v>#N/A</v>
          </cell>
        </row>
        <row r="765">
          <cell r="A765">
            <v>41316</v>
          </cell>
          <cell r="B765">
            <v>41316</v>
          </cell>
          <cell r="C765" t="str">
            <v>Future</v>
          </cell>
          <cell r="D765" t="e">
            <v>#N/A</v>
          </cell>
          <cell r="E765">
            <v>7.1837547549405425</v>
          </cell>
          <cell r="F765">
            <v>43.824070960475019</v>
          </cell>
          <cell r="G765">
            <v>27.539485980237298</v>
          </cell>
          <cell r="H765">
            <v>27.539485980237298</v>
          </cell>
          <cell r="I765" t="e">
            <v>#N/A</v>
          </cell>
          <cell r="J765" t="e">
            <v>#N/A</v>
          </cell>
          <cell r="K765" t="e">
            <v>#N/A</v>
          </cell>
          <cell r="L765" t="e">
            <v>#N/A</v>
          </cell>
          <cell r="M765" t="e">
            <v>#N/A</v>
          </cell>
          <cell r="N765" t="e">
            <v>#N/A</v>
          </cell>
          <cell r="O765" t="e">
            <v>#N/A</v>
          </cell>
          <cell r="P765">
            <v>0</v>
          </cell>
          <cell r="Q765">
            <v>0</v>
          </cell>
          <cell r="R765" t="e">
            <v>#N/A</v>
          </cell>
        </row>
        <row r="766">
          <cell r="A766">
            <v>41317</v>
          </cell>
          <cell r="B766">
            <v>41317</v>
          </cell>
          <cell r="C766" t="str">
            <v>Future</v>
          </cell>
          <cell r="D766" t="e">
            <v>#N/A</v>
          </cell>
          <cell r="E766">
            <v>7.0309089090907397</v>
          </cell>
          <cell r="F766">
            <v>43.849090727273442</v>
          </cell>
          <cell r="G766">
            <v>27.485454363636507</v>
          </cell>
          <cell r="H766">
            <v>27.485454363636507</v>
          </cell>
          <cell r="I766" t="e">
            <v>#N/A</v>
          </cell>
          <cell r="J766" t="e">
            <v>#N/A</v>
          </cell>
          <cell r="K766" t="e">
            <v>#N/A</v>
          </cell>
          <cell r="L766" t="e">
            <v>#N/A</v>
          </cell>
          <cell r="M766" t="e">
            <v>#N/A</v>
          </cell>
          <cell r="N766" t="e">
            <v>#N/A</v>
          </cell>
          <cell r="O766" t="e">
            <v>#N/A</v>
          </cell>
          <cell r="P766">
            <v>0</v>
          </cell>
          <cell r="Q766">
            <v>0</v>
          </cell>
          <cell r="R766" t="e">
            <v>#N/A</v>
          </cell>
        </row>
        <row r="767">
          <cell r="A767">
            <v>41318</v>
          </cell>
          <cell r="B767">
            <v>41318</v>
          </cell>
          <cell r="C767" t="str">
            <v>Future</v>
          </cell>
          <cell r="D767" t="e">
            <v>#N/A</v>
          </cell>
          <cell r="E767">
            <v>6.878063063240937</v>
          </cell>
          <cell r="F767">
            <v>43.874110494071864</v>
          </cell>
          <cell r="G767">
            <v>27.431422747035715</v>
          </cell>
          <cell r="H767">
            <v>27.431422747035715</v>
          </cell>
          <cell r="I767" t="e">
            <v>#N/A</v>
          </cell>
          <cell r="J767" t="e">
            <v>#N/A</v>
          </cell>
          <cell r="K767" t="e">
            <v>#N/A</v>
          </cell>
          <cell r="L767" t="e">
            <v>#N/A</v>
          </cell>
          <cell r="M767" t="e">
            <v>#N/A</v>
          </cell>
          <cell r="N767" t="e">
            <v>#N/A</v>
          </cell>
          <cell r="O767" t="e">
            <v>#N/A</v>
          </cell>
          <cell r="P767">
            <v>0</v>
          </cell>
          <cell r="Q767">
            <v>0</v>
          </cell>
          <cell r="R767" t="e">
            <v>#N/A</v>
          </cell>
        </row>
        <row r="768">
          <cell r="A768">
            <v>41319</v>
          </cell>
          <cell r="B768">
            <v>41319</v>
          </cell>
          <cell r="C768" t="str">
            <v>Future</v>
          </cell>
          <cell r="D768" t="e">
            <v>#N/A</v>
          </cell>
          <cell r="E768">
            <v>6.7252172173911342</v>
          </cell>
          <cell r="F768">
            <v>43.899130260870287</v>
          </cell>
          <cell r="G768">
            <v>27.377391130434923</v>
          </cell>
          <cell r="H768">
            <v>27.377391130434923</v>
          </cell>
          <cell r="I768" t="e">
            <v>#N/A</v>
          </cell>
          <cell r="J768" t="e">
            <v>#N/A</v>
          </cell>
          <cell r="K768" t="e">
            <v>#N/A</v>
          </cell>
          <cell r="L768" t="e">
            <v>#N/A</v>
          </cell>
          <cell r="M768" t="e">
            <v>#N/A</v>
          </cell>
          <cell r="N768" t="e">
            <v>#N/A</v>
          </cell>
          <cell r="O768" t="e">
            <v>#N/A</v>
          </cell>
          <cell r="P768">
            <v>0</v>
          </cell>
          <cell r="Q768">
            <v>0</v>
          </cell>
          <cell r="R768" t="e">
            <v>#N/A</v>
          </cell>
        </row>
        <row r="769">
          <cell r="A769">
            <v>41320</v>
          </cell>
          <cell r="B769">
            <v>41320</v>
          </cell>
          <cell r="C769" t="str">
            <v>Future</v>
          </cell>
          <cell r="D769" t="e">
            <v>#N/A</v>
          </cell>
          <cell r="E769">
            <v>6.5723713715413314</v>
          </cell>
          <cell r="F769">
            <v>43.924150027668709</v>
          </cell>
          <cell r="G769">
            <v>27.323359513834131</v>
          </cell>
          <cell r="H769">
            <v>27.323359513834131</v>
          </cell>
          <cell r="I769" t="e">
            <v>#N/A</v>
          </cell>
          <cell r="J769" t="e">
            <v>#N/A</v>
          </cell>
          <cell r="K769" t="e">
            <v>#N/A</v>
          </cell>
          <cell r="L769" t="e">
            <v>#N/A</v>
          </cell>
          <cell r="M769" t="e">
            <v>#N/A</v>
          </cell>
          <cell r="N769" t="e">
            <v>#N/A</v>
          </cell>
          <cell r="O769" t="e">
            <v>#N/A</v>
          </cell>
          <cell r="P769">
            <v>0</v>
          </cell>
          <cell r="Q769">
            <v>0</v>
          </cell>
          <cell r="R769" t="e">
            <v>#N/A</v>
          </cell>
        </row>
        <row r="770">
          <cell r="A770">
            <v>41324</v>
          </cell>
          <cell r="B770">
            <v>41324</v>
          </cell>
          <cell r="C770" t="str">
            <v>Future</v>
          </cell>
          <cell r="D770" t="e">
            <v>#N/A</v>
          </cell>
          <cell r="E770">
            <v>6.4195255256915287</v>
          </cell>
          <cell r="F770">
            <v>43.949169794467132</v>
          </cell>
          <cell r="G770">
            <v>27.269327897233339</v>
          </cell>
          <cell r="H770">
            <v>27.269327897233339</v>
          </cell>
          <cell r="I770" t="e">
            <v>#N/A</v>
          </cell>
          <cell r="J770" t="e">
            <v>#N/A</v>
          </cell>
          <cell r="K770" t="e">
            <v>#N/A</v>
          </cell>
          <cell r="L770" t="e">
            <v>#N/A</v>
          </cell>
          <cell r="M770" t="e">
            <v>#N/A</v>
          </cell>
          <cell r="N770" t="e">
            <v>#N/A</v>
          </cell>
          <cell r="O770" t="e">
            <v>#N/A</v>
          </cell>
          <cell r="P770">
            <v>0</v>
          </cell>
          <cell r="Q770">
            <v>0</v>
          </cell>
          <cell r="R770" t="e">
            <v>#N/A</v>
          </cell>
        </row>
        <row r="771">
          <cell r="A771">
            <v>41325</v>
          </cell>
          <cell r="B771">
            <v>41325</v>
          </cell>
          <cell r="C771" t="str">
            <v>Future</v>
          </cell>
          <cell r="D771" t="e">
            <v>#N/A</v>
          </cell>
          <cell r="E771">
            <v>6.2666796798417259</v>
          </cell>
          <cell r="F771">
            <v>43.974189561265554</v>
          </cell>
          <cell r="G771">
            <v>27.215296280632547</v>
          </cell>
          <cell r="H771">
            <v>27.215296280632547</v>
          </cell>
          <cell r="I771" t="e">
            <v>#N/A</v>
          </cell>
          <cell r="J771" t="e">
            <v>#N/A</v>
          </cell>
          <cell r="K771" t="e">
            <v>#N/A</v>
          </cell>
          <cell r="L771" t="e">
            <v>#N/A</v>
          </cell>
          <cell r="M771" t="e">
            <v>#N/A</v>
          </cell>
          <cell r="N771" t="e">
            <v>#N/A</v>
          </cell>
          <cell r="O771" t="e">
            <v>#N/A</v>
          </cell>
          <cell r="P771">
            <v>0</v>
          </cell>
          <cell r="Q771">
            <v>0</v>
          </cell>
          <cell r="R771" t="e">
            <v>#N/A</v>
          </cell>
        </row>
        <row r="772">
          <cell r="A772">
            <v>41326</v>
          </cell>
          <cell r="B772">
            <v>41326</v>
          </cell>
          <cell r="C772" t="str">
            <v>Future</v>
          </cell>
          <cell r="D772" t="e">
            <v>#N/A</v>
          </cell>
          <cell r="E772">
            <v>6.1138338339919232</v>
          </cell>
          <cell r="F772">
            <v>43.999209328063976</v>
          </cell>
          <cell r="G772">
            <v>27.161264664031755</v>
          </cell>
          <cell r="H772">
            <v>27.161264664031755</v>
          </cell>
          <cell r="I772" t="e">
            <v>#N/A</v>
          </cell>
          <cell r="J772" t="e">
            <v>#N/A</v>
          </cell>
          <cell r="K772" t="e">
            <v>#N/A</v>
          </cell>
          <cell r="L772" t="e">
            <v>#N/A</v>
          </cell>
          <cell r="M772" t="e">
            <v>#N/A</v>
          </cell>
          <cell r="N772" t="e">
            <v>#N/A</v>
          </cell>
          <cell r="O772" t="e">
            <v>#N/A</v>
          </cell>
          <cell r="P772">
            <v>0</v>
          </cell>
          <cell r="Q772">
            <v>0</v>
          </cell>
          <cell r="R772" t="e">
            <v>#N/A</v>
          </cell>
        </row>
        <row r="773">
          <cell r="A773">
            <v>41327</v>
          </cell>
          <cell r="B773">
            <v>41327</v>
          </cell>
          <cell r="C773" t="str">
            <v>Future</v>
          </cell>
          <cell r="D773" t="e">
            <v>#N/A</v>
          </cell>
          <cell r="E773">
            <v>5.9609879881421204</v>
          </cell>
          <cell r="F773">
            <v>44.024229094862399</v>
          </cell>
          <cell r="G773">
            <v>27.107233047430963</v>
          </cell>
          <cell r="H773">
            <v>27.107233047430963</v>
          </cell>
          <cell r="I773" t="e">
            <v>#N/A</v>
          </cell>
          <cell r="J773" t="e">
            <v>#N/A</v>
          </cell>
          <cell r="K773" t="e">
            <v>#N/A</v>
          </cell>
          <cell r="L773" t="e">
            <v>#N/A</v>
          </cell>
          <cell r="M773" t="e">
            <v>#N/A</v>
          </cell>
          <cell r="N773" t="e">
            <v>#N/A</v>
          </cell>
          <cell r="O773" t="e">
            <v>#N/A</v>
          </cell>
          <cell r="P773">
            <v>0</v>
          </cell>
          <cell r="Q773">
            <v>0</v>
          </cell>
          <cell r="R773" t="e">
            <v>#N/A</v>
          </cell>
        </row>
        <row r="774">
          <cell r="A774">
            <v>41330</v>
          </cell>
          <cell r="B774">
            <v>41330</v>
          </cell>
          <cell r="C774" t="str">
            <v>Future</v>
          </cell>
          <cell r="D774" t="e">
            <v>#N/A</v>
          </cell>
          <cell r="E774">
            <v>5.8081421422923176</v>
          </cell>
          <cell r="F774">
            <v>44.049248861660821</v>
          </cell>
          <cell r="G774">
            <v>27.053201430830171</v>
          </cell>
          <cell r="H774">
            <v>27.053201430830171</v>
          </cell>
          <cell r="I774" t="e">
            <v>#N/A</v>
          </cell>
          <cell r="J774" t="e">
            <v>#N/A</v>
          </cell>
          <cell r="K774" t="e">
            <v>#N/A</v>
          </cell>
          <cell r="L774" t="e">
            <v>#N/A</v>
          </cell>
          <cell r="M774" t="e">
            <v>#N/A</v>
          </cell>
          <cell r="N774" t="e">
            <v>#N/A</v>
          </cell>
          <cell r="O774" t="e">
            <v>#N/A</v>
          </cell>
          <cell r="P774">
            <v>0</v>
          </cell>
          <cell r="Q774">
            <v>0</v>
          </cell>
          <cell r="R774" t="e">
            <v>#N/A</v>
          </cell>
        </row>
        <row r="775">
          <cell r="A775">
            <v>41331</v>
          </cell>
          <cell r="B775">
            <v>41331</v>
          </cell>
          <cell r="C775" t="str">
            <v>Future</v>
          </cell>
          <cell r="D775" t="e">
            <v>#N/A</v>
          </cell>
          <cell r="E775">
            <v>5.6552962964425149</v>
          </cell>
          <cell r="F775">
            <v>44.074268628459244</v>
          </cell>
          <cell r="G775">
            <v>26.999169814229379</v>
          </cell>
          <cell r="H775">
            <v>26.999169814229379</v>
          </cell>
          <cell r="I775" t="e">
            <v>#N/A</v>
          </cell>
          <cell r="J775" t="e">
            <v>#N/A</v>
          </cell>
          <cell r="K775" t="e">
            <v>#N/A</v>
          </cell>
          <cell r="L775" t="e">
            <v>#N/A</v>
          </cell>
          <cell r="M775" t="e">
            <v>#N/A</v>
          </cell>
          <cell r="N775" t="e">
            <v>#N/A</v>
          </cell>
          <cell r="O775" t="e">
            <v>#N/A</v>
          </cell>
          <cell r="P775">
            <v>0</v>
          </cell>
          <cell r="Q775">
            <v>0</v>
          </cell>
          <cell r="R775" t="e">
            <v>#N/A</v>
          </cell>
        </row>
        <row r="776">
          <cell r="A776">
            <v>41332</v>
          </cell>
          <cell r="B776">
            <v>41332</v>
          </cell>
          <cell r="C776" t="str">
            <v>Future</v>
          </cell>
          <cell r="D776" t="e">
            <v>#N/A</v>
          </cell>
          <cell r="E776">
            <v>5.5024504505927121</v>
          </cell>
          <cell r="F776">
            <v>44.099288395257666</v>
          </cell>
          <cell r="G776">
            <v>26.945138197628587</v>
          </cell>
          <cell r="H776">
            <v>26.945138197628587</v>
          </cell>
          <cell r="I776" t="e">
            <v>#N/A</v>
          </cell>
          <cell r="J776" t="e">
            <v>#N/A</v>
          </cell>
          <cell r="K776" t="e">
            <v>#N/A</v>
          </cell>
          <cell r="L776" t="e">
            <v>#N/A</v>
          </cell>
          <cell r="M776" t="e">
            <v>#N/A</v>
          </cell>
          <cell r="N776" t="e">
            <v>#N/A</v>
          </cell>
          <cell r="O776" t="e">
            <v>#N/A</v>
          </cell>
          <cell r="P776">
            <v>0</v>
          </cell>
          <cell r="Q776">
            <v>0</v>
          </cell>
          <cell r="R776" t="e">
            <v>#N/A</v>
          </cell>
        </row>
        <row r="777">
          <cell r="A777">
            <v>41333</v>
          </cell>
          <cell r="B777">
            <v>41333</v>
          </cell>
          <cell r="C777" t="str">
            <v>Future</v>
          </cell>
          <cell r="D777" t="e">
            <v>#N/A</v>
          </cell>
          <cell r="E777">
            <v>5.3496046047429093</v>
          </cell>
          <cell r="F777">
            <v>44.124308162056089</v>
          </cell>
          <cell r="G777">
            <v>26.891106581027795</v>
          </cell>
          <cell r="H777">
            <v>26.891106581027795</v>
          </cell>
          <cell r="I777" t="e">
            <v>#N/A</v>
          </cell>
          <cell r="J777" t="e">
            <v>#N/A</v>
          </cell>
          <cell r="K777" t="e">
            <v>#N/A</v>
          </cell>
          <cell r="L777" t="e">
            <v>#N/A</v>
          </cell>
          <cell r="M777" t="e">
            <v>#N/A</v>
          </cell>
          <cell r="N777" t="e">
            <v>#N/A</v>
          </cell>
          <cell r="O777" t="e">
            <v>#N/A</v>
          </cell>
          <cell r="P777">
            <v>0</v>
          </cell>
          <cell r="Q777">
            <v>0</v>
          </cell>
          <cell r="R777" t="e">
            <v>#N/A</v>
          </cell>
        </row>
        <row r="778">
          <cell r="A778">
            <v>41334</v>
          </cell>
          <cell r="B778">
            <v>41334</v>
          </cell>
          <cell r="C778" t="str">
            <v>Future</v>
          </cell>
          <cell r="D778" t="e">
            <v>#N/A</v>
          </cell>
          <cell r="E778">
            <v>5.1967587588931066</v>
          </cell>
          <cell r="F778">
            <v>44.149327928854511</v>
          </cell>
          <cell r="G778">
            <v>26.837074964427003</v>
          </cell>
          <cell r="H778">
            <v>26.837074964427003</v>
          </cell>
          <cell r="I778" t="e">
            <v>#N/A</v>
          </cell>
          <cell r="J778" t="e">
            <v>#N/A</v>
          </cell>
          <cell r="K778" t="e">
            <v>#N/A</v>
          </cell>
          <cell r="L778" t="e">
            <v>#N/A</v>
          </cell>
          <cell r="M778" t="e">
            <v>#N/A</v>
          </cell>
          <cell r="N778" t="e">
            <v>#N/A</v>
          </cell>
          <cell r="O778" t="e">
            <v>#N/A</v>
          </cell>
          <cell r="P778">
            <v>0</v>
          </cell>
          <cell r="Q778">
            <v>0</v>
          </cell>
          <cell r="R778" t="e">
            <v>#N/A</v>
          </cell>
        </row>
        <row r="779">
          <cell r="A779">
            <v>41337</v>
          </cell>
          <cell r="B779">
            <v>41337</v>
          </cell>
          <cell r="C779" t="str">
            <v>Future</v>
          </cell>
          <cell r="D779" t="e">
            <v>#N/A</v>
          </cell>
          <cell r="E779">
            <v>5.0439129130433038</v>
          </cell>
          <cell r="F779">
            <v>44.174347695652934</v>
          </cell>
          <cell r="G779">
            <v>26.783043347826212</v>
          </cell>
          <cell r="H779">
            <v>26.783043347826212</v>
          </cell>
          <cell r="I779" t="e">
            <v>#N/A</v>
          </cell>
          <cell r="J779" t="e">
            <v>#N/A</v>
          </cell>
          <cell r="K779" t="e">
            <v>#N/A</v>
          </cell>
          <cell r="L779" t="e">
            <v>#N/A</v>
          </cell>
          <cell r="M779" t="e">
            <v>#N/A</v>
          </cell>
          <cell r="N779" t="e">
            <v>#N/A</v>
          </cell>
          <cell r="O779" t="e">
            <v>#N/A</v>
          </cell>
          <cell r="P779">
            <v>0</v>
          </cell>
          <cell r="Q779">
            <v>0</v>
          </cell>
          <cell r="R779" t="e">
            <v>#N/A</v>
          </cell>
        </row>
        <row r="780">
          <cell r="A780">
            <v>41338</v>
          </cell>
          <cell r="B780">
            <v>41338</v>
          </cell>
          <cell r="C780" t="str">
            <v>Future</v>
          </cell>
          <cell r="D780" t="e">
            <v>#N/A</v>
          </cell>
          <cell r="E780">
            <v>4.891067067193501</v>
          </cell>
          <cell r="F780">
            <v>44.199367462451356</v>
          </cell>
          <cell r="G780">
            <v>26.72901173122542</v>
          </cell>
          <cell r="H780">
            <v>26.72901173122542</v>
          </cell>
          <cell r="I780" t="e">
            <v>#N/A</v>
          </cell>
          <cell r="J780" t="e">
            <v>#N/A</v>
          </cell>
          <cell r="K780" t="e">
            <v>#N/A</v>
          </cell>
          <cell r="L780" t="e">
            <v>#N/A</v>
          </cell>
          <cell r="M780" t="e">
            <v>#N/A</v>
          </cell>
          <cell r="N780" t="e">
            <v>#N/A</v>
          </cell>
          <cell r="O780" t="e">
            <v>#N/A</v>
          </cell>
          <cell r="P780">
            <v>0</v>
          </cell>
          <cell r="Q780">
            <v>0</v>
          </cell>
          <cell r="R780" t="e">
            <v>#N/A</v>
          </cell>
        </row>
        <row r="781">
          <cell r="A781">
            <v>41339</v>
          </cell>
          <cell r="B781">
            <v>41339</v>
          </cell>
          <cell r="C781" t="str">
            <v>Future</v>
          </cell>
          <cell r="D781" t="e">
            <v>#N/A</v>
          </cell>
          <cell r="E781">
            <v>4.7382212213436983</v>
          </cell>
          <cell r="F781">
            <v>44.224387229249778</v>
          </cell>
          <cell r="G781">
            <v>26.674980114624628</v>
          </cell>
          <cell r="H781">
            <v>26.674980114624628</v>
          </cell>
          <cell r="I781" t="e">
            <v>#N/A</v>
          </cell>
          <cell r="J781" t="e">
            <v>#N/A</v>
          </cell>
          <cell r="K781" t="e">
            <v>#N/A</v>
          </cell>
          <cell r="L781" t="e">
            <v>#N/A</v>
          </cell>
          <cell r="M781" t="e">
            <v>#N/A</v>
          </cell>
          <cell r="N781" t="e">
            <v>#N/A</v>
          </cell>
          <cell r="O781" t="e">
            <v>#N/A</v>
          </cell>
          <cell r="P781">
            <v>0</v>
          </cell>
          <cell r="Q781">
            <v>0</v>
          </cell>
          <cell r="R781" t="e">
            <v>#N/A</v>
          </cell>
        </row>
        <row r="782">
          <cell r="A782">
            <v>41340</v>
          </cell>
          <cell r="B782">
            <v>41340</v>
          </cell>
          <cell r="C782" t="str">
            <v>Future</v>
          </cell>
          <cell r="D782" t="e">
            <v>#N/A</v>
          </cell>
          <cell r="E782">
            <v>4.5853753754938955</v>
          </cell>
          <cell r="F782">
            <v>44.249406996048201</v>
          </cell>
          <cell r="G782">
            <v>26.620948498023836</v>
          </cell>
          <cell r="H782">
            <v>26.620948498023836</v>
          </cell>
          <cell r="I782" t="e">
            <v>#N/A</v>
          </cell>
          <cell r="J782" t="e">
            <v>#N/A</v>
          </cell>
          <cell r="K782" t="e">
            <v>#N/A</v>
          </cell>
          <cell r="L782" t="e">
            <v>#N/A</v>
          </cell>
          <cell r="M782" t="e">
            <v>#N/A</v>
          </cell>
          <cell r="N782" t="e">
            <v>#N/A</v>
          </cell>
          <cell r="O782" t="e">
            <v>#N/A</v>
          </cell>
          <cell r="P782">
            <v>0</v>
          </cell>
          <cell r="Q782">
            <v>0</v>
          </cell>
          <cell r="R782" t="e">
            <v>#N/A</v>
          </cell>
        </row>
        <row r="783">
          <cell r="A783">
            <v>41341</v>
          </cell>
          <cell r="B783">
            <v>41341</v>
          </cell>
          <cell r="C783" t="str">
            <v>Future</v>
          </cell>
          <cell r="D783" t="e">
            <v>#N/A</v>
          </cell>
          <cell r="E783">
            <v>4.4325295296440927</v>
          </cell>
          <cell r="F783">
            <v>44.274426762846623</v>
          </cell>
          <cell r="G783">
            <v>26.566916881423044</v>
          </cell>
          <cell r="H783">
            <v>26.566916881423044</v>
          </cell>
          <cell r="I783" t="e">
            <v>#N/A</v>
          </cell>
          <cell r="J783" t="e">
            <v>#N/A</v>
          </cell>
          <cell r="K783" t="e">
            <v>#N/A</v>
          </cell>
          <cell r="L783" t="e">
            <v>#N/A</v>
          </cell>
          <cell r="M783" t="e">
            <v>#N/A</v>
          </cell>
          <cell r="N783" t="e">
            <v>#N/A</v>
          </cell>
          <cell r="O783" t="e">
            <v>#N/A</v>
          </cell>
          <cell r="P783">
            <v>0</v>
          </cell>
          <cell r="Q783">
            <v>0</v>
          </cell>
          <cell r="R783" t="e">
            <v>#N/A</v>
          </cell>
        </row>
        <row r="784">
          <cell r="A784">
            <v>41344</v>
          </cell>
          <cell r="B784">
            <v>41344</v>
          </cell>
          <cell r="C784" t="str">
            <v>Future</v>
          </cell>
          <cell r="D784" t="e">
            <v>#N/A</v>
          </cell>
          <cell r="E784">
            <v>4.27968368379429</v>
          </cell>
          <cell r="F784">
            <v>44.299446529645046</v>
          </cell>
          <cell r="G784">
            <v>26.512885264822252</v>
          </cell>
          <cell r="H784">
            <v>26.512885264822252</v>
          </cell>
          <cell r="I784" t="e">
            <v>#N/A</v>
          </cell>
          <cell r="J784" t="e">
            <v>#N/A</v>
          </cell>
          <cell r="K784" t="e">
            <v>#N/A</v>
          </cell>
          <cell r="L784" t="e">
            <v>#N/A</v>
          </cell>
          <cell r="M784" t="e">
            <v>#N/A</v>
          </cell>
          <cell r="N784" t="e">
            <v>#N/A</v>
          </cell>
          <cell r="O784" t="e">
            <v>#N/A</v>
          </cell>
          <cell r="P784">
            <v>0</v>
          </cell>
          <cell r="Q784">
            <v>0</v>
          </cell>
          <cell r="R784" t="e">
            <v>#N/A</v>
          </cell>
        </row>
        <row r="785">
          <cell r="A785">
            <v>41345</v>
          </cell>
          <cell r="B785">
            <v>41345</v>
          </cell>
          <cell r="C785" t="str">
            <v>Future</v>
          </cell>
          <cell r="D785" t="e">
            <v>#N/A</v>
          </cell>
          <cell r="E785">
            <v>4.1268378379444872</v>
          </cell>
          <cell r="F785">
            <v>44.324466296443468</v>
          </cell>
          <cell r="G785">
            <v>26.45885364822146</v>
          </cell>
          <cell r="H785">
            <v>26.45885364822146</v>
          </cell>
          <cell r="I785" t="e">
            <v>#N/A</v>
          </cell>
          <cell r="J785" t="e">
            <v>#N/A</v>
          </cell>
          <cell r="K785" t="e">
            <v>#N/A</v>
          </cell>
          <cell r="L785" t="e">
            <v>#N/A</v>
          </cell>
          <cell r="M785" t="e">
            <v>#N/A</v>
          </cell>
          <cell r="N785" t="e">
            <v>#N/A</v>
          </cell>
          <cell r="O785" t="e">
            <v>#N/A</v>
          </cell>
          <cell r="P785">
            <v>0</v>
          </cell>
          <cell r="Q785">
            <v>0</v>
          </cell>
          <cell r="R785" t="e">
            <v>#N/A</v>
          </cell>
        </row>
        <row r="786">
          <cell r="A786">
            <v>41346</v>
          </cell>
          <cell r="B786">
            <v>41346</v>
          </cell>
          <cell r="C786" t="str">
            <v>Future</v>
          </cell>
          <cell r="D786" t="e">
            <v>#N/A</v>
          </cell>
          <cell r="E786">
            <v>3.9739919920946849</v>
          </cell>
          <cell r="F786">
            <v>44.349486063241891</v>
          </cell>
          <cell r="G786">
            <v>26.404822031620668</v>
          </cell>
          <cell r="H786">
            <v>26.404822031620668</v>
          </cell>
          <cell r="I786" t="e">
            <v>#N/A</v>
          </cell>
          <cell r="J786" t="e">
            <v>#N/A</v>
          </cell>
          <cell r="K786" t="e">
            <v>#N/A</v>
          </cell>
          <cell r="L786" t="e">
            <v>#N/A</v>
          </cell>
          <cell r="M786" t="e">
            <v>#N/A</v>
          </cell>
          <cell r="N786" t="e">
            <v>#N/A</v>
          </cell>
          <cell r="O786" t="e">
            <v>#N/A</v>
          </cell>
          <cell r="P786">
            <v>0</v>
          </cell>
          <cell r="Q786">
            <v>0</v>
          </cell>
          <cell r="R786" t="e">
            <v>#N/A</v>
          </cell>
        </row>
        <row r="787">
          <cell r="A787">
            <v>41347</v>
          </cell>
          <cell r="B787">
            <v>41347</v>
          </cell>
          <cell r="C787" t="str">
            <v>Future</v>
          </cell>
          <cell r="D787" t="e">
            <v>#N/A</v>
          </cell>
          <cell r="E787">
            <v>3.8211461462448826</v>
          </cell>
          <cell r="F787">
            <v>44.374505830040313</v>
          </cell>
          <cell r="G787">
            <v>26.350790415019876</v>
          </cell>
          <cell r="H787">
            <v>26.350790415019876</v>
          </cell>
          <cell r="I787" t="e">
            <v>#N/A</v>
          </cell>
          <cell r="J787" t="e">
            <v>#N/A</v>
          </cell>
          <cell r="K787" t="e">
            <v>#N/A</v>
          </cell>
          <cell r="L787" t="e">
            <v>#N/A</v>
          </cell>
          <cell r="M787" t="e">
            <v>#N/A</v>
          </cell>
          <cell r="N787" t="e">
            <v>#N/A</v>
          </cell>
          <cell r="O787" t="e">
            <v>#N/A</v>
          </cell>
          <cell r="P787">
            <v>0</v>
          </cell>
          <cell r="Q787">
            <v>0</v>
          </cell>
          <cell r="R787" t="e">
            <v>#N/A</v>
          </cell>
        </row>
        <row r="788">
          <cell r="A788">
            <v>41348</v>
          </cell>
          <cell r="B788">
            <v>41348</v>
          </cell>
          <cell r="C788" t="str">
            <v>Future</v>
          </cell>
          <cell r="D788" t="e">
            <v>#N/A</v>
          </cell>
          <cell r="E788">
            <v>3.6683003003950803</v>
          </cell>
          <cell r="F788">
            <v>44.399525596838735</v>
          </cell>
          <cell r="G788">
            <v>26.296758798419084</v>
          </cell>
          <cell r="H788">
            <v>26.296758798419084</v>
          </cell>
          <cell r="I788" t="e">
            <v>#N/A</v>
          </cell>
          <cell r="J788" t="e">
            <v>#N/A</v>
          </cell>
          <cell r="K788" t="e">
            <v>#N/A</v>
          </cell>
          <cell r="L788" t="e">
            <v>#N/A</v>
          </cell>
          <cell r="M788" t="e">
            <v>#N/A</v>
          </cell>
          <cell r="N788" t="e">
            <v>#N/A</v>
          </cell>
          <cell r="O788" t="e">
            <v>#N/A</v>
          </cell>
          <cell r="P788">
            <v>0</v>
          </cell>
          <cell r="Q788">
            <v>0</v>
          </cell>
          <cell r="R788" t="e">
            <v>#N/A</v>
          </cell>
        </row>
        <row r="789">
          <cell r="A789">
            <v>41351</v>
          </cell>
          <cell r="B789">
            <v>41351</v>
          </cell>
          <cell r="C789" t="str">
            <v>Future</v>
          </cell>
          <cell r="D789" t="e">
            <v>#N/A</v>
          </cell>
          <cell r="E789">
            <v>3.5154544545452779</v>
          </cell>
          <cell r="F789">
            <v>44.424545363637158</v>
          </cell>
          <cell r="G789">
            <v>26.242727181818292</v>
          </cell>
          <cell r="H789">
            <v>26.242727181818292</v>
          </cell>
          <cell r="I789" t="e">
            <v>#N/A</v>
          </cell>
          <cell r="J789" t="e">
            <v>#N/A</v>
          </cell>
          <cell r="K789" t="e">
            <v>#N/A</v>
          </cell>
          <cell r="L789" t="e">
            <v>#N/A</v>
          </cell>
          <cell r="M789" t="e">
            <v>#N/A</v>
          </cell>
          <cell r="N789" t="e">
            <v>#N/A</v>
          </cell>
          <cell r="O789" t="e">
            <v>#N/A</v>
          </cell>
          <cell r="P789">
            <v>0</v>
          </cell>
          <cell r="Q789">
            <v>0</v>
          </cell>
          <cell r="R789" t="e">
            <v>#N/A</v>
          </cell>
        </row>
        <row r="790">
          <cell r="A790">
            <v>41352</v>
          </cell>
          <cell r="B790">
            <v>41352</v>
          </cell>
          <cell r="C790" t="str">
            <v>Future</v>
          </cell>
          <cell r="D790" t="e">
            <v>#N/A</v>
          </cell>
          <cell r="E790">
            <v>3.3626086086954756</v>
          </cell>
          <cell r="F790">
            <v>44.44956513043558</v>
          </cell>
          <cell r="G790">
            <v>26.1886955652175</v>
          </cell>
          <cell r="H790">
            <v>26.1886955652175</v>
          </cell>
          <cell r="I790" t="e">
            <v>#N/A</v>
          </cell>
          <cell r="J790" t="e">
            <v>#N/A</v>
          </cell>
          <cell r="K790" t="e">
            <v>#N/A</v>
          </cell>
          <cell r="L790" t="e">
            <v>#N/A</v>
          </cell>
          <cell r="M790" t="e">
            <v>#N/A</v>
          </cell>
          <cell r="N790" t="e">
            <v>#N/A</v>
          </cell>
          <cell r="O790" t="e">
            <v>#N/A</v>
          </cell>
          <cell r="P790">
            <v>0</v>
          </cell>
          <cell r="Q790">
            <v>0</v>
          </cell>
          <cell r="R790" t="e">
            <v>#N/A</v>
          </cell>
        </row>
        <row r="791">
          <cell r="A791">
            <v>41353</v>
          </cell>
          <cell r="B791">
            <v>41353</v>
          </cell>
          <cell r="C791" t="str">
            <v>Future</v>
          </cell>
          <cell r="D791" t="e">
            <v>#N/A</v>
          </cell>
          <cell r="E791">
            <v>3.2097627628456733</v>
          </cell>
          <cell r="F791">
            <v>44.474584897234003</v>
          </cell>
          <cell r="G791">
            <v>26.134663948616708</v>
          </cell>
          <cell r="H791">
            <v>26.134663948616708</v>
          </cell>
          <cell r="I791" t="e">
            <v>#N/A</v>
          </cell>
          <cell r="J791" t="e">
            <v>#N/A</v>
          </cell>
          <cell r="K791" t="e">
            <v>#N/A</v>
          </cell>
          <cell r="L791" t="e">
            <v>#N/A</v>
          </cell>
          <cell r="M791" t="e">
            <v>#N/A</v>
          </cell>
          <cell r="N791" t="e">
            <v>#N/A</v>
          </cell>
          <cell r="O791" t="e">
            <v>#N/A</v>
          </cell>
          <cell r="P791">
            <v>0</v>
          </cell>
          <cell r="Q791">
            <v>0</v>
          </cell>
          <cell r="R791" t="e">
            <v>#N/A</v>
          </cell>
        </row>
        <row r="792">
          <cell r="A792">
            <v>41354</v>
          </cell>
          <cell r="B792">
            <v>41354</v>
          </cell>
          <cell r="C792" t="str">
            <v>Future</v>
          </cell>
          <cell r="D792" t="e">
            <v>#N/A</v>
          </cell>
          <cell r="E792">
            <v>3.056916916995871</v>
          </cell>
          <cell r="F792">
            <v>44.499604664032425</v>
          </cell>
          <cell r="G792">
            <v>26.080632332015917</v>
          </cell>
          <cell r="H792">
            <v>26.080632332015917</v>
          </cell>
          <cell r="I792" t="e">
            <v>#N/A</v>
          </cell>
          <cell r="J792" t="e">
            <v>#N/A</v>
          </cell>
          <cell r="K792" t="e">
            <v>#N/A</v>
          </cell>
          <cell r="L792" t="e">
            <v>#N/A</v>
          </cell>
          <cell r="M792" t="e">
            <v>#N/A</v>
          </cell>
          <cell r="N792" t="e">
            <v>#N/A</v>
          </cell>
          <cell r="O792" t="e">
            <v>#N/A</v>
          </cell>
          <cell r="P792">
            <v>0</v>
          </cell>
          <cell r="Q792">
            <v>0</v>
          </cell>
          <cell r="R792" t="e">
            <v>#N/A</v>
          </cell>
        </row>
        <row r="793">
          <cell r="A793">
            <v>41355</v>
          </cell>
          <cell r="B793">
            <v>41355</v>
          </cell>
          <cell r="C793" t="str">
            <v>Future</v>
          </cell>
          <cell r="D793" t="e">
            <v>#N/A</v>
          </cell>
          <cell r="E793">
            <v>2.9040710711460687</v>
          </cell>
          <cell r="F793">
            <v>44.524624430830848</v>
          </cell>
          <cell r="G793">
            <v>26.026600715415125</v>
          </cell>
          <cell r="H793">
            <v>26.026600715415125</v>
          </cell>
          <cell r="I793" t="e">
            <v>#N/A</v>
          </cell>
          <cell r="J793" t="e">
            <v>#N/A</v>
          </cell>
          <cell r="K793" t="e">
            <v>#N/A</v>
          </cell>
          <cell r="L793" t="e">
            <v>#N/A</v>
          </cell>
          <cell r="M793" t="e">
            <v>#N/A</v>
          </cell>
          <cell r="N793" t="e">
            <v>#N/A</v>
          </cell>
          <cell r="O793" t="e">
            <v>#N/A</v>
          </cell>
          <cell r="P793">
            <v>0</v>
          </cell>
          <cell r="Q793">
            <v>0</v>
          </cell>
          <cell r="R793" t="e">
            <v>#N/A</v>
          </cell>
        </row>
        <row r="794">
          <cell r="A794">
            <v>41358</v>
          </cell>
          <cell r="B794">
            <v>41358</v>
          </cell>
          <cell r="C794" t="str">
            <v>Future</v>
          </cell>
          <cell r="D794" t="e">
            <v>#N/A</v>
          </cell>
          <cell r="E794">
            <v>2.7512252252962663</v>
          </cell>
          <cell r="F794">
            <v>44.54964419762927</v>
          </cell>
          <cell r="G794">
            <v>25.972569098814333</v>
          </cell>
          <cell r="H794">
            <v>25.972569098814333</v>
          </cell>
          <cell r="I794" t="e">
            <v>#N/A</v>
          </cell>
          <cell r="J794" t="e">
            <v>#N/A</v>
          </cell>
          <cell r="K794" t="e">
            <v>#N/A</v>
          </cell>
          <cell r="L794" t="e">
            <v>#N/A</v>
          </cell>
          <cell r="M794" t="e">
            <v>#N/A</v>
          </cell>
          <cell r="N794" t="e">
            <v>#N/A</v>
          </cell>
          <cell r="O794" t="e">
            <v>#N/A</v>
          </cell>
          <cell r="P794">
            <v>0</v>
          </cell>
          <cell r="Q794">
            <v>0</v>
          </cell>
          <cell r="R794" t="e">
            <v>#N/A</v>
          </cell>
        </row>
        <row r="795">
          <cell r="A795">
            <v>41359</v>
          </cell>
          <cell r="B795">
            <v>41359</v>
          </cell>
          <cell r="C795" t="str">
            <v>Future</v>
          </cell>
          <cell r="D795" t="e">
            <v>#N/A</v>
          </cell>
          <cell r="E795">
            <v>2.598379379446464</v>
          </cell>
          <cell r="F795">
            <v>44.574663964427693</v>
          </cell>
          <cell r="G795">
            <v>25.918537482213541</v>
          </cell>
          <cell r="H795">
            <v>25.918537482213541</v>
          </cell>
          <cell r="I795" t="e">
            <v>#N/A</v>
          </cell>
          <cell r="J795" t="e">
            <v>#N/A</v>
          </cell>
          <cell r="K795" t="e">
            <v>#N/A</v>
          </cell>
          <cell r="L795" t="e">
            <v>#N/A</v>
          </cell>
          <cell r="M795" t="e">
            <v>#N/A</v>
          </cell>
          <cell r="N795" t="e">
            <v>#N/A</v>
          </cell>
          <cell r="O795" t="e">
            <v>#N/A</v>
          </cell>
          <cell r="P795">
            <v>0</v>
          </cell>
          <cell r="Q795">
            <v>0</v>
          </cell>
          <cell r="R795" t="e">
            <v>#N/A</v>
          </cell>
        </row>
        <row r="796">
          <cell r="A796">
            <v>41360</v>
          </cell>
          <cell r="B796">
            <v>41360</v>
          </cell>
          <cell r="C796" t="str">
            <v>Future</v>
          </cell>
          <cell r="D796" t="e">
            <v>#N/A</v>
          </cell>
          <cell r="E796">
            <v>2.4455335335966617</v>
          </cell>
          <cell r="F796">
            <v>44.599683731226115</v>
          </cell>
          <cell r="G796">
            <v>25.864505865612749</v>
          </cell>
          <cell r="H796">
            <v>25.864505865612749</v>
          </cell>
          <cell r="I796" t="e">
            <v>#N/A</v>
          </cell>
          <cell r="J796" t="e">
            <v>#N/A</v>
          </cell>
          <cell r="K796" t="e">
            <v>#N/A</v>
          </cell>
          <cell r="L796" t="e">
            <v>#N/A</v>
          </cell>
          <cell r="M796" t="e">
            <v>#N/A</v>
          </cell>
          <cell r="N796" t="e">
            <v>#N/A</v>
          </cell>
          <cell r="O796" t="e">
            <v>#N/A</v>
          </cell>
          <cell r="P796">
            <v>0</v>
          </cell>
          <cell r="Q796">
            <v>0</v>
          </cell>
          <cell r="R796" t="e">
            <v>#N/A</v>
          </cell>
        </row>
        <row r="797">
          <cell r="A797">
            <v>41361</v>
          </cell>
          <cell r="B797">
            <v>41361</v>
          </cell>
          <cell r="C797" t="str">
            <v>Future</v>
          </cell>
          <cell r="D797" t="e">
            <v>#N/A</v>
          </cell>
          <cell r="E797">
            <v>2.2926876877468594</v>
          </cell>
          <cell r="F797">
            <v>44.624703498024537</v>
          </cell>
          <cell r="G797">
            <v>25.810474249011957</v>
          </cell>
          <cell r="H797">
            <v>25.810474249011957</v>
          </cell>
          <cell r="I797" t="e">
            <v>#N/A</v>
          </cell>
          <cell r="J797" t="e">
            <v>#N/A</v>
          </cell>
          <cell r="K797" t="e">
            <v>#N/A</v>
          </cell>
          <cell r="L797" t="e">
            <v>#N/A</v>
          </cell>
          <cell r="M797" t="e">
            <v>#N/A</v>
          </cell>
          <cell r="N797" t="e">
            <v>#N/A</v>
          </cell>
          <cell r="O797" t="e">
            <v>#N/A</v>
          </cell>
          <cell r="P797">
            <v>0</v>
          </cell>
          <cell r="Q797">
            <v>0</v>
          </cell>
          <cell r="R797" t="e">
            <v>#N/A</v>
          </cell>
        </row>
        <row r="798">
          <cell r="A798">
            <v>41365</v>
          </cell>
          <cell r="B798">
            <v>41365</v>
          </cell>
          <cell r="C798" t="str">
            <v>Future</v>
          </cell>
          <cell r="D798" t="e">
            <v>#N/A</v>
          </cell>
          <cell r="E798">
            <v>2.1398418418970571</v>
          </cell>
          <cell r="F798">
            <v>44.64972326482296</v>
          </cell>
          <cell r="G798">
            <v>25.756442632411165</v>
          </cell>
          <cell r="H798">
            <v>25.756442632411165</v>
          </cell>
          <cell r="I798" t="e">
            <v>#N/A</v>
          </cell>
          <cell r="J798" t="e">
            <v>#N/A</v>
          </cell>
          <cell r="K798" t="e">
            <v>#N/A</v>
          </cell>
          <cell r="L798" t="e">
            <v>#N/A</v>
          </cell>
          <cell r="M798" t="e">
            <v>#N/A</v>
          </cell>
          <cell r="N798" t="e">
            <v>#N/A</v>
          </cell>
          <cell r="O798" t="e">
            <v>#N/A</v>
          </cell>
          <cell r="P798">
            <v>0</v>
          </cell>
          <cell r="Q798">
            <v>0</v>
          </cell>
          <cell r="R798" t="e">
            <v>#N/A</v>
          </cell>
        </row>
        <row r="799">
          <cell r="A799">
            <v>41366</v>
          </cell>
          <cell r="B799">
            <v>41366</v>
          </cell>
          <cell r="C799" t="str">
            <v>Future</v>
          </cell>
          <cell r="D799" t="e">
            <v>#N/A</v>
          </cell>
          <cell r="E799">
            <v>1.9869959960472547</v>
          </cell>
          <cell r="F799">
            <v>44.674743031621382</v>
          </cell>
          <cell r="G799">
            <v>25.702411015810373</v>
          </cell>
          <cell r="H799">
            <v>25.702411015810373</v>
          </cell>
          <cell r="I799" t="e">
            <v>#N/A</v>
          </cell>
          <cell r="J799" t="e">
            <v>#N/A</v>
          </cell>
          <cell r="K799" t="e">
            <v>#N/A</v>
          </cell>
          <cell r="L799" t="e">
            <v>#N/A</v>
          </cell>
          <cell r="M799" t="e">
            <v>#N/A</v>
          </cell>
          <cell r="N799" t="e">
            <v>#N/A</v>
          </cell>
          <cell r="O799" t="e">
            <v>#N/A</v>
          </cell>
          <cell r="P799">
            <v>0</v>
          </cell>
          <cell r="Q799">
            <v>0</v>
          </cell>
          <cell r="R799" t="e">
            <v>#N/A</v>
          </cell>
        </row>
        <row r="800">
          <cell r="A800">
            <v>41367</v>
          </cell>
          <cell r="B800">
            <v>41367</v>
          </cell>
          <cell r="C800" t="str">
            <v>Future</v>
          </cell>
          <cell r="D800" t="e">
            <v>#N/A</v>
          </cell>
          <cell r="E800">
            <v>1.8341501501974524</v>
          </cell>
          <cell r="F800">
            <v>44.699762798419805</v>
          </cell>
          <cell r="G800">
            <v>25.648379399209581</v>
          </cell>
          <cell r="H800">
            <v>25.648379399209581</v>
          </cell>
          <cell r="I800" t="e">
            <v>#N/A</v>
          </cell>
          <cell r="J800" t="e">
            <v>#N/A</v>
          </cell>
          <cell r="K800" t="e">
            <v>#N/A</v>
          </cell>
          <cell r="L800" t="e">
            <v>#N/A</v>
          </cell>
          <cell r="M800" t="e">
            <v>#N/A</v>
          </cell>
          <cell r="N800" t="e">
            <v>#N/A</v>
          </cell>
          <cell r="O800" t="e">
            <v>#N/A</v>
          </cell>
          <cell r="P800">
            <v>0</v>
          </cell>
          <cell r="Q800">
            <v>0</v>
          </cell>
          <cell r="R800" t="e">
            <v>#N/A</v>
          </cell>
        </row>
        <row r="801">
          <cell r="A801">
            <v>41368</v>
          </cell>
          <cell r="B801">
            <v>41368</v>
          </cell>
          <cell r="C801" t="str">
            <v>Future</v>
          </cell>
          <cell r="D801" t="e">
            <v>#N/A</v>
          </cell>
          <cell r="E801">
            <v>1.6813043043476501</v>
          </cell>
          <cell r="F801">
            <v>44.724782565218227</v>
          </cell>
          <cell r="G801">
            <v>25.594347782608789</v>
          </cell>
          <cell r="H801">
            <v>25.594347782608789</v>
          </cell>
          <cell r="I801" t="e">
            <v>#N/A</v>
          </cell>
          <cell r="J801" t="e">
            <v>#N/A</v>
          </cell>
          <cell r="K801" t="e">
            <v>#N/A</v>
          </cell>
          <cell r="L801" t="e">
            <v>#N/A</v>
          </cell>
          <cell r="M801" t="e">
            <v>#N/A</v>
          </cell>
          <cell r="N801" t="e">
            <v>#N/A</v>
          </cell>
          <cell r="O801" t="e">
            <v>#N/A</v>
          </cell>
          <cell r="P801">
            <v>0</v>
          </cell>
          <cell r="Q801">
            <v>0</v>
          </cell>
          <cell r="R801" t="e">
            <v>#N/A</v>
          </cell>
        </row>
        <row r="802">
          <cell r="A802">
            <v>41369</v>
          </cell>
          <cell r="B802">
            <v>41369</v>
          </cell>
          <cell r="C802" t="str">
            <v>Future</v>
          </cell>
          <cell r="D802" t="e">
            <v>#N/A</v>
          </cell>
          <cell r="E802">
            <v>1.5284584584978478</v>
          </cell>
          <cell r="F802">
            <v>44.74980233201665</v>
          </cell>
          <cell r="G802">
            <v>25.540316166007997</v>
          </cell>
          <cell r="H802">
            <v>25.540316166007997</v>
          </cell>
          <cell r="I802" t="e">
            <v>#N/A</v>
          </cell>
          <cell r="J802" t="e">
            <v>#N/A</v>
          </cell>
          <cell r="K802" t="e">
            <v>#N/A</v>
          </cell>
          <cell r="L802" t="e">
            <v>#N/A</v>
          </cell>
          <cell r="M802" t="e">
            <v>#N/A</v>
          </cell>
          <cell r="N802" t="e">
            <v>#N/A</v>
          </cell>
          <cell r="O802" t="e">
            <v>#N/A</v>
          </cell>
          <cell r="P802">
            <v>0</v>
          </cell>
          <cell r="Q802">
            <v>0</v>
          </cell>
          <cell r="R802" t="e">
            <v>#N/A</v>
          </cell>
        </row>
        <row r="803">
          <cell r="A803">
            <v>41372</v>
          </cell>
          <cell r="B803">
            <v>41372</v>
          </cell>
          <cell r="C803" t="str">
            <v>Future</v>
          </cell>
          <cell r="D803" t="e">
            <v>#N/A</v>
          </cell>
          <cell r="E803">
            <v>1.3756126126480455</v>
          </cell>
          <cell r="F803">
            <v>44.774822098815072</v>
          </cell>
          <cell r="G803">
            <v>25.486284549407205</v>
          </cell>
          <cell r="H803">
            <v>25.486284549407205</v>
          </cell>
          <cell r="I803" t="e">
            <v>#N/A</v>
          </cell>
          <cell r="J803" t="e">
            <v>#N/A</v>
          </cell>
          <cell r="K803" t="e">
            <v>#N/A</v>
          </cell>
          <cell r="L803" t="e">
            <v>#N/A</v>
          </cell>
          <cell r="M803" t="e">
            <v>#N/A</v>
          </cell>
          <cell r="N803" t="e">
            <v>#N/A</v>
          </cell>
          <cell r="O803" t="e">
            <v>#N/A</v>
          </cell>
          <cell r="P803">
            <v>0</v>
          </cell>
          <cell r="Q803">
            <v>0</v>
          </cell>
          <cell r="R803" t="e">
            <v>#N/A</v>
          </cell>
        </row>
        <row r="804">
          <cell r="A804">
            <v>41373</v>
          </cell>
          <cell r="B804">
            <v>41373</v>
          </cell>
          <cell r="C804" t="str">
            <v>Future</v>
          </cell>
          <cell r="D804" t="e">
            <v>#N/A</v>
          </cell>
          <cell r="E804">
            <v>1.2227667667982431</v>
          </cell>
          <cell r="F804">
            <v>44.799841865613494</v>
          </cell>
          <cell r="G804">
            <v>25.432252932806414</v>
          </cell>
          <cell r="H804">
            <v>25.432252932806414</v>
          </cell>
          <cell r="I804" t="e">
            <v>#N/A</v>
          </cell>
          <cell r="J804" t="e">
            <v>#N/A</v>
          </cell>
          <cell r="K804" t="e">
            <v>#N/A</v>
          </cell>
          <cell r="L804" t="e">
            <v>#N/A</v>
          </cell>
          <cell r="M804" t="e">
            <v>#N/A</v>
          </cell>
          <cell r="N804" t="e">
            <v>#N/A</v>
          </cell>
          <cell r="O804" t="e">
            <v>#N/A</v>
          </cell>
          <cell r="P804">
            <v>0</v>
          </cell>
          <cell r="Q804">
            <v>0</v>
          </cell>
          <cell r="R804" t="e">
            <v>#N/A</v>
          </cell>
        </row>
        <row r="805">
          <cell r="A805">
            <v>41374</v>
          </cell>
          <cell r="B805">
            <v>41374</v>
          </cell>
          <cell r="C805" t="str">
            <v>Future</v>
          </cell>
          <cell r="D805" t="e">
            <v>#N/A</v>
          </cell>
          <cell r="E805">
            <v>1.0699209209484408</v>
          </cell>
          <cell r="F805">
            <v>44.824861632411917</v>
          </cell>
          <cell r="G805">
            <v>25.378221316205622</v>
          </cell>
          <cell r="H805">
            <v>25.378221316205622</v>
          </cell>
          <cell r="I805" t="e">
            <v>#N/A</v>
          </cell>
          <cell r="J805" t="e">
            <v>#N/A</v>
          </cell>
          <cell r="K805" t="e">
            <v>#N/A</v>
          </cell>
          <cell r="L805" t="e">
            <v>#N/A</v>
          </cell>
          <cell r="M805" t="e">
            <v>#N/A</v>
          </cell>
          <cell r="N805" t="e">
            <v>#N/A</v>
          </cell>
          <cell r="O805" t="e">
            <v>#N/A</v>
          </cell>
          <cell r="P805">
            <v>0</v>
          </cell>
          <cell r="Q805">
            <v>0</v>
          </cell>
          <cell r="R805" t="e">
            <v>#N/A</v>
          </cell>
        </row>
        <row r="806">
          <cell r="A806">
            <v>41375</v>
          </cell>
          <cell r="B806">
            <v>41375</v>
          </cell>
          <cell r="C806" t="str">
            <v>Future</v>
          </cell>
          <cell r="D806" t="e">
            <v>#N/A</v>
          </cell>
          <cell r="E806">
            <v>0.9170750750986385</v>
          </cell>
          <cell r="F806">
            <v>44.849881399210339</v>
          </cell>
          <cell r="G806">
            <v>25.32418969960483</v>
          </cell>
          <cell r="H806">
            <v>25.32418969960483</v>
          </cell>
          <cell r="I806" t="e">
            <v>#N/A</v>
          </cell>
          <cell r="J806" t="e">
            <v>#N/A</v>
          </cell>
          <cell r="K806" t="e">
            <v>#N/A</v>
          </cell>
          <cell r="L806" t="e">
            <v>#N/A</v>
          </cell>
          <cell r="M806" t="e">
            <v>#N/A</v>
          </cell>
          <cell r="N806" t="e">
            <v>#N/A</v>
          </cell>
          <cell r="O806" t="e">
            <v>#N/A</v>
          </cell>
          <cell r="P806">
            <v>0</v>
          </cell>
          <cell r="Q806">
            <v>0</v>
          </cell>
          <cell r="R806" t="e">
            <v>#N/A</v>
          </cell>
        </row>
        <row r="807">
          <cell r="A807">
            <v>41376</v>
          </cell>
          <cell r="B807">
            <v>41376</v>
          </cell>
          <cell r="C807" t="str">
            <v>Future</v>
          </cell>
          <cell r="D807" t="e">
            <v>#N/A</v>
          </cell>
          <cell r="E807">
            <v>0.76422922924883618</v>
          </cell>
          <cell r="F807">
            <v>44.874901166008762</v>
          </cell>
          <cell r="G807">
            <v>25.270158083004038</v>
          </cell>
          <cell r="H807">
            <v>25.270158083004038</v>
          </cell>
          <cell r="I807" t="e">
            <v>#N/A</v>
          </cell>
          <cell r="J807" t="e">
            <v>#N/A</v>
          </cell>
          <cell r="K807" t="e">
            <v>#N/A</v>
          </cell>
          <cell r="L807" t="e">
            <v>#N/A</v>
          </cell>
          <cell r="M807" t="e">
            <v>#N/A</v>
          </cell>
          <cell r="N807" t="e">
            <v>#N/A</v>
          </cell>
          <cell r="O807" t="e">
            <v>#N/A</v>
          </cell>
          <cell r="P807">
            <v>0</v>
          </cell>
          <cell r="Q807">
            <v>0</v>
          </cell>
          <cell r="R807" t="e">
            <v>#N/A</v>
          </cell>
        </row>
        <row r="808">
          <cell r="A808">
            <v>41379</v>
          </cell>
          <cell r="B808">
            <v>41379</v>
          </cell>
          <cell r="C808" t="str">
            <v>Future</v>
          </cell>
          <cell r="D808" t="e">
            <v>#N/A</v>
          </cell>
          <cell r="E808">
            <v>0.61138338339903386</v>
          </cell>
          <cell r="F808">
            <v>44.899920932807184</v>
          </cell>
          <cell r="G808">
            <v>25.216126466403246</v>
          </cell>
          <cell r="H808">
            <v>25.216126466403246</v>
          </cell>
          <cell r="I808" t="e">
            <v>#N/A</v>
          </cell>
          <cell r="J808" t="e">
            <v>#N/A</v>
          </cell>
          <cell r="K808" t="e">
            <v>#N/A</v>
          </cell>
          <cell r="L808" t="e">
            <v>#N/A</v>
          </cell>
          <cell r="M808" t="e">
            <v>#N/A</v>
          </cell>
          <cell r="N808" t="e">
            <v>#N/A</v>
          </cell>
          <cell r="O808" t="e">
            <v>#N/A</v>
          </cell>
          <cell r="P808">
            <v>0</v>
          </cell>
          <cell r="Q808">
            <v>0</v>
          </cell>
          <cell r="R808" t="e">
            <v>#N/A</v>
          </cell>
        </row>
        <row r="809">
          <cell r="A809">
            <v>41380</v>
          </cell>
          <cell r="B809">
            <v>41380</v>
          </cell>
          <cell r="C809" t="str">
            <v>Future</v>
          </cell>
          <cell r="D809" t="e">
            <v>#N/A</v>
          </cell>
          <cell r="E809">
            <v>0.45853753754923154</v>
          </cell>
          <cell r="F809">
            <v>44.924940699605607</v>
          </cell>
          <cell r="G809">
            <v>25.162094849802454</v>
          </cell>
          <cell r="H809">
            <v>25.162094849802454</v>
          </cell>
          <cell r="I809" t="e">
            <v>#N/A</v>
          </cell>
          <cell r="J809" t="e">
            <v>#N/A</v>
          </cell>
          <cell r="K809" t="e">
            <v>#N/A</v>
          </cell>
          <cell r="L809" t="e">
            <v>#N/A</v>
          </cell>
          <cell r="M809" t="e">
            <v>#N/A</v>
          </cell>
          <cell r="N809" t="e">
            <v>#N/A</v>
          </cell>
          <cell r="O809" t="e">
            <v>#N/A</v>
          </cell>
          <cell r="P809">
            <v>0</v>
          </cell>
          <cell r="Q809">
            <v>0</v>
          </cell>
          <cell r="R809" t="e">
            <v>#N/A</v>
          </cell>
        </row>
        <row r="810">
          <cell r="A810">
            <v>41381</v>
          </cell>
          <cell r="B810">
            <v>41381</v>
          </cell>
          <cell r="C810" t="str">
            <v>Future</v>
          </cell>
          <cell r="D810" t="e">
            <v>#N/A</v>
          </cell>
          <cell r="E810">
            <v>0.30569169169942922</v>
          </cell>
          <cell r="F810">
            <v>44.949960466404029</v>
          </cell>
          <cell r="G810">
            <v>25.108063233201662</v>
          </cell>
          <cell r="H810">
            <v>25.108063233201662</v>
          </cell>
          <cell r="I810" t="e">
            <v>#N/A</v>
          </cell>
          <cell r="J810" t="e">
            <v>#N/A</v>
          </cell>
          <cell r="K810" t="e">
            <v>#N/A</v>
          </cell>
          <cell r="L810" t="e">
            <v>#N/A</v>
          </cell>
          <cell r="M810" t="e">
            <v>#N/A</v>
          </cell>
          <cell r="N810" t="e">
            <v>#N/A</v>
          </cell>
          <cell r="O810" t="e">
            <v>#N/A</v>
          </cell>
          <cell r="P810">
            <v>0</v>
          </cell>
          <cell r="Q810">
            <v>0</v>
          </cell>
          <cell r="R810" t="e">
            <v>#N/A</v>
          </cell>
        </row>
        <row r="811">
          <cell r="A811">
            <v>41382</v>
          </cell>
          <cell r="B811">
            <v>41382</v>
          </cell>
          <cell r="C811" t="str">
            <v>Future</v>
          </cell>
          <cell r="D811" t="e">
            <v>#N/A</v>
          </cell>
          <cell r="E811">
            <v>0.15284584584962688</v>
          </cell>
          <cell r="F811">
            <v>44.974980233202452</v>
          </cell>
          <cell r="G811">
            <v>25.05403161660087</v>
          </cell>
          <cell r="H811">
            <v>25.05403161660087</v>
          </cell>
          <cell r="I811" t="e">
            <v>#N/A</v>
          </cell>
          <cell r="J811" t="e">
            <v>#N/A</v>
          </cell>
          <cell r="K811">
            <v>45</v>
          </cell>
          <cell r="L811">
            <v>25</v>
          </cell>
          <cell r="M811" t="e">
            <v>#N/A</v>
          </cell>
          <cell r="N811">
            <v>35</v>
          </cell>
          <cell r="O811" t="e">
            <v>#N/A</v>
          </cell>
          <cell r="P811">
            <v>0</v>
          </cell>
          <cell r="Q811">
            <v>0</v>
          </cell>
          <cell r="R811" t="e">
            <v>#N/A</v>
          </cell>
        </row>
        <row r="812">
          <cell r="A812">
            <v>0</v>
          </cell>
          <cell r="B812">
            <v>0</v>
          </cell>
          <cell r="C812" t="str">
            <v>Future</v>
          </cell>
          <cell r="D812" t="e">
            <v>#N/A</v>
          </cell>
          <cell r="E812">
            <v>-1.7547074904200599E-13</v>
          </cell>
          <cell r="F812">
            <v>45.000000000000874</v>
          </cell>
          <cell r="G812">
            <v>25.000000000000078</v>
          </cell>
          <cell r="H812">
            <v>25.000000000000078</v>
          </cell>
          <cell r="I812" t="e">
            <v>#N/A</v>
          </cell>
          <cell r="J812" t="e">
            <v>#N/A</v>
          </cell>
          <cell r="K812">
            <v>45</v>
          </cell>
          <cell r="L812">
            <v>25</v>
          </cell>
          <cell r="M812" t="e">
            <v>#N/A</v>
          </cell>
          <cell r="N812">
            <v>35</v>
          </cell>
          <cell r="O812" t="e">
            <v>#N/A</v>
          </cell>
          <cell r="P812">
            <v>0</v>
          </cell>
          <cell r="Q812">
            <v>0</v>
          </cell>
          <cell r="R812" t="e">
            <v>#N/A</v>
          </cell>
        </row>
        <row r="813">
          <cell r="A813">
            <v>0</v>
          </cell>
          <cell r="B813">
            <v>0</v>
          </cell>
          <cell r="C813" t="str">
            <v>Future</v>
          </cell>
          <cell r="D813" t="e">
            <v>#N/A</v>
          </cell>
          <cell r="E813">
            <v>-0.15284584584997782</v>
          </cell>
          <cell r="F813">
            <v>45.025019766799296</v>
          </cell>
          <cell r="G813">
            <v>24.945968383399286</v>
          </cell>
          <cell r="H813">
            <v>24.945968383399286</v>
          </cell>
          <cell r="I813" t="e">
            <v>#N/A</v>
          </cell>
          <cell r="J813" t="e">
            <v>#N/A</v>
          </cell>
          <cell r="K813">
            <v>45</v>
          </cell>
          <cell r="L813">
            <v>25</v>
          </cell>
          <cell r="M813" t="e">
            <v>#N/A</v>
          </cell>
          <cell r="N813">
            <v>35</v>
          </cell>
          <cell r="O813" t="e">
            <v>#N/A</v>
          </cell>
          <cell r="P813">
            <v>0</v>
          </cell>
          <cell r="Q813">
            <v>0</v>
          </cell>
          <cell r="R813" t="e">
            <v>#N/A</v>
          </cell>
        </row>
        <row r="814">
          <cell r="A814">
            <v>0</v>
          </cell>
          <cell r="B814">
            <v>0</v>
          </cell>
          <cell r="C814" t="str">
            <v>Future</v>
          </cell>
          <cell r="D814" t="e">
            <v>#N/A</v>
          </cell>
          <cell r="E814">
            <v>-0.30569169169978017</v>
          </cell>
          <cell r="F814">
            <v>45.050039533597719</v>
          </cell>
          <cell r="G814">
            <v>24.891936766798494</v>
          </cell>
          <cell r="H814">
            <v>24.891936766798494</v>
          </cell>
          <cell r="I814" t="e">
            <v>#N/A</v>
          </cell>
          <cell r="J814" t="e">
            <v>#N/A</v>
          </cell>
          <cell r="K814">
            <v>45</v>
          </cell>
          <cell r="L814">
            <v>25</v>
          </cell>
          <cell r="M814" t="e">
            <v>#N/A</v>
          </cell>
          <cell r="N814">
            <v>35</v>
          </cell>
          <cell r="O814" t="e">
            <v>#N/A</v>
          </cell>
          <cell r="P814">
            <v>0</v>
          </cell>
          <cell r="Q814">
            <v>0</v>
          </cell>
          <cell r="R814" t="e">
            <v>#N/A</v>
          </cell>
        </row>
        <row r="815">
          <cell r="A815">
            <v>0</v>
          </cell>
          <cell r="B815">
            <v>0</v>
          </cell>
          <cell r="C815" t="str">
            <v>Future</v>
          </cell>
          <cell r="D815" t="e">
            <v>#N/A</v>
          </cell>
          <cell r="E815">
            <v>-0.45853753754958249</v>
          </cell>
          <cell r="F815">
            <v>45.075059300396141</v>
          </cell>
          <cell r="G815">
            <v>24.837905150197702</v>
          </cell>
          <cell r="H815">
            <v>24.837905150197702</v>
          </cell>
          <cell r="I815" t="e">
            <v>#N/A</v>
          </cell>
          <cell r="J815" t="e">
            <v>#N/A</v>
          </cell>
          <cell r="K815">
            <v>45</v>
          </cell>
          <cell r="L815">
            <v>25</v>
          </cell>
          <cell r="M815" t="e">
            <v>#N/A</v>
          </cell>
          <cell r="N815">
            <v>35</v>
          </cell>
          <cell r="O815" t="e">
            <v>#N/A</v>
          </cell>
          <cell r="P815">
            <v>0</v>
          </cell>
          <cell r="Q815">
            <v>0</v>
          </cell>
          <cell r="R815" t="e">
            <v>#N/A</v>
          </cell>
        </row>
        <row r="816">
          <cell r="A816">
            <v>0</v>
          </cell>
          <cell r="B816">
            <v>0</v>
          </cell>
          <cell r="C816" t="str">
            <v>Future</v>
          </cell>
          <cell r="D816" t="e">
            <v>#N/A</v>
          </cell>
          <cell r="E816">
            <v>-0.61138338339938481</v>
          </cell>
          <cell r="F816">
            <v>45.100079067194564</v>
          </cell>
          <cell r="G816">
            <v>24.78387353359691</v>
          </cell>
          <cell r="H816">
            <v>24.78387353359691</v>
          </cell>
          <cell r="I816" t="e">
            <v>#N/A</v>
          </cell>
          <cell r="J816" t="e">
            <v>#N/A</v>
          </cell>
          <cell r="K816">
            <v>45</v>
          </cell>
          <cell r="L816">
            <v>25</v>
          </cell>
          <cell r="M816" t="e">
            <v>#N/A</v>
          </cell>
          <cell r="N816">
            <v>35</v>
          </cell>
          <cell r="O816" t="e">
            <v>#N/A</v>
          </cell>
          <cell r="P816">
            <v>0</v>
          </cell>
          <cell r="Q816">
            <v>0</v>
          </cell>
          <cell r="R816" t="e">
            <v>#N/A</v>
          </cell>
        </row>
        <row r="817">
          <cell r="A817">
            <v>0</v>
          </cell>
          <cell r="B817">
            <v>0</v>
          </cell>
          <cell r="C817" t="str">
            <v>Future</v>
          </cell>
          <cell r="D817" t="e">
            <v>#N/A</v>
          </cell>
          <cell r="E817">
            <v>-0.76422922924918713</v>
          </cell>
          <cell r="F817">
            <v>45.125098833992986</v>
          </cell>
          <cell r="G817">
            <v>24.729841916996119</v>
          </cell>
          <cell r="H817">
            <v>24.729841916996119</v>
          </cell>
          <cell r="I817" t="e">
            <v>#N/A</v>
          </cell>
          <cell r="J817" t="e">
            <v>#N/A</v>
          </cell>
          <cell r="K817">
            <v>45</v>
          </cell>
          <cell r="L817">
            <v>25</v>
          </cell>
          <cell r="M817" t="e">
            <v>#N/A</v>
          </cell>
          <cell r="N817">
            <v>35</v>
          </cell>
          <cell r="O817" t="e">
            <v>#N/A</v>
          </cell>
          <cell r="P817">
            <v>0</v>
          </cell>
          <cell r="Q817">
            <v>0</v>
          </cell>
          <cell r="R817" t="e">
            <v>#N/A</v>
          </cell>
        </row>
        <row r="818">
          <cell r="A818">
            <v>0</v>
          </cell>
          <cell r="B818">
            <v>0</v>
          </cell>
          <cell r="C818" t="str">
            <v>Future</v>
          </cell>
          <cell r="D818" t="e">
            <v>#N/A</v>
          </cell>
          <cell r="E818">
            <v>-0.91707507509898945</v>
          </cell>
          <cell r="F818">
            <v>45.150118600791409</v>
          </cell>
          <cell r="G818">
            <v>24.675810300395327</v>
          </cell>
          <cell r="H818">
            <v>24.675810300395327</v>
          </cell>
          <cell r="I818" t="e">
            <v>#N/A</v>
          </cell>
          <cell r="J818" t="e">
            <v>#N/A</v>
          </cell>
          <cell r="K818">
            <v>45</v>
          </cell>
          <cell r="L818">
            <v>25</v>
          </cell>
          <cell r="M818" t="e">
            <v>#N/A</v>
          </cell>
          <cell r="N818">
            <v>35</v>
          </cell>
          <cell r="O818" t="e">
            <v>#N/A</v>
          </cell>
          <cell r="P818">
            <v>0</v>
          </cell>
          <cell r="Q818">
            <v>0</v>
          </cell>
          <cell r="R818" t="e">
            <v>#N/A</v>
          </cell>
        </row>
        <row r="819">
          <cell r="A819">
            <v>0</v>
          </cell>
          <cell r="B819">
            <v>0</v>
          </cell>
          <cell r="C819" t="str">
            <v>Future</v>
          </cell>
          <cell r="D819" t="e">
            <v>#N/A</v>
          </cell>
          <cell r="E819">
            <v>-1.0699209209487919</v>
          </cell>
          <cell r="F819">
            <v>45.175138367589831</v>
          </cell>
          <cell r="G819">
            <v>24.621778683794535</v>
          </cell>
          <cell r="H819">
            <v>24.621778683794535</v>
          </cell>
          <cell r="I819" t="e">
            <v>#N/A</v>
          </cell>
          <cell r="J819" t="e">
            <v>#N/A</v>
          </cell>
          <cell r="K819">
            <v>45</v>
          </cell>
          <cell r="L819">
            <v>25</v>
          </cell>
          <cell r="M819" t="e">
            <v>#N/A</v>
          </cell>
          <cell r="N819">
            <v>35</v>
          </cell>
          <cell r="O819" t="e">
            <v>#N/A</v>
          </cell>
          <cell r="P819">
            <v>0</v>
          </cell>
          <cell r="Q819">
            <v>0</v>
          </cell>
          <cell r="R819" t="e">
            <v>#N/A</v>
          </cell>
        </row>
        <row r="820">
          <cell r="A820">
            <v>0</v>
          </cell>
          <cell r="B820">
            <v>0</v>
          </cell>
          <cell r="C820" t="str">
            <v>Future</v>
          </cell>
          <cell r="D820" t="e">
            <v>#N/A</v>
          </cell>
          <cell r="E820">
            <v>-1.2227667667985942</v>
          </cell>
          <cell r="F820">
            <v>45.200158134388253</v>
          </cell>
          <cell r="G820">
            <v>24.567747067193743</v>
          </cell>
          <cell r="H820">
            <v>24.567747067193743</v>
          </cell>
          <cell r="I820" t="e">
            <v>#N/A</v>
          </cell>
          <cell r="J820" t="e">
            <v>#N/A</v>
          </cell>
          <cell r="K820">
            <v>45</v>
          </cell>
          <cell r="L820">
            <v>25</v>
          </cell>
          <cell r="M820" t="e">
            <v>#N/A</v>
          </cell>
          <cell r="N820">
            <v>35</v>
          </cell>
          <cell r="O820" t="e">
            <v>#N/A</v>
          </cell>
          <cell r="P820">
            <v>0</v>
          </cell>
          <cell r="Q820">
            <v>0</v>
          </cell>
          <cell r="R820" t="e">
            <v>#N/A</v>
          </cell>
        </row>
        <row r="821">
          <cell r="A821">
            <v>0</v>
          </cell>
          <cell r="B821">
            <v>0</v>
          </cell>
          <cell r="C821" t="str">
            <v>Future</v>
          </cell>
          <cell r="D821" t="e">
            <v>#N/A</v>
          </cell>
          <cell r="E821">
            <v>-1.3756126126483965</v>
          </cell>
          <cell r="F821">
            <v>45.225177901186676</v>
          </cell>
          <cell r="G821">
            <v>24.513715450592951</v>
          </cell>
          <cell r="H821">
            <v>24.513715450592951</v>
          </cell>
          <cell r="I821" t="e">
            <v>#N/A</v>
          </cell>
          <cell r="J821" t="e">
            <v>#N/A</v>
          </cell>
          <cell r="K821">
            <v>45</v>
          </cell>
          <cell r="L821">
            <v>25</v>
          </cell>
          <cell r="M821" t="e">
            <v>#N/A</v>
          </cell>
          <cell r="N821">
            <v>35</v>
          </cell>
          <cell r="O821" t="e">
            <v>#N/A</v>
          </cell>
          <cell r="P821">
            <v>0</v>
          </cell>
          <cell r="Q821">
            <v>0</v>
          </cell>
          <cell r="R821" t="e">
            <v>#N/A</v>
          </cell>
        </row>
        <row r="822">
          <cell r="A822">
            <v>0</v>
          </cell>
          <cell r="B822">
            <v>0</v>
          </cell>
          <cell r="C822" t="str">
            <v>Future</v>
          </cell>
          <cell r="D822" t="e">
            <v>#N/A</v>
          </cell>
          <cell r="E822">
            <v>-1.5284584584981988</v>
          </cell>
          <cell r="F822">
            <v>45.250197667985098</v>
          </cell>
          <cell r="G822">
            <v>24.459683833992159</v>
          </cell>
          <cell r="H822">
            <v>24.459683833992159</v>
          </cell>
          <cell r="I822" t="e">
            <v>#N/A</v>
          </cell>
          <cell r="J822" t="e">
            <v>#N/A</v>
          </cell>
          <cell r="K822">
            <v>45</v>
          </cell>
          <cell r="L822">
            <v>25</v>
          </cell>
          <cell r="M822" t="e">
            <v>#N/A</v>
          </cell>
          <cell r="N822">
            <v>35</v>
          </cell>
          <cell r="O822" t="e">
            <v>#N/A</v>
          </cell>
          <cell r="P822">
            <v>0</v>
          </cell>
          <cell r="Q822">
            <v>0</v>
          </cell>
          <cell r="R822" t="e">
            <v>#N/A</v>
          </cell>
        </row>
        <row r="823">
          <cell r="A823">
            <v>0</v>
          </cell>
          <cell r="B823">
            <v>0</v>
          </cell>
          <cell r="C823" t="str">
            <v>Future</v>
          </cell>
          <cell r="D823" t="e">
            <v>#N/A</v>
          </cell>
          <cell r="E823">
            <v>-1.6813043043480012</v>
          </cell>
          <cell r="F823">
            <v>45.275217434783521</v>
          </cell>
          <cell r="G823">
            <v>24.405652217391367</v>
          </cell>
          <cell r="H823">
            <v>24.405652217391367</v>
          </cell>
          <cell r="I823" t="e">
            <v>#N/A</v>
          </cell>
          <cell r="J823" t="e">
            <v>#N/A</v>
          </cell>
          <cell r="K823">
            <v>45</v>
          </cell>
          <cell r="L823">
            <v>25</v>
          </cell>
          <cell r="M823" t="e">
            <v>#N/A</v>
          </cell>
          <cell r="N823">
            <v>35</v>
          </cell>
          <cell r="O823" t="e">
            <v>#N/A</v>
          </cell>
          <cell r="P823">
            <v>0</v>
          </cell>
          <cell r="Q823">
            <v>0</v>
          </cell>
          <cell r="R823" t="e">
            <v>#N/A</v>
          </cell>
        </row>
        <row r="824">
          <cell r="A824">
            <v>0</v>
          </cell>
          <cell r="B824">
            <v>0</v>
          </cell>
          <cell r="C824" t="str">
            <v>Future</v>
          </cell>
          <cell r="D824" t="e">
            <v>#N/A</v>
          </cell>
          <cell r="E824">
            <v>-1.8341501501978035</v>
          </cell>
          <cell r="F824">
            <v>45.300237201581943</v>
          </cell>
          <cell r="G824">
            <v>24.351620600790575</v>
          </cell>
          <cell r="H824">
            <v>24.351620600790575</v>
          </cell>
          <cell r="I824" t="e">
            <v>#N/A</v>
          </cell>
          <cell r="J824" t="e">
            <v>#N/A</v>
          </cell>
          <cell r="K824">
            <v>45</v>
          </cell>
          <cell r="L824">
            <v>25</v>
          </cell>
          <cell r="M824" t="e">
            <v>#N/A</v>
          </cell>
          <cell r="N824">
            <v>35</v>
          </cell>
          <cell r="O824" t="e">
            <v>#N/A</v>
          </cell>
          <cell r="P824">
            <v>0</v>
          </cell>
          <cell r="Q824">
            <v>0</v>
          </cell>
          <cell r="R824" t="e">
            <v>#N/A</v>
          </cell>
        </row>
        <row r="825">
          <cell r="A825">
            <v>0</v>
          </cell>
          <cell r="B825">
            <v>0</v>
          </cell>
          <cell r="C825" t="str">
            <v>Future</v>
          </cell>
          <cell r="D825" t="e">
            <v>#N/A</v>
          </cell>
          <cell r="E825">
            <v>-1.9869959960476058</v>
          </cell>
          <cell r="F825">
            <v>45.325256968380366</v>
          </cell>
          <cell r="G825">
            <v>24.297588984189783</v>
          </cell>
          <cell r="H825">
            <v>24.297588984189783</v>
          </cell>
          <cell r="I825" t="e">
            <v>#N/A</v>
          </cell>
          <cell r="J825" t="e">
            <v>#N/A</v>
          </cell>
          <cell r="K825">
            <v>45</v>
          </cell>
          <cell r="L825">
            <v>25</v>
          </cell>
          <cell r="M825" t="e">
            <v>#N/A</v>
          </cell>
          <cell r="N825">
            <v>35</v>
          </cell>
          <cell r="O825" t="e">
            <v>#N/A</v>
          </cell>
          <cell r="P825">
            <v>0</v>
          </cell>
          <cell r="Q825">
            <v>0</v>
          </cell>
          <cell r="R825" t="e">
            <v>#N/A</v>
          </cell>
        </row>
        <row r="826">
          <cell r="A826">
            <v>0</v>
          </cell>
          <cell r="B826">
            <v>0</v>
          </cell>
          <cell r="C826" t="str">
            <v>Future</v>
          </cell>
          <cell r="D826" t="e">
            <v>#N/A</v>
          </cell>
          <cell r="E826">
            <v>-2.1398418418974083</v>
          </cell>
          <cell r="F826">
            <v>45.350276735178788</v>
          </cell>
          <cell r="G826">
            <v>24.243557367588991</v>
          </cell>
          <cell r="H826">
            <v>24.243557367588991</v>
          </cell>
          <cell r="I826" t="e">
            <v>#N/A</v>
          </cell>
          <cell r="J826" t="e">
            <v>#N/A</v>
          </cell>
          <cell r="K826">
            <v>45</v>
          </cell>
          <cell r="L826">
            <v>25</v>
          </cell>
          <cell r="M826" t="e">
            <v>#N/A</v>
          </cell>
          <cell r="N826">
            <v>35</v>
          </cell>
          <cell r="O826" t="e">
            <v>#N/A</v>
          </cell>
          <cell r="P826">
            <v>0</v>
          </cell>
          <cell r="Q826">
            <v>0</v>
          </cell>
          <cell r="R826" t="e">
            <v>#N/A</v>
          </cell>
        </row>
        <row r="827">
          <cell r="A827">
            <v>0</v>
          </cell>
          <cell r="B827">
            <v>0</v>
          </cell>
          <cell r="C827" t="str">
            <v>Future</v>
          </cell>
          <cell r="D827" t="e">
            <v>#N/A</v>
          </cell>
          <cell r="E827">
            <v>-2.2926876877472107</v>
          </cell>
          <cell r="F827">
            <v>45.375296501977211</v>
          </cell>
          <cell r="G827">
            <v>24.189525750988199</v>
          </cell>
          <cell r="H827">
            <v>24.189525750988199</v>
          </cell>
          <cell r="I827" t="e">
            <v>#N/A</v>
          </cell>
          <cell r="J827" t="e">
            <v>#N/A</v>
          </cell>
          <cell r="K827">
            <v>45</v>
          </cell>
          <cell r="L827">
            <v>25</v>
          </cell>
          <cell r="M827" t="e">
            <v>#N/A</v>
          </cell>
          <cell r="N827">
            <v>35</v>
          </cell>
          <cell r="O827" t="e">
            <v>#N/A</v>
          </cell>
          <cell r="P827">
            <v>0</v>
          </cell>
          <cell r="Q827">
            <v>0</v>
          </cell>
          <cell r="R827" t="e">
            <v>#N/A</v>
          </cell>
        </row>
        <row r="828">
          <cell r="A828">
            <v>0</v>
          </cell>
          <cell r="B828">
            <v>0</v>
          </cell>
          <cell r="C828" t="str">
            <v>Future</v>
          </cell>
          <cell r="D828" t="e">
            <v>#N/A</v>
          </cell>
          <cell r="E828">
            <v>-2.445533533597013</v>
          </cell>
          <cell r="F828">
            <v>45.400316268775633</v>
          </cell>
          <cell r="G828">
            <v>24.135494134387407</v>
          </cell>
          <cell r="H828">
            <v>24.135494134387407</v>
          </cell>
          <cell r="I828" t="e">
            <v>#N/A</v>
          </cell>
          <cell r="J828" t="e">
            <v>#N/A</v>
          </cell>
          <cell r="K828">
            <v>45</v>
          </cell>
          <cell r="L828">
            <v>25</v>
          </cell>
          <cell r="M828" t="e">
            <v>#N/A</v>
          </cell>
          <cell r="N828">
            <v>35</v>
          </cell>
          <cell r="O828" t="e">
            <v>#N/A</v>
          </cell>
          <cell r="P828">
            <v>0</v>
          </cell>
          <cell r="Q828">
            <v>0</v>
          </cell>
          <cell r="R828" t="e">
            <v>#N/A</v>
          </cell>
        </row>
        <row r="829">
          <cell r="A829">
            <v>0</v>
          </cell>
          <cell r="B829">
            <v>0</v>
          </cell>
          <cell r="C829" t="str">
            <v>Future</v>
          </cell>
          <cell r="D829" t="e">
            <v>#N/A</v>
          </cell>
          <cell r="E829">
            <v>-2.5983793794468153</v>
          </cell>
          <cell r="F829">
            <v>45.425336035574055</v>
          </cell>
          <cell r="G829">
            <v>24.081462517786616</v>
          </cell>
          <cell r="H829">
            <v>24.081462517786616</v>
          </cell>
          <cell r="I829" t="e">
            <v>#N/A</v>
          </cell>
          <cell r="J829" t="e">
            <v>#N/A</v>
          </cell>
          <cell r="K829">
            <v>45</v>
          </cell>
          <cell r="L829">
            <v>25</v>
          </cell>
          <cell r="M829" t="e">
            <v>#N/A</v>
          </cell>
          <cell r="N829">
            <v>35</v>
          </cell>
          <cell r="O829" t="e">
            <v>#N/A</v>
          </cell>
          <cell r="P829">
            <v>0</v>
          </cell>
          <cell r="Q829">
            <v>0</v>
          </cell>
          <cell r="R829" t="e">
            <v>#N/A</v>
          </cell>
        </row>
        <row r="830">
          <cell r="A830">
            <v>0</v>
          </cell>
          <cell r="B830">
            <v>0</v>
          </cell>
          <cell r="C830" t="str">
            <v>Future</v>
          </cell>
          <cell r="D830" t="e">
            <v>#N/A</v>
          </cell>
          <cell r="E830">
            <v>-2.7512252252966176</v>
          </cell>
          <cell r="F830">
            <v>45.450355802372478</v>
          </cell>
          <cell r="G830">
            <v>24.027430901185824</v>
          </cell>
          <cell r="H830">
            <v>24.027430901185824</v>
          </cell>
          <cell r="I830" t="e">
            <v>#N/A</v>
          </cell>
          <cell r="J830" t="e">
            <v>#N/A</v>
          </cell>
          <cell r="K830">
            <v>45</v>
          </cell>
          <cell r="L830">
            <v>25</v>
          </cell>
          <cell r="M830" t="e">
            <v>#N/A</v>
          </cell>
          <cell r="N830">
            <v>35</v>
          </cell>
          <cell r="O830" t="e">
            <v>#N/A</v>
          </cell>
          <cell r="P830">
            <v>0</v>
          </cell>
          <cell r="Q830">
            <v>0</v>
          </cell>
          <cell r="R830" t="e">
            <v>#N/A</v>
          </cell>
        </row>
        <row r="831">
          <cell r="A831">
            <v>0</v>
          </cell>
          <cell r="B831">
            <v>0</v>
          </cell>
          <cell r="C831" t="str">
            <v>Future</v>
          </cell>
          <cell r="D831" t="e">
            <v>#N/A</v>
          </cell>
          <cell r="E831">
            <v>-2.9040710711464199</v>
          </cell>
          <cell r="F831">
            <v>45.4753755691709</v>
          </cell>
          <cell r="G831">
            <v>23.973399284585032</v>
          </cell>
          <cell r="H831">
            <v>23.973399284585032</v>
          </cell>
          <cell r="I831" t="e">
            <v>#N/A</v>
          </cell>
          <cell r="J831" t="e">
            <v>#N/A</v>
          </cell>
          <cell r="K831">
            <v>45</v>
          </cell>
          <cell r="L831">
            <v>25</v>
          </cell>
          <cell r="M831" t="e">
            <v>#N/A</v>
          </cell>
          <cell r="N831">
            <v>35</v>
          </cell>
          <cell r="O831" t="e">
            <v>#N/A</v>
          </cell>
          <cell r="P831">
            <v>0</v>
          </cell>
          <cell r="Q831">
            <v>0</v>
          </cell>
          <cell r="R831" t="e">
            <v>#N/A</v>
          </cell>
        </row>
        <row r="832">
          <cell r="A832">
            <v>0</v>
          </cell>
          <cell r="B832">
            <v>0</v>
          </cell>
          <cell r="C832" t="str">
            <v>Future</v>
          </cell>
          <cell r="D832" t="e">
            <v>#N/A</v>
          </cell>
          <cell r="E832">
            <v>-3.0569169169962223</v>
          </cell>
          <cell r="F832">
            <v>45.500395335969323</v>
          </cell>
          <cell r="G832">
            <v>23.91936766798424</v>
          </cell>
          <cell r="H832">
            <v>23.91936766798424</v>
          </cell>
          <cell r="I832" t="e">
            <v>#N/A</v>
          </cell>
          <cell r="J832" t="e">
            <v>#N/A</v>
          </cell>
          <cell r="K832">
            <v>45</v>
          </cell>
          <cell r="L832">
            <v>25</v>
          </cell>
          <cell r="M832" t="e">
            <v>#N/A</v>
          </cell>
          <cell r="N832">
            <v>35</v>
          </cell>
          <cell r="O832" t="e">
            <v>#N/A</v>
          </cell>
          <cell r="P832">
            <v>0</v>
          </cell>
          <cell r="Q832">
            <v>0</v>
          </cell>
          <cell r="R832" t="e">
            <v>#N/A</v>
          </cell>
        </row>
        <row r="833">
          <cell r="A833">
            <v>0</v>
          </cell>
          <cell r="B833">
            <v>0</v>
          </cell>
          <cell r="C833" t="str">
            <v>Future</v>
          </cell>
          <cell r="D833" t="e">
            <v>#N/A</v>
          </cell>
          <cell r="E833">
            <v>-3.2097627628460246</v>
          </cell>
          <cell r="F833">
            <v>45.525415102767745</v>
          </cell>
          <cell r="G833">
            <v>23.865336051383448</v>
          </cell>
          <cell r="H833">
            <v>23.865336051383448</v>
          </cell>
          <cell r="I833" t="e">
            <v>#N/A</v>
          </cell>
          <cell r="J833" t="e">
            <v>#N/A</v>
          </cell>
          <cell r="K833">
            <v>45</v>
          </cell>
          <cell r="L833">
            <v>25</v>
          </cell>
          <cell r="M833" t="e">
            <v>#N/A</v>
          </cell>
          <cell r="N833">
            <v>35</v>
          </cell>
          <cell r="O833" t="e">
            <v>#N/A</v>
          </cell>
          <cell r="P833">
            <v>0</v>
          </cell>
          <cell r="Q833">
            <v>0</v>
          </cell>
          <cell r="R833" t="e">
            <v>#N/A</v>
          </cell>
        </row>
        <row r="834">
          <cell r="A834">
            <v>0</v>
          </cell>
          <cell r="B834">
            <v>0</v>
          </cell>
          <cell r="C834" t="str">
            <v>Future</v>
          </cell>
          <cell r="D834" t="e">
            <v>#N/A</v>
          </cell>
          <cell r="E834">
            <v>-3.3626086086958269</v>
          </cell>
          <cell r="F834">
            <v>45.550434869566168</v>
          </cell>
          <cell r="G834">
            <v>23.811304434782656</v>
          </cell>
          <cell r="H834">
            <v>23.811304434782656</v>
          </cell>
          <cell r="I834" t="e">
            <v>#N/A</v>
          </cell>
          <cell r="J834" t="e">
            <v>#N/A</v>
          </cell>
          <cell r="K834">
            <v>45</v>
          </cell>
          <cell r="L834">
            <v>25</v>
          </cell>
          <cell r="M834" t="e">
            <v>#N/A</v>
          </cell>
          <cell r="N834">
            <v>35</v>
          </cell>
          <cell r="O834" t="e">
            <v>#N/A</v>
          </cell>
          <cell r="P834">
            <v>0</v>
          </cell>
          <cell r="Q834">
            <v>0</v>
          </cell>
          <cell r="R834" t="e">
            <v>#N/A</v>
          </cell>
        </row>
        <row r="835">
          <cell r="A835">
            <v>0</v>
          </cell>
          <cell r="B835">
            <v>0</v>
          </cell>
          <cell r="C835" t="str">
            <v>Future</v>
          </cell>
          <cell r="D835" t="e">
            <v>#N/A</v>
          </cell>
          <cell r="E835">
            <v>-3.5154544545456292</v>
          </cell>
          <cell r="F835">
            <v>45.57545463636459</v>
          </cell>
          <cell r="G835">
            <v>23.757272818181864</v>
          </cell>
          <cell r="H835">
            <v>23.757272818181864</v>
          </cell>
          <cell r="I835" t="e">
            <v>#N/A</v>
          </cell>
          <cell r="J835" t="e">
            <v>#N/A</v>
          </cell>
          <cell r="K835">
            <v>45</v>
          </cell>
          <cell r="L835">
            <v>25</v>
          </cell>
          <cell r="M835" t="e">
            <v>#N/A</v>
          </cell>
          <cell r="N835">
            <v>35</v>
          </cell>
          <cell r="O835" t="e">
            <v>#N/A</v>
          </cell>
          <cell r="P835">
            <v>0</v>
          </cell>
          <cell r="Q835">
            <v>0</v>
          </cell>
          <cell r="R835" t="e">
            <v>#N/A</v>
          </cell>
        </row>
        <row r="836">
          <cell r="A836">
            <v>0</v>
          </cell>
          <cell r="B836">
            <v>0</v>
          </cell>
          <cell r="C836" t="str">
            <v>Future</v>
          </cell>
          <cell r="D836" t="e">
            <v>#N/A</v>
          </cell>
          <cell r="E836">
            <v>-3.6683003003954315</v>
          </cell>
          <cell r="F836">
            <v>45.600474403163012</v>
          </cell>
          <cell r="G836">
            <v>23.703241201581072</v>
          </cell>
          <cell r="H836">
            <v>23.703241201581072</v>
          </cell>
          <cell r="I836" t="e">
            <v>#N/A</v>
          </cell>
          <cell r="J836" t="e">
            <v>#N/A</v>
          </cell>
          <cell r="K836">
            <v>45</v>
          </cell>
          <cell r="L836">
            <v>25</v>
          </cell>
          <cell r="M836" t="e">
            <v>#N/A</v>
          </cell>
          <cell r="N836">
            <v>35</v>
          </cell>
          <cell r="O836" t="e">
            <v>#N/A</v>
          </cell>
          <cell r="P836">
            <v>0</v>
          </cell>
          <cell r="Q836">
            <v>0</v>
          </cell>
          <cell r="R836" t="e">
            <v>#N/A</v>
          </cell>
        </row>
        <row r="837">
          <cell r="A837">
            <v>0</v>
          </cell>
          <cell r="B837">
            <v>0</v>
          </cell>
          <cell r="C837" t="str">
            <v>Future</v>
          </cell>
          <cell r="D837" t="e">
            <v>#N/A</v>
          </cell>
          <cell r="E837">
            <v>-3.8211461462452339</v>
          </cell>
          <cell r="F837">
            <v>45.625494169961435</v>
          </cell>
          <cell r="G837">
            <v>23.64920958498028</v>
          </cell>
          <cell r="H837">
            <v>23.64920958498028</v>
          </cell>
          <cell r="I837" t="e">
            <v>#N/A</v>
          </cell>
          <cell r="J837" t="e">
            <v>#N/A</v>
          </cell>
          <cell r="K837">
            <v>45</v>
          </cell>
          <cell r="L837">
            <v>25</v>
          </cell>
          <cell r="M837" t="e">
            <v>#N/A</v>
          </cell>
          <cell r="N837">
            <v>35</v>
          </cell>
          <cell r="O837" t="e">
            <v>#N/A</v>
          </cell>
          <cell r="P837">
            <v>0</v>
          </cell>
          <cell r="Q837">
            <v>0</v>
          </cell>
          <cell r="R837" t="e">
            <v>#N/A</v>
          </cell>
        </row>
        <row r="838">
          <cell r="A838">
            <v>0</v>
          </cell>
          <cell r="B838">
            <v>0</v>
          </cell>
          <cell r="C838" t="str">
            <v>Future</v>
          </cell>
          <cell r="D838" t="e">
            <v>#N/A</v>
          </cell>
          <cell r="E838">
            <v>-3.9739919920950362</v>
          </cell>
          <cell r="F838">
            <v>45.650513936759857</v>
          </cell>
          <cell r="G838">
            <v>23.595177968379488</v>
          </cell>
          <cell r="H838">
            <v>23.595177968379488</v>
          </cell>
          <cell r="I838" t="e">
            <v>#N/A</v>
          </cell>
          <cell r="J838" t="e">
            <v>#N/A</v>
          </cell>
          <cell r="K838">
            <v>45</v>
          </cell>
          <cell r="L838">
            <v>25</v>
          </cell>
          <cell r="M838" t="e">
            <v>#N/A</v>
          </cell>
          <cell r="N838">
            <v>35</v>
          </cell>
          <cell r="O838" t="e">
            <v>#N/A</v>
          </cell>
          <cell r="P838">
            <v>0</v>
          </cell>
          <cell r="Q838">
            <v>0</v>
          </cell>
          <cell r="R838" t="e">
            <v>#N/A</v>
          </cell>
        </row>
        <row r="839">
          <cell r="A839">
            <v>0</v>
          </cell>
          <cell r="B839">
            <v>0</v>
          </cell>
          <cell r="C839" t="str">
            <v>Future</v>
          </cell>
          <cell r="D839" t="e">
            <v>#N/A</v>
          </cell>
          <cell r="E839">
            <v>-4.1268378379448389</v>
          </cell>
          <cell r="F839">
            <v>45.67553370355828</v>
          </cell>
          <cell r="G839">
            <v>23.541146351778696</v>
          </cell>
          <cell r="H839">
            <v>23.541146351778696</v>
          </cell>
          <cell r="I839" t="e">
            <v>#N/A</v>
          </cell>
          <cell r="J839" t="e">
            <v>#N/A</v>
          </cell>
          <cell r="K839">
            <v>45</v>
          </cell>
          <cell r="L839">
            <v>25</v>
          </cell>
          <cell r="M839" t="e">
            <v>#N/A</v>
          </cell>
          <cell r="N839">
            <v>35</v>
          </cell>
          <cell r="O839" t="e">
            <v>#N/A</v>
          </cell>
          <cell r="P839">
            <v>0</v>
          </cell>
          <cell r="Q839">
            <v>0</v>
          </cell>
          <cell r="R839" t="e">
            <v>#N/A</v>
          </cell>
        </row>
        <row r="840">
          <cell r="A840">
            <v>0</v>
          </cell>
          <cell r="B840">
            <v>0</v>
          </cell>
          <cell r="C840" t="str">
            <v>Future</v>
          </cell>
          <cell r="D840" t="e">
            <v>#N/A</v>
          </cell>
          <cell r="E840">
            <v>-4.2796836837946417</v>
          </cell>
          <cell r="F840">
            <v>45.700553470356702</v>
          </cell>
          <cell r="G840">
            <v>23.487114735177904</v>
          </cell>
          <cell r="H840">
            <v>23.487114735177904</v>
          </cell>
          <cell r="I840" t="e">
            <v>#N/A</v>
          </cell>
          <cell r="J840" t="e">
            <v>#N/A</v>
          </cell>
          <cell r="K840">
            <v>45</v>
          </cell>
          <cell r="L840">
            <v>25</v>
          </cell>
          <cell r="M840" t="e">
            <v>#N/A</v>
          </cell>
          <cell r="N840">
            <v>35</v>
          </cell>
          <cell r="O840" t="e">
            <v>#N/A</v>
          </cell>
          <cell r="P840">
            <v>0</v>
          </cell>
          <cell r="Q840">
            <v>0</v>
          </cell>
          <cell r="R840" t="e">
            <v>#N/A</v>
          </cell>
        </row>
        <row r="841">
          <cell r="A841">
            <v>0</v>
          </cell>
          <cell r="B841">
            <v>0</v>
          </cell>
          <cell r="C841" t="str">
            <v>Future</v>
          </cell>
          <cell r="D841" t="e">
            <v>#N/A</v>
          </cell>
          <cell r="E841">
            <v>-4.4325295296444445</v>
          </cell>
          <cell r="F841">
            <v>45.725573237155125</v>
          </cell>
          <cell r="G841">
            <v>23.433083118577112</v>
          </cell>
          <cell r="H841">
            <v>23.433083118577112</v>
          </cell>
          <cell r="I841" t="e">
            <v>#N/A</v>
          </cell>
          <cell r="J841" t="e">
            <v>#N/A</v>
          </cell>
          <cell r="K841">
            <v>45</v>
          </cell>
          <cell r="L841">
            <v>25</v>
          </cell>
          <cell r="M841" t="e">
            <v>#N/A</v>
          </cell>
          <cell r="N841">
            <v>35</v>
          </cell>
          <cell r="O841" t="e">
            <v>#N/A</v>
          </cell>
          <cell r="P841">
            <v>0</v>
          </cell>
          <cell r="Q841">
            <v>0</v>
          </cell>
          <cell r="R841" t="e">
            <v>#N/A</v>
          </cell>
        </row>
        <row r="842">
          <cell r="A842">
            <v>0</v>
          </cell>
          <cell r="B842">
            <v>0</v>
          </cell>
          <cell r="C842" t="str">
            <v>Future</v>
          </cell>
          <cell r="D842" t="e">
            <v>#N/A</v>
          </cell>
          <cell r="E842">
            <v>-4.5853753754942472</v>
          </cell>
          <cell r="F842">
            <v>45.750593003953547</v>
          </cell>
          <cell r="G842">
            <v>23.379051501976321</v>
          </cell>
          <cell r="H842">
            <v>23.379051501976321</v>
          </cell>
          <cell r="I842" t="e">
            <v>#N/A</v>
          </cell>
          <cell r="J842" t="e">
            <v>#N/A</v>
          </cell>
          <cell r="K842">
            <v>45</v>
          </cell>
          <cell r="L842">
            <v>25</v>
          </cell>
          <cell r="M842" t="e">
            <v>#N/A</v>
          </cell>
          <cell r="N842">
            <v>35</v>
          </cell>
          <cell r="O842" t="e">
            <v>#N/A</v>
          </cell>
          <cell r="P842">
            <v>0</v>
          </cell>
          <cell r="Q842">
            <v>0</v>
          </cell>
          <cell r="R842" t="e">
            <v>#N/A</v>
          </cell>
        </row>
        <row r="843">
          <cell r="A843">
            <v>0</v>
          </cell>
          <cell r="B843">
            <v>0</v>
          </cell>
          <cell r="C843" t="str">
            <v>Future</v>
          </cell>
          <cell r="D843" t="e">
            <v>#N/A</v>
          </cell>
          <cell r="E843">
            <v>-4.73822122134405</v>
          </cell>
          <cell r="F843">
            <v>45.77561277075197</v>
          </cell>
          <cell r="G843">
            <v>23.325019885375529</v>
          </cell>
          <cell r="H843">
            <v>23.325019885375529</v>
          </cell>
          <cell r="I843" t="e">
            <v>#N/A</v>
          </cell>
          <cell r="J843" t="e">
            <v>#N/A</v>
          </cell>
          <cell r="K843">
            <v>45</v>
          </cell>
          <cell r="L843">
            <v>25</v>
          </cell>
          <cell r="M843" t="e">
            <v>#N/A</v>
          </cell>
          <cell r="N843">
            <v>35</v>
          </cell>
          <cell r="O843" t="e">
            <v>#N/A</v>
          </cell>
          <cell r="P843">
            <v>0</v>
          </cell>
          <cell r="Q843">
            <v>0</v>
          </cell>
          <cell r="R843" t="e">
            <v>#N/A</v>
          </cell>
        </row>
        <row r="844">
          <cell r="A844">
            <v>0</v>
          </cell>
          <cell r="B844">
            <v>0</v>
          </cell>
          <cell r="C844" t="str">
            <v>Future</v>
          </cell>
          <cell r="D844" t="e">
            <v>#N/A</v>
          </cell>
          <cell r="E844">
            <v>-4.8910670671938528</v>
          </cell>
          <cell r="F844">
            <v>45.800632537550392</v>
          </cell>
          <cell r="G844">
            <v>23.270988268774737</v>
          </cell>
          <cell r="H844">
            <v>23.270988268774737</v>
          </cell>
          <cell r="I844" t="e">
            <v>#N/A</v>
          </cell>
          <cell r="J844" t="e">
            <v>#N/A</v>
          </cell>
          <cell r="K844">
            <v>45</v>
          </cell>
          <cell r="L844">
            <v>25</v>
          </cell>
          <cell r="M844" t="e">
            <v>#N/A</v>
          </cell>
          <cell r="N844">
            <v>35</v>
          </cell>
          <cell r="O844" t="e">
            <v>#N/A</v>
          </cell>
          <cell r="P844">
            <v>0</v>
          </cell>
          <cell r="Q844">
            <v>0</v>
          </cell>
          <cell r="R844" t="e">
            <v>#N/A</v>
          </cell>
        </row>
        <row r="845">
          <cell r="A845">
            <v>0</v>
          </cell>
          <cell r="B845">
            <v>0</v>
          </cell>
          <cell r="C845" t="str">
            <v>Future</v>
          </cell>
          <cell r="D845" t="e">
            <v>#N/A</v>
          </cell>
          <cell r="E845">
            <v>-5.0439129130436555</v>
          </cell>
          <cell r="F845">
            <v>45.825652304348814</v>
          </cell>
          <cell r="G845">
            <v>23.216956652173945</v>
          </cell>
          <cell r="H845">
            <v>23.216956652173945</v>
          </cell>
          <cell r="I845" t="e">
            <v>#N/A</v>
          </cell>
          <cell r="J845" t="e">
            <v>#N/A</v>
          </cell>
          <cell r="K845">
            <v>45</v>
          </cell>
          <cell r="L845">
            <v>25</v>
          </cell>
          <cell r="M845" t="e">
            <v>#N/A</v>
          </cell>
          <cell r="N845">
            <v>35</v>
          </cell>
          <cell r="O845" t="e">
            <v>#N/A</v>
          </cell>
          <cell r="P845">
            <v>0</v>
          </cell>
          <cell r="Q845">
            <v>0</v>
          </cell>
          <cell r="R845" t="e">
            <v>#N/A</v>
          </cell>
        </row>
        <row r="846">
          <cell r="A846">
            <v>0</v>
          </cell>
          <cell r="B846">
            <v>0</v>
          </cell>
          <cell r="C846" t="str">
            <v>Future</v>
          </cell>
          <cell r="D846" t="e">
            <v>#N/A</v>
          </cell>
          <cell r="E846">
            <v>-5.1967587588934583</v>
          </cell>
          <cell r="F846">
            <v>45.850672071147237</v>
          </cell>
          <cell r="G846">
            <v>23.162925035573153</v>
          </cell>
          <cell r="H846">
            <v>23.162925035573153</v>
          </cell>
          <cell r="I846" t="e">
            <v>#N/A</v>
          </cell>
          <cell r="J846" t="e">
            <v>#N/A</v>
          </cell>
          <cell r="K846">
            <v>45</v>
          </cell>
          <cell r="L846">
            <v>25</v>
          </cell>
          <cell r="M846" t="e">
            <v>#N/A</v>
          </cell>
          <cell r="N846">
            <v>35</v>
          </cell>
          <cell r="O846" t="e">
            <v>#N/A</v>
          </cell>
          <cell r="P846">
            <v>0</v>
          </cell>
          <cell r="Q846">
            <v>0</v>
          </cell>
          <cell r="R846" t="e">
            <v>#N/A</v>
          </cell>
        </row>
        <row r="847">
          <cell r="A847">
            <v>0</v>
          </cell>
          <cell r="B847">
            <v>0</v>
          </cell>
          <cell r="C847" t="str">
            <v>Future</v>
          </cell>
          <cell r="D847" t="e">
            <v>#N/A</v>
          </cell>
          <cell r="E847">
            <v>-5.349604604743261</v>
          </cell>
          <cell r="F847">
            <v>45.875691837945659</v>
          </cell>
          <cell r="G847">
            <v>23.108893418972361</v>
          </cell>
          <cell r="H847">
            <v>23.108893418972361</v>
          </cell>
          <cell r="I847" t="e">
            <v>#N/A</v>
          </cell>
          <cell r="J847" t="e">
            <v>#N/A</v>
          </cell>
          <cell r="K847">
            <v>45</v>
          </cell>
          <cell r="L847">
            <v>25</v>
          </cell>
          <cell r="M847" t="e">
            <v>#N/A</v>
          </cell>
          <cell r="N847">
            <v>35</v>
          </cell>
          <cell r="O847" t="e">
            <v>#N/A</v>
          </cell>
          <cell r="P847">
            <v>0</v>
          </cell>
          <cell r="Q847">
            <v>0</v>
          </cell>
          <cell r="R847" t="e">
            <v>#N/A</v>
          </cell>
        </row>
        <row r="848">
          <cell r="A848">
            <v>0</v>
          </cell>
          <cell r="B848">
            <v>0</v>
          </cell>
          <cell r="C848" t="str">
            <v>Future</v>
          </cell>
          <cell r="D848" t="e">
            <v>#N/A</v>
          </cell>
          <cell r="E848">
            <v>-5.5024504505930638</v>
          </cell>
          <cell r="F848">
            <v>45.900711604744082</v>
          </cell>
          <cell r="G848">
            <v>23.054861802371569</v>
          </cell>
          <cell r="H848">
            <v>23.054861802371569</v>
          </cell>
          <cell r="I848" t="e">
            <v>#N/A</v>
          </cell>
          <cell r="J848" t="e">
            <v>#N/A</v>
          </cell>
          <cell r="K848">
            <v>45</v>
          </cell>
          <cell r="L848">
            <v>25</v>
          </cell>
          <cell r="M848" t="e">
            <v>#N/A</v>
          </cell>
          <cell r="N848">
            <v>35</v>
          </cell>
          <cell r="O848" t="e">
            <v>#N/A</v>
          </cell>
          <cell r="P848">
            <v>0</v>
          </cell>
          <cell r="Q848">
            <v>0</v>
          </cell>
          <cell r="R848" t="e">
            <v>#N/A</v>
          </cell>
        </row>
        <row r="849">
          <cell r="A849">
            <v>0</v>
          </cell>
          <cell r="B849">
            <v>0</v>
          </cell>
          <cell r="C849" t="str">
            <v>Future</v>
          </cell>
          <cell r="D849" t="e">
            <v>#N/A</v>
          </cell>
          <cell r="E849">
            <v>-5.6552962964428666</v>
          </cell>
          <cell r="F849">
            <v>45.925731371542504</v>
          </cell>
          <cell r="G849">
            <v>23.000830185770777</v>
          </cell>
          <cell r="H849">
            <v>23.000830185770777</v>
          </cell>
          <cell r="I849" t="e">
            <v>#N/A</v>
          </cell>
          <cell r="J849" t="e">
            <v>#N/A</v>
          </cell>
          <cell r="K849">
            <v>45</v>
          </cell>
          <cell r="L849">
            <v>25</v>
          </cell>
          <cell r="M849" t="e">
            <v>#N/A</v>
          </cell>
          <cell r="N849">
            <v>35</v>
          </cell>
          <cell r="O849" t="e">
            <v>#N/A</v>
          </cell>
          <cell r="P849">
            <v>0</v>
          </cell>
          <cell r="Q849">
            <v>0</v>
          </cell>
          <cell r="R849" t="e">
            <v>#N/A</v>
          </cell>
        </row>
        <row r="850">
          <cell r="A850">
            <v>0</v>
          </cell>
          <cell r="B850">
            <v>0</v>
          </cell>
          <cell r="C850" t="str">
            <v>Future</v>
          </cell>
          <cell r="D850" t="e">
            <v>#N/A</v>
          </cell>
          <cell r="E850">
            <v>-5.8081421422926693</v>
          </cell>
          <cell r="F850">
            <v>45.950751138340927</v>
          </cell>
          <cell r="G850">
            <v>22.946798569169985</v>
          </cell>
          <cell r="H850">
            <v>22.946798569169985</v>
          </cell>
          <cell r="I850" t="e">
            <v>#N/A</v>
          </cell>
          <cell r="J850" t="e">
            <v>#N/A</v>
          </cell>
          <cell r="K850">
            <v>45</v>
          </cell>
          <cell r="L850">
            <v>25</v>
          </cell>
          <cell r="M850" t="e">
            <v>#N/A</v>
          </cell>
          <cell r="N850">
            <v>35</v>
          </cell>
          <cell r="O850" t="e">
            <v>#N/A</v>
          </cell>
          <cell r="P850">
            <v>0</v>
          </cell>
          <cell r="Q850">
            <v>0</v>
          </cell>
          <cell r="R850" t="e">
            <v>#N/A</v>
          </cell>
        </row>
        <row r="851">
          <cell r="A851">
            <v>0</v>
          </cell>
          <cell r="B851">
            <v>0</v>
          </cell>
          <cell r="C851" t="str">
            <v>Future</v>
          </cell>
          <cell r="D851" t="e">
            <v>#N/A</v>
          </cell>
          <cell r="E851">
            <v>-5.9609879881424721</v>
          </cell>
          <cell r="F851">
            <v>45.975770905139349</v>
          </cell>
          <cell r="G851">
            <v>22.892766952569193</v>
          </cell>
          <cell r="H851">
            <v>22.892766952569193</v>
          </cell>
          <cell r="I851" t="e">
            <v>#N/A</v>
          </cell>
          <cell r="J851" t="e">
            <v>#N/A</v>
          </cell>
          <cell r="K851">
            <v>45</v>
          </cell>
          <cell r="L851">
            <v>25</v>
          </cell>
          <cell r="M851" t="e">
            <v>#N/A</v>
          </cell>
          <cell r="N851">
            <v>35</v>
          </cell>
          <cell r="O851" t="e">
            <v>#N/A</v>
          </cell>
          <cell r="P851">
            <v>0</v>
          </cell>
          <cell r="Q851">
            <v>0</v>
          </cell>
          <cell r="R851" t="e">
            <v>#N/A</v>
          </cell>
        </row>
        <row r="852">
          <cell r="A852">
            <v>0</v>
          </cell>
          <cell r="B852">
            <v>0</v>
          </cell>
          <cell r="C852" t="str">
            <v>Future</v>
          </cell>
          <cell r="D852" t="e">
            <v>#N/A</v>
          </cell>
          <cell r="E852">
            <v>-6.1138338339922749</v>
          </cell>
          <cell r="F852">
            <v>46.000790671937771</v>
          </cell>
          <cell r="G852">
            <v>22.838735335968401</v>
          </cell>
          <cell r="H852">
            <v>22.838735335968401</v>
          </cell>
          <cell r="I852" t="e">
            <v>#N/A</v>
          </cell>
          <cell r="J852" t="e">
            <v>#N/A</v>
          </cell>
          <cell r="K852">
            <v>45</v>
          </cell>
          <cell r="L852">
            <v>25</v>
          </cell>
          <cell r="M852" t="e">
            <v>#N/A</v>
          </cell>
          <cell r="N852">
            <v>35</v>
          </cell>
          <cell r="O852" t="e">
            <v>#N/A</v>
          </cell>
          <cell r="P852">
            <v>0</v>
          </cell>
          <cell r="Q852">
            <v>0</v>
          </cell>
          <cell r="R852" t="e">
            <v>#N/A</v>
          </cell>
        </row>
        <row r="853">
          <cell r="A853">
            <v>0</v>
          </cell>
          <cell r="B853">
            <v>0</v>
          </cell>
          <cell r="C853" t="str">
            <v>Future</v>
          </cell>
          <cell r="D853" t="e">
            <v>#N/A</v>
          </cell>
          <cell r="E853">
            <v>-6.2666796798420776</v>
          </cell>
          <cell r="F853">
            <v>46.025810438736194</v>
          </cell>
          <cell r="G853">
            <v>22.784703719367609</v>
          </cell>
          <cell r="H853">
            <v>22.784703719367609</v>
          </cell>
          <cell r="I853" t="e">
            <v>#N/A</v>
          </cell>
          <cell r="J853" t="e">
            <v>#N/A</v>
          </cell>
          <cell r="K853">
            <v>45</v>
          </cell>
          <cell r="L853">
            <v>25</v>
          </cell>
          <cell r="M853" t="e">
            <v>#N/A</v>
          </cell>
          <cell r="N853">
            <v>35</v>
          </cell>
          <cell r="O853" t="e">
            <v>#N/A</v>
          </cell>
          <cell r="P853">
            <v>0</v>
          </cell>
          <cell r="Q853">
            <v>0</v>
          </cell>
          <cell r="R853" t="e">
            <v>#N/A</v>
          </cell>
        </row>
        <row r="854">
          <cell r="A854">
            <v>0</v>
          </cell>
          <cell r="B854">
            <v>0</v>
          </cell>
          <cell r="C854" t="str">
            <v>Future</v>
          </cell>
          <cell r="D854" t="e">
            <v>#N/A</v>
          </cell>
          <cell r="E854">
            <v>-6.4195255256918804</v>
          </cell>
          <cell r="F854">
            <v>46.050830205534616</v>
          </cell>
          <cell r="G854">
            <v>22.730672102766817</v>
          </cell>
          <cell r="H854">
            <v>22.730672102766817</v>
          </cell>
          <cell r="I854" t="e">
            <v>#N/A</v>
          </cell>
          <cell r="J854" t="e">
            <v>#N/A</v>
          </cell>
          <cell r="K854">
            <v>45</v>
          </cell>
          <cell r="L854">
            <v>25</v>
          </cell>
          <cell r="M854" t="e">
            <v>#N/A</v>
          </cell>
          <cell r="N854">
            <v>35</v>
          </cell>
          <cell r="O854" t="e">
            <v>#N/A</v>
          </cell>
          <cell r="P854">
            <v>0</v>
          </cell>
          <cell r="Q854">
            <v>0</v>
          </cell>
          <cell r="R854" t="e">
            <v>#N/A</v>
          </cell>
        </row>
        <row r="855">
          <cell r="A855">
            <v>0</v>
          </cell>
          <cell r="B855">
            <v>0</v>
          </cell>
          <cell r="C855" t="str">
            <v>Future</v>
          </cell>
          <cell r="D855" t="e">
            <v>#N/A</v>
          </cell>
          <cell r="E855">
            <v>-6.5723713715416832</v>
          </cell>
          <cell r="F855">
            <v>46.075849972333039</v>
          </cell>
          <cell r="G855">
            <v>22.676640486166026</v>
          </cell>
          <cell r="H855">
            <v>22.676640486166026</v>
          </cell>
          <cell r="I855" t="e">
            <v>#N/A</v>
          </cell>
          <cell r="J855" t="e">
            <v>#N/A</v>
          </cell>
          <cell r="K855">
            <v>45</v>
          </cell>
          <cell r="L855">
            <v>25</v>
          </cell>
          <cell r="M855" t="e">
            <v>#N/A</v>
          </cell>
          <cell r="N855">
            <v>35</v>
          </cell>
          <cell r="O855" t="e">
            <v>#N/A</v>
          </cell>
          <cell r="P855">
            <v>0</v>
          </cell>
          <cell r="Q855">
            <v>0</v>
          </cell>
          <cell r="R855" t="e">
            <v>#N/A</v>
          </cell>
        </row>
        <row r="856">
          <cell r="A856">
            <v>0</v>
          </cell>
          <cell r="B856">
            <v>0</v>
          </cell>
          <cell r="C856" t="str">
            <v>Future</v>
          </cell>
          <cell r="D856" t="e">
            <v>#N/A</v>
          </cell>
          <cell r="E856">
            <v>-6.7252172173914859</v>
          </cell>
          <cell r="F856">
            <v>46.100869739131461</v>
          </cell>
          <cell r="G856">
            <v>22.622608869565234</v>
          </cell>
          <cell r="H856">
            <v>22.622608869565234</v>
          </cell>
          <cell r="I856" t="e">
            <v>#N/A</v>
          </cell>
          <cell r="J856" t="e">
            <v>#N/A</v>
          </cell>
          <cell r="K856">
            <v>45</v>
          </cell>
          <cell r="L856">
            <v>25</v>
          </cell>
          <cell r="M856" t="e">
            <v>#N/A</v>
          </cell>
          <cell r="N856">
            <v>35</v>
          </cell>
          <cell r="O856" t="e">
            <v>#N/A</v>
          </cell>
          <cell r="P856">
            <v>0</v>
          </cell>
          <cell r="Q856">
            <v>0</v>
          </cell>
          <cell r="R856" t="e">
            <v>#N/A</v>
          </cell>
        </row>
        <row r="857">
          <cell r="A857">
            <v>0</v>
          </cell>
          <cell r="B857">
            <v>0</v>
          </cell>
          <cell r="C857" t="str">
            <v>Future</v>
          </cell>
          <cell r="D857" t="e">
            <v>#N/A</v>
          </cell>
          <cell r="E857">
            <v>-6.8780630632412887</v>
          </cell>
          <cell r="F857">
            <v>46.125889505929884</v>
          </cell>
          <cell r="G857">
            <v>22.568577252964442</v>
          </cell>
          <cell r="H857">
            <v>22.568577252964442</v>
          </cell>
          <cell r="I857" t="e">
            <v>#N/A</v>
          </cell>
          <cell r="J857" t="e">
            <v>#N/A</v>
          </cell>
          <cell r="K857">
            <v>45</v>
          </cell>
          <cell r="L857">
            <v>25</v>
          </cell>
          <cell r="M857" t="e">
            <v>#N/A</v>
          </cell>
          <cell r="N857">
            <v>35</v>
          </cell>
          <cell r="O857" t="e">
            <v>#N/A</v>
          </cell>
          <cell r="P857">
            <v>0</v>
          </cell>
          <cell r="Q857">
            <v>0</v>
          </cell>
          <cell r="R857" t="e">
            <v>#N/A</v>
          </cell>
        </row>
        <row r="858">
          <cell r="A858">
            <v>0</v>
          </cell>
          <cell r="B858">
            <v>0</v>
          </cell>
          <cell r="C858" t="str">
            <v>Future</v>
          </cell>
          <cell r="D858" t="e">
            <v>#N/A</v>
          </cell>
          <cell r="E858">
            <v>-7.0309089090910915</v>
          </cell>
          <cell r="F858">
            <v>46.150909272728306</v>
          </cell>
          <cell r="G858">
            <v>22.51454563636365</v>
          </cell>
          <cell r="H858">
            <v>22.51454563636365</v>
          </cell>
          <cell r="I858" t="e">
            <v>#N/A</v>
          </cell>
          <cell r="J858" t="e">
            <v>#N/A</v>
          </cell>
          <cell r="K858">
            <v>45</v>
          </cell>
          <cell r="L858">
            <v>25</v>
          </cell>
          <cell r="M858" t="e">
            <v>#N/A</v>
          </cell>
          <cell r="N858">
            <v>35</v>
          </cell>
          <cell r="O858" t="e">
            <v>#N/A</v>
          </cell>
          <cell r="P858">
            <v>0</v>
          </cell>
          <cell r="Q858">
            <v>0</v>
          </cell>
          <cell r="R858" t="e">
            <v>#N/A</v>
          </cell>
        </row>
        <row r="859">
          <cell r="A859">
            <v>0</v>
          </cell>
          <cell r="B859">
            <v>0</v>
          </cell>
          <cell r="C859" t="str">
            <v>Future</v>
          </cell>
          <cell r="D859" t="e">
            <v>#N/A</v>
          </cell>
          <cell r="E859">
            <v>-7.1837547549408942</v>
          </cell>
          <cell r="F859">
            <v>46.175929039526729</v>
          </cell>
          <cell r="G859">
            <v>22.460514019762858</v>
          </cell>
          <cell r="H859">
            <v>22.460514019762858</v>
          </cell>
          <cell r="I859" t="e">
            <v>#N/A</v>
          </cell>
          <cell r="J859" t="e">
            <v>#N/A</v>
          </cell>
          <cell r="K859">
            <v>45</v>
          </cell>
          <cell r="L859">
            <v>25</v>
          </cell>
          <cell r="M859" t="e">
            <v>#N/A</v>
          </cell>
          <cell r="N859">
            <v>35</v>
          </cell>
          <cell r="O859" t="e">
            <v>#N/A</v>
          </cell>
          <cell r="P859">
            <v>0</v>
          </cell>
          <cell r="Q859">
            <v>0</v>
          </cell>
          <cell r="R859" t="e">
            <v>#N/A</v>
          </cell>
        </row>
        <row r="860">
          <cell r="A860">
            <v>0</v>
          </cell>
          <cell r="B860">
            <v>0</v>
          </cell>
          <cell r="C860" t="str">
            <v>Future</v>
          </cell>
          <cell r="D860" t="e">
            <v>#N/A</v>
          </cell>
          <cell r="E860">
            <v>-7.336600600790697</v>
          </cell>
          <cell r="F860">
            <v>46.200948806325151</v>
          </cell>
          <cell r="G860">
            <v>22.406482403162066</v>
          </cell>
          <cell r="H860">
            <v>22.406482403162066</v>
          </cell>
          <cell r="I860" t="e">
            <v>#N/A</v>
          </cell>
          <cell r="J860" t="e">
            <v>#N/A</v>
          </cell>
          <cell r="K860">
            <v>45</v>
          </cell>
          <cell r="L860">
            <v>25</v>
          </cell>
          <cell r="M860" t="e">
            <v>#N/A</v>
          </cell>
          <cell r="N860">
            <v>35</v>
          </cell>
          <cell r="O860" t="e">
            <v>#N/A</v>
          </cell>
          <cell r="P860">
            <v>0</v>
          </cell>
          <cell r="Q860">
            <v>0</v>
          </cell>
          <cell r="R860" t="e">
            <v>#N/A</v>
          </cell>
        </row>
        <row r="861">
          <cell r="A861">
            <v>0</v>
          </cell>
          <cell r="B861">
            <v>0</v>
          </cell>
          <cell r="C861" t="str">
            <v>Future</v>
          </cell>
          <cell r="D861" t="e">
            <v>#N/A</v>
          </cell>
          <cell r="E861">
            <v>-7.4894464466404997</v>
          </cell>
          <cell r="F861">
            <v>46.225968573123573</v>
          </cell>
          <cell r="G861">
            <v>22.352450786561274</v>
          </cell>
          <cell r="H861">
            <v>22.352450786561274</v>
          </cell>
          <cell r="I861" t="e">
            <v>#N/A</v>
          </cell>
          <cell r="J861" t="e">
            <v>#N/A</v>
          </cell>
          <cell r="K861">
            <v>45</v>
          </cell>
          <cell r="L861">
            <v>25</v>
          </cell>
          <cell r="M861" t="e">
            <v>#N/A</v>
          </cell>
          <cell r="N861">
            <v>35</v>
          </cell>
          <cell r="O861" t="e">
            <v>#N/A</v>
          </cell>
          <cell r="P861">
            <v>0</v>
          </cell>
          <cell r="Q861">
            <v>0</v>
          </cell>
          <cell r="R861" t="e">
            <v>#N/A</v>
          </cell>
        </row>
        <row r="862">
          <cell r="A862">
            <v>0</v>
          </cell>
          <cell r="B862">
            <v>0</v>
          </cell>
          <cell r="C862" t="str">
            <v>Future</v>
          </cell>
          <cell r="D862" t="e">
            <v>#N/A</v>
          </cell>
          <cell r="E862">
            <v>-7.6422922924903025</v>
          </cell>
          <cell r="F862">
            <v>46.250988339921996</v>
          </cell>
          <cell r="G862">
            <v>22.298419169960482</v>
          </cell>
          <cell r="H862">
            <v>22.298419169960482</v>
          </cell>
          <cell r="I862" t="e">
            <v>#N/A</v>
          </cell>
          <cell r="J862" t="e">
            <v>#N/A</v>
          </cell>
          <cell r="K862">
            <v>45</v>
          </cell>
          <cell r="L862">
            <v>25</v>
          </cell>
          <cell r="M862" t="e">
            <v>#N/A</v>
          </cell>
          <cell r="N862">
            <v>35</v>
          </cell>
          <cell r="O862" t="e">
            <v>#N/A</v>
          </cell>
          <cell r="P862">
            <v>0</v>
          </cell>
          <cell r="Q862">
            <v>0</v>
          </cell>
          <cell r="R862" t="e">
            <v>#N/A</v>
          </cell>
        </row>
        <row r="863">
          <cell r="A863">
            <v>0</v>
          </cell>
          <cell r="B863">
            <v>0</v>
          </cell>
          <cell r="C863" t="str">
            <v>Future</v>
          </cell>
          <cell r="D863" t="e">
            <v>#N/A</v>
          </cell>
          <cell r="E863">
            <v>-7.7951381383401053</v>
          </cell>
          <cell r="F863">
            <v>46.276008106720418</v>
          </cell>
          <cell r="G863">
            <v>22.24438755335969</v>
          </cell>
          <cell r="H863">
            <v>22.24438755335969</v>
          </cell>
          <cell r="I863" t="e">
            <v>#N/A</v>
          </cell>
          <cell r="J863" t="e">
            <v>#N/A</v>
          </cell>
          <cell r="K863">
            <v>45</v>
          </cell>
          <cell r="L863">
            <v>25</v>
          </cell>
          <cell r="M863" t="e">
            <v>#N/A</v>
          </cell>
          <cell r="N863">
            <v>35</v>
          </cell>
          <cell r="O863" t="e">
            <v>#N/A</v>
          </cell>
          <cell r="P863">
            <v>0</v>
          </cell>
          <cell r="Q863">
            <v>0</v>
          </cell>
          <cell r="R863" t="e">
            <v>#N/A</v>
          </cell>
        </row>
        <row r="864">
          <cell r="A864">
            <v>0</v>
          </cell>
          <cell r="B864">
            <v>0</v>
          </cell>
          <cell r="C864" t="str">
            <v>Future</v>
          </cell>
          <cell r="D864" t="e">
            <v>#N/A</v>
          </cell>
          <cell r="E864">
            <v>-7.947983984189908</v>
          </cell>
          <cell r="F864">
            <v>46.301027873518841</v>
          </cell>
          <cell r="G864">
            <v>22.190355936758898</v>
          </cell>
          <cell r="H864">
            <v>22.190355936758898</v>
          </cell>
          <cell r="I864" t="e">
            <v>#N/A</v>
          </cell>
          <cell r="J864" t="e">
            <v>#N/A</v>
          </cell>
          <cell r="K864">
            <v>45</v>
          </cell>
          <cell r="L864">
            <v>25</v>
          </cell>
          <cell r="M864" t="e">
            <v>#N/A</v>
          </cell>
          <cell r="N864">
            <v>35</v>
          </cell>
          <cell r="O864" t="e">
            <v>#N/A</v>
          </cell>
          <cell r="P864">
            <v>0</v>
          </cell>
          <cell r="Q864">
            <v>0</v>
          </cell>
          <cell r="R864" t="e">
            <v>#N/A</v>
          </cell>
        </row>
        <row r="865">
          <cell r="A865">
            <v>0</v>
          </cell>
          <cell r="B865">
            <v>0</v>
          </cell>
          <cell r="C865" t="str">
            <v>Future</v>
          </cell>
          <cell r="D865" t="e">
            <v>#N/A</v>
          </cell>
          <cell r="E865">
            <v>-8.1008298300397108</v>
          </cell>
          <cell r="F865">
            <v>46.326047640317263</v>
          </cell>
          <cell r="G865">
            <v>22.136324320158106</v>
          </cell>
          <cell r="H865">
            <v>22.136324320158106</v>
          </cell>
          <cell r="I865" t="e">
            <v>#N/A</v>
          </cell>
          <cell r="J865" t="e">
            <v>#N/A</v>
          </cell>
          <cell r="K865">
            <v>45</v>
          </cell>
          <cell r="L865">
            <v>25</v>
          </cell>
          <cell r="M865" t="e">
            <v>#N/A</v>
          </cell>
          <cell r="N865">
            <v>35</v>
          </cell>
          <cell r="O865" t="e">
            <v>#N/A</v>
          </cell>
          <cell r="P865">
            <v>0</v>
          </cell>
          <cell r="Q865">
            <v>0</v>
          </cell>
          <cell r="R865" t="e">
            <v>#N/A</v>
          </cell>
        </row>
        <row r="866">
          <cell r="A866">
            <v>0</v>
          </cell>
          <cell r="B866">
            <v>0</v>
          </cell>
          <cell r="C866" t="str">
            <v>Future</v>
          </cell>
          <cell r="D866" t="e">
            <v>#N/A</v>
          </cell>
          <cell r="E866">
            <v>-8.2536756758895127</v>
          </cell>
          <cell r="F866">
            <v>46.351067407115686</v>
          </cell>
          <cell r="G866">
            <v>22.082292703557314</v>
          </cell>
          <cell r="H866">
            <v>22.082292703557314</v>
          </cell>
          <cell r="I866" t="e">
            <v>#N/A</v>
          </cell>
          <cell r="J866" t="e">
            <v>#N/A</v>
          </cell>
          <cell r="K866">
            <v>45</v>
          </cell>
          <cell r="L866">
            <v>25</v>
          </cell>
          <cell r="M866" t="e">
            <v>#N/A</v>
          </cell>
          <cell r="N866">
            <v>35</v>
          </cell>
          <cell r="O866" t="e">
            <v>#N/A</v>
          </cell>
          <cell r="P866">
            <v>0</v>
          </cell>
          <cell r="Q866">
            <v>0</v>
          </cell>
          <cell r="R866" t="e">
            <v>#N/A</v>
          </cell>
        </row>
        <row r="867">
          <cell r="A867">
            <v>0</v>
          </cell>
          <cell r="B867">
            <v>0</v>
          </cell>
          <cell r="C867" t="str">
            <v>Future</v>
          </cell>
          <cell r="D867" t="e">
            <v>#N/A</v>
          </cell>
          <cell r="E867">
            <v>-8.4065215217393146</v>
          </cell>
          <cell r="F867">
            <v>46.376087173914108</v>
          </cell>
          <cell r="G867">
            <v>22.028261086956523</v>
          </cell>
          <cell r="H867">
            <v>22.028261086956523</v>
          </cell>
          <cell r="I867" t="e">
            <v>#N/A</v>
          </cell>
          <cell r="J867" t="e">
            <v>#N/A</v>
          </cell>
          <cell r="K867">
            <v>45</v>
          </cell>
          <cell r="L867">
            <v>25</v>
          </cell>
          <cell r="M867" t="e">
            <v>#N/A</v>
          </cell>
          <cell r="N867">
            <v>35</v>
          </cell>
          <cell r="O867" t="e">
            <v>#N/A</v>
          </cell>
          <cell r="P867">
            <v>0</v>
          </cell>
          <cell r="Q867">
            <v>0</v>
          </cell>
          <cell r="R867" t="e">
            <v>#N/A</v>
          </cell>
        </row>
        <row r="868">
          <cell r="A868">
            <v>0</v>
          </cell>
          <cell r="B868">
            <v>0</v>
          </cell>
          <cell r="C868" t="str">
            <v>Future</v>
          </cell>
          <cell r="D868" t="e">
            <v>#N/A</v>
          </cell>
          <cell r="E868">
            <v>-8.5593673675891164</v>
          </cell>
          <cell r="F868">
            <v>46.401106940712531</v>
          </cell>
          <cell r="G868">
            <v>21.974229470355731</v>
          </cell>
          <cell r="H868">
            <v>21.974229470355731</v>
          </cell>
          <cell r="I868" t="e">
            <v>#N/A</v>
          </cell>
          <cell r="J868" t="e">
            <v>#N/A</v>
          </cell>
          <cell r="K868">
            <v>45</v>
          </cell>
          <cell r="L868">
            <v>25</v>
          </cell>
          <cell r="M868" t="e">
            <v>#N/A</v>
          </cell>
          <cell r="N868">
            <v>35</v>
          </cell>
          <cell r="O868" t="e">
            <v>#N/A</v>
          </cell>
          <cell r="P868">
            <v>0</v>
          </cell>
          <cell r="Q868">
            <v>0</v>
          </cell>
          <cell r="R868" t="e">
            <v>#N/A</v>
          </cell>
        </row>
        <row r="869">
          <cell r="A869">
            <v>0</v>
          </cell>
          <cell r="B869">
            <v>0</v>
          </cell>
          <cell r="C869" t="str">
            <v>Future</v>
          </cell>
          <cell r="D869" t="e">
            <v>#N/A</v>
          </cell>
          <cell r="E869">
            <v>-8.7122132134389183</v>
          </cell>
          <cell r="F869">
            <v>46.426126707510953</v>
          </cell>
          <cell r="G869">
            <v>21.920197853754939</v>
          </cell>
          <cell r="H869">
            <v>21.920197853754939</v>
          </cell>
          <cell r="I869" t="e">
            <v>#N/A</v>
          </cell>
          <cell r="J869" t="e">
            <v>#N/A</v>
          </cell>
          <cell r="K869">
            <v>45</v>
          </cell>
          <cell r="L869">
            <v>25</v>
          </cell>
          <cell r="M869" t="e">
            <v>#N/A</v>
          </cell>
          <cell r="N869">
            <v>35</v>
          </cell>
          <cell r="O869" t="e">
            <v>#N/A</v>
          </cell>
          <cell r="P869">
            <v>0</v>
          </cell>
          <cell r="Q869">
            <v>0</v>
          </cell>
          <cell r="R869" t="e">
            <v>#N/A</v>
          </cell>
        </row>
        <row r="870">
          <cell r="A870">
            <v>0</v>
          </cell>
          <cell r="B870">
            <v>0</v>
          </cell>
          <cell r="C870" t="str">
            <v>Future</v>
          </cell>
          <cell r="D870" t="e">
            <v>#N/A</v>
          </cell>
          <cell r="E870">
            <v>-8.8650590592887202</v>
          </cell>
          <cell r="F870">
            <v>46.451146474309375</v>
          </cell>
          <cell r="G870">
            <v>21.866166237154147</v>
          </cell>
          <cell r="H870">
            <v>21.866166237154147</v>
          </cell>
          <cell r="I870" t="e">
            <v>#N/A</v>
          </cell>
          <cell r="J870" t="e">
            <v>#N/A</v>
          </cell>
          <cell r="K870">
            <v>45</v>
          </cell>
          <cell r="L870">
            <v>25</v>
          </cell>
          <cell r="M870" t="e">
            <v>#N/A</v>
          </cell>
          <cell r="N870">
            <v>35</v>
          </cell>
          <cell r="O870" t="e">
            <v>#N/A</v>
          </cell>
          <cell r="P870">
            <v>0</v>
          </cell>
          <cell r="Q870">
            <v>0</v>
          </cell>
          <cell r="R870" t="e">
            <v>#N/A</v>
          </cell>
        </row>
        <row r="871">
          <cell r="A871">
            <v>0</v>
          </cell>
          <cell r="B871">
            <v>0</v>
          </cell>
          <cell r="C871" t="str">
            <v>Future</v>
          </cell>
          <cell r="D871" t="e">
            <v>#N/A</v>
          </cell>
          <cell r="E871">
            <v>-9.0179049051385221</v>
          </cell>
          <cell r="F871">
            <v>46.476166241107798</v>
          </cell>
          <cell r="G871">
            <v>21.812134620553355</v>
          </cell>
          <cell r="H871">
            <v>21.812134620553355</v>
          </cell>
          <cell r="I871" t="e">
            <v>#N/A</v>
          </cell>
          <cell r="J871" t="e">
            <v>#N/A</v>
          </cell>
          <cell r="K871">
            <v>45</v>
          </cell>
          <cell r="L871">
            <v>25</v>
          </cell>
          <cell r="M871" t="e">
            <v>#N/A</v>
          </cell>
          <cell r="N871">
            <v>35</v>
          </cell>
          <cell r="O871" t="e">
            <v>#N/A</v>
          </cell>
          <cell r="P871">
            <v>0</v>
          </cell>
          <cell r="Q871">
            <v>0</v>
          </cell>
          <cell r="R871" t="e">
            <v>#N/A</v>
          </cell>
        </row>
        <row r="872">
          <cell r="A872">
            <v>0</v>
          </cell>
          <cell r="B872">
            <v>0</v>
          </cell>
          <cell r="C872" t="str">
            <v>Future</v>
          </cell>
          <cell r="D872" t="e">
            <v>#N/A</v>
          </cell>
          <cell r="E872">
            <v>-9.1707507509883239</v>
          </cell>
          <cell r="F872">
            <v>46.50118600790622</v>
          </cell>
          <cell r="G872">
            <v>21.758103003952563</v>
          </cell>
          <cell r="H872">
            <v>21.758103003952563</v>
          </cell>
          <cell r="I872" t="e">
            <v>#N/A</v>
          </cell>
          <cell r="J872" t="e">
            <v>#N/A</v>
          </cell>
          <cell r="K872">
            <v>45</v>
          </cell>
          <cell r="L872">
            <v>25</v>
          </cell>
          <cell r="M872" t="e">
            <v>#N/A</v>
          </cell>
          <cell r="N872">
            <v>35</v>
          </cell>
          <cell r="O872" t="e">
            <v>#N/A</v>
          </cell>
          <cell r="P872">
            <v>0</v>
          </cell>
          <cell r="Q872">
            <v>0</v>
          </cell>
          <cell r="R872" t="e">
            <v>#N/A</v>
          </cell>
        </row>
        <row r="873">
          <cell r="A873">
            <v>0</v>
          </cell>
          <cell r="B873">
            <v>0</v>
          </cell>
          <cell r="C873" t="str">
            <v>Future</v>
          </cell>
          <cell r="D873" t="e">
            <v>#N/A</v>
          </cell>
          <cell r="E873">
            <v>-9.3235965968381258</v>
          </cell>
          <cell r="F873">
            <v>46.526205774704643</v>
          </cell>
          <cell r="G873">
            <v>21.704071387351771</v>
          </cell>
          <cell r="H873">
            <v>21.704071387351771</v>
          </cell>
          <cell r="I873" t="e">
            <v>#N/A</v>
          </cell>
          <cell r="J873" t="e">
            <v>#N/A</v>
          </cell>
          <cell r="K873">
            <v>45</v>
          </cell>
          <cell r="L873">
            <v>25</v>
          </cell>
          <cell r="M873" t="e">
            <v>#N/A</v>
          </cell>
          <cell r="N873">
            <v>35</v>
          </cell>
          <cell r="O873" t="e">
            <v>#N/A</v>
          </cell>
          <cell r="P873">
            <v>0</v>
          </cell>
          <cell r="Q873">
            <v>0</v>
          </cell>
          <cell r="R873" t="e">
            <v>#N/A</v>
          </cell>
        </row>
        <row r="874">
          <cell r="A874">
            <v>0</v>
          </cell>
          <cell r="B874">
            <v>0</v>
          </cell>
          <cell r="C874" t="str">
            <v>Future</v>
          </cell>
          <cell r="D874" t="e">
            <v>#N/A</v>
          </cell>
          <cell r="E874">
            <v>-9.4764424426879277</v>
          </cell>
          <cell r="F874">
            <v>46.551225541503065</v>
          </cell>
          <cell r="G874">
            <v>21.650039770750979</v>
          </cell>
          <cell r="H874">
            <v>21.650039770750979</v>
          </cell>
          <cell r="I874" t="e">
            <v>#N/A</v>
          </cell>
          <cell r="J874" t="e">
            <v>#N/A</v>
          </cell>
          <cell r="K874">
            <v>45</v>
          </cell>
          <cell r="L874">
            <v>25</v>
          </cell>
          <cell r="M874" t="e">
            <v>#N/A</v>
          </cell>
          <cell r="N874">
            <v>35</v>
          </cell>
          <cell r="O874" t="e">
            <v>#N/A</v>
          </cell>
          <cell r="P874">
            <v>0</v>
          </cell>
          <cell r="Q874">
            <v>0</v>
          </cell>
          <cell r="R874" t="e">
            <v>#N/A</v>
          </cell>
        </row>
        <row r="875">
          <cell r="A875">
            <v>0</v>
          </cell>
          <cell r="B875">
            <v>0</v>
          </cell>
          <cell r="C875" t="str">
            <v>Future</v>
          </cell>
          <cell r="D875" t="e">
            <v>#N/A</v>
          </cell>
          <cell r="E875">
            <v>-9.6292882885377296</v>
          </cell>
          <cell r="F875">
            <v>46.576245308301488</v>
          </cell>
          <cell r="G875">
            <v>21.596008154150187</v>
          </cell>
          <cell r="H875">
            <v>21.596008154150187</v>
          </cell>
          <cell r="I875" t="e">
            <v>#N/A</v>
          </cell>
          <cell r="J875" t="e">
            <v>#N/A</v>
          </cell>
          <cell r="K875">
            <v>45</v>
          </cell>
          <cell r="L875">
            <v>25</v>
          </cell>
          <cell r="M875" t="e">
            <v>#N/A</v>
          </cell>
          <cell r="N875">
            <v>35</v>
          </cell>
          <cell r="O875" t="e">
            <v>#N/A</v>
          </cell>
          <cell r="P875">
            <v>0</v>
          </cell>
          <cell r="Q875">
            <v>0</v>
          </cell>
          <cell r="R875" t="e">
            <v>#N/A</v>
          </cell>
        </row>
        <row r="876">
          <cell r="A876">
            <v>0</v>
          </cell>
          <cell r="B876">
            <v>0</v>
          </cell>
          <cell r="C876" t="str">
            <v>Future</v>
          </cell>
          <cell r="D876" t="e">
            <v>#N/A</v>
          </cell>
          <cell r="E876">
            <v>-9.7821341343875314</v>
          </cell>
          <cell r="F876">
            <v>46.60126507509991</v>
          </cell>
          <cell r="G876">
            <v>21.541976537549395</v>
          </cell>
          <cell r="H876">
            <v>21.541976537549395</v>
          </cell>
          <cell r="I876" t="e">
            <v>#N/A</v>
          </cell>
          <cell r="J876" t="e">
            <v>#N/A</v>
          </cell>
          <cell r="K876">
            <v>45</v>
          </cell>
          <cell r="L876">
            <v>25</v>
          </cell>
          <cell r="M876" t="e">
            <v>#N/A</v>
          </cell>
          <cell r="N876">
            <v>35</v>
          </cell>
          <cell r="O876" t="e">
            <v>#N/A</v>
          </cell>
          <cell r="P876">
            <v>0</v>
          </cell>
          <cell r="Q876">
            <v>0</v>
          </cell>
          <cell r="R876" t="e">
            <v>#N/A</v>
          </cell>
        </row>
        <row r="877">
          <cell r="A877">
            <v>0</v>
          </cell>
          <cell r="B877">
            <v>0</v>
          </cell>
          <cell r="C877" t="str">
            <v>Future</v>
          </cell>
          <cell r="D877" t="e">
            <v>#N/A</v>
          </cell>
          <cell r="E877">
            <v>-9.9349799802373333</v>
          </cell>
          <cell r="F877">
            <v>46.626284841898332</v>
          </cell>
          <cell r="G877">
            <v>21.487944920948603</v>
          </cell>
          <cell r="H877">
            <v>21.487944920948603</v>
          </cell>
          <cell r="I877" t="e">
            <v>#N/A</v>
          </cell>
          <cell r="J877" t="e">
            <v>#N/A</v>
          </cell>
          <cell r="K877">
            <v>45</v>
          </cell>
          <cell r="L877">
            <v>25</v>
          </cell>
          <cell r="M877" t="e">
            <v>#N/A</v>
          </cell>
          <cell r="N877">
            <v>35</v>
          </cell>
          <cell r="O877" t="e">
            <v>#N/A</v>
          </cell>
          <cell r="P877">
            <v>0</v>
          </cell>
          <cell r="Q877">
            <v>0</v>
          </cell>
          <cell r="R877" t="e">
            <v>#N/A</v>
          </cell>
        </row>
        <row r="878">
          <cell r="A878">
            <v>0</v>
          </cell>
          <cell r="B878">
            <v>0</v>
          </cell>
          <cell r="C878" t="str">
            <v>Future</v>
          </cell>
          <cell r="D878" t="e">
            <v>#N/A</v>
          </cell>
          <cell r="E878">
            <v>-10.087825826087135</v>
          </cell>
          <cell r="F878">
            <v>46.651304608696755</v>
          </cell>
          <cell r="G878">
            <v>21.433913304347811</v>
          </cell>
          <cell r="H878">
            <v>21.433913304347811</v>
          </cell>
          <cell r="I878" t="e">
            <v>#N/A</v>
          </cell>
          <cell r="J878" t="e">
            <v>#N/A</v>
          </cell>
          <cell r="K878">
            <v>45</v>
          </cell>
          <cell r="L878">
            <v>25</v>
          </cell>
          <cell r="M878" t="e">
            <v>#N/A</v>
          </cell>
          <cell r="N878">
            <v>35</v>
          </cell>
          <cell r="O878" t="e">
            <v>#N/A</v>
          </cell>
          <cell r="P878">
            <v>0</v>
          </cell>
          <cell r="Q878">
            <v>0</v>
          </cell>
          <cell r="R878" t="e">
            <v>#N/A</v>
          </cell>
        </row>
        <row r="879">
          <cell r="A879">
            <v>0</v>
          </cell>
          <cell r="B879">
            <v>0</v>
          </cell>
          <cell r="C879" t="str">
            <v>Future</v>
          </cell>
          <cell r="D879" t="e">
            <v>#N/A</v>
          </cell>
          <cell r="E879">
            <v>-10.240671671936937</v>
          </cell>
          <cell r="F879">
            <v>46.676324375495177</v>
          </cell>
          <cell r="G879">
            <v>21.379881687747019</v>
          </cell>
          <cell r="H879">
            <v>21.379881687747019</v>
          </cell>
          <cell r="I879" t="e">
            <v>#N/A</v>
          </cell>
          <cell r="J879" t="e">
            <v>#N/A</v>
          </cell>
          <cell r="K879">
            <v>45</v>
          </cell>
          <cell r="L879">
            <v>25</v>
          </cell>
          <cell r="M879" t="e">
            <v>#N/A</v>
          </cell>
          <cell r="N879">
            <v>35</v>
          </cell>
          <cell r="O879" t="e">
            <v>#N/A</v>
          </cell>
          <cell r="P879">
            <v>0</v>
          </cell>
          <cell r="Q879">
            <v>0</v>
          </cell>
          <cell r="R879" t="e">
            <v>#N/A</v>
          </cell>
        </row>
        <row r="880">
          <cell r="A880">
            <v>0</v>
          </cell>
          <cell r="B880">
            <v>0</v>
          </cell>
          <cell r="C880" t="str">
            <v>Future</v>
          </cell>
          <cell r="D880" t="e">
            <v>#N/A</v>
          </cell>
          <cell r="E880">
            <v>-10.393517517786739</v>
          </cell>
          <cell r="F880">
            <v>46.7013441422936</v>
          </cell>
          <cell r="G880">
            <v>21.325850071146228</v>
          </cell>
          <cell r="H880">
            <v>21.325850071146228</v>
          </cell>
          <cell r="I880" t="e">
            <v>#N/A</v>
          </cell>
          <cell r="J880" t="e">
            <v>#N/A</v>
          </cell>
          <cell r="K880">
            <v>45</v>
          </cell>
          <cell r="L880">
            <v>25</v>
          </cell>
          <cell r="M880" t="e">
            <v>#N/A</v>
          </cell>
          <cell r="N880">
            <v>35</v>
          </cell>
          <cell r="O880" t="e">
            <v>#N/A</v>
          </cell>
          <cell r="P880">
            <v>0</v>
          </cell>
          <cell r="Q880">
            <v>0</v>
          </cell>
          <cell r="R880" t="e">
            <v>#N/A</v>
          </cell>
        </row>
        <row r="881">
          <cell r="A881">
            <v>0</v>
          </cell>
          <cell r="B881">
            <v>0</v>
          </cell>
          <cell r="C881" t="str">
            <v>Future</v>
          </cell>
          <cell r="D881" t="e">
            <v>#N/A</v>
          </cell>
          <cell r="E881">
            <v>-10.546363363636541</v>
          </cell>
          <cell r="F881">
            <v>46.726363909092022</v>
          </cell>
          <cell r="G881">
            <v>21.271818454545436</v>
          </cell>
          <cell r="H881">
            <v>21.271818454545436</v>
          </cell>
          <cell r="I881" t="e">
            <v>#N/A</v>
          </cell>
          <cell r="J881" t="e">
            <v>#N/A</v>
          </cell>
          <cell r="K881">
            <v>45</v>
          </cell>
          <cell r="L881">
            <v>25</v>
          </cell>
          <cell r="M881" t="e">
            <v>#N/A</v>
          </cell>
          <cell r="N881">
            <v>35</v>
          </cell>
          <cell r="O881" t="e">
            <v>#N/A</v>
          </cell>
          <cell r="P881">
            <v>0</v>
          </cell>
          <cell r="Q881">
            <v>0</v>
          </cell>
          <cell r="R881" t="e">
            <v>#N/A</v>
          </cell>
        </row>
        <row r="882">
          <cell r="A882">
            <v>0</v>
          </cell>
          <cell r="B882">
            <v>0</v>
          </cell>
          <cell r="C882" t="str">
            <v>Future</v>
          </cell>
          <cell r="D882" t="e">
            <v>#N/A</v>
          </cell>
          <cell r="E882">
            <v>-10.699209209486343</v>
          </cell>
          <cell r="F882">
            <v>46.751383675890445</v>
          </cell>
          <cell r="G882">
            <v>21.217786837944644</v>
          </cell>
          <cell r="H882">
            <v>21.217786837944644</v>
          </cell>
          <cell r="I882" t="e">
            <v>#N/A</v>
          </cell>
          <cell r="J882" t="e">
            <v>#N/A</v>
          </cell>
          <cell r="K882">
            <v>45</v>
          </cell>
          <cell r="L882">
            <v>25</v>
          </cell>
          <cell r="M882" t="e">
            <v>#N/A</v>
          </cell>
          <cell r="N882">
            <v>35</v>
          </cell>
          <cell r="O882" t="e">
            <v>#N/A</v>
          </cell>
          <cell r="P882">
            <v>0</v>
          </cell>
          <cell r="Q882">
            <v>0</v>
          </cell>
          <cell r="R882" t="e">
            <v>#N/A</v>
          </cell>
        </row>
        <row r="883">
          <cell r="A883">
            <v>0</v>
          </cell>
          <cell r="B883">
            <v>0</v>
          </cell>
          <cell r="C883" t="str">
            <v>Future</v>
          </cell>
          <cell r="D883" t="e">
            <v>#N/A</v>
          </cell>
          <cell r="E883">
            <v>-10.852055055336145</v>
          </cell>
          <cell r="F883">
            <v>46.776403442688867</v>
          </cell>
          <cell r="G883">
            <v>21.163755221343852</v>
          </cell>
          <cell r="H883">
            <v>21.163755221343852</v>
          </cell>
          <cell r="I883" t="e">
            <v>#N/A</v>
          </cell>
          <cell r="J883" t="e">
            <v>#N/A</v>
          </cell>
          <cell r="K883">
            <v>45</v>
          </cell>
          <cell r="L883">
            <v>25</v>
          </cell>
          <cell r="M883" t="e">
            <v>#N/A</v>
          </cell>
          <cell r="N883">
            <v>35</v>
          </cell>
          <cell r="O883" t="e">
            <v>#N/A</v>
          </cell>
          <cell r="P883">
            <v>0</v>
          </cell>
          <cell r="Q883">
            <v>0</v>
          </cell>
          <cell r="R883" t="e">
            <v>#N/A</v>
          </cell>
        </row>
        <row r="884">
          <cell r="A884">
            <v>0</v>
          </cell>
          <cell r="B884">
            <v>0</v>
          </cell>
          <cell r="C884" t="str">
            <v>Future</v>
          </cell>
          <cell r="D884" t="e">
            <v>#N/A</v>
          </cell>
          <cell r="E884">
            <v>-11.004900901185946</v>
          </cell>
          <cell r="F884">
            <v>46.80142320948729</v>
          </cell>
          <cell r="G884">
            <v>21.10972360474306</v>
          </cell>
          <cell r="H884">
            <v>21.10972360474306</v>
          </cell>
          <cell r="I884" t="e">
            <v>#N/A</v>
          </cell>
          <cell r="J884" t="e">
            <v>#N/A</v>
          </cell>
          <cell r="K884">
            <v>45</v>
          </cell>
          <cell r="L884">
            <v>25</v>
          </cell>
          <cell r="M884" t="e">
            <v>#N/A</v>
          </cell>
          <cell r="N884">
            <v>35</v>
          </cell>
          <cell r="O884" t="e">
            <v>#N/A</v>
          </cell>
          <cell r="P884">
            <v>0</v>
          </cell>
          <cell r="Q884">
            <v>0</v>
          </cell>
          <cell r="R884" t="e">
            <v>#N/A</v>
          </cell>
        </row>
        <row r="885">
          <cell r="A885">
            <v>0</v>
          </cell>
          <cell r="B885">
            <v>0</v>
          </cell>
          <cell r="C885" t="str">
            <v>Future</v>
          </cell>
          <cell r="D885" t="e">
            <v>#N/A</v>
          </cell>
          <cell r="E885">
            <v>-11.157746747035748</v>
          </cell>
          <cell r="F885">
            <v>46.826442976285712</v>
          </cell>
          <cell r="G885">
            <v>21.055691988142268</v>
          </cell>
          <cell r="H885">
            <v>21.055691988142268</v>
          </cell>
          <cell r="I885" t="e">
            <v>#N/A</v>
          </cell>
          <cell r="J885" t="e">
            <v>#N/A</v>
          </cell>
          <cell r="K885">
            <v>45</v>
          </cell>
          <cell r="L885">
            <v>25</v>
          </cell>
          <cell r="M885" t="e">
            <v>#N/A</v>
          </cell>
          <cell r="N885">
            <v>35</v>
          </cell>
          <cell r="O885" t="e">
            <v>#N/A</v>
          </cell>
          <cell r="P885">
            <v>0</v>
          </cell>
          <cell r="Q885">
            <v>0</v>
          </cell>
          <cell r="R885" t="e">
            <v>#N/A</v>
          </cell>
        </row>
        <row r="886">
          <cell r="A886">
            <v>0</v>
          </cell>
          <cell r="B886">
            <v>0</v>
          </cell>
          <cell r="C886" t="str">
            <v>Future</v>
          </cell>
          <cell r="D886" t="e">
            <v>#N/A</v>
          </cell>
          <cell r="E886">
            <v>-11.31059259288555</v>
          </cell>
          <cell r="F886">
            <v>46.851462743084134</v>
          </cell>
          <cell r="G886">
            <v>21.001660371541476</v>
          </cell>
          <cell r="H886">
            <v>21.001660371541476</v>
          </cell>
          <cell r="I886" t="e">
            <v>#N/A</v>
          </cell>
          <cell r="J886" t="e">
            <v>#N/A</v>
          </cell>
          <cell r="K886">
            <v>45</v>
          </cell>
          <cell r="L886">
            <v>25</v>
          </cell>
          <cell r="M886" t="e">
            <v>#N/A</v>
          </cell>
          <cell r="N886">
            <v>35</v>
          </cell>
          <cell r="O886" t="e">
            <v>#N/A</v>
          </cell>
          <cell r="P886">
            <v>0</v>
          </cell>
          <cell r="Q886">
            <v>0</v>
          </cell>
          <cell r="R886" t="e">
            <v>#N/A</v>
          </cell>
        </row>
        <row r="887">
          <cell r="A887">
            <v>0</v>
          </cell>
          <cell r="B887">
            <v>0</v>
          </cell>
          <cell r="C887" t="str">
            <v>Future</v>
          </cell>
          <cell r="D887" t="e">
            <v>#N/A</v>
          </cell>
          <cell r="E887">
            <v>-11.463438438735352</v>
          </cell>
          <cell r="F887">
            <v>46.876482509882557</v>
          </cell>
          <cell r="G887">
            <v>20.947628754940684</v>
          </cell>
          <cell r="H887">
            <v>20.947628754940684</v>
          </cell>
          <cell r="I887" t="e">
            <v>#N/A</v>
          </cell>
          <cell r="J887" t="e">
            <v>#N/A</v>
          </cell>
          <cell r="K887">
            <v>45</v>
          </cell>
          <cell r="L887">
            <v>25</v>
          </cell>
          <cell r="M887" t="e">
            <v>#N/A</v>
          </cell>
          <cell r="N887">
            <v>35</v>
          </cell>
          <cell r="O887" t="e">
            <v>#N/A</v>
          </cell>
          <cell r="P887">
            <v>0</v>
          </cell>
          <cell r="Q887">
            <v>0</v>
          </cell>
          <cell r="R887" t="e">
            <v>#N/A</v>
          </cell>
        </row>
        <row r="888">
          <cell r="A888">
            <v>0</v>
          </cell>
          <cell r="B888">
            <v>0</v>
          </cell>
          <cell r="C888" t="str">
            <v>Future</v>
          </cell>
          <cell r="D888" t="e">
            <v>#N/A</v>
          </cell>
          <cell r="E888">
            <v>-11.616284284585154</v>
          </cell>
          <cell r="F888">
            <v>46.901502276680979</v>
          </cell>
          <cell r="G888">
            <v>20.893597138339892</v>
          </cell>
          <cell r="H888">
            <v>20.893597138339892</v>
          </cell>
          <cell r="I888" t="e">
            <v>#N/A</v>
          </cell>
          <cell r="J888" t="e">
            <v>#N/A</v>
          </cell>
          <cell r="K888">
            <v>45</v>
          </cell>
          <cell r="L888">
            <v>25</v>
          </cell>
          <cell r="M888" t="e">
            <v>#N/A</v>
          </cell>
          <cell r="N888">
            <v>35</v>
          </cell>
          <cell r="O888" t="e">
            <v>#N/A</v>
          </cell>
          <cell r="P888">
            <v>0</v>
          </cell>
          <cell r="Q888">
            <v>0</v>
          </cell>
          <cell r="R888" t="e">
            <v>#N/A</v>
          </cell>
        </row>
        <row r="889">
          <cell r="A889">
            <v>0</v>
          </cell>
          <cell r="B889">
            <v>0</v>
          </cell>
          <cell r="C889" t="str">
            <v>Future</v>
          </cell>
          <cell r="D889" t="e">
            <v>#N/A</v>
          </cell>
          <cell r="E889">
            <v>-11.769130130434956</v>
          </cell>
          <cell r="F889">
            <v>46.926522043479402</v>
          </cell>
          <cell r="G889">
            <v>20.8395655217391</v>
          </cell>
          <cell r="H889">
            <v>20.8395655217391</v>
          </cell>
          <cell r="I889" t="e">
            <v>#N/A</v>
          </cell>
          <cell r="J889" t="e">
            <v>#N/A</v>
          </cell>
          <cell r="K889">
            <v>45</v>
          </cell>
          <cell r="L889">
            <v>25</v>
          </cell>
          <cell r="M889" t="e">
            <v>#N/A</v>
          </cell>
          <cell r="N889">
            <v>35</v>
          </cell>
          <cell r="O889" t="e">
            <v>#N/A</v>
          </cell>
          <cell r="P889">
            <v>0</v>
          </cell>
          <cell r="Q889">
            <v>0</v>
          </cell>
          <cell r="R889" t="e">
            <v>#N/A</v>
          </cell>
        </row>
        <row r="890">
          <cell r="A890">
            <v>0</v>
          </cell>
          <cell r="B890">
            <v>0</v>
          </cell>
          <cell r="C890" t="str">
            <v>Future</v>
          </cell>
          <cell r="D890" t="e">
            <v>#N/A</v>
          </cell>
          <cell r="E890">
            <v>-11.921975976284758</v>
          </cell>
          <cell r="F890">
            <v>46.951541810277824</v>
          </cell>
          <cell r="G890">
            <v>20.785533905138308</v>
          </cell>
          <cell r="H890">
            <v>20.785533905138308</v>
          </cell>
          <cell r="I890" t="e">
            <v>#N/A</v>
          </cell>
          <cell r="J890" t="e">
            <v>#N/A</v>
          </cell>
          <cell r="K890">
            <v>45</v>
          </cell>
          <cell r="L890">
            <v>25</v>
          </cell>
          <cell r="M890" t="e">
            <v>#N/A</v>
          </cell>
          <cell r="N890">
            <v>35</v>
          </cell>
          <cell r="O890" t="e">
            <v>#N/A</v>
          </cell>
          <cell r="P890">
            <v>0</v>
          </cell>
          <cell r="Q890">
            <v>0</v>
          </cell>
          <cell r="R890" t="e">
            <v>#N/A</v>
          </cell>
        </row>
        <row r="891">
          <cell r="A891">
            <v>0</v>
          </cell>
          <cell r="B891">
            <v>0</v>
          </cell>
          <cell r="C891" t="str">
            <v>Future</v>
          </cell>
          <cell r="D891" t="e">
            <v>#N/A</v>
          </cell>
          <cell r="E891">
            <v>-12.07482182213456</v>
          </cell>
          <cell r="F891">
            <v>46.976561577076247</v>
          </cell>
          <cell r="G891">
            <v>20.731502288537516</v>
          </cell>
          <cell r="H891">
            <v>20.731502288537516</v>
          </cell>
          <cell r="I891" t="e">
            <v>#N/A</v>
          </cell>
          <cell r="J891" t="e">
            <v>#N/A</v>
          </cell>
          <cell r="K891">
            <v>45</v>
          </cell>
          <cell r="L891">
            <v>25</v>
          </cell>
          <cell r="M891" t="e">
            <v>#N/A</v>
          </cell>
          <cell r="N891">
            <v>35</v>
          </cell>
          <cell r="O891" t="e">
            <v>#N/A</v>
          </cell>
          <cell r="P891">
            <v>0</v>
          </cell>
          <cell r="Q891">
            <v>0</v>
          </cell>
          <cell r="R891" t="e">
            <v>#N/A</v>
          </cell>
        </row>
        <row r="892">
          <cell r="A892">
            <v>0</v>
          </cell>
          <cell r="B892">
            <v>0</v>
          </cell>
          <cell r="C892" t="str">
            <v>Future</v>
          </cell>
          <cell r="D892" t="e">
            <v>#N/A</v>
          </cell>
          <cell r="E892">
            <v>-12.227667667984361</v>
          </cell>
          <cell r="F892">
            <v>47.001581343874669</v>
          </cell>
          <cell r="G892">
            <v>20.677470671936725</v>
          </cell>
          <cell r="H892">
            <v>20.677470671936725</v>
          </cell>
          <cell r="I892" t="e">
            <v>#N/A</v>
          </cell>
          <cell r="J892" t="e">
            <v>#N/A</v>
          </cell>
          <cell r="K892">
            <v>45</v>
          </cell>
          <cell r="L892">
            <v>25</v>
          </cell>
          <cell r="M892" t="e">
            <v>#N/A</v>
          </cell>
          <cell r="N892">
            <v>35</v>
          </cell>
          <cell r="O892" t="e">
            <v>#N/A</v>
          </cell>
          <cell r="P892">
            <v>0</v>
          </cell>
          <cell r="Q892">
            <v>0</v>
          </cell>
          <cell r="R892" t="e">
            <v>#N/A</v>
          </cell>
        </row>
        <row r="893">
          <cell r="A893">
            <v>0</v>
          </cell>
          <cell r="B893">
            <v>0</v>
          </cell>
          <cell r="C893" t="str">
            <v>Future</v>
          </cell>
          <cell r="D893" t="e">
            <v>#N/A</v>
          </cell>
          <cell r="E893">
            <v>-12.380513513834163</v>
          </cell>
          <cell r="F893">
            <v>47.026601110673091</v>
          </cell>
          <cell r="G893">
            <v>20.623439055335933</v>
          </cell>
          <cell r="H893">
            <v>20.623439055335933</v>
          </cell>
          <cell r="I893" t="e">
            <v>#N/A</v>
          </cell>
          <cell r="J893" t="e">
            <v>#N/A</v>
          </cell>
          <cell r="K893">
            <v>45</v>
          </cell>
          <cell r="L893">
            <v>25</v>
          </cell>
          <cell r="M893" t="e">
            <v>#N/A</v>
          </cell>
          <cell r="N893">
            <v>35</v>
          </cell>
          <cell r="O893" t="e">
            <v>#N/A</v>
          </cell>
          <cell r="P893">
            <v>0</v>
          </cell>
          <cell r="Q893">
            <v>0</v>
          </cell>
          <cell r="R893" t="e">
            <v>#N/A</v>
          </cell>
        </row>
        <row r="894">
          <cell r="A894">
            <v>0</v>
          </cell>
          <cell r="B894">
            <v>0</v>
          </cell>
          <cell r="C894" t="str">
            <v>Future</v>
          </cell>
          <cell r="D894" t="e">
            <v>#N/A</v>
          </cell>
          <cell r="E894">
            <v>-12.533359359683965</v>
          </cell>
          <cell r="F894">
            <v>47.051620877471514</v>
          </cell>
          <cell r="G894">
            <v>20.569407438735141</v>
          </cell>
          <cell r="H894">
            <v>20.569407438735141</v>
          </cell>
          <cell r="I894" t="e">
            <v>#N/A</v>
          </cell>
          <cell r="J894" t="e">
            <v>#N/A</v>
          </cell>
          <cell r="K894">
            <v>45</v>
          </cell>
          <cell r="L894">
            <v>25</v>
          </cell>
          <cell r="M894" t="e">
            <v>#N/A</v>
          </cell>
          <cell r="N894">
            <v>35</v>
          </cell>
          <cell r="O894" t="e">
            <v>#N/A</v>
          </cell>
          <cell r="P894">
            <v>0</v>
          </cell>
          <cell r="Q894">
            <v>0</v>
          </cell>
          <cell r="R894" t="e">
            <v>#N/A</v>
          </cell>
        </row>
        <row r="895">
          <cell r="A895">
            <v>0</v>
          </cell>
          <cell r="B895">
            <v>0</v>
          </cell>
          <cell r="C895" t="str">
            <v>Future</v>
          </cell>
          <cell r="D895" t="e">
            <v>#N/A</v>
          </cell>
          <cell r="E895">
            <v>-12.686205205533767</v>
          </cell>
          <cell r="F895">
            <v>47.076640644269936</v>
          </cell>
          <cell r="G895">
            <v>20.515375822134349</v>
          </cell>
          <cell r="H895">
            <v>20.515375822134349</v>
          </cell>
          <cell r="I895" t="e">
            <v>#N/A</v>
          </cell>
          <cell r="J895" t="e">
            <v>#N/A</v>
          </cell>
          <cell r="K895">
            <v>45</v>
          </cell>
          <cell r="L895">
            <v>25</v>
          </cell>
          <cell r="M895" t="e">
            <v>#N/A</v>
          </cell>
          <cell r="N895">
            <v>35</v>
          </cell>
          <cell r="O895" t="e">
            <v>#N/A</v>
          </cell>
          <cell r="P895">
            <v>0</v>
          </cell>
          <cell r="Q895">
            <v>0</v>
          </cell>
          <cell r="R895" t="e">
            <v>#N/A</v>
          </cell>
        </row>
        <row r="896">
          <cell r="A896">
            <v>0</v>
          </cell>
          <cell r="B896">
            <v>0</v>
          </cell>
          <cell r="C896" t="str">
            <v>Future</v>
          </cell>
          <cell r="D896" t="e">
            <v>#N/A</v>
          </cell>
          <cell r="E896">
            <v>-12.839051051383569</v>
          </cell>
          <cell r="F896">
            <v>47.101660411068359</v>
          </cell>
          <cell r="G896">
            <v>20.461344205533557</v>
          </cell>
          <cell r="H896">
            <v>20.461344205533557</v>
          </cell>
          <cell r="I896" t="e">
            <v>#N/A</v>
          </cell>
          <cell r="J896" t="e">
            <v>#N/A</v>
          </cell>
          <cell r="K896">
            <v>45</v>
          </cell>
          <cell r="L896">
            <v>25</v>
          </cell>
          <cell r="M896" t="e">
            <v>#N/A</v>
          </cell>
          <cell r="N896">
            <v>35</v>
          </cell>
          <cell r="O896" t="e">
            <v>#N/A</v>
          </cell>
          <cell r="P896">
            <v>0</v>
          </cell>
          <cell r="Q896">
            <v>0</v>
          </cell>
          <cell r="R896" t="e">
            <v>#N/A</v>
          </cell>
        </row>
        <row r="897">
          <cell r="A897">
            <v>0</v>
          </cell>
          <cell r="B897">
            <v>0</v>
          </cell>
          <cell r="C897" t="str">
            <v>Future</v>
          </cell>
          <cell r="D897" t="e">
            <v>#N/A</v>
          </cell>
          <cell r="E897">
            <v>-12.991896897233371</v>
          </cell>
          <cell r="F897">
            <v>47.126680177866781</v>
          </cell>
          <cell r="G897">
            <v>20.407312588932765</v>
          </cell>
          <cell r="H897">
            <v>20.407312588932765</v>
          </cell>
          <cell r="I897" t="e">
            <v>#N/A</v>
          </cell>
          <cell r="J897" t="e">
            <v>#N/A</v>
          </cell>
          <cell r="K897">
            <v>45</v>
          </cell>
          <cell r="L897">
            <v>25</v>
          </cell>
          <cell r="M897" t="e">
            <v>#N/A</v>
          </cell>
          <cell r="N897">
            <v>35</v>
          </cell>
          <cell r="O897" t="e">
            <v>#N/A</v>
          </cell>
          <cell r="P897">
            <v>0</v>
          </cell>
          <cell r="Q897">
            <v>0</v>
          </cell>
          <cell r="R897" t="e">
            <v>#N/A</v>
          </cell>
        </row>
        <row r="898">
          <cell r="A898">
            <v>0</v>
          </cell>
          <cell r="B898">
            <v>0</v>
          </cell>
          <cell r="C898" t="str">
            <v>Future</v>
          </cell>
          <cell r="D898" t="e">
            <v>#N/A</v>
          </cell>
          <cell r="E898">
            <v>-13.144742743083173</v>
          </cell>
          <cell r="F898">
            <v>47.151699944665204</v>
          </cell>
          <cell r="G898">
            <v>20.353280972331973</v>
          </cell>
          <cell r="H898">
            <v>20.353280972331973</v>
          </cell>
          <cell r="I898" t="e">
            <v>#N/A</v>
          </cell>
          <cell r="J898" t="e">
            <v>#N/A</v>
          </cell>
          <cell r="K898">
            <v>45</v>
          </cell>
          <cell r="L898">
            <v>25</v>
          </cell>
          <cell r="M898" t="e">
            <v>#N/A</v>
          </cell>
          <cell r="N898">
            <v>35</v>
          </cell>
          <cell r="O898" t="e">
            <v>#N/A</v>
          </cell>
          <cell r="P898">
            <v>0</v>
          </cell>
          <cell r="Q898">
            <v>0</v>
          </cell>
          <cell r="R898" t="e">
            <v>#N/A</v>
          </cell>
        </row>
        <row r="899">
          <cell r="A899">
            <v>0</v>
          </cell>
          <cell r="B899">
            <v>0</v>
          </cell>
          <cell r="C899" t="str">
            <v>Future</v>
          </cell>
          <cell r="D899" t="e">
            <v>#N/A</v>
          </cell>
          <cell r="E899">
            <v>-13.297588588932975</v>
          </cell>
          <cell r="F899">
            <v>47.176719711463626</v>
          </cell>
          <cell r="G899">
            <v>20.299249355731181</v>
          </cell>
          <cell r="H899">
            <v>20.299249355731181</v>
          </cell>
          <cell r="I899" t="e">
            <v>#N/A</v>
          </cell>
          <cell r="J899" t="e">
            <v>#N/A</v>
          </cell>
          <cell r="K899">
            <v>45</v>
          </cell>
          <cell r="L899">
            <v>25</v>
          </cell>
          <cell r="M899" t="e">
            <v>#N/A</v>
          </cell>
          <cell r="N899">
            <v>35</v>
          </cell>
          <cell r="O899" t="e">
            <v>#N/A</v>
          </cell>
          <cell r="P899">
            <v>0</v>
          </cell>
          <cell r="Q899">
            <v>0</v>
          </cell>
          <cell r="R899" t="e">
            <v>#N/A</v>
          </cell>
        </row>
        <row r="900">
          <cell r="A900">
            <v>0</v>
          </cell>
          <cell r="B900">
            <v>0</v>
          </cell>
          <cell r="C900" t="str">
            <v>Future</v>
          </cell>
          <cell r="D900" t="e">
            <v>#N/A</v>
          </cell>
          <cell r="E900">
            <v>-13.450434434782776</v>
          </cell>
          <cell r="F900">
            <v>47.201739478262049</v>
          </cell>
          <cell r="G900">
            <v>20.245217739130389</v>
          </cell>
          <cell r="H900">
            <v>20.245217739130389</v>
          </cell>
          <cell r="I900" t="e">
            <v>#N/A</v>
          </cell>
          <cell r="J900" t="e">
            <v>#N/A</v>
          </cell>
          <cell r="K900">
            <v>45</v>
          </cell>
          <cell r="L900">
            <v>25</v>
          </cell>
          <cell r="M900" t="e">
            <v>#N/A</v>
          </cell>
          <cell r="N900">
            <v>35</v>
          </cell>
          <cell r="O900" t="e">
            <v>#N/A</v>
          </cell>
          <cell r="P900">
            <v>0</v>
          </cell>
          <cell r="Q900">
            <v>0</v>
          </cell>
          <cell r="R900" t="e">
            <v>#N/A</v>
          </cell>
        </row>
        <row r="901">
          <cell r="A901">
            <v>0</v>
          </cell>
          <cell r="B901">
            <v>0</v>
          </cell>
          <cell r="C901" t="str">
            <v>Future</v>
          </cell>
          <cell r="D901" t="e">
            <v>#N/A</v>
          </cell>
          <cell r="E901">
            <v>-13.603280280632578</v>
          </cell>
          <cell r="F901">
            <v>47.226759245060471</v>
          </cell>
          <cell r="G901">
            <v>20.191186122529597</v>
          </cell>
          <cell r="H901">
            <v>20.191186122529597</v>
          </cell>
          <cell r="I901" t="e">
            <v>#N/A</v>
          </cell>
          <cell r="J901" t="e">
            <v>#N/A</v>
          </cell>
          <cell r="K901">
            <v>45</v>
          </cell>
          <cell r="L901">
            <v>25</v>
          </cell>
          <cell r="M901" t="e">
            <v>#N/A</v>
          </cell>
          <cell r="N901">
            <v>35</v>
          </cell>
          <cell r="O901" t="e">
            <v>#N/A</v>
          </cell>
          <cell r="P901">
            <v>0</v>
          </cell>
          <cell r="Q901">
            <v>0</v>
          </cell>
          <cell r="R901" t="e">
            <v>#N/A</v>
          </cell>
        </row>
        <row r="902">
          <cell r="A902">
            <v>0</v>
          </cell>
          <cell r="B902">
            <v>0</v>
          </cell>
          <cell r="C902" t="str">
            <v>Future</v>
          </cell>
          <cell r="D902" t="e">
            <v>#N/A</v>
          </cell>
          <cell r="E902">
            <v>-13.75612612648238</v>
          </cell>
          <cell r="F902">
            <v>47.251779011858893</v>
          </cell>
          <cell r="G902">
            <v>20.137154505928805</v>
          </cell>
          <cell r="H902">
            <v>20.137154505928805</v>
          </cell>
          <cell r="I902" t="e">
            <v>#N/A</v>
          </cell>
          <cell r="J902" t="e">
            <v>#N/A</v>
          </cell>
          <cell r="K902">
            <v>45</v>
          </cell>
          <cell r="L902">
            <v>25</v>
          </cell>
          <cell r="M902" t="e">
            <v>#N/A</v>
          </cell>
          <cell r="N902">
            <v>35</v>
          </cell>
          <cell r="O902" t="e">
            <v>#N/A</v>
          </cell>
          <cell r="P902">
            <v>0</v>
          </cell>
          <cell r="Q902">
            <v>0</v>
          </cell>
          <cell r="R902" t="e">
            <v>#N/A</v>
          </cell>
        </row>
        <row r="903">
          <cell r="A903">
            <v>0</v>
          </cell>
          <cell r="B903">
            <v>0</v>
          </cell>
          <cell r="C903" t="str">
            <v>Future</v>
          </cell>
          <cell r="D903" t="e">
            <v>#N/A</v>
          </cell>
          <cell r="E903">
            <v>-13.908971972332182</v>
          </cell>
          <cell r="F903">
            <v>47.276798778657316</v>
          </cell>
          <cell r="G903">
            <v>20.083122889328013</v>
          </cell>
          <cell r="H903">
            <v>20.083122889328013</v>
          </cell>
          <cell r="I903" t="e">
            <v>#N/A</v>
          </cell>
          <cell r="J903" t="e">
            <v>#N/A</v>
          </cell>
          <cell r="K903">
            <v>45</v>
          </cell>
          <cell r="L903">
            <v>25</v>
          </cell>
          <cell r="M903" t="e">
            <v>#N/A</v>
          </cell>
          <cell r="N903">
            <v>35</v>
          </cell>
          <cell r="O903" t="e">
            <v>#N/A</v>
          </cell>
          <cell r="P903">
            <v>0</v>
          </cell>
          <cell r="Q903">
            <v>0</v>
          </cell>
          <cell r="R903" t="e">
            <v>#N/A</v>
          </cell>
        </row>
        <row r="904">
          <cell r="A904">
            <v>0</v>
          </cell>
          <cell r="B904">
            <v>0</v>
          </cell>
          <cell r="C904" t="str">
            <v>Future</v>
          </cell>
          <cell r="D904" t="e">
            <v>#N/A</v>
          </cell>
          <cell r="E904">
            <v>-14.061817818181984</v>
          </cell>
          <cell r="F904">
            <v>47.301818545455738</v>
          </cell>
          <cell r="G904">
            <v>20.029091272727221</v>
          </cell>
          <cell r="H904">
            <v>20.029091272727221</v>
          </cell>
          <cell r="I904" t="e">
            <v>#N/A</v>
          </cell>
          <cell r="J904" t="e">
            <v>#N/A</v>
          </cell>
          <cell r="K904">
            <v>45</v>
          </cell>
          <cell r="L904">
            <v>25</v>
          </cell>
          <cell r="M904" t="e">
            <v>#N/A</v>
          </cell>
          <cell r="N904">
            <v>35</v>
          </cell>
          <cell r="O904" t="e">
            <v>#N/A</v>
          </cell>
          <cell r="P904">
            <v>0</v>
          </cell>
          <cell r="Q904">
            <v>0</v>
          </cell>
          <cell r="R904" t="e">
            <v>#N/A</v>
          </cell>
        </row>
        <row r="905">
          <cell r="A905">
            <v>0</v>
          </cell>
          <cell r="B905">
            <v>0</v>
          </cell>
          <cell r="C905" t="str">
            <v>Future</v>
          </cell>
          <cell r="D905" t="e">
            <v>#N/A</v>
          </cell>
          <cell r="E905">
            <v>-14.214663664031786</v>
          </cell>
          <cell r="F905">
            <v>47.326838312254161</v>
          </cell>
          <cell r="G905">
            <v>19.97505965612643</v>
          </cell>
          <cell r="H905">
            <v>19.97505965612643</v>
          </cell>
          <cell r="I905" t="e">
            <v>#N/A</v>
          </cell>
          <cell r="J905" t="e">
            <v>#N/A</v>
          </cell>
          <cell r="K905">
            <v>45</v>
          </cell>
          <cell r="L905">
            <v>25</v>
          </cell>
          <cell r="M905" t="e">
            <v>#N/A</v>
          </cell>
          <cell r="N905">
            <v>35</v>
          </cell>
          <cell r="O905" t="e">
            <v>#N/A</v>
          </cell>
          <cell r="P905">
            <v>0</v>
          </cell>
          <cell r="Q905">
            <v>0</v>
          </cell>
          <cell r="R905" t="e">
            <v>#N/A</v>
          </cell>
        </row>
        <row r="906">
          <cell r="A906">
            <v>0</v>
          </cell>
          <cell r="B906">
            <v>0</v>
          </cell>
          <cell r="C906" t="str">
            <v>Future</v>
          </cell>
          <cell r="D906" t="e">
            <v>#N/A</v>
          </cell>
          <cell r="E906">
            <v>-14.367509509881588</v>
          </cell>
          <cell r="F906">
            <v>47.351858079052583</v>
          </cell>
          <cell r="G906">
            <v>19.921028039525638</v>
          </cell>
          <cell r="H906">
            <v>19.921028039525638</v>
          </cell>
          <cell r="I906" t="e">
            <v>#N/A</v>
          </cell>
          <cell r="J906" t="e">
            <v>#N/A</v>
          </cell>
          <cell r="K906">
            <v>45</v>
          </cell>
          <cell r="L906">
            <v>25</v>
          </cell>
          <cell r="M906" t="e">
            <v>#N/A</v>
          </cell>
          <cell r="N906">
            <v>35</v>
          </cell>
          <cell r="O906" t="e">
            <v>#N/A</v>
          </cell>
          <cell r="P906">
            <v>0</v>
          </cell>
          <cell r="Q906">
            <v>0</v>
          </cell>
          <cell r="R906" t="e">
            <v>#N/A</v>
          </cell>
        </row>
        <row r="907">
          <cell r="A907">
            <v>0</v>
          </cell>
          <cell r="B907">
            <v>0</v>
          </cell>
          <cell r="C907" t="str">
            <v>Future</v>
          </cell>
          <cell r="D907" t="e">
            <v>#N/A</v>
          </cell>
          <cell r="E907">
            <v>-14.52035535573139</v>
          </cell>
          <cell r="F907">
            <v>47.376877845851006</v>
          </cell>
          <cell r="G907">
            <v>19.866996422924846</v>
          </cell>
          <cell r="H907">
            <v>19.866996422924846</v>
          </cell>
          <cell r="I907" t="e">
            <v>#N/A</v>
          </cell>
          <cell r="J907" t="e">
            <v>#N/A</v>
          </cell>
          <cell r="K907">
            <v>45</v>
          </cell>
          <cell r="L907">
            <v>25</v>
          </cell>
          <cell r="M907" t="e">
            <v>#N/A</v>
          </cell>
          <cell r="N907">
            <v>35</v>
          </cell>
          <cell r="O907" t="e">
            <v>#N/A</v>
          </cell>
          <cell r="P907">
            <v>0</v>
          </cell>
          <cell r="Q907">
            <v>0</v>
          </cell>
          <cell r="R907" t="e">
            <v>#N/A</v>
          </cell>
        </row>
        <row r="908">
          <cell r="A908">
            <v>0</v>
          </cell>
          <cell r="B908">
            <v>0</v>
          </cell>
          <cell r="C908" t="str">
            <v>Future</v>
          </cell>
          <cell r="D908" t="e">
            <v>#N/A</v>
          </cell>
          <cell r="E908">
            <v>-14.673201201581191</v>
          </cell>
          <cell r="F908">
            <v>47.401897612649428</v>
          </cell>
          <cell r="G908">
            <v>19.812964806324054</v>
          </cell>
          <cell r="H908">
            <v>19.812964806324054</v>
          </cell>
          <cell r="I908" t="e">
            <v>#N/A</v>
          </cell>
          <cell r="J908" t="e">
            <v>#N/A</v>
          </cell>
          <cell r="K908">
            <v>45</v>
          </cell>
          <cell r="L908">
            <v>25</v>
          </cell>
          <cell r="M908" t="e">
            <v>#N/A</v>
          </cell>
          <cell r="N908">
            <v>35</v>
          </cell>
          <cell r="O908" t="e">
            <v>#N/A</v>
          </cell>
          <cell r="P908">
            <v>0</v>
          </cell>
          <cell r="Q908">
            <v>0</v>
          </cell>
          <cell r="R908" t="e">
            <v>#N/A</v>
          </cell>
        </row>
        <row r="909">
          <cell r="A909">
            <v>0</v>
          </cell>
          <cell r="B909">
            <v>0</v>
          </cell>
          <cell r="C909" t="str">
            <v>Future</v>
          </cell>
          <cell r="D909" t="e">
            <v>#N/A</v>
          </cell>
          <cell r="E909">
            <v>-14.826047047430993</v>
          </cell>
          <cell r="F909">
            <v>47.42691737944785</v>
          </cell>
          <cell r="G909">
            <v>19.758933189723262</v>
          </cell>
          <cell r="H909">
            <v>19.758933189723262</v>
          </cell>
          <cell r="I909" t="e">
            <v>#N/A</v>
          </cell>
          <cell r="J909" t="e">
            <v>#N/A</v>
          </cell>
          <cell r="K909">
            <v>45</v>
          </cell>
          <cell r="L909">
            <v>25</v>
          </cell>
          <cell r="M909" t="e">
            <v>#N/A</v>
          </cell>
          <cell r="N909">
            <v>35</v>
          </cell>
          <cell r="O909" t="e">
            <v>#N/A</v>
          </cell>
          <cell r="P909">
            <v>0</v>
          </cell>
          <cell r="Q909">
            <v>0</v>
          </cell>
          <cell r="R909" t="e">
            <v>#N/A</v>
          </cell>
        </row>
        <row r="910">
          <cell r="A910">
            <v>0</v>
          </cell>
          <cell r="B910">
            <v>0</v>
          </cell>
          <cell r="C910" t="str">
            <v>Future</v>
          </cell>
          <cell r="D910" t="e">
            <v>#N/A</v>
          </cell>
          <cell r="E910">
            <v>-14.978892893280795</v>
          </cell>
          <cell r="F910">
            <v>47.451937146246273</v>
          </cell>
          <cell r="G910">
            <v>19.70490157312247</v>
          </cell>
          <cell r="H910">
            <v>19.70490157312247</v>
          </cell>
          <cell r="I910" t="e">
            <v>#N/A</v>
          </cell>
          <cell r="J910" t="e">
            <v>#N/A</v>
          </cell>
          <cell r="K910">
            <v>45</v>
          </cell>
          <cell r="L910">
            <v>25</v>
          </cell>
          <cell r="M910" t="e">
            <v>#N/A</v>
          </cell>
          <cell r="N910">
            <v>35</v>
          </cell>
          <cell r="O910" t="e">
            <v>#N/A</v>
          </cell>
          <cell r="P910">
            <v>0</v>
          </cell>
          <cell r="Q910">
            <v>0</v>
          </cell>
          <cell r="R910" t="e">
            <v>#N/A</v>
          </cell>
        </row>
        <row r="911">
          <cell r="A911">
            <v>0</v>
          </cell>
          <cell r="B911">
            <v>0</v>
          </cell>
          <cell r="C911" t="str">
            <v>Future</v>
          </cell>
          <cell r="D911" t="e">
            <v>#N/A</v>
          </cell>
          <cell r="E911">
            <v>-15.131738739130597</v>
          </cell>
          <cell r="F911">
            <v>47.476956913044695</v>
          </cell>
          <cell r="G911">
            <v>19.650869956521678</v>
          </cell>
          <cell r="H911">
            <v>19.650869956521678</v>
          </cell>
          <cell r="I911" t="e">
            <v>#N/A</v>
          </cell>
          <cell r="J911" t="e">
            <v>#N/A</v>
          </cell>
          <cell r="K911">
            <v>45</v>
          </cell>
          <cell r="L911">
            <v>25</v>
          </cell>
          <cell r="M911" t="e">
            <v>#N/A</v>
          </cell>
          <cell r="N911">
            <v>35</v>
          </cell>
          <cell r="O911" t="e">
            <v>#N/A</v>
          </cell>
          <cell r="P911">
            <v>0</v>
          </cell>
          <cell r="Q911">
            <v>0</v>
          </cell>
          <cell r="R911" t="e">
            <v>#N/A</v>
          </cell>
        </row>
        <row r="912">
          <cell r="A912">
            <v>0</v>
          </cell>
          <cell r="B912">
            <v>0</v>
          </cell>
          <cell r="C912" t="str">
            <v>Future</v>
          </cell>
          <cell r="D912" t="e">
            <v>#N/A</v>
          </cell>
          <cell r="E912">
            <v>-15.284584584980399</v>
          </cell>
          <cell r="F912">
            <v>47.501976679843118</v>
          </cell>
          <cell r="G912">
            <v>19.596838339920886</v>
          </cell>
          <cell r="H912">
            <v>19.596838339920886</v>
          </cell>
          <cell r="I912" t="e">
            <v>#N/A</v>
          </cell>
          <cell r="J912" t="e">
            <v>#N/A</v>
          </cell>
          <cell r="K912">
            <v>45</v>
          </cell>
          <cell r="L912">
            <v>25</v>
          </cell>
          <cell r="M912" t="e">
            <v>#N/A</v>
          </cell>
          <cell r="N912">
            <v>35</v>
          </cell>
          <cell r="O912" t="e">
            <v>#N/A</v>
          </cell>
          <cell r="P912">
            <v>0</v>
          </cell>
          <cell r="Q912">
            <v>0</v>
          </cell>
          <cell r="R912" t="e">
            <v>#N/A</v>
          </cell>
        </row>
        <row r="913">
          <cell r="A913">
            <v>0</v>
          </cell>
          <cell r="B913">
            <v>0</v>
          </cell>
          <cell r="C913" t="str">
            <v>Future</v>
          </cell>
          <cell r="D913" t="e">
            <v>#N/A</v>
          </cell>
          <cell r="E913">
            <v>-15.437430430830201</v>
          </cell>
          <cell r="F913">
            <v>47.52699644664154</v>
          </cell>
          <cell r="G913">
            <v>19.542806723320094</v>
          </cell>
          <cell r="H913">
            <v>19.542806723320094</v>
          </cell>
          <cell r="I913" t="e">
            <v>#N/A</v>
          </cell>
          <cell r="J913" t="e">
            <v>#N/A</v>
          </cell>
          <cell r="K913">
            <v>45</v>
          </cell>
          <cell r="L913">
            <v>25</v>
          </cell>
          <cell r="M913" t="e">
            <v>#N/A</v>
          </cell>
          <cell r="N913">
            <v>35</v>
          </cell>
          <cell r="O913" t="e">
            <v>#N/A</v>
          </cell>
          <cell r="P913">
            <v>0</v>
          </cell>
          <cell r="Q913">
            <v>0</v>
          </cell>
          <cell r="R913" t="e">
            <v>#N/A</v>
          </cell>
        </row>
        <row r="914">
          <cell r="A914">
            <v>0</v>
          </cell>
          <cell r="B914">
            <v>0</v>
          </cell>
          <cell r="C914" t="str">
            <v>Future</v>
          </cell>
          <cell r="D914" t="e">
            <v>#N/A</v>
          </cell>
          <cell r="E914">
            <v>-15.590276276680003</v>
          </cell>
          <cell r="F914">
            <v>47.552016213439963</v>
          </cell>
          <cell r="G914">
            <v>19.488775106719302</v>
          </cell>
          <cell r="H914">
            <v>19.488775106719302</v>
          </cell>
          <cell r="I914" t="e">
            <v>#N/A</v>
          </cell>
          <cell r="J914" t="e">
            <v>#N/A</v>
          </cell>
          <cell r="K914">
            <v>45</v>
          </cell>
          <cell r="L914">
            <v>25</v>
          </cell>
          <cell r="M914" t="e">
            <v>#N/A</v>
          </cell>
          <cell r="N914">
            <v>35</v>
          </cell>
          <cell r="O914" t="e">
            <v>#N/A</v>
          </cell>
          <cell r="P914">
            <v>0</v>
          </cell>
          <cell r="Q914">
            <v>0</v>
          </cell>
          <cell r="R914" t="e">
            <v>#N/A</v>
          </cell>
        </row>
        <row r="915">
          <cell r="A915">
            <v>0</v>
          </cell>
          <cell r="B915">
            <v>0</v>
          </cell>
          <cell r="C915" t="str">
            <v>Future</v>
          </cell>
          <cell r="D915" t="e">
            <v>#N/A</v>
          </cell>
          <cell r="E915">
            <v>-15.743122122529805</v>
          </cell>
          <cell r="F915">
            <v>47.577035980238385</v>
          </cell>
          <cell r="G915">
            <v>19.43474349011851</v>
          </cell>
          <cell r="H915">
            <v>19.43474349011851</v>
          </cell>
          <cell r="I915" t="e">
            <v>#N/A</v>
          </cell>
          <cell r="J915" t="e">
            <v>#N/A</v>
          </cell>
          <cell r="K915">
            <v>45</v>
          </cell>
          <cell r="L915">
            <v>25</v>
          </cell>
          <cell r="M915" t="e">
            <v>#N/A</v>
          </cell>
          <cell r="N915">
            <v>35</v>
          </cell>
          <cell r="O915" t="e">
            <v>#N/A</v>
          </cell>
          <cell r="P915">
            <v>0</v>
          </cell>
          <cell r="Q915">
            <v>0</v>
          </cell>
          <cell r="R915" t="e">
            <v>#N/A</v>
          </cell>
        </row>
        <row r="916">
          <cell r="A916">
            <v>0</v>
          </cell>
          <cell r="B916">
            <v>0</v>
          </cell>
          <cell r="C916" t="str">
            <v>Future</v>
          </cell>
          <cell r="D916" t="e">
            <v>#N/A</v>
          </cell>
          <cell r="E916">
            <v>-15.895967968379606</v>
          </cell>
          <cell r="F916">
            <v>47.602055747036808</v>
          </cell>
          <cell r="G916">
            <v>19.380711873517718</v>
          </cell>
          <cell r="H916">
            <v>19.380711873517718</v>
          </cell>
          <cell r="I916" t="e">
            <v>#N/A</v>
          </cell>
          <cell r="J916" t="e">
            <v>#N/A</v>
          </cell>
          <cell r="K916">
            <v>45</v>
          </cell>
          <cell r="L916">
            <v>25</v>
          </cell>
          <cell r="M916" t="e">
            <v>#N/A</v>
          </cell>
          <cell r="N916">
            <v>35</v>
          </cell>
          <cell r="O916" t="e">
            <v>#N/A</v>
          </cell>
          <cell r="P916">
            <v>0</v>
          </cell>
          <cell r="Q916">
            <v>0</v>
          </cell>
          <cell r="R916" t="e">
            <v>#N/A</v>
          </cell>
        </row>
        <row r="917">
          <cell r="A917">
            <v>0</v>
          </cell>
          <cell r="B917">
            <v>0</v>
          </cell>
          <cell r="C917" t="str">
            <v>Future</v>
          </cell>
          <cell r="D917" t="e">
            <v>#N/A</v>
          </cell>
          <cell r="E917">
            <v>-16.048813814229408</v>
          </cell>
          <cell r="F917">
            <v>47.62707551383523</v>
          </cell>
          <cell r="G917">
            <v>19.326680256916926</v>
          </cell>
          <cell r="H917">
            <v>19.326680256916926</v>
          </cell>
          <cell r="I917" t="e">
            <v>#N/A</v>
          </cell>
          <cell r="J917" t="e">
            <v>#N/A</v>
          </cell>
          <cell r="K917">
            <v>45</v>
          </cell>
          <cell r="L917">
            <v>25</v>
          </cell>
          <cell r="M917" t="e">
            <v>#N/A</v>
          </cell>
          <cell r="N917">
            <v>35</v>
          </cell>
          <cell r="O917" t="e">
            <v>#N/A</v>
          </cell>
          <cell r="P917">
            <v>0</v>
          </cell>
          <cell r="Q917">
            <v>0</v>
          </cell>
          <cell r="R917" t="e">
            <v>#N/A</v>
          </cell>
        </row>
        <row r="918">
          <cell r="A918">
            <v>0</v>
          </cell>
          <cell r="B918">
            <v>0</v>
          </cell>
          <cell r="C918" t="str">
            <v>Future</v>
          </cell>
          <cell r="D918" t="e">
            <v>#N/A</v>
          </cell>
          <cell r="E918">
            <v>-16.201659660079212</v>
          </cell>
          <cell r="F918">
            <v>47.652095280633652</v>
          </cell>
          <cell r="G918">
            <v>19.272648640316135</v>
          </cell>
          <cell r="H918">
            <v>19.272648640316135</v>
          </cell>
          <cell r="I918" t="e">
            <v>#N/A</v>
          </cell>
          <cell r="J918" t="e">
            <v>#N/A</v>
          </cell>
          <cell r="K918">
            <v>45</v>
          </cell>
          <cell r="L918">
            <v>25</v>
          </cell>
          <cell r="M918" t="e">
            <v>#N/A</v>
          </cell>
          <cell r="N918">
            <v>35</v>
          </cell>
          <cell r="O918" t="e">
            <v>#N/A</v>
          </cell>
          <cell r="P918">
            <v>0</v>
          </cell>
          <cell r="Q918">
            <v>0</v>
          </cell>
          <cell r="R918" t="e">
            <v>#N/A</v>
          </cell>
        </row>
        <row r="919">
          <cell r="A919">
            <v>0</v>
          </cell>
          <cell r="B919">
            <v>0</v>
          </cell>
          <cell r="C919" t="str">
            <v>Future</v>
          </cell>
          <cell r="D919" t="e">
            <v>#N/A</v>
          </cell>
          <cell r="E919">
            <v>-16.354505505929016</v>
          </cell>
          <cell r="F919">
            <v>47.677115047432075</v>
          </cell>
          <cell r="G919">
            <v>19.218617023715343</v>
          </cell>
          <cell r="H919">
            <v>19.218617023715343</v>
          </cell>
          <cell r="I919" t="e">
            <v>#N/A</v>
          </cell>
          <cell r="J919" t="e">
            <v>#N/A</v>
          </cell>
          <cell r="K919">
            <v>45</v>
          </cell>
          <cell r="L919">
            <v>25</v>
          </cell>
          <cell r="M919" t="e">
            <v>#N/A</v>
          </cell>
          <cell r="N919">
            <v>35</v>
          </cell>
          <cell r="O919" t="e">
            <v>#N/A</v>
          </cell>
          <cell r="P919">
            <v>0</v>
          </cell>
          <cell r="Q919">
            <v>0</v>
          </cell>
          <cell r="R919" t="e">
            <v>#N/A</v>
          </cell>
        </row>
        <row r="920">
          <cell r="A920">
            <v>0</v>
          </cell>
          <cell r="B920">
            <v>0</v>
          </cell>
          <cell r="C920" t="str">
            <v>Future</v>
          </cell>
          <cell r="D920" t="e">
            <v>#N/A</v>
          </cell>
          <cell r="E920">
            <v>-16.507351351778819</v>
          </cell>
          <cell r="F920">
            <v>47.702134814230497</v>
          </cell>
          <cell r="G920">
            <v>19.164585407114551</v>
          </cell>
          <cell r="H920">
            <v>19.164585407114551</v>
          </cell>
          <cell r="I920" t="e">
            <v>#N/A</v>
          </cell>
          <cell r="J920" t="e">
            <v>#N/A</v>
          </cell>
          <cell r="K920">
            <v>45</v>
          </cell>
          <cell r="L920">
            <v>25</v>
          </cell>
          <cell r="M920" t="e">
            <v>#N/A</v>
          </cell>
          <cell r="N920">
            <v>35</v>
          </cell>
          <cell r="O920" t="e">
            <v>#N/A</v>
          </cell>
          <cell r="P920">
            <v>0</v>
          </cell>
          <cell r="Q920">
            <v>0</v>
          </cell>
          <cell r="R920" t="e">
            <v>#N/A</v>
          </cell>
        </row>
        <row r="921">
          <cell r="A921">
            <v>0</v>
          </cell>
          <cell r="B921">
            <v>0</v>
          </cell>
          <cell r="C921" t="str">
            <v>Future</v>
          </cell>
          <cell r="D921" t="e">
            <v>#N/A</v>
          </cell>
          <cell r="E921">
            <v>-16.660197197628623</v>
          </cell>
          <cell r="F921">
            <v>47.72715458102892</v>
          </cell>
          <cell r="G921">
            <v>19.110553790513759</v>
          </cell>
          <cell r="H921">
            <v>19.110553790513759</v>
          </cell>
          <cell r="I921" t="e">
            <v>#N/A</v>
          </cell>
          <cell r="J921" t="e">
            <v>#N/A</v>
          </cell>
          <cell r="K921">
            <v>45</v>
          </cell>
          <cell r="L921">
            <v>25</v>
          </cell>
          <cell r="M921" t="e">
            <v>#N/A</v>
          </cell>
          <cell r="N921">
            <v>35</v>
          </cell>
          <cell r="O921" t="e">
            <v>#N/A</v>
          </cell>
          <cell r="P921">
            <v>0</v>
          </cell>
          <cell r="Q921">
            <v>0</v>
          </cell>
          <cell r="R921" t="e">
            <v>#N/A</v>
          </cell>
        </row>
        <row r="922">
          <cell r="A922">
            <v>0</v>
          </cell>
          <cell r="B922">
            <v>0</v>
          </cell>
          <cell r="C922" t="str">
            <v>Future</v>
          </cell>
          <cell r="D922" t="e">
            <v>#N/A</v>
          </cell>
          <cell r="E922">
            <v>-16.813043043478427</v>
          </cell>
          <cell r="F922">
            <v>47.752174347827342</v>
          </cell>
          <cell r="G922">
            <v>19.056522173912967</v>
          </cell>
          <cell r="H922">
            <v>19.056522173912967</v>
          </cell>
          <cell r="I922" t="e">
            <v>#N/A</v>
          </cell>
          <cell r="J922" t="e">
            <v>#N/A</v>
          </cell>
          <cell r="K922">
            <v>45</v>
          </cell>
          <cell r="L922">
            <v>25</v>
          </cell>
          <cell r="M922" t="e">
            <v>#N/A</v>
          </cell>
          <cell r="N922">
            <v>35</v>
          </cell>
          <cell r="O922" t="e">
            <v>#N/A</v>
          </cell>
          <cell r="P922">
            <v>0</v>
          </cell>
          <cell r="Q922">
            <v>0</v>
          </cell>
          <cell r="R922" t="e">
            <v>#N/A</v>
          </cell>
        </row>
        <row r="923">
          <cell r="A923">
            <v>0</v>
          </cell>
          <cell r="B923">
            <v>0</v>
          </cell>
          <cell r="C923" t="str">
            <v>Future</v>
          </cell>
          <cell r="D923" t="e">
            <v>#N/A</v>
          </cell>
          <cell r="E923">
            <v>-16.96588888932823</v>
          </cell>
          <cell r="F923">
            <v>47.777194114625765</v>
          </cell>
          <cell r="G923">
            <v>19.002490557312175</v>
          </cell>
          <cell r="H923">
            <v>19.002490557312175</v>
          </cell>
          <cell r="I923" t="e">
            <v>#N/A</v>
          </cell>
          <cell r="J923" t="e">
            <v>#N/A</v>
          </cell>
          <cell r="K923">
            <v>45</v>
          </cell>
          <cell r="L923">
            <v>25</v>
          </cell>
          <cell r="M923" t="e">
            <v>#N/A</v>
          </cell>
          <cell r="N923">
            <v>35</v>
          </cell>
          <cell r="O923" t="e">
            <v>#N/A</v>
          </cell>
          <cell r="P923">
            <v>0</v>
          </cell>
          <cell r="Q923">
            <v>0</v>
          </cell>
          <cell r="R923" t="e">
            <v>#N/A</v>
          </cell>
        </row>
        <row r="924">
          <cell r="A924">
            <v>0</v>
          </cell>
          <cell r="B924">
            <v>0</v>
          </cell>
          <cell r="C924" t="str">
            <v>Future</v>
          </cell>
          <cell r="D924" t="e">
            <v>#N/A</v>
          </cell>
          <cell r="E924">
            <v>-17.118734735178034</v>
          </cell>
          <cell r="F924">
            <v>47.802213881424187</v>
          </cell>
          <cell r="G924">
            <v>18.948458940711383</v>
          </cell>
          <cell r="H924">
            <v>18.948458940711383</v>
          </cell>
          <cell r="I924" t="e">
            <v>#N/A</v>
          </cell>
          <cell r="J924" t="e">
            <v>#N/A</v>
          </cell>
          <cell r="K924">
            <v>45</v>
          </cell>
          <cell r="L924">
            <v>25</v>
          </cell>
          <cell r="M924" t="e">
            <v>#N/A</v>
          </cell>
          <cell r="N924">
            <v>35</v>
          </cell>
          <cell r="O924" t="e">
            <v>#N/A</v>
          </cell>
          <cell r="P924">
            <v>0</v>
          </cell>
          <cell r="Q924">
            <v>0</v>
          </cell>
          <cell r="R924" t="e">
            <v>#N/A</v>
          </cell>
        </row>
        <row r="925">
          <cell r="A925">
            <v>0</v>
          </cell>
          <cell r="B925">
            <v>0</v>
          </cell>
          <cell r="C925" t="str">
            <v>Future</v>
          </cell>
          <cell r="D925" t="e">
            <v>#N/A</v>
          </cell>
          <cell r="E925">
            <v>-17.271580581027838</v>
          </cell>
          <cell r="F925">
            <v>47.827233648222609</v>
          </cell>
          <cell r="G925">
            <v>18.894427324110591</v>
          </cell>
          <cell r="H925">
            <v>18.894427324110591</v>
          </cell>
          <cell r="I925" t="e">
            <v>#N/A</v>
          </cell>
          <cell r="J925" t="e">
            <v>#N/A</v>
          </cell>
          <cell r="K925">
            <v>45</v>
          </cell>
          <cell r="L925">
            <v>25</v>
          </cell>
          <cell r="M925" t="e">
            <v>#N/A</v>
          </cell>
          <cell r="N925">
            <v>35</v>
          </cell>
          <cell r="O925" t="e">
            <v>#N/A</v>
          </cell>
          <cell r="P925">
            <v>0</v>
          </cell>
          <cell r="Q925">
            <v>0</v>
          </cell>
          <cell r="R925" t="e">
            <v>#N/A</v>
          </cell>
        </row>
        <row r="926">
          <cell r="A926">
            <v>0</v>
          </cell>
          <cell r="B926">
            <v>0</v>
          </cell>
          <cell r="C926" t="str">
            <v>Future</v>
          </cell>
          <cell r="D926" t="e">
            <v>#N/A</v>
          </cell>
          <cell r="E926">
            <v>-17.424426426877641</v>
          </cell>
          <cell r="F926">
            <v>47.852253415021032</v>
          </cell>
          <cell r="G926">
            <v>18.840395707509799</v>
          </cell>
          <cell r="H926">
            <v>18.840395707509799</v>
          </cell>
          <cell r="I926" t="e">
            <v>#N/A</v>
          </cell>
          <cell r="J926" t="e">
            <v>#N/A</v>
          </cell>
          <cell r="K926">
            <v>45</v>
          </cell>
          <cell r="L926">
            <v>25</v>
          </cell>
          <cell r="M926" t="e">
            <v>#N/A</v>
          </cell>
          <cell r="N926">
            <v>35</v>
          </cell>
          <cell r="O926" t="e">
            <v>#N/A</v>
          </cell>
          <cell r="P926">
            <v>0</v>
          </cell>
          <cell r="Q926">
            <v>0</v>
          </cell>
          <cell r="R926" t="e">
            <v>#N/A</v>
          </cell>
        </row>
        <row r="927">
          <cell r="A927">
            <v>0</v>
          </cell>
          <cell r="B927">
            <v>0</v>
          </cell>
          <cell r="C927" t="str">
            <v>Future</v>
          </cell>
          <cell r="D927" t="e">
            <v>#N/A</v>
          </cell>
          <cell r="E927">
            <v>-17.577272272727445</v>
          </cell>
          <cell r="F927">
            <v>47.877273181819454</v>
          </cell>
          <cell r="G927">
            <v>18.786364090909007</v>
          </cell>
          <cell r="H927">
            <v>18.786364090909007</v>
          </cell>
          <cell r="I927" t="e">
            <v>#N/A</v>
          </cell>
          <cell r="J927" t="e">
            <v>#N/A</v>
          </cell>
          <cell r="K927">
            <v>45</v>
          </cell>
          <cell r="L927">
            <v>25</v>
          </cell>
          <cell r="M927" t="e">
            <v>#N/A</v>
          </cell>
          <cell r="N927">
            <v>35</v>
          </cell>
          <cell r="O927" t="e">
            <v>#N/A</v>
          </cell>
          <cell r="P927">
            <v>0</v>
          </cell>
          <cell r="Q927">
            <v>0</v>
          </cell>
          <cell r="R927" t="e">
            <v>#N/A</v>
          </cell>
        </row>
        <row r="928">
          <cell r="A928">
            <v>0</v>
          </cell>
          <cell r="B928">
            <v>0</v>
          </cell>
          <cell r="C928" t="str">
            <v>Future</v>
          </cell>
          <cell r="D928" t="e">
            <v>#N/A</v>
          </cell>
          <cell r="E928">
            <v>-17.730118118577249</v>
          </cell>
          <cell r="F928">
            <v>47.902292948617877</v>
          </cell>
          <cell r="G928">
            <v>18.732332474308215</v>
          </cell>
          <cell r="H928">
            <v>18.732332474308215</v>
          </cell>
          <cell r="I928" t="e">
            <v>#N/A</v>
          </cell>
          <cell r="J928" t="e">
            <v>#N/A</v>
          </cell>
          <cell r="K928">
            <v>45</v>
          </cell>
          <cell r="L928">
            <v>25</v>
          </cell>
          <cell r="M928" t="e">
            <v>#N/A</v>
          </cell>
          <cell r="N928">
            <v>35</v>
          </cell>
          <cell r="O928" t="e">
            <v>#N/A</v>
          </cell>
          <cell r="P928">
            <v>0</v>
          </cell>
          <cell r="Q928">
            <v>0</v>
          </cell>
          <cell r="R928" t="e">
            <v>#N/A</v>
          </cell>
        </row>
        <row r="929">
          <cell r="A929">
            <v>0</v>
          </cell>
          <cell r="B929">
            <v>0</v>
          </cell>
          <cell r="C929" t="str">
            <v>Future</v>
          </cell>
          <cell r="D929" t="e">
            <v>#N/A</v>
          </cell>
          <cell r="E929">
            <v>-17.882963964427052</v>
          </cell>
          <cell r="F929">
            <v>47.927312715416299</v>
          </cell>
          <cell r="G929">
            <v>18.678300857707423</v>
          </cell>
          <cell r="H929">
            <v>18.678300857707423</v>
          </cell>
          <cell r="I929" t="e">
            <v>#N/A</v>
          </cell>
          <cell r="J929" t="e">
            <v>#N/A</v>
          </cell>
          <cell r="K929">
            <v>45</v>
          </cell>
          <cell r="L929">
            <v>25</v>
          </cell>
          <cell r="M929" t="e">
            <v>#N/A</v>
          </cell>
          <cell r="N929">
            <v>35</v>
          </cell>
          <cell r="O929" t="e">
            <v>#N/A</v>
          </cell>
          <cell r="P929">
            <v>0</v>
          </cell>
          <cell r="Q929">
            <v>0</v>
          </cell>
          <cell r="R929" t="e">
            <v>#N/A</v>
          </cell>
        </row>
        <row r="930">
          <cell r="A930">
            <v>0</v>
          </cell>
          <cell r="B930">
            <v>0</v>
          </cell>
          <cell r="C930" t="str">
            <v>Future</v>
          </cell>
          <cell r="D930" t="e">
            <v>#N/A</v>
          </cell>
          <cell r="E930">
            <v>-18.035809810276856</v>
          </cell>
          <cell r="F930">
            <v>47.952332482214722</v>
          </cell>
          <cell r="G930">
            <v>18.624269241106632</v>
          </cell>
          <cell r="H930">
            <v>18.624269241106632</v>
          </cell>
          <cell r="I930" t="e">
            <v>#N/A</v>
          </cell>
          <cell r="J930" t="e">
            <v>#N/A</v>
          </cell>
          <cell r="K930">
            <v>45</v>
          </cell>
          <cell r="L930">
            <v>25</v>
          </cell>
          <cell r="M930" t="e">
            <v>#N/A</v>
          </cell>
          <cell r="N930">
            <v>35</v>
          </cell>
          <cell r="O930" t="e">
            <v>#N/A</v>
          </cell>
          <cell r="P930">
            <v>0</v>
          </cell>
          <cell r="Q930">
            <v>0</v>
          </cell>
          <cell r="R930" t="e">
            <v>#N/A</v>
          </cell>
        </row>
        <row r="931">
          <cell r="A931">
            <v>0</v>
          </cell>
          <cell r="B931">
            <v>0</v>
          </cell>
          <cell r="C931" t="str">
            <v>Future</v>
          </cell>
          <cell r="D931" t="e">
            <v>#N/A</v>
          </cell>
          <cell r="E931">
            <v>-18.188655656126659</v>
          </cell>
          <cell r="F931">
            <v>47.977352249013144</v>
          </cell>
          <cell r="G931">
            <v>18.57023762450584</v>
          </cell>
          <cell r="H931">
            <v>18.57023762450584</v>
          </cell>
          <cell r="I931" t="e">
            <v>#N/A</v>
          </cell>
          <cell r="J931" t="e">
            <v>#N/A</v>
          </cell>
          <cell r="K931">
            <v>45</v>
          </cell>
          <cell r="L931">
            <v>25</v>
          </cell>
          <cell r="M931" t="e">
            <v>#N/A</v>
          </cell>
          <cell r="N931">
            <v>35</v>
          </cell>
          <cell r="O931" t="e">
            <v>#N/A</v>
          </cell>
          <cell r="P931">
            <v>0</v>
          </cell>
          <cell r="Q931">
            <v>0</v>
          </cell>
          <cell r="R931" t="e">
            <v>#N/A</v>
          </cell>
        </row>
        <row r="932">
          <cell r="A932">
            <v>0</v>
          </cell>
          <cell r="B932">
            <v>0</v>
          </cell>
          <cell r="C932" t="str">
            <v>Future</v>
          </cell>
          <cell r="D932" t="e">
            <v>#N/A</v>
          </cell>
          <cell r="E932">
            <v>-18.341501501976463</v>
          </cell>
          <cell r="F932">
            <v>48.002372015811567</v>
          </cell>
          <cell r="G932">
            <v>18.516206007905048</v>
          </cell>
          <cell r="H932">
            <v>18.516206007905048</v>
          </cell>
          <cell r="I932" t="e">
            <v>#N/A</v>
          </cell>
          <cell r="J932" t="e">
            <v>#N/A</v>
          </cell>
          <cell r="K932">
            <v>45</v>
          </cell>
          <cell r="L932">
            <v>25</v>
          </cell>
          <cell r="M932" t="e">
            <v>#N/A</v>
          </cell>
          <cell r="N932">
            <v>35</v>
          </cell>
          <cell r="O932" t="e">
            <v>#N/A</v>
          </cell>
          <cell r="P932">
            <v>0</v>
          </cell>
          <cell r="Q932">
            <v>0</v>
          </cell>
          <cell r="R932" t="e">
            <v>#N/A</v>
          </cell>
        </row>
        <row r="933">
          <cell r="A933">
            <v>0</v>
          </cell>
          <cell r="B933">
            <v>0</v>
          </cell>
          <cell r="C933" t="str">
            <v>Future</v>
          </cell>
          <cell r="D933" t="e">
            <v>#N/A</v>
          </cell>
          <cell r="E933">
            <v>-18.494347347826267</v>
          </cell>
          <cell r="F933">
            <v>48.027391782609989</v>
          </cell>
          <cell r="G933">
            <v>18.462174391304256</v>
          </cell>
          <cell r="H933">
            <v>18.462174391304256</v>
          </cell>
          <cell r="I933" t="e">
            <v>#N/A</v>
          </cell>
          <cell r="J933" t="e">
            <v>#N/A</v>
          </cell>
          <cell r="K933">
            <v>45</v>
          </cell>
          <cell r="L933">
            <v>25</v>
          </cell>
          <cell r="M933" t="e">
            <v>#N/A</v>
          </cell>
          <cell r="N933">
            <v>35</v>
          </cell>
          <cell r="O933" t="e">
            <v>#N/A</v>
          </cell>
          <cell r="P933">
            <v>0</v>
          </cell>
          <cell r="Q933">
            <v>0</v>
          </cell>
          <cell r="R933" t="e">
            <v>#N/A</v>
          </cell>
        </row>
        <row r="934">
          <cell r="A934">
            <v>0</v>
          </cell>
          <cell r="B934">
            <v>0</v>
          </cell>
          <cell r="C934" t="str">
            <v>Future</v>
          </cell>
          <cell r="D934" t="e">
            <v>#N/A</v>
          </cell>
          <cell r="E934">
            <v>-18.64719319367607</v>
          </cell>
          <cell r="F934">
            <v>48.052411549408411</v>
          </cell>
          <cell r="G934">
            <v>18.408142774703464</v>
          </cell>
          <cell r="H934">
            <v>18.408142774703464</v>
          </cell>
          <cell r="I934" t="e">
            <v>#N/A</v>
          </cell>
          <cell r="J934" t="e">
            <v>#N/A</v>
          </cell>
          <cell r="K934">
            <v>45</v>
          </cell>
          <cell r="L934">
            <v>25</v>
          </cell>
          <cell r="M934" t="e">
            <v>#N/A</v>
          </cell>
          <cell r="N934">
            <v>35</v>
          </cell>
          <cell r="O934" t="e">
            <v>#N/A</v>
          </cell>
          <cell r="P934">
            <v>0</v>
          </cell>
          <cell r="Q934">
            <v>0</v>
          </cell>
          <cell r="R934" t="e">
            <v>#N/A</v>
          </cell>
        </row>
        <row r="935">
          <cell r="A935">
            <v>0</v>
          </cell>
          <cell r="B935">
            <v>0</v>
          </cell>
          <cell r="C935" t="str">
            <v>Future</v>
          </cell>
          <cell r="D935" t="e">
            <v>#N/A</v>
          </cell>
          <cell r="E935">
            <v>-18.800039039525874</v>
          </cell>
          <cell r="F935">
            <v>48.077431316206834</v>
          </cell>
          <cell r="G935">
            <v>18.354111158102672</v>
          </cell>
          <cell r="H935">
            <v>18.354111158102672</v>
          </cell>
          <cell r="I935" t="e">
            <v>#N/A</v>
          </cell>
          <cell r="J935" t="e">
            <v>#N/A</v>
          </cell>
          <cell r="K935">
            <v>45</v>
          </cell>
          <cell r="L935">
            <v>25</v>
          </cell>
          <cell r="M935" t="e">
            <v>#N/A</v>
          </cell>
          <cell r="N935">
            <v>35</v>
          </cell>
          <cell r="O935" t="e">
            <v>#N/A</v>
          </cell>
          <cell r="P935">
            <v>0</v>
          </cell>
          <cell r="Q935">
            <v>0</v>
          </cell>
          <cell r="R935" t="e">
            <v>#N/A</v>
          </cell>
        </row>
        <row r="936">
          <cell r="A936">
            <v>0</v>
          </cell>
          <cell r="B936">
            <v>0</v>
          </cell>
          <cell r="C936" t="str">
            <v>Future</v>
          </cell>
          <cell r="D936" t="e">
            <v>#N/A</v>
          </cell>
          <cell r="E936">
            <v>-18.952884885375678</v>
          </cell>
          <cell r="F936">
            <v>48.102451083005256</v>
          </cell>
          <cell r="G936">
            <v>18.30007954150188</v>
          </cell>
          <cell r="H936">
            <v>18.30007954150188</v>
          </cell>
          <cell r="I936" t="e">
            <v>#N/A</v>
          </cell>
          <cell r="J936" t="e">
            <v>#N/A</v>
          </cell>
          <cell r="K936">
            <v>45</v>
          </cell>
          <cell r="L936">
            <v>25</v>
          </cell>
          <cell r="M936" t="e">
            <v>#N/A</v>
          </cell>
          <cell r="N936">
            <v>35</v>
          </cell>
          <cell r="O936" t="e">
            <v>#N/A</v>
          </cell>
          <cell r="P936">
            <v>0</v>
          </cell>
          <cell r="Q936">
            <v>0</v>
          </cell>
          <cell r="R936" t="e">
            <v>#N/A</v>
          </cell>
        </row>
        <row r="937">
          <cell r="A937">
            <v>0</v>
          </cell>
          <cell r="B937">
            <v>0</v>
          </cell>
          <cell r="C937" t="str">
            <v>Future</v>
          </cell>
          <cell r="D937" t="e">
            <v>#N/A</v>
          </cell>
          <cell r="E937">
            <v>-19.105730731225481</v>
          </cell>
          <cell r="F937">
            <v>48.127470849803679</v>
          </cell>
          <cell r="G937">
            <v>18.246047924901088</v>
          </cell>
          <cell r="H937">
            <v>18.246047924901088</v>
          </cell>
          <cell r="I937" t="e">
            <v>#N/A</v>
          </cell>
          <cell r="J937" t="e">
            <v>#N/A</v>
          </cell>
          <cell r="K937">
            <v>45</v>
          </cell>
          <cell r="L937">
            <v>25</v>
          </cell>
          <cell r="M937" t="e">
            <v>#N/A</v>
          </cell>
          <cell r="N937">
            <v>35</v>
          </cell>
          <cell r="O937" t="e">
            <v>#N/A</v>
          </cell>
          <cell r="P937">
            <v>0</v>
          </cell>
          <cell r="Q937">
            <v>0</v>
          </cell>
          <cell r="R937" t="e">
            <v>#N/A</v>
          </cell>
        </row>
        <row r="938">
          <cell r="A938">
            <v>0</v>
          </cell>
          <cell r="B938">
            <v>0</v>
          </cell>
          <cell r="C938" t="str">
            <v>Future</v>
          </cell>
          <cell r="D938" t="e">
            <v>#N/A</v>
          </cell>
          <cell r="E938">
            <v>-19.258576577075285</v>
          </cell>
          <cell r="F938">
            <v>48.152490616602101</v>
          </cell>
          <cell r="G938">
            <v>18.192016308300296</v>
          </cell>
          <cell r="H938">
            <v>18.192016308300296</v>
          </cell>
          <cell r="I938" t="e">
            <v>#N/A</v>
          </cell>
          <cell r="J938" t="e">
            <v>#N/A</v>
          </cell>
          <cell r="K938">
            <v>45</v>
          </cell>
          <cell r="L938">
            <v>25</v>
          </cell>
          <cell r="M938" t="e">
            <v>#N/A</v>
          </cell>
          <cell r="N938">
            <v>35</v>
          </cell>
          <cell r="O938" t="e">
            <v>#N/A</v>
          </cell>
          <cell r="P938">
            <v>0</v>
          </cell>
          <cell r="Q938">
            <v>0</v>
          </cell>
          <cell r="R938" t="e">
            <v>#N/A</v>
          </cell>
        </row>
        <row r="939">
          <cell r="A939">
            <v>0</v>
          </cell>
          <cell r="B939">
            <v>0</v>
          </cell>
          <cell r="C939" t="str">
            <v>Future</v>
          </cell>
          <cell r="D939" t="e">
            <v>#N/A</v>
          </cell>
          <cell r="E939">
            <v>-19.411422422925089</v>
          </cell>
          <cell r="F939">
            <v>48.177510383400524</v>
          </cell>
          <cell r="G939">
            <v>18.137984691699504</v>
          </cell>
          <cell r="H939">
            <v>18.137984691699504</v>
          </cell>
          <cell r="I939" t="e">
            <v>#N/A</v>
          </cell>
          <cell r="J939" t="e">
            <v>#N/A</v>
          </cell>
          <cell r="K939">
            <v>45</v>
          </cell>
          <cell r="L939">
            <v>25</v>
          </cell>
          <cell r="M939" t="e">
            <v>#N/A</v>
          </cell>
          <cell r="N939">
            <v>35</v>
          </cell>
          <cell r="O939" t="e">
            <v>#N/A</v>
          </cell>
          <cell r="P939">
            <v>0</v>
          </cell>
          <cell r="Q939">
            <v>0</v>
          </cell>
          <cell r="R939" t="e">
            <v>#N/A</v>
          </cell>
        </row>
        <row r="940">
          <cell r="A940">
            <v>0</v>
          </cell>
          <cell r="B940">
            <v>0</v>
          </cell>
          <cell r="C940" t="str">
            <v>Future</v>
          </cell>
          <cell r="D940" t="e">
            <v>#N/A</v>
          </cell>
          <cell r="E940">
            <v>-19.564268268774892</v>
          </cell>
          <cell r="F940">
            <v>48.202530150198946</v>
          </cell>
          <cell r="G940">
            <v>18.083953075098712</v>
          </cell>
          <cell r="H940">
            <v>18.083953075098712</v>
          </cell>
          <cell r="I940" t="e">
            <v>#N/A</v>
          </cell>
          <cell r="J940" t="e">
            <v>#N/A</v>
          </cell>
          <cell r="K940">
            <v>45</v>
          </cell>
          <cell r="L940">
            <v>25</v>
          </cell>
          <cell r="M940" t="e">
            <v>#N/A</v>
          </cell>
          <cell r="N940">
            <v>35</v>
          </cell>
          <cell r="O940" t="e">
            <v>#N/A</v>
          </cell>
          <cell r="P940">
            <v>0</v>
          </cell>
          <cell r="Q940">
            <v>0</v>
          </cell>
          <cell r="R940" t="e">
            <v>#N/A</v>
          </cell>
        </row>
        <row r="941">
          <cell r="A941">
            <v>0</v>
          </cell>
          <cell r="B941">
            <v>0</v>
          </cell>
          <cell r="C941" t="str">
            <v>Future</v>
          </cell>
          <cell r="D941" t="e">
            <v>#N/A</v>
          </cell>
          <cell r="E941">
            <v>-19.717114114624696</v>
          </cell>
          <cell r="F941">
            <v>48.227549916997368</v>
          </cell>
          <cell r="G941">
            <v>18.02992145849792</v>
          </cell>
          <cell r="H941">
            <v>18.02992145849792</v>
          </cell>
          <cell r="I941" t="e">
            <v>#N/A</v>
          </cell>
          <cell r="J941" t="e">
            <v>#N/A</v>
          </cell>
          <cell r="K941">
            <v>45</v>
          </cell>
          <cell r="L941">
            <v>25</v>
          </cell>
          <cell r="M941" t="e">
            <v>#N/A</v>
          </cell>
          <cell r="N941">
            <v>35</v>
          </cell>
          <cell r="O941" t="e">
            <v>#N/A</v>
          </cell>
          <cell r="P941">
            <v>0</v>
          </cell>
          <cell r="Q941">
            <v>0</v>
          </cell>
          <cell r="R941" t="e">
            <v>#N/A</v>
          </cell>
        </row>
        <row r="942">
          <cell r="A942">
            <v>0</v>
          </cell>
          <cell r="B942">
            <v>0</v>
          </cell>
          <cell r="C942" t="str">
            <v>Future</v>
          </cell>
          <cell r="D942" t="e">
            <v>#N/A</v>
          </cell>
          <cell r="E942">
            <v>-19.8699599604745</v>
          </cell>
          <cell r="F942">
            <v>48.252569683795791</v>
          </cell>
          <cell r="G942">
            <v>17.975889841897128</v>
          </cell>
          <cell r="H942">
            <v>17.975889841897128</v>
          </cell>
          <cell r="I942" t="e">
            <v>#N/A</v>
          </cell>
          <cell r="J942" t="e">
            <v>#N/A</v>
          </cell>
          <cell r="K942">
            <v>45</v>
          </cell>
          <cell r="L942">
            <v>25</v>
          </cell>
          <cell r="M942" t="e">
            <v>#N/A</v>
          </cell>
          <cell r="N942">
            <v>35</v>
          </cell>
          <cell r="O942" t="e">
            <v>#N/A</v>
          </cell>
          <cell r="P942">
            <v>0</v>
          </cell>
          <cell r="Q942">
            <v>0</v>
          </cell>
          <cell r="R942" t="e">
            <v>#N/A</v>
          </cell>
        </row>
        <row r="943">
          <cell r="A943">
            <v>0</v>
          </cell>
          <cell r="B943">
            <v>0</v>
          </cell>
          <cell r="C943" t="str">
            <v>Future</v>
          </cell>
          <cell r="D943" t="e">
            <v>#N/A</v>
          </cell>
          <cell r="E943">
            <v>-20.022805806324303</v>
          </cell>
          <cell r="F943">
            <v>48.277589450594213</v>
          </cell>
          <cell r="G943">
            <v>17.921858225296337</v>
          </cell>
          <cell r="H943">
            <v>17.921858225296337</v>
          </cell>
          <cell r="I943" t="e">
            <v>#N/A</v>
          </cell>
          <cell r="J943" t="e">
            <v>#N/A</v>
          </cell>
          <cell r="K943">
            <v>45</v>
          </cell>
          <cell r="L943">
            <v>25</v>
          </cell>
          <cell r="M943" t="e">
            <v>#N/A</v>
          </cell>
          <cell r="N943">
            <v>35</v>
          </cell>
          <cell r="O943" t="e">
            <v>#N/A</v>
          </cell>
          <cell r="P943">
            <v>0</v>
          </cell>
          <cell r="Q943">
            <v>0</v>
          </cell>
          <cell r="R943" t="e">
            <v>#N/A</v>
          </cell>
        </row>
        <row r="944">
          <cell r="A944">
            <v>0</v>
          </cell>
          <cell r="B944">
            <v>0</v>
          </cell>
          <cell r="C944" t="str">
            <v>Future</v>
          </cell>
          <cell r="D944" t="e">
            <v>#N/A</v>
          </cell>
          <cell r="E944">
            <v>-20.175651652174107</v>
          </cell>
          <cell r="F944">
            <v>48.302609217392636</v>
          </cell>
          <cell r="G944">
            <v>17.867826608695545</v>
          </cell>
          <cell r="H944">
            <v>17.867826608695545</v>
          </cell>
          <cell r="I944" t="e">
            <v>#N/A</v>
          </cell>
          <cell r="J944" t="e">
            <v>#N/A</v>
          </cell>
          <cell r="K944">
            <v>45</v>
          </cell>
          <cell r="L944">
            <v>25</v>
          </cell>
          <cell r="M944" t="e">
            <v>#N/A</v>
          </cell>
          <cell r="N944">
            <v>35</v>
          </cell>
          <cell r="O944" t="e">
            <v>#N/A</v>
          </cell>
          <cell r="P944">
            <v>0</v>
          </cell>
          <cell r="Q944">
            <v>0</v>
          </cell>
          <cell r="R944" t="e">
            <v>#N/A</v>
          </cell>
        </row>
        <row r="945">
          <cell r="A945">
            <v>0</v>
          </cell>
          <cell r="B945">
            <v>0</v>
          </cell>
          <cell r="C945" t="str">
            <v>Future</v>
          </cell>
          <cell r="D945" t="e">
            <v>#N/A</v>
          </cell>
          <cell r="E945">
            <v>-20.328497498023911</v>
          </cell>
          <cell r="F945">
            <v>48.327628984191058</v>
          </cell>
          <cell r="G945">
            <v>17.813794992094753</v>
          </cell>
          <cell r="H945">
            <v>17.813794992094753</v>
          </cell>
          <cell r="I945" t="e">
            <v>#N/A</v>
          </cell>
          <cell r="J945" t="e">
            <v>#N/A</v>
          </cell>
          <cell r="K945">
            <v>45</v>
          </cell>
          <cell r="L945">
            <v>25</v>
          </cell>
          <cell r="M945" t="e">
            <v>#N/A</v>
          </cell>
          <cell r="N945">
            <v>35</v>
          </cell>
          <cell r="O945" t="e">
            <v>#N/A</v>
          </cell>
          <cell r="P945">
            <v>0</v>
          </cell>
          <cell r="Q945">
            <v>0</v>
          </cell>
          <cell r="R945" t="e">
            <v>#N/A</v>
          </cell>
        </row>
        <row r="946">
          <cell r="A946">
            <v>0</v>
          </cell>
          <cell r="B946">
            <v>0</v>
          </cell>
          <cell r="C946" t="str">
            <v>Future</v>
          </cell>
          <cell r="D946" t="e">
            <v>#N/A</v>
          </cell>
          <cell r="E946">
            <v>-20.481343343873714</v>
          </cell>
          <cell r="F946">
            <v>48.352648750989481</v>
          </cell>
          <cell r="G946">
            <v>17.759763375493961</v>
          </cell>
          <cell r="H946">
            <v>17.759763375493961</v>
          </cell>
          <cell r="I946" t="e">
            <v>#N/A</v>
          </cell>
          <cell r="J946" t="e">
            <v>#N/A</v>
          </cell>
          <cell r="K946">
            <v>45</v>
          </cell>
          <cell r="L946">
            <v>25</v>
          </cell>
          <cell r="M946" t="e">
            <v>#N/A</v>
          </cell>
          <cell r="N946">
            <v>35</v>
          </cell>
          <cell r="O946" t="e">
            <v>#N/A</v>
          </cell>
          <cell r="P946">
            <v>0</v>
          </cell>
          <cell r="Q946">
            <v>0</v>
          </cell>
          <cell r="R946" t="e">
            <v>#N/A</v>
          </cell>
        </row>
        <row r="947">
          <cell r="A947">
            <v>0</v>
          </cell>
          <cell r="B947">
            <v>0</v>
          </cell>
          <cell r="C947" t="str">
            <v>Future</v>
          </cell>
          <cell r="D947" t="e">
            <v>#N/A</v>
          </cell>
          <cell r="E947">
            <v>-20.634189189723518</v>
          </cell>
          <cell r="F947">
            <v>48.377668517787903</v>
          </cell>
          <cell r="G947">
            <v>17.705731758893169</v>
          </cell>
          <cell r="H947">
            <v>17.705731758893169</v>
          </cell>
          <cell r="I947" t="e">
            <v>#N/A</v>
          </cell>
          <cell r="J947" t="e">
            <v>#N/A</v>
          </cell>
          <cell r="K947">
            <v>45</v>
          </cell>
          <cell r="L947">
            <v>25</v>
          </cell>
          <cell r="M947" t="e">
            <v>#N/A</v>
          </cell>
          <cell r="N947">
            <v>35</v>
          </cell>
          <cell r="O947" t="e">
            <v>#N/A</v>
          </cell>
          <cell r="P947">
            <v>0</v>
          </cell>
          <cell r="Q947">
            <v>0</v>
          </cell>
          <cell r="R947" t="e">
            <v>#N/A</v>
          </cell>
        </row>
        <row r="948">
          <cell r="A948">
            <v>0</v>
          </cell>
          <cell r="B948">
            <v>0</v>
          </cell>
          <cell r="C948" t="str">
            <v>Future</v>
          </cell>
          <cell r="D948" t="e">
            <v>#N/A</v>
          </cell>
          <cell r="E948">
            <v>-20.787035035573322</v>
          </cell>
          <cell r="F948">
            <v>48.402688284586326</v>
          </cell>
          <cell r="G948">
            <v>17.651700142292377</v>
          </cell>
          <cell r="H948">
            <v>17.651700142292377</v>
          </cell>
          <cell r="I948" t="e">
            <v>#N/A</v>
          </cell>
          <cell r="J948" t="e">
            <v>#N/A</v>
          </cell>
          <cell r="K948">
            <v>45</v>
          </cell>
          <cell r="L948">
            <v>25</v>
          </cell>
          <cell r="M948" t="e">
            <v>#N/A</v>
          </cell>
          <cell r="N948">
            <v>35</v>
          </cell>
          <cell r="O948" t="e">
            <v>#N/A</v>
          </cell>
          <cell r="P948">
            <v>0</v>
          </cell>
          <cell r="Q948">
            <v>0</v>
          </cell>
          <cell r="R948" t="e">
            <v>#N/A</v>
          </cell>
        </row>
        <row r="949">
          <cell r="A949">
            <v>0</v>
          </cell>
          <cell r="B949">
            <v>0</v>
          </cell>
          <cell r="C949" t="str">
            <v>Future</v>
          </cell>
          <cell r="D949" t="e">
            <v>#N/A</v>
          </cell>
          <cell r="E949">
            <v>-20.939880881423125</v>
          </cell>
          <cell r="F949">
            <v>48.427708051384748</v>
          </cell>
          <cell r="G949">
            <v>17.597668525691585</v>
          </cell>
          <cell r="H949">
            <v>17.597668525691585</v>
          </cell>
          <cell r="I949" t="e">
            <v>#N/A</v>
          </cell>
          <cell r="J949" t="e">
            <v>#N/A</v>
          </cell>
          <cell r="K949">
            <v>45</v>
          </cell>
          <cell r="L949">
            <v>25</v>
          </cell>
          <cell r="M949" t="e">
            <v>#N/A</v>
          </cell>
          <cell r="N949">
            <v>35</v>
          </cell>
          <cell r="O949" t="e">
            <v>#N/A</v>
          </cell>
          <cell r="P949">
            <v>0</v>
          </cell>
          <cell r="Q949">
            <v>0</v>
          </cell>
          <cell r="R949" t="e">
            <v>#N/A</v>
          </cell>
        </row>
        <row r="950">
          <cell r="A950">
            <v>0</v>
          </cell>
          <cell r="B950">
            <v>0</v>
          </cell>
          <cell r="C950" t="str">
            <v>Future</v>
          </cell>
          <cell r="D950" t="e">
            <v>#N/A</v>
          </cell>
          <cell r="E950">
            <v>-21.092726727272929</v>
          </cell>
          <cell r="F950">
            <v>48.45272781818317</v>
          </cell>
          <cell r="G950">
            <v>17.543636909090793</v>
          </cell>
          <cell r="H950">
            <v>17.543636909090793</v>
          </cell>
          <cell r="I950" t="e">
            <v>#N/A</v>
          </cell>
          <cell r="J950" t="e">
            <v>#N/A</v>
          </cell>
          <cell r="K950">
            <v>45</v>
          </cell>
          <cell r="L950">
            <v>25</v>
          </cell>
          <cell r="M950" t="e">
            <v>#N/A</v>
          </cell>
          <cell r="N950">
            <v>35</v>
          </cell>
          <cell r="O950" t="e">
            <v>#N/A</v>
          </cell>
          <cell r="P950">
            <v>0</v>
          </cell>
          <cell r="Q950">
            <v>0</v>
          </cell>
          <cell r="R950" t="e">
            <v>#N/A</v>
          </cell>
        </row>
        <row r="951">
          <cell r="A951">
            <v>0</v>
          </cell>
          <cell r="B951">
            <v>0</v>
          </cell>
          <cell r="C951" t="str">
            <v>Future</v>
          </cell>
          <cell r="D951" t="e">
            <v>#N/A</v>
          </cell>
          <cell r="E951">
            <v>-21.245572573122733</v>
          </cell>
          <cell r="F951">
            <v>48.477747584981593</v>
          </cell>
          <cell r="G951">
            <v>17.489605292490001</v>
          </cell>
          <cell r="H951">
            <v>17.489605292490001</v>
          </cell>
          <cell r="I951" t="e">
            <v>#N/A</v>
          </cell>
          <cell r="J951" t="e">
            <v>#N/A</v>
          </cell>
          <cell r="K951">
            <v>45</v>
          </cell>
          <cell r="L951">
            <v>25</v>
          </cell>
          <cell r="M951" t="e">
            <v>#N/A</v>
          </cell>
          <cell r="N951">
            <v>35</v>
          </cell>
          <cell r="O951" t="e">
            <v>#N/A</v>
          </cell>
          <cell r="P951">
            <v>0</v>
          </cell>
          <cell r="Q951">
            <v>0</v>
          </cell>
          <cell r="R951" t="e">
            <v>#N/A</v>
          </cell>
        </row>
        <row r="952">
          <cell r="A952">
            <v>0</v>
          </cell>
          <cell r="B952">
            <v>0</v>
          </cell>
          <cell r="C952" t="str">
            <v>Future</v>
          </cell>
          <cell r="D952" t="e">
            <v>#N/A</v>
          </cell>
          <cell r="E952">
            <v>-21.398418418972536</v>
          </cell>
          <cell r="F952">
            <v>48.502767351780015</v>
          </cell>
          <cell r="G952">
            <v>17.435573675889209</v>
          </cell>
          <cell r="H952">
            <v>17.435573675889209</v>
          </cell>
          <cell r="I952" t="e">
            <v>#N/A</v>
          </cell>
          <cell r="J952" t="e">
            <v>#N/A</v>
          </cell>
          <cell r="K952">
            <v>45</v>
          </cell>
          <cell r="L952">
            <v>25</v>
          </cell>
          <cell r="M952" t="e">
            <v>#N/A</v>
          </cell>
          <cell r="N952">
            <v>35</v>
          </cell>
          <cell r="O952" t="e">
            <v>#N/A</v>
          </cell>
          <cell r="P952">
            <v>0</v>
          </cell>
          <cell r="Q952">
            <v>0</v>
          </cell>
          <cell r="R952" t="e">
            <v>#N/A</v>
          </cell>
        </row>
        <row r="953">
          <cell r="A953">
            <v>0</v>
          </cell>
          <cell r="B953">
            <v>0</v>
          </cell>
          <cell r="C953" t="str">
            <v>Future</v>
          </cell>
          <cell r="D953" t="e">
            <v>#N/A</v>
          </cell>
          <cell r="E953">
            <v>-21.55126426482234</v>
          </cell>
          <cell r="F953">
            <v>48.527787118578438</v>
          </cell>
          <cell r="G953">
            <v>17.381542059288417</v>
          </cell>
          <cell r="H953">
            <v>17.381542059288417</v>
          </cell>
          <cell r="I953" t="e">
            <v>#N/A</v>
          </cell>
          <cell r="J953" t="e">
            <v>#N/A</v>
          </cell>
          <cell r="K953">
            <v>45</v>
          </cell>
          <cell r="L953">
            <v>25</v>
          </cell>
          <cell r="M953" t="e">
            <v>#N/A</v>
          </cell>
          <cell r="N953">
            <v>35</v>
          </cell>
          <cell r="O953" t="e">
            <v>#N/A</v>
          </cell>
          <cell r="P953">
            <v>0</v>
          </cell>
          <cell r="Q953">
            <v>0</v>
          </cell>
          <cell r="R953" t="e">
            <v>#N/A</v>
          </cell>
        </row>
        <row r="954">
          <cell r="A954">
            <v>0</v>
          </cell>
          <cell r="B954">
            <v>0</v>
          </cell>
          <cell r="C954" t="str">
            <v>Future</v>
          </cell>
          <cell r="D954" t="e">
            <v>#N/A</v>
          </cell>
          <cell r="E954">
            <v>-21.704110110672143</v>
          </cell>
          <cell r="F954">
            <v>48.55280688537686</v>
          </cell>
          <cell r="G954">
            <v>17.327510442687625</v>
          </cell>
          <cell r="H954">
            <v>17.327510442687625</v>
          </cell>
          <cell r="I954" t="e">
            <v>#N/A</v>
          </cell>
          <cell r="J954" t="e">
            <v>#N/A</v>
          </cell>
          <cell r="K954">
            <v>45</v>
          </cell>
          <cell r="L954">
            <v>25</v>
          </cell>
          <cell r="M954" t="e">
            <v>#N/A</v>
          </cell>
          <cell r="N954">
            <v>35</v>
          </cell>
          <cell r="O954" t="e">
            <v>#N/A</v>
          </cell>
          <cell r="P954">
            <v>0</v>
          </cell>
          <cell r="Q954">
            <v>0</v>
          </cell>
          <cell r="R954" t="e">
            <v>#N/A</v>
          </cell>
        </row>
        <row r="955">
          <cell r="A955">
            <v>0</v>
          </cell>
          <cell r="B955">
            <v>0</v>
          </cell>
          <cell r="C955" t="str">
            <v>Future</v>
          </cell>
          <cell r="D955" t="e">
            <v>#N/A</v>
          </cell>
          <cell r="E955">
            <v>-21.856955956521947</v>
          </cell>
          <cell r="F955">
            <v>48.577826652175283</v>
          </cell>
          <cell r="G955">
            <v>17.273478826086833</v>
          </cell>
          <cell r="H955">
            <v>17.273478826086833</v>
          </cell>
          <cell r="I955" t="e">
            <v>#N/A</v>
          </cell>
          <cell r="J955" t="e">
            <v>#N/A</v>
          </cell>
          <cell r="K955">
            <v>45</v>
          </cell>
          <cell r="L955">
            <v>25</v>
          </cell>
          <cell r="M955" t="e">
            <v>#N/A</v>
          </cell>
          <cell r="N955">
            <v>35</v>
          </cell>
          <cell r="O955" t="e">
            <v>#N/A</v>
          </cell>
          <cell r="P955">
            <v>0</v>
          </cell>
          <cell r="Q955">
            <v>0</v>
          </cell>
          <cell r="R955" t="e">
            <v>#N/A</v>
          </cell>
        </row>
        <row r="956">
          <cell r="A956">
            <v>0</v>
          </cell>
          <cell r="B956">
            <v>0</v>
          </cell>
          <cell r="C956" t="str">
            <v>Future</v>
          </cell>
          <cell r="D956" t="e">
            <v>#N/A</v>
          </cell>
          <cell r="E956">
            <v>-22.009801802371751</v>
          </cell>
          <cell r="F956">
            <v>48.602846418973705</v>
          </cell>
          <cell r="G956">
            <v>17.219447209486042</v>
          </cell>
          <cell r="H956">
            <v>17.219447209486042</v>
          </cell>
          <cell r="I956" t="e">
            <v>#N/A</v>
          </cell>
          <cell r="J956" t="e">
            <v>#N/A</v>
          </cell>
          <cell r="K956">
            <v>45</v>
          </cell>
          <cell r="L956">
            <v>25</v>
          </cell>
          <cell r="M956" t="e">
            <v>#N/A</v>
          </cell>
          <cell r="N956">
            <v>35</v>
          </cell>
          <cell r="O956" t="e">
            <v>#N/A</v>
          </cell>
          <cell r="P956">
            <v>0</v>
          </cell>
          <cell r="Q956">
            <v>0</v>
          </cell>
          <cell r="R956" t="e">
            <v>#N/A</v>
          </cell>
        </row>
        <row r="957">
          <cell r="A957">
            <v>0</v>
          </cell>
          <cell r="B957">
            <v>0</v>
          </cell>
          <cell r="C957" t="str">
            <v>Future</v>
          </cell>
          <cell r="D957" t="e">
            <v>#N/A</v>
          </cell>
          <cell r="E957">
            <v>-22.162647648221554</v>
          </cell>
          <cell r="F957">
            <v>48.627866185772127</v>
          </cell>
          <cell r="G957">
            <v>17.16541559288525</v>
          </cell>
          <cell r="H957">
            <v>17.16541559288525</v>
          </cell>
          <cell r="I957" t="e">
            <v>#N/A</v>
          </cell>
          <cell r="J957" t="e">
            <v>#N/A</v>
          </cell>
          <cell r="K957">
            <v>45</v>
          </cell>
          <cell r="L957">
            <v>25</v>
          </cell>
          <cell r="M957" t="e">
            <v>#N/A</v>
          </cell>
          <cell r="N957">
            <v>35</v>
          </cell>
          <cell r="O957" t="e">
            <v>#N/A</v>
          </cell>
          <cell r="P957">
            <v>0</v>
          </cell>
          <cell r="Q957">
            <v>0</v>
          </cell>
          <cell r="R957" t="e">
            <v>#N/A</v>
          </cell>
        </row>
        <row r="958">
          <cell r="A958">
            <v>0</v>
          </cell>
          <cell r="B958">
            <v>0</v>
          </cell>
          <cell r="C958" t="str">
            <v>Future</v>
          </cell>
          <cell r="D958" t="e">
            <v>#N/A</v>
          </cell>
          <cell r="E958">
            <v>-22.315493494071358</v>
          </cell>
          <cell r="F958">
            <v>48.65288595257055</v>
          </cell>
          <cell r="G958">
            <v>17.111383976284458</v>
          </cell>
          <cell r="H958">
            <v>17.111383976284458</v>
          </cell>
          <cell r="I958" t="e">
            <v>#N/A</v>
          </cell>
          <cell r="J958" t="e">
            <v>#N/A</v>
          </cell>
          <cell r="K958">
            <v>45</v>
          </cell>
          <cell r="L958">
            <v>25</v>
          </cell>
          <cell r="M958" t="e">
            <v>#N/A</v>
          </cell>
          <cell r="N958">
            <v>35</v>
          </cell>
          <cell r="O958" t="e">
            <v>#N/A</v>
          </cell>
          <cell r="P958">
            <v>0</v>
          </cell>
          <cell r="Q958">
            <v>0</v>
          </cell>
          <cell r="R958" t="e">
            <v>#N/A</v>
          </cell>
        </row>
        <row r="959">
          <cell r="A959">
            <v>0</v>
          </cell>
          <cell r="B959">
            <v>0</v>
          </cell>
          <cell r="C959" t="str">
            <v>Future</v>
          </cell>
          <cell r="D959" t="e">
            <v>#N/A</v>
          </cell>
          <cell r="E959">
            <v>-22.468339339921162</v>
          </cell>
          <cell r="F959">
            <v>48.677905719368972</v>
          </cell>
          <cell r="G959">
            <v>17.057352359683666</v>
          </cell>
          <cell r="H959">
            <v>17.057352359683666</v>
          </cell>
          <cell r="I959" t="e">
            <v>#N/A</v>
          </cell>
          <cell r="J959" t="e">
            <v>#N/A</v>
          </cell>
          <cell r="K959">
            <v>45</v>
          </cell>
          <cell r="L959">
            <v>25</v>
          </cell>
          <cell r="M959" t="e">
            <v>#N/A</v>
          </cell>
          <cell r="N959">
            <v>35</v>
          </cell>
          <cell r="O959" t="e">
            <v>#N/A</v>
          </cell>
          <cell r="P959">
            <v>0</v>
          </cell>
          <cell r="Q959">
            <v>0</v>
          </cell>
          <cell r="R959" t="e">
            <v>#N/A</v>
          </cell>
        </row>
        <row r="960">
          <cell r="A960">
            <v>0</v>
          </cell>
          <cell r="B960">
            <v>0</v>
          </cell>
          <cell r="C960" t="str">
            <v>Future</v>
          </cell>
          <cell r="D960" t="e">
            <v>#N/A</v>
          </cell>
          <cell r="E960">
            <v>-22.621185185770965</v>
          </cell>
          <cell r="F960">
            <v>48.702925486167395</v>
          </cell>
          <cell r="G960">
            <v>17.003320743082874</v>
          </cell>
          <cell r="H960">
            <v>17.003320743082874</v>
          </cell>
          <cell r="I960" t="e">
            <v>#N/A</v>
          </cell>
          <cell r="J960" t="e">
            <v>#N/A</v>
          </cell>
          <cell r="K960">
            <v>45</v>
          </cell>
          <cell r="L960">
            <v>25</v>
          </cell>
          <cell r="M960" t="e">
            <v>#N/A</v>
          </cell>
          <cell r="N960">
            <v>35</v>
          </cell>
          <cell r="O960" t="e">
            <v>#N/A</v>
          </cell>
          <cell r="P960">
            <v>0</v>
          </cell>
          <cell r="Q960">
            <v>0</v>
          </cell>
          <cell r="R960" t="e">
            <v>#N/A</v>
          </cell>
        </row>
        <row r="961">
          <cell r="A961">
            <v>0</v>
          </cell>
          <cell r="B961">
            <v>0</v>
          </cell>
          <cell r="C961" t="str">
            <v>Future</v>
          </cell>
          <cell r="D961" t="e">
            <v>#N/A</v>
          </cell>
          <cell r="E961">
            <v>-22.774031031620769</v>
          </cell>
          <cell r="F961">
            <v>48.727945252965817</v>
          </cell>
          <cell r="G961">
            <v>16.949289126482082</v>
          </cell>
          <cell r="H961">
            <v>16.949289126482082</v>
          </cell>
          <cell r="I961" t="e">
            <v>#N/A</v>
          </cell>
          <cell r="J961" t="e">
            <v>#N/A</v>
          </cell>
          <cell r="K961">
            <v>45</v>
          </cell>
          <cell r="L961">
            <v>25</v>
          </cell>
          <cell r="M961" t="e">
            <v>#N/A</v>
          </cell>
          <cell r="N961">
            <v>35</v>
          </cell>
          <cell r="O961" t="e">
            <v>#N/A</v>
          </cell>
          <cell r="P961">
            <v>0</v>
          </cell>
          <cell r="Q961">
            <v>0</v>
          </cell>
          <cell r="R961" t="e">
            <v>#N/A</v>
          </cell>
        </row>
        <row r="962">
          <cell r="A962">
            <v>0</v>
          </cell>
          <cell r="B962">
            <v>0</v>
          </cell>
          <cell r="C962" t="str">
            <v>Future</v>
          </cell>
          <cell r="D962" t="e">
            <v>#N/A</v>
          </cell>
          <cell r="E962">
            <v>-22.926876877470573</v>
          </cell>
          <cell r="F962">
            <v>48.75296501976424</v>
          </cell>
          <cell r="G962">
            <v>16.89525750988129</v>
          </cell>
          <cell r="H962">
            <v>16.89525750988129</v>
          </cell>
          <cell r="I962" t="e">
            <v>#N/A</v>
          </cell>
          <cell r="J962" t="e">
            <v>#N/A</v>
          </cell>
          <cell r="K962">
            <v>45</v>
          </cell>
          <cell r="L962">
            <v>25</v>
          </cell>
          <cell r="M962" t="e">
            <v>#N/A</v>
          </cell>
          <cell r="N962">
            <v>35</v>
          </cell>
          <cell r="O962" t="e">
            <v>#N/A</v>
          </cell>
          <cell r="P962">
            <v>0</v>
          </cell>
          <cell r="Q962">
            <v>0</v>
          </cell>
          <cell r="R962" t="e">
            <v>#N/A</v>
          </cell>
        </row>
        <row r="963">
          <cell r="A963">
            <v>0</v>
          </cell>
          <cell r="B963">
            <v>0</v>
          </cell>
          <cell r="C963" t="str">
            <v>Future</v>
          </cell>
          <cell r="D963" t="e">
            <v>#N/A</v>
          </cell>
          <cell r="E963">
            <v>-23.079722723320376</v>
          </cell>
          <cell r="F963">
            <v>48.777984786562662</v>
          </cell>
          <cell r="G963">
            <v>16.841225893280498</v>
          </cell>
          <cell r="H963">
            <v>16.841225893280498</v>
          </cell>
          <cell r="I963" t="e">
            <v>#N/A</v>
          </cell>
          <cell r="J963" t="e">
            <v>#N/A</v>
          </cell>
          <cell r="K963">
            <v>45</v>
          </cell>
          <cell r="L963">
            <v>25</v>
          </cell>
          <cell r="M963" t="e">
            <v>#N/A</v>
          </cell>
          <cell r="N963">
            <v>35</v>
          </cell>
          <cell r="O963" t="e">
            <v>#N/A</v>
          </cell>
          <cell r="P963">
            <v>0</v>
          </cell>
          <cell r="Q963">
            <v>0</v>
          </cell>
          <cell r="R963" t="e">
            <v>#N/A</v>
          </cell>
        </row>
        <row r="964">
          <cell r="A964">
            <v>0</v>
          </cell>
          <cell r="B964">
            <v>0</v>
          </cell>
          <cell r="C964" t="str">
            <v>Future</v>
          </cell>
          <cell r="D964" t="e">
            <v>#N/A</v>
          </cell>
          <cell r="E964">
            <v>-23.23256856917018</v>
          </cell>
          <cell r="F964">
            <v>48.803004553361085</v>
          </cell>
          <cell r="G964">
            <v>16.787194276679706</v>
          </cell>
          <cell r="H964">
            <v>16.787194276679706</v>
          </cell>
          <cell r="I964" t="e">
            <v>#N/A</v>
          </cell>
          <cell r="J964" t="e">
            <v>#N/A</v>
          </cell>
          <cell r="K964">
            <v>45</v>
          </cell>
          <cell r="L964">
            <v>25</v>
          </cell>
          <cell r="M964" t="e">
            <v>#N/A</v>
          </cell>
          <cell r="N964">
            <v>35</v>
          </cell>
          <cell r="O964" t="e">
            <v>#N/A</v>
          </cell>
          <cell r="P964">
            <v>0</v>
          </cell>
          <cell r="Q964">
            <v>0</v>
          </cell>
          <cell r="R964" t="e">
            <v>#N/A</v>
          </cell>
        </row>
        <row r="965">
          <cell r="A965">
            <v>0</v>
          </cell>
          <cell r="B965">
            <v>0</v>
          </cell>
          <cell r="C965" t="str">
            <v>Future</v>
          </cell>
          <cell r="D965" t="e">
            <v>#N/A</v>
          </cell>
          <cell r="E965">
            <v>-23.385414415019984</v>
          </cell>
          <cell r="F965">
            <v>48.828024320159507</v>
          </cell>
          <cell r="G965">
            <v>16.733162660078914</v>
          </cell>
          <cell r="H965">
            <v>16.733162660078914</v>
          </cell>
          <cell r="I965" t="e">
            <v>#N/A</v>
          </cell>
          <cell r="J965" t="e">
            <v>#N/A</v>
          </cell>
          <cell r="K965">
            <v>45</v>
          </cell>
          <cell r="L965">
            <v>25</v>
          </cell>
          <cell r="M965" t="e">
            <v>#N/A</v>
          </cell>
          <cell r="N965">
            <v>35</v>
          </cell>
          <cell r="O965" t="e">
            <v>#N/A</v>
          </cell>
          <cell r="P965">
            <v>0</v>
          </cell>
          <cell r="Q965">
            <v>0</v>
          </cell>
          <cell r="R965" t="e">
            <v>#N/A</v>
          </cell>
        </row>
        <row r="966">
          <cell r="A966">
            <v>0</v>
          </cell>
          <cell r="B966">
            <v>0</v>
          </cell>
          <cell r="C966" t="str">
            <v>Future</v>
          </cell>
          <cell r="D966" t="e">
            <v>#N/A</v>
          </cell>
          <cell r="E966">
            <v>-23.538260260869787</v>
          </cell>
          <cell r="F966">
            <v>48.853044086957929</v>
          </cell>
          <cell r="G966">
            <v>16.679131043478122</v>
          </cell>
          <cell r="H966">
            <v>16.679131043478122</v>
          </cell>
          <cell r="I966" t="e">
            <v>#N/A</v>
          </cell>
          <cell r="J966" t="e">
            <v>#N/A</v>
          </cell>
          <cell r="K966">
            <v>45</v>
          </cell>
          <cell r="L966">
            <v>25</v>
          </cell>
          <cell r="M966" t="e">
            <v>#N/A</v>
          </cell>
          <cell r="N966">
            <v>35</v>
          </cell>
          <cell r="O966" t="e">
            <v>#N/A</v>
          </cell>
          <cell r="P966">
            <v>0</v>
          </cell>
          <cell r="Q966">
            <v>0</v>
          </cell>
          <cell r="R966" t="e">
            <v>#N/A</v>
          </cell>
        </row>
        <row r="967">
          <cell r="A967">
            <v>0</v>
          </cell>
          <cell r="B967">
            <v>0</v>
          </cell>
          <cell r="C967" t="str">
            <v>Future</v>
          </cell>
          <cell r="D967" t="e">
            <v>#N/A</v>
          </cell>
          <cell r="E967">
            <v>-23.691106106719591</v>
          </cell>
          <cell r="F967">
            <v>48.878063853756352</v>
          </cell>
          <cell r="G967">
            <v>16.62509942687733</v>
          </cell>
          <cell r="H967">
            <v>16.62509942687733</v>
          </cell>
          <cell r="I967" t="e">
            <v>#N/A</v>
          </cell>
          <cell r="J967" t="e">
            <v>#N/A</v>
          </cell>
          <cell r="K967">
            <v>45</v>
          </cell>
          <cell r="L967">
            <v>25</v>
          </cell>
          <cell r="M967" t="e">
            <v>#N/A</v>
          </cell>
          <cell r="N967">
            <v>35</v>
          </cell>
          <cell r="O967" t="e">
            <v>#N/A</v>
          </cell>
          <cell r="P967">
            <v>0</v>
          </cell>
          <cell r="Q967">
            <v>0</v>
          </cell>
          <cell r="R967" t="e">
            <v>#N/A</v>
          </cell>
        </row>
        <row r="968">
          <cell r="A968">
            <v>0</v>
          </cell>
          <cell r="B968">
            <v>0</v>
          </cell>
          <cell r="C968" t="str">
            <v>Future</v>
          </cell>
          <cell r="D968" t="e">
            <v>#N/A</v>
          </cell>
          <cell r="E968">
            <v>-23.843951952569395</v>
          </cell>
          <cell r="F968">
            <v>48.903083620554774</v>
          </cell>
          <cell r="G968">
            <v>16.571067810276539</v>
          </cell>
          <cell r="H968">
            <v>16.571067810276539</v>
          </cell>
          <cell r="I968" t="e">
            <v>#N/A</v>
          </cell>
          <cell r="J968" t="e">
            <v>#N/A</v>
          </cell>
          <cell r="K968">
            <v>45</v>
          </cell>
          <cell r="L968">
            <v>25</v>
          </cell>
          <cell r="M968" t="e">
            <v>#N/A</v>
          </cell>
          <cell r="N968">
            <v>35</v>
          </cell>
          <cell r="O968" t="e">
            <v>#N/A</v>
          </cell>
          <cell r="P968">
            <v>0</v>
          </cell>
          <cell r="Q968">
            <v>0</v>
          </cell>
          <cell r="R968" t="e">
            <v>#N/A</v>
          </cell>
        </row>
        <row r="969">
          <cell r="A969">
            <v>0</v>
          </cell>
          <cell r="B969">
            <v>0</v>
          </cell>
          <cell r="C969" t="str">
            <v>Future</v>
          </cell>
          <cell r="D969" t="e">
            <v>#N/A</v>
          </cell>
          <cell r="E969">
            <v>-23.996797798419198</v>
          </cell>
          <cell r="F969">
            <v>48.928103387353197</v>
          </cell>
          <cell r="G969">
            <v>16.517036193675747</v>
          </cell>
          <cell r="H969">
            <v>16.517036193675747</v>
          </cell>
          <cell r="I969" t="e">
            <v>#N/A</v>
          </cell>
          <cell r="J969" t="e">
            <v>#N/A</v>
          </cell>
          <cell r="K969">
            <v>45</v>
          </cell>
          <cell r="L969">
            <v>25</v>
          </cell>
          <cell r="M969" t="e">
            <v>#N/A</v>
          </cell>
          <cell r="N969">
            <v>35</v>
          </cell>
          <cell r="O969" t="e">
            <v>#N/A</v>
          </cell>
          <cell r="P969">
            <v>0</v>
          </cell>
          <cell r="Q969">
            <v>0</v>
          </cell>
          <cell r="R969" t="e">
            <v>#N/A</v>
          </cell>
        </row>
        <row r="970">
          <cell r="A970">
            <v>0</v>
          </cell>
          <cell r="B970">
            <v>0</v>
          </cell>
          <cell r="C970" t="str">
            <v>Future</v>
          </cell>
          <cell r="D970" t="e">
            <v>#N/A</v>
          </cell>
          <cell r="E970">
            <v>-24.149643644269002</v>
          </cell>
          <cell r="F970">
            <v>48.953123154151619</v>
          </cell>
          <cell r="G970">
            <v>16.463004577074955</v>
          </cell>
          <cell r="H970">
            <v>16.463004577074955</v>
          </cell>
          <cell r="I970" t="e">
            <v>#N/A</v>
          </cell>
          <cell r="J970" t="e">
            <v>#N/A</v>
          </cell>
          <cell r="K970">
            <v>45</v>
          </cell>
          <cell r="L970">
            <v>25</v>
          </cell>
          <cell r="M970" t="e">
            <v>#N/A</v>
          </cell>
          <cell r="N970">
            <v>35</v>
          </cell>
          <cell r="O970" t="e">
            <v>#N/A</v>
          </cell>
          <cell r="P970">
            <v>0</v>
          </cell>
          <cell r="Q970">
            <v>0</v>
          </cell>
          <cell r="R970" t="e">
            <v>#N/A</v>
          </cell>
        </row>
        <row r="971">
          <cell r="A971">
            <v>0</v>
          </cell>
          <cell r="B971">
            <v>0</v>
          </cell>
          <cell r="C971" t="str">
            <v>Future</v>
          </cell>
          <cell r="D971" t="e">
            <v>#N/A</v>
          </cell>
          <cell r="E971">
            <v>-24.302489490118806</v>
          </cell>
          <cell r="F971">
            <v>48.978142920950042</v>
          </cell>
          <cell r="G971">
            <v>16.408972960474163</v>
          </cell>
          <cell r="H971">
            <v>16.408972960474163</v>
          </cell>
          <cell r="I971" t="e">
            <v>#N/A</v>
          </cell>
          <cell r="J971" t="e">
            <v>#N/A</v>
          </cell>
          <cell r="K971">
            <v>45</v>
          </cell>
          <cell r="L971">
            <v>25</v>
          </cell>
          <cell r="M971" t="e">
            <v>#N/A</v>
          </cell>
          <cell r="N971">
            <v>35</v>
          </cell>
          <cell r="O971" t="e">
            <v>#N/A</v>
          </cell>
          <cell r="P971">
            <v>0</v>
          </cell>
          <cell r="Q971">
            <v>0</v>
          </cell>
          <cell r="R971" t="e">
            <v>#N/A</v>
          </cell>
        </row>
        <row r="972">
          <cell r="A972">
            <v>0</v>
          </cell>
          <cell r="B972">
            <v>0</v>
          </cell>
          <cell r="C972" t="str">
            <v>Future</v>
          </cell>
          <cell r="D972" t="e">
            <v>#N/A</v>
          </cell>
          <cell r="E972">
            <v>-24.455335335968609</v>
          </cell>
          <cell r="F972">
            <v>49.003162687748464</v>
          </cell>
          <cell r="G972">
            <v>16.354941343873371</v>
          </cell>
          <cell r="H972">
            <v>16.354941343873371</v>
          </cell>
          <cell r="I972" t="e">
            <v>#N/A</v>
          </cell>
          <cell r="J972" t="e">
            <v>#N/A</v>
          </cell>
          <cell r="K972">
            <v>45</v>
          </cell>
          <cell r="L972">
            <v>25</v>
          </cell>
          <cell r="M972" t="e">
            <v>#N/A</v>
          </cell>
          <cell r="N972">
            <v>35</v>
          </cell>
          <cell r="O972" t="e">
            <v>#N/A</v>
          </cell>
          <cell r="P972">
            <v>0</v>
          </cell>
          <cell r="Q972">
            <v>0</v>
          </cell>
          <cell r="R972" t="e">
            <v>#N/A</v>
          </cell>
        </row>
        <row r="973">
          <cell r="A973">
            <v>0</v>
          </cell>
          <cell r="B973">
            <v>0</v>
          </cell>
          <cell r="C973" t="str">
            <v>Future</v>
          </cell>
          <cell r="D973" t="e">
            <v>#N/A</v>
          </cell>
          <cell r="E973">
            <v>-24.608181181818413</v>
          </cell>
          <cell r="F973">
            <v>49.028182454546887</v>
          </cell>
          <cell r="G973">
            <v>16.300909727272579</v>
          </cell>
          <cell r="H973">
            <v>16.300909727272579</v>
          </cell>
          <cell r="I973" t="e">
            <v>#N/A</v>
          </cell>
          <cell r="J973" t="e">
            <v>#N/A</v>
          </cell>
          <cell r="K973">
            <v>45</v>
          </cell>
          <cell r="L973">
            <v>25</v>
          </cell>
          <cell r="M973" t="e">
            <v>#N/A</v>
          </cell>
          <cell r="N973">
            <v>35</v>
          </cell>
          <cell r="O973" t="e">
            <v>#N/A</v>
          </cell>
          <cell r="P973">
            <v>0</v>
          </cell>
          <cell r="Q973">
            <v>0</v>
          </cell>
          <cell r="R973" t="e">
            <v>#N/A</v>
          </cell>
        </row>
        <row r="974">
          <cell r="A974">
            <v>0</v>
          </cell>
          <cell r="B974">
            <v>0</v>
          </cell>
          <cell r="C974" t="str">
            <v>Future</v>
          </cell>
          <cell r="D974" t="e">
            <v>#N/A</v>
          </cell>
          <cell r="E974">
            <v>-24.761027027668217</v>
          </cell>
          <cell r="F974">
            <v>49.053202221345309</v>
          </cell>
          <cell r="G974">
            <v>16.246878110671787</v>
          </cell>
          <cell r="H974">
            <v>16.246878110671787</v>
          </cell>
          <cell r="I974" t="e">
            <v>#N/A</v>
          </cell>
          <cell r="J974" t="e">
            <v>#N/A</v>
          </cell>
          <cell r="K974">
            <v>45</v>
          </cell>
          <cell r="L974">
            <v>25</v>
          </cell>
          <cell r="M974" t="e">
            <v>#N/A</v>
          </cell>
          <cell r="N974">
            <v>35</v>
          </cell>
          <cell r="O974" t="e">
            <v>#N/A</v>
          </cell>
          <cell r="P974">
            <v>0</v>
          </cell>
          <cell r="Q974">
            <v>0</v>
          </cell>
          <cell r="R974" t="e">
            <v>#N/A</v>
          </cell>
        </row>
        <row r="975">
          <cell r="A975">
            <v>0</v>
          </cell>
          <cell r="B975">
            <v>0</v>
          </cell>
          <cell r="C975" t="str">
            <v>Future</v>
          </cell>
          <cell r="D975" t="e">
            <v>#N/A</v>
          </cell>
          <cell r="E975">
            <v>-24.91387287351802</v>
          </cell>
          <cell r="F975">
            <v>49.078221988143731</v>
          </cell>
          <cell r="G975">
            <v>16.192846494070995</v>
          </cell>
          <cell r="H975">
            <v>16.192846494070995</v>
          </cell>
          <cell r="I975" t="e">
            <v>#N/A</v>
          </cell>
          <cell r="J975" t="e">
            <v>#N/A</v>
          </cell>
          <cell r="K975">
            <v>45</v>
          </cell>
          <cell r="L975">
            <v>25</v>
          </cell>
          <cell r="M975" t="e">
            <v>#N/A</v>
          </cell>
          <cell r="N975">
            <v>35</v>
          </cell>
          <cell r="O975" t="e">
            <v>#N/A</v>
          </cell>
          <cell r="P975">
            <v>0</v>
          </cell>
          <cell r="Q975">
            <v>0</v>
          </cell>
          <cell r="R975" t="e">
            <v>#N/A</v>
          </cell>
        </row>
        <row r="976">
          <cell r="A976">
            <v>0</v>
          </cell>
          <cell r="B976">
            <v>0</v>
          </cell>
          <cell r="C976" t="str">
            <v>Future</v>
          </cell>
          <cell r="D976" t="e">
            <v>#N/A</v>
          </cell>
          <cell r="E976">
            <v>-25.066718719367824</v>
          </cell>
          <cell r="F976">
            <v>49.103241754942154</v>
          </cell>
          <cell r="G976">
            <v>16.138814877470203</v>
          </cell>
          <cell r="H976">
            <v>16.138814877470203</v>
          </cell>
          <cell r="I976" t="e">
            <v>#N/A</v>
          </cell>
          <cell r="J976" t="e">
            <v>#N/A</v>
          </cell>
          <cell r="K976">
            <v>45</v>
          </cell>
          <cell r="L976">
            <v>25</v>
          </cell>
          <cell r="M976" t="e">
            <v>#N/A</v>
          </cell>
          <cell r="N976">
            <v>35</v>
          </cell>
          <cell r="O976" t="e">
            <v>#N/A</v>
          </cell>
          <cell r="P976">
            <v>0</v>
          </cell>
          <cell r="Q976">
            <v>0</v>
          </cell>
          <cell r="R976" t="e">
            <v>#N/A</v>
          </cell>
        </row>
        <row r="977">
          <cell r="A977">
            <v>0</v>
          </cell>
          <cell r="B977">
            <v>0</v>
          </cell>
          <cell r="C977" t="str">
            <v>Future</v>
          </cell>
          <cell r="D977" t="e">
            <v>#N/A</v>
          </cell>
          <cell r="E977">
            <v>-25.219564565217627</v>
          </cell>
          <cell r="F977">
            <v>49.128261521740576</v>
          </cell>
          <cell r="G977">
            <v>16.084783260869411</v>
          </cell>
          <cell r="H977">
            <v>16.084783260869411</v>
          </cell>
          <cell r="I977" t="e">
            <v>#N/A</v>
          </cell>
          <cell r="J977" t="e">
            <v>#N/A</v>
          </cell>
          <cell r="K977">
            <v>45</v>
          </cell>
          <cell r="L977">
            <v>25</v>
          </cell>
          <cell r="M977" t="e">
            <v>#N/A</v>
          </cell>
          <cell r="N977">
            <v>35</v>
          </cell>
          <cell r="O977" t="e">
            <v>#N/A</v>
          </cell>
          <cell r="P977">
            <v>0</v>
          </cell>
          <cell r="Q977">
            <v>0</v>
          </cell>
          <cell r="R977" t="e">
            <v>#N/A</v>
          </cell>
        </row>
        <row r="978">
          <cell r="A978">
            <v>0</v>
          </cell>
          <cell r="B978">
            <v>0</v>
          </cell>
          <cell r="C978" t="str">
            <v>Future</v>
          </cell>
          <cell r="D978" t="e">
            <v>#N/A</v>
          </cell>
          <cell r="E978">
            <v>-25.372410411067431</v>
          </cell>
          <cell r="F978">
            <v>49.153281288538999</v>
          </cell>
          <cell r="G978">
            <v>16.030751644268619</v>
          </cell>
          <cell r="H978">
            <v>16.030751644268619</v>
          </cell>
          <cell r="I978" t="e">
            <v>#N/A</v>
          </cell>
          <cell r="J978" t="e">
            <v>#N/A</v>
          </cell>
          <cell r="K978">
            <v>45</v>
          </cell>
          <cell r="L978">
            <v>25</v>
          </cell>
          <cell r="M978" t="e">
            <v>#N/A</v>
          </cell>
          <cell r="N978">
            <v>35</v>
          </cell>
          <cell r="O978" t="e">
            <v>#N/A</v>
          </cell>
          <cell r="P978">
            <v>0</v>
          </cell>
          <cell r="Q978">
            <v>0</v>
          </cell>
          <cell r="R978" t="e">
            <v>#N/A</v>
          </cell>
        </row>
        <row r="979">
          <cell r="A979">
            <v>0</v>
          </cell>
          <cell r="B979">
            <v>0</v>
          </cell>
          <cell r="C979" t="str">
            <v>Future</v>
          </cell>
          <cell r="D979" t="e">
            <v>#N/A</v>
          </cell>
          <cell r="E979">
            <v>-25.525256256917235</v>
          </cell>
          <cell r="F979">
            <v>49.178301055337421</v>
          </cell>
          <cell r="G979">
            <v>15.976720027667829</v>
          </cell>
          <cell r="H979">
            <v>15.976720027667829</v>
          </cell>
          <cell r="I979" t="e">
            <v>#N/A</v>
          </cell>
          <cell r="J979" t="e">
            <v>#N/A</v>
          </cell>
          <cell r="K979">
            <v>45</v>
          </cell>
          <cell r="L979">
            <v>25</v>
          </cell>
          <cell r="M979" t="e">
            <v>#N/A</v>
          </cell>
          <cell r="N979">
            <v>35</v>
          </cell>
          <cell r="O979" t="e">
            <v>#N/A</v>
          </cell>
          <cell r="P979">
            <v>0</v>
          </cell>
          <cell r="Q979">
            <v>0</v>
          </cell>
          <cell r="R979" t="e">
            <v>#N/A</v>
          </cell>
        </row>
        <row r="980">
          <cell r="A980">
            <v>0</v>
          </cell>
          <cell r="B980">
            <v>0</v>
          </cell>
          <cell r="C980" t="str">
            <v>Future</v>
          </cell>
          <cell r="D980" t="e">
            <v>#N/A</v>
          </cell>
          <cell r="E980">
            <v>-25.678102102767038</v>
          </cell>
          <cell r="F980">
            <v>49.203320822135844</v>
          </cell>
          <cell r="G980">
            <v>15.922688411067039</v>
          </cell>
          <cell r="H980">
            <v>15.922688411067039</v>
          </cell>
          <cell r="I980" t="e">
            <v>#N/A</v>
          </cell>
          <cell r="J980" t="e">
            <v>#N/A</v>
          </cell>
          <cell r="K980">
            <v>45</v>
          </cell>
          <cell r="L980">
            <v>25</v>
          </cell>
          <cell r="M980" t="e">
            <v>#N/A</v>
          </cell>
          <cell r="N980">
            <v>35</v>
          </cell>
          <cell r="O980" t="e">
            <v>#N/A</v>
          </cell>
          <cell r="P980">
            <v>0</v>
          </cell>
          <cell r="Q980">
            <v>0</v>
          </cell>
          <cell r="R980" t="e">
            <v>#N/A</v>
          </cell>
        </row>
        <row r="981">
          <cell r="A981">
            <v>0</v>
          </cell>
          <cell r="B981">
            <v>0</v>
          </cell>
          <cell r="C981" t="str">
            <v>Future</v>
          </cell>
          <cell r="D981" t="e">
            <v>#N/A</v>
          </cell>
          <cell r="E981">
            <v>-25.830947948616842</v>
          </cell>
          <cell r="F981">
            <v>49.228340588934266</v>
          </cell>
          <cell r="G981">
            <v>15.868656794466249</v>
          </cell>
          <cell r="H981">
            <v>15.868656794466249</v>
          </cell>
          <cell r="I981" t="e">
            <v>#N/A</v>
          </cell>
          <cell r="J981" t="e">
            <v>#N/A</v>
          </cell>
          <cell r="K981">
            <v>45</v>
          </cell>
          <cell r="L981">
            <v>25</v>
          </cell>
          <cell r="M981" t="e">
            <v>#N/A</v>
          </cell>
          <cell r="N981">
            <v>35</v>
          </cell>
          <cell r="O981" t="e">
            <v>#N/A</v>
          </cell>
          <cell r="P981">
            <v>0</v>
          </cell>
          <cell r="Q981">
            <v>0</v>
          </cell>
          <cell r="R981" t="e">
            <v>#N/A</v>
          </cell>
        </row>
        <row r="982">
          <cell r="A982">
            <v>0</v>
          </cell>
          <cell r="B982">
            <v>0</v>
          </cell>
          <cell r="C982" t="str">
            <v>Future</v>
          </cell>
          <cell r="D982" t="e">
            <v>#N/A</v>
          </cell>
          <cell r="E982">
            <v>-25.983793794466646</v>
          </cell>
          <cell r="F982">
            <v>49.253360355732688</v>
          </cell>
          <cell r="G982">
            <v>15.814625177865459</v>
          </cell>
          <cell r="H982">
            <v>15.814625177865459</v>
          </cell>
          <cell r="I982" t="e">
            <v>#N/A</v>
          </cell>
          <cell r="J982" t="e">
            <v>#N/A</v>
          </cell>
          <cell r="K982">
            <v>45</v>
          </cell>
          <cell r="L982">
            <v>25</v>
          </cell>
          <cell r="M982" t="e">
            <v>#N/A</v>
          </cell>
          <cell r="N982">
            <v>35</v>
          </cell>
          <cell r="O982" t="e">
            <v>#N/A</v>
          </cell>
          <cell r="P982">
            <v>0</v>
          </cell>
          <cell r="Q982">
            <v>0</v>
          </cell>
          <cell r="R982" t="e">
            <v>#N/A</v>
          </cell>
        </row>
        <row r="983">
          <cell r="A983">
            <v>0</v>
          </cell>
          <cell r="B983">
            <v>0</v>
          </cell>
          <cell r="C983" t="str">
            <v>Future</v>
          </cell>
          <cell r="D983" t="e">
            <v>#N/A</v>
          </cell>
          <cell r="E983">
            <v>-26.136639640316449</v>
          </cell>
          <cell r="F983">
            <v>49.278380122531111</v>
          </cell>
          <cell r="G983">
            <v>15.760593561264669</v>
          </cell>
          <cell r="H983">
            <v>15.760593561264669</v>
          </cell>
          <cell r="I983" t="e">
            <v>#N/A</v>
          </cell>
          <cell r="J983" t="e">
            <v>#N/A</v>
          </cell>
          <cell r="K983">
            <v>45</v>
          </cell>
          <cell r="L983">
            <v>25</v>
          </cell>
          <cell r="M983" t="e">
            <v>#N/A</v>
          </cell>
          <cell r="N983">
            <v>35</v>
          </cell>
          <cell r="O983" t="e">
            <v>#N/A</v>
          </cell>
          <cell r="P983">
            <v>0</v>
          </cell>
          <cell r="Q983">
            <v>0</v>
          </cell>
          <cell r="R983" t="e">
            <v>#N/A</v>
          </cell>
        </row>
        <row r="984">
          <cell r="A984">
            <v>0</v>
          </cell>
          <cell r="B984">
            <v>0</v>
          </cell>
          <cell r="C984" t="str">
            <v>Future</v>
          </cell>
          <cell r="D984" t="e">
            <v>#N/A</v>
          </cell>
          <cell r="E984">
            <v>-26.289485486166253</v>
          </cell>
          <cell r="F984">
            <v>49.303399889329533</v>
          </cell>
          <cell r="G984">
            <v>15.706561944663878</v>
          </cell>
          <cell r="H984">
            <v>15.706561944663878</v>
          </cell>
          <cell r="I984" t="e">
            <v>#N/A</v>
          </cell>
          <cell r="J984" t="e">
            <v>#N/A</v>
          </cell>
          <cell r="K984">
            <v>45</v>
          </cell>
          <cell r="L984">
            <v>25</v>
          </cell>
          <cell r="M984" t="e">
            <v>#N/A</v>
          </cell>
          <cell r="N984">
            <v>35</v>
          </cell>
          <cell r="O984" t="e">
            <v>#N/A</v>
          </cell>
          <cell r="P984">
            <v>0</v>
          </cell>
          <cell r="Q984">
            <v>0</v>
          </cell>
          <cell r="R984" t="e">
            <v>#N/A</v>
          </cell>
        </row>
        <row r="985">
          <cell r="A985">
            <v>0</v>
          </cell>
          <cell r="B985">
            <v>0</v>
          </cell>
          <cell r="C985" t="str">
            <v>Future</v>
          </cell>
          <cell r="D985" t="e">
            <v>#N/A</v>
          </cell>
          <cell r="E985">
            <v>-26.442331332016057</v>
          </cell>
          <cell r="F985">
            <v>49.328419656127956</v>
          </cell>
          <cell r="G985">
            <v>15.652530328063088</v>
          </cell>
          <cell r="H985">
            <v>15.652530328063088</v>
          </cell>
          <cell r="I985" t="e">
            <v>#N/A</v>
          </cell>
          <cell r="J985" t="e">
            <v>#N/A</v>
          </cell>
          <cell r="K985">
            <v>45</v>
          </cell>
          <cell r="L985">
            <v>25</v>
          </cell>
          <cell r="M985" t="e">
            <v>#N/A</v>
          </cell>
          <cell r="N985">
            <v>35</v>
          </cell>
          <cell r="O985" t="e">
            <v>#N/A</v>
          </cell>
          <cell r="P985">
            <v>0</v>
          </cell>
          <cell r="Q985">
            <v>0</v>
          </cell>
          <cell r="R985" t="e">
            <v>#N/A</v>
          </cell>
        </row>
        <row r="986">
          <cell r="A986">
            <v>0</v>
          </cell>
          <cell r="B986">
            <v>0</v>
          </cell>
          <cell r="C986" t="str">
            <v>Future</v>
          </cell>
          <cell r="D986" t="e">
            <v>#N/A</v>
          </cell>
          <cell r="E986">
            <v>-26.59517717786586</v>
          </cell>
          <cell r="F986">
            <v>49.353439422926378</v>
          </cell>
          <cell r="G986">
            <v>15.598498711462298</v>
          </cell>
          <cell r="H986">
            <v>15.598498711462298</v>
          </cell>
          <cell r="I986" t="e">
            <v>#N/A</v>
          </cell>
          <cell r="J986" t="e">
            <v>#N/A</v>
          </cell>
          <cell r="K986">
            <v>45</v>
          </cell>
          <cell r="L986">
            <v>25</v>
          </cell>
          <cell r="M986" t="e">
            <v>#N/A</v>
          </cell>
          <cell r="N986">
            <v>35</v>
          </cell>
          <cell r="O986" t="e">
            <v>#N/A</v>
          </cell>
          <cell r="P986">
            <v>0</v>
          </cell>
          <cell r="Q986">
            <v>0</v>
          </cell>
          <cell r="R986" t="e">
            <v>#N/A</v>
          </cell>
        </row>
        <row r="987">
          <cell r="A987">
            <v>0</v>
          </cell>
          <cell r="B987">
            <v>0</v>
          </cell>
          <cell r="C987" t="str">
            <v>Future</v>
          </cell>
          <cell r="D987" t="e">
            <v>#N/A</v>
          </cell>
          <cell r="E987">
            <v>-26.748023023715664</v>
          </cell>
          <cell r="F987">
            <v>49.378459189724801</v>
          </cell>
          <cell r="G987">
            <v>15.544467094861508</v>
          </cell>
          <cell r="H987">
            <v>15.544467094861508</v>
          </cell>
          <cell r="I987" t="e">
            <v>#N/A</v>
          </cell>
          <cell r="J987" t="e">
            <v>#N/A</v>
          </cell>
          <cell r="K987">
            <v>45</v>
          </cell>
          <cell r="L987">
            <v>25</v>
          </cell>
          <cell r="M987" t="e">
            <v>#N/A</v>
          </cell>
          <cell r="N987">
            <v>35</v>
          </cell>
          <cell r="O987" t="e">
            <v>#N/A</v>
          </cell>
          <cell r="P987">
            <v>0</v>
          </cell>
          <cell r="Q987">
            <v>0</v>
          </cell>
          <cell r="R987" t="e">
            <v>#N/A</v>
          </cell>
        </row>
        <row r="988">
          <cell r="A988">
            <v>0</v>
          </cell>
          <cell r="B988">
            <v>0</v>
          </cell>
          <cell r="C988" t="str">
            <v>Future</v>
          </cell>
          <cell r="D988" t="e">
            <v>#N/A</v>
          </cell>
          <cell r="E988">
            <v>-26.900868869565468</v>
          </cell>
          <cell r="F988">
            <v>49.403478956523223</v>
          </cell>
          <cell r="G988">
            <v>15.490435478260718</v>
          </cell>
          <cell r="H988">
            <v>15.490435478260718</v>
          </cell>
          <cell r="I988" t="e">
            <v>#N/A</v>
          </cell>
          <cell r="J988" t="e">
            <v>#N/A</v>
          </cell>
          <cell r="K988">
            <v>45</v>
          </cell>
          <cell r="L988">
            <v>25</v>
          </cell>
          <cell r="M988" t="e">
            <v>#N/A</v>
          </cell>
          <cell r="N988">
            <v>35</v>
          </cell>
          <cell r="O988" t="e">
            <v>#N/A</v>
          </cell>
          <cell r="P988">
            <v>0</v>
          </cell>
          <cell r="Q988">
            <v>0</v>
          </cell>
          <cell r="R988" t="e">
            <v>#N/A</v>
          </cell>
        </row>
        <row r="989">
          <cell r="A989">
            <v>0</v>
          </cell>
          <cell r="B989">
            <v>0</v>
          </cell>
          <cell r="C989" t="str">
            <v>Future</v>
          </cell>
          <cell r="D989" t="e">
            <v>#N/A</v>
          </cell>
          <cell r="E989">
            <v>-27.053714715415271</v>
          </cell>
          <cell r="F989">
            <v>49.428498723321646</v>
          </cell>
          <cell r="G989">
            <v>15.436403861659928</v>
          </cell>
          <cell r="H989">
            <v>15.436403861659928</v>
          </cell>
          <cell r="I989" t="e">
            <v>#N/A</v>
          </cell>
          <cell r="J989" t="e">
            <v>#N/A</v>
          </cell>
          <cell r="K989">
            <v>45</v>
          </cell>
          <cell r="L989">
            <v>25</v>
          </cell>
          <cell r="M989" t="e">
            <v>#N/A</v>
          </cell>
          <cell r="N989">
            <v>35</v>
          </cell>
          <cell r="O989" t="e">
            <v>#N/A</v>
          </cell>
          <cell r="P989">
            <v>0</v>
          </cell>
          <cell r="Q989">
            <v>0</v>
          </cell>
          <cell r="R989" t="e">
            <v>#N/A</v>
          </cell>
        </row>
        <row r="990">
          <cell r="A990">
            <v>0</v>
          </cell>
          <cell r="B990">
            <v>0</v>
          </cell>
          <cell r="C990" t="str">
            <v>Future</v>
          </cell>
          <cell r="D990" t="e">
            <v>#N/A</v>
          </cell>
          <cell r="E990">
            <v>-27.206560561265075</v>
          </cell>
          <cell r="F990">
            <v>49.453518490120068</v>
          </cell>
          <cell r="G990">
            <v>15.382372245059138</v>
          </cell>
          <cell r="H990">
            <v>15.382372245059138</v>
          </cell>
          <cell r="I990" t="e">
            <v>#N/A</v>
          </cell>
          <cell r="J990" t="e">
            <v>#N/A</v>
          </cell>
          <cell r="K990">
            <v>45</v>
          </cell>
          <cell r="L990">
            <v>25</v>
          </cell>
          <cell r="M990" t="e">
            <v>#N/A</v>
          </cell>
          <cell r="N990">
            <v>35</v>
          </cell>
          <cell r="O990" t="e">
            <v>#N/A</v>
          </cell>
          <cell r="P990">
            <v>0</v>
          </cell>
          <cell r="Q990">
            <v>0</v>
          </cell>
          <cell r="R990" t="e">
            <v>#N/A</v>
          </cell>
        </row>
        <row r="991">
          <cell r="A991">
            <v>0</v>
          </cell>
          <cell r="B991">
            <v>0</v>
          </cell>
          <cell r="C991" t="str">
            <v>Future</v>
          </cell>
          <cell r="D991" t="e">
            <v>#N/A</v>
          </cell>
          <cell r="E991">
            <v>-27.359406407114879</v>
          </cell>
          <cell r="F991">
            <v>49.47853825691849</v>
          </cell>
          <cell r="G991">
            <v>15.328340628458347</v>
          </cell>
          <cell r="H991">
            <v>15.328340628458347</v>
          </cell>
          <cell r="I991" t="e">
            <v>#N/A</v>
          </cell>
          <cell r="J991" t="e">
            <v>#N/A</v>
          </cell>
          <cell r="K991">
            <v>45</v>
          </cell>
          <cell r="L991">
            <v>25</v>
          </cell>
          <cell r="M991" t="e">
            <v>#N/A</v>
          </cell>
          <cell r="N991">
            <v>35</v>
          </cell>
          <cell r="O991" t="e">
            <v>#N/A</v>
          </cell>
          <cell r="P991">
            <v>0</v>
          </cell>
          <cell r="Q991">
            <v>0</v>
          </cell>
          <cell r="R991" t="e">
            <v>#N/A</v>
          </cell>
        </row>
        <row r="992">
          <cell r="A992">
            <v>0</v>
          </cell>
          <cell r="B992">
            <v>0</v>
          </cell>
          <cell r="C992" t="str">
            <v>Future</v>
          </cell>
          <cell r="D992" t="e">
            <v>#N/A</v>
          </cell>
          <cell r="E992">
            <v>-27.512252252964682</v>
          </cell>
          <cell r="F992">
            <v>49.503558023716913</v>
          </cell>
          <cell r="G992">
            <v>15.274309011857557</v>
          </cell>
          <cell r="H992">
            <v>15.274309011857557</v>
          </cell>
          <cell r="I992" t="e">
            <v>#N/A</v>
          </cell>
          <cell r="J992" t="e">
            <v>#N/A</v>
          </cell>
          <cell r="K992">
            <v>45</v>
          </cell>
          <cell r="L992">
            <v>25</v>
          </cell>
          <cell r="M992" t="e">
            <v>#N/A</v>
          </cell>
          <cell r="N992">
            <v>35</v>
          </cell>
          <cell r="O992" t="e">
            <v>#N/A</v>
          </cell>
          <cell r="P992">
            <v>0</v>
          </cell>
          <cell r="Q992">
            <v>0</v>
          </cell>
          <cell r="R992" t="e">
            <v>#N/A</v>
          </cell>
        </row>
        <row r="993">
          <cell r="A993">
            <v>0</v>
          </cell>
          <cell r="B993">
            <v>0</v>
          </cell>
          <cell r="C993" t="str">
            <v>Future</v>
          </cell>
          <cell r="D993" t="e">
            <v>#N/A</v>
          </cell>
          <cell r="E993">
            <v>-27.665098098814486</v>
          </cell>
          <cell r="F993">
            <v>49.528577790515335</v>
          </cell>
          <cell r="G993">
            <v>15.220277395256767</v>
          </cell>
          <cell r="H993">
            <v>15.220277395256767</v>
          </cell>
          <cell r="I993" t="e">
            <v>#N/A</v>
          </cell>
          <cell r="J993" t="e">
            <v>#N/A</v>
          </cell>
          <cell r="K993">
            <v>45</v>
          </cell>
          <cell r="L993">
            <v>25</v>
          </cell>
          <cell r="M993" t="e">
            <v>#N/A</v>
          </cell>
          <cell r="N993">
            <v>35</v>
          </cell>
          <cell r="O993" t="e">
            <v>#N/A</v>
          </cell>
          <cell r="P993">
            <v>0</v>
          </cell>
          <cell r="Q993">
            <v>0</v>
          </cell>
          <cell r="R993" t="e">
            <v>#N/A</v>
          </cell>
        </row>
        <row r="994">
          <cell r="A994">
            <v>0</v>
          </cell>
          <cell r="B994">
            <v>0</v>
          </cell>
          <cell r="C994" t="str">
            <v>Future</v>
          </cell>
          <cell r="D994" t="e">
            <v>#N/A</v>
          </cell>
          <cell r="E994">
            <v>-27.81794394466429</v>
          </cell>
          <cell r="F994">
            <v>49.553597557313758</v>
          </cell>
          <cell r="G994">
            <v>15.166245778655977</v>
          </cell>
          <cell r="H994">
            <v>15.166245778655977</v>
          </cell>
          <cell r="I994" t="e">
            <v>#N/A</v>
          </cell>
          <cell r="J994" t="e">
            <v>#N/A</v>
          </cell>
          <cell r="K994">
            <v>45</v>
          </cell>
          <cell r="L994">
            <v>25</v>
          </cell>
          <cell r="M994" t="e">
            <v>#N/A</v>
          </cell>
          <cell r="N994">
            <v>35</v>
          </cell>
          <cell r="O994" t="e">
            <v>#N/A</v>
          </cell>
          <cell r="P994">
            <v>0</v>
          </cell>
          <cell r="Q994">
            <v>0</v>
          </cell>
          <cell r="R994" t="e">
            <v>#N/A</v>
          </cell>
        </row>
        <row r="995">
          <cell r="A995">
            <v>0</v>
          </cell>
          <cell r="B995">
            <v>0</v>
          </cell>
          <cell r="C995" t="str">
            <v>Future</v>
          </cell>
          <cell r="D995" t="e">
            <v>#N/A</v>
          </cell>
          <cell r="E995">
            <v>-27.970789790514093</v>
          </cell>
          <cell r="F995">
            <v>49.57861732411218</v>
          </cell>
          <cell r="G995">
            <v>15.112214162055187</v>
          </cell>
          <cell r="H995">
            <v>15.112214162055187</v>
          </cell>
          <cell r="I995" t="e">
            <v>#N/A</v>
          </cell>
          <cell r="J995" t="e">
            <v>#N/A</v>
          </cell>
          <cell r="K995">
            <v>45</v>
          </cell>
          <cell r="L995">
            <v>25</v>
          </cell>
          <cell r="M995" t="e">
            <v>#N/A</v>
          </cell>
          <cell r="N995">
            <v>35</v>
          </cell>
          <cell r="O995" t="e">
            <v>#N/A</v>
          </cell>
          <cell r="P995">
            <v>0</v>
          </cell>
          <cell r="Q995">
            <v>0</v>
          </cell>
          <cell r="R995" t="e">
            <v>#N/A</v>
          </cell>
        </row>
        <row r="996">
          <cell r="A996">
            <v>0</v>
          </cell>
          <cell r="B996">
            <v>0</v>
          </cell>
          <cell r="C996" t="str">
            <v>Future</v>
          </cell>
          <cell r="D996" t="e">
            <v>#N/A</v>
          </cell>
          <cell r="E996">
            <v>-28.123635636363897</v>
          </cell>
          <cell r="F996">
            <v>49.603637090910603</v>
          </cell>
          <cell r="G996">
            <v>15.058182545454397</v>
          </cell>
          <cell r="H996">
            <v>15.058182545454397</v>
          </cell>
          <cell r="I996" t="e">
            <v>#N/A</v>
          </cell>
          <cell r="J996" t="e">
            <v>#N/A</v>
          </cell>
          <cell r="K996">
            <v>45</v>
          </cell>
          <cell r="L996">
            <v>25</v>
          </cell>
          <cell r="M996" t="e">
            <v>#N/A</v>
          </cell>
          <cell r="N996">
            <v>35</v>
          </cell>
          <cell r="O996" t="e">
            <v>#N/A</v>
          </cell>
          <cell r="P996">
            <v>0</v>
          </cell>
          <cell r="Q996">
            <v>0</v>
          </cell>
          <cell r="R996" t="e">
            <v>#N/A</v>
          </cell>
        </row>
        <row r="997">
          <cell r="A997">
            <v>0</v>
          </cell>
          <cell r="B997">
            <v>0</v>
          </cell>
          <cell r="C997" t="str">
            <v>Future</v>
          </cell>
          <cell r="D997" t="e">
            <v>#N/A</v>
          </cell>
          <cell r="E997">
            <v>-28.276481482213701</v>
          </cell>
          <cell r="F997">
            <v>49.628656857709025</v>
          </cell>
          <cell r="G997">
            <v>15.004150928853607</v>
          </cell>
          <cell r="H997">
            <v>15.004150928853607</v>
          </cell>
          <cell r="I997" t="e">
            <v>#N/A</v>
          </cell>
          <cell r="J997" t="e">
            <v>#N/A</v>
          </cell>
          <cell r="K997">
            <v>45</v>
          </cell>
          <cell r="L997">
            <v>25</v>
          </cell>
          <cell r="M997" t="e">
            <v>#N/A</v>
          </cell>
          <cell r="N997">
            <v>35</v>
          </cell>
          <cell r="O997" t="e">
            <v>#N/A</v>
          </cell>
          <cell r="P997">
            <v>0</v>
          </cell>
          <cell r="Q997">
            <v>0</v>
          </cell>
          <cell r="R997" t="e">
            <v>#N/A</v>
          </cell>
        </row>
        <row r="998">
          <cell r="A998">
            <v>0</v>
          </cell>
          <cell r="B998">
            <v>0</v>
          </cell>
          <cell r="C998" t="str">
            <v>Future</v>
          </cell>
          <cell r="D998" t="e">
            <v>#N/A</v>
          </cell>
          <cell r="E998">
            <v>-28.429327328063504</v>
          </cell>
          <cell r="F998">
            <v>49.653676624507447</v>
          </cell>
          <cell r="G998">
            <v>14.950119312252816</v>
          </cell>
          <cell r="H998">
            <v>14.950119312252816</v>
          </cell>
          <cell r="I998" t="e">
            <v>#N/A</v>
          </cell>
          <cell r="J998" t="e">
            <v>#N/A</v>
          </cell>
          <cell r="K998">
            <v>45</v>
          </cell>
          <cell r="L998">
            <v>25</v>
          </cell>
          <cell r="M998" t="e">
            <v>#N/A</v>
          </cell>
          <cell r="N998">
            <v>35</v>
          </cell>
          <cell r="O998" t="e">
            <v>#N/A</v>
          </cell>
          <cell r="P998">
            <v>0</v>
          </cell>
          <cell r="Q998">
            <v>0</v>
          </cell>
          <cell r="R998" t="e">
            <v>#N/A</v>
          </cell>
        </row>
        <row r="999">
          <cell r="A999">
            <v>0</v>
          </cell>
          <cell r="B999">
            <v>0</v>
          </cell>
          <cell r="C999" t="str">
            <v>Future</v>
          </cell>
          <cell r="D999" t="e">
            <v>#N/A</v>
          </cell>
          <cell r="E999">
            <v>-28.582173173913308</v>
          </cell>
          <cell r="F999">
            <v>49.67869639130587</v>
          </cell>
          <cell r="G999">
            <v>14.896087695652026</v>
          </cell>
          <cell r="H999">
            <v>14.896087695652026</v>
          </cell>
          <cell r="I999" t="e">
            <v>#N/A</v>
          </cell>
          <cell r="J999" t="e">
            <v>#N/A</v>
          </cell>
          <cell r="K999">
            <v>45</v>
          </cell>
          <cell r="L999">
            <v>25</v>
          </cell>
          <cell r="M999" t="e">
            <v>#N/A</v>
          </cell>
          <cell r="N999">
            <v>35</v>
          </cell>
          <cell r="O999" t="e">
            <v>#N/A</v>
          </cell>
          <cell r="P999">
            <v>0</v>
          </cell>
          <cell r="Q999">
            <v>0</v>
          </cell>
          <cell r="R999" t="e">
            <v>#N/A</v>
          </cell>
        </row>
        <row r="1000">
          <cell r="A1000">
            <v>0</v>
          </cell>
          <cell r="B1000">
            <v>0</v>
          </cell>
          <cell r="C1000" t="str">
            <v>Future</v>
          </cell>
          <cell r="D1000" t="e">
            <v>#N/A</v>
          </cell>
          <cell r="E1000">
            <v>-28.735019019763111</v>
          </cell>
          <cell r="F1000">
            <v>49.703716158104292</v>
          </cell>
          <cell r="G1000">
            <v>14.842056079051236</v>
          </cell>
          <cell r="H1000">
            <v>14.842056079051236</v>
          </cell>
          <cell r="I1000" t="e">
            <v>#N/A</v>
          </cell>
          <cell r="J1000" t="e">
            <v>#N/A</v>
          </cell>
          <cell r="K1000">
            <v>45</v>
          </cell>
          <cell r="L1000">
            <v>25</v>
          </cell>
          <cell r="M1000" t="e">
            <v>#N/A</v>
          </cell>
          <cell r="N1000">
            <v>35</v>
          </cell>
          <cell r="O1000" t="e">
            <v>#N/A</v>
          </cell>
          <cell r="P1000">
            <v>0</v>
          </cell>
          <cell r="Q1000">
            <v>0</v>
          </cell>
          <cell r="R1000" t="e">
            <v>#N/A</v>
          </cell>
        </row>
        <row r="1001">
          <cell r="A1001">
            <v>0</v>
          </cell>
          <cell r="B1001">
            <v>0</v>
          </cell>
          <cell r="C1001" t="str">
            <v>Future</v>
          </cell>
          <cell r="D1001" t="e">
            <v>#N/A</v>
          </cell>
          <cell r="E1001">
            <v>-28.887864865612915</v>
          </cell>
          <cell r="F1001">
            <v>49.728735924902715</v>
          </cell>
          <cell r="G1001">
            <v>14.788024462450446</v>
          </cell>
          <cell r="H1001">
            <v>14.788024462450446</v>
          </cell>
          <cell r="I1001" t="e">
            <v>#N/A</v>
          </cell>
          <cell r="J1001" t="e">
            <v>#N/A</v>
          </cell>
          <cell r="K1001">
            <v>45</v>
          </cell>
          <cell r="L1001">
            <v>25</v>
          </cell>
          <cell r="M1001" t="e">
            <v>#N/A</v>
          </cell>
          <cell r="N1001">
            <v>35</v>
          </cell>
          <cell r="O1001" t="e">
            <v>#N/A</v>
          </cell>
          <cell r="P1001">
            <v>0</v>
          </cell>
          <cell r="Q1001">
            <v>0</v>
          </cell>
          <cell r="R1001" t="e">
            <v>#N/A</v>
          </cell>
        </row>
        <row r="1002">
          <cell r="A1002">
            <v>0</v>
          </cell>
          <cell r="B1002">
            <v>0</v>
          </cell>
          <cell r="C1002" t="str">
            <v>Future</v>
          </cell>
          <cell r="D1002" t="e">
            <v>#N/A</v>
          </cell>
          <cell r="E1002">
            <v>-29.040710711462719</v>
          </cell>
          <cell r="F1002">
            <v>49.753755691701137</v>
          </cell>
          <cell r="G1002">
            <v>14.733992845849656</v>
          </cell>
          <cell r="H1002">
            <v>14.733992845849656</v>
          </cell>
          <cell r="I1002" t="e">
            <v>#N/A</v>
          </cell>
          <cell r="J1002" t="e">
            <v>#N/A</v>
          </cell>
          <cell r="K1002">
            <v>45</v>
          </cell>
          <cell r="L1002">
            <v>25</v>
          </cell>
          <cell r="M1002" t="e">
            <v>#N/A</v>
          </cell>
          <cell r="N1002">
            <v>35</v>
          </cell>
          <cell r="O1002" t="e">
            <v>#N/A</v>
          </cell>
          <cell r="P1002">
            <v>0</v>
          </cell>
          <cell r="Q1002">
            <v>0</v>
          </cell>
          <cell r="R1002" t="e">
            <v>#N/A</v>
          </cell>
        </row>
        <row r="1003">
          <cell r="A1003">
            <v>0</v>
          </cell>
          <cell r="B1003">
            <v>0</v>
          </cell>
          <cell r="C1003" t="str">
            <v>Future</v>
          </cell>
          <cell r="D1003" t="e">
            <v>#N/A</v>
          </cell>
          <cell r="E1003">
            <v>-29.193556557312522</v>
          </cell>
          <cell r="F1003">
            <v>49.77877545849956</v>
          </cell>
          <cell r="G1003">
            <v>14.679961229248866</v>
          </cell>
          <cell r="H1003">
            <v>14.679961229248866</v>
          </cell>
          <cell r="I1003" t="e">
            <v>#N/A</v>
          </cell>
          <cell r="J1003" t="e">
            <v>#N/A</v>
          </cell>
          <cell r="K1003">
            <v>45</v>
          </cell>
          <cell r="L1003">
            <v>25</v>
          </cell>
          <cell r="M1003" t="e">
            <v>#N/A</v>
          </cell>
          <cell r="N1003">
            <v>35</v>
          </cell>
          <cell r="O1003" t="e">
            <v>#N/A</v>
          </cell>
          <cell r="P1003">
            <v>0</v>
          </cell>
          <cell r="Q1003">
            <v>0</v>
          </cell>
          <cell r="R1003" t="e">
            <v>#N/A</v>
          </cell>
        </row>
        <row r="1004">
          <cell r="A1004">
            <v>0</v>
          </cell>
          <cell r="B1004">
            <v>0</v>
          </cell>
          <cell r="C1004" t="str">
            <v>Future</v>
          </cell>
          <cell r="D1004" t="e">
            <v>#N/A</v>
          </cell>
          <cell r="E1004">
            <v>-29.346402403162326</v>
          </cell>
          <cell r="F1004">
            <v>49.803795225297982</v>
          </cell>
          <cell r="G1004">
            <v>14.625929612648076</v>
          </cell>
          <cell r="H1004">
            <v>14.625929612648076</v>
          </cell>
          <cell r="I1004" t="e">
            <v>#N/A</v>
          </cell>
          <cell r="J1004" t="e">
            <v>#N/A</v>
          </cell>
          <cell r="K1004">
            <v>45</v>
          </cell>
          <cell r="L1004">
            <v>25</v>
          </cell>
          <cell r="M1004" t="e">
            <v>#N/A</v>
          </cell>
          <cell r="N1004">
            <v>35</v>
          </cell>
          <cell r="O1004" t="e">
            <v>#N/A</v>
          </cell>
          <cell r="P1004">
            <v>0</v>
          </cell>
          <cell r="Q1004">
            <v>0</v>
          </cell>
          <cell r="R1004" t="e">
            <v>#N/A</v>
          </cell>
        </row>
        <row r="1005">
          <cell r="A1005">
            <v>0</v>
          </cell>
          <cell r="B1005">
            <v>0</v>
          </cell>
          <cell r="C1005" t="str">
            <v>Future</v>
          </cell>
          <cell r="D1005" t="e">
            <v>#N/A</v>
          </cell>
          <cell r="E1005">
            <v>-29.49924824901213</v>
          </cell>
          <cell r="F1005">
            <v>49.828814992096405</v>
          </cell>
          <cell r="G1005">
            <v>14.571897996047285</v>
          </cell>
          <cell r="H1005">
            <v>14.571897996047285</v>
          </cell>
          <cell r="I1005" t="e">
            <v>#N/A</v>
          </cell>
          <cell r="J1005" t="e">
            <v>#N/A</v>
          </cell>
          <cell r="K1005">
            <v>45</v>
          </cell>
          <cell r="L1005">
            <v>25</v>
          </cell>
          <cell r="M1005" t="e">
            <v>#N/A</v>
          </cell>
          <cell r="N1005">
            <v>35</v>
          </cell>
          <cell r="O1005" t="e">
            <v>#N/A</v>
          </cell>
          <cell r="P1005">
            <v>0</v>
          </cell>
          <cell r="Q1005">
            <v>0</v>
          </cell>
          <cell r="R1005" t="e">
            <v>#N/A</v>
          </cell>
        </row>
        <row r="1006">
          <cell r="A1006">
            <v>0</v>
          </cell>
          <cell r="B1006">
            <v>0</v>
          </cell>
          <cell r="C1006" t="str">
            <v>Future</v>
          </cell>
          <cell r="D1006" t="e">
            <v>#N/A</v>
          </cell>
          <cell r="E1006">
            <v>-29.652094094861933</v>
          </cell>
          <cell r="F1006">
            <v>49.853834758894827</v>
          </cell>
          <cell r="G1006">
            <v>14.517866379446495</v>
          </cell>
          <cell r="H1006">
            <v>14.517866379446495</v>
          </cell>
          <cell r="I1006" t="e">
            <v>#N/A</v>
          </cell>
          <cell r="J1006" t="e">
            <v>#N/A</v>
          </cell>
          <cell r="K1006">
            <v>45</v>
          </cell>
          <cell r="L1006">
            <v>25</v>
          </cell>
          <cell r="M1006" t="e">
            <v>#N/A</v>
          </cell>
          <cell r="N1006">
            <v>35</v>
          </cell>
          <cell r="O1006" t="e">
            <v>#N/A</v>
          </cell>
          <cell r="P1006">
            <v>0</v>
          </cell>
          <cell r="Q1006">
            <v>0</v>
          </cell>
          <cell r="R1006" t="e">
            <v>#N/A</v>
          </cell>
        </row>
        <row r="1007">
          <cell r="A1007">
            <v>0</v>
          </cell>
          <cell r="B1007">
            <v>0</v>
          </cell>
          <cell r="C1007" t="str">
            <v>Future</v>
          </cell>
          <cell r="D1007" t="e">
            <v>#N/A</v>
          </cell>
          <cell r="E1007">
            <v>-29.804939940711737</v>
          </cell>
          <cell r="F1007">
            <v>49.878854525693249</v>
          </cell>
          <cell r="G1007">
            <v>14.463834762845705</v>
          </cell>
          <cell r="H1007">
            <v>14.463834762845705</v>
          </cell>
          <cell r="I1007" t="e">
            <v>#N/A</v>
          </cell>
          <cell r="J1007" t="e">
            <v>#N/A</v>
          </cell>
          <cell r="K1007">
            <v>45</v>
          </cell>
          <cell r="L1007">
            <v>25</v>
          </cell>
          <cell r="M1007" t="e">
            <v>#N/A</v>
          </cell>
          <cell r="N1007">
            <v>35</v>
          </cell>
          <cell r="O1007" t="e">
            <v>#N/A</v>
          </cell>
          <cell r="P1007">
            <v>0</v>
          </cell>
          <cell r="Q1007">
            <v>0</v>
          </cell>
          <cell r="R1007" t="e">
            <v>#N/A</v>
          </cell>
        </row>
        <row r="1008">
          <cell r="A1008">
            <v>0</v>
          </cell>
          <cell r="B1008">
            <v>0</v>
          </cell>
          <cell r="C1008" t="str">
            <v>Future</v>
          </cell>
          <cell r="D1008" t="e">
            <v>#N/A</v>
          </cell>
          <cell r="E1008">
            <v>-29.957785786561541</v>
          </cell>
          <cell r="F1008">
            <v>49.903874292491672</v>
          </cell>
          <cell r="G1008">
            <v>14.409803146244915</v>
          </cell>
          <cell r="H1008">
            <v>14.409803146244915</v>
          </cell>
          <cell r="I1008" t="e">
            <v>#N/A</v>
          </cell>
          <cell r="J1008" t="e">
            <v>#N/A</v>
          </cell>
          <cell r="K1008">
            <v>45</v>
          </cell>
          <cell r="L1008">
            <v>25</v>
          </cell>
          <cell r="M1008" t="e">
            <v>#N/A</v>
          </cell>
          <cell r="N1008">
            <v>35</v>
          </cell>
          <cell r="O1008" t="e">
            <v>#N/A</v>
          </cell>
          <cell r="P1008">
            <v>0</v>
          </cell>
          <cell r="Q1008">
            <v>0</v>
          </cell>
          <cell r="R1008" t="e">
            <v>#N/A</v>
          </cell>
        </row>
        <row r="1009">
          <cell r="A1009">
            <v>0</v>
          </cell>
          <cell r="B1009">
            <v>0</v>
          </cell>
          <cell r="C1009" t="str">
            <v>Future</v>
          </cell>
          <cell r="D1009" t="e">
            <v>#N/A</v>
          </cell>
          <cell r="E1009">
            <v>-30.110631632411344</v>
          </cell>
          <cell r="F1009">
            <v>49.928894059290094</v>
          </cell>
          <cell r="G1009">
            <v>14.355771529644125</v>
          </cell>
          <cell r="H1009">
            <v>14.355771529644125</v>
          </cell>
          <cell r="I1009" t="e">
            <v>#N/A</v>
          </cell>
          <cell r="J1009" t="e">
            <v>#N/A</v>
          </cell>
          <cell r="K1009">
            <v>45</v>
          </cell>
          <cell r="L1009">
            <v>25</v>
          </cell>
          <cell r="M1009" t="e">
            <v>#N/A</v>
          </cell>
          <cell r="N1009">
            <v>35</v>
          </cell>
          <cell r="O1009" t="e">
            <v>#N/A</v>
          </cell>
          <cell r="P1009">
            <v>0</v>
          </cell>
          <cell r="Q1009">
            <v>0</v>
          </cell>
          <cell r="R1009" t="e">
            <v>#N/A</v>
          </cell>
        </row>
        <row r="1010">
          <cell r="A1010">
            <v>0</v>
          </cell>
          <cell r="B1010">
            <v>0</v>
          </cell>
          <cell r="C1010" t="str">
            <v>Future</v>
          </cell>
          <cell r="D1010" t="e">
            <v>#N/A</v>
          </cell>
          <cell r="E1010">
            <v>-30.263477478261148</v>
          </cell>
          <cell r="F1010">
            <v>49.953913826088517</v>
          </cell>
          <cell r="G1010">
            <v>14.301739913043335</v>
          </cell>
          <cell r="H1010">
            <v>14.301739913043335</v>
          </cell>
          <cell r="I1010" t="e">
            <v>#N/A</v>
          </cell>
          <cell r="J1010" t="e">
            <v>#N/A</v>
          </cell>
          <cell r="K1010">
            <v>45</v>
          </cell>
          <cell r="L1010">
            <v>25</v>
          </cell>
          <cell r="M1010" t="e">
            <v>#N/A</v>
          </cell>
          <cell r="N1010">
            <v>35</v>
          </cell>
          <cell r="O1010" t="e">
            <v>#N/A</v>
          </cell>
          <cell r="P1010">
            <v>0</v>
          </cell>
          <cell r="Q1010">
            <v>0</v>
          </cell>
          <cell r="R1010" t="e">
            <v>#N/A</v>
          </cell>
        </row>
        <row r="1011">
          <cell r="A1011">
            <v>0</v>
          </cell>
          <cell r="B1011">
            <v>0</v>
          </cell>
          <cell r="C1011" t="str">
            <v>Future</v>
          </cell>
          <cell r="D1011" t="e">
            <v>#N/A</v>
          </cell>
          <cell r="E1011">
            <v>-30.416323324110952</v>
          </cell>
          <cell r="F1011">
            <v>49.978933592886939</v>
          </cell>
          <cell r="G1011">
            <v>14.247708296442545</v>
          </cell>
          <cell r="H1011">
            <v>14.247708296442545</v>
          </cell>
          <cell r="I1011" t="e">
            <v>#N/A</v>
          </cell>
          <cell r="J1011" t="e">
            <v>#N/A</v>
          </cell>
          <cell r="K1011">
            <v>45</v>
          </cell>
          <cell r="L1011">
            <v>25</v>
          </cell>
          <cell r="M1011" t="e">
            <v>#N/A</v>
          </cell>
          <cell r="N1011">
            <v>35</v>
          </cell>
          <cell r="O1011" t="e">
            <v>#N/A</v>
          </cell>
          <cell r="P1011">
            <v>0</v>
          </cell>
          <cell r="Q1011">
            <v>0</v>
          </cell>
          <cell r="R1011" t="e">
            <v>#N/A</v>
          </cell>
        </row>
        <row r="1012">
          <cell r="A1012">
            <v>0</v>
          </cell>
          <cell r="B1012">
            <v>0</v>
          </cell>
          <cell r="C1012" t="str">
            <v>Future</v>
          </cell>
          <cell r="D1012" t="e">
            <v>#N/A</v>
          </cell>
          <cell r="E1012">
            <v>-30.569169169960755</v>
          </cell>
          <cell r="F1012">
            <v>50.003953359685362</v>
          </cell>
          <cell r="G1012">
            <v>14.193676679841754</v>
          </cell>
          <cell r="H1012">
            <v>14.193676679841754</v>
          </cell>
          <cell r="I1012" t="e">
            <v>#N/A</v>
          </cell>
          <cell r="J1012" t="e">
            <v>#N/A</v>
          </cell>
          <cell r="K1012">
            <v>45</v>
          </cell>
          <cell r="L1012">
            <v>25</v>
          </cell>
          <cell r="M1012" t="e">
            <v>#N/A</v>
          </cell>
          <cell r="N1012">
            <v>35</v>
          </cell>
          <cell r="O1012" t="e">
            <v>#N/A</v>
          </cell>
          <cell r="P1012">
            <v>0</v>
          </cell>
          <cell r="Q1012">
            <v>0</v>
          </cell>
          <cell r="R1012" t="e">
            <v>#N/A</v>
          </cell>
        </row>
        <row r="1013">
          <cell r="A1013">
            <v>0</v>
          </cell>
          <cell r="B1013">
            <v>0</v>
          </cell>
          <cell r="C1013" t="str">
            <v>Future</v>
          </cell>
          <cell r="D1013" t="e">
            <v>#N/A</v>
          </cell>
          <cell r="E1013">
            <v>-30.722015015810559</v>
          </cell>
          <cell r="F1013">
            <v>50.028973126483784</v>
          </cell>
          <cell r="G1013">
            <v>14.139645063240964</v>
          </cell>
          <cell r="H1013">
            <v>14.139645063240964</v>
          </cell>
          <cell r="I1013" t="e">
            <v>#N/A</v>
          </cell>
          <cell r="J1013" t="e">
            <v>#N/A</v>
          </cell>
          <cell r="K1013">
            <v>45</v>
          </cell>
          <cell r="L1013">
            <v>25</v>
          </cell>
          <cell r="M1013" t="e">
            <v>#N/A</v>
          </cell>
          <cell r="N1013">
            <v>35</v>
          </cell>
          <cell r="O1013" t="e">
            <v>#N/A</v>
          </cell>
          <cell r="P1013">
            <v>0</v>
          </cell>
          <cell r="Q1013">
            <v>0</v>
          </cell>
          <cell r="R1013" t="e">
            <v>#N/A</v>
          </cell>
        </row>
        <row r="1014">
          <cell r="A1014">
            <v>0</v>
          </cell>
          <cell r="B1014">
            <v>0</v>
          </cell>
          <cell r="C1014" t="str">
            <v>Future</v>
          </cell>
          <cell r="D1014" t="e">
            <v>#N/A</v>
          </cell>
          <cell r="E1014">
            <v>-30.874860861660363</v>
          </cell>
          <cell r="F1014">
            <v>50.053992893282206</v>
          </cell>
          <cell r="G1014">
            <v>14.085613446640174</v>
          </cell>
          <cell r="H1014">
            <v>14.085613446640174</v>
          </cell>
          <cell r="I1014" t="e">
            <v>#N/A</v>
          </cell>
          <cell r="J1014" t="e">
            <v>#N/A</v>
          </cell>
          <cell r="K1014">
            <v>45</v>
          </cell>
          <cell r="L1014">
            <v>25</v>
          </cell>
          <cell r="M1014" t="e">
            <v>#N/A</v>
          </cell>
          <cell r="N1014">
            <v>35</v>
          </cell>
          <cell r="O1014" t="e">
            <v>#N/A</v>
          </cell>
          <cell r="P1014">
            <v>0</v>
          </cell>
          <cell r="Q1014">
            <v>0</v>
          </cell>
          <cell r="R1014" t="e">
            <v>#N/A</v>
          </cell>
        </row>
        <row r="1015">
          <cell r="A1015">
            <v>0</v>
          </cell>
          <cell r="B1015">
            <v>0</v>
          </cell>
          <cell r="C1015" t="str">
            <v>Future</v>
          </cell>
          <cell r="D1015" t="e">
            <v>#N/A</v>
          </cell>
          <cell r="E1015">
            <v>-31.027706707510166</v>
          </cell>
          <cell r="F1015">
            <v>50.079012660080629</v>
          </cell>
          <cell r="G1015">
            <v>14.031581830039384</v>
          </cell>
          <cell r="H1015">
            <v>14.031581830039384</v>
          </cell>
          <cell r="I1015" t="e">
            <v>#N/A</v>
          </cell>
          <cell r="J1015" t="e">
            <v>#N/A</v>
          </cell>
          <cell r="K1015">
            <v>45</v>
          </cell>
          <cell r="L1015">
            <v>25</v>
          </cell>
          <cell r="M1015" t="e">
            <v>#N/A</v>
          </cell>
          <cell r="N1015">
            <v>35</v>
          </cell>
          <cell r="O1015" t="e">
            <v>#N/A</v>
          </cell>
          <cell r="P1015">
            <v>0</v>
          </cell>
          <cell r="Q1015">
            <v>0</v>
          </cell>
          <cell r="R1015" t="e">
            <v>#N/A</v>
          </cell>
        </row>
        <row r="1016">
          <cell r="A1016">
            <v>0</v>
          </cell>
          <cell r="B1016">
            <v>0</v>
          </cell>
          <cell r="C1016" t="str">
            <v>Future</v>
          </cell>
          <cell r="D1016" t="e">
            <v>#N/A</v>
          </cell>
          <cell r="E1016">
            <v>-31.18055255335997</v>
          </cell>
          <cell r="F1016">
            <v>50.104032426879051</v>
          </cell>
          <cell r="G1016">
            <v>13.977550213438594</v>
          </cell>
          <cell r="H1016">
            <v>13.977550213438594</v>
          </cell>
          <cell r="I1016" t="e">
            <v>#N/A</v>
          </cell>
          <cell r="J1016" t="e">
            <v>#N/A</v>
          </cell>
          <cell r="K1016">
            <v>45</v>
          </cell>
          <cell r="L1016">
            <v>25</v>
          </cell>
          <cell r="M1016" t="e">
            <v>#N/A</v>
          </cell>
          <cell r="N1016">
            <v>35</v>
          </cell>
          <cell r="O1016" t="e">
            <v>#N/A</v>
          </cell>
          <cell r="P1016">
            <v>0</v>
          </cell>
          <cell r="Q1016">
            <v>0</v>
          </cell>
          <cell r="R1016" t="e">
            <v>#N/A</v>
          </cell>
        </row>
        <row r="1017">
          <cell r="A1017">
            <v>0</v>
          </cell>
          <cell r="B1017">
            <v>0</v>
          </cell>
          <cell r="C1017" t="str">
            <v>Future</v>
          </cell>
          <cell r="D1017" t="e">
            <v>#N/A</v>
          </cell>
          <cell r="E1017">
            <v>-31.333398399209774</v>
          </cell>
          <cell r="F1017">
            <v>50.129052193677474</v>
          </cell>
          <cell r="G1017">
            <v>13.923518596837804</v>
          </cell>
          <cell r="H1017">
            <v>13.923518596837804</v>
          </cell>
          <cell r="I1017" t="e">
            <v>#N/A</v>
          </cell>
          <cell r="J1017" t="e">
            <v>#N/A</v>
          </cell>
          <cell r="K1017">
            <v>45</v>
          </cell>
          <cell r="L1017">
            <v>25</v>
          </cell>
          <cell r="M1017" t="e">
            <v>#N/A</v>
          </cell>
          <cell r="N1017">
            <v>35</v>
          </cell>
          <cell r="O1017" t="e">
            <v>#N/A</v>
          </cell>
          <cell r="P1017">
            <v>0</v>
          </cell>
          <cell r="Q1017">
            <v>0</v>
          </cell>
          <cell r="R1017" t="e">
            <v>#N/A</v>
          </cell>
        </row>
        <row r="1018">
          <cell r="A1018">
            <v>0</v>
          </cell>
          <cell r="B1018">
            <v>0</v>
          </cell>
          <cell r="C1018" t="str">
            <v>Future</v>
          </cell>
          <cell r="D1018" t="e">
            <v>#N/A</v>
          </cell>
          <cell r="E1018">
            <v>-31.486244245059577</v>
          </cell>
          <cell r="F1018">
            <v>50.154071960475896</v>
          </cell>
          <cell r="G1018">
            <v>13.869486980237014</v>
          </cell>
          <cell r="H1018">
            <v>13.869486980237014</v>
          </cell>
          <cell r="I1018" t="e">
            <v>#N/A</v>
          </cell>
          <cell r="J1018" t="e">
            <v>#N/A</v>
          </cell>
          <cell r="K1018">
            <v>45</v>
          </cell>
          <cell r="L1018">
            <v>25</v>
          </cell>
          <cell r="M1018" t="e">
            <v>#N/A</v>
          </cell>
          <cell r="N1018">
            <v>35</v>
          </cell>
          <cell r="O1018" t="e">
            <v>#N/A</v>
          </cell>
          <cell r="P1018">
            <v>0</v>
          </cell>
          <cell r="Q1018">
            <v>0</v>
          </cell>
          <cell r="R1018" t="e">
            <v>#N/A</v>
          </cell>
        </row>
        <row r="1019">
          <cell r="A1019">
            <v>0</v>
          </cell>
          <cell r="B1019">
            <v>0</v>
          </cell>
          <cell r="C1019" t="str">
            <v>Future</v>
          </cell>
          <cell r="D1019" t="e">
            <v>#N/A</v>
          </cell>
          <cell r="E1019">
            <v>-31.639090090909381</v>
          </cell>
          <cell r="F1019">
            <v>50.179091727274319</v>
          </cell>
          <cell r="G1019">
            <v>13.815455363636223</v>
          </cell>
          <cell r="H1019">
            <v>13.815455363636223</v>
          </cell>
          <cell r="I1019" t="e">
            <v>#N/A</v>
          </cell>
          <cell r="J1019" t="e">
            <v>#N/A</v>
          </cell>
          <cell r="K1019">
            <v>45</v>
          </cell>
          <cell r="L1019">
            <v>25</v>
          </cell>
          <cell r="M1019" t="e">
            <v>#N/A</v>
          </cell>
          <cell r="N1019">
            <v>35</v>
          </cell>
          <cell r="O1019" t="e">
            <v>#N/A</v>
          </cell>
          <cell r="P1019">
            <v>0</v>
          </cell>
          <cell r="Q1019">
            <v>0</v>
          </cell>
          <cell r="R1019" t="e">
            <v>#N/A</v>
          </cell>
        </row>
        <row r="1020">
          <cell r="A1020">
            <v>0</v>
          </cell>
          <cell r="B1020">
            <v>0</v>
          </cell>
          <cell r="C1020" t="str">
            <v>Future</v>
          </cell>
          <cell r="D1020" t="e">
            <v>#N/A</v>
          </cell>
          <cell r="E1020">
            <v>-31.791935936759185</v>
          </cell>
          <cell r="F1020">
            <v>50.204111494072741</v>
          </cell>
          <cell r="G1020">
            <v>13.761423747035433</v>
          </cell>
          <cell r="H1020">
            <v>13.761423747035433</v>
          </cell>
          <cell r="I1020" t="e">
            <v>#N/A</v>
          </cell>
          <cell r="J1020" t="e">
            <v>#N/A</v>
          </cell>
          <cell r="K1020">
            <v>45</v>
          </cell>
          <cell r="L1020">
            <v>25</v>
          </cell>
          <cell r="M1020" t="e">
            <v>#N/A</v>
          </cell>
          <cell r="N1020">
            <v>35</v>
          </cell>
          <cell r="O1020" t="e">
            <v>#N/A</v>
          </cell>
          <cell r="P1020">
            <v>0</v>
          </cell>
          <cell r="Q1020">
            <v>0</v>
          </cell>
          <cell r="R1020" t="e">
            <v>#N/A</v>
          </cell>
        </row>
        <row r="1021">
          <cell r="A1021">
            <v>0</v>
          </cell>
          <cell r="B1021">
            <v>0</v>
          </cell>
          <cell r="C1021" t="str">
            <v>Future</v>
          </cell>
          <cell r="D1021" t="e">
            <v>#N/A</v>
          </cell>
          <cell r="E1021">
            <v>-31.944781782608988</v>
          </cell>
          <cell r="F1021">
            <v>50.229131260871164</v>
          </cell>
          <cell r="G1021">
            <v>13.707392130434643</v>
          </cell>
          <cell r="H1021">
            <v>13.707392130434643</v>
          </cell>
          <cell r="I1021" t="e">
            <v>#N/A</v>
          </cell>
          <cell r="J1021" t="e">
            <v>#N/A</v>
          </cell>
          <cell r="K1021">
            <v>45</v>
          </cell>
          <cell r="L1021">
            <v>25</v>
          </cell>
          <cell r="M1021" t="e">
            <v>#N/A</v>
          </cell>
          <cell r="N1021">
            <v>35</v>
          </cell>
          <cell r="O1021" t="e">
            <v>#N/A</v>
          </cell>
          <cell r="P1021">
            <v>0</v>
          </cell>
          <cell r="Q1021">
            <v>0</v>
          </cell>
          <cell r="R1021" t="e">
            <v>#N/A</v>
          </cell>
        </row>
        <row r="1022">
          <cell r="A1022">
            <v>0</v>
          </cell>
          <cell r="B1022">
            <v>0</v>
          </cell>
          <cell r="C1022" t="str">
            <v>Future</v>
          </cell>
          <cell r="D1022" t="e">
            <v>#N/A</v>
          </cell>
          <cell r="E1022">
            <v>-32.097627628458788</v>
          </cell>
          <cell r="F1022">
            <v>50.254151027669586</v>
          </cell>
          <cell r="G1022">
            <v>13.653360513833853</v>
          </cell>
          <cell r="H1022">
            <v>13.653360513833853</v>
          </cell>
          <cell r="I1022" t="e">
            <v>#N/A</v>
          </cell>
          <cell r="J1022" t="e">
            <v>#N/A</v>
          </cell>
          <cell r="K1022">
            <v>45</v>
          </cell>
          <cell r="L1022">
            <v>25</v>
          </cell>
          <cell r="M1022" t="e">
            <v>#N/A</v>
          </cell>
          <cell r="N1022">
            <v>35</v>
          </cell>
          <cell r="O1022" t="e">
            <v>#N/A</v>
          </cell>
          <cell r="P1022">
            <v>0</v>
          </cell>
          <cell r="Q1022">
            <v>0</v>
          </cell>
          <cell r="R1022" t="e">
            <v>#N/A</v>
          </cell>
        </row>
        <row r="1023">
          <cell r="A1023">
            <v>0</v>
          </cell>
          <cell r="B1023">
            <v>0</v>
          </cell>
          <cell r="C1023" t="str">
            <v>Future</v>
          </cell>
          <cell r="D1023" t="e">
            <v>#N/A</v>
          </cell>
          <cell r="E1023">
            <v>-32.250473474308592</v>
          </cell>
          <cell r="F1023">
            <v>50.279170794468008</v>
          </cell>
          <cell r="G1023">
            <v>13.599328897233063</v>
          </cell>
          <cell r="H1023">
            <v>13.599328897233063</v>
          </cell>
          <cell r="I1023" t="e">
            <v>#N/A</v>
          </cell>
          <cell r="J1023" t="e">
            <v>#N/A</v>
          </cell>
          <cell r="K1023">
            <v>45</v>
          </cell>
          <cell r="L1023">
            <v>25</v>
          </cell>
          <cell r="M1023" t="e">
            <v>#N/A</v>
          </cell>
          <cell r="N1023">
            <v>35</v>
          </cell>
          <cell r="O1023" t="e">
            <v>#N/A</v>
          </cell>
          <cell r="P1023">
            <v>0</v>
          </cell>
          <cell r="Q1023">
            <v>0</v>
          </cell>
          <cell r="R1023" t="e">
            <v>#N/A</v>
          </cell>
        </row>
        <row r="1024">
          <cell r="A1024">
            <v>0</v>
          </cell>
          <cell r="B1024">
            <v>0</v>
          </cell>
          <cell r="C1024" t="str">
            <v>Future</v>
          </cell>
          <cell r="D1024" t="e">
            <v>#N/A</v>
          </cell>
          <cell r="E1024">
            <v>-32.403319320158396</v>
          </cell>
          <cell r="F1024">
            <v>50.304190561266431</v>
          </cell>
          <cell r="G1024">
            <v>13.545297280632273</v>
          </cell>
          <cell r="H1024">
            <v>13.545297280632273</v>
          </cell>
          <cell r="I1024" t="e">
            <v>#N/A</v>
          </cell>
          <cell r="J1024" t="e">
            <v>#N/A</v>
          </cell>
          <cell r="K1024">
            <v>45</v>
          </cell>
          <cell r="L1024">
            <v>25</v>
          </cell>
          <cell r="M1024" t="e">
            <v>#N/A</v>
          </cell>
          <cell r="N1024">
            <v>35</v>
          </cell>
          <cell r="O1024" t="e">
            <v>#N/A</v>
          </cell>
          <cell r="P1024">
            <v>0</v>
          </cell>
          <cell r="Q1024">
            <v>0</v>
          </cell>
          <cell r="R1024" t="e">
            <v>#N/A</v>
          </cell>
        </row>
        <row r="1025">
          <cell r="A1025">
            <v>0</v>
          </cell>
          <cell r="B1025">
            <v>0</v>
          </cell>
          <cell r="C1025" t="str">
            <v>Future</v>
          </cell>
          <cell r="D1025" t="e">
            <v>#N/A</v>
          </cell>
          <cell r="E1025">
            <v>-32.556165166008199</v>
          </cell>
          <cell r="F1025">
            <v>50.329210328064853</v>
          </cell>
          <cell r="G1025">
            <v>13.491265664031483</v>
          </cell>
          <cell r="H1025">
            <v>13.491265664031483</v>
          </cell>
          <cell r="I1025" t="e">
            <v>#N/A</v>
          </cell>
          <cell r="J1025" t="e">
            <v>#N/A</v>
          </cell>
          <cell r="K1025">
            <v>45</v>
          </cell>
          <cell r="L1025">
            <v>25</v>
          </cell>
          <cell r="M1025" t="e">
            <v>#N/A</v>
          </cell>
          <cell r="N1025">
            <v>35</v>
          </cell>
          <cell r="O1025" t="e">
            <v>#N/A</v>
          </cell>
          <cell r="P1025">
            <v>0</v>
          </cell>
          <cell r="Q1025">
            <v>0</v>
          </cell>
          <cell r="R1025" t="e">
            <v>#N/A</v>
          </cell>
        </row>
        <row r="1026">
          <cell r="A1026">
            <v>0</v>
          </cell>
          <cell r="B1026">
            <v>0</v>
          </cell>
          <cell r="C1026" t="str">
            <v>Future</v>
          </cell>
          <cell r="D1026" t="e">
            <v>#N/A</v>
          </cell>
          <cell r="E1026">
            <v>-32.709011011858003</v>
          </cell>
          <cell r="F1026">
            <v>50.354230094863276</v>
          </cell>
          <cell r="G1026">
            <v>13.437234047430692</v>
          </cell>
          <cell r="H1026">
            <v>13.437234047430692</v>
          </cell>
          <cell r="I1026" t="e">
            <v>#N/A</v>
          </cell>
          <cell r="J1026" t="e">
            <v>#N/A</v>
          </cell>
          <cell r="K1026">
            <v>45</v>
          </cell>
          <cell r="L1026">
            <v>25</v>
          </cell>
          <cell r="M1026" t="e">
            <v>#N/A</v>
          </cell>
          <cell r="N1026">
            <v>35</v>
          </cell>
          <cell r="O1026" t="e">
            <v>#N/A</v>
          </cell>
          <cell r="P1026">
            <v>0</v>
          </cell>
          <cell r="Q1026">
            <v>0</v>
          </cell>
          <cell r="R1026" t="e">
            <v>#N/A</v>
          </cell>
        </row>
        <row r="1027">
          <cell r="A1027">
            <v>0</v>
          </cell>
          <cell r="B1027">
            <v>0</v>
          </cell>
          <cell r="C1027" t="str">
            <v>Future</v>
          </cell>
          <cell r="D1027" t="e">
            <v>#N/A</v>
          </cell>
          <cell r="E1027">
            <v>-32.861856857707807</v>
          </cell>
          <cell r="F1027">
            <v>50.379249861661698</v>
          </cell>
          <cell r="G1027">
            <v>13.383202430829902</v>
          </cell>
          <cell r="H1027">
            <v>13.383202430829902</v>
          </cell>
          <cell r="I1027" t="e">
            <v>#N/A</v>
          </cell>
          <cell r="J1027" t="e">
            <v>#N/A</v>
          </cell>
          <cell r="K1027">
            <v>45</v>
          </cell>
          <cell r="L1027">
            <v>25</v>
          </cell>
          <cell r="M1027" t="e">
            <v>#N/A</v>
          </cell>
          <cell r="N1027">
            <v>35</v>
          </cell>
          <cell r="O1027" t="e">
            <v>#N/A</v>
          </cell>
          <cell r="P1027">
            <v>0</v>
          </cell>
          <cell r="Q1027">
            <v>0</v>
          </cell>
          <cell r="R1027" t="e">
            <v>#N/A</v>
          </cell>
        </row>
        <row r="1028">
          <cell r="A1028">
            <v>0</v>
          </cell>
          <cell r="B1028">
            <v>0</v>
          </cell>
          <cell r="C1028" t="str">
            <v>Future</v>
          </cell>
          <cell r="D1028" t="e">
            <v>#N/A</v>
          </cell>
          <cell r="E1028">
            <v>-33.01470270355761</v>
          </cell>
          <cell r="F1028">
            <v>50.404269628460121</v>
          </cell>
          <cell r="G1028">
            <v>13.329170814229112</v>
          </cell>
          <cell r="H1028">
            <v>13.329170814229112</v>
          </cell>
          <cell r="I1028" t="e">
            <v>#N/A</v>
          </cell>
          <cell r="J1028" t="e">
            <v>#N/A</v>
          </cell>
          <cell r="K1028">
            <v>45</v>
          </cell>
          <cell r="L1028">
            <v>25</v>
          </cell>
          <cell r="M1028" t="e">
            <v>#N/A</v>
          </cell>
          <cell r="N1028">
            <v>35</v>
          </cell>
          <cell r="O1028" t="e">
            <v>#N/A</v>
          </cell>
          <cell r="P1028">
            <v>0</v>
          </cell>
          <cell r="Q1028">
            <v>0</v>
          </cell>
          <cell r="R1028" t="e">
            <v>#N/A</v>
          </cell>
        </row>
        <row r="1029">
          <cell r="A1029">
            <v>0</v>
          </cell>
          <cell r="B1029">
            <v>0</v>
          </cell>
          <cell r="C1029" t="str">
            <v>Future</v>
          </cell>
          <cell r="D1029" t="e">
            <v>#N/A</v>
          </cell>
          <cell r="E1029">
            <v>-33.167548549407414</v>
          </cell>
          <cell r="F1029">
            <v>50.429289395258543</v>
          </cell>
          <cell r="G1029">
            <v>13.275139197628322</v>
          </cell>
          <cell r="H1029">
            <v>13.275139197628322</v>
          </cell>
          <cell r="I1029" t="e">
            <v>#N/A</v>
          </cell>
          <cell r="J1029" t="e">
            <v>#N/A</v>
          </cell>
          <cell r="K1029">
            <v>45</v>
          </cell>
          <cell r="L1029">
            <v>25</v>
          </cell>
          <cell r="M1029" t="e">
            <v>#N/A</v>
          </cell>
          <cell r="N1029">
            <v>35</v>
          </cell>
          <cell r="O1029" t="e">
            <v>#N/A</v>
          </cell>
          <cell r="P1029">
            <v>0</v>
          </cell>
          <cell r="Q1029">
            <v>0</v>
          </cell>
          <cell r="R1029" t="e">
            <v>#N/A</v>
          </cell>
        </row>
        <row r="1030">
          <cell r="A1030">
            <v>0</v>
          </cell>
          <cell r="B1030">
            <v>0</v>
          </cell>
          <cell r="C1030" t="str">
            <v>Future</v>
          </cell>
          <cell r="D1030" t="e">
            <v>#N/A</v>
          </cell>
          <cell r="E1030">
            <v>-33.320394395257217</v>
          </cell>
          <cell r="F1030">
            <v>50.454309162056965</v>
          </cell>
          <cell r="G1030">
            <v>13.221107581027532</v>
          </cell>
          <cell r="H1030">
            <v>13.221107581027532</v>
          </cell>
          <cell r="I1030" t="e">
            <v>#N/A</v>
          </cell>
          <cell r="J1030" t="e">
            <v>#N/A</v>
          </cell>
          <cell r="K1030">
            <v>45</v>
          </cell>
          <cell r="L1030">
            <v>25</v>
          </cell>
          <cell r="M1030" t="e">
            <v>#N/A</v>
          </cell>
          <cell r="N1030">
            <v>35</v>
          </cell>
          <cell r="O1030" t="e">
            <v>#N/A</v>
          </cell>
          <cell r="P1030">
            <v>0</v>
          </cell>
          <cell r="Q1030">
            <v>0</v>
          </cell>
          <cell r="R1030" t="e">
            <v>#N/A</v>
          </cell>
        </row>
        <row r="1031">
          <cell r="A1031">
            <v>0</v>
          </cell>
          <cell r="B1031">
            <v>0</v>
          </cell>
          <cell r="C1031" t="str">
            <v>Future</v>
          </cell>
          <cell r="D1031" t="e">
            <v>#N/A</v>
          </cell>
          <cell r="E1031">
            <v>-33.473240241107021</v>
          </cell>
          <cell r="F1031">
            <v>50.479328928855388</v>
          </cell>
          <cell r="G1031">
            <v>13.167075964426742</v>
          </cell>
          <cell r="H1031">
            <v>13.167075964426742</v>
          </cell>
          <cell r="I1031" t="e">
            <v>#N/A</v>
          </cell>
          <cell r="J1031" t="e">
            <v>#N/A</v>
          </cell>
          <cell r="K1031">
            <v>45</v>
          </cell>
          <cell r="L1031">
            <v>25</v>
          </cell>
          <cell r="M1031" t="e">
            <v>#N/A</v>
          </cell>
          <cell r="N1031">
            <v>35</v>
          </cell>
          <cell r="O1031" t="e">
            <v>#N/A</v>
          </cell>
          <cell r="P1031">
            <v>0</v>
          </cell>
          <cell r="Q1031">
            <v>0</v>
          </cell>
          <cell r="R1031" t="e">
            <v>#N/A</v>
          </cell>
        </row>
        <row r="1032">
          <cell r="A1032">
            <v>0</v>
          </cell>
          <cell r="B1032">
            <v>0</v>
          </cell>
          <cell r="C1032" t="str">
            <v>Future</v>
          </cell>
          <cell r="D1032" t="e">
            <v>#N/A</v>
          </cell>
          <cell r="E1032">
            <v>-33.626086086956825</v>
          </cell>
          <cell r="F1032">
            <v>50.50434869565381</v>
          </cell>
          <cell r="G1032">
            <v>13.113044347825952</v>
          </cell>
          <cell r="H1032">
            <v>13.113044347825952</v>
          </cell>
          <cell r="I1032" t="e">
            <v>#N/A</v>
          </cell>
          <cell r="J1032" t="e">
            <v>#N/A</v>
          </cell>
          <cell r="K1032">
            <v>45</v>
          </cell>
          <cell r="L1032">
            <v>25</v>
          </cell>
          <cell r="M1032" t="e">
            <v>#N/A</v>
          </cell>
          <cell r="N1032">
            <v>35</v>
          </cell>
          <cell r="O1032" t="e">
            <v>#N/A</v>
          </cell>
          <cell r="P1032">
            <v>0</v>
          </cell>
          <cell r="Q1032">
            <v>0</v>
          </cell>
          <cell r="R1032" t="e">
            <v>#N/A</v>
          </cell>
        </row>
        <row r="1033">
          <cell r="A1033">
            <v>0</v>
          </cell>
          <cell r="B1033">
            <v>0</v>
          </cell>
          <cell r="C1033" t="str">
            <v>Future</v>
          </cell>
          <cell r="D1033" t="e">
            <v>#N/A</v>
          </cell>
          <cell r="E1033">
            <v>-33.778931932806628</v>
          </cell>
          <cell r="F1033">
            <v>50.529368462452233</v>
          </cell>
          <cell r="G1033">
            <v>13.059012731225161</v>
          </cell>
          <cell r="H1033">
            <v>13.059012731225161</v>
          </cell>
          <cell r="I1033" t="e">
            <v>#N/A</v>
          </cell>
          <cell r="J1033" t="e">
            <v>#N/A</v>
          </cell>
          <cell r="K1033">
            <v>45</v>
          </cell>
          <cell r="L1033">
            <v>25</v>
          </cell>
          <cell r="M1033" t="e">
            <v>#N/A</v>
          </cell>
          <cell r="N1033">
            <v>35</v>
          </cell>
          <cell r="O1033" t="e">
            <v>#N/A</v>
          </cell>
          <cell r="P1033">
            <v>0</v>
          </cell>
          <cell r="Q1033">
            <v>0</v>
          </cell>
          <cell r="R1033" t="e">
            <v>#N/A</v>
          </cell>
        </row>
        <row r="1034">
          <cell r="A1034">
            <v>0</v>
          </cell>
          <cell r="B1034">
            <v>0</v>
          </cell>
          <cell r="C1034" t="str">
            <v>Future</v>
          </cell>
          <cell r="D1034" t="e">
            <v>#N/A</v>
          </cell>
          <cell r="E1034">
            <v>-33.931777778656432</v>
          </cell>
          <cell r="F1034">
            <v>50.554388229250655</v>
          </cell>
          <cell r="G1034">
            <v>13.004981114624371</v>
          </cell>
          <cell r="H1034">
            <v>13.004981114624371</v>
          </cell>
          <cell r="I1034" t="e">
            <v>#N/A</v>
          </cell>
          <cell r="J1034" t="e">
            <v>#N/A</v>
          </cell>
          <cell r="K1034">
            <v>45</v>
          </cell>
          <cell r="L1034">
            <v>25</v>
          </cell>
          <cell r="M1034" t="e">
            <v>#N/A</v>
          </cell>
          <cell r="N1034">
            <v>35</v>
          </cell>
          <cell r="O1034" t="e">
            <v>#N/A</v>
          </cell>
          <cell r="P1034">
            <v>0</v>
          </cell>
          <cell r="Q1034">
            <v>0</v>
          </cell>
          <cell r="R1034" t="e">
            <v>#N/A</v>
          </cell>
        </row>
        <row r="1035">
          <cell r="A1035">
            <v>0</v>
          </cell>
          <cell r="B1035">
            <v>0</v>
          </cell>
          <cell r="C1035" t="str">
            <v>Future</v>
          </cell>
          <cell r="D1035" t="e">
            <v>#N/A</v>
          </cell>
          <cell r="E1035">
            <v>-34.084623624506236</v>
          </cell>
          <cell r="F1035">
            <v>50.579407996049078</v>
          </cell>
          <cell r="G1035">
            <v>12.950949498023581</v>
          </cell>
          <cell r="H1035">
            <v>12.950949498023581</v>
          </cell>
          <cell r="I1035" t="e">
            <v>#N/A</v>
          </cell>
          <cell r="J1035" t="e">
            <v>#N/A</v>
          </cell>
          <cell r="K1035">
            <v>45</v>
          </cell>
          <cell r="L1035">
            <v>25</v>
          </cell>
          <cell r="M1035" t="e">
            <v>#N/A</v>
          </cell>
          <cell r="N1035">
            <v>35</v>
          </cell>
          <cell r="O1035" t="e">
            <v>#N/A</v>
          </cell>
          <cell r="P1035">
            <v>0</v>
          </cell>
          <cell r="Q1035">
            <v>0</v>
          </cell>
          <cell r="R1035" t="e">
            <v>#N/A</v>
          </cell>
        </row>
        <row r="1036">
          <cell r="A1036">
            <v>0</v>
          </cell>
          <cell r="B1036">
            <v>0</v>
          </cell>
          <cell r="C1036" t="str">
            <v>Future</v>
          </cell>
          <cell r="D1036" t="e">
            <v>#N/A</v>
          </cell>
          <cell r="E1036">
            <v>-34.237469470356039</v>
          </cell>
          <cell r="F1036">
            <v>50.6044277628475</v>
          </cell>
          <cell r="G1036">
            <v>12.896917881422791</v>
          </cell>
          <cell r="H1036">
            <v>12.896917881422791</v>
          </cell>
          <cell r="I1036" t="e">
            <v>#N/A</v>
          </cell>
          <cell r="J1036" t="e">
            <v>#N/A</v>
          </cell>
          <cell r="K1036">
            <v>45</v>
          </cell>
          <cell r="L1036">
            <v>25</v>
          </cell>
          <cell r="M1036" t="e">
            <v>#N/A</v>
          </cell>
          <cell r="N1036">
            <v>35</v>
          </cell>
          <cell r="O1036" t="e">
            <v>#N/A</v>
          </cell>
          <cell r="P1036">
            <v>0</v>
          </cell>
          <cell r="Q1036">
            <v>0</v>
          </cell>
          <cell r="R1036" t="e">
            <v>#N/A</v>
          </cell>
        </row>
        <row r="1037">
          <cell r="A1037">
            <v>0</v>
          </cell>
          <cell r="B1037">
            <v>0</v>
          </cell>
          <cell r="C1037" t="str">
            <v>Future</v>
          </cell>
          <cell r="D1037" t="e">
            <v>#N/A</v>
          </cell>
          <cell r="E1037">
            <v>-34.390315316205843</v>
          </cell>
          <cell r="F1037">
            <v>50.629447529645923</v>
          </cell>
          <cell r="G1037">
            <v>12.842886264822001</v>
          </cell>
          <cell r="H1037">
            <v>12.842886264822001</v>
          </cell>
          <cell r="I1037" t="e">
            <v>#N/A</v>
          </cell>
          <cell r="J1037" t="e">
            <v>#N/A</v>
          </cell>
          <cell r="K1037">
            <v>45</v>
          </cell>
          <cell r="L1037">
            <v>25</v>
          </cell>
          <cell r="M1037" t="e">
            <v>#N/A</v>
          </cell>
          <cell r="N1037">
            <v>35</v>
          </cell>
          <cell r="O1037" t="e">
            <v>#N/A</v>
          </cell>
          <cell r="P1037">
            <v>0</v>
          </cell>
          <cell r="Q1037">
            <v>0</v>
          </cell>
          <cell r="R1037" t="e">
            <v>#N/A</v>
          </cell>
        </row>
        <row r="1038">
          <cell r="A1038">
            <v>0</v>
          </cell>
          <cell r="B1038">
            <v>0</v>
          </cell>
          <cell r="C1038" t="str">
            <v>Future</v>
          </cell>
          <cell r="D1038" t="e">
            <v>#N/A</v>
          </cell>
          <cell r="E1038">
            <v>-34.543161162055647</v>
          </cell>
          <cell r="F1038">
            <v>50.654467296444345</v>
          </cell>
          <cell r="G1038">
            <v>12.788854648221211</v>
          </cell>
          <cell r="H1038">
            <v>12.788854648221211</v>
          </cell>
          <cell r="I1038" t="e">
            <v>#N/A</v>
          </cell>
          <cell r="J1038" t="e">
            <v>#N/A</v>
          </cell>
          <cell r="K1038">
            <v>45</v>
          </cell>
          <cell r="L1038">
            <v>25</v>
          </cell>
          <cell r="M1038" t="e">
            <v>#N/A</v>
          </cell>
          <cell r="N1038">
            <v>35</v>
          </cell>
          <cell r="O1038" t="e">
            <v>#N/A</v>
          </cell>
          <cell r="P1038">
            <v>0</v>
          </cell>
          <cell r="Q1038">
            <v>0</v>
          </cell>
          <cell r="R1038" t="e">
            <v>#N/A</v>
          </cell>
        </row>
        <row r="1039">
          <cell r="A1039">
            <v>0</v>
          </cell>
          <cell r="B1039">
            <v>0</v>
          </cell>
          <cell r="C1039" t="str">
            <v>Future</v>
          </cell>
          <cell r="D1039" t="e">
            <v>#N/A</v>
          </cell>
          <cell r="E1039">
            <v>-34.69600700790545</v>
          </cell>
          <cell r="F1039">
            <v>50.679487063242767</v>
          </cell>
          <cell r="G1039">
            <v>12.734823031620421</v>
          </cell>
          <cell r="H1039">
            <v>12.734823031620421</v>
          </cell>
          <cell r="I1039" t="e">
            <v>#N/A</v>
          </cell>
          <cell r="J1039" t="e">
            <v>#N/A</v>
          </cell>
          <cell r="K1039">
            <v>45</v>
          </cell>
          <cell r="L1039">
            <v>25</v>
          </cell>
          <cell r="M1039" t="e">
            <v>#N/A</v>
          </cell>
          <cell r="N1039">
            <v>35</v>
          </cell>
          <cell r="O1039" t="e">
            <v>#N/A</v>
          </cell>
          <cell r="P1039">
            <v>0</v>
          </cell>
          <cell r="Q1039">
            <v>0</v>
          </cell>
          <cell r="R1039" t="e">
            <v>#N/A</v>
          </cell>
        </row>
        <row r="1040">
          <cell r="A1040">
            <v>0</v>
          </cell>
          <cell r="B1040">
            <v>0</v>
          </cell>
          <cell r="C1040" t="str">
            <v>Future</v>
          </cell>
          <cell r="D1040" t="e">
            <v>#N/A</v>
          </cell>
          <cell r="E1040">
            <v>-34.848852853755254</v>
          </cell>
          <cell r="F1040">
            <v>50.70450683004119</v>
          </cell>
          <cell r="G1040">
            <v>12.68079141501963</v>
          </cell>
          <cell r="H1040">
            <v>12.68079141501963</v>
          </cell>
          <cell r="I1040" t="e">
            <v>#N/A</v>
          </cell>
          <cell r="J1040" t="e">
            <v>#N/A</v>
          </cell>
          <cell r="K1040">
            <v>45</v>
          </cell>
          <cell r="L1040">
            <v>25</v>
          </cell>
          <cell r="M1040" t="e">
            <v>#N/A</v>
          </cell>
          <cell r="N1040">
            <v>35</v>
          </cell>
          <cell r="O1040" t="e">
            <v>#N/A</v>
          </cell>
          <cell r="P1040">
            <v>0</v>
          </cell>
          <cell r="Q1040">
            <v>0</v>
          </cell>
          <cell r="R1040" t="e">
            <v>#N/A</v>
          </cell>
        </row>
        <row r="1041">
          <cell r="A1041">
            <v>0</v>
          </cell>
          <cell r="B1041">
            <v>0</v>
          </cell>
          <cell r="C1041" t="str">
            <v>Future</v>
          </cell>
          <cell r="D1041" t="e">
            <v>#N/A</v>
          </cell>
          <cell r="E1041">
            <v>-35.001698699605058</v>
          </cell>
          <cell r="F1041">
            <v>50.729526596839612</v>
          </cell>
          <cell r="G1041">
            <v>12.62675979841884</v>
          </cell>
          <cell r="H1041">
            <v>12.62675979841884</v>
          </cell>
          <cell r="I1041" t="e">
            <v>#N/A</v>
          </cell>
          <cell r="J1041" t="e">
            <v>#N/A</v>
          </cell>
          <cell r="K1041">
            <v>45</v>
          </cell>
          <cell r="L1041">
            <v>25</v>
          </cell>
          <cell r="M1041" t="e">
            <v>#N/A</v>
          </cell>
          <cell r="N1041">
            <v>35</v>
          </cell>
          <cell r="O1041" t="e">
            <v>#N/A</v>
          </cell>
          <cell r="P1041">
            <v>0</v>
          </cell>
          <cell r="Q1041">
            <v>0</v>
          </cell>
          <cell r="R1041" t="e">
            <v>#N/A</v>
          </cell>
        </row>
        <row r="1042">
          <cell r="A1042">
            <v>0</v>
          </cell>
          <cell r="B1042">
            <v>0</v>
          </cell>
          <cell r="C1042" t="str">
            <v>Future</v>
          </cell>
          <cell r="D1042" t="e">
            <v>#N/A</v>
          </cell>
          <cell r="E1042">
            <v>-35.154544545454861</v>
          </cell>
          <cell r="F1042">
            <v>50.754546363638035</v>
          </cell>
          <cell r="G1042">
            <v>12.57272818181805</v>
          </cell>
          <cell r="H1042">
            <v>12.57272818181805</v>
          </cell>
          <cell r="I1042" t="e">
            <v>#N/A</v>
          </cell>
          <cell r="J1042" t="e">
            <v>#N/A</v>
          </cell>
          <cell r="K1042">
            <v>45</v>
          </cell>
          <cell r="L1042">
            <v>25</v>
          </cell>
          <cell r="M1042" t="e">
            <v>#N/A</v>
          </cell>
          <cell r="N1042">
            <v>35</v>
          </cell>
          <cell r="O1042" t="e">
            <v>#N/A</v>
          </cell>
          <cell r="P1042">
            <v>0</v>
          </cell>
          <cell r="Q1042">
            <v>0</v>
          </cell>
          <cell r="R1042" t="e">
            <v>#N/A</v>
          </cell>
        </row>
        <row r="1043">
          <cell r="A1043">
            <v>0</v>
          </cell>
          <cell r="B1043">
            <v>0</v>
          </cell>
          <cell r="C1043" t="str">
            <v>Future</v>
          </cell>
          <cell r="D1043" t="e">
            <v>#N/A</v>
          </cell>
          <cell r="E1043">
            <v>-35.307390391304665</v>
          </cell>
          <cell r="F1043">
            <v>50.779566130436457</v>
          </cell>
          <cell r="G1043">
            <v>12.51869656521726</v>
          </cell>
          <cell r="H1043">
            <v>12.51869656521726</v>
          </cell>
          <cell r="I1043" t="e">
            <v>#N/A</v>
          </cell>
          <cell r="J1043" t="e">
            <v>#N/A</v>
          </cell>
          <cell r="K1043">
            <v>45</v>
          </cell>
          <cell r="L1043">
            <v>25</v>
          </cell>
          <cell r="M1043" t="e">
            <v>#N/A</v>
          </cell>
          <cell r="N1043">
            <v>35</v>
          </cell>
          <cell r="O1043" t="e">
            <v>#N/A</v>
          </cell>
          <cell r="P1043">
            <v>0</v>
          </cell>
          <cell r="Q1043">
            <v>0</v>
          </cell>
          <cell r="R1043" t="e">
            <v>#N/A</v>
          </cell>
        </row>
        <row r="1044">
          <cell r="A1044">
            <v>0</v>
          </cell>
          <cell r="B1044">
            <v>0</v>
          </cell>
          <cell r="C1044" t="str">
            <v>Future</v>
          </cell>
          <cell r="D1044" t="e">
            <v>#N/A</v>
          </cell>
          <cell r="E1044">
            <v>-35.460236237154469</v>
          </cell>
          <cell r="F1044">
            <v>50.80458589723488</v>
          </cell>
          <cell r="G1044">
            <v>12.46466494861647</v>
          </cell>
          <cell r="H1044">
            <v>12.46466494861647</v>
          </cell>
          <cell r="I1044" t="e">
            <v>#N/A</v>
          </cell>
          <cell r="J1044" t="e">
            <v>#N/A</v>
          </cell>
          <cell r="K1044">
            <v>45</v>
          </cell>
          <cell r="L1044">
            <v>25</v>
          </cell>
          <cell r="M1044" t="e">
            <v>#N/A</v>
          </cell>
          <cell r="N1044">
            <v>35</v>
          </cell>
          <cell r="O1044" t="e">
            <v>#N/A</v>
          </cell>
          <cell r="P1044">
            <v>0</v>
          </cell>
          <cell r="Q1044">
            <v>0</v>
          </cell>
          <cell r="R1044" t="e">
            <v>#N/A</v>
          </cell>
        </row>
        <row r="1045">
          <cell r="A1045">
            <v>0</v>
          </cell>
          <cell r="B1045">
            <v>0</v>
          </cell>
          <cell r="C1045" t="str">
            <v>Future</v>
          </cell>
          <cell r="D1045" t="e">
            <v>#N/A</v>
          </cell>
          <cell r="E1045">
            <v>-35.613082083004272</v>
          </cell>
          <cell r="F1045">
            <v>50.829605664033302</v>
          </cell>
          <cell r="G1045">
            <v>12.41063333201568</v>
          </cell>
          <cell r="H1045">
            <v>12.41063333201568</v>
          </cell>
          <cell r="I1045" t="e">
            <v>#N/A</v>
          </cell>
          <cell r="J1045" t="e">
            <v>#N/A</v>
          </cell>
          <cell r="K1045">
            <v>45</v>
          </cell>
          <cell r="L1045">
            <v>25</v>
          </cell>
          <cell r="M1045" t="e">
            <v>#N/A</v>
          </cell>
          <cell r="N1045">
            <v>35</v>
          </cell>
          <cell r="O1045" t="e">
            <v>#N/A</v>
          </cell>
          <cell r="P1045">
            <v>0</v>
          </cell>
          <cell r="Q1045">
            <v>0</v>
          </cell>
          <cell r="R1045" t="e">
            <v>#N/A</v>
          </cell>
        </row>
        <row r="1046">
          <cell r="A1046">
            <v>0</v>
          </cell>
          <cell r="B1046">
            <v>0</v>
          </cell>
          <cell r="C1046" t="str">
            <v>Future</v>
          </cell>
          <cell r="D1046" t="e">
            <v>#N/A</v>
          </cell>
          <cell r="E1046">
            <v>-35.765927928854076</v>
          </cell>
          <cell r="F1046">
            <v>50.854625430831724</v>
          </cell>
          <cell r="G1046">
            <v>12.356601715414889</v>
          </cell>
          <cell r="H1046">
            <v>12.356601715414889</v>
          </cell>
          <cell r="I1046" t="e">
            <v>#N/A</v>
          </cell>
          <cell r="J1046" t="e">
            <v>#N/A</v>
          </cell>
          <cell r="K1046">
            <v>45</v>
          </cell>
          <cell r="L1046">
            <v>25</v>
          </cell>
          <cell r="M1046" t="e">
            <v>#N/A</v>
          </cell>
          <cell r="N1046">
            <v>35</v>
          </cell>
          <cell r="O1046" t="e">
            <v>#N/A</v>
          </cell>
          <cell r="P1046">
            <v>0</v>
          </cell>
          <cell r="Q1046">
            <v>0</v>
          </cell>
          <cell r="R1046" t="e">
            <v>#N/A</v>
          </cell>
        </row>
        <row r="1047">
          <cell r="A1047">
            <v>0</v>
          </cell>
          <cell r="B1047">
            <v>0</v>
          </cell>
          <cell r="C1047" t="str">
            <v>Future</v>
          </cell>
          <cell r="D1047" t="e">
            <v>#N/A</v>
          </cell>
          <cell r="E1047">
            <v>-35.91877377470388</v>
          </cell>
          <cell r="F1047">
            <v>50.879645197630147</v>
          </cell>
          <cell r="G1047">
            <v>12.302570098814099</v>
          </cell>
          <cell r="H1047">
            <v>12.302570098814099</v>
          </cell>
          <cell r="I1047" t="e">
            <v>#N/A</v>
          </cell>
          <cell r="J1047" t="e">
            <v>#N/A</v>
          </cell>
          <cell r="K1047">
            <v>45</v>
          </cell>
          <cell r="L1047">
            <v>25</v>
          </cell>
          <cell r="M1047" t="e">
            <v>#N/A</v>
          </cell>
          <cell r="N1047">
            <v>35</v>
          </cell>
          <cell r="O1047" t="e">
            <v>#N/A</v>
          </cell>
          <cell r="P1047">
            <v>0</v>
          </cell>
          <cell r="Q1047">
            <v>0</v>
          </cell>
          <cell r="R1047" t="e">
            <v>#N/A</v>
          </cell>
        </row>
        <row r="1048">
          <cell r="A1048">
            <v>0</v>
          </cell>
          <cell r="B1048">
            <v>0</v>
          </cell>
          <cell r="C1048" t="str">
            <v>Future</v>
          </cell>
          <cell r="D1048" t="e">
            <v>#N/A</v>
          </cell>
          <cell r="E1048">
            <v>-36.071619620553683</v>
          </cell>
          <cell r="F1048">
            <v>50.904664964428569</v>
          </cell>
          <cell r="G1048">
            <v>12.248538482213309</v>
          </cell>
          <cell r="H1048">
            <v>12.248538482213309</v>
          </cell>
          <cell r="I1048" t="e">
            <v>#N/A</v>
          </cell>
          <cell r="J1048" t="e">
            <v>#N/A</v>
          </cell>
          <cell r="K1048">
            <v>45</v>
          </cell>
          <cell r="L1048">
            <v>25</v>
          </cell>
          <cell r="M1048" t="e">
            <v>#N/A</v>
          </cell>
          <cell r="N1048">
            <v>35</v>
          </cell>
          <cell r="O1048" t="e">
            <v>#N/A</v>
          </cell>
          <cell r="P1048">
            <v>0</v>
          </cell>
          <cell r="Q1048">
            <v>0</v>
          </cell>
          <cell r="R1048" t="e">
            <v>#N/A</v>
          </cell>
        </row>
        <row r="1049">
          <cell r="A1049">
            <v>0</v>
          </cell>
          <cell r="B1049">
            <v>0</v>
          </cell>
          <cell r="C1049" t="str">
            <v>Future</v>
          </cell>
          <cell r="D1049" t="e">
            <v>#N/A</v>
          </cell>
          <cell r="E1049">
            <v>-36.224465466403487</v>
          </cell>
          <cell r="F1049">
            <v>50.929684731226992</v>
          </cell>
          <cell r="G1049">
            <v>12.194506865612519</v>
          </cell>
          <cell r="H1049">
            <v>12.194506865612519</v>
          </cell>
          <cell r="I1049" t="e">
            <v>#N/A</v>
          </cell>
          <cell r="J1049" t="e">
            <v>#N/A</v>
          </cell>
          <cell r="K1049">
            <v>45</v>
          </cell>
          <cell r="L1049">
            <v>25</v>
          </cell>
          <cell r="M1049" t="e">
            <v>#N/A</v>
          </cell>
          <cell r="N1049">
            <v>35</v>
          </cell>
          <cell r="O1049" t="e">
            <v>#N/A</v>
          </cell>
          <cell r="P1049">
            <v>0</v>
          </cell>
          <cell r="Q1049">
            <v>0</v>
          </cell>
          <cell r="R1049" t="e">
            <v>#N/A</v>
          </cell>
        </row>
        <row r="1050">
          <cell r="A1050">
            <v>0</v>
          </cell>
          <cell r="B1050">
            <v>0</v>
          </cell>
          <cell r="C1050" t="str">
            <v>Future</v>
          </cell>
          <cell r="D1050" t="e">
            <v>#N/A</v>
          </cell>
          <cell r="E1050">
            <v>-36.377311312253291</v>
          </cell>
          <cell r="F1050">
            <v>50.954704498025414</v>
          </cell>
          <cell r="G1050">
            <v>12.140475249011729</v>
          </cell>
          <cell r="H1050">
            <v>12.140475249011729</v>
          </cell>
          <cell r="I1050" t="e">
            <v>#N/A</v>
          </cell>
          <cell r="J1050" t="e">
            <v>#N/A</v>
          </cell>
          <cell r="K1050">
            <v>45</v>
          </cell>
          <cell r="L1050">
            <v>25</v>
          </cell>
          <cell r="M1050" t="e">
            <v>#N/A</v>
          </cell>
          <cell r="N1050">
            <v>35</v>
          </cell>
          <cell r="O1050" t="e">
            <v>#N/A</v>
          </cell>
          <cell r="P1050">
            <v>0</v>
          </cell>
          <cell r="Q1050">
            <v>0</v>
          </cell>
          <cell r="R1050" t="e">
            <v>#N/A</v>
          </cell>
        </row>
        <row r="1051">
          <cell r="A1051">
            <v>0</v>
          </cell>
          <cell r="B1051">
            <v>0</v>
          </cell>
          <cell r="C1051" t="str">
            <v>Future</v>
          </cell>
          <cell r="D1051" t="e">
            <v>#N/A</v>
          </cell>
          <cell r="E1051">
            <v>-36.530157158103094</v>
          </cell>
          <cell r="F1051">
            <v>50.979724264823837</v>
          </cell>
          <cell r="G1051">
            <v>12.086443632410939</v>
          </cell>
          <cell r="H1051">
            <v>12.086443632410939</v>
          </cell>
          <cell r="I1051" t="e">
            <v>#N/A</v>
          </cell>
          <cell r="J1051" t="e">
            <v>#N/A</v>
          </cell>
          <cell r="K1051">
            <v>45</v>
          </cell>
          <cell r="L1051">
            <v>25</v>
          </cell>
          <cell r="M1051" t="e">
            <v>#N/A</v>
          </cell>
          <cell r="N1051">
            <v>35</v>
          </cell>
          <cell r="O1051" t="e">
            <v>#N/A</v>
          </cell>
          <cell r="P1051">
            <v>0</v>
          </cell>
          <cell r="Q1051">
            <v>0</v>
          </cell>
          <cell r="R1051" t="e">
            <v>#N/A</v>
          </cell>
        </row>
        <row r="1052">
          <cell r="A1052">
            <v>0</v>
          </cell>
          <cell r="B1052">
            <v>0</v>
          </cell>
          <cell r="C1052" t="str">
            <v>Future</v>
          </cell>
          <cell r="D1052" t="e">
            <v>#N/A</v>
          </cell>
          <cell r="E1052">
            <v>-36.683003003952898</v>
          </cell>
          <cell r="F1052">
            <v>51.004744031622259</v>
          </cell>
          <cell r="G1052">
            <v>12.032412015810149</v>
          </cell>
          <cell r="H1052">
            <v>12.032412015810149</v>
          </cell>
          <cell r="I1052" t="e">
            <v>#N/A</v>
          </cell>
          <cell r="J1052" t="e">
            <v>#N/A</v>
          </cell>
          <cell r="K1052">
            <v>45</v>
          </cell>
          <cell r="L1052">
            <v>25</v>
          </cell>
          <cell r="M1052" t="e">
            <v>#N/A</v>
          </cell>
          <cell r="N1052">
            <v>35</v>
          </cell>
          <cell r="O1052" t="e">
            <v>#N/A</v>
          </cell>
          <cell r="P1052">
            <v>0</v>
          </cell>
          <cell r="Q1052">
            <v>0</v>
          </cell>
          <cell r="R1052" t="e">
            <v>#N/A</v>
          </cell>
        </row>
        <row r="1053">
          <cell r="A1053">
            <v>0</v>
          </cell>
          <cell r="B1053">
            <v>0</v>
          </cell>
          <cell r="C1053" t="str">
            <v>Future</v>
          </cell>
          <cell r="D1053" t="e">
            <v>#N/A</v>
          </cell>
          <cell r="E1053">
            <v>-36.835848849802701</v>
          </cell>
          <cell r="F1053">
            <v>51.029763798420682</v>
          </cell>
          <cell r="G1053">
            <v>11.978380399209358</v>
          </cell>
          <cell r="H1053">
            <v>11.978380399209358</v>
          </cell>
          <cell r="I1053" t="e">
            <v>#N/A</v>
          </cell>
          <cell r="J1053" t="e">
            <v>#N/A</v>
          </cell>
          <cell r="K1053">
            <v>45</v>
          </cell>
          <cell r="L1053">
            <v>25</v>
          </cell>
          <cell r="M1053" t="e">
            <v>#N/A</v>
          </cell>
          <cell r="N1053">
            <v>35</v>
          </cell>
          <cell r="O1053" t="e">
            <v>#N/A</v>
          </cell>
          <cell r="P1053">
            <v>0</v>
          </cell>
          <cell r="Q1053">
            <v>0</v>
          </cell>
          <cell r="R1053" t="e">
            <v>#N/A</v>
          </cell>
        </row>
        <row r="1054">
          <cell r="A1054">
            <v>0</v>
          </cell>
          <cell r="B1054">
            <v>0</v>
          </cell>
          <cell r="C1054" t="str">
            <v>Future</v>
          </cell>
          <cell r="D1054" t="e">
            <v>#N/A</v>
          </cell>
          <cell r="E1054">
            <v>-36.988694695652505</v>
          </cell>
          <cell r="F1054">
            <v>51.054783565219104</v>
          </cell>
          <cell r="G1054">
            <v>11.924348782608568</v>
          </cell>
          <cell r="H1054">
            <v>11.924348782608568</v>
          </cell>
          <cell r="I1054" t="e">
            <v>#N/A</v>
          </cell>
          <cell r="J1054" t="e">
            <v>#N/A</v>
          </cell>
          <cell r="K1054">
            <v>45</v>
          </cell>
          <cell r="L1054">
            <v>25</v>
          </cell>
          <cell r="M1054" t="e">
            <v>#N/A</v>
          </cell>
          <cell r="N1054">
            <v>35</v>
          </cell>
          <cell r="O1054" t="e">
            <v>#N/A</v>
          </cell>
          <cell r="P1054">
            <v>0</v>
          </cell>
          <cell r="Q1054">
            <v>0</v>
          </cell>
          <cell r="R1054" t="e">
            <v>#N/A</v>
          </cell>
        </row>
        <row r="1055">
          <cell r="A1055">
            <v>0</v>
          </cell>
          <cell r="B1055">
            <v>0</v>
          </cell>
          <cell r="C1055" t="str">
            <v>Future</v>
          </cell>
          <cell r="D1055" t="e">
            <v>#N/A</v>
          </cell>
          <cell r="E1055">
            <v>-37.141540541502309</v>
          </cell>
          <cell r="F1055">
            <v>51.079803332017526</v>
          </cell>
          <cell r="G1055">
            <v>11.870317166007778</v>
          </cell>
          <cell r="H1055">
            <v>11.870317166007778</v>
          </cell>
          <cell r="I1055" t="e">
            <v>#N/A</v>
          </cell>
          <cell r="J1055" t="e">
            <v>#N/A</v>
          </cell>
          <cell r="K1055">
            <v>45</v>
          </cell>
          <cell r="L1055">
            <v>25</v>
          </cell>
          <cell r="M1055" t="e">
            <v>#N/A</v>
          </cell>
          <cell r="N1055">
            <v>35</v>
          </cell>
          <cell r="O1055" t="e">
            <v>#N/A</v>
          </cell>
          <cell r="P1055">
            <v>0</v>
          </cell>
          <cell r="Q1055">
            <v>0</v>
          </cell>
          <cell r="R1055" t="e">
            <v>#N/A</v>
          </cell>
        </row>
        <row r="1056">
          <cell r="A1056">
            <v>0</v>
          </cell>
          <cell r="B1056">
            <v>0</v>
          </cell>
          <cell r="C1056" t="str">
            <v>Future</v>
          </cell>
          <cell r="D1056" t="e">
            <v>#N/A</v>
          </cell>
          <cell r="E1056">
            <v>-37.294386387352112</v>
          </cell>
          <cell r="F1056">
            <v>51.104823098815949</v>
          </cell>
          <cell r="G1056">
            <v>11.816285549406988</v>
          </cell>
          <cell r="H1056">
            <v>11.816285549406988</v>
          </cell>
          <cell r="I1056" t="e">
            <v>#N/A</v>
          </cell>
          <cell r="J1056" t="e">
            <v>#N/A</v>
          </cell>
          <cell r="K1056">
            <v>45</v>
          </cell>
          <cell r="L1056">
            <v>25</v>
          </cell>
          <cell r="M1056" t="e">
            <v>#N/A</v>
          </cell>
          <cell r="N1056">
            <v>35</v>
          </cell>
          <cell r="O1056" t="e">
            <v>#N/A</v>
          </cell>
          <cell r="P1056">
            <v>0</v>
          </cell>
          <cell r="Q1056">
            <v>0</v>
          </cell>
          <cell r="R1056" t="e">
            <v>#N/A</v>
          </cell>
        </row>
        <row r="1057">
          <cell r="A1057">
            <v>0</v>
          </cell>
          <cell r="B1057">
            <v>0</v>
          </cell>
          <cell r="C1057" t="str">
            <v>Future</v>
          </cell>
          <cell r="D1057" t="e">
            <v>#N/A</v>
          </cell>
          <cell r="E1057">
            <v>-37.447232233201916</v>
          </cell>
          <cell r="F1057">
            <v>51.129842865614371</v>
          </cell>
          <cell r="G1057">
            <v>11.762253932806198</v>
          </cell>
          <cell r="H1057">
            <v>11.762253932806198</v>
          </cell>
          <cell r="I1057" t="e">
            <v>#N/A</v>
          </cell>
          <cell r="J1057" t="e">
            <v>#N/A</v>
          </cell>
          <cell r="K1057">
            <v>45</v>
          </cell>
          <cell r="L1057">
            <v>25</v>
          </cell>
          <cell r="M1057" t="e">
            <v>#N/A</v>
          </cell>
          <cell r="N1057">
            <v>35</v>
          </cell>
          <cell r="O1057" t="e">
            <v>#N/A</v>
          </cell>
          <cell r="P1057">
            <v>0</v>
          </cell>
          <cell r="Q1057">
            <v>0</v>
          </cell>
          <cell r="R1057" t="e">
            <v>#N/A</v>
          </cell>
        </row>
        <row r="1058">
          <cell r="A1058">
            <v>0</v>
          </cell>
          <cell r="B1058">
            <v>0</v>
          </cell>
          <cell r="C1058" t="str">
            <v>Future</v>
          </cell>
          <cell r="D1058" t="e">
            <v>#N/A</v>
          </cell>
          <cell r="E1058">
            <v>-37.60007807905172</v>
          </cell>
          <cell r="F1058">
            <v>51.154862632412794</v>
          </cell>
          <cell r="G1058">
            <v>11.708222316205408</v>
          </cell>
          <cell r="H1058">
            <v>11.708222316205408</v>
          </cell>
          <cell r="I1058" t="e">
            <v>#N/A</v>
          </cell>
          <cell r="J1058" t="e">
            <v>#N/A</v>
          </cell>
          <cell r="K1058">
            <v>45</v>
          </cell>
          <cell r="L1058">
            <v>25</v>
          </cell>
          <cell r="M1058" t="e">
            <v>#N/A</v>
          </cell>
          <cell r="N1058">
            <v>35</v>
          </cell>
          <cell r="O1058" t="e">
            <v>#N/A</v>
          </cell>
          <cell r="P1058">
            <v>0</v>
          </cell>
          <cell r="Q1058">
            <v>0</v>
          </cell>
          <cell r="R1058" t="e">
            <v>#N/A</v>
          </cell>
        </row>
        <row r="1059">
          <cell r="A1059">
            <v>0</v>
          </cell>
          <cell r="B1059">
            <v>0</v>
          </cell>
          <cell r="C1059" t="str">
            <v>Future</v>
          </cell>
          <cell r="D1059" t="e">
            <v>#N/A</v>
          </cell>
          <cell r="E1059">
            <v>-37.752923924901523</v>
          </cell>
          <cell r="F1059">
            <v>51.179882399211216</v>
          </cell>
          <cell r="G1059">
            <v>11.654190699604618</v>
          </cell>
          <cell r="H1059">
            <v>11.654190699604618</v>
          </cell>
          <cell r="I1059" t="e">
            <v>#N/A</v>
          </cell>
          <cell r="J1059" t="e">
            <v>#N/A</v>
          </cell>
          <cell r="K1059">
            <v>45</v>
          </cell>
          <cell r="L1059">
            <v>25</v>
          </cell>
          <cell r="M1059" t="e">
            <v>#N/A</v>
          </cell>
          <cell r="N1059">
            <v>35</v>
          </cell>
          <cell r="O1059" t="e">
            <v>#N/A</v>
          </cell>
          <cell r="P1059">
            <v>0</v>
          </cell>
          <cell r="Q1059">
            <v>0</v>
          </cell>
          <cell r="R1059" t="e">
            <v>#N/A</v>
          </cell>
        </row>
        <row r="1060">
          <cell r="A1060">
            <v>0</v>
          </cell>
          <cell r="B1060">
            <v>0</v>
          </cell>
          <cell r="C1060" t="str">
            <v>Future</v>
          </cell>
          <cell r="D1060" t="e">
            <v>#N/A</v>
          </cell>
          <cell r="E1060">
            <v>-37.905769770751327</v>
          </cell>
          <cell r="F1060">
            <v>51.204902166009639</v>
          </cell>
          <cell r="G1060">
            <v>11.600159083003827</v>
          </cell>
          <cell r="H1060">
            <v>11.600159083003827</v>
          </cell>
          <cell r="I1060" t="e">
            <v>#N/A</v>
          </cell>
          <cell r="J1060" t="e">
            <v>#N/A</v>
          </cell>
          <cell r="K1060">
            <v>45</v>
          </cell>
          <cell r="L1060">
            <v>25</v>
          </cell>
          <cell r="M1060" t="e">
            <v>#N/A</v>
          </cell>
          <cell r="N1060">
            <v>35</v>
          </cell>
          <cell r="O1060" t="e">
            <v>#N/A</v>
          </cell>
          <cell r="P1060">
            <v>0</v>
          </cell>
          <cell r="Q1060">
            <v>0</v>
          </cell>
          <cell r="R1060" t="e">
            <v>#N/A</v>
          </cell>
        </row>
        <row r="1061">
          <cell r="A1061">
            <v>0</v>
          </cell>
          <cell r="B1061">
            <v>0</v>
          </cell>
          <cell r="C1061" t="str">
            <v>Future</v>
          </cell>
          <cell r="D1061" t="e">
            <v>#N/A</v>
          </cell>
          <cell r="E1061">
            <v>-38.058615616601131</v>
          </cell>
          <cell r="F1061">
            <v>51.229921932808061</v>
          </cell>
          <cell r="G1061">
            <v>11.546127466403037</v>
          </cell>
          <cell r="H1061">
            <v>11.546127466403037</v>
          </cell>
          <cell r="I1061" t="e">
            <v>#N/A</v>
          </cell>
          <cell r="J1061" t="e">
            <v>#N/A</v>
          </cell>
          <cell r="K1061">
            <v>45</v>
          </cell>
          <cell r="L1061">
            <v>25</v>
          </cell>
          <cell r="M1061" t="e">
            <v>#N/A</v>
          </cell>
          <cell r="N1061">
            <v>35</v>
          </cell>
          <cell r="O1061" t="e">
            <v>#N/A</v>
          </cell>
          <cell r="P1061">
            <v>0</v>
          </cell>
          <cell r="Q1061">
            <v>0</v>
          </cell>
          <cell r="R1061" t="e">
            <v>#N/A</v>
          </cell>
        </row>
        <row r="1062">
          <cell r="A1062">
            <v>0</v>
          </cell>
          <cell r="B1062">
            <v>0</v>
          </cell>
          <cell r="C1062" t="str">
            <v>Future</v>
          </cell>
          <cell r="D1062" t="e">
            <v>#N/A</v>
          </cell>
          <cell r="E1062">
            <v>-38.211461462450934</v>
          </cell>
          <cell r="F1062">
            <v>51.254941699606483</v>
          </cell>
          <cell r="G1062">
            <v>11.492095849802247</v>
          </cell>
          <cell r="H1062">
            <v>11.492095849802247</v>
          </cell>
          <cell r="I1062" t="e">
            <v>#N/A</v>
          </cell>
          <cell r="J1062" t="e">
            <v>#N/A</v>
          </cell>
          <cell r="K1062">
            <v>45</v>
          </cell>
          <cell r="L1062">
            <v>25</v>
          </cell>
          <cell r="M1062" t="e">
            <v>#N/A</v>
          </cell>
          <cell r="N1062">
            <v>35</v>
          </cell>
          <cell r="O1062" t="e">
            <v>#N/A</v>
          </cell>
          <cell r="P1062">
            <v>0</v>
          </cell>
          <cell r="Q1062">
            <v>0</v>
          </cell>
          <cell r="R1062" t="e">
            <v>#N/A</v>
          </cell>
        </row>
        <row r="1063">
          <cell r="A1063">
            <v>0</v>
          </cell>
          <cell r="B1063">
            <v>0</v>
          </cell>
          <cell r="C1063" t="str">
            <v>Future</v>
          </cell>
          <cell r="D1063" t="e">
            <v>#N/A</v>
          </cell>
          <cell r="E1063">
            <v>-38.364307308300738</v>
          </cell>
          <cell r="F1063">
            <v>51.279961466404906</v>
          </cell>
          <cell r="G1063">
            <v>11.438064233201457</v>
          </cell>
          <cell r="H1063">
            <v>11.438064233201457</v>
          </cell>
          <cell r="I1063" t="e">
            <v>#N/A</v>
          </cell>
          <cell r="J1063" t="e">
            <v>#N/A</v>
          </cell>
          <cell r="K1063">
            <v>45</v>
          </cell>
          <cell r="L1063">
            <v>25</v>
          </cell>
          <cell r="M1063" t="e">
            <v>#N/A</v>
          </cell>
          <cell r="N1063">
            <v>35</v>
          </cell>
          <cell r="O1063" t="e">
            <v>#N/A</v>
          </cell>
          <cell r="P1063">
            <v>0</v>
          </cell>
          <cell r="Q1063">
            <v>0</v>
          </cell>
          <cell r="R1063" t="e">
            <v>#N/A</v>
          </cell>
        </row>
        <row r="1064">
          <cell r="A1064">
            <v>0</v>
          </cell>
          <cell r="B1064">
            <v>0</v>
          </cell>
          <cell r="C1064" t="str">
            <v>Future</v>
          </cell>
          <cell r="D1064" t="e">
            <v>#N/A</v>
          </cell>
          <cell r="E1064">
            <v>-38.517153154150542</v>
          </cell>
          <cell r="F1064">
            <v>51.304981233203328</v>
          </cell>
          <cell r="G1064">
            <v>11.384032616600667</v>
          </cell>
          <cell r="H1064">
            <v>11.384032616600667</v>
          </cell>
          <cell r="I1064" t="e">
            <v>#N/A</v>
          </cell>
          <cell r="J1064" t="e">
            <v>#N/A</v>
          </cell>
          <cell r="K1064">
            <v>45</v>
          </cell>
          <cell r="L1064">
            <v>25</v>
          </cell>
          <cell r="M1064" t="e">
            <v>#N/A</v>
          </cell>
          <cell r="N1064">
            <v>35</v>
          </cell>
          <cell r="O1064" t="e">
            <v>#N/A</v>
          </cell>
          <cell r="P1064">
            <v>0</v>
          </cell>
          <cell r="Q1064">
            <v>0</v>
          </cell>
          <cell r="R1064" t="e">
            <v>#N/A</v>
          </cell>
        </row>
        <row r="1065">
          <cell r="A1065">
            <v>0</v>
          </cell>
          <cell r="B1065">
            <v>0</v>
          </cell>
          <cell r="C1065" t="str">
            <v>Future</v>
          </cell>
          <cell r="D1065" t="e">
            <v>#N/A</v>
          </cell>
          <cell r="E1065">
            <v>-38.669999000000345</v>
          </cell>
          <cell r="F1065">
            <v>51.330001000001751</v>
          </cell>
          <cell r="G1065">
            <v>11.330000999999877</v>
          </cell>
          <cell r="H1065">
            <v>11.330000999999877</v>
          </cell>
          <cell r="I1065" t="e">
            <v>#N/A</v>
          </cell>
          <cell r="J1065" t="e">
            <v>#N/A</v>
          </cell>
          <cell r="K1065">
            <v>45</v>
          </cell>
          <cell r="L1065">
            <v>25</v>
          </cell>
          <cell r="M1065" t="e">
            <v>#N/A</v>
          </cell>
          <cell r="N1065">
            <v>35</v>
          </cell>
          <cell r="O1065" t="e">
            <v>#N/A</v>
          </cell>
          <cell r="P1065">
            <v>0</v>
          </cell>
          <cell r="Q1065">
            <v>0</v>
          </cell>
          <cell r="R1065" t="e">
            <v>#N/A</v>
          </cell>
        </row>
        <row r="1066">
          <cell r="A1066">
            <v>0</v>
          </cell>
          <cell r="B1066">
            <v>0</v>
          </cell>
          <cell r="C1066" t="str">
            <v>Future</v>
          </cell>
          <cell r="D1066" t="e">
            <v>#N/A</v>
          </cell>
          <cell r="E1066">
            <v>-38.822844845850149</v>
          </cell>
          <cell r="F1066">
            <v>51.355020766800173</v>
          </cell>
          <cell r="G1066">
            <v>11.275969383399087</v>
          </cell>
          <cell r="H1066">
            <v>11.275969383399087</v>
          </cell>
          <cell r="I1066" t="e">
            <v>#N/A</v>
          </cell>
          <cell r="J1066" t="e">
            <v>#N/A</v>
          </cell>
          <cell r="K1066">
            <v>45</v>
          </cell>
          <cell r="L1066">
            <v>25</v>
          </cell>
          <cell r="M1066" t="e">
            <v>#N/A</v>
          </cell>
          <cell r="N1066">
            <v>35</v>
          </cell>
          <cell r="O1066" t="e">
            <v>#N/A</v>
          </cell>
          <cell r="P1066">
            <v>0</v>
          </cell>
          <cell r="Q1066">
            <v>0</v>
          </cell>
          <cell r="R1066" t="e">
            <v>#N/A</v>
          </cell>
        </row>
        <row r="1067">
          <cell r="A1067">
            <v>0</v>
          </cell>
          <cell r="B1067">
            <v>0</v>
          </cell>
          <cell r="C1067" t="str">
            <v>Future</v>
          </cell>
          <cell r="D1067" t="e">
            <v>#N/A</v>
          </cell>
          <cell r="E1067">
            <v>-38.975690691699953</v>
          </cell>
          <cell r="F1067">
            <v>51.380040533598596</v>
          </cell>
          <cell r="G1067">
            <v>11.221937766798296</v>
          </cell>
          <cell r="H1067">
            <v>11.221937766798296</v>
          </cell>
          <cell r="I1067" t="e">
            <v>#N/A</v>
          </cell>
          <cell r="J1067" t="e">
            <v>#N/A</v>
          </cell>
          <cell r="K1067">
            <v>45</v>
          </cell>
          <cell r="L1067">
            <v>25</v>
          </cell>
          <cell r="M1067" t="e">
            <v>#N/A</v>
          </cell>
          <cell r="N1067">
            <v>35</v>
          </cell>
          <cell r="O1067" t="e">
            <v>#N/A</v>
          </cell>
          <cell r="P1067">
            <v>0</v>
          </cell>
          <cell r="Q1067">
            <v>0</v>
          </cell>
          <cell r="R1067" t="e">
            <v>#N/A</v>
          </cell>
        </row>
        <row r="1068">
          <cell r="A1068">
            <v>0</v>
          </cell>
          <cell r="B1068">
            <v>0</v>
          </cell>
          <cell r="C1068" t="str">
            <v>Future</v>
          </cell>
          <cell r="D1068" t="e">
            <v>#N/A</v>
          </cell>
          <cell r="E1068">
            <v>-39.128536537549756</v>
          </cell>
          <cell r="F1068">
            <v>51.405060300397018</v>
          </cell>
          <cell r="G1068">
            <v>11.167906150197506</v>
          </cell>
          <cell r="H1068">
            <v>11.167906150197506</v>
          </cell>
          <cell r="I1068" t="e">
            <v>#N/A</v>
          </cell>
          <cell r="J1068" t="e">
            <v>#N/A</v>
          </cell>
          <cell r="K1068">
            <v>45</v>
          </cell>
          <cell r="L1068">
            <v>25</v>
          </cell>
          <cell r="M1068" t="e">
            <v>#N/A</v>
          </cell>
          <cell r="N1068">
            <v>35</v>
          </cell>
          <cell r="O1068" t="e">
            <v>#N/A</v>
          </cell>
          <cell r="P1068">
            <v>0</v>
          </cell>
          <cell r="Q1068">
            <v>0</v>
          </cell>
          <cell r="R1068" t="e">
            <v>#N/A</v>
          </cell>
        </row>
        <row r="1069">
          <cell r="A1069">
            <v>0</v>
          </cell>
          <cell r="B1069">
            <v>0</v>
          </cell>
          <cell r="C1069" t="str">
            <v>Future</v>
          </cell>
          <cell r="D1069" t="e">
            <v>#N/A</v>
          </cell>
          <cell r="E1069">
            <v>-39.28138238339956</v>
          </cell>
          <cell r="F1069">
            <v>51.430080067195441</v>
          </cell>
          <cell r="G1069">
            <v>11.113874533596716</v>
          </cell>
          <cell r="H1069">
            <v>11.113874533596716</v>
          </cell>
          <cell r="I1069" t="e">
            <v>#N/A</v>
          </cell>
          <cell r="J1069" t="e">
            <v>#N/A</v>
          </cell>
          <cell r="K1069">
            <v>45</v>
          </cell>
          <cell r="L1069">
            <v>25</v>
          </cell>
          <cell r="M1069" t="e">
            <v>#N/A</v>
          </cell>
          <cell r="N1069">
            <v>35</v>
          </cell>
          <cell r="O1069" t="e">
            <v>#N/A</v>
          </cell>
          <cell r="P1069">
            <v>0</v>
          </cell>
          <cell r="Q1069">
            <v>0</v>
          </cell>
          <cell r="R1069" t="e">
            <v>#N/A</v>
          </cell>
        </row>
        <row r="1070">
          <cell r="A1070">
            <v>0</v>
          </cell>
          <cell r="B1070">
            <v>0</v>
          </cell>
          <cell r="C1070" t="str">
            <v>Future</v>
          </cell>
          <cell r="D1070" t="e">
            <v>#N/A</v>
          </cell>
          <cell r="E1070">
            <v>-39.434228229249364</v>
          </cell>
          <cell r="F1070">
            <v>51.455099833993863</v>
          </cell>
          <cell r="G1070">
            <v>11.059842916995926</v>
          </cell>
          <cell r="H1070">
            <v>11.059842916995926</v>
          </cell>
          <cell r="I1070" t="e">
            <v>#N/A</v>
          </cell>
          <cell r="J1070" t="e">
            <v>#N/A</v>
          </cell>
          <cell r="K1070">
            <v>45</v>
          </cell>
          <cell r="L1070">
            <v>25</v>
          </cell>
          <cell r="M1070" t="e">
            <v>#N/A</v>
          </cell>
          <cell r="N1070">
            <v>35</v>
          </cell>
          <cell r="O1070" t="e">
            <v>#N/A</v>
          </cell>
          <cell r="P1070">
            <v>0</v>
          </cell>
          <cell r="Q1070">
            <v>0</v>
          </cell>
          <cell r="R1070" t="e">
            <v>#N/A</v>
          </cell>
        </row>
        <row r="1071">
          <cell r="A1071">
            <v>0</v>
          </cell>
          <cell r="B1071">
            <v>0</v>
          </cell>
          <cell r="C1071" t="str">
            <v>Future</v>
          </cell>
          <cell r="D1071" t="e">
            <v>#N/A</v>
          </cell>
          <cell r="E1071">
            <v>-39.587074075099167</v>
          </cell>
          <cell r="F1071">
            <v>51.480119600792285</v>
          </cell>
          <cell r="G1071">
            <v>11.005811300395136</v>
          </cell>
          <cell r="H1071">
            <v>11.005811300395136</v>
          </cell>
          <cell r="I1071" t="e">
            <v>#N/A</v>
          </cell>
          <cell r="J1071" t="e">
            <v>#N/A</v>
          </cell>
          <cell r="K1071">
            <v>45</v>
          </cell>
          <cell r="L1071">
            <v>25</v>
          </cell>
          <cell r="M1071" t="e">
            <v>#N/A</v>
          </cell>
          <cell r="N1071">
            <v>35</v>
          </cell>
          <cell r="O1071" t="e">
            <v>#N/A</v>
          </cell>
          <cell r="P1071">
            <v>0</v>
          </cell>
          <cell r="Q1071">
            <v>0</v>
          </cell>
          <cell r="R1071" t="e">
            <v>#N/A</v>
          </cell>
        </row>
        <row r="1072">
          <cell r="A1072">
            <v>0</v>
          </cell>
          <cell r="B1072">
            <v>0</v>
          </cell>
          <cell r="C1072" t="str">
            <v>Future</v>
          </cell>
          <cell r="D1072" t="e">
            <v>#N/A</v>
          </cell>
          <cell r="E1072">
            <v>-39.739919920948971</v>
          </cell>
          <cell r="F1072">
            <v>51.505139367590708</v>
          </cell>
          <cell r="G1072">
            <v>10.951779683794346</v>
          </cell>
          <cell r="H1072">
            <v>10.951779683794346</v>
          </cell>
          <cell r="I1072" t="e">
            <v>#N/A</v>
          </cell>
          <cell r="J1072" t="e">
            <v>#N/A</v>
          </cell>
          <cell r="K1072">
            <v>45</v>
          </cell>
          <cell r="L1072">
            <v>25</v>
          </cell>
          <cell r="M1072" t="e">
            <v>#N/A</v>
          </cell>
          <cell r="N1072">
            <v>35</v>
          </cell>
          <cell r="O1072" t="e">
            <v>#N/A</v>
          </cell>
          <cell r="P1072">
            <v>0</v>
          </cell>
          <cell r="Q1072">
            <v>0</v>
          </cell>
          <cell r="R1072" t="e">
            <v>#N/A</v>
          </cell>
        </row>
        <row r="1073">
          <cell r="A1073">
            <v>0</v>
          </cell>
          <cell r="B1073">
            <v>0</v>
          </cell>
          <cell r="C1073" t="str">
            <v>Future</v>
          </cell>
          <cell r="D1073" t="e">
            <v>#N/A</v>
          </cell>
          <cell r="E1073">
            <v>-39.892765766798775</v>
          </cell>
          <cell r="F1073">
            <v>51.53015913438913</v>
          </cell>
          <cell r="G1073">
            <v>10.897748067193556</v>
          </cell>
          <cell r="H1073">
            <v>10.897748067193556</v>
          </cell>
          <cell r="I1073" t="e">
            <v>#N/A</v>
          </cell>
          <cell r="J1073" t="e">
            <v>#N/A</v>
          </cell>
          <cell r="K1073">
            <v>45</v>
          </cell>
          <cell r="L1073">
            <v>25</v>
          </cell>
          <cell r="M1073" t="e">
            <v>#N/A</v>
          </cell>
          <cell r="N1073">
            <v>35</v>
          </cell>
          <cell r="O1073" t="e">
            <v>#N/A</v>
          </cell>
          <cell r="P1073">
            <v>0</v>
          </cell>
          <cell r="Q1073">
            <v>0</v>
          </cell>
          <cell r="R1073" t="e">
            <v>#N/A</v>
          </cell>
        </row>
        <row r="1074">
          <cell r="A1074">
            <v>0</v>
          </cell>
          <cell r="B1074">
            <v>0</v>
          </cell>
          <cell r="C1074" t="str">
            <v>Future</v>
          </cell>
          <cell r="D1074" t="e">
            <v>#N/A</v>
          </cell>
          <cell r="E1074">
            <v>-40.045611612648578</v>
          </cell>
          <cell r="F1074">
            <v>51.555178901187553</v>
          </cell>
          <cell r="G1074">
            <v>10.843716450592765</v>
          </cell>
          <cell r="H1074">
            <v>10.843716450592765</v>
          </cell>
          <cell r="I1074" t="e">
            <v>#N/A</v>
          </cell>
          <cell r="J1074" t="e">
            <v>#N/A</v>
          </cell>
          <cell r="K1074">
            <v>45</v>
          </cell>
          <cell r="L1074">
            <v>25</v>
          </cell>
          <cell r="M1074" t="e">
            <v>#N/A</v>
          </cell>
          <cell r="N1074">
            <v>35</v>
          </cell>
          <cell r="O1074" t="e">
            <v>#N/A</v>
          </cell>
          <cell r="P1074">
            <v>0</v>
          </cell>
          <cell r="Q1074">
            <v>0</v>
          </cell>
          <cell r="R1074" t="e">
            <v>#N/A</v>
          </cell>
        </row>
        <row r="1075">
          <cell r="A1075">
            <v>0</v>
          </cell>
          <cell r="B1075">
            <v>0</v>
          </cell>
          <cell r="C1075" t="str">
            <v>Future</v>
          </cell>
          <cell r="D1075" t="e">
            <v>#N/A</v>
          </cell>
          <cell r="E1075">
            <v>-40.198457458498382</v>
          </cell>
          <cell r="F1075">
            <v>51.580198667985975</v>
          </cell>
          <cell r="G1075">
            <v>10.789684833991975</v>
          </cell>
          <cell r="H1075">
            <v>10.789684833991975</v>
          </cell>
          <cell r="I1075" t="e">
            <v>#N/A</v>
          </cell>
          <cell r="J1075" t="e">
            <v>#N/A</v>
          </cell>
          <cell r="K1075">
            <v>45</v>
          </cell>
          <cell r="L1075">
            <v>25</v>
          </cell>
          <cell r="M1075" t="e">
            <v>#N/A</v>
          </cell>
          <cell r="N1075">
            <v>35</v>
          </cell>
          <cell r="O1075" t="e">
            <v>#N/A</v>
          </cell>
          <cell r="P1075">
            <v>0</v>
          </cell>
          <cell r="Q1075">
            <v>0</v>
          </cell>
          <cell r="R1075" t="e">
            <v>#N/A</v>
          </cell>
        </row>
        <row r="1076">
          <cell r="A1076">
            <v>0</v>
          </cell>
          <cell r="B1076">
            <v>0</v>
          </cell>
          <cell r="C1076" t="str">
            <v>Future</v>
          </cell>
          <cell r="D1076" t="e">
            <v>#N/A</v>
          </cell>
          <cell r="E1076">
            <v>-40.351303304348185</v>
          </cell>
          <cell r="F1076">
            <v>51.605218434784398</v>
          </cell>
          <cell r="G1076">
            <v>10.735653217391185</v>
          </cell>
          <cell r="H1076">
            <v>10.735653217391185</v>
          </cell>
          <cell r="I1076" t="e">
            <v>#N/A</v>
          </cell>
          <cell r="J1076" t="e">
            <v>#N/A</v>
          </cell>
          <cell r="K1076">
            <v>45</v>
          </cell>
          <cell r="L1076">
            <v>25</v>
          </cell>
          <cell r="M1076" t="e">
            <v>#N/A</v>
          </cell>
          <cell r="N1076">
            <v>35</v>
          </cell>
          <cell r="O1076" t="e">
            <v>#N/A</v>
          </cell>
          <cell r="P1076">
            <v>0</v>
          </cell>
          <cell r="Q1076">
            <v>0</v>
          </cell>
          <cell r="R1076" t="e">
            <v>#N/A</v>
          </cell>
        </row>
        <row r="1077">
          <cell r="A1077">
            <v>0</v>
          </cell>
          <cell r="B1077">
            <v>0</v>
          </cell>
          <cell r="C1077" t="str">
            <v>Future</v>
          </cell>
          <cell r="D1077" t="e">
            <v>#N/A</v>
          </cell>
          <cell r="E1077">
            <v>-40.504149150197989</v>
          </cell>
          <cell r="F1077">
            <v>51.63023820158282</v>
          </cell>
          <cell r="G1077">
            <v>10.681621600790395</v>
          </cell>
          <cell r="H1077">
            <v>10.681621600790395</v>
          </cell>
          <cell r="I1077" t="e">
            <v>#N/A</v>
          </cell>
          <cell r="J1077" t="e">
            <v>#N/A</v>
          </cell>
          <cell r="K1077">
            <v>45</v>
          </cell>
          <cell r="L1077">
            <v>25</v>
          </cell>
          <cell r="M1077" t="e">
            <v>#N/A</v>
          </cell>
          <cell r="N1077">
            <v>35</v>
          </cell>
          <cell r="O1077" t="e">
            <v>#N/A</v>
          </cell>
          <cell r="P1077">
            <v>0</v>
          </cell>
          <cell r="Q1077">
            <v>0</v>
          </cell>
          <cell r="R1077" t="e">
            <v>#N/A</v>
          </cell>
        </row>
        <row r="1078">
          <cell r="A1078">
            <v>0</v>
          </cell>
          <cell r="B1078">
            <v>0</v>
          </cell>
          <cell r="C1078" t="str">
            <v>Future</v>
          </cell>
          <cell r="D1078" t="e">
            <v>#N/A</v>
          </cell>
          <cell r="E1078">
            <v>-40.656994996047793</v>
          </cell>
          <cell r="F1078">
            <v>51.655257968381243</v>
          </cell>
          <cell r="G1078">
            <v>10.627589984189605</v>
          </cell>
          <cell r="H1078">
            <v>10.627589984189605</v>
          </cell>
          <cell r="I1078" t="e">
            <v>#N/A</v>
          </cell>
          <cell r="J1078" t="e">
            <v>#N/A</v>
          </cell>
          <cell r="K1078">
            <v>45</v>
          </cell>
          <cell r="L1078">
            <v>25</v>
          </cell>
          <cell r="M1078" t="e">
            <v>#N/A</v>
          </cell>
          <cell r="N1078">
            <v>35</v>
          </cell>
          <cell r="O1078" t="e">
            <v>#N/A</v>
          </cell>
          <cell r="P1078">
            <v>0</v>
          </cell>
          <cell r="Q1078">
            <v>0</v>
          </cell>
          <cell r="R1078" t="e">
            <v>#N/A</v>
          </cell>
        </row>
        <row r="1079">
          <cell r="A1079">
            <v>0</v>
          </cell>
          <cell r="B1079">
            <v>0</v>
          </cell>
          <cell r="C1079" t="str">
            <v>Future</v>
          </cell>
          <cell r="D1079" t="e">
            <v>#N/A</v>
          </cell>
          <cell r="E1079">
            <v>-40.809840841897596</v>
          </cell>
          <cell r="F1079">
            <v>51.680277735179665</v>
          </cell>
          <cell r="G1079">
            <v>10.573558367588815</v>
          </cell>
          <cell r="H1079">
            <v>10.573558367588815</v>
          </cell>
          <cell r="I1079" t="e">
            <v>#N/A</v>
          </cell>
          <cell r="J1079" t="e">
            <v>#N/A</v>
          </cell>
          <cell r="K1079">
            <v>45</v>
          </cell>
          <cell r="L1079">
            <v>25</v>
          </cell>
          <cell r="M1079" t="e">
            <v>#N/A</v>
          </cell>
          <cell r="N1079">
            <v>35</v>
          </cell>
          <cell r="O1079" t="e">
            <v>#N/A</v>
          </cell>
          <cell r="P1079">
            <v>0</v>
          </cell>
          <cell r="Q1079">
            <v>0</v>
          </cell>
          <cell r="R1079" t="e">
            <v>#N/A</v>
          </cell>
        </row>
        <row r="1080">
          <cell r="A1080">
            <v>0</v>
          </cell>
          <cell r="B1080">
            <v>0</v>
          </cell>
          <cell r="C1080" t="str">
            <v>Future</v>
          </cell>
          <cell r="D1080" t="e">
            <v>#N/A</v>
          </cell>
          <cell r="E1080">
            <v>-40.9626866877474</v>
          </cell>
          <cell r="F1080">
            <v>51.705297501978087</v>
          </cell>
          <cell r="G1080">
            <v>10.519526750988025</v>
          </cell>
          <cell r="H1080">
            <v>10.519526750988025</v>
          </cell>
          <cell r="I1080" t="e">
            <v>#N/A</v>
          </cell>
          <cell r="J1080" t="e">
            <v>#N/A</v>
          </cell>
          <cell r="K1080">
            <v>45</v>
          </cell>
          <cell r="L1080">
            <v>25</v>
          </cell>
          <cell r="M1080" t="e">
            <v>#N/A</v>
          </cell>
          <cell r="N1080">
            <v>35</v>
          </cell>
          <cell r="O1080" t="e">
            <v>#N/A</v>
          </cell>
          <cell r="P1080">
            <v>0</v>
          </cell>
          <cell r="Q1080">
            <v>0</v>
          </cell>
          <cell r="R1080" t="e">
            <v>#N/A</v>
          </cell>
        </row>
        <row r="1081">
          <cell r="A1081">
            <v>0</v>
          </cell>
          <cell r="B1081">
            <v>0</v>
          </cell>
          <cell r="C1081" t="str">
            <v>Future</v>
          </cell>
          <cell r="D1081" t="e">
            <v>#N/A</v>
          </cell>
          <cell r="E1081">
            <v>-41.115532533597204</v>
          </cell>
          <cell r="F1081">
            <v>51.73031726877651</v>
          </cell>
          <cell r="G1081">
            <v>10.465495134387234</v>
          </cell>
          <cell r="H1081">
            <v>10.465495134387234</v>
          </cell>
          <cell r="I1081" t="e">
            <v>#N/A</v>
          </cell>
          <cell r="J1081" t="e">
            <v>#N/A</v>
          </cell>
          <cell r="K1081">
            <v>45</v>
          </cell>
          <cell r="L1081">
            <v>25</v>
          </cell>
          <cell r="M1081" t="e">
            <v>#N/A</v>
          </cell>
          <cell r="N1081">
            <v>35</v>
          </cell>
          <cell r="O1081" t="e">
            <v>#N/A</v>
          </cell>
          <cell r="P1081">
            <v>0</v>
          </cell>
          <cell r="Q1081">
            <v>0</v>
          </cell>
          <cell r="R1081" t="e">
            <v>#N/A</v>
          </cell>
        </row>
        <row r="1082">
          <cell r="A1082">
            <v>0</v>
          </cell>
          <cell r="B1082">
            <v>0</v>
          </cell>
          <cell r="C1082" t="str">
            <v>Future</v>
          </cell>
          <cell r="D1082" t="e">
            <v>#N/A</v>
          </cell>
          <cell r="E1082">
            <v>-41.268378379447007</v>
          </cell>
          <cell r="F1082">
            <v>51.755337035574932</v>
          </cell>
          <cell r="G1082">
            <v>10.411463517786444</v>
          </cell>
          <cell r="H1082">
            <v>10.411463517786444</v>
          </cell>
          <cell r="I1082" t="e">
            <v>#N/A</v>
          </cell>
          <cell r="J1082" t="e">
            <v>#N/A</v>
          </cell>
          <cell r="K1082">
            <v>45</v>
          </cell>
          <cell r="L1082">
            <v>25</v>
          </cell>
          <cell r="M1082" t="e">
            <v>#N/A</v>
          </cell>
          <cell r="N1082">
            <v>35</v>
          </cell>
          <cell r="O1082" t="e">
            <v>#N/A</v>
          </cell>
          <cell r="P1082">
            <v>0</v>
          </cell>
          <cell r="Q1082">
            <v>0</v>
          </cell>
          <cell r="R1082" t="e">
            <v>#N/A</v>
          </cell>
        </row>
        <row r="1083">
          <cell r="A1083">
            <v>0</v>
          </cell>
          <cell r="B1083">
            <v>0</v>
          </cell>
          <cell r="C1083" t="str">
            <v>Future</v>
          </cell>
          <cell r="D1083" t="e">
            <v>#N/A</v>
          </cell>
          <cell r="E1083">
            <v>-41.421224225296811</v>
          </cell>
          <cell r="F1083">
            <v>51.780356802373355</v>
          </cell>
          <cell r="G1083">
            <v>10.357431901185654</v>
          </cell>
          <cell r="H1083">
            <v>10.357431901185654</v>
          </cell>
          <cell r="I1083" t="e">
            <v>#N/A</v>
          </cell>
          <cell r="J1083" t="e">
            <v>#N/A</v>
          </cell>
          <cell r="K1083">
            <v>45</v>
          </cell>
          <cell r="L1083">
            <v>25</v>
          </cell>
          <cell r="M1083" t="e">
            <v>#N/A</v>
          </cell>
          <cell r="N1083">
            <v>35</v>
          </cell>
          <cell r="O1083" t="e">
            <v>#N/A</v>
          </cell>
          <cell r="P1083">
            <v>0</v>
          </cell>
          <cell r="Q1083">
            <v>0</v>
          </cell>
          <cell r="R1083" t="e">
            <v>#N/A</v>
          </cell>
        </row>
        <row r="1084">
          <cell r="A1084">
            <v>0</v>
          </cell>
          <cell r="B1084">
            <v>0</v>
          </cell>
          <cell r="C1084" t="str">
            <v>Future</v>
          </cell>
          <cell r="D1084" t="e">
            <v>#N/A</v>
          </cell>
          <cell r="E1084">
            <v>-41.574070071146615</v>
          </cell>
          <cell r="F1084">
            <v>51.805376569171777</v>
          </cell>
          <cell r="G1084">
            <v>10.303400284584864</v>
          </cell>
          <cell r="H1084">
            <v>10.303400284584864</v>
          </cell>
          <cell r="I1084" t="e">
            <v>#N/A</v>
          </cell>
          <cell r="J1084" t="e">
            <v>#N/A</v>
          </cell>
          <cell r="K1084">
            <v>45</v>
          </cell>
          <cell r="L1084">
            <v>25</v>
          </cell>
          <cell r="M1084" t="e">
            <v>#N/A</v>
          </cell>
          <cell r="N1084">
            <v>35</v>
          </cell>
          <cell r="O1084" t="e">
            <v>#N/A</v>
          </cell>
          <cell r="P1084">
            <v>0</v>
          </cell>
          <cell r="Q1084">
            <v>0</v>
          </cell>
          <cell r="R1084" t="e">
            <v>#N/A</v>
          </cell>
        </row>
        <row r="1085">
          <cell r="A1085">
            <v>0</v>
          </cell>
          <cell r="B1085">
            <v>0</v>
          </cell>
          <cell r="C1085" t="str">
            <v>Future</v>
          </cell>
          <cell r="D1085" t="e">
            <v>#N/A</v>
          </cell>
          <cell r="E1085">
            <v>-41.726915916996418</v>
          </cell>
          <cell r="F1085">
            <v>51.8303963359702</v>
          </cell>
          <cell r="G1085">
            <v>10.249368667984074</v>
          </cell>
          <cell r="H1085">
            <v>10.249368667984074</v>
          </cell>
          <cell r="I1085" t="e">
            <v>#N/A</v>
          </cell>
          <cell r="J1085" t="e">
            <v>#N/A</v>
          </cell>
          <cell r="K1085">
            <v>45</v>
          </cell>
          <cell r="L1085">
            <v>25</v>
          </cell>
          <cell r="M1085" t="e">
            <v>#N/A</v>
          </cell>
          <cell r="N1085">
            <v>35</v>
          </cell>
          <cell r="O1085" t="e">
            <v>#N/A</v>
          </cell>
          <cell r="P1085">
            <v>0</v>
          </cell>
          <cell r="Q1085">
            <v>0</v>
          </cell>
          <cell r="R1085" t="e">
            <v>#N/A</v>
          </cell>
        </row>
        <row r="1086">
          <cell r="A1086">
            <v>0</v>
          </cell>
          <cell r="B1086">
            <v>0</v>
          </cell>
          <cell r="C1086" t="str">
            <v>Future</v>
          </cell>
          <cell r="D1086" t="e">
            <v>#N/A</v>
          </cell>
          <cell r="E1086">
            <v>-41.879761762846222</v>
          </cell>
          <cell r="F1086">
            <v>51.855416102768622</v>
          </cell>
          <cell r="G1086">
            <v>10.195337051383284</v>
          </cell>
          <cell r="H1086">
            <v>10.195337051383284</v>
          </cell>
          <cell r="I1086" t="e">
            <v>#N/A</v>
          </cell>
          <cell r="J1086" t="e">
            <v>#N/A</v>
          </cell>
          <cell r="K1086">
            <v>45</v>
          </cell>
          <cell r="L1086">
            <v>25</v>
          </cell>
          <cell r="M1086" t="e">
            <v>#N/A</v>
          </cell>
          <cell r="N1086">
            <v>35</v>
          </cell>
          <cell r="O1086" t="e">
            <v>#N/A</v>
          </cell>
          <cell r="P1086">
            <v>0</v>
          </cell>
          <cell r="Q1086">
            <v>0</v>
          </cell>
          <cell r="R1086" t="e">
            <v>#N/A</v>
          </cell>
        </row>
        <row r="1087">
          <cell r="A1087">
            <v>0</v>
          </cell>
          <cell r="B1087">
            <v>0</v>
          </cell>
          <cell r="C1087" t="str">
            <v>Future</v>
          </cell>
          <cell r="D1087" t="e">
            <v>#N/A</v>
          </cell>
          <cell r="E1087">
            <v>-42.032607608696026</v>
          </cell>
          <cell r="F1087">
            <v>51.880435869567044</v>
          </cell>
          <cell r="G1087">
            <v>10.141305434782494</v>
          </cell>
          <cell r="H1087">
            <v>10.141305434782494</v>
          </cell>
          <cell r="I1087" t="e">
            <v>#N/A</v>
          </cell>
          <cell r="J1087" t="e">
            <v>#N/A</v>
          </cell>
          <cell r="K1087">
            <v>45</v>
          </cell>
          <cell r="L1087">
            <v>25</v>
          </cell>
          <cell r="M1087" t="e">
            <v>#N/A</v>
          </cell>
          <cell r="N1087">
            <v>35</v>
          </cell>
          <cell r="O1087" t="e">
            <v>#N/A</v>
          </cell>
          <cell r="P1087">
            <v>0</v>
          </cell>
          <cell r="Q1087">
            <v>0</v>
          </cell>
          <cell r="R1087" t="e">
            <v>#N/A</v>
          </cell>
        </row>
        <row r="1088">
          <cell r="A1088">
            <v>0</v>
          </cell>
          <cell r="B1088">
            <v>0</v>
          </cell>
          <cell r="C1088" t="str">
            <v>Future</v>
          </cell>
          <cell r="D1088" t="e">
            <v>#N/A</v>
          </cell>
          <cell r="E1088">
            <v>-42.185453454545829</v>
          </cell>
          <cell r="F1088">
            <v>51.905455636365467</v>
          </cell>
          <cell r="G1088">
            <v>10.087273818181703</v>
          </cell>
          <cell r="H1088">
            <v>10.087273818181703</v>
          </cell>
          <cell r="I1088" t="e">
            <v>#N/A</v>
          </cell>
          <cell r="J1088" t="e">
            <v>#N/A</v>
          </cell>
          <cell r="K1088">
            <v>45</v>
          </cell>
          <cell r="L1088">
            <v>25</v>
          </cell>
          <cell r="M1088" t="e">
            <v>#N/A</v>
          </cell>
          <cell r="N1088">
            <v>35</v>
          </cell>
          <cell r="O1088" t="e">
            <v>#N/A</v>
          </cell>
          <cell r="P1088">
            <v>0</v>
          </cell>
          <cell r="Q1088">
            <v>0</v>
          </cell>
          <cell r="R1088" t="e">
            <v>#N/A</v>
          </cell>
        </row>
        <row r="1089">
          <cell r="A1089">
            <v>0</v>
          </cell>
          <cell r="B1089">
            <v>0</v>
          </cell>
          <cell r="C1089" t="str">
            <v>Future</v>
          </cell>
          <cell r="D1089" t="e">
            <v>#N/A</v>
          </cell>
          <cell r="E1089">
            <v>-42.338299300395633</v>
          </cell>
          <cell r="F1089">
            <v>51.930475403163889</v>
          </cell>
          <cell r="G1089">
            <v>10.033242201580913</v>
          </cell>
          <cell r="H1089">
            <v>10.033242201580913</v>
          </cell>
          <cell r="I1089" t="e">
            <v>#N/A</v>
          </cell>
          <cell r="J1089" t="e">
            <v>#N/A</v>
          </cell>
          <cell r="K1089">
            <v>45</v>
          </cell>
          <cell r="L1089">
            <v>25</v>
          </cell>
          <cell r="M1089" t="e">
            <v>#N/A</v>
          </cell>
          <cell r="N1089">
            <v>35</v>
          </cell>
          <cell r="O1089" t="e">
            <v>#N/A</v>
          </cell>
          <cell r="P1089">
            <v>0</v>
          </cell>
          <cell r="Q1089">
            <v>0</v>
          </cell>
          <cell r="R1089" t="e">
            <v>#N/A</v>
          </cell>
        </row>
        <row r="1090">
          <cell r="A1090">
            <v>0</v>
          </cell>
          <cell r="B1090">
            <v>0</v>
          </cell>
          <cell r="C1090" t="str">
            <v>Future</v>
          </cell>
          <cell r="D1090" t="e">
            <v>#N/A</v>
          </cell>
          <cell r="E1090">
            <v>-42.491145146245437</v>
          </cell>
          <cell r="F1090">
            <v>51.955495169962312</v>
          </cell>
          <cell r="G1090">
            <v>9.9792105849801231</v>
          </cell>
          <cell r="H1090">
            <v>9.9792105849801231</v>
          </cell>
          <cell r="I1090" t="e">
            <v>#N/A</v>
          </cell>
          <cell r="J1090" t="e">
            <v>#N/A</v>
          </cell>
          <cell r="K1090">
            <v>45</v>
          </cell>
          <cell r="L1090">
            <v>25</v>
          </cell>
          <cell r="M1090" t="e">
            <v>#N/A</v>
          </cell>
          <cell r="N1090">
            <v>35</v>
          </cell>
          <cell r="O1090" t="e">
            <v>#N/A</v>
          </cell>
          <cell r="P1090">
            <v>0</v>
          </cell>
          <cell r="Q1090">
            <v>0</v>
          </cell>
          <cell r="R1090" t="e">
            <v>#N/A</v>
          </cell>
        </row>
        <row r="1091">
          <cell r="A1091">
            <v>0</v>
          </cell>
          <cell r="B1091">
            <v>0</v>
          </cell>
          <cell r="C1091" t="str">
            <v>Future</v>
          </cell>
          <cell r="D1091" t="e">
            <v>#N/A</v>
          </cell>
          <cell r="E1091">
            <v>-42.64399099209524</v>
          </cell>
          <cell r="F1091">
            <v>51.980514936760734</v>
          </cell>
          <cell r="G1091">
            <v>9.925178968379333</v>
          </cell>
          <cell r="H1091">
            <v>9.925178968379333</v>
          </cell>
          <cell r="I1091" t="e">
            <v>#N/A</v>
          </cell>
          <cell r="J1091" t="e">
            <v>#N/A</v>
          </cell>
          <cell r="K1091">
            <v>45</v>
          </cell>
          <cell r="L1091">
            <v>25</v>
          </cell>
          <cell r="M1091" t="e">
            <v>#N/A</v>
          </cell>
          <cell r="N1091">
            <v>35</v>
          </cell>
          <cell r="O1091" t="e">
            <v>#N/A</v>
          </cell>
          <cell r="P1091">
            <v>0</v>
          </cell>
          <cell r="Q1091">
            <v>0</v>
          </cell>
          <cell r="R1091" t="e">
            <v>#N/A</v>
          </cell>
        </row>
        <row r="1092">
          <cell r="A1092">
            <v>0</v>
          </cell>
          <cell r="B1092">
            <v>0</v>
          </cell>
          <cell r="C1092" t="str">
            <v>Future</v>
          </cell>
          <cell r="D1092" t="e">
            <v>#N/A</v>
          </cell>
          <cell r="E1092">
            <v>-42.796836837945044</v>
          </cell>
          <cell r="F1092">
            <v>52.005534703559157</v>
          </cell>
          <cell r="G1092">
            <v>9.8711473517785429</v>
          </cell>
          <cell r="H1092">
            <v>9.8711473517785429</v>
          </cell>
          <cell r="I1092" t="e">
            <v>#N/A</v>
          </cell>
          <cell r="J1092" t="e">
            <v>#N/A</v>
          </cell>
          <cell r="K1092">
            <v>45</v>
          </cell>
          <cell r="L1092">
            <v>25</v>
          </cell>
          <cell r="M1092" t="e">
            <v>#N/A</v>
          </cell>
          <cell r="N1092">
            <v>35</v>
          </cell>
          <cell r="O1092" t="e">
            <v>#N/A</v>
          </cell>
          <cell r="P1092">
            <v>0</v>
          </cell>
          <cell r="Q1092">
            <v>0</v>
          </cell>
          <cell r="R1092" t="e">
            <v>#N/A</v>
          </cell>
        </row>
        <row r="1093">
          <cell r="A1093">
            <v>0</v>
          </cell>
          <cell r="B1093">
            <v>0</v>
          </cell>
          <cell r="C1093" t="str">
            <v>Future</v>
          </cell>
          <cell r="D1093" t="e">
            <v>#N/A</v>
          </cell>
          <cell r="E1093">
            <v>-42.949682683794848</v>
          </cell>
          <cell r="F1093">
            <v>52.030554470357579</v>
          </cell>
          <cell r="G1093">
            <v>9.8171157351777527</v>
          </cell>
          <cell r="H1093">
            <v>9.8171157351777527</v>
          </cell>
          <cell r="I1093" t="e">
            <v>#N/A</v>
          </cell>
          <cell r="J1093" t="e">
            <v>#N/A</v>
          </cell>
          <cell r="K1093">
            <v>45</v>
          </cell>
          <cell r="L1093">
            <v>25</v>
          </cell>
          <cell r="M1093" t="e">
            <v>#N/A</v>
          </cell>
          <cell r="N1093">
            <v>35</v>
          </cell>
          <cell r="O1093" t="e">
            <v>#N/A</v>
          </cell>
          <cell r="P1093">
            <v>0</v>
          </cell>
          <cell r="Q1093">
            <v>0</v>
          </cell>
          <cell r="R1093" t="e">
            <v>#N/A</v>
          </cell>
        </row>
        <row r="1094">
          <cell r="A1094">
            <v>0</v>
          </cell>
          <cell r="B1094">
            <v>0</v>
          </cell>
          <cell r="C1094" t="str">
            <v>Future</v>
          </cell>
          <cell r="D1094" t="e">
            <v>#N/A</v>
          </cell>
          <cell r="E1094">
            <v>-43.102528529644651</v>
          </cell>
          <cell r="F1094">
            <v>52.055574237156002</v>
          </cell>
          <cell r="G1094">
            <v>9.7630841185769626</v>
          </cell>
          <cell r="H1094">
            <v>9.7630841185769626</v>
          </cell>
          <cell r="I1094" t="e">
            <v>#N/A</v>
          </cell>
          <cell r="J1094" t="e">
            <v>#N/A</v>
          </cell>
          <cell r="K1094">
            <v>45</v>
          </cell>
          <cell r="L1094">
            <v>25</v>
          </cell>
          <cell r="M1094" t="e">
            <v>#N/A</v>
          </cell>
          <cell r="N1094">
            <v>35</v>
          </cell>
          <cell r="O1094" t="e">
            <v>#N/A</v>
          </cell>
          <cell r="P1094">
            <v>0</v>
          </cell>
          <cell r="Q1094">
            <v>0</v>
          </cell>
          <cell r="R1094" t="e">
            <v>#N/A</v>
          </cell>
        </row>
        <row r="1095">
          <cell r="A1095">
            <v>0</v>
          </cell>
          <cell r="B1095">
            <v>0</v>
          </cell>
          <cell r="C1095" t="str">
            <v>Future</v>
          </cell>
          <cell r="D1095" t="e">
            <v>#N/A</v>
          </cell>
          <cell r="E1095">
            <v>-43.255374375494455</v>
          </cell>
          <cell r="F1095">
            <v>52.080594003954424</v>
          </cell>
          <cell r="G1095">
            <v>9.7090525019761724</v>
          </cell>
          <cell r="H1095">
            <v>9.7090525019761724</v>
          </cell>
          <cell r="I1095" t="e">
            <v>#N/A</v>
          </cell>
          <cell r="J1095" t="e">
            <v>#N/A</v>
          </cell>
          <cell r="K1095">
            <v>45</v>
          </cell>
          <cell r="L1095">
            <v>25</v>
          </cell>
          <cell r="M1095" t="e">
            <v>#N/A</v>
          </cell>
          <cell r="N1095">
            <v>35</v>
          </cell>
          <cell r="O1095" t="e">
            <v>#N/A</v>
          </cell>
          <cell r="P1095">
            <v>0</v>
          </cell>
          <cell r="Q1095">
            <v>0</v>
          </cell>
          <cell r="R1095" t="e">
            <v>#N/A</v>
          </cell>
        </row>
        <row r="1096">
          <cell r="A1096">
            <v>0</v>
          </cell>
          <cell r="B1096">
            <v>0</v>
          </cell>
          <cell r="C1096" t="str">
            <v>Future</v>
          </cell>
          <cell r="D1096" t="e">
            <v>#N/A</v>
          </cell>
          <cell r="E1096">
            <v>-43.408220221344259</v>
          </cell>
          <cell r="F1096">
            <v>52.105613770752846</v>
          </cell>
          <cell r="G1096">
            <v>9.6550208853753823</v>
          </cell>
          <cell r="H1096">
            <v>9.6550208853753823</v>
          </cell>
          <cell r="I1096" t="e">
            <v>#N/A</v>
          </cell>
          <cell r="J1096" t="e">
            <v>#N/A</v>
          </cell>
          <cell r="K1096">
            <v>45</v>
          </cell>
          <cell r="L1096">
            <v>25</v>
          </cell>
          <cell r="M1096" t="e">
            <v>#N/A</v>
          </cell>
          <cell r="N1096">
            <v>35</v>
          </cell>
          <cell r="O1096" t="e">
            <v>#N/A</v>
          </cell>
          <cell r="P1096">
            <v>0</v>
          </cell>
          <cell r="Q1096">
            <v>0</v>
          </cell>
          <cell r="R1096" t="e">
            <v>#N/A</v>
          </cell>
        </row>
        <row r="1097">
          <cell r="A1097">
            <v>0</v>
          </cell>
          <cell r="B1097">
            <v>0</v>
          </cell>
          <cell r="C1097" t="str">
            <v>Future</v>
          </cell>
          <cell r="D1097" t="e">
            <v>#N/A</v>
          </cell>
          <cell r="E1097">
            <v>-43.561066067194062</v>
          </cell>
          <cell r="F1097">
            <v>52.130633537551269</v>
          </cell>
          <cell r="G1097">
            <v>9.6009892687745921</v>
          </cell>
          <cell r="H1097">
            <v>9.6009892687745921</v>
          </cell>
          <cell r="I1097" t="e">
            <v>#N/A</v>
          </cell>
          <cell r="J1097" t="e">
            <v>#N/A</v>
          </cell>
          <cell r="K1097">
            <v>45</v>
          </cell>
          <cell r="L1097">
            <v>25</v>
          </cell>
          <cell r="M1097" t="e">
            <v>#N/A</v>
          </cell>
          <cell r="N1097">
            <v>35</v>
          </cell>
          <cell r="O1097" t="e">
            <v>#N/A</v>
          </cell>
          <cell r="P1097">
            <v>0</v>
          </cell>
          <cell r="Q1097">
            <v>0</v>
          </cell>
          <cell r="R1097" t="e">
            <v>#N/A</v>
          </cell>
        </row>
        <row r="1098">
          <cell r="A1098">
            <v>0</v>
          </cell>
          <cell r="B1098">
            <v>0</v>
          </cell>
          <cell r="C1098" t="str">
            <v>Future</v>
          </cell>
          <cell r="D1098" t="e">
            <v>#N/A</v>
          </cell>
          <cell r="E1098">
            <v>-43.713911913043866</v>
          </cell>
          <cell r="F1098">
            <v>52.155653304349691</v>
          </cell>
          <cell r="G1098">
            <v>9.546957652173802</v>
          </cell>
          <cell r="H1098">
            <v>9.546957652173802</v>
          </cell>
          <cell r="I1098" t="e">
            <v>#N/A</v>
          </cell>
          <cell r="J1098" t="e">
            <v>#N/A</v>
          </cell>
          <cell r="K1098">
            <v>45</v>
          </cell>
          <cell r="L1098">
            <v>25</v>
          </cell>
          <cell r="M1098" t="e">
            <v>#N/A</v>
          </cell>
          <cell r="N1098">
            <v>35</v>
          </cell>
          <cell r="O1098" t="e">
            <v>#N/A</v>
          </cell>
          <cell r="P1098">
            <v>0</v>
          </cell>
          <cell r="Q1098">
            <v>0</v>
          </cell>
          <cell r="R1098" t="e">
            <v>#N/A</v>
          </cell>
        </row>
        <row r="1099">
          <cell r="A1099">
            <v>0</v>
          </cell>
          <cell r="B1099">
            <v>0</v>
          </cell>
          <cell r="C1099" t="str">
            <v>Future</v>
          </cell>
          <cell r="D1099" t="e">
            <v>#N/A</v>
          </cell>
          <cell r="E1099">
            <v>-43.866757758893669</v>
          </cell>
          <cell r="F1099">
            <v>52.180673071148114</v>
          </cell>
          <cell r="G1099">
            <v>9.4929260355730118</v>
          </cell>
          <cell r="H1099">
            <v>9.4929260355730118</v>
          </cell>
          <cell r="I1099" t="e">
            <v>#N/A</v>
          </cell>
          <cell r="J1099" t="e">
            <v>#N/A</v>
          </cell>
          <cell r="K1099">
            <v>45</v>
          </cell>
          <cell r="L1099">
            <v>25</v>
          </cell>
          <cell r="M1099" t="e">
            <v>#N/A</v>
          </cell>
          <cell r="N1099">
            <v>35</v>
          </cell>
          <cell r="O1099" t="e">
            <v>#N/A</v>
          </cell>
          <cell r="P1099">
            <v>0</v>
          </cell>
          <cell r="Q1099">
            <v>0</v>
          </cell>
          <cell r="R1099" t="e">
            <v>#N/A</v>
          </cell>
        </row>
        <row r="1100">
          <cell r="A1100">
            <v>0</v>
          </cell>
          <cell r="B1100">
            <v>0</v>
          </cell>
          <cell r="C1100" t="str">
            <v>Future</v>
          </cell>
          <cell r="D1100" t="e">
            <v>#N/A</v>
          </cell>
          <cell r="E1100">
            <v>-44.019603604743473</v>
          </cell>
          <cell r="F1100">
            <v>52.205692837946536</v>
          </cell>
          <cell r="G1100">
            <v>9.4388944189722217</v>
          </cell>
          <cell r="H1100">
            <v>9.4388944189722217</v>
          </cell>
          <cell r="I1100" t="e">
            <v>#N/A</v>
          </cell>
          <cell r="J1100" t="e">
            <v>#N/A</v>
          </cell>
          <cell r="K1100">
            <v>45</v>
          </cell>
          <cell r="L1100">
            <v>25</v>
          </cell>
          <cell r="M1100" t="e">
            <v>#N/A</v>
          </cell>
          <cell r="N1100">
            <v>35</v>
          </cell>
          <cell r="O1100" t="e">
            <v>#N/A</v>
          </cell>
          <cell r="P1100">
            <v>0</v>
          </cell>
          <cell r="Q1100">
            <v>0</v>
          </cell>
          <cell r="R1100" t="e">
            <v>#N/A</v>
          </cell>
        </row>
        <row r="1101">
          <cell r="A1101">
            <v>0</v>
          </cell>
          <cell r="B1101">
            <v>0</v>
          </cell>
          <cell r="C1101" t="str">
            <v>Future</v>
          </cell>
          <cell r="D1101" t="e">
            <v>#N/A</v>
          </cell>
          <cell r="E1101">
            <v>-44.172449450593277</v>
          </cell>
          <cell r="F1101">
            <v>52.230712604744959</v>
          </cell>
          <cell r="G1101">
            <v>9.3848628023714316</v>
          </cell>
          <cell r="H1101">
            <v>9.3848628023714316</v>
          </cell>
          <cell r="I1101" t="e">
            <v>#N/A</v>
          </cell>
          <cell r="J1101" t="e">
            <v>#N/A</v>
          </cell>
          <cell r="K1101">
            <v>45</v>
          </cell>
          <cell r="L1101">
            <v>25</v>
          </cell>
          <cell r="M1101" t="e">
            <v>#N/A</v>
          </cell>
          <cell r="N1101">
            <v>35</v>
          </cell>
          <cell r="O1101" t="e">
            <v>#N/A</v>
          </cell>
          <cell r="P1101">
            <v>0</v>
          </cell>
          <cell r="Q1101">
            <v>0</v>
          </cell>
          <cell r="R1101" t="e">
            <v>#N/A</v>
          </cell>
        </row>
        <row r="1102">
          <cell r="A1102">
            <v>0</v>
          </cell>
          <cell r="B1102">
            <v>0</v>
          </cell>
          <cell r="C1102" t="str">
            <v>Future</v>
          </cell>
          <cell r="D1102" t="e">
            <v>#N/A</v>
          </cell>
          <cell r="E1102">
            <v>-44.32529529644308</v>
          </cell>
          <cell r="F1102">
            <v>52.255732371543381</v>
          </cell>
          <cell r="G1102">
            <v>9.3308311857706414</v>
          </cell>
          <cell r="H1102">
            <v>9.3308311857706414</v>
          </cell>
          <cell r="I1102" t="e">
            <v>#N/A</v>
          </cell>
          <cell r="J1102" t="e">
            <v>#N/A</v>
          </cell>
          <cell r="K1102">
            <v>45</v>
          </cell>
          <cell r="L1102">
            <v>25</v>
          </cell>
          <cell r="M1102" t="e">
            <v>#N/A</v>
          </cell>
          <cell r="N1102">
            <v>35</v>
          </cell>
          <cell r="O1102" t="e">
            <v>#N/A</v>
          </cell>
          <cell r="P1102">
            <v>0</v>
          </cell>
          <cell r="Q1102">
            <v>0</v>
          </cell>
          <cell r="R1102" t="e">
            <v>#N/A</v>
          </cell>
        </row>
        <row r="1103">
          <cell r="A1103">
            <v>0</v>
          </cell>
          <cell r="B1103">
            <v>0</v>
          </cell>
          <cell r="C1103" t="str">
            <v>Future</v>
          </cell>
          <cell r="D1103" t="e">
            <v>#N/A</v>
          </cell>
          <cell r="E1103">
            <v>-44.478141142292884</v>
          </cell>
          <cell r="F1103">
            <v>52.280752138341803</v>
          </cell>
          <cell r="G1103">
            <v>9.2767995691698513</v>
          </cell>
          <cell r="H1103">
            <v>9.2767995691698513</v>
          </cell>
          <cell r="I1103" t="e">
            <v>#N/A</v>
          </cell>
          <cell r="J1103" t="e">
            <v>#N/A</v>
          </cell>
          <cell r="K1103">
            <v>45</v>
          </cell>
          <cell r="L1103">
            <v>25</v>
          </cell>
          <cell r="M1103" t="e">
            <v>#N/A</v>
          </cell>
          <cell r="N1103">
            <v>35</v>
          </cell>
          <cell r="O1103" t="e">
            <v>#N/A</v>
          </cell>
          <cell r="P1103">
            <v>0</v>
          </cell>
          <cell r="Q1103">
            <v>0</v>
          </cell>
          <cell r="R1103" t="e">
            <v>#N/A</v>
          </cell>
        </row>
        <row r="1104">
          <cell r="A1104">
            <v>0</v>
          </cell>
          <cell r="B1104">
            <v>0</v>
          </cell>
          <cell r="C1104" t="str">
            <v>Future</v>
          </cell>
          <cell r="D1104" t="e">
            <v>#N/A</v>
          </cell>
          <cell r="E1104">
            <v>-44.630986988142688</v>
          </cell>
          <cell r="F1104">
            <v>52.305771905140226</v>
          </cell>
          <cell r="G1104">
            <v>9.2227679525690611</v>
          </cell>
          <cell r="H1104">
            <v>9.2227679525690611</v>
          </cell>
          <cell r="I1104" t="e">
            <v>#N/A</v>
          </cell>
          <cell r="J1104" t="e">
            <v>#N/A</v>
          </cell>
          <cell r="K1104">
            <v>45</v>
          </cell>
          <cell r="L1104">
            <v>25</v>
          </cell>
          <cell r="M1104" t="e">
            <v>#N/A</v>
          </cell>
          <cell r="N1104">
            <v>35</v>
          </cell>
          <cell r="O1104" t="e">
            <v>#N/A</v>
          </cell>
          <cell r="P1104">
            <v>0</v>
          </cell>
          <cell r="Q1104">
            <v>0</v>
          </cell>
          <cell r="R1104" t="e">
            <v>#N/A</v>
          </cell>
        </row>
        <row r="1105">
          <cell r="A1105">
            <v>0</v>
          </cell>
          <cell r="B1105">
            <v>0</v>
          </cell>
          <cell r="C1105" t="str">
            <v>Future</v>
          </cell>
          <cell r="D1105" t="e">
            <v>#N/A</v>
          </cell>
          <cell r="E1105">
            <v>-44.783832833992491</v>
          </cell>
          <cell r="F1105">
            <v>52.330791671938648</v>
          </cell>
          <cell r="G1105">
            <v>9.168736335968271</v>
          </cell>
          <cell r="H1105">
            <v>9.168736335968271</v>
          </cell>
          <cell r="I1105" t="e">
            <v>#N/A</v>
          </cell>
          <cell r="J1105" t="e">
            <v>#N/A</v>
          </cell>
          <cell r="K1105">
            <v>45</v>
          </cell>
          <cell r="L1105">
            <v>25</v>
          </cell>
          <cell r="M1105" t="e">
            <v>#N/A</v>
          </cell>
          <cell r="N1105">
            <v>35</v>
          </cell>
          <cell r="O1105" t="e">
            <v>#N/A</v>
          </cell>
          <cell r="P1105">
            <v>0</v>
          </cell>
          <cell r="Q1105">
            <v>0</v>
          </cell>
          <cell r="R1105" t="e">
            <v>#N/A</v>
          </cell>
        </row>
        <row r="1106">
          <cell r="A1106">
            <v>0</v>
          </cell>
          <cell r="B1106">
            <v>0</v>
          </cell>
          <cell r="C1106" t="str">
            <v>Future</v>
          </cell>
          <cell r="D1106" t="e">
            <v>#N/A</v>
          </cell>
          <cell r="E1106">
            <v>-44.936678679842295</v>
          </cell>
          <cell r="F1106">
            <v>52.355811438737071</v>
          </cell>
          <cell r="G1106">
            <v>9.1147047193674808</v>
          </cell>
          <cell r="H1106">
            <v>9.1147047193674808</v>
          </cell>
          <cell r="I1106" t="e">
            <v>#N/A</v>
          </cell>
          <cell r="J1106" t="e">
            <v>#N/A</v>
          </cell>
          <cell r="K1106">
            <v>45</v>
          </cell>
          <cell r="L1106">
            <v>25</v>
          </cell>
          <cell r="M1106" t="e">
            <v>#N/A</v>
          </cell>
          <cell r="N1106">
            <v>35</v>
          </cell>
          <cell r="O1106" t="e">
            <v>#N/A</v>
          </cell>
          <cell r="P1106">
            <v>0</v>
          </cell>
          <cell r="Q1106">
            <v>0</v>
          </cell>
          <cell r="R1106" t="e">
            <v>#N/A</v>
          </cell>
        </row>
        <row r="1107">
          <cell r="A1107">
            <v>0</v>
          </cell>
          <cell r="B1107">
            <v>0</v>
          </cell>
          <cell r="C1107" t="str">
            <v>Future</v>
          </cell>
          <cell r="D1107" t="e">
            <v>#N/A</v>
          </cell>
          <cell r="E1107">
            <v>-45.089524525692099</v>
          </cell>
          <cell r="F1107">
            <v>52.380831205535493</v>
          </cell>
          <cell r="G1107">
            <v>9.0606731027666907</v>
          </cell>
          <cell r="H1107">
            <v>9.0606731027666907</v>
          </cell>
          <cell r="I1107" t="e">
            <v>#N/A</v>
          </cell>
          <cell r="J1107" t="e">
            <v>#N/A</v>
          </cell>
          <cell r="K1107">
            <v>45</v>
          </cell>
          <cell r="L1107">
            <v>25</v>
          </cell>
          <cell r="M1107" t="e">
            <v>#N/A</v>
          </cell>
          <cell r="N1107">
            <v>35</v>
          </cell>
          <cell r="O1107" t="e">
            <v>#N/A</v>
          </cell>
          <cell r="P1107">
            <v>0</v>
          </cell>
          <cell r="Q1107">
            <v>0</v>
          </cell>
          <cell r="R1107" t="e">
            <v>#N/A</v>
          </cell>
        </row>
        <row r="1108">
          <cell r="A1108">
            <v>0</v>
          </cell>
          <cell r="B1108">
            <v>0</v>
          </cell>
          <cell r="C1108" t="str">
            <v>Future</v>
          </cell>
          <cell r="D1108" t="e">
            <v>#N/A</v>
          </cell>
          <cell r="E1108">
            <v>-45.242370371541902</v>
          </cell>
          <cell r="F1108">
            <v>52.405850972333916</v>
          </cell>
          <cell r="G1108">
            <v>9.0066414861659005</v>
          </cell>
          <cell r="H1108">
            <v>9.0066414861659005</v>
          </cell>
          <cell r="I1108" t="e">
            <v>#N/A</v>
          </cell>
          <cell r="J1108" t="e">
            <v>#N/A</v>
          </cell>
          <cell r="K1108">
            <v>45</v>
          </cell>
          <cell r="L1108">
            <v>25</v>
          </cell>
          <cell r="M1108" t="e">
            <v>#N/A</v>
          </cell>
          <cell r="N1108">
            <v>35</v>
          </cell>
          <cell r="O1108" t="e">
            <v>#N/A</v>
          </cell>
          <cell r="P1108">
            <v>0</v>
          </cell>
          <cell r="Q1108">
            <v>0</v>
          </cell>
          <cell r="R1108" t="e">
            <v>#N/A</v>
          </cell>
        </row>
        <row r="1109">
          <cell r="A1109">
            <v>0</v>
          </cell>
          <cell r="B1109">
            <v>0</v>
          </cell>
          <cell r="C1109" t="str">
            <v>Future</v>
          </cell>
          <cell r="D1109" t="e">
            <v>#N/A</v>
          </cell>
          <cell r="E1109">
            <v>-45.395216217391706</v>
          </cell>
          <cell r="F1109">
            <v>52.430870739132338</v>
          </cell>
          <cell r="G1109">
            <v>8.9526098695651104</v>
          </cell>
          <cell r="H1109">
            <v>8.9526098695651104</v>
          </cell>
          <cell r="I1109" t="e">
            <v>#N/A</v>
          </cell>
          <cell r="J1109" t="e">
            <v>#N/A</v>
          </cell>
          <cell r="K1109">
            <v>45</v>
          </cell>
          <cell r="L1109">
            <v>25</v>
          </cell>
          <cell r="M1109" t="e">
            <v>#N/A</v>
          </cell>
          <cell r="N1109">
            <v>35</v>
          </cell>
          <cell r="O1109" t="e">
            <v>#N/A</v>
          </cell>
          <cell r="P1109">
            <v>0</v>
          </cell>
          <cell r="Q1109">
            <v>0</v>
          </cell>
          <cell r="R1109" t="e">
            <v>#N/A</v>
          </cell>
        </row>
        <row r="1110">
          <cell r="A1110">
            <v>0</v>
          </cell>
          <cell r="B1110">
            <v>0</v>
          </cell>
          <cell r="C1110" t="str">
            <v>Future</v>
          </cell>
          <cell r="D1110" t="e">
            <v>#N/A</v>
          </cell>
          <cell r="E1110">
            <v>-45.54806206324151</v>
          </cell>
          <cell r="F1110">
            <v>52.455890505930761</v>
          </cell>
          <cell r="G1110">
            <v>8.8985782529643203</v>
          </cell>
          <cell r="H1110">
            <v>8.8985782529643203</v>
          </cell>
          <cell r="I1110" t="e">
            <v>#N/A</v>
          </cell>
          <cell r="J1110" t="e">
            <v>#N/A</v>
          </cell>
          <cell r="K1110">
            <v>45</v>
          </cell>
          <cell r="L1110">
            <v>25</v>
          </cell>
          <cell r="M1110" t="e">
            <v>#N/A</v>
          </cell>
          <cell r="N1110">
            <v>35</v>
          </cell>
          <cell r="O1110" t="e">
            <v>#N/A</v>
          </cell>
          <cell r="P1110">
            <v>0</v>
          </cell>
          <cell r="Q1110">
            <v>0</v>
          </cell>
          <cell r="R1110" t="e">
            <v>#N/A</v>
          </cell>
        </row>
        <row r="1111">
          <cell r="A1111">
            <v>0</v>
          </cell>
          <cell r="B1111">
            <v>0</v>
          </cell>
          <cell r="C1111" t="str">
            <v>Future</v>
          </cell>
          <cell r="D1111" t="e">
            <v>#N/A</v>
          </cell>
          <cell r="E1111">
            <v>-45.700907909091313</v>
          </cell>
          <cell r="F1111">
            <v>52.480910272729183</v>
          </cell>
          <cell r="G1111">
            <v>8.8445466363635301</v>
          </cell>
          <cell r="H1111">
            <v>8.8445466363635301</v>
          </cell>
          <cell r="I1111" t="e">
            <v>#N/A</v>
          </cell>
          <cell r="J1111" t="e">
            <v>#N/A</v>
          </cell>
          <cell r="K1111">
            <v>45</v>
          </cell>
          <cell r="L1111">
            <v>25</v>
          </cell>
          <cell r="M1111" t="e">
            <v>#N/A</v>
          </cell>
          <cell r="N1111">
            <v>35</v>
          </cell>
          <cell r="O1111" t="e">
            <v>#N/A</v>
          </cell>
          <cell r="P1111">
            <v>0</v>
          </cell>
          <cell r="Q1111">
            <v>0</v>
          </cell>
          <cell r="R1111" t="e">
            <v>#N/A</v>
          </cell>
        </row>
        <row r="1112">
          <cell r="A1112">
            <v>0</v>
          </cell>
          <cell r="B1112">
            <v>0</v>
          </cell>
          <cell r="C1112" t="str">
            <v>Future</v>
          </cell>
          <cell r="D1112" t="e">
            <v>#N/A</v>
          </cell>
          <cell r="E1112">
            <v>-45.853753754941117</v>
          </cell>
          <cell r="F1112">
            <v>52.505930039527605</v>
          </cell>
          <cell r="G1112">
            <v>8.79051501976274</v>
          </cell>
          <cell r="H1112">
            <v>8.79051501976274</v>
          </cell>
          <cell r="I1112" t="e">
            <v>#N/A</v>
          </cell>
          <cell r="J1112" t="e">
            <v>#N/A</v>
          </cell>
          <cell r="K1112">
            <v>45</v>
          </cell>
          <cell r="L1112">
            <v>25</v>
          </cell>
          <cell r="M1112" t="e">
            <v>#N/A</v>
          </cell>
          <cell r="N1112">
            <v>35</v>
          </cell>
          <cell r="O1112" t="e">
            <v>#N/A</v>
          </cell>
          <cell r="P1112">
            <v>0</v>
          </cell>
          <cell r="Q1112">
            <v>0</v>
          </cell>
          <cell r="R1112" t="e">
            <v>#N/A</v>
          </cell>
        </row>
        <row r="1113">
          <cell r="A1113">
            <v>0</v>
          </cell>
          <cell r="B1113">
            <v>0</v>
          </cell>
          <cell r="C1113" t="str">
            <v>Future</v>
          </cell>
          <cell r="D1113" t="e">
            <v>#N/A</v>
          </cell>
          <cell r="E1113">
            <v>-46.006599600790921</v>
          </cell>
          <cell r="F1113">
            <v>52.530949806326028</v>
          </cell>
          <cell r="G1113">
            <v>8.7364834031619498</v>
          </cell>
          <cell r="H1113">
            <v>8.7364834031619498</v>
          </cell>
          <cell r="I1113" t="e">
            <v>#N/A</v>
          </cell>
          <cell r="J1113" t="e">
            <v>#N/A</v>
          </cell>
          <cell r="K1113">
            <v>45</v>
          </cell>
          <cell r="L1113">
            <v>25</v>
          </cell>
          <cell r="M1113" t="e">
            <v>#N/A</v>
          </cell>
          <cell r="N1113">
            <v>35</v>
          </cell>
          <cell r="O1113" t="e">
            <v>#N/A</v>
          </cell>
          <cell r="P1113">
            <v>0</v>
          </cell>
          <cell r="Q1113">
            <v>0</v>
          </cell>
          <cell r="R1113" t="e">
            <v>#N/A</v>
          </cell>
        </row>
        <row r="1114">
          <cell r="A1114">
            <v>0</v>
          </cell>
          <cell r="B1114">
            <v>0</v>
          </cell>
          <cell r="C1114" t="str">
            <v>Future</v>
          </cell>
          <cell r="D1114" t="e">
            <v>#N/A</v>
          </cell>
          <cell r="E1114">
            <v>-46.159445446640724</v>
          </cell>
          <cell r="F1114">
            <v>52.55596957312445</v>
          </cell>
          <cell r="G1114">
            <v>8.6824517865611597</v>
          </cell>
          <cell r="H1114">
            <v>8.6824517865611597</v>
          </cell>
          <cell r="I1114" t="e">
            <v>#N/A</v>
          </cell>
          <cell r="J1114" t="e">
            <v>#N/A</v>
          </cell>
          <cell r="K1114">
            <v>45</v>
          </cell>
          <cell r="L1114">
            <v>25</v>
          </cell>
          <cell r="M1114" t="e">
            <v>#N/A</v>
          </cell>
          <cell r="N1114">
            <v>35</v>
          </cell>
          <cell r="O1114" t="e">
            <v>#N/A</v>
          </cell>
          <cell r="P1114">
            <v>0</v>
          </cell>
          <cell r="Q1114">
            <v>0</v>
          </cell>
          <cell r="R1114" t="e">
            <v>#N/A</v>
          </cell>
        </row>
        <row r="1115">
          <cell r="A1115">
            <v>0</v>
          </cell>
          <cell r="B1115">
            <v>0</v>
          </cell>
          <cell r="C1115" t="str">
            <v>Future</v>
          </cell>
          <cell r="D1115" t="e">
            <v>#N/A</v>
          </cell>
          <cell r="E1115">
            <v>-46.312291292490528</v>
          </cell>
          <cell r="F1115">
            <v>52.580989339922873</v>
          </cell>
          <cell r="G1115">
            <v>8.6284201699603695</v>
          </cell>
          <cell r="H1115">
            <v>8.6284201699603695</v>
          </cell>
          <cell r="I1115" t="e">
            <v>#N/A</v>
          </cell>
          <cell r="J1115" t="e">
            <v>#N/A</v>
          </cell>
          <cell r="K1115">
            <v>45</v>
          </cell>
          <cell r="L1115">
            <v>25</v>
          </cell>
          <cell r="M1115" t="e">
            <v>#N/A</v>
          </cell>
          <cell r="N1115">
            <v>35</v>
          </cell>
          <cell r="O1115" t="e">
            <v>#N/A</v>
          </cell>
          <cell r="P1115">
            <v>0</v>
          </cell>
          <cell r="Q1115">
            <v>0</v>
          </cell>
          <cell r="R1115" t="e">
            <v>#N/A</v>
          </cell>
        </row>
        <row r="1116">
          <cell r="A1116">
            <v>0</v>
          </cell>
          <cell r="B1116">
            <v>0</v>
          </cell>
          <cell r="C1116" t="str">
            <v>Future</v>
          </cell>
          <cell r="D1116" t="e">
            <v>#N/A</v>
          </cell>
          <cell r="E1116">
            <v>-46.465137138340332</v>
          </cell>
          <cell r="F1116">
            <v>52.606009106721295</v>
          </cell>
          <cell r="G1116">
            <v>8.5743885533595794</v>
          </cell>
          <cell r="H1116">
            <v>8.5743885533595794</v>
          </cell>
          <cell r="I1116" t="e">
            <v>#N/A</v>
          </cell>
          <cell r="J1116" t="e">
            <v>#N/A</v>
          </cell>
          <cell r="K1116">
            <v>45</v>
          </cell>
          <cell r="L1116">
            <v>25</v>
          </cell>
          <cell r="M1116" t="e">
            <v>#N/A</v>
          </cell>
          <cell r="N1116">
            <v>35</v>
          </cell>
          <cell r="O1116" t="e">
            <v>#N/A</v>
          </cell>
          <cell r="P1116">
            <v>0</v>
          </cell>
          <cell r="Q1116">
            <v>0</v>
          </cell>
          <cell r="R1116" t="e">
            <v>#N/A</v>
          </cell>
        </row>
        <row r="1117">
          <cell r="A1117">
            <v>0</v>
          </cell>
          <cell r="B1117">
            <v>0</v>
          </cell>
          <cell r="C1117" t="str">
            <v>Future</v>
          </cell>
          <cell r="D1117" t="e">
            <v>#N/A</v>
          </cell>
          <cell r="E1117">
            <v>-46.617982984190135</v>
          </cell>
          <cell r="F1117">
            <v>52.631028873519718</v>
          </cell>
          <cell r="G1117">
            <v>8.5203569367587892</v>
          </cell>
          <cell r="H1117">
            <v>8.5203569367587892</v>
          </cell>
          <cell r="I1117" t="e">
            <v>#N/A</v>
          </cell>
          <cell r="J1117" t="e">
            <v>#N/A</v>
          </cell>
          <cell r="K1117">
            <v>45</v>
          </cell>
          <cell r="L1117">
            <v>25</v>
          </cell>
          <cell r="M1117" t="e">
            <v>#N/A</v>
          </cell>
          <cell r="N1117">
            <v>35</v>
          </cell>
          <cell r="O1117" t="e">
            <v>#N/A</v>
          </cell>
          <cell r="P1117">
            <v>0</v>
          </cell>
          <cell r="Q1117">
            <v>0</v>
          </cell>
          <cell r="R1117" t="e">
            <v>#N/A</v>
          </cell>
        </row>
        <row r="1118">
          <cell r="A1118">
            <v>0</v>
          </cell>
          <cell r="B1118">
            <v>0</v>
          </cell>
          <cell r="C1118" t="str">
            <v>Future</v>
          </cell>
          <cell r="D1118" t="e">
            <v>#N/A</v>
          </cell>
          <cell r="E1118">
            <v>-46.770828830039939</v>
          </cell>
          <cell r="F1118">
            <v>52.65604864031814</v>
          </cell>
          <cell r="G1118">
            <v>8.4663253201579991</v>
          </cell>
          <cell r="H1118">
            <v>8.4663253201579991</v>
          </cell>
          <cell r="I1118" t="e">
            <v>#N/A</v>
          </cell>
          <cell r="J1118" t="e">
            <v>#N/A</v>
          </cell>
          <cell r="K1118">
            <v>45</v>
          </cell>
          <cell r="L1118">
            <v>25</v>
          </cell>
          <cell r="M1118" t="e">
            <v>#N/A</v>
          </cell>
          <cell r="N1118">
            <v>35</v>
          </cell>
          <cell r="O1118" t="e">
            <v>#N/A</v>
          </cell>
          <cell r="P1118">
            <v>0</v>
          </cell>
          <cell r="Q1118">
            <v>0</v>
          </cell>
          <cell r="R1118" t="e">
            <v>#N/A</v>
          </cell>
        </row>
        <row r="1119">
          <cell r="A1119">
            <v>0</v>
          </cell>
          <cell r="B1119">
            <v>0</v>
          </cell>
          <cell r="C1119" t="str">
            <v>Future</v>
          </cell>
          <cell r="D1119" t="e">
            <v>#N/A</v>
          </cell>
          <cell r="E1119">
            <v>-46.923674675889743</v>
          </cell>
          <cell r="F1119">
            <v>52.681068407116562</v>
          </cell>
          <cell r="G1119">
            <v>8.412293703557209</v>
          </cell>
          <cell r="H1119">
            <v>8.412293703557209</v>
          </cell>
          <cell r="I1119" t="e">
            <v>#N/A</v>
          </cell>
          <cell r="J1119" t="e">
            <v>#N/A</v>
          </cell>
          <cell r="K1119">
            <v>45</v>
          </cell>
          <cell r="L1119">
            <v>25</v>
          </cell>
          <cell r="M1119" t="e">
            <v>#N/A</v>
          </cell>
          <cell r="N1119">
            <v>35</v>
          </cell>
          <cell r="O1119" t="e">
            <v>#N/A</v>
          </cell>
          <cell r="P1119">
            <v>0</v>
          </cell>
          <cell r="Q1119">
            <v>0</v>
          </cell>
          <cell r="R1119" t="e">
            <v>#N/A</v>
          </cell>
        </row>
        <row r="1120">
          <cell r="A1120">
            <v>0</v>
          </cell>
          <cell r="B1120">
            <v>0</v>
          </cell>
          <cell r="C1120" t="str">
            <v>Future</v>
          </cell>
          <cell r="D1120" t="e">
            <v>#N/A</v>
          </cell>
          <cell r="E1120">
            <v>-47.076520521739546</v>
          </cell>
          <cell r="F1120">
            <v>52.706088173914985</v>
          </cell>
          <cell r="G1120">
            <v>8.3582620869564188</v>
          </cell>
          <cell r="H1120">
            <v>8.3582620869564188</v>
          </cell>
          <cell r="I1120" t="e">
            <v>#N/A</v>
          </cell>
          <cell r="J1120" t="e">
            <v>#N/A</v>
          </cell>
          <cell r="K1120">
            <v>45</v>
          </cell>
          <cell r="L1120">
            <v>25</v>
          </cell>
          <cell r="M1120" t="e">
            <v>#N/A</v>
          </cell>
          <cell r="N1120">
            <v>35</v>
          </cell>
          <cell r="O1120" t="e">
            <v>#N/A</v>
          </cell>
          <cell r="P1120">
            <v>0</v>
          </cell>
          <cell r="Q1120">
            <v>0</v>
          </cell>
          <cell r="R1120" t="e">
            <v>#N/A</v>
          </cell>
        </row>
        <row r="1121">
          <cell r="A1121">
            <v>0</v>
          </cell>
          <cell r="B1121">
            <v>0</v>
          </cell>
          <cell r="C1121" t="str">
            <v>Future</v>
          </cell>
          <cell r="D1121" t="e">
            <v>#N/A</v>
          </cell>
          <cell r="E1121">
            <v>-47.22936636758935</v>
          </cell>
          <cell r="F1121">
            <v>52.731107940713407</v>
          </cell>
          <cell r="G1121">
            <v>8.3042304703556287</v>
          </cell>
          <cell r="H1121">
            <v>8.3042304703556287</v>
          </cell>
          <cell r="I1121" t="e">
            <v>#N/A</v>
          </cell>
          <cell r="J1121" t="e">
            <v>#N/A</v>
          </cell>
          <cell r="K1121">
            <v>45</v>
          </cell>
          <cell r="L1121">
            <v>25</v>
          </cell>
          <cell r="M1121" t="e">
            <v>#N/A</v>
          </cell>
          <cell r="N1121">
            <v>35</v>
          </cell>
          <cell r="O1121" t="e">
            <v>#N/A</v>
          </cell>
          <cell r="P1121">
            <v>0</v>
          </cell>
          <cell r="Q1121">
            <v>0</v>
          </cell>
          <cell r="R1121" t="e">
            <v>#N/A</v>
          </cell>
        </row>
        <row r="1122">
          <cell r="A1122">
            <v>0</v>
          </cell>
          <cell r="B1122">
            <v>0</v>
          </cell>
          <cell r="C1122" t="str">
            <v>Future</v>
          </cell>
          <cell r="D1122" t="e">
            <v>#N/A</v>
          </cell>
          <cell r="E1122">
            <v>-47.382212213439153</v>
          </cell>
          <cell r="F1122">
            <v>52.75612770751183</v>
          </cell>
          <cell r="G1122">
            <v>8.2501988537548385</v>
          </cell>
          <cell r="H1122">
            <v>8.2501988537548385</v>
          </cell>
          <cell r="I1122" t="e">
            <v>#N/A</v>
          </cell>
          <cell r="J1122" t="e">
            <v>#N/A</v>
          </cell>
          <cell r="K1122">
            <v>45</v>
          </cell>
          <cell r="L1122">
            <v>25</v>
          </cell>
          <cell r="M1122" t="e">
            <v>#N/A</v>
          </cell>
          <cell r="N1122">
            <v>35</v>
          </cell>
          <cell r="O1122" t="e">
            <v>#N/A</v>
          </cell>
          <cell r="P1122">
            <v>0</v>
          </cell>
          <cell r="Q1122">
            <v>0</v>
          </cell>
          <cell r="R1122" t="e">
            <v>#N/A</v>
          </cell>
        </row>
        <row r="1123">
          <cell r="A1123">
            <v>0</v>
          </cell>
          <cell r="B1123">
            <v>0</v>
          </cell>
          <cell r="C1123" t="str">
            <v>Future</v>
          </cell>
          <cell r="D1123" t="e">
            <v>#N/A</v>
          </cell>
          <cell r="E1123">
            <v>-47.535058059288957</v>
          </cell>
          <cell r="F1123">
            <v>52.781147474310252</v>
          </cell>
          <cell r="G1123">
            <v>8.1961672371540484</v>
          </cell>
          <cell r="H1123">
            <v>8.1961672371540484</v>
          </cell>
          <cell r="I1123" t="e">
            <v>#N/A</v>
          </cell>
          <cell r="J1123" t="e">
            <v>#N/A</v>
          </cell>
          <cell r="K1123">
            <v>45</v>
          </cell>
          <cell r="L1123">
            <v>25</v>
          </cell>
          <cell r="M1123" t="e">
            <v>#N/A</v>
          </cell>
          <cell r="N1123">
            <v>35</v>
          </cell>
          <cell r="O1123" t="e">
            <v>#N/A</v>
          </cell>
          <cell r="P1123">
            <v>0</v>
          </cell>
          <cell r="Q1123">
            <v>0</v>
          </cell>
          <cell r="R1123" t="e">
            <v>#N/A</v>
          </cell>
        </row>
        <row r="1124">
          <cell r="A1124">
            <v>0</v>
          </cell>
          <cell r="B1124">
            <v>0</v>
          </cell>
          <cell r="C1124" t="str">
            <v>Future</v>
          </cell>
          <cell r="D1124" t="e">
            <v>#N/A</v>
          </cell>
          <cell r="E1124">
            <v>-47.687903905138761</v>
          </cell>
          <cell r="F1124">
            <v>52.806167241108675</v>
          </cell>
          <cell r="G1124">
            <v>8.1421356205532582</v>
          </cell>
          <cell r="H1124">
            <v>8.1421356205532582</v>
          </cell>
          <cell r="I1124" t="e">
            <v>#N/A</v>
          </cell>
          <cell r="J1124" t="e">
            <v>#N/A</v>
          </cell>
          <cell r="K1124">
            <v>45</v>
          </cell>
          <cell r="L1124">
            <v>25</v>
          </cell>
          <cell r="M1124" t="e">
            <v>#N/A</v>
          </cell>
          <cell r="N1124">
            <v>35</v>
          </cell>
          <cell r="O1124" t="e">
            <v>#N/A</v>
          </cell>
          <cell r="P1124">
            <v>0</v>
          </cell>
          <cell r="Q1124">
            <v>0</v>
          </cell>
          <cell r="R1124" t="e">
            <v>#N/A</v>
          </cell>
        </row>
        <row r="1125">
          <cell r="A1125">
            <v>0</v>
          </cell>
          <cell r="B1125">
            <v>0</v>
          </cell>
          <cell r="C1125" t="str">
            <v>Future</v>
          </cell>
          <cell r="D1125" t="e">
            <v>#N/A</v>
          </cell>
          <cell r="E1125">
            <v>-47.840749750988564</v>
          </cell>
          <cell r="F1125">
            <v>52.831187007907097</v>
          </cell>
          <cell r="G1125">
            <v>8.0881040039524681</v>
          </cell>
          <cell r="H1125">
            <v>8.0881040039524681</v>
          </cell>
          <cell r="I1125" t="e">
            <v>#N/A</v>
          </cell>
          <cell r="J1125" t="e">
            <v>#N/A</v>
          </cell>
          <cell r="K1125">
            <v>45</v>
          </cell>
          <cell r="L1125">
            <v>25</v>
          </cell>
          <cell r="M1125" t="e">
            <v>#N/A</v>
          </cell>
          <cell r="N1125">
            <v>35</v>
          </cell>
          <cell r="O1125" t="e">
            <v>#N/A</v>
          </cell>
          <cell r="P1125">
            <v>0</v>
          </cell>
          <cell r="Q1125">
            <v>0</v>
          </cell>
          <cell r="R1125" t="e">
            <v>#N/A</v>
          </cell>
        </row>
        <row r="1126">
          <cell r="A1126">
            <v>0</v>
          </cell>
          <cell r="B1126">
            <v>0</v>
          </cell>
          <cell r="C1126" t="str">
            <v>Future</v>
          </cell>
          <cell r="D1126" t="e">
            <v>#N/A</v>
          </cell>
          <cell r="E1126">
            <v>-47.993595596838368</v>
          </cell>
          <cell r="F1126">
            <v>52.85620677470552</v>
          </cell>
          <cell r="G1126">
            <v>8.0340723873516779</v>
          </cell>
          <cell r="H1126">
            <v>8.0340723873516779</v>
          </cell>
          <cell r="I1126" t="e">
            <v>#N/A</v>
          </cell>
          <cell r="J1126" t="e">
            <v>#N/A</v>
          </cell>
          <cell r="K1126">
            <v>45</v>
          </cell>
          <cell r="L1126">
            <v>25</v>
          </cell>
          <cell r="M1126" t="e">
            <v>#N/A</v>
          </cell>
          <cell r="N1126">
            <v>35</v>
          </cell>
          <cell r="O1126" t="e">
            <v>#N/A</v>
          </cell>
          <cell r="P1126">
            <v>0</v>
          </cell>
          <cell r="Q1126">
            <v>0</v>
          </cell>
          <cell r="R1126" t="e">
            <v>#N/A</v>
          </cell>
        </row>
        <row r="1127">
          <cell r="A1127">
            <v>0</v>
          </cell>
          <cell r="B1127">
            <v>0</v>
          </cell>
          <cell r="C1127" t="str">
            <v>Future</v>
          </cell>
          <cell r="D1127" t="e">
            <v>#N/A</v>
          </cell>
          <cell r="E1127">
            <v>-48.146441442688172</v>
          </cell>
          <cell r="F1127">
            <v>52.881226541503942</v>
          </cell>
          <cell r="G1127">
            <v>7.9800407707508878</v>
          </cell>
          <cell r="H1127">
            <v>7.9800407707508878</v>
          </cell>
          <cell r="I1127" t="e">
            <v>#N/A</v>
          </cell>
          <cell r="J1127" t="e">
            <v>#N/A</v>
          </cell>
          <cell r="K1127">
            <v>45</v>
          </cell>
          <cell r="L1127">
            <v>25</v>
          </cell>
          <cell r="M1127" t="e">
            <v>#N/A</v>
          </cell>
          <cell r="N1127">
            <v>35</v>
          </cell>
          <cell r="O1127" t="e">
            <v>#N/A</v>
          </cell>
          <cell r="P1127">
            <v>0</v>
          </cell>
          <cell r="Q1127">
            <v>0</v>
          </cell>
          <cell r="R1127" t="e">
            <v>#N/A</v>
          </cell>
        </row>
        <row r="1128">
          <cell r="A1128">
            <v>0</v>
          </cell>
          <cell r="B1128">
            <v>0</v>
          </cell>
          <cell r="C1128" t="str">
            <v>Future</v>
          </cell>
          <cell r="D1128" t="e">
            <v>#N/A</v>
          </cell>
          <cell r="E1128">
            <v>-48.299287288537975</v>
          </cell>
          <cell r="F1128">
            <v>52.906246308302364</v>
          </cell>
          <cell r="G1128">
            <v>7.9260091541500977</v>
          </cell>
          <cell r="H1128">
            <v>7.9260091541500977</v>
          </cell>
          <cell r="I1128" t="e">
            <v>#N/A</v>
          </cell>
          <cell r="J1128" t="e">
            <v>#N/A</v>
          </cell>
          <cell r="K1128">
            <v>45</v>
          </cell>
          <cell r="L1128">
            <v>25</v>
          </cell>
          <cell r="M1128" t="e">
            <v>#N/A</v>
          </cell>
          <cell r="N1128">
            <v>35</v>
          </cell>
          <cell r="O1128" t="e">
            <v>#N/A</v>
          </cell>
          <cell r="P1128">
            <v>0</v>
          </cell>
          <cell r="Q1128">
            <v>0</v>
          </cell>
          <cell r="R1128" t="e">
            <v>#N/A</v>
          </cell>
        </row>
        <row r="1129">
          <cell r="A1129">
            <v>0</v>
          </cell>
          <cell r="B1129">
            <v>0</v>
          </cell>
          <cell r="C1129" t="str">
            <v>Future</v>
          </cell>
          <cell r="D1129" t="e">
            <v>#N/A</v>
          </cell>
          <cell r="E1129">
            <v>-48.452133134387779</v>
          </cell>
          <cell r="F1129">
            <v>52.931266075100787</v>
          </cell>
          <cell r="G1129">
            <v>7.8719775375493075</v>
          </cell>
          <cell r="H1129">
            <v>7.8719775375493075</v>
          </cell>
          <cell r="I1129" t="e">
            <v>#N/A</v>
          </cell>
          <cell r="J1129" t="e">
            <v>#N/A</v>
          </cell>
          <cell r="K1129">
            <v>45</v>
          </cell>
          <cell r="L1129">
            <v>25</v>
          </cell>
          <cell r="M1129" t="e">
            <v>#N/A</v>
          </cell>
          <cell r="N1129">
            <v>35</v>
          </cell>
          <cell r="O1129" t="e">
            <v>#N/A</v>
          </cell>
          <cell r="P1129">
            <v>0</v>
          </cell>
          <cell r="Q1129">
            <v>0</v>
          </cell>
          <cell r="R1129" t="e">
            <v>#N/A</v>
          </cell>
        </row>
        <row r="1130">
          <cell r="A1130">
            <v>0</v>
          </cell>
          <cell r="B1130">
            <v>0</v>
          </cell>
          <cell r="C1130" t="str">
            <v>Future</v>
          </cell>
          <cell r="D1130" t="e">
            <v>#N/A</v>
          </cell>
          <cell r="E1130">
            <v>-48.604978980237583</v>
          </cell>
          <cell r="F1130">
            <v>52.956285841899209</v>
          </cell>
          <cell r="G1130">
            <v>7.8179459209485174</v>
          </cell>
          <cell r="H1130">
            <v>7.8179459209485174</v>
          </cell>
          <cell r="I1130" t="e">
            <v>#N/A</v>
          </cell>
          <cell r="J1130" t="e">
            <v>#N/A</v>
          </cell>
          <cell r="K1130">
            <v>45</v>
          </cell>
          <cell r="L1130">
            <v>25</v>
          </cell>
          <cell r="M1130" t="e">
            <v>#N/A</v>
          </cell>
          <cell r="N1130">
            <v>35</v>
          </cell>
          <cell r="O1130" t="e">
            <v>#N/A</v>
          </cell>
          <cell r="P1130">
            <v>0</v>
          </cell>
          <cell r="Q1130">
            <v>0</v>
          </cell>
          <cell r="R1130" t="e">
            <v>#N/A</v>
          </cell>
        </row>
        <row r="1131">
          <cell r="A1131">
            <v>0</v>
          </cell>
          <cell r="B1131">
            <v>0</v>
          </cell>
          <cell r="C1131" t="str">
            <v>Future</v>
          </cell>
          <cell r="D1131" t="e">
            <v>#N/A</v>
          </cell>
          <cell r="E1131">
            <v>-48.757824826087386</v>
          </cell>
          <cell r="F1131">
            <v>52.981305608697632</v>
          </cell>
          <cell r="G1131">
            <v>7.7639143043477272</v>
          </cell>
          <cell r="H1131">
            <v>7.7639143043477272</v>
          </cell>
          <cell r="I1131" t="e">
            <v>#N/A</v>
          </cell>
          <cell r="J1131" t="e">
            <v>#N/A</v>
          </cell>
          <cell r="K1131">
            <v>45</v>
          </cell>
          <cell r="L1131">
            <v>25</v>
          </cell>
          <cell r="M1131" t="e">
            <v>#N/A</v>
          </cell>
          <cell r="N1131">
            <v>35</v>
          </cell>
          <cell r="O1131" t="e">
            <v>#N/A</v>
          </cell>
          <cell r="P1131">
            <v>0</v>
          </cell>
          <cell r="Q1131">
            <v>0</v>
          </cell>
          <cell r="R1131" t="e">
            <v>#N/A</v>
          </cell>
        </row>
        <row r="1132">
          <cell r="A1132">
            <v>0</v>
          </cell>
          <cell r="B1132">
            <v>0</v>
          </cell>
          <cell r="C1132" t="str">
            <v>Future</v>
          </cell>
          <cell r="D1132" t="e">
            <v>#N/A</v>
          </cell>
          <cell r="E1132">
            <v>-48.91067067193719</v>
          </cell>
          <cell r="F1132">
            <v>53.006325375496054</v>
          </cell>
          <cell r="G1132">
            <v>7.7098826877469371</v>
          </cell>
          <cell r="H1132">
            <v>7.7098826877469371</v>
          </cell>
          <cell r="I1132" t="e">
            <v>#N/A</v>
          </cell>
          <cell r="J1132" t="e">
            <v>#N/A</v>
          </cell>
          <cell r="K1132">
            <v>45</v>
          </cell>
          <cell r="L1132">
            <v>25</v>
          </cell>
          <cell r="M1132" t="e">
            <v>#N/A</v>
          </cell>
          <cell r="N1132">
            <v>35</v>
          </cell>
          <cell r="O1132" t="e">
            <v>#N/A</v>
          </cell>
          <cell r="P1132">
            <v>0</v>
          </cell>
          <cell r="Q1132">
            <v>0</v>
          </cell>
          <cell r="R1132" t="e">
            <v>#N/A</v>
          </cell>
        </row>
        <row r="1133">
          <cell r="A1133">
            <v>0</v>
          </cell>
          <cell r="B1133">
            <v>0</v>
          </cell>
          <cell r="C1133" t="str">
            <v>Future</v>
          </cell>
          <cell r="D1133" t="e">
            <v>#N/A</v>
          </cell>
          <cell r="E1133">
            <v>-49.063516517786994</v>
          </cell>
          <cell r="F1133">
            <v>53.031345142294477</v>
          </cell>
          <cell r="G1133">
            <v>7.6558510711461469</v>
          </cell>
          <cell r="H1133">
            <v>7.6558510711461469</v>
          </cell>
          <cell r="I1133" t="e">
            <v>#N/A</v>
          </cell>
          <cell r="J1133" t="e">
            <v>#N/A</v>
          </cell>
          <cell r="K1133">
            <v>45</v>
          </cell>
          <cell r="L1133">
            <v>25</v>
          </cell>
          <cell r="M1133" t="e">
            <v>#N/A</v>
          </cell>
          <cell r="N1133">
            <v>35</v>
          </cell>
          <cell r="O1133" t="e">
            <v>#N/A</v>
          </cell>
          <cell r="P1133">
            <v>0</v>
          </cell>
          <cell r="Q1133">
            <v>0</v>
          </cell>
          <cell r="R1133" t="e">
            <v>#N/A</v>
          </cell>
        </row>
        <row r="1134">
          <cell r="A1134">
            <v>0</v>
          </cell>
          <cell r="B1134">
            <v>0</v>
          </cell>
          <cell r="C1134" t="str">
            <v>Future</v>
          </cell>
          <cell r="D1134" t="e">
            <v>#N/A</v>
          </cell>
          <cell r="E1134">
            <v>-49.216362363636797</v>
          </cell>
          <cell r="F1134">
            <v>53.056364909092899</v>
          </cell>
          <cell r="G1134">
            <v>7.6018194545453568</v>
          </cell>
          <cell r="H1134">
            <v>7.6018194545453568</v>
          </cell>
          <cell r="I1134" t="e">
            <v>#N/A</v>
          </cell>
          <cell r="J1134" t="e">
            <v>#N/A</v>
          </cell>
          <cell r="K1134">
            <v>45</v>
          </cell>
          <cell r="L1134">
            <v>25</v>
          </cell>
          <cell r="M1134" t="e">
            <v>#N/A</v>
          </cell>
          <cell r="N1134">
            <v>35</v>
          </cell>
          <cell r="O1134" t="e">
            <v>#N/A</v>
          </cell>
          <cell r="P1134">
            <v>0</v>
          </cell>
          <cell r="Q1134">
            <v>0</v>
          </cell>
          <cell r="R1134" t="e">
            <v>#N/A</v>
          </cell>
        </row>
        <row r="1135">
          <cell r="A1135">
            <v>0</v>
          </cell>
          <cell r="B1135">
            <v>0</v>
          </cell>
          <cell r="C1135" t="str">
            <v>Future</v>
          </cell>
          <cell r="D1135" t="e">
            <v>#N/A</v>
          </cell>
          <cell r="E1135">
            <v>-49.369208209486601</v>
          </cell>
          <cell r="F1135">
            <v>53.081384675891321</v>
          </cell>
          <cell r="G1135">
            <v>7.5477878379445666</v>
          </cell>
          <cell r="H1135">
            <v>7.5477878379445666</v>
          </cell>
          <cell r="I1135" t="e">
            <v>#N/A</v>
          </cell>
          <cell r="J1135" t="e">
            <v>#N/A</v>
          </cell>
          <cell r="K1135">
            <v>45</v>
          </cell>
          <cell r="L1135">
            <v>25</v>
          </cell>
          <cell r="M1135" t="e">
            <v>#N/A</v>
          </cell>
          <cell r="N1135">
            <v>35</v>
          </cell>
          <cell r="O1135" t="e">
            <v>#N/A</v>
          </cell>
          <cell r="P1135">
            <v>0</v>
          </cell>
          <cell r="Q1135">
            <v>0</v>
          </cell>
          <cell r="R1135" t="e">
            <v>#N/A</v>
          </cell>
        </row>
        <row r="1136">
          <cell r="A1136">
            <v>0</v>
          </cell>
          <cell r="B1136">
            <v>0</v>
          </cell>
          <cell r="C1136" t="str">
            <v>Future</v>
          </cell>
          <cell r="D1136" t="e">
            <v>#N/A</v>
          </cell>
          <cell r="E1136">
            <v>-49.522054055336405</v>
          </cell>
          <cell r="F1136">
            <v>53.106404442689744</v>
          </cell>
          <cell r="G1136">
            <v>7.4937562213437765</v>
          </cell>
          <cell r="H1136">
            <v>7.4937562213437765</v>
          </cell>
          <cell r="I1136" t="e">
            <v>#N/A</v>
          </cell>
          <cell r="J1136" t="e">
            <v>#N/A</v>
          </cell>
          <cell r="K1136">
            <v>45</v>
          </cell>
          <cell r="L1136">
            <v>25</v>
          </cell>
          <cell r="M1136" t="e">
            <v>#N/A</v>
          </cell>
          <cell r="N1136">
            <v>35</v>
          </cell>
          <cell r="O1136" t="e">
            <v>#N/A</v>
          </cell>
          <cell r="P1136">
            <v>0</v>
          </cell>
          <cell r="Q1136">
            <v>0</v>
          </cell>
          <cell r="R1136" t="e">
            <v>#N/A</v>
          </cell>
        </row>
        <row r="1137">
          <cell r="A1137">
            <v>0</v>
          </cell>
          <cell r="B1137">
            <v>0</v>
          </cell>
          <cell r="C1137" t="str">
            <v>Future</v>
          </cell>
          <cell r="D1137" t="e">
            <v>#N/A</v>
          </cell>
          <cell r="E1137">
            <v>-49.674899901186208</v>
          </cell>
          <cell r="F1137">
            <v>53.131424209488166</v>
          </cell>
          <cell r="G1137">
            <v>7.4397246047429864</v>
          </cell>
          <cell r="H1137">
            <v>7.4397246047429864</v>
          </cell>
          <cell r="I1137" t="e">
            <v>#N/A</v>
          </cell>
          <cell r="J1137" t="e">
            <v>#N/A</v>
          </cell>
          <cell r="K1137">
            <v>45</v>
          </cell>
          <cell r="L1137">
            <v>25</v>
          </cell>
          <cell r="M1137" t="e">
            <v>#N/A</v>
          </cell>
          <cell r="N1137">
            <v>35</v>
          </cell>
          <cell r="O1137" t="e">
            <v>#N/A</v>
          </cell>
          <cell r="P1137">
            <v>0</v>
          </cell>
          <cell r="Q1137">
            <v>0</v>
          </cell>
          <cell r="R1137" t="e">
            <v>#N/A</v>
          </cell>
        </row>
        <row r="1138">
          <cell r="A1138">
            <v>0</v>
          </cell>
          <cell r="B1138">
            <v>0</v>
          </cell>
          <cell r="C1138" t="str">
            <v>Future</v>
          </cell>
          <cell r="D1138" t="e">
            <v>#N/A</v>
          </cell>
          <cell r="E1138">
            <v>-49.827745747036012</v>
          </cell>
          <cell r="F1138">
            <v>53.156443976286589</v>
          </cell>
          <cell r="G1138">
            <v>7.3856929881421962</v>
          </cell>
          <cell r="H1138">
            <v>7.3856929881421962</v>
          </cell>
          <cell r="I1138" t="e">
            <v>#N/A</v>
          </cell>
          <cell r="J1138" t="e">
            <v>#N/A</v>
          </cell>
          <cell r="K1138">
            <v>45</v>
          </cell>
          <cell r="L1138">
            <v>25</v>
          </cell>
          <cell r="M1138" t="e">
            <v>#N/A</v>
          </cell>
          <cell r="N1138">
            <v>35</v>
          </cell>
          <cell r="O1138" t="e">
            <v>#N/A</v>
          </cell>
          <cell r="P1138">
            <v>0</v>
          </cell>
          <cell r="Q1138">
            <v>0</v>
          </cell>
          <cell r="R1138" t="e">
            <v>#N/A</v>
          </cell>
        </row>
        <row r="1139">
          <cell r="A1139">
            <v>0</v>
          </cell>
          <cell r="B1139">
            <v>0</v>
          </cell>
          <cell r="C1139" t="str">
            <v>Future</v>
          </cell>
          <cell r="D1139" t="e">
            <v>#N/A</v>
          </cell>
          <cell r="E1139">
            <v>-49.980591592885816</v>
          </cell>
          <cell r="F1139">
            <v>53.181463743085011</v>
          </cell>
          <cell r="G1139">
            <v>7.3316613715414061</v>
          </cell>
          <cell r="H1139">
            <v>7.3316613715414061</v>
          </cell>
          <cell r="I1139" t="e">
            <v>#N/A</v>
          </cell>
          <cell r="J1139" t="e">
            <v>#N/A</v>
          </cell>
          <cell r="K1139">
            <v>45</v>
          </cell>
          <cell r="L1139">
            <v>25</v>
          </cell>
          <cell r="M1139" t="e">
            <v>#N/A</v>
          </cell>
          <cell r="N1139">
            <v>35</v>
          </cell>
          <cell r="O1139" t="e">
            <v>#N/A</v>
          </cell>
          <cell r="P1139">
            <v>0</v>
          </cell>
          <cell r="Q1139">
            <v>0</v>
          </cell>
          <cell r="R1139" t="e">
            <v>#N/A</v>
          </cell>
        </row>
        <row r="1140">
          <cell r="A1140">
            <v>0</v>
          </cell>
          <cell r="B1140">
            <v>0</v>
          </cell>
          <cell r="C1140" t="str">
            <v>Future</v>
          </cell>
          <cell r="D1140" t="e">
            <v>#N/A</v>
          </cell>
          <cell r="E1140">
            <v>-50.133437438735619</v>
          </cell>
          <cell r="F1140">
            <v>53.206483509883434</v>
          </cell>
          <cell r="G1140">
            <v>7.2776297549406159</v>
          </cell>
          <cell r="H1140">
            <v>7.2776297549406159</v>
          </cell>
          <cell r="I1140" t="e">
            <v>#N/A</v>
          </cell>
          <cell r="J1140" t="e">
            <v>#N/A</v>
          </cell>
          <cell r="K1140">
            <v>45</v>
          </cell>
          <cell r="L1140">
            <v>25</v>
          </cell>
          <cell r="M1140" t="e">
            <v>#N/A</v>
          </cell>
          <cell r="N1140">
            <v>35</v>
          </cell>
          <cell r="O1140" t="e">
            <v>#N/A</v>
          </cell>
          <cell r="P1140">
            <v>0</v>
          </cell>
          <cell r="Q1140">
            <v>0</v>
          </cell>
          <cell r="R1140" t="e">
            <v>#N/A</v>
          </cell>
        </row>
        <row r="1141">
          <cell r="A1141">
            <v>0</v>
          </cell>
          <cell r="B1141">
            <v>0</v>
          </cell>
          <cell r="C1141" t="str">
            <v>Future</v>
          </cell>
          <cell r="D1141" t="e">
            <v>#N/A</v>
          </cell>
          <cell r="E1141">
            <v>-50.286283284585423</v>
          </cell>
          <cell r="F1141">
            <v>53.231503276681856</v>
          </cell>
          <cell r="G1141">
            <v>7.2235981383398258</v>
          </cell>
          <cell r="H1141">
            <v>7.2235981383398258</v>
          </cell>
          <cell r="I1141" t="e">
            <v>#N/A</v>
          </cell>
          <cell r="J1141" t="e">
            <v>#N/A</v>
          </cell>
          <cell r="K1141">
            <v>45</v>
          </cell>
          <cell r="L1141">
            <v>25</v>
          </cell>
          <cell r="M1141" t="e">
            <v>#N/A</v>
          </cell>
          <cell r="N1141">
            <v>35</v>
          </cell>
          <cell r="O1141" t="e">
            <v>#N/A</v>
          </cell>
          <cell r="P1141">
            <v>0</v>
          </cell>
          <cell r="Q1141">
            <v>0</v>
          </cell>
          <cell r="R1141" t="e">
            <v>#N/A</v>
          </cell>
        </row>
        <row r="1142">
          <cell r="A1142">
            <v>0</v>
          </cell>
          <cell r="B1142">
            <v>0</v>
          </cell>
          <cell r="C1142" t="str">
            <v>Future</v>
          </cell>
          <cell r="D1142" t="e">
            <v>#N/A</v>
          </cell>
          <cell r="E1142">
            <v>-50.439129130435227</v>
          </cell>
          <cell r="F1142">
            <v>53.256523043480279</v>
          </cell>
          <cell r="G1142">
            <v>7.1695665217390356</v>
          </cell>
          <cell r="H1142">
            <v>7.1695665217390356</v>
          </cell>
          <cell r="I1142" t="e">
            <v>#N/A</v>
          </cell>
          <cell r="J1142" t="e">
            <v>#N/A</v>
          </cell>
          <cell r="K1142">
            <v>45</v>
          </cell>
          <cell r="L1142">
            <v>25</v>
          </cell>
          <cell r="M1142" t="e">
            <v>#N/A</v>
          </cell>
          <cell r="N1142">
            <v>35</v>
          </cell>
          <cell r="O1142" t="e">
            <v>#N/A</v>
          </cell>
          <cell r="P1142">
            <v>0</v>
          </cell>
          <cell r="Q1142">
            <v>0</v>
          </cell>
          <cell r="R1142" t="e">
            <v>#N/A</v>
          </cell>
        </row>
        <row r="1143">
          <cell r="A1143">
            <v>0</v>
          </cell>
          <cell r="B1143">
            <v>0</v>
          </cell>
          <cell r="C1143" t="str">
            <v>Future</v>
          </cell>
          <cell r="D1143" t="e">
            <v>#N/A</v>
          </cell>
          <cell r="E1143">
            <v>-50.59197497628503</v>
          </cell>
          <cell r="F1143">
            <v>53.281542810278701</v>
          </cell>
          <cell r="G1143">
            <v>7.1155349051382455</v>
          </cell>
          <cell r="H1143">
            <v>7.1155349051382455</v>
          </cell>
          <cell r="I1143" t="e">
            <v>#N/A</v>
          </cell>
          <cell r="J1143" t="e">
            <v>#N/A</v>
          </cell>
          <cell r="K1143">
            <v>45</v>
          </cell>
          <cell r="L1143">
            <v>25</v>
          </cell>
          <cell r="M1143" t="e">
            <v>#N/A</v>
          </cell>
          <cell r="N1143">
            <v>35</v>
          </cell>
          <cell r="O1143" t="e">
            <v>#N/A</v>
          </cell>
          <cell r="P1143">
            <v>0</v>
          </cell>
          <cell r="Q1143">
            <v>0</v>
          </cell>
          <cell r="R1143" t="e">
            <v>#N/A</v>
          </cell>
        </row>
        <row r="1144">
          <cell r="A1144">
            <v>0</v>
          </cell>
          <cell r="B1144">
            <v>0</v>
          </cell>
          <cell r="C1144" t="str">
            <v>Future</v>
          </cell>
          <cell r="D1144" t="e">
            <v>#N/A</v>
          </cell>
          <cell r="E1144">
            <v>-50.744820822134834</v>
          </cell>
          <cell r="F1144">
            <v>53.306562577077123</v>
          </cell>
          <cell r="G1144">
            <v>7.0615032885374553</v>
          </cell>
          <cell r="H1144">
            <v>7.0615032885374553</v>
          </cell>
          <cell r="I1144" t="e">
            <v>#N/A</v>
          </cell>
          <cell r="J1144" t="e">
            <v>#N/A</v>
          </cell>
          <cell r="K1144">
            <v>45</v>
          </cell>
          <cell r="L1144">
            <v>25</v>
          </cell>
          <cell r="M1144" t="e">
            <v>#N/A</v>
          </cell>
          <cell r="N1144">
            <v>35</v>
          </cell>
          <cell r="O1144" t="e">
            <v>#N/A</v>
          </cell>
          <cell r="P1144">
            <v>0</v>
          </cell>
          <cell r="Q1144">
            <v>0</v>
          </cell>
          <cell r="R1144" t="e">
            <v>#N/A</v>
          </cell>
        </row>
        <row r="1145">
          <cell r="A1145">
            <v>0</v>
          </cell>
          <cell r="B1145">
            <v>0</v>
          </cell>
          <cell r="C1145" t="str">
            <v>Future</v>
          </cell>
          <cell r="D1145" t="e">
            <v>#N/A</v>
          </cell>
          <cell r="E1145">
            <v>-50.897666667984637</v>
          </cell>
          <cell r="F1145">
            <v>53.331582343875546</v>
          </cell>
          <cell r="G1145">
            <v>7.0074716719366652</v>
          </cell>
          <cell r="H1145">
            <v>7.0074716719366652</v>
          </cell>
          <cell r="I1145" t="e">
            <v>#N/A</v>
          </cell>
          <cell r="J1145" t="e">
            <v>#N/A</v>
          </cell>
          <cell r="K1145">
            <v>45</v>
          </cell>
          <cell r="L1145">
            <v>25</v>
          </cell>
          <cell r="M1145" t="e">
            <v>#N/A</v>
          </cell>
          <cell r="N1145">
            <v>35</v>
          </cell>
          <cell r="O1145" t="e">
            <v>#N/A</v>
          </cell>
          <cell r="P1145">
            <v>0</v>
          </cell>
          <cell r="Q1145">
            <v>0</v>
          </cell>
          <cell r="R1145" t="e">
            <v>#N/A</v>
          </cell>
        </row>
        <row r="1146">
          <cell r="A1146">
            <v>0</v>
          </cell>
          <cell r="B1146">
            <v>0</v>
          </cell>
          <cell r="C1146" t="str">
            <v>Future</v>
          </cell>
          <cell r="D1146" t="e">
            <v>#N/A</v>
          </cell>
          <cell r="E1146">
            <v>-51.050512513834441</v>
          </cell>
          <cell r="F1146">
            <v>53.356602110673968</v>
          </cell>
          <cell r="G1146">
            <v>6.9534400553358751</v>
          </cell>
          <cell r="H1146">
            <v>6.9534400553358751</v>
          </cell>
          <cell r="I1146" t="e">
            <v>#N/A</v>
          </cell>
          <cell r="J1146" t="e">
            <v>#N/A</v>
          </cell>
          <cell r="K1146">
            <v>45</v>
          </cell>
          <cell r="L1146">
            <v>25</v>
          </cell>
          <cell r="M1146" t="e">
            <v>#N/A</v>
          </cell>
          <cell r="N1146">
            <v>35</v>
          </cell>
          <cell r="O1146" t="e">
            <v>#N/A</v>
          </cell>
          <cell r="P1146">
            <v>0</v>
          </cell>
          <cell r="Q1146">
            <v>0</v>
          </cell>
          <cell r="R1146" t="e">
            <v>#N/A</v>
          </cell>
        </row>
        <row r="1147">
          <cell r="A1147">
            <v>0</v>
          </cell>
          <cell r="B1147">
            <v>0</v>
          </cell>
          <cell r="C1147" t="str">
            <v>Future</v>
          </cell>
          <cell r="D1147" t="e">
            <v>#N/A</v>
          </cell>
          <cell r="E1147">
            <v>-51.203358359684245</v>
          </cell>
          <cell r="F1147">
            <v>53.381621877472391</v>
          </cell>
          <cell r="G1147">
            <v>6.8994084387350849</v>
          </cell>
          <cell r="H1147">
            <v>6.8994084387350849</v>
          </cell>
          <cell r="I1147" t="e">
            <v>#N/A</v>
          </cell>
          <cell r="J1147" t="e">
            <v>#N/A</v>
          </cell>
          <cell r="K1147">
            <v>45</v>
          </cell>
          <cell r="L1147">
            <v>25</v>
          </cell>
          <cell r="M1147" t="e">
            <v>#N/A</v>
          </cell>
          <cell r="N1147">
            <v>35</v>
          </cell>
          <cell r="O1147" t="e">
            <v>#N/A</v>
          </cell>
          <cell r="P1147">
            <v>0</v>
          </cell>
          <cell r="Q1147">
            <v>0</v>
          </cell>
          <cell r="R1147" t="e">
            <v>#N/A</v>
          </cell>
        </row>
        <row r="1148">
          <cell r="A1148">
            <v>0</v>
          </cell>
          <cell r="B1148">
            <v>0</v>
          </cell>
          <cell r="C1148" t="str">
            <v>Future</v>
          </cell>
          <cell r="D1148" t="e">
            <v>#N/A</v>
          </cell>
          <cell r="E1148">
            <v>-51.356204205534048</v>
          </cell>
          <cell r="F1148">
            <v>53.406641644270813</v>
          </cell>
          <cell r="G1148">
            <v>6.8453768221342948</v>
          </cell>
          <cell r="H1148">
            <v>6.8453768221342948</v>
          </cell>
          <cell r="I1148" t="e">
            <v>#N/A</v>
          </cell>
          <cell r="J1148" t="e">
            <v>#N/A</v>
          </cell>
          <cell r="K1148">
            <v>45</v>
          </cell>
          <cell r="L1148">
            <v>25</v>
          </cell>
          <cell r="M1148" t="e">
            <v>#N/A</v>
          </cell>
          <cell r="N1148">
            <v>35</v>
          </cell>
          <cell r="O1148" t="e">
            <v>#N/A</v>
          </cell>
          <cell r="P1148">
            <v>0</v>
          </cell>
          <cell r="Q1148">
            <v>0</v>
          </cell>
          <cell r="R1148" t="e">
            <v>#N/A</v>
          </cell>
        </row>
        <row r="1149">
          <cell r="A1149">
            <v>0</v>
          </cell>
          <cell r="B1149">
            <v>0</v>
          </cell>
          <cell r="C1149" t="str">
            <v>Future</v>
          </cell>
          <cell r="D1149" t="e">
            <v>#N/A</v>
          </cell>
          <cell r="E1149">
            <v>-51.509050051383852</v>
          </cell>
          <cell r="F1149">
            <v>53.431661411069236</v>
          </cell>
          <cell r="G1149">
            <v>6.7913452055335046</v>
          </cell>
          <cell r="H1149">
            <v>6.7913452055335046</v>
          </cell>
          <cell r="I1149" t="e">
            <v>#N/A</v>
          </cell>
          <cell r="J1149" t="e">
            <v>#N/A</v>
          </cell>
          <cell r="K1149">
            <v>45</v>
          </cell>
          <cell r="L1149">
            <v>25</v>
          </cell>
          <cell r="M1149" t="e">
            <v>#N/A</v>
          </cell>
          <cell r="N1149">
            <v>35</v>
          </cell>
          <cell r="O1149" t="e">
            <v>#N/A</v>
          </cell>
          <cell r="P1149">
            <v>0</v>
          </cell>
          <cell r="Q1149">
            <v>0</v>
          </cell>
          <cell r="R1149" t="e">
            <v>#N/A</v>
          </cell>
        </row>
        <row r="1150">
          <cell r="A1150">
            <v>0</v>
          </cell>
          <cell r="B1150">
            <v>0</v>
          </cell>
          <cell r="C1150" t="str">
            <v>Future</v>
          </cell>
          <cell r="D1150" t="e">
            <v>#N/A</v>
          </cell>
          <cell r="E1150">
            <v>-51.661895897233656</v>
          </cell>
          <cell r="F1150">
            <v>53.456681177867658</v>
          </cell>
          <cell r="G1150">
            <v>6.7373135889327145</v>
          </cell>
          <cell r="H1150">
            <v>6.7373135889327145</v>
          </cell>
          <cell r="I1150" t="e">
            <v>#N/A</v>
          </cell>
          <cell r="J1150" t="e">
            <v>#N/A</v>
          </cell>
          <cell r="K1150">
            <v>45</v>
          </cell>
          <cell r="L1150">
            <v>25</v>
          </cell>
          <cell r="M1150" t="e">
            <v>#N/A</v>
          </cell>
          <cell r="N1150">
            <v>35</v>
          </cell>
          <cell r="O1150" t="e">
            <v>#N/A</v>
          </cell>
          <cell r="P1150">
            <v>0</v>
          </cell>
          <cell r="Q1150">
            <v>0</v>
          </cell>
          <cell r="R1150" t="e">
            <v>#N/A</v>
          </cell>
        </row>
        <row r="1151">
          <cell r="A1151">
            <v>0</v>
          </cell>
          <cell r="B1151">
            <v>0</v>
          </cell>
          <cell r="C1151" t="str">
            <v>Future</v>
          </cell>
          <cell r="D1151" t="e">
            <v>#N/A</v>
          </cell>
          <cell r="E1151">
            <v>-51.814741743083459</v>
          </cell>
          <cell r="F1151">
            <v>53.48170094466608</v>
          </cell>
          <cell r="G1151">
            <v>6.6832819723319243</v>
          </cell>
          <cell r="H1151">
            <v>6.6832819723319243</v>
          </cell>
          <cell r="I1151" t="e">
            <v>#N/A</v>
          </cell>
          <cell r="J1151" t="e">
            <v>#N/A</v>
          </cell>
          <cell r="K1151">
            <v>45</v>
          </cell>
          <cell r="L1151">
            <v>25</v>
          </cell>
          <cell r="M1151" t="e">
            <v>#N/A</v>
          </cell>
          <cell r="N1151">
            <v>35</v>
          </cell>
          <cell r="O1151" t="e">
            <v>#N/A</v>
          </cell>
          <cell r="P1151">
            <v>0</v>
          </cell>
          <cell r="Q1151">
            <v>0</v>
          </cell>
          <cell r="R1151" t="e">
            <v>#N/A</v>
          </cell>
        </row>
        <row r="1152">
          <cell r="A1152">
            <v>0</v>
          </cell>
          <cell r="B1152">
            <v>0</v>
          </cell>
          <cell r="C1152" t="str">
            <v>Future</v>
          </cell>
          <cell r="D1152" t="e">
            <v>#N/A</v>
          </cell>
          <cell r="E1152">
            <v>-51.967587588933263</v>
          </cell>
          <cell r="F1152">
            <v>53.506720711464503</v>
          </cell>
          <cell r="G1152">
            <v>6.6292503557311342</v>
          </cell>
          <cell r="H1152">
            <v>6.6292503557311342</v>
          </cell>
          <cell r="I1152" t="e">
            <v>#N/A</v>
          </cell>
          <cell r="J1152" t="e">
            <v>#N/A</v>
          </cell>
          <cell r="K1152">
            <v>45</v>
          </cell>
          <cell r="L1152">
            <v>25</v>
          </cell>
          <cell r="M1152" t="e">
            <v>#N/A</v>
          </cell>
          <cell r="N1152">
            <v>35</v>
          </cell>
          <cell r="O1152" t="e">
            <v>#N/A</v>
          </cell>
          <cell r="P1152">
            <v>0</v>
          </cell>
          <cell r="Q1152">
            <v>0</v>
          </cell>
          <cell r="R1152" t="e">
            <v>#N/A</v>
          </cell>
        </row>
        <row r="1153">
          <cell r="A1153">
            <v>0</v>
          </cell>
          <cell r="B1153">
            <v>0</v>
          </cell>
          <cell r="C1153" t="str">
            <v>Future</v>
          </cell>
          <cell r="D1153" t="e">
            <v>#N/A</v>
          </cell>
          <cell r="E1153">
            <v>-52.120433434783067</v>
          </cell>
          <cell r="F1153">
            <v>53.531740478262925</v>
          </cell>
          <cell r="G1153">
            <v>6.575218739130344</v>
          </cell>
          <cell r="H1153">
            <v>6.575218739130344</v>
          </cell>
          <cell r="I1153" t="e">
            <v>#N/A</v>
          </cell>
          <cell r="J1153" t="e">
            <v>#N/A</v>
          </cell>
          <cell r="K1153">
            <v>45</v>
          </cell>
          <cell r="L1153">
            <v>25</v>
          </cell>
          <cell r="M1153" t="e">
            <v>#N/A</v>
          </cell>
          <cell r="N1153">
            <v>35</v>
          </cell>
          <cell r="O1153" t="e">
            <v>#N/A</v>
          </cell>
          <cell r="P1153">
            <v>0</v>
          </cell>
          <cell r="Q1153">
            <v>0</v>
          </cell>
          <cell r="R1153" t="e">
            <v>#N/A</v>
          </cell>
        </row>
        <row r="1154">
          <cell r="A1154">
            <v>0</v>
          </cell>
          <cell r="B1154">
            <v>0</v>
          </cell>
          <cell r="C1154" t="str">
            <v>Future</v>
          </cell>
          <cell r="D1154" t="e">
            <v>#N/A</v>
          </cell>
          <cell r="E1154">
            <v>-52.27327928063287</v>
          </cell>
          <cell r="F1154">
            <v>53.556760245061348</v>
          </cell>
          <cell r="G1154">
            <v>6.5211871225295539</v>
          </cell>
          <cell r="H1154">
            <v>6.5211871225295539</v>
          </cell>
          <cell r="I1154" t="e">
            <v>#N/A</v>
          </cell>
          <cell r="J1154" t="e">
            <v>#N/A</v>
          </cell>
          <cell r="K1154">
            <v>45</v>
          </cell>
          <cell r="L1154">
            <v>25</v>
          </cell>
          <cell r="M1154" t="e">
            <v>#N/A</v>
          </cell>
          <cell r="N1154">
            <v>35</v>
          </cell>
          <cell r="O1154" t="e">
            <v>#N/A</v>
          </cell>
          <cell r="P1154">
            <v>0</v>
          </cell>
          <cell r="Q1154">
            <v>0</v>
          </cell>
          <cell r="R1154" t="e">
            <v>#N/A</v>
          </cell>
        </row>
        <row r="1155">
          <cell r="A1155">
            <v>0</v>
          </cell>
          <cell r="B1155">
            <v>0</v>
          </cell>
          <cell r="C1155" t="str">
            <v>Future</v>
          </cell>
          <cell r="D1155" t="e">
            <v>#N/A</v>
          </cell>
          <cell r="E1155">
            <v>-52.426125126482674</v>
          </cell>
          <cell r="F1155">
            <v>53.58178001185977</v>
          </cell>
          <cell r="G1155">
            <v>6.4671555059287638</v>
          </cell>
          <cell r="H1155">
            <v>6.4671555059287638</v>
          </cell>
          <cell r="I1155" t="e">
            <v>#N/A</v>
          </cell>
          <cell r="J1155" t="e">
            <v>#N/A</v>
          </cell>
          <cell r="K1155">
            <v>45</v>
          </cell>
          <cell r="L1155">
            <v>25</v>
          </cell>
          <cell r="M1155" t="e">
            <v>#N/A</v>
          </cell>
          <cell r="N1155">
            <v>35</v>
          </cell>
          <cell r="O1155" t="e">
            <v>#N/A</v>
          </cell>
          <cell r="P1155">
            <v>0</v>
          </cell>
          <cell r="Q1155">
            <v>0</v>
          </cell>
          <cell r="R1155" t="e">
            <v>#N/A</v>
          </cell>
        </row>
        <row r="1156">
          <cell r="A1156">
            <v>0</v>
          </cell>
          <cell r="B1156">
            <v>0</v>
          </cell>
          <cell r="C1156" t="str">
            <v>Future</v>
          </cell>
          <cell r="D1156" t="e">
            <v>#N/A</v>
          </cell>
          <cell r="E1156">
            <v>-52.578970972332478</v>
          </cell>
          <cell r="F1156">
            <v>53.606799778658193</v>
          </cell>
          <cell r="G1156">
            <v>6.4131238893279736</v>
          </cell>
          <cell r="H1156">
            <v>6.4131238893279736</v>
          </cell>
          <cell r="I1156" t="e">
            <v>#N/A</v>
          </cell>
          <cell r="J1156" t="e">
            <v>#N/A</v>
          </cell>
          <cell r="K1156">
            <v>45</v>
          </cell>
          <cell r="L1156">
            <v>25</v>
          </cell>
          <cell r="M1156" t="e">
            <v>#N/A</v>
          </cell>
          <cell r="N1156">
            <v>35</v>
          </cell>
          <cell r="O1156" t="e">
            <v>#N/A</v>
          </cell>
          <cell r="P1156">
            <v>0</v>
          </cell>
          <cell r="Q1156">
            <v>0</v>
          </cell>
          <cell r="R1156" t="e">
            <v>#N/A</v>
          </cell>
        </row>
        <row r="1157">
          <cell r="A1157">
            <v>0</v>
          </cell>
          <cell r="B1157">
            <v>0</v>
          </cell>
          <cell r="C1157" t="str">
            <v>Future</v>
          </cell>
          <cell r="D1157" t="e">
            <v>#N/A</v>
          </cell>
          <cell r="E1157">
            <v>-52.731816818182281</v>
          </cell>
          <cell r="F1157">
            <v>53.631819545456615</v>
          </cell>
          <cell r="G1157">
            <v>6.3590922727271835</v>
          </cell>
          <cell r="H1157">
            <v>6.3590922727271835</v>
          </cell>
          <cell r="I1157" t="e">
            <v>#N/A</v>
          </cell>
          <cell r="J1157" t="e">
            <v>#N/A</v>
          </cell>
          <cell r="K1157">
            <v>45</v>
          </cell>
          <cell r="L1157">
            <v>25</v>
          </cell>
          <cell r="M1157" t="e">
            <v>#N/A</v>
          </cell>
          <cell r="N1157">
            <v>35</v>
          </cell>
          <cell r="O1157" t="e">
            <v>#N/A</v>
          </cell>
          <cell r="P1157">
            <v>0</v>
          </cell>
          <cell r="Q1157">
            <v>0</v>
          </cell>
          <cell r="R1157" t="e">
            <v>#N/A</v>
          </cell>
        </row>
        <row r="1158">
          <cell r="A1158">
            <v>0</v>
          </cell>
          <cell r="B1158">
            <v>0</v>
          </cell>
          <cell r="C1158" t="str">
            <v>Future</v>
          </cell>
          <cell r="D1158" t="e">
            <v>#N/A</v>
          </cell>
          <cell r="E1158">
            <v>-52.884662664032085</v>
          </cell>
          <cell r="F1158">
            <v>53.656839312255038</v>
          </cell>
          <cell r="G1158">
            <v>6.3050606561263933</v>
          </cell>
          <cell r="H1158">
            <v>6.3050606561263933</v>
          </cell>
          <cell r="I1158" t="e">
            <v>#N/A</v>
          </cell>
          <cell r="J1158" t="e">
            <v>#N/A</v>
          </cell>
          <cell r="K1158">
            <v>45</v>
          </cell>
          <cell r="L1158">
            <v>25</v>
          </cell>
          <cell r="M1158" t="e">
            <v>#N/A</v>
          </cell>
          <cell r="N1158">
            <v>35</v>
          </cell>
          <cell r="O1158" t="e">
            <v>#N/A</v>
          </cell>
          <cell r="P1158">
            <v>0</v>
          </cell>
          <cell r="Q1158">
            <v>0</v>
          </cell>
          <cell r="R1158" t="e">
            <v>#N/A</v>
          </cell>
        </row>
        <row r="1159">
          <cell r="A1159">
            <v>0</v>
          </cell>
          <cell r="B1159">
            <v>0</v>
          </cell>
          <cell r="C1159" t="str">
            <v>Future</v>
          </cell>
          <cell r="D1159" t="e">
            <v>#N/A</v>
          </cell>
          <cell r="E1159">
            <v>-53.037508509881889</v>
          </cell>
          <cell r="F1159">
            <v>53.68185907905346</v>
          </cell>
          <cell r="G1159">
            <v>6.2510290395256032</v>
          </cell>
          <cell r="H1159">
            <v>6.2510290395256032</v>
          </cell>
          <cell r="I1159" t="e">
            <v>#N/A</v>
          </cell>
          <cell r="J1159" t="e">
            <v>#N/A</v>
          </cell>
          <cell r="K1159">
            <v>45</v>
          </cell>
          <cell r="L1159">
            <v>25</v>
          </cell>
          <cell r="M1159" t="e">
            <v>#N/A</v>
          </cell>
          <cell r="N1159">
            <v>35</v>
          </cell>
          <cell r="O1159" t="e">
            <v>#N/A</v>
          </cell>
          <cell r="P1159">
            <v>0</v>
          </cell>
          <cell r="Q1159">
            <v>0</v>
          </cell>
          <cell r="R1159" t="e">
            <v>#N/A</v>
          </cell>
        </row>
        <row r="1160">
          <cell r="A1160">
            <v>0</v>
          </cell>
          <cell r="B1160">
            <v>0</v>
          </cell>
          <cell r="C1160" t="str">
            <v>Future</v>
          </cell>
          <cell r="D1160" t="e">
            <v>#N/A</v>
          </cell>
          <cell r="E1160">
            <v>-53.190354355731692</v>
          </cell>
          <cell r="F1160">
            <v>53.706878845851882</v>
          </cell>
          <cell r="G1160">
            <v>6.196997422924813</v>
          </cell>
          <cell r="H1160">
            <v>6.196997422924813</v>
          </cell>
          <cell r="I1160" t="e">
            <v>#N/A</v>
          </cell>
          <cell r="J1160" t="e">
            <v>#N/A</v>
          </cell>
          <cell r="K1160">
            <v>45</v>
          </cell>
          <cell r="L1160">
            <v>25</v>
          </cell>
          <cell r="M1160" t="e">
            <v>#N/A</v>
          </cell>
          <cell r="N1160">
            <v>35</v>
          </cell>
          <cell r="O1160" t="e">
            <v>#N/A</v>
          </cell>
          <cell r="P1160">
            <v>0</v>
          </cell>
          <cell r="Q1160">
            <v>0</v>
          </cell>
          <cell r="R1160" t="e">
            <v>#N/A</v>
          </cell>
        </row>
        <row r="1161">
          <cell r="A1161">
            <v>0</v>
          </cell>
          <cell r="B1161">
            <v>0</v>
          </cell>
          <cell r="C1161" t="str">
            <v>Future</v>
          </cell>
          <cell r="D1161" t="e">
            <v>#N/A</v>
          </cell>
          <cell r="E1161">
            <v>-53.343200201581496</v>
          </cell>
          <cell r="F1161">
            <v>53.731898612650305</v>
          </cell>
          <cell r="G1161">
            <v>6.1429658063240229</v>
          </cell>
          <cell r="H1161">
            <v>6.1429658063240229</v>
          </cell>
          <cell r="I1161" t="e">
            <v>#N/A</v>
          </cell>
          <cell r="J1161" t="e">
            <v>#N/A</v>
          </cell>
          <cell r="K1161">
            <v>45</v>
          </cell>
          <cell r="L1161">
            <v>25</v>
          </cell>
          <cell r="M1161" t="e">
            <v>#N/A</v>
          </cell>
          <cell r="N1161">
            <v>35</v>
          </cell>
          <cell r="O1161" t="e">
            <v>#N/A</v>
          </cell>
          <cell r="P1161">
            <v>0</v>
          </cell>
          <cell r="Q1161">
            <v>0</v>
          </cell>
          <cell r="R1161" t="e">
            <v>#N/A</v>
          </cell>
        </row>
        <row r="1162">
          <cell r="A1162">
            <v>0</v>
          </cell>
          <cell r="B1162">
            <v>0</v>
          </cell>
          <cell r="C1162" t="str">
            <v>Future</v>
          </cell>
          <cell r="D1162" t="e">
            <v>#N/A</v>
          </cell>
          <cell r="E1162">
            <v>-53.4960460474313</v>
          </cell>
          <cell r="F1162">
            <v>53.756918379448727</v>
          </cell>
          <cell r="G1162">
            <v>6.0889341897232327</v>
          </cell>
          <cell r="H1162">
            <v>6.0889341897232327</v>
          </cell>
          <cell r="I1162" t="e">
            <v>#N/A</v>
          </cell>
          <cell r="J1162" t="e">
            <v>#N/A</v>
          </cell>
          <cell r="K1162">
            <v>45</v>
          </cell>
          <cell r="L1162">
            <v>25</v>
          </cell>
          <cell r="M1162" t="e">
            <v>#N/A</v>
          </cell>
          <cell r="N1162">
            <v>35</v>
          </cell>
          <cell r="O1162" t="e">
            <v>#N/A</v>
          </cell>
          <cell r="P1162">
            <v>0</v>
          </cell>
          <cell r="Q1162">
            <v>0</v>
          </cell>
          <cell r="R1162" t="e">
            <v>#N/A</v>
          </cell>
        </row>
        <row r="1163">
          <cell r="A1163">
            <v>0</v>
          </cell>
          <cell r="B1163">
            <v>0</v>
          </cell>
          <cell r="C1163" t="str">
            <v>Future</v>
          </cell>
          <cell r="D1163" t="e">
            <v>#N/A</v>
          </cell>
          <cell r="E1163">
            <v>-53.648891893281103</v>
          </cell>
          <cell r="F1163">
            <v>53.78193814624715</v>
          </cell>
          <cell r="G1163">
            <v>6.0349025731224426</v>
          </cell>
          <cell r="H1163">
            <v>6.0349025731224426</v>
          </cell>
          <cell r="I1163" t="e">
            <v>#N/A</v>
          </cell>
          <cell r="J1163" t="e">
            <v>#N/A</v>
          </cell>
          <cell r="K1163">
            <v>45</v>
          </cell>
          <cell r="L1163">
            <v>25</v>
          </cell>
          <cell r="M1163" t="e">
            <v>#N/A</v>
          </cell>
          <cell r="N1163">
            <v>35</v>
          </cell>
          <cell r="O1163" t="e">
            <v>#N/A</v>
          </cell>
          <cell r="P1163">
            <v>0</v>
          </cell>
          <cell r="Q1163">
            <v>0</v>
          </cell>
          <cell r="R1163" t="e">
            <v>#N/A</v>
          </cell>
        </row>
        <row r="1164">
          <cell r="A1164">
            <v>0</v>
          </cell>
          <cell r="B1164">
            <v>0</v>
          </cell>
          <cell r="C1164" t="str">
            <v>Future</v>
          </cell>
          <cell r="D1164" t="e">
            <v>#N/A</v>
          </cell>
          <cell r="E1164">
            <v>-53.801737739130907</v>
          </cell>
          <cell r="F1164">
            <v>53.806957913045572</v>
          </cell>
          <cell r="G1164">
            <v>5.9808709565216525</v>
          </cell>
          <cell r="H1164">
            <v>5.9808709565216525</v>
          </cell>
          <cell r="I1164" t="e">
            <v>#N/A</v>
          </cell>
          <cell r="J1164" t="e">
            <v>#N/A</v>
          </cell>
          <cell r="K1164">
            <v>45</v>
          </cell>
          <cell r="L1164">
            <v>25</v>
          </cell>
          <cell r="M1164" t="e">
            <v>#N/A</v>
          </cell>
          <cell r="N1164">
            <v>35</v>
          </cell>
          <cell r="O1164" t="e">
            <v>#N/A</v>
          </cell>
          <cell r="P1164">
            <v>0</v>
          </cell>
          <cell r="Q1164">
            <v>0</v>
          </cell>
          <cell r="R1164" t="e">
            <v>#N/A</v>
          </cell>
        </row>
        <row r="1165">
          <cell r="A1165">
            <v>0</v>
          </cell>
          <cell r="B1165">
            <v>0</v>
          </cell>
          <cell r="C1165" t="str">
            <v>Future</v>
          </cell>
          <cell r="D1165" t="e">
            <v>#N/A</v>
          </cell>
          <cell r="E1165">
            <v>-53.95458358498071</v>
          </cell>
          <cell r="F1165">
            <v>53.831977679843995</v>
          </cell>
          <cell r="G1165">
            <v>5.9268393399208623</v>
          </cell>
          <cell r="H1165">
            <v>5.9268393399208623</v>
          </cell>
          <cell r="I1165" t="e">
            <v>#N/A</v>
          </cell>
          <cell r="J1165" t="e">
            <v>#N/A</v>
          </cell>
          <cell r="K1165">
            <v>45</v>
          </cell>
          <cell r="L1165">
            <v>25</v>
          </cell>
          <cell r="M1165" t="e">
            <v>#N/A</v>
          </cell>
          <cell r="N1165">
            <v>35</v>
          </cell>
          <cell r="O1165" t="e">
            <v>#N/A</v>
          </cell>
          <cell r="P1165">
            <v>0</v>
          </cell>
          <cell r="Q1165">
            <v>0</v>
          </cell>
          <cell r="R1165" t="e">
            <v>#N/A</v>
          </cell>
        </row>
        <row r="1166">
          <cell r="A1166">
            <v>0</v>
          </cell>
          <cell r="B1166">
            <v>0</v>
          </cell>
          <cell r="C1166" t="str">
            <v>Future</v>
          </cell>
          <cell r="D1166" t="e">
            <v>#N/A</v>
          </cell>
          <cell r="E1166">
            <v>-54.107429430830514</v>
          </cell>
          <cell r="F1166">
            <v>53.856997446642417</v>
          </cell>
          <cell r="G1166">
            <v>5.8728077233200722</v>
          </cell>
          <cell r="H1166">
            <v>5.8728077233200722</v>
          </cell>
          <cell r="I1166" t="e">
            <v>#N/A</v>
          </cell>
          <cell r="J1166" t="e">
            <v>#N/A</v>
          </cell>
          <cell r="K1166">
            <v>45</v>
          </cell>
          <cell r="L1166">
            <v>25</v>
          </cell>
          <cell r="M1166" t="e">
            <v>#N/A</v>
          </cell>
          <cell r="N1166">
            <v>35</v>
          </cell>
          <cell r="O1166" t="e">
            <v>#N/A</v>
          </cell>
          <cell r="P1166">
            <v>0</v>
          </cell>
          <cell r="Q1166">
            <v>0</v>
          </cell>
          <cell r="R1166" t="e">
            <v>#N/A</v>
          </cell>
        </row>
        <row r="1167">
          <cell r="A1167">
            <v>0</v>
          </cell>
          <cell r="B1167">
            <v>0</v>
          </cell>
          <cell r="C1167" t="str">
            <v>Future</v>
          </cell>
          <cell r="D1167" t="e">
            <v>#N/A</v>
          </cell>
          <cell r="E1167">
            <v>-54.260275276680318</v>
          </cell>
          <cell r="F1167">
            <v>53.882017213440839</v>
          </cell>
          <cell r="G1167">
            <v>5.818776106719282</v>
          </cell>
          <cell r="H1167">
            <v>5.818776106719282</v>
          </cell>
          <cell r="I1167" t="e">
            <v>#N/A</v>
          </cell>
          <cell r="J1167" t="e">
            <v>#N/A</v>
          </cell>
          <cell r="K1167">
            <v>45</v>
          </cell>
          <cell r="L1167">
            <v>25</v>
          </cell>
          <cell r="M1167" t="e">
            <v>#N/A</v>
          </cell>
          <cell r="N1167">
            <v>35</v>
          </cell>
          <cell r="O1167" t="e">
            <v>#N/A</v>
          </cell>
          <cell r="P1167">
            <v>0</v>
          </cell>
          <cell r="Q1167">
            <v>0</v>
          </cell>
          <cell r="R1167" t="e">
            <v>#N/A</v>
          </cell>
        </row>
        <row r="1168">
          <cell r="A1168">
            <v>0</v>
          </cell>
          <cell r="B1168">
            <v>0</v>
          </cell>
          <cell r="C1168" t="str">
            <v>Future</v>
          </cell>
          <cell r="D1168" t="e">
            <v>#N/A</v>
          </cell>
          <cell r="E1168">
            <v>-54.413121122530121</v>
          </cell>
          <cell r="F1168">
            <v>53.907036980239262</v>
          </cell>
          <cell r="G1168">
            <v>5.7647444901184919</v>
          </cell>
          <cell r="H1168">
            <v>5.7647444901184919</v>
          </cell>
          <cell r="I1168" t="e">
            <v>#N/A</v>
          </cell>
          <cell r="J1168" t="e">
            <v>#N/A</v>
          </cell>
          <cell r="K1168">
            <v>45</v>
          </cell>
          <cell r="L1168">
            <v>25</v>
          </cell>
          <cell r="M1168" t="e">
            <v>#N/A</v>
          </cell>
          <cell r="N1168">
            <v>35</v>
          </cell>
          <cell r="O1168" t="e">
            <v>#N/A</v>
          </cell>
          <cell r="P1168">
            <v>0</v>
          </cell>
          <cell r="Q1168">
            <v>0</v>
          </cell>
          <cell r="R1168" t="e">
            <v>#N/A</v>
          </cell>
        </row>
        <row r="1169">
          <cell r="A1169">
            <v>0</v>
          </cell>
          <cell r="B1169">
            <v>0</v>
          </cell>
          <cell r="C1169" t="str">
            <v>Future</v>
          </cell>
          <cell r="D1169" t="e">
            <v>#N/A</v>
          </cell>
          <cell r="E1169">
            <v>-54.565966968379925</v>
          </cell>
          <cell r="F1169">
            <v>53.932056747037684</v>
          </cell>
          <cell r="G1169">
            <v>5.7107128735177017</v>
          </cell>
          <cell r="H1169">
            <v>5.7107128735177017</v>
          </cell>
          <cell r="I1169" t="e">
            <v>#N/A</v>
          </cell>
          <cell r="J1169" t="e">
            <v>#N/A</v>
          </cell>
          <cell r="K1169">
            <v>45</v>
          </cell>
          <cell r="L1169">
            <v>25</v>
          </cell>
          <cell r="M1169" t="e">
            <v>#N/A</v>
          </cell>
          <cell r="N1169">
            <v>35</v>
          </cell>
          <cell r="O1169" t="e">
            <v>#N/A</v>
          </cell>
          <cell r="P1169">
            <v>0</v>
          </cell>
          <cell r="Q1169">
            <v>0</v>
          </cell>
          <cell r="R1169" t="e">
            <v>#N/A</v>
          </cell>
        </row>
        <row r="1170">
          <cell r="A1170">
            <v>0</v>
          </cell>
          <cell r="B1170">
            <v>0</v>
          </cell>
          <cell r="C1170" t="str">
            <v>Future</v>
          </cell>
          <cell r="D1170" t="e">
            <v>#N/A</v>
          </cell>
          <cell r="E1170">
            <v>-54.718812814229729</v>
          </cell>
          <cell r="F1170">
            <v>53.957076513836107</v>
          </cell>
          <cell r="G1170">
            <v>5.6566812569169116</v>
          </cell>
          <cell r="H1170">
            <v>5.6566812569169116</v>
          </cell>
          <cell r="I1170" t="e">
            <v>#N/A</v>
          </cell>
          <cell r="J1170" t="e">
            <v>#N/A</v>
          </cell>
          <cell r="K1170">
            <v>45</v>
          </cell>
          <cell r="L1170">
            <v>25</v>
          </cell>
          <cell r="M1170" t="e">
            <v>#N/A</v>
          </cell>
          <cell r="N1170">
            <v>35</v>
          </cell>
          <cell r="O1170" t="e">
            <v>#N/A</v>
          </cell>
          <cell r="P1170">
            <v>0</v>
          </cell>
          <cell r="Q1170">
            <v>0</v>
          </cell>
          <cell r="R1170" t="e">
            <v>#N/A</v>
          </cell>
        </row>
        <row r="1171">
          <cell r="A1171">
            <v>0</v>
          </cell>
          <cell r="B1171">
            <v>0</v>
          </cell>
          <cell r="C1171" t="str">
            <v>Future</v>
          </cell>
          <cell r="D1171" t="e">
            <v>#N/A</v>
          </cell>
          <cell r="E1171">
            <v>-54.871658660079532</v>
          </cell>
          <cell r="F1171">
            <v>53.982096280634529</v>
          </cell>
          <cell r="G1171">
            <v>5.6026496403161214</v>
          </cell>
          <cell r="H1171">
            <v>5.6026496403161214</v>
          </cell>
          <cell r="I1171" t="e">
            <v>#N/A</v>
          </cell>
          <cell r="J1171" t="e">
            <v>#N/A</v>
          </cell>
          <cell r="K1171">
            <v>45</v>
          </cell>
          <cell r="L1171">
            <v>25</v>
          </cell>
          <cell r="M1171" t="e">
            <v>#N/A</v>
          </cell>
          <cell r="N1171">
            <v>35</v>
          </cell>
          <cell r="O1171" t="e">
            <v>#N/A</v>
          </cell>
          <cell r="P1171">
            <v>0</v>
          </cell>
          <cell r="Q1171">
            <v>0</v>
          </cell>
          <cell r="R1171" t="e">
            <v>#N/A</v>
          </cell>
        </row>
        <row r="1172">
          <cell r="A1172">
            <v>0</v>
          </cell>
          <cell r="B1172">
            <v>0</v>
          </cell>
          <cell r="C1172" t="str">
            <v>Future</v>
          </cell>
          <cell r="D1172" t="e">
            <v>#N/A</v>
          </cell>
          <cell r="E1172">
            <v>-55.024504505929336</v>
          </cell>
          <cell r="F1172">
            <v>54.007116047432952</v>
          </cell>
          <cell r="G1172">
            <v>5.5486180237153313</v>
          </cell>
          <cell r="H1172">
            <v>5.5486180237153313</v>
          </cell>
          <cell r="I1172" t="e">
            <v>#N/A</v>
          </cell>
          <cell r="J1172" t="e">
            <v>#N/A</v>
          </cell>
          <cell r="K1172">
            <v>45</v>
          </cell>
          <cell r="L1172">
            <v>25</v>
          </cell>
          <cell r="M1172" t="e">
            <v>#N/A</v>
          </cell>
          <cell r="N1172">
            <v>35</v>
          </cell>
          <cell r="O1172" t="e">
            <v>#N/A</v>
          </cell>
          <cell r="P1172">
            <v>0</v>
          </cell>
          <cell r="Q1172">
            <v>0</v>
          </cell>
          <cell r="R1172" t="e">
            <v>#N/A</v>
          </cell>
        </row>
        <row r="1173">
          <cell r="A1173">
            <v>0</v>
          </cell>
          <cell r="B1173">
            <v>0</v>
          </cell>
          <cell r="C1173" t="str">
            <v>Future</v>
          </cell>
          <cell r="D1173" t="e">
            <v>#N/A</v>
          </cell>
          <cell r="E1173">
            <v>-55.17735035177914</v>
          </cell>
          <cell r="F1173">
            <v>54.032135814231374</v>
          </cell>
          <cell r="G1173">
            <v>5.4945864071145412</v>
          </cell>
          <cell r="H1173">
            <v>5.4945864071145412</v>
          </cell>
          <cell r="I1173" t="e">
            <v>#N/A</v>
          </cell>
          <cell r="J1173" t="e">
            <v>#N/A</v>
          </cell>
          <cell r="K1173">
            <v>45</v>
          </cell>
          <cell r="L1173">
            <v>25</v>
          </cell>
          <cell r="M1173" t="e">
            <v>#N/A</v>
          </cell>
          <cell r="N1173">
            <v>35</v>
          </cell>
          <cell r="O1173" t="e">
            <v>#N/A</v>
          </cell>
          <cell r="P1173">
            <v>0</v>
          </cell>
          <cell r="Q1173">
            <v>0</v>
          </cell>
          <cell r="R1173" t="e">
            <v>#N/A</v>
          </cell>
        </row>
        <row r="1174">
          <cell r="A1174">
            <v>0</v>
          </cell>
          <cell r="B1174">
            <v>0</v>
          </cell>
          <cell r="C1174" t="str">
            <v>Future</v>
          </cell>
          <cell r="D1174" t="e">
            <v>#N/A</v>
          </cell>
          <cell r="E1174">
            <v>-55.330196197628943</v>
          </cell>
          <cell r="F1174">
            <v>54.057155581029797</v>
          </cell>
          <cell r="G1174">
            <v>5.440554790513751</v>
          </cell>
          <cell r="H1174">
            <v>5.440554790513751</v>
          </cell>
          <cell r="I1174" t="e">
            <v>#N/A</v>
          </cell>
          <cell r="J1174" t="e">
            <v>#N/A</v>
          </cell>
          <cell r="K1174">
            <v>45</v>
          </cell>
          <cell r="L1174">
            <v>25</v>
          </cell>
          <cell r="M1174" t="e">
            <v>#N/A</v>
          </cell>
          <cell r="N1174">
            <v>35</v>
          </cell>
          <cell r="O1174" t="e">
            <v>#N/A</v>
          </cell>
          <cell r="P1174">
            <v>0</v>
          </cell>
          <cell r="Q1174">
            <v>0</v>
          </cell>
          <cell r="R1174" t="e">
            <v>#N/A</v>
          </cell>
        </row>
        <row r="1175">
          <cell r="A1175">
            <v>0</v>
          </cell>
          <cell r="B1175">
            <v>0</v>
          </cell>
          <cell r="C1175" t="str">
            <v>Future</v>
          </cell>
          <cell r="D1175" t="e">
            <v>#N/A</v>
          </cell>
          <cell r="E1175">
            <v>-55.483042043478747</v>
          </cell>
          <cell r="F1175">
            <v>54.082175347828219</v>
          </cell>
          <cell r="G1175">
            <v>5.3865231739129609</v>
          </cell>
          <cell r="H1175">
            <v>5.3865231739129609</v>
          </cell>
          <cell r="I1175" t="e">
            <v>#N/A</v>
          </cell>
          <cell r="J1175" t="e">
            <v>#N/A</v>
          </cell>
          <cell r="K1175">
            <v>45</v>
          </cell>
          <cell r="L1175">
            <v>25</v>
          </cell>
          <cell r="M1175" t="e">
            <v>#N/A</v>
          </cell>
          <cell r="N1175">
            <v>35</v>
          </cell>
          <cell r="O1175" t="e">
            <v>#N/A</v>
          </cell>
          <cell r="P1175">
            <v>0</v>
          </cell>
          <cell r="Q1175">
            <v>0</v>
          </cell>
          <cell r="R1175" t="e">
            <v>#N/A</v>
          </cell>
        </row>
        <row r="1176">
          <cell r="A1176">
            <v>0</v>
          </cell>
          <cell r="B1176">
            <v>0</v>
          </cell>
          <cell r="C1176" t="str">
            <v>Future</v>
          </cell>
          <cell r="D1176" t="e">
            <v>#N/A</v>
          </cell>
          <cell r="E1176">
            <v>-55.635887889328551</v>
          </cell>
          <cell r="F1176">
            <v>54.107195114626641</v>
          </cell>
          <cell r="G1176">
            <v>5.3324915573121707</v>
          </cell>
          <cell r="H1176">
            <v>5.3324915573121707</v>
          </cell>
          <cell r="I1176" t="e">
            <v>#N/A</v>
          </cell>
          <cell r="J1176" t="e">
            <v>#N/A</v>
          </cell>
          <cell r="K1176">
            <v>45</v>
          </cell>
          <cell r="L1176">
            <v>25</v>
          </cell>
          <cell r="M1176" t="e">
            <v>#N/A</v>
          </cell>
          <cell r="N1176">
            <v>35</v>
          </cell>
          <cell r="O1176" t="e">
            <v>#N/A</v>
          </cell>
          <cell r="P1176">
            <v>0</v>
          </cell>
          <cell r="Q1176">
            <v>0</v>
          </cell>
          <cell r="R1176" t="e">
            <v>#N/A</v>
          </cell>
        </row>
        <row r="1177">
          <cell r="A1177">
            <v>0</v>
          </cell>
          <cell r="B1177">
            <v>0</v>
          </cell>
          <cell r="C1177" t="str">
            <v>Future</v>
          </cell>
          <cell r="D1177" t="e">
            <v>#N/A</v>
          </cell>
          <cell r="E1177">
            <v>-55.788733735178354</v>
          </cell>
          <cell r="F1177">
            <v>54.132214881425064</v>
          </cell>
          <cell r="G1177">
            <v>5.2784599407113806</v>
          </cell>
          <cell r="H1177">
            <v>5.2784599407113806</v>
          </cell>
          <cell r="I1177" t="e">
            <v>#N/A</v>
          </cell>
          <cell r="J1177" t="e">
            <v>#N/A</v>
          </cell>
          <cell r="K1177">
            <v>45</v>
          </cell>
          <cell r="L1177">
            <v>25</v>
          </cell>
          <cell r="M1177" t="e">
            <v>#N/A</v>
          </cell>
          <cell r="N1177">
            <v>35</v>
          </cell>
          <cell r="O1177" t="e">
            <v>#N/A</v>
          </cell>
          <cell r="P1177">
            <v>0</v>
          </cell>
          <cell r="Q1177">
            <v>0</v>
          </cell>
          <cell r="R1177" t="e">
            <v>#N/A</v>
          </cell>
        </row>
        <row r="1178">
          <cell r="A1178">
            <v>0</v>
          </cell>
          <cell r="B1178">
            <v>0</v>
          </cell>
          <cell r="C1178" t="str">
            <v>Future</v>
          </cell>
          <cell r="D1178" t="e">
            <v>#N/A</v>
          </cell>
          <cell r="E1178">
            <v>-55.941579581028158</v>
          </cell>
          <cell r="F1178">
            <v>54.157234648223486</v>
          </cell>
          <cell r="G1178">
            <v>5.2244283241105904</v>
          </cell>
          <cell r="H1178">
            <v>5.2244283241105904</v>
          </cell>
          <cell r="I1178" t="e">
            <v>#N/A</v>
          </cell>
          <cell r="J1178" t="e">
            <v>#N/A</v>
          </cell>
          <cell r="K1178">
            <v>45</v>
          </cell>
          <cell r="L1178">
            <v>25</v>
          </cell>
          <cell r="M1178" t="e">
            <v>#N/A</v>
          </cell>
          <cell r="N1178">
            <v>35</v>
          </cell>
          <cell r="O1178" t="e">
            <v>#N/A</v>
          </cell>
          <cell r="P1178">
            <v>0</v>
          </cell>
          <cell r="Q1178">
            <v>0</v>
          </cell>
          <cell r="R1178" t="e">
            <v>#N/A</v>
          </cell>
        </row>
        <row r="1179">
          <cell r="A1179">
            <v>0</v>
          </cell>
          <cell r="B1179">
            <v>0</v>
          </cell>
          <cell r="C1179" t="str">
            <v>Future</v>
          </cell>
          <cell r="D1179" t="e">
            <v>#N/A</v>
          </cell>
          <cell r="E1179">
            <v>-56.094425426877962</v>
          </cell>
          <cell r="F1179">
            <v>54.182254415021909</v>
          </cell>
          <cell r="G1179">
            <v>5.1703967075098003</v>
          </cell>
          <cell r="H1179">
            <v>5.1703967075098003</v>
          </cell>
          <cell r="I1179" t="e">
            <v>#N/A</v>
          </cell>
          <cell r="J1179" t="e">
            <v>#N/A</v>
          </cell>
          <cell r="K1179">
            <v>45</v>
          </cell>
          <cell r="L1179">
            <v>25</v>
          </cell>
          <cell r="M1179" t="e">
            <v>#N/A</v>
          </cell>
          <cell r="N1179">
            <v>35</v>
          </cell>
          <cell r="O1179" t="e">
            <v>#N/A</v>
          </cell>
          <cell r="P1179">
            <v>0</v>
          </cell>
          <cell r="Q1179">
            <v>0</v>
          </cell>
          <cell r="R1179" t="e">
            <v>#N/A</v>
          </cell>
        </row>
        <row r="1180">
          <cell r="A1180">
            <v>0</v>
          </cell>
          <cell r="B1180">
            <v>0</v>
          </cell>
          <cell r="C1180" t="str">
            <v>Future</v>
          </cell>
          <cell r="D1180" t="e">
            <v>#N/A</v>
          </cell>
          <cell r="E1180">
            <v>-56.247271272727765</v>
          </cell>
          <cell r="F1180">
            <v>54.207274181820331</v>
          </cell>
          <cell r="G1180">
            <v>5.1163650909090101</v>
          </cell>
          <cell r="H1180">
            <v>5.1163650909090101</v>
          </cell>
          <cell r="I1180" t="e">
            <v>#N/A</v>
          </cell>
          <cell r="J1180" t="e">
            <v>#N/A</v>
          </cell>
          <cell r="K1180">
            <v>45</v>
          </cell>
          <cell r="L1180">
            <v>25</v>
          </cell>
          <cell r="M1180" t="e">
            <v>#N/A</v>
          </cell>
          <cell r="N1180">
            <v>35</v>
          </cell>
          <cell r="O1180" t="e">
            <v>#N/A</v>
          </cell>
          <cell r="P1180">
            <v>0</v>
          </cell>
          <cell r="Q1180">
            <v>0</v>
          </cell>
          <cell r="R1180" t="e">
            <v>#N/A</v>
          </cell>
        </row>
        <row r="1181">
          <cell r="A1181">
            <v>0</v>
          </cell>
          <cell r="B1181">
            <v>0</v>
          </cell>
          <cell r="C1181" t="str">
            <v>Future</v>
          </cell>
          <cell r="D1181" t="e">
            <v>#N/A</v>
          </cell>
          <cell r="E1181">
            <v>-56.400117118577569</v>
          </cell>
          <cell r="F1181">
            <v>54.232293948618754</v>
          </cell>
          <cell r="G1181">
            <v>5.06233347430822</v>
          </cell>
          <cell r="H1181">
            <v>5.06233347430822</v>
          </cell>
          <cell r="I1181" t="e">
            <v>#N/A</v>
          </cell>
          <cell r="J1181" t="e">
            <v>#N/A</v>
          </cell>
          <cell r="K1181">
            <v>45</v>
          </cell>
          <cell r="L1181">
            <v>25</v>
          </cell>
          <cell r="M1181" t="e">
            <v>#N/A</v>
          </cell>
          <cell r="N1181">
            <v>35</v>
          </cell>
          <cell r="O1181" t="e">
            <v>#N/A</v>
          </cell>
          <cell r="P1181">
            <v>0</v>
          </cell>
          <cell r="Q1181">
            <v>0</v>
          </cell>
          <cell r="R1181" t="e">
            <v>#N/A</v>
          </cell>
        </row>
        <row r="1182">
          <cell r="A1182">
            <v>0</v>
          </cell>
          <cell r="B1182">
            <v>0</v>
          </cell>
          <cell r="C1182" t="str">
            <v>Future</v>
          </cell>
          <cell r="D1182" t="e">
            <v>#N/A</v>
          </cell>
          <cell r="E1182">
            <v>-56.552962964427373</v>
          </cell>
          <cell r="F1182">
            <v>54.257313715417176</v>
          </cell>
          <cell r="G1182">
            <v>5.0083018577074299</v>
          </cell>
          <cell r="H1182">
            <v>5.0083018577074299</v>
          </cell>
          <cell r="I1182" t="e">
            <v>#N/A</v>
          </cell>
          <cell r="J1182" t="e">
            <v>#N/A</v>
          </cell>
          <cell r="K1182">
            <v>45</v>
          </cell>
          <cell r="L1182">
            <v>25</v>
          </cell>
          <cell r="M1182" t="e">
            <v>#N/A</v>
          </cell>
          <cell r="N1182">
            <v>35</v>
          </cell>
          <cell r="O1182" t="e">
            <v>#N/A</v>
          </cell>
          <cell r="P1182">
            <v>0</v>
          </cell>
          <cell r="Q1182">
            <v>0</v>
          </cell>
          <cell r="R1182" t="e">
            <v>#N/A</v>
          </cell>
        </row>
        <row r="1183">
          <cell r="A1183">
            <v>0</v>
          </cell>
          <cell r="B1183">
            <v>0</v>
          </cell>
          <cell r="C1183" t="str">
            <v>Future</v>
          </cell>
          <cell r="D1183" t="e">
            <v>#N/A</v>
          </cell>
          <cell r="E1183">
            <v>-56.705808810277176</v>
          </cell>
          <cell r="F1183">
            <v>54.282333482215599</v>
          </cell>
          <cell r="G1183">
            <v>4.9542702411066397</v>
          </cell>
          <cell r="H1183">
            <v>4.9542702411066397</v>
          </cell>
          <cell r="I1183" t="e">
            <v>#N/A</v>
          </cell>
          <cell r="J1183" t="e">
            <v>#N/A</v>
          </cell>
          <cell r="K1183">
            <v>45</v>
          </cell>
          <cell r="L1183">
            <v>25</v>
          </cell>
          <cell r="M1183" t="e">
            <v>#N/A</v>
          </cell>
          <cell r="N1183">
            <v>35</v>
          </cell>
          <cell r="O1183" t="e">
            <v>#N/A</v>
          </cell>
          <cell r="P1183">
            <v>0</v>
          </cell>
          <cell r="Q1183">
            <v>0</v>
          </cell>
          <cell r="R1183" t="e">
            <v>#N/A</v>
          </cell>
        </row>
        <row r="1184">
          <cell r="A1184">
            <v>0</v>
          </cell>
          <cell r="B1184">
            <v>0</v>
          </cell>
          <cell r="C1184" t="str">
            <v>Future</v>
          </cell>
          <cell r="D1184" t="e">
            <v>#N/A</v>
          </cell>
          <cell r="E1184">
            <v>-56.85865465612698</v>
          </cell>
          <cell r="F1184">
            <v>54.307353249014021</v>
          </cell>
          <cell r="G1184">
            <v>4.9002386245058496</v>
          </cell>
          <cell r="H1184">
            <v>4.9002386245058496</v>
          </cell>
          <cell r="I1184" t="e">
            <v>#N/A</v>
          </cell>
          <cell r="J1184" t="e">
            <v>#N/A</v>
          </cell>
          <cell r="K1184">
            <v>45</v>
          </cell>
          <cell r="L1184">
            <v>25</v>
          </cell>
          <cell r="M1184" t="e">
            <v>#N/A</v>
          </cell>
          <cell r="N1184">
            <v>35</v>
          </cell>
          <cell r="O1184" t="e">
            <v>#N/A</v>
          </cell>
          <cell r="P1184">
            <v>0</v>
          </cell>
          <cell r="Q1184">
            <v>0</v>
          </cell>
          <cell r="R1184" t="e">
            <v>#N/A</v>
          </cell>
        </row>
        <row r="1185">
          <cell r="A1185">
            <v>0</v>
          </cell>
          <cell r="B1185">
            <v>0</v>
          </cell>
          <cell r="C1185" t="str">
            <v>Future</v>
          </cell>
          <cell r="D1185" t="e">
            <v>#N/A</v>
          </cell>
          <cell r="E1185">
            <v>-57.011500501976784</v>
          </cell>
          <cell r="F1185">
            <v>54.332373015812443</v>
          </cell>
          <cell r="G1185">
            <v>4.8462070079050594</v>
          </cell>
          <cell r="H1185">
            <v>4.8462070079050594</v>
          </cell>
          <cell r="I1185" t="e">
            <v>#N/A</v>
          </cell>
          <cell r="J1185" t="e">
            <v>#N/A</v>
          </cell>
          <cell r="K1185">
            <v>45</v>
          </cell>
          <cell r="L1185">
            <v>25</v>
          </cell>
          <cell r="M1185" t="e">
            <v>#N/A</v>
          </cell>
          <cell r="N1185">
            <v>35</v>
          </cell>
          <cell r="O1185" t="e">
            <v>#N/A</v>
          </cell>
          <cell r="P1185">
            <v>0</v>
          </cell>
          <cell r="Q1185">
            <v>0</v>
          </cell>
          <cell r="R1185" t="e">
            <v>#N/A</v>
          </cell>
        </row>
        <row r="1186">
          <cell r="A1186">
            <v>0</v>
          </cell>
          <cell r="B1186">
            <v>0</v>
          </cell>
          <cell r="C1186" t="str">
            <v>Future</v>
          </cell>
          <cell r="D1186" t="e">
            <v>#N/A</v>
          </cell>
          <cell r="E1186">
            <v>-57.164346347826587</v>
          </cell>
          <cell r="F1186">
            <v>54.357392782610866</v>
          </cell>
          <cell r="G1186">
            <v>4.7921753913042693</v>
          </cell>
          <cell r="H1186">
            <v>4.7921753913042693</v>
          </cell>
          <cell r="I1186" t="e">
            <v>#N/A</v>
          </cell>
          <cell r="J1186" t="e">
            <v>#N/A</v>
          </cell>
          <cell r="K1186">
            <v>45</v>
          </cell>
          <cell r="L1186">
            <v>25</v>
          </cell>
          <cell r="M1186" t="e">
            <v>#N/A</v>
          </cell>
          <cell r="N1186">
            <v>35</v>
          </cell>
          <cell r="O1186" t="e">
            <v>#N/A</v>
          </cell>
          <cell r="P1186">
            <v>0</v>
          </cell>
          <cell r="Q1186">
            <v>0</v>
          </cell>
          <cell r="R1186" t="e">
            <v>#N/A</v>
          </cell>
        </row>
        <row r="1187">
          <cell r="A1187">
            <v>0</v>
          </cell>
          <cell r="B1187">
            <v>0</v>
          </cell>
          <cell r="C1187" t="str">
            <v>Future</v>
          </cell>
          <cell r="D1187" t="e">
            <v>#N/A</v>
          </cell>
          <cell r="E1187">
            <v>-57.317192193676391</v>
          </cell>
          <cell r="F1187">
            <v>54.382412549409288</v>
          </cell>
          <cell r="G1187">
            <v>4.7381437747034791</v>
          </cell>
          <cell r="H1187">
            <v>4.7381437747034791</v>
          </cell>
          <cell r="I1187" t="e">
            <v>#N/A</v>
          </cell>
          <cell r="J1187" t="e">
            <v>#N/A</v>
          </cell>
          <cell r="K1187">
            <v>45</v>
          </cell>
          <cell r="L1187">
            <v>25</v>
          </cell>
          <cell r="M1187" t="e">
            <v>#N/A</v>
          </cell>
          <cell r="N1187">
            <v>35</v>
          </cell>
          <cell r="O1187" t="e">
            <v>#N/A</v>
          </cell>
          <cell r="P1187">
            <v>0</v>
          </cell>
          <cell r="Q1187">
            <v>0</v>
          </cell>
          <cell r="R1187" t="e">
            <v>#N/A</v>
          </cell>
        </row>
        <row r="1188">
          <cell r="A1188">
            <v>0</v>
          </cell>
          <cell r="B1188">
            <v>0</v>
          </cell>
          <cell r="C1188" t="str">
            <v>Future</v>
          </cell>
          <cell r="D1188" t="e">
            <v>#N/A</v>
          </cell>
          <cell r="E1188">
            <v>-57.470038039526194</v>
          </cell>
          <cell r="F1188">
            <v>54.407432316207711</v>
          </cell>
          <cell r="G1188">
            <v>4.684112158102689</v>
          </cell>
          <cell r="H1188">
            <v>4.684112158102689</v>
          </cell>
          <cell r="I1188" t="e">
            <v>#N/A</v>
          </cell>
          <cell r="J1188" t="e">
            <v>#N/A</v>
          </cell>
          <cell r="K1188">
            <v>45</v>
          </cell>
          <cell r="L1188">
            <v>25</v>
          </cell>
          <cell r="M1188" t="e">
            <v>#N/A</v>
          </cell>
          <cell r="N1188">
            <v>35</v>
          </cell>
          <cell r="O1188" t="e">
            <v>#N/A</v>
          </cell>
          <cell r="P1188">
            <v>0</v>
          </cell>
          <cell r="Q1188">
            <v>0</v>
          </cell>
          <cell r="R1188" t="e">
            <v>#N/A</v>
          </cell>
        </row>
        <row r="1189">
          <cell r="A1189">
            <v>0</v>
          </cell>
          <cell r="B1189">
            <v>0</v>
          </cell>
          <cell r="C1189" t="str">
            <v>Future</v>
          </cell>
          <cell r="D1189" t="e">
            <v>#N/A</v>
          </cell>
          <cell r="E1189">
            <v>-57.622883885375998</v>
          </cell>
          <cell r="F1189">
            <v>54.432452083006133</v>
          </cell>
          <cell r="G1189">
            <v>4.6300805415018988</v>
          </cell>
          <cell r="H1189">
            <v>4.6300805415018988</v>
          </cell>
          <cell r="I1189" t="e">
            <v>#N/A</v>
          </cell>
          <cell r="J1189" t="e">
            <v>#N/A</v>
          </cell>
          <cell r="K1189">
            <v>45</v>
          </cell>
          <cell r="L1189">
            <v>25</v>
          </cell>
          <cell r="M1189" t="e">
            <v>#N/A</v>
          </cell>
          <cell r="N1189">
            <v>35</v>
          </cell>
          <cell r="O1189" t="e">
            <v>#N/A</v>
          </cell>
          <cell r="P1189">
            <v>0</v>
          </cell>
          <cell r="Q1189">
            <v>0</v>
          </cell>
          <cell r="R1189" t="e">
            <v>#N/A</v>
          </cell>
        </row>
        <row r="1190">
          <cell r="A1190">
            <v>0</v>
          </cell>
          <cell r="B1190">
            <v>0</v>
          </cell>
          <cell r="C1190" t="str">
            <v>Future</v>
          </cell>
          <cell r="D1190" t="e">
            <v>#N/A</v>
          </cell>
          <cell r="E1190">
            <v>-57.775729731225802</v>
          </cell>
          <cell r="F1190">
            <v>54.457471849804556</v>
          </cell>
          <cell r="G1190">
            <v>4.5760489249011087</v>
          </cell>
          <cell r="H1190">
            <v>4.5760489249011087</v>
          </cell>
          <cell r="I1190" t="e">
            <v>#N/A</v>
          </cell>
          <cell r="J1190" t="e">
            <v>#N/A</v>
          </cell>
          <cell r="K1190">
            <v>45</v>
          </cell>
          <cell r="L1190">
            <v>25</v>
          </cell>
          <cell r="M1190" t="e">
            <v>#N/A</v>
          </cell>
          <cell r="N1190">
            <v>35</v>
          </cell>
          <cell r="O1190" t="e">
            <v>#N/A</v>
          </cell>
          <cell r="P1190">
            <v>0</v>
          </cell>
          <cell r="Q1190">
            <v>0</v>
          </cell>
          <cell r="R1190" t="e">
            <v>#N/A</v>
          </cell>
        </row>
        <row r="1191">
          <cell r="A1191">
            <v>0</v>
          </cell>
          <cell r="B1191">
            <v>0</v>
          </cell>
          <cell r="C1191" t="str">
            <v>Future</v>
          </cell>
          <cell r="D1191" t="e">
            <v>#N/A</v>
          </cell>
          <cell r="E1191">
            <v>-57.928575577075605</v>
          </cell>
          <cell r="F1191">
            <v>54.482491616602978</v>
          </cell>
          <cell r="G1191">
            <v>4.5220173083003186</v>
          </cell>
          <cell r="H1191">
            <v>4.5220173083003186</v>
          </cell>
          <cell r="I1191" t="e">
            <v>#N/A</v>
          </cell>
          <cell r="J1191" t="e">
            <v>#N/A</v>
          </cell>
          <cell r="K1191">
            <v>45</v>
          </cell>
          <cell r="L1191">
            <v>25</v>
          </cell>
          <cell r="M1191" t="e">
            <v>#N/A</v>
          </cell>
          <cell r="N1191">
            <v>35</v>
          </cell>
          <cell r="O1191" t="e">
            <v>#N/A</v>
          </cell>
          <cell r="P1191">
            <v>0</v>
          </cell>
          <cell r="Q1191">
            <v>0</v>
          </cell>
          <cell r="R1191" t="e">
            <v>#N/A</v>
          </cell>
        </row>
        <row r="1192">
          <cell r="A1192">
            <v>0</v>
          </cell>
          <cell r="B1192">
            <v>0</v>
          </cell>
          <cell r="C1192" t="str">
            <v>Future</v>
          </cell>
          <cell r="D1192" t="e">
            <v>#N/A</v>
          </cell>
          <cell r="E1192">
            <v>-58.081421422925409</v>
          </cell>
          <cell r="F1192">
            <v>54.5075113834014</v>
          </cell>
          <cell r="G1192">
            <v>4.4679856916995284</v>
          </cell>
          <cell r="H1192">
            <v>4.4679856916995284</v>
          </cell>
          <cell r="I1192" t="e">
            <v>#N/A</v>
          </cell>
          <cell r="J1192" t="e">
            <v>#N/A</v>
          </cell>
          <cell r="K1192">
            <v>45</v>
          </cell>
          <cell r="L1192">
            <v>25</v>
          </cell>
          <cell r="M1192" t="e">
            <v>#N/A</v>
          </cell>
          <cell r="N1192">
            <v>35</v>
          </cell>
          <cell r="O1192" t="e">
            <v>#N/A</v>
          </cell>
          <cell r="P1192">
            <v>0</v>
          </cell>
          <cell r="Q1192">
            <v>0</v>
          </cell>
          <cell r="R1192" t="e">
            <v>#N/A</v>
          </cell>
        </row>
        <row r="1193">
          <cell r="A1193">
            <v>0</v>
          </cell>
          <cell r="B1193">
            <v>0</v>
          </cell>
          <cell r="C1193" t="str">
            <v>Future</v>
          </cell>
          <cell r="D1193" t="e">
            <v>#N/A</v>
          </cell>
          <cell r="E1193">
            <v>-58.234267268775213</v>
          </cell>
          <cell r="F1193">
            <v>54.532531150199823</v>
          </cell>
          <cell r="G1193">
            <v>4.4139540750987383</v>
          </cell>
          <cell r="H1193">
            <v>4.4139540750987383</v>
          </cell>
          <cell r="I1193" t="e">
            <v>#N/A</v>
          </cell>
          <cell r="J1193" t="e">
            <v>#N/A</v>
          </cell>
          <cell r="K1193">
            <v>45</v>
          </cell>
          <cell r="L1193">
            <v>25</v>
          </cell>
          <cell r="M1193" t="e">
            <v>#N/A</v>
          </cell>
          <cell r="N1193">
            <v>35</v>
          </cell>
          <cell r="O1193" t="e">
            <v>#N/A</v>
          </cell>
          <cell r="P1193">
            <v>0</v>
          </cell>
          <cell r="Q1193">
            <v>0</v>
          </cell>
          <cell r="R1193" t="e">
            <v>#N/A</v>
          </cell>
        </row>
        <row r="1194">
          <cell r="A1194">
            <v>0</v>
          </cell>
          <cell r="B1194">
            <v>0</v>
          </cell>
          <cell r="C1194" t="str">
            <v>Future</v>
          </cell>
          <cell r="D1194" t="e">
            <v>#N/A</v>
          </cell>
          <cell r="E1194">
            <v>-58.387113114625016</v>
          </cell>
          <cell r="F1194">
            <v>54.557550916998245</v>
          </cell>
          <cell r="G1194">
            <v>4.3599224584979481</v>
          </cell>
          <cell r="H1194">
            <v>4.3599224584979481</v>
          </cell>
          <cell r="I1194" t="e">
            <v>#N/A</v>
          </cell>
          <cell r="J1194" t="e">
            <v>#N/A</v>
          </cell>
          <cell r="K1194">
            <v>45</v>
          </cell>
          <cell r="L1194">
            <v>25</v>
          </cell>
          <cell r="M1194" t="e">
            <v>#N/A</v>
          </cell>
          <cell r="N1194">
            <v>35</v>
          </cell>
          <cell r="O1194" t="e">
            <v>#N/A</v>
          </cell>
          <cell r="P1194">
            <v>0</v>
          </cell>
          <cell r="Q1194">
            <v>0</v>
          </cell>
          <cell r="R1194" t="e">
            <v>#N/A</v>
          </cell>
        </row>
        <row r="1195">
          <cell r="A1195">
            <v>0</v>
          </cell>
          <cell r="B1195">
            <v>0</v>
          </cell>
          <cell r="C1195" t="str">
            <v>Future</v>
          </cell>
          <cell r="D1195" t="e">
            <v>#N/A</v>
          </cell>
          <cell r="E1195">
            <v>-58.53995896047482</v>
          </cell>
          <cell r="F1195">
            <v>54.582570683796668</v>
          </cell>
          <cell r="G1195">
            <v>4.305890841897158</v>
          </cell>
          <cell r="H1195">
            <v>4.305890841897158</v>
          </cell>
          <cell r="I1195" t="e">
            <v>#N/A</v>
          </cell>
          <cell r="J1195" t="e">
            <v>#N/A</v>
          </cell>
          <cell r="K1195">
            <v>45</v>
          </cell>
          <cell r="L1195">
            <v>25</v>
          </cell>
          <cell r="M1195" t="e">
            <v>#N/A</v>
          </cell>
          <cell r="N1195">
            <v>35</v>
          </cell>
          <cell r="O1195" t="e">
            <v>#N/A</v>
          </cell>
          <cell r="P1195">
            <v>0</v>
          </cell>
          <cell r="Q1195">
            <v>0</v>
          </cell>
          <cell r="R1195" t="e">
            <v>#N/A</v>
          </cell>
        </row>
        <row r="1196">
          <cell r="A1196">
            <v>0</v>
          </cell>
          <cell r="B1196">
            <v>0</v>
          </cell>
          <cell r="C1196" t="str">
            <v>Future</v>
          </cell>
          <cell r="D1196" t="e">
            <v>#N/A</v>
          </cell>
          <cell r="E1196">
            <v>-58.692804806324624</v>
          </cell>
          <cell r="F1196">
            <v>54.60759045059509</v>
          </cell>
          <cell r="G1196">
            <v>4.2518592252963678</v>
          </cell>
          <cell r="H1196">
            <v>4.2518592252963678</v>
          </cell>
          <cell r="I1196" t="e">
            <v>#N/A</v>
          </cell>
          <cell r="J1196" t="e">
            <v>#N/A</v>
          </cell>
          <cell r="K1196">
            <v>45</v>
          </cell>
          <cell r="L1196">
            <v>25</v>
          </cell>
          <cell r="M1196" t="e">
            <v>#N/A</v>
          </cell>
          <cell r="N1196">
            <v>35</v>
          </cell>
          <cell r="O1196" t="e">
            <v>#N/A</v>
          </cell>
          <cell r="P1196">
            <v>0</v>
          </cell>
          <cell r="Q1196">
            <v>0</v>
          </cell>
          <cell r="R1196" t="e">
            <v>#N/A</v>
          </cell>
        </row>
        <row r="1197">
          <cell r="A1197">
            <v>0</v>
          </cell>
          <cell r="B1197">
            <v>0</v>
          </cell>
          <cell r="C1197" t="str">
            <v>Future</v>
          </cell>
          <cell r="D1197" t="e">
            <v>#N/A</v>
          </cell>
          <cell r="E1197">
            <v>-58.845650652174427</v>
          </cell>
          <cell r="F1197">
            <v>54.632610217393513</v>
          </cell>
          <cell r="G1197">
            <v>4.1978276086955777</v>
          </cell>
          <cell r="H1197">
            <v>4.1978276086955777</v>
          </cell>
          <cell r="I1197" t="e">
            <v>#N/A</v>
          </cell>
          <cell r="J1197" t="e">
            <v>#N/A</v>
          </cell>
          <cell r="K1197">
            <v>45</v>
          </cell>
          <cell r="L1197">
            <v>25</v>
          </cell>
          <cell r="M1197" t="e">
            <v>#N/A</v>
          </cell>
          <cell r="N1197">
            <v>35</v>
          </cell>
          <cell r="O1197" t="e">
            <v>#N/A</v>
          </cell>
          <cell r="P1197">
            <v>0</v>
          </cell>
          <cell r="Q1197">
            <v>0</v>
          </cell>
          <cell r="R1197" t="e">
            <v>#N/A</v>
          </cell>
        </row>
        <row r="1198">
          <cell r="A1198">
            <v>0</v>
          </cell>
          <cell r="B1198">
            <v>0</v>
          </cell>
          <cell r="C1198" t="str">
            <v>Future</v>
          </cell>
          <cell r="D1198" t="e">
            <v>#N/A</v>
          </cell>
          <cell r="E1198">
            <v>-58.998496498024231</v>
          </cell>
          <cell r="F1198">
            <v>54.657629984191935</v>
          </cell>
          <cell r="G1198">
            <v>4.1437959920947876</v>
          </cell>
          <cell r="H1198">
            <v>4.1437959920947876</v>
          </cell>
          <cell r="I1198" t="e">
            <v>#N/A</v>
          </cell>
          <cell r="J1198" t="e">
            <v>#N/A</v>
          </cell>
          <cell r="K1198">
            <v>45</v>
          </cell>
          <cell r="L1198">
            <v>25</v>
          </cell>
          <cell r="M1198" t="e">
            <v>#N/A</v>
          </cell>
          <cell r="N1198">
            <v>35</v>
          </cell>
          <cell r="O1198" t="e">
            <v>#N/A</v>
          </cell>
          <cell r="P1198">
            <v>0</v>
          </cell>
          <cell r="Q1198">
            <v>0</v>
          </cell>
          <cell r="R1198" t="e">
            <v>#N/A</v>
          </cell>
        </row>
        <row r="1199">
          <cell r="A1199">
            <v>0</v>
          </cell>
          <cell r="B1199">
            <v>0</v>
          </cell>
          <cell r="C1199" t="str">
            <v>Future</v>
          </cell>
          <cell r="D1199" t="e">
            <v>#N/A</v>
          </cell>
          <cell r="E1199">
            <v>-59.151342343874035</v>
          </cell>
          <cell r="F1199">
            <v>54.682649750990358</v>
          </cell>
          <cell r="G1199">
            <v>4.0897643754939974</v>
          </cell>
          <cell r="H1199">
            <v>4.0897643754939974</v>
          </cell>
          <cell r="I1199" t="e">
            <v>#N/A</v>
          </cell>
          <cell r="J1199" t="e">
            <v>#N/A</v>
          </cell>
          <cell r="K1199">
            <v>45</v>
          </cell>
          <cell r="L1199">
            <v>25</v>
          </cell>
          <cell r="M1199" t="e">
            <v>#N/A</v>
          </cell>
          <cell r="N1199">
            <v>35</v>
          </cell>
          <cell r="O1199" t="e">
            <v>#N/A</v>
          </cell>
          <cell r="P1199">
            <v>0</v>
          </cell>
          <cell r="Q1199">
            <v>0</v>
          </cell>
          <cell r="R1199" t="e">
            <v>#N/A</v>
          </cell>
        </row>
        <row r="1200">
          <cell r="A1200">
            <v>0</v>
          </cell>
          <cell r="B1200">
            <v>0</v>
          </cell>
          <cell r="C1200" t="str">
            <v>Future</v>
          </cell>
          <cell r="D1200" t="e">
            <v>#N/A</v>
          </cell>
          <cell r="E1200">
            <v>-59.304188189723838</v>
          </cell>
          <cell r="F1200">
            <v>54.70766951778878</v>
          </cell>
          <cell r="G1200">
            <v>4.0357327588932073</v>
          </cell>
          <cell r="H1200">
            <v>4.0357327588932073</v>
          </cell>
          <cell r="I1200" t="e">
            <v>#N/A</v>
          </cell>
          <cell r="J1200" t="e">
            <v>#N/A</v>
          </cell>
          <cell r="K1200">
            <v>45</v>
          </cell>
          <cell r="L1200">
            <v>25</v>
          </cell>
          <cell r="M1200" t="e">
            <v>#N/A</v>
          </cell>
          <cell r="N1200">
            <v>35</v>
          </cell>
          <cell r="O1200" t="e">
            <v>#N/A</v>
          </cell>
          <cell r="P1200">
            <v>0</v>
          </cell>
          <cell r="Q1200">
            <v>0</v>
          </cell>
          <cell r="R1200" t="e">
            <v>#N/A</v>
          </cell>
        </row>
        <row r="1201">
          <cell r="A1201">
            <v>0</v>
          </cell>
          <cell r="B1201">
            <v>0</v>
          </cell>
          <cell r="C1201" t="str">
            <v>Future</v>
          </cell>
          <cell r="D1201" t="e">
            <v>#N/A</v>
          </cell>
          <cell r="E1201">
            <v>-59.457034035573642</v>
          </cell>
          <cell r="F1201">
            <v>54.732689284587202</v>
          </cell>
          <cell r="G1201">
            <v>3.9817011422924167</v>
          </cell>
          <cell r="H1201">
            <v>3.9817011422924167</v>
          </cell>
          <cell r="I1201" t="e">
            <v>#N/A</v>
          </cell>
          <cell r="J1201" t="e">
            <v>#N/A</v>
          </cell>
          <cell r="K1201">
            <v>45</v>
          </cell>
          <cell r="L1201">
            <v>25</v>
          </cell>
          <cell r="M1201" t="e">
            <v>#N/A</v>
          </cell>
          <cell r="N1201">
            <v>35</v>
          </cell>
          <cell r="O1201" t="e">
            <v>#N/A</v>
          </cell>
          <cell r="P1201">
            <v>0</v>
          </cell>
          <cell r="Q1201">
            <v>0</v>
          </cell>
          <cell r="R1201" t="e">
            <v>#N/A</v>
          </cell>
        </row>
        <row r="1202">
          <cell r="A1202">
            <v>0</v>
          </cell>
          <cell r="B1202">
            <v>0</v>
          </cell>
          <cell r="C1202" t="str">
            <v>Future</v>
          </cell>
          <cell r="D1202" t="e">
            <v>#N/A</v>
          </cell>
          <cell r="E1202">
            <v>-59.609879881423446</v>
          </cell>
          <cell r="F1202">
            <v>54.757709051385625</v>
          </cell>
          <cell r="G1202">
            <v>3.9276695256916261</v>
          </cell>
          <cell r="H1202">
            <v>3.9276695256916261</v>
          </cell>
          <cell r="I1202" t="e">
            <v>#N/A</v>
          </cell>
          <cell r="J1202" t="e">
            <v>#N/A</v>
          </cell>
          <cell r="K1202">
            <v>45</v>
          </cell>
          <cell r="L1202">
            <v>25</v>
          </cell>
          <cell r="M1202" t="e">
            <v>#N/A</v>
          </cell>
          <cell r="N1202">
            <v>35</v>
          </cell>
          <cell r="O1202" t="e">
            <v>#N/A</v>
          </cell>
          <cell r="P1202">
            <v>0</v>
          </cell>
          <cell r="Q1202">
            <v>0</v>
          </cell>
          <cell r="R1202" t="e">
            <v>#N/A</v>
          </cell>
        </row>
        <row r="1203">
          <cell r="A1203">
            <v>0</v>
          </cell>
          <cell r="B1203">
            <v>0</v>
          </cell>
          <cell r="C1203" t="str">
            <v>Future</v>
          </cell>
          <cell r="D1203" t="e">
            <v>#N/A</v>
          </cell>
          <cell r="E1203">
            <v>-59.762725727273249</v>
          </cell>
          <cell r="F1203">
            <v>54.782728818184047</v>
          </cell>
          <cell r="G1203">
            <v>3.8736379090908355</v>
          </cell>
          <cell r="H1203">
            <v>3.8736379090908355</v>
          </cell>
          <cell r="I1203" t="e">
            <v>#N/A</v>
          </cell>
          <cell r="J1203" t="e">
            <v>#N/A</v>
          </cell>
          <cell r="K1203">
            <v>45</v>
          </cell>
          <cell r="L1203">
            <v>25</v>
          </cell>
          <cell r="M1203" t="e">
            <v>#N/A</v>
          </cell>
          <cell r="N1203">
            <v>35</v>
          </cell>
          <cell r="O1203" t="e">
            <v>#N/A</v>
          </cell>
          <cell r="P1203">
            <v>0</v>
          </cell>
          <cell r="Q1203">
            <v>0</v>
          </cell>
          <cell r="R1203" t="e">
            <v>#N/A</v>
          </cell>
        </row>
        <row r="1204">
          <cell r="A1204">
            <v>0</v>
          </cell>
          <cell r="B1204">
            <v>0</v>
          </cell>
          <cell r="C1204" t="str">
            <v>Future</v>
          </cell>
          <cell r="D1204" t="e">
            <v>#N/A</v>
          </cell>
          <cell r="E1204">
            <v>-59.915571573123053</v>
          </cell>
          <cell r="F1204">
            <v>54.80774858498247</v>
          </cell>
          <cell r="G1204">
            <v>3.8196062924900449</v>
          </cell>
          <cell r="H1204">
            <v>3.8196062924900449</v>
          </cell>
          <cell r="I1204" t="e">
            <v>#N/A</v>
          </cell>
          <cell r="J1204" t="e">
            <v>#N/A</v>
          </cell>
          <cell r="K1204">
            <v>45</v>
          </cell>
          <cell r="L1204">
            <v>25</v>
          </cell>
          <cell r="M1204" t="e">
            <v>#N/A</v>
          </cell>
          <cell r="N1204">
            <v>35</v>
          </cell>
          <cell r="O1204" t="e">
            <v>#N/A</v>
          </cell>
          <cell r="P1204">
            <v>0</v>
          </cell>
          <cell r="Q1204">
            <v>0</v>
          </cell>
          <cell r="R1204" t="e">
            <v>#N/A</v>
          </cell>
        </row>
        <row r="1205">
          <cell r="A1205">
            <v>0</v>
          </cell>
          <cell r="B1205">
            <v>0</v>
          </cell>
          <cell r="C1205" t="str">
            <v>Future</v>
          </cell>
          <cell r="D1205" t="e">
            <v>#N/A</v>
          </cell>
          <cell r="E1205">
            <v>-60.068417418972857</v>
          </cell>
          <cell r="F1205">
            <v>54.832768351780892</v>
          </cell>
          <cell r="G1205">
            <v>3.7655746758892543</v>
          </cell>
          <cell r="H1205">
            <v>3.7655746758892543</v>
          </cell>
          <cell r="I1205" t="e">
            <v>#N/A</v>
          </cell>
          <cell r="J1205" t="e">
            <v>#N/A</v>
          </cell>
          <cell r="K1205">
            <v>45</v>
          </cell>
          <cell r="L1205">
            <v>25</v>
          </cell>
          <cell r="M1205" t="e">
            <v>#N/A</v>
          </cell>
          <cell r="N1205">
            <v>35</v>
          </cell>
          <cell r="O1205" t="e">
            <v>#N/A</v>
          </cell>
          <cell r="P1205">
            <v>0</v>
          </cell>
          <cell r="Q1205">
            <v>0</v>
          </cell>
          <cell r="R1205" t="e">
            <v>#N/A</v>
          </cell>
        </row>
        <row r="1206">
          <cell r="A1206">
            <v>0</v>
          </cell>
          <cell r="B1206">
            <v>0</v>
          </cell>
          <cell r="C1206" t="str">
            <v>Future</v>
          </cell>
          <cell r="D1206" t="e">
            <v>#N/A</v>
          </cell>
          <cell r="E1206">
            <v>-60.22126326482266</v>
          </cell>
          <cell r="F1206">
            <v>54.857788118579315</v>
          </cell>
          <cell r="G1206">
            <v>3.7115430592884637</v>
          </cell>
          <cell r="H1206">
            <v>3.7115430592884637</v>
          </cell>
          <cell r="I1206" t="e">
            <v>#N/A</v>
          </cell>
          <cell r="J1206" t="e">
            <v>#N/A</v>
          </cell>
          <cell r="K1206">
            <v>45</v>
          </cell>
          <cell r="L1206">
            <v>25</v>
          </cell>
          <cell r="M1206" t="e">
            <v>#N/A</v>
          </cell>
          <cell r="N1206">
            <v>35</v>
          </cell>
          <cell r="O1206" t="e">
            <v>#N/A</v>
          </cell>
          <cell r="P1206">
            <v>0</v>
          </cell>
          <cell r="Q1206">
            <v>0</v>
          </cell>
          <cell r="R1206" t="e">
            <v>#N/A</v>
          </cell>
        </row>
        <row r="1207">
          <cell r="A1207">
            <v>0</v>
          </cell>
          <cell r="B1207">
            <v>0</v>
          </cell>
          <cell r="C1207" t="str">
            <v>Future</v>
          </cell>
          <cell r="D1207" t="e">
            <v>#N/A</v>
          </cell>
          <cell r="E1207">
            <v>-60.374109110672464</v>
          </cell>
          <cell r="F1207">
            <v>54.882807885377737</v>
          </cell>
          <cell r="G1207">
            <v>3.6575114426876731</v>
          </cell>
          <cell r="H1207">
            <v>3.6575114426876731</v>
          </cell>
          <cell r="I1207" t="e">
            <v>#N/A</v>
          </cell>
          <cell r="J1207" t="e">
            <v>#N/A</v>
          </cell>
          <cell r="K1207">
            <v>45</v>
          </cell>
          <cell r="L1207">
            <v>25</v>
          </cell>
          <cell r="M1207" t="e">
            <v>#N/A</v>
          </cell>
          <cell r="N1207">
            <v>35</v>
          </cell>
          <cell r="O1207" t="e">
            <v>#N/A</v>
          </cell>
          <cell r="P1207">
            <v>0</v>
          </cell>
          <cell r="Q1207">
            <v>0</v>
          </cell>
          <cell r="R1207" t="e">
            <v>#N/A</v>
          </cell>
        </row>
        <row r="1208">
          <cell r="A1208">
            <v>0</v>
          </cell>
          <cell r="B1208">
            <v>0</v>
          </cell>
          <cell r="C1208" t="str">
            <v>Future</v>
          </cell>
          <cell r="D1208" t="e">
            <v>#N/A</v>
          </cell>
          <cell r="E1208">
            <v>-60.526954956522268</v>
          </cell>
          <cell r="F1208">
            <v>54.907827652176159</v>
          </cell>
          <cell r="G1208">
            <v>3.6034798260868826</v>
          </cell>
          <cell r="H1208">
            <v>3.6034798260868826</v>
          </cell>
          <cell r="I1208" t="e">
            <v>#N/A</v>
          </cell>
          <cell r="J1208" t="e">
            <v>#N/A</v>
          </cell>
          <cell r="K1208">
            <v>45</v>
          </cell>
          <cell r="L1208">
            <v>25</v>
          </cell>
          <cell r="M1208" t="e">
            <v>#N/A</v>
          </cell>
          <cell r="N1208">
            <v>35</v>
          </cell>
          <cell r="O1208" t="e">
            <v>#N/A</v>
          </cell>
          <cell r="P1208">
            <v>0</v>
          </cell>
          <cell r="Q1208">
            <v>0</v>
          </cell>
          <cell r="R1208" t="e">
            <v>#N/A</v>
          </cell>
        </row>
        <row r="1209">
          <cell r="A1209">
            <v>0</v>
          </cell>
          <cell r="B1209">
            <v>0</v>
          </cell>
          <cell r="C1209" t="str">
            <v>Future</v>
          </cell>
          <cell r="D1209" t="e">
            <v>#N/A</v>
          </cell>
          <cell r="E1209">
            <v>-60.679800802372071</v>
          </cell>
          <cell r="F1209">
            <v>54.932847418974582</v>
          </cell>
          <cell r="G1209">
            <v>3.549448209486092</v>
          </cell>
          <cell r="H1209">
            <v>3.549448209486092</v>
          </cell>
          <cell r="I1209" t="e">
            <v>#N/A</v>
          </cell>
          <cell r="J1209" t="e">
            <v>#N/A</v>
          </cell>
          <cell r="K1209">
            <v>45</v>
          </cell>
          <cell r="L1209">
            <v>25</v>
          </cell>
          <cell r="M1209" t="e">
            <v>#N/A</v>
          </cell>
          <cell r="N1209">
            <v>35</v>
          </cell>
          <cell r="O1209" t="e">
            <v>#N/A</v>
          </cell>
          <cell r="P1209">
            <v>0</v>
          </cell>
          <cell r="Q1209">
            <v>0</v>
          </cell>
          <cell r="R1209" t="e">
            <v>#N/A</v>
          </cell>
        </row>
        <row r="1210">
          <cell r="A1210">
            <v>0</v>
          </cell>
          <cell r="B1210">
            <v>0</v>
          </cell>
          <cell r="C1210" t="str">
            <v>Future</v>
          </cell>
          <cell r="D1210" t="e">
            <v>#N/A</v>
          </cell>
          <cell r="E1210">
            <v>-60.832646648221875</v>
          </cell>
          <cell r="F1210">
            <v>54.957867185773004</v>
          </cell>
          <cell r="G1210">
            <v>3.4954165928853014</v>
          </cell>
          <cell r="H1210">
            <v>3.4954165928853014</v>
          </cell>
          <cell r="I1210" t="e">
            <v>#N/A</v>
          </cell>
          <cell r="J1210" t="e">
            <v>#N/A</v>
          </cell>
          <cell r="K1210">
            <v>45</v>
          </cell>
          <cell r="L1210">
            <v>25</v>
          </cell>
          <cell r="M1210" t="e">
            <v>#N/A</v>
          </cell>
          <cell r="N1210">
            <v>35</v>
          </cell>
          <cell r="O1210" t="e">
            <v>#N/A</v>
          </cell>
          <cell r="P1210">
            <v>0</v>
          </cell>
          <cell r="Q1210">
            <v>0</v>
          </cell>
          <cell r="R1210" t="e">
            <v>#N/A</v>
          </cell>
        </row>
        <row r="1211">
          <cell r="A1211">
            <v>0</v>
          </cell>
          <cell r="B1211">
            <v>0</v>
          </cell>
          <cell r="C1211" t="str">
            <v>Future</v>
          </cell>
          <cell r="D1211" t="e">
            <v>#N/A</v>
          </cell>
          <cell r="E1211">
            <v>-60.985492494071678</v>
          </cell>
          <cell r="F1211">
            <v>54.982886952571427</v>
          </cell>
          <cell r="G1211">
            <v>3.4413849762845108</v>
          </cell>
          <cell r="H1211">
            <v>3.4413849762845108</v>
          </cell>
          <cell r="I1211" t="e">
            <v>#N/A</v>
          </cell>
          <cell r="J1211" t="e">
            <v>#N/A</v>
          </cell>
          <cell r="K1211">
            <v>45</v>
          </cell>
          <cell r="L1211">
            <v>25</v>
          </cell>
          <cell r="M1211" t="e">
            <v>#N/A</v>
          </cell>
          <cell r="N1211">
            <v>35</v>
          </cell>
          <cell r="O1211" t="e">
            <v>#N/A</v>
          </cell>
          <cell r="P1211">
            <v>0</v>
          </cell>
          <cell r="Q1211">
            <v>0</v>
          </cell>
          <cell r="R1211" t="e">
            <v>#N/A</v>
          </cell>
        </row>
        <row r="1212">
          <cell r="A1212">
            <v>0</v>
          </cell>
          <cell r="B1212">
            <v>0</v>
          </cell>
          <cell r="C1212" t="str">
            <v>Future</v>
          </cell>
          <cell r="D1212" t="e">
            <v>#N/A</v>
          </cell>
          <cell r="E1212">
            <v>-61.138338339921482</v>
          </cell>
          <cell r="F1212">
            <v>55.007906719369849</v>
          </cell>
          <cell r="G1212">
            <v>3.3873533596837202</v>
          </cell>
          <cell r="H1212">
            <v>3.3873533596837202</v>
          </cell>
          <cell r="I1212" t="e">
            <v>#N/A</v>
          </cell>
          <cell r="J1212" t="e">
            <v>#N/A</v>
          </cell>
          <cell r="K1212">
            <v>45</v>
          </cell>
          <cell r="L1212">
            <v>25</v>
          </cell>
          <cell r="M1212" t="e">
            <v>#N/A</v>
          </cell>
          <cell r="N1212">
            <v>35</v>
          </cell>
          <cell r="O1212" t="e">
            <v>#N/A</v>
          </cell>
          <cell r="P1212">
            <v>0</v>
          </cell>
          <cell r="Q1212">
            <v>0</v>
          </cell>
          <cell r="R1212" t="e">
            <v>#N/A</v>
          </cell>
        </row>
        <row r="1213">
          <cell r="A1213">
            <v>0</v>
          </cell>
          <cell r="B1213">
            <v>0</v>
          </cell>
          <cell r="C1213" t="str">
            <v>Future</v>
          </cell>
          <cell r="D1213" t="e">
            <v>#N/A</v>
          </cell>
          <cell r="E1213">
            <v>-61.291184185771286</v>
          </cell>
          <cell r="F1213">
            <v>55.032926486168272</v>
          </cell>
          <cell r="G1213">
            <v>3.3333217430829296</v>
          </cell>
          <cell r="H1213">
            <v>3.3333217430829296</v>
          </cell>
          <cell r="I1213" t="e">
            <v>#N/A</v>
          </cell>
          <cell r="J1213" t="e">
            <v>#N/A</v>
          </cell>
          <cell r="K1213">
            <v>45</v>
          </cell>
          <cell r="L1213">
            <v>25</v>
          </cell>
          <cell r="M1213" t="e">
            <v>#N/A</v>
          </cell>
          <cell r="N1213">
            <v>35</v>
          </cell>
          <cell r="O1213" t="e">
            <v>#N/A</v>
          </cell>
          <cell r="P1213">
            <v>0</v>
          </cell>
          <cell r="Q1213">
            <v>0</v>
          </cell>
          <cell r="R1213" t="e">
            <v>#N/A</v>
          </cell>
        </row>
        <row r="1214">
          <cell r="A1214">
            <v>0</v>
          </cell>
          <cell r="B1214">
            <v>0</v>
          </cell>
          <cell r="C1214" t="str">
            <v>Future</v>
          </cell>
          <cell r="D1214" t="e">
            <v>#N/A</v>
          </cell>
          <cell r="E1214">
            <v>-61.444030031621089</v>
          </cell>
          <cell r="F1214">
            <v>55.057946252966694</v>
          </cell>
          <cell r="G1214">
            <v>3.279290126482139</v>
          </cell>
          <cell r="H1214">
            <v>3.279290126482139</v>
          </cell>
          <cell r="I1214" t="e">
            <v>#N/A</v>
          </cell>
          <cell r="J1214" t="e">
            <v>#N/A</v>
          </cell>
          <cell r="K1214">
            <v>45</v>
          </cell>
          <cell r="L1214">
            <v>25</v>
          </cell>
          <cell r="M1214" t="e">
            <v>#N/A</v>
          </cell>
          <cell r="N1214">
            <v>35</v>
          </cell>
          <cell r="O1214" t="e">
            <v>#N/A</v>
          </cell>
          <cell r="P1214">
            <v>0</v>
          </cell>
          <cell r="Q1214">
            <v>0</v>
          </cell>
          <cell r="R1214" t="e">
            <v>#N/A</v>
          </cell>
        </row>
        <row r="1215">
          <cell r="A1215">
            <v>0</v>
          </cell>
          <cell r="B1215">
            <v>0</v>
          </cell>
          <cell r="C1215" t="str">
            <v>Future</v>
          </cell>
          <cell r="D1215" t="e">
            <v>#N/A</v>
          </cell>
          <cell r="E1215">
            <v>-61.596875877470893</v>
          </cell>
          <cell r="F1215">
            <v>55.082966019765117</v>
          </cell>
          <cell r="G1215">
            <v>3.2252585098813484</v>
          </cell>
          <cell r="H1215">
            <v>3.2252585098813484</v>
          </cell>
          <cell r="I1215" t="e">
            <v>#N/A</v>
          </cell>
          <cell r="J1215" t="e">
            <v>#N/A</v>
          </cell>
          <cell r="K1215">
            <v>45</v>
          </cell>
          <cell r="L1215">
            <v>25</v>
          </cell>
          <cell r="M1215" t="e">
            <v>#N/A</v>
          </cell>
          <cell r="N1215">
            <v>35</v>
          </cell>
          <cell r="O1215" t="e">
            <v>#N/A</v>
          </cell>
          <cell r="P1215">
            <v>0</v>
          </cell>
          <cell r="Q1215">
            <v>0</v>
          </cell>
          <cell r="R1215" t="e">
            <v>#N/A</v>
          </cell>
        </row>
        <row r="1216">
          <cell r="A1216">
            <v>0</v>
          </cell>
          <cell r="B1216">
            <v>0</v>
          </cell>
          <cell r="C1216" t="str">
            <v>Future</v>
          </cell>
          <cell r="D1216" t="e">
            <v>#N/A</v>
          </cell>
          <cell r="E1216">
            <v>-61.749721723320697</v>
          </cell>
          <cell r="F1216">
            <v>55.107985786563539</v>
          </cell>
          <cell r="G1216">
            <v>3.1712268932805578</v>
          </cell>
          <cell r="H1216">
            <v>3.1712268932805578</v>
          </cell>
          <cell r="I1216" t="e">
            <v>#N/A</v>
          </cell>
          <cell r="J1216" t="e">
            <v>#N/A</v>
          </cell>
          <cell r="K1216">
            <v>45</v>
          </cell>
          <cell r="L1216">
            <v>25</v>
          </cell>
          <cell r="M1216" t="e">
            <v>#N/A</v>
          </cell>
          <cell r="N1216">
            <v>35</v>
          </cell>
          <cell r="O1216" t="e">
            <v>#N/A</v>
          </cell>
          <cell r="P1216">
            <v>0</v>
          </cell>
          <cell r="Q1216">
            <v>0</v>
          </cell>
          <cell r="R1216" t="e">
            <v>#N/A</v>
          </cell>
        </row>
        <row r="1217">
          <cell r="A1217">
            <v>0</v>
          </cell>
          <cell r="B1217">
            <v>0</v>
          </cell>
          <cell r="C1217" t="str">
            <v>Future</v>
          </cell>
          <cell r="D1217" t="e">
            <v>#N/A</v>
          </cell>
          <cell r="E1217">
            <v>-61.9025675691705</v>
          </cell>
          <cell r="F1217">
            <v>55.133005553361961</v>
          </cell>
          <cell r="G1217">
            <v>3.1171952766797673</v>
          </cell>
          <cell r="H1217">
            <v>3.1171952766797673</v>
          </cell>
          <cell r="I1217" t="e">
            <v>#N/A</v>
          </cell>
          <cell r="J1217" t="e">
            <v>#N/A</v>
          </cell>
          <cell r="K1217">
            <v>45</v>
          </cell>
          <cell r="L1217">
            <v>25</v>
          </cell>
          <cell r="M1217" t="e">
            <v>#N/A</v>
          </cell>
          <cell r="N1217">
            <v>35</v>
          </cell>
          <cell r="O1217" t="e">
            <v>#N/A</v>
          </cell>
          <cell r="P1217">
            <v>0</v>
          </cell>
          <cell r="Q1217">
            <v>0</v>
          </cell>
          <cell r="R1217" t="e">
            <v>#N/A</v>
          </cell>
        </row>
        <row r="1218">
          <cell r="A1218">
            <v>0</v>
          </cell>
          <cell r="B1218">
            <v>0</v>
          </cell>
          <cell r="C1218" t="str">
            <v>Future</v>
          </cell>
          <cell r="D1218" t="e">
            <v>#N/A</v>
          </cell>
          <cell r="E1218">
            <v>-62.055413415020304</v>
          </cell>
          <cell r="F1218">
            <v>55.158025320160384</v>
          </cell>
          <cell r="G1218">
            <v>3.0631636600789767</v>
          </cell>
          <cell r="H1218">
            <v>3.0631636600789767</v>
          </cell>
          <cell r="I1218" t="e">
            <v>#N/A</v>
          </cell>
          <cell r="J1218" t="e">
            <v>#N/A</v>
          </cell>
          <cell r="K1218">
            <v>45</v>
          </cell>
          <cell r="L1218">
            <v>25</v>
          </cell>
          <cell r="M1218" t="e">
            <v>#N/A</v>
          </cell>
          <cell r="N1218">
            <v>35</v>
          </cell>
          <cell r="O1218" t="e">
            <v>#N/A</v>
          </cell>
          <cell r="P1218">
            <v>0</v>
          </cell>
          <cell r="Q1218">
            <v>0</v>
          </cell>
          <cell r="R1218" t="e">
            <v>#N/A</v>
          </cell>
        </row>
        <row r="1219">
          <cell r="A1219">
            <v>0</v>
          </cell>
          <cell r="B1219">
            <v>0</v>
          </cell>
          <cell r="C1219" t="str">
            <v>Future</v>
          </cell>
          <cell r="D1219" t="e">
            <v>#N/A</v>
          </cell>
          <cell r="E1219">
            <v>-62.208259260870108</v>
          </cell>
          <cell r="F1219">
            <v>55.183045086958806</v>
          </cell>
          <cell r="G1219">
            <v>3.0091320434781861</v>
          </cell>
          <cell r="H1219">
            <v>3.0091320434781861</v>
          </cell>
          <cell r="I1219" t="e">
            <v>#N/A</v>
          </cell>
          <cell r="J1219" t="e">
            <v>#N/A</v>
          </cell>
          <cell r="K1219">
            <v>45</v>
          </cell>
          <cell r="L1219">
            <v>25</v>
          </cell>
          <cell r="M1219" t="e">
            <v>#N/A</v>
          </cell>
          <cell r="N1219">
            <v>35</v>
          </cell>
          <cell r="O1219" t="e">
            <v>#N/A</v>
          </cell>
          <cell r="P1219">
            <v>0</v>
          </cell>
          <cell r="Q1219">
            <v>0</v>
          </cell>
          <cell r="R1219" t="e">
            <v>#N/A</v>
          </cell>
        </row>
        <row r="1220">
          <cell r="A1220">
            <v>0</v>
          </cell>
          <cell r="B1220">
            <v>0</v>
          </cell>
          <cell r="C1220" t="str">
            <v>Future</v>
          </cell>
          <cell r="D1220" t="e">
            <v>#N/A</v>
          </cell>
          <cell r="E1220">
            <v>-62.361105106719911</v>
          </cell>
          <cell r="F1220">
            <v>55.208064853757229</v>
          </cell>
          <cell r="G1220">
            <v>2.9551004268773955</v>
          </cell>
          <cell r="H1220">
            <v>2.9551004268773955</v>
          </cell>
          <cell r="I1220" t="e">
            <v>#N/A</v>
          </cell>
          <cell r="J1220" t="e">
            <v>#N/A</v>
          </cell>
          <cell r="K1220">
            <v>45</v>
          </cell>
          <cell r="L1220">
            <v>25</v>
          </cell>
          <cell r="M1220" t="e">
            <v>#N/A</v>
          </cell>
          <cell r="N1220">
            <v>35</v>
          </cell>
          <cell r="O1220" t="e">
            <v>#N/A</v>
          </cell>
          <cell r="P1220">
            <v>0</v>
          </cell>
          <cell r="Q1220">
            <v>0</v>
          </cell>
          <cell r="R1220" t="e">
            <v>#N/A</v>
          </cell>
        </row>
        <row r="1221">
          <cell r="A1221">
            <v>0</v>
          </cell>
          <cell r="B1221">
            <v>0</v>
          </cell>
          <cell r="C1221" t="str">
            <v>Future</v>
          </cell>
          <cell r="D1221" t="e">
            <v>#N/A</v>
          </cell>
          <cell r="E1221">
            <v>-62.513950952569715</v>
          </cell>
          <cell r="F1221">
            <v>55.233084620555651</v>
          </cell>
          <cell r="G1221">
            <v>2.9010688102766049</v>
          </cell>
          <cell r="H1221">
            <v>2.9010688102766049</v>
          </cell>
          <cell r="I1221" t="e">
            <v>#N/A</v>
          </cell>
          <cell r="J1221" t="e">
            <v>#N/A</v>
          </cell>
          <cell r="K1221">
            <v>45</v>
          </cell>
          <cell r="L1221">
            <v>25</v>
          </cell>
          <cell r="M1221" t="e">
            <v>#N/A</v>
          </cell>
          <cell r="N1221">
            <v>35</v>
          </cell>
          <cell r="O1221" t="e">
            <v>#N/A</v>
          </cell>
          <cell r="P1221">
            <v>0</v>
          </cell>
          <cell r="Q1221">
            <v>0</v>
          </cell>
          <cell r="R1221" t="e">
            <v>#N/A</v>
          </cell>
        </row>
        <row r="1222">
          <cell r="A1222">
            <v>0</v>
          </cell>
          <cell r="B1222">
            <v>0</v>
          </cell>
          <cell r="C1222" t="str">
            <v>Future</v>
          </cell>
          <cell r="D1222" t="e">
            <v>#N/A</v>
          </cell>
          <cell r="E1222">
            <v>-62.666796798419519</v>
          </cell>
          <cell r="F1222">
            <v>55.258104387354074</v>
          </cell>
          <cell r="G1222">
            <v>2.8470371936758143</v>
          </cell>
          <cell r="H1222">
            <v>2.8470371936758143</v>
          </cell>
          <cell r="I1222" t="e">
            <v>#N/A</v>
          </cell>
          <cell r="J1222" t="e">
            <v>#N/A</v>
          </cell>
          <cell r="K1222">
            <v>45</v>
          </cell>
          <cell r="L1222">
            <v>25</v>
          </cell>
          <cell r="M1222" t="e">
            <v>#N/A</v>
          </cell>
          <cell r="N1222">
            <v>35</v>
          </cell>
          <cell r="O1222" t="e">
            <v>#N/A</v>
          </cell>
          <cell r="P1222">
            <v>0</v>
          </cell>
          <cell r="Q1222">
            <v>0</v>
          </cell>
          <cell r="R1222" t="e">
            <v>#N/A</v>
          </cell>
        </row>
        <row r="1223">
          <cell r="A1223">
            <v>0</v>
          </cell>
          <cell r="B1223">
            <v>0</v>
          </cell>
          <cell r="C1223" t="str">
            <v>Future</v>
          </cell>
          <cell r="D1223" t="e">
            <v>#N/A</v>
          </cell>
          <cell r="E1223">
            <v>-62.819642644269322</v>
          </cell>
          <cell r="F1223">
            <v>55.283124154152496</v>
          </cell>
          <cell r="G1223">
            <v>2.7930055770750237</v>
          </cell>
          <cell r="H1223">
            <v>2.7930055770750237</v>
          </cell>
          <cell r="I1223" t="e">
            <v>#N/A</v>
          </cell>
          <cell r="J1223" t="e">
            <v>#N/A</v>
          </cell>
          <cell r="K1223">
            <v>45</v>
          </cell>
          <cell r="L1223">
            <v>25</v>
          </cell>
          <cell r="M1223" t="e">
            <v>#N/A</v>
          </cell>
          <cell r="N1223">
            <v>35</v>
          </cell>
          <cell r="O1223" t="e">
            <v>#N/A</v>
          </cell>
          <cell r="P1223">
            <v>0</v>
          </cell>
          <cell r="Q1223">
            <v>0</v>
          </cell>
          <cell r="R1223" t="e">
            <v>#N/A</v>
          </cell>
        </row>
        <row r="1224">
          <cell r="A1224">
            <v>0</v>
          </cell>
          <cell r="B1224">
            <v>0</v>
          </cell>
          <cell r="C1224" t="str">
            <v>Future</v>
          </cell>
          <cell r="D1224" t="e">
            <v>#N/A</v>
          </cell>
          <cell r="E1224">
            <v>-62.972488490119126</v>
          </cell>
          <cell r="F1224">
            <v>55.308143920950918</v>
          </cell>
          <cell r="G1224">
            <v>2.7389739604742331</v>
          </cell>
          <cell r="H1224">
            <v>2.7389739604742331</v>
          </cell>
          <cell r="I1224" t="e">
            <v>#N/A</v>
          </cell>
          <cell r="J1224" t="e">
            <v>#N/A</v>
          </cell>
          <cell r="K1224">
            <v>45</v>
          </cell>
          <cell r="L1224">
            <v>25</v>
          </cell>
          <cell r="M1224" t="e">
            <v>#N/A</v>
          </cell>
          <cell r="N1224">
            <v>35</v>
          </cell>
          <cell r="O1224" t="e">
            <v>#N/A</v>
          </cell>
          <cell r="P1224">
            <v>0</v>
          </cell>
          <cell r="Q1224">
            <v>0</v>
          </cell>
          <cell r="R1224" t="e">
            <v>#N/A</v>
          </cell>
        </row>
        <row r="1225">
          <cell r="A1225">
            <v>0</v>
          </cell>
          <cell r="B1225">
            <v>0</v>
          </cell>
          <cell r="C1225" t="str">
            <v>Future</v>
          </cell>
          <cell r="D1225" t="e">
            <v>#N/A</v>
          </cell>
          <cell r="E1225">
            <v>-63.12533433596893</v>
          </cell>
          <cell r="F1225">
            <v>55.333163687749341</v>
          </cell>
          <cell r="G1225">
            <v>2.6849423438734425</v>
          </cell>
          <cell r="H1225">
            <v>2.6849423438734425</v>
          </cell>
          <cell r="I1225" t="e">
            <v>#N/A</v>
          </cell>
          <cell r="J1225" t="e">
            <v>#N/A</v>
          </cell>
          <cell r="K1225">
            <v>45</v>
          </cell>
          <cell r="L1225">
            <v>25</v>
          </cell>
          <cell r="M1225" t="e">
            <v>#N/A</v>
          </cell>
          <cell r="N1225">
            <v>35</v>
          </cell>
          <cell r="O1225" t="e">
            <v>#N/A</v>
          </cell>
          <cell r="P1225">
            <v>0</v>
          </cell>
          <cell r="Q1225">
            <v>0</v>
          </cell>
          <cell r="R1225" t="e">
            <v>#N/A</v>
          </cell>
        </row>
        <row r="1226">
          <cell r="A1226">
            <v>0</v>
          </cell>
          <cell r="B1226">
            <v>0</v>
          </cell>
          <cell r="C1226" t="str">
            <v>Future</v>
          </cell>
          <cell r="D1226" t="e">
            <v>#N/A</v>
          </cell>
          <cell r="E1226">
            <v>-63.278180181818733</v>
          </cell>
          <cell r="F1226">
            <v>55.358183454547763</v>
          </cell>
          <cell r="G1226">
            <v>2.630910727272652</v>
          </cell>
          <cell r="H1226">
            <v>2.630910727272652</v>
          </cell>
          <cell r="I1226" t="e">
            <v>#N/A</v>
          </cell>
          <cell r="J1226" t="e">
            <v>#N/A</v>
          </cell>
          <cell r="K1226">
            <v>45</v>
          </cell>
          <cell r="L1226">
            <v>25</v>
          </cell>
          <cell r="M1226" t="e">
            <v>#N/A</v>
          </cell>
          <cell r="N1226">
            <v>35</v>
          </cell>
          <cell r="O1226" t="e">
            <v>#N/A</v>
          </cell>
          <cell r="P1226">
            <v>0</v>
          </cell>
          <cell r="Q1226">
            <v>0</v>
          </cell>
          <cell r="R1226" t="e">
            <v>#N/A</v>
          </cell>
        </row>
        <row r="1227">
          <cell r="A1227">
            <v>0</v>
          </cell>
          <cell r="B1227">
            <v>0</v>
          </cell>
          <cell r="C1227" t="str">
            <v>Future</v>
          </cell>
          <cell r="D1227" t="e">
            <v>#N/A</v>
          </cell>
          <cell r="E1227">
            <v>-63.431026027668537</v>
          </cell>
          <cell r="F1227">
            <v>55.383203221346186</v>
          </cell>
          <cell r="G1227">
            <v>2.5768791106718614</v>
          </cell>
          <cell r="H1227">
            <v>2.5768791106718614</v>
          </cell>
          <cell r="I1227" t="e">
            <v>#N/A</v>
          </cell>
          <cell r="J1227" t="e">
            <v>#N/A</v>
          </cell>
          <cell r="K1227">
            <v>45</v>
          </cell>
          <cell r="L1227">
            <v>25</v>
          </cell>
          <cell r="M1227" t="e">
            <v>#N/A</v>
          </cell>
          <cell r="N1227">
            <v>35</v>
          </cell>
          <cell r="O1227" t="e">
            <v>#N/A</v>
          </cell>
          <cell r="P1227">
            <v>0</v>
          </cell>
          <cell r="Q1227">
            <v>0</v>
          </cell>
          <cell r="R1227" t="e">
            <v>#N/A</v>
          </cell>
        </row>
        <row r="1228">
          <cell r="A1228">
            <v>0</v>
          </cell>
          <cell r="B1228">
            <v>0</v>
          </cell>
          <cell r="C1228" t="str">
            <v>Future</v>
          </cell>
          <cell r="D1228" t="e">
            <v>#N/A</v>
          </cell>
          <cell r="E1228">
            <v>-63.583871873518341</v>
          </cell>
          <cell r="F1228">
            <v>55.408222988144608</v>
          </cell>
          <cell r="G1228">
            <v>2.5228474940710708</v>
          </cell>
          <cell r="H1228">
            <v>2.5228474940710708</v>
          </cell>
          <cell r="I1228" t="e">
            <v>#N/A</v>
          </cell>
          <cell r="J1228" t="e">
            <v>#N/A</v>
          </cell>
          <cell r="K1228">
            <v>45</v>
          </cell>
          <cell r="L1228">
            <v>25</v>
          </cell>
          <cell r="M1228" t="e">
            <v>#N/A</v>
          </cell>
          <cell r="N1228">
            <v>35</v>
          </cell>
          <cell r="O1228" t="e">
            <v>#N/A</v>
          </cell>
          <cell r="P1228">
            <v>0</v>
          </cell>
          <cell r="Q1228">
            <v>0</v>
          </cell>
          <cell r="R1228" t="e">
            <v>#N/A</v>
          </cell>
        </row>
        <row r="1229">
          <cell r="A1229">
            <v>0</v>
          </cell>
          <cell r="B1229">
            <v>0</v>
          </cell>
          <cell r="C1229" t="str">
            <v>Future</v>
          </cell>
          <cell r="D1229" t="e">
            <v>#N/A</v>
          </cell>
          <cell r="E1229">
            <v>-63.736717719368144</v>
          </cell>
          <cell r="F1229">
            <v>55.433242754943031</v>
          </cell>
          <cell r="G1229">
            <v>2.4688158774702802</v>
          </cell>
          <cell r="H1229">
            <v>2.4688158774702802</v>
          </cell>
          <cell r="I1229" t="e">
            <v>#N/A</v>
          </cell>
          <cell r="J1229" t="e">
            <v>#N/A</v>
          </cell>
          <cell r="K1229">
            <v>45</v>
          </cell>
          <cell r="L1229">
            <v>25</v>
          </cell>
          <cell r="M1229" t="e">
            <v>#N/A</v>
          </cell>
          <cell r="N1229">
            <v>35</v>
          </cell>
          <cell r="O1229" t="e">
            <v>#N/A</v>
          </cell>
          <cell r="P1229">
            <v>0</v>
          </cell>
          <cell r="Q1229">
            <v>0</v>
          </cell>
          <cell r="R1229" t="e">
            <v>#N/A</v>
          </cell>
        </row>
        <row r="1230">
          <cell r="A1230">
            <v>0</v>
          </cell>
          <cell r="B1230">
            <v>0</v>
          </cell>
          <cell r="C1230" t="str">
            <v>Future</v>
          </cell>
          <cell r="D1230" t="e">
            <v>#N/A</v>
          </cell>
          <cell r="E1230">
            <v>-63.889563565217948</v>
          </cell>
          <cell r="F1230">
            <v>55.458262521741453</v>
          </cell>
          <cell r="G1230">
            <v>2.4147842608694896</v>
          </cell>
          <cell r="H1230">
            <v>2.4147842608694896</v>
          </cell>
          <cell r="I1230" t="e">
            <v>#N/A</v>
          </cell>
          <cell r="J1230" t="e">
            <v>#N/A</v>
          </cell>
          <cell r="K1230">
            <v>45</v>
          </cell>
          <cell r="L1230">
            <v>25</v>
          </cell>
          <cell r="M1230" t="e">
            <v>#N/A</v>
          </cell>
          <cell r="N1230">
            <v>35</v>
          </cell>
          <cell r="O1230" t="e">
            <v>#N/A</v>
          </cell>
          <cell r="P1230">
            <v>0</v>
          </cell>
          <cell r="Q1230">
            <v>0</v>
          </cell>
          <cell r="R1230" t="e">
            <v>#N/A</v>
          </cell>
        </row>
        <row r="1231">
          <cell r="A1231">
            <v>0</v>
          </cell>
          <cell r="B1231">
            <v>0</v>
          </cell>
          <cell r="C1231" t="str">
            <v>Future</v>
          </cell>
          <cell r="D1231" t="e">
            <v>#N/A</v>
          </cell>
          <cell r="E1231">
            <v>-64.042409411067752</v>
          </cell>
          <cell r="F1231">
            <v>55.483282288539876</v>
          </cell>
          <cell r="G1231">
            <v>2.360752644268699</v>
          </cell>
          <cell r="H1231">
            <v>2.360752644268699</v>
          </cell>
          <cell r="I1231" t="e">
            <v>#N/A</v>
          </cell>
          <cell r="J1231" t="e">
            <v>#N/A</v>
          </cell>
          <cell r="K1231">
            <v>45</v>
          </cell>
          <cell r="L1231">
            <v>25</v>
          </cell>
          <cell r="M1231" t="e">
            <v>#N/A</v>
          </cell>
          <cell r="N1231">
            <v>35</v>
          </cell>
          <cell r="O1231" t="e">
            <v>#N/A</v>
          </cell>
          <cell r="P1231">
            <v>0</v>
          </cell>
          <cell r="Q1231">
            <v>0</v>
          </cell>
          <cell r="R1231" t="e">
            <v>#N/A</v>
          </cell>
        </row>
        <row r="1232">
          <cell r="A1232">
            <v>0</v>
          </cell>
          <cell r="B1232">
            <v>0</v>
          </cell>
          <cell r="C1232" t="str">
            <v>Future</v>
          </cell>
          <cell r="D1232" t="e">
            <v>#N/A</v>
          </cell>
          <cell r="E1232">
            <v>-64.195255256917548</v>
          </cell>
          <cell r="F1232">
            <v>55.508302055338298</v>
          </cell>
          <cell r="G1232">
            <v>2.3067210276679084</v>
          </cell>
          <cell r="H1232">
            <v>2.3067210276679084</v>
          </cell>
          <cell r="I1232" t="e">
            <v>#N/A</v>
          </cell>
          <cell r="J1232" t="e">
            <v>#N/A</v>
          </cell>
          <cell r="K1232">
            <v>45</v>
          </cell>
          <cell r="L1232">
            <v>25</v>
          </cell>
          <cell r="M1232" t="e">
            <v>#N/A</v>
          </cell>
          <cell r="N1232">
            <v>35</v>
          </cell>
          <cell r="O1232" t="e">
            <v>#N/A</v>
          </cell>
          <cell r="P1232">
            <v>0</v>
          </cell>
          <cell r="Q1232">
            <v>0</v>
          </cell>
          <cell r="R1232" t="e">
            <v>#N/A</v>
          </cell>
        </row>
        <row r="1233">
          <cell r="A1233">
            <v>0</v>
          </cell>
          <cell r="B1233">
            <v>0</v>
          </cell>
          <cell r="C1233" t="str">
            <v>Future</v>
          </cell>
          <cell r="D1233" t="e">
            <v>#N/A</v>
          </cell>
          <cell r="E1233">
            <v>-64.348101102767345</v>
          </cell>
          <cell r="F1233">
            <v>55.53332182213672</v>
          </cell>
          <cell r="G1233">
            <v>2.2526894110671178</v>
          </cell>
          <cell r="H1233">
            <v>2.2526894110671178</v>
          </cell>
          <cell r="I1233" t="e">
            <v>#N/A</v>
          </cell>
          <cell r="J1233" t="e">
            <v>#N/A</v>
          </cell>
          <cell r="K1233">
            <v>45</v>
          </cell>
          <cell r="L1233">
            <v>25</v>
          </cell>
          <cell r="M1233" t="e">
            <v>#N/A</v>
          </cell>
          <cell r="N1233">
            <v>35</v>
          </cell>
          <cell r="O1233" t="e">
            <v>#N/A</v>
          </cell>
          <cell r="P1233">
            <v>0</v>
          </cell>
          <cell r="Q1233">
            <v>0</v>
          </cell>
          <cell r="R1233" t="e">
            <v>#N/A</v>
          </cell>
        </row>
        <row r="1234">
          <cell r="A1234">
            <v>0</v>
          </cell>
          <cell r="B1234">
            <v>0</v>
          </cell>
          <cell r="C1234" t="str">
            <v>Future</v>
          </cell>
          <cell r="D1234" t="e">
            <v>#N/A</v>
          </cell>
          <cell r="E1234">
            <v>-64.500946948617141</v>
          </cell>
          <cell r="F1234">
            <v>55.558341588935143</v>
          </cell>
          <cell r="G1234">
            <v>2.1986577944663273</v>
          </cell>
          <cell r="H1234">
            <v>2.1986577944663273</v>
          </cell>
          <cell r="I1234" t="e">
            <v>#N/A</v>
          </cell>
          <cell r="J1234" t="e">
            <v>#N/A</v>
          </cell>
          <cell r="K1234">
            <v>45</v>
          </cell>
          <cell r="L1234">
            <v>25</v>
          </cell>
          <cell r="M1234" t="e">
            <v>#N/A</v>
          </cell>
          <cell r="N1234">
            <v>35</v>
          </cell>
          <cell r="O1234" t="e">
            <v>#N/A</v>
          </cell>
          <cell r="P1234">
            <v>0</v>
          </cell>
          <cell r="Q1234">
            <v>0</v>
          </cell>
          <cell r="R1234" t="e">
            <v>#N/A</v>
          </cell>
        </row>
        <row r="1235">
          <cell r="A1235">
            <v>0</v>
          </cell>
          <cell r="B1235">
            <v>0</v>
          </cell>
          <cell r="C1235" t="str">
            <v>Future</v>
          </cell>
          <cell r="D1235" t="e">
            <v>#N/A</v>
          </cell>
          <cell r="E1235">
            <v>-64.653792794466938</v>
          </cell>
          <cell r="F1235">
            <v>55.583361355733565</v>
          </cell>
          <cell r="G1235">
            <v>2.1446261778655367</v>
          </cell>
          <cell r="H1235">
            <v>2.1446261778655367</v>
          </cell>
          <cell r="I1235" t="e">
            <v>#N/A</v>
          </cell>
          <cell r="J1235" t="e">
            <v>#N/A</v>
          </cell>
          <cell r="K1235">
            <v>45</v>
          </cell>
          <cell r="L1235">
            <v>25</v>
          </cell>
          <cell r="M1235" t="e">
            <v>#N/A</v>
          </cell>
          <cell r="N1235">
            <v>35</v>
          </cell>
          <cell r="O1235" t="e">
            <v>#N/A</v>
          </cell>
          <cell r="P1235">
            <v>0</v>
          </cell>
          <cell r="Q1235">
            <v>0</v>
          </cell>
          <cell r="R1235" t="e">
            <v>#N/A</v>
          </cell>
        </row>
        <row r="1236">
          <cell r="A1236">
            <v>0</v>
          </cell>
          <cell r="B1236">
            <v>0</v>
          </cell>
          <cell r="C1236" t="str">
            <v>Future</v>
          </cell>
          <cell r="D1236" t="e">
            <v>#N/A</v>
          </cell>
          <cell r="E1236">
            <v>-64.806638640316734</v>
          </cell>
          <cell r="F1236">
            <v>55.608381122531988</v>
          </cell>
          <cell r="G1236">
            <v>2.0905945612647461</v>
          </cell>
          <cell r="H1236">
            <v>2.0905945612647461</v>
          </cell>
          <cell r="I1236" t="e">
            <v>#N/A</v>
          </cell>
          <cell r="J1236" t="e">
            <v>#N/A</v>
          </cell>
          <cell r="K1236">
            <v>45</v>
          </cell>
          <cell r="L1236">
            <v>25</v>
          </cell>
          <cell r="M1236" t="e">
            <v>#N/A</v>
          </cell>
          <cell r="N1236">
            <v>35</v>
          </cell>
          <cell r="O1236" t="e">
            <v>#N/A</v>
          </cell>
          <cell r="P1236">
            <v>0</v>
          </cell>
          <cell r="Q1236">
            <v>0</v>
          </cell>
          <cell r="R1236" t="e">
            <v>#N/A</v>
          </cell>
        </row>
        <row r="1237">
          <cell r="A1237">
            <v>0</v>
          </cell>
          <cell r="B1237">
            <v>0</v>
          </cell>
          <cell r="C1237" t="str">
            <v>Future</v>
          </cell>
          <cell r="D1237" t="e">
            <v>#N/A</v>
          </cell>
          <cell r="E1237">
            <v>-64.959484486166531</v>
          </cell>
          <cell r="F1237">
            <v>55.63340088933041</v>
          </cell>
          <cell r="G1237">
            <v>2.0365629446639555</v>
          </cell>
          <cell r="H1237">
            <v>2.0365629446639555</v>
          </cell>
          <cell r="I1237" t="e">
            <v>#N/A</v>
          </cell>
          <cell r="J1237" t="e">
            <v>#N/A</v>
          </cell>
          <cell r="K1237">
            <v>45</v>
          </cell>
          <cell r="L1237">
            <v>25</v>
          </cell>
          <cell r="M1237" t="e">
            <v>#N/A</v>
          </cell>
          <cell r="N1237">
            <v>35</v>
          </cell>
          <cell r="O1237" t="e">
            <v>#N/A</v>
          </cell>
          <cell r="P1237">
            <v>0</v>
          </cell>
          <cell r="Q1237">
            <v>0</v>
          </cell>
          <cell r="R1237" t="e">
            <v>#N/A</v>
          </cell>
        </row>
        <row r="1238">
          <cell r="A1238">
            <v>0</v>
          </cell>
          <cell r="B1238">
            <v>0</v>
          </cell>
          <cell r="C1238" t="str">
            <v>Future</v>
          </cell>
          <cell r="D1238" t="e">
            <v>#N/A</v>
          </cell>
          <cell r="E1238">
            <v>-65.112330332016327</v>
          </cell>
          <cell r="F1238">
            <v>55.658420656128833</v>
          </cell>
          <cell r="G1238">
            <v>1.9825313280631649</v>
          </cell>
          <cell r="H1238">
            <v>1.9825313280631649</v>
          </cell>
          <cell r="I1238" t="e">
            <v>#N/A</v>
          </cell>
          <cell r="J1238" t="e">
            <v>#N/A</v>
          </cell>
          <cell r="K1238">
            <v>45</v>
          </cell>
          <cell r="L1238">
            <v>25</v>
          </cell>
          <cell r="M1238" t="e">
            <v>#N/A</v>
          </cell>
          <cell r="N1238">
            <v>35</v>
          </cell>
          <cell r="O1238" t="e">
            <v>#N/A</v>
          </cell>
          <cell r="P1238">
            <v>0</v>
          </cell>
          <cell r="Q1238">
            <v>0</v>
          </cell>
          <cell r="R1238" t="e">
            <v>#N/A</v>
          </cell>
        </row>
        <row r="1239">
          <cell r="A1239">
            <v>0</v>
          </cell>
          <cell r="B1239">
            <v>0</v>
          </cell>
          <cell r="C1239" t="str">
            <v>Future</v>
          </cell>
          <cell r="D1239" t="e">
            <v>#N/A</v>
          </cell>
          <cell r="E1239">
            <v>-65.265176177866124</v>
          </cell>
          <cell r="F1239">
            <v>55.683440422927255</v>
          </cell>
          <cell r="G1239">
            <v>1.9284997114623743</v>
          </cell>
          <cell r="H1239">
            <v>1.9284997114623743</v>
          </cell>
          <cell r="I1239" t="e">
            <v>#N/A</v>
          </cell>
          <cell r="J1239" t="e">
            <v>#N/A</v>
          </cell>
          <cell r="K1239">
            <v>45</v>
          </cell>
          <cell r="L1239">
            <v>25</v>
          </cell>
          <cell r="M1239" t="e">
            <v>#N/A</v>
          </cell>
          <cell r="N1239">
            <v>35</v>
          </cell>
          <cell r="O1239" t="e">
            <v>#N/A</v>
          </cell>
          <cell r="P1239">
            <v>0</v>
          </cell>
          <cell r="Q1239">
            <v>0</v>
          </cell>
          <cell r="R1239" t="e">
            <v>#N/A</v>
          </cell>
        </row>
        <row r="1240">
          <cell r="A1240">
            <v>0</v>
          </cell>
          <cell r="B1240">
            <v>0</v>
          </cell>
          <cell r="C1240" t="str">
            <v>Future</v>
          </cell>
          <cell r="D1240" t="e">
            <v>#N/A</v>
          </cell>
          <cell r="E1240">
            <v>-65.41802202371592</v>
          </cell>
          <cell r="F1240">
            <v>55.708460189725677</v>
          </cell>
          <cell r="G1240">
            <v>1.8744680948615837</v>
          </cell>
          <cell r="H1240">
            <v>1.8744680948615837</v>
          </cell>
          <cell r="I1240" t="e">
            <v>#N/A</v>
          </cell>
          <cell r="J1240" t="e">
            <v>#N/A</v>
          </cell>
          <cell r="K1240">
            <v>45</v>
          </cell>
          <cell r="L1240">
            <v>25</v>
          </cell>
          <cell r="M1240" t="e">
            <v>#N/A</v>
          </cell>
          <cell r="N1240">
            <v>35</v>
          </cell>
          <cell r="O1240" t="e">
            <v>#N/A</v>
          </cell>
          <cell r="P1240">
            <v>0</v>
          </cell>
          <cell r="Q1240">
            <v>0</v>
          </cell>
          <cell r="R1240" t="e">
            <v>#N/A</v>
          </cell>
        </row>
        <row r="1241">
          <cell r="A1241">
            <v>0</v>
          </cell>
          <cell r="B1241">
            <v>0</v>
          </cell>
          <cell r="C1241" t="str">
            <v>Future</v>
          </cell>
          <cell r="D1241" t="e">
            <v>#N/A</v>
          </cell>
          <cell r="E1241">
            <v>-65.570867869565717</v>
          </cell>
          <cell r="F1241">
            <v>55.7334799565241</v>
          </cell>
          <cell r="G1241">
            <v>1.8204364782607931</v>
          </cell>
          <cell r="H1241">
            <v>1.8204364782607931</v>
          </cell>
          <cell r="I1241" t="e">
            <v>#N/A</v>
          </cell>
          <cell r="J1241" t="e">
            <v>#N/A</v>
          </cell>
          <cell r="K1241">
            <v>45</v>
          </cell>
          <cell r="L1241">
            <v>25</v>
          </cell>
          <cell r="M1241" t="e">
            <v>#N/A</v>
          </cell>
          <cell r="N1241">
            <v>35</v>
          </cell>
          <cell r="O1241" t="e">
            <v>#N/A</v>
          </cell>
          <cell r="P1241">
            <v>0</v>
          </cell>
          <cell r="Q1241">
            <v>0</v>
          </cell>
          <cell r="R1241" t="e">
            <v>#N/A</v>
          </cell>
        </row>
        <row r="1242">
          <cell r="A1242">
            <v>0</v>
          </cell>
          <cell r="B1242">
            <v>0</v>
          </cell>
          <cell r="C1242" t="str">
            <v>Future</v>
          </cell>
          <cell r="D1242" t="e">
            <v>#N/A</v>
          </cell>
          <cell r="E1242">
            <v>-65.723713715415514</v>
          </cell>
          <cell r="F1242">
            <v>55.758499723322522</v>
          </cell>
          <cell r="G1242">
            <v>1.7664048616600025</v>
          </cell>
          <cell r="H1242">
            <v>1.7664048616600025</v>
          </cell>
          <cell r="I1242" t="e">
            <v>#N/A</v>
          </cell>
          <cell r="J1242" t="e">
            <v>#N/A</v>
          </cell>
          <cell r="K1242">
            <v>45</v>
          </cell>
          <cell r="L1242">
            <v>25</v>
          </cell>
          <cell r="M1242" t="e">
            <v>#N/A</v>
          </cell>
          <cell r="N1242">
            <v>35</v>
          </cell>
          <cell r="O1242" t="e">
            <v>#N/A</v>
          </cell>
          <cell r="P1242">
            <v>0</v>
          </cell>
          <cell r="Q1242">
            <v>0</v>
          </cell>
          <cell r="R1242" t="e">
            <v>#N/A</v>
          </cell>
        </row>
        <row r="1243">
          <cell r="A1243">
            <v>0</v>
          </cell>
          <cell r="B1243">
            <v>0</v>
          </cell>
          <cell r="C1243" t="str">
            <v>Future</v>
          </cell>
          <cell r="D1243" t="e">
            <v>#N/A</v>
          </cell>
          <cell r="E1243">
            <v>-65.87655956126531</v>
          </cell>
          <cell r="F1243">
            <v>55.783519490120945</v>
          </cell>
          <cell r="G1243">
            <v>1.712373245059212</v>
          </cell>
          <cell r="H1243">
            <v>1.712373245059212</v>
          </cell>
          <cell r="I1243" t="e">
            <v>#N/A</v>
          </cell>
          <cell r="J1243" t="e">
            <v>#N/A</v>
          </cell>
          <cell r="K1243">
            <v>45</v>
          </cell>
          <cell r="L1243">
            <v>25</v>
          </cell>
          <cell r="M1243" t="e">
            <v>#N/A</v>
          </cell>
          <cell r="N1243">
            <v>35</v>
          </cell>
          <cell r="O1243" t="e">
            <v>#N/A</v>
          </cell>
          <cell r="P1243">
            <v>0</v>
          </cell>
          <cell r="Q1243">
            <v>0</v>
          </cell>
          <cell r="R1243" t="e">
            <v>#N/A</v>
          </cell>
        </row>
        <row r="1244">
          <cell r="A1244">
            <v>0</v>
          </cell>
          <cell r="B1244">
            <v>0</v>
          </cell>
          <cell r="C1244" t="str">
            <v>Future</v>
          </cell>
          <cell r="D1244" t="e">
            <v>#N/A</v>
          </cell>
          <cell r="E1244">
            <v>-66.029405407115107</v>
          </cell>
          <cell r="F1244">
            <v>55.808539256919367</v>
          </cell>
          <cell r="G1244">
            <v>1.6583416284584214</v>
          </cell>
          <cell r="H1244">
            <v>1.6583416284584214</v>
          </cell>
          <cell r="I1244" t="e">
            <v>#N/A</v>
          </cell>
          <cell r="J1244" t="e">
            <v>#N/A</v>
          </cell>
          <cell r="K1244">
            <v>45</v>
          </cell>
          <cell r="L1244">
            <v>25</v>
          </cell>
          <cell r="M1244" t="e">
            <v>#N/A</v>
          </cell>
          <cell r="N1244">
            <v>35</v>
          </cell>
          <cell r="O1244" t="e">
            <v>#N/A</v>
          </cell>
          <cell r="P1244">
            <v>0</v>
          </cell>
          <cell r="Q1244">
            <v>0</v>
          </cell>
          <cell r="R1244" t="e">
            <v>#N/A</v>
          </cell>
        </row>
        <row r="1245">
          <cell r="A1245">
            <v>0</v>
          </cell>
          <cell r="B1245">
            <v>0</v>
          </cell>
          <cell r="C1245" t="str">
            <v>Future</v>
          </cell>
          <cell r="D1245" t="e">
            <v>#N/A</v>
          </cell>
          <cell r="E1245">
            <v>-66.182251252964903</v>
          </cell>
          <cell r="F1245">
            <v>55.83355902371779</v>
          </cell>
          <cell r="G1245">
            <v>1.6043100118576308</v>
          </cell>
          <cell r="H1245">
            <v>1.6043100118576308</v>
          </cell>
          <cell r="I1245" t="e">
            <v>#N/A</v>
          </cell>
          <cell r="J1245" t="e">
            <v>#N/A</v>
          </cell>
          <cell r="K1245">
            <v>45</v>
          </cell>
          <cell r="L1245">
            <v>25</v>
          </cell>
          <cell r="M1245" t="e">
            <v>#N/A</v>
          </cell>
          <cell r="N1245">
            <v>35</v>
          </cell>
          <cell r="O1245" t="e">
            <v>#N/A</v>
          </cell>
          <cell r="P1245">
            <v>0</v>
          </cell>
          <cell r="Q1245">
            <v>0</v>
          </cell>
          <cell r="R1245" t="e">
            <v>#N/A</v>
          </cell>
        </row>
        <row r="1246">
          <cell r="A1246">
            <v>0</v>
          </cell>
          <cell r="B1246">
            <v>0</v>
          </cell>
          <cell r="C1246" t="str">
            <v>Future</v>
          </cell>
          <cell r="D1246" t="e">
            <v>#N/A</v>
          </cell>
          <cell r="E1246">
            <v>-66.3350970988147</v>
          </cell>
          <cell r="F1246">
            <v>55.858578790516212</v>
          </cell>
          <cell r="G1246">
            <v>1.5502783952568402</v>
          </cell>
          <cell r="H1246">
            <v>1.5502783952568402</v>
          </cell>
          <cell r="I1246" t="e">
            <v>#N/A</v>
          </cell>
          <cell r="J1246" t="e">
            <v>#N/A</v>
          </cell>
          <cell r="K1246">
            <v>45</v>
          </cell>
          <cell r="L1246">
            <v>25</v>
          </cell>
          <cell r="M1246" t="e">
            <v>#N/A</v>
          </cell>
          <cell r="N1246">
            <v>35</v>
          </cell>
          <cell r="O1246" t="e">
            <v>#N/A</v>
          </cell>
          <cell r="P1246">
            <v>0</v>
          </cell>
          <cell r="Q1246">
            <v>0</v>
          </cell>
          <cell r="R1246" t="e">
            <v>#N/A</v>
          </cell>
        </row>
        <row r="1247">
          <cell r="A1247">
            <v>0</v>
          </cell>
          <cell r="B1247">
            <v>0</v>
          </cell>
          <cell r="C1247" t="str">
            <v>Future</v>
          </cell>
          <cell r="D1247" t="e">
            <v>#N/A</v>
          </cell>
          <cell r="E1247">
            <v>-66.487942944664496</v>
          </cell>
          <cell r="F1247">
            <v>55.883598557314635</v>
          </cell>
          <cell r="G1247">
            <v>1.4962467786560496</v>
          </cell>
          <cell r="H1247">
            <v>1.4962467786560496</v>
          </cell>
          <cell r="I1247" t="e">
            <v>#N/A</v>
          </cell>
          <cell r="J1247" t="e">
            <v>#N/A</v>
          </cell>
          <cell r="K1247">
            <v>45</v>
          </cell>
          <cell r="L1247">
            <v>25</v>
          </cell>
          <cell r="M1247" t="e">
            <v>#N/A</v>
          </cell>
          <cell r="N1247">
            <v>35</v>
          </cell>
          <cell r="O1247" t="e">
            <v>#N/A</v>
          </cell>
          <cell r="P1247">
            <v>0</v>
          </cell>
          <cell r="Q1247">
            <v>0</v>
          </cell>
          <cell r="R1247" t="e">
            <v>#N/A</v>
          </cell>
        </row>
        <row r="1248">
          <cell r="A1248">
            <v>0</v>
          </cell>
          <cell r="B1248">
            <v>0</v>
          </cell>
          <cell r="C1248" t="str">
            <v>Future</v>
          </cell>
          <cell r="D1248" t="e">
            <v>#N/A</v>
          </cell>
          <cell r="E1248">
            <v>-66.640788790514293</v>
          </cell>
          <cell r="F1248">
            <v>55.908618324113057</v>
          </cell>
          <cell r="G1248">
            <v>1.442215162055259</v>
          </cell>
          <cell r="H1248">
            <v>1.442215162055259</v>
          </cell>
          <cell r="I1248" t="e">
            <v>#N/A</v>
          </cell>
          <cell r="J1248" t="e">
            <v>#N/A</v>
          </cell>
          <cell r="K1248">
            <v>45</v>
          </cell>
          <cell r="L1248">
            <v>25</v>
          </cell>
          <cell r="M1248" t="e">
            <v>#N/A</v>
          </cell>
          <cell r="N1248">
            <v>35</v>
          </cell>
          <cell r="O1248" t="e">
            <v>#N/A</v>
          </cell>
          <cell r="P1248">
            <v>0</v>
          </cell>
          <cell r="Q1248">
            <v>0</v>
          </cell>
          <cell r="R1248" t="e">
            <v>#N/A</v>
          </cell>
        </row>
        <row r="1249">
          <cell r="A1249">
            <v>0</v>
          </cell>
          <cell r="B1249">
            <v>0</v>
          </cell>
          <cell r="C1249" t="str">
            <v>Future</v>
          </cell>
          <cell r="D1249" t="e">
            <v>#N/A</v>
          </cell>
          <cell r="E1249">
            <v>-66.793634636364089</v>
          </cell>
          <cell r="F1249">
            <v>55.933638090911479</v>
          </cell>
          <cell r="G1249">
            <v>1.3881835454544684</v>
          </cell>
          <cell r="H1249">
            <v>1.3881835454544684</v>
          </cell>
          <cell r="I1249" t="e">
            <v>#N/A</v>
          </cell>
          <cell r="J1249" t="e">
            <v>#N/A</v>
          </cell>
          <cell r="K1249">
            <v>45</v>
          </cell>
          <cell r="L1249">
            <v>25</v>
          </cell>
          <cell r="M1249" t="e">
            <v>#N/A</v>
          </cell>
          <cell r="N1249">
            <v>35</v>
          </cell>
          <cell r="O1249" t="e">
            <v>#N/A</v>
          </cell>
          <cell r="P1249">
            <v>0</v>
          </cell>
          <cell r="Q1249">
            <v>0</v>
          </cell>
          <cell r="R1249" t="e">
            <v>#N/A</v>
          </cell>
        </row>
        <row r="1250">
          <cell r="A1250">
            <v>0</v>
          </cell>
          <cell r="B1250">
            <v>0</v>
          </cell>
          <cell r="C1250" t="str">
            <v>Future</v>
          </cell>
          <cell r="D1250" t="e">
            <v>#N/A</v>
          </cell>
          <cell r="E1250">
            <v>-66.946480482213886</v>
          </cell>
          <cell r="F1250">
            <v>55.958657857709902</v>
          </cell>
          <cell r="G1250">
            <v>1.3341519288536778</v>
          </cell>
          <cell r="H1250">
            <v>1.3341519288536778</v>
          </cell>
          <cell r="I1250" t="e">
            <v>#N/A</v>
          </cell>
          <cell r="J1250" t="e">
            <v>#N/A</v>
          </cell>
          <cell r="K1250">
            <v>45</v>
          </cell>
          <cell r="L1250">
            <v>25</v>
          </cell>
          <cell r="M1250" t="e">
            <v>#N/A</v>
          </cell>
          <cell r="N1250">
            <v>35</v>
          </cell>
          <cell r="O1250" t="e">
            <v>#N/A</v>
          </cell>
          <cell r="P1250">
            <v>0</v>
          </cell>
          <cell r="Q1250">
            <v>0</v>
          </cell>
          <cell r="R1250" t="e">
            <v>#N/A</v>
          </cell>
        </row>
        <row r="1251">
          <cell r="A1251">
            <v>0</v>
          </cell>
          <cell r="B1251">
            <v>0</v>
          </cell>
          <cell r="C1251" t="str">
            <v>Future</v>
          </cell>
          <cell r="D1251" t="e">
            <v>#N/A</v>
          </cell>
          <cell r="E1251">
            <v>-67.099326328063682</v>
          </cell>
          <cell r="F1251">
            <v>55.983677624508324</v>
          </cell>
          <cell r="G1251">
            <v>1.2801203122528872</v>
          </cell>
          <cell r="H1251">
            <v>1.2801203122528872</v>
          </cell>
          <cell r="I1251" t="e">
            <v>#N/A</v>
          </cell>
          <cell r="J1251" t="e">
            <v>#N/A</v>
          </cell>
          <cell r="K1251">
            <v>45</v>
          </cell>
          <cell r="L1251">
            <v>25</v>
          </cell>
          <cell r="M1251" t="e">
            <v>#N/A</v>
          </cell>
          <cell r="N1251">
            <v>35</v>
          </cell>
          <cell r="O1251" t="e">
            <v>#N/A</v>
          </cell>
          <cell r="P1251">
            <v>0</v>
          </cell>
          <cell r="Q1251">
            <v>0</v>
          </cell>
          <cell r="R1251" t="e">
            <v>#N/A</v>
          </cell>
        </row>
        <row r="1252">
          <cell r="A1252">
            <v>0</v>
          </cell>
          <cell r="B1252">
            <v>0</v>
          </cell>
          <cell r="C1252" t="str">
            <v>Future</v>
          </cell>
          <cell r="D1252" t="e">
            <v>#N/A</v>
          </cell>
          <cell r="E1252">
            <v>-67.252172173913479</v>
          </cell>
          <cell r="F1252">
            <v>56.008697391306747</v>
          </cell>
          <cell r="G1252">
            <v>1.2260886956520967</v>
          </cell>
          <cell r="H1252">
            <v>1.2260886956520967</v>
          </cell>
          <cell r="I1252" t="e">
            <v>#N/A</v>
          </cell>
          <cell r="J1252" t="e">
            <v>#N/A</v>
          </cell>
          <cell r="K1252">
            <v>45</v>
          </cell>
          <cell r="L1252">
            <v>25</v>
          </cell>
          <cell r="M1252" t="e">
            <v>#N/A</v>
          </cell>
          <cell r="N1252">
            <v>35</v>
          </cell>
          <cell r="O1252" t="e">
            <v>#N/A</v>
          </cell>
          <cell r="P1252">
            <v>0</v>
          </cell>
          <cell r="Q1252">
            <v>0</v>
          </cell>
          <cell r="R1252" t="e">
            <v>#N/A</v>
          </cell>
        </row>
        <row r="1253">
          <cell r="A1253">
            <v>0</v>
          </cell>
          <cell r="P1253">
            <v>0</v>
          </cell>
          <cell r="Q1253">
            <v>0</v>
          </cell>
        </row>
      </sheetData>
      <sheetData sheetId="20"/>
      <sheetData sheetId="21"/>
      <sheetData sheetId="22" refreshError="1"/>
      <sheetData sheetId="23" refreshError="1">
        <row r="4">
          <cell r="A4" t="str">
            <v>Scenario:</v>
          </cell>
        </row>
        <row r="12">
          <cell r="A12" t="str">
            <v>P/E-based valuation</v>
          </cell>
        </row>
        <row r="13">
          <cell r="B13" t="str">
            <v>Bear</v>
          </cell>
          <cell r="C13" t="str">
            <v>Base</v>
          </cell>
          <cell r="D13" t="str">
            <v>Bull</v>
          </cell>
        </row>
        <row r="14">
          <cell r="A14" t="str">
            <v>Target multiple</v>
          </cell>
          <cell r="E14" t="str">
            <v>avg of wxs p/e mult (GAAP basis) and processors</v>
          </cell>
        </row>
        <row r="15">
          <cell r="A15" t="str">
            <v>(x) MS CY11 net income (MS Method)</v>
          </cell>
          <cell r="C15">
            <v>147.33600000000001</v>
          </cell>
          <cell r="E15" t="str">
            <v>this doesn't adjust for stock comp and amortization</v>
          </cell>
        </row>
        <row r="16">
          <cell r="A16" t="str">
            <v>Implied total equity value in 12 months</v>
          </cell>
        </row>
        <row r="19">
          <cell r="B19" t="str">
            <v>Bear</v>
          </cell>
          <cell r="C19" t="str">
            <v>Base</v>
          </cell>
          <cell r="D19" t="str">
            <v>Bull</v>
          </cell>
        </row>
        <row r="20">
          <cell r="A20" t="str">
            <v>Target multiple</v>
          </cell>
        </row>
        <row r="21">
          <cell r="A21" t="str">
            <v>(x) MS CY11 net income (MS Method)</v>
          </cell>
          <cell r="C21">
            <v>147.33600000000001</v>
          </cell>
        </row>
        <row r="22">
          <cell r="A22" t="str">
            <v>Implied total equity value in 12 months</v>
          </cell>
        </row>
        <row r="26">
          <cell r="A26" t="str">
            <v>P/E-based valuation - MS Method</v>
          </cell>
        </row>
        <row r="27">
          <cell r="B27" t="str">
            <v>Bear</v>
          </cell>
          <cell r="C27" t="str">
            <v>Base</v>
          </cell>
          <cell r="D27" t="str">
            <v>Bull</v>
          </cell>
          <cell r="J27">
            <v>13.855</v>
          </cell>
          <cell r="K27">
            <v>15.044999999999998</v>
          </cell>
          <cell r="L27" t="str">
            <v>lo</v>
          </cell>
          <cell r="M27">
            <v>11.77675</v>
          </cell>
          <cell r="N27">
            <v>12.788249999999998</v>
          </cell>
          <cell r="P27">
            <v>1391.6681914719993</v>
          </cell>
          <cell r="Q27">
            <v>1511.1979747886126</v>
          </cell>
          <cell r="S27">
            <v>16.560578228976013</v>
          </cell>
          <cell r="T27">
            <v>17.982959181158002</v>
          </cell>
        </row>
        <row r="28">
          <cell r="A28" t="str">
            <v>Target multiple (public company)</v>
          </cell>
          <cell r="B28" t="str">
            <v>14 - 15x</v>
          </cell>
          <cell r="C28" t="str">
            <v>16 - 18x</v>
          </cell>
          <cell r="D28" t="str">
            <v>19 - 20x</v>
          </cell>
          <cell r="G28">
            <v>16.3</v>
          </cell>
          <cell r="H28">
            <v>17.7</v>
          </cell>
          <cell r="I28">
            <v>17</v>
          </cell>
          <cell r="J28">
            <v>18.745000000000001</v>
          </cell>
          <cell r="K28">
            <v>20.354999999999997</v>
          </cell>
          <cell r="L28" t="str">
            <v>hi</v>
          </cell>
          <cell r="M28">
            <v>17.807749999999999</v>
          </cell>
          <cell r="N28">
            <v>19.337249999999997</v>
          </cell>
          <cell r="P28">
            <v>2518.2160743294053</v>
          </cell>
          <cell r="Q28">
            <v>2734.5045715110718</v>
          </cell>
          <cell r="S28">
            <v>29.966276840952048</v>
          </cell>
          <cell r="T28">
            <v>32.540067489868171</v>
          </cell>
        </row>
        <row r="29">
          <cell r="A29" t="str">
            <v>Notes on multiple</v>
          </cell>
          <cell r="B29" t="str">
            <v>15% discount to base</v>
          </cell>
          <cell r="C29" t="str">
            <v>C10 multiples - WXS at low end, processors at top end (excl. GDOT and WU)</v>
          </cell>
          <cell r="D29" t="str">
            <v>15% premium to base</v>
          </cell>
        </row>
        <row r="30">
          <cell r="A30" t="str">
            <v>(x) Discount (for private company)</v>
          </cell>
          <cell r="B30">
            <v>0.15</v>
          </cell>
          <cell r="C30">
            <v>0.1</v>
          </cell>
          <cell r="D30">
            <v>0.05</v>
          </cell>
          <cell r="G30">
            <v>0.1</v>
          </cell>
          <cell r="H30">
            <v>0.1</v>
          </cell>
        </row>
        <row r="31">
          <cell r="A31" t="str">
            <v>Target multiple</v>
          </cell>
          <cell r="B31" t="str">
            <v>12 - 13x</v>
          </cell>
          <cell r="C31" t="str">
            <v>15x - 16x</v>
          </cell>
          <cell r="D31" t="str">
            <v>18 - 19x</v>
          </cell>
          <cell r="G31">
            <v>14.670000000000002</v>
          </cell>
          <cell r="H31">
            <v>15.93</v>
          </cell>
        </row>
        <row r="32">
          <cell r="G32">
            <v>2161.4191200000005</v>
          </cell>
          <cell r="H32">
            <v>2347.0624800000001</v>
          </cell>
          <cell r="I32">
            <v>2254.2408000000005</v>
          </cell>
        </row>
        <row r="33">
          <cell r="G33">
            <v>25.720463140358191</v>
          </cell>
          <cell r="H33">
            <v>27.929582673885882</v>
          </cell>
          <cell r="I33">
            <v>26.825022907122037</v>
          </cell>
          <cell r="M33">
            <v>11.77675</v>
          </cell>
          <cell r="N33">
            <v>12.788249999999998</v>
          </cell>
          <cell r="P33">
            <v>1683.7315914719993</v>
          </cell>
          <cell r="Q33">
            <v>1828.3465747886125</v>
          </cell>
          <cell r="S33">
            <v>20.03607534327363</v>
          </cell>
          <cell r="T33">
            <v>21.756965250057863</v>
          </cell>
        </row>
        <row r="34">
          <cell r="A34" t="str">
            <v>(x) MS CY11 net income (MS Method)</v>
          </cell>
          <cell r="B34">
            <v>118.17081889927181</v>
          </cell>
          <cell r="C34">
            <v>147.33600000000001</v>
          </cell>
          <cell r="D34">
            <v>141.41124366241695</v>
          </cell>
          <cell r="M34">
            <v>17.807749999999999</v>
          </cell>
          <cell r="N34">
            <v>19.337249999999997</v>
          </cell>
          <cell r="P34">
            <v>2959.8482743294053</v>
          </cell>
          <cell r="Q34">
            <v>3214.0683715110717</v>
          </cell>
          <cell r="S34">
            <v>35.221613307900341</v>
          </cell>
          <cell r="T34">
            <v>38.246782549069692</v>
          </cell>
        </row>
        <row r="35">
          <cell r="A35" t="str">
            <v>Implied total equity value in 12 months</v>
          </cell>
          <cell r="B35" t="str">
            <v>$1,392 - $1,511</v>
          </cell>
          <cell r="C35" t="str">
            <v>$1,909 - $2,073</v>
          </cell>
          <cell r="D35" t="str">
            <v>$2,518 - $2,735</v>
          </cell>
        </row>
        <row r="36">
          <cell r="A36" t="str">
            <v>Implied price/share in 12 months</v>
          </cell>
          <cell r="B36" t="str">
            <v>$16 - $18</v>
          </cell>
          <cell r="C36" t="str">
            <v>$22 - $24</v>
          </cell>
          <cell r="D36" t="str">
            <v>$30 - $32</v>
          </cell>
        </row>
        <row r="39">
          <cell r="A39" t="str">
            <v>(x) MS CY11 net income (FLT Method)</v>
          </cell>
          <cell r="B39">
            <v>142.97081889927182</v>
          </cell>
          <cell r="C39">
            <v>181.71300000000002</v>
          </cell>
          <cell r="D39">
            <v>166.21124366241696</v>
          </cell>
          <cell r="G39">
            <v>2665.7297100000005</v>
          </cell>
          <cell r="H39">
            <v>2894.6880900000001</v>
          </cell>
          <cell r="I39">
            <v>2780.2089000000005</v>
          </cell>
        </row>
        <row r="40">
          <cell r="A40" t="str">
            <v>Implied total equity value in 12 months</v>
          </cell>
          <cell r="B40" t="str">
            <v>$1,684 - $1,828</v>
          </cell>
          <cell r="C40" t="str">
            <v>$2,272 - $2,468</v>
          </cell>
          <cell r="D40" t="str">
            <v>$2,960 - $3,214</v>
          </cell>
          <cell r="G40">
            <v>31.721660141607671</v>
          </cell>
          <cell r="H40">
            <v>34.446219908371518</v>
          </cell>
          <cell r="I40">
            <v>33.083940024989595</v>
          </cell>
        </row>
        <row r="41">
          <cell r="A41" t="str">
            <v>Implied price/share in 12 months</v>
          </cell>
          <cell r="B41" t="str">
            <v>$20 - $22</v>
          </cell>
          <cell r="C41" t="str">
            <v>$27 - $29</v>
          </cell>
          <cell r="D41" t="str">
            <v>$35 - $38</v>
          </cell>
        </row>
        <row r="44">
          <cell r="A44" t="str">
            <v>P/E-based valuation - MS Method - EXCLUDING DISCOUNT</v>
          </cell>
        </row>
        <row r="45">
          <cell r="B45" t="str">
            <v>Bear</v>
          </cell>
          <cell r="C45" t="str">
            <v>Base</v>
          </cell>
          <cell r="D45" t="str">
            <v>Bull</v>
          </cell>
        </row>
        <row r="46">
          <cell r="A46" t="str">
            <v>Target multiple</v>
          </cell>
          <cell r="B46" t="str">
            <v>14 - 15x</v>
          </cell>
          <cell r="C46" t="str">
            <v>16 - 18x</v>
          </cell>
          <cell r="D46" t="str">
            <v>19 - 20x</v>
          </cell>
          <cell r="J46">
            <v>13.855</v>
          </cell>
          <cell r="K46" t="str">
            <v>lo</v>
          </cell>
        </row>
        <row r="47">
          <cell r="A47" t="str">
            <v>(x) MS CY11 net income (MS Method)</v>
          </cell>
          <cell r="B47">
            <v>118.17081889927181</v>
          </cell>
          <cell r="C47">
            <v>147.33600000000001</v>
          </cell>
          <cell r="D47">
            <v>141.41124366241695</v>
          </cell>
          <cell r="G47">
            <v>16.3</v>
          </cell>
          <cell r="H47">
            <v>17.7</v>
          </cell>
          <cell r="I47">
            <v>17</v>
          </cell>
          <cell r="J47">
            <v>20.354999999999997</v>
          </cell>
          <cell r="K47" t="str">
            <v>hi</v>
          </cell>
        </row>
        <row r="48">
          <cell r="A48" t="str">
            <v>Implied total equity value in 12 months</v>
          </cell>
          <cell r="B48" t="e">
            <v>#VALUE!</v>
          </cell>
          <cell r="C48">
            <v>2504.7120000000004</v>
          </cell>
          <cell r="D48" t="e">
            <v>#VALUE!</v>
          </cell>
          <cell r="G48">
            <v>0</v>
          </cell>
          <cell r="H48">
            <v>0</v>
          </cell>
        </row>
        <row r="49">
          <cell r="A49" t="str">
            <v>Implied price/share in 12 months</v>
          </cell>
          <cell r="B49" t="e">
            <v>#VALUE!</v>
          </cell>
          <cell r="C49">
            <v>29.805581007913375</v>
          </cell>
          <cell r="D49" t="e">
            <v>#VALUE!</v>
          </cell>
          <cell r="G49">
            <v>16.3</v>
          </cell>
          <cell r="H49">
            <v>17.7</v>
          </cell>
        </row>
        <row r="50">
          <cell r="G50">
            <v>2401.5768000000003</v>
          </cell>
          <cell r="H50">
            <v>2607.8472000000002</v>
          </cell>
          <cell r="I50">
            <v>2504.7120000000004</v>
          </cell>
        </row>
        <row r="51">
          <cell r="G51">
            <v>28.578292378175764</v>
          </cell>
          <cell r="H51">
            <v>31.032869637650982</v>
          </cell>
          <cell r="I51">
            <v>29.805581007913375</v>
          </cell>
        </row>
        <row r="52">
          <cell r="A52" t="str">
            <v>PEG-based valuation</v>
          </cell>
        </row>
        <row r="53">
          <cell r="C53" t="str">
            <v>Base - LO</v>
          </cell>
          <cell r="D53" t="str">
            <v>Base - HI</v>
          </cell>
        </row>
        <row r="54">
          <cell r="A54" t="str">
            <v>Average PEG of processor comps</v>
          </cell>
          <cell r="C54">
            <v>1.43</v>
          </cell>
          <cell r="D54">
            <v>1.48</v>
          </cell>
          <cell r="J54">
            <v>1.2155</v>
          </cell>
          <cell r="K54" t="str">
            <v>lo</v>
          </cell>
        </row>
        <row r="55">
          <cell r="A55" t="str">
            <v>Notes on multiple</v>
          </cell>
          <cell r="C55" t="str">
            <v>C10 multiple for ALL processors</v>
          </cell>
          <cell r="D55" t="str">
            <v>C10 multiple for WXS</v>
          </cell>
          <cell r="G55">
            <v>1.43</v>
          </cell>
          <cell r="H55">
            <v>1.48</v>
          </cell>
          <cell r="I55">
            <v>1.4550000000000001</v>
          </cell>
          <cell r="J55">
            <v>1.702</v>
          </cell>
          <cell r="K55" t="str">
            <v>hi</v>
          </cell>
        </row>
        <row r="56">
          <cell r="A56" t="str">
            <v>(x) Discount (for private company)</v>
          </cell>
          <cell r="C56">
            <v>0.1</v>
          </cell>
          <cell r="D56">
            <v>0.1</v>
          </cell>
          <cell r="G56">
            <v>0.1</v>
          </cell>
          <cell r="H56">
            <v>0.1</v>
          </cell>
        </row>
        <row r="57">
          <cell r="A57" t="str">
            <v>(x) FleetCor 2010-2013 Earnings CAGR</v>
          </cell>
          <cell r="C57">
            <v>0.14395384070134742</v>
          </cell>
          <cell r="D57">
            <v>0.14395384070134742</v>
          </cell>
          <cell r="G57">
            <v>0.14395384070134742</v>
          </cell>
          <cell r="H57">
            <v>0.14395384070134742</v>
          </cell>
        </row>
        <row r="58">
          <cell r="A58" t="str">
            <v>Target P/E multiple</v>
          </cell>
          <cell r="C58">
            <v>18.526859298263414</v>
          </cell>
          <cell r="D58">
            <v>19.174651581419479</v>
          </cell>
          <cell r="G58">
            <v>18.526859298263414</v>
          </cell>
          <cell r="H58">
            <v>19.174651581419479</v>
          </cell>
        </row>
        <row r="59">
          <cell r="A59" t="str">
            <v>(x) MS CY11 pro-forma P/E</v>
          </cell>
          <cell r="C59">
            <v>1.7612862735722186</v>
          </cell>
          <cell r="D59">
            <v>1.7612862735722186</v>
          </cell>
        </row>
        <row r="60">
          <cell r="A60" t="str">
            <v>Implied 12-month PT</v>
          </cell>
          <cell r="C60">
            <v>32.63110297443518</v>
          </cell>
          <cell r="D60">
            <v>33.77205063088396</v>
          </cell>
        </row>
        <row r="62">
          <cell r="A62" t="str">
            <v>Target P/E multiple (excluding discount)</v>
          </cell>
          <cell r="C62">
            <v>20.585399220292679</v>
          </cell>
          <cell r="D62">
            <v>21.305168423799419</v>
          </cell>
        </row>
        <row r="63">
          <cell r="A63" t="str">
            <v>Implied 12-month PT (excluding disc)</v>
          </cell>
          <cell r="C63">
            <v>36.256781082705743</v>
          </cell>
          <cell r="D63">
            <v>37.524500700982173</v>
          </cell>
        </row>
        <row r="65">
          <cell r="A65" t="str">
            <v>DCF-based valuation</v>
          </cell>
        </row>
        <row r="66">
          <cell r="B66" t="str">
            <v>Bear</v>
          </cell>
          <cell r="C66" t="str">
            <v>Base</v>
          </cell>
          <cell r="D66" t="str">
            <v>Bull</v>
          </cell>
          <cell r="H66" t="str">
            <v xml:space="preserve">T = </v>
          </cell>
          <cell r="I66" t="str">
            <v>15-16x X 150</v>
          </cell>
        </row>
        <row r="67">
          <cell r="A67" t="str">
            <v>Implied total equity value in 12 months</v>
          </cell>
          <cell r="B67">
            <v>1425.7352943527021</v>
          </cell>
          <cell r="C67">
            <v>1541.2184980221741</v>
          </cell>
          <cell r="D67">
            <v>2361.3637144063177</v>
          </cell>
        </row>
        <row r="68">
          <cell r="A68" t="str">
            <v>Implied price/share in 12 months</v>
          </cell>
          <cell r="B68">
            <v>16.965970064291096</v>
          </cell>
          <cell r="C68">
            <v>18.340197513204906</v>
          </cell>
          <cell r="D68">
            <v>28.099764555320018</v>
          </cell>
        </row>
        <row r="70">
          <cell r="A70" t="str">
            <v>Target valuation - Blend of P/E and DCF</v>
          </cell>
          <cell r="N70" t="str">
            <v>@ 13.5x</v>
          </cell>
        </row>
        <row r="71">
          <cell r="B71" t="str">
            <v>Bear</v>
          </cell>
          <cell r="C71" t="str">
            <v>Base</v>
          </cell>
          <cell r="D71" t="str">
            <v>Bull</v>
          </cell>
          <cell r="L71" t="str">
            <v>FLT method</v>
          </cell>
          <cell r="M71">
            <v>158</v>
          </cell>
          <cell r="N71">
            <v>2133</v>
          </cell>
        </row>
        <row r="72">
          <cell r="A72" t="str">
            <v>% from P/E</v>
          </cell>
          <cell r="B72">
            <v>0.5</v>
          </cell>
          <cell r="C72">
            <v>0.5</v>
          </cell>
          <cell r="D72">
            <v>0.5</v>
          </cell>
          <cell r="L72" t="str">
            <v>haircut</v>
          </cell>
          <cell r="M72">
            <v>23.713000000000022</v>
          </cell>
          <cell r="N72">
            <v>320.12550000000033</v>
          </cell>
          <cell r="O72">
            <v>-2.223649662415609</v>
          </cell>
        </row>
        <row r="73">
          <cell r="A73" t="str">
            <v>% from DCF</v>
          </cell>
          <cell r="B73">
            <v>0.5</v>
          </cell>
          <cell r="C73">
            <v>0.5</v>
          </cell>
          <cell r="D73">
            <v>0.5</v>
          </cell>
          <cell r="L73" t="str">
            <v>methodology</v>
          </cell>
          <cell r="M73">
            <v>-34.37700000000001</v>
          </cell>
          <cell r="N73">
            <v>-464.08950000000016</v>
          </cell>
          <cell r="O73">
            <v>3.223649662415609</v>
          </cell>
        </row>
        <row r="74">
          <cell r="A74" t="str">
            <v>Implied total equity value in 12 months</v>
          </cell>
          <cell r="B74" t="e">
            <v>#VALUE!</v>
          </cell>
          <cell r="C74">
            <v>1897.7296490110873</v>
          </cell>
          <cell r="D74" t="e">
            <v>#VALUE!</v>
          </cell>
          <cell r="L74" t="str">
            <v>MS method</v>
          </cell>
          <cell r="M74">
            <v>147.33600000000001</v>
          </cell>
          <cell r="N74">
            <v>1989.0360000000001</v>
          </cell>
        </row>
        <row r="75">
          <cell r="A75" t="str">
            <v>Implied price/share in 12 months</v>
          </cell>
          <cell r="B75" t="e">
            <v>#VALUE!</v>
          </cell>
          <cell r="C75">
            <v>22.582610210163473</v>
          </cell>
          <cell r="D75" t="e">
            <v>#VALUE!</v>
          </cell>
        </row>
        <row r="79">
          <cell r="A79" t="str">
            <v>P/E-based valuation - FLT's Method - COVER VALUATION</v>
          </cell>
        </row>
        <row r="80">
          <cell r="C80" t="str">
            <v>Base</v>
          </cell>
        </row>
        <row r="81">
          <cell r="A81" t="str">
            <v>Target multiple</v>
          </cell>
          <cell r="C81" t="str">
            <v>12.4 - 14.1x</v>
          </cell>
        </row>
        <row r="82">
          <cell r="A82" t="str">
            <v>Notes on multiple</v>
          </cell>
          <cell r="C82" t="str">
            <v>From IBD</v>
          </cell>
          <cell r="H82">
            <v>12.4</v>
          </cell>
          <cell r="I82">
            <v>14.1</v>
          </cell>
        </row>
        <row r="83">
          <cell r="A83" t="str">
            <v>(x) MS CY11 net income (FLT Method)</v>
          </cell>
          <cell r="C83">
            <v>158</v>
          </cell>
          <cell r="H83">
            <v>158</v>
          </cell>
          <cell r="I83">
            <v>158</v>
          </cell>
        </row>
        <row r="84">
          <cell r="A84" t="str">
            <v>Implied COVER equity value</v>
          </cell>
          <cell r="C84" t="str">
            <v>$1,959 - $2,228</v>
          </cell>
          <cell r="H84">
            <v>1959.2</v>
          </cell>
          <cell r="I84">
            <v>2227.7999999999997</v>
          </cell>
        </row>
        <row r="85">
          <cell r="A85" t="str">
            <v>Implied COVER price/share</v>
          </cell>
          <cell r="C85" t="str">
            <v>$23 - $26</v>
          </cell>
          <cell r="H85">
            <v>23.314095317427263</v>
          </cell>
          <cell r="I85">
            <v>26.510382578687448</v>
          </cell>
        </row>
        <row r="111">
          <cell r="B111" t="str">
            <v>Bear</v>
          </cell>
          <cell r="C111" t="str">
            <v>Base</v>
          </cell>
          <cell r="D111" t="str">
            <v>Bull</v>
          </cell>
        </row>
        <row r="112">
          <cell r="A112" t="str">
            <v>Average PEG of processor comps</v>
          </cell>
          <cell r="B112">
            <v>0</v>
          </cell>
          <cell r="C112">
            <v>1.48</v>
          </cell>
          <cell r="D112">
            <v>1.43</v>
          </cell>
        </row>
        <row r="113">
          <cell r="A113" t="str">
            <v>(x) Discount</v>
          </cell>
          <cell r="B113">
            <v>0.3</v>
          </cell>
          <cell r="C113">
            <v>0.25</v>
          </cell>
          <cell r="D113">
            <v>0.2</v>
          </cell>
        </row>
        <row r="114">
          <cell r="A114" t="str">
            <v>Average target PEG</v>
          </cell>
          <cell r="B114">
            <v>0</v>
          </cell>
          <cell r="C114">
            <v>1.1099999999999999</v>
          </cell>
          <cell r="D114">
            <v>1.1439999999999999</v>
          </cell>
        </row>
        <row r="115">
          <cell r="A115" t="str">
            <v>(x) FleetCor 2009-2013 Earnings CAGR</v>
          </cell>
          <cell r="B115">
            <v>0</v>
          </cell>
          <cell r="C115">
            <v>0.14395384070134742</v>
          </cell>
          <cell r="D115">
            <v>0.14395384070134742</v>
          </cell>
        </row>
        <row r="116">
          <cell r="A116" t="str">
            <v>Target P/E multiple</v>
          </cell>
          <cell r="B116">
            <v>0</v>
          </cell>
          <cell r="C116">
            <v>15.978876317849563</v>
          </cell>
          <cell r="D116">
            <v>16.468319376234145</v>
          </cell>
        </row>
        <row r="117">
          <cell r="A117" t="str">
            <v>(x) MS CY11 pro-forma net income</v>
          </cell>
          <cell r="B117">
            <v>0</v>
          </cell>
          <cell r="C117">
            <v>147.33600000000001</v>
          </cell>
          <cell r="D117">
            <v>0</v>
          </cell>
        </row>
        <row r="118">
          <cell r="A118" t="str">
            <v>Implied total equity value in 12 months</v>
          </cell>
          <cell r="B118">
            <v>0</v>
          </cell>
          <cell r="C118">
            <v>2354.2637211666834</v>
          </cell>
          <cell r="D118">
            <v>0</v>
          </cell>
        </row>
        <row r="119">
          <cell r="A119" t="str">
            <v>Implied px/share in 12 months</v>
          </cell>
          <cell r="B119">
            <v>0</v>
          </cell>
          <cell r="C119">
            <v>28.143375525736626</v>
          </cell>
          <cell r="D119">
            <v>0</v>
          </cell>
        </row>
      </sheetData>
      <sheetData sheetId="24"/>
      <sheetData sheetId="25"/>
      <sheetData sheetId="26"/>
      <sheetData sheetId="27"/>
      <sheetData sheetId="28"/>
      <sheetData sheetId="29"/>
      <sheetData sheetId="3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ortfolio Manager's Snapshot"/>
      <sheetName val="Forecast - Calendar - MASTER"/>
      <sheetName val="MS Estimates vs. Guidance"/>
      <sheetName val="MS Estimates vs. Consensus"/>
      <sheetName val="DCF Analysis"/>
      <sheetName val="Valuation Interpolation"/>
      <sheetName val="Questions for Management"/>
      <sheetName val="&gt;&gt; Supplemental Sheets"/>
      <sheetName val="__FDSCACHE__"/>
      <sheetName val="RR Value Drivers"/>
      <sheetName val="MWA RR"/>
      <sheetName val="Netspend Metrics"/>
      <sheetName val="Valuation"/>
      <sheetName val="Summary Forecast"/>
      <sheetName val="Before and after est changes"/>
      <sheetName val="Variance Analysis"/>
      <sheetName val="WMT_Metrics"/>
      <sheetName val="Mgmt vs. MS estimates"/>
      <sheetName val="Charts for launch - v2"/>
      <sheetName val="charts for launch v3"/>
      <sheetName val="Customer sources of growth"/>
      <sheetName val="Charts for launch"/>
      <sheetName val="GAP"/>
      <sheetName val="GAP(Consensus)"/>
      <sheetName val="MW-Cache"/>
      <sheetName val="Sheet1"/>
      <sheetName val="Forecast - Calendar - From Mgmt"/>
      <sheetName val="Financials -Presentation Format"/>
      <sheetName val="Forecast - Fiscal - From S1"/>
      <sheetName val="mwareDates"/>
      <sheetName val="mwareSettings"/>
      <sheetName val="LINKED PAGE"/>
      <sheetName val="GDOT_Model_Update"/>
      <sheetName val="GDOT Model"/>
      <sheetName val=" 1Q Earns before and after "/>
      <sheetName val="Sheet2"/>
      <sheetName val="BullBearAnalysis"/>
      <sheetName val=""/>
    </sheetNames>
    <sheetDataSet>
      <sheetData sheetId="0" refreshError="1"/>
      <sheetData sheetId="1" refreshError="1">
        <row r="1">
          <cell r="A1" t="str">
            <v>Green Dot: Reported Financials</v>
          </cell>
          <cell r="AW1" t="str">
            <v>ElementName</v>
          </cell>
          <cell r="AX1" t="str">
            <v>ScaleOverride</v>
          </cell>
          <cell r="AY1" t="str">
            <v>UnitOverride</v>
          </cell>
          <cell r="AZ1" t="str">
            <v>ReverseSign</v>
          </cell>
          <cell r="BA1" t="str">
            <v>IsDrivingAssumption</v>
          </cell>
          <cell r="BB1" t="str">
            <v>SegmentID</v>
          </cell>
        </row>
        <row r="2">
          <cell r="A2" t="str">
            <v>in $MM, unless otherwise noted</v>
          </cell>
          <cell r="B2" t="str">
            <v>1=Bull</v>
          </cell>
        </row>
        <row r="3">
          <cell r="A3" t="str">
            <v>Source: Green Dot</v>
          </cell>
          <cell r="B3" t="str">
            <v>2=Base</v>
          </cell>
        </row>
        <row r="4">
          <cell r="A4" t="str">
            <v xml:space="preserve">Income Statement - Calendar Year </v>
          </cell>
          <cell r="B4" t="str">
            <v>3=Bear</v>
          </cell>
        </row>
        <row r="5">
          <cell r="A5" t="str">
            <v>Scenario:</v>
          </cell>
          <cell r="B5">
            <v>2005</v>
          </cell>
          <cell r="C5">
            <v>2006</v>
          </cell>
          <cell r="H5">
            <v>2007</v>
          </cell>
          <cell r="M5">
            <v>2008</v>
          </cell>
          <cell r="R5">
            <v>2009</v>
          </cell>
          <cell r="W5">
            <v>2010</v>
          </cell>
          <cell r="AB5">
            <v>2011</v>
          </cell>
          <cell r="AG5">
            <v>2012</v>
          </cell>
          <cell r="AL5">
            <v>2013</v>
          </cell>
        </row>
        <row r="6">
          <cell r="A6" t="str">
            <v>2=Base</v>
          </cell>
          <cell r="B6" t="str">
            <v>CY</v>
          </cell>
          <cell r="C6" t="str">
            <v>CY</v>
          </cell>
          <cell r="D6" t="str">
            <v>Mar '07A</v>
          </cell>
          <cell r="E6" t="str">
            <v>June '07A</v>
          </cell>
          <cell r="F6" t="str">
            <v>Sept '07A</v>
          </cell>
          <cell r="G6" t="str">
            <v>Dec '07A</v>
          </cell>
          <cell r="H6" t="str">
            <v>CY</v>
          </cell>
          <cell r="I6" t="str">
            <v>Mar '08A</v>
          </cell>
          <cell r="J6" t="str">
            <v>June '08A</v>
          </cell>
          <cell r="K6" t="str">
            <v>Sept '08A</v>
          </cell>
          <cell r="L6" t="str">
            <v>Dec '08A</v>
          </cell>
          <cell r="M6" t="str">
            <v>CY</v>
          </cell>
          <cell r="N6" t="str">
            <v>Mar '09A</v>
          </cell>
          <cell r="O6" t="str">
            <v>June '09A</v>
          </cell>
          <cell r="P6" t="str">
            <v>Sept '09A</v>
          </cell>
          <cell r="Q6" t="str">
            <v>Dec '09A</v>
          </cell>
          <cell r="R6" t="str">
            <v>CY</v>
          </cell>
          <cell r="S6" t="str">
            <v>Mar '10A</v>
          </cell>
          <cell r="T6" t="str">
            <v>June '10A</v>
          </cell>
          <cell r="U6" t="str">
            <v>Sept '10A</v>
          </cell>
          <cell r="V6" t="str">
            <v>Dec '10A</v>
          </cell>
          <cell r="W6" t="str">
            <v>CY</v>
          </cell>
          <cell r="X6" t="str">
            <v>Mar '11A</v>
          </cell>
          <cell r="Y6" t="str">
            <v>June '11A</v>
          </cell>
          <cell r="Z6" t="str">
            <v>Sept '11A</v>
          </cell>
          <cell r="AA6" t="str">
            <v>Dec '11E</v>
          </cell>
          <cell r="AB6" t="str">
            <v>CY</v>
          </cell>
          <cell r="AC6" t="str">
            <v>Mar '12E</v>
          </cell>
          <cell r="AD6" t="str">
            <v>June '12E</v>
          </cell>
          <cell r="AE6" t="str">
            <v>Sept '12E</v>
          </cell>
          <cell r="AF6" t="str">
            <v>Dec '12E</v>
          </cell>
          <cell r="AG6" t="str">
            <v>CY</v>
          </cell>
          <cell r="AH6" t="str">
            <v>Mar '13E</v>
          </cell>
          <cell r="AI6" t="str">
            <v>June '13E</v>
          </cell>
          <cell r="AJ6" t="str">
            <v>Sept '13E</v>
          </cell>
          <cell r="AK6" t="str">
            <v>Dec '13E</v>
          </cell>
          <cell r="AL6" t="str">
            <v>CY</v>
          </cell>
        </row>
        <row r="7">
          <cell r="A7">
            <v>2</v>
          </cell>
          <cell r="B7" t="str">
            <v>A</v>
          </cell>
          <cell r="C7" t="str">
            <v>A</v>
          </cell>
          <cell r="D7" t="str">
            <v>1Q</v>
          </cell>
          <cell r="E7" t="str">
            <v>2Q</v>
          </cell>
          <cell r="F7" t="str">
            <v>3Q</v>
          </cell>
          <cell r="G7" t="str">
            <v>4Q</v>
          </cell>
          <cell r="H7" t="str">
            <v>A</v>
          </cell>
          <cell r="I7" t="str">
            <v>1Q</v>
          </cell>
          <cell r="J7" t="str">
            <v>2Q</v>
          </cell>
          <cell r="K7" t="str">
            <v>3Q</v>
          </cell>
          <cell r="L7" t="str">
            <v>4Q</v>
          </cell>
          <cell r="M7" t="str">
            <v>A</v>
          </cell>
          <cell r="N7" t="str">
            <v>1Q</v>
          </cell>
          <cell r="O7" t="str">
            <v>2Q</v>
          </cell>
          <cell r="P7" t="str">
            <v>3Q</v>
          </cell>
          <cell r="Q7" t="str">
            <v>4Q</v>
          </cell>
          <cell r="R7" t="str">
            <v>A</v>
          </cell>
          <cell r="S7" t="str">
            <v>1Q</v>
          </cell>
          <cell r="T7" t="str">
            <v>2Q</v>
          </cell>
          <cell r="U7" t="str">
            <v>3Q</v>
          </cell>
          <cell r="V7" t="str">
            <v>4Q</v>
          </cell>
          <cell r="W7" t="str">
            <v>A</v>
          </cell>
          <cell r="X7" t="str">
            <v>1Q</v>
          </cell>
          <cell r="Y7" t="str">
            <v>2Q</v>
          </cell>
          <cell r="Z7" t="str">
            <v>3Q</v>
          </cell>
          <cell r="AA7" t="str">
            <v>4Q</v>
          </cell>
          <cell r="AB7" t="str">
            <v>E</v>
          </cell>
          <cell r="AC7" t="str">
            <v>1Q</v>
          </cell>
          <cell r="AD7" t="str">
            <v>2Q</v>
          </cell>
          <cell r="AE7" t="str">
            <v>3Q</v>
          </cell>
          <cell r="AF7" t="str">
            <v>4Q</v>
          </cell>
          <cell r="AG7" t="str">
            <v>E</v>
          </cell>
          <cell r="AH7" t="str">
            <v>1Q</v>
          </cell>
          <cell r="AI7" t="str">
            <v>2Q</v>
          </cell>
          <cell r="AJ7" t="str">
            <v>3Q</v>
          </cell>
          <cell r="AK7" t="str">
            <v>4Q</v>
          </cell>
          <cell r="AL7" t="str">
            <v>E</v>
          </cell>
          <cell r="AM7" t="str">
            <v>'10-'13</v>
          </cell>
          <cell r="AO7" t="str">
            <v>T 2010</v>
          </cell>
          <cell r="AP7" t="str">
            <v>T 2011</v>
          </cell>
          <cell r="AQ7" t="str">
            <v>T 2012</v>
          </cell>
        </row>
        <row r="8">
          <cell r="A8" t="str">
            <v>Revenue</v>
          </cell>
          <cell r="S8" t="str">
            <v>1Q = seasonally strong due to tax season</v>
          </cell>
          <cell r="V8" t="str">
            <v>4Q = seasonally strong due to holiday</v>
          </cell>
          <cell r="X8" t="str">
            <v>1Q = seasonally strong due to tax season</v>
          </cell>
          <cell r="AA8" t="str">
            <v>4Q = seasonally strong due to holiday</v>
          </cell>
          <cell r="AC8" t="str">
            <v>3% hit from INTU</v>
          </cell>
        </row>
        <row r="9">
          <cell r="A9" t="str">
            <v>Card revenues</v>
          </cell>
          <cell r="H9">
            <v>58.6</v>
          </cell>
          <cell r="M9">
            <v>108</v>
          </cell>
          <cell r="N9">
            <v>31.2</v>
          </cell>
          <cell r="O9">
            <v>30.977</v>
          </cell>
          <cell r="P9">
            <v>30.849</v>
          </cell>
          <cell r="Q9">
            <v>30.779</v>
          </cell>
          <cell r="R9">
            <v>123.80499999999999</v>
          </cell>
          <cell r="S9">
            <v>42.2</v>
          </cell>
          <cell r="T9">
            <v>42.228000000000002</v>
          </cell>
          <cell r="U9">
            <v>40.591999999999999</v>
          </cell>
          <cell r="V9">
            <v>42.396999999999998</v>
          </cell>
          <cell r="W9">
            <v>167.417</v>
          </cell>
          <cell r="X9">
            <v>54.323999999999998</v>
          </cell>
          <cell r="Y9">
            <v>53.923999999999999</v>
          </cell>
          <cell r="Z9">
            <v>49.966000000000001</v>
          </cell>
          <cell r="AA9">
            <v>52.798693170773781</v>
          </cell>
          <cell r="AB9">
            <v>211.01269317077379</v>
          </cell>
          <cell r="AC9">
            <v>65.66843345777481</v>
          </cell>
          <cell r="AD9">
            <v>65.109630168937329</v>
          </cell>
          <cell r="AE9">
            <v>62.235578331090181</v>
          </cell>
          <cell r="AF9">
            <v>67.800927562263723</v>
          </cell>
          <cell r="AG9">
            <v>260.81456952006602</v>
          </cell>
          <cell r="AH9">
            <v>82.65029034995537</v>
          </cell>
          <cell r="AI9">
            <v>81.946980530624515</v>
          </cell>
          <cell r="AJ9">
            <v>77.698007767449525</v>
          </cell>
          <cell r="AK9">
            <v>84.714265975129095</v>
          </cell>
          <cell r="AL9">
            <v>327.00954462315849</v>
          </cell>
        </row>
        <row r="10">
          <cell r="A10" t="str">
            <v>YOY % change</v>
          </cell>
          <cell r="C10">
            <v>0</v>
          </cell>
          <cell r="H10">
            <v>0</v>
          </cell>
          <cell r="M10">
            <v>0.84300341296928316</v>
          </cell>
          <cell r="N10">
            <v>0</v>
          </cell>
          <cell r="O10">
            <v>0</v>
          </cell>
          <cell r="P10">
            <v>0</v>
          </cell>
          <cell r="Q10">
            <v>0</v>
          </cell>
          <cell r="R10">
            <v>0.14634259259259252</v>
          </cell>
          <cell r="S10">
            <v>0.35256410256410264</v>
          </cell>
          <cell r="T10">
            <v>0.36320495851760981</v>
          </cell>
          <cell r="U10">
            <v>0.31582871405880253</v>
          </cell>
          <cell r="V10">
            <v>0.37746515481334675</v>
          </cell>
          <cell r="W10">
            <v>0.35226364040224567</v>
          </cell>
          <cell r="X10">
            <v>0.28729857819905202</v>
          </cell>
          <cell r="Y10">
            <v>0.27697262479871165</v>
          </cell>
          <cell r="Z10">
            <v>0.23093220338983067</v>
          </cell>
          <cell r="AA10">
            <v>0.24534031112516885</v>
          </cell>
          <cell r="AB10">
            <v>0.26040182998604555</v>
          </cell>
          <cell r="AC10">
            <v>0.20882912631203165</v>
          </cell>
          <cell r="AD10">
            <v>0.20743324250681194</v>
          </cell>
          <cell r="AE10">
            <v>0.24555854643337827</v>
          </cell>
          <cell r="AF10">
            <v>0.2841402597402598</v>
          </cell>
          <cell r="AG10">
            <v>0.23601365207441471</v>
          </cell>
          <cell r="AH10">
            <v>0.25859999999999994</v>
          </cell>
          <cell r="AI10">
            <v>0.25859999999999994</v>
          </cell>
          <cell r="AJ10">
            <v>0.24844999999999984</v>
          </cell>
          <cell r="AK10">
            <v>0.24945585585585572</v>
          </cell>
          <cell r="AL10">
            <v>0.25380091006763994</v>
          </cell>
          <cell r="AM10">
            <v>0.28193071855970797</v>
          </cell>
        </row>
        <row r="11">
          <cell r="A11" t="str">
            <v>$ Per avg active card</v>
          </cell>
          <cell r="H11">
            <v>76.672086048584987</v>
          </cell>
          <cell r="M11">
            <v>90.829080275666271</v>
          </cell>
          <cell r="N11">
            <v>85.347864354341354</v>
          </cell>
          <cell r="O11">
            <v>76.987192929316464</v>
          </cell>
          <cell r="P11">
            <v>69.21510665866424</v>
          </cell>
          <cell r="Q11">
            <v>60.276108010931523</v>
          </cell>
          <cell r="R11">
            <v>60.613434097057869</v>
          </cell>
          <cell r="S11">
            <v>66.022658913958551</v>
          </cell>
          <cell r="T11">
            <v>64.561810675333916</v>
          </cell>
          <cell r="U11">
            <v>58.785152230691757</v>
          </cell>
          <cell r="V11">
            <v>55.730758013301077</v>
          </cell>
          <cell r="W11">
            <v>55.017314399089713</v>
          </cell>
          <cell r="X11">
            <v>56.784204031778827</v>
          </cell>
          <cell r="Y11">
            <v>58.772752043596732</v>
          </cell>
          <cell r="Z11">
            <v>53.799192462987889</v>
          </cell>
          <cell r="AA11">
            <v>53.780181482835538</v>
          </cell>
          <cell r="AB11">
            <v>53.733815424184826</v>
          </cell>
          <cell r="AC11">
            <v>54.796756890666565</v>
          </cell>
          <cell r="AD11">
            <v>56.715705722070844</v>
          </cell>
          <cell r="AE11">
            <v>53.799192462987889</v>
          </cell>
          <cell r="AF11">
            <v>54.855785112492249</v>
          </cell>
          <cell r="AG11">
            <v>52.754396194141925</v>
          </cell>
          <cell r="AH11">
            <v>55.618708244026557</v>
          </cell>
          <cell r="AI11">
            <v>57.566441307901904</v>
          </cell>
          <cell r="AJ11">
            <v>54.6061803499327</v>
          </cell>
          <cell r="AK11">
            <v>55.678621889179631</v>
          </cell>
          <cell r="AL11">
            <v>53.731920414004122</v>
          </cell>
        </row>
        <row r="12">
          <cell r="A12" t="str">
            <v>YOY % change</v>
          </cell>
          <cell r="M12">
            <v>0.18464339444358391</v>
          </cell>
          <cell r="R12">
            <v>-0.33266489198067306</v>
          </cell>
          <cell r="S12">
            <v>-0.2264286937532467</v>
          </cell>
          <cell r="T12">
            <v>-0.16139544489419877</v>
          </cell>
          <cell r="U12">
            <v>-0.15068898874068093</v>
          </cell>
          <cell r="V12">
            <v>-7.5408816986095251E-2</v>
          </cell>
          <cell r="W12">
            <v>-9.2324742548117511E-2</v>
          </cell>
          <cell r="X12">
            <v>-0.13992854929122711</v>
          </cell>
          <cell r="Y12">
            <v>-8.9666918743171453E-2</v>
          </cell>
          <cell r="Z12">
            <v>-8.4816651458813341E-2</v>
          </cell>
          <cell r="AA12">
            <v>-3.5000000000000003E-2</v>
          </cell>
          <cell r="AB12">
            <v>-2.3329000859520721E-2</v>
          </cell>
          <cell r="AC12">
            <v>-3.5000000000000003E-2</v>
          </cell>
          <cell r="AD12">
            <v>-3.5000000000000003E-2</v>
          </cell>
          <cell r="AE12">
            <v>0</v>
          </cell>
          <cell r="AF12">
            <v>0.02</v>
          </cell>
          <cell r="AG12">
            <v>-1.8227241492367208E-2</v>
          </cell>
          <cell r="AH12">
            <v>1.4999999999999999E-2</v>
          </cell>
          <cell r="AI12">
            <v>1.4999999999999999E-2</v>
          </cell>
          <cell r="AJ12">
            <v>1.4999999999999999E-2</v>
          </cell>
          <cell r="AK12">
            <v>1.4999999999999999E-2</v>
          </cell>
          <cell r="AL12">
            <v>1.8529720561387908E-2</v>
          </cell>
        </row>
        <row r="13">
          <cell r="A13" t="str">
            <v>Bull</v>
          </cell>
          <cell r="Z13">
            <v>2.5000000000000001E-2</v>
          </cell>
          <cell r="AA13">
            <v>0</v>
          </cell>
          <cell r="AC13">
            <v>4.9999999999999975E-3</v>
          </cell>
          <cell r="AD13">
            <v>4.9999999999999975E-3</v>
          </cell>
          <cell r="AE13">
            <v>0.04</v>
          </cell>
          <cell r="AF13">
            <v>0.06</v>
          </cell>
          <cell r="AH13">
            <v>7.4999999999999997E-2</v>
          </cell>
          <cell r="AI13">
            <v>7.4999999999999997E-2</v>
          </cell>
          <cell r="AJ13">
            <v>7.4999999999999997E-2</v>
          </cell>
          <cell r="AK13">
            <v>7.4999999999999997E-2</v>
          </cell>
        </row>
        <row r="14">
          <cell r="A14" t="str">
            <v>Base</v>
          </cell>
          <cell r="Z14">
            <v>-0.01</v>
          </cell>
          <cell r="AA14">
            <v>-3.5000000000000003E-2</v>
          </cell>
          <cell r="AC14">
            <v>-3.5000000000000003E-2</v>
          </cell>
          <cell r="AD14">
            <v>-3.5000000000000003E-2</v>
          </cell>
          <cell r="AE14">
            <v>0</v>
          </cell>
          <cell r="AF14">
            <v>0.02</v>
          </cell>
          <cell r="AH14">
            <v>1.4999999999999999E-2</v>
          </cell>
          <cell r="AI14">
            <v>1.4999999999999999E-2</v>
          </cell>
          <cell r="AJ14">
            <v>1.4999999999999999E-2</v>
          </cell>
          <cell r="AK14">
            <v>1.4999999999999999E-2</v>
          </cell>
        </row>
        <row r="15">
          <cell r="A15" t="str">
            <v>Bear</v>
          </cell>
          <cell r="Z15">
            <v>-0.03</v>
          </cell>
          <cell r="AA15">
            <v>-5.5000000000000007E-2</v>
          </cell>
          <cell r="AC15">
            <v>-6.5000000000000002E-2</v>
          </cell>
          <cell r="AD15">
            <v>-6.5000000000000002E-2</v>
          </cell>
          <cell r="AE15">
            <v>-0.03</v>
          </cell>
          <cell r="AF15">
            <v>-9.9999999999999985E-3</v>
          </cell>
          <cell r="AH15">
            <v>4.9999999999999992E-3</v>
          </cell>
          <cell r="AI15">
            <v>4.9999999999999992E-3</v>
          </cell>
          <cell r="AJ15">
            <v>4.9999999999999992E-3</v>
          </cell>
          <cell r="AK15">
            <v>4.9999999999999992E-3</v>
          </cell>
        </row>
        <row r="16">
          <cell r="A16" t="str">
            <v>% of GDV</v>
          </cell>
          <cell r="H16">
            <v>3.68785399622404E-2</v>
          </cell>
          <cell r="M16">
            <v>3.024362923550826E-2</v>
          </cell>
          <cell r="R16">
            <v>2.1408438526716235E-2</v>
          </cell>
          <cell r="S16">
            <v>1.4827828531271962E-2</v>
          </cell>
          <cell r="T16">
            <v>1.7780210526315791E-2</v>
          </cell>
          <cell r="U16">
            <v>1.6133545310015898E-2</v>
          </cell>
          <cell r="V16">
            <v>1.5867140718562874E-2</v>
          </cell>
          <cell r="W16">
            <v>1.6083869728119895E-2</v>
          </cell>
          <cell r="X16">
            <v>1.1786504664786287E-2</v>
          </cell>
          <cell r="Y16">
            <v>1.4846916299559471E-2</v>
          </cell>
          <cell r="Z16">
            <v>1.2160136286201023E-2</v>
          </cell>
          <cell r="AA16">
            <v>1.391548588670558E-2</v>
          </cell>
          <cell r="AB16">
            <v>1.307046309834181E-2</v>
          </cell>
          <cell r="AC16">
            <v>1.0324543576961083E-2</v>
          </cell>
          <cell r="AD16">
            <v>1.3478691946469421E-2</v>
          </cell>
          <cell r="AE16">
            <v>1.1879342491821432E-2</v>
          </cell>
          <cell r="AF16">
            <v>1.3435665910500768E-2</v>
          </cell>
          <cell r="AG16">
            <v>1.2144300459437088E-2</v>
          </cell>
          <cell r="AH16">
            <v>9.9194431648574177E-3</v>
          </cell>
          <cell r="AI16">
            <v>1.2949833346432375E-2</v>
          </cell>
          <cell r="AJ16">
            <v>1.1321194758713331E-2</v>
          </cell>
          <cell r="AK16">
            <v>1.28147110299222E-2</v>
          </cell>
          <cell r="AL16">
            <v>1.1623309136013034E-2</v>
          </cell>
        </row>
        <row r="17">
          <cell r="A17" t="str">
            <v>% of total revenue</v>
          </cell>
          <cell r="D17">
            <v>0</v>
          </cell>
          <cell r="E17">
            <v>0</v>
          </cell>
          <cell r="F17">
            <v>0</v>
          </cell>
          <cell r="G17">
            <v>0</v>
          </cell>
          <cell r="H17">
            <v>0.51134380453752182</v>
          </cell>
          <cell r="I17">
            <v>0</v>
          </cell>
          <cell r="J17">
            <v>0</v>
          </cell>
          <cell r="K17">
            <v>0</v>
          </cell>
          <cell r="L17">
            <v>0</v>
          </cell>
          <cell r="M17">
            <v>0.53465346534653468</v>
          </cell>
          <cell r="N17">
            <v>0.51390847158349695</v>
          </cell>
          <cell r="O17">
            <v>0.49255843536333282</v>
          </cell>
          <cell r="P17">
            <v>0.47228796874378043</v>
          </cell>
          <cell r="Q17">
            <v>0.44246858917224924</v>
          </cell>
          <cell r="R17">
            <v>0.47897063386379052</v>
          </cell>
          <cell r="S17">
            <v>0.45425188374596343</v>
          </cell>
          <cell r="T17">
            <v>0.46754799707699457</v>
          </cell>
          <cell r="U17">
            <v>0.4565823809952308</v>
          </cell>
          <cell r="V17">
            <v>0.46160462508301842</v>
          </cell>
          <cell r="W17">
            <v>0.45997598696592285</v>
          </cell>
          <cell r="X17">
            <v>0.46309256907089941</v>
          </cell>
          <cell r="Y17">
            <v>0.46878205685473345</v>
          </cell>
          <cell r="Z17">
            <v>0.43302971738584067</v>
          </cell>
          <cell r="AA17">
            <v>0.41919831944812003</v>
          </cell>
          <cell r="AB17">
            <v>0.44547935215684403</v>
          </cell>
          <cell r="AC17">
            <v>0.42616751299474975</v>
          </cell>
          <cell r="AD17">
            <v>0.44667765027575118</v>
          </cell>
          <cell r="AE17">
            <v>0.43126982598944241</v>
          </cell>
          <cell r="AF17">
            <v>0.42768339593323257</v>
          </cell>
          <cell r="AG17">
            <v>0.43274840884658422</v>
          </cell>
          <cell r="AH17">
            <v>0.42918752916206893</v>
          </cell>
          <cell r="AI17">
            <v>0.45069356079383799</v>
          </cell>
          <cell r="AJ17">
            <v>0.4380783701011256</v>
          </cell>
          <cell r="AK17">
            <v>0.42615578346646649</v>
          </cell>
          <cell r="AL17">
            <v>0.43569550090869652</v>
          </cell>
        </row>
        <row r="19">
          <cell r="A19" t="str">
            <v>Cash transfer revenues</v>
          </cell>
          <cell r="H19">
            <v>38</v>
          </cell>
          <cell r="M19">
            <v>54</v>
          </cell>
          <cell r="N19">
            <v>15.7</v>
          </cell>
          <cell r="O19">
            <v>16.382999999999999</v>
          </cell>
          <cell r="P19">
            <v>17.256</v>
          </cell>
          <cell r="Q19">
            <v>19.132000000000001</v>
          </cell>
          <cell r="R19">
            <v>68.471000000000004</v>
          </cell>
          <cell r="S19">
            <v>22.8</v>
          </cell>
          <cell r="T19">
            <v>24.364000000000001</v>
          </cell>
          <cell r="U19">
            <v>26.484000000000002</v>
          </cell>
          <cell r="V19">
            <v>27.872</v>
          </cell>
          <cell r="W19">
            <v>101.52</v>
          </cell>
          <cell r="X19">
            <v>31.149000000000001</v>
          </cell>
          <cell r="Y19">
            <v>32.387</v>
          </cell>
          <cell r="Z19">
            <v>34.723999999999997</v>
          </cell>
          <cell r="AA19">
            <v>37.972812800000007</v>
          </cell>
          <cell r="AB19">
            <v>136.2328128</v>
          </cell>
          <cell r="AC19">
            <v>40.468780799999998</v>
          </cell>
          <cell r="AD19">
            <v>41.215696199999996</v>
          </cell>
          <cell r="AE19">
            <v>43.360726899999996</v>
          </cell>
          <cell r="AF19">
            <v>47.743217533440003</v>
          </cell>
          <cell r="AG19">
            <v>172.78842143343999</v>
          </cell>
          <cell r="AH19">
            <v>52.577040015359998</v>
          </cell>
          <cell r="AI19">
            <v>53.54743250304</v>
          </cell>
          <cell r="AJ19">
            <v>55.454033632409988</v>
          </cell>
          <cell r="AK19">
            <v>62.027988219445255</v>
          </cell>
          <cell r="AL19">
            <v>223.60649437025523</v>
          </cell>
        </row>
        <row r="20">
          <cell r="A20" t="str">
            <v>YOY % change</v>
          </cell>
          <cell r="H20">
            <v>0</v>
          </cell>
          <cell r="M20">
            <v>0.42105263157894735</v>
          </cell>
          <cell r="N20">
            <v>0</v>
          </cell>
          <cell r="O20">
            <v>0</v>
          </cell>
          <cell r="P20">
            <v>0</v>
          </cell>
          <cell r="Q20">
            <v>0</v>
          </cell>
          <cell r="R20">
            <v>0.2679814814814816</v>
          </cell>
          <cell r="S20">
            <v>0.45222929936305745</v>
          </cell>
          <cell r="T20">
            <v>0.48715131538790213</v>
          </cell>
          <cell r="U20">
            <v>0.53477051460361613</v>
          </cell>
          <cell r="V20">
            <v>0.45682625966966328</v>
          </cell>
          <cell r="W20">
            <v>0.48267149596179393</v>
          </cell>
          <cell r="X20">
            <v>0.36618421052631578</v>
          </cell>
          <cell r="Y20">
            <v>0.32929732392053856</v>
          </cell>
          <cell r="Z20">
            <v>0.31113124905603362</v>
          </cell>
          <cell r="AA20">
            <v>0.36240000000000028</v>
          </cell>
          <cell r="AB20">
            <v>0.34193078014184408</v>
          </cell>
          <cell r="AC20">
            <v>0.29919999999999991</v>
          </cell>
          <cell r="AD20">
            <v>0.27259999999999995</v>
          </cell>
          <cell r="AE20">
            <v>0.24872500000000008</v>
          </cell>
          <cell r="AF20">
            <v>0.25729999999999986</v>
          </cell>
          <cell r="AG20">
            <v>0.26833189363201626</v>
          </cell>
          <cell r="AH20">
            <v>0.29920000000000013</v>
          </cell>
          <cell r="AI20">
            <v>0.29920000000000013</v>
          </cell>
          <cell r="AJ20">
            <v>0.27889999999999993</v>
          </cell>
          <cell r="AK20">
            <v>0.29920000000000013</v>
          </cell>
          <cell r="AL20">
            <v>0.29410577696834239</v>
          </cell>
          <cell r="AM20">
            <v>0.36145300690198856</v>
          </cell>
        </row>
        <row r="21">
          <cell r="A21" t="str">
            <v>$ Per cash transfer</v>
          </cell>
          <cell r="H21">
            <v>6.1528497409326421</v>
          </cell>
          <cell r="M21">
            <v>4.8640151959040665</v>
          </cell>
          <cell r="N21">
            <v>4.4903521780353133</v>
          </cell>
          <cell r="O21">
            <v>3.9995342055017948</v>
          </cell>
          <cell r="P21">
            <v>3.8008810572687226</v>
          </cell>
          <cell r="Q21">
            <v>3.7237315090708054</v>
          </cell>
          <cell r="R21">
            <v>3.9646288702408725</v>
          </cell>
          <cell r="S21">
            <v>3.8449467871169327</v>
          </cell>
          <cell r="T21">
            <v>3.8009360374414976</v>
          </cell>
          <cell r="U21">
            <v>3.8438316400580557</v>
          </cell>
          <cell r="V21">
            <v>3.8391184573002755</v>
          </cell>
          <cell r="W21">
            <v>3.8324096906359761</v>
          </cell>
          <cell r="X21">
            <v>3.9033834586466165</v>
          </cell>
          <cell r="Y21">
            <v>3.9114734299516911</v>
          </cell>
          <cell r="Z21">
            <v>3.9147688838782413</v>
          </cell>
          <cell r="AA21">
            <v>3.9926831955922868</v>
          </cell>
          <cell r="AB21">
            <v>3.9327498022551581</v>
          </cell>
          <cell r="AC21">
            <v>3.9619342105263153</v>
          </cell>
          <cell r="AD21">
            <v>3.950588164251208</v>
          </cell>
          <cell r="AE21">
            <v>3.8951950394588502</v>
          </cell>
          <cell r="AF21">
            <v>3.9527563636363641</v>
          </cell>
          <cell r="AG21">
            <v>3.939767979392903</v>
          </cell>
          <cell r="AH21">
            <v>4.0213632236842098</v>
          </cell>
          <cell r="AI21">
            <v>4.009846986714976</v>
          </cell>
          <cell r="AJ21">
            <v>3.9536229650507324</v>
          </cell>
          <cell r="AK21">
            <v>4.0120477090909095</v>
          </cell>
          <cell r="AL21">
            <v>3.9990446375674003</v>
          </cell>
        </row>
        <row r="22">
          <cell r="A22" t="str">
            <v>YOY % change</v>
          </cell>
          <cell r="M22">
            <v>-0.20946953026569692</v>
          </cell>
          <cell r="R22">
            <v>-0.18490615046197989</v>
          </cell>
          <cell r="S22">
            <v>-0.14373157501440526</v>
          </cell>
          <cell r="T22">
            <v>-4.965532430929176E-2</v>
          </cell>
          <cell r="U22">
            <v>1.130016492023489E-2</v>
          </cell>
          <cell r="V22">
            <v>3.0986914053388048E-2</v>
          </cell>
          <cell r="W22">
            <v>-3.3349699034215918E-2</v>
          </cell>
          <cell r="X22">
            <v>1.5198304362880721E-2</v>
          </cell>
          <cell r="Y22">
            <v>2.908162395297742E-2</v>
          </cell>
          <cell r="Z22">
            <v>1.8454825929658636E-2</v>
          </cell>
          <cell r="AA22">
            <v>0.04</v>
          </cell>
          <cell r="AB22">
            <v>2.6181989849454412E-2</v>
          </cell>
          <cell r="AC22">
            <v>1.4999999999999999E-2</v>
          </cell>
          <cell r="AD22">
            <v>0.01</v>
          </cell>
          <cell r="AE22">
            <v>-5.0000000000000001E-3</v>
          </cell>
          <cell r="AF22">
            <v>-0.01</v>
          </cell>
          <cell r="AG22">
            <v>1.784547070276421E-3</v>
          </cell>
          <cell r="AH22">
            <v>1.4999999999999999E-2</v>
          </cell>
          <cell r="AI22">
            <v>1.4999999999999999E-2</v>
          </cell>
          <cell r="AJ22">
            <v>1.4999999999999999E-2</v>
          </cell>
          <cell r="AK22">
            <v>1.4999999999999999E-2</v>
          </cell>
          <cell r="AL22">
            <v>1.5045723119875509E-2</v>
          </cell>
        </row>
        <row r="23">
          <cell r="A23" t="str">
            <v>Bull</v>
          </cell>
          <cell r="Z23">
            <v>0.04</v>
          </cell>
          <cell r="AA23">
            <v>7.0000000000000007E-2</v>
          </cell>
          <cell r="AC23">
            <v>6.5000000000000002E-2</v>
          </cell>
          <cell r="AD23">
            <v>6.0000000000000005E-2</v>
          </cell>
          <cell r="AE23">
            <v>4.5000000000000005E-2</v>
          </cell>
          <cell r="AF23">
            <v>0.04</v>
          </cell>
          <cell r="AH23">
            <v>6.5000000000000002E-2</v>
          </cell>
          <cell r="AI23">
            <v>6.5000000000000002E-2</v>
          </cell>
          <cell r="AJ23">
            <v>6.5000000000000002E-2</v>
          </cell>
          <cell r="AK23">
            <v>6.5000000000000002E-2</v>
          </cell>
        </row>
        <row r="24">
          <cell r="A24" t="str">
            <v>Base</v>
          </cell>
          <cell r="Z24">
            <v>0.01</v>
          </cell>
          <cell r="AA24">
            <v>0.04</v>
          </cell>
          <cell r="AC24">
            <v>1.4999999999999999E-2</v>
          </cell>
          <cell r="AD24">
            <v>0.01</v>
          </cell>
          <cell r="AE24">
            <v>-5.0000000000000001E-3</v>
          </cell>
          <cell r="AF24">
            <v>-0.01</v>
          </cell>
          <cell r="AH24">
            <v>1.4999999999999999E-2</v>
          </cell>
          <cell r="AI24">
            <v>1.4999999999999999E-2</v>
          </cell>
          <cell r="AJ24">
            <v>1.4999999999999999E-2</v>
          </cell>
          <cell r="AK24">
            <v>1.4999999999999999E-2</v>
          </cell>
        </row>
        <row r="25">
          <cell r="A25" t="str">
            <v>Bear</v>
          </cell>
          <cell r="Z25">
            <v>-0.01</v>
          </cell>
          <cell r="AA25">
            <v>0.02</v>
          </cell>
          <cell r="AC25">
            <v>-1.0000000000000002E-2</v>
          </cell>
          <cell r="AD25">
            <v>-1.5000000000000001E-2</v>
          </cell>
          <cell r="AE25">
            <v>-3.0000000000000002E-2</v>
          </cell>
          <cell r="AF25">
            <v>-3.5000000000000003E-2</v>
          </cell>
          <cell r="AH25">
            <v>4.9999999999999992E-3</v>
          </cell>
          <cell r="AI25">
            <v>4.9999999999999992E-3</v>
          </cell>
          <cell r="AJ25">
            <v>4.9999999999999992E-3</v>
          </cell>
          <cell r="AK25">
            <v>4.9999999999999992E-3</v>
          </cell>
        </row>
        <row r="26">
          <cell r="A26" t="str">
            <v>% of total revenue</v>
          </cell>
          <cell r="D26">
            <v>0</v>
          </cell>
          <cell r="E26">
            <v>0</v>
          </cell>
          <cell r="F26">
            <v>0</v>
          </cell>
          <cell r="G26">
            <v>0</v>
          </cell>
          <cell r="H26">
            <v>0.33158813263525305</v>
          </cell>
          <cell r="I26">
            <v>0</v>
          </cell>
          <cell r="J26">
            <v>0</v>
          </cell>
          <cell r="K26">
            <v>0</v>
          </cell>
          <cell r="L26">
            <v>0</v>
          </cell>
          <cell r="M26">
            <v>0.26732673267326734</v>
          </cell>
          <cell r="N26">
            <v>0.25860137832887509</v>
          </cell>
          <cell r="O26">
            <v>0.26050246462076643</v>
          </cell>
          <cell r="P26">
            <v>0.26418364253760818</v>
          </cell>
          <cell r="Q26">
            <v>0.27503522037894257</v>
          </cell>
          <cell r="R26">
            <v>0.26489720343514078</v>
          </cell>
          <cell r="S26">
            <v>0.24542518837459634</v>
          </cell>
          <cell r="T26">
            <v>0.26975796629686216</v>
          </cell>
          <cell r="U26">
            <v>0.29789435795914698</v>
          </cell>
          <cell r="V26">
            <v>0.30346119089355122</v>
          </cell>
          <cell r="W26">
            <v>0.27892485349026974</v>
          </cell>
          <cell r="X26">
            <v>0.26553402610244914</v>
          </cell>
          <cell r="Y26">
            <v>0.28155263844214551</v>
          </cell>
          <cell r="Z26">
            <v>0.30093511400764383</v>
          </cell>
          <cell r="AA26">
            <v>0.30148737316266383</v>
          </cell>
          <cell r="AB26">
            <v>0.28760784138958279</v>
          </cell>
          <cell r="AC26">
            <v>0.26262968003577042</v>
          </cell>
          <cell r="AD26">
            <v>0.28275587321456419</v>
          </cell>
          <cell r="AE26">
            <v>0.30047399970246508</v>
          </cell>
          <cell r="AF26">
            <v>0.30116079737595447</v>
          </cell>
          <cell r="AG26">
            <v>0.28669377857237144</v>
          </cell>
          <cell r="AH26">
            <v>0.27302275405569421</v>
          </cell>
          <cell r="AI26">
            <v>0.29450118686366777</v>
          </cell>
          <cell r="AJ26">
            <v>0.31266197637819571</v>
          </cell>
          <cell r="AK26">
            <v>0.3120322841995346</v>
          </cell>
          <cell r="AL26">
            <v>0.29792507641743765</v>
          </cell>
        </row>
        <row r="28">
          <cell r="A28" t="str">
            <v>Interchange revenues</v>
          </cell>
          <cell r="H28">
            <v>18</v>
          </cell>
          <cell r="M28">
            <v>40</v>
          </cell>
          <cell r="N28">
            <v>13.811199999999999</v>
          </cell>
          <cell r="O28">
            <v>15.53</v>
          </cell>
          <cell r="P28">
            <v>17.213200000000001</v>
          </cell>
          <cell r="Q28">
            <v>19.651</v>
          </cell>
          <cell r="R28">
            <v>66.205399999999997</v>
          </cell>
          <cell r="S28">
            <v>27.9</v>
          </cell>
          <cell r="T28">
            <v>26.183</v>
          </cell>
          <cell r="U28">
            <v>27.044</v>
          </cell>
          <cell r="V28">
            <v>27.274000000000001</v>
          </cell>
          <cell r="W28">
            <v>108.401</v>
          </cell>
          <cell r="X28">
            <v>37.713999999999999</v>
          </cell>
          <cell r="Y28">
            <v>33.075000000000003</v>
          </cell>
          <cell r="Z28">
            <v>34.246000000000002</v>
          </cell>
          <cell r="AA28">
            <v>38.729079999999996</v>
          </cell>
          <cell r="AB28">
            <v>143.76407999999998</v>
          </cell>
          <cell r="AC28">
            <v>53.953445999999985</v>
          </cell>
          <cell r="AD28">
            <v>45.438918000000001</v>
          </cell>
          <cell r="AE28">
            <v>44.711445000000005</v>
          </cell>
          <cell r="AF28">
            <v>48.986506800000001</v>
          </cell>
          <cell r="AG28">
            <v>193.09031579999998</v>
          </cell>
          <cell r="AH28">
            <v>64.846509119999993</v>
          </cell>
          <cell r="AI28">
            <v>53.829752340000006</v>
          </cell>
          <cell r="AJ28">
            <v>51.708935700000012</v>
          </cell>
          <cell r="AK28">
            <v>59.544830861600012</v>
          </cell>
          <cell r="AL28">
            <v>229.93002802160004</v>
          </cell>
        </row>
        <row r="29">
          <cell r="A29" t="str">
            <v>YOY % change</v>
          </cell>
          <cell r="H29">
            <v>0</v>
          </cell>
          <cell r="M29">
            <v>1.2222222222222223</v>
          </cell>
          <cell r="N29">
            <v>0</v>
          </cell>
          <cell r="O29">
            <v>0</v>
          </cell>
          <cell r="P29">
            <v>0</v>
          </cell>
          <cell r="Q29">
            <v>0</v>
          </cell>
          <cell r="R29">
            <v>0.65513500000000002</v>
          </cell>
          <cell r="S29">
            <v>1.0200996292863764</v>
          </cell>
          <cell r="T29">
            <v>0.68596265292981329</v>
          </cell>
          <cell r="U29">
            <v>0.5711198382636582</v>
          </cell>
          <cell r="V29">
            <v>0.38791918986311136</v>
          </cell>
          <cell r="W29">
            <v>0.63734378162506378</v>
          </cell>
          <cell r="X29">
            <v>0.35175627240143381</v>
          </cell>
          <cell r="Y29">
            <v>0.26322422946186474</v>
          </cell>
          <cell r="Z29">
            <v>0.26630675935512493</v>
          </cell>
          <cell r="AA29">
            <v>0.41999999999999971</v>
          </cell>
          <cell r="AB29">
            <v>0.32622466582411591</v>
          </cell>
          <cell r="AC29">
            <v>0.43059463329267622</v>
          </cell>
          <cell r="AD29">
            <v>0.37381460317460302</v>
          </cell>
          <cell r="AE29">
            <v>0.30559612801495062</v>
          </cell>
          <cell r="AF29">
            <v>0.26485077363056408</v>
          </cell>
          <cell r="AG29">
            <v>0.34310542522165499</v>
          </cell>
          <cell r="AH29">
            <v>0.20189744914532448</v>
          </cell>
          <cell r="AI29">
            <v>0.18466184296025712</v>
          </cell>
          <cell r="AJ29">
            <v>0.1565033449489277</v>
          </cell>
          <cell r="AK29">
            <v>0.21553535353535369</v>
          </cell>
          <cell r="AL29">
            <v>0.19079005629551138</v>
          </cell>
          <cell r="AM29">
            <v>0.42874818928245961</v>
          </cell>
        </row>
        <row r="30">
          <cell r="A30" t="str">
            <v>% of GDV</v>
          </cell>
          <cell r="H30">
            <v>1.1327879169288861E-2</v>
          </cell>
          <cell r="M30">
            <v>1.1201344161299356E-2</v>
          </cell>
          <cell r="N30">
            <v>1.1442584921292459E-2</v>
          </cell>
          <cell r="O30">
            <v>1.1546468401486988E-2</v>
          </cell>
          <cell r="P30">
            <v>1.1583580080753702E-2</v>
          </cell>
          <cell r="Q30">
            <v>1.126131805157593E-2</v>
          </cell>
          <cell r="R30">
            <v>1.144827943973716E-2</v>
          </cell>
          <cell r="S30">
            <v>9.8032326071679551E-3</v>
          </cell>
          <cell r="T30">
            <v>1.1024421052631579E-2</v>
          </cell>
          <cell r="U30">
            <v>1.0748807631160573E-2</v>
          </cell>
          <cell r="V30">
            <v>1.0207335329341318E-2</v>
          </cell>
          <cell r="W30">
            <v>1.041416082236526E-2</v>
          </cell>
          <cell r="X30">
            <v>8.1826860490344967E-3</v>
          </cell>
          <cell r="Y30">
            <v>9.1065528634361233E-3</v>
          </cell>
          <cell r="Z30">
            <v>8.3343879289364819E-3</v>
          </cell>
          <cell r="AA30">
            <v>1.0207335329341318E-2</v>
          </cell>
          <cell r="AB30">
            <v>8.9049766356297955E-3</v>
          </cell>
          <cell r="AC30">
            <v>8.4826860490344966E-3</v>
          </cell>
          <cell r="AD30">
            <v>9.4065528634361233E-3</v>
          </cell>
          <cell r="AE30">
            <v>8.5343879289364825E-3</v>
          </cell>
          <cell r="AF30">
            <v>9.7073353293413173E-3</v>
          </cell>
          <cell r="AG30">
            <v>8.9908581993629055E-3</v>
          </cell>
          <cell r="AH30">
            <v>7.7826860490344965E-3</v>
          </cell>
          <cell r="AI30">
            <v>8.5065528634361235E-3</v>
          </cell>
          <cell r="AJ30">
            <v>7.5343879289364825E-3</v>
          </cell>
          <cell r="AK30">
            <v>9.0073353293413181E-3</v>
          </cell>
          <cell r="AL30">
            <v>8.1726904895910776E-3</v>
          </cell>
        </row>
        <row r="31">
          <cell r="A31" t="str">
            <v>YOY bps change</v>
          </cell>
          <cell r="M31">
            <v>-1.2653500798950543</v>
          </cell>
          <cell r="R31">
            <v>2.4693527843780427</v>
          </cell>
          <cell r="S31">
            <v>-16.393523141245044</v>
          </cell>
          <cell r="T31">
            <v>-5.2204734885540924</v>
          </cell>
          <cell r="U31">
            <v>-8.3477244959312937</v>
          </cell>
          <cell r="V31">
            <v>-10.539827222346126</v>
          </cell>
          <cell r="W31">
            <v>-10.341186173719006</v>
          </cell>
          <cell r="X31">
            <v>-16.205465581334582</v>
          </cell>
          <cell r="Y31">
            <v>-19.178681891954557</v>
          </cell>
          <cell r="Z31">
            <v>-24.144197022240906</v>
          </cell>
          <cell r="AA31">
            <v>0</v>
          </cell>
          <cell r="AB31">
            <v>-15.091841867354642</v>
          </cell>
          <cell r="AC31">
            <v>3</v>
          </cell>
          <cell r="AD31">
            <v>3</v>
          </cell>
          <cell r="AE31">
            <v>2</v>
          </cell>
          <cell r="AF31">
            <v>-5</v>
          </cell>
          <cell r="AG31">
            <v>0.8588156373311</v>
          </cell>
          <cell r="AH31">
            <v>-7</v>
          </cell>
          <cell r="AI31">
            <v>-9</v>
          </cell>
          <cell r="AJ31">
            <v>-10</v>
          </cell>
          <cell r="AK31">
            <v>-7</v>
          </cell>
          <cell r="AL31">
            <v>-8.1816770977182802</v>
          </cell>
        </row>
        <row r="32">
          <cell r="A32" t="str">
            <v>Bull</v>
          </cell>
          <cell r="Z32">
            <v>-9</v>
          </cell>
          <cell r="AA32">
            <v>3</v>
          </cell>
          <cell r="AC32">
            <v>8</v>
          </cell>
          <cell r="AD32">
            <v>8</v>
          </cell>
          <cell r="AE32">
            <v>7</v>
          </cell>
          <cell r="AF32">
            <v>0</v>
          </cell>
          <cell r="AH32">
            <v>-3</v>
          </cell>
          <cell r="AI32">
            <v>-5</v>
          </cell>
          <cell r="AJ32">
            <v>-6</v>
          </cell>
          <cell r="AK32">
            <v>-3</v>
          </cell>
        </row>
        <row r="33">
          <cell r="A33" t="str">
            <v>Base</v>
          </cell>
          <cell r="Z33">
            <v>-12</v>
          </cell>
          <cell r="AA33">
            <v>0</v>
          </cell>
          <cell r="AC33">
            <v>3</v>
          </cell>
          <cell r="AD33">
            <v>3</v>
          </cell>
          <cell r="AE33">
            <v>2</v>
          </cell>
          <cell r="AF33">
            <v>-5</v>
          </cell>
          <cell r="AH33">
            <v>-7</v>
          </cell>
          <cell r="AI33">
            <v>-9</v>
          </cell>
          <cell r="AJ33">
            <v>-10</v>
          </cell>
          <cell r="AK33">
            <v>-7</v>
          </cell>
        </row>
        <row r="34">
          <cell r="A34" t="str">
            <v>Bear</v>
          </cell>
          <cell r="Z34">
            <v>-14</v>
          </cell>
          <cell r="AA34">
            <v>-2</v>
          </cell>
          <cell r="AC34">
            <v>-1</v>
          </cell>
          <cell r="AD34">
            <v>-1</v>
          </cell>
          <cell r="AE34">
            <v>-2</v>
          </cell>
          <cell r="AF34">
            <v>-9</v>
          </cell>
          <cell r="AH34">
            <v>-11</v>
          </cell>
          <cell r="AI34">
            <v>-13</v>
          </cell>
          <cell r="AJ34">
            <v>-14</v>
          </cell>
          <cell r="AK34">
            <v>-11</v>
          </cell>
        </row>
        <row r="35">
          <cell r="A35" t="str">
            <v>% of total revenue</v>
          </cell>
          <cell r="D35">
            <v>0</v>
          </cell>
          <cell r="E35">
            <v>0</v>
          </cell>
          <cell r="F35">
            <v>0</v>
          </cell>
          <cell r="G35">
            <v>0</v>
          </cell>
          <cell r="H35">
            <v>0.15706806282722513</v>
          </cell>
          <cell r="I35">
            <v>0</v>
          </cell>
          <cell r="J35">
            <v>0</v>
          </cell>
          <cell r="K35">
            <v>0</v>
          </cell>
          <cell r="L35">
            <v>0</v>
          </cell>
          <cell r="M35">
            <v>0.19801980198019803</v>
          </cell>
          <cell r="N35">
            <v>0.22749015008762799</v>
          </cell>
          <cell r="O35">
            <v>0.24693910001590078</v>
          </cell>
          <cell r="P35">
            <v>0.26352838871861134</v>
          </cell>
          <cell r="Q35">
            <v>0.28249619044880825</v>
          </cell>
          <cell r="R35">
            <v>0.25613216270106859</v>
          </cell>
          <cell r="S35">
            <v>0.3003229278794402</v>
          </cell>
          <cell r="T35">
            <v>0.28989791625146699</v>
          </cell>
          <cell r="U35">
            <v>0.30419328714118604</v>
          </cell>
          <cell r="V35">
            <v>0.29695036310385747</v>
          </cell>
          <cell r="W35">
            <v>0.29783030972417973</v>
          </cell>
          <cell r="X35">
            <v>0.32149829080958509</v>
          </cell>
          <cell r="Y35">
            <v>0.28753368686429626</v>
          </cell>
          <cell r="Z35">
            <v>0.29679253295431895</v>
          </cell>
          <cell r="AA35">
            <v>0.30749180092886502</v>
          </cell>
          <cell r="AB35">
            <v>0.30350747274711842</v>
          </cell>
          <cell r="AC35">
            <v>0.35014092294589744</v>
          </cell>
          <cell r="AD35">
            <v>0.31172883443892863</v>
          </cell>
          <cell r="AE35">
            <v>0.30983398277916752</v>
          </cell>
          <cell r="AF35">
            <v>0.30900337703921071</v>
          </cell>
          <cell r="AG35">
            <v>0.32037906118471543</v>
          </cell>
          <cell r="AH35">
            <v>0.33673581673041747</v>
          </cell>
          <cell r="AI35">
            <v>0.29605389486801809</v>
          </cell>
          <cell r="AJ35">
            <v>0.29154629471220345</v>
          </cell>
          <cell r="AK35">
            <v>0.29954074151634902</v>
          </cell>
          <cell r="AL35">
            <v>0.30635032028886855</v>
          </cell>
        </row>
        <row r="37">
          <cell r="A37" t="str">
            <v>Less: Stock-based retailer incentive compensation (WMT)</v>
          </cell>
          <cell r="N37">
            <v>0</v>
          </cell>
          <cell r="O37">
            <v>0</v>
          </cell>
          <cell r="P37">
            <v>0</v>
          </cell>
          <cell r="Q37">
            <v>0</v>
          </cell>
          <cell r="R37">
            <v>0</v>
          </cell>
          <cell r="S37">
            <v>0</v>
          </cell>
          <cell r="T37">
            <v>-2.4569999999999999</v>
          </cell>
          <cell r="U37">
            <v>-5.2160000000000002</v>
          </cell>
          <cell r="V37">
            <v>-5.6959999999999997</v>
          </cell>
          <cell r="W37">
            <v>-13.369</v>
          </cell>
          <cell r="X37">
            <v>-5.88</v>
          </cell>
          <cell r="Y37">
            <v>-4.3559999999999999</v>
          </cell>
          <cell r="Z37">
            <v>-3.5489999999999999</v>
          </cell>
          <cell r="AA37">
            <v>-3.5489999999999999</v>
          </cell>
          <cell r="AB37">
            <v>-17.334</v>
          </cell>
          <cell r="AC37">
            <v>-6</v>
          </cell>
          <cell r="AD37">
            <v>-6</v>
          </cell>
          <cell r="AE37">
            <v>-6</v>
          </cell>
          <cell r="AF37">
            <v>-6</v>
          </cell>
          <cell r="AG37">
            <v>-24</v>
          </cell>
          <cell r="AH37">
            <v>-7.5</v>
          </cell>
          <cell r="AI37">
            <v>-7.5</v>
          </cell>
          <cell r="AJ37">
            <v>-7.5</v>
          </cell>
          <cell r="AK37">
            <v>-7.5</v>
          </cell>
          <cell r="AL37">
            <v>-30</v>
          </cell>
          <cell r="AM37" t="str">
            <v>just the shares</v>
          </cell>
        </row>
        <row r="38">
          <cell r="A38" t="str">
            <v>% of total revenue</v>
          </cell>
          <cell r="D38">
            <v>0</v>
          </cell>
          <cell r="E38">
            <v>0</v>
          </cell>
          <cell r="F38">
            <v>0</v>
          </cell>
          <cell r="G38">
            <v>0</v>
          </cell>
          <cell r="I38">
            <v>0</v>
          </cell>
          <cell r="J38">
            <v>0</v>
          </cell>
          <cell r="K38">
            <v>0</v>
          </cell>
          <cell r="L38">
            <v>0</v>
          </cell>
          <cell r="N38">
            <v>0</v>
          </cell>
          <cell r="O38">
            <v>0</v>
          </cell>
          <cell r="P38">
            <v>0</v>
          </cell>
          <cell r="Q38">
            <v>0</v>
          </cell>
          <cell r="R38">
            <v>0</v>
          </cell>
          <cell r="S38">
            <v>0</v>
          </cell>
          <cell r="T38">
            <v>-2.7203879625323852E-2</v>
          </cell>
          <cell r="U38">
            <v>-5.8670026095563758E-2</v>
          </cell>
          <cell r="V38">
            <v>-6.2016179080427225E-2</v>
          </cell>
          <cell r="W38">
            <v>-3.6731150180372499E-2</v>
          </cell>
          <cell r="X38">
            <v>-5.0124885982933666E-2</v>
          </cell>
          <cell r="Y38">
            <v>-3.7868382161175336E-2</v>
          </cell>
          <cell r="Z38">
            <v>-3.0757364347803479E-2</v>
          </cell>
          <cell r="AA38">
            <v>-2.817749353964881E-2</v>
          </cell>
          <cell r="AB38">
            <v>-3.6594666293545311E-2</v>
          </cell>
          <cell r="AC38">
            <v>-3.8938115976417616E-2</v>
          </cell>
          <cell r="AD38">
            <v>-4.1162357929244081E-2</v>
          </cell>
          <cell r="AE38">
            <v>-4.157780847107502E-2</v>
          </cell>
          <cell r="AF38">
            <v>-3.7847570348397738E-2</v>
          </cell>
          <cell r="AG38">
            <v>-3.9821248603671151E-2</v>
          </cell>
          <cell r="AH38">
            <v>-3.8946099948180705E-2</v>
          </cell>
          <cell r="AI38">
            <v>-4.1248642525523745E-2</v>
          </cell>
          <cell r="AJ38">
            <v>-4.2286641191524761E-2</v>
          </cell>
          <cell r="AK38">
            <v>-3.7728809182350088E-2</v>
          </cell>
          <cell r="AL38">
            <v>-3.997089761500261E-2</v>
          </cell>
        </row>
        <row r="40">
          <cell r="A40" t="str">
            <v>Total revenue (GAAP)</v>
          </cell>
          <cell r="D40">
            <v>0</v>
          </cell>
          <cell r="E40">
            <v>0</v>
          </cell>
          <cell r="F40">
            <v>0</v>
          </cell>
          <cell r="G40">
            <v>0</v>
          </cell>
          <cell r="H40">
            <v>114.6</v>
          </cell>
          <cell r="M40">
            <v>202</v>
          </cell>
          <cell r="N40">
            <v>60.711199999999998</v>
          </cell>
          <cell r="O40">
            <v>62.89</v>
          </cell>
          <cell r="P40">
            <v>65.318200000000004</v>
          </cell>
          <cell r="Q40">
            <v>69.561999999999998</v>
          </cell>
          <cell r="R40">
            <v>258.48140000000001</v>
          </cell>
          <cell r="S40">
            <v>92.9</v>
          </cell>
          <cell r="T40">
            <v>90.318000000000012</v>
          </cell>
          <cell r="U40">
            <v>88.903999999999996</v>
          </cell>
          <cell r="V40">
            <v>91.847000000000008</v>
          </cell>
          <cell r="W40">
            <v>363.96900000000005</v>
          </cell>
          <cell r="X40">
            <v>117.307</v>
          </cell>
          <cell r="Y40">
            <v>115.03000000000002</v>
          </cell>
          <cell r="Z40">
            <v>115.387</v>
          </cell>
          <cell r="AA40">
            <v>125.95158597077378</v>
          </cell>
          <cell r="AB40">
            <v>473.6755859707738</v>
          </cell>
          <cell r="AC40">
            <v>154.0906602577748</v>
          </cell>
          <cell r="AD40">
            <v>145.76424436893734</v>
          </cell>
          <cell r="AE40">
            <v>144.30775023109018</v>
          </cell>
          <cell r="AF40">
            <v>158.53065189570373</v>
          </cell>
          <cell r="AG40">
            <v>602.69330675350602</v>
          </cell>
          <cell r="AH40">
            <v>192.57383948531537</v>
          </cell>
          <cell r="AI40">
            <v>181.8241653736645</v>
          </cell>
          <cell r="AJ40">
            <v>177.36097709985953</v>
          </cell>
          <cell r="AK40">
            <v>198.78708505617436</v>
          </cell>
          <cell r="AL40">
            <v>750.5460670150137</v>
          </cell>
          <cell r="AW40" t="str">
            <v>mstag:revenueNet</v>
          </cell>
          <cell r="AX40">
            <v>6</v>
          </cell>
          <cell r="AY40" t="str">
            <v>ISO4217:USD</v>
          </cell>
          <cell r="AZ40" t="b">
            <v>0</v>
          </cell>
        </row>
        <row r="41">
          <cell r="A41" t="str">
            <v>YOY % change</v>
          </cell>
          <cell r="M41">
            <v>0.76265270506108207</v>
          </cell>
          <cell r="N41">
            <v>0</v>
          </cell>
          <cell r="O41">
            <v>0</v>
          </cell>
          <cell r="P41">
            <v>0</v>
          </cell>
          <cell r="Q41">
            <v>0</v>
          </cell>
          <cell r="R41">
            <v>0.27961089108910886</v>
          </cell>
          <cell r="S41">
            <v>0.53019541699060491</v>
          </cell>
          <cell r="T41">
            <v>0.43612657020194012</v>
          </cell>
          <cell r="U41">
            <v>0.36109078327326816</v>
          </cell>
          <cell r="V41">
            <v>0.32036169172824258</v>
          </cell>
          <cell r="W41">
            <v>0.40810518667880946</v>
          </cell>
          <cell r="X41">
            <v>0.26272335844994621</v>
          </cell>
          <cell r="Y41">
            <v>0.2736110188445271</v>
          </cell>
          <cell r="Z41">
            <v>0.29788310987132194</v>
          </cell>
          <cell r="AA41">
            <v>0.37131954196406824</v>
          </cell>
          <cell r="AB41">
            <v>0.30141738986225119</v>
          </cell>
          <cell r="AC41">
            <v>0.31356747898910386</v>
          </cell>
          <cell r="AD41">
            <v>0.26718459853027321</v>
          </cell>
          <cell r="AE41">
            <v>0.25064132208212531</v>
          </cell>
          <cell r="AF41">
            <v>0.25866340367075402</v>
          </cell>
          <cell r="AG41">
            <v>0.27237570312668113</v>
          </cell>
          <cell r="AH41">
            <v>0.24974374931720678</v>
          </cell>
          <cell r="AI41">
            <v>0.24738522921614092</v>
          </cell>
          <cell r="AJ41">
            <v>0.2290467893501138</v>
          </cell>
          <cell r="AK41">
            <v>0.2539346976694139</v>
          </cell>
          <cell r="AL41">
            <v>0.24532006346302038</v>
          </cell>
          <cell r="AM41">
            <v>0.3260371470483352</v>
          </cell>
        </row>
        <row r="42">
          <cell r="A42" t="str">
            <v>$ Per avg active card</v>
          </cell>
          <cell r="H42" t="str">
            <v>NA</v>
          </cell>
          <cell r="M42">
            <v>169.88402051559802</v>
          </cell>
          <cell r="R42">
            <v>126.54937445349748</v>
          </cell>
          <cell r="W42">
            <v>119.6091012532914</v>
          </cell>
          <cell r="AB42">
            <v>120.62021542418483</v>
          </cell>
          <cell r="AG42">
            <v>121.9054654290922</v>
          </cell>
          <cell r="AL42">
            <v>123.32447845327665</v>
          </cell>
        </row>
        <row r="43">
          <cell r="A43" t="str">
            <v>As % of GDV</v>
          </cell>
          <cell r="H43">
            <v>7.2120830711139075E-2</v>
          </cell>
          <cell r="M43">
            <v>5.6566788014561747E-2</v>
          </cell>
          <cell r="R43">
            <v>4.469676638422964E-2</v>
          </cell>
          <cell r="S43">
            <v>3.2642304989458894E-2</v>
          </cell>
          <cell r="T43">
            <v>3.8028631578947376E-2</v>
          </cell>
          <cell r="U43">
            <v>3.5335453100158981E-2</v>
          </cell>
          <cell r="V43">
            <v>3.4373877245508985E-2</v>
          </cell>
          <cell r="W43">
            <v>3.496675953501778E-2</v>
          </cell>
          <cell r="X43">
            <v>2.5451724886092427E-2</v>
          </cell>
          <cell r="Y43">
            <v>3.1671255506607932E-2</v>
          </cell>
          <cell r="Z43">
            <v>2.8081528352397175E-2</v>
          </cell>
          <cell r="AA43">
            <v>3.3195471549183439E-2</v>
          </cell>
          <cell r="AB43">
            <v>2.9340222021648203E-2</v>
          </cell>
          <cell r="AC43">
            <v>2.4226491372861356E-2</v>
          </cell>
          <cell r="AD43">
            <v>3.0175433980519303E-2</v>
          </cell>
          <cell r="AE43">
            <v>2.7545035093904855E-2</v>
          </cell>
          <cell r="AF43">
            <v>3.1414981358308953E-2</v>
          </cell>
          <cell r="AG43">
            <v>2.8063189167594198E-2</v>
          </cell>
          <cell r="AH43">
            <v>2.311214210772573E-2</v>
          </cell>
          <cell r="AI43">
            <v>2.8733122620218779E-2</v>
          </cell>
          <cell r="AJ43">
            <v>2.5842852629541963E-2</v>
          </cell>
          <cell r="AK43">
            <v>3.0070484848718635E-2</v>
          </cell>
          <cell r="AL43">
            <v>2.6677597339819194E-2</v>
          </cell>
        </row>
        <row r="45">
          <cell r="A45" t="str">
            <v>Adjusted revenue (add back WMT Equity)</v>
          </cell>
          <cell r="D45">
            <v>0</v>
          </cell>
          <cell r="E45">
            <v>0</v>
          </cell>
          <cell r="F45">
            <v>0</v>
          </cell>
          <cell r="G45">
            <v>0</v>
          </cell>
          <cell r="H45">
            <v>114.6</v>
          </cell>
          <cell r="M45">
            <v>202</v>
          </cell>
          <cell r="N45">
            <v>60.711199999999998</v>
          </cell>
          <cell r="O45">
            <v>62.89</v>
          </cell>
          <cell r="P45">
            <v>65.318200000000004</v>
          </cell>
          <cell r="Q45">
            <v>69.561999999999998</v>
          </cell>
          <cell r="R45">
            <v>258.48140000000001</v>
          </cell>
          <cell r="S45">
            <v>92.9</v>
          </cell>
          <cell r="T45">
            <v>92.775000000000006</v>
          </cell>
          <cell r="U45">
            <v>94.11999999999999</v>
          </cell>
          <cell r="V45">
            <v>97.543000000000006</v>
          </cell>
          <cell r="W45">
            <v>377.33800000000008</v>
          </cell>
          <cell r="X45">
            <v>123.187</v>
          </cell>
          <cell r="Y45">
            <v>119.38600000000001</v>
          </cell>
          <cell r="Z45">
            <v>118.93600000000001</v>
          </cell>
          <cell r="AA45">
            <v>129.50058597077378</v>
          </cell>
          <cell r="AB45">
            <v>491.0095859707738</v>
          </cell>
          <cell r="AC45">
            <v>160.0906602577748</v>
          </cell>
          <cell r="AD45">
            <v>151.76424436893734</v>
          </cell>
          <cell r="AE45">
            <v>150.30775023109018</v>
          </cell>
          <cell r="AF45">
            <v>164.53065189570373</v>
          </cell>
          <cell r="AG45">
            <v>626.69330675350602</v>
          </cell>
          <cell r="AH45">
            <v>200.07383948531537</v>
          </cell>
          <cell r="AI45">
            <v>189.3241653736645</v>
          </cell>
          <cell r="AJ45">
            <v>184.86097709985953</v>
          </cell>
          <cell r="AK45">
            <v>206.28708505617436</v>
          </cell>
          <cell r="AL45">
            <v>780.5460670150137</v>
          </cell>
          <cell r="AO45">
            <v>367</v>
          </cell>
          <cell r="AP45">
            <v>483</v>
          </cell>
          <cell r="AQ45">
            <v>620</v>
          </cell>
        </row>
        <row r="46">
          <cell r="A46" t="str">
            <v>YOY % change</v>
          </cell>
          <cell r="M46">
            <v>0.76265270506108207</v>
          </cell>
          <cell r="N46">
            <v>0</v>
          </cell>
          <cell r="O46">
            <v>0</v>
          </cell>
          <cell r="P46">
            <v>0</v>
          </cell>
          <cell r="Q46">
            <v>0</v>
          </cell>
          <cell r="R46">
            <v>0.27961089108910886</v>
          </cell>
          <cell r="S46">
            <v>0.53019541699060491</v>
          </cell>
          <cell r="T46">
            <v>0.47519478454444286</v>
          </cell>
          <cell r="U46">
            <v>0.44094601504634201</v>
          </cell>
          <cell r="V46">
            <v>0.40224547885339712</v>
          </cell>
          <cell r="W46">
            <v>0.45982650976047035</v>
          </cell>
          <cell r="X46">
            <v>0.32601722282023671</v>
          </cell>
          <cell r="Y46">
            <v>0.28683373753705199</v>
          </cell>
          <cell r="Z46">
            <v>0.26366340841478975</v>
          </cell>
          <cell r="AA46">
            <v>0.32762562122114125</v>
          </cell>
          <cell r="AB46">
            <v>0.30124606048363445</v>
          </cell>
          <cell r="AC46">
            <v>0.29957430782286121</v>
          </cell>
          <cell r="AD46">
            <v>0.27120637569679307</v>
          </cell>
          <cell r="AE46">
            <v>0.26377001270506972</v>
          </cell>
          <cell r="AF46">
            <v>0.27050121559168594</v>
          </cell>
          <cell r="AG46">
            <v>0.27633619517727404</v>
          </cell>
          <cell r="AH46">
            <v>0.24975335327595283</v>
          </cell>
          <cell r="AI46">
            <v>0.24748860418939889</v>
          </cell>
          <cell r="AJ46">
            <v>0.22988320173541021</v>
          </cell>
          <cell r="AK46">
            <v>0.25379120959746837</v>
          </cell>
          <cell r="AL46">
            <v>0.2454992874561237</v>
          </cell>
          <cell r="AM46">
            <v>0.26082346966090175</v>
          </cell>
        </row>
        <row r="47">
          <cell r="A47" t="str">
            <v>$ Per avg active card</v>
          </cell>
          <cell r="H47" t="str">
            <v>NA</v>
          </cell>
          <cell r="M47">
            <v>169.88402051559802</v>
          </cell>
          <cell r="R47">
            <v>126.54937445349748</v>
          </cell>
          <cell r="W47">
            <v>124.00248111436544</v>
          </cell>
          <cell r="AB47">
            <v>125.03427195588843</v>
          </cell>
          <cell r="AG47">
            <v>126.75989327409032</v>
          </cell>
          <cell r="AL47">
            <v>128.25386855495617</v>
          </cell>
        </row>
        <row r="48">
          <cell r="A48" t="str">
            <v>As % of GDV</v>
          </cell>
          <cell r="H48">
            <v>7.2120830711139075E-2</v>
          </cell>
          <cell r="M48">
            <v>5.6566788014561747E-2</v>
          </cell>
          <cell r="R48">
            <v>4.469676638422964E-2</v>
          </cell>
          <cell r="S48">
            <v>3.2642304989458894E-2</v>
          </cell>
          <cell r="T48">
            <v>3.9063157894736841E-2</v>
          </cell>
          <cell r="U48">
            <v>3.7408585055643873E-2</v>
          </cell>
          <cell r="V48">
            <v>3.6505613772455092E-2</v>
          </cell>
          <cell r="W48">
            <v>3.625112883081949E-2</v>
          </cell>
          <cell r="X48">
            <v>2.6727489694076807E-2</v>
          </cell>
          <cell r="Y48">
            <v>3.2870594713656387E-2</v>
          </cell>
          <cell r="Z48">
            <v>2.8945242151375034E-2</v>
          </cell>
          <cell r="AA48">
            <v>3.4130836734306155E-2</v>
          </cell>
          <cell r="AB48">
            <v>3.0413917655508951E-2</v>
          </cell>
          <cell r="AC48">
            <v>2.5169825303639513E-2</v>
          </cell>
          <cell r="AD48">
            <v>3.1417525994695716E-2</v>
          </cell>
          <cell r="AE48">
            <v>2.8690297287368272E-2</v>
          </cell>
          <cell r="AF48">
            <v>3.2603962075261152E-2</v>
          </cell>
          <cell r="AG48">
            <v>2.9180700400048817E-2</v>
          </cell>
          <cell r="AH48">
            <v>2.4012269904269773E-2</v>
          </cell>
          <cell r="AI48">
            <v>2.9918324923822223E-2</v>
          </cell>
          <cell r="AJ48">
            <v>2.6935660066052854E-2</v>
          </cell>
          <cell r="AK48">
            <v>3.1205008433596689E-2</v>
          </cell>
          <cell r="AL48">
            <v>2.7743924851703374E-2</v>
          </cell>
        </row>
        <row r="50">
          <cell r="A50" t="str">
            <v>Expenses</v>
          </cell>
        </row>
        <row r="51">
          <cell r="A51" t="str">
            <v>Sales/marketing</v>
          </cell>
          <cell r="H51">
            <v>60</v>
          </cell>
          <cell r="M51">
            <v>79</v>
          </cell>
          <cell r="N51">
            <v>20</v>
          </cell>
          <cell r="O51">
            <v>15.231999999999999</v>
          </cell>
          <cell r="P51">
            <v>17.181999999999999</v>
          </cell>
          <cell r="Q51">
            <v>19.689</v>
          </cell>
          <cell r="R51">
            <v>72.103000000000009</v>
          </cell>
          <cell r="S51">
            <v>26</v>
          </cell>
          <cell r="T51">
            <v>31.433</v>
          </cell>
          <cell r="U51">
            <v>30.305</v>
          </cell>
          <cell r="V51">
            <v>35.113</v>
          </cell>
          <cell r="W51">
            <v>122.851</v>
          </cell>
          <cell r="X51">
            <v>42.539000000000001</v>
          </cell>
          <cell r="Y51">
            <v>42.774000000000001</v>
          </cell>
          <cell r="Z51">
            <v>40.850999999999999</v>
          </cell>
          <cell r="AA51">
            <v>49.750876458455643</v>
          </cell>
          <cell r="AB51">
            <v>175.91487645845564</v>
          </cell>
          <cell r="AC51">
            <v>56.243090994087801</v>
          </cell>
          <cell r="AD51">
            <v>55.681941348934068</v>
          </cell>
          <cell r="AE51">
            <v>53.393867585503365</v>
          </cell>
          <cell r="AF51">
            <v>62.619607498802978</v>
          </cell>
          <cell r="AG51">
            <v>227.9385074273282</v>
          </cell>
          <cell r="AH51">
            <v>70.347223563985708</v>
          </cell>
          <cell r="AI51">
            <v>69.511378422351939</v>
          </cell>
          <cell r="AJ51">
            <v>65.676769820077979</v>
          </cell>
          <cell r="AK51">
            <v>78.580534722705735</v>
          </cell>
          <cell r="AL51">
            <v>284.11590652912139</v>
          </cell>
          <cell r="AW51" t="str">
            <v>mstag:marketingAndDistributionCosts</v>
          </cell>
          <cell r="AX51">
            <v>6</v>
          </cell>
          <cell r="AY51" t="str">
            <v>ISO4217:USD</v>
          </cell>
          <cell r="AZ51" t="b">
            <v>0</v>
          </cell>
        </row>
        <row r="52">
          <cell r="A52" t="str">
            <v>YOY % change</v>
          </cell>
          <cell r="H52">
            <v>0</v>
          </cell>
          <cell r="M52">
            <v>0.31666666666666665</v>
          </cell>
          <cell r="N52">
            <v>0</v>
          </cell>
          <cell r="O52">
            <v>0</v>
          </cell>
          <cell r="P52">
            <v>0</v>
          </cell>
          <cell r="Q52">
            <v>0</v>
          </cell>
          <cell r="R52">
            <v>-8.7303797468354372E-2</v>
          </cell>
          <cell r="S52">
            <v>0.30000000000000004</v>
          </cell>
          <cell r="T52">
            <v>1.0636160714285716</v>
          </cell>
          <cell r="U52">
            <v>0.76376440460947514</v>
          </cell>
          <cell r="V52">
            <v>0.78338158362537458</v>
          </cell>
          <cell r="W52">
            <v>0.70382647046586122</v>
          </cell>
          <cell r="X52">
            <v>0.63611538461538464</v>
          </cell>
          <cell r="Y52">
            <v>0.3607991601183469</v>
          </cell>
          <cell r="Z52">
            <v>0.34799538030028043</v>
          </cell>
          <cell r="AA52">
            <v>0.4168791176617106</v>
          </cell>
          <cell r="AB52">
            <v>0.43193687034257455</v>
          </cell>
          <cell r="AC52">
            <v>0.32215357657885235</v>
          </cell>
          <cell r="AD52">
            <v>0.30177073336452209</v>
          </cell>
          <cell r="AE52">
            <v>0.30703942585257082</v>
          </cell>
          <cell r="AF52">
            <v>0.25866340367075424</v>
          </cell>
          <cell r="AG52">
            <v>0.29573184494807947</v>
          </cell>
          <cell r="AH52">
            <v>0.25077093596048106</v>
          </cell>
          <cell r="AI52">
            <v>0.24836485112390227</v>
          </cell>
          <cell r="AJ52">
            <v>0.23004331377391107</v>
          </cell>
          <cell r="AK52">
            <v>0.25488705313599835</v>
          </cell>
          <cell r="AL52">
            <v>0.24645857225200873</v>
          </cell>
          <cell r="AM52" t="str">
            <v>a retailer only gets share of reloads when they are done at ITS stores, not when done at another retailers</v>
          </cell>
        </row>
        <row r="53">
          <cell r="A53" t="str">
            <v>$ Per avg active card</v>
          </cell>
          <cell r="H53">
            <v>78.503842370564826</v>
          </cell>
          <cell r="M53">
            <v>66.439790201644769</v>
          </cell>
          <cell r="R53">
            <v>35.300758763379221</v>
          </cell>
          <cell r="W53">
            <v>40.371838530391599</v>
          </cell>
          <cell r="AB53">
            <v>44.796250689700955</v>
          </cell>
          <cell r="AG53">
            <v>46.104626558438859</v>
          </cell>
          <cell r="AL53">
            <v>46.683937912478456</v>
          </cell>
          <cell r="AM53" t="str">
            <v>more than half of reloads a retailer makes is from cards NOT issued at its own store</v>
          </cell>
        </row>
        <row r="54">
          <cell r="A54" t="str">
            <v>% of GDV</v>
          </cell>
          <cell r="H54">
            <v>3.7759597230962873E-2</v>
          </cell>
          <cell r="M54">
            <v>2.2122654718566229E-2</v>
          </cell>
          <cell r="R54">
            <v>1.2468096143869966E-2</v>
          </cell>
          <cell r="S54">
            <v>9.1356289529163741E-3</v>
          </cell>
          <cell r="T54">
            <v>1.3234947368421053E-2</v>
          </cell>
          <cell r="U54">
            <v>1.2044912559618441E-2</v>
          </cell>
          <cell r="V54">
            <v>1.3141092814371258E-2</v>
          </cell>
          <cell r="W54">
            <v>1.1802382553559419E-2</v>
          </cell>
          <cell r="X54">
            <v>9.2295508787155565E-3</v>
          </cell>
          <cell r="Y54">
            <v>1.1776982378854627E-2</v>
          </cell>
          <cell r="Z54">
            <v>9.941834996349477E-3</v>
          </cell>
          <cell r="AA54">
            <v>1.3112211261927459E-2</v>
          </cell>
          <cell r="AB54">
            <v>1.0896448297253735E-2</v>
          </cell>
          <cell r="AC54">
            <v>8.8426693510943941E-3</v>
          </cell>
          <cell r="AD54">
            <v>1.1527015780558375E-2</v>
          </cell>
          <cell r="AE54">
            <v>1.0191662984744797E-2</v>
          </cell>
          <cell r="AF54">
            <v>1.2408917636532037E-2</v>
          </cell>
          <cell r="AG54">
            <v>1.0613493431624169E-2</v>
          </cell>
          <cell r="AH54">
            <v>8.4428655119522106E-3</v>
          </cell>
          <cell r="AI54">
            <v>1.0984672777709641E-2</v>
          </cell>
          <cell r="AJ54">
            <v>9.5696083287193888E-3</v>
          </cell>
          <cell r="AK54">
            <v>1.1886862660698478E-2</v>
          </cell>
          <cell r="AL54">
            <v>1.00986869231972E-2</v>
          </cell>
          <cell r="AM54" t="str">
            <v>exception is the PL cards, who make money on the cards irrespective of where they're loaded</v>
          </cell>
        </row>
        <row r="55">
          <cell r="A55" t="str">
            <v>% of revenue</v>
          </cell>
          <cell r="D55">
            <v>0</v>
          </cell>
          <cell r="E55">
            <v>0</v>
          </cell>
          <cell r="F55">
            <v>0</v>
          </cell>
          <cell r="G55">
            <v>0</v>
          </cell>
          <cell r="H55">
            <v>0.52356020942408377</v>
          </cell>
          <cell r="M55">
            <v>0.3910891089108911</v>
          </cell>
          <cell r="N55">
            <v>0.3294285074253186</v>
          </cell>
          <cell r="O55">
            <v>0.24220066783272379</v>
          </cell>
          <cell r="P55">
            <v>0.263050727056165</v>
          </cell>
          <cell r="Q55">
            <v>0.28304246571403929</v>
          </cell>
          <cell r="R55">
            <v>0.27894850461193726</v>
          </cell>
          <cell r="S55">
            <v>0.2798708288482239</v>
          </cell>
          <cell r="T55">
            <v>0.34802586416882564</v>
          </cell>
          <cell r="U55">
            <v>0.3408733015387384</v>
          </cell>
          <cell r="V55">
            <v>0.38229882304266877</v>
          </cell>
          <cell r="W55">
            <v>0.33753149306671715</v>
          </cell>
          <cell r="X55">
            <v>0.36262968109319987</v>
          </cell>
          <cell r="Y55">
            <v>0.37185082152481957</v>
          </cell>
          <cell r="Z55">
            <v>0.35403468328321214</v>
          </cell>
          <cell r="AA55">
            <v>0.39500000000000002</v>
          </cell>
          <cell r="AB55">
            <v>0.37138261221111307</v>
          </cell>
          <cell r="AC55">
            <v>0.36499999999999999</v>
          </cell>
          <cell r="AD55">
            <v>0.38200000000000001</v>
          </cell>
          <cell r="AE55">
            <v>0.37</v>
          </cell>
          <cell r="AF55">
            <v>0.39500000000000002</v>
          </cell>
          <cell r="AG55">
            <v>0.3781998321088908</v>
          </cell>
          <cell r="AH55">
            <v>0.36530000000000001</v>
          </cell>
          <cell r="AI55">
            <v>0.38230000000000003</v>
          </cell>
          <cell r="AJ55">
            <v>0.37030000000000002</v>
          </cell>
          <cell r="AK55">
            <v>0.39530000000000004</v>
          </cell>
          <cell r="AL55">
            <v>0.37854559368897206</v>
          </cell>
        </row>
        <row r="56">
          <cell r="A56" t="str">
            <v>Bull</v>
          </cell>
          <cell r="Z56">
            <v>0.35499999999999998</v>
          </cell>
          <cell r="AA56">
            <v>0.39</v>
          </cell>
          <cell r="AC56">
            <v>0.36</v>
          </cell>
          <cell r="AD56">
            <v>0.377</v>
          </cell>
          <cell r="AE56">
            <v>0.36499999999999999</v>
          </cell>
          <cell r="AF56">
            <v>0.39</v>
          </cell>
          <cell r="AH56">
            <v>0.3453</v>
          </cell>
          <cell r="AI56">
            <v>0.36230000000000001</v>
          </cell>
          <cell r="AJ56">
            <v>0.3503</v>
          </cell>
          <cell r="AK56">
            <v>0.37530000000000002</v>
          </cell>
          <cell r="AM56" t="str">
            <v>WMT is at 22% to 2013 (and gets some xtra based on perf), and '14 and '15 they go up a little bit</v>
          </cell>
        </row>
        <row r="57">
          <cell r="A57" t="str">
            <v>Base</v>
          </cell>
          <cell r="Z57">
            <v>0.36</v>
          </cell>
          <cell r="AA57">
            <v>0.39500000000000002</v>
          </cell>
          <cell r="AC57">
            <v>0.36499999999999999</v>
          </cell>
          <cell r="AD57">
            <v>0.38200000000000001</v>
          </cell>
          <cell r="AE57">
            <v>0.37</v>
          </cell>
          <cell r="AF57">
            <v>0.39500000000000002</v>
          </cell>
          <cell r="AH57">
            <v>0.36530000000000001</v>
          </cell>
          <cell r="AI57">
            <v>0.38230000000000003</v>
          </cell>
          <cell r="AJ57">
            <v>0.37030000000000002</v>
          </cell>
          <cell r="AK57">
            <v>0.39530000000000004</v>
          </cell>
        </row>
        <row r="58">
          <cell r="A58" t="str">
            <v>Bear</v>
          </cell>
          <cell r="Z58">
            <v>0.36499999999999999</v>
          </cell>
          <cell r="AA58">
            <v>0.4</v>
          </cell>
          <cell r="AC58">
            <v>0.37</v>
          </cell>
          <cell r="AD58">
            <v>0.38700000000000001</v>
          </cell>
          <cell r="AE58">
            <v>0.375</v>
          </cell>
          <cell r="AF58">
            <v>0.4</v>
          </cell>
          <cell r="AH58">
            <v>0.36780000000000002</v>
          </cell>
          <cell r="AI58">
            <v>0.38480000000000003</v>
          </cell>
          <cell r="AJ58">
            <v>0.37280000000000002</v>
          </cell>
          <cell r="AK58">
            <v>0.39780000000000004</v>
          </cell>
        </row>
        <row r="60">
          <cell r="A60" t="str">
            <v xml:space="preserve">Compensation and benefits expenses </v>
          </cell>
          <cell r="H60">
            <v>23</v>
          </cell>
          <cell r="M60">
            <v>31</v>
          </cell>
          <cell r="N60">
            <v>8.8000000000000007</v>
          </cell>
          <cell r="O60">
            <v>10.123999999999999</v>
          </cell>
          <cell r="P60">
            <v>11.866</v>
          </cell>
          <cell r="Q60">
            <v>12.160999999999998</v>
          </cell>
          <cell r="R60">
            <v>42.950999999999993</v>
          </cell>
          <cell r="S60">
            <v>14.8</v>
          </cell>
          <cell r="T60">
            <v>14.935</v>
          </cell>
          <cell r="U60">
            <v>15.874999999999998</v>
          </cell>
          <cell r="V60">
            <v>17.618000000000002</v>
          </cell>
          <cell r="W60">
            <v>63.228000000000002</v>
          </cell>
          <cell r="X60">
            <v>19.276</v>
          </cell>
          <cell r="Y60">
            <v>19.204000000000001</v>
          </cell>
          <cell r="Z60">
            <v>19.044</v>
          </cell>
          <cell r="AA60">
            <v>21.159866443089996</v>
          </cell>
          <cell r="AB60">
            <v>78.683866443089997</v>
          </cell>
          <cell r="AC60">
            <v>24.96268696175952</v>
          </cell>
          <cell r="AD60">
            <v>23.897720297068552</v>
          </cell>
          <cell r="AE60">
            <v>23.522163287667702</v>
          </cell>
          <cell r="AF60">
            <v>26.157557562791116</v>
          </cell>
          <cell r="AG60">
            <v>98.540128109286883</v>
          </cell>
          <cell r="AH60">
            <v>30.619240478165146</v>
          </cell>
          <cell r="AI60">
            <v>29.264190814381088</v>
          </cell>
          <cell r="AJ60">
            <v>28.377756335977523</v>
          </cell>
          <cell r="AK60">
            <v>32.203507779100249</v>
          </cell>
          <cell r="AL60">
            <v>120.46469540762401</v>
          </cell>
          <cell r="AM60" t="str">
            <v>as reported includes 123</v>
          </cell>
          <cell r="AW60" t="str">
            <v>mstag:employeeExpenses</v>
          </cell>
          <cell r="AX60">
            <v>6</v>
          </cell>
          <cell r="AY60" t="str">
            <v>ISO4217:USD</v>
          </cell>
          <cell r="AZ60" t="b">
            <v>0</v>
          </cell>
        </row>
        <row r="61">
          <cell r="A61" t="str">
            <v>YOY % change</v>
          </cell>
          <cell r="H61">
            <v>0</v>
          </cell>
          <cell r="M61">
            <v>0.34782608695652173</v>
          </cell>
          <cell r="N61">
            <v>0</v>
          </cell>
          <cell r="O61">
            <v>0</v>
          </cell>
          <cell r="P61">
            <v>0</v>
          </cell>
          <cell r="Q61">
            <v>0</v>
          </cell>
          <cell r="R61">
            <v>0.38551612903225796</v>
          </cell>
          <cell r="S61">
            <v>0.68181818181818166</v>
          </cell>
          <cell r="T61">
            <v>0.47520742789411319</v>
          </cell>
          <cell r="U61">
            <v>0.33785605932917573</v>
          </cell>
          <cell r="V61">
            <v>0.4487295452676594</v>
          </cell>
          <cell r="W61">
            <v>0.47209610952015124</v>
          </cell>
          <cell r="X61">
            <v>0.30243243243243234</v>
          </cell>
          <cell r="Y61">
            <v>0.28583863408101773</v>
          </cell>
          <cell r="Z61">
            <v>0.1996220472440946</v>
          </cell>
          <cell r="AA61">
            <v>0.20103680571517724</v>
          </cell>
          <cell r="AB61">
            <v>0.24444654967878154</v>
          </cell>
          <cell r="AC61">
            <v>0.29501384943761777</v>
          </cell>
          <cell r="AD61">
            <v>0.24441367928913516</v>
          </cell>
          <cell r="AE61">
            <v>0.23514825077020074</v>
          </cell>
          <cell r="AF61">
            <v>0.23618727146234786</v>
          </cell>
          <cell r="AG61">
            <v>0.25235493073485915</v>
          </cell>
          <cell r="AH61">
            <v>0.22660034655207317</v>
          </cell>
          <cell r="AI61">
            <v>0.2245599350315779</v>
          </cell>
          <cell r="AJ61">
            <v>0.20642629629458997</v>
          </cell>
          <cell r="AK61">
            <v>0.23113588498451554</v>
          </cell>
          <cell r="AL61">
            <v>0.22249379739004871</v>
          </cell>
        </row>
        <row r="62">
          <cell r="A62" t="str">
            <v>% of revenue</v>
          </cell>
          <cell r="D62">
            <v>0</v>
          </cell>
          <cell r="E62">
            <v>0</v>
          </cell>
          <cell r="F62">
            <v>0</v>
          </cell>
          <cell r="G62">
            <v>0</v>
          </cell>
          <cell r="H62">
            <v>0.20069808027923211</v>
          </cell>
          <cell r="M62">
            <v>0.15346534653465346</v>
          </cell>
          <cell r="N62">
            <v>0.14494854326714018</v>
          </cell>
          <cell r="O62">
            <v>0.16097948799491174</v>
          </cell>
          <cell r="P62">
            <v>0.18166452841627601</v>
          </cell>
          <cell r="Q62">
            <v>0.17482246053879991</v>
          </cell>
          <cell r="R62">
            <v>0.16616669516646068</v>
          </cell>
          <cell r="S62">
            <v>0.15931108719052745</v>
          </cell>
          <cell r="T62">
            <v>0.16536017183728602</v>
          </cell>
          <cell r="U62">
            <v>0.17856339422298209</v>
          </cell>
          <cell r="V62">
            <v>0.19181900334251528</v>
          </cell>
          <cell r="W62">
            <v>0.17371809137591387</v>
          </cell>
          <cell r="X62">
            <v>0.16432096976310023</v>
          </cell>
          <cell r="Y62">
            <v>0.1669477527601495</v>
          </cell>
          <cell r="Z62">
            <v>0.16504458907849237</v>
          </cell>
          <cell r="AA62">
            <v>0.16800000000000001</v>
          </cell>
          <cell r="AB62">
            <v>0.16611340920565171</v>
          </cell>
          <cell r="AC62">
            <v>0.16200000000000001</v>
          </cell>
          <cell r="AD62">
            <v>0.1639477527601495</v>
          </cell>
          <cell r="AE62">
            <v>0.16300000000000001</v>
          </cell>
          <cell r="AF62">
            <v>0.16500000000000001</v>
          </cell>
          <cell r="AG62">
            <v>0.16349962245322985</v>
          </cell>
          <cell r="AH62">
            <v>0.159</v>
          </cell>
          <cell r="AI62">
            <v>0.1609477527601495</v>
          </cell>
          <cell r="AJ62">
            <v>0.16</v>
          </cell>
          <cell r="AK62">
            <v>0.16200000000000001</v>
          </cell>
          <cell r="AL62">
            <v>0.1605027335453538</v>
          </cell>
        </row>
        <row r="63">
          <cell r="A63" t="str">
            <v>Bull</v>
          </cell>
          <cell r="Z63">
            <v>0.16</v>
          </cell>
          <cell r="AA63">
            <v>0.16300000000000001</v>
          </cell>
          <cell r="AC63">
            <v>0.157</v>
          </cell>
          <cell r="AD63">
            <v>0.1589477527601495</v>
          </cell>
          <cell r="AE63">
            <v>0.158</v>
          </cell>
          <cell r="AF63">
            <v>0.16</v>
          </cell>
          <cell r="AH63">
            <v>0.14899999999999999</v>
          </cell>
          <cell r="AI63">
            <v>0.15094775276014949</v>
          </cell>
          <cell r="AJ63">
            <v>0.15</v>
          </cell>
          <cell r="AK63">
            <v>0.152</v>
          </cell>
        </row>
        <row r="64">
          <cell r="A64" t="str">
            <v>Base</v>
          </cell>
          <cell r="Z64">
            <v>0.16500000000000001</v>
          </cell>
          <cell r="AA64">
            <v>0.16800000000000001</v>
          </cell>
          <cell r="AC64">
            <v>0.16200000000000001</v>
          </cell>
          <cell r="AD64">
            <v>0.1639477527601495</v>
          </cell>
          <cell r="AE64">
            <v>0.16300000000000001</v>
          </cell>
          <cell r="AF64">
            <v>0.16500000000000001</v>
          </cell>
          <cell r="AH64">
            <v>0.159</v>
          </cell>
          <cell r="AI64">
            <v>0.1609477527601495</v>
          </cell>
          <cell r="AJ64">
            <v>0.16</v>
          </cell>
          <cell r="AK64">
            <v>0.16200000000000001</v>
          </cell>
        </row>
        <row r="65">
          <cell r="A65" t="str">
            <v>Bear</v>
          </cell>
          <cell r="Z65">
            <v>0.17</v>
          </cell>
          <cell r="AA65">
            <v>0.17300000000000001</v>
          </cell>
          <cell r="AC65">
            <v>0.16700000000000001</v>
          </cell>
          <cell r="AD65">
            <v>0.16894775276014951</v>
          </cell>
          <cell r="AE65">
            <v>0.16800000000000001</v>
          </cell>
          <cell r="AF65">
            <v>0.17</v>
          </cell>
          <cell r="AH65">
            <v>0.1615</v>
          </cell>
          <cell r="AI65">
            <v>0.1634477527601495</v>
          </cell>
          <cell r="AJ65">
            <v>0.16250000000000001</v>
          </cell>
          <cell r="AK65">
            <v>0.16450000000000001</v>
          </cell>
        </row>
        <row r="67">
          <cell r="A67" t="str">
            <v>Processing/issuing</v>
          </cell>
          <cell r="H67">
            <v>13</v>
          </cell>
          <cell r="M67">
            <v>26</v>
          </cell>
          <cell r="N67">
            <v>7.7</v>
          </cell>
          <cell r="O67">
            <v>9.4410000000000007</v>
          </cell>
          <cell r="P67">
            <v>9.9510000000000005</v>
          </cell>
          <cell r="Q67">
            <v>10.943</v>
          </cell>
          <cell r="R67">
            <v>38.035000000000004</v>
          </cell>
          <cell r="S67">
            <v>14.7</v>
          </cell>
          <cell r="T67">
            <v>13.872</v>
          </cell>
          <cell r="U67">
            <v>14.579000000000001</v>
          </cell>
          <cell r="V67">
            <v>13.847</v>
          </cell>
          <cell r="W67">
            <v>56.997999999999998</v>
          </cell>
          <cell r="X67">
            <v>19.733000000000001</v>
          </cell>
          <cell r="Y67">
            <v>17.329999999999998</v>
          </cell>
          <cell r="Z67">
            <v>17.576000000000001</v>
          </cell>
          <cell r="AA67">
            <v>18.640834723674519</v>
          </cell>
          <cell r="AB67">
            <v>73.279834723674526</v>
          </cell>
          <cell r="AC67">
            <v>24.654505641243968</v>
          </cell>
          <cell r="AD67">
            <v>23.322279099029974</v>
          </cell>
          <cell r="AE67">
            <v>21.646162534663528</v>
          </cell>
          <cell r="AF67">
            <v>23.304005828668448</v>
          </cell>
          <cell r="AG67">
            <v>92.926953103605925</v>
          </cell>
          <cell r="AH67">
            <v>30.42666663867983</v>
          </cell>
          <cell r="AI67">
            <v>28.728218129038993</v>
          </cell>
          <cell r="AJ67">
            <v>26.781507542078788</v>
          </cell>
          <cell r="AK67">
            <v>29.022914418201456</v>
          </cell>
          <cell r="AL67">
            <v>114.95930672799906</v>
          </cell>
          <cell r="AM67" t="str">
            <v>moves with interchange revenues</v>
          </cell>
          <cell r="AW67" t="str">
            <v>mstag:otherOperatingExpense</v>
          </cell>
          <cell r="AX67">
            <v>6</v>
          </cell>
          <cell r="AY67" t="str">
            <v>ISO4217:USD</v>
          </cell>
          <cell r="AZ67" t="b">
            <v>0</v>
          </cell>
        </row>
        <row r="68">
          <cell r="A68" t="str">
            <v>YOY % change</v>
          </cell>
          <cell r="H68">
            <v>0</v>
          </cell>
          <cell r="M68">
            <v>1</v>
          </cell>
          <cell r="N68">
            <v>0</v>
          </cell>
          <cell r="O68">
            <v>0</v>
          </cell>
          <cell r="P68">
            <v>0</v>
          </cell>
          <cell r="Q68">
            <v>0</v>
          </cell>
          <cell r="R68">
            <v>0.46288461538461556</v>
          </cell>
          <cell r="S68">
            <v>0.90909090909090895</v>
          </cell>
          <cell r="T68">
            <v>0.4693358754369239</v>
          </cell>
          <cell r="U68">
            <v>0.46507888654406582</v>
          </cell>
          <cell r="V68">
            <v>0.26537512565110122</v>
          </cell>
          <cell r="W68">
            <v>0.49856710924148784</v>
          </cell>
          <cell r="X68">
            <v>0.34238095238095245</v>
          </cell>
          <cell r="Y68">
            <v>0.24927912341407144</v>
          </cell>
          <cell r="Z68">
            <v>0.2055696549831949</v>
          </cell>
          <cell r="AA68">
            <v>0.34620024002849137</v>
          </cell>
          <cell r="AB68">
            <v>0.28565624624854435</v>
          </cell>
          <cell r="AC68">
            <v>0.24940483663122515</v>
          </cell>
          <cell r="AD68">
            <v>0.34577490473340888</v>
          </cell>
          <cell r="AE68">
            <v>0.23157501904093802</v>
          </cell>
          <cell r="AF68">
            <v>0.25015892121351935</v>
          </cell>
          <cell r="AG68">
            <v>0.26811084460025403</v>
          </cell>
          <cell r="AH68">
            <v>0.23412195245074163</v>
          </cell>
          <cell r="AI68">
            <v>0.23179291385093936</v>
          </cell>
          <cell r="AJ68">
            <v>0.23724043461244793</v>
          </cell>
          <cell r="AK68">
            <v>0.24540452965805737</v>
          </cell>
          <cell r="AL68">
            <v>0.23709325323330965</v>
          </cell>
        </row>
        <row r="69">
          <cell r="A69" t="str">
            <v>$ Per avg active card</v>
          </cell>
          <cell r="H69">
            <v>17.00916584695571</v>
          </cell>
          <cell r="M69">
            <v>21.866260066364102</v>
          </cell>
          <cell r="R69">
            <v>18.621477047628098</v>
          </cell>
          <cell r="W69">
            <v>18.730934648926425</v>
          </cell>
          <cell r="AB69">
            <v>18.660513043971108</v>
          </cell>
          <cell r="AG69">
            <v>18.796132862374126</v>
          </cell>
          <cell r="AL69">
            <v>18.889308956031268</v>
          </cell>
        </row>
        <row r="70">
          <cell r="A70" t="str">
            <v>% of GDV</v>
          </cell>
          <cell r="H70">
            <v>8.1812460667086209E-3</v>
          </cell>
          <cell r="M70">
            <v>7.2808737048445813E-3</v>
          </cell>
          <cell r="R70">
            <v>6.5770361404115518E-3</v>
          </cell>
          <cell r="S70">
            <v>5.1651440618411806E-3</v>
          </cell>
          <cell r="T70">
            <v>5.8408421052631582E-3</v>
          </cell>
          <cell r="U70">
            <v>5.7945151033386329E-3</v>
          </cell>
          <cell r="V70">
            <v>5.1822604790419157E-3</v>
          </cell>
          <cell r="W70">
            <v>5.4758382169276584E-3</v>
          </cell>
          <cell r="X70">
            <v>4.2814059448904318E-3</v>
          </cell>
          <cell r="Y70">
            <v>4.7714757709251101E-3</v>
          </cell>
          <cell r="Z70">
            <v>4.2774397663665129E-3</v>
          </cell>
          <cell r="AA70">
            <v>4.9129297892791498E-3</v>
          </cell>
          <cell r="AB70">
            <v>4.5390699545890378E-3</v>
          </cell>
          <cell r="AC70">
            <v>3.876238619657817E-3</v>
          </cell>
          <cell r="AD70">
            <v>4.8280694368830887E-3</v>
          </cell>
          <cell r="AE70">
            <v>4.131755264085729E-3</v>
          </cell>
          <cell r="AF70">
            <v>4.6180022596714158E-3</v>
          </cell>
          <cell r="AG70">
            <v>4.3269547454609716E-3</v>
          </cell>
          <cell r="AH70">
            <v>3.6517184530206657E-3</v>
          </cell>
          <cell r="AI70">
            <v>4.5398333739945671E-3</v>
          </cell>
          <cell r="AJ70">
            <v>3.9022707470608362E-3</v>
          </cell>
          <cell r="AK70">
            <v>4.3902907879129205E-3</v>
          </cell>
          <cell r="AL70">
            <v>4.0861423837065805E-3</v>
          </cell>
        </row>
        <row r="71">
          <cell r="A71" t="str">
            <v>% of revenue</v>
          </cell>
          <cell r="D71">
            <v>0</v>
          </cell>
          <cell r="E71">
            <v>0</v>
          </cell>
          <cell r="F71">
            <v>0</v>
          </cell>
          <cell r="G71">
            <v>0</v>
          </cell>
          <cell r="H71">
            <v>0.11343804537521815</v>
          </cell>
          <cell r="M71">
            <v>0.12871287128712872</v>
          </cell>
          <cell r="N71">
            <v>0.12682997535874765</v>
          </cell>
          <cell r="O71">
            <v>0.15011925584353633</v>
          </cell>
          <cell r="P71">
            <v>0.15234651291676746</v>
          </cell>
          <cell r="Q71">
            <v>0.15731290072165838</v>
          </cell>
          <cell r="R71">
            <v>0.14714791857363818</v>
          </cell>
          <cell r="S71">
            <v>0.15823466092572658</v>
          </cell>
          <cell r="T71">
            <v>0.15359064638278083</v>
          </cell>
          <cell r="U71">
            <v>0.16398587240169171</v>
          </cell>
          <cell r="V71">
            <v>0.15076159264864392</v>
          </cell>
          <cell r="W71">
            <v>0.15660124900747038</v>
          </cell>
          <cell r="X71">
            <v>0.16821673045939287</v>
          </cell>
          <cell r="Y71">
            <v>0.15065635051725634</v>
          </cell>
          <cell r="Z71">
            <v>0.15232218534150294</v>
          </cell>
          <cell r="AA71">
            <v>0.14799999999999999</v>
          </cell>
          <cell r="AB71">
            <v>0.15470469007494078</v>
          </cell>
          <cell r="AC71">
            <v>0.16</v>
          </cell>
          <cell r="AD71">
            <v>0.16</v>
          </cell>
          <cell r="AE71">
            <v>0.15</v>
          </cell>
          <cell r="AF71">
            <v>0.14699999999999999</v>
          </cell>
          <cell r="AG71">
            <v>0.15418613756334926</v>
          </cell>
          <cell r="AH71">
            <v>0.158</v>
          </cell>
          <cell r="AI71">
            <v>0.158</v>
          </cell>
          <cell r="AJ71">
            <v>0.151</v>
          </cell>
          <cell r="AK71">
            <v>0.14599999999999999</v>
          </cell>
          <cell r="AL71">
            <v>0.15316755597055104</v>
          </cell>
        </row>
        <row r="72">
          <cell r="A72" t="str">
            <v>Bull</v>
          </cell>
          <cell r="Z72">
            <v>0.157</v>
          </cell>
          <cell r="AA72">
            <v>0.14299999999999999</v>
          </cell>
          <cell r="AC72">
            <v>0.155</v>
          </cell>
          <cell r="AD72">
            <v>0.155</v>
          </cell>
          <cell r="AE72">
            <v>0.14499999999999999</v>
          </cell>
          <cell r="AF72">
            <v>0.14199999999999999</v>
          </cell>
          <cell r="AH72">
            <v>0.14799999999999999</v>
          </cell>
          <cell r="AI72">
            <v>0.14799999999999999</v>
          </cell>
          <cell r="AJ72">
            <v>0.14099999999999999</v>
          </cell>
          <cell r="AK72">
            <v>0.13599999999999998</v>
          </cell>
        </row>
        <row r="73">
          <cell r="A73" t="str">
            <v>Base</v>
          </cell>
          <cell r="Z73">
            <v>0.16200000000000001</v>
          </cell>
          <cell r="AA73">
            <v>0.14799999999999999</v>
          </cell>
          <cell r="AC73">
            <v>0.16</v>
          </cell>
          <cell r="AD73">
            <v>0.16</v>
          </cell>
          <cell r="AE73">
            <v>0.15</v>
          </cell>
          <cell r="AF73">
            <v>0.14699999999999999</v>
          </cell>
          <cell r="AH73">
            <v>0.158</v>
          </cell>
          <cell r="AI73">
            <v>0.158</v>
          </cell>
          <cell r="AJ73">
            <v>0.151</v>
          </cell>
          <cell r="AK73">
            <v>0.14599999999999999</v>
          </cell>
        </row>
        <row r="74">
          <cell r="A74" t="str">
            <v>Bear</v>
          </cell>
          <cell r="Z74">
            <v>0.16700000000000001</v>
          </cell>
          <cell r="AA74">
            <v>0.153</v>
          </cell>
          <cell r="AC74">
            <v>0.16500000000000001</v>
          </cell>
          <cell r="AD74">
            <v>0.16500000000000001</v>
          </cell>
          <cell r="AE74">
            <v>0.155</v>
          </cell>
          <cell r="AF74">
            <v>0.152</v>
          </cell>
          <cell r="AH74">
            <v>0.16300000000000001</v>
          </cell>
          <cell r="AI74">
            <v>0.16300000000000001</v>
          </cell>
          <cell r="AJ74">
            <v>0.156</v>
          </cell>
          <cell r="AK74">
            <v>0.151</v>
          </cell>
        </row>
        <row r="76">
          <cell r="A76" t="str">
            <v>Other G&amp;A expenses</v>
          </cell>
          <cell r="H76">
            <v>11</v>
          </cell>
          <cell r="M76">
            <v>17</v>
          </cell>
          <cell r="N76">
            <v>5.2</v>
          </cell>
          <cell r="O76">
            <v>5.9279999999999999</v>
          </cell>
          <cell r="P76">
            <v>7.5869999999999997</v>
          </cell>
          <cell r="Q76">
            <v>8.7789999999999999</v>
          </cell>
          <cell r="R76">
            <v>27.494</v>
          </cell>
          <cell r="S76">
            <v>11.8</v>
          </cell>
          <cell r="T76">
            <v>11.266</v>
          </cell>
          <cell r="U76">
            <v>10.976000000000001</v>
          </cell>
          <cell r="V76">
            <v>10.602</v>
          </cell>
          <cell r="W76">
            <v>44.644000000000005</v>
          </cell>
          <cell r="X76">
            <v>13.393000000000001</v>
          </cell>
          <cell r="Y76">
            <v>13.91</v>
          </cell>
          <cell r="Z76">
            <v>13.888999999999999</v>
          </cell>
          <cell r="AA76">
            <v>11.965400667223509</v>
          </cell>
          <cell r="AB76">
            <v>53.157400667223513</v>
          </cell>
          <cell r="AC76">
            <v>16.179519327066352</v>
          </cell>
          <cell r="AD76">
            <v>14.867952925631608</v>
          </cell>
          <cell r="AE76">
            <v>14.719390523571198</v>
          </cell>
          <cell r="AF76">
            <v>16.170126493361778</v>
          </cell>
          <cell r="AG76">
            <v>61.936989269630935</v>
          </cell>
          <cell r="AH76">
            <v>19.642531627502166</v>
          </cell>
          <cell r="AI76">
            <v>18.18241653736645</v>
          </cell>
          <cell r="AJ76">
            <v>17.736097709985952</v>
          </cell>
          <cell r="AK76">
            <v>19.878708505617436</v>
          </cell>
          <cell r="AL76">
            <v>75.43975438047201</v>
          </cell>
          <cell r="AM76" t="str">
            <v>as reported includes D&amp;A</v>
          </cell>
          <cell r="AW76" t="str">
            <v>mstag:generalAndAdministrativeExpenses</v>
          </cell>
          <cell r="AX76">
            <v>6</v>
          </cell>
          <cell r="AY76" t="str">
            <v>ISO4217:USD</v>
          </cell>
          <cell r="AZ76" t="b">
            <v>0</v>
          </cell>
        </row>
        <row r="77">
          <cell r="A77" t="str">
            <v>YOY % change</v>
          </cell>
          <cell r="H77">
            <v>0</v>
          </cell>
          <cell r="M77">
            <v>0.54545454545454541</v>
          </cell>
          <cell r="N77">
            <v>0</v>
          </cell>
          <cell r="O77">
            <v>0</v>
          </cell>
          <cell r="P77">
            <v>0</v>
          </cell>
          <cell r="Q77">
            <v>0</v>
          </cell>
          <cell r="R77">
            <v>0.61729411764705877</v>
          </cell>
          <cell r="S77">
            <v>1.2692307692307692</v>
          </cell>
          <cell r="T77">
            <v>0.90047233468286092</v>
          </cell>
          <cell r="U77">
            <v>0.44668511928298416</v>
          </cell>
          <cell r="V77">
            <v>0.20765463036792342</v>
          </cell>
          <cell r="W77">
            <v>0.62377245944569748</v>
          </cell>
          <cell r="X77">
            <v>0.13500000000000001</v>
          </cell>
          <cell r="Y77">
            <v>0.23468844310314219</v>
          </cell>
          <cell r="Z77">
            <v>0.26539723032069951</v>
          </cell>
          <cell r="AA77">
            <v>0.12859844059833136</v>
          </cell>
          <cell r="AB77">
            <v>0.19069529314630196</v>
          </cell>
          <cell r="AC77">
            <v>0.20805789047012246</v>
          </cell>
          <cell r="AD77">
            <v>6.8867931389763326E-2</v>
          </cell>
          <cell r="AE77">
            <v>5.9787639396011061E-2</v>
          </cell>
          <cell r="AF77">
            <v>0.35140702288859904</v>
          </cell>
          <cell r="AG77">
            <v>0.16516211274831694</v>
          </cell>
          <cell r="AH77">
            <v>0.21403678505100077</v>
          </cell>
          <cell r="AI77">
            <v>0.22292669530994225</v>
          </cell>
          <cell r="AJ77">
            <v>0.20494783269618999</v>
          </cell>
          <cell r="AK77">
            <v>0.22934774281315118</v>
          </cell>
          <cell r="AL77">
            <v>0.21800809613233452</v>
          </cell>
        </row>
        <row r="78">
          <cell r="A78" t="str">
            <v>% of revenue</v>
          </cell>
          <cell r="D78">
            <v>0</v>
          </cell>
          <cell r="E78">
            <v>0</v>
          </cell>
          <cell r="F78">
            <v>0</v>
          </cell>
          <cell r="G78">
            <v>0</v>
          </cell>
          <cell r="H78">
            <v>9.5986038394415357E-2</v>
          </cell>
          <cell r="M78">
            <v>8.4158415841584164E-2</v>
          </cell>
          <cell r="N78">
            <v>8.565141193058283E-2</v>
          </cell>
          <cell r="O78">
            <v>9.4259818731117828E-2</v>
          </cell>
          <cell r="P78">
            <v>0.11615445618525923</v>
          </cell>
          <cell r="Q78">
            <v>0.12620396193323941</v>
          </cell>
          <cell r="R78">
            <v>0.10636742140827155</v>
          </cell>
          <cell r="S78">
            <v>0.12701829924650163</v>
          </cell>
          <cell r="T78">
            <v>0.12473704023561193</v>
          </cell>
          <cell r="U78">
            <v>0.12345901196796547</v>
          </cell>
          <cell r="V78">
            <v>0.1154310973684497</v>
          </cell>
          <cell r="W78">
            <v>0.12265879786465331</v>
          </cell>
          <cell r="X78">
            <v>0.11417050985874672</v>
          </cell>
          <cell r="Y78">
            <v>0.12092497609319307</v>
          </cell>
          <cell r="Z78">
            <v>0.12036884571052198</v>
          </cell>
          <cell r="AA78">
            <v>9.5000000000000001E-2</v>
          </cell>
          <cell r="AB78">
            <v>0.11222322247890432</v>
          </cell>
          <cell r="AC78">
            <v>0.105</v>
          </cell>
          <cell r="AD78">
            <v>0.10199999999999999</v>
          </cell>
          <cell r="AE78">
            <v>0.10199999999999999</v>
          </cell>
          <cell r="AF78">
            <v>0.10199999999999999</v>
          </cell>
          <cell r="AG78">
            <v>0.10276701031120358</v>
          </cell>
          <cell r="AH78">
            <v>0.10199999999999999</v>
          </cell>
          <cell r="AI78">
            <v>9.9999999999999992E-2</v>
          </cell>
          <cell r="AJ78">
            <v>9.9999999999999992E-2</v>
          </cell>
          <cell r="AK78">
            <v>9.9999999999999992E-2</v>
          </cell>
          <cell r="AL78">
            <v>0.10051315661475971</v>
          </cell>
        </row>
        <row r="79">
          <cell r="A79" t="str">
            <v>Bull</v>
          </cell>
          <cell r="Z79">
            <v>0.09</v>
          </cell>
          <cell r="AA79">
            <v>0.09</v>
          </cell>
          <cell r="AC79">
            <v>9.9999999999999992E-2</v>
          </cell>
          <cell r="AD79">
            <v>9.6999999999999989E-2</v>
          </cell>
          <cell r="AE79">
            <v>9.6999999999999989E-2</v>
          </cell>
          <cell r="AF79">
            <v>9.6999999999999989E-2</v>
          </cell>
          <cell r="AH79">
            <v>9.6999999999999989E-2</v>
          </cell>
          <cell r="AI79">
            <v>9.4999999999999987E-2</v>
          </cell>
          <cell r="AJ79">
            <v>9.4999999999999987E-2</v>
          </cell>
          <cell r="AK79">
            <v>9.4999999999999987E-2</v>
          </cell>
        </row>
        <row r="80">
          <cell r="A80" t="str">
            <v>Base</v>
          </cell>
          <cell r="Z80">
            <v>9.5000000000000001E-2</v>
          </cell>
          <cell r="AA80">
            <v>9.5000000000000001E-2</v>
          </cell>
          <cell r="AC80">
            <v>0.105</v>
          </cell>
          <cell r="AD80">
            <v>0.10199999999999999</v>
          </cell>
          <cell r="AE80">
            <v>0.10199999999999999</v>
          </cell>
          <cell r="AF80">
            <v>0.10199999999999999</v>
          </cell>
          <cell r="AH80">
            <v>0.10199999999999999</v>
          </cell>
          <cell r="AI80">
            <v>9.9999999999999992E-2</v>
          </cell>
          <cell r="AJ80">
            <v>9.9999999999999992E-2</v>
          </cell>
          <cell r="AK80">
            <v>9.9999999999999992E-2</v>
          </cell>
        </row>
        <row r="81">
          <cell r="A81" t="str">
            <v>Bear</v>
          </cell>
          <cell r="Z81">
            <v>9.8000000000000004E-2</v>
          </cell>
          <cell r="AA81">
            <v>9.8000000000000004E-2</v>
          </cell>
          <cell r="AC81">
            <v>0.107</v>
          </cell>
          <cell r="AD81">
            <v>0.104</v>
          </cell>
          <cell r="AE81">
            <v>0.104</v>
          </cell>
          <cell r="AF81">
            <v>0.104</v>
          </cell>
          <cell r="AH81">
            <v>0.104</v>
          </cell>
          <cell r="AI81">
            <v>0.10199999999999999</v>
          </cell>
          <cell r="AJ81">
            <v>0.10199999999999999</v>
          </cell>
          <cell r="AK81">
            <v>0.10199999999999999</v>
          </cell>
        </row>
        <row r="83">
          <cell r="A83" t="str">
            <v>Depreciation/amortization</v>
          </cell>
          <cell r="H83">
            <v>4</v>
          </cell>
          <cell r="M83">
            <v>4.5999999999999996</v>
          </cell>
          <cell r="AW83" t="str">
            <v>mstag:depreciationInIncomeStatement</v>
          </cell>
          <cell r="AX83">
            <v>6</v>
          </cell>
          <cell r="AY83" t="str">
            <v>ISO4217:USD</v>
          </cell>
          <cell r="AZ83" t="b">
            <v>0</v>
          </cell>
        </row>
        <row r="84">
          <cell r="A84" t="str">
            <v>YOY % change</v>
          </cell>
          <cell r="H84">
            <v>0</v>
          </cell>
          <cell r="M84">
            <v>0.14999999999999991</v>
          </cell>
          <cell r="N84">
            <v>0</v>
          </cell>
          <cell r="O84">
            <v>0</v>
          </cell>
          <cell r="P84">
            <v>0</v>
          </cell>
          <cell r="Q84">
            <v>0</v>
          </cell>
        </row>
        <row r="85">
          <cell r="A85" t="str">
            <v>% of revenue</v>
          </cell>
          <cell r="D85">
            <v>0</v>
          </cell>
          <cell r="E85">
            <v>0</v>
          </cell>
          <cell r="F85">
            <v>0</v>
          </cell>
          <cell r="G85">
            <v>0</v>
          </cell>
          <cell r="H85">
            <v>3.4904013961605584E-2</v>
          </cell>
          <cell r="M85">
            <v>2.2772277227722772E-2</v>
          </cell>
        </row>
        <row r="87">
          <cell r="A87" t="str">
            <v>Stock compensation</v>
          </cell>
          <cell r="H87">
            <v>0.2</v>
          </cell>
          <cell r="M87">
            <v>2.1</v>
          </cell>
          <cell r="N87">
            <v>0.6</v>
          </cell>
          <cell r="O87">
            <v>0.627</v>
          </cell>
          <cell r="P87">
            <v>0.8</v>
          </cell>
          <cell r="Q87">
            <v>6.3090000000000002</v>
          </cell>
          <cell r="R87">
            <v>8.3000000000000007</v>
          </cell>
          <cell r="S87">
            <v>1.5</v>
          </cell>
          <cell r="T87">
            <v>1.6579999999999999</v>
          </cell>
          <cell r="U87">
            <v>1.746</v>
          </cell>
          <cell r="V87">
            <v>2.0099999999999998</v>
          </cell>
          <cell r="W87">
            <v>6.9139999999999997</v>
          </cell>
          <cell r="X87">
            <v>1.861</v>
          </cell>
          <cell r="Y87">
            <v>2.4620000000000006</v>
          </cell>
          <cell r="Z87">
            <v>2.7189999999999999</v>
          </cell>
          <cell r="AA87">
            <v>1.861</v>
          </cell>
          <cell r="AB87">
            <v>8.9030000000000005</v>
          </cell>
          <cell r="AC87">
            <v>1.9633372814527297</v>
          </cell>
          <cell r="AD87">
            <v>1.9633372814527297</v>
          </cell>
          <cell r="AE87">
            <v>1.9633372814527297</v>
          </cell>
          <cell r="AF87">
            <v>1.9633372814527297</v>
          </cell>
          <cell r="AG87">
            <v>7.8533491258109187</v>
          </cell>
          <cell r="AH87">
            <v>2.5160873774796784</v>
          </cell>
          <cell r="AI87">
            <v>2.5160873774796784</v>
          </cell>
          <cell r="AJ87">
            <v>2.5160873774796784</v>
          </cell>
          <cell r="AK87">
            <v>2.5160873774796784</v>
          </cell>
          <cell r="AL87">
            <v>10.064349509918713</v>
          </cell>
          <cell r="AW87" t="str">
            <v>mstag:stockCompensation</v>
          </cell>
          <cell r="AX87">
            <v>6</v>
          </cell>
          <cell r="AY87" t="str">
            <v>ISO4217:USD</v>
          </cell>
          <cell r="AZ87" t="b">
            <v>0</v>
          </cell>
        </row>
        <row r="88">
          <cell r="A88" t="str">
            <v>YOY % change</v>
          </cell>
          <cell r="H88">
            <v>0</v>
          </cell>
          <cell r="M88">
            <v>9.5</v>
          </cell>
          <cell r="N88">
            <v>0</v>
          </cell>
          <cell r="O88">
            <v>0</v>
          </cell>
          <cell r="P88">
            <v>0</v>
          </cell>
          <cell r="Q88">
            <v>0</v>
          </cell>
          <cell r="R88">
            <v>2.9523809523809526</v>
          </cell>
          <cell r="S88">
            <v>1.5</v>
          </cell>
          <cell r="T88">
            <v>1.6443381180223282</v>
          </cell>
          <cell r="U88">
            <v>1.1824999999999997</v>
          </cell>
          <cell r="V88">
            <v>-0.68140751307655734</v>
          </cell>
          <cell r="W88">
            <v>-0.16698795180722903</v>
          </cell>
          <cell r="X88">
            <v>0.24066666666666658</v>
          </cell>
          <cell r="Y88">
            <v>0.48492159227985576</v>
          </cell>
          <cell r="Z88">
            <v>0.55727376861397482</v>
          </cell>
          <cell r="AA88">
            <v>-7.4129353233830741E-2</v>
          </cell>
          <cell r="AB88">
            <v>0.28767717674284077</v>
          </cell>
          <cell r="AC88">
            <v>5.4990479018124594E-2</v>
          </cell>
          <cell r="AD88">
            <v>-0.20254375245624323</v>
          </cell>
          <cell r="AE88">
            <v>-0.27791935216891139</v>
          </cell>
          <cell r="AF88">
            <v>5.4990479018124594E-2</v>
          </cell>
          <cell r="AG88">
            <v>-0.11789855938325078</v>
          </cell>
          <cell r="AH88">
            <v>0.28153598530862367</v>
          </cell>
          <cell r="AI88">
            <v>0.28153598530862367</v>
          </cell>
          <cell r="AJ88">
            <v>0.28153598530862367</v>
          </cell>
          <cell r="AK88">
            <v>0.28153598530862367</v>
          </cell>
          <cell r="AL88">
            <v>0.28153598530862367</v>
          </cell>
        </row>
        <row r="89">
          <cell r="A89" t="str">
            <v>% of revenue</v>
          </cell>
          <cell r="D89">
            <v>0</v>
          </cell>
          <cell r="E89">
            <v>0</v>
          </cell>
          <cell r="F89">
            <v>0</v>
          </cell>
          <cell r="G89">
            <v>0</v>
          </cell>
          <cell r="H89">
            <v>1.7452006980802795E-3</v>
          </cell>
          <cell r="M89">
            <v>1.0396039603960397E-2</v>
          </cell>
          <cell r="N89">
            <v>9.8828552227595567E-3</v>
          </cell>
          <cell r="O89">
            <v>9.9697885196374618E-3</v>
          </cell>
          <cell r="P89">
            <v>1.2247734934520547E-2</v>
          </cell>
          <cell r="Q89">
            <v>9.0696069693223316E-2</v>
          </cell>
          <cell r="R89">
            <v>3.2110627689265071E-2</v>
          </cell>
          <cell r="S89">
            <v>1.6146393972012917E-2</v>
          </cell>
          <cell r="T89">
            <v>1.8357359551805837E-2</v>
          </cell>
          <cell r="U89">
            <v>1.9639161342571765E-2</v>
          </cell>
          <cell r="V89">
            <v>2.1884220497131093E-2</v>
          </cell>
          <cell r="W89">
            <v>1.8996123296214786E-2</v>
          </cell>
          <cell r="X89">
            <v>1.5864355920789039E-2</v>
          </cell>
          <cell r="Y89">
            <v>2.1403112231591762E-2</v>
          </cell>
          <cell r="Z89">
            <v>2.3564179673620077E-2</v>
          </cell>
          <cell r="AA89">
            <v>1.4775518590387839E-2</v>
          </cell>
          <cell r="AB89">
            <v>1.8795564440488861E-2</v>
          </cell>
          <cell r="AC89">
            <v>1.2741442461005144E-2</v>
          </cell>
          <cell r="AD89">
            <v>1.3469265319164382E-2</v>
          </cell>
          <cell r="AE89">
            <v>1.3605210242060451E-2</v>
          </cell>
          <cell r="AF89">
            <v>1.2384590979569026E-2</v>
          </cell>
          <cell r="AG89">
            <v>1.3030423662930838E-2</v>
          </cell>
          <cell r="AH89">
            <v>1.3065572064223922E-2</v>
          </cell>
          <cell r="AI89">
            <v>1.3838025172885571E-2</v>
          </cell>
          <cell r="AJ89">
            <v>1.4186251218401025E-2</v>
          </cell>
          <cell r="AK89">
            <v>1.2657197406806727E-2</v>
          </cell>
          <cell r="AL89">
            <v>1.3409369460752087E-2</v>
          </cell>
        </row>
        <row r="91">
          <cell r="A91" t="str">
            <v>Total operating expenses</v>
          </cell>
          <cell r="D91">
            <v>0</v>
          </cell>
          <cell r="E91">
            <v>0</v>
          </cell>
          <cell r="F91">
            <v>0</v>
          </cell>
          <cell r="G91">
            <v>0</v>
          </cell>
          <cell r="H91">
            <v>111.2</v>
          </cell>
          <cell r="M91">
            <v>159.69999999999999</v>
          </cell>
          <cell r="N91">
            <v>42.300000000000004</v>
          </cell>
          <cell r="O91">
            <v>41.351999999999997</v>
          </cell>
          <cell r="P91">
            <v>47.385999999999996</v>
          </cell>
          <cell r="Q91">
            <v>57.881</v>
          </cell>
          <cell r="R91">
            <v>188.88300000000001</v>
          </cell>
          <cell r="S91">
            <v>68.8</v>
          </cell>
          <cell r="T91">
            <v>73.164000000000001</v>
          </cell>
          <cell r="U91">
            <v>73.480999999999995</v>
          </cell>
          <cell r="V91">
            <v>79.190000000000012</v>
          </cell>
          <cell r="W91">
            <v>294.63499999999999</v>
          </cell>
          <cell r="X91">
            <v>96.802000000000007</v>
          </cell>
          <cell r="Y91">
            <v>95.679999999999993</v>
          </cell>
          <cell r="Z91">
            <v>94.078999999999994</v>
          </cell>
          <cell r="AA91">
            <v>103.37797829244366</v>
          </cell>
          <cell r="AB91">
            <v>389.93897829244366</v>
          </cell>
          <cell r="AC91">
            <v>124.00314020561036</v>
          </cell>
          <cell r="AD91">
            <v>119.73323095211693</v>
          </cell>
          <cell r="AE91">
            <v>115.24492121285851</v>
          </cell>
          <cell r="AF91">
            <v>130.21463466507706</v>
          </cell>
          <cell r="AG91">
            <v>489.19592703566286</v>
          </cell>
          <cell r="AH91">
            <v>153.55174968581252</v>
          </cell>
          <cell r="AI91">
            <v>148.20229128061811</v>
          </cell>
          <cell r="AJ91">
            <v>141.08821878559991</v>
          </cell>
          <cell r="AK91">
            <v>162.20175280310457</v>
          </cell>
          <cell r="AL91">
            <v>605.04401255513517</v>
          </cell>
        </row>
        <row r="92">
          <cell r="A92" t="str">
            <v>YOY % change</v>
          </cell>
          <cell r="M92">
            <v>0.43615107913669049</v>
          </cell>
          <cell r="R92">
            <v>0.18273638071383869</v>
          </cell>
          <cell r="S92">
            <v>0.62647754137115808</v>
          </cell>
          <cell r="T92">
            <v>0.76929773650609423</v>
          </cell>
          <cell r="U92">
            <v>0.55069007723800278</v>
          </cell>
          <cell r="V92">
            <v>0.36815189785940139</v>
          </cell>
          <cell r="W92">
            <v>0.55988098452481161</v>
          </cell>
          <cell r="X92">
            <v>0.40700581395348845</v>
          </cell>
          <cell r="Y92">
            <v>0.30774697938877038</v>
          </cell>
          <cell r="Z92">
            <v>0.28031736095044968</v>
          </cell>
          <cell r="AA92">
            <v>0.30544233226977702</v>
          </cell>
          <cell r="AB92">
            <v>0.32346455204725744</v>
          </cell>
          <cell r="AC92">
            <v>0.28099770878298336</v>
          </cell>
          <cell r="AD92">
            <v>0.25139246396443293</v>
          </cell>
          <cell r="AE92">
            <v>0.22498029542042874</v>
          </cell>
          <cell r="AF92">
            <v>0.25959741925611834</v>
          </cell>
          <cell r="AG92">
            <v>0.25454482436679915</v>
          </cell>
          <cell r="AH92">
            <v>0.23828920325088077</v>
          </cell>
          <cell r="AI92">
            <v>0.23777075171291728</v>
          </cell>
          <cell r="AJ92">
            <v>0.22424673730314382</v>
          </cell>
          <cell r="AK92">
            <v>0.24564917929771157</v>
          </cell>
          <cell r="AL92">
            <v>0.2368132666628413</v>
          </cell>
        </row>
        <row r="94">
          <cell r="A94" t="str">
            <v>Operating profit (GAAP off of GAAP revs)</v>
          </cell>
          <cell r="D94">
            <v>0</v>
          </cell>
          <cell r="E94">
            <v>0</v>
          </cell>
          <cell r="F94">
            <v>0</v>
          </cell>
          <cell r="G94">
            <v>0</v>
          </cell>
          <cell r="H94">
            <v>3.3999999999999915</v>
          </cell>
          <cell r="M94">
            <v>42.300000000000011</v>
          </cell>
          <cell r="N94">
            <v>18.411199999999994</v>
          </cell>
          <cell r="O94">
            <v>21.538000000000004</v>
          </cell>
          <cell r="P94">
            <v>17.932200000000009</v>
          </cell>
          <cell r="Q94">
            <v>11.680999999999997</v>
          </cell>
          <cell r="R94">
            <v>69.598399999999998</v>
          </cell>
          <cell r="S94">
            <v>24.100000000000009</v>
          </cell>
          <cell r="T94">
            <v>17.154000000000011</v>
          </cell>
          <cell r="U94">
            <v>15.423000000000002</v>
          </cell>
          <cell r="V94">
            <v>12.656999999999996</v>
          </cell>
          <cell r="W94">
            <v>69.33400000000006</v>
          </cell>
          <cell r="X94">
            <v>20.504999999999995</v>
          </cell>
          <cell r="Y94">
            <v>19.350000000000023</v>
          </cell>
          <cell r="Z94">
            <v>21.308000000000007</v>
          </cell>
          <cell r="AA94">
            <v>22.57360767833012</v>
          </cell>
          <cell r="AB94">
            <v>83.736607678330131</v>
          </cell>
          <cell r="AC94">
            <v>30.087520052164436</v>
          </cell>
          <cell r="AD94">
            <v>26.031013416820414</v>
          </cell>
          <cell r="AE94">
            <v>29.062829018231668</v>
          </cell>
          <cell r="AF94">
            <v>28.31601723062667</v>
          </cell>
          <cell r="AG94">
            <v>113.49737971784316</v>
          </cell>
          <cell r="AH94">
            <v>39.022089799502851</v>
          </cell>
          <cell r="AI94">
            <v>33.621874093046387</v>
          </cell>
          <cell r="AJ94">
            <v>36.272758314259619</v>
          </cell>
          <cell r="AK94">
            <v>36.585332253069794</v>
          </cell>
          <cell r="AL94">
            <v>145.50205445987854</v>
          </cell>
        </row>
        <row r="95">
          <cell r="A95" t="str">
            <v>YOY % change</v>
          </cell>
          <cell r="H95">
            <v>0</v>
          </cell>
          <cell r="M95">
            <v>11.441176470588269</v>
          </cell>
          <cell r="R95">
            <v>0.64535224586288376</v>
          </cell>
          <cell r="S95">
            <v>0.30898583470930818</v>
          </cell>
          <cell r="T95">
            <v>-0.20354721886897542</v>
          </cell>
          <cell r="U95">
            <v>-0.139927058587346</v>
          </cell>
          <cell r="V95">
            <v>8.3554490197756959E-2</v>
          </cell>
          <cell r="W95">
            <v>-3.7989379066176721E-3</v>
          </cell>
          <cell r="X95">
            <v>-0.14917012448132827</v>
          </cell>
          <cell r="Y95">
            <v>0.12801678908709402</v>
          </cell>
          <cell r="Z95">
            <v>0.38157297542631174</v>
          </cell>
          <cell r="AA95">
            <v>0.78348800492455761</v>
          </cell>
          <cell r="AB95">
            <v>0.2077279210535965</v>
          </cell>
          <cell r="AC95">
            <v>0.46732602058836581</v>
          </cell>
          <cell r="AD95">
            <v>0.34527201120518769</v>
          </cell>
          <cell r="AE95">
            <v>0.36393978872872434</v>
          </cell>
          <cell r="AF95">
            <v>0.25438599067215395</v>
          </cell>
          <cell r="AG95">
            <v>0.3554093348734344</v>
          </cell>
          <cell r="AH95">
            <v>0.29695268110658657</v>
          </cell>
          <cell r="AI95">
            <v>0.29160834250582801</v>
          </cell>
          <cell r="AJ95">
            <v>0.24808078014377144</v>
          </cell>
          <cell r="AK95">
            <v>0.29203665738340545</v>
          </cell>
          <cell r="AL95">
            <v>0.28198602312757926</v>
          </cell>
        </row>
        <row r="96">
          <cell r="A96" t="str">
            <v>Operating margin</v>
          </cell>
          <cell r="D96">
            <v>0</v>
          </cell>
          <cell r="E96">
            <v>0</v>
          </cell>
          <cell r="F96">
            <v>0</v>
          </cell>
          <cell r="G96">
            <v>0</v>
          </cell>
          <cell r="H96">
            <v>2.9668411867364675E-2</v>
          </cell>
          <cell r="M96">
            <v>0.20940594059405945</v>
          </cell>
          <cell r="N96">
            <v>0.30325870679545114</v>
          </cell>
          <cell r="O96">
            <v>0.34247098107807289</v>
          </cell>
          <cell r="P96">
            <v>0.27453604049101182</v>
          </cell>
          <cell r="Q96">
            <v>0.16792214139903969</v>
          </cell>
          <cell r="R96">
            <v>0.26925883255042721</v>
          </cell>
          <cell r="S96">
            <v>0.25941872981700759</v>
          </cell>
          <cell r="T96">
            <v>0.18992891782368973</v>
          </cell>
          <cell r="U96">
            <v>0.17347925852605059</v>
          </cell>
          <cell r="V96">
            <v>0.13780526310059116</v>
          </cell>
          <cell r="W96">
            <v>0.19049424538903054</v>
          </cell>
          <cell r="X96">
            <v>0.1747977529047712</v>
          </cell>
          <cell r="Y96">
            <v>0.16821698687298983</v>
          </cell>
          <cell r="Z96">
            <v>0.18466551691265054</v>
          </cell>
          <cell r="AA96">
            <v>0.17922448140961222</v>
          </cell>
          <cell r="AB96">
            <v>0.1767805015889013</v>
          </cell>
          <cell r="AC96">
            <v>0.1952585575389949</v>
          </cell>
          <cell r="AD96">
            <v>0.17858298192068614</v>
          </cell>
          <cell r="AE96">
            <v>0.20139478975793959</v>
          </cell>
          <cell r="AF96">
            <v>0.17861540902043091</v>
          </cell>
          <cell r="AG96">
            <v>0.18831697390039567</v>
          </cell>
          <cell r="AH96">
            <v>0.2026344279357761</v>
          </cell>
          <cell r="AI96">
            <v>0.18491422206696512</v>
          </cell>
          <cell r="AJ96">
            <v>0.20451374878159909</v>
          </cell>
          <cell r="AK96">
            <v>0.18404280259319314</v>
          </cell>
          <cell r="AL96">
            <v>0.19386159071961129</v>
          </cell>
        </row>
        <row r="97">
          <cell r="A97" t="str">
            <v>YOY change in margin (bps)</v>
          </cell>
          <cell r="M97">
            <v>1797.3752872669477</v>
          </cell>
          <cell r="N97">
            <v>0</v>
          </cell>
          <cell r="O97">
            <v>0</v>
          </cell>
          <cell r="P97">
            <v>0</v>
          </cell>
          <cell r="Q97">
            <v>0</v>
          </cell>
          <cell r="R97">
            <v>598.5289195636775</v>
          </cell>
          <cell r="S97">
            <v>-438.39976978443553</v>
          </cell>
          <cell r="T97">
            <v>-1525.4206325438315</v>
          </cell>
          <cell r="U97">
            <v>-1010.5678196496124</v>
          </cell>
          <cell r="V97">
            <v>-301.16878298448529</v>
          </cell>
          <cell r="W97">
            <v>-787.64587161396673</v>
          </cell>
          <cell r="X97">
            <v>-846.20976912236381</v>
          </cell>
          <cell r="Y97">
            <v>-217.11930950699897</v>
          </cell>
          <cell r="Z97">
            <v>111.86258386599951</v>
          </cell>
          <cell r="AA97">
            <v>414.19218309021068</v>
          </cell>
          <cell r="AB97">
            <v>-137.13743800129242</v>
          </cell>
          <cell r="AC97">
            <v>204.608046342237</v>
          </cell>
          <cell r="AD97">
            <v>103.65995047696308</v>
          </cell>
          <cell r="AE97">
            <v>167.29272845289051</v>
          </cell>
          <cell r="AF97">
            <v>-6.090723891813143</v>
          </cell>
          <cell r="AG97">
            <v>115.36472311494379</v>
          </cell>
          <cell r="AH97">
            <v>73.758703967811982</v>
          </cell>
          <cell r="AI97">
            <v>63.312401462789772</v>
          </cell>
          <cell r="AJ97">
            <v>31.189590236594956</v>
          </cell>
          <cell r="AK97">
            <v>54.273935727622288</v>
          </cell>
          <cell r="AL97">
            <v>55.446168192156144</v>
          </cell>
        </row>
        <row r="99">
          <cell r="A99" t="str">
            <v>$ Per avg active card</v>
          </cell>
          <cell r="H99">
            <v>4.4485510676653286</v>
          </cell>
          <cell r="M99">
            <v>35.574723107969298</v>
          </cell>
          <cell r="N99">
            <v>50.363993596174652</v>
          </cell>
          <cell r="O99">
            <v>53.528429522278408</v>
          </cell>
          <cell r="P99">
            <v>40.234015223329749</v>
          </cell>
          <cell r="Q99">
            <v>22.875506601114104</v>
          </cell>
          <cell r="R99">
            <v>34.074536825335592</v>
          </cell>
          <cell r="S99">
            <v>37.704883408208573</v>
          </cell>
          <cell r="T99">
            <v>26.226515589766947</v>
          </cell>
          <cell r="U99">
            <v>22.335519384458983</v>
          </cell>
          <cell r="V99">
            <v>16.637597098246374</v>
          </cell>
          <cell r="W99">
            <v>22.78484548490589</v>
          </cell>
          <cell r="X99">
            <v>21.433622407621392</v>
          </cell>
          <cell r="Y99">
            <v>21.089918256130815</v>
          </cell>
          <cell r="Z99">
            <v>22.942664872139982</v>
          </cell>
          <cell r="AA99">
            <v>22.993234202526224</v>
          </cell>
          <cell r="AB99">
            <v>21.323302184448725</v>
          </cell>
          <cell r="AC99">
            <v>25.106408588254705</v>
          </cell>
          <cell r="AD99">
            <v>22.675098795139736</v>
          </cell>
          <cell r="AE99">
            <v>25.123197595316153</v>
          </cell>
          <cell r="AF99">
            <v>22.909677083966773</v>
          </cell>
          <cell r="AG99">
            <v>22.956868351525944</v>
          </cell>
          <cell r="AH99">
            <v>26.259535428624492</v>
          </cell>
          <cell r="AI99">
            <v>23.618828041085752</v>
          </cell>
          <cell r="AJ99">
            <v>25.492504109323825</v>
          </cell>
          <cell r="AK99">
            <v>24.045783289991814</v>
          </cell>
          <cell r="AL99">
            <v>23.90787956761864</v>
          </cell>
        </row>
        <row r="100">
          <cell r="A100" t="str">
            <v>As % of GDV</v>
          </cell>
          <cell r="H100">
            <v>2.1397105097545571E-3</v>
          </cell>
          <cell r="M100">
            <v>1.1845421450574073E-2</v>
          </cell>
          <cell r="N100">
            <v>1.5253686826843409E-2</v>
          </cell>
          <cell r="O100">
            <v>1.6013382899628257E-2</v>
          </cell>
          <cell r="P100">
            <v>1.2067429340511446E-2</v>
          </cell>
          <cell r="Q100">
            <v>6.6939828080229214E-3</v>
          </cell>
          <cell r="R100">
            <v>1.2034999135396853E-2</v>
          </cell>
          <cell r="S100">
            <v>8.4680252986647948E-3</v>
          </cell>
          <cell r="T100">
            <v>7.2227368421052679E-3</v>
          </cell>
          <cell r="U100">
            <v>6.1299682034976159E-3</v>
          </cell>
          <cell r="V100">
            <v>4.7369011976047893E-3</v>
          </cell>
          <cell r="W100">
            <v>6.660966471322899E-3</v>
          </cell>
          <cell r="X100">
            <v>4.4489043176394001E-3</v>
          </cell>
          <cell r="Y100">
            <v>5.3276431718061734E-3</v>
          </cell>
          <cell r="Z100">
            <v>5.1856899488926765E-3</v>
          </cell>
          <cell r="AA100">
            <v>5.9494411735499389E-3</v>
          </cell>
          <cell r="AB100">
            <v>5.1867791657166972E-3</v>
          </cell>
          <cell r="AC100">
            <v>4.7304297596958127E-3</v>
          </cell>
          <cell r="AD100">
            <v>5.3888189809919371E-3</v>
          </cell>
          <cell r="AE100">
            <v>5.5474265516120367E-3</v>
          </cell>
          <cell r="AF100">
            <v>5.6111997446835656E-3</v>
          </cell>
          <cell r="AG100">
            <v>5.2847748620357031E-3</v>
          </cell>
          <cell r="AH100">
            <v>4.6833156943693662E-3</v>
          </cell>
          <cell r="AI100">
            <v>5.313163016872474E-3</v>
          </cell>
          <cell r="AJ100">
            <v>5.285218670478032E-3</v>
          </cell>
          <cell r="AK100">
            <v>5.5342563068943289E-3</v>
          </cell>
          <cell r="AL100">
            <v>5.1717614568746201E-3</v>
          </cell>
        </row>
        <row r="102">
          <cell r="A102" t="str">
            <v>Operating profit (non-GAAP off of adjusted revs)</v>
          </cell>
          <cell r="D102">
            <v>0</v>
          </cell>
          <cell r="E102">
            <v>0</v>
          </cell>
          <cell r="F102">
            <v>0</v>
          </cell>
          <cell r="G102">
            <v>0</v>
          </cell>
          <cell r="H102">
            <v>3.3999999999999915</v>
          </cell>
          <cell r="M102">
            <v>42.300000000000011</v>
          </cell>
          <cell r="N102">
            <v>18.411199999999994</v>
          </cell>
          <cell r="O102">
            <v>21.538000000000004</v>
          </cell>
          <cell r="P102">
            <v>17.932200000000009</v>
          </cell>
          <cell r="Q102">
            <v>11.680999999999997</v>
          </cell>
          <cell r="R102">
            <v>69.598399999999998</v>
          </cell>
          <cell r="S102">
            <v>24.100000000000009</v>
          </cell>
          <cell r="T102">
            <v>19.611000000000004</v>
          </cell>
          <cell r="U102">
            <v>20.638999999999996</v>
          </cell>
          <cell r="V102">
            <v>18.352999999999994</v>
          </cell>
          <cell r="W102">
            <v>82.703000000000088</v>
          </cell>
          <cell r="X102">
            <v>26.384999999999991</v>
          </cell>
          <cell r="Y102">
            <v>23.706000000000017</v>
          </cell>
          <cell r="Z102">
            <v>24.857000000000014</v>
          </cell>
          <cell r="AA102">
            <v>26.122607678330127</v>
          </cell>
          <cell r="AB102">
            <v>101.07060767833013</v>
          </cell>
          <cell r="AC102">
            <v>36.087520052164436</v>
          </cell>
          <cell r="AD102">
            <v>32.031013416820414</v>
          </cell>
          <cell r="AE102">
            <v>35.062829018231668</v>
          </cell>
          <cell r="AF102">
            <v>34.31601723062667</v>
          </cell>
          <cell r="AG102">
            <v>137.49737971784316</v>
          </cell>
          <cell r="AH102">
            <v>46.522089799502851</v>
          </cell>
          <cell r="AI102">
            <v>41.121874093046387</v>
          </cell>
          <cell r="AJ102">
            <v>43.772758314259619</v>
          </cell>
          <cell r="AK102">
            <v>44.085332253069794</v>
          </cell>
          <cell r="AL102">
            <v>175.50205445987854</v>
          </cell>
        </row>
        <row r="103">
          <cell r="A103" t="str">
            <v>YOY % change</v>
          </cell>
          <cell r="H103">
            <v>0</v>
          </cell>
          <cell r="M103">
            <v>11.441176470588269</v>
          </cell>
          <cell r="N103">
            <v>0</v>
          </cell>
          <cell r="O103">
            <v>0</v>
          </cell>
          <cell r="P103">
            <v>0</v>
          </cell>
          <cell r="Q103">
            <v>0</v>
          </cell>
          <cell r="R103">
            <v>0.64535224586288376</v>
          </cell>
          <cell r="S103">
            <v>0.30898583470930818</v>
          </cell>
          <cell r="T103">
            <v>-8.9469774352307518E-2</v>
          </cell>
          <cell r="U103">
            <v>0.15094634233390125</v>
          </cell>
          <cell r="V103">
            <v>0.57118397397483078</v>
          </cell>
          <cell r="W103">
            <v>0.18828881123704133</v>
          </cell>
          <cell r="X103">
            <v>9.4813278008297974E-2</v>
          </cell>
          <cell r="Y103">
            <v>0.20881138136760047</v>
          </cell>
          <cell r="Z103">
            <v>0.20437036678133724</v>
          </cell>
          <cell r="AA103">
            <v>0.42334265124667003</v>
          </cell>
          <cell r="AB103">
            <v>0.22209118990036658</v>
          </cell>
          <cell r="AC103">
            <v>0.3677286356704359</v>
          </cell>
          <cell r="AD103">
            <v>0.3511774832034249</v>
          </cell>
          <cell r="AE103">
            <v>0.41058168798453742</v>
          </cell>
          <cell r="AF103">
            <v>0.31365205392926154</v>
          </cell>
          <cell r="AG103">
            <v>0.36040915233680781</v>
          </cell>
          <cell r="AH103">
            <v>0.28914621265898188</v>
          </cell>
          <cell r="AI103">
            <v>0.28381433200150008</v>
          </cell>
          <cell r="AJ103">
            <v>0.24840919971115394</v>
          </cell>
          <cell r="AK103">
            <v>0.28468673846346348</v>
          </cell>
          <cell r="AL103">
            <v>0.27640290178637827</v>
          </cell>
        </row>
        <row r="104">
          <cell r="A104" t="str">
            <v>Operating margin</v>
          </cell>
          <cell r="D104">
            <v>0</v>
          </cell>
          <cell r="E104">
            <v>0</v>
          </cell>
          <cell r="F104">
            <v>0</v>
          </cell>
          <cell r="G104">
            <v>0</v>
          </cell>
          <cell r="H104">
            <v>2.9668411867364675E-2</v>
          </cell>
          <cell r="M104">
            <v>0.20940594059405945</v>
          </cell>
          <cell r="N104">
            <v>0.30325870679545114</v>
          </cell>
          <cell r="O104">
            <v>0.34247098107807289</v>
          </cell>
          <cell r="P104">
            <v>0.27453604049101182</v>
          </cell>
          <cell r="Q104">
            <v>0.16792214139903969</v>
          </cell>
          <cell r="R104">
            <v>0.26925883255042721</v>
          </cell>
          <cell r="S104">
            <v>0.25941872981700759</v>
          </cell>
          <cell r="T104">
            <v>0.21138237671786583</v>
          </cell>
          <cell r="U104">
            <v>0.21928389290267741</v>
          </cell>
          <cell r="V104">
            <v>0.18815291717498941</v>
          </cell>
          <cell r="W104">
            <v>0.21917485119442004</v>
          </cell>
          <cell r="X104">
            <v>0.21418656189370625</v>
          </cell>
          <cell r="Y104">
            <v>0.19856599601293295</v>
          </cell>
          <cell r="Z104">
            <v>0.20899475348086377</v>
          </cell>
          <cell r="AA104">
            <v>0.20171806546285112</v>
          </cell>
          <cell r="AB104">
            <v>0.20584243274701794</v>
          </cell>
          <cell r="AC104">
            <v>0.2254192717679909</v>
          </cell>
          <cell r="AD104">
            <v>0.21105770697183024</v>
          </cell>
          <cell r="AE104">
            <v>0.23327359343962259</v>
          </cell>
          <cell r="AF104">
            <v>0.20856914401809856</v>
          </cell>
          <cell r="AG104">
            <v>0.2194013853923675</v>
          </cell>
          <cell r="AH104">
            <v>0.23252460151301985</v>
          </cell>
          <cell r="AI104">
            <v>0.21720351446887481</v>
          </cell>
          <cell r="AJ104">
            <v>0.23678744427827045</v>
          </cell>
          <cell r="AK104">
            <v>0.213708639302673</v>
          </cell>
          <cell r="AL104">
            <v>0.22484522294890094</v>
          </cell>
        </row>
        <row r="105">
          <cell r="A105" t="str">
            <v>YOY change in margin (bps)</v>
          </cell>
          <cell r="M105">
            <v>1797.3752872669477</v>
          </cell>
          <cell r="N105">
            <v>3032.5870679545114</v>
          </cell>
          <cell r="O105">
            <v>3424.7098107807287</v>
          </cell>
          <cell r="P105">
            <v>2745.3604049101182</v>
          </cell>
          <cell r="Q105">
            <v>1679.221413990397</v>
          </cell>
          <cell r="R105">
            <v>598.5289195636775</v>
          </cell>
          <cell r="S105">
            <v>-438.39976978443553</v>
          </cell>
          <cell r="T105">
            <v>-1310.8860436020705</v>
          </cell>
          <cell r="U105">
            <v>-552.52147588334412</v>
          </cell>
          <cell r="V105">
            <v>202.30775775949726</v>
          </cell>
          <cell r="W105">
            <v>-500.83981356007166</v>
          </cell>
          <cell r="X105">
            <v>-452.32167923301341</v>
          </cell>
          <cell r="Y105">
            <v>-128.1638070493288</v>
          </cell>
          <cell r="Z105">
            <v>-102.89139421813643</v>
          </cell>
          <cell r="AA105">
            <v>135.65148287861706</v>
          </cell>
          <cell r="AB105">
            <v>-133.324184474021</v>
          </cell>
          <cell r="AC105">
            <v>112.32709874284652</v>
          </cell>
          <cell r="AD105">
            <v>124.91710958897283</v>
          </cell>
          <cell r="AE105">
            <v>242.7883995875882</v>
          </cell>
          <cell r="AF105">
            <v>68.510785552474417</v>
          </cell>
          <cell r="AG105">
            <v>135.58952645349564</v>
          </cell>
          <cell r="AH105">
            <v>71.053297450289492</v>
          </cell>
          <cell r="AI105">
            <v>61.45807497044575</v>
          </cell>
          <cell r="AJ105">
            <v>35.138508386478584</v>
          </cell>
          <cell r="AK105">
            <v>51.394952845744413</v>
          </cell>
          <cell r="AL105">
            <v>54.438375565334375</v>
          </cell>
        </row>
        <row r="107">
          <cell r="A107" t="str">
            <v>$ Per avg active card</v>
          </cell>
          <cell r="H107">
            <v>3.4729315628191948</v>
          </cell>
          <cell r="M107">
            <v>35.574723107969298</v>
          </cell>
          <cell r="N107">
            <v>12.590998399043663</v>
          </cell>
          <cell r="O107">
            <v>13.382107380569602</v>
          </cell>
          <cell r="P107">
            <v>10.058503805832437</v>
          </cell>
          <cell r="Q107">
            <v>5.718876650278526</v>
          </cell>
          <cell r="R107">
            <v>34.074536825335592</v>
          </cell>
          <cell r="S107">
            <v>9.4262208520521433</v>
          </cell>
          <cell r="T107">
            <v>7.4957473072012277</v>
          </cell>
          <cell r="U107">
            <v>7.4723267940064977</v>
          </cell>
          <cell r="V107">
            <v>6.0312439666610516</v>
          </cell>
          <cell r="W107">
            <v>27.178225345979929</v>
          </cell>
          <cell r="X107">
            <v>6.8949783860654765</v>
          </cell>
          <cell r="Y107">
            <v>6.4594005449591325</v>
          </cell>
          <cell r="Z107">
            <v>6.6909825033647419</v>
          </cell>
          <cell r="AA107">
            <v>6.6520518661395798</v>
          </cell>
          <cell r="AB107">
            <v>25.737358716152315</v>
          </cell>
          <cell r="AC107">
            <v>7.5282710389194838</v>
          </cell>
          <cell r="AD107">
            <v>6.9753949078441675</v>
          </cell>
          <cell r="AE107">
            <v>7.5774658854031376</v>
          </cell>
          <cell r="AF107">
            <v>6.9410262322412235</v>
          </cell>
          <cell r="AG107">
            <v>27.811296196524061</v>
          </cell>
          <cell r="AH107">
            <v>7.8266468529785094</v>
          </cell>
          <cell r="AI107">
            <v>7.221864479081149</v>
          </cell>
          <cell r="AJ107">
            <v>7.6908765218168291</v>
          </cell>
          <cell r="AK107">
            <v>7.2437933479178325</v>
          </cell>
          <cell r="AL107">
            <v>28.837269669298156</v>
          </cell>
        </row>
        <row r="108">
          <cell r="A108" t="str">
            <v>As % of GDV</v>
          </cell>
          <cell r="H108">
            <v>2.1397105097545571E-3</v>
          </cell>
          <cell r="M108">
            <v>1.1845421450574073E-2</v>
          </cell>
          <cell r="N108">
            <v>1.5253686826843409E-2</v>
          </cell>
          <cell r="O108">
            <v>1.6013382899628257E-2</v>
          </cell>
          <cell r="P108">
            <v>1.2067429340511446E-2</v>
          </cell>
          <cell r="Q108">
            <v>6.6939828080229214E-3</v>
          </cell>
          <cell r="R108">
            <v>1.2034999135396853E-2</v>
          </cell>
          <cell r="S108">
            <v>8.4680252986647948E-3</v>
          </cell>
          <cell r="T108">
            <v>8.257263157894738E-3</v>
          </cell>
          <cell r="U108">
            <v>8.2031001589825108E-3</v>
          </cell>
          <cell r="V108">
            <v>6.8686377245508962E-3</v>
          </cell>
          <cell r="W108">
            <v>7.9453357671246116E-3</v>
          </cell>
          <cell r="X108">
            <v>5.7246691256237778E-3</v>
          </cell>
          <cell r="Y108">
            <v>6.5269823788546306E-3</v>
          </cell>
          <cell r="Z108">
            <v>6.0494037478705312E-3</v>
          </cell>
          <cell r="AA108">
            <v>6.8848063586726535E-3</v>
          </cell>
          <cell r="AB108">
            <v>6.2604747995774427E-3</v>
          </cell>
          <cell r="AC108">
            <v>5.6737636904739689E-3</v>
          </cell>
          <cell r="AD108">
            <v>6.6309109951683473E-3</v>
          </cell>
          <cell r="AE108">
            <v>6.6926887450754532E-3</v>
          </cell>
          <cell r="AF108">
            <v>6.8001804616357672E-3</v>
          </cell>
          <cell r="AG108">
            <v>6.4022860944903236E-3</v>
          </cell>
          <cell r="AH108">
            <v>5.5834434909134076E-3</v>
          </cell>
          <cell r="AI108">
            <v>6.4983653204759191E-3</v>
          </cell>
          <cell r="AJ108">
            <v>6.3780261069889257E-3</v>
          </cell>
          <cell r="AK108">
            <v>6.6687798917723839E-3</v>
          </cell>
          <cell r="AL108">
            <v>6.238088968758799E-3</v>
          </cell>
        </row>
        <row r="110">
          <cell r="A110" t="str">
            <v>EBITDA (MS method - adds back D&amp;A (per CFS) and WMT equity)</v>
          </cell>
          <cell r="H110">
            <v>7.3999999999999915</v>
          </cell>
          <cell r="M110">
            <v>46.900000000000013</v>
          </cell>
          <cell r="N110">
            <v>19.569199999999995</v>
          </cell>
          <cell r="O110">
            <v>22.705000000000005</v>
          </cell>
          <cell r="P110">
            <v>19.159200000000009</v>
          </cell>
          <cell r="Q110">
            <v>13.089999999999998</v>
          </cell>
          <cell r="R110">
            <v>74.559399999999997</v>
          </cell>
          <cell r="S110">
            <v>25.663000000000007</v>
          </cell>
          <cell r="T110">
            <v>21.411000000000012</v>
          </cell>
          <cell r="U110">
            <v>22.681000000000004</v>
          </cell>
          <cell r="V110">
            <v>20.535999999999994</v>
          </cell>
          <cell r="W110">
            <v>90.291000000000054</v>
          </cell>
          <cell r="X110">
            <v>28.915999999999993</v>
          </cell>
          <cell r="Y110">
            <v>26.671000000000021</v>
          </cell>
          <cell r="Z110">
            <v>28.133000000000006</v>
          </cell>
          <cell r="AA110">
            <v>29.398607678330119</v>
          </cell>
          <cell r="AB110">
            <v>113.11860767833014</v>
          </cell>
          <cell r="AC110">
            <v>39.919915669981997</v>
          </cell>
          <cell r="AD110">
            <v>35.863409034637982</v>
          </cell>
          <cell r="AE110">
            <v>38.895224636049228</v>
          </cell>
          <cell r="AF110">
            <v>38.148412848444231</v>
          </cell>
          <cell r="AG110">
            <v>152.8269621891134</v>
          </cell>
          <cell r="AH110">
            <v>51.294648953498822</v>
          </cell>
          <cell r="AI110">
            <v>45.894433247042357</v>
          </cell>
          <cell r="AJ110">
            <v>48.54531746825559</v>
          </cell>
          <cell r="AK110">
            <v>48.857891407065765</v>
          </cell>
          <cell r="AL110">
            <v>194.59229107586242</v>
          </cell>
          <cell r="AM110" t="str">
            <v>ebit + d/a + wmt</v>
          </cell>
        </row>
        <row r="111">
          <cell r="A111" t="str">
            <v>YOY % change</v>
          </cell>
          <cell r="C111">
            <v>0</v>
          </cell>
          <cell r="H111">
            <v>0</v>
          </cell>
          <cell r="M111">
            <v>5.3378378378378466</v>
          </cell>
          <cell r="N111" t="str">
            <v>NA</v>
          </cell>
          <cell r="O111" t="str">
            <v>NA</v>
          </cell>
          <cell r="P111" t="str">
            <v>NA</v>
          </cell>
          <cell r="Q111" t="str">
            <v>NA</v>
          </cell>
          <cell r="R111">
            <v>0.58975266524520209</v>
          </cell>
          <cell r="S111">
            <v>0.3113975021973312</v>
          </cell>
          <cell r="T111">
            <v>-5.6991852014974365E-2</v>
          </cell>
          <cell r="U111">
            <v>0.18381769593719954</v>
          </cell>
          <cell r="V111">
            <v>0.56883116883116869</v>
          </cell>
          <cell r="W111">
            <v>0.21099418718498342</v>
          </cell>
          <cell r="X111">
            <v>0.12675836807855601</v>
          </cell>
          <cell r="Y111">
            <v>0.24566811452057391</v>
          </cell>
          <cell r="Z111">
            <v>0.24037740840350952</v>
          </cell>
          <cell r="AA111">
            <v>0.43156445648276809</v>
          </cell>
          <cell r="AB111">
            <v>0.25282262549235335</v>
          </cell>
          <cell r="AC111">
            <v>0.38054764386436601</v>
          </cell>
          <cell r="AD111">
            <v>0.34465933165752904</v>
          </cell>
          <cell r="AE111">
            <v>0.38254806227736893</v>
          </cell>
          <cell r="AF111">
            <v>0.29762651571297516</v>
          </cell>
          <cell r="AG111">
            <v>0.35103291426376093</v>
          </cell>
          <cell r="AH111">
            <v>0.28493881043115832</v>
          </cell>
          <cell r="AI111">
            <v>0.27970080040957912</v>
          </cell>
          <cell r="AJ111">
            <v>0.2481048232142713</v>
          </cell>
          <cell r="AK111">
            <v>0.28073195603623358</v>
          </cell>
          <cell r="AL111">
            <v>0.27328508195476098</v>
          </cell>
          <cell r="AM111">
            <v>0.27027921510096209</v>
          </cell>
        </row>
        <row r="112">
          <cell r="A112" t="str">
            <v>EBITDA margin</v>
          </cell>
          <cell r="H112">
            <v>6.4572425828970256E-2</v>
          </cell>
          <cell r="M112">
            <v>0.23217821782178225</v>
          </cell>
          <cell r="N112">
            <v>0.32233261737537711</v>
          </cell>
          <cell r="O112">
            <v>0.36102719033232639</v>
          </cell>
          <cell r="P112">
            <v>0.29332100394683269</v>
          </cell>
          <cell r="Q112">
            <v>0.1881774532072108</v>
          </cell>
          <cell r="R112">
            <v>0.28845170290783012</v>
          </cell>
          <cell r="S112">
            <v>0.27624327233584506</v>
          </cell>
          <cell r="T112">
            <v>0.2307841552142281</v>
          </cell>
          <cell r="U112">
            <v>0.24097960050998732</v>
          </cell>
          <cell r="V112">
            <v>0.21053279066668026</v>
          </cell>
          <cell r="W112">
            <v>0.239284143128972</v>
          </cell>
          <cell r="X112">
            <v>0.23473256106569682</v>
          </cell>
          <cell r="Y112">
            <v>0.22340140384969778</v>
          </cell>
          <cell r="Z112">
            <v>0.23653897894666043</v>
          </cell>
          <cell r="AA112">
            <v>0.22701524829366343</v>
          </cell>
          <cell r="AB112">
            <v>0.23037963190613403</v>
          </cell>
          <cell r="AC112">
            <v>0.2493581799569303</v>
          </cell>
          <cell r="AD112">
            <v>0.23631000295072402</v>
          </cell>
          <cell r="AE112">
            <v>0.25877058618900145</v>
          </cell>
          <cell r="AF112">
            <v>0.23186204156430729</v>
          </cell>
          <cell r="AG112">
            <v>0.24386244522190825</v>
          </cell>
          <cell r="AH112">
            <v>0.25637859045166994</v>
          </cell>
          <cell r="AI112">
            <v>0.24241191374836715</v>
          </cell>
          <cell r="AJ112">
            <v>0.26260446217392885</v>
          </cell>
          <cell r="AK112">
            <v>0.23684416013615781</v>
          </cell>
          <cell r="AL112">
            <v>0.24930276289781045</v>
          </cell>
        </row>
        <row r="113">
          <cell r="A113" t="str">
            <v>YOY change in margin (bps)</v>
          </cell>
          <cell r="M113">
            <v>1676.0579199281201</v>
          </cell>
          <cell r="N113" t="str">
            <v>NA</v>
          </cell>
          <cell r="O113" t="str">
            <v>NA</v>
          </cell>
          <cell r="P113" t="str">
            <v>NA</v>
          </cell>
          <cell r="Q113" t="str">
            <v>NA</v>
          </cell>
          <cell r="R113">
            <v>562.73485086047879</v>
          </cell>
          <cell r="S113">
            <v>-460.89345039532049</v>
          </cell>
          <cell r="T113">
            <v>-1302.4303511809828</v>
          </cell>
          <cell r="U113">
            <v>-523.41403436845371</v>
          </cell>
          <cell r="V113">
            <v>223.55337459469465</v>
          </cell>
          <cell r="W113">
            <v>-491.67559778858117</v>
          </cell>
          <cell r="X113">
            <v>-415.10711270148244</v>
          </cell>
          <cell r="Y113">
            <v>-73.827513645303156</v>
          </cell>
          <cell r="Z113">
            <v>-44.406215633268907</v>
          </cell>
          <cell r="AA113">
            <v>164.82457626983165</v>
          </cell>
          <cell r="AB113">
            <v>-89.045112228379736</v>
          </cell>
          <cell r="AC113">
            <v>146.25618891233484</v>
          </cell>
          <cell r="AD113">
            <v>129.08599101026235</v>
          </cell>
          <cell r="AE113">
            <v>222.31607242341022</v>
          </cell>
          <cell r="AF113">
            <v>48.467932706438567</v>
          </cell>
          <cell r="AG113">
            <v>134.82813315774223</v>
          </cell>
          <cell r="AH113">
            <v>70.204104947396431</v>
          </cell>
          <cell r="AI113">
            <v>61.019107976431343</v>
          </cell>
          <cell r="AJ113">
            <v>38.338759849274041</v>
          </cell>
          <cell r="AK113">
            <v>49.821185718505191</v>
          </cell>
          <cell r="AL113">
            <v>54.403176759021953</v>
          </cell>
        </row>
        <row r="115">
          <cell r="A115" t="str">
            <v>Adjusted EBITDA (GDOT method = MS method + stock-based comp)</v>
          </cell>
          <cell r="H115">
            <v>7.5999999999999917</v>
          </cell>
          <cell r="M115">
            <v>49.000000000000014</v>
          </cell>
          <cell r="N115">
            <v>20.169199999999996</v>
          </cell>
          <cell r="O115">
            <v>23.332000000000004</v>
          </cell>
          <cell r="P115">
            <v>19.95920000000001</v>
          </cell>
          <cell r="Q115">
            <v>19.398999999999997</v>
          </cell>
          <cell r="R115">
            <v>82.859399999999994</v>
          </cell>
          <cell r="S115">
            <v>27.163000000000007</v>
          </cell>
          <cell r="T115">
            <v>23.069000000000013</v>
          </cell>
          <cell r="U115">
            <v>24.427000000000003</v>
          </cell>
          <cell r="V115">
            <v>22.545999999999992</v>
          </cell>
          <cell r="W115">
            <v>97.205000000000055</v>
          </cell>
          <cell r="X115">
            <v>30.776999999999994</v>
          </cell>
          <cell r="Y115">
            <v>29.13300000000002</v>
          </cell>
          <cell r="Z115">
            <v>30.852000000000007</v>
          </cell>
          <cell r="AA115">
            <v>31.25960767833012</v>
          </cell>
          <cell r="AB115">
            <v>122.02160767833014</v>
          </cell>
          <cell r="AC115">
            <v>41.883252951434727</v>
          </cell>
          <cell r="AD115">
            <v>37.826746316090713</v>
          </cell>
          <cell r="AE115">
            <v>40.858561917501959</v>
          </cell>
          <cell r="AF115">
            <v>40.111750129896961</v>
          </cell>
          <cell r="AG115">
            <v>160.68031131492432</v>
          </cell>
          <cell r="AH115">
            <v>53.8107363309785</v>
          </cell>
          <cell r="AI115">
            <v>48.410520624522036</v>
          </cell>
          <cell r="AJ115">
            <v>51.061404845735268</v>
          </cell>
          <cell r="AK115">
            <v>51.373978784545443</v>
          </cell>
          <cell r="AL115">
            <v>204.65664058578113</v>
          </cell>
        </row>
        <row r="116">
          <cell r="A116" t="str">
            <v>YOY % change</v>
          </cell>
          <cell r="M116">
            <v>5.4473684210526407</v>
          </cell>
          <cell r="N116" t="str">
            <v>NA</v>
          </cell>
          <cell r="O116" t="str">
            <v>NA</v>
          </cell>
          <cell r="P116" t="str">
            <v>NA</v>
          </cell>
          <cell r="Q116" t="str">
            <v>NA</v>
          </cell>
          <cell r="R116">
            <v>0.69100816326530556</v>
          </cell>
          <cell r="S116">
            <v>0.34675644051325838</v>
          </cell>
          <cell r="T116">
            <v>-1.1272072689867629E-2</v>
          </cell>
          <cell r="U116">
            <v>0.2238466471602063</v>
          </cell>
          <cell r="V116">
            <v>0.16222485695138911</v>
          </cell>
          <cell r="W116">
            <v>0.17313183537414045</v>
          </cell>
          <cell r="X116">
            <v>0.1330486323307436</v>
          </cell>
          <cell r="Y116">
            <v>0.26286358316355307</v>
          </cell>
          <cell r="Z116">
            <v>0.26302861587587523</v>
          </cell>
          <cell r="AA116">
            <v>0.38648131279739784</v>
          </cell>
          <cell r="AB116">
            <v>0.25530176100334412</v>
          </cell>
          <cell r="AC116">
            <v>0.36086210324056056</v>
          </cell>
          <cell r="AD116">
            <v>0.29841575931386011</v>
          </cell>
          <cell r="AE116">
            <v>0.32434078560553448</v>
          </cell>
          <cell r="AF116">
            <v>0.28318149551516436</v>
          </cell>
          <cell r="AG116">
            <v>0.31681850757535623</v>
          </cell>
          <cell r="AH116">
            <v>0.28477929814511205</v>
          </cell>
          <cell r="AI116">
            <v>0.27979605277150688</v>
          </cell>
          <cell r="AJ116">
            <v>0.2497112587768997</v>
          </cell>
          <cell r="AK116">
            <v>0.2807713106054246</v>
          </cell>
          <cell r="AL116">
            <v>0.27368834993520585</v>
          </cell>
        </row>
        <row r="117">
          <cell r="A117" t="str">
            <v>EBITDA margin</v>
          </cell>
          <cell r="H117">
            <v>6.6317626527050547E-2</v>
          </cell>
          <cell r="M117">
            <v>0.24257425742574265</v>
          </cell>
          <cell r="N117">
            <v>0.33221547259813672</v>
          </cell>
          <cell r="O117">
            <v>0.37099697885196381</v>
          </cell>
          <cell r="P117">
            <v>0.30556873888135327</v>
          </cell>
          <cell r="Q117">
            <v>0.2788735229004341</v>
          </cell>
          <cell r="R117">
            <v>0.32056233059709516</v>
          </cell>
          <cell r="S117">
            <v>0.29238966630785795</v>
          </cell>
          <cell r="T117">
            <v>0.2486553489625439</v>
          </cell>
          <cell r="U117">
            <v>0.25953038674033158</v>
          </cell>
          <cell r="V117">
            <v>0.2311390873768491</v>
          </cell>
          <cell r="W117">
            <v>0.25760723807302743</v>
          </cell>
          <cell r="X117">
            <v>0.24983967464099291</v>
          </cell>
          <cell r="Y117">
            <v>0.24402358735530144</v>
          </cell>
          <cell r="Z117">
            <v>0.25940001345261321</v>
          </cell>
          <cell r="AA117">
            <v>0.24138583963925009</v>
          </cell>
          <cell r="AB117">
            <v>0.24851166080002599</v>
          </cell>
          <cell r="AC117">
            <v>0.2616220889088417</v>
          </cell>
          <cell r="AD117">
            <v>0.24924676081234443</v>
          </cell>
          <cell r="AE117">
            <v>0.27183270227040252</v>
          </cell>
          <cell r="AF117">
            <v>0.24379499909429564</v>
          </cell>
          <cell r="AG117">
            <v>0.25639385259642461</v>
          </cell>
          <cell r="AH117">
            <v>0.26895438438830976</v>
          </cell>
          <cell r="AI117">
            <v>0.25570175116829574</v>
          </cell>
          <cell r="AJ117">
            <v>0.27621516258757278</v>
          </cell>
          <cell r="AK117">
            <v>0.2490411785621757</v>
          </cell>
          <cell r="AL117">
            <v>0.26219674819249916</v>
          </cell>
          <cell r="AM117" t="str">
            <v>medium term, margins climb back into high 20's - not over 30 for at least several years; maybe 1% yr increase from here</v>
          </cell>
        </row>
        <row r="118">
          <cell r="A118" t="str">
            <v>YOY change in margin (bps)</v>
          </cell>
          <cell r="M118" t="str">
            <v>NA</v>
          </cell>
          <cell r="N118" t="str">
            <v>NA</v>
          </cell>
          <cell r="O118" t="str">
            <v>NA</v>
          </cell>
          <cell r="P118" t="str">
            <v>NA</v>
          </cell>
          <cell r="Q118" t="str">
            <v>NA</v>
          </cell>
          <cell r="R118">
            <v>779.88073171352505</v>
          </cell>
          <cell r="S118">
            <v>-398.25806290278763</v>
          </cell>
          <cell r="T118">
            <v>-1223.4162988941991</v>
          </cell>
          <cell r="U118">
            <v>-460.38352141021699</v>
          </cell>
          <cell r="V118">
            <v>-477.34435523585</v>
          </cell>
          <cell r="W118">
            <v>-629.5509252406772</v>
          </cell>
          <cell r="X118">
            <v>-425.49991666865043</v>
          </cell>
          <cell r="Y118">
            <v>-46.317616072424627</v>
          </cell>
          <cell r="Z118">
            <v>-1.3037328771836609</v>
          </cell>
          <cell r="AA118">
            <v>102.46752262400987</v>
          </cell>
          <cell r="AB118">
            <v>-90.955772730014488</v>
          </cell>
          <cell r="AC118">
            <v>117.8241426784879</v>
          </cell>
          <cell r="AD118">
            <v>52.231734570429843</v>
          </cell>
          <cell r="AE118">
            <v>124.32688817789305</v>
          </cell>
          <cell r="AF118">
            <v>24.091594550455508</v>
          </cell>
          <cell r="AG118">
            <v>78.821917963986238</v>
          </cell>
          <cell r="AH118">
            <v>73.322954794680655</v>
          </cell>
          <cell r="AI118">
            <v>64.549903559513183</v>
          </cell>
          <cell r="AJ118">
            <v>43.82460317170267</v>
          </cell>
          <cell r="AK118">
            <v>52.46179467880058</v>
          </cell>
          <cell r="AL118">
            <v>58.028955960745535</v>
          </cell>
        </row>
        <row r="120">
          <cell r="A120" t="str">
            <v>Interest exp/(inc)</v>
          </cell>
          <cell r="H120">
            <v>-0.2</v>
          </cell>
          <cell r="M120">
            <v>-0.5</v>
          </cell>
          <cell r="N120">
            <v>0</v>
          </cell>
          <cell r="O120">
            <v>-6.8000000000000005E-2</v>
          </cell>
          <cell r="P120">
            <v>-6.0999999999999999E-2</v>
          </cell>
          <cell r="Q120">
            <v>-7.6999999999999999E-2</v>
          </cell>
          <cell r="R120">
            <v>-0.20600000000000002</v>
          </cell>
          <cell r="S120">
            <v>-0.1</v>
          </cell>
          <cell r="T120">
            <v>-8.3999999999999991E-2</v>
          </cell>
          <cell r="U120">
            <v>-8.7999999999999995E-2</v>
          </cell>
          <cell r="V120">
            <v>-9.1999999999999998E-2</v>
          </cell>
          <cell r="W120">
            <v>-0.36399999999999999</v>
          </cell>
          <cell r="X120">
            <v>-0.10199999999999999</v>
          </cell>
          <cell r="Y120">
            <v>-0.13600000000000001</v>
          </cell>
          <cell r="Z120">
            <v>-0.13400000000000001</v>
          </cell>
          <cell r="AA120">
            <v>-0.10199999999999999</v>
          </cell>
          <cell r="AB120">
            <v>-0.47399999999999998</v>
          </cell>
          <cell r="AC120">
            <v>-0.17499999999999999</v>
          </cell>
          <cell r="AD120">
            <v>-0.17499999999999999</v>
          </cell>
          <cell r="AE120">
            <v>-0.17499999999999999</v>
          </cell>
          <cell r="AF120">
            <v>-0.17499999999999999</v>
          </cell>
          <cell r="AG120">
            <v>-0.7</v>
          </cell>
          <cell r="AH120">
            <v>-0.17499999999999999</v>
          </cell>
          <cell r="AI120">
            <v>-0.17499999999999999</v>
          </cell>
          <cell r="AJ120">
            <v>-0.17499999999999999</v>
          </cell>
          <cell r="AK120">
            <v>-0.17499999999999999</v>
          </cell>
          <cell r="AL120">
            <v>-0.7</v>
          </cell>
          <cell r="AW120" t="str">
            <v>mstag:interestExpense</v>
          </cell>
          <cell r="AX120">
            <v>6</v>
          </cell>
          <cell r="AY120" t="str">
            <v>ISO4217:USD</v>
          </cell>
          <cell r="AZ120" t="b">
            <v>0</v>
          </cell>
        </row>
        <row r="122">
          <cell r="A122" t="str">
            <v>EBT</v>
          </cell>
          <cell r="B122">
            <v>0</v>
          </cell>
          <cell r="C122">
            <v>0</v>
          </cell>
          <cell r="D122">
            <v>0</v>
          </cell>
          <cell r="E122">
            <v>0</v>
          </cell>
          <cell r="F122">
            <v>0</v>
          </cell>
          <cell r="G122">
            <v>0</v>
          </cell>
          <cell r="H122">
            <v>3.5999999999999917</v>
          </cell>
          <cell r="M122">
            <v>42.800000000000011</v>
          </cell>
          <cell r="N122">
            <v>18.411199999999994</v>
          </cell>
          <cell r="O122">
            <v>21.606000000000005</v>
          </cell>
          <cell r="P122">
            <v>17.993200000000009</v>
          </cell>
          <cell r="Q122">
            <v>11.757999999999997</v>
          </cell>
          <cell r="R122">
            <v>69.804400000000001</v>
          </cell>
          <cell r="S122">
            <v>24.20000000000001</v>
          </cell>
          <cell r="T122">
            <v>17.23800000000001</v>
          </cell>
          <cell r="U122">
            <v>15.511000000000001</v>
          </cell>
          <cell r="V122">
            <v>12.748999999999997</v>
          </cell>
          <cell r="W122">
            <v>69.698000000000064</v>
          </cell>
          <cell r="X122">
            <v>20.606999999999996</v>
          </cell>
          <cell r="Y122">
            <v>19.486000000000022</v>
          </cell>
          <cell r="Z122">
            <v>21.442000000000007</v>
          </cell>
          <cell r="AA122">
            <v>22.67560767833012</v>
          </cell>
          <cell r="AB122">
            <v>84.210607678330135</v>
          </cell>
          <cell r="AC122">
            <v>30.262520052164437</v>
          </cell>
          <cell r="AD122">
            <v>26.206013416820415</v>
          </cell>
          <cell r="AE122">
            <v>29.237829018231668</v>
          </cell>
          <cell r="AF122">
            <v>28.491017230626671</v>
          </cell>
          <cell r="AG122">
            <v>114.19737971784316</v>
          </cell>
          <cell r="AH122">
            <v>39.197089799502848</v>
          </cell>
          <cell r="AI122">
            <v>33.796874093046384</v>
          </cell>
          <cell r="AJ122">
            <v>36.447758314259616</v>
          </cell>
          <cell r="AK122">
            <v>36.760332253069791</v>
          </cell>
          <cell r="AL122">
            <v>146.20205445987852</v>
          </cell>
        </row>
        <row r="124">
          <cell r="A124" t="str">
            <v>Tax exp/(bene)</v>
          </cell>
          <cell r="H124">
            <v>-2.2000000000000002</v>
          </cell>
          <cell r="M124">
            <v>17.5</v>
          </cell>
          <cell r="N124">
            <v>7.7</v>
          </cell>
          <cell r="O124">
            <v>9.0730000000000004</v>
          </cell>
          <cell r="P124">
            <v>7.5220000000000002</v>
          </cell>
          <cell r="Q124">
            <v>4.9029999999999996</v>
          </cell>
          <cell r="R124">
            <v>29.198</v>
          </cell>
          <cell r="S124">
            <v>11.3</v>
          </cell>
          <cell r="T124">
            <v>4.7300000000000004</v>
          </cell>
          <cell r="U124">
            <v>6.54</v>
          </cell>
          <cell r="V124">
            <v>4.8109999999999999</v>
          </cell>
          <cell r="W124">
            <v>27.381</v>
          </cell>
          <cell r="X124">
            <v>7.9059999999999997</v>
          </cell>
          <cell r="Y124">
            <v>7.4160000000000004</v>
          </cell>
          <cell r="Z124">
            <v>8.1389999999999993</v>
          </cell>
          <cell r="AA124">
            <v>8.6072554283149323</v>
          </cell>
          <cell r="AB124">
            <v>32.068255428314927</v>
          </cell>
          <cell r="AC124">
            <v>11.499757619822486</v>
          </cell>
          <cell r="AD124">
            <v>9.958285098391757</v>
          </cell>
          <cell r="AE124">
            <v>11.110375026928034</v>
          </cell>
          <cell r="AF124">
            <v>10.826586547638135</v>
          </cell>
          <cell r="AG124">
            <v>43.395004292780413</v>
          </cell>
          <cell r="AH124">
            <v>14.502923225816053</v>
          </cell>
          <cell r="AI124">
            <v>12.504843414427162</v>
          </cell>
          <cell r="AJ124">
            <v>13.485670576276057</v>
          </cell>
          <cell r="AK124">
            <v>13.601322933635823</v>
          </cell>
          <cell r="AL124">
            <v>54.094760150155089</v>
          </cell>
          <cell r="AW124" t="str">
            <v>mstag:taxExpenseIncome</v>
          </cell>
          <cell r="AX124">
            <v>6</v>
          </cell>
          <cell r="AY124" t="str">
            <v>ISO4217:USD</v>
          </cell>
          <cell r="AZ124" t="b">
            <v>0</v>
          </cell>
        </row>
        <row r="125">
          <cell r="A125" t="str">
            <v>Tax rate</v>
          </cell>
          <cell r="D125">
            <v>0</v>
          </cell>
          <cell r="E125">
            <v>0</v>
          </cell>
          <cell r="F125">
            <v>0</v>
          </cell>
          <cell r="G125">
            <v>0</v>
          </cell>
          <cell r="H125">
            <v>-0.6111111111111126</v>
          </cell>
          <cell r="M125">
            <v>0.4088785046728971</v>
          </cell>
          <cell r="N125">
            <v>0.41822368992787012</v>
          </cell>
          <cell r="O125">
            <v>0.41992964917152636</v>
          </cell>
          <cell r="P125">
            <v>0.41804681768668145</v>
          </cell>
          <cell r="Q125">
            <v>0.41699268583092369</v>
          </cell>
          <cell r="R125">
            <v>0.41828308817209231</v>
          </cell>
          <cell r="S125">
            <v>0.46694214876033041</v>
          </cell>
          <cell r="T125">
            <v>0.27439378118111135</v>
          </cell>
          <cell r="U125">
            <v>0.42163625813938493</v>
          </cell>
          <cell r="V125">
            <v>0.37736293042591584</v>
          </cell>
          <cell r="W125">
            <v>0.39285201870928826</v>
          </cell>
          <cell r="X125">
            <v>0.38365603920997726</v>
          </cell>
          <cell r="Y125">
            <v>0.38058092989838815</v>
          </cell>
          <cell r="Z125">
            <v>0.37958212853278595</v>
          </cell>
          <cell r="AA125">
            <v>0.37958212853278595</v>
          </cell>
          <cell r="AB125">
            <v>0.38081016528000938</v>
          </cell>
          <cell r="AC125">
            <v>0.38</v>
          </cell>
          <cell r="AD125">
            <v>0.38</v>
          </cell>
          <cell r="AE125">
            <v>0.38</v>
          </cell>
          <cell r="AF125">
            <v>0.38</v>
          </cell>
          <cell r="AG125">
            <v>0.38000000000000012</v>
          </cell>
          <cell r="AH125">
            <v>0.37</v>
          </cell>
          <cell r="AI125">
            <v>0.37</v>
          </cell>
          <cell r="AJ125">
            <v>0.37</v>
          </cell>
          <cell r="AK125">
            <v>0.37</v>
          </cell>
          <cell r="AL125">
            <v>0.37000000000000022</v>
          </cell>
        </row>
        <row r="127">
          <cell r="A127" t="str">
            <v>GAAP Net income</v>
          </cell>
          <cell r="B127">
            <v>0</v>
          </cell>
          <cell r="C127">
            <v>0</v>
          </cell>
          <cell r="D127">
            <v>0</v>
          </cell>
          <cell r="E127">
            <v>0</v>
          </cell>
          <cell r="F127">
            <v>0</v>
          </cell>
          <cell r="G127">
            <v>0</v>
          </cell>
          <cell r="H127">
            <v>5.7999999999999918</v>
          </cell>
          <cell r="M127">
            <v>25.300000000000011</v>
          </cell>
          <cell r="N127">
            <v>10.711199999999995</v>
          </cell>
          <cell r="O127">
            <v>12.533000000000005</v>
          </cell>
          <cell r="P127">
            <v>10.471200000000009</v>
          </cell>
          <cell r="Q127">
            <v>6.8549999999999978</v>
          </cell>
          <cell r="R127">
            <v>40.606400000000001</v>
          </cell>
          <cell r="S127">
            <v>12.900000000000009</v>
          </cell>
          <cell r="T127">
            <v>12.50800000000001</v>
          </cell>
          <cell r="U127">
            <v>8.9710000000000001</v>
          </cell>
          <cell r="V127">
            <v>7.9379999999999971</v>
          </cell>
          <cell r="W127">
            <v>42.317000000000064</v>
          </cell>
          <cell r="X127">
            <v>12.700999999999997</v>
          </cell>
          <cell r="Y127">
            <v>12.070000000000022</v>
          </cell>
          <cell r="Z127">
            <v>13.303000000000008</v>
          </cell>
          <cell r="AA127">
            <v>14.068352250015188</v>
          </cell>
          <cell r="AB127">
            <v>52.142352250015207</v>
          </cell>
          <cell r="AC127">
            <v>18.762762432341951</v>
          </cell>
          <cell r="AD127">
            <v>16.247728318428656</v>
          </cell>
          <cell r="AE127">
            <v>18.127453991303632</v>
          </cell>
          <cell r="AF127">
            <v>17.664430682988538</v>
          </cell>
          <cell r="AG127">
            <v>70.802375425062749</v>
          </cell>
          <cell r="AH127">
            <v>24.694166573686793</v>
          </cell>
          <cell r="AI127">
            <v>21.29203067861922</v>
          </cell>
          <cell r="AJ127">
            <v>22.962087737983559</v>
          </cell>
          <cell r="AK127">
            <v>23.15900931943397</v>
          </cell>
          <cell r="AL127">
            <v>92.107294309723443</v>
          </cell>
          <cell r="AM127">
            <v>0.20360628455945862</v>
          </cell>
          <cell r="AO127">
            <v>40</v>
          </cell>
          <cell r="AP127">
            <v>47</v>
          </cell>
          <cell r="AQ127">
            <v>72</v>
          </cell>
          <cell r="AW127" t="str">
            <v>mstag:netIncomeAsReported</v>
          </cell>
          <cell r="AX127">
            <v>6</v>
          </cell>
          <cell r="AY127" t="str">
            <v>ISO4217:USD</v>
          </cell>
          <cell r="AZ127" t="b">
            <v>0</v>
          </cell>
        </row>
        <row r="128">
          <cell r="A128" t="str">
            <v>YOY % change</v>
          </cell>
          <cell r="M128">
            <v>3.3620689655172491</v>
          </cell>
          <cell r="N128">
            <v>0</v>
          </cell>
          <cell r="O128">
            <v>0</v>
          </cell>
          <cell r="P128">
            <v>0</v>
          </cell>
          <cell r="Q128">
            <v>0</v>
          </cell>
          <cell r="R128">
            <v>0.60499604743082935</v>
          </cell>
          <cell r="S128">
            <v>0.20434685189334667</v>
          </cell>
          <cell r="T128">
            <v>-1.9947339024970479E-3</v>
          </cell>
          <cell r="U128">
            <v>-0.14326915730766365</v>
          </cell>
          <cell r="V128">
            <v>0.15798687089715524</v>
          </cell>
          <cell r="W128">
            <v>4.2126364316956488E-2</v>
          </cell>
          <cell r="X128">
            <v>-1.542635658914826E-2</v>
          </cell>
          <cell r="Y128">
            <v>-3.5017588743203376E-2</v>
          </cell>
          <cell r="Z128">
            <v>0.48288930999888624</v>
          </cell>
          <cell r="AA128">
            <v>0.77227919501325193</v>
          </cell>
          <cell r="AB128">
            <v>0.23218451804275175</v>
          </cell>
          <cell r="AC128">
            <v>0.47726654848767458</v>
          </cell>
          <cell r="AD128">
            <v>0.34612496424429384</v>
          </cell>
          <cell r="AE128">
            <v>0.36265909879753599</v>
          </cell>
          <cell r="AF128">
            <v>0.25561475637414954</v>
          </cell>
          <cell r="AG128">
            <v>0.35786692333279047</v>
          </cell>
          <cell r="AH128">
            <v>0.31612637865737181</v>
          </cell>
          <cell r="AI128">
            <v>0.31046200806233126</v>
          </cell>
          <cell r="AJ128">
            <v>0.26670230408524387</v>
          </cell>
          <cell r="AK128">
            <v>0.31105325357227076</v>
          </cell>
          <cell r="AL128">
            <v>0.30090683761323556</v>
          </cell>
        </row>
        <row r="130">
          <cell r="A130" t="str">
            <v>Diluted GAAP EPS</v>
          </cell>
          <cell r="N130">
            <v>0.26642787851652844</v>
          </cell>
          <cell r="O130">
            <v>0.31174290475835148</v>
          </cell>
          <cell r="P130">
            <v>0.26045817476307759</v>
          </cell>
          <cell r="Q130">
            <v>0.16951457751180785</v>
          </cell>
          <cell r="R130">
            <v>1.0085539714867617</v>
          </cell>
          <cell r="S130">
            <v>0.31540342298288532</v>
          </cell>
          <cell r="T130">
            <v>0.28886836027713653</v>
          </cell>
          <cell r="U130">
            <v>0.20426704312582541</v>
          </cell>
          <cell r="V130">
            <v>0.1795927601809954</v>
          </cell>
          <cell r="W130">
            <v>0.9823001659722157</v>
          </cell>
          <cell r="X130">
            <v>0.2863616891754785</v>
          </cell>
          <cell r="Y130">
            <v>0.27357207615593887</v>
          </cell>
          <cell r="Z130">
            <v>0.30181273680150666</v>
          </cell>
          <cell r="AA130">
            <v>0.31614274719135255</v>
          </cell>
          <cell r="AB130">
            <v>1.1780254673824389</v>
          </cell>
          <cell r="AC130">
            <v>0.41974860027610628</v>
          </cell>
          <cell r="AD130">
            <v>0.36307772778611525</v>
          </cell>
          <cell r="AE130">
            <v>0.4050827707553884</v>
          </cell>
          <cell r="AF130">
            <v>0.39473588118410141</v>
          </cell>
          <cell r="AG130">
            <v>1.5826180592358257</v>
          </cell>
          <cell r="AH130">
            <v>0.55059457243448817</v>
          </cell>
          <cell r="AI130">
            <v>0.47368255124848097</v>
          </cell>
          <cell r="AJ130">
            <v>0.51026861639963461</v>
          </cell>
          <cell r="AK130">
            <v>0.51464465154297712</v>
          </cell>
          <cell r="AL130">
            <v>2.0491055463787196</v>
          </cell>
        </row>
        <row r="131">
          <cell r="A131" t="str">
            <v>YOY % change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0.18382289698455323</v>
          </cell>
          <cell r="T131">
            <v>-7.3376311479955714E-2</v>
          </cell>
          <cell r="U131">
            <v>-0.21573955852361215</v>
          </cell>
          <cell r="V131">
            <v>5.9453191678960682E-2</v>
          </cell>
          <cell r="W131">
            <v>-2.6031135920117299E-2</v>
          </cell>
          <cell r="X131">
            <v>-9.2078055249840141E-2</v>
          </cell>
          <cell r="Y131">
            <v>-5.2952438635102128E-2</v>
          </cell>
          <cell r="Z131">
            <v>0.47754004847269749</v>
          </cell>
          <cell r="AA131">
            <v>0.76033124538394903</v>
          </cell>
          <cell r="AB131">
            <v>0.19925202925778507</v>
          </cell>
          <cell r="AC131">
            <v>0.46579872986742354</v>
          </cell>
          <cell r="AD131">
            <v>0.32717393122811722</v>
          </cell>
          <cell r="AE131">
            <v>0.34216592397092693</v>
          </cell>
          <cell r="AF131">
            <v>0.24860014879664027</v>
          </cell>
          <cell r="AG131">
            <v>0.3434497836047532</v>
          </cell>
          <cell r="AH131">
            <v>0.31172461819363484</v>
          </cell>
          <cell r="AI131">
            <v>0.30463125385515721</v>
          </cell>
          <cell r="AJ131">
            <v>0.25966506906254794</v>
          </cell>
          <cell r="AK131">
            <v>0.30376962438575794</v>
          </cell>
          <cell r="AL131">
            <v>0.2947568330972663</v>
          </cell>
        </row>
        <row r="133">
          <cell r="A133" t="str">
            <v>Adjusted Net income (GDOT method)</v>
          </cell>
        </row>
        <row r="134">
          <cell r="A134" t="str">
            <v>GAAP Net income</v>
          </cell>
          <cell r="M134">
            <v>25.300000000000011</v>
          </cell>
          <cell r="N134">
            <v>10.711199999999995</v>
          </cell>
          <cell r="O134">
            <v>12.533000000000005</v>
          </cell>
          <cell r="P134">
            <v>10.471200000000009</v>
          </cell>
          <cell r="Q134">
            <v>6.8549999999999978</v>
          </cell>
          <cell r="R134">
            <v>40.606400000000001</v>
          </cell>
          <cell r="S134">
            <v>12.900000000000009</v>
          </cell>
          <cell r="T134">
            <v>12.50800000000001</v>
          </cell>
          <cell r="U134">
            <v>8.9710000000000001</v>
          </cell>
          <cell r="V134">
            <v>7.9379999999999971</v>
          </cell>
          <cell r="W134">
            <v>42.317000000000064</v>
          </cell>
          <cell r="X134">
            <v>12.700999999999997</v>
          </cell>
          <cell r="Y134">
            <v>12.070000000000022</v>
          </cell>
          <cell r="Z134">
            <v>13.303000000000008</v>
          </cell>
          <cell r="AA134">
            <v>14.068352250015188</v>
          </cell>
          <cell r="AB134">
            <v>52.142352250015207</v>
          </cell>
          <cell r="AC134">
            <v>18.762762432341951</v>
          </cell>
          <cell r="AD134">
            <v>16.247728318428656</v>
          </cell>
          <cell r="AE134">
            <v>18.127453991303632</v>
          </cell>
          <cell r="AF134">
            <v>17.664430682988538</v>
          </cell>
          <cell r="AG134">
            <v>70.802375425062749</v>
          </cell>
          <cell r="AH134">
            <v>24.694166573686793</v>
          </cell>
          <cell r="AI134">
            <v>21.29203067861922</v>
          </cell>
          <cell r="AJ134">
            <v>22.962087737983559</v>
          </cell>
          <cell r="AK134">
            <v>23.15900931943397</v>
          </cell>
          <cell r="AL134">
            <v>92.107294309723443</v>
          </cell>
        </row>
        <row r="135">
          <cell r="A135" t="str">
            <v>Add: WM Equity</v>
          </cell>
          <cell r="M135">
            <v>0</v>
          </cell>
          <cell r="N135">
            <v>0</v>
          </cell>
          <cell r="O135">
            <v>0</v>
          </cell>
          <cell r="P135">
            <v>0</v>
          </cell>
          <cell r="Q135">
            <v>0</v>
          </cell>
          <cell r="R135">
            <v>0</v>
          </cell>
          <cell r="S135">
            <v>0</v>
          </cell>
          <cell r="T135">
            <v>2.4569999999999999</v>
          </cell>
          <cell r="U135">
            <v>5.2160000000000002</v>
          </cell>
          <cell r="V135">
            <v>5.6959999999999997</v>
          </cell>
          <cell r="W135">
            <v>13.369</v>
          </cell>
          <cell r="X135">
            <v>5.88</v>
          </cell>
          <cell r="Y135">
            <v>4.3559999999999999</v>
          </cell>
          <cell r="Z135">
            <v>3.5489999999999999</v>
          </cell>
          <cell r="AA135">
            <v>3.5489999999999999</v>
          </cell>
          <cell r="AB135">
            <v>17.334</v>
          </cell>
          <cell r="AC135">
            <v>6</v>
          </cell>
          <cell r="AD135">
            <v>6</v>
          </cell>
          <cell r="AE135">
            <v>6</v>
          </cell>
          <cell r="AF135">
            <v>6</v>
          </cell>
          <cell r="AG135">
            <v>24</v>
          </cell>
          <cell r="AH135">
            <v>7.5</v>
          </cell>
          <cell r="AI135">
            <v>7.5</v>
          </cell>
          <cell r="AJ135">
            <v>7.5</v>
          </cell>
          <cell r="AK135">
            <v>7.5</v>
          </cell>
          <cell r="AL135">
            <v>30</v>
          </cell>
        </row>
        <row r="136">
          <cell r="A136" t="str">
            <v>Add: Stock based comp</v>
          </cell>
          <cell r="M136">
            <v>2.1</v>
          </cell>
          <cell r="N136">
            <v>0.6</v>
          </cell>
          <cell r="O136">
            <v>0.627</v>
          </cell>
          <cell r="P136">
            <v>0.8</v>
          </cell>
          <cell r="Q136">
            <v>6.3090000000000002</v>
          </cell>
          <cell r="R136">
            <v>8.3360000000000003</v>
          </cell>
          <cell r="S136">
            <v>1.5</v>
          </cell>
          <cell r="T136">
            <v>1.6579999999999999</v>
          </cell>
          <cell r="U136">
            <v>1.746</v>
          </cell>
          <cell r="V136">
            <v>2.0099999999999998</v>
          </cell>
          <cell r="W136">
            <v>6.9139999999999997</v>
          </cell>
          <cell r="X136">
            <v>1.861</v>
          </cell>
          <cell r="Y136">
            <v>2.4620000000000006</v>
          </cell>
          <cell r="Z136">
            <v>2.7189999999999999</v>
          </cell>
          <cell r="AA136">
            <v>1.861</v>
          </cell>
          <cell r="AB136">
            <v>8.9030000000000005</v>
          </cell>
          <cell r="AC136">
            <v>1.9633372814527297</v>
          </cell>
          <cell r="AD136">
            <v>1.9633372814527297</v>
          </cell>
          <cell r="AE136">
            <v>1.9633372814527297</v>
          </cell>
          <cell r="AF136">
            <v>1.9633372814527297</v>
          </cell>
          <cell r="AG136">
            <v>7.8533491258109187</v>
          </cell>
          <cell r="AH136">
            <v>2.5160873774796784</v>
          </cell>
          <cell r="AI136">
            <v>2.5160873774796784</v>
          </cell>
          <cell r="AJ136">
            <v>2.5160873774796784</v>
          </cell>
          <cell r="AK136">
            <v>2.5160873774796784</v>
          </cell>
          <cell r="AL136">
            <v>10.064349509918713</v>
          </cell>
        </row>
        <row r="137">
          <cell r="A137" t="str">
            <v>Add: Other non-cash items</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row>
        <row r="138">
          <cell r="A138" t="str">
            <v>Less: Tax Effect</v>
          </cell>
          <cell r="M138">
            <v>-0.85864485981308392</v>
          </cell>
          <cell r="N138">
            <v>-0.25093421395672205</v>
          </cell>
          <cell r="O138">
            <v>-0.26329589003054704</v>
          </cell>
          <cell r="P138">
            <v>-0.33643745414934517</v>
          </cell>
          <cell r="Q138">
            <v>-2.6308068549072976</v>
          </cell>
          <cell r="R138">
            <v>-3.4814744130439119</v>
          </cell>
          <cell r="S138">
            <v>-0.70041322314049559</v>
          </cell>
          <cell r="T138">
            <v>-1.1291304095602732</v>
          </cell>
          <cell r="U138">
            <v>-2.935431629166398</v>
          </cell>
          <cell r="V138">
            <v>-2.9079587418621071</v>
          </cell>
          <cell r="W138">
            <v>-7.6729340037292744</v>
          </cell>
          <cell r="X138">
            <v>-2.969881399524434</v>
          </cell>
          <cell r="Y138">
            <v>-2.5948007800472106</v>
          </cell>
          <cell r="Z138">
            <v>-2.379220781643502</v>
          </cell>
          <cell r="AA138">
            <v>-2.053539315362372</v>
          </cell>
          <cell r="AB138">
            <v>-9.9974422765775177</v>
          </cell>
          <cell r="AC138">
            <v>-3.0260681669520375</v>
          </cell>
          <cell r="AD138">
            <v>-3.0260681669520375</v>
          </cell>
          <cell r="AE138">
            <v>-3.0260681669520375</v>
          </cell>
          <cell r="AF138">
            <v>-3.0260681669520375</v>
          </cell>
          <cell r="AG138">
            <v>-12.10427266780815</v>
          </cell>
          <cell r="AH138">
            <v>-3.7059523296674808</v>
          </cell>
          <cell r="AI138">
            <v>-3.7059523296674808</v>
          </cell>
          <cell r="AJ138">
            <v>-3.7059523296674808</v>
          </cell>
          <cell r="AK138">
            <v>-3.7059523296674808</v>
          </cell>
          <cell r="AL138">
            <v>-14.823809318669923</v>
          </cell>
        </row>
        <row r="139">
          <cell r="A139" t="str">
            <v>Adjusted Net income (GDOT method)</v>
          </cell>
          <cell r="M139">
            <v>26.54135514018693</v>
          </cell>
          <cell r="N139">
            <v>11.060265786043272</v>
          </cell>
          <cell r="O139">
            <v>12.896704109969459</v>
          </cell>
          <cell r="P139">
            <v>10.934762545850663</v>
          </cell>
          <cell r="Q139">
            <v>10.533193145092699</v>
          </cell>
          <cell r="R139">
            <v>45.460925586956087</v>
          </cell>
          <cell r="S139">
            <v>13.699586776859514</v>
          </cell>
          <cell r="T139">
            <v>15.493869590439738</v>
          </cell>
          <cell r="U139">
            <v>12.997568370833603</v>
          </cell>
          <cell r="V139">
            <v>12.73604125813789</v>
          </cell>
          <cell r="W139">
            <v>54.927065996270791</v>
          </cell>
          <cell r="X139">
            <v>17.472118600475561</v>
          </cell>
          <cell r="Y139">
            <v>16.293199219952811</v>
          </cell>
          <cell r="Z139">
            <v>17.191779218356508</v>
          </cell>
          <cell r="AA139">
            <v>17.424812934652817</v>
          </cell>
          <cell r="AB139">
            <v>68.381909973437701</v>
          </cell>
          <cell r="AC139">
            <v>23.700031546842645</v>
          </cell>
          <cell r="AD139">
            <v>21.18499743292935</v>
          </cell>
          <cell r="AE139">
            <v>23.064723105804326</v>
          </cell>
          <cell r="AF139">
            <v>22.601699797489232</v>
          </cell>
          <cell r="AG139">
            <v>90.551451883065525</v>
          </cell>
          <cell r="AH139">
            <v>31.004301621498989</v>
          </cell>
          <cell r="AI139">
            <v>27.602165726431416</v>
          </cell>
          <cell r="AJ139">
            <v>29.272222785795755</v>
          </cell>
          <cell r="AK139">
            <v>29.469144367246166</v>
          </cell>
          <cell r="AL139">
            <v>117.34783450097223</v>
          </cell>
          <cell r="AM139">
            <v>0.25820782397360587</v>
          </cell>
          <cell r="AO139">
            <v>52</v>
          </cell>
          <cell r="AP139">
            <v>68</v>
          </cell>
          <cell r="AQ139">
            <v>96</v>
          </cell>
          <cell r="AW139" t="str">
            <v>mstag:netIncomeAdjustedForConsensus</v>
          </cell>
          <cell r="AX139">
            <v>6</v>
          </cell>
          <cell r="AY139" t="str">
            <v>ISO4217:USD</v>
          </cell>
          <cell r="AZ139" t="b">
            <v>0</v>
          </cell>
        </row>
        <row r="140">
          <cell r="A140" t="str">
            <v>YOY % change</v>
          </cell>
          <cell r="C140">
            <v>0</v>
          </cell>
          <cell r="H140">
            <v>0</v>
          </cell>
          <cell r="M140">
            <v>0</v>
          </cell>
          <cell r="N140">
            <v>0</v>
          </cell>
          <cell r="O140">
            <v>0</v>
          </cell>
          <cell r="P140">
            <v>0</v>
          </cell>
          <cell r="Q140">
            <v>0</v>
          </cell>
          <cell r="R140">
            <v>0.71283362687546292</v>
          </cell>
          <cell r="S140">
            <v>0.23863088300705648</v>
          </cell>
          <cell r="T140">
            <v>0.20138210959361369</v>
          </cell>
          <cell r="U140">
            <v>0.18864660447205583</v>
          </cell>
          <cell r="V140">
            <v>0.20913393333829378</v>
          </cell>
          <cell r="W140">
            <v>0.20822586181638991</v>
          </cell>
          <cell r="X140">
            <v>0.27537559234913367</v>
          </cell>
          <cell r="Y140">
            <v>5.1590057915957166E-2</v>
          </cell>
          <cell r="Z140">
            <v>0.32269196267008438</v>
          </cell>
          <cell r="AA140">
            <v>0.36814984982236632</v>
          </cell>
          <cell r="AB140">
            <v>0.24495835947400524</v>
          </cell>
          <cell r="AC140">
            <v>0.35644864190640124</v>
          </cell>
          <cell r="AD140">
            <v>0.30023558583792398</v>
          </cell>
          <cell r="AE140">
            <v>0.34161350101430954</v>
          </cell>
          <cell r="AF140">
            <v>0.29709856181819405</v>
          </cell>
          <cell r="AG140">
            <v>0.32420185277421143</v>
          </cell>
          <cell r="AH140">
            <v>0.30819663932596875</v>
          </cell>
          <cell r="AI140">
            <v>0.30291097810223966</v>
          </cell>
          <cell r="AJ140">
            <v>0.26913393460289536</v>
          </cell>
          <cell r="AK140">
            <v>0.30384637577213658</v>
          </cell>
          <cell r="AL140">
            <v>0.29592438399011489</v>
          </cell>
        </row>
        <row r="141">
          <cell r="A141" t="str">
            <v>Diluted EPS (GDOT method)</v>
          </cell>
          <cell r="N141">
            <v>0.27511045907129494</v>
          </cell>
          <cell r="O141">
            <v>0.32078959555181102</v>
          </cell>
          <cell r="P141">
            <v>0.27198872088776116</v>
          </cell>
          <cell r="Q141">
            <v>0.26047115767186874</v>
          </cell>
          <cell r="R141">
            <v>1.1291273554954073</v>
          </cell>
          <cell r="S141">
            <v>0.3349532219281055</v>
          </cell>
          <cell r="T141">
            <v>0.35782608753902401</v>
          </cell>
          <cell r="U141">
            <v>0.29595082587626037</v>
          </cell>
          <cell r="V141">
            <v>0.28814572982212416</v>
          </cell>
          <cell r="W141">
            <v>1.275016330186534</v>
          </cell>
          <cell r="X141">
            <v>0.39393318604097943</v>
          </cell>
          <cell r="Y141">
            <v>0.3692928200351952</v>
          </cell>
          <cell r="Z141">
            <v>0.39003968551300017</v>
          </cell>
          <cell r="AA141">
            <v>0.39156882999219811</v>
          </cell>
          <cell r="AB141">
            <v>1.5449174803374797</v>
          </cell>
          <cell r="AC141">
            <v>0.53020204802779958</v>
          </cell>
          <cell r="AD141">
            <v>0.47340776386434302</v>
          </cell>
          <cell r="AE141">
            <v>0.51541280683361623</v>
          </cell>
          <cell r="AF141">
            <v>0.50506591726232919</v>
          </cell>
          <cell r="AG141">
            <v>2.0240615117757033</v>
          </cell>
          <cell r="AH141">
            <v>0.69128877639908559</v>
          </cell>
          <cell r="AI141">
            <v>0.61406375364697252</v>
          </cell>
          <cell r="AJ141">
            <v>0.65049383968435015</v>
          </cell>
          <cell r="AK141">
            <v>0.65486987482769254</v>
          </cell>
          <cell r="AL141">
            <v>2.6106303559726856</v>
          </cell>
          <cell r="AM141">
            <v>0.26982306743538209</v>
          </cell>
        </row>
        <row r="142">
          <cell r="A142" t="str">
            <v>YOY % change</v>
          </cell>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0.21752267456070173</v>
          </cell>
          <cell r="T142">
            <v>0.11545415593515163</v>
          </cell>
          <cell r="U142">
            <v>8.8099627478256393E-2</v>
          </cell>
          <cell r="V142">
            <v>0.1062481251191687</v>
          </cell>
          <cell r="W142">
            <v>0.12920506617884353</v>
          </cell>
          <cell r="X142">
            <v>0.17608418206388654</v>
          </cell>
          <cell r="Y142">
            <v>3.2045546413439263E-2</v>
          </cell>
          <cell r="Z142">
            <v>0.31792058480715024</v>
          </cell>
          <cell r="AA142">
            <v>0.35892636768873265</v>
          </cell>
          <cell r="AB142">
            <v>0.21168446533658059</v>
          </cell>
          <cell r="AC142">
            <v>0.34591871620748549</v>
          </cell>
          <cell r="AD142">
            <v>0.28193059323283132</v>
          </cell>
          <cell r="AE142">
            <v>0.32143683316665306</v>
          </cell>
          <cell r="AF142">
            <v>0.28985220113764543</v>
          </cell>
          <cell r="AG142">
            <v>0.31014215162712566</v>
          </cell>
          <cell r="AH142">
            <v>0.30382139972956113</v>
          </cell>
          <cell r="AI142">
            <v>0.29711382135873676</v>
          </cell>
          <cell r="AJ142">
            <v>0.26208319052176821</v>
          </cell>
          <cell r="AK142">
            <v>0.29660278479562452</v>
          </cell>
          <cell r="AL142">
            <v>0.28979793389894914</v>
          </cell>
        </row>
        <row r="145">
          <cell r="A145" t="str">
            <v>Adjusted Net income (MS method)</v>
          </cell>
          <cell r="N145">
            <v>10.711199999999995</v>
          </cell>
          <cell r="O145">
            <v>12.533000000000005</v>
          </cell>
          <cell r="P145">
            <v>10.471200000000009</v>
          </cell>
          <cell r="Q145">
            <v>6.8549999999999978</v>
          </cell>
          <cell r="R145">
            <v>40.606400000000001</v>
          </cell>
          <cell r="S145">
            <v>12.900000000000009</v>
          </cell>
          <cell r="T145">
            <v>14.290814479638019</v>
          </cell>
          <cell r="U145">
            <v>11.987745277544969</v>
          </cell>
          <cell r="V145">
            <v>11.484540748293981</v>
          </cell>
          <cell r="W145">
            <v>50.433961361875589</v>
          </cell>
          <cell r="X145">
            <v>16.325102489445332</v>
          </cell>
          <cell r="Y145">
            <v>14.768189469362643</v>
          </cell>
          <cell r="Z145">
            <v>15.50486302583715</v>
          </cell>
          <cell r="AA145">
            <v>16.27021527585233</v>
          </cell>
          <cell r="AB145">
            <v>62.875388845051525</v>
          </cell>
          <cell r="AC145">
            <v>22.48276243234195</v>
          </cell>
          <cell r="AD145">
            <v>19.967728318428655</v>
          </cell>
          <cell r="AE145">
            <v>21.847453991303631</v>
          </cell>
          <cell r="AF145">
            <v>21.384430682988537</v>
          </cell>
          <cell r="AG145">
            <v>85.682375425062745</v>
          </cell>
          <cell r="AH145">
            <v>29.419166573686795</v>
          </cell>
          <cell r="AI145">
            <v>26.017030678619221</v>
          </cell>
          <cell r="AJ145">
            <v>27.68708773798356</v>
          </cell>
          <cell r="AK145">
            <v>27.884009319433972</v>
          </cell>
          <cell r="AL145">
            <v>111.00729430972343</v>
          </cell>
          <cell r="AM145">
            <v>0.2826229404839018</v>
          </cell>
          <cell r="AO145">
            <v>48</v>
          </cell>
          <cell r="AP145">
            <v>64</v>
          </cell>
          <cell r="AQ145">
            <v>91</v>
          </cell>
          <cell r="AW145" t="str">
            <v>mstag:netIncomeAdjustedForConsensus</v>
          </cell>
          <cell r="AX145">
            <v>6</v>
          </cell>
          <cell r="AY145" t="str">
            <v>ISO4217:USD</v>
          </cell>
          <cell r="AZ145" t="b">
            <v>0</v>
          </cell>
        </row>
        <row r="146">
          <cell r="A146" t="str">
            <v>YOY % change</v>
          </cell>
          <cell r="W146">
            <v>0.24202001068490642</v>
          </cell>
          <cell r="X146">
            <v>0.26551182088723402</v>
          </cell>
          <cell r="Z146">
            <v>0.2933927662677589</v>
          </cell>
          <cell r="AA146">
            <v>0.41670578148884685</v>
          </cell>
          <cell r="AB146">
            <v>0.24668749285636626</v>
          </cell>
          <cell r="AC146">
            <v>0.37718966523350961</v>
          </cell>
          <cell r="AD146">
            <v>0.35207693264314632</v>
          </cell>
          <cell r="AE146">
            <v>0.40907107369457263</v>
          </cell>
          <cell r="AF146">
            <v>0.31432991637956653</v>
          </cell>
          <cell r="AG146">
            <v>0.36273312974995942</v>
          </cell>
          <cell r="AH146">
            <v>0.30852099079100137</v>
          </cell>
          <cell r="AI146">
            <v>0.30295395969543182</v>
          </cell>
          <cell r="AJ146">
            <v>0.267291271056316</v>
          </cell>
          <cell r="AK146">
            <v>0.30393975564735953</v>
          </cell>
          <cell r="AL146">
            <v>0.29556742281042037</v>
          </cell>
        </row>
        <row r="147">
          <cell r="A147" t="str">
            <v>Diluted EPS (MS method)</v>
          </cell>
          <cell r="N147">
            <v>0.26642787851652844</v>
          </cell>
          <cell r="O147">
            <v>0.31174290475835148</v>
          </cell>
          <cell r="P147">
            <v>0.26045817476307759</v>
          </cell>
          <cell r="Q147">
            <v>0.16951457751180785</v>
          </cell>
          <cell r="R147">
            <v>1.0085539714867617</v>
          </cell>
          <cell r="S147">
            <v>0.31540342298288532</v>
          </cell>
          <cell r="T147">
            <v>0.33004190484152474</v>
          </cell>
          <cell r="U147">
            <v>0.27295744973689534</v>
          </cell>
          <cell r="V147">
            <v>0.25983123864918506</v>
          </cell>
          <cell r="W147">
            <v>1.1707183547133926</v>
          </cell>
          <cell r="X147">
            <v>0.36807211438787302</v>
          </cell>
          <cell r="Y147">
            <v>0.33472777582417595</v>
          </cell>
          <cell r="Z147">
            <v>0.35176765718713049</v>
          </cell>
          <cell r="AA147">
            <v>0.3656228151876928</v>
          </cell>
          <cell r="AB147">
            <v>1.4205114678351092</v>
          </cell>
          <cell r="AC147">
            <v>0.50297007678617334</v>
          </cell>
          <cell r="AD147">
            <v>0.44620621940622696</v>
          </cell>
          <cell r="AE147">
            <v>0.48821126237550011</v>
          </cell>
          <cell r="AF147">
            <v>0.47786437280421312</v>
          </cell>
          <cell r="AG147">
            <v>1.9152249326641575</v>
          </cell>
          <cell r="AH147">
            <v>0.65594574300304997</v>
          </cell>
          <cell r="AI147">
            <v>0.57879934768897046</v>
          </cell>
          <cell r="AJ147">
            <v>0.6152686163996347</v>
          </cell>
          <cell r="AK147">
            <v>0.6196446515429771</v>
          </cell>
          <cell r="AL147">
            <v>2.4695727321406769</v>
          </cell>
          <cell r="AM147">
            <v>0.28249731520007648</v>
          </cell>
        </row>
        <row r="148">
          <cell r="A148" t="str">
            <v>YOY % change</v>
          </cell>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0.18382289698455323</v>
          </cell>
          <cell r="T148">
            <v>5.869901063941696E-2</v>
          </cell>
          <cell r="U148">
            <v>4.7989566790090477E-2</v>
          </cell>
          <cell r="V148">
            <v>0.53279583657686347</v>
          </cell>
          <cell r="W148">
            <v>0.1607889987162272</v>
          </cell>
          <cell r="X148">
            <v>0.16698833166387561</v>
          </cell>
          <cell r="Y148">
            <v>1.4197806138893876E-2</v>
          </cell>
          <cell r="Z148">
            <v>0.28872708008592762</v>
          </cell>
          <cell r="AA148">
            <v>0.40715495599566376</v>
          </cell>
          <cell r="AB148">
            <v>0.21336738432094471</v>
          </cell>
          <cell r="AC148">
            <v>0.36649872980093612</v>
          </cell>
          <cell r="AD148">
            <v>0.33304210655230415</v>
          </cell>
          <cell r="AE148">
            <v>0.38787990425107632</v>
          </cell>
          <cell r="AF148">
            <v>0.30698729114839574</v>
          </cell>
          <cell r="AG148">
            <v>0.34826432311947642</v>
          </cell>
          <cell r="AH148">
            <v>0.30414466640708504</v>
          </cell>
          <cell r="AI148">
            <v>0.29715661171013497</v>
          </cell>
          <cell r="AJ148">
            <v>0.26025076399489211</v>
          </cell>
          <cell r="AK148">
            <v>0.29669564589376307</v>
          </cell>
          <cell r="AL148">
            <v>0.28944266024429743</v>
          </cell>
        </row>
        <row r="150">
          <cell r="A150" t="str">
            <v>Diluted shares o/s</v>
          </cell>
          <cell r="M150" t="str">
            <v>ND</v>
          </cell>
          <cell r="N150">
            <v>40.203000000000003</v>
          </cell>
          <cell r="O150">
            <v>40.203000000000003</v>
          </cell>
          <cell r="P150">
            <v>40.203000000000003</v>
          </cell>
          <cell r="Q150">
            <v>40.439</v>
          </cell>
          <cell r="R150">
            <v>40.262</v>
          </cell>
          <cell r="S150">
            <v>40.9</v>
          </cell>
          <cell r="T150">
            <v>43.3</v>
          </cell>
          <cell r="U150">
            <v>43.917999999999999</v>
          </cell>
          <cell r="V150">
            <v>44.2</v>
          </cell>
          <cell r="W150">
            <v>43.079499999999996</v>
          </cell>
          <cell r="X150">
            <v>44.353000000000002</v>
          </cell>
          <cell r="Y150">
            <v>44.12</v>
          </cell>
          <cell r="Z150">
            <v>44.076999999999998</v>
          </cell>
          <cell r="AA150">
            <v>44.5</v>
          </cell>
          <cell r="AB150">
            <v>44.262500000000003</v>
          </cell>
          <cell r="AC150">
            <v>44.7</v>
          </cell>
          <cell r="AD150">
            <v>44.75</v>
          </cell>
          <cell r="AE150">
            <v>44.75</v>
          </cell>
          <cell r="AF150">
            <v>44.75</v>
          </cell>
          <cell r="AG150">
            <v>44.737499999999997</v>
          </cell>
          <cell r="AH150">
            <v>44.85</v>
          </cell>
          <cell r="AI150">
            <v>44.95</v>
          </cell>
          <cell r="AJ150">
            <v>45</v>
          </cell>
          <cell r="AK150">
            <v>45</v>
          </cell>
          <cell r="AL150">
            <v>44.95</v>
          </cell>
          <cell r="AW150" t="str">
            <v>mstag:averageDilutedSharesOutstanding</v>
          </cell>
          <cell r="AX150">
            <v>6</v>
          </cell>
          <cell r="AY150" t="str">
            <v>ms_eqr_gcim_Decimal:ms_eqr_gcim_decimal</v>
          </cell>
          <cell r="AZ150" t="b">
            <v>0</v>
          </cell>
        </row>
        <row r="151">
          <cell r="A151" t="str">
            <v>Average basic shares</v>
          </cell>
          <cell r="M151" t="str">
            <v>ND</v>
          </cell>
          <cell r="N151">
            <v>40.203000000000003</v>
          </cell>
          <cell r="O151">
            <v>40.203000000000003</v>
          </cell>
          <cell r="P151">
            <v>40.203000000000003</v>
          </cell>
          <cell r="Q151">
            <v>40.439</v>
          </cell>
          <cell r="R151">
            <v>40.262</v>
          </cell>
          <cell r="S151">
            <v>40.9</v>
          </cell>
          <cell r="T151">
            <v>43.3</v>
          </cell>
          <cell r="U151">
            <v>43.917999999999999</v>
          </cell>
          <cell r="V151">
            <v>44.2</v>
          </cell>
          <cell r="W151">
            <v>43.079499999999996</v>
          </cell>
          <cell r="X151">
            <v>44.353000000000002</v>
          </cell>
          <cell r="Y151">
            <v>44.12</v>
          </cell>
          <cell r="Z151">
            <v>44.076999999999998</v>
          </cell>
          <cell r="AA151">
            <v>44.5</v>
          </cell>
          <cell r="AB151">
            <v>44.262500000000003</v>
          </cell>
          <cell r="AC151">
            <v>44.7</v>
          </cell>
          <cell r="AD151">
            <v>44.75</v>
          </cell>
          <cell r="AE151">
            <v>44.75</v>
          </cell>
          <cell r="AF151">
            <v>44.75</v>
          </cell>
          <cell r="AG151">
            <v>44.737499999999997</v>
          </cell>
          <cell r="AH151">
            <v>44.85</v>
          </cell>
          <cell r="AI151">
            <v>44.95</v>
          </cell>
          <cell r="AJ151">
            <v>45</v>
          </cell>
          <cell r="AK151">
            <v>45</v>
          </cell>
          <cell r="AL151">
            <v>44.95</v>
          </cell>
          <cell r="AW151" t="str">
            <v>mstag:averageBasicSharesOutstanding</v>
          </cell>
          <cell r="AX151">
            <v>6</v>
          </cell>
          <cell r="AY151" t="str">
            <v>ms_eqr_gcim_Decimal:ms_eqr_gcim_decimal</v>
          </cell>
          <cell r="AZ151" t="b">
            <v>0</v>
          </cell>
        </row>
        <row r="152">
          <cell r="A152" t="str">
            <v>Period end shares</v>
          </cell>
          <cell r="M152" t="str">
            <v>ND</v>
          </cell>
          <cell r="N152">
            <v>40.203000000000003</v>
          </cell>
          <cell r="O152">
            <v>40.203000000000003</v>
          </cell>
          <cell r="P152">
            <v>40.203000000000003</v>
          </cell>
          <cell r="Q152">
            <v>40.439</v>
          </cell>
          <cell r="R152">
            <v>40.262</v>
          </cell>
          <cell r="S152">
            <v>40.9</v>
          </cell>
          <cell r="T152">
            <v>43.3</v>
          </cell>
          <cell r="U152">
            <v>43.917999999999999</v>
          </cell>
          <cell r="V152">
            <v>44.2</v>
          </cell>
          <cell r="W152">
            <v>43.079499999999996</v>
          </cell>
          <cell r="X152">
            <v>44.353000000000002</v>
          </cell>
          <cell r="Y152">
            <v>44.12</v>
          </cell>
          <cell r="Z152">
            <v>44.076999999999998</v>
          </cell>
          <cell r="AA152">
            <v>44.5</v>
          </cell>
          <cell r="AB152">
            <v>44.262500000000003</v>
          </cell>
          <cell r="AC152">
            <v>44.7</v>
          </cell>
          <cell r="AD152">
            <v>44.75</v>
          </cell>
          <cell r="AE152">
            <v>44.75</v>
          </cell>
          <cell r="AF152">
            <v>44.75</v>
          </cell>
          <cell r="AG152">
            <v>44.737499999999997</v>
          </cell>
          <cell r="AH152">
            <v>44.85</v>
          </cell>
          <cell r="AI152">
            <v>44.95</v>
          </cell>
          <cell r="AJ152">
            <v>45</v>
          </cell>
          <cell r="AK152">
            <v>45</v>
          </cell>
          <cell r="AL152">
            <v>44.95</v>
          </cell>
          <cell r="AW152" t="str">
            <v>mstag:periodEndBasicSharesOutstanding</v>
          </cell>
          <cell r="AX152">
            <v>6</v>
          </cell>
          <cell r="AY152" t="str">
            <v>ms_eqr_gcim_Decimal:ms_eqr_gcim_decimal</v>
          </cell>
          <cell r="AZ152" t="b">
            <v>0</v>
          </cell>
        </row>
        <row r="154">
          <cell r="A154" t="str">
            <v>Metrics</v>
          </cell>
          <cell r="T154" t="str">
            <v>ADD CHURN IN HERE</v>
          </cell>
        </row>
        <row r="155">
          <cell r="A155" t="str">
            <v>New card activations (MM)</v>
          </cell>
          <cell r="D155">
            <v>0.23189799999999999</v>
          </cell>
          <cell r="E155">
            <v>0.27688200000000002</v>
          </cell>
          <cell r="F155">
            <v>0.40540700000000002</v>
          </cell>
          <cell r="G155">
            <v>0.52131799999999995</v>
          </cell>
          <cell r="H155">
            <v>1.4359999999999999</v>
          </cell>
          <cell r="I155">
            <v>0.60785699999999998</v>
          </cell>
          <cell r="J155">
            <v>0.54602399999999995</v>
          </cell>
          <cell r="K155">
            <v>0.57902500000000001</v>
          </cell>
          <cell r="L155">
            <v>0.61364399999999997</v>
          </cell>
          <cell r="M155">
            <v>2.3465499999999997</v>
          </cell>
          <cell r="N155">
            <v>0.86</v>
          </cell>
          <cell r="O155">
            <v>0.93969899999999995</v>
          </cell>
          <cell r="P155">
            <v>1.07</v>
          </cell>
          <cell r="Q155">
            <v>1.39</v>
          </cell>
          <cell r="R155">
            <v>4.2596989999999995</v>
          </cell>
          <cell r="S155">
            <v>1.7900689999999999</v>
          </cell>
          <cell r="T155">
            <v>1.48</v>
          </cell>
          <cell r="U155">
            <v>1.47</v>
          </cell>
          <cell r="V155">
            <v>1.53</v>
          </cell>
          <cell r="W155">
            <v>6.2700690000000003</v>
          </cell>
          <cell r="X155">
            <v>2.21</v>
          </cell>
          <cell r="Y155">
            <v>1.82</v>
          </cell>
          <cell r="Z155">
            <v>1.96</v>
          </cell>
        </row>
        <row r="156">
          <cell r="A156" t="str">
            <v>YOY % change</v>
          </cell>
          <cell r="C156">
            <v>0</v>
          </cell>
          <cell r="H156">
            <v>0</v>
          </cell>
          <cell r="I156">
            <v>1.621225711304108</v>
          </cell>
          <cell r="J156">
            <v>0.97204585346826411</v>
          </cell>
          <cell r="K156">
            <v>0.42825604885954105</v>
          </cell>
          <cell r="L156">
            <v>0.17710111678476492</v>
          </cell>
          <cell r="M156">
            <v>0.63408774373259047</v>
          </cell>
          <cell r="N156">
            <v>0.41480644296273628</v>
          </cell>
          <cell r="O156">
            <v>0.72098479187728026</v>
          </cell>
          <cell r="P156">
            <v>0.84793402702819409</v>
          </cell>
          <cell r="Q156">
            <v>1.2651569965647833</v>
          </cell>
          <cell r="R156">
            <v>0.81530289147897972</v>
          </cell>
          <cell r="S156">
            <v>1.0814755813953489</v>
          </cell>
          <cell r="T156">
            <v>0.57497241137853727</v>
          </cell>
          <cell r="U156">
            <v>0.3738317757009344</v>
          </cell>
          <cell r="V156">
            <v>0.10071942446043169</v>
          </cell>
          <cell r="W156">
            <v>0.47195118716134665</v>
          </cell>
          <cell r="X156">
            <v>0.23458928119530587</v>
          </cell>
          <cell r="Y156">
            <v>0.22972972972972983</v>
          </cell>
          <cell r="Z156">
            <v>0.33333333333333326</v>
          </cell>
        </row>
        <row r="158">
          <cell r="A158" t="str">
            <v>Active cards (MM)</v>
          </cell>
          <cell r="D158">
            <v>0.51737299999999997</v>
          </cell>
          <cell r="E158">
            <v>0.58848800000000001</v>
          </cell>
          <cell r="F158">
            <v>0.75799499999999997</v>
          </cell>
          <cell r="G158">
            <v>0.97861299999999996</v>
          </cell>
          <cell r="H158">
            <v>0.97899999999999998</v>
          </cell>
          <cell r="I158">
            <v>1.1845019999999999</v>
          </cell>
          <cell r="J158">
            <v>1.2263580000000001</v>
          </cell>
          <cell r="K158">
            <v>1.321464</v>
          </cell>
          <cell r="L158">
            <v>1.3990929999999999</v>
          </cell>
          <cell r="M158">
            <v>1.3990929999999999</v>
          </cell>
          <cell r="N158">
            <v>1.74</v>
          </cell>
          <cell r="O158">
            <v>1.992567</v>
          </cell>
          <cell r="P158">
            <v>2.244116</v>
          </cell>
          <cell r="Q158">
            <v>2.685975</v>
          </cell>
          <cell r="R158">
            <v>2.685975</v>
          </cell>
          <cell r="S158">
            <v>3.3733960000000001</v>
          </cell>
          <cell r="T158">
            <v>3.24</v>
          </cell>
          <cell r="U158">
            <v>3.28</v>
          </cell>
          <cell r="V158">
            <v>3.4</v>
          </cell>
          <cell r="W158">
            <v>3.4</v>
          </cell>
          <cell r="X158">
            <v>4.28</v>
          </cell>
          <cell r="Y158">
            <v>4.0999999999999996</v>
          </cell>
          <cell r="Z158">
            <v>4.1500000000000004</v>
          </cell>
          <cell r="AA158">
            <v>4.4539999999999997</v>
          </cell>
          <cell r="AB158">
            <v>4.4539999999999997</v>
          </cell>
          <cell r="AC158">
            <v>5.3071999999999999</v>
          </cell>
          <cell r="AD158">
            <v>5.0839999999999996</v>
          </cell>
          <cell r="AE158">
            <v>5.1045000000000007</v>
          </cell>
          <cell r="AF158">
            <v>5.4338799999999994</v>
          </cell>
          <cell r="AG158">
            <v>5.4338799999999994</v>
          </cell>
          <cell r="AH158">
            <v>6.5809280000000001</v>
          </cell>
          <cell r="AI158">
            <v>6.3041599999999995</v>
          </cell>
          <cell r="AJ158">
            <v>6.2785350000000006</v>
          </cell>
          <cell r="AK158">
            <v>6.738011199999999</v>
          </cell>
          <cell r="AL158">
            <v>6.738011199999999</v>
          </cell>
        </row>
        <row r="159">
          <cell r="A159" t="str">
            <v>YOY % change</v>
          </cell>
          <cell r="C159">
            <v>0</v>
          </cell>
          <cell r="H159">
            <v>0</v>
          </cell>
          <cell r="I159">
            <v>1.2894546101168789</v>
          </cell>
          <cell r="J159">
            <v>1.0839133508244858</v>
          </cell>
          <cell r="K159">
            <v>0.74336770031464594</v>
          </cell>
          <cell r="L159">
            <v>0.42966933813468655</v>
          </cell>
          <cell r="M159">
            <v>0.42910418794688443</v>
          </cell>
          <cell r="N159">
            <v>0.46897177041490856</v>
          </cell>
          <cell r="O159">
            <v>0.62478411687288693</v>
          </cell>
          <cell r="P159">
            <v>0.69820441570863823</v>
          </cell>
          <cell r="Q159">
            <v>0.91979732583895424</v>
          </cell>
          <cell r="R159">
            <v>0.91979732583895424</v>
          </cell>
          <cell r="S159">
            <v>0.93873333333333342</v>
          </cell>
          <cell r="T159">
            <v>0.62604318951382831</v>
          </cell>
          <cell r="U159">
            <v>0.46160002424117108</v>
          </cell>
          <cell r="V159">
            <v>0.26583456659127491</v>
          </cell>
          <cell r="W159">
            <v>0.26583456659127491</v>
          </cell>
          <cell r="X159">
            <v>0.26875113387221661</v>
          </cell>
          <cell r="Y159">
            <v>0.26543209876543195</v>
          </cell>
          <cell r="Z159">
            <v>0.26524390243902451</v>
          </cell>
          <cell r="AA159">
            <v>0.31</v>
          </cell>
          <cell r="AB159">
            <v>0.31000000000000005</v>
          </cell>
          <cell r="AC159">
            <v>0.24</v>
          </cell>
          <cell r="AD159">
            <v>0.24</v>
          </cell>
          <cell r="AE159">
            <v>0.23</v>
          </cell>
          <cell r="AF159">
            <v>0.22</v>
          </cell>
          <cell r="AG159">
            <v>0.21999999999999997</v>
          </cell>
          <cell r="AH159">
            <v>0.24</v>
          </cell>
          <cell r="AI159">
            <v>0.24</v>
          </cell>
          <cell r="AJ159">
            <v>0.23</v>
          </cell>
          <cell r="AK159">
            <v>0.24</v>
          </cell>
          <cell r="AL159">
            <v>0.24</v>
          </cell>
        </row>
        <row r="160">
          <cell r="A160" t="str">
            <v>Bull</v>
          </cell>
          <cell r="Z160">
            <v>0.32</v>
          </cell>
          <cell r="AA160">
            <v>0.36</v>
          </cell>
          <cell r="AC160">
            <v>0.27999999999999997</v>
          </cell>
          <cell r="AD160">
            <v>0.27999999999999997</v>
          </cell>
          <cell r="AE160">
            <v>0.27</v>
          </cell>
          <cell r="AF160">
            <v>0.26</v>
          </cell>
          <cell r="AH160">
            <v>0.27999999999999997</v>
          </cell>
          <cell r="AI160">
            <v>0.27999999999999997</v>
          </cell>
          <cell r="AJ160">
            <v>0.27</v>
          </cell>
          <cell r="AK160">
            <v>0.27999999999999997</v>
          </cell>
        </row>
        <row r="161">
          <cell r="A161" t="str">
            <v>Base</v>
          </cell>
          <cell r="T161">
            <v>-3.9543534171499584E-2</v>
          </cell>
          <cell r="Z161">
            <v>0.27</v>
          </cell>
          <cell r="AA161">
            <v>0.31</v>
          </cell>
          <cell r="AC161">
            <v>0.24</v>
          </cell>
          <cell r="AD161">
            <v>0.24</v>
          </cell>
          <cell r="AE161">
            <v>0.23</v>
          </cell>
          <cell r="AF161">
            <v>0.22</v>
          </cell>
          <cell r="AH161">
            <v>0.24</v>
          </cell>
          <cell r="AI161">
            <v>0.24</v>
          </cell>
          <cell r="AJ161">
            <v>0.23</v>
          </cell>
          <cell r="AK161">
            <v>0.24</v>
          </cell>
        </row>
        <row r="162">
          <cell r="A162" t="str">
            <v>Bear</v>
          </cell>
          <cell r="Z162">
            <v>0.22000000000000003</v>
          </cell>
          <cell r="AA162">
            <v>0.26</v>
          </cell>
          <cell r="AC162">
            <v>0.19</v>
          </cell>
          <cell r="AD162">
            <v>0.19</v>
          </cell>
          <cell r="AE162">
            <v>0.18</v>
          </cell>
          <cell r="AF162">
            <v>0.16999999999999998</v>
          </cell>
          <cell r="AH162">
            <v>0.19</v>
          </cell>
          <cell r="AI162">
            <v>0.19</v>
          </cell>
          <cell r="AJ162">
            <v>0.18</v>
          </cell>
          <cell r="AK162">
            <v>0.19</v>
          </cell>
        </row>
        <row r="164">
          <cell r="A164" t="str">
            <v>Cash transfers (# of transactions in MM)</v>
          </cell>
          <cell r="D164">
            <v>1.2882210000000001</v>
          </cell>
          <cell r="E164">
            <v>1.3552139999999999</v>
          </cell>
          <cell r="F164">
            <v>1.5656920000000001</v>
          </cell>
          <cell r="G164">
            <v>1.966658</v>
          </cell>
          <cell r="H164">
            <v>6.1760000000000002</v>
          </cell>
          <cell r="I164">
            <v>2.4593560000000001</v>
          </cell>
          <cell r="J164">
            <v>2.6933579999999999</v>
          </cell>
          <cell r="K164">
            <v>2.88314</v>
          </cell>
          <cell r="L164">
            <v>3.0660850000000002</v>
          </cell>
          <cell r="M164">
            <v>11.101939000000002</v>
          </cell>
          <cell r="N164">
            <v>3.4963850000000001</v>
          </cell>
          <cell r="O164">
            <v>4.0962269999999998</v>
          </cell>
          <cell r="P164">
            <v>4.54</v>
          </cell>
          <cell r="Q164">
            <v>5.1378570000000003</v>
          </cell>
          <cell r="R164">
            <v>17.270468999999999</v>
          </cell>
          <cell r="S164">
            <v>5.9298609999999998</v>
          </cell>
          <cell r="T164">
            <v>6.41</v>
          </cell>
          <cell r="U164">
            <v>6.89</v>
          </cell>
          <cell r="V164">
            <v>7.26</v>
          </cell>
          <cell r="W164">
            <v>26.489860999999998</v>
          </cell>
          <cell r="X164">
            <v>7.98</v>
          </cell>
          <cell r="Y164">
            <v>8.2799999999999994</v>
          </cell>
          <cell r="Z164">
            <v>8.8699999999999992</v>
          </cell>
          <cell r="AA164">
            <v>9.5106000000000002</v>
          </cell>
          <cell r="AB164">
            <v>34.640599999999992</v>
          </cell>
          <cell r="AC164">
            <v>10.214400000000001</v>
          </cell>
          <cell r="AD164">
            <v>10.432799999999999</v>
          </cell>
          <cell r="AE164">
            <v>11.131849999999998</v>
          </cell>
          <cell r="AF164">
            <v>12.078462</v>
          </cell>
          <cell r="AG164">
            <v>43.857512</v>
          </cell>
          <cell r="AH164">
            <v>13.074432000000002</v>
          </cell>
          <cell r="AI164">
            <v>13.353983999999999</v>
          </cell>
          <cell r="AJ164">
            <v>14.026130999999998</v>
          </cell>
          <cell r="AK164">
            <v>15.460431360000001</v>
          </cell>
          <cell r="AL164">
            <v>55.914978359999999</v>
          </cell>
          <cell r="AM164" t="str">
            <v>reload transactions</v>
          </cell>
        </row>
        <row r="165">
          <cell r="A165" t="str">
            <v>YOY % change</v>
          </cell>
          <cell r="C165">
            <v>0</v>
          </cell>
          <cell r="H165">
            <v>0</v>
          </cell>
          <cell r="I165">
            <v>0.90911031569893663</v>
          </cell>
          <cell r="J165">
            <v>0.98740420332139434</v>
          </cell>
          <cell r="K165">
            <v>0.84144774323430149</v>
          </cell>
          <cell r="L165">
            <v>0.55903314150197958</v>
          </cell>
          <cell r="M165">
            <v>0.7975937500000001</v>
          </cell>
          <cell r="N165">
            <v>0.42166689165781612</v>
          </cell>
          <cell r="O165">
            <v>0.52086243269554222</v>
          </cell>
          <cell r="P165">
            <v>0.57467205893574369</v>
          </cell>
          <cell r="Q165">
            <v>0.67570598988612507</v>
          </cell>
          <cell r="R165">
            <v>0.55562636400722387</v>
          </cell>
          <cell r="S165">
            <v>0.69599772336284471</v>
          </cell>
          <cell r="T165">
            <v>0.56485468212577095</v>
          </cell>
          <cell r="U165">
            <v>0.51762114537444925</v>
          </cell>
          <cell r="V165">
            <v>0.41304049528821052</v>
          </cell>
          <cell r="W165">
            <v>0.53382406696656592</v>
          </cell>
          <cell r="X165">
            <v>0.34573137549092636</v>
          </cell>
          <cell r="Y165">
            <v>0.29173166926677063</v>
          </cell>
          <cell r="Z165">
            <v>0.28737300435413649</v>
          </cell>
          <cell r="AA165">
            <v>0.31</v>
          </cell>
          <cell r="AB165">
            <v>0.30769278102289754</v>
          </cell>
          <cell r="AC165">
            <v>0.28000000000000003</v>
          </cell>
          <cell r="AD165">
            <v>0.26</v>
          </cell>
          <cell r="AE165">
            <v>0.255</v>
          </cell>
          <cell r="AF165">
            <v>0.27</v>
          </cell>
          <cell r="AG165">
            <v>0.26607252761210853</v>
          </cell>
          <cell r="AH165">
            <v>0.28000000000000003</v>
          </cell>
          <cell r="AI165">
            <v>0.28000000000000003</v>
          </cell>
          <cell r="AJ165">
            <v>0.26</v>
          </cell>
          <cell r="AK165">
            <v>0.28000000000000003</v>
          </cell>
          <cell r="AL165">
            <v>0.2749236290467183</v>
          </cell>
        </row>
        <row r="166">
          <cell r="A166" t="str">
            <v>Bull</v>
          </cell>
          <cell r="Z166">
            <v>0.35</v>
          </cell>
          <cell r="AA166">
            <v>0.36</v>
          </cell>
          <cell r="AC166">
            <v>0.33</v>
          </cell>
          <cell r="AD166">
            <v>0.31</v>
          </cell>
          <cell r="AE166">
            <v>0.30499999999999999</v>
          </cell>
          <cell r="AF166">
            <v>0.32</v>
          </cell>
          <cell r="AH166">
            <v>0.33</v>
          </cell>
          <cell r="AI166">
            <v>0.33</v>
          </cell>
          <cell r="AJ166">
            <v>0.31</v>
          </cell>
          <cell r="AK166">
            <v>0.33</v>
          </cell>
        </row>
        <row r="167">
          <cell r="A167" t="str">
            <v>Base</v>
          </cell>
          <cell r="Z167">
            <v>0.3</v>
          </cell>
          <cell r="AA167">
            <v>0.31</v>
          </cell>
          <cell r="AC167">
            <v>0.28000000000000003</v>
          </cell>
          <cell r="AD167">
            <v>0.26</v>
          </cell>
          <cell r="AE167">
            <v>0.255</v>
          </cell>
          <cell r="AF167">
            <v>0.27</v>
          </cell>
          <cell r="AH167">
            <v>0.28000000000000003</v>
          </cell>
          <cell r="AI167">
            <v>0.28000000000000003</v>
          </cell>
          <cell r="AJ167">
            <v>0.26</v>
          </cell>
          <cell r="AK167">
            <v>0.28000000000000003</v>
          </cell>
        </row>
        <row r="168">
          <cell r="A168" t="str">
            <v>Bear</v>
          </cell>
          <cell r="Z168">
            <v>0.25</v>
          </cell>
          <cell r="AA168">
            <v>0.26</v>
          </cell>
          <cell r="AC168">
            <v>0.21000000000000002</v>
          </cell>
          <cell r="AD168">
            <v>0.19</v>
          </cell>
          <cell r="AE168">
            <v>0.185</v>
          </cell>
          <cell r="AF168">
            <v>0.2</v>
          </cell>
          <cell r="AH168">
            <v>0.21000000000000002</v>
          </cell>
          <cell r="AI168">
            <v>0.21000000000000002</v>
          </cell>
          <cell r="AJ168">
            <v>0.19</v>
          </cell>
          <cell r="AK168">
            <v>0.21000000000000002</v>
          </cell>
        </row>
        <row r="169">
          <cell r="A169" t="str">
            <v># transfers/avg active card</v>
          </cell>
          <cell r="H169" t="str">
            <v>NA</v>
          </cell>
          <cell r="I169">
            <v>9.0956088788621976</v>
          </cell>
          <cell r="J169">
            <v>8.937418182723178</v>
          </cell>
          <cell r="K169">
            <v>9.0528773203151562</v>
          </cell>
          <cell r="L169">
            <v>9.0160507572530193</v>
          </cell>
          <cell r="M169">
            <v>9.3368417467273161</v>
          </cell>
          <cell r="N169">
            <v>8.9105611079378662</v>
          </cell>
          <cell r="O169">
            <v>8.7794314207889634</v>
          </cell>
          <cell r="P169">
            <v>8.572744290757651</v>
          </cell>
          <cell r="Q169">
            <v>8.3371394158850212</v>
          </cell>
          <cell r="R169">
            <v>8.4554132269034437</v>
          </cell>
          <cell r="S169">
            <v>7.82901195520129</v>
          </cell>
          <cell r="T169">
            <v>7.7539587830518544</v>
          </cell>
          <cell r="U169">
            <v>8.4539877300613497</v>
          </cell>
          <cell r="V169">
            <v>8.6946107784431135</v>
          </cell>
          <cell r="W169">
            <v>8.7052151873775365</v>
          </cell>
          <cell r="X169">
            <v>8.3125</v>
          </cell>
          <cell r="Y169">
            <v>7.9045346062052513</v>
          </cell>
          <cell r="Z169">
            <v>8.6012121212121198</v>
          </cell>
          <cell r="AA169">
            <v>8.8429567642956766</v>
          </cell>
          <cell r="AB169">
            <v>8.8211357270180795</v>
          </cell>
          <cell r="AC169">
            <v>8.3714297422448087</v>
          </cell>
          <cell r="AD169">
            <v>8.0320270998537211</v>
          </cell>
          <cell r="AE169">
            <v>8.7407174755852157</v>
          </cell>
          <cell r="AF169">
            <v>9.1691223888301625</v>
          </cell>
          <cell r="AG169">
            <v>8.8709636443807991</v>
          </cell>
          <cell r="AH169">
            <v>8.7055453570294272</v>
          </cell>
          <cell r="AI169">
            <v>8.2911247482361006</v>
          </cell>
          <cell r="AJ169">
            <v>8.9177277204923087</v>
          </cell>
          <cell r="AK169">
            <v>9.5020175843573629</v>
          </cell>
          <cell r="AL169">
            <v>9.1875580287802787</v>
          </cell>
        </row>
        <row r="171">
          <cell r="A171" t="str">
            <v>GDV ($MM) - defined as amount of monies loaded on card</v>
          </cell>
          <cell r="D171">
            <v>297</v>
          </cell>
          <cell r="E171">
            <v>319</v>
          </cell>
          <cell r="F171">
            <v>406</v>
          </cell>
          <cell r="G171">
            <v>567</v>
          </cell>
          <cell r="H171">
            <v>1589</v>
          </cell>
          <cell r="I171">
            <v>781</v>
          </cell>
          <cell r="J171">
            <v>863</v>
          </cell>
          <cell r="K171">
            <v>929</v>
          </cell>
          <cell r="L171">
            <v>998</v>
          </cell>
          <cell r="M171">
            <v>3571</v>
          </cell>
          <cell r="N171">
            <v>1207</v>
          </cell>
          <cell r="O171">
            <v>1345</v>
          </cell>
          <cell r="P171">
            <v>1486</v>
          </cell>
          <cell r="Q171">
            <v>1745</v>
          </cell>
          <cell r="R171">
            <v>5783</v>
          </cell>
          <cell r="S171">
            <v>2846</v>
          </cell>
          <cell r="T171">
            <v>2375</v>
          </cell>
          <cell r="U171">
            <v>2516</v>
          </cell>
          <cell r="V171">
            <v>2672</v>
          </cell>
          <cell r="W171">
            <v>10409</v>
          </cell>
          <cell r="X171">
            <v>4609</v>
          </cell>
          <cell r="Y171">
            <v>3632</v>
          </cell>
          <cell r="Z171">
            <v>4109</v>
          </cell>
          <cell r="AA171">
            <v>3794.24</v>
          </cell>
          <cell r="AB171">
            <v>16144.24</v>
          </cell>
          <cell r="AC171">
            <v>6360.4199999999992</v>
          </cell>
          <cell r="AD171">
            <v>4830.5600000000004</v>
          </cell>
          <cell r="AE171">
            <v>5238.9749999999995</v>
          </cell>
          <cell r="AF171">
            <v>5046.3392000000003</v>
          </cell>
          <cell r="AG171">
            <v>21476.294199999997</v>
          </cell>
          <cell r="AH171">
            <v>8332.1502</v>
          </cell>
          <cell r="AI171">
            <v>6328.0336000000007</v>
          </cell>
          <cell r="AJ171">
            <v>6863.0572499999998</v>
          </cell>
          <cell r="AK171">
            <v>6610.7043520000007</v>
          </cell>
          <cell r="AL171">
            <v>28133.945402000001</v>
          </cell>
          <cell r="AM171" t="str">
            <v>loaded on GDOT cards, and to 3rd-party cards</v>
          </cell>
        </row>
        <row r="172">
          <cell r="A172" t="str">
            <v>YOY % change</v>
          </cell>
          <cell r="C172">
            <v>0</v>
          </cell>
          <cell r="H172">
            <v>0</v>
          </cell>
          <cell r="I172">
            <v>1.6296296296296298</v>
          </cell>
          <cell r="J172">
            <v>1.7053291536050157</v>
          </cell>
          <cell r="K172">
            <v>1.2881773399014778</v>
          </cell>
          <cell r="L172">
            <v>0.76014109347442682</v>
          </cell>
          <cell r="M172">
            <v>1.2473253618628068</v>
          </cell>
          <cell r="N172">
            <v>0.54545454545454541</v>
          </cell>
          <cell r="O172">
            <v>0.55851680185399766</v>
          </cell>
          <cell r="P172">
            <v>0.59956942949407965</v>
          </cell>
          <cell r="Q172">
            <v>0.74849699398797598</v>
          </cell>
          <cell r="R172">
            <v>0.61943433211985433</v>
          </cell>
          <cell r="S172">
            <v>1.3579121789560893</v>
          </cell>
          <cell r="T172">
            <v>0.76579925650557623</v>
          </cell>
          <cell r="U172">
            <v>0.69313593539703899</v>
          </cell>
          <cell r="V172">
            <v>0.53123209169054442</v>
          </cell>
          <cell r="W172">
            <v>0.79993083174822766</v>
          </cell>
          <cell r="X172">
            <v>0.61946591707659882</v>
          </cell>
          <cell r="Y172">
            <v>0.52926315789473688</v>
          </cell>
          <cell r="Z172">
            <v>0.63314785373608906</v>
          </cell>
          <cell r="AA172">
            <v>0.42</v>
          </cell>
          <cell r="AB172">
            <v>0.55098856758574311</v>
          </cell>
          <cell r="AC172">
            <v>0.38</v>
          </cell>
          <cell r="AD172">
            <v>0.33</v>
          </cell>
          <cell r="AE172">
            <v>0.27500000000000002</v>
          </cell>
          <cell r="AF172">
            <v>0.33</v>
          </cell>
          <cell r="AG172">
            <v>0.33027594981244057</v>
          </cell>
          <cell r="AH172">
            <v>0.31</v>
          </cell>
          <cell r="AI172">
            <v>0.31</v>
          </cell>
          <cell r="AJ172">
            <v>0.31</v>
          </cell>
          <cell r="AK172">
            <v>0.31</v>
          </cell>
          <cell r="AL172">
            <v>0.31000000000000028</v>
          </cell>
          <cell r="AM172">
            <v>0.54858619759195903</v>
          </cell>
        </row>
        <row r="173">
          <cell r="A173" t="str">
            <v>Bull</v>
          </cell>
          <cell r="Z173">
            <v>0.35</v>
          </cell>
          <cell r="AA173">
            <v>0.35</v>
          </cell>
          <cell r="AC173">
            <v>0.43</v>
          </cell>
          <cell r="AD173">
            <v>0.38</v>
          </cell>
          <cell r="AE173">
            <v>0.32500000000000001</v>
          </cell>
          <cell r="AF173">
            <v>0.38</v>
          </cell>
          <cell r="AH173">
            <v>0.36</v>
          </cell>
          <cell r="AI173">
            <v>0.36</v>
          </cell>
          <cell r="AJ173">
            <v>0.36</v>
          </cell>
          <cell r="AK173">
            <v>0.36</v>
          </cell>
        </row>
        <row r="174">
          <cell r="A174" t="str">
            <v>Base</v>
          </cell>
          <cell r="Z174">
            <v>0.32</v>
          </cell>
          <cell r="AA174">
            <v>0.42</v>
          </cell>
          <cell r="AC174">
            <v>0.38</v>
          </cell>
          <cell r="AD174">
            <v>0.33</v>
          </cell>
          <cell r="AE174">
            <v>0.27500000000000002</v>
          </cell>
          <cell r="AF174">
            <v>0.33</v>
          </cell>
          <cell r="AH174">
            <v>0.31</v>
          </cell>
          <cell r="AI174">
            <v>0.31</v>
          </cell>
          <cell r="AJ174">
            <v>0.31</v>
          </cell>
          <cell r="AK174">
            <v>0.31</v>
          </cell>
        </row>
        <row r="175">
          <cell r="A175" t="str">
            <v>Bear</v>
          </cell>
          <cell r="Z175">
            <v>0.27</v>
          </cell>
          <cell r="AA175">
            <v>0.37</v>
          </cell>
          <cell r="AC175">
            <v>0.31</v>
          </cell>
          <cell r="AD175">
            <v>0.26</v>
          </cell>
          <cell r="AE175">
            <v>0.20500000000000002</v>
          </cell>
          <cell r="AF175">
            <v>0.26</v>
          </cell>
          <cell r="AH175">
            <v>0.24</v>
          </cell>
          <cell r="AI175">
            <v>0.24</v>
          </cell>
          <cell r="AJ175">
            <v>0.24</v>
          </cell>
          <cell r="AK175">
            <v>0.24</v>
          </cell>
        </row>
        <row r="176">
          <cell r="A176" t="str">
            <v>GDV per avg active card</v>
          </cell>
          <cell r="D176">
            <v>2296.215689647508</v>
          </cell>
          <cell r="E176">
            <v>2307.7041327978832</v>
          </cell>
          <cell r="F176">
            <v>2412.2101801508074</v>
          </cell>
          <cell r="G176">
            <v>2611.9884280159945</v>
          </cell>
          <cell r="H176" t="str">
            <v>NA</v>
          </cell>
          <cell r="I176">
            <v>2888.4271062796015</v>
          </cell>
          <cell r="J176">
            <v>2863.7083862190257</v>
          </cell>
          <cell r="K176">
            <v>2917.0012661795054</v>
          </cell>
          <cell r="L176">
            <v>2934.6931529094963</v>
          </cell>
          <cell r="M176">
            <v>3003.2467191148539</v>
          </cell>
          <cell r="N176">
            <v>3076.0477628410499</v>
          </cell>
          <cell r="O176">
            <v>2882.7345898948365</v>
          </cell>
          <cell r="P176">
            <v>2805.968726005698</v>
          </cell>
          <cell r="Q176">
            <v>2831.5907353434245</v>
          </cell>
          <cell r="R176">
            <v>2831.2870189676159</v>
          </cell>
          <cell r="S176">
            <v>3757.4857192272925</v>
          </cell>
          <cell r="T176">
            <v>2872.9566473866075</v>
          </cell>
          <cell r="U176">
            <v>3087.1165644171783</v>
          </cell>
          <cell r="V176">
            <v>3200</v>
          </cell>
          <cell r="W176">
            <v>3420.651580067286</v>
          </cell>
          <cell r="X176">
            <v>4801.041666666667</v>
          </cell>
          <cell r="Y176">
            <v>3467.3031026252988</v>
          </cell>
          <cell r="Z176">
            <v>3984.4848484848485</v>
          </cell>
          <cell r="AA176">
            <v>3527.8847047884706</v>
          </cell>
          <cell r="AB176">
            <v>4111.0873440285204</v>
          </cell>
          <cell r="AC176">
            <v>5212.8180961357211</v>
          </cell>
          <cell r="AD176">
            <v>3718.9621987835867</v>
          </cell>
          <cell r="AE176">
            <v>4113.6379251116441</v>
          </cell>
          <cell r="AF176">
            <v>3830.8272808534143</v>
          </cell>
          <cell r="AG176">
            <v>4343.9633571604827</v>
          </cell>
          <cell r="AH176">
            <v>5547.9206658982821</v>
          </cell>
          <cell r="AI176">
            <v>3928.9036132310471</v>
          </cell>
          <cell r="AJ176">
            <v>4363.4895386083817</v>
          </cell>
          <cell r="AK176">
            <v>4062.9544891101759</v>
          </cell>
          <cell r="AL176">
            <v>4622.7730661936921</v>
          </cell>
        </row>
        <row r="177">
          <cell r="A177" t="str">
            <v>YOY % change</v>
          </cell>
          <cell r="I177">
            <v>0.25790757344881832</v>
          </cell>
          <cell r="J177">
            <v>0.24093394188579853</v>
          </cell>
          <cell r="K177">
            <v>0.20926496794617599</v>
          </cell>
          <cell r="L177">
            <v>0.12354753238268401</v>
          </cell>
          <cell r="N177">
            <v>6.4955994961254371E-2</v>
          </cell>
          <cell r="O177">
            <v>6.643904025762648E-3</v>
          </cell>
          <cell r="P177">
            <v>-3.8063932800149414E-2</v>
          </cell>
          <cell r="Q177">
            <v>-3.513226500830402E-2</v>
          </cell>
          <cell r="R177">
            <v>-5.725793324030326E-2</v>
          </cell>
          <cell r="S177">
            <v>0.22153035613363281</v>
          </cell>
          <cell r="T177">
            <v>-3.3918982838394562E-3</v>
          </cell>
          <cell r="U177">
            <v>0.1001963549364624</v>
          </cell>
          <cell r="V177">
            <v>0.13010681948424074</v>
          </cell>
          <cell r="W177">
            <v>0.20816136165332066</v>
          </cell>
          <cell r="X177">
            <v>0.27772718924770157</v>
          </cell>
          <cell r="Y177">
            <v>0.20687623524682852</v>
          </cell>
          <cell r="Z177">
            <v>0.29068169774052111</v>
          </cell>
          <cell r="AA177">
            <v>0.10246397024639697</v>
          </cell>
          <cell r="AB177">
            <v>0.20184334703496853</v>
          </cell>
          <cell r="AC177">
            <v>8.5768143261074403E-2</v>
          </cell>
          <cell r="AD177">
            <v>7.2580645161290258E-2</v>
          </cell>
          <cell r="AE177">
            <v>3.2413996172154569E-2</v>
          </cell>
          <cell r="AF177">
            <v>8.5870883380557705E-2</v>
          </cell>
          <cell r="AG177">
            <v>5.664584418772356E-2</v>
          </cell>
          <cell r="AH177">
            <v>6.4284339791364165E-2</v>
          </cell>
          <cell r="AI177">
            <v>5.6451612903225756E-2</v>
          </cell>
          <cell r="AJ177">
            <v>6.07373857508271E-2</v>
          </cell>
          <cell r="AK177">
            <v>6.0594537743045684E-2</v>
          </cell>
          <cell r="AL177">
            <v>6.4183255269321338E-2</v>
          </cell>
        </row>
        <row r="179">
          <cell r="A179" t="str">
            <v>Average life of card (months)</v>
          </cell>
          <cell r="Y179">
            <v>9</v>
          </cell>
        </row>
        <row r="181">
          <cell r="A181" t="str">
            <v>Headcount</v>
          </cell>
          <cell r="H181">
            <v>177</v>
          </cell>
          <cell r="M181">
            <v>230</v>
          </cell>
          <cell r="R181">
            <v>265</v>
          </cell>
          <cell r="T181">
            <v>303</v>
          </cell>
          <cell r="W181">
            <v>303</v>
          </cell>
        </row>
        <row r="182">
          <cell r="A182" t="str">
            <v>YOY % change</v>
          </cell>
          <cell r="H182">
            <v>0</v>
          </cell>
          <cell r="M182">
            <v>0.29943502824858759</v>
          </cell>
          <cell r="R182">
            <v>0.15217391304347827</v>
          </cell>
          <cell r="W182">
            <v>0.14339622641509431</v>
          </cell>
          <cell r="AB182">
            <v>0</v>
          </cell>
          <cell r="AG182">
            <v>0</v>
          </cell>
          <cell r="AL182">
            <v>0</v>
          </cell>
        </row>
        <row r="184">
          <cell r="A184" t="str">
            <v>Rev (add: WMT equity)/avg headcount</v>
          </cell>
          <cell r="H184">
            <v>0.64745762711864407</v>
          </cell>
          <cell r="M184">
            <v>0.99262899262899262</v>
          </cell>
          <cell r="R184">
            <v>1.0443692929292929</v>
          </cell>
          <cell r="W184">
            <v>1.328654929577465</v>
          </cell>
        </row>
        <row r="185">
          <cell r="A185" t="str">
            <v>YOY % change</v>
          </cell>
          <cell r="H185">
            <v>0</v>
          </cell>
          <cell r="M185">
            <v>0.53311807762069541</v>
          </cell>
          <cell r="R185">
            <v>5.2124510451045047E-2</v>
          </cell>
          <cell r="W185">
            <v>0.27220796185111418</v>
          </cell>
        </row>
        <row r="187">
          <cell r="A187" t="str">
            <v>Operating expense/avg headcount</v>
          </cell>
          <cell r="H187">
            <v>0.62824858757062152</v>
          </cell>
          <cell r="M187">
            <v>0.78476658476658467</v>
          </cell>
          <cell r="R187">
            <v>0.76316363636363638</v>
          </cell>
          <cell r="W187">
            <v>1.0374471830985914</v>
          </cell>
        </row>
        <row r="188">
          <cell r="A188" t="str">
            <v>YOY % change</v>
          </cell>
          <cell r="H188">
            <v>0</v>
          </cell>
          <cell r="M188">
            <v>0.24913386244321467</v>
          </cell>
          <cell r="R188">
            <v>-2.7527864746399344E-2</v>
          </cell>
          <cell r="W188">
            <v>0.35940332278130582</v>
          </cell>
        </row>
        <row r="194">
          <cell r="A194" t="str">
            <v>Green Dot: Reported Financials</v>
          </cell>
        </row>
        <row r="195">
          <cell r="A195" t="str">
            <v>Consolidated Statements of Cash Flows</v>
          </cell>
        </row>
        <row r="196">
          <cell r="A196" t="str">
            <v>in $MM, unless otherwise noted</v>
          </cell>
        </row>
        <row r="197">
          <cell r="B197">
            <v>2005</v>
          </cell>
          <cell r="C197">
            <v>2006</v>
          </cell>
          <cell r="H197">
            <v>2007</v>
          </cell>
          <cell r="M197">
            <v>2008</v>
          </cell>
          <cell r="R197">
            <v>2009</v>
          </cell>
          <cell r="W197">
            <v>2010</v>
          </cell>
          <cell r="AB197">
            <v>2011</v>
          </cell>
          <cell r="AG197">
            <v>2012</v>
          </cell>
          <cell r="AL197">
            <v>2013</v>
          </cell>
        </row>
        <row r="198">
          <cell r="B198" t="str">
            <v>FY</v>
          </cell>
          <cell r="C198" t="str">
            <v>FY</v>
          </cell>
          <cell r="D198" t="str">
            <v>Oct '06A</v>
          </cell>
          <cell r="E198" t="str">
            <v>Jan '07A</v>
          </cell>
          <cell r="F198" t="str">
            <v>Apr '07A</v>
          </cell>
          <cell r="G198" t="str">
            <v>Jul '07A</v>
          </cell>
          <cell r="H198" t="str">
            <v>FY July</v>
          </cell>
          <cell r="I198" t="str">
            <v>Oct '07A</v>
          </cell>
          <cell r="J198" t="str">
            <v>Jan '08A</v>
          </cell>
          <cell r="K198" t="str">
            <v>Apr '08A</v>
          </cell>
          <cell r="L198" t="str">
            <v>Jul '08A</v>
          </cell>
          <cell r="M198" t="str">
            <v>FY July</v>
          </cell>
          <cell r="N198" t="str">
            <v>Mar '09A</v>
          </cell>
          <cell r="O198" t="str">
            <v>June '09A</v>
          </cell>
          <cell r="P198" t="str">
            <v>Sept '09A</v>
          </cell>
          <cell r="Q198" t="str">
            <v>Dec '09A</v>
          </cell>
          <cell r="R198" t="str">
            <v>FY July</v>
          </cell>
          <cell r="S198" t="str">
            <v>Mar '10A</v>
          </cell>
          <cell r="T198" t="str">
            <v>June '10A</v>
          </cell>
          <cell r="U198" t="str">
            <v>Sept '10A</v>
          </cell>
          <cell r="V198" t="str">
            <v>Dec '10A</v>
          </cell>
          <cell r="W198" t="str">
            <v>CY</v>
          </cell>
          <cell r="X198" t="str">
            <v>Mar '11A</v>
          </cell>
          <cell r="Y198" t="str">
            <v>June '11A</v>
          </cell>
          <cell r="Z198" t="str">
            <v>Sept '11A</v>
          </cell>
          <cell r="AA198" t="str">
            <v>Dec '11E</v>
          </cell>
          <cell r="AB198" t="str">
            <v>CY</v>
          </cell>
          <cell r="AC198" t="str">
            <v>Mar '12E</v>
          </cell>
          <cell r="AD198" t="str">
            <v>June '12E</v>
          </cell>
          <cell r="AE198" t="str">
            <v>Sept '12E</v>
          </cell>
          <cell r="AF198" t="str">
            <v>Dec '12E</v>
          </cell>
          <cell r="AG198" t="str">
            <v>CY</v>
          </cell>
          <cell r="AH198" t="str">
            <v>Mar '13E</v>
          </cell>
          <cell r="AI198" t="str">
            <v>June '13E</v>
          </cell>
          <cell r="AJ198" t="str">
            <v>Sept '13E</v>
          </cell>
          <cell r="AK198" t="str">
            <v>Dec '13E</v>
          </cell>
          <cell r="AL198" t="str">
            <v>CY</v>
          </cell>
        </row>
        <row r="199">
          <cell r="B199" t="str">
            <v>A</v>
          </cell>
          <cell r="C199" t="str">
            <v>A</v>
          </cell>
          <cell r="D199" t="str">
            <v>1Q</v>
          </cell>
          <cell r="E199" t="str">
            <v>2Q</v>
          </cell>
          <cell r="F199" t="str">
            <v>3Q</v>
          </cell>
          <cell r="G199" t="str">
            <v>4Q</v>
          </cell>
          <cell r="H199" t="str">
            <v>A</v>
          </cell>
          <cell r="I199" t="str">
            <v>1Q</v>
          </cell>
          <cell r="J199" t="str">
            <v>2Q</v>
          </cell>
          <cell r="K199" t="str">
            <v>3Q</v>
          </cell>
          <cell r="L199" t="str">
            <v>4Q</v>
          </cell>
          <cell r="M199" t="str">
            <v>A</v>
          </cell>
          <cell r="N199" t="str">
            <v>1Q</v>
          </cell>
          <cell r="O199" t="str">
            <v>2Q</v>
          </cell>
          <cell r="P199" t="str">
            <v>3Q</v>
          </cell>
          <cell r="Q199" t="str">
            <v>4Q</v>
          </cell>
          <cell r="R199" t="str">
            <v>A</v>
          </cell>
          <cell r="S199" t="str">
            <v>1Q</v>
          </cell>
          <cell r="T199" t="str">
            <v>2Q</v>
          </cell>
          <cell r="U199" t="str">
            <v>3Q</v>
          </cell>
          <cell r="V199" t="str">
            <v>4Q</v>
          </cell>
          <cell r="W199" t="str">
            <v>A</v>
          </cell>
          <cell r="X199" t="str">
            <v>1Q</v>
          </cell>
          <cell r="Y199" t="str">
            <v>2Q</v>
          </cell>
          <cell r="Z199" t="str">
            <v>3Q</v>
          </cell>
          <cell r="AA199" t="str">
            <v>4Q</v>
          </cell>
          <cell r="AB199" t="str">
            <v>E</v>
          </cell>
          <cell r="AC199" t="str">
            <v>1Q</v>
          </cell>
          <cell r="AD199" t="str">
            <v>2Q</v>
          </cell>
          <cell r="AE199" t="str">
            <v>3Q</v>
          </cell>
          <cell r="AF199" t="str">
            <v>4Q</v>
          </cell>
          <cell r="AG199" t="str">
            <v>E</v>
          </cell>
          <cell r="AH199" t="str">
            <v>1Q</v>
          </cell>
          <cell r="AI199" t="str">
            <v>2Q</v>
          </cell>
          <cell r="AJ199" t="str">
            <v>3Q</v>
          </cell>
          <cell r="AK199" t="str">
            <v>4Q</v>
          </cell>
          <cell r="AL199" t="str">
            <v>E</v>
          </cell>
        </row>
        <row r="200">
          <cell r="A200" t="str">
            <v>Operating activities</v>
          </cell>
        </row>
        <row r="201">
          <cell r="A201" t="str">
            <v>Net income</v>
          </cell>
          <cell r="H201">
            <v>4.6470000000000002</v>
          </cell>
          <cell r="M201">
            <v>17.335000000000001</v>
          </cell>
          <cell r="N201">
            <v>10.706199999999994</v>
          </cell>
          <cell r="O201">
            <v>12.532800000000007</v>
          </cell>
          <cell r="P201">
            <v>10.470999999999998</v>
          </cell>
          <cell r="Q201">
            <v>6.854000000000001</v>
          </cell>
          <cell r="R201">
            <v>40.564</v>
          </cell>
          <cell r="S201">
            <v>12.815000000000008</v>
          </cell>
          <cell r="T201">
            <v>12.50800000000001</v>
          </cell>
          <cell r="U201">
            <v>8.9710000000000001</v>
          </cell>
          <cell r="V201">
            <v>7.9379999999999971</v>
          </cell>
          <cell r="W201">
            <v>42.232000000000014</v>
          </cell>
          <cell r="X201">
            <v>12.700999999999997</v>
          </cell>
          <cell r="Y201">
            <v>12.070000000000022</v>
          </cell>
          <cell r="Z201">
            <v>13.303000000000008</v>
          </cell>
          <cell r="AA201">
            <v>14.068352250015188</v>
          </cell>
          <cell r="AB201">
            <v>52.142352250015207</v>
          </cell>
          <cell r="AC201">
            <v>18.762762432341951</v>
          </cell>
          <cell r="AD201">
            <v>16.247728318428656</v>
          </cell>
          <cell r="AE201">
            <v>18.127453991303632</v>
          </cell>
          <cell r="AF201">
            <v>17.664430682988538</v>
          </cell>
          <cell r="AG201">
            <v>70.802375425062749</v>
          </cell>
          <cell r="AH201">
            <v>24.694166573686793</v>
          </cell>
          <cell r="AI201">
            <v>21.29203067861922</v>
          </cell>
          <cell r="AJ201">
            <v>22.962087737983559</v>
          </cell>
          <cell r="AK201">
            <v>23.15900931943397</v>
          </cell>
          <cell r="AL201">
            <v>92.107294309723443</v>
          </cell>
          <cell r="AW201" t="str">
            <v>mstag:netIncomeReported</v>
          </cell>
          <cell r="AX201">
            <v>6</v>
          </cell>
          <cell r="AY201" t="str">
            <v>ISO4217:USD</v>
          </cell>
          <cell r="AZ201" t="b">
            <v>0</v>
          </cell>
        </row>
        <row r="202">
          <cell r="A202" t="str">
            <v>Depreciation and amortization</v>
          </cell>
          <cell r="H202">
            <v>3.524</v>
          </cell>
          <cell r="M202">
            <v>4.407</v>
          </cell>
          <cell r="N202">
            <v>1.1579999999999999</v>
          </cell>
          <cell r="O202">
            <v>1.1670000000000003</v>
          </cell>
          <cell r="P202">
            <v>1.2269999999999999</v>
          </cell>
          <cell r="Q202">
            <v>1.4090000000000003</v>
          </cell>
          <cell r="R202">
            <v>4.9610000000000003</v>
          </cell>
          <cell r="S202">
            <v>1.5629999999999999</v>
          </cell>
          <cell r="T202">
            <v>1.8</v>
          </cell>
          <cell r="U202">
            <v>2.0420000000000007</v>
          </cell>
          <cell r="V202">
            <v>2.1829999999999998</v>
          </cell>
          <cell r="W202">
            <v>7.588000000000001</v>
          </cell>
          <cell r="X202">
            <v>2.5310000000000001</v>
          </cell>
          <cell r="Y202">
            <v>2.9650000000000003</v>
          </cell>
          <cell r="Z202">
            <v>3.2760000000000002</v>
          </cell>
          <cell r="AA202">
            <v>3.2760000000000002</v>
          </cell>
          <cell r="AB202">
            <v>12.048</v>
          </cell>
          <cell r="AC202">
            <v>3.8323956178175638</v>
          </cell>
          <cell r="AD202">
            <v>3.8323956178175638</v>
          </cell>
          <cell r="AE202">
            <v>3.8323956178175638</v>
          </cell>
          <cell r="AF202">
            <v>3.8323956178175638</v>
          </cell>
          <cell r="AG202">
            <v>15.329582471270255</v>
          </cell>
          <cell r="AH202">
            <v>4.77255915399597</v>
          </cell>
          <cell r="AI202">
            <v>4.77255915399597</v>
          </cell>
          <cell r="AJ202">
            <v>4.77255915399597</v>
          </cell>
          <cell r="AK202">
            <v>4.77255915399597</v>
          </cell>
          <cell r="AL202">
            <v>19.09023661598388</v>
          </cell>
          <cell r="AW202" t="str">
            <v>mstag:depreciation</v>
          </cell>
          <cell r="AX202">
            <v>6</v>
          </cell>
          <cell r="AY202" t="str">
            <v>ISO4217:USD</v>
          </cell>
          <cell r="AZ202" t="b">
            <v>0</v>
          </cell>
        </row>
        <row r="203">
          <cell r="A203" t="str">
            <v>Provision for uncollectible overdrawn accounts</v>
          </cell>
          <cell r="H203">
            <v>7.9089999999999998</v>
          </cell>
          <cell r="M203">
            <v>16.135000000000002</v>
          </cell>
          <cell r="N203">
            <v>5.1349999999999998</v>
          </cell>
          <cell r="O203">
            <v>6.6709999999999994</v>
          </cell>
          <cell r="P203">
            <v>6.2829999999999995</v>
          </cell>
          <cell r="Q203">
            <v>6.9850000000000048</v>
          </cell>
          <cell r="R203">
            <v>25.074000000000005</v>
          </cell>
          <cell r="S203">
            <v>9.0909999999999993</v>
          </cell>
          <cell r="T203">
            <v>13.549000000000001</v>
          </cell>
          <cell r="U203">
            <v>12.272</v>
          </cell>
          <cell r="V203">
            <v>11.181000000000003</v>
          </cell>
          <cell r="W203">
            <v>46.093000000000004</v>
          </cell>
          <cell r="X203">
            <v>13.398</v>
          </cell>
          <cell r="Y203">
            <v>17.323</v>
          </cell>
          <cell r="Z203">
            <v>15.489000000000001</v>
          </cell>
          <cell r="AB203">
            <v>46.21</v>
          </cell>
          <cell r="AG203">
            <v>0</v>
          </cell>
          <cell r="AL203">
            <v>0</v>
          </cell>
          <cell r="AW203" t="str">
            <v>mstag:provisionForDoubtfulAccountsRecurringCashFlowStatement</v>
          </cell>
          <cell r="AX203">
            <v>6</v>
          </cell>
          <cell r="AY203" t="str">
            <v>ISO4217:USD</v>
          </cell>
          <cell r="AZ203" t="b">
            <v>0</v>
          </cell>
        </row>
        <row r="204">
          <cell r="A204" t="str">
            <v>Stock-based compensation</v>
          </cell>
          <cell r="H204">
            <v>0.156</v>
          </cell>
          <cell r="M204">
            <v>0.71599999999999997</v>
          </cell>
          <cell r="N204">
            <v>0.55600000000000005</v>
          </cell>
          <cell r="O204">
            <v>0.627</v>
          </cell>
          <cell r="P204">
            <v>0.8</v>
          </cell>
          <cell r="Q204">
            <v>6.3090000000000002</v>
          </cell>
          <cell r="R204">
            <v>8.2919999999999998</v>
          </cell>
          <cell r="S204">
            <v>1.8420000000000001</v>
          </cell>
          <cell r="T204">
            <v>1.6579999999999999</v>
          </cell>
          <cell r="U204">
            <v>1.7460000000000004</v>
          </cell>
          <cell r="V204">
            <v>-22.832000000000001</v>
          </cell>
          <cell r="W204">
            <v>-17.585999999999999</v>
          </cell>
          <cell r="X204">
            <v>0.498</v>
          </cell>
          <cell r="Y204">
            <v>3.8250000000000002</v>
          </cell>
          <cell r="Z204">
            <v>2.7189999999999994</v>
          </cell>
          <cell r="AA204">
            <v>2.9679458019927187</v>
          </cell>
          <cell r="AB204">
            <v>10.009945801992718</v>
          </cell>
          <cell r="AC204">
            <v>3.2563197332884468</v>
          </cell>
          <cell r="AD204">
            <v>3.0803618113674793</v>
          </cell>
          <cell r="AE204">
            <v>3.0495824598184855</v>
          </cell>
          <cell r="AF204">
            <v>3.3501478235960436</v>
          </cell>
          <cell r="AG204">
            <v>12.736411828070455</v>
          </cell>
          <cell r="AH204">
            <v>4.0695652324555107</v>
          </cell>
          <cell r="AI204">
            <v>3.8423978241412713</v>
          </cell>
          <cell r="AJ204">
            <v>3.7480795310983326</v>
          </cell>
          <cell r="AK204">
            <v>4.2008665983287505</v>
          </cell>
          <cell r="AL204">
            <v>15.860909186023864</v>
          </cell>
          <cell r="AW204" t="str">
            <v>mstag:stockBasedCompensationChargePreTax</v>
          </cell>
          <cell r="AX204">
            <v>6</v>
          </cell>
          <cell r="AY204" t="str">
            <v>ISO4217:USD</v>
          </cell>
          <cell r="AZ204" t="b">
            <v>0</v>
          </cell>
        </row>
        <row r="205">
          <cell r="A205" t="str">
            <v>Stock-based retailer incentive compensation</v>
          </cell>
          <cell r="R205">
            <v>0</v>
          </cell>
          <cell r="T205">
            <v>2.4569999999999999</v>
          </cell>
          <cell r="U205">
            <v>5.2160000000000002</v>
          </cell>
          <cell r="V205">
            <v>5.6959999999999988</v>
          </cell>
          <cell r="W205">
            <v>13.369</v>
          </cell>
          <cell r="X205">
            <v>5.88</v>
          </cell>
          <cell r="Y205">
            <v>4.3560000000000008</v>
          </cell>
          <cell r="Z205">
            <v>3.5489999999999986</v>
          </cell>
          <cell r="AB205">
            <v>13.785</v>
          </cell>
          <cell r="AG205">
            <v>0</v>
          </cell>
          <cell r="AL205">
            <v>0</v>
          </cell>
          <cell r="AW205" t="str">
            <v>mstag:stockBasedCompensationChargePreTax</v>
          </cell>
          <cell r="AX205">
            <v>6</v>
          </cell>
          <cell r="AY205" t="str">
            <v>ISO4217:USD</v>
          </cell>
          <cell r="AZ205" t="b">
            <v>0</v>
          </cell>
        </row>
        <row r="206">
          <cell r="A206" t="str">
            <v>Provision (benefit) for uncollectible trade receivables</v>
          </cell>
          <cell r="H206">
            <v>-0.13300000000000001</v>
          </cell>
          <cell r="M206">
            <v>0.05</v>
          </cell>
          <cell r="N206">
            <v>7.0000000000000007E-2</v>
          </cell>
          <cell r="O206">
            <v>2.1999999999999992E-2</v>
          </cell>
          <cell r="P206">
            <v>2.0000000000000004E-2</v>
          </cell>
          <cell r="Q206">
            <v>4.200000000000001E-2</v>
          </cell>
          <cell r="R206">
            <v>0.15400000000000003</v>
          </cell>
          <cell r="S206">
            <v>8.0000000000000002E-3</v>
          </cell>
          <cell r="T206">
            <v>-0.03</v>
          </cell>
          <cell r="U206">
            <v>-2.0000000000000018E-3</v>
          </cell>
          <cell r="V206">
            <v>1.1000000000000003E-2</v>
          </cell>
          <cell r="W206">
            <v>-1.2999999999999998E-2</v>
          </cell>
          <cell r="X206">
            <v>4.0000000000000001E-3</v>
          </cell>
          <cell r="Y206">
            <v>9.0999999999999998E-2</v>
          </cell>
          <cell r="Z206">
            <v>5.4999999999999993E-2</v>
          </cell>
          <cell r="AB206">
            <v>0.15</v>
          </cell>
          <cell r="AG206">
            <v>0</v>
          </cell>
          <cell r="AL206">
            <v>0</v>
          </cell>
          <cell r="AW206" t="str">
            <v>mstag:provisionForDoubtfulAccountsRecurringCashFlowStatement</v>
          </cell>
          <cell r="AX206">
            <v>6</v>
          </cell>
          <cell r="AY206" t="str">
            <v>ISO4217:USD</v>
          </cell>
          <cell r="AZ206" t="b">
            <v>0</v>
          </cell>
        </row>
        <row r="207">
          <cell r="A207" t="str">
            <v>Impairment of capitalized software</v>
          </cell>
          <cell r="H207">
            <v>0</v>
          </cell>
          <cell r="M207">
            <v>0</v>
          </cell>
          <cell r="O207">
            <v>2.1000000000000001E-2</v>
          </cell>
          <cell r="P207">
            <v>0.29399999999999998</v>
          </cell>
          <cell r="Q207">
            <v>7.7000000000000027E-2</v>
          </cell>
          <cell r="R207">
            <v>0.39200000000000002</v>
          </cell>
          <cell r="S207">
            <v>1.2999999999999999E-2</v>
          </cell>
          <cell r="T207">
            <v>4.9000000000000002E-2</v>
          </cell>
          <cell r="U207">
            <v>0.32600000000000001</v>
          </cell>
          <cell r="V207">
            <v>2.0999999999999963E-2</v>
          </cell>
          <cell r="W207">
            <v>0.40899999999999997</v>
          </cell>
          <cell r="X207">
            <v>0.23200000000000001</v>
          </cell>
          <cell r="Y207">
            <v>4.9999999999999767E-3</v>
          </cell>
          <cell r="Z207">
            <v>0.11099999999999999</v>
          </cell>
          <cell r="AB207">
            <v>0.34799999999999998</v>
          </cell>
          <cell r="AG207">
            <v>0</v>
          </cell>
          <cell r="AL207">
            <v>0</v>
          </cell>
          <cell r="AW207" t="str">
            <v>mstag:assetImpairmentNonGoodwillOneTime</v>
          </cell>
          <cell r="AX207">
            <v>6</v>
          </cell>
          <cell r="AY207" t="str">
            <v>ISO4217:USD</v>
          </cell>
          <cell r="AZ207" t="b">
            <v>0</v>
          </cell>
        </row>
        <row r="208">
          <cell r="A208" t="str">
            <v>Deferred income tax (benefit) expense</v>
          </cell>
          <cell r="H208">
            <v>-2.6349999999999998</v>
          </cell>
          <cell r="M208">
            <v>0.04</v>
          </cell>
          <cell r="P208">
            <v>-1.7310000000000001</v>
          </cell>
          <cell r="Q208">
            <v>1.8069999999999999</v>
          </cell>
          <cell r="R208">
            <v>7.5999999999999845E-2</v>
          </cell>
          <cell r="T208">
            <v>3.1E-2</v>
          </cell>
          <cell r="U208">
            <v>0</v>
          </cell>
          <cell r="V208">
            <v>-0.73499999999999999</v>
          </cell>
          <cell r="W208">
            <v>-0.70399999999999996</v>
          </cell>
          <cell r="X208">
            <v>0.107</v>
          </cell>
          <cell r="Y208">
            <v>-2.0590000000000002</v>
          </cell>
          <cell r="Z208">
            <v>5.700000000000037E-2</v>
          </cell>
          <cell r="AB208">
            <v>-1.8949999999999998</v>
          </cell>
          <cell r="AG208">
            <v>0</v>
          </cell>
          <cell r="AL208">
            <v>0</v>
          </cell>
          <cell r="AW208" t="str">
            <v>mstag:deferredTax</v>
          </cell>
          <cell r="AX208">
            <v>6</v>
          </cell>
          <cell r="AY208" t="str">
            <v>ISO4217:USD</v>
          </cell>
          <cell r="AZ208" t="b">
            <v>0</v>
          </cell>
        </row>
        <row r="209">
          <cell r="A209" t="str">
            <v>Change in operating assets and liabilities:</v>
          </cell>
        </row>
        <row r="210">
          <cell r="A210" t="str">
            <v>Settlement assets</v>
          </cell>
          <cell r="H210">
            <v>-2.544</v>
          </cell>
          <cell r="M210">
            <v>-2.0329999999999999</v>
          </cell>
          <cell r="N210">
            <v>-1.6719999999999999</v>
          </cell>
          <cell r="O210">
            <v>-0.74700000000000011</v>
          </cell>
          <cell r="P210">
            <v>5.7080000000000002</v>
          </cell>
          <cell r="Q210">
            <v>-20.123000000000001</v>
          </cell>
          <cell r="R210">
            <v>-16.834</v>
          </cell>
          <cell r="S210">
            <v>11.776999999999999</v>
          </cell>
          <cell r="T210">
            <v>19.877000000000002</v>
          </cell>
          <cell r="U210">
            <v>-0.86900000000000155</v>
          </cell>
          <cell r="V210">
            <v>-8.1840000000000011</v>
          </cell>
          <cell r="W210">
            <v>22.601000000000003</v>
          </cell>
          <cell r="X210">
            <v>0.83499999999999996</v>
          </cell>
          <cell r="Y210">
            <v>2.0630000000000002</v>
          </cell>
          <cell r="Z210">
            <v>-6.2100000000000009</v>
          </cell>
          <cell r="AA210">
            <v>-5.0745599999999982</v>
          </cell>
          <cell r="AB210">
            <v>-8.3865599999999993</v>
          </cell>
          <cell r="AC210">
            <v>1.9510200000000033</v>
          </cell>
          <cell r="AD210">
            <v>3.7004399999999968</v>
          </cell>
          <cell r="AE210">
            <v>-6.9788999999999994</v>
          </cell>
          <cell r="AF210">
            <v>-8.0295648000000064</v>
          </cell>
          <cell r="AG210">
            <v>-9.3570048000000057</v>
          </cell>
          <cell r="AH210">
            <v>3.1229274000000018</v>
          </cell>
          <cell r="AI210">
            <v>4.8475764000000012</v>
          </cell>
          <cell r="AJ210">
            <v>-9.142358999999999</v>
          </cell>
          <cell r="AK210">
            <v>-10.518729888000003</v>
          </cell>
          <cell r="AL210">
            <v>-11.690585087999999</v>
          </cell>
          <cell r="AW210" t="str">
            <v>mstag:netDecreaseInOtherAssets</v>
          </cell>
          <cell r="AX210">
            <v>6</v>
          </cell>
          <cell r="AY210" t="str">
            <v>ISO4217:USD</v>
          </cell>
          <cell r="AZ210" t="b">
            <v>0</v>
          </cell>
        </row>
        <row r="211">
          <cell r="A211" t="str">
            <v>Accounts receivable</v>
          </cell>
          <cell r="H211">
            <v>-11.000999999999999</v>
          </cell>
          <cell r="M211">
            <v>-24.716999999999999</v>
          </cell>
          <cell r="N211">
            <v>-4.22</v>
          </cell>
          <cell r="O211">
            <v>-8.0380000000000003</v>
          </cell>
          <cell r="P211">
            <v>-7.4099999999999993</v>
          </cell>
          <cell r="Q211">
            <v>-15.948999999999998</v>
          </cell>
          <cell r="R211">
            <v>-35.616999999999997</v>
          </cell>
          <cell r="S211">
            <v>-9.3710000000000004</v>
          </cell>
          <cell r="T211">
            <v>-10.816999999999998</v>
          </cell>
          <cell r="U211">
            <v>-11.573000000000002</v>
          </cell>
          <cell r="V211">
            <v>-19.992999999999995</v>
          </cell>
          <cell r="W211">
            <v>-51.753999999999998</v>
          </cell>
          <cell r="X211">
            <v>-10.763999999999999</v>
          </cell>
          <cell r="Y211">
            <v>-17</v>
          </cell>
          <cell r="Z211">
            <v>-16.73</v>
          </cell>
          <cell r="AA211">
            <v>-12.743966593763709</v>
          </cell>
          <cell r="AB211">
            <v>-57.237966593763709</v>
          </cell>
          <cell r="AC211">
            <v>4.5274245899989793</v>
          </cell>
          <cell r="AD211">
            <v>2.8173106793444305</v>
          </cell>
          <cell r="AE211">
            <v>-0.97632657286717972</v>
          </cell>
          <cell r="AF211">
            <v>-17.52791528007279</v>
          </cell>
          <cell r="AG211">
            <v>-11.15950658359656</v>
          </cell>
          <cell r="AH211">
            <v>6.0429409316592455</v>
          </cell>
          <cell r="AI211">
            <v>3.6053472595565665</v>
          </cell>
          <cell r="AJ211">
            <v>-0.54346732728659219</v>
          </cell>
          <cell r="AK211">
            <v>-22.894102972923676</v>
          </cell>
          <cell r="AL211">
            <v>-13.789282108994456</v>
          </cell>
          <cell r="AW211" t="str">
            <v>mstag:netDecreaseInTradeReceivables</v>
          </cell>
          <cell r="AX211">
            <v>6</v>
          </cell>
          <cell r="AY211" t="str">
            <v>ISO4217:USD</v>
          </cell>
          <cell r="AZ211" t="b">
            <v>0</v>
          </cell>
        </row>
        <row r="212">
          <cell r="A212" t="str">
            <v>Prepaid expense and other assets</v>
          </cell>
          <cell r="H212">
            <v>-0.55100000000000005</v>
          </cell>
          <cell r="M212">
            <v>-2.2629999999999999</v>
          </cell>
          <cell r="N212">
            <v>1.1160000000000001</v>
          </cell>
          <cell r="O212">
            <v>-1.552</v>
          </cell>
          <cell r="P212">
            <v>-2.669</v>
          </cell>
          <cell r="Q212">
            <v>-0.10999999999999988</v>
          </cell>
          <cell r="R212">
            <v>-3.2149999999999999</v>
          </cell>
          <cell r="S212">
            <v>1.0620000000000001</v>
          </cell>
          <cell r="T212">
            <v>1.0389999999999999</v>
          </cell>
          <cell r="U212">
            <v>-1.284</v>
          </cell>
          <cell r="V212">
            <v>-1.8589999999999998</v>
          </cell>
          <cell r="W212">
            <v>-1.0419999999999998</v>
          </cell>
          <cell r="X212">
            <v>0.108</v>
          </cell>
          <cell r="Y212">
            <v>-0.82099999999999995</v>
          </cell>
          <cell r="Z212">
            <v>-1.647</v>
          </cell>
          <cell r="AA212">
            <v>-0.91731861722669805</v>
          </cell>
          <cell r="AB212">
            <v>-3.2773186172266979</v>
          </cell>
          <cell r="AC212">
            <v>0.75196184901238006</v>
          </cell>
          <cell r="AD212">
            <v>-0.62728367643921068</v>
          </cell>
          <cell r="AE212">
            <v>-1.9360916288545678</v>
          </cell>
          <cell r="AF212">
            <v>-1.2419317752645096</v>
          </cell>
          <cell r="AG212">
            <v>-3.053345231545908</v>
          </cell>
          <cell r="AH212">
            <v>1.0450500624730381</v>
          </cell>
          <cell r="AI212">
            <v>-0.75639718691668456</v>
          </cell>
          <cell r="AJ212">
            <v>-2.1653608163802414</v>
          </cell>
          <cell r="AK212">
            <v>-1.8961684366879652</v>
          </cell>
          <cell r="AL212">
            <v>-3.772876377511853</v>
          </cell>
          <cell r="AW212" t="str">
            <v>mstag:netDecreaseInPrepaidExpenses</v>
          </cell>
          <cell r="AX212">
            <v>6</v>
          </cell>
          <cell r="AY212" t="str">
            <v>ISO4217:USD</v>
          </cell>
          <cell r="AZ212" t="b">
            <v>0</v>
          </cell>
        </row>
        <row r="213">
          <cell r="A213" t="str">
            <v>Deferred expenses</v>
          </cell>
          <cell r="H213">
            <v>-0.86199999999999999</v>
          </cell>
          <cell r="M213">
            <v>-2.75</v>
          </cell>
          <cell r="N213">
            <v>2.2650000000000001</v>
          </cell>
          <cell r="O213">
            <v>1.512</v>
          </cell>
          <cell r="P213">
            <v>-0.20900000000000007</v>
          </cell>
          <cell r="Q213">
            <v>-5.41</v>
          </cell>
          <cell r="R213">
            <v>-1.8420000000000001</v>
          </cell>
          <cell r="S213">
            <v>2.0640000000000001</v>
          </cell>
          <cell r="T213">
            <v>0.49399999999999977</v>
          </cell>
          <cell r="U213">
            <v>-0.25199999999999978</v>
          </cell>
          <cell r="V213">
            <v>-3.6100000000000003</v>
          </cell>
          <cell r="W213">
            <v>-1.3040000000000003</v>
          </cell>
          <cell r="X213">
            <v>1.528</v>
          </cell>
          <cell r="Y213">
            <v>0.78900000000000015</v>
          </cell>
          <cell r="Z213">
            <v>-0.64400000000000013</v>
          </cell>
          <cell r="AA213">
            <v>-5.2020209268265019</v>
          </cell>
          <cell r="AB213">
            <v>-3.5290209268265018</v>
          </cell>
          <cell r="AC213">
            <v>2.5560067144094116</v>
          </cell>
          <cell r="AD213">
            <v>1.3697585027800177</v>
          </cell>
          <cell r="AE213">
            <v>-0.68651648358805062</v>
          </cell>
          <cell r="AF213">
            <v>-6.6104142866464883</v>
          </cell>
          <cell r="AG213">
            <v>-3.3711655530451097</v>
          </cell>
          <cell r="AH213">
            <v>3.3106034563958158</v>
          </cell>
          <cell r="AI213">
            <v>1.7333267725801456</v>
          </cell>
          <cell r="AJ213">
            <v>-0.67674801881410929</v>
          </cell>
          <cell r="AK213">
            <v>-8.5327743444407371</v>
          </cell>
          <cell r="AL213">
            <v>-4.1655921342788851</v>
          </cell>
          <cell r="AW213" t="str">
            <v>mstag:netDecreaseInOtherAssets</v>
          </cell>
          <cell r="AX213">
            <v>6</v>
          </cell>
          <cell r="AY213" t="str">
            <v>ISO4217:USD</v>
          </cell>
          <cell r="AZ213" t="b">
            <v>0</v>
          </cell>
        </row>
        <row r="214">
          <cell r="A214" t="str">
            <v>Accounts payable and accrued liabilities</v>
          </cell>
          <cell r="H214">
            <v>2.6070000000000002</v>
          </cell>
          <cell r="M214">
            <v>4.665</v>
          </cell>
          <cell r="N214">
            <v>1.5189999999999999</v>
          </cell>
          <cell r="O214">
            <v>1.042</v>
          </cell>
          <cell r="P214">
            <v>-1.6999999999999904E-2</v>
          </cell>
          <cell r="Q214">
            <v>8.2859999999999996</v>
          </cell>
          <cell r="R214">
            <v>10.83</v>
          </cell>
          <cell r="S214">
            <v>1.1259999999999999</v>
          </cell>
          <cell r="T214">
            <v>4.1129999999999995</v>
          </cell>
          <cell r="U214">
            <v>-1.3619999999999997</v>
          </cell>
          <cell r="V214">
            <v>12.165000000000003</v>
          </cell>
          <cell r="W214">
            <v>16.042000000000002</v>
          </cell>
          <cell r="X214">
            <v>6.3029999999999999</v>
          </cell>
          <cell r="Y214">
            <v>-11.51</v>
          </cell>
          <cell r="Z214">
            <v>2.3939999999999992</v>
          </cell>
          <cell r="AA214">
            <v>20.124262578425387</v>
          </cell>
          <cell r="AB214">
            <v>17.311262578425385</v>
          </cell>
          <cell r="AC214">
            <v>4.7945082787742734</v>
          </cell>
          <cell r="AD214">
            <v>-19.034053706924215</v>
          </cell>
          <cell r="AE214">
            <v>2.5646524584350807</v>
          </cell>
          <cell r="AF214">
            <v>25.600105225759151</v>
          </cell>
          <cell r="AG214">
            <v>13.92521225604429</v>
          </cell>
          <cell r="AH214">
            <v>5.5117148182157223</v>
          </cell>
          <cell r="AI214">
            <v>-23.881076939211574</v>
          </cell>
          <cell r="AJ214">
            <v>2.4259541919259568</v>
          </cell>
          <cell r="AK214">
            <v>33.150143620096884</v>
          </cell>
          <cell r="AL214">
            <v>17.206735691026989</v>
          </cell>
          <cell r="AW214" t="str">
            <v>mstag:netIncreaseInTradeAndOtherPayables</v>
          </cell>
          <cell r="AX214">
            <v>6</v>
          </cell>
          <cell r="AY214" t="str">
            <v>ISO4217:USD</v>
          </cell>
          <cell r="AZ214" t="b">
            <v>0</v>
          </cell>
        </row>
        <row r="215">
          <cell r="A215" t="str">
            <v>Settlement obligations</v>
          </cell>
          <cell r="H215">
            <v>3.9830000000000001</v>
          </cell>
          <cell r="M215">
            <v>4.5289999999999999</v>
          </cell>
          <cell r="N215">
            <v>1.6719999999999999</v>
          </cell>
          <cell r="O215">
            <v>0.74700000000000011</v>
          </cell>
          <cell r="P215">
            <v>-5.7080000000000002</v>
          </cell>
          <cell r="Q215">
            <v>20.123000000000001</v>
          </cell>
          <cell r="R215">
            <v>16.834</v>
          </cell>
          <cell r="S215">
            <v>-11.776999999999999</v>
          </cell>
          <cell r="T215">
            <v>-19.877000000000002</v>
          </cell>
          <cell r="U215">
            <v>0.86900000000000155</v>
          </cell>
          <cell r="V215">
            <v>8.1840000000000011</v>
          </cell>
          <cell r="W215">
            <v>-22.601000000000003</v>
          </cell>
          <cell r="X215">
            <v>-0.83499999999999996</v>
          </cell>
          <cell r="Y215">
            <v>-2.0630000000000002</v>
          </cell>
          <cell r="Z215">
            <v>6.21</v>
          </cell>
          <cell r="AA215">
            <v>5.0745599999999982</v>
          </cell>
          <cell r="AB215">
            <v>8.3865599999999976</v>
          </cell>
          <cell r="AC215">
            <v>-11.951020000000003</v>
          </cell>
          <cell r="AD215">
            <v>6.2995600000000032</v>
          </cell>
          <cell r="AE215">
            <v>-3.0211000000000006</v>
          </cell>
          <cell r="AF215">
            <v>8.0295648000000064</v>
          </cell>
          <cell r="AG215">
            <v>-0.64299519999999433</v>
          </cell>
          <cell r="AH215">
            <v>-16.222927400000007</v>
          </cell>
          <cell r="AI215">
            <v>18.252423600000004</v>
          </cell>
          <cell r="AJ215">
            <v>-13.957641000000002</v>
          </cell>
          <cell r="AK215">
            <v>0.51872988800000286</v>
          </cell>
          <cell r="AL215">
            <v>-11.409414912000003</v>
          </cell>
          <cell r="AW215" t="str">
            <v>mstag:netIncreaseInOtherLiabilitiesOperating</v>
          </cell>
          <cell r="AX215">
            <v>6</v>
          </cell>
          <cell r="AY215" t="str">
            <v>ISO4217:USD</v>
          </cell>
          <cell r="AZ215" t="b">
            <v>0</v>
          </cell>
        </row>
        <row r="216">
          <cell r="A216" t="str">
            <v>Amounts due to card issuing banks for overdrawn accounts</v>
          </cell>
          <cell r="H216">
            <v>3.8879999999999999</v>
          </cell>
          <cell r="M216">
            <v>10.785</v>
          </cell>
          <cell r="N216">
            <v>2.4</v>
          </cell>
          <cell r="O216">
            <v>2.4470000000000005</v>
          </cell>
          <cell r="P216">
            <v>0.14900000000000002</v>
          </cell>
          <cell r="Q216">
            <v>4.9109999999999978</v>
          </cell>
          <cell r="R216">
            <v>9.9069999999999983</v>
          </cell>
          <cell r="S216">
            <v>4.8949999999999996</v>
          </cell>
          <cell r="T216">
            <v>3.6580000000000013</v>
          </cell>
          <cell r="U216">
            <v>1.2059999999999995</v>
          </cell>
          <cell r="V216">
            <v>1.8870000000000005</v>
          </cell>
          <cell r="W216">
            <v>11.646000000000001</v>
          </cell>
          <cell r="X216">
            <v>3.17</v>
          </cell>
          <cell r="Y216">
            <v>1.71</v>
          </cell>
          <cell r="Z216">
            <v>0.90000000000000036</v>
          </cell>
          <cell r="AA216">
            <v>7.2414336975959372</v>
          </cell>
          <cell r="AB216">
            <v>13.021433697595938</v>
          </cell>
          <cell r="AC216">
            <v>2.1387595639894172</v>
          </cell>
          <cell r="AD216">
            <v>0.39329708050200196</v>
          </cell>
          <cell r="AE216">
            <v>0.46470638232329264</v>
          </cell>
          <cell r="AF216">
            <v>9.4422135740045121</v>
          </cell>
          <cell r="AG216">
            <v>12.438976600819224</v>
          </cell>
          <cell r="AH216">
            <v>2.2439602697477739</v>
          </cell>
          <cell r="AI216">
            <v>0.37212876546437457</v>
          </cell>
          <cell r="AJ216">
            <v>-0.35717326938210192</v>
          </cell>
          <cell r="AK216">
            <v>13.111347803708256</v>
          </cell>
          <cell r="AL216">
            <v>15.370263569538302</v>
          </cell>
          <cell r="AW216" t="str">
            <v>mstag:netIncreaseInOtherLiabilitiesOperating</v>
          </cell>
          <cell r="AX216">
            <v>6</v>
          </cell>
          <cell r="AY216" t="str">
            <v>ISO4217:USD</v>
          </cell>
          <cell r="AZ216" t="b">
            <v>0</v>
          </cell>
        </row>
        <row r="217">
          <cell r="A217" t="str">
            <v>Deferred revenue</v>
          </cell>
          <cell r="H217">
            <v>-2</v>
          </cell>
          <cell r="M217">
            <v>4.3940000000000001</v>
          </cell>
          <cell r="N217">
            <v>-2.1120000000000001</v>
          </cell>
          <cell r="O217">
            <v>-2.3730000000000002</v>
          </cell>
          <cell r="P217">
            <v>-0.50300000000000011</v>
          </cell>
          <cell r="Q217">
            <v>7.6219999999999999</v>
          </cell>
          <cell r="R217">
            <v>2.6339999999999995</v>
          </cell>
          <cell r="S217">
            <v>-1.7549999999999999</v>
          </cell>
          <cell r="T217">
            <v>-1.6819999999999999</v>
          </cell>
          <cell r="U217">
            <v>-0.43100000000000005</v>
          </cell>
          <cell r="V217">
            <v>5.9809999999999999</v>
          </cell>
          <cell r="W217">
            <v>2.113</v>
          </cell>
          <cell r="X217">
            <v>-2.5430000000000001</v>
          </cell>
          <cell r="Y217">
            <v>-1.9859999999999998</v>
          </cell>
          <cell r="Z217">
            <v>0.37300000000000022</v>
          </cell>
          <cell r="AA217">
            <v>10.528894595369467</v>
          </cell>
          <cell r="AB217">
            <v>6.3728945953694671</v>
          </cell>
          <cell r="AC217">
            <v>-4.3266647062463939</v>
          </cell>
          <cell r="AD217">
            <v>-3.1885198569856641</v>
          </cell>
          <cell r="AE217">
            <v>0.26392653673054411</v>
          </cell>
          <cell r="AF217">
            <v>13.35723906923284</v>
          </cell>
          <cell r="AG217">
            <v>6.1059810427313259</v>
          </cell>
          <cell r="AH217">
            <v>-5.6177785925197661</v>
          </cell>
          <cell r="AI217">
            <v>-4.0227830238928455</v>
          </cell>
          <cell r="AJ217">
            <v>2.9299544266937261E-2</v>
          </cell>
          <cell r="AK217">
            <v>17.15613822949803</v>
          </cell>
          <cell r="AL217">
            <v>7.5448761573523555</v>
          </cell>
          <cell r="AW217" t="str">
            <v>mstag:netIncreaseInDeferredRevenue</v>
          </cell>
          <cell r="AX217">
            <v>6</v>
          </cell>
          <cell r="AY217" t="str">
            <v>ISO4217:USD</v>
          </cell>
          <cell r="AZ217" t="b">
            <v>0</v>
          </cell>
        </row>
        <row r="218">
          <cell r="A218" t="str">
            <v>Income taxes payable (receivable)</v>
          </cell>
          <cell r="H218">
            <v>-4.5270000000000001</v>
          </cell>
          <cell r="M218">
            <v>3.7130000000000001</v>
          </cell>
          <cell r="N218">
            <v>-1.4910000000000001</v>
          </cell>
          <cell r="O218">
            <v>1.032</v>
          </cell>
          <cell r="P218">
            <v>2.6970000000000001</v>
          </cell>
          <cell r="Q218">
            <v>-8.766</v>
          </cell>
          <cell r="R218">
            <v>-6.5280000000000005</v>
          </cell>
          <cell r="S218">
            <v>10.108000000000001</v>
          </cell>
          <cell r="T218">
            <v>-7.7670000000000003</v>
          </cell>
          <cell r="U218">
            <v>6.0970000000000013</v>
          </cell>
          <cell r="V218">
            <v>7.9759999999999991</v>
          </cell>
          <cell r="W218">
            <v>16.414000000000001</v>
          </cell>
          <cell r="X218">
            <v>7.7229999999999999</v>
          </cell>
          <cell r="Y218">
            <v>5.1429999999999998</v>
          </cell>
          <cell r="Z218">
            <v>-2.472999999999999</v>
          </cell>
          <cell r="AA218">
            <v>0</v>
          </cell>
          <cell r="AB218">
            <v>10.393000000000001</v>
          </cell>
          <cell r="AC218">
            <v>0</v>
          </cell>
          <cell r="AD218">
            <v>0</v>
          </cell>
          <cell r="AE218">
            <v>0</v>
          </cell>
          <cell r="AF218">
            <v>0</v>
          </cell>
          <cell r="AG218">
            <v>0</v>
          </cell>
          <cell r="AH218">
            <v>0</v>
          </cell>
          <cell r="AI218">
            <v>0</v>
          </cell>
          <cell r="AJ218">
            <v>0</v>
          </cell>
          <cell r="AK218">
            <v>0</v>
          </cell>
          <cell r="AL218">
            <v>0</v>
          </cell>
          <cell r="AW218" t="str">
            <v>mstag:netIncreaseInIncomeTaxPayableReceivable</v>
          </cell>
          <cell r="AX218">
            <v>6</v>
          </cell>
          <cell r="AY218" t="str">
            <v>ISO4217:USD</v>
          </cell>
          <cell r="AZ218" t="b">
            <v>0</v>
          </cell>
        </row>
        <row r="219">
          <cell r="A219" t="str">
            <v>Net cash provided by (used in) operating activities</v>
          </cell>
          <cell r="D219">
            <v>0</v>
          </cell>
          <cell r="E219">
            <v>0</v>
          </cell>
          <cell r="F219">
            <v>0</v>
          </cell>
          <cell r="G219">
            <v>0</v>
          </cell>
          <cell r="H219">
            <v>2.4609999999999994</v>
          </cell>
          <cell r="I219">
            <v>0</v>
          </cell>
          <cell r="J219">
            <v>0</v>
          </cell>
          <cell r="K219">
            <v>0</v>
          </cell>
          <cell r="L219">
            <v>0</v>
          </cell>
          <cell r="M219">
            <v>35.006</v>
          </cell>
          <cell r="N219">
            <v>17.102199999999996</v>
          </cell>
          <cell r="O219">
            <v>15.110800000000005</v>
          </cell>
          <cell r="P219">
            <v>9.4019999999999957</v>
          </cell>
          <cell r="Q219">
            <v>14.067000000000005</v>
          </cell>
          <cell r="R219">
            <v>55.681999999999995</v>
          </cell>
          <cell r="S219">
            <v>33.461000000000013</v>
          </cell>
          <cell r="T219">
            <v>21.060000000000016</v>
          </cell>
          <cell r="U219">
            <v>22.972000000000005</v>
          </cell>
          <cell r="V219">
            <v>6.0100000000000042</v>
          </cell>
          <cell r="W219">
            <v>83.503000000000014</v>
          </cell>
          <cell r="X219">
            <v>40.875999999999998</v>
          </cell>
          <cell r="Y219">
            <v>14.901000000000032</v>
          </cell>
          <cell r="Z219">
            <v>20.73200000000001</v>
          </cell>
          <cell r="AA219">
            <v>39.343582785581788</v>
          </cell>
          <cell r="AB219">
            <v>115.8525827855818</v>
          </cell>
          <cell r="AC219">
            <v>26.293474073386037</v>
          </cell>
          <cell r="AD219">
            <v>14.890994769891059</v>
          </cell>
          <cell r="AE219">
            <v>14.703782761118799</v>
          </cell>
          <cell r="AF219">
            <v>47.866270651414858</v>
          </cell>
          <cell r="AG219">
            <v>103.75452225581073</v>
          </cell>
          <cell r="AH219">
            <v>32.9727819061101</v>
          </cell>
          <cell r="AI219">
            <v>30.057533304336449</v>
          </cell>
          <cell r="AJ219">
            <v>7.09523072740771</v>
          </cell>
          <cell r="AK219">
            <v>52.227018971009485</v>
          </cell>
          <cell r="AL219">
            <v>122.35256490886363</v>
          </cell>
        </row>
        <row r="221">
          <cell r="A221" t="str">
            <v>Investing activities</v>
          </cell>
        </row>
        <row r="222">
          <cell r="A222" t="str">
            <v>Restricted cash and purchase/sales of securities</v>
          </cell>
          <cell r="H222">
            <v>-0.26</v>
          </cell>
          <cell r="M222">
            <v>-4.2999999999999997E-2</v>
          </cell>
          <cell r="N222">
            <v>-5.0000000000000001E-3</v>
          </cell>
          <cell r="O222">
            <v>-13.018999999999998</v>
          </cell>
          <cell r="P222">
            <v>-4.0000000000021173E-3</v>
          </cell>
          <cell r="Q222">
            <v>-1.4999999999999573E-2</v>
          </cell>
          <cell r="R222">
            <v>-13.042999999999999</v>
          </cell>
          <cell r="S222">
            <v>9.9760000000000009</v>
          </cell>
          <cell r="T222">
            <v>0.25299999999999834</v>
          </cell>
          <cell r="U222">
            <v>-1.0999999999999233E-2</v>
          </cell>
          <cell r="V222">
            <v>2.8000000000000469E-2</v>
          </cell>
          <cell r="W222">
            <v>10.246</v>
          </cell>
          <cell r="X222">
            <v>-13.144</v>
          </cell>
          <cell r="Y222">
            <v>-32.076999999999998</v>
          </cell>
          <cell r="Z222">
            <v>10.000000000000002</v>
          </cell>
          <cell r="AB222">
            <v>-35.220999999999997</v>
          </cell>
          <cell r="AG222">
            <v>0</v>
          </cell>
          <cell r="AL222">
            <v>0</v>
          </cell>
          <cell r="AW222" t="str">
            <v>mstag:netDecreaseInInvestmentsNonOperating</v>
          </cell>
          <cell r="AX222">
            <v>6</v>
          </cell>
          <cell r="AY222" t="str">
            <v>ISO4217:USD</v>
          </cell>
          <cell r="AZ222" t="b">
            <v>0</v>
          </cell>
        </row>
        <row r="223">
          <cell r="A223" t="str">
            <v>Purchase of property and equipment</v>
          </cell>
          <cell r="H223">
            <v>-4.298</v>
          </cell>
          <cell r="M223">
            <v>-5.12</v>
          </cell>
          <cell r="N223">
            <v>-1.7310000000000001</v>
          </cell>
          <cell r="O223">
            <v>-1.4399999999999997</v>
          </cell>
          <cell r="P223">
            <v>-2.3760000000000003</v>
          </cell>
          <cell r="Q223">
            <v>-3.6310000000000011</v>
          </cell>
          <cell r="R223">
            <v>-9.1780000000000008</v>
          </cell>
          <cell r="S223">
            <v>-2.907</v>
          </cell>
          <cell r="T223">
            <v>-3.5819999999999999</v>
          </cell>
          <cell r="U223">
            <v>-3.8319999999999999</v>
          </cell>
          <cell r="V223">
            <v>-3.1379999999999999</v>
          </cell>
          <cell r="W223">
            <v>-13.459</v>
          </cell>
          <cell r="X223">
            <v>-5.3929999999999998</v>
          </cell>
          <cell r="Y223">
            <v>-5.8380000000000001</v>
          </cell>
          <cell r="Z223">
            <v>-5.7659999999999991</v>
          </cell>
          <cell r="AA223">
            <v>-4.4083055089770831</v>
          </cell>
          <cell r="AB223">
            <v>-21.405305508977083</v>
          </cell>
          <cell r="AC223">
            <v>-5.3931731090221184</v>
          </cell>
          <cell r="AD223">
            <v>-5.1017485529128077</v>
          </cell>
          <cell r="AE223">
            <v>-5.0507712580881572</v>
          </cell>
          <cell r="AF223">
            <v>-5.5485728163496306</v>
          </cell>
          <cell r="AG223">
            <v>-21.094265736372712</v>
          </cell>
          <cell r="AH223">
            <v>-6.7400843819860388</v>
          </cell>
          <cell r="AI223">
            <v>-6.3638457880782582</v>
          </cell>
          <cell r="AJ223">
            <v>-6.207634198495084</v>
          </cell>
          <cell r="AK223">
            <v>-6.9575479769661035</v>
          </cell>
          <cell r="AL223">
            <v>-26.269112345525485</v>
          </cell>
          <cell r="AW223" t="str">
            <v>mstag:capitalExpenditures</v>
          </cell>
          <cell r="AX223">
            <v>6</v>
          </cell>
          <cell r="AY223" t="str">
            <v>ISO4217:USD</v>
          </cell>
          <cell r="AZ223" t="b">
            <v>1</v>
          </cell>
        </row>
        <row r="224">
          <cell r="A224" t="str">
            <v>Net cash used in investing activities</v>
          </cell>
          <cell r="D224">
            <v>0</v>
          </cell>
          <cell r="E224">
            <v>0</v>
          </cell>
          <cell r="F224">
            <v>0</v>
          </cell>
          <cell r="G224">
            <v>0</v>
          </cell>
          <cell r="H224">
            <v>-4.5579999999999998</v>
          </cell>
          <cell r="I224">
            <v>0</v>
          </cell>
          <cell r="J224">
            <v>0</v>
          </cell>
          <cell r="K224">
            <v>0</v>
          </cell>
          <cell r="L224">
            <v>0</v>
          </cell>
          <cell r="M224">
            <v>-5.1630000000000003</v>
          </cell>
          <cell r="N224">
            <v>-1.736</v>
          </cell>
          <cell r="O224">
            <v>-14.458999999999998</v>
          </cell>
          <cell r="P224">
            <v>-2.3800000000000026</v>
          </cell>
          <cell r="Q224">
            <v>-3.6460000000000008</v>
          </cell>
          <cell r="R224">
            <v>-22.221</v>
          </cell>
          <cell r="S224">
            <v>7.0690000000000008</v>
          </cell>
          <cell r="T224">
            <v>-3.3290000000000015</v>
          </cell>
          <cell r="U224">
            <v>-3.8429999999999991</v>
          </cell>
          <cell r="V224">
            <v>-3.1099999999999994</v>
          </cell>
          <cell r="W224">
            <v>-3.2129999999999992</v>
          </cell>
          <cell r="X224">
            <v>-18.536999999999999</v>
          </cell>
          <cell r="Y224">
            <v>-37.914999999999999</v>
          </cell>
          <cell r="Z224">
            <v>4.2340000000000027</v>
          </cell>
          <cell r="AA224">
            <v>-4.4083055089770831</v>
          </cell>
          <cell r="AB224">
            <v>-56.626305508977083</v>
          </cell>
          <cell r="AC224">
            <v>-5.3931731090221184</v>
          </cell>
          <cell r="AD224">
            <v>-5.1017485529128077</v>
          </cell>
          <cell r="AE224">
            <v>-5.0507712580881572</v>
          </cell>
          <cell r="AF224">
            <v>-5.5485728163496306</v>
          </cell>
          <cell r="AG224">
            <v>-21.094265736372712</v>
          </cell>
          <cell r="AH224">
            <v>-6.7400843819860388</v>
          </cell>
          <cell r="AI224">
            <v>-6.3638457880782582</v>
          </cell>
          <cell r="AJ224">
            <v>-6.207634198495084</v>
          </cell>
          <cell r="AK224">
            <v>-6.9575479769661035</v>
          </cell>
          <cell r="AL224">
            <v>-26.269112345525485</v>
          </cell>
        </row>
        <row r="226">
          <cell r="A226" t="str">
            <v>Financing activities</v>
          </cell>
        </row>
        <row r="227">
          <cell r="A227" t="str">
            <v>Principal payments on short-term debt</v>
          </cell>
          <cell r="H227">
            <v>-2.5840000000000001</v>
          </cell>
          <cell r="M227">
            <v>-2.4460000000000002</v>
          </cell>
          <cell r="N227">
            <v>0</v>
          </cell>
          <cell r="R227">
            <v>0</v>
          </cell>
          <cell r="S227">
            <v>0</v>
          </cell>
          <cell r="W227">
            <v>0</v>
          </cell>
          <cell r="AB227">
            <v>0</v>
          </cell>
          <cell r="AG227">
            <v>0</v>
          </cell>
          <cell r="AL227">
            <v>0</v>
          </cell>
          <cell r="AW227" t="str">
            <v>mstag:proceedsFromIssuanceAndCashUsedToRepayShortTermBorrowings</v>
          </cell>
          <cell r="AX227">
            <v>6</v>
          </cell>
          <cell r="AY227" t="str">
            <v>ISO4217:USD</v>
          </cell>
          <cell r="AZ227" t="b">
            <v>0</v>
          </cell>
        </row>
        <row r="228">
          <cell r="A228" t="str">
            <v>Repayments on line of credit</v>
          </cell>
          <cell r="H228">
            <v>-148.56</v>
          </cell>
          <cell r="M228">
            <v>-76.960999999999999</v>
          </cell>
          <cell r="N228">
            <v>-7.6999999999999999E-2</v>
          </cell>
          <cell r="O228">
            <v>0</v>
          </cell>
          <cell r="P228">
            <v>0</v>
          </cell>
          <cell r="Q228">
            <v>0</v>
          </cell>
          <cell r="R228">
            <v>-7.6999999999999999E-2</v>
          </cell>
          <cell r="S228">
            <v>0</v>
          </cell>
          <cell r="W228">
            <v>0</v>
          </cell>
          <cell r="AB228">
            <v>0</v>
          </cell>
          <cell r="AG228">
            <v>0</v>
          </cell>
          <cell r="AL228">
            <v>0</v>
          </cell>
          <cell r="AW228" t="str">
            <v>mstag:proceedsFromIssuanceAndCashUsedToRepayShortTermBorrowings</v>
          </cell>
          <cell r="AX228">
            <v>6</v>
          </cell>
          <cell r="AY228" t="str">
            <v>ISO4217:USD</v>
          </cell>
          <cell r="AZ228" t="b">
            <v>0</v>
          </cell>
        </row>
        <row r="229">
          <cell r="A229" t="str">
            <v>Borrowings from line of credit</v>
          </cell>
          <cell r="H229">
            <v>151.05600000000001</v>
          </cell>
          <cell r="M229">
            <v>74.465000000000003</v>
          </cell>
          <cell r="N229">
            <v>7.6999999999999999E-2</v>
          </cell>
          <cell r="O229">
            <v>0</v>
          </cell>
          <cell r="P229">
            <v>0</v>
          </cell>
          <cell r="Q229">
            <v>0</v>
          </cell>
          <cell r="R229">
            <v>7.6999999999999999E-2</v>
          </cell>
          <cell r="S229">
            <v>0</v>
          </cell>
          <cell r="W229">
            <v>0</v>
          </cell>
          <cell r="AB229">
            <v>0</v>
          </cell>
          <cell r="AG229">
            <v>0</v>
          </cell>
          <cell r="AL229">
            <v>0</v>
          </cell>
          <cell r="AW229" t="str">
            <v>mstag:proceedsFromIssuanceAndCashUsedToRepayShortTermBorrowings</v>
          </cell>
          <cell r="AX229">
            <v>6</v>
          </cell>
          <cell r="AY229" t="str">
            <v>ISO4217:USD</v>
          </cell>
          <cell r="AZ229" t="b">
            <v>0</v>
          </cell>
        </row>
        <row r="230">
          <cell r="A230" t="str">
            <v>Proceeds from exercise of warrants and options</v>
          </cell>
          <cell r="H230">
            <v>0.35499999999999998</v>
          </cell>
          <cell r="M230">
            <v>1.6779999999999999</v>
          </cell>
          <cell r="N230">
            <v>1.6E-2</v>
          </cell>
          <cell r="O230">
            <v>6.7000000000000004E-2</v>
          </cell>
          <cell r="P230">
            <v>7.9000000000000001E-2</v>
          </cell>
          <cell r="Q230">
            <v>2.6939999999999995</v>
          </cell>
          <cell r="R230">
            <v>2.8559999999999994</v>
          </cell>
          <cell r="S230">
            <v>0.3</v>
          </cell>
          <cell r="T230">
            <v>0.12</v>
          </cell>
          <cell r="U230">
            <v>1.4679999999999997</v>
          </cell>
          <cell r="V230">
            <v>29.021999999999995</v>
          </cell>
          <cell r="W230">
            <v>30.909999999999993</v>
          </cell>
          <cell r="X230">
            <v>2.8940000000000001</v>
          </cell>
          <cell r="Y230">
            <v>1.1799999999999997</v>
          </cell>
          <cell r="Z230">
            <v>0.26700000000000035</v>
          </cell>
          <cell r="AB230">
            <v>4.3410000000000002</v>
          </cell>
          <cell r="AG230">
            <v>0</v>
          </cell>
          <cell r="AL230">
            <v>0</v>
          </cell>
          <cell r="AW230" t="str">
            <v>mstag:proceedsFromExerciseOfStockOptions</v>
          </cell>
          <cell r="AX230">
            <v>6</v>
          </cell>
          <cell r="AY230" t="str">
            <v>ISO4217:USD</v>
          </cell>
          <cell r="AZ230" t="b">
            <v>0</v>
          </cell>
        </row>
        <row r="231">
          <cell r="A231" t="str">
            <v>Exercise of call options on warrants</v>
          </cell>
          <cell r="H231">
            <v>0</v>
          </cell>
          <cell r="M231">
            <v>0</v>
          </cell>
          <cell r="N231">
            <v>0</v>
          </cell>
          <cell r="O231">
            <v>-1.958</v>
          </cell>
          <cell r="P231">
            <v>0</v>
          </cell>
          <cell r="Q231">
            <v>0</v>
          </cell>
          <cell r="R231">
            <v>-1.958</v>
          </cell>
          <cell r="S231">
            <v>0</v>
          </cell>
          <cell r="W231">
            <v>0</v>
          </cell>
          <cell r="Y231">
            <v>2.0590000000000002</v>
          </cell>
          <cell r="Z231">
            <v>9.9999999999999645E-2</v>
          </cell>
          <cell r="AB231">
            <v>2.1589999999999998</v>
          </cell>
          <cell r="AG231">
            <v>0</v>
          </cell>
          <cell r="AL231">
            <v>0</v>
          </cell>
          <cell r="AW231" t="str">
            <v>mstag:otherCashFlowsFromUsedInFinancingActivities</v>
          </cell>
          <cell r="AX231">
            <v>6</v>
          </cell>
          <cell r="AY231" t="str">
            <v>ISO4217:USD</v>
          </cell>
          <cell r="AZ231" t="b">
            <v>0</v>
          </cell>
        </row>
        <row r="232">
          <cell r="A232" t="str">
            <v>Issuance of preferred/common shares and detachable warrant</v>
          </cell>
          <cell r="H232">
            <v>20</v>
          </cell>
          <cell r="M232">
            <v>0</v>
          </cell>
          <cell r="N232">
            <v>0</v>
          </cell>
          <cell r="R232">
            <v>0</v>
          </cell>
          <cell r="S232">
            <v>0</v>
          </cell>
          <cell r="W232">
            <v>0</v>
          </cell>
          <cell r="AB232">
            <v>0</v>
          </cell>
          <cell r="AG232">
            <v>0</v>
          </cell>
          <cell r="AL232">
            <v>0</v>
          </cell>
          <cell r="AW232" t="str">
            <v>mstag:proceedsFromIssuanceOfCommonStock</v>
          </cell>
          <cell r="AX232">
            <v>6</v>
          </cell>
          <cell r="AY232" t="str">
            <v>ISO4217:USD</v>
          </cell>
          <cell r="AZ232" t="b">
            <v>0</v>
          </cell>
        </row>
        <row r="233">
          <cell r="A233" t="str">
            <v>Redemption of preferred and common shares</v>
          </cell>
          <cell r="H233">
            <v>-20.109000000000002</v>
          </cell>
          <cell r="M233">
            <v>0</v>
          </cell>
          <cell r="N233">
            <v>0</v>
          </cell>
          <cell r="O233">
            <v>-0.61699999999999999</v>
          </cell>
          <cell r="P233">
            <v>0</v>
          </cell>
          <cell r="Q233">
            <v>5.8689999999999998</v>
          </cell>
          <cell r="R233">
            <v>5.2519999999999998</v>
          </cell>
          <cell r="S233">
            <v>0</v>
          </cell>
          <cell r="W233">
            <v>0</v>
          </cell>
          <cell r="AB233">
            <v>0</v>
          </cell>
          <cell r="AG233">
            <v>0</v>
          </cell>
          <cell r="AL233">
            <v>0</v>
          </cell>
          <cell r="AW233" t="str">
            <v>mstag:fundsUsedToRepurchaseCommonStock</v>
          </cell>
          <cell r="AX233">
            <v>6</v>
          </cell>
          <cell r="AY233" t="str">
            <v>ISO4217:USD</v>
          </cell>
          <cell r="AZ233" t="b">
            <v>1</v>
          </cell>
        </row>
        <row r="234">
          <cell r="A234" t="str">
            <v>Net cash provided by (used in) financing activities</v>
          </cell>
          <cell r="D234">
            <v>0</v>
          </cell>
          <cell r="E234">
            <v>0</v>
          </cell>
          <cell r="F234">
            <v>0</v>
          </cell>
          <cell r="G234">
            <v>0</v>
          </cell>
          <cell r="H234">
            <v>0.1580000000000048</v>
          </cell>
          <cell r="I234">
            <v>0</v>
          </cell>
          <cell r="J234">
            <v>0</v>
          </cell>
          <cell r="K234">
            <v>0</v>
          </cell>
          <cell r="L234">
            <v>0</v>
          </cell>
          <cell r="M234">
            <v>-3.2639999999999931</v>
          </cell>
          <cell r="N234">
            <v>1.6E-2</v>
          </cell>
          <cell r="O234">
            <v>-2.508</v>
          </cell>
          <cell r="P234">
            <v>7.9000000000000001E-2</v>
          </cell>
          <cell r="Q234">
            <v>8.5629999999999988</v>
          </cell>
          <cell r="R234">
            <v>6.1499999999999995</v>
          </cell>
          <cell r="S234">
            <v>0.3</v>
          </cell>
          <cell r="T234">
            <v>0.12</v>
          </cell>
          <cell r="U234">
            <v>1.4679999999999997</v>
          </cell>
          <cell r="V234">
            <v>29.021999999999995</v>
          </cell>
          <cell r="W234">
            <v>30.909999999999993</v>
          </cell>
          <cell r="X234">
            <v>2.8940000000000001</v>
          </cell>
          <cell r="Y234">
            <v>3.2389999999999999</v>
          </cell>
          <cell r="Z234">
            <v>0.36699999999999999</v>
          </cell>
          <cell r="AA234">
            <v>0</v>
          </cell>
          <cell r="AB234">
            <v>6.5</v>
          </cell>
          <cell r="AC234">
            <v>0</v>
          </cell>
          <cell r="AD234">
            <v>0</v>
          </cell>
          <cell r="AE234">
            <v>0</v>
          </cell>
          <cell r="AF234">
            <v>0</v>
          </cell>
          <cell r="AG234">
            <v>0</v>
          </cell>
          <cell r="AH234">
            <v>0</v>
          </cell>
          <cell r="AI234">
            <v>0</v>
          </cell>
          <cell r="AJ234">
            <v>0</v>
          </cell>
          <cell r="AK234">
            <v>0</v>
          </cell>
          <cell r="AL234">
            <v>0</v>
          </cell>
        </row>
        <row r="236">
          <cell r="A236" t="str">
            <v>Restatements</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W236" t="str">
            <v>mstag:changeIncashFlowDueToRestatements</v>
          </cell>
          <cell r="AX236">
            <v>6</v>
          </cell>
          <cell r="AY236" t="str">
            <v>ISO4217:USD</v>
          </cell>
          <cell r="AZ236" t="b">
            <v>0</v>
          </cell>
        </row>
        <row r="238">
          <cell r="A238" t="str">
            <v>Net (decrease) increase in unrestricted cash and cash equivalents</v>
          </cell>
          <cell r="D238">
            <v>0</v>
          </cell>
          <cell r="E238">
            <v>0</v>
          </cell>
          <cell r="F238">
            <v>0</v>
          </cell>
          <cell r="G238">
            <v>0</v>
          </cell>
          <cell r="H238">
            <v>-1.9389999999999956</v>
          </cell>
          <cell r="I238">
            <v>0</v>
          </cell>
          <cell r="J238">
            <v>0</v>
          </cell>
          <cell r="K238">
            <v>0</v>
          </cell>
          <cell r="L238">
            <v>0</v>
          </cell>
          <cell r="M238">
            <v>26.579000000000008</v>
          </cell>
          <cell r="N238">
            <v>15.382199999999996</v>
          </cell>
          <cell r="O238">
            <v>-1.8561999999999932</v>
          </cell>
          <cell r="P238">
            <v>7.1009999999999929</v>
          </cell>
          <cell r="Q238">
            <v>18.984000000000002</v>
          </cell>
          <cell r="R238">
            <v>39.610999999999997</v>
          </cell>
          <cell r="S238">
            <v>40.830000000000013</v>
          </cell>
          <cell r="T238">
            <v>17.851000000000017</v>
          </cell>
          <cell r="U238">
            <v>20.597000000000005</v>
          </cell>
          <cell r="V238">
            <v>31.922000000000001</v>
          </cell>
          <cell r="W238">
            <v>111.20000000000002</v>
          </cell>
          <cell r="X238">
            <v>25.232999999999997</v>
          </cell>
          <cell r="Y238">
            <v>-19.774999999999967</v>
          </cell>
          <cell r="Z238">
            <v>25.333000000000013</v>
          </cell>
          <cell r="AA238">
            <v>34.935277276604708</v>
          </cell>
          <cell r="AB238">
            <v>65.726277276604719</v>
          </cell>
          <cell r="AC238">
            <v>20.900300964363918</v>
          </cell>
          <cell r="AD238">
            <v>9.7892462169782508</v>
          </cell>
          <cell r="AE238">
            <v>9.6530115030306405</v>
          </cell>
          <cell r="AF238">
            <v>42.317697835065225</v>
          </cell>
          <cell r="AG238">
            <v>82.660256519438008</v>
          </cell>
          <cell r="AH238">
            <v>26.232697524124063</v>
          </cell>
          <cell r="AI238">
            <v>23.693687516258191</v>
          </cell>
          <cell r="AJ238">
            <v>0.88759652891262597</v>
          </cell>
          <cell r="AK238">
            <v>45.269470994043381</v>
          </cell>
          <cell r="AL238">
            <v>96.083452563338142</v>
          </cell>
        </row>
        <row r="240">
          <cell r="A240" t="str">
            <v>Unrestricted cash and cash equivalents, beginning of period</v>
          </cell>
          <cell r="D240">
            <v>0</v>
          </cell>
          <cell r="E240">
            <v>0</v>
          </cell>
          <cell r="F240">
            <v>0</v>
          </cell>
          <cell r="G240">
            <v>0</v>
          </cell>
          <cell r="H240">
            <v>14.645</v>
          </cell>
          <cell r="I240">
            <v>12.706000000000003</v>
          </cell>
          <cell r="J240">
            <v>12.706000000000003</v>
          </cell>
          <cell r="K240">
            <v>12.706000000000003</v>
          </cell>
          <cell r="L240">
            <v>12.706000000000003</v>
          </cell>
          <cell r="M240">
            <v>12.706000000000003</v>
          </cell>
          <cell r="N240">
            <v>16.692</v>
          </cell>
          <cell r="O240">
            <v>32.074199999999998</v>
          </cell>
          <cell r="P240">
            <v>30.218000000000004</v>
          </cell>
          <cell r="Q240">
            <v>37.318999999999996</v>
          </cell>
          <cell r="R240">
            <v>16.692</v>
          </cell>
          <cell r="S240">
            <v>56.302999999999997</v>
          </cell>
          <cell r="T240">
            <v>97.13300000000001</v>
          </cell>
          <cell r="U240">
            <v>114.98400000000002</v>
          </cell>
          <cell r="V240">
            <v>135.58100000000002</v>
          </cell>
          <cell r="W240">
            <v>56.302999999999997</v>
          </cell>
          <cell r="X240">
            <v>167.50300000000001</v>
          </cell>
          <cell r="Y240">
            <v>192.73600000000002</v>
          </cell>
          <cell r="Z240">
            <v>172.96100000000004</v>
          </cell>
          <cell r="AA240">
            <v>198.29400000000004</v>
          </cell>
          <cell r="AB240">
            <v>167.50300000000001</v>
          </cell>
          <cell r="AC240">
            <v>233.22927727660473</v>
          </cell>
          <cell r="AD240">
            <v>254.12957824096864</v>
          </cell>
          <cell r="AE240">
            <v>263.91882445794687</v>
          </cell>
          <cell r="AF240">
            <v>273.57183596097752</v>
          </cell>
          <cell r="AG240">
            <v>233.22927727660473</v>
          </cell>
          <cell r="AH240">
            <v>315.88953379604277</v>
          </cell>
          <cell r="AI240">
            <v>342.12223132016686</v>
          </cell>
          <cell r="AJ240">
            <v>365.81591883642506</v>
          </cell>
          <cell r="AK240">
            <v>366.70351536533769</v>
          </cell>
          <cell r="AL240">
            <v>315.88953379604277</v>
          </cell>
        </row>
        <row r="242">
          <cell r="A242" t="str">
            <v>Unrestricted cash and cash equivalents, end of period</v>
          </cell>
          <cell r="D242">
            <v>0</v>
          </cell>
          <cell r="E242">
            <v>0</v>
          </cell>
          <cell r="F242">
            <v>0</v>
          </cell>
          <cell r="G242">
            <v>0</v>
          </cell>
          <cell r="H242">
            <v>12.706000000000003</v>
          </cell>
          <cell r="I242">
            <v>12.706000000000003</v>
          </cell>
          <cell r="J242">
            <v>12.706000000000003</v>
          </cell>
          <cell r="K242">
            <v>12.706000000000003</v>
          </cell>
          <cell r="L242">
            <v>12.706000000000003</v>
          </cell>
          <cell r="M242">
            <v>39.285000000000011</v>
          </cell>
          <cell r="N242">
            <v>32.074199999999998</v>
          </cell>
          <cell r="O242">
            <v>30.218000000000004</v>
          </cell>
          <cell r="P242">
            <v>37.318999999999996</v>
          </cell>
          <cell r="Q242">
            <v>56.302999999999997</v>
          </cell>
          <cell r="R242">
            <v>56.302999999999997</v>
          </cell>
          <cell r="S242">
            <v>97.13300000000001</v>
          </cell>
          <cell r="T242">
            <v>114.98400000000002</v>
          </cell>
          <cell r="U242">
            <v>135.58100000000002</v>
          </cell>
          <cell r="V242">
            <v>167.50300000000001</v>
          </cell>
          <cell r="W242">
            <v>167.50300000000001</v>
          </cell>
          <cell r="X242">
            <v>192.73600000000002</v>
          </cell>
          <cell r="Y242">
            <v>172.96100000000004</v>
          </cell>
          <cell r="Z242">
            <v>198.29400000000004</v>
          </cell>
          <cell r="AA242">
            <v>233.22927727660476</v>
          </cell>
          <cell r="AB242">
            <v>233.22927727660473</v>
          </cell>
          <cell r="AC242">
            <v>254.12957824096864</v>
          </cell>
          <cell r="AD242">
            <v>263.91882445794687</v>
          </cell>
          <cell r="AE242">
            <v>273.57183596097752</v>
          </cell>
          <cell r="AF242">
            <v>315.88953379604277</v>
          </cell>
          <cell r="AG242">
            <v>315.88953379604277</v>
          </cell>
          <cell r="AH242">
            <v>342.12223132016686</v>
          </cell>
          <cell r="AI242">
            <v>365.81591883642506</v>
          </cell>
          <cell r="AJ242">
            <v>366.70351536533769</v>
          </cell>
          <cell r="AK242">
            <v>411.97298635938108</v>
          </cell>
          <cell r="AL242">
            <v>411.97298635938091</v>
          </cell>
        </row>
        <row r="244">
          <cell r="A244" t="str">
            <v>Free Cash Flow (CFO less capex)</v>
          </cell>
          <cell r="H244">
            <v>-1.8370000000000006</v>
          </cell>
          <cell r="M244">
            <v>29.885999999999999</v>
          </cell>
          <cell r="R244">
            <v>46.503999999999991</v>
          </cell>
          <cell r="W244">
            <v>70.044000000000011</v>
          </cell>
          <cell r="AB244">
            <v>94.447277276604723</v>
          </cell>
          <cell r="AG244">
            <v>82.660256519438008</v>
          </cell>
          <cell r="AL244">
            <v>96.083452563338142</v>
          </cell>
          <cell r="AW244" t="str">
            <v>mstag:freeCashFlowAdjustedForConsensus</v>
          </cell>
          <cell r="AX244">
            <v>6</v>
          </cell>
          <cell r="AY244" t="str">
            <v>ISO4217:USD</v>
          </cell>
          <cell r="AZ244" t="b">
            <v>0</v>
          </cell>
        </row>
        <row r="245">
          <cell r="A245" t="str">
            <v>YOY % change</v>
          </cell>
          <cell r="M245">
            <v>-17.268916712030478</v>
          </cell>
          <cell r="R245">
            <v>0.55604630930870624</v>
          </cell>
          <cell r="W245">
            <v>0.50619301565456798</v>
          </cell>
          <cell r="AB245">
            <v>0.34839925299247199</v>
          </cell>
          <cell r="AG245">
            <v>-0.12480000585561024</v>
          </cell>
          <cell r="AL245">
            <v>0.16238996355816537</v>
          </cell>
        </row>
        <row r="246">
          <cell r="A246" t="str">
            <v>FCF/Net Income</v>
          </cell>
          <cell r="R246">
            <v>1.145238189053942</v>
          </cell>
          <cell r="W246">
            <v>1.6552213058581635</v>
          </cell>
          <cell r="AB246">
            <v>1.8113351853353945</v>
          </cell>
          <cell r="AG246">
            <v>1.1674785771407576</v>
          </cell>
          <cell r="AL246">
            <v>1.0431687662026454</v>
          </cell>
        </row>
        <row r="248">
          <cell r="A248" t="str">
            <v>FCF/share</v>
          </cell>
          <cell r="R248">
            <v>1.1550345238686601</v>
          </cell>
          <cell r="W248">
            <v>1.6259241634652217</v>
          </cell>
          <cell r="AB248">
            <v>2.1337989782909847</v>
          </cell>
          <cell r="AG248">
            <v>1.8476726799539092</v>
          </cell>
          <cell r="AL248">
            <v>2.1375629046348861</v>
          </cell>
        </row>
        <row r="249">
          <cell r="A249" t="str">
            <v>YOY % change</v>
          </cell>
          <cell r="W249">
            <v>0.40768447164624044</v>
          </cell>
          <cell r="AB249">
            <v>0.31236070306216734</v>
          </cell>
          <cell r="AG249">
            <v>-0.13409243384596692</v>
          </cell>
          <cell r="AL249">
            <v>0.15689479409751739</v>
          </cell>
        </row>
        <row r="251">
          <cell r="A251" t="str">
            <v>Green Dot: Reported Financials</v>
          </cell>
        </row>
        <row r="252">
          <cell r="A252" t="str">
            <v>Consolidated Balance Sheets</v>
          </cell>
        </row>
        <row r="253">
          <cell r="A253" t="str">
            <v>in $MM, unless otherwise noted</v>
          </cell>
        </row>
        <row r="254">
          <cell r="R254">
            <v>2009</v>
          </cell>
          <cell r="W254">
            <v>2010</v>
          </cell>
          <cell r="AB254">
            <v>2011</v>
          </cell>
          <cell r="AG254">
            <v>2012</v>
          </cell>
          <cell r="AL254">
            <v>2013</v>
          </cell>
        </row>
        <row r="255">
          <cell r="N255" t="str">
            <v>Mar '09A</v>
          </cell>
          <cell r="O255" t="str">
            <v>July '09A</v>
          </cell>
          <cell r="P255" t="str">
            <v>Oct ' 09A</v>
          </cell>
          <cell r="Q255" t="str">
            <v>Dec '09A</v>
          </cell>
          <cell r="R255" t="str">
            <v>CY</v>
          </cell>
          <cell r="S255" t="str">
            <v>Mar '10A</v>
          </cell>
          <cell r="T255" t="str">
            <v>June '10A</v>
          </cell>
          <cell r="U255" t="str">
            <v>Sept '10A</v>
          </cell>
          <cell r="V255" t="str">
            <v>Dec '10A</v>
          </cell>
          <cell r="W255" t="str">
            <v>CY</v>
          </cell>
          <cell r="X255" t="str">
            <v>Mar '11A</v>
          </cell>
          <cell r="Y255" t="str">
            <v>June '11A</v>
          </cell>
          <cell r="Z255" t="str">
            <v>Sept '11A</v>
          </cell>
          <cell r="AA255" t="str">
            <v>Dec '11E</v>
          </cell>
          <cell r="AB255" t="str">
            <v>CY</v>
          </cell>
          <cell r="AC255" t="str">
            <v>Mar '12E</v>
          </cell>
          <cell r="AD255" t="str">
            <v>June '12E</v>
          </cell>
          <cell r="AE255" t="str">
            <v>Sept '12E</v>
          </cell>
          <cell r="AF255" t="str">
            <v>Dec '12E</v>
          </cell>
          <cell r="AG255" t="str">
            <v>CY</v>
          </cell>
          <cell r="AH255" t="str">
            <v>Mar '13E</v>
          </cell>
          <cell r="AI255" t="str">
            <v>June '13E</v>
          </cell>
          <cell r="AJ255" t="str">
            <v>Sept '13E</v>
          </cell>
          <cell r="AK255" t="str">
            <v>Dec '13E</v>
          </cell>
          <cell r="AL255" t="str">
            <v>CY</v>
          </cell>
        </row>
        <row r="256">
          <cell r="N256" t="str">
            <v>1Q</v>
          </cell>
          <cell r="O256" t="str">
            <v>2Q</v>
          </cell>
          <cell r="P256" t="str">
            <v>3Q</v>
          </cell>
          <cell r="Q256" t="str">
            <v>4Q</v>
          </cell>
          <cell r="R256" t="str">
            <v>A</v>
          </cell>
          <cell r="S256" t="str">
            <v>1Q</v>
          </cell>
          <cell r="T256" t="str">
            <v>2Q</v>
          </cell>
          <cell r="U256" t="str">
            <v>3Q</v>
          </cell>
          <cell r="V256" t="str">
            <v>4Q</v>
          </cell>
          <cell r="W256" t="str">
            <v>A</v>
          </cell>
          <cell r="X256" t="str">
            <v>1Q</v>
          </cell>
          <cell r="Y256" t="str">
            <v>2Q</v>
          </cell>
          <cell r="Z256" t="str">
            <v>3Q</v>
          </cell>
          <cell r="AA256" t="str">
            <v>4Q</v>
          </cell>
          <cell r="AB256" t="str">
            <v>E</v>
          </cell>
          <cell r="AC256" t="str">
            <v>1Q</v>
          </cell>
          <cell r="AD256" t="str">
            <v>2Q</v>
          </cell>
          <cell r="AE256" t="str">
            <v>3Q</v>
          </cell>
          <cell r="AF256" t="str">
            <v>4Q</v>
          </cell>
          <cell r="AG256" t="str">
            <v>E</v>
          </cell>
          <cell r="AH256" t="str">
            <v>1Q</v>
          </cell>
          <cell r="AI256" t="str">
            <v>2Q</v>
          </cell>
          <cell r="AJ256" t="str">
            <v>3Q</v>
          </cell>
          <cell r="AK256" t="str">
            <v>4Q</v>
          </cell>
          <cell r="AL256" t="str">
            <v>E</v>
          </cell>
        </row>
        <row r="257">
          <cell r="A257" t="str">
            <v>Assets</v>
          </cell>
        </row>
        <row r="258">
          <cell r="A258" t="str">
            <v>Current assets:</v>
          </cell>
        </row>
        <row r="259">
          <cell r="A259" t="str">
            <v>Unrestricted cash and cash equivalents</v>
          </cell>
          <cell r="M259">
            <v>39.285000000000011</v>
          </cell>
          <cell r="O259">
            <v>26.564</v>
          </cell>
          <cell r="P259">
            <v>43.241999999999997</v>
          </cell>
          <cell r="Q259">
            <v>56.302999999999997</v>
          </cell>
          <cell r="R259">
            <v>56.302999999999997</v>
          </cell>
          <cell r="S259">
            <v>97.132999999999996</v>
          </cell>
          <cell r="T259">
            <v>114.98400000000002</v>
          </cell>
          <cell r="U259">
            <v>135.58100000000002</v>
          </cell>
          <cell r="V259">
            <v>167.50299999999999</v>
          </cell>
          <cell r="W259">
            <v>167.50300000000001</v>
          </cell>
          <cell r="X259">
            <v>192.73599999999999</v>
          </cell>
          <cell r="Y259">
            <v>172.96100000000001</v>
          </cell>
          <cell r="Z259">
            <v>198.29400000000001</v>
          </cell>
          <cell r="AA259">
            <v>233.22927727660476</v>
          </cell>
          <cell r="AB259">
            <v>233.22927727660473</v>
          </cell>
          <cell r="AC259">
            <v>254.12957824096864</v>
          </cell>
          <cell r="AD259">
            <v>263.91882445794687</v>
          </cell>
          <cell r="AE259">
            <v>273.57183596097752</v>
          </cell>
          <cell r="AF259">
            <v>315.88953379604277</v>
          </cell>
          <cell r="AG259">
            <v>315.88953379604277</v>
          </cell>
          <cell r="AH259">
            <v>342.12223132016686</v>
          </cell>
          <cell r="AI259">
            <v>365.81591883642506</v>
          </cell>
          <cell r="AJ259">
            <v>366.70351536533769</v>
          </cell>
          <cell r="AK259">
            <v>411.97298635938108</v>
          </cell>
          <cell r="AL259">
            <v>411.97298635938091</v>
          </cell>
          <cell r="AW259" t="str">
            <v>mstag:cashAndCashEquivalents</v>
          </cell>
          <cell r="AX259">
            <v>6</v>
          </cell>
          <cell r="AY259" t="str">
            <v>ISO4217:USD</v>
          </cell>
          <cell r="AZ259" t="b">
            <v>0</v>
          </cell>
        </row>
        <row r="260">
          <cell r="A260" t="str">
            <v>Investment Securities available for sale</v>
          </cell>
          <cell r="X260">
            <v>7.9829999999999997</v>
          </cell>
          <cell r="Y260">
            <v>25.988</v>
          </cell>
          <cell r="Z260">
            <v>22.19</v>
          </cell>
          <cell r="AA260">
            <v>22.19</v>
          </cell>
          <cell r="AB260">
            <v>22.19</v>
          </cell>
          <cell r="AC260">
            <v>22.19</v>
          </cell>
          <cell r="AD260">
            <v>22.19</v>
          </cell>
          <cell r="AE260">
            <v>22.19</v>
          </cell>
          <cell r="AF260">
            <v>22.19</v>
          </cell>
          <cell r="AG260">
            <v>22.19</v>
          </cell>
          <cell r="AH260">
            <v>22.19</v>
          </cell>
          <cell r="AI260">
            <v>22.19</v>
          </cell>
          <cell r="AJ260">
            <v>22.19</v>
          </cell>
          <cell r="AK260">
            <v>22.19</v>
          </cell>
          <cell r="AL260">
            <v>22.19</v>
          </cell>
          <cell r="AW260" t="str">
            <v>mstag:longTermInvestmentsNonOperating</v>
          </cell>
          <cell r="AX260">
            <v>6</v>
          </cell>
          <cell r="AY260" t="str">
            <v>ISO4217:USD</v>
          </cell>
          <cell r="AZ260" t="b">
            <v>0</v>
          </cell>
        </row>
        <row r="261">
          <cell r="A261" t="str">
            <v>Settlement assets</v>
          </cell>
          <cell r="M261" t="str">
            <v>ND</v>
          </cell>
          <cell r="O261">
            <v>35.57</v>
          </cell>
          <cell r="P261">
            <v>52.813000000000002</v>
          </cell>
          <cell r="Q261">
            <v>42.569000000000003</v>
          </cell>
          <cell r="R261">
            <v>42.569000000000003</v>
          </cell>
          <cell r="S261">
            <v>30.792000000000002</v>
          </cell>
          <cell r="T261">
            <v>10.914999999999999</v>
          </cell>
          <cell r="U261">
            <v>11.784000000000001</v>
          </cell>
          <cell r="V261">
            <v>19.968</v>
          </cell>
          <cell r="W261">
            <v>19.968</v>
          </cell>
          <cell r="X261">
            <v>19.132999999999999</v>
          </cell>
          <cell r="Y261">
            <v>17.07</v>
          </cell>
          <cell r="Z261">
            <v>23.28</v>
          </cell>
          <cell r="AA261">
            <v>28.354559999999999</v>
          </cell>
          <cell r="AB261">
            <v>28.354559999999999</v>
          </cell>
          <cell r="AC261">
            <v>26.403539999999996</v>
          </cell>
          <cell r="AD261">
            <v>22.703099999999999</v>
          </cell>
          <cell r="AE261">
            <v>29.681999999999999</v>
          </cell>
          <cell r="AF261">
            <v>37.711564800000005</v>
          </cell>
          <cell r="AG261">
            <v>37.711564800000005</v>
          </cell>
          <cell r="AH261">
            <v>34.588637400000003</v>
          </cell>
          <cell r="AI261">
            <v>29.741061000000002</v>
          </cell>
          <cell r="AJ261">
            <v>38.883420000000001</v>
          </cell>
          <cell r="AK261">
            <v>49.402149888000004</v>
          </cell>
          <cell r="AL261">
            <v>49.402149888000004</v>
          </cell>
          <cell r="AW261" t="str">
            <v>mstag:otherAssetsOperatingCurrent</v>
          </cell>
          <cell r="AX261">
            <v>6</v>
          </cell>
          <cell r="AY261" t="str">
            <v>ISO4217:USD</v>
          </cell>
          <cell r="AZ261" t="b">
            <v>0</v>
          </cell>
        </row>
        <row r="262">
          <cell r="A262" t="str">
            <v>Accounts receivable, net</v>
          </cell>
          <cell r="M262" t="str">
            <v>ND</v>
          </cell>
          <cell r="O262">
            <v>19.966999999999999</v>
          </cell>
          <cell r="P262">
            <v>20.663</v>
          </cell>
          <cell r="Q262">
            <v>29.157</v>
          </cell>
          <cell r="R262">
            <v>29.157</v>
          </cell>
          <cell r="S262">
            <v>29.518000000000001</v>
          </cell>
          <cell r="T262">
            <v>25.719000000000001</v>
          </cell>
          <cell r="U262">
            <v>23.984999999999999</v>
          </cell>
          <cell r="V262">
            <v>33.411999999999999</v>
          </cell>
          <cell r="W262">
            <v>33.411999999999999</v>
          </cell>
          <cell r="X262">
            <v>30.870999999999999</v>
          </cell>
          <cell r="Y262">
            <v>29.32</v>
          </cell>
          <cell r="Z262">
            <v>30.399000000000001</v>
          </cell>
          <cell r="AA262">
            <v>43.14296659376371</v>
          </cell>
          <cell r="AB262">
            <v>43.14296659376371</v>
          </cell>
          <cell r="AC262">
            <v>38.61554200376473</v>
          </cell>
          <cell r="AD262">
            <v>35.7982313244203</v>
          </cell>
          <cell r="AE262">
            <v>36.77455789728748</v>
          </cell>
          <cell r="AF262">
            <v>54.30247317736027</v>
          </cell>
          <cell r="AG262">
            <v>54.30247317736027</v>
          </cell>
          <cell r="AH262">
            <v>48.259532245701024</v>
          </cell>
          <cell r="AI262">
            <v>44.654184986144458</v>
          </cell>
          <cell r="AJ262">
            <v>45.19765231343105</v>
          </cell>
          <cell r="AK262">
            <v>68.091755286354726</v>
          </cell>
          <cell r="AL262">
            <v>68.091755286354726</v>
          </cell>
          <cell r="AW262" t="str">
            <v>mstag:tradeReceivablesCurrent</v>
          </cell>
          <cell r="AX262">
            <v>6</v>
          </cell>
          <cell r="AY262" t="str">
            <v>ISO4217:USD</v>
          </cell>
          <cell r="AZ262" t="b">
            <v>0</v>
          </cell>
        </row>
        <row r="263">
          <cell r="A263" t="str">
            <v>Prepaid expenses and other assets</v>
          </cell>
          <cell r="M263" t="str">
            <v>ND</v>
          </cell>
          <cell r="O263">
            <v>6.3170000000000002</v>
          </cell>
          <cell r="P263">
            <v>7.84</v>
          </cell>
          <cell r="Q263">
            <v>7.2619999999999996</v>
          </cell>
          <cell r="R263">
            <v>7.2619999999999996</v>
          </cell>
          <cell r="S263">
            <v>6.1980000000000004</v>
          </cell>
          <cell r="T263">
            <v>5.1390000000000002</v>
          </cell>
          <cell r="U263">
            <v>6.7759999999999998</v>
          </cell>
          <cell r="V263">
            <v>8.6080000000000005</v>
          </cell>
          <cell r="W263">
            <v>8.6080000000000005</v>
          </cell>
          <cell r="X263">
            <v>8.4139999999999997</v>
          </cell>
          <cell r="Y263">
            <v>9.2170000000000005</v>
          </cell>
          <cell r="Z263">
            <v>10.887</v>
          </cell>
          <cell r="AA263">
            <v>11.804318617226699</v>
          </cell>
          <cell r="AB263">
            <v>11.804318617226699</v>
          </cell>
          <cell r="AC263">
            <v>11.052356768214318</v>
          </cell>
          <cell r="AD263">
            <v>11.679640444653529</v>
          </cell>
          <cell r="AE263">
            <v>13.615732073508097</v>
          </cell>
          <cell r="AF263">
            <v>14.857663848772606</v>
          </cell>
          <cell r="AG263">
            <v>14.857663848772606</v>
          </cell>
          <cell r="AH263">
            <v>13.812613786299568</v>
          </cell>
          <cell r="AI263">
            <v>14.569010973216253</v>
          </cell>
          <cell r="AJ263">
            <v>16.734371789596494</v>
          </cell>
          <cell r="AK263">
            <v>18.630540226284459</v>
          </cell>
          <cell r="AL263">
            <v>18.630540226284459</v>
          </cell>
          <cell r="AW263" t="str">
            <v>mstag:prepaidExpensesCurrent</v>
          </cell>
          <cell r="AX263">
            <v>6</v>
          </cell>
          <cell r="AY263" t="str">
            <v>ISO4217:USD</v>
          </cell>
          <cell r="AZ263" t="b">
            <v>0</v>
          </cell>
        </row>
        <row r="264">
          <cell r="A264" t="str">
            <v>Income taxes receivable</v>
          </cell>
          <cell r="M264" t="str">
            <v>ND</v>
          </cell>
          <cell r="O264">
            <v>0</v>
          </cell>
          <cell r="P264">
            <v>0</v>
          </cell>
          <cell r="Q264">
            <v>5.452</v>
          </cell>
          <cell r="R264">
            <v>5.452</v>
          </cell>
          <cell r="S264">
            <v>0</v>
          </cell>
          <cell r="T264">
            <v>3.1110000000000002</v>
          </cell>
          <cell r="U264">
            <v>0</v>
          </cell>
          <cell r="V264">
            <v>15.004</v>
          </cell>
          <cell r="W264">
            <v>15.004</v>
          </cell>
          <cell r="X264">
            <v>8.67</v>
          </cell>
          <cell r="Y264">
            <v>4.2370000000000001</v>
          </cell>
          <cell r="Z264">
            <v>6.8109999999999999</v>
          </cell>
          <cell r="AA264">
            <v>6.8109999999999999</v>
          </cell>
          <cell r="AB264">
            <v>6.8109999999999999</v>
          </cell>
          <cell r="AC264">
            <v>6.8109999999999999</v>
          </cell>
          <cell r="AD264">
            <v>6.8109999999999999</v>
          </cell>
          <cell r="AE264">
            <v>6.8109999999999999</v>
          </cell>
          <cell r="AF264">
            <v>6.8109999999999999</v>
          </cell>
          <cell r="AG264">
            <v>6.8109999999999999</v>
          </cell>
          <cell r="AH264">
            <v>6.8109999999999999</v>
          </cell>
          <cell r="AI264">
            <v>6.8109999999999999</v>
          </cell>
          <cell r="AJ264">
            <v>6.8109999999999999</v>
          </cell>
          <cell r="AK264">
            <v>6.8109999999999999</v>
          </cell>
          <cell r="AL264">
            <v>6.8109999999999999</v>
          </cell>
          <cell r="AW264" t="str">
            <v>mstag:incomeTaxReceivable</v>
          </cell>
          <cell r="AX264">
            <v>6</v>
          </cell>
          <cell r="AY264" t="str">
            <v>ISO4217:USD</v>
          </cell>
          <cell r="AZ264" t="b">
            <v>0</v>
          </cell>
        </row>
        <row r="265">
          <cell r="A265" t="str">
            <v>Net deferred tax assets</v>
          </cell>
          <cell r="M265" t="str">
            <v>ND</v>
          </cell>
          <cell r="O265">
            <v>5.681</v>
          </cell>
          <cell r="P265">
            <v>5.681</v>
          </cell>
          <cell r="Q265">
            <v>4.6340000000000003</v>
          </cell>
          <cell r="R265">
            <v>4.6340000000000003</v>
          </cell>
          <cell r="S265">
            <v>4.6340000000000003</v>
          </cell>
          <cell r="T265">
            <v>4.335</v>
          </cell>
          <cell r="U265">
            <v>4.335</v>
          </cell>
          <cell r="V265">
            <v>5.3979999999999997</v>
          </cell>
          <cell r="W265">
            <v>5.3979999999999997</v>
          </cell>
          <cell r="X265">
            <v>4.9370000000000003</v>
          </cell>
          <cell r="Y265">
            <v>4.9109999999999996</v>
          </cell>
          <cell r="Z265">
            <v>4.9269999999999996</v>
          </cell>
          <cell r="AA265">
            <v>4.9269999999999996</v>
          </cell>
          <cell r="AB265">
            <v>4.9269999999999996</v>
          </cell>
          <cell r="AC265">
            <v>4.9269999999999996</v>
          </cell>
          <cell r="AD265">
            <v>4.9269999999999996</v>
          </cell>
          <cell r="AE265">
            <v>4.9269999999999996</v>
          </cell>
          <cell r="AF265">
            <v>4.9269999999999996</v>
          </cell>
          <cell r="AG265">
            <v>4.9269999999999996</v>
          </cell>
          <cell r="AH265">
            <v>4.9269999999999996</v>
          </cell>
          <cell r="AI265">
            <v>4.9269999999999996</v>
          </cell>
          <cell r="AJ265">
            <v>4.9269999999999996</v>
          </cell>
          <cell r="AK265">
            <v>4.9269999999999996</v>
          </cell>
          <cell r="AL265">
            <v>4.9269999999999996</v>
          </cell>
          <cell r="AW265" t="str">
            <v>mstag:deferredTaxAssetsCurrent</v>
          </cell>
          <cell r="AX265">
            <v>6</v>
          </cell>
          <cell r="AY265" t="str">
            <v>ISO4217:USD</v>
          </cell>
          <cell r="AZ265" t="b">
            <v>0</v>
          </cell>
        </row>
        <row r="266">
          <cell r="A266" t="str">
            <v>Total current assets</v>
          </cell>
          <cell r="M266" t="str">
            <v>ND</v>
          </cell>
          <cell r="N266">
            <v>0</v>
          </cell>
          <cell r="O266">
            <v>94.099000000000004</v>
          </cell>
          <cell r="P266">
            <v>130.239</v>
          </cell>
          <cell r="Q266">
            <v>145.37700000000001</v>
          </cell>
          <cell r="R266">
            <v>145.37700000000001</v>
          </cell>
          <cell r="S266">
            <v>168.27499999999998</v>
          </cell>
          <cell r="T266">
            <v>164.20300000000003</v>
          </cell>
          <cell r="U266">
            <v>182.46100000000004</v>
          </cell>
          <cell r="V266">
            <v>249.89299999999997</v>
          </cell>
          <cell r="W266">
            <v>249.89299999999997</v>
          </cell>
          <cell r="X266">
            <v>264.76100000000002</v>
          </cell>
          <cell r="Y266">
            <v>263.70400000000001</v>
          </cell>
          <cell r="Z266">
            <v>296.78800000000001</v>
          </cell>
          <cell r="AA266">
            <v>350.45912248759521</v>
          </cell>
          <cell r="AB266">
            <v>350.45912248759521</v>
          </cell>
          <cell r="AC266">
            <v>364.12901701294771</v>
          </cell>
          <cell r="AD266">
            <v>368.02779622702064</v>
          </cell>
          <cell r="AE266">
            <v>387.57212593177309</v>
          </cell>
          <cell r="AF266">
            <v>456.68923562217572</v>
          </cell>
          <cell r="AG266">
            <v>456.68923562217572</v>
          </cell>
          <cell r="AH266">
            <v>472.71101475216739</v>
          </cell>
          <cell r="AI266">
            <v>488.70817579578579</v>
          </cell>
          <cell r="AJ266">
            <v>501.44695946836521</v>
          </cell>
          <cell r="AK266">
            <v>582.02543176002041</v>
          </cell>
          <cell r="AL266">
            <v>582.02543176002041</v>
          </cell>
        </row>
        <row r="268">
          <cell r="A268" t="str">
            <v>Non-current assets</v>
          </cell>
        </row>
        <row r="269">
          <cell r="A269" t="str">
            <v>Restricted cash</v>
          </cell>
          <cell r="M269">
            <v>0</v>
          </cell>
          <cell r="O269">
            <v>15.367000000000001</v>
          </cell>
          <cell r="P269">
            <v>15.381</v>
          </cell>
          <cell r="Q269">
            <v>15.381</v>
          </cell>
          <cell r="R269">
            <v>15.381</v>
          </cell>
          <cell r="S269">
            <v>5.4050000000000002</v>
          </cell>
          <cell r="T269">
            <v>5.1520000000000001</v>
          </cell>
          <cell r="U269">
            <v>5.1630000000000003</v>
          </cell>
          <cell r="V269">
            <v>5.1349999999999998</v>
          </cell>
          <cell r="W269">
            <v>5.1349999999999998</v>
          </cell>
          <cell r="X269">
            <v>10.294</v>
          </cell>
          <cell r="Y269">
            <v>10.294</v>
          </cell>
          <cell r="Z269">
            <v>10.294</v>
          </cell>
          <cell r="AA269">
            <v>7.0417258479854894</v>
          </cell>
          <cell r="AB269">
            <v>7.0417258479854894</v>
          </cell>
          <cell r="AC269">
            <v>13.521863628713835</v>
          </cell>
          <cell r="AD269">
            <v>13.044398257270631</v>
          </cell>
          <cell r="AE269">
            <v>12.874101769513397</v>
          </cell>
          <cell r="AF269">
            <v>8.8631626235417436</v>
          </cell>
          <cell r="AG269">
            <v>8.8631626235417436</v>
          </cell>
          <cell r="AH269">
            <v>16.898864549104797</v>
          </cell>
          <cell r="AI269">
            <v>16.271389710132159</v>
          </cell>
          <cell r="AJ269">
            <v>15.822873445587058</v>
          </cell>
          <cell r="AK269">
            <v>11.113827144745667</v>
          </cell>
          <cell r="AL269">
            <v>11.113827144745667</v>
          </cell>
          <cell r="AW269" t="str">
            <v>mstag:longTermInvestmentsNonOperating</v>
          </cell>
          <cell r="AX269">
            <v>6</v>
          </cell>
          <cell r="AY269" t="str">
            <v>ISO4217:USD</v>
          </cell>
          <cell r="AZ269" t="b">
            <v>0</v>
          </cell>
        </row>
        <row r="270">
          <cell r="A270" t="str">
            <v>Investment Securities available for sale</v>
          </cell>
          <cell r="Y270">
            <v>14.039</v>
          </cell>
          <cell r="Z270">
            <v>7.7009999999999996</v>
          </cell>
          <cell r="AA270">
            <v>7.7009999999999996</v>
          </cell>
          <cell r="AB270">
            <v>7.7009999999999996</v>
          </cell>
          <cell r="AC270">
            <v>7.7009999999999996</v>
          </cell>
          <cell r="AD270">
            <v>7.7009999999999996</v>
          </cell>
          <cell r="AE270">
            <v>7.7009999999999996</v>
          </cell>
          <cell r="AF270">
            <v>7.7009999999999996</v>
          </cell>
          <cell r="AG270">
            <v>7.7009999999999996</v>
          </cell>
          <cell r="AH270">
            <v>7.7009999999999996</v>
          </cell>
          <cell r="AI270">
            <v>7.7009999999999996</v>
          </cell>
          <cell r="AJ270">
            <v>7.7009999999999996</v>
          </cell>
          <cell r="AK270">
            <v>7.7009999999999996</v>
          </cell>
          <cell r="AL270">
            <v>7.7009999999999996</v>
          </cell>
          <cell r="AW270" t="str">
            <v>mstag:longTermInvestmentsNonOperating</v>
          </cell>
          <cell r="AX270">
            <v>6</v>
          </cell>
          <cell r="AY270" t="str">
            <v>ISO4217:USD</v>
          </cell>
          <cell r="AZ270" t="b">
            <v>0</v>
          </cell>
        </row>
        <row r="271">
          <cell r="A271" t="str">
            <v>Accounts receivable, net</v>
          </cell>
          <cell r="M271" t="str">
            <v>ND</v>
          </cell>
          <cell r="O271">
            <v>1.357</v>
          </cell>
          <cell r="P271">
            <v>1.456</v>
          </cell>
          <cell r="Q271">
            <v>1.1299999999999999</v>
          </cell>
          <cell r="R271">
            <v>1.1299999999999999</v>
          </cell>
          <cell r="S271">
            <v>1.0409999999999999</v>
          </cell>
          <cell r="T271">
            <v>2.1379999999999999</v>
          </cell>
          <cell r="U271">
            <v>3.1749999999999998</v>
          </cell>
          <cell r="V271">
            <v>2.5489999999999999</v>
          </cell>
          <cell r="W271">
            <v>2.5489999999999999</v>
          </cell>
          <cell r="X271">
            <v>2.452</v>
          </cell>
          <cell r="Y271">
            <v>3.6579999999999999</v>
          </cell>
          <cell r="Z271">
            <v>3.6960000000000002</v>
          </cell>
          <cell r="AA271">
            <v>3.6960000000000002</v>
          </cell>
          <cell r="AB271">
            <v>3.6960000000000002</v>
          </cell>
          <cell r="AC271">
            <v>3.6960000000000002</v>
          </cell>
          <cell r="AD271">
            <v>3.6960000000000002</v>
          </cell>
          <cell r="AE271">
            <v>3.6960000000000002</v>
          </cell>
          <cell r="AF271">
            <v>3.6960000000000002</v>
          </cell>
          <cell r="AG271">
            <v>3.6960000000000002</v>
          </cell>
          <cell r="AH271">
            <v>3.6960000000000002</v>
          </cell>
          <cell r="AI271">
            <v>3.6960000000000002</v>
          </cell>
          <cell r="AJ271">
            <v>3.6960000000000002</v>
          </cell>
          <cell r="AK271">
            <v>3.6960000000000002</v>
          </cell>
          <cell r="AL271">
            <v>3.6960000000000002</v>
          </cell>
          <cell r="AW271" t="str">
            <v>mstag:tradeReceivablesNonCurrent</v>
          </cell>
          <cell r="AX271">
            <v>6</v>
          </cell>
          <cell r="AY271" t="str">
            <v>ISO4217:USD</v>
          </cell>
          <cell r="AZ271" t="b">
            <v>0</v>
          </cell>
        </row>
        <row r="272">
          <cell r="A272" t="str">
            <v>Prepaid expenses and other assets</v>
          </cell>
          <cell r="M272" t="str">
            <v>ND</v>
          </cell>
          <cell r="O272">
            <v>1.115</v>
          </cell>
          <cell r="P272">
            <v>1.111</v>
          </cell>
          <cell r="Q272">
            <v>1.0469999999999999</v>
          </cell>
          <cell r="R272">
            <v>1.0469999999999999</v>
          </cell>
          <cell r="S272">
            <v>1.024</v>
          </cell>
          <cell r="T272">
            <v>1.0189999999999999</v>
          </cell>
          <cell r="U272">
            <v>0.64100000000000001</v>
          </cell>
          <cell r="V272">
            <v>0.64300000000000002</v>
          </cell>
          <cell r="W272">
            <v>0.64300000000000002</v>
          </cell>
          <cell r="X272">
            <v>0.70399999999999996</v>
          </cell>
          <cell r="Y272">
            <v>0.69699999999999995</v>
          </cell>
          <cell r="Z272">
            <v>0.64900000000000002</v>
          </cell>
          <cell r="AA272">
            <v>0.64900000000000002</v>
          </cell>
          <cell r="AB272">
            <v>0.64900000000000002</v>
          </cell>
          <cell r="AC272">
            <v>0.64900000000000002</v>
          </cell>
          <cell r="AD272">
            <v>0.64900000000000002</v>
          </cell>
          <cell r="AE272">
            <v>0.64900000000000002</v>
          </cell>
          <cell r="AF272">
            <v>0.64900000000000002</v>
          </cell>
          <cell r="AG272">
            <v>0.64900000000000002</v>
          </cell>
          <cell r="AH272">
            <v>0.64900000000000002</v>
          </cell>
          <cell r="AI272">
            <v>0.64900000000000002</v>
          </cell>
          <cell r="AJ272">
            <v>0.64900000000000002</v>
          </cell>
          <cell r="AK272">
            <v>0.64900000000000002</v>
          </cell>
          <cell r="AL272">
            <v>0.64900000000000002</v>
          </cell>
          <cell r="AW272" t="str">
            <v>mstag:prepaidExpensesNonCurrent</v>
          </cell>
          <cell r="AX272">
            <v>6</v>
          </cell>
          <cell r="AY272" t="str">
            <v>ISO4217:USD</v>
          </cell>
          <cell r="AZ272" t="b">
            <v>0</v>
          </cell>
        </row>
        <row r="273">
          <cell r="A273" t="str">
            <v>Property and equipment, net</v>
          </cell>
          <cell r="M273" t="str">
            <v>ND</v>
          </cell>
          <cell r="O273">
            <v>8.6790000000000003</v>
          </cell>
          <cell r="P273">
            <v>9.9079999999999995</v>
          </cell>
          <cell r="Q273">
            <v>11.973000000000001</v>
          </cell>
          <cell r="R273">
            <v>11.973000000000001</v>
          </cell>
          <cell r="S273">
            <v>13.03</v>
          </cell>
          <cell r="T273">
            <v>14.734</v>
          </cell>
          <cell r="U273">
            <v>16.045000000000002</v>
          </cell>
          <cell r="V273">
            <v>18.033999999999999</v>
          </cell>
          <cell r="W273">
            <v>18.033999999999999</v>
          </cell>
          <cell r="X273">
            <v>19.658999999999999</v>
          </cell>
          <cell r="Y273">
            <v>22.344999999999999</v>
          </cell>
          <cell r="Z273">
            <v>24.838000000000001</v>
          </cell>
          <cell r="AA273">
            <v>25.970305508977084</v>
          </cell>
          <cell r="AB273">
            <v>25.970305508977084</v>
          </cell>
          <cell r="AC273">
            <v>27.531083000181638</v>
          </cell>
          <cell r="AD273">
            <v>28.800435935276884</v>
          </cell>
          <cell r="AE273">
            <v>30.018811575547478</v>
          </cell>
          <cell r="AF273">
            <v>31.734988774079543</v>
          </cell>
          <cell r="AG273">
            <v>31.734988774079543</v>
          </cell>
          <cell r="AH273">
            <v>33.702514002069613</v>
          </cell>
          <cell r="AI273">
            <v>35.2938006361519</v>
          </cell>
          <cell r="AJ273">
            <v>36.728875680651015</v>
          </cell>
          <cell r="AK273">
            <v>38.913864503621149</v>
          </cell>
          <cell r="AL273">
            <v>38.913864503621149</v>
          </cell>
          <cell r="AW273" t="str">
            <v>mstag:propertyPlantAndEquipmentNet</v>
          </cell>
          <cell r="AX273">
            <v>6</v>
          </cell>
          <cell r="AY273" t="str">
            <v>ISO4217:USD</v>
          </cell>
          <cell r="AZ273" t="b">
            <v>0</v>
          </cell>
        </row>
        <row r="274">
          <cell r="A274" t="str">
            <v>Deferred expenses</v>
          </cell>
          <cell r="M274" t="str">
            <v>ND</v>
          </cell>
          <cell r="O274">
            <v>2.6520000000000001</v>
          </cell>
          <cell r="P274">
            <v>3.5329999999999999</v>
          </cell>
          <cell r="Q274">
            <v>8.1999999999999993</v>
          </cell>
          <cell r="R274">
            <v>8.1999999999999993</v>
          </cell>
          <cell r="S274">
            <v>6.1360000000000001</v>
          </cell>
          <cell r="T274">
            <v>5.6420000000000003</v>
          </cell>
          <cell r="U274">
            <v>5.8940000000000001</v>
          </cell>
          <cell r="V274">
            <v>9.5039999999999996</v>
          </cell>
          <cell r="W274">
            <v>9.5039999999999996</v>
          </cell>
          <cell r="X274">
            <v>7.976</v>
          </cell>
          <cell r="Y274">
            <v>7.1870000000000003</v>
          </cell>
          <cell r="Z274">
            <v>7.8310000000000004</v>
          </cell>
          <cell r="AA274">
            <v>13.033020926826502</v>
          </cell>
          <cell r="AB274">
            <v>13.033020926826502</v>
          </cell>
          <cell r="AC274">
            <v>10.477014212417091</v>
          </cell>
          <cell r="AD274">
            <v>9.107255709637073</v>
          </cell>
          <cell r="AE274">
            <v>9.7937721932251236</v>
          </cell>
          <cell r="AF274">
            <v>16.404186479871612</v>
          </cell>
          <cell r="AG274">
            <v>16.404186479871612</v>
          </cell>
          <cell r="AH274">
            <v>13.093583023475796</v>
          </cell>
          <cell r="AI274">
            <v>11.360256250895651</v>
          </cell>
          <cell r="AJ274">
            <v>12.03700426970976</v>
          </cell>
          <cell r="AK274">
            <v>20.569778614150497</v>
          </cell>
          <cell r="AL274">
            <v>20.569778614150497</v>
          </cell>
          <cell r="AW274" t="str">
            <v>mstag:otherAssetsOperatingNonCurrent</v>
          </cell>
          <cell r="AX274">
            <v>6</v>
          </cell>
          <cell r="AY274" t="str">
            <v>ISO4217:USD</v>
          </cell>
          <cell r="AZ274" t="b">
            <v>0</v>
          </cell>
        </row>
        <row r="275">
          <cell r="A275" t="str">
            <v>Total assets</v>
          </cell>
          <cell r="M275" t="str">
            <v>ND</v>
          </cell>
          <cell r="N275">
            <v>0</v>
          </cell>
          <cell r="O275">
            <v>123.26900000000001</v>
          </cell>
          <cell r="P275">
            <v>161.62799999999996</v>
          </cell>
          <cell r="Q275">
            <v>183.108</v>
          </cell>
          <cell r="R275">
            <v>183.108</v>
          </cell>
          <cell r="S275">
            <v>194.91099999999997</v>
          </cell>
          <cell r="T275">
            <v>192.88800000000003</v>
          </cell>
          <cell r="U275">
            <v>213.37900000000008</v>
          </cell>
          <cell r="V275">
            <v>285.75799999999992</v>
          </cell>
          <cell r="W275">
            <v>285.75799999999992</v>
          </cell>
          <cell r="X275">
            <v>305.846</v>
          </cell>
          <cell r="Y275">
            <v>321.92399999999998</v>
          </cell>
          <cell r="Z275">
            <v>351.79700000000008</v>
          </cell>
          <cell r="AA275">
            <v>408.55017477138438</v>
          </cell>
          <cell r="AB275">
            <v>408.55017477138438</v>
          </cell>
          <cell r="AC275">
            <v>427.70497785426033</v>
          </cell>
          <cell r="AD275">
            <v>431.02588612920528</v>
          </cell>
          <cell r="AE275">
            <v>452.30481147005912</v>
          </cell>
          <cell r="AF275">
            <v>525.73757349966877</v>
          </cell>
          <cell r="AG275">
            <v>525.73757349966877</v>
          </cell>
          <cell r="AH275">
            <v>548.45197632681766</v>
          </cell>
          <cell r="AI275">
            <v>563.67962239296548</v>
          </cell>
          <cell r="AJ275">
            <v>578.0817128643132</v>
          </cell>
          <cell r="AK275">
            <v>664.66890202253785</v>
          </cell>
          <cell r="AL275">
            <v>664.66890202253785</v>
          </cell>
        </row>
        <row r="277">
          <cell r="A277" t="str">
            <v>Liabilities &amp; Equity</v>
          </cell>
        </row>
        <row r="278">
          <cell r="A278" t="str">
            <v>Current liabilities:</v>
          </cell>
        </row>
        <row r="279">
          <cell r="A279" t="str">
            <v>Accounts payable and accrued liabilities</v>
          </cell>
          <cell r="I279" t="str">
            <v>ND</v>
          </cell>
          <cell r="J279" t="str">
            <v>ND</v>
          </cell>
          <cell r="K279" t="str">
            <v>ND</v>
          </cell>
          <cell r="L279" t="str">
            <v>ND</v>
          </cell>
          <cell r="M279">
            <v>0</v>
          </cell>
          <cell r="O279">
            <v>8.359</v>
          </cell>
          <cell r="P279">
            <v>8.0350000000000001</v>
          </cell>
          <cell r="Q279">
            <v>9.7769999999999992</v>
          </cell>
          <cell r="R279">
            <v>9.7769999999999992</v>
          </cell>
          <cell r="S279">
            <v>13.012</v>
          </cell>
          <cell r="T279">
            <v>13.023999999999999</v>
          </cell>
          <cell r="U279">
            <v>11.331</v>
          </cell>
          <cell r="V279">
            <v>17.625</v>
          </cell>
          <cell r="W279">
            <v>17.625</v>
          </cell>
          <cell r="X279">
            <v>20.259</v>
          </cell>
          <cell r="Y279">
            <v>15.942</v>
          </cell>
          <cell r="Z279">
            <v>19.478999999999999</v>
          </cell>
          <cell r="AA279">
            <v>24.1695069271167</v>
          </cell>
          <cell r="AB279">
            <v>24.1695069271167</v>
          </cell>
          <cell r="AC279">
            <v>26.611563556840252</v>
          </cell>
          <cell r="AD279">
            <v>20.201456869769615</v>
          </cell>
          <cell r="AE279">
            <v>24.361242312837717</v>
          </cell>
          <cell r="AF279">
            <v>30.421273853928575</v>
          </cell>
          <cell r="AG279">
            <v>30.421273853928575</v>
          </cell>
          <cell r="AH279">
            <v>33.257635214718675</v>
          </cell>
          <cell r="AI279">
            <v>25.198998907997559</v>
          </cell>
          <cell r="AJ279">
            <v>29.941106649173335</v>
          </cell>
          <cell r="AK279">
            <v>38.146290832744377</v>
          </cell>
          <cell r="AL279">
            <v>38.146290832744377</v>
          </cell>
          <cell r="AW279" t="str">
            <v>mstag:tradeAndOtherPayablesCurrent</v>
          </cell>
          <cell r="AX279">
            <v>6</v>
          </cell>
          <cell r="AY279" t="str">
            <v>ISO4217:USD</v>
          </cell>
          <cell r="AZ279" t="b">
            <v>0</v>
          </cell>
        </row>
        <row r="280">
          <cell r="A280" t="str">
            <v>Settlement obligations</v>
          </cell>
          <cell r="M280" t="str">
            <v>ND</v>
          </cell>
          <cell r="O280">
            <v>35.57</v>
          </cell>
          <cell r="P280">
            <v>52.813000000000002</v>
          </cell>
          <cell r="Q280">
            <v>42.569000000000003</v>
          </cell>
          <cell r="R280">
            <v>42.569000000000003</v>
          </cell>
          <cell r="S280">
            <v>30.792000000000002</v>
          </cell>
          <cell r="T280">
            <v>10.914999999999999</v>
          </cell>
          <cell r="U280">
            <v>11.784000000000001</v>
          </cell>
          <cell r="V280">
            <v>19.968</v>
          </cell>
          <cell r="W280">
            <v>19.968</v>
          </cell>
          <cell r="X280">
            <v>19.132999999999999</v>
          </cell>
          <cell r="Y280">
            <v>17.07</v>
          </cell>
          <cell r="Z280">
            <v>23.28</v>
          </cell>
          <cell r="AA280">
            <v>28.354559999999999</v>
          </cell>
          <cell r="AB280">
            <v>28.354559999999999</v>
          </cell>
          <cell r="AC280">
            <v>16.403539999999996</v>
          </cell>
          <cell r="AD280">
            <v>22.703099999999999</v>
          </cell>
          <cell r="AE280">
            <v>19.681999999999999</v>
          </cell>
          <cell r="AF280">
            <v>27.711564800000005</v>
          </cell>
          <cell r="AG280">
            <v>27.711564800000005</v>
          </cell>
          <cell r="AH280">
            <v>11.488637399999998</v>
          </cell>
          <cell r="AI280">
            <v>29.741061000000002</v>
          </cell>
          <cell r="AJ280">
            <v>15.78342</v>
          </cell>
          <cell r="AK280">
            <v>26.302149888000002</v>
          </cell>
          <cell r="AL280">
            <v>26.302149888000002</v>
          </cell>
          <cell r="AW280" t="str">
            <v>mstag:otherLiabilitiesOperatingCurrent</v>
          </cell>
          <cell r="AX280">
            <v>6</v>
          </cell>
          <cell r="AY280" t="str">
            <v>ISO4217:USD</v>
          </cell>
          <cell r="AZ280" t="b">
            <v>0</v>
          </cell>
        </row>
        <row r="281">
          <cell r="A281" t="str">
            <v>Amounts due to card issuing banks for overdrawn accounts</v>
          </cell>
          <cell r="M281" t="str">
            <v>ND</v>
          </cell>
          <cell r="O281">
            <v>18.268999999999998</v>
          </cell>
          <cell r="P281">
            <v>19.809000000000001</v>
          </cell>
          <cell r="Q281">
            <v>23.422000000000001</v>
          </cell>
          <cell r="R281">
            <v>23.422000000000001</v>
          </cell>
          <cell r="S281">
            <v>28.317</v>
          </cell>
          <cell r="T281">
            <v>31.975000000000001</v>
          </cell>
          <cell r="U281">
            <v>33.183999999999997</v>
          </cell>
          <cell r="V281">
            <v>35.067999999999998</v>
          </cell>
          <cell r="W281">
            <v>35.067999999999998</v>
          </cell>
          <cell r="X281">
            <v>38.238</v>
          </cell>
          <cell r="Y281">
            <v>39.948</v>
          </cell>
          <cell r="Z281">
            <v>40.847999999999999</v>
          </cell>
          <cell r="AA281">
            <v>48.089433697595936</v>
          </cell>
          <cell r="AB281">
            <v>48.089433697595936</v>
          </cell>
          <cell r="AC281">
            <v>50.228193261585353</v>
          </cell>
          <cell r="AD281">
            <v>50.621490342087355</v>
          </cell>
          <cell r="AE281">
            <v>51.086196724410648</v>
          </cell>
          <cell r="AF281">
            <v>60.52841029841516</v>
          </cell>
          <cell r="AG281">
            <v>60.52841029841516</v>
          </cell>
          <cell r="AH281">
            <v>62.772370568162934</v>
          </cell>
          <cell r="AI281">
            <v>63.144499333627309</v>
          </cell>
          <cell r="AJ281">
            <v>62.787326064245207</v>
          </cell>
          <cell r="AK281">
            <v>75.898673867953462</v>
          </cell>
          <cell r="AL281">
            <v>75.898673867953462</v>
          </cell>
          <cell r="AW281" t="str">
            <v>mstag:otherLiabilitiesOperatingCurrent</v>
          </cell>
          <cell r="AX281">
            <v>6</v>
          </cell>
          <cell r="AY281" t="str">
            <v>ISO4217:USD</v>
          </cell>
          <cell r="AZ281" t="b">
            <v>0</v>
          </cell>
        </row>
        <row r="282">
          <cell r="A282" t="str">
            <v>Other accrued liabilities</v>
          </cell>
          <cell r="M282" t="str">
            <v>ND</v>
          </cell>
          <cell r="O282">
            <v>6.8650000000000002</v>
          </cell>
          <cell r="P282">
            <v>9.0909999999999993</v>
          </cell>
          <cell r="Q282">
            <v>13.916</v>
          </cell>
          <cell r="R282">
            <v>13.916</v>
          </cell>
          <cell r="S282">
            <v>11.778</v>
          </cell>
          <cell r="T282">
            <v>14.565</v>
          </cell>
          <cell r="U282">
            <v>14.071</v>
          </cell>
          <cell r="V282">
            <v>21.632999999999999</v>
          </cell>
          <cell r="W282">
            <v>21.632999999999999</v>
          </cell>
          <cell r="X282">
            <v>24.375</v>
          </cell>
          <cell r="Y282">
            <v>15.305</v>
          </cell>
          <cell r="Z282">
            <v>14.231999999999999</v>
          </cell>
          <cell r="AA282">
            <v>29.665755651308686</v>
          </cell>
          <cell r="AB282">
            <v>29.665755651308686</v>
          </cell>
          <cell r="AC282">
            <v>32.018207300359407</v>
          </cell>
          <cell r="AD282">
            <v>19.394260280505829</v>
          </cell>
          <cell r="AE282">
            <v>17.799127295872808</v>
          </cell>
          <cell r="AF282">
            <v>37.339200980541101</v>
          </cell>
          <cell r="AG282">
            <v>37.339200980541101</v>
          </cell>
          <cell r="AH282">
            <v>40.014554437966723</v>
          </cell>
          <cell r="AI282">
            <v>24.192113805476264</v>
          </cell>
          <cell r="AJ282">
            <v>21.875960256226445</v>
          </cell>
          <cell r="AK282">
            <v>46.820919692752291</v>
          </cell>
          <cell r="AL282">
            <v>46.820919692752291</v>
          </cell>
          <cell r="AW282" t="str">
            <v>mstag:accruedExpenses</v>
          </cell>
          <cell r="AX282">
            <v>6</v>
          </cell>
          <cell r="AY282" t="str">
            <v>ISO4217:USD</v>
          </cell>
          <cell r="AZ282" t="b">
            <v>0</v>
          </cell>
        </row>
        <row r="283">
          <cell r="A283" t="str">
            <v>Deferred revenue</v>
          </cell>
          <cell r="M283" t="str">
            <v>ND</v>
          </cell>
          <cell r="O283">
            <v>7.4039999999999999</v>
          </cell>
          <cell r="P283">
            <v>7.7590000000000003</v>
          </cell>
          <cell r="Q283">
            <v>15.048</v>
          </cell>
          <cell r="R283">
            <v>15.048</v>
          </cell>
          <cell r="S283">
            <v>13.311</v>
          </cell>
          <cell r="T283">
            <v>11.648</v>
          </cell>
          <cell r="U283">
            <v>11.227</v>
          </cell>
          <cell r="V283">
            <v>17.213999999999999</v>
          </cell>
          <cell r="W283">
            <v>17.213999999999999</v>
          </cell>
          <cell r="X283">
            <v>14.677</v>
          </cell>
          <cell r="Y283">
            <v>12.698</v>
          </cell>
          <cell r="Z283">
            <v>13.077</v>
          </cell>
          <cell r="AA283">
            <v>23.605894595369467</v>
          </cell>
          <cell r="AB283">
            <v>23.605894595369467</v>
          </cell>
          <cell r="AC283">
            <v>19.279229889123073</v>
          </cell>
          <cell r="AD283">
            <v>16.090710032137409</v>
          </cell>
          <cell r="AE283">
            <v>16.354636568867953</v>
          </cell>
          <cell r="AF283">
            <v>29.711875638100793</v>
          </cell>
          <cell r="AG283">
            <v>29.711875638100793</v>
          </cell>
          <cell r="AH283">
            <v>24.094097045581027</v>
          </cell>
          <cell r="AI283">
            <v>20.071314021688181</v>
          </cell>
          <cell r="AJ283">
            <v>20.100613565955118</v>
          </cell>
          <cell r="AK283">
            <v>37.256751795453148</v>
          </cell>
          <cell r="AL283">
            <v>37.256751795453148</v>
          </cell>
          <cell r="AW283" t="str">
            <v>mstag:deferredRevenueCurrent</v>
          </cell>
          <cell r="AX283">
            <v>6</v>
          </cell>
          <cell r="AY283" t="str">
            <v>ISO4217:USD</v>
          </cell>
          <cell r="AZ283" t="b">
            <v>0</v>
          </cell>
        </row>
        <row r="284">
          <cell r="A284" t="str">
            <v>Income tax payable</v>
          </cell>
          <cell r="M284" t="str">
            <v>ND</v>
          </cell>
          <cell r="O284">
            <v>0.33700000000000002</v>
          </cell>
          <cell r="P284">
            <v>6.5650000000000004</v>
          </cell>
          <cell r="Q284">
            <v>0</v>
          </cell>
          <cell r="R284">
            <v>0</v>
          </cell>
          <cell r="S284">
            <v>4.6559999999999997</v>
          </cell>
          <cell r="T284">
            <v>0</v>
          </cell>
          <cell r="U284">
            <v>2.9860000000000002</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W284" t="str">
            <v>mstag:incomeTaxPayable</v>
          </cell>
          <cell r="AX284">
            <v>6</v>
          </cell>
          <cell r="AY284" t="str">
            <v>ISO4217:USD</v>
          </cell>
          <cell r="AZ284" t="b">
            <v>0</v>
          </cell>
        </row>
        <row r="285">
          <cell r="A285" t="str">
            <v>Total current liabilities</v>
          </cell>
          <cell r="M285" t="str">
            <v>ND</v>
          </cell>
          <cell r="N285">
            <v>0</v>
          </cell>
          <cell r="O285">
            <v>76.804000000000002</v>
          </cell>
          <cell r="P285">
            <v>104.07199999999999</v>
          </cell>
          <cell r="Q285">
            <v>104.732</v>
          </cell>
          <cell r="R285">
            <v>104.732</v>
          </cell>
          <cell r="S285">
            <v>101.86600000000001</v>
          </cell>
          <cell r="T285">
            <v>82.126999999999995</v>
          </cell>
          <cell r="U285">
            <v>84.583000000000013</v>
          </cell>
          <cell r="V285">
            <v>111.508</v>
          </cell>
          <cell r="W285">
            <v>111.508</v>
          </cell>
          <cell r="X285">
            <v>116.68199999999999</v>
          </cell>
          <cell r="Y285">
            <v>100.96300000000002</v>
          </cell>
          <cell r="Z285">
            <v>110.916</v>
          </cell>
          <cell r="AA285">
            <v>153.88515087139081</v>
          </cell>
          <cell r="AB285">
            <v>153.88515087139081</v>
          </cell>
          <cell r="AC285">
            <v>144.54073400790807</v>
          </cell>
          <cell r="AD285">
            <v>129.0110175245002</v>
          </cell>
          <cell r="AE285">
            <v>129.28320290198914</v>
          </cell>
          <cell r="AF285">
            <v>185.71232557098563</v>
          </cell>
          <cell r="AG285">
            <v>185.71232557098563</v>
          </cell>
          <cell r="AH285">
            <v>171.62729466642938</v>
          </cell>
          <cell r="AI285">
            <v>162.34798706878931</v>
          </cell>
          <cell r="AJ285">
            <v>150.4884265356001</v>
          </cell>
          <cell r="AK285">
            <v>224.42478607690325</v>
          </cell>
          <cell r="AL285">
            <v>224.42478607690325</v>
          </cell>
        </row>
        <row r="287">
          <cell r="A287" t="str">
            <v>Non-current liabilities</v>
          </cell>
        </row>
        <row r="288">
          <cell r="A288" t="str">
            <v>Other accrued liabilities</v>
          </cell>
          <cell r="M288" t="str">
            <v>ND</v>
          </cell>
          <cell r="O288">
            <v>2.5609999999999999</v>
          </cell>
          <cell r="P288">
            <v>2.4649999999999999</v>
          </cell>
          <cell r="Q288">
            <v>2.7610000000000001</v>
          </cell>
          <cell r="R288">
            <v>2.7610000000000001</v>
          </cell>
          <cell r="S288">
            <v>2.4910000000000001</v>
          </cell>
          <cell r="T288">
            <v>3.7509999999999999</v>
          </cell>
          <cell r="U288">
            <v>4.3979999999999997</v>
          </cell>
          <cell r="V288">
            <v>3.7370000000000001</v>
          </cell>
          <cell r="W288">
            <v>3.7370000000000001</v>
          </cell>
          <cell r="X288">
            <v>3.6339999999999999</v>
          </cell>
          <cell r="Y288">
            <v>5.3040000000000003</v>
          </cell>
          <cell r="Z288">
            <v>5.3230000000000004</v>
          </cell>
          <cell r="AA288">
            <v>5.1246211283197232</v>
          </cell>
          <cell r="AB288">
            <v>5.1246211283197232</v>
          </cell>
          <cell r="AC288">
            <v>4.7735042186464032</v>
          </cell>
          <cell r="AD288">
            <v>6.7211471106045684</v>
          </cell>
          <cell r="AE288">
            <v>6.6571637574431524</v>
          </cell>
          <cell r="AF288">
            <v>6.4501730718939632</v>
          </cell>
          <cell r="AG288">
            <v>6.4501730718939632</v>
          </cell>
          <cell r="AH288">
            <v>5.965657059592659</v>
          </cell>
          <cell r="AI288">
            <v>8.3838596291568841</v>
          </cell>
          <cell r="AJ288">
            <v>8.1819657422634453</v>
          </cell>
          <cell r="AK288">
            <v>8.0880958208207527</v>
          </cell>
          <cell r="AL288">
            <v>8.0880958208207527</v>
          </cell>
          <cell r="AW288" t="str">
            <v>mstag:accruedExpenses</v>
          </cell>
          <cell r="AX288">
            <v>6</v>
          </cell>
          <cell r="AY288" t="str">
            <v>ISO4217:USD</v>
          </cell>
          <cell r="AZ288" t="b">
            <v>0</v>
          </cell>
        </row>
        <row r="289">
          <cell r="A289" t="str">
            <v>Deferred revenue</v>
          </cell>
          <cell r="M289" t="str">
            <v>ND</v>
          </cell>
          <cell r="O289">
            <v>0.13800000000000001</v>
          </cell>
          <cell r="P289">
            <v>0.109</v>
          </cell>
          <cell r="Q289">
            <v>9.7000000000000003E-2</v>
          </cell>
          <cell r="R289">
            <v>9.7000000000000003E-2</v>
          </cell>
          <cell r="S289">
            <v>7.9000000000000001E-2</v>
          </cell>
          <cell r="T289">
            <v>0.06</v>
          </cell>
          <cell r="U289">
            <v>0.05</v>
          </cell>
          <cell r="V289">
            <v>4.3999999999999997E-2</v>
          </cell>
          <cell r="W289">
            <v>4.3999999999999997E-2</v>
          </cell>
          <cell r="X289">
            <v>3.7999999999999999E-2</v>
          </cell>
          <cell r="Y289">
            <v>3.1E-2</v>
          </cell>
          <cell r="Z289">
            <v>2.5000000000000001E-2</v>
          </cell>
          <cell r="AA289">
            <v>6.0338059846418997E-2</v>
          </cell>
          <cell r="AB289">
            <v>6.0338059846418997E-2</v>
          </cell>
          <cell r="AC289">
            <v>4.9915564201585938E-2</v>
          </cell>
          <cell r="AD289">
            <v>3.9282722554438466E-2</v>
          </cell>
          <cell r="AE289">
            <v>3.1266033052053131E-2</v>
          </cell>
          <cell r="AF289">
            <v>7.5945307777183391E-2</v>
          </cell>
          <cell r="AG289">
            <v>7.5945307777183391E-2</v>
          </cell>
          <cell r="AH289">
            <v>6.2381664354573756E-2</v>
          </cell>
          <cell r="AI289">
            <v>4.9000687877802304E-2</v>
          </cell>
          <cell r="AJ289">
            <v>3.842741753834044E-2</v>
          </cell>
          <cell r="AK289">
            <v>9.5230456546993053E-2</v>
          </cell>
          <cell r="AL289">
            <v>9.5230456546993053E-2</v>
          </cell>
          <cell r="AW289" t="str">
            <v>mstag:deferredRevenueNonCurrent</v>
          </cell>
          <cell r="AX289">
            <v>6</v>
          </cell>
          <cell r="AY289" t="str">
            <v>ISO4217:USD</v>
          </cell>
          <cell r="AZ289" t="b">
            <v>0</v>
          </cell>
        </row>
        <row r="290">
          <cell r="A290" t="str">
            <v>Net deferred tax liabilities</v>
          </cell>
          <cell r="M290" t="str">
            <v>ND</v>
          </cell>
          <cell r="O290">
            <v>1.528</v>
          </cell>
          <cell r="P290">
            <v>1.528</v>
          </cell>
          <cell r="Q290">
            <v>4.1539999999999999</v>
          </cell>
          <cell r="R290">
            <v>4.1539999999999999</v>
          </cell>
          <cell r="S290">
            <v>4.1539999999999999</v>
          </cell>
          <cell r="T290">
            <v>3.8860000000000001</v>
          </cell>
          <cell r="U290">
            <v>3.8860000000000001</v>
          </cell>
          <cell r="V290">
            <v>5.3380000000000001</v>
          </cell>
          <cell r="W290">
            <v>5.3380000000000001</v>
          </cell>
          <cell r="X290">
            <v>5.01</v>
          </cell>
          <cell r="Y290">
            <v>5.01</v>
          </cell>
          <cell r="Z290">
            <v>5.01</v>
          </cell>
          <cell r="AA290">
            <v>5.01</v>
          </cell>
          <cell r="AB290">
            <v>5.01</v>
          </cell>
          <cell r="AC290">
            <v>5.01</v>
          </cell>
          <cell r="AD290">
            <v>5.01</v>
          </cell>
          <cell r="AE290">
            <v>5.01</v>
          </cell>
          <cell r="AF290">
            <v>5.01</v>
          </cell>
          <cell r="AG290">
            <v>5.01</v>
          </cell>
          <cell r="AH290">
            <v>5.01</v>
          </cell>
          <cell r="AI290">
            <v>5.01</v>
          </cell>
          <cell r="AJ290">
            <v>5.01</v>
          </cell>
          <cell r="AK290">
            <v>5.01</v>
          </cell>
          <cell r="AL290">
            <v>5.01</v>
          </cell>
          <cell r="AW290" t="str">
            <v>mstag:deferredTaxLiabilitiesNonCurrent</v>
          </cell>
          <cell r="AX290">
            <v>6</v>
          </cell>
          <cell r="AY290" t="str">
            <v>ISO4217:USD</v>
          </cell>
          <cell r="AZ290" t="b">
            <v>0</v>
          </cell>
        </row>
        <row r="291">
          <cell r="A291" t="str">
            <v>Total liabilities</v>
          </cell>
          <cell r="M291" t="str">
            <v>ND</v>
          </cell>
          <cell r="N291">
            <v>0</v>
          </cell>
          <cell r="O291">
            <v>81.03100000000002</v>
          </cell>
          <cell r="P291">
            <v>108.17399999999999</v>
          </cell>
          <cell r="Q291">
            <v>111.74399999999999</v>
          </cell>
          <cell r="R291">
            <v>111.74399999999999</v>
          </cell>
          <cell r="S291">
            <v>108.59</v>
          </cell>
          <cell r="T291">
            <v>89.823999999999998</v>
          </cell>
          <cell r="U291">
            <v>92.917000000000002</v>
          </cell>
          <cell r="V291">
            <v>120.62699999999998</v>
          </cell>
          <cell r="W291">
            <v>120.62699999999998</v>
          </cell>
          <cell r="X291">
            <v>125.36399999999999</v>
          </cell>
          <cell r="Y291">
            <v>111.30800000000004</v>
          </cell>
          <cell r="Z291">
            <v>121.27400000000002</v>
          </cell>
          <cell r="AA291">
            <v>164.08011005955694</v>
          </cell>
          <cell r="AB291">
            <v>164.08011005955694</v>
          </cell>
          <cell r="AC291">
            <v>154.37415379075605</v>
          </cell>
          <cell r="AD291">
            <v>140.7814473576592</v>
          </cell>
          <cell r="AE291">
            <v>140.98163269248434</v>
          </cell>
          <cell r="AF291">
            <v>197.24844395065676</v>
          </cell>
          <cell r="AG291">
            <v>197.24844395065676</v>
          </cell>
          <cell r="AH291">
            <v>182.66533339037662</v>
          </cell>
          <cell r="AI291">
            <v>175.79084738582398</v>
          </cell>
          <cell r="AJ291">
            <v>163.71881969540189</v>
          </cell>
          <cell r="AK291">
            <v>237.61811235427098</v>
          </cell>
          <cell r="AL291">
            <v>237.61811235427098</v>
          </cell>
        </row>
        <row r="293">
          <cell r="A293" t="str">
            <v>Series D redeemable convertible preferred stock</v>
          </cell>
          <cell r="M293" t="str">
            <v>ND</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W293" t="str">
            <v>mstag:preferredEquity</v>
          </cell>
          <cell r="AX293">
            <v>6</v>
          </cell>
          <cell r="AY293" t="str">
            <v>ISO4217:USD</v>
          </cell>
          <cell r="AZ293" t="b">
            <v>0</v>
          </cell>
        </row>
        <row r="294">
          <cell r="A294" t="str">
            <v>Convertible preferred stock</v>
          </cell>
          <cell r="M294" t="str">
            <v>ND</v>
          </cell>
          <cell r="O294">
            <v>31.321999999999999</v>
          </cell>
          <cell r="P294">
            <v>0</v>
          </cell>
          <cell r="Q294">
            <v>31.321999999999999</v>
          </cell>
          <cell r="R294">
            <v>31.321999999999999</v>
          </cell>
          <cell r="S294">
            <v>31.321999999999999</v>
          </cell>
          <cell r="T294">
            <v>31.321999999999999</v>
          </cell>
          <cell r="U294">
            <v>0</v>
          </cell>
          <cell r="V294">
            <v>0</v>
          </cell>
          <cell r="W294">
            <v>0</v>
          </cell>
          <cell r="X294">
            <v>0</v>
          </cell>
          <cell r="Y294">
            <v>1.7000000000000001E-2</v>
          </cell>
          <cell r="Z294">
            <v>1.7000000000000001E-2</v>
          </cell>
          <cell r="AA294">
            <v>1.7000000000000001E-2</v>
          </cell>
          <cell r="AB294">
            <v>1.7000000000000001E-2</v>
          </cell>
          <cell r="AC294">
            <v>1.7000000000000001E-2</v>
          </cell>
          <cell r="AD294">
            <v>1.7000000000000001E-2</v>
          </cell>
          <cell r="AE294">
            <v>1.7000000000000001E-2</v>
          </cell>
          <cell r="AF294">
            <v>1.7000000000000001E-2</v>
          </cell>
          <cell r="AG294">
            <v>1.7000000000000001E-2</v>
          </cell>
          <cell r="AH294">
            <v>1.7000000000000001E-2</v>
          </cell>
          <cell r="AI294">
            <v>1.7000000000000001E-2</v>
          </cell>
          <cell r="AJ294">
            <v>1.7000000000000001E-2</v>
          </cell>
          <cell r="AK294">
            <v>1.7000000000000001E-2</v>
          </cell>
          <cell r="AL294">
            <v>1.7000000000000001E-2</v>
          </cell>
          <cell r="AW294" t="str">
            <v>mstag:preferredEquity</v>
          </cell>
          <cell r="AX294">
            <v>6</v>
          </cell>
          <cell r="AY294" t="str">
            <v>ISO4217:USD</v>
          </cell>
          <cell r="AZ294" t="b">
            <v>0</v>
          </cell>
        </row>
        <row r="296">
          <cell r="A296" t="str">
            <v>Stockholders' equity:</v>
          </cell>
        </row>
        <row r="297">
          <cell r="A297" t="str">
            <v>Common stock</v>
          </cell>
          <cell r="M297" t="str">
            <v>ND</v>
          </cell>
          <cell r="O297">
            <v>1.2E-2</v>
          </cell>
          <cell r="P297">
            <v>3.6999999999999998E-2</v>
          </cell>
          <cell r="Q297">
            <v>1.2999999999999999E-2</v>
          </cell>
          <cell r="R297">
            <v>1.2999999999999999E-2</v>
          </cell>
          <cell r="S297">
            <v>1.2999999999999999E-2</v>
          </cell>
          <cell r="T297">
            <v>2.4699999999999998</v>
          </cell>
          <cell r="U297">
            <v>3.9E-2</v>
          </cell>
          <cell r="V297">
            <v>0.04</v>
          </cell>
          <cell r="W297">
            <v>0.04</v>
          </cell>
          <cell r="X297">
            <v>3.9999999999999994E-2</v>
          </cell>
          <cell r="Y297">
            <v>2.3E-2</v>
          </cell>
          <cell r="Z297">
            <v>2.3E-2</v>
          </cell>
          <cell r="AA297">
            <v>2.3E-2</v>
          </cell>
          <cell r="AB297">
            <v>2.3E-2</v>
          </cell>
          <cell r="AC297">
            <v>2.3E-2</v>
          </cell>
          <cell r="AD297">
            <v>2.3E-2</v>
          </cell>
          <cell r="AE297">
            <v>2.3E-2</v>
          </cell>
          <cell r="AF297">
            <v>2.3E-2</v>
          </cell>
          <cell r="AG297">
            <v>2.3E-2</v>
          </cell>
          <cell r="AH297">
            <v>2.3E-2</v>
          </cell>
          <cell r="AI297">
            <v>2.3E-2</v>
          </cell>
          <cell r="AJ297">
            <v>2.3E-2</v>
          </cell>
          <cell r="AK297">
            <v>2.3E-2</v>
          </cell>
          <cell r="AL297">
            <v>2.3E-2</v>
          </cell>
          <cell r="AW297" t="str">
            <v>mstag:commonStock</v>
          </cell>
          <cell r="AX297">
            <v>6</v>
          </cell>
          <cell r="AY297" t="str">
            <v>ISO4217:USD</v>
          </cell>
          <cell r="AZ297" t="b">
            <v>0</v>
          </cell>
        </row>
        <row r="298">
          <cell r="A298" t="str">
            <v>Additional paid-in capital</v>
          </cell>
          <cell r="M298" t="str">
            <v>ND</v>
          </cell>
          <cell r="O298">
            <v>2.9550000000000001</v>
          </cell>
          <cell r="P298">
            <v>35.119</v>
          </cell>
          <cell r="Q298">
            <v>12.603</v>
          </cell>
          <cell r="R298">
            <v>12.603</v>
          </cell>
          <cell r="S298">
            <v>14.744999999999999</v>
          </cell>
          <cell r="T298">
            <v>16.523</v>
          </cell>
          <cell r="U298">
            <v>58.706000000000003</v>
          </cell>
          <cell r="V298">
            <v>95.433000000000007</v>
          </cell>
          <cell r="W298">
            <v>95.433000000000007</v>
          </cell>
          <cell r="X298">
            <v>106.068</v>
          </cell>
          <cell r="Y298">
            <v>116.125</v>
          </cell>
          <cell r="Z298">
            <v>122.76</v>
          </cell>
          <cell r="AA298">
            <v>122.76</v>
          </cell>
          <cell r="AB298">
            <v>122.76</v>
          </cell>
          <cell r="AC298">
            <v>122.76</v>
          </cell>
          <cell r="AD298">
            <v>122.76</v>
          </cell>
          <cell r="AE298">
            <v>122.76</v>
          </cell>
          <cell r="AF298">
            <v>122.76</v>
          </cell>
          <cell r="AG298">
            <v>122.76</v>
          </cell>
          <cell r="AH298">
            <v>122.76</v>
          </cell>
          <cell r="AI298">
            <v>122.76</v>
          </cell>
          <cell r="AJ298">
            <v>122.76</v>
          </cell>
          <cell r="AK298">
            <v>122.76</v>
          </cell>
          <cell r="AL298">
            <v>122.76</v>
          </cell>
          <cell r="AW298" t="str">
            <v>mstag:additionalPaidInCapital</v>
          </cell>
          <cell r="AX298">
            <v>6</v>
          </cell>
          <cell r="AY298" t="str">
            <v>ISO4217:USD</v>
          </cell>
          <cell r="AZ298" t="b">
            <v>0</v>
          </cell>
        </row>
        <row r="299">
          <cell r="A299" t="str">
            <v>Related party notes receivable</v>
          </cell>
          <cell r="M299" t="str">
            <v>ND</v>
          </cell>
          <cell r="O299">
            <v>-5.8140000000000001</v>
          </cell>
          <cell r="P299">
            <v>-5.8689999999999998</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W299" t="str">
            <v>mstag:accumulatedOtherComprehensiveIncomeLossAndReserves</v>
          </cell>
          <cell r="AX299">
            <v>6</v>
          </cell>
          <cell r="AY299" t="str">
            <v>ISO4217:USD</v>
          </cell>
          <cell r="AZ299" t="b">
            <v>0</v>
          </cell>
        </row>
        <row r="300">
          <cell r="A300" t="str">
            <v>Retained earnings (accumulated deficit)</v>
          </cell>
          <cell r="M300" t="str">
            <v>ND</v>
          </cell>
          <cell r="O300">
            <v>13.763</v>
          </cell>
          <cell r="P300">
            <v>24.167000000000002</v>
          </cell>
          <cell r="Q300">
            <v>27.425999999999998</v>
          </cell>
          <cell r="R300">
            <v>27.425999999999998</v>
          </cell>
          <cell r="S300">
            <v>40.241</v>
          </cell>
          <cell r="T300">
            <v>52.749000000000009</v>
          </cell>
          <cell r="U300">
            <v>61.72</v>
          </cell>
          <cell r="V300">
            <v>69.658000000000001</v>
          </cell>
          <cell r="W300">
            <v>69.658000000000001</v>
          </cell>
          <cell r="X300">
            <v>82.358999999999995</v>
          </cell>
          <cell r="Y300">
            <v>94.429000000000002</v>
          </cell>
          <cell r="Z300">
            <v>107.732</v>
          </cell>
          <cell r="AA300">
            <v>121.80035225001518</v>
          </cell>
          <cell r="AB300">
            <v>121.80035225001518</v>
          </cell>
          <cell r="AC300">
            <v>140.56311468235714</v>
          </cell>
          <cell r="AD300">
            <v>156.81084300078578</v>
          </cell>
          <cell r="AE300">
            <v>174.93829699208942</v>
          </cell>
          <cell r="AF300">
            <v>192.60272767507797</v>
          </cell>
          <cell r="AG300">
            <v>192.60272767507797</v>
          </cell>
          <cell r="AH300">
            <v>217.29689424876477</v>
          </cell>
          <cell r="AI300">
            <v>238.588924927384</v>
          </cell>
          <cell r="AJ300">
            <v>261.55101266536758</v>
          </cell>
          <cell r="AK300">
            <v>284.71002198480153</v>
          </cell>
          <cell r="AL300">
            <v>284.71002198480153</v>
          </cell>
          <cell r="AW300" t="str">
            <v>mstag:retainedEarnings</v>
          </cell>
          <cell r="AX300">
            <v>6</v>
          </cell>
          <cell r="AY300" t="str">
            <v>ISO4217:USD</v>
          </cell>
          <cell r="AZ300" t="b">
            <v>0</v>
          </cell>
        </row>
        <row r="301">
          <cell r="A301" t="str">
            <v>Accumulated other comprehensive loss</v>
          </cell>
          <cell r="V301">
            <v>0</v>
          </cell>
          <cell r="W301">
            <v>0</v>
          </cell>
          <cell r="X301">
            <v>-2E-3</v>
          </cell>
          <cell r="Y301">
            <v>2.1999999999999999E-2</v>
          </cell>
          <cell r="Z301">
            <v>-8.9999999999999993E-3</v>
          </cell>
          <cell r="AA301">
            <v>-0.1302875381877584</v>
          </cell>
          <cell r="AB301">
            <v>-0.1302875381877584</v>
          </cell>
          <cell r="AC301">
            <v>9.9677093811471309</v>
          </cell>
          <cell r="AD301">
            <v>10.63359577076028</v>
          </cell>
          <cell r="AE301">
            <v>13.584881785485322</v>
          </cell>
          <cell r="AF301">
            <v>13.086401873933994</v>
          </cell>
          <cell r="AG301">
            <v>13.086401873933994</v>
          </cell>
          <cell r="AH301">
            <v>25.689748687676229</v>
          </cell>
          <cell r="AI301">
            <v>26.499850079757493</v>
          </cell>
          <cell r="AJ301">
            <v>30.01188050354375</v>
          </cell>
          <cell r="AK301">
            <v>19.540767683465333</v>
          </cell>
          <cell r="AL301">
            <v>19.540767683465333</v>
          </cell>
          <cell r="AW301" t="str">
            <v>mstag:accumulatedOtherComprehensiveIncomeLossAndReserves</v>
          </cell>
          <cell r="AX301">
            <v>6</v>
          </cell>
          <cell r="AY301" t="str">
            <v>ISO4217:USD</v>
          </cell>
          <cell r="AZ301" t="b">
            <v>0</v>
          </cell>
        </row>
        <row r="302">
          <cell r="A302" t="str">
            <v>Total stockholders' equity</v>
          </cell>
          <cell r="M302" t="str">
            <v>ND</v>
          </cell>
          <cell r="N302">
            <v>0</v>
          </cell>
          <cell r="O302">
            <v>10.916</v>
          </cell>
          <cell r="P302">
            <v>53.454000000000001</v>
          </cell>
          <cell r="Q302">
            <v>40.042000000000002</v>
          </cell>
          <cell r="R302">
            <v>40.042000000000002</v>
          </cell>
          <cell r="S302">
            <v>54.998999999999995</v>
          </cell>
          <cell r="T302">
            <v>71.742000000000004</v>
          </cell>
          <cell r="U302">
            <v>120.465</v>
          </cell>
          <cell r="V302">
            <v>165.13100000000003</v>
          </cell>
          <cell r="W302">
            <v>165.13100000000003</v>
          </cell>
          <cell r="X302">
            <v>188.46499999999997</v>
          </cell>
          <cell r="Y302">
            <v>210.59899999999999</v>
          </cell>
          <cell r="Z302">
            <v>230.523</v>
          </cell>
          <cell r="AA302">
            <v>244.45306471182744</v>
          </cell>
          <cell r="AB302">
            <v>244.45306471182744</v>
          </cell>
          <cell r="AC302">
            <v>273.31382406350428</v>
          </cell>
          <cell r="AD302">
            <v>290.22743877154608</v>
          </cell>
          <cell r="AE302">
            <v>311.30617877757476</v>
          </cell>
          <cell r="AF302">
            <v>328.47212954901198</v>
          </cell>
          <cell r="AG302">
            <v>328.47212954901198</v>
          </cell>
          <cell r="AH302">
            <v>365.76964293644102</v>
          </cell>
          <cell r="AI302">
            <v>387.87177500714148</v>
          </cell>
          <cell r="AJ302">
            <v>414.34589316891135</v>
          </cell>
          <cell r="AK302">
            <v>427.03378966826688</v>
          </cell>
          <cell r="AL302">
            <v>427.03378966826688</v>
          </cell>
        </row>
        <row r="303">
          <cell r="A303" t="str">
            <v>Total liabilities and stockholders' equity</v>
          </cell>
          <cell r="M303" t="str">
            <v>ND</v>
          </cell>
          <cell r="N303">
            <v>0</v>
          </cell>
          <cell r="O303">
            <v>123.26900000000002</v>
          </cell>
          <cell r="P303">
            <v>161.62799999999999</v>
          </cell>
          <cell r="Q303">
            <v>183.108</v>
          </cell>
          <cell r="R303">
            <v>183.108</v>
          </cell>
          <cell r="S303">
            <v>194.911</v>
          </cell>
          <cell r="T303">
            <v>192.88800000000001</v>
          </cell>
          <cell r="U303">
            <v>213.38200000000001</v>
          </cell>
          <cell r="V303">
            <v>285.75800000000004</v>
          </cell>
          <cell r="W303">
            <v>285.75800000000004</v>
          </cell>
          <cell r="X303">
            <v>313.82899999999995</v>
          </cell>
          <cell r="Y303">
            <v>321.92400000000004</v>
          </cell>
          <cell r="Z303">
            <v>351.81400000000002</v>
          </cell>
          <cell r="AA303">
            <v>408.55017477138438</v>
          </cell>
          <cell r="AB303">
            <v>408.55017477138438</v>
          </cell>
          <cell r="AC303">
            <v>427.70497785426033</v>
          </cell>
          <cell r="AD303">
            <v>431.02588612920528</v>
          </cell>
          <cell r="AE303">
            <v>452.30481147005906</v>
          </cell>
          <cell r="AF303">
            <v>525.73757349966877</v>
          </cell>
          <cell r="AG303">
            <v>525.73757349966877</v>
          </cell>
          <cell r="AH303">
            <v>548.45197632681766</v>
          </cell>
          <cell r="AI303">
            <v>563.67962239296548</v>
          </cell>
          <cell r="AJ303">
            <v>578.08171286431332</v>
          </cell>
          <cell r="AK303">
            <v>664.66890202253785</v>
          </cell>
          <cell r="AL303">
            <v>664.66890202253785</v>
          </cell>
        </row>
        <row r="305">
          <cell r="A305" t="str">
            <v>Check</v>
          </cell>
          <cell r="N305">
            <v>0</v>
          </cell>
          <cell r="O305">
            <v>0</v>
          </cell>
          <cell r="P305">
            <v>0</v>
          </cell>
          <cell r="Q305">
            <v>0</v>
          </cell>
          <cell r="R305">
            <v>0</v>
          </cell>
          <cell r="S305">
            <v>0</v>
          </cell>
          <cell r="T305">
            <v>0</v>
          </cell>
          <cell r="U305">
            <v>-2.9999999999290594E-3</v>
          </cell>
          <cell r="V305">
            <v>0</v>
          </cell>
          <cell r="W305">
            <v>0</v>
          </cell>
          <cell r="X305">
            <v>-7.9829999999999472</v>
          </cell>
          <cell r="Y305">
            <v>0</v>
          </cell>
          <cell r="Z305">
            <v>-1.6999999999939064E-2</v>
          </cell>
          <cell r="AA305">
            <v>0</v>
          </cell>
          <cell r="AB305">
            <v>0</v>
          </cell>
          <cell r="AC305">
            <v>0</v>
          </cell>
          <cell r="AD305">
            <v>0</v>
          </cell>
          <cell r="AE305">
            <v>0</v>
          </cell>
          <cell r="AF305">
            <v>0</v>
          </cell>
          <cell r="AG305">
            <v>0</v>
          </cell>
          <cell r="AH305">
            <v>0</v>
          </cell>
          <cell r="AI305">
            <v>0</v>
          </cell>
          <cell r="AJ305">
            <v>0</v>
          </cell>
          <cell r="AK305">
            <v>0</v>
          </cell>
          <cell r="AL305">
            <v>0</v>
          </cell>
        </row>
        <row r="307">
          <cell r="A307" t="str">
            <v>Key Operating Statistics</v>
          </cell>
        </row>
        <row r="308">
          <cell r="A308" t="str">
            <v>Net Cash/(Net Debt)</v>
          </cell>
          <cell r="N308">
            <v>0</v>
          </cell>
          <cell r="O308">
            <v>41.930999999999997</v>
          </cell>
          <cell r="P308">
            <v>58.622999999999998</v>
          </cell>
          <cell r="Q308">
            <v>71.683999999999997</v>
          </cell>
          <cell r="R308">
            <v>71.683999999999997</v>
          </cell>
          <cell r="S308">
            <v>102.538</v>
          </cell>
          <cell r="T308">
            <v>120.13600000000002</v>
          </cell>
          <cell r="U308">
            <v>140.74400000000003</v>
          </cell>
          <cell r="V308">
            <v>172.63799999999998</v>
          </cell>
          <cell r="W308">
            <v>172.63800000000001</v>
          </cell>
          <cell r="X308">
            <v>203.03</v>
          </cell>
          <cell r="Y308">
            <v>183.25500000000002</v>
          </cell>
          <cell r="Z308">
            <v>208.58800000000002</v>
          </cell>
          <cell r="AA308">
            <v>240.27100312459027</v>
          </cell>
          <cell r="AB308">
            <v>240.27100312459021</v>
          </cell>
          <cell r="AC308">
            <v>267.65144186968246</v>
          </cell>
          <cell r="AD308">
            <v>276.96322271521751</v>
          </cell>
          <cell r="AE308">
            <v>286.44593773049093</v>
          </cell>
          <cell r="AF308">
            <v>324.75269641958454</v>
          </cell>
          <cell r="AG308">
            <v>324.75269641958454</v>
          </cell>
          <cell r="AH308">
            <v>359.02109586927168</v>
          </cell>
          <cell r="AI308">
            <v>382.08730854655721</v>
          </cell>
          <cell r="AJ308">
            <v>382.52638881092474</v>
          </cell>
          <cell r="AK308">
            <v>423.08681350412672</v>
          </cell>
          <cell r="AL308">
            <v>423.08681350412655</v>
          </cell>
        </row>
        <row r="309">
          <cell r="A309" t="str">
            <v>Debt/Total Capital</v>
          </cell>
          <cell r="N309" t="str">
            <v>na</v>
          </cell>
          <cell r="O309" t="str">
            <v>na</v>
          </cell>
          <cell r="P309" t="str">
            <v>na</v>
          </cell>
          <cell r="Q309" t="str">
            <v>na</v>
          </cell>
          <cell r="R309" t="str">
            <v>na</v>
          </cell>
          <cell r="S309" t="str">
            <v>na</v>
          </cell>
          <cell r="T309" t="str">
            <v>na</v>
          </cell>
          <cell r="U309" t="str">
            <v>na</v>
          </cell>
          <cell r="V309" t="str">
            <v>na</v>
          </cell>
          <cell r="W309" t="str">
            <v>na</v>
          </cell>
          <cell r="X309" t="str">
            <v>na</v>
          </cell>
          <cell r="Y309" t="str">
            <v>na</v>
          </cell>
          <cell r="Z309" t="str">
            <v>na</v>
          </cell>
          <cell r="AA309" t="str">
            <v>na</v>
          </cell>
          <cell r="AB309" t="str">
            <v>na</v>
          </cell>
          <cell r="AC309" t="str">
            <v>na</v>
          </cell>
          <cell r="AD309" t="str">
            <v>na</v>
          </cell>
          <cell r="AE309" t="str">
            <v>na</v>
          </cell>
          <cell r="AF309" t="str">
            <v>na</v>
          </cell>
          <cell r="AG309" t="str">
            <v>na</v>
          </cell>
          <cell r="AH309" t="str">
            <v>na</v>
          </cell>
          <cell r="AI309" t="str">
            <v>na</v>
          </cell>
          <cell r="AJ309" t="str">
            <v>na</v>
          </cell>
          <cell r="AK309" t="str">
            <v>na</v>
          </cell>
          <cell r="AL309" t="str">
            <v>na</v>
          </cell>
        </row>
        <row r="310">
          <cell r="A310" t="str">
            <v>Net Debt/EBITDA</v>
          </cell>
          <cell r="N310" t="str">
            <v>na</v>
          </cell>
          <cell r="O310" t="str">
            <v>na</v>
          </cell>
          <cell r="P310" t="str">
            <v>na</v>
          </cell>
          <cell r="Q310" t="str">
            <v>na</v>
          </cell>
          <cell r="R310" t="str">
            <v>na</v>
          </cell>
          <cell r="S310" t="str">
            <v>na</v>
          </cell>
          <cell r="T310" t="str">
            <v>na</v>
          </cell>
          <cell r="U310" t="str">
            <v>na</v>
          </cell>
          <cell r="V310" t="str">
            <v>na</v>
          </cell>
          <cell r="W310" t="str">
            <v>na</v>
          </cell>
          <cell r="X310" t="str">
            <v>na</v>
          </cell>
          <cell r="Y310" t="str">
            <v>na</v>
          </cell>
          <cell r="Z310" t="str">
            <v>na</v>
          </cell>
          <cell r="AA310" t="str">
            <v>na</v>
          </cell>
          <cell r="AB310" t="str">
            <v>na</v>
          </cell>
          <cell r="AC310" t="str">
            <v>na</v>
          </cell>
          <cell r="AD310" t="str">
            <v>na</v>
          </cell>
          <cell r="AE310" t="str">
            <v>na</v>
          </cell>
          <cell r="AF310" t="str">
            <v>na</v>
          </cell>
          <cell r="AG310" t="str">
            <v>na</v>
          </cell>
          <cell r="AH310" t="str">
            <v>na</v>
          </cell>
          <cell r="AI310" t="str">
            <v>na</v>
          </cell>
          <cell r="AJ310" t="str">
            <v>na</v>
          </cell>
          <cell r="AK310" t="str">
            <v>na</v>
          </cell>
          <cell r="AL310" t="str">
            <v>na</v>
          </cell>
        </row>
        <row r="311">
          <cell r="A311" t="str">
            <v>Return on Average Assets</v>
          </cell>
          <cell r="N311" t="str">
            <v>na</v>
          </cell>
          <cell r="O311" t="str">
            <v>na</v>
          </cell>
          <cell r="P311">
            <v>0.2940346862199324</v>
          </cell>
          <cell r="Q311">
            <v>0.15907825118351429</v>
          </cell>
          <cell r="R311">
            <v>0.22176202022849903</v>
          </cell>
          <cell r="S311">
            <v>0.27300215068554773</v>
          </cell>
          <cell r="T311">
            <v>0.29480869171169644</v>
          </cell>
          <cell r="U311">
            <v>0.23605649048620667</v>
          </cell>
          <cell r="V311">
            <v>0.18407035740959266</v>
          </cell>
          <cell r="W311">
            <v>0.21513166389491067</v>
          </cell>
          <cell r="X311">
            <v>0.22075716174258908</v>
          </cell>
          <cell r="Y311">
            <v>0.18819872844338076</v>
          </cell>
          <cell r="Z311">
            <v>0.18411019428917488</v>
          </cell>
          <cell r="AA311">
            <v>0.17118722410713855</v>
          </cell>
          <cell r="AB311">
            <v>0.18111666009334998</v>
          </cell>
          <cell r="AC311">
            <v>0.21508040804772424</v>
          </cell>
          <cell r="AD311">
            <v>0.18602082823298288</v>
          </cell>
          <cell r="AE311">
            <v>0.19786432465830633</v>
          </cell>
          <cell r="AF311">
            <v>0.17491618777769369</v>
          </cell>
          <cell r="AG311">
            <v>0.18341752973561373</v>
          </cell>
          <cell r="AH311">
            <v>0.21909851257397814</v>
          </cell>
          <cell r="AI311">
            <v>0.1871507343812075</v>
          </cell>
          <cell r="AJ311">
            <v>0.19399562330945244</v>
          </cell>
          <cell r="AK311">
            <v>0.17949866359614061</v>
          </cell>
          <cell r="AL311">
            <v>0.18650317617102483</v>
          </cell>
        </row>
        <row r="312">
          <cell r="A312" t="str">
            <v>Return on Average Equity</v>
          </cell>
          <cell r="N312" t="str">
            <v>na</v>
          </cell>
          <cell r="O312" t="str">
            <v>na</v>
          </cell>
          <cell r="P312">
            <v>1.3013764175858329</v>
          </cell>
          <cell r="Q312">
            <v>0.58654915718319478</v>
          </cell>
          <cell r="R312">
            <v>1.0140952000399581</v>
          </cell>
          <cell r="S312">
            <v>1.0858471606990676</v>
          </cell>
          <cell r="T312">
            <v>0.90204839662859027</v>
          </cell>
          <cell r="U312">
            <v>0.49895145452746131</v>
          </cell>
          <cell r="V312">
            <v>0.32170032488673456</v>
          </cell>
          <cell r="W312">
            <v>0.49162376493861842</v>
          </cell>
          <cell r="X312">
            <v>0.36935038834026024</v>
          </cell>
          <cell r="Y312">
            <v>0.29605656174172851</v>
          </cell>
          <cell r="Z312">
            <v>0.28118956707372839</v>
          </cell>
          <cell r="AA312">
            <v>0.27403848715153467</v>
          </cell>
          <cell r="AB312">
            <v>0.30702067908471481</v>
          </cell>
          <cell r="AC312">
            <v>0.34738045896322461</v>
          </cell>
          <cell r="AD312">
            <v>0.28346074561391255</v>
          </cell>
          <cell r="AE312">
            <v>0.29055671508859043</v>
          </cell>
          <cell r="AF312">
            <v>0.26739800839977784</v>
          </cell>
          <cell r="AG312">
            <v>0.29910493126630971</v>
          </cell>
          <cell r="AH312">
            <v>0.33900773753055302</v>
          </cell>
          <cell r="AI312">
            <v>0.27617410677465554</v>
          </cell>
          <cell r="AJ312">
            <v>0.27610548943339819</v>
          </cell>
          <cell r="AK312">
            <v>0.26512652861222002</v>
          </cell>
          <cell r="AL312">
            <v>0.29386214319731468</v>
          </cell>
        </row>
        <row r="313">
          <cell r="A313" t="str">
            <v>Days sales outstanding (DSO)</v>
          </cell>
          <cell r="N313" t="str">
            <v>na</v>
          </cell>
          <cell r="O313">
            <v>28.971040705994593</v>
          </cell>
          <cell r="P313">
            <v>28.866361136712278</v>
          </cell>
          <cell r="Q313">
            <v>38.247552543055122</v>
          </cell>
          <cell r="R313">
            <v>41.172420916940247</v>
          </cell>
          <cell r="S313">
            <v>28.993729817007534</v>
          </cell>
          <cell r="T313">
            <v>25.29624090541633</v>
          </cell>
          <cell r="U313">
            <v>23.253625690607734</v>
          </cell>
          <cell r="V313">
            <v>31.25642024543022</v>
          </cell>
          <cell r="W313">
            <v>32.319511949498846</v>
          </cell>
          <cell r="X313">
            <v>22.867500223237844</v>
          </cell>
          <cell r="Y313">
            <v>22.410081584105335</v>
          </cell>
          <cell r="Z313">
            <v>23.253625690607734</v>
          </cell>
          <cell r="AA313">
            <v>31.25642024543022</v>
          </cell>
          <cell r="AB313">
            <v>32.071029276526318</v>
          </cell>
          <cell r="AC313">
            <v>22.867500223237844</v>
          </cell>
          <cell r="AD313">
            <v>22.410081584105335</v>
          </cell>
          <cell r="AE313">
            <v>23.253625690607734</v>
          </cell>
          <cell r="AF313">
            <v>31.25642024543022</v>
          </cell>
          <cell r="AG313">
            <v>31.626957709845708</v>
          </cell>
          <cell r="AH313">
            <v>22.867500223237844</v>
          </cell>
          <cell r="AI313">
            <v>22.410081584105335</v>
          </cell>
          <cell r="AJ313">
            <v>23.253625690607734</v>
          </cell>
          <cell r="AK313">
            <v>31.25642024543022</v>
          </cell>
          <cell r="AL313">
            <v>31.841158042810843</v>
          </cell>
        </row>
        <row r="314">
          <cell r="A314" t="str">
            <v>Days Payable Outstanding</v>
          </cell>
          <cell r="N314" t="str">
            <v>na</v>
          </cell>
          <cell r="O314">
            <v>80.792156551212784</v>
          </cell>
          <cell r="P314">
            <v>73.680409004120179</v>
          </cell>
          <cell r="Q314">
            <v>81.527117792195924</v>
          </cell>
          <cell r="R314">
            <v>93.824240830813707</v>
          </cell>
          <cell r="S314">
            <v>80.771768707483005</v>
          </cell>
          <cell r="T314">
            <v>85.671856978085358</v>
          </cell>
          <cell r="U314">
            <v>70.920759311338216</v>
          </cell>
          <cell r="V314">
            <v>116.14654798873404</v>
          </cell>
          <cell r="W314">
            <v>112.86580230885293</v>
          </cell>
          <cell r="X314">
            <v>93.682346830182937</v>
          </cell>
          <cell r="Y314">
            <v>83.94157530294288</v>
          </cell>
          <cell r="Z314">
            <v>101.12987881201637</v>
          </cell>
          <cell r="AA314">
            <v>118.31377402313305</v>
          </cell>
          <cell r="AB314">
            <v>120.38605247491795</v>
          </cell>
          <cell r="AC314">
            <v>98.493363034601501</v>
          </cell>
          <cell r="AD314">
            <v>79.039571198817697</v>
          </cell>
          <cell r="AE314">
            <v>102.69549429311795</v>
          </cell>
          <cell r="AF314">
            <v>119.11862962873258</v>
          </cell>
          <cell r="AG314">
            <v>119.48917494695154</v>
          </cell>
          <cell r="AH314">
            <v>99.740114465419239</v>
          </cell>
          <cell r="AI314">
            <v>80.040072100068542</v>
          </cell>
          <cell r="AJ314">
            <v>102.01539168190523</v>
          </cell>
          <cell r="AK314">
            <v>119.93451065358694</v>
          </cell>
          <cell r="AL314">
            <v>121.11586743381577</v>
          </cell>
        </row>
        <row r="316">
          <cell r="A316" t="str">
            <v>MW requirements</v>
          </cell>
        </row>
        <row r="317">
          <cell r="A317" t="str">
            <v>Unrecorded goodwill from poolings</v>
          </cell>
          <cell r="M317" t="str">
            <v>ND</v>
          </cell>
          <cell r="N317" t="str">
            <v>ND</v>
          </cell>
          <cell r="O317" t="str">
            <v>ND</v>
          </cell>
          <cell r="P317" t="str">
            <v>ND</v>
          </cell>
          <cell r="Q317" t="str">
            <v>ND</v>
          </cell>
          <cell r="R317" t="str">
            <v>ND</v>
          </cell>
          <cell r="S317" t="str">
            <v>ND</v>
          </cell>
          <cell r="T317" t="str">
            <v>ND</v>
          </cell>
          <cell r="U317" t="str">
            <v>ND</v>
          </cell>
          <cell r="V317" t="str">
            <v>ND</v>
          </cell>
          <cell r="W317" t="str">
            <v>ND</v>
          </cell>
          <cell r="X317" t="str">
            <v>ND</v>
          </cell>
          <cell r="Y317" t="str">
            <v>ND</v>
          </cell>
          <cell r="Z317" t="str">
            <v>ND</v>
          </cell>
          <cell r="AA317" t="str">
            <v>ND</v>
          </cell>
          <cell r="AB317" t="str">
            <v>ND</v>
          </cell>
          <cell r="AC317" t="str">
            <v>ND</v>
          </cell>
          <cell r="AD317" t="str">
            <v>ND</v>
          </cell>
          <cell r="AE317" t="str">
            <v>ND</v>
          </cell>
          <cell r="AF317" t="str">
            <v>ND</v>
          </cell>
          <cell r="AG317" t="str">
            <v>ND</v>
          </cell>
          <cell r="AH317" t="str">
            <v>ND</v>
          </cell>
          <cell r="AI317" t="str">
            <v>ND</v>
          </cell>
          <cell r="AJ317" t="str">
            <v>ND</v>
          </cell>
          <cell r="AK317" t="str">
            <v>ND</v>
          </cell>
          <cell r="AL317" t="str">
            <v>ND</v>
          </cell>
          <cell r="AW317" t="str">
            <v>mstag:unrecordedGoodwillFromPoolingAndAmortizedOrWrittenOffGoodwill</v>
          </cell>
          <cell r="AX317">
            <v>6</v>
          </cell>
          <cell r="AY317" t="str">
            <v>ISO4217:USD</v>
          </cell>
          <cell r="AZ317" t="b">
            <v>0</v>
          </cell>
        </row>
        <row r="318">
          <cell r="A318" t="str">
            <v>Net issuances</v>
          </cell>
          <cell r="M318" t="str">
            <v>ND</v>
          </cell>
          <cell r="N318" t="str">
            <v>ND</v>
          </cell>
          <cell r="O318" t="str">
            <v>ND</v>
          </cell>
          <cell r="P318">
            <v>32.121799999999993</v>
          </cell>
          <cell r="Q318">
            <v>-26.135999999999996</v>
          </cell>
          <cell r="R318">
            <v>5.9857999999999976</v>
          </cell>
          <cell r="S318">
            <v>2.0569999999999879</v>
          </cell>
          <cell r="T318">
            <v>4.2349999999999923</v>
          </cell>
          <cell r="U318">
            <v>39.751999999999995</v>
          </cell>
          <cell r="V318">
            <v>36.728000000000044</v>
          </cell>
          <cell r="W318">
            <v>82.77200000000002</v>
          </cell>
          <cell r="X318">
            <v>10.634999999999987</v>
          </cell>
          <cell r="Y318">
            <v>10.039999999999992</v>
          </cell>
          <cell r="Z318">
            <v>6.6349999999999802</v>
          </cell>
          <cell r="AA318">
            <v>0</v>
          </cell>
          <cell r="AB318">
            <v>27.30999999999996</v>
          </cell>
          <cell r="AC318">
            <v>0</v>
          </cell>
          <cell r="AD318">
            <v>0</v>
          </cell>
          <cell r="AE318">
            <v>0</v>
          </cell>
          <cell r="AF318">
            <v>0</v>
          </cell>
          <cell r="AG318">
            <v>0</v>
          </cell>
          <cell r="AH318">
            <v>0</v>
          </cell>
          <cell r="AI318">
            <v>0</v>
          </cell>
          <cell r="AJ318">
            <v>0</v>
          </cell>
          <cell r="AK318">
            <v>0</v>
          </cell>
          <cell r="AL318">
            <v>0</v>
          </cell>
          <cell r="AW318" t="str">
            <v>mstag:netIssuanceRepurchaseOfCommonStock</v>
          </cell>
          <cell r="AX318">
            <v>6</v>
          </cell>
          <cell r="AY318" t="str">
            <v>ISO4217:USD</v>
          </cell>
          <cell r="AZ318" t="b">
            <v>0</v>
          </cell>
        </row>
        <row r="319">
          <cell r="A319" t="str">
            <v>Inventories</v>
          </cell>
          <cell r="M319" t="str">
            <v>ND</v>
          </cell>
          <cell r="N319" t="str">
            <v>ND</v>
          </cell>
          <cell r="O319" t="str">
            <v>ND</v>
          </cell>
          <cell r="P319" t="str">
            <v>ND</v>
          </cell>
          <cell r="Q319" t="str">
            <v>ND</v>
          </cell>
          <cell r="R319" t="str">
            <v>ND</v>
          </cell>
          <cell r="S319" t="str">
            <v>ND</v>
          </cell>
          <cell r="T319" t="str">
            <v>ND</v>
          </cell>
          <cell r="U319" t="str">
            <v>ND</v>
          </cell>
          <cell r="V319" t="str">
            <v>ND</v>
          </cell>
          <cell r="W319" t="str">
            <v>ND</v>
          </cell>
          <cell r="X319" t="str">
            <v>ND</v>
          </cell>
          <cell r="Y319" t="str">
            <v>ND</v>
          </cell>
          <cell r="Z319" t="str">
            <v>ND</v>
          </cell>
          <cell r="AA319" t="str">
            <v>ND</v>
          </cell>
          <cell r="AB319" t="str">
            <v>ND</v>
          </cell>
          <cell r="AC319" t="str">
            <v>ND</v>
          </cell>
          <cell r="AD319" t="str">
            <v>ND</v>
          </cell>
          <cell r="AE319" t="str">
            <v>ND</v>
          </cell>
          <cell r="AF319" t="str">
            <v>ND</v>
          </cell>
          <cell r="AG319" t="str">
            <v>ND</v>
          </cell>
          <cell r="AH319" t="str">
            <v>ND</v>
          </cell>
          <cell r="AI319" t="str">
            <v>ND</v>
          </cell>
          <cell r="AJ319" t="str">
            <v>ND</v>
          </cell>
          <cell r="AK319" t="str">
            <v>ND</v>
          </cell>
          <cell r="AL319" t="str">
            <v>ND</v>
          </cell>
          <cell r="AW319" t="str">
            <v>mstag:inventories</v>
          </cell>
          <cell r="AX319">
            <v>6</v>
          </cell>
          <cell r="AY319" t="str">
            <v>ISO4217:USD</v>
          </cell>
          <cell r="AZ319" t="b">
            <v>0</v>
          </cell>
        </row>
        <row r="320">
          <cell r="A320" t="str">
            <v>Statutory tax rate</v>
          </cell>
          <cell r="M320">
            <v>0.4088785046728971</v>
          </cell>
          <cell r="N320">
            <v>0.41822368992787012</v>
          </cell>
          <cell r="O320">
            <v>0.41992964917152636</v>
          </cell>
          <cell r="P320">
            <v>0.41804681768668145</v>
          </cell>
          <cell r="Q320">
            <v>0.41699268583092369</v>
          </cell>
          <cell r="R320">
            <v>0.41828308817209231</v>
          </cell>
          <cell r="S320">
            <v>0.46694214876033041</v>
          </cell>
          <cell r="T320">
            <v>0.27439378118111135</v>
          </cell>
          <cell r="U320">
            <v>0.42163625813938493</v>
          </cell>
          <cell r="V320">
            <v>0.37736293042591584</v>
          </cell>
          <cell r="W320">
            <v>0.39285201870928826</v>
          </cell>
          <cell r="X320">
            <v>0.38365603920997726</v>
          </cell>
          <cell r="Y320">
            <v>0.38058092989838815</v>
          </cell>
          <cell r="Z320">
            <v>0.37958212853278595</v>
          </cell>
          <cell r="AA320">
            <v>0.37958212853278595</v>
          </cell>
          <cell r="AB320">
            <v>0.38081016528000938</v>
          </cell>
          <cell r="AC320">
            <v>0.38</v>
          </cell>
          <cell r="AD320">
            <v>0.38</v>
          </cell>
          <cell r="AE320">
            <v>0.38</v>
          </cell>
          <cell r="AF320">
            <v>0.38</v>
          </cell>
          <cell r="AG320">
            <v>0.38000000000000012</v>
          </cell>
          <cell r="AH320">
            <v>0.37</v>
          </cell>
          <cell r="AI320">
            <v>0.37</v>
          </cell>
          <cell r="AJ320">
            <v>0.37</v>
          </cell>
          <cell r="AK320">
            <v>0.37</v>
          </cell>
          <cell r="AL320">
            <v>0.37000000000000022</v>
          </cell>
          <cell r="AW320" t="str">
            <v>mstag:statutoryTaxRate</v>
          </cell>
          <cell r="AX320">
            <v>0</v>
          </cell>
          <cell r="AY320" t="str">
            <v>ms_eqr_gcim_Decimal:ms_eqr_gcim_decimal</v>
          </cell>
          <cell r="AZ320" t="b">
            <v>0</v>
          </cell>
        </row>
        <row r="321">
          <cell r="M321" t="str">
            <v>2008-FY</v>
          </cell>
          <cell r="N321" t="str">
            <v>2009-Q1</v>
          </cell>
          <cell r="O321" t="str">
            <v>2009-Q2</v>
          </cell>
          <cell r="P321" t="str">
            <v>2009-Q3</v>
          </cell>
          <cell r="Q321" t="str">
            <v>2009-Q4</v>
          </cell>
          <cell r="R321" t="str">
            <v>2009-FY</v>
          </cell>
          <cell r="S321" t="str">
            <v>2010-Q1</v>
          </cell>
          <cell r="T321" t="str">
            <v>2010-Q2</v>
          </cell>
          <cell r="U321" t="str">
            <v>2010-Q3</v>
          </cell>
          <cell r="V321" t="str">
            <v>2010-Q4</v>
          </cell>
          <cell r="W321" t="str">
            <v>2010-FY</v>
          </cell>
          <cell r="X321" t="str">
            <v>2011-Q1</v>
          </cell>
          <cell r="Y321" t="str">
            <v>2011-Q2</v>
          </cell>
          <cell r="Z321" t="str">
            <v>2011-Q3</v>
          </cell>
          <cell r="AA321" t="str">
            <v>2011-Q4</v>
          </cell>
          <cell r="AB321" t="str">
            <v>2011-FY</v>
          </cell>
          <cell r="AC321" t="str">
            <v>2012-Q1</v>
          </cell>
          <cell r="AD321" t="str">
            <v>2012-Q2</v>
          </cell>
          <cell r="AE321" t="str">
            <v>2012-Q3</v>
          </cell>
          <cell r="AF321" t="str">
            <v>2012-Q4</v>
          </cell>
          <cell r="AG321" t="str">
            <v>2012-FY</v>
          </cell>
          <cell r="AH321" t="str">
            <v>2013-Q1</v>
          </cell>
          <cell r="AI321" t="str">
            <v>2013-Q2</v>
          </cell>
          <cell r="AJ321" t="str">
            <v>2013-Q3</v>
          </cell>
          <cell r="AK321" t="str">
            <v>2013-Q4</v>
          </cell>
          <cell r="AL321" t="str">
            <v>2013-FY</v>
          </cell>
        </row>
      </sheetData>
      <sheetData sheetId="2"/>
      <sheetData sheetId="3"/>
      <sheetData sheetId="4" refreshError="1">
        <row r="1">
          <cell r="B1" t="str">
            <v>Morgan Stanley  |  Glenn Fodor, CFA |  212-761-0071  |  Glenn.Fodor@morganstanley.com</v>
          </cell>
          <cell r="BT1" t="str">
            <v>ElementName</v>
          </cell>
          <cell r="BU1" t="str">
            <v>ElementName</v>
          </cell>
          <cell r="BV1" t="str">
            <v>ScaleOverride</v>
          </cell>
          <cell r="BW1" t="str">
            <v>UnitOverride</v>
          </cell>
          <cell r="BX1" t="str">
            <v>ReverseSign</v>
          </cell>
          <cell r="BY1" t="str">
            <v>IsDrivingAssumption</v>
          </cell>
          <cell r="BZ1" t="str">
            <v>SegmentID</v>
          </cell>
        </row>
        <row r="2">
          <cell r="B2" t="str">
            <v>Greendot Model</v>
          </cell>
        </row>
        <row r="3">
          <cell r="B3" t="str">
            <v>DCF Analysis</v>
          </cell>
        </row>
        <row r="4">
          <cell r="A4" t="str">
            <v>1=Bull</v>
          </cell>
          <cell r="I4">
            <v>1</v>
          </cell>
          <cell r="J4">
            <v>2</v>
          </cell>
          <cell r="K4">
            <v>3</v>
          </cell>
          <cell r="L4">
            <v>4</v>
          </cell>
          <cell r="M4">
            <v>5</v>
          </cell>
          <cell r="N4">
            <v>6</v>
          </cell>
          <cell r="O4">
            <v>7</v>
          </cell>
          <cell r="P4">
            <v>8</v>
          </cell>
          <cell r="Q4">
            <v>9</v>
          </cell>
          <cell r="R4">
            <v>10</v>
          </cell>
        </row>
        <row r="5">
          <cell r="A5" t="str">
            <v>2=Base</v>
          </cell>
          <cell r="B5" t="str">
            <v>Scenario:</v>
          </cell>
          <cell r="D5">
            <v>2007</v>
          </cell>
          <cell r="E5">
            <v>2008</v>
          </cell>
          <cell r="F5">
            <v>2009</v>
          </cell>
          <cell r="G5">
            <v>2010</v>
          </cell>
          <cell r="H5">
            <v>2011</v>
          </cell>
          <cell r="I5">
            <v>2012</v>
          </cell>
          <cell r="J5">
            <v>2013</v>
          </cell>
          <cell r="K5">
            <v>2014</v>
          </cell>
          <cell r="L5">
            <v>2015</v>
          </cell>
          <cell r="M5">
            <v>2016</v>
          </cell>
          <cell r="N5">
            <v>2017</v>
          </cell>
          <cell r="O5">
            <v>2018</v>
          </cell>
          <cell r="P5">
            <v>2019</v>
          </cell>
          <cell r="Q5">
            <v>2020</v>
          </cell>
          <cell r="R5">
            <v>2021</v>
          </cell>
        </row>
        <row r="6">
          <cell r="D6" t="str">
            <v>CY</v>
          </cell>
          <cell r="E6" t="str">
            <v>CY</v>
          </cell>
          <cell r="F6" t="str">
            <v>CY</v>
          </cell>
          <cell r="G6" t="str">
            <v>CY</v>
          </cell>
          <cell r="H6" t="str">
            <v>CY</v>
          </cell>
          <cell r="I6" t="str">
            <v>CY</v>
          </cell>
          <cell r="J6" t="str">
            <v>CY</v>
          </cell>
          <cell r="K6" t="str">
            <v>CY</v>
          </cell>
          <cell r="L6" t="str">
            <v>CY</v>
          </cell>
          <cell r="M6" t="str">
            <v>CY</v>
          </cell>
          <cell r="N6" t="str">
            <v>CY</v>
          </cell>
          <cell r="O6" t="str">
            <v>CY</v>
          </cell>
          <cell r="P6" t="str">
            <v>CY</v>
          </cell>
          <cell r="Q6" t="str">
            <v>CY</v>
          </cell>
          <cell r="R6" t="str">
            <v>CY</v>
          </cell>
        </row>
        <row r="7">
          <cell r="D7" t="str">
            <v>A</v>
          </cell>
          <cell r="E7" t="str">
            <v>A</v>
          </cell>
          <cell r="F7" t="str">
            <v>A</v>
          </cell>
          <cell r="G7" t="str">
            <v>A</v>
          </cell>
          <cell r="H7" t="str">
            <v>E</v>
          </cell>
          <cell r="I7" t="str">
            <v>E</v>
          </cell>
          <cell r="J7" t="str">
            <v>E</v>
          </cell>
          <cell r="K7" t="str">
            <v>E</v>
          </cell>
          <cell r="L7" t="str">
            <v>E</v>
          </cell>
          <cell r="M7" t="str">
            <v>E</v>
          </cell>
          <cell r="N7" t="str">
            <v>E</v>
          </cell>
          <cell r="O7" t="str">
            <v>E</v>
          </cell>
          <cell r="P7" t="str">
            <v>E</v>
          </cell>
          <cell r="Q7" t="str">
            <v>E</v>
          </cell>
          <cell r="R7" t="str">
            <v>E</v>
          </cell>
        </row>
        <row r="9">
          <cell r="B9" t="str">
            <v>Total revenue</v>
          </cell>
          <cell r="D9">
            <v>114.6</v>
          </cell>
          <cell r="E9">
            <v>202</v>
          </cell>
          <cell r="F9">
            <v>258.48140000000001</v>
          </cell>
          <cell r="G9">
            <v>363.96900000000005</v>
          </cell>
          <cell r="H9">
            <v>473.6755859707738</v>
          </cell>
          <cell r="I9">
            <v>602.69330675350602</v>
          </cell>
          <cell r="J9">
            <v>750.5460670150137</v>
          </cell>
          <cell r="K9">
            <v>953.19350510906747</v>
          </cell>
          <cell r="L9">
            <v>1181.9599463352436</v>
          </cell>
          <cell r="M9">
            <v>1441.991134528997</v>
          </cell>
          <cell r="N9">
            <v>1744.8092727800863</v>
          </cell>
          <cell r="O9">
            <v>2023.9787564249</v>
          </cell>
          <cell r="P9">
            <v>2246.616419631639</v>
          </cell>
          <cell r="Q9">
            <v>2336.4810764169047</v>
          </cell>
          <cell r="R9">
            <v>1432.0635516603636</v>
          </cell>
        </row>
        <row r="10">
          <cell r="B10" t="str">
            <v>YOY % change</v>
          </cell>
          <cell r="E10">
            <v>0.76265270506108207</v>
          </cell>
          <cell r="F10">
            <v>0.27961089108910886</v>
          </cell>
          <cell r="G10">
            <v>0.40810518667880946</v>
          </cell>
          <cell r="H10">
            <v>0.30141738986225119</v>
          </cell>
          <cell r="I10">
            <v>0.27237570312668113</v>
          </cell>
          <cell r="J10">
            <v>0.24532006346302038</v>
          </cell>
          <cell r="K10">
            <v>0.27</v>
          </cell>
          <cell r="L10">
            <v>0.24</v>
          </cell>
          <cell r="M10">
            <v>0.22</v>
          </cell>
          <cell r="N10">
            <v>0.21</v>
          </cell>
          <cell r="O10">
            <v>0.16</v>
          </cell>
          <cell r="P10">
            <v>0.11</v>
          </cell>
          <cell r="Q10">
            <v>0.04</v>
          </cell>
          <cell r="R10">
            <v>0.04</v>
          </cell>
          <cell r="S10" t="str">
            <v>25+% in roadshow presentation</v>
          </cell>
          <cell r="T10" t="str">
            <v>25+% in roadshow presentation</v>
          </cell>
        </row>
        <row r="12">
          <cell r="B12" t="str">
            <v>Expenses</v>
          </cell>
        </row>
        <row r="13">
          <cell r="B13" t="str">
            <v>Sales/marketing</v>
          </cell>
          <cell r="D13">
            <v>60</v>
          </cell>
          <cell r="E13">
            <v>79</v>
          </cell>
          <cell r="F13">
            <v>72.103000000000009</v>
          </cell>
          <cell r="G13">
            <v>122.851</v>
          </cell>
          <cell r="H13">
            <v>175.91487645845564</v>
          </cell>
          <cell r="I13">
            <v>227.9385074273282</v>
          </cell>
          <cell r="J13">
            <v>284.11590652912139</v>
          </cell>
          <cell r="K13">
            <v>390.80933709471765</v>
          </cell>
          <cell r="L13">
            <v>531.88197585085959</v>
          </cell>
          <cell r="M13">
            <v>620.05618784746866</v>
          </cell>
          <cell r="N13">
            <v>732.8198945676362</v>
          </cell>
          <cell r="O13">
            <v>829.83129013420898</v>
          </cell>
          <cell r="P13">
            <v>898.64656785265561</v>
          </cell>
          <cell r="Q13">
            <v>922.91002518467735</v>
          </cell>
          <cell r="R13">
            <v>620.08351786893741</v>
          </cell>
        </row>
        <row r="14">
          <cell r="B14" t="str">
            <v>% of revenues</v>
          </cell>
          <cell r="D14">
            <v>0.52356020942408377</v>
          </cell>
          <cell r="E14">
            <v>0.3910891089108911</v>
          </cell>
          <cell r="F14">
            <v>0.27894850461193726</v>
          </cell>
          <cell r="G14">
            <v>0.33753149306671715</v>
          </cell>
          <cell r="H14">
            <v>0.37138261221111307</v>
          </cell>
          <cell r="I14">
            <v>0.3781998321088908</v>
          </cell>
          <cell r="J14">
            <v>0.37854559368897206</v>
          </cell>
          <cell r="K14">
            <v>0.41</v>
          </cell>
          <cell r="L14">
            <v>0.45</v>
          </cell>
          <cell r="M14">
            <v>0.43</v>
          </cell>
          <cell r="N14">
            <v>0.42</v>
          </cell>
          <cell r="O14">
            <v>0.41</v>
          </cell>
          <cell r="P14">
            <v>0.4</v>
          </cell>
          <cell r="Q14">
            <v>0.39500000000000002</v>
          </cell>
          <cell r="R14">
            <v>0.433</v>
          </cell>
        </row>
        <row r="16">
          <cell r="B16" t="str">
            <v>Compensation and benefits expenses</v>
          </cell>
          <cell r="D16">
            <v>23</v>
          </cell>
          <cell r="E16">
            <v>31</v>
          </cell>
          <cell r="F16">
            <v>42.950999999999993</v>
          </cell>
          <cell r="G16">
            <v>63.228000000000002</v>
          </cell>
          <cell r="H16">
            <v>78.683866443089997</v>
          </cell>
          <cell r="I16">
            <v>98.540128109286883</v>
          </cell>
          <cell r="J16">
            <v>120.46469540762401</v>
          </cell>
          <cell r="K16">
            <v>151.08377615746434</v>
          </cell>
          <cell r="L16">
            <v>184.9799625425853</v>
          </cell>
          <cell r="M16">
            <v>222.79157203289603</v>
          </cell>
          <cell r="N16">
            <v>266.08818361424403</v>
          </cell>
          <cell r="O16">
            <v>308.66229299252302</v>
          </cell>
          <cell r="P16">
            <v>342.61514522170057</v>
          </cell>
          <cell r="Q16">
            <v>356.31975103056863</v>
          </cell>
          <cell r="R16">
            <v>232.48488562859842</v>
          </cell>
        </row>
        <row r="17">
          <cell r="B17" t="str">
            <v>% of revenues</v>
          </cell>
          <cell r="D17">
            <v>0.20069808027923211</v>
          </cell>
          <cell r="E17">
            <v>0.15346534653465346</v>
          </cell>
          <cell r="F17">
            <v>0.16616669516646068</v>
          </cell>
          <cell r="G17">
            <v>0.17371809137591387</v>
          </cell>
          <cell r="H17">
            <v>0.16611340920565171</v>
          </cell>
          <cell r="I17">
            <v>0.16349962245322985</v>
          </cell>
          <cell r="J17">
            <v>0.1605027335453538</v>
          </cell>
          <cell r="K17">
            <v>0.1585027335453538</v>
          </cell>
          <cell r="L17">
            <v>0.15650273354535379</v>
          </cell>
          <cell r="M17">
            <v>0.15450273354535379</v>
          </cell>
          <cell r="N17">
            <v>0.15250273354535379</v>
          </cell>
          <cell r="O17">
            <v>0.15250273354535379</v>
          </cell>
          <cell r="P17">
            <v>0.15250273354535379</v>
          </cell>
          <cell r="Q17">
            <v>0.15250273354535379</v>
          </cell>
          <cell r="R17">
            <v>0.16234257576002875</v>
          </cell>
        </row>
        <row r="19">
          <cell r="B19" t="str">
            <v>Processing/issuing</v>
          </cell>
          <cell r="D19">
            <v>13</v>
          </cell>
          <cell r="E19">
            <v>26</v>
          </cell>
          <cell r="F19">
            <v>38.035000000000004</v>
          </cell>
          <cell r="G19">
            <v>56.997999999999998</v>
          </cell>
          <cell r="H19">
            <v>73.279834723674526</v>
          </cell>
          <cell r="I19">
            <v>92.926953103605925</v>
          </cell>
          <cell r="J19">
            <v>114.95930672799906</v>
          </cell>
          <cell r="K19">
            <v>144.56852928689523</v>
          </cell>
          <cell r="L19">
            <v>177.49203639624719</v>
          </cell>
          <cell r="M19">
            <v>214.37729770162804</v>
          </cell>
          <cell r="N19">
            <v>256.77931630979981</v>
          </cell>
          <cell r="O19">
            <v>294.82803878473038</v>
          </cell>
          <cell r="P19">
            <v>323.88919842160328</v>
          </cell>
          <cell r="Q19">
            <v>324.77086962194977</v>
          </cell>
          <cell r="R19">
            <v>168.41083529404935</v>
          </cell>
        </row>
        <row r="20">
          <cell r="B20" t="str">
            <v>% of revenues</v>
          </cell>
          <cell r="D20">
            <v>0.11343804537521815</v>
          </cell>
          <cell r="E20">
            <v>0.12871287128712872</v>
          </cell>
          <cell r="F20">
            <v>0.14714791857363818</v>
          </cell>
          <cell r="G20">
            <v>0.15660124900747038</v>
          </cell>
          <cell r="H20">
            <v>0.15470469007494078</v>
          </cell>
          <cell r="I20">
            <v>0.15418613756334926</v>
          </cell>
          <cell r="J20">
            <v>0.15316755597055104</v>
          </cell>
          <cell r="K20">
            <v>0.15166755597055104</v>
          </cell>
          <cell r="L20">
            <v>0.15016755597055104</v>
          </cell>
          <cell r="M20">
            <v>0.14866755597055104</v>
          </cell>
          <cell r="N20">
            <v>0.14716755597055103</v>
          </cell>
          <cell r="O20">
            <v>0.14566755597055103</v>
          </cell>
          <cell r="P20">
            <v>0.14416755597055103</v>
          </cell>
          <cell r="Q20">
            <v>0.13900000000000001</v>
          </cell>
          <cell r="R20">
            <v>0.11760011285727537</v>
          </cell>
        </row>
        <row r="22">
          <cell r="B22" t="str">
            <v>Other G&amp;A expenses</v>
          </cell>
          <cell r="D22">
            <v>15</v>
          </cell>
          <cell r="E22">
            <v>21.6</v>
          </cell>
          <cell r="F22">
            <v>27.494</v>
          </cell>
          <cell r="G22">
            <v>44.644000000000005</v>
          </cell>
          <cell r="H22">
            <v>53.157400667223513</v>
          </cell>
          <cell r="I22">
            <v>61.936989269630935</v>
          </cell>
          <cell r="J22">
            <v>75.43975438047201</v>
          </cell>
          <cell r="K22">
            <v>94.855294558090392</v>
          </cell>
          <cell r="L22">
            <v>116.43860530569683</v>
          </cell>
          <cell r="M22">
            <v>140.61310733842112</v>
          </cell>
          <cell r="N22">
            <v>168.39705060670946</v>
          </cell>
          <cell r="O22">
            <v>195.34057870378297</v>
          </cell>
          <cell r="P22">
            <v>216.8280423611991</v>
          </cell>
          <cell r="Q22">
            <v>225.50116405564705</v>
          </cell>
          <cell r="R22">
            <v>164.62307697485105</v>
          </cell>
        </row>
        <row r="23">
          <cell r="B23" t="str">
            <v>% of revenues</v>
          </cell>
          <cell r="D23">
            <v>0.13089005235602094</v>
          </cell>
          <cell r="E23">
            <v>0.10693069306930694</v>
          </cell>
          <cell r="F23">
            <v>0.10636742140827155</v>
          </cell>
          <cell r="G23">
            <v>0.12265879786465331</v>
          </cell>
          <cell r="H23">
            <v>0.11222322247890432</v>
          </cell>
          <cell r="I23">
            <v>0.10276701031120358</v>
          </cell>
          <cell r="J23">
            <v>0.10051315661475971</v>
          </cell>
          <cell r="K23">
            <v>9.9513156614759707E-2</v>
          </cell>
          <cell r="L23">
            <v>9.8513156614759706E-2</v>
          </cell>
          <cell r="M23">
            <v>9.7513156614759705E-2</v>
          </cell>
          <cell r="N23">
            <v>9.6513156614759704E-2</v>
          </cell>
          <cell r="O23">
            <v>9.6513156614759704E-2</v>
          </cell>
          <cell r="P23">
            <v>9.6513156614759704E-2</v>
          </cell>
          <cell r="Q23">
            <v>9.6513156614759704E-2</v>
          </cell>
          <cell r="R23">
            <v>0.11495514761477151</v>
          </cell>
        </row>
        <row r="25">
          <cell r="B25" t="str">
            <v>Stock compensation</v>
          </cell>
          <cell r="D25">
            <v>0.2</v>
          </cell>
          <cell r="E25">
            <v>2.1</v>
          </cell>
          <cell r="F25">
            <v>8.3000000000000007</v>
          </cell>
          <cell r="G25">
            <v>6.9139999999999997</v>
          </cell>
          <cell r="H25">
            <v>8.9030000000000005</v>
          </cell>
          <cell r="I25">
            <v>7.8533491258109187</v>
          </cell>
          <cell r="J25">
            <v>10.064349509918713</v>
          </cell>
          <cell r="K25">
            <v>12.781723877596768</v>
          </cell>
          <cell r="L25">
            <v>15.84933760821999</v>
          </cell>
          <cell r="M25">
            <v>19.336191882028388</v>
          </cell>
          <cell r="N25">
            <v>23.396792177254348</v>
          </cell>
          <cell r="O25">
            <v>27.140278925615039</v>
          </cell>
          <cell r="P25">
            <v>30.125709607432697</v>
          </cell>
          <cell r="Q25">
            <v>31.330737991730004</v>
          </cell>
          <cell r="R25">
            <v>22.074551947239435</v>
          </cell>
        </row>
        <row r="26">
          <cell r="B26" t="str">
            <v>% of revenues</v>
          </cell>
          <cell r="D26">
            <v>1.7452006980802795E-3</v>
          </cell>
          <cell r="E26">
            <v>1.0396039603960397E-2</v>
          </cell>
          <cell r="F26">
            <v>3.2110627689265071E-2</v>
          </cell>
          <cell r="G26">
            <v>1.8996123296214786E-2</v>
          </cell>
          <cell r="H26">
            <v>1.8795564440488861E-2</v>
          </cell>
          <cell r="I26">
            <v>1.3030423662930838E-2</v>
          </cell>
          <cell r="J26">
            <v>1.3409369460752087E-2</v>
          </cell>
          <cell r="K26">
            <v>1.3409369460752087E-2</v>
          </cell>
          <cell r="L26">
            <v>1.3409369460752087E-2</v>
          </cell>
          <cell r="M26">
            <v>1.3409369460752087E-2</v>
          </cell>
          <cell r="N26">
            <v>1.3409369460752087E-2</v>
          </cell>
          <cell r="O26">
            <v>1.3409369460752087E-2</v>
          </cell>
          <cell r="P26">
            <v>1.3409369460752087E-2</v>
          </cell>
          <cell r="Q26">
            <v>1.3409369460752087E-2</v>
          </cell>
          <cell r="R26">
            <v>1.54145058169002E-2</v>
          </cell>
        </row>
        <row r="27">
          <cell r="B27" t="str">
            <v>Operating income</v>
          </cell>
          <cell r="D27">
            <v>3.3999999999999941</v>
          </cell>
          <cell r="E27">
            <v>42.3</v>
          </cell>
          <cell r="F27">
            <v>69.598400000000012</v>
          </cell>
          <cell r="G27">
            <v>69.334000000000046</v>
          </cell>
          <cell r="H27">
            <v>83.736607678330131</v>
          </cell>
          <cell r="I27">
            <v>113.49737971784313</v>
          </cell>
          <cell r="J27">
            <v>145.50205445987854</v>
          </cell>
          <cell r="K27">
            <v>159.09484413430309</v>
          </cell>
          <cell r="L27">
            <v>155.31802863163466</v>
          </cell>
          <cell r="M27">
            <v>224.81677772655473</v>
          </cell>
          <cell r="N27">
            <v>297.32803550444248</v>
          </cell>
          <cell r="O27">
            <v>368.17627688403951</v>
          </cell>
          <cell r="P27">
            <v>434.51175616704779</v>
          </cell>
          <cell r="Q27">
            <v>475.64852853233197</v>
          </cell>
          <cell r="R27">
            <v>224.38668394668792</v>
          </cell>
        </row>
        <row r="28">
          <cell r="B28" t="str">
            <v>Operating margin</v>
          </cell>
          <cell r="D28">
            <v>2.9668411867364696E-2</v>
          </cell>
          <cell r="E28">
            <v>0.2094059405940594</v>
          </cell>
          <cell r="F28">
            <v>0.26925883255042726</v>
          </cell>
          <cell r="G28">
            <v>0.19049424538903048</v>
          </cell>
          <cell r="H28">
            <v>0.1767805015889013</v>
          </cell>
          <cell r="I28">
            <v>0.18831697390039562</v>
          </cell>
          <cell r="J28">
            <v>0.19386159071961129</v>
          </cell>
          <cell r="K28">
            <v>0.16690718440858338</v>
          </cell>
          <cell r="L28">
            <v>0.13140718440858337</v>
          </cell>
          <cell r="M28">
            <v>0.15590718440858339</v>
          </cell>
          <cell r="N28">
            <v>0.17040718440858341</v>
          </cell>
          <cell r="O28">
            <v>0.18190718440858336</v>
          </cell>
          <cell r="P28">
            <v>0.1934071844085834</v>
          </cell>
          <cell r="Q28">
            <v>0.20357474037913445</v>
          </cell>
          <cell r="R28">
            <v>0.15668765795102421</v>
          </cell>
        </row>
        <row r="29">
          <cell r="B29" t="str">
            <v>YOY change in margin (bps)</v>
          </cell>
          <cell r="E29">
            <v>1797.3752872669472</v>
          </cell>
          <cell r="F29">
            <v>598.52891956367864</v>
          </cell>
          <cell r="G29">
            <v>-787.64587161396787</v>
          </cell>
          <cell r="H29">
            <v>-137.13743800129186</v>
          </cell>
          <cell r="I29">
            <v>115.36472311494322</v>
          </cell>
          <cell r="J29">
            <v>55.446168192156698</v>
          </cell>
          <cell r="K29">
            <v>-269.54406311027913</v>
          </cell>
          <cell r="L29">
            <v>-355.00000000000006</v>
          </cell>
          <cell r="M29">
            <v>245.00000000000023</v>
          </cell>
          <cell r="N29">
            <v>145.00000000000014</v>
          </cell>
          <cell r="O29">
            <v>114.99999999999955</v>
          </cell>
          <cell r="P29">
            <v>115.00000000000038</v>
          </cell>
          <cell r="Q29">
            <v>101.67555970551051</v>
          </cell>
          <cell r="R29">
            <v>2.7755575615628914E-13</v>
          </cell>
        </row>
        <row r="31">
          <cell r="B31" t="str">
            <v>Interest exp(inc)</v>
          </cell>
          <cell r="D31">
            <v>-0.2</v>
          </cell>
          <cell r="E31">
            <v>-0.5</v>
          </cell>
          <cell r="F31">
            <v>-0.20600000000000002</v>
          </cell>
          <cell r="G31">
            <v>-0.36399999999999999</v>
          </cell>
          <cell r="H31">
            <v>-0.47399999999999998</v>
          </cell>
          <cell r="I31">
            <v>-0.7</v>
          </cell>
          <cell r="J31">
            <v>-0.7</v>
          </cell>
          <cell r="K31">
            <v>-0.88900000000000001</v>
          </cell>
          <cell r="L31">
            <v>-1.10236</v>
          </cell>
          <cell r="M31">
            <v>-1.3448791999999998</v>
          </cell>
          <cell r="N31">
            <v>-1.6273038319999997</v>
          </cell>
          <cell r="O31">
            <v>-1.8876724451199995</v>
          </cell>
          <cell r="P31">
            <v>-2.0953164140831997</v>
          </cell>
          <cell r="Q31">
            <v>-2.1791290706465274</v>
          </cell>
          <cell r="R31">
            <v>-3.6790919912065729</v>
          </cell>
        </row>
        <row r="32">
          <cell r="B32" t="str">
            <v>% of revenues</v>
          </cell>
          <cell r="D32">
            <v>-1.7452006980802795E-3</v>
          </cell>
          <cell r="E32">
            <v>-2.4752475247524753E-3</v>
          </cell>
          <cell r="F32">
            <v>-7.9696256674561497E-4</v>
          </cell>
          <cell r="G32">
            <v>-1.0000851720888316E-3</v>
          </cell>
          <cell r="H32">
            <v>-1.0006848865316993E-3</v>
          </cell>
          <cell r="I32">
            <v>-1.1614530842737419E-3</v>
          </cell>
          <cell r="J32">
            <v>-9.3265427768339417E-4</v>
          </cell>
          <cell r="K32">
            <v>-9.3265427768339417E-4</v>
          </cell>
          <cell r="L32">
            <v>-9.3265427768339417E-4</v>
          </cell>
          <cell r="M32">
            <v>-9.3265427768339417E-4</v>
          </cell>
          <cell r="N32">
            <v>-9.3265427768339417E-4</v>
          </cell>
          <cell r="O32">
            <v>-9.3265427768339417E-4</v>
          </cell>
          <cell r="P32">
            <v>-9.3265427768339417E-4</v>
          </cell>
          <cell r="Q32">
            <v>-9.3265427768339417E-4</v>
          </cell>
          <cell r="R32">
            <v>-2.5690843028167002E-3</v>
          </cell>
        </row>
        <row r="33">
          <cell r="B33" t="str">
            <v>EBT</v>
          </cell>
          <cell r="D33">
            <v>3.5999999999999943</v>
          </cell>
          <cell r="E33">
            <v>42.8</v>
          </cell>
          <cell r="F33">
            <v>69.804400000000015</v>
          </cell>
          <cell r="G33">
            <v>69.69800000000005</v>
          </cell>
          <cell r="H33">
            <v>84.210607678330135</v>
          </cell>
          <cell r="I33">
            <v>114.19737971784313</v>
          </cell>
          <cell r="J33">
            <v>146.20205445987852</v>
          </cell>
          <cell r="K33">
            <v>159.9838441343031</v>
          </cell>
          <cell r="L33">
            <v>156.42038863163467</v>
          </cell>
          <cell r="M33">
            <v>226.16165692655474</v>
          </cell>
          <cell r="N33">
            <v>298.95533933644248</v>
          </cell>
          <cell r="O33">
            <v>370.06394932915953</v>
          </cell>
          <cell r="P33">
            <v>436.60707258113098</v>
          </cell>
          <cell r="Q33">
            <v>477.82765760297849</v>
          </cell>
          <cell r="R33">
            <v>228.0657759378945</v>
          </cell>
        </row>
        <row r="35">
          <cell r="B35" t="str">
            <v>Tax exp/(bene)</v>
          </cell>
          <cell r="D35">
            <v>-2.2000000000000002</v>
          </cell>
          <cell r="E35">
            <v>17.5</v>
          </cell>
          <cell r="F35">
            <v>29.198</v>
          </cell>
          <cell r="G35">
            <v>27.381</v>
          </cell>
          <cell r="H35">
            <v>32.068255428314927</v>
          </cell>
          <cell r="I35">
            <v>43.395004292780413</v>
          </cell>
          <cell r="J35">
            <v>54.094760150155089</v>
          </cell>
          <cell r="K35">
            <v>59.194022329692181</v>
          </cell>
          <cell r="L35">
            <v>57.875543793704857</v>
          </cell>
          <cell r="M35">
            <v>83.679813062825303</v>
          </cell>
          <cell r="N35">
            <v>110.61347555448378</v>
          </cell>
          <cell r="O35">
            <v>136.9236612517891</v>
          </cell>
          <cell r="P35">
            <v>161.54461685501855</v>
          </cell>
          <cell r="Q35">
            <v>176.79623331310214</v>
          </cell>
          <cell r="R35">
            <v>87.588813905614316</v>
          </cell>
        </row>
        <row r="36">
          <cell r="B36" t="str">
            <v>Tax rate</v>
          </cell>
          <cell r="D36">
            <v>-0.6111111111111126</v>
          </cell>
          <cell r="E36">
            <v>0.4088785046728971</v>
          </cell>
          <cell r="F36">
            <v>0.41828308817209231</v>
          </cell>
          <cell r="G36">
            <v>0.39285201870928826</v>
          </cell>
          <cell r="H36">
            <v>0.38081016528000938</v>
          </cell>
          <cell r="I36">
            <v>0.38000000000000012</v>
          </cell>
          <cell r="J36">
            <v>0.37000000000000022</v>
          </cell>
          <cell r="K36">
            <v>0.37000000000000022</v>
          </cell>
          <cell r="L36">
            <v>0.37000000000000022</v>
          </cell>
          <cell r="M36">
            <v>0.37000000000000022</v>
          </cell>
          <cell r="N36">
            <v>0.37000000000000022</v>
          </cell>
          <cell r="O36">
            <v>0.37000000000000022</v>
          </cell>
          <cell r="P36">
            <v>0.37000000000000022</v>
          </cell>
          <cell r="Q36">
            <v>0.37000000000000022</v>
          </cell>
          <cell r="R36">
            <v>0.38405066935367793</v>
          </cell>
        </row>
        <row r="37">
          <cell r="B37" t="str">
            <v>Net income</v>
          </cell>
          <cell r="D37">
            <v>5.7999999999999945</v>
          </cell>
          <cell r="E37">
            <v>25.299999999999997</v>
          </cell>
          <cell r="F37">
            <v>40.606400000000015</v>
          </cell>
          <cell r="G37">
            <v>42.31700000000005</v>
          </cell>
          <cell r="H37">
            <v>52.142352250015207</v>
          </cell>
          <cell r="I37">
            <v>70.802375425062721</v>
          </cell>
          <cell r="J37">
            <v>92.107294309723443</v>
          </cell>
          <cell r="K37">
            <v>100.78982180461091</v>
          </cell>
          <cell r="L37">
            <v>98.544844837929816</v>
          </cell>
          <cell r="M37">
            <v>142.48184386372944</v>
          </cell>
          <cell r="N37">
            <v>188.34186378195869</v>
          </cell>
          <cell r="O37">
            <v>233.14028807737043</v>
          </cell>
          <cell r="P37">
            <v>275.06245572611243</v>
          </cell>
          <cell r="Q37">
            <v>301.03142428987633</v>
          </cell>
          <cell r="R37">
            <v>140.4769620322802</v>
          </cell>
        </row>
        <row r="38">
          <cell r="B38" t="str">
            <v>YOY % change</v>
          </cell>
          <cell r="E38">
            <v>3.3620689655172447</v>
          </cell>
          <cell r="F38">
            <v>0.60499604743083091</v>
          </cell>
          <cell r="G38">
            <v>4.2126364316955822E-2</v>
          </cell>
          <cell r="H38">
            <v>0.2321845180427522</v>
          </cell>
          <cell r="I38">
            <v>0.3578669233327898</v>
          </cell>
          <cell r="J38">
            <v>0.300906837613236</v>
          </cell>
          <cell r="K38">
            <v>9.4265362585630452E-2</v>
          </cell>
          <cell r="L38">
            <v>-2.2273845974578266E-2</v>
          </cell>
          <cell r="M38">
            <v>0.44585791471953606</v>
          </cell>
          <cell r="N38">
            <v>0.32186571056793789</v>
          </cell>
          <cell r="O38">
            <v>0.23785696602893536</v>
          </cell>
          <cell r="P38">
            <v>0.17981520051493471</v>
          </cell>
          <cell r="Q38">
            <v>9.4411171074622935E-2</v>
          </cell>
          <cell r="R38">
            <v>4.0000000000000258E-2</v>
          </cell>
        </row>
        <row r="40">
          <cell r="B40" t="str">
            <v>Check</v>
          </cell>
          <cell r="F40">
            <v>0</v>
          </cell>
          <cell r="G40">
            <v>0</v>
          </cell>
          <cell r="H40">
            <v>0</v>
          </cell>
          <cell r="I40">
            <v>0</v>
          </cell>
          <cell r="J40">
            <v>0</v>
          </cell>
        </row>
        <row r="42">
          <cell r="B42" t="str">
            <v>Other Cash Impacts</v>
          </cell>
        </row>
        <row r="43">
          <cell r="B43" t="str">
            <v>Depreciation and amortization</v>
          </cell>
          <cell r="D43">
            <v>3.524</v>
          </cell>
          <cell r="E43">
            <v>4.407</v>
          </cell>
          <cell r="F43">
            <v>4.9610000000000003</v>
          </cell>
          <cell r="G43">
            <v>7.588000000000001</v>
          </cell>
          <cell r="H43">
            <v>12.048</v>
          </cell>
          <cell r="I43">
            <v>15.329582471270255</v>
          </cell>
          <cell r="J43">
            <v>19.09023661598388</v>
          </cell>
          <cell r="K43">
            <v>24.244600502299527</v>
          </cell>
          <cell r="L43">
            <v>30.063304622851412</v>
          </cell>
          <cell r="M43">
            <v>36.67723163987872</v>
          </cell>
          <cell r="N43">
            <v>44.379450284253245</v>
          </cell>
          <cell r="O43">
            <v>51.480162329733766</v>
          </cell>
          <cell r="P43">
            <v>57.142980186004479</v>
          </cell>
          <cell r="Q43">
            <v>59.42869939344466</v>
          </cell>
          <cell r="R43">
            <v>37.777961377610261</v>
          </cell>
        </row>
        <row r="44">
          <cell r="B44" t="str">
            <v>Depr. and amort. % of revenues</v>
          </cell>
          <cell r="D44">
            <v>3.0750436300174523E-2</v>
          </cell>
          <cell r="E44">
            <v>2.1816831683168315E-2</v>
          </cell>
          <cell r="F44">
            <v>1.9192870357402893E-2</v>
          </cell>
          <cell r="G44">
            <v>2.0847929356621029E-2</v>
          </cell>
          <cell r="H44">
            <v>2.5435129774122184E-2</v>
          </cell>
          <cell r="I44">
            <v>2.5435129774122184E-2</v>
          </cell>
          <cell r="J44">
            <v>2.5435129774122184E-2</v>
          </cell>
          <cell r="K44">
            <v>2.5435129774122184E-2</v>
          </cell>
          <cell r="L44">
            <v>2.5435129774122184E-2</v>
          </cell>
          <cell r="M44">
            <v>2.5435129774122184E-2</v>
          </cell>
          <cell r="N44">
            <v>2.5435129774122184E-2</v>
          </cell>
          <cell r="O44">
            <v>2.5435129774122184E-2</v>
          </cell>
          <cell r="P44">
            <v>2.5435129774122184E-2</v>
          </cell>
          <cell r="Q44">
            <v>2.5435129774122184E-2</v>
          </cell>
          <cell r="R44">
            <v>2.6380087206192577E-2</v>
          </cell>
        </row>
        <row r="45">
          <cell r="B45" t="str">
            <v>Capital Expenditure</v>
          </cell>
          <cell r="D45">
            <v>-4.298</v>
          </cell>
          <cell r="E45">
            <v>-5.12</v>
          </cell>
          <cell r="F45">
            <v>-9.1780000000000008</v>
          </cell>
          <cell r="G45">
            <v>-13.459</v>
          </cell>
          <cell r="H45">
            <v>-21.405305508977083</v>
          </cell>
          <cell r="I45">
            <v>-21.094265736372712</v>
          </cell>
          <cell r="J45">
            <v>-26.269112345525485</v>
          </cell>
          <cell r="K45">
            <v>-33.361772678817374</v>
          </cell>
          <cell r="L45">
            <v>-41.368598121733534</v>
          </cell>
          <cell r="M45">
            <v>-50.469689708514913</v>
          </cell>
          <cell r="N45">
            <v>-61.068324547303035</v>
          </cell>
          <cell r="O45">
            <v>-51.480162329733766</v>
          </cell>
          <cell r="P45">
            <v>-57.142980186004479</v>
          </cell>
          <cell r="Q45">
            <v>-59.42869939344466</v>
          </cell>
          <cell r="R45">
            <v>-37.777961377610261</v>
          </cell>
        </row>
        <row r="46">
          <cell r="B46" t="str">
            <v>Capex % of revenues</v>
          </cell>
          <cell r="D46">
            <v>-3.75043630017452E-2</v>
          </cell>
          <cell r="E46">
            <v>-2.5346534653465348E-2</v>
          </cell>
          <cell r="F46">
            <v>-3.5507390473743954E-2</v>
          </cell>
          <cell r="G46">
            <v>-3.6978423986658196E-2</v>
          </cell>
          <cell r="H46">
            <v>-4.5189801085289222E-2</v>
          </cell>
          <cell r="I46">
            <v>-3.5000000000000003E-2</v>
          </cell>
          <cell r="J46">
            <v>-3.500000000000001E-2</v>
          </cell>
          <cell r="K46">
            <v>-3.500000000000001E-2</v>
          </cell>
          <cell r="L46">
            <v>-3.500000000000001E-2</v>
          </cell>
          <cell r="M46">
            <v>-3.500000000000001E-2</v>
          </cell>
          <cell r="N46">
            <v>-3.500000000000001E-2</v>
          </cell>
          <cell r="O46">
            <v>-2.5435129774122184E-2</v>
          </cell>
          <cell r="P46">
            <v>-2.5435129774122184E-2</v>
          </cell>
          <cell r="Q46">
            <v>-2.5435129774122184E-2</v>
          </cell>
          <cell r="R46">
            <v>-2.6380087206192577E-2</v>
          </cell>
        </row>
        <row r="47">
          <cell r="B47" t="str">
            <v>Change in Net working capital/other</v>
          </cell>
          <cell r="D47">
            <v>-11.006999999999998</v>
          </cell>
          <cell r="E47">
            <v>-3.6769999999999987</v>
          </cell>
          <cell r="F47">
            <v>-23.830999999999996</v>
          </cell>
          <cell r="G47">
            <v>-7.8849999999999909</v>
          </cell>
          <cell r="H47">
            <v>-16.94571526642612</v>
          </cell>
          <cell r="I47">
            <v>4.8861525314072622</v>
          </cell>
          <cell r="J47">
            <v>-4.7058752028675492</v>
          </cell>
          <cell r="K47">
            <v>-9.5319350510906755</v>
          </cell>
          <cell r="L47">
            <v>-11.819599463352436</v>
          </cell>
          <cell r="M47">
            <v>-14.41991134528997</v>
          </cell>
          <cell r="N47">
            <v>-17.448092727800862</v>
          </cell>
          <cell r="O47">
            <v>-20.239787564248999</v>
          </cell>
          <cell r="P47">
            <v>-22.466164196316392</v>
          </cell>
          <cell r="Q47">
            <v>-23.364810764169047</v>
          </cell>
          <cell r="R47">
            <v>-32.361164387227305</v>
          </cell>
        </row>
        <row r="48">
          <cell r="B48" t="str">
            <v>NWC/other % of revenues</v>
          </cell>
          <cell r="D48">
            <v>-9.604712041884815E-2</v>
          </cell>
          <cell r="E48">
            <v>-1.8202970297029698E-2</v>
          </cell>
          <cell r="F48">
            <v>-9.2196188971430809E-2</v>
          </cell>
          <cell r="G48">
            <v>-2.1663932917363814E-2</v>
          </cell>
          <cell r="H48">
            <v>-3.5774939153126808E-2</v>
          </cell>
          <cell r="I48">
            <v>8.1071956111927381E-3</v>
          </cell>
          <cell r="J48">
            <v>-6.2699351974266149E-3</v>
          </cell>
          <cell r="K48">
            <v>-0.01</v>
          </cell>
          <cell r="L48">
            <v>-0.01</v>
          </cell>
          <cell r="M48">
            <v>-0.01</v>
          </cell>
          <cell r="N48">
            <v>-0.01</v>
          </cell>
          <cell r="O48">
            <v>-0.01</v>
          </cell>
          <cell r="P48">
            <v>-0.01</v>
          </cell>
          <cell r="Q48">
            <v>-0.01</v>
          </cell>
          <cell r="R48">
            <v>-2.259757561017953E-2</v>
          </cell>
          <cell r="T48" t="str">
            <v>V and ma range from -1 to -2.5%</v>
          </cell>
          <cell r="U48" t="str">
            <v>V and ma range from -1 to -2.5%</v>
          </cell>
        </row>
        <row r="49">
          <cell r="B49" t="str">
            <v>Free cash flow to firm</v>
          </cell>
          <cell r="D49">
            <v>-5.9810000000000034</v>
          </cell>
          <cell r="E49">
            <v>20.909999999999997</v>
          </cell>
          <cell r="F49">
            <v>12.558400000000013</v>
          </cell>
          <cell r="G49">
            <v>28.561000000000064</v>
          </cell>
          <cell r="H49">
            <v>25.83933147461201</v>
          </cell>
          <cell r="I49">
            <v>69.923844691367535</v>
          </cell>
          <cell r="J49">
            <v>80.222543377314295</v>
          </cell>
          <cell r="K49">
            <v>82.140714577002399</v>
          </cell>
          <cell r="L49">
            <v>75.419951875695261</v>
          </cell>
          <cell r="M49">
            <v>114.26947444980327</v>
          </cell>
          <cell r="N49">
            <v>154.20489679110804</v>
          </cell>
          <cell r="O49">
            <v>212.90050051312147</v>
          </cell>
          <cell r="P49">
            <v>252.59629152979605</v>
          </cell>
          <cell r="Q49">
            <v>277.66661352570731</v>
          </cell>
          <cell r="R49">
            <v>108.11579764505289</v>
          </cell>
        </row>
        <row r="51">
          <cell r="B51" t="str">
            <v>PV factor</v>
          </cell>
          <cell r="H51">
            <v>1.1000000000000001</v>
          </cell>
          <cell r="I51">
            <v>1.2100000000000002</v>
          </cell>
          <cell r="J51">
            <v>1.3310000000000004</v>
          </cell>
          <cell r="K51">
            <v>1.4641000000000004</v>
          </cell>
          <cell r="L51">
            <v>1.6105100000000006</v>
          </cell>
          <cell r="M51">
            <v>1.7715610000000008</v>
          </cell>
          <cell r="N51">
            <v>1.9487171000000012</v>
          </cell>
          <cell r="O51">
            <v>2.1435888100000011</v>
          </cell>
          <cell r="P51">
            <v>2.3579476910000015</v>
          </cell>
          <cell r="Q51">
            <v>2.5937424601000019</v>
          </cell>
          <cell r="R51">
            <v>2.5937424601000019</v>
          </cell>
        </row>
        <row r="52">
          <cell r="B52" t="str">
            <v>PV of Free Cash Flows</v>
          </cell>
          <cell r="H52">
            <v>23.490301340556371</v>
          </cell>
          <cell r="I52">
            <v>57.788301397824398</v>
          </cell>
          <cell r="J52">
            <v>60.272384205345055</v>
          </cell>
          <cell r="K52">
            <v>56.103213289394425</v>
          </cell>
          <cell r="L52">
            <v>46.8298563037145</v>
          </cell>
          <cell r="M52">
            <v>64.502139327860121</v>
          </cell>
          <cell r="N52">
            <v>79.131494659285309</v>
          </cell>
          <cell r="O52">
            <v>99.319654739717251</v>
          </cell>
          <cell r="P52">
            <v>107.12548564750833</v>
          </cell>
          <cell r="Q52">
            <v>107.05249954345963</v>
          </cell>
          <cell r="R52">
            <v>41.683320263371286</v>
          </cell>
        </row>
        <row r="54">
          <cell r="B54" t="str">
            <v>Terminal Value</v>
          </cell>
          <cell r="Q54">
            <v>4375.3526979808421</v>
          </cell>
          <cell r="R54">
            <v>1703.6428719826513</v>
          </cell>
        </row>
        <row r="56">
          <cell r="B56" t="str">
            <v>Inputs</v>
          </cell>
          <cell r="E56" t="str">
            <v>Valuation</v>
          </cell>
          <cell r="K56" t="str">
            <v>DCF Sensitivity Analysis</v>
          </cell>
        </row>
        <row r="57">
          <cell r="B57" t="str">
            <v>WACC</v>
          </cell>
          <cell r="C57">
            <v>0.1</v>
          </cell>
          <cell r="E57" t="str">
            <v>PV of cash flows in years 2011-2012</v>
          </cell>
          <cell r="I57">
            <v>81.278602738380769</v>
          </cell>
          <cell r="M57" t="str">
            <v>Discount Rate</v>
          </cell>
        </row>
        <row r="58">
          <cell r="B58" t="str">
            <v>2009-2010 rev growth rate</v>
          </cell>
          <cell r="C58">
            <v>0.40810518667880946</v>
          </cell>
          <cell r="E58" t="str">
            <v>PV of cash flows in years 2013-2020</v>
          </cell>
          <cell r="I58">
            <v>620.3367277162846</v>
          </cell>
          <cell r="L58">
            <v>2561.4642020485744</v>
          </cell>
          <cell r="M58">
            <v>0.08</v>
          </cell>
          <cell r="N58">
            <v>0.09</v>
          </cell>
          <cell r="O58">
            <v>0.1</v>
          </cell>
          <cell r="P58">
            <v>0.11</v>
          </cell>
          <cell r="Q58">
            <v>0.12</v>
          </cell>
        </row>
        <row r="59">
          <cell r="B59" t="str">
            <v>2011-2020 rev growth rate</v>
          </cell>
          <cell r="C59">
            <v>0.19401292958655758</v>
          </cell>
          <cell r="E59" t="str">
            <v>PV of terminal value</v>
          </cell>
          <cell r="I59">
            <v>1686.8878715939093</v>
          </cell>
          <cell r="L59">
            <v>3.0000000000000002E-2</v>
          </cell>
          <cell r="M59">
            <v>3392.5634984081253</v>
          </cell>
          <cell r="N59">
            <v>2745.933545404906</v>
          </cell>
          <cell r="O59">
            <v>2291.778707340377</v>
          </cell>
          <cell r="P59">
            <v>1957.2302131848662</v>
          </cell>
          <cell r="Q59">
            <v>1701.8774182965549</v>
          </cell>
        </row>
        <row r="60">
          <cell r="B60" t="str">
            <v>Terminal FCF multiple</v>
          </cell>
          <cell r="C60">
            <v>15.757575757575756</v>
          </cell>
          <cell r="E60" t="str">
            <v>Total PV of FCF</v>
          </cell>
          <cell r="I60">
            <v>2388.5032020485746</v>
          </cell>
          <cell r="K60" t="str">
            <v>Terminal</v>
          </cell>
          <cell r="L60">
            <v>3.5000000000000003E-2</v>
          </cell>
          <cell r="M60">
            <v>3689.4093791438763</v>
          </cell>
          <cell r="N60">
            <v>2932.2350911171816</v>
          </cell>
          <cell r="O60">
            <v>2416.2525347964574</v>
          </cell>
          <cell r="P60">
            <v>2044.2533724460798</v>
          </cell>
          <cell r="Q60">
            <v>1764.8504207538288</v>
          </cell>
        </row>
        <row r="61">
          <cell r="E61" t="str">
            <v>Less: Debt</v>
          </cell>
          <cell r="I61">
            <v>0</v>
          </cell>
          <cell r="K61" t="str">
            <v>Growth</v>
          </cell>
          <cell r="L61">
            <v>0.04</v>
          </cell>
          <cell r="M61">
            <v>4060.4552794432666</v>
          </cell>
          <cell r="N61">
            <v>3155.7876340064568</v>
          </cell>
          <cell r="O61">
            <v>2561.4642020485744</v>
          </cell>
          <cell r="P61">
            <v>2143.7017557719655</v>
          </cell>
          <cell r="Q61">
            <v>1835.689292086799</v>
          </cell>
        </row>
        <row r="62">
          <cell r="B62" t="str">
            <v>Terminal Growth Rate</v>
          </cell>
          <cell r="C62">
            <v>0.04</v>
          </cell>
          <cell r="E62" t="str">
            <v>Plus: Cash &amp; corp investments</v>
          </cell>
          <cell r="I62">
            <v>172.96100000000001</v>
          </cell>
          <cell r="K62" t="str">
            <v>Rate</v>
          </cell>
          <cell r="L62">
            <v>4.4999999999999998E-2</v>
          </cell>
          <cell r="M62">
            <v>4537.5012076907051</v>
          </cell>
          <cell r="N62">
            <v>3429.0081731317259</v>
          </cell>
          <cell r="O62">
            <v>2733.0694835865534</v>
          </cell>
          <cell r="P62">
            <v>2258.4427225620602</v>
          </cell>
          <cell r="Q62">
            <v>1915.9672060706037</v>
          </cell>
        </row>
        <row r="63">
          <cell r="B63" t="str">
            <v>Bull</v>
          </cell>
          <cell r="C63">
            <v>0.05</v>
          </cell>
          <cell r="E63" t="str">
            <v>Equity value</v>
          </cell>
          <cell r="I63">
            <v>2561.4642020485744</v>
          </cell>
          <cell r="L63">
            <v>4.9999999999999996E-2</v>
          </cell>
          <cell r="M63">
            <v>5173.5471778602159</v>
          </cell>
          <cell r="N63">
            <v>3770.5222070814871</v>
          </cell>
          <cell r="O63">
            <v>2938.986463696152</v>
          </cell>
          <cell r="P63">
            <v>2392.2994186824162</v>
          </cell>
          <cell r="Q63">
            <v>2007.7068147018495</v>
          </cell>
        </row>
        <row r="64">
          <cell r="B64" t="str">
            <v>Base</v>
          </cell>
          <cell r="C64">
            <v>0.04</v>
          </cell>
          <cell r="E64" t="str">
            <v>Diluted shares outstanding</v>
          </cell>
          <cell r="I64">
            <v>44.5</v>
          </cell>
          <cell r="L64">
            <v>0</v>
          </cell>
        </row>
        <row r="65">
          <cell r="B65" t="str">
            <v>Bear</v>
          </cell>
          <cell r="C65">
            <v>0.03</v>
          </cell>
          <cell r="E65" t="str">
            <v>Implied share price in one year</v>
          </cell>
          <cell r="I65">
            <v>57.560993304462343</v>
          </cell>
        </row>
      </sheetData>
      <sheetData sheetId="5"/>
      <sheetData sheetId="6"/>
      <sheetData sheetId="7"/>
      <sheetData sheetId="8"/>
      <sheetData sheetId="9"/>
      <sheetData sheetId="10"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GDOT.N</v>
          </cell>
          <cell r="E4" t="str">
            <v>Company Name:</v>
          </cell>
          <cell r="F4" t="str">
            <v>Green Dot Corporation</v>
          </cell>
          <cell r="I4" t="str">
            <v>Sedol:</v>
          </cell>
          <cell r="J4" t="str">
            <v>B3WNNP3</v>
          </cell>
          <cell r="K4" t="str">
            <v>B3WNNP3</v>
          </cell>
        </row>
        <row r="5">
          <cell r="B5" t="str">
            <v xml:space="preserve">Chart Data Inputs (decimal formats will reflect on chart): </v>
          </cell>
          <cell r="H5" t="str">
            <v>Risk Reward Chart Gallery 
(Click on the below image for other Risk-Reward Charts)</v>
          </cell>
        </row>
        <row r="6">
          <cell r="B6" t="str">
            <v>Bull Case</v>
          </cell>
          <cell r="C6">
            <v>78</v>
          </cell>
          <cell r="AA6" t="str">
            <v>mstag:bullCaseValueEstimatePerShare</v>
          </cell>
          <cell r="AB6">
            <v>0</v>
          </cell>
          <cell r="AC6" t="str">
            <v>ISO4217:USD</v>
          </cell>
          <cell r="AD6" t="b">
            <v>0</v>
          </cell>
        </row>
        <row r="7">
          <cell r="B7" t="str">
            <v>Base Case</v>
          </cell>
          <cell r="C7">
            <v>52</v>
          </cell>
          <cell r="AA7" t="str">
            <v>mstag:met_12monthIntrinsicValueEstimate</v>
          </cell>
          <cell r="AB7">
            <v>0</v>
          </cell>
          <cell r="AC7" t="str">
            <v>ISO4217:USD</v>
          </cell>
          <cell r="AD7" t="b">
            <v>0</v>
          </cell>
        </row>
        <row r="8">
          <cell r="B8" t="str">
            <v>Bear Case</v>
          </cell>
          <cell r="C8">
            <v>36</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60</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WARNINGDONOTEDIT_RRS4RL~GDOT.N~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40218</v>
          </cell>
          <cell r="E15">
            <v>60</v>
          </cell>
          <cell r="F15" t="str">
            <v>USD</v>
          </cell>
        </row>
        <row r="16">
          <cell r="B16" t="str">
            <v>End Date (+1 Yr)</v>
          </cell>
          <cell r="C16">
            <v>41314</v>
          </cell>
          <cell r="E16" t="str">
            <v>USD</v>
          </cell>
          <cell r="F16" t="str">
            <v>USD</v>
          </cell>
        </row>
        <row r="17">
          <cell r="B17">
            <v>28.38</v>
          </cell>
          <cell r="C17" t="str">
            <v>Hand entert Share Price</v>
          </cell>
          <cell r="H17" t="str">
            <v>2007-FY</v>
          </cell>
        </row>
        <row r="18">
          <cell r="B18" t="b">
            <v>1</v>
          </cell>
          <cell r="C18">
            <v>40948</v>
          </cell>
        </row>
        <row r="19">
          <cell r="C19" t="str">
            <v>2011-FY</v>
          </cell>
        </row>
        <row r="34">
          <cell r="A34" t="str">
            <v>BullCase</v>
          </cell>
        </row>
        <row r="52">
          <cell r="A52">
            <v>41314</v>
          </cell>
          <cell r="B52">
            <v>758</v>
          </cell>
          <cell r="N52">
            <v>41314</v>
          </cell>
          <cell r="O52" t="str">
            <v>Feb-13</v>
          </cell>
          <cell r="P52" t="str">
            <v>Price Target (Feb-13)</v>
          </cell>
          <cell r="R52" t="b">
            <v>1</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Price(Feb-13)</v>
          </cell>
          <cell r="K53" t="str">
            <v>Bull Price(Feb-13)</v>
          </cell>
          <cell r="L53" t="str">
            <v>Bear Price(Feb-13)</v>
          </cell>
          <cell r="M53" t="str">
            <v>Extreme Downside Price(Feb-13)</v>
          </cell>
          <cell r="N53" t="str">
            <v>Price Target (Feb-13)</v>
          </cell>
          <cell r="O53" t="str">
            <v>Gray Line</v>
          </cell>
          <cell r="P53" t="str">
            <v>Prices</v>
          </cell>
          <cell r="Q53" t="str">
            <v>Volume</v>
          </cell>
          <cell r="R53" t="str">
            <v>Base Case(Feb-13)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40218</v>
          </cell>
          <cell r="B54">
            <v>40218</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758</v>
          </cell>
          <cell r="U54">
            <v>78</v>
          </cell>
          <cell r="AI54" t="str">
            <v>AED UAE Dirham</v>
          </cell>
          <cell r="AJ54" t="str">
            <v>AED</v>
          </cell>
          <cell r="AK54" t="str">
            <v>AED</v>
          </cell>
          <cell r="AL54" t="str">
            <v>AED</v>
          </cell>
          <cell r="AM54">
            <v>0</v>
          </cell>
          <cell r="AN54">
            <v>2</v>
          </cell>
        </row>
        <row r="55">
          <cell r="A55">
            <v>40219</v>
          </cell>
          <cell r="B55">
            <v>40219</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28.38</v>
          </cell>
          <cell r="U55">
            <v>528</v>
          </cell>
          <cell r="V55">
            <v>24.705995000000001</v>
          </cell>
          <cell r="AI55" t="str">
            <v>ARS Argentinian Pesos</v>
          </cell>
          <cell r="AJ55" t="str">
            <v>Ar$</v>
          </cell>
          <cell r="AK55" t="str">
            <v>ARS</v>
          </cell>
          <cell r="AL55" t="str">
            <v>ARS</v>
          </cell>
          <cell r="AM55">
            <v>0</v>
          </cell>
          <cell r="AN55">
            <v>2</v>
          </cell>
        </row>
        <row r="56">
          <cell r="A56">
            <v>40220</v>
          </cell>
          <cell r="B56">
            <v>40220</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40981.677673611113</v>
          </cell>
          <cell r="U56">
            <v>40981.677673611113</v>
          </cell>
          <cell r="AI56" t="str">
            <v>AUD Australian Dollar</v>
          </cell>
          <cell r="AJ56" t="str">
            <v>A$</v>
          </cell>
          <cell r="AK56" t="str">
            <v>AUD</v>
          </cell>
          <cell r="AL56" t="str">
            <v>AUD</v>
          </cell>
          <cell r="AM56">
            <v>0</v>
          </cell>
          <cell r="AN56">
            <v>2</v>
          </cell>
        </row>
        <row r="57">
          <cell r="A57">
            <v>40221</v>
          </cell>
          <cell r="B57">
            <v>40221</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49.620000000000005</v>
          </cell>
          <cell r="U57">
            <v>0.21480519480519483</v>
          </cell>
          <cell r="AI57" t="str">
            <v>BGL Bulgarian levs</v>
          </cell>
          <cell r="AJ57" t="str">
            <v>BGL</v>
          </cell>
          <cell r="AK57" t="str">
            <v>BGL</v>
          </cell>
          <cell r="AL57" t="str">
            <v>BGN</v>
          </cell>
          <cell r="AM57">
            <v>0</v>
          </cell>
          <cell r="AN57">
            <v>2</v>
          </cell>
        </row>
        <row r="58">
          <cell r="A58">
            <v>40225</v>
          </cell>
          <cell r="B58">
            <v>40225</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-28.38</v>
          </cell>
          <cell r="U58">
            <v>-0.12285714285714286</v>
          </cell>
          <cell r="AI58" t="str">
            <v>BMD Bermudan Dollars</v>
          </cell>
          <cell r="AJ58" t="str">
            <v>BMD</v>
          </cell>
          <cell r="AK58" t="str">
            <v>BMD</v>
          </cell>
          <cell r="AL58" t="str">
            <v>BMD</v>
          </cell>
          <cell r="AM58">
            <v>0</v>
          </cell>
          <cell r="AN58">
            <v>2</v>
          </cell>
        </row>
        <row r="59">
          <cell r="A59">
            <v>40226</v>
          </cell>
          <cell r="B59">
            <v>40226</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-7.620000000000001</v>
          </cell>
          <cell r="U59">
            <v>-3.2987012987012988E-2</v>
          </cell>
          <cell r="AI59" t="str">
            <v>BRL Brazilian Real</v>
          </cell>
          <cell r="AJ59" t="str">
            <v>R$</v>
          </cell>
          <cell r="AK59" t="str">
            <v>BRL</v>
          </cell>
          <cell r="AL59" t="str">
            <v>BRL</v>
          </cell>
          <cell r="AM59">
            <v>0</v>
          </cell>
          <cell r="AN59">
            <v>2</v>
          </cell>
        </row>
        <row r="60">
          <cell r="A60">
            <v>40227</v>
          </cell>
          <cell r="B60">
            <v>40227</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28.38</v>
          </cell>
          <cell r="U60">
            <v>0.12285714285714286</v>
          </cell>
          <cell r="AI60" t="str">
            <v>CAD Canadian Dollars</v>
          </cell>
          <cell r="AJ60" t="str">
            <v>C$</v>
          </cell>
          <cell r="AK60" t="str">
            <v>CAD</v>
          </cell>
          <cell r="AL60" t="str">
            <v>CAD</v>
          </cell>
          <cell r="AM60">
            <v>0</v>
          </cell>
          <cell r="AN60">
            <v>2</v>
          </cell>
        </row>
        <row r="61">
          <cell r="A61">
            <v>40228</v>
          </cell>
          <cell r="B61">
            <v>40228</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528</v>
          </cell>
          <cell r="AI61" t="str">
            <v>CHF Swiss Francs</v>
          </cell>
          <cell r="AJ61" t="str">
            <v>SFr</v>
          </cell>
          <cell r="AK61" t="str">
            <v>CHF</v>
          </cell>
          <cell r="AL61" t="str">
            <v>CHF</v>
          </cell>
          <cell r="AM61">
            <v>0</v>
          </cell>
          <cell r="AN61">
            <v>2</v>
          </cell>
        </row>
        <row r="62">
          <cell r="A62">
            <v>40231</v>
          </cell>
          <cell r="B62">
            <v>40231</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581</v>
          </cell>
          <cell r="AI62" t="str">
            <v>CLP Chilean Pesos</v>
          </cell>
          <cell r="AJ62" t="str">
            <v>CLP</v>
          </cell>
          <cell r="AK62" t="str">
            <v>CLP</v>
          </cell>
          <cell r="AL62" t="str">
            <v>CLP</v>
          </cell>
          <cell r="AM62">
            <v>0</v>
          </cell>
          <cell r="AN62">
            <v>2</v>
          </cell>
        </row>
        <row r="63">
          <cell r="A63">
            <v>40232</v>
          </cell>
          <cell r="B63">
            <v>40232</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231</v>
          </cell>
          <cell r="AI63" t="str">
            <v>CNY Chinese Renminbi Yuan</v>
          </cell>
          <cell r="AJ63" t="str">
            <v>Rmb</v>
          </cell>
          <cell r="AK63" t="str">
            <v>CNY</v>
          </cell>
          <cell r="AL63" t="str">
            <v>CNY</v>
          </cell>
          <cell r="AM63">
            <v>0</v>
          </cell>
          <cell r="AN63">
            <v>2</v>
          </cell>
        </row>
        <row r="64">
          <cell r="A64">
            <v>40233</v>
          </cell>
          <cell r="B64">
            <v>40233</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40234</v>
          </cell>
          <cell r="B65">
            <v>40234</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40235</v>
          </cell>
          <cell r="B66">
            <v>40235</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40218</v>
          </cell>
          <cell r="AI66" t="str">
            <v>DKK Danish Krone</v>
          </cell>
          <cell r="AJ66" t="str">
            <v>DKr</v>
          </cell>
          <cell r="AK66" t="str">
            <v>DKK</v>
          </cell>
          <cell r="AL66" t="str">
            <v>DKK</v>
          </cell>
          <cell r="AM66">
            <v>0</v>
          </cell>
          <cell r="AN66">
            <v>2</v>
          </cell>
        </row>
        <row r="67">
          <cell r="A67">
            <v>40238</v>
          </cell>
          <cell r="B67">
            <v>40238</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41314</v>
          </cell>
          <cell r="AI67" t="str">
            <v>DZD Algerian Dinar</v>
          </cell>
          <cell r="AJ67" t="str">
            <v>DZD</v>
          </cell>
          <cell r="AK67" t="str">
            <v>DZD</v>
          </cell>
          <cell r="AL67" t="str">
            <v>DZD</v>
          </cell>
          <cell r="AM67">
            <v>0</v>
          </cell>
          <cell r="AN67">
            <v>2</v>
          </cell>
        </row>
        <row r="68">
          <cell r="A68">
            <v>40239</v>
          </cell>
          <cell r="B68">
            <v>40239</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64.679992999999996</v>
          </cell>
          <cell r="AI68" t="str">
            <v>EGP Egyptian Pound</v>
          </cell>
          <cell r="AJ68" t="str">
            <v>EGP</v>
          </cell>
          <cell r="AK68" t="str">
            <v>EGP</v>
          </cell>
          <cell r="AL68" t="str">
            <v>EGP</v>
          </cell>
          <cell r="AM68">
            <v>0</v>
          </cell>
          <cell r="AN68">
            <v>2</v>
          </cell>
        </row>
        <row r="69">
          <cell r="A69">
            <v>40240</v>
          </cell>
          <cell r="B69">
            <v>40240</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40241</v>
          </cell>
          <cell r="B70">
            <v>40241</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40242</v>
          </cell>
          <cell r="B71">
            <v>40242</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40245</v>
          </cell>
          <cell r="B72">
            <v>40245</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40246</v>
          </cell>
          <cell r="B73">
            <v>40246</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40247</v>
          </cell>
          <cell r="B74">
            <v>40247</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40248</v>
          </cell>
          <cell r="B75">
            <v>40248</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40249</v>
          </cell>
          <cell r="B76">
            <v>40249</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40252</v>
          </cell>
          <cell r="B77">
            <v>40252</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40253</v>
          </cell>
          <cell r="B78">
            <v>40253</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40254</v>
          </cell>
          <cell r="B79">
            <v>40254</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40255</v>
          </cell>
          <cell r="B80">
            <v>40255</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40256</v>
          </cell>
          <cell r="B81">
            <v>40256</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40259</v>
          </cell>
          <cell r="B82">
            <v>40259</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40260</v>
          </cell>
          <cell r="B83">
            <v>40260</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40261</v>
          </cell>
          <cell r="B84">
            <v>40261</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40262</v>
          </cell>
          <cell r="B85">
            <v>40262</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40263</v>
          </cell>
          <cell r="B86">
            <v>40263</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40266</v>
          </cell>
          <cell r="B87">
            <v>40266</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40267</v>
          </cell>
          <cell r="B88">
            <v>40267</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40268</v>
          </cell>
          <cell r="B89">
            <v>40268</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40269</v>
          </cell>
          <cell r="B90">
            <v>40269</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40273</v>
          </cell>
          <cell r="B91">
            <v>40273</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40274</v>
          </cell>
          <cell r="B92">
            <v>40274</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40275</v>
          </cell>
          <cell r="B93">
            <v>40275</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40276</v>
          </cell>
          <cell r="B94">
            <v>40276</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40277</v>
          </cell>
          <cell r="B95">
            <v>40277</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40280</v>
          </cell>
          <cell r="B96">
            <v>40280</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40281</v>
          </cell>
          <cell r="B97">
            <v>40281</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40282</v>
          </cell>
          <cell r="B98">
            <v>40282</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40283</v>
          </cell>
          <cell r="B99">
            <v>40283</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40284</v>
          </cell>
          <cell r="B100">
            <v>40284</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40287</v>
          </cell>
          <cell r="B101">
            <v>40287</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40288</v>
          </cell>
          <cell r="B102">
            <v>40288</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40289</v>
          </cell>
          <cell r="B103">
            <v>40289</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40290</v>
          </cell>
          <cell r="B104">
            <v>40290</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40291</v>
          </cell>
          <cell r="B105">
            <v>40291</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40294</v>
          </cell>
          <cell r="B106">
            <v>40294</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40295</v>
          </cell>
          <cell r="B107">
            <v>40295</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40296</v>
          </cell>
          <cell r="B108">
            <v>40296</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40297</v>
          </cell>
          <cell r="B109">
            <v>40297</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40298</v>
          </cell>
          <cell r="B110">
            <v>40298</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40301</v>
          </cell>
          <cell r="B111">
            <v>40301</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40302</v>
          </cell>
          <cell r="B112">
            <v>40302</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40303</v>
          </cell>
          <cell r="B113">
            <v>40303</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40304</v>
          </cell>
          <cell r="B114">
            <v>40304</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40305</v>
          </cell>
          <cell r="B115">
            <v>40305</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40308</v>
          </cell>
          <cell r="B116">
            <v>40308</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40309</v>
          </cell>
          <cell r="B117">
            <v>40309</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40310</v>
          </cell>
          <cell r="B118">
            <v>40310</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40311</v>
          </cell>
          <cell r="B119">
            <v>40311</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40312</v>
          </cell>
          <cell r="B120">
            <v>40312</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40315</v>
          </cell>
          <cell r="B121">
            <v>40315</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40316</v>
          </cell>
          <cell r="B122">
            <v>40316</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40317</v>
          </cell>
          <cell r="B123">
            <v>40317</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40318</v>
          </cell>
          <cell r="B124">
            <v>40318</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40319</v>
          </cell>
          <cell r="B125">
            <v>40319</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40322</v>
          </cell>
          <cell r="B126">
            <v>40322</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40323</v>
          </cell>
          <cell r="B127">
            <v>40323</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40324</v>
          </cell>
          <cell r="B128">
            <v>40324</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40325</v>
          </cell>
          <cell r="B129">
            <v>40325</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40326</v>
          </cell>
          <cell r="B130">
            <v>40326</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40330</v>
          </cell>
          <cell r="B131">
            <v>40330</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40331</v>
          </cell>
          <cell r="B132">
            <v>40331</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40332</v>
          </cell>
          <cell r="B133">
            <v>40332</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40333</v>
          </cell>
          <cell r="B134">
            <v>40333</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40336</v>
          </cell>
          <cell r="B135">
            <v>40336</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40337</v>
          </cell>
          <cell r="B136">
            <v>40337</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40338</v>
          </cell>
          <cell r="B137">
            <v>40338</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40339</v>
          </cell>
          <cell r="B138">
            <v>40339</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40340</v>
          </cell>
          <cell r="B139">
            <v>40340</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40343</v>
          </cell>
          <cell r="B140">
            <v>40343</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40344</v>
          </cell>
          <cell r="B141">
            <v>40344</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40345</v>
          </cell>
          <cell r="B142">
            <v>40345</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40346</v>
          </cell>
          <cell r="B143">
            <v>40346</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40347</v>
          </cell>
          <cell r="B144">
            <v>40347</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40350</v>
          </cell>
          <cell r="B145">
            <v>40350</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40351</v>
          </cell>
          <cell r="B146">
            <v>40351</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40352</v>
          </cell>
          <cell r="B147">
            <v>40352</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40353</v>
          </cell>
          <cell r="B148">
            <v>40353</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40354</v>
          </cell>
          <cell r="B149">
            <v>40354</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40357</v>
          </cell>
          <cell r="B150">
            <v>40357</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40358</v>
          </cell>
          <cell r="B151">
            <v>40358</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40359</v>
          </cell>
          <cell r="B152">
            <v>40359</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40360</v>
          </cell>
          <cell r="B153">
            <v>40360</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40361</v>
          </cell>
          <cell r="B154">
            <v>40361</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40365</v>
          </cell>
          <cell r="B155">
            <v>40365</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40366</v>
          </cell>
          <cell r="B156">
            <v>40366</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40367</v>
          </cell>
          <cell r="B157">
            <v>40367</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40368</v>
          </cell>
          <cell r="B158">
            <v>40368</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40371</v>
          </cell>
          <cell r="B159">
            <v>40371</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40372</v>
          </cell>
          <cell r="B160">
            <v>40372</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40373</v>
          </cell>
          <cell r="B161">
            <v>40373</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40374</v>
          </cell>
          <cell r="B162">
            <v>40374</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40375</v>
          </cell>
          <cell r="B163">
            <v>40375</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40378</v>
          </cell>
          <cell r="B164">
            <v>40378</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40379</v>
          </cell>
          <cell r="B165">
            <v>40379</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40380</v>
          </cell>
          <cell r="B166">
            <v>40380</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40381</v>
          </cell>
          <cell r="B167">
            <v>40381</v>
          </cell>
          <cell r="C167" t="str">
            <v>Past</v>
          </cell>
          <cell r="D167">
            <v>43.989991000000003</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43.989991000000003</v>
          </cell>
          <cell r="Q167">
            <v>4.9411990000000001</v>
          </cell>
          <cell r="R167" t="e">
            <v>#N/A</v>
          </cell>
        </row>
        <row r="168">
          <cell r="A168">
            <v>40382</v>
          </cell>
          <cell r="B168">
            <v>40382</v>
          </cell>
          <cell r="C168" t="str">
            <v>Past</v>
          </cell>
          <cell r="D168">
            <v>44.199997000000003</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44.199997000000003</v>
          </cell>
          <cell r="Q168">
            <v>0.61899999999999999</v>
          </cell>
          <cell r="R168" t="e">
            <v>#N/A</v>
          </cell>
        </row>
        <row r="169">
          <cell r="A169">
            <v>40385</v>
          </cell>
          <cell r="B169">
            <v>40385</v>
          </cell>
          <cell r="C169" t="str">
            <v>Past</v>
          </cell>
          <cell r="D169">
            <v>44.049987999999999</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44.049987999999999</v>
          </cell>
          <cell r="Q169">
            <v>0.165718</v>
          </cell>
          <cell r="R169" t="e">
            <v>#N/A</v>
          </cell>
        </row>
        <row r="170">
          <cell r="A170">
            <v>40386</v>
          </cell>
          <cell r="B170">
            <v>40386</v>
          </cell>
          <cell r="C170" t="str">
            <v>Past</v>
          </cell>
          <cell r="D170">
            <v>43</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43</v>
          </cell>
          <cell r="Q170">
            <v>0.21045</v>
          </cell>
          <cell r="R170" t="e">
            <v>#N/A</v>
          </cell>
        </row>
        <row r="171">
          <cell r="A171">
            <v>40387</v>
          </cell>
          <cell r="B171">
            <v>40387</v>
          </cell>
          <cell r="C171" t="str">
            <v>Past</v>
          </cell>
          <cell r="D171">
            <v>43.009995000000004</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43.009995000000004</v>
          </cell>
          <cell r="Q171">
            <v>9.9554000000000004E-2</v>
          </cell>
          <cell r="R171" t="e">
            <v>#N/A</v>
          </cell>
        </row>
        <row r="172">
          <cell r="A172">
            <v>40388</v>
          </cell>
          <cell r="B172">
            <v>40388</v>
          </cell>
          <cell r="C172" t="str">
            <v>Past</v>
          </cell>
          <cell r="D172">
            <v>42.949997000000003</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42.949997000000003</v>
          </cell>
          <cell r="Q172">
            <v>7.9176999999999997E-2</v>
          </cell>
          <cell r="R172" t="e">
            <v>#N/A</v>
          </cell>
        </row>
        <row r="173">
          <cell r="A173">
            <v>40389</v>
          </cell>
          <cell r="B173">
            <v>40389</v>
          </cell>
          <cell r="C173" t="str">
            <v>Past</v>
          </cell>
          <cell r="D173">
            <v>43.5</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43.5</v>
          </cell>
          <cell r="Q173">
            <v>0.11092</v>
          </cell>
          <cell r="R173" t="e">
            <v>#N/A</v>
          </cell>
        </row>
        <row r="174">
          <cell r="A174">
            <v>40392</v>
          </cell>
          <cell r="B174">
            <v>40392</v>
          </cell>
          <cell r="C174" t="str">
            <v>Past</v>
          </cell>
          <cell r="D174">
            <v>43.51999</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43.51999</v>
          </cell>
          <cell r="Q174">
            <v>4.5609999999999998E-2</v>
          </cell>
          <cell r="R174" t="e">
            <v>#N/A</v>
          </cell>
        </row>
        <row r="175">
          <cell r="A175">
            <v>40393</v>
          </cell>
          <cell r="B175">
            <v>40393</v>
          </cell>
          <cell r="C175" t="str">
            <v>Past</v>
          </cell>
          <cell r="D175">
            <v>43</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43</v>
          </cell>
          <cell r="Q175">
            <v>2.198E-2</v>
          </cell>
          <cell r="R175" t="e">
            <v>#N/A</v>
          </cell>
        </row>
        <row r="176">
          <cell r="A176">
            <v>40394</v>
          </cell>
          <cell r="B176">
            <v>40394</v>
          </cell>
          <cell r="C176" t="str">
            <v>Past</v>
          </cell>
          <cell r="D176">
            <v>43.309998</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43.309998</v>
          </cell>
          <cell r="Q176">
            <v>2.0338999999999999E-2</v>
          </cell>
          <cell r="R176" t="e">
            <v>#N/A</v>
          </cell>
        </row>
        <row r="177">
          <cell r="A177">
            <v>40395</v>
          </cell>
          <cell r="B177">
            <v>40395</v>
          </cell>
          <cell r="C177" t="str">
            <v>Past</v>
          </cell>
          <cell r="D177">
            <v>43.319992999999997</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43.319992999999997</v>
          </cell>
          <cell r="Q177">
            <v>3.8801000000000002E-2</v>
          </cell>
          <cell r="R177" t="e">
            <v>#N/A</v>
          </cell>
        </row>
        <row r="178">
          <cell r="A178">
            <v>40396</v>
          </cell>
          <cell r="B178">
            <v>40396</v>
          </cell>
          <cell r="C178" t="str">
            <v>Past</v>
          </cell>
          <cell r="D178">
            <v>43.649994</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43.649994</v>
          </cell>
          <cell r="Q178">
            <v>4.6871000000000003E-2</v>
          </cell>
          <cell r="R178" t="e">
            <v>#N/A</v>
          </cell>
        </row>
        <row r="179">
          <cell r="A179">
            <v>40399</v>
          </cell>
          <cell r="B179">
            <v>40399</v>
          </cell>
          <cell r="C179" t="str">
            <v>Past</v>
          </cell>
          <cell r="D179">
            <v>46.299987999999999</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46.299987999999999</v>
          </cell>
          <cell r="Q179">
            <v>0.13067000000000001</v>
          </cell>
          <cell r="R179" t="e">
            <v>#N/A</v>
          </cell>
        </row>
        <row r="180">
          <cell r="A180">
            <v>40400</v>
          </cell>
          <cell r="B180">
            <v>40400</v>
          </cell>
          <cell r="C180" t="str">
            <v>Past</v>
          </cell>
          <cell r="D180">
            <v>47.059998</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47.059998</v>
          </cell>
          <cell r="Q180">
            <v>9.8888000000000004E-2</v>
          </cell>
          <cell r="R180" t="e">
            <v>#N/A</v>
          </cell>
        </row>
        <row r="181">
          <cell r="A181">
            <v>40401</v>
          </cell>
          <cell r="B181">
            <v>40401</v>
          </cell>
          <cell r="C181" t="str">
            <v>Past</v>
          </cell>
          <cell r="D181">
            <v>46.929993000000003</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46.929993000000003</v>
          </cell>
          <cell r="Q181">
            <v>4.5526999999999998E-2</v>
          </cell>
          <cell r="R181" t="e">
            <v>#N/A</v>
          </cell>
        </row>
        <row r="182">
          <cell r="A182">
            <v>40402</v>
          </cell>
          <cell r="B182">
            <v>40402</v>
          </cell>
          <cell r="C182" t="str">
            <v>Past</v>
          </cell>
          <cell r="D182">
            <v>46.559998</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46.559998</v>
          </cell>
          <cell r="Q182">
            <v>5.8692000000000001E-2</v>
          </cell>
          <cell r="R182" t="e">
            <v>#N/A</v>
          </cell>
        </row>
        <row r="183">
          <cell r="A183">
            <v>40403</v>
          </cell>
          <cell r="B183">
            <v>40403</v>
          </cell>
          <cell r="C183" t="str">
            <v>Past</v>
          </cell>
          <cell r="D183">
            <v>45.009995000000004</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45.009995000000004</v>
          </cell>
          <cell r="Q183">
            <v>4.6087999999999997E-2</v>
          </cell>
          <cell r="R183" t="e">
            <v>#N/A</v>
          </cell>
        </row>
        <row r="184">
          <cell r="A184">
            <v>40406</v>
          </cell>
          <cell r="B184">
            <v>40406</v>
          </cell>
          <cell r="C184" t="str">
            <v>Past</v>
          </cell>
          <cell r="D184">
            <v>44.5</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44.5</v>
          </cell>
          <cell r="Q184">
            <v>0.122531</v>
          </cell>
          <cell r="R184" t="e">
            <v>#N/A</v>
          </cell>
        </row>
        <row r="185">
          <cell r="A185">
            <v>40407</v>
          </cell>
          <cell r="B185">
            <v>40407</v>
          </cell>
          <cell r="C185" t="str">
            <v>Past</v>
          </cell>
          <cell r="D185">
            <v>44.799987999999999</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44.799987999999999</v>
          </cell>
          <cell r="Q185">
            <v>7.8882999999999995E-2</v>
          </cell>
          <cell r="R185" t="e">
            <v>#N/A</v>
          </cell>
        </row>
        <row r="186">
          <cell r="A186">
            <v>40408</v>
          </cell>
          <cell r="B186">
            <v>40408</v>
          </cell>
          <cell r="C186" t="str">
            <v>Past</v>
          </cell>
          <cell r="D186">
            <v>44.599991000000003</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44.599991000000003</v>
          </cell>
          <cell r="Q186">
            <v>4.3917999999999999E-2</v>
          </cell>
          <cell r="R186" t="e">
            <v>#N/A</v>
          </cell>
        </row>
        <row r="187">
          <cell r="A187">
            <v>40409</v>
          </cell>
          <cell r="B187">
            <v>40409</v>
          </cell>
          <cell r="C187" t="str">
            <v>Past</v>
          </cell>
          <cell r="D187">
            <v>45.009995000000004</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45.009995000000004</v>
          </cell>
          <cell r="Q187">
            <v>4.4431999999999999E-2</v>
          </cell>
          <cell r="R187" t="e">
            <v>#N/A</v>
          </cell>
        </row>
        <row r="188">
          <cell r="A188">
            <v>40410</v>
          </cell>
          <cell r="B188">
            <v>40410</v>
          </cell>
          <cell r="C188" t="str">
            <v>Past</v>
          </cell>
          <cell r="D188">
            <v>46</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46</v>
          </cell>
          <cell r="Q188">
            <v>0.136491</v>
          </cell>
          <cell r="R188" t="e">
            <v>#N/A</v>
          </cell>
        </row>
        <row r="189">
          <cell r="A189">
            <v>40413</v>
          </cell>
          <cell r="B189">
            <v>40413</v>
          </cell>
          <cell r="C189" t="str">
            <v>Past</v>
          </cell>
          <cell r="D189">
            <v>45.25</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45.25</v>
          </cell>
          <cell r="Q189">
            <v>3.3676999999999999E-2</v>
          </cell>
          <cell r="R189" t="e">
            <v>#N/A</v>
          </cell>
        </row>
        <row r="190">
          <cell r="A190">
            <v>40414</v>
          </cell>
          <cell r="B190">
            <v>40414</v>
          </cell>
          <cell r="C190" t="str">
            <v>Past</v>
          </cell>
          <cell r="D190">
            <v>44.819992999999997</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44.819992999999997</v>
          </cell>
          <cell r="Q190">
            <v>3.5359000000000002E-2</v>
          </cell>
          <cell r="R190" t="e">
            <v>#N/A</v>
          </cell>
        </row>
        <row r="191">
          <cell r="A191">
            <v>40415</v>
          </cell>
          <cell r="B191">
            <v>40415</v>
          </cell>
          <cell r="C191" t="str">
            <v>Past</v>
          </cell>
          <cell r="D191">
            <v>45.079987000000003</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45.079987000000003</v>
          </cell>
          <cell r="Q191">
            <v>2.6498000000000001E-2</v>
          </cell>
          <cell r="R191" t="e">
            <v>#N/A</v>
          </cell>
        </row>
        <row r="192">
          <cell r="A192">
            <v>40416</v>
          </cell>
          <cell r="B192">
            <v>40416</v>
          </cell>
          <cell r="C192" t="str">
            <v>Past</v>
          </cell>
          <cell r="D192">
            <v>45.369996</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45.369996</v>
          </cell>
          <cell r="Q192">
            <v>3.2134999999999997E-2</v>
          </cell>
          <cell r="R192" t="e">
            <v>#N/A</v>
          </cell>
        </row>
        <row r="193">
          <cell r="A193">
            <v>40417</v>
          </cell>
          <cell r="B193">
            <v>40417</v>
          </cell>
          <cell r="C193" t="str">
            <v>Past</v>
          </cell>
          <cell r="D193">
            <v>46.459992</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46.459992</v>
          </cell>
          <cell r="Q193">
            <v>1.34E-2</v>
          </cell>
          <cell r="R193" t="e">
            <v>#N/A</v>
          </cell>
        </row>
        <row r="194">
          <cell r="A194">
            <v>40420</v>
          </cell>
          <cell r="B194">
            <v>40420</v>
          </cell>
          <cell r="C194" t="str">
            <v>Past</v>
          </cell>
          <cell r="D194">
            <v>45.579987000000003</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45.579987000000003</v>
          </cell>
          <cell r="Q194">
            <v>3.3155999999999998E-2</v>
          </cell>
          <cell r="R194" t="e">
            <v>#N/A</v>
          </cell>
        </row>
        <row r="195">
          <cell r="A195">
            <v>40421</v>
          </cell>
          <cell r="B195">
            <v>40421</v>
          </cell>
          <cell r="C195" t="str">
            <v>Past</v>
          </cell>
          <cell r="D195">
            <v>45.259995000000004</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45.259995000000004</v>
          </cell>
          <cell r="Q195">
            <v>3.3542000000000002E-2</v>
          </cell>
          <cell r="R195" t="e">
            <v>#N/A</v>
          </cell>
        </row>
        <row r="196">
          <cell r="A196">
            <v>40422</v>
          </cell>
          <cell r="B196">
            <v>40422</v>
          </cell>
          <cell r="C196" t="str">
            <v>Past</v>
          </cell>
          <cell r="D196">
            <v>47</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47</v>
          </cell>
          <cell r="Q196">
            <v>0.121438</v>
          </cell>
          <cell r="R196" t="e">
            <v>#N/A</v>
          </cell>
        </row>
        <row r="197">
          <cell r="A197">
            <v>40423</v>
          </cell>
          <cell r="B197">
            <v>40423</v>
          </cell>
          <cell r="C197" t="str">
            <v>Past</v>
          </cell>
          <cell r="D197">
            <v>49</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49</v>
          </cell>
          <cell r="Q197">
            <v>3.7173999999999999E-2</v>
          </cell>
          <cell r="R197" t="e">
            <v>#N/A</v>
          </cell>
        </row>
        <row r="198">
          <cell r="A198">
            <v>40424</v>
          </cell>
          <cell r="B198">
            <v>40424</v>
          </cell>
          <cell r="C198" t="str">
            <v>Past</v>
          </cell>
          <cell r="D198">
            <v>49.849991000000003</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49.849991000000003</v>
          </cell>
          <cell r="Q198">
            <v>6.8311999999999998E-2</v>
          </cell>
          <cell r="R198" t="e">
            <v>#N/A</v>
          </cell>
        </row>
        <row r="199">
          <cell r="A199">
            <v>40428</v>
          </cell>
          <cell r="B199">
            <v>40428</v>
          </cell>
          <cell r="C199" t="str">
            <v>Past</v>
          </cell>
          <cell r="D199">
            <v>50.219985999999999</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50.219985999999999</v>
          </cell>
          <cell r="Q199">
            <v>7.0273000000000002E-2</v>
          </cell>
          <cell r="R199" t="e">
            <v>#N/A</v>
          </cell>
        </row>
        <row r="200">
          <cell r="A200">
            <v>40429</v>
          </cell>
          <cell r="B200">
            <v>40429</v>
          </cell>
          <cell r="C200" t="str">
            <v>Past</v>
          </cell>
          <cell r="D200">
            <v>50.489991000000003</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50.489991000000003</v>
          </cell>
          <cell r="Q200">
            <v>9.3689999999999996E-2</v>
          </cell>
          <cell r="R200" t="e">
            <v>#N/A</v>
          </cell>
        </row>
        <row r="201">
          <cell r="A201">
            <v>40430</v>
          </cell>
          <cell r="B201">
            <v>40430</v>
          </cell>
          <cell r="C201" t="str">
            <v>Past</v>
          </cell>
          <cell r="D201">
            <v>51.609985999999999</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51.609985999999999</v>
          </cell>
          <cell r="Q201">
            <v>7.6450000000000004E-2</v>
          </cell>
          <cell r="R201" t="e">
            <v>#N/A</v>
          </cell>
        </row>
        <row r="202">
          <cell r="A202">
            <v>40431</v>
          </cell>
          <cell r="B202">
            <v>40431</v>
          </cell>
          <cell r="C202" t="str">
            <v>Past</v>
          </cell>
          <cell r="D202">
            <v>51.909989000000003</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51.909989000000003</v>
          </cell>
          <cell r="Q202">
            <v>7.3100999999999999E-2</v>
          </cell>
          <cell r="R202" t="e">
            <v>#N/A</v>
          </cell>
        </row>
        <row r="203">
          <cell r="A203">
            <v>40434</v>
          </cell>
          <cell r="B203">
            <v>40434</v>
          </cell>
          <cell r="C203" t="str">
            <v>Past</v>
          </cell>
          <cell r="D203">
            <v>52.649994</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52.649994</v>
          </cell>
          <cell r="Q203">
            <v>0.105056</v>
          </cell>
          <cell r="R203" t="e">
            <v>#N/A</v>
          </cell>
        </row>
        <row r="204">
          <cell r="A204">
            <v>40435</v>
          </cell>
          <cell r="B204">
            <v>40435</v>
          </cell>
          <cell r="C204" t="str">
            <v>Past</v>
          </cell>
          <cell r="D204">
            <v>53.679993000000003</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53.679993000000003</v>
          </cell>
          <cell r="Q204">
            <v>7.7823000000000003E-2</v>
          </cell>
          <cell r="R204" t="e">
            <v>#N/A</v>
          </cell>
        </row>
        <row r="205">
          <cell r="A205">
            <v>40436</v>
          </cell>
          <cell r="B205">
            <v>40436</v>
          </cell>
          <cell r="C205" t="str">
            <v>Past</v>
          </cell>
          <cell r="D205">
            <v>53</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53</v>
          </cell>
          <cell r="Q205">
            <v>5.3548999999999999E-2</v>
          </cell>
          <cell r="R205" t="e">
            <v>#N/A</v>
          </cell>
        </row>
        <row r="206">
          <cell r="A206">
            <v>40437</v>
          </cell>
          <cell r="B206">
            <v>40437</v>
          </cell>
          <cell r="C206" t="str">
            <v>Past</v>
          </cell>
          <cell r="D206">
            <v>52.689988</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52.689988</v>
          </cell>
          <cell r="Q206">
            <v>8.8366E-2</v>
          </cell>
          <cell r="R206" t="e">
            <v>#N/A</v>
          </cell>
        </row>
        <row r="207">
          <cell r="A207">
            <v>40438</v>
          </cell>
          <cell r="B207">
            <v>40438</v>
          </cell>
          <cell r="C207" t="str">
            <v>Past</v>
          </cell>
          <cell r="D207">
            <v>52.709992</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52.709992</v>
          </cell>
          <cell r="Q207">
            <v>7.8799999999999995E-2</v>
          </cell>
          <cell r="R207" t="e">
            <v>#N/A</v>
          </cell>
        </row>
        <row r="208">
          <cell r="A208">
            <v>40441</v>
          </cell>
          <cell r="B208">
            <v>40441</v>
          </cell>
          <cell r="C208" t="str">
            <v>Past</v>
          </cell>
          <cell r="D208">
            <v>52.069992999999997</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52.069992999999997</v>
          </cell>
          <cell r="Q208">
            <v>3.5732E-2</v>
          </cell>
          <cell r="R208" t="e">
            <v>#N/A</v>
          </cell>
        </row>
        <row r="209">
          <cell r="A209">
            <v>40442</v>
          </cell>
          <cell r="B209">
            <v>40442</v>
          </cell>
          <cell r="C209" t="str">
            <v>Past</v>
          </cell>
          <cell r="D209">
            <v>51.679993000000003</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51.679993000000003</v>
          </cell>
          <cell r="Q209">
            <v>3.8037000000000001E-2</v>
          </cell>
          <cell r="R209" t="e">
            <v>#N/A</v>
          </cell>
        </row>
        <row r="210">
          <cell r="A210">
            <v>40443</v>
          </cell>
          <cell r="B210">
            <v>40443</v>
          </cell>
          <cell r="C210" t="str">
            <v>Past</v>
          </cell>
          <cell r="D210">
            <v>49.739991000000003</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49.739991000000003</v>
          </cell>
          <cell r="Q210">
            <v>6.6142999999999993E-2</v>
          </cell>
          <cell r="R210" t="e">
            <v>#N/A</v>
          </cell>
        </row>
        <row r="211">
          <cell r="A211">
            <v>40444</v>
          </cell>
          <cell r="B211">
            <v>40444</v>
          </cell>
          <cell r="C211" t="str">
            <v>Past</v>
          </cell>
          <cell r="D211">
            <v>51.489991000000003</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51.489991000000003</v>
          </cell>
          <cell r="Q211">
            <v>0.119172</v>
          </cell>
          <cell r="R211" t="e">
            <v>#N/A</v>
          </cell>
        </row>
        <row r="212">
          <cell r="A212">
            <v>40445</v>
          </cell>
          <cell r="B212">
            <v>40445</v>
          </cell>
          <cell r="C212" t="str">
            <v>Past</v>
          </cell>
          <cell r="D212">
            <v>52</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52</v>
          </cell>
          <cell r="Q212">
            <v>6.0363E-2</v>
          </cell>
          <cell r="R212" t="e">
            <v>#N/A</v>
          </cell>
        </row>
        <row r="213">
          <cell r="A213">
            <v>40448</v>
          </cell>
          <cell r="B213">
            <v>40448</v>
          </cell>
          <cell r="C213" t="str">
            <v>Past</v>
          </cell>
          <cell r="D213">
            <v>52.239991000000003</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52.239991000000003</v>
          </cell>
          <cell r="Q213">
            <v>9.7711000000000006E-2</v>
          </cell>
          <cell r="R213" t="e">
            <v>#N/A</v>
          </cell>
        </row>
        <row r="214">
          <cell r="A214">
            <v>40449</v>
          </cell>
          <cell r="B214">
            <v>40449</v>
          </cell>
          <cell r="C214" t="str">
            <v>Past</v>
          </cell>
          <cell r="D214">
            <v>51.14</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51.14</v>
          </cell>
          <cell r="Q214">
            <v>7.6976000000000003E-2</v>
          </cell>
          <cell r="R214" t="e">
            <v>#N/A</v>
          </cell>
        </row>
        <row r="215">
          <cell r="A215">
            <v>40450</v>
          </cell>
          <cell r="B215">
            <v>40450</v>
          </cell>
          <cell r="C215" t="str">
            <v>Past</v>
          </cell>
          <cell r="D215">
            <v>51.629989999999999</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51.629989999999999</v>
          </cell>
          <cell r="Q215">
            <v>0.11608300000000001</v>
          </cell>
          <cell r="R215" t="e">
            <v>#N/A</v>
          </cell>
        </row>
        <row r="216">
          <cell r="A216">
            <v>40451</v>
          </cell>
          <cell r="B216">
            <v>40451</v>
          </cell>
          <cell r="C216" t="str">
            <v>Past</v>
          </cell>
          <cell r="D216">
            <v>48.479996</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48.479996</v>
          </cell>
          <cell r="Q216">
            <v>0.40568900000000002</v>
          </cell>
          <cell r="R216" t="e">
            <v>#N/A</v>
          </cell>
        </row>
        <row r="217">
          <cell r="A217">
            <v>40452</v>
          </cell>
          <cell r="B217">
            <v>40452</v>
          </cell>
          <cell r="C217" t="str">
            <v>Past</v>
          </cell>
          <cell r="D217">
            <v>48.849991000000003</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48.849991000000003</v>
          </cell>
          <cell r="Q217">
            <v>0.101414</v>
          </cell>
          <cell r="R217" t="e">
            <v>#N/A</v>
          </cell>
        </row>
        <row r="218">
          <cell r="A218">
            <v>40455</v>
          </cell>
          <cell r="B218">
            <v>40455</v>
          </cell>
          <cell r="C218" t="str">
            <v>Past</v>
          </cell>
          <cell r="D218">
            <v>46.099991000000003</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46.099991000000003</v>
          </cell>
          <cell r="Q218">
            <v>0.24637100000000001</v>
          </cell>
          <cell r="R218" t="e">
            <v>#N/A</v>
          </cell>
        </row>
        <row r="219">
          <cell r="A219">
            <v>40456</v>
          </cell>
          <cell r="B219">
            <v>40456</v>
          </cell>
          <cell r="C219" t="str">
            <v>Past</v>
          </cell>
          <cell r="D219">
            <v>45.079987000000003</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45.079987000000003</v>
          </cell>
          <cell r="Q219">
            <v>0.50766900000000004</v>
          </cell>
          <cell r="R219" t="e">
            <v>#N/A</v>
          </cell>
        </row>
        <row r="220">
          <cell r="A220">
            <v>40457</v>
          </cell>
          <cell r="B220">
            <v>40457</v>
          </cell>
          <cell r="C220" t="str">
            <v>Past</v>
          </cell>
          <cell r="D220">
            <v>46.149994</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46.149994</v>
          </cell>
          <cell r="Q220">
            <v>0.29395300000000002</v>
          </cell>
          <cell r="R220" t="e">
            <v>#N/A</v>
          </cell>
        </row>
        <row r="221">
          <cell r="A221">
            <v>40458</v>
          </cell>
          <cell r="B221">
            <v>40458</v>
          </cell>
          <cell r="C221" t="str">
            <v>Past</v>
          </cell>
          <cell r="D221">
            <v>48.219985999999999</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48.219985999999999</v>
          </cell>
          <cell r="Q221">
            <v>0.33954200000000001</v>
          </cell>
          <cell r="R221" t="e">
            <v>#N/A</v>
          </cell>
        </row>
        <row r="222">
          <cell r="A222">
            <v>40459</v>
          </cell>
          <cell r="B222">
            <v>40459</v>
          </cell>
          <cell r="C222" t="str">
            <v>Past</v>
          </cell>
          <cell r="D222">
            <v>48.469985999999999</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48.469985999999999</v>
          </cell>
          <cell r="Q222">
            <v>0.162018</v>
          </cell>
          <cell r="R222" t="e">
            <v>#N/A</v>
          </cell>
        </row>
        <row r="223">
          <cell r="A223">
            <v>40462</v>
          </cell>
          <cell r="B223">
            <v>40462</v>
          </cell>
          <cell r="C223" t="str">
            <v>Past</v>
          </cell>
          <cell r="D223">
            <v>48.339996999999997</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48.339996999999997</v>
          </cell>
          <cell r="Q223">
            <v>8.0575999999999995E-2</v>
          </cell>
          <cell r="R223" t="e">
            <v>#N/A</v>
          </cell>
        </row>
        <row r="224">
          <cell r="A224">
            <v>40463</v>
          </cell>
          <cell r="B224">
            <v>40463</v>
          </cell>
          <cell r="C224" t="str">
            <v>Past</v>
          </cell>
          <cell r="D224">
            <v>47.699997000000003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47.699997000000003</v>
          </cell>
          <cell r="Q224">
            <v>0.133599</v>
          </cell>
          <cell r="R224" t="e">
            <v>#N/A</v>
          </cell>
        </row>
        <row r="225">
          <cell r="A225">
            <v>40464</v>
          </cell>
          <cell r="B225">
            <v>40464</v>
          </cell>
          <cell r="C225" t="str">
            <v>Past</v>
          </cell>
          <cell r="D225">
            <v>48.159989000000003</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48.159989000000003</v>
          </cell>
          <cell r="Q225">
            <v>0.142599</v>
          </cell>
          <cell r="R225" t="e">
            <v>#N/A</v>
          </cell>
        </row>
        <row r="226">
          <cell r="A226">
            <v>40465</v>
          </cell>
          <cell r="B226">
            <v>40465</v>
          </cell>
          <cell r="C226" t="str">
            <v>Past</v>
          </cell>
          <cell r="D226">
            <v>48.079987000000003</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48.079987000000003</v>
          </cell>
          <cell r="Q226">
            <v>0.101632</v>
          </cell>
          <cell r="R226" t="e">
            <v>#N/A</v>
          </cell>
        </row>
        <row r="227">
          <cell r="A227">
            <v>40466</v>
          </cell>
          <cell r="B227">
            <v>40466</v>
          </cell>
          <cell r="C227" t="str">
            <v>Past</v>
          </cell>
          <cell r="D227">
            <v>49.009995000000004</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49.009995000000004</v>
          </cell>
          <cell r="Q227">
            <v>0.109429</v>
          </cell>
          <cell r="R227" t="e">
            <v>#N/A</v>
          </cell>
        </row>
        <row r="228">
          <cell r="A228">
            <v>40469</v>
          </cell>
          <cell r="B228">
            <v>40469</v>
          </cell>
          <cell r="C228" t="str">
            <v>Past</v>
          </cell>
          <cell r="D228">
            <v>50.939988</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50.939988</v>
          </cell>
          <cell r="Q228">
            <v>0.11540599999999999</v>
          </cell>
          <cell r="R228" t="e">
            <v>#N/A</v>
          </cell>
        </row>
        <row r="229">
          <cell r="A229">
            <v>40470</v>
          </cell>
          <cell r="B229">
            <v>40470</v>
          </cell>
          <cell r="C229" t="str">
            <v>Past</v>
          </cell>
          <cell r="D229">
            <v>48.319992999999997</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48.319992999999997</v>
          </cell>
          <cell r="Q229">
            <v>0.26234800000000003</v>
          </cell>
          <cell r="R229" t="e">
            <v>#N/A</v>
          </cell>
        </row>
        <row r="230">
          <cell r="A230">
            <v>40471</v>
          </cell>
          <cell r="B230">
            <v>40471</v>
          </cell>
          <cell r="C230" t="str">
            <v>Past</v>
          </cell>
          <cell r="D230">
            <v>48.64</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48.64</v>
          </cell>
          <cell r="Q230">
            <v>5.4891000000000002E-2</v>
          </cell>
          <cell r="R230" t="e">
            <v>#N/A</v>
          </cell>
        </row>
        <row r="231">
          <cell r="A231">
            <v>40472</v>
          </cell>
          <cell r="B231">
            <v>40472</v>
          </cell>
          <cell r="C231" t="str">
            <v>Past</v>
          </cell>
          <cell r="D231">
            <v>49.219985999999999</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49.219985999999999</v>
          </cell>
          <cell r="Q231">
            <v>2.9325E-2</v>
          </cell>
          <cell r="R231" t="e">
            <v>#N/A</v>
          </cell>
        </row>
        <row r="232">
          <cell r="A232">
            <v>40473</v>
          </cell>
          <cell r="B232">
            <v>40473</v>
          </cell>
          <cell r="C232" t="str">
            <v>Past</v>
          </cell>
          <cell r="D232">
            <v>49.819992999999997</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49.819992999999997</v>
          </cell>
          <cell r="Q232">
            <v>5.1034000000000003E-2</v>
          </cell>
          <cell r="R232" t="e">
            <v>#N/A</v>
          </cell>
        </row>
        <row r="233">
          <cell r="A233">
            <v>40476</v>
          </cell>
          <cell r="B233">
            <v>40476</v>
          </cell>
          <cell r="C233" t="str">
            <v>Past</v>
          </cell>
          <cell r="D233">
            <v>50.599991000000003</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50.599991000000003</v>
          </cell>
          <cell r="Q233">
            <v>5.9041000000000003E-2</v>
          </cell>
          <cell r="R233" t="e">
            <v>#N/A</v>
          </cell>
        </row>
        <row r="234">
          <cell r="A234">
            <v>40477</v>
          </cell>
          <cell r="B234">
            <v>40477</v>
          </cell>
          <cell r="C234" t="str">
            <v>Past</v>
          </cell>
          <cell r="D234">
            <v>49.869996</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49.869996</v>
          </cell>
          <cell r="Q234">
            <v>8.3418999999999993E-2</v>
          </cell>
          <cell r="R234" t="e">
            <v>#N/A</v>
          </cell>
        </row>
        <row r="235">
          <cell r="A235">
            <v>40478</v>
          </cell>
          <cell r="B235">
            <v>40478</v>
          </cell>
          <cell r="C235" t="str">
            <v>Past</v>
          </cell>
          <cell r="D235">
            <v>50.009995000000004</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50.009995000000004</v>
          </cell>
          <cell r="Q235">
            <v>4.0041E-2</v>
          </cell>
          <cell r="R235" t="e">
            <v>#N/A</v>
          </cell>
        </row>
        <row r="236">
          <cell r="A236">
            <v>40479</v>
          </cell>
          <cell r="B236">
            <v>40479</v>
          </cell>
          <cell r="C236" t="str">
            <v>Past</v>
          </cell>
          <cell r="D236">
            <v>49.169998999999997</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49.169998999999997</v>
          </cell>
          <cell r="Q236">
            <v>3.1851999999999998E-2</v>
          </cell>
          <cell r="R236" t="e">
            <v>#N/A</v>
          </cell>
        </row>
        <row r="237">
          <cell r="A237">
            <v>40480</v>
          </cell>
          <cell r="B237">
            <v>40480</v>
          </cell>
          <cell r="C237" t="str">
            <v>Past</v>
          </cell>
          <cell r="D237">
            <v>50.799987999999999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50.799987999999999</v>
          </cell>
          <cell r="Q237">
            <v>4.6130999999999998E-2</v>
          </cell>
          <cell r="R237" t="e">
            <v>#N/A</v>
          </cell>
        </row>
        <row r="238">
          <cell r="A238">
            <v>40483</v>
          </cell>
          <cell r="B238">
            <v>40483</v>
          </cell>
          <cell r="C238" t="str">
            <v>Past</v>
          </cell>
          <cell r="D238">
            <v>52.299987999999999</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52.299987999999999</v>
          </cell>
          <cell r="Q238">
            <v>3.8248999999999998E-2</v>
          </cell>
          <cell r="R238" t="e">
            <v>#N/A</v>
          </cell>
        </row>
        <row r="239">
          <cell r="A239">
            <v>40484</v>
          </cell>
          <cell r="B239">
            <v>40484</v>
          </cell>
          <cell r="C239" t="str">
            <v>Past</v>
          </cell>
          <cell r="D239">
            <v>54.429993000000003</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54.429993000000003</v>
          </cell>
          <cell r="Q239">
            <v>0.110483</v>
          </cell>
          <cell r="R239" t="e">
            <v>#N/A</v>
          </cell>
        </row>
        <row r="240">
          <cell r="A240">
            <v>40485</v>
          </cell>
          <cell r="B240">
            <v>40485</v>
          </cell>
          <cell r="C240" t="str">
            <v>Past</v>
          </cell>
          <cell r="D240">
            <v>55.5</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55.5</v>
          </cell>
          <cell r="Q240">
            <v>0.10421</v>
          </cell>
          <cell r="R240" t="e">
            <v>#N/A</v>
          </cell>
        </row>
        <row r="241">
          <cell r="A241">
            <v>40486</v>
          </cell>
          <cell r="B241">
            <v>40486</v>
          </cell>
          <cell r="C241" t="str">
            <v>Past</v>
          </cell>
          <cell r="D241">
            <v>53.119996</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53.119996</v>
          </cell>
          <cell r="Q241">
            <v>0.22462699999999999</v>
          </cell>
          <cell r="R241" t="e">
            <v>#N/A</v>
          </cell>
        </row>
        <row r="242">
          <cell r="A242">
            <v>40487</v>
          </cell>
          <cell r="B242">
            <v>40487</v>
          </cell>
          <cell r="C242" t="str">
            <v>Past</v>
          </cell>
          <cell r="D242">
            <v>52.979996</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52.979996</v>
          </cell>
          <cell r="Q242">
            <v>0.121082</v>
          </cell>
          <cell r="R242" t="e">
            <v>#N/A</v>
          </cell>
        </row>
        <row r="243">
          <cell r="A243">
            <v>40490</v>
          </cell>
          <cell r="B243">
            <v>40490</v>
          </cell>
          <cell r="C243" t="str">
            <v>Past</v>
          </cell>
          <cell r="D243">
            <v>53.959992</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53.959992</v>
          </cell>
          <cell r="Q243">
            <v>6.4117999999999994E-2</v>
          </cell>
          <cell r="R243" t="e">
            <v>#N/A</v>
          </cell>
        </row>
        <row r="244">
          <cell r="A244">
            <v>40491</v>
          </cell>
          <cell r="B244">
            <v>40491</v>
          </cell>
          <cell r="C244" t="str">
            <v>Past</v>
          </cell>
          <cell r="D244">
            <v>54.349991000000003</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54.349991000000003</v>
          </cell>
          <cell r="Q244">
            <v>0.21332799999999999</v>
          </cell>
          <cell r="R244" t="e">
            <v>#N/A</v>
          </cell>
        </row>
        <row r="245">
          <cell r="A245">
            <v>40492</v>
          </cell>
          <cell r="B245">
            <v>40492</v>
          </cell>
          <cell r="C245" t="str">
            <v>Past</v>
          </cell>
          <cell r="D245">
            <v>54.579987000000003</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54.579987000000003</v>
          </cell>
          <cell r="Q245">
            <v>4.0261999999999999E-2</v>
          </cell>
          <cell r="R245" t="e">
            <v>#N/A</v>
          </cell>
        </row>
        <row r="246">
          <cell r="A246">
            <v>40493</v>
          </cell>
          <cell r="B246">
            <v>40493</v>
          </cell>
          <cell r="C246" t="str">
            <v>Past</v>
          </cell>
          <cell r="D246">
            <v>54.359985999999999</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54.359985999999999</v>
          </cell>
          <cell r="Q246">
            <v>7.5692999999999996E-2</v>
          </cell>
          <cell r="R246" t="e">
            <v>#N/A</v>
          </cell>
        </row>
        <row r="247">
          <cell r="A247">
            <v>40494</v>
          </cell>
          <cell r="B247">
            <v>40494</v>
          </cell>
          <cell r="C247" t="str">
            <v>Past</v>
          </cell>
          <cell r="D247">
            <v>54.219985999999999</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54.219985999999999</v>
          </cell>
          <cell r="Q247">
            <v>6.5809999999999994E-2</v>
          </cell>
          <cell r="R247" t="e">
            <v>#N/A</v>
          </cell>
        </row>
        <row r="248">
          <cell r="A248">
            <v>40497</v>
          </cell>
          <cell r="B248">
            <v>40497</v>
          </cell>
          <cell r="C248" t="str">
            <v>Past</v>
          </cell>
          <cell r="D248">
            <v>54</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54</v>
          </cell>
          <cell r="Q248">
            <v>5.1712000000000001E-2</v>
          </cell>
          <cell r="R248" t="e">
            <v>#N/A</v>
          </cell>
        </row>
        <row r="249">
          <cell r="A249">
            <v>40498</v>
          </cell>
          <cell r="B249">
            <v>40498</v>
          </cell>
          <cell r="C249" t="str">
            <v>Past</v>
          </cell>
          <cell r="D249">
            <v>52.709992</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52.709992</v>
          </cell>
          <cell r="Q249">
            <v>5.0407E-2</v>
          </cell>
          <cell r="R249" t="e">
            <v>#N/A</v>
          </cell>
        </row>
        <row r="250">
          <cell r="A250">
            <v>40499</v>
          </cell>
          <cell r="B250">
            <v>40499</v>
          </cell>
          <cell r="C250" t="str">
            <v>Past</v>
          </cell>
          <cell r="D250">
            <v>52.869996</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52.869996</v>
          </cell>
          <cell r="Q250">
            <v>5.5692999999999999E-2</v>
          </cell>
          <cell r="R250" t="e">
            <v>#N/A</v>
          </cell>
        </row>
        <row r="251">
          <cell r="A251">
            <v>40500</v>
          </cell>
          <cell r="B251">
            <v>40500</v>
          </cell>
          <cell r="C251" t="str">
            <v>Past</v>
          </cell>
          <cell r="D251">
            <v>53.349991000000003</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53.349991000000003</v>
          </cell>
          <cell r="Q251">
            <v>5.7551999999999999E-2</v>
          </cell>
          <cell r="R251" t="e">
            <v>#N/A</v>
          </cell>
        </row>
        <row r="252">
          <cell r="A252">
            <v>40501</v>
          </cell>
          <cell r="B252">
            <v>40501</v>
          </cell>
          <cell r="C252" t="str">
            <v>Past</v>
          </cell>
          <cell r="D252">
            <v>53.509995000000004</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53.509995000000004</v>
          </cell>
          <cell r="Q252">
            <v>2.8544E-2</v>
          </cell>
          <cell r="R252" t="e">
            <v>#N/A</v>
          </cell>
        </row>
        <row r="253">
          <cell r="A253">
            <v>40504</v>
          </cell>
          <cell r="B253">
            <v>40504</v>
          </cell>
          <cell r="C253" t="str">
            <v>Past</v>
          </cell>
          <cell r="D253">
            <v>52.489991000000003</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52.489991000000003</v>
          </cell>
          <cell r="Q253">
            <v>3.8399999999999997E-2</v>
          </cell>
          <cell r="R253" t="e">
            <v>#N/A</v>
          </cell>
        </row>
        <row r="254">
          <cell r="A254">
            <v>40505</v>
          </cell>
          <cell r="B254">
            <v>40505</v>
          </cell>
          <cell r="C254" t="str">
            <v>Past</v>
          </cell>
          <cell r="D254">
            <v>52.839996999999997</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52.839996999999997</v>
          </cell>
          <cell r="Q254">
            <v>4.9424000000000003E-2</v>
          </cell>
          <cell r="R254" t="e">
            <v>#N/A</v>
          </cell>
        </row>
        <row r="255">
          <cell r="A255">
            <v>40506</v>
          </cell>
          <cell r="B255">
            <v>40506</v>
          </cell>
          <cell r="C255" t="str">
            <v>Past</v>
          </cell>
          <cell r="D255">
            <v>53.5</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53.5</v>
          </cell>
          <cell r="Q255">
            <v>3.6013999999999997E-2</v>
          </cell>
          <cell r="R255" t="e">
            <v>#N/A</v>
          </cell>
        </row>
        <row r="256">
          <cell r="A256">
            <v>40508</v>
          </cell>
          <cell r="B256">
            <v>40508</v>
          </cell>
          <cell r="C256" t="str">
            <v>Past</v>
          </cell>
          <cell r="D256">
            <v>53.879989999999999</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53.879989999999999</v>
          </cell>
          <cell r="Q256">
            <v>3.1417E-2</v>
          </cell>
          <cell r="R256" t="e">
            <v>#N/A</v>
          </cell>
        </row>
        <row r="257">
          <cell r="A257">
            <v>40511</v>
          </cell>
          <cell r="B257">
            <v>40511</v>
          </cell>
          <cell r="C257" t="str">
            <v>Past</v>
          </cell>
          <cell r="D257">
            <v>55.279998999999997</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55.279998999999997</v>
          </cell>
          <cell r="Q257">
            <v>7.5975000000000001E-2</v>
          </cell>
          <cell r="R257" t="e">
            <v>#N/A</v>
          </cell>
        </row>
        <row r="258">
          <cell r="A258">
            <v>40512</v>
          </cell>
          <cell r="B258">
            <v>40512</v>
          </cell>
          <cell r="C258" t="str">
            <v>Past</v>
          </cell>
          <cell r="D258">
            <v>57.879989999999999</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57.879989999999999</v>
          </cell>
          <cell r="Q258">
            <v>8.3058999999999994E-2</v>
          </cell>
          <cell r="R258" t="e">
            <v>#N/A</v>
          </cell>
        </row>
        <row r="259">
          <cell r="A259">
            <v>40513</v>
          </cell>
          <cell r="B259">
            <v>40513</v>
          </cell>
          <cell r="C259" t="str">
            <v>Past</v>
          </cell>
          <cell r="D259">
            <v>59.649994</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59.649994</v>
          </cell>
          <cell r="Q259">
            <v>7.9743999999999995E-2</v>
          </cell>
          <cell r="R259" t="e">
            <v>#N/A</v>
          </cell>
        </row>
        <row r="260">
          <cell r="A260">
            <v>40514</v>
          </cell>
          <cell r="B260">
            <v>40514</v>
          </cell>
          <cell r="C260" t="str">
            <v>Past</v>
          </cell>
          <cell r="D260">
            <v>59.709992</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59.709992</v>
          </cell>
          <cell r="Q260">
            <v>8.3194000000000004E-2</v>
          </cell>
          <cell r="R260" t="e">
            <v>#N/A</v>
          </cell>
        </row>
        <row r="261">
          <cell r="A261">
            <v>40515</v>
          </cell>
          <cell r="B261">
            <v>40515</v>
          </cell>
          <cell r="C261" t="str">
            <v>Past</v>
          </cell>
          <cell r="D261">
            <v>62.89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62.89</v>
          </cell>
          <cell r="Q261">
            <v>0.15740499999999999</v>
          </cell>
          <cell r="R261" t="e">
            <v>#N/A</v>
          </cell>
        </row>
        <row r="262">
          <cell r="A262">
            <v>40518</v>
          </cell>
          <cell r="B262">
            <v>40518</v>
          </cell>
          <cell r="C262" t="str">
            <v>Past</v>
          </cell>
          <cell r="D262">
            <v>64.679992999999996</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64.679992999999996</v>
          </cell>
          <cell r="Q262">
            <v>0.11182499999999999</v>
          </cell>
          <cell r="R262" t="e">
            <v>#N/A</v>
          </cell>
        </row>
        <row r="263">
          <cell r="A263">
            <v>40519</v>
          </cell>
          <cell r="B263">
            <v>40519</v>
          </cell>
          <cell r="C263" t="str">
            <v>Past</v>
          </cell>
          <cell r="D263">
            <v>62.659989000000003</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62.659989000000003</v>
          </cell>
          <cell r="Q263">
            <v>0.14416000000000001</v>
          </cell>
          <cell r="R263" t="e">
            <v>#N/A</v>
          </cell>
        </row>
        <row r="264">
          <cell r="A264">
            <v>40520</v>
          </cell>
          <cell r="B264">
            <v>40520</v>
          </cell>
          <cell r="C264" t="str">
            <v>Past</v>
          </cell>
          <cell r="D264">
            <v>54.609985999999999</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54.609985999999999</v>
          </cell>
          <cell r="Q264">
            <v>4.3875549999999999</v>
          </cell>
          <cell r="R264" t="e">
            <v>#N/A</v>
          </cell>
        </row>
        <row r="265">
          <cell r="A265">
            <v>40521</v>
          </cell>
          <cell r="B265">
            <v>40521</v>
          </cell>
          <cell r="C265" t="str">
            <v>Past</v>
          </cell>
          <cell r="D265">
            <v>54.029998999999997</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54.029998999999997</v>
          </cell>
          <cell r="Q265">
            <v>1.0067489999999999</v>
          </cell>
          <cell r="R265" t="e">
            <v>#N/A</v>
          </cell>
        </row>
        <row r="266">
          <cell r="A266">
            <v>40522</v>
          </cell>
          <cell r="B266">
            <v>40522</v>
          </cell>
          <cell r="C266" t="str">
            <v>Past</v>
          </cell>
          <cell r="D266">
            <v>54.009995000000004</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54.009995000000004</v>
          </cell>
          <cell r="Q266">
            <v>0.29264600000000002</v>
          </cell>
          <cell r="R266" t="e">
            <v>#N/A</v>
          </cell>
        </row>
        <row r="267">
          <cell r="A267">
            <v>40525</v>
          </cell>
          <cell r="B267">
            <v>40525</v>
          </cell>
          <cell r="C267" t="str">
            <v>Past</v>
          </cell>
          <cell r="D267">
            <v>54.799987999999999</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54.799987999999999</v>
          </cell>
          <cell r="Q267">
            <v>0.30513600000000002</v>
          </cell>
          <cell r="R267" t="e">
            <v>#N/A</v>
          </cell>
        </row>
        <row r="268">
          <cell r="A268">
            <v>40526</v>
          </cell>
          <cell r="B268">
            <v>40526</v>
          </cell>
          <cell r="C268" t="str">
            <v>Past</v>
          </cell>
          <cell r="D268">
            <v>51.699997000000003</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51.699997000000003</v>
          </cell>
          <cell r="Q268">
            <v>0.511432</v>
          </cell>
          <cell r="R268" t="e">
            <v>#N/A</v>
          </cell>
        </row>
        <row r="269">
          <cell r="A269">
            <v>40527</v>
          </cell>
          <cell r="B269">
            <v>40527</v>
          </cell>
          <cell r="C269" t="str">
            <v>Past</v>
          </cell>
          <cell r="D269">
            <v>51.839996999999997</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51.839996999999997</v>
          </cell>
          <cell r="Q269">
            <v>0.26667800000000003</v>
          </cell>
          <cell r="R269" t="e">
            <v>#N/A</v>
          </cell>
        </row>
        <row r="270">
          <cell r="A270">
            <v>40528</v>
          </cell>
          <cell r="B270">
            <v>40528</v>
          </cell>
          <cell r="C270" t="str">
            <v>Past</v>
          </cell>
          <cell r="D270">
            <v>52.64</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52.64</v>
          </cell>
          <cell r="Q270">
            <v>0.25927600000000001</v>
          </cell>
          <cell r="R270" t="e">
            <v>#N/A</v>
          </cell>
        </row>
        <row r="271">
          <cell r="A271">
            <v>40529</v>
          </cell>
          <cell r="B271">
            <v>40529</v>
          </cell>
          <cell r="C271" t="str">
            <v>Past</v>
          </cell>
          <cell r="D271">
            <v>53.949997000000003</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53.949997000000003</v>
          </cell>
          <cell r="Q271">
            <v>0.44222699999999998</v>
          </cell>
          <cell r="R271" t="e">
            <v>#N/A</v>
          </cell>
        </row>
        <row r="272">
          <cell r="A272">
            <v>40532</v>
          </cell>
          <cell r="B272">
            <v>40532</v>
          </cell>
          <cell r="C272" t="str">
            <v>Past</v>
          </cell>
          <cell r="D272">
            <v>51.39</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51.39</v>
          </cell>
          <cell r="Q272">
            <v>0.31069799999999997</v>
          </cell>
          <cell r="R272" t="e">
            <v>#N/A</v>
          </cell>
        </row>
        <row r="273">
          <cell r="A273">
            <v>40533</v>
          </cell>
          <cell r="B273">
            <v>40533</v>
          </cell>
          <cell r="C273" t="str">
            <v>Past</v>
          </cell>
          <cell r="D273">
            <v>50.799987999999999</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50.799987999999999</v>
          </cell>
          <cell r="Q273">
            <v>0.25791900000000001</v>
          </cell>
          <cell r="R273" t="e">
            <v>#N/A</v>
          </cell>
        </row>
        <row r="274">
          <cell r="A274">
            <v>40534</v>
          </cell>
          <cell r="B274">
            <v>40534</v>
          </cell>
          <cell r="C274" t="str">
            <v>Past</v>
          </cell>
          <cell r="D274">
            <v>51.069992999999997</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51.069992999999997</v>
          </cell>
          <cell r="Q274">
            <v>0.174234</v>
          </cell>
          <cell r="R274" t="e">
            <v>#N/A</v>
          </cell>
        </row>
        <row r="275">
          <cell r="A275">
            <v>40535</v>
          </cell>
          <cell r="B275">
            <v>40535</v>
          </cell>
          <cell r="C275" t="str">
            <v>Past</v>
          </cell>
          <cell r="D275">
            <v>50.979996</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50.979996</v>
          </cell>
          <cell r="Q275">
            <v>0.199762</v>
          </cell>
          <cell r="R275" t="e">
            <v>#N/A</v>
          </cell>
        </row>
        <row r="276">
          <cell r="A276">
            <v>40539</v>
          </cell>
          <cell r="B276">
            <v>40539</v>
          </cell>
          <cell r="C276" t="str">
            <v>Past</v>
          </cell>
          <cell r="D276">
            <v>50.859985999999999</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50.859985999999999</v>
          </cell>
          <cell r="Q276">
            <v>0.186032</v>
          </cell>
          <cell r="R276" t="e">
            <v>#N/A</v>
          </cell>
        </row>
        <row r="277">
          <cell r="A277">
            <v>40540</v>
          </cell>
          <cell r="B277">
            <v>40540</v>
          </cell>
          <cell r="C277" t="str">
            <v>Past</v>
          </cell>
          <cell r="D277">
            <v>50.619996</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50.619996</v>
          </cell>
          <cell r="Q277">
            <v>0.20227899999999999</v>
          </cell>
          <cell r="R277" t="e">
            <v>#N/A</v>
          </cell>
        </row>
        <row r="278">
          <cell r="A278">
            <v>40541</v>
          </cell>
          <cell r="B278">
            <v>40541</v>
          </cell>
          <cell r="C278" t="str">
            <v>Past</v>
          </cell>
          <cell r="D278">
            <v>53.939988</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53.939988</v>
          </cell>
          <cell r="Q278">
            <v>0.25887700000000002</v>
          </cell>
          <cell r="R278" t="e">
            <v>#N/A</v>
          </cell>
        </row>
        <row r="279">
          <cell r="A279">
            <v>40542</v>
          </cell>
          <cell r="B279">
            <v>40542</v>
          </cell>
          <cell r="C279" t="str">
            <v>Past</v>
          </cell>
          <cell r="D279">
            <v>55.099991000000003</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55.099991000000003</v>
          </cell>
          <cell r="Q279">
            <v>0.28186</v>
          </cell>
          <cell r="R279" t="e">
            <v>#N/A</v>
          </cell>
        </row>
        <row r="280">
          <cell r="A280">
            <v>40543</v>
          </cell>
          <cell r="B280">
            <v>40543</v>
          </cell>
          <cell r="C280" t="str">
            <v>Past</v>
          </cell>
          <cell r="D280">
            <v>56.739991000000003</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56.739991000000003</v>
          </cell>
          <cell r="Q280">
            <v>0.298597</v>
          </cell>
          <cell r="R280" t="e">
            <v>#N/A</v>
          </cell>
        </row>
        <row r="281">
          <cell r="A281">
            <v>40546</v>
          </cell>
          <cell r="B281">
            <v>40546</v>
          </cell>
          <cell r="C281" t="str">
            <v>Past</v>
          </cell>
          <cell r="D281">
            <v>55.51999</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55.51999</v>
          </cell>
          <cell r="Q281">
            <v>0.36049900000000001</v>
          </cell>
          <cell r="R281" t="e">
            <v>#N/A</v>
          </cell>
        </row>
        <row r="282">
          <cell r="A282">
            <v>40547</v>
          </cell>
          <cell r="B282">
            <v>40547</v>
          </cell>
          <cell r="C282" t="str">
            <v>Past</v>
          </cell>
          <cell r="D282">
            <v>54.76999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54.76999</v>
          </cell>
          <cell r="Q282">
            <v>0.282719</v>
          </cell>
          <cell r="R282" t="e">
            <v>#N/A</v>
          </cell>
        </row>
        <row r="283">
          <cell r="A283">
            <v>40548</v>
          </cell>
          <cell r="B283">
            <v>40548</v>
          </cell>
          <cell r="C283" t="str">
            <v>Past</v>
          </cell>
          <cell r="D283">
            <v>55.179993000000003</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55.179993000000003</v>
          </cell>
          <cell r="Q283">
            <v>0.21190300000000001</v>
          </cell>
          <cell r="R283" t="e">
            <v>#N/A</v>
          </cell>
        </row>
        <row r="284">
          <cell r="A284">
            <v>40549</v>
          </cell>
          <cell r="B284">
            <v>40549</v>
          </cell>
          <cell r="C284" t="str">
            <v>Past</v>
          </cell>
          <cell r="D284">
            <v>55.989991000000003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55.989991000000003</v>
          </cell>
          <cell r="Q284">
            <v>0.20125899999999999</v>
          </cell>
          <cell r="R284" t="e">
            <v>#N/A</v>
          </cell>
        </row>
        <row r="285">
          <cell r="A285">
            <v>40550</v>
          </cell>
          <cell r="B285">
            <v>40550</v>
          </cell>
          <cell r="C285" t="str">
            <v>Past</v>
          </cell>
          <cell r="D285">
            <v>57.159989000000003</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57.159989000000003</v>
          </cell>
          <cell r="Q285">
            <v>0.224693</v>
          </cell>
          <cell r="R285" t="e">
            <v>#N/A</v>
          </cell>
        </row>
        <row r="286">
          <cell r="A286">
            <v>40553</v>
          </cell>
          <cell r="B286">
            <v>40553</v>
          </cell>
          <cell r="C286" t="str">
            <v>Past</v>
          </cell>
          <cell r="D286">
            <v>58.14</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58.14</v>
          </cell>
          <cell r="Q286">
            <v>0.19798199999999999</v>
          </cell>
          <cell r="R286" t="e">
            <v>#N/A</v>
          </cell>
        </row>
        <row r="287">
          <cell r="A287">
            <v>40554</v>
          </cell>
          <cell r="B287">
            <v>40554</v>
          </cell>
          <cell r="C287" t="str">
            <v>Past</v>
          </cell>
          <cell r="D287">
            <v>57.719985999999999</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57.719985999999999</v>
          </cell>
          <cell r="Q287">
            <v>0.187273</v>
          </cell>
          <cell r="R287" t="e">
            <v>#N/A</v>
          </cell>
        </row>
        <row r="288">
          <cell r="A288">
            <v>40555</v>
          </cell>
          <cell r="B288">
            <v>40555</v>
          </cell>
          <cell r="C288" t="str">
            <v>Past</v>
          </cell>
          <cell r="D288">
            <v>58.919998999999997</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58.919998999999997</v>
          </cell>
          <cell r="Q288">
            <v>0.16414799999999999</v>
          </cell>
          <cell r="R288" t="e">
            <v>#N/A</v>
          </cell>
        </row>
        <row r="289">
          <cell r="A289">
            <v>40556</v>
          </cell>
          <cell r="B289">
            <v>40556</v>
          </cell>
          <cell r="C289" t="str">
            <v>Past</v>
          </cell>
          <cell r="D289">
            <v>60.899994</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60.899994</v>
          </cell>
          <cell r="Q289">
            <v>0.66811900000000002</v>
          </cell>
          <cell r="R289" t="e">
            <v>#N/A</v>
          </cell>
        </row>
        <row r="290">
          <cell r="A290">
            <v>40557</v>
          </cell>
          <cell r="B290">
            <v>40557</v>
          </cell>
          <cell r="C290" t="str">
            <v>Past</v>
          </cell>
          <cell r="D290">
            <v>61.059998</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61.059998</v>
          </cell>
          <cell r="Q290">
            <v>0.66365099999999999</v>
          </cell>
          <cell r="R290" t="e">
            <v>#N/A</v>
          </cell>
        </row>
        <row r="291">
          <cell r="A291">
            <v>40561</v>
          </cell>
          <cell r="B291">
            <v>40561</v>
          </cell>
          <cell r="C291" t="str">
            <v>Past</v>
          </cell>
          <cell r="D291">
            <v>61.629989999999999</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61.629989999999999</v>
          </cell>
          <cell r="Q291">
            <v>0.59082699999999999</v>
          </cell>
          <cell r="R291" t="e">
            <v>#N/A</v>
          </cell>
        </row>
        <row r="292">
          <cell r="A292">
            <v>40562</v>
          </cell>
          <cell r="B292">
            <v>40562</v>
          </cell>
          <cell r="C292" t="str">
            <v>Past</v>
          </cell>
          <cell r="D292">
            <v>61.909989000000003</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61.909989000000003</v>
          </cell>
          <cell r="Q292">
            <v>0.62112999999999996</v>
          </cell>
          <cell r="R292" t="e">
            <v>#N/A</v>
          </cell>
        </row>
        <row r="293">
          <cell r="A293">
            <v>40563</v>
          </cell>
          <cell r="B293">
            <v>40563</v>
          </cell>
          <cell r="C293" t="str">
            <v>Past</v>
          </cell>
          <cell r="D293">
            <v>60.919998999999997</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60.919998999999997</v>
          </cell>
          <cell r="Q293">
            <v>0.29666399999999998</v>
          </cell>
          <cell r="R293" t="e">
            <v>#N/A</v>
          </cell>
        </row>
        <row r="294">
          <cell r="A294">
            <v>40564</v>
          </cell>
          <cell r="B294">
            <v>40564</v>
          </cell>
          <cell r="C294" t="str">
            <v>Past</v>
          </cell>
          <cell r="D294">
            <v>62.319992999999997</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62.319992999999997</v>
          </cell>
          <cell r="Q294">
            <v>0.163158</v>
          </cell>
          <cell r="R294" t="e">
            <v>#N/A</v>
          </cell>
        </row>
        <row r="295">
          <cell r="A295">
            <v>40567</v>
          </cell>
          <cell r="B295">
            <v>40567</v>
          </cell>
          <cell r="C295" t="str">
            <v>Past</v>
          </cell>
          <cell r="D295">
            <v>62.119996</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62.119996</v>
          </cell>
          <cell r="Q295">
            <v>0.36203299999999999</v>
          </cell>
          <cell r="R295" t="e">
            <v>#N/A</v>
          </cell>
        </row>
        <row r="296">
          <cell r="A296">
            <v>40568</v>
          </cell>
          <cell r="B296">
            <v>40568</v>
          </cell>
          <cell r="C296" t="str">
            <v>Past</v>
          </cell>
          <cell r="D296">
            <v>63.199997000000003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63.199997000000003</v>
          </cell>
          <cell r="Q296">
            <v>0.22214100000000001</v>
          </cell>
          <cell r="R296" t="e">
            <v>#N/A</v>
          </cell>
        </row>
        <row r="297">
          <cell r="A297">
            <v>40569</v>
          </cell>
          <cell r="B297">
            <v>40569</v>
          </cell>
          <cell r="C297" t="str">
            <v>Past</v>
          </cell>
          <cell r="D297">
            <v>64.289993999999993</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64.289993999999993</v>
          </cell>
          <cell r="Q297">
            <v>0.52873800000000004</v>
          </cell>
          <cell r="R297" t="e">
            <v>#N/A</v>
          </cell>
        </row>
        <row r="298">
          <cell r="A298">
            <v>40570</v>
          </cell>
          <cell r="B298">
            <v>40570</v>
          </cell>
          <cell r="C298" t="str">
            <v>Past</v>
          </cell>
          <cell r="D298">
            <v>64.14</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64.14</v>
          </cell>
          <cell r="Q298">
            <v>0.26552199999999998</v>
          </cell>
          <cell r="R298" t="e">
            <v>#N/A</v>
          </cell>
        </row>
        <row r="299">
          <cell r="A299">
            <v>40571</v>
          </cell>
          <cell r="B299">
            <v>40571</v>
          </cell>
          <cell r="C299" t="str">
            <v>Past</v>
          </cell>
          <cell r="D299">
            <v>63.159989000000003</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63.159989000000003</v>
          </cell>
          <cell r="Q299">
            <v>0.17516999999999999</v>
          </cell>
          <cell r="R299" t="e">
            <v>#N/A</v>
          </cell>
        </row>
        <row r="300">
          <cell r="A300">
            <v>40574</v>
          </cell>
          <cell r="B300">
            <v>40574</v>
          </cell>
          <cell r="C300" t="str">
            <v>Past</v>
          </cell>
          <cell r="D300">
            <v>62.909989000000003</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62.909989000000003</v>
          </cell>
          <cell r="Q300">
            <v>0.109025</v>
          </cell>
          <cell r="R300" t="e">
            <v>#N/A</v>
          </cell>
        </row>
        <row r="301">
          <cell r="A301">
            <v>40575</v>
          </cell>
          <cell r="B301">
            <v>40575</v>
          </cell>
          <cell r="C301" t="str">
            <v>Past</v>
          </cell>
          <cell r="D301">
            <v>63.219985999999999</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63.219985999999999</v>
          </cell>
          <cell r="Q301">
            <v>7.0572999999999997E-2</v>
          </cell>
          <cell r="R301" t="e">
            <v>#N/A</v>
          </cell>
        </row>
        <row r="302">
          <cell r="A302">
            <v>40576</v>
          </cell>
          <cell r="B302">
            <v>40576</v>
          </cell>
          <cell r="C302" t="str">
            <v>Past</v>
          </cell>
          <cell r="D302">
            <v>62.289994</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62.289994</v>
          </cell>
          <cell r="Q302">
            <v>9.6581E-2</v>
          </cell>
          <cell r="R302" t="e">
            <v>#N/A</v>
          </cell>
        </row>
        <row r="303">
          <cell r="A303">
            <v>40577</v>
          </cell>
          <cell r="B303">
            <v>40577</v>
          </cell>
          <cell r="C303" t="str">
            <v>Past</v>
          </cell>
          <cell r="D303">
            <v>58.869996</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58.869996</v>
          </cell>
          <cell r="Q303">
            <v>0.13824900000000001</v>
          </cell>
          <cell r="R303" t="e">
            <v>#N/A</v>
          </cell>
        </row>
        <row r="304">
          <cell r="A304">
            <v>40578</v>
          </cell>
          <cell r="B304">
            <v>40578</v>
          </cell>
          <cell r="C304" t="str">
            <v>Past</v>
          </cell>
          <cell r="D304">
            <v>59.039994</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59.039994</v>
          </cell>
          <cell r="Q304">
            <v>0.26791900000000002</v>
          </cell>
          <cell r="R304" t="e">
            <v>#N/A</v>
          </cell>
        </row>
        <row r="305">
          <cell r="A305">
            <v>40581</v>
          </cell>
          <cell r="B305">
            <v>40581</v>
          </cell>
          <cell r="C305" t="str">
            <v>Past</v>
          </cell>
          <cell r="D305">
            <v>59.619996</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59.619996</v>
          </cell>
          <cell r="Q305">
            <v>0.200767</v>
          </cell>
          <cell r="R305" t="e">
            <v>#N/A</v>
          </cell>
        </row>
        <row r="306">
          <cell r="A306">
            <v>40582</v>
          </cell>
          <cell r="B306">
            <v>40582</v>
          </cell>
          <cell r="C306" t="str">
            <v>Past</v>
          </cell>
          <cell r="D306">
            <v>60.419998999999997</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60.419998999999997</v>
          </cell>
          <cell r="Q306">
            <v>0.12886</v>
          </cell>
          <cell r="R306" t="e">
            <v>#N/A</v>
          </cell>
        </row>
        <row r="307">
          <cell r="A307">
            <v>40583</v>
          </cell>
          <cell r="B307">
            <v>40583</v>
          </cell>
          <cell r="C307" t="str">
            <v>Past</v>
          </cell>
          <cell r="D307">
            <v>60.329987000000003</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60.329987000000003</v>
          </cell>
          <cell r="Q307">
            <v>0.304091</v>
          </cell>
          <cell r="R307" t="e">
            <v>#N/A</v>
          </cell>
        </row>
        <row r="308">
          <cell r="A308">
            <v>40584</v>
          </cell>
          <cell r="B308">
            <v>40584</v>
          </cell>
          <cell r="C308" t="str">
            <v>Past</v>
          </cell>
          <cell r="D308">
            <v>58.309998</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58.309998</v>
          </cell>
          <cell r="Q308">
            <v>0.291354</v>
          </cell>
          <cell r="R308" t="e">
            <v>#N/A</v>
          </cell>
        </row>
        <row r="309">
          <cell r="A309">
            <v>40585</v>
          </cell>
          <cell r="B309">
            <v>40585</v>
          </cell>
          <cell r="C309" t="str">
            <v>Past</v>
          </cell>
          <cell r="D309">
            <v>54.799987999999999</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54.799987999999999</v>
          </cell>
          <cell r="Q309">
            <v>2.1319780000000002</v>
          </cell>
          <cell r="R309" t="e">
            <v>#N/A</v>
          </cell>
        </row>
        <row r="310">
          <cell r="A310">
            <v>40588</v>
          </cell>
          <cell r="B310">
            <v>40588</v>
          </cell>
          <cell r="C310" t="str">
            <v>Past</v>
          </cell>
          <cell r="D310">
            <v>53.01999</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53.01999</v>
          </cell>
          <cell r="Q310">
            <v>0.56008999999999998</v>
          </cell>
          <cell r="R310" t="e">
            <v>#N/A</v>
          </cell>
        </row>
        <row r="311">
          <cell r="A311">
            <v>40589</v>
          </cell>
          <cell r="B311">
            <v>40589</v>
          </cell>
          <cell r="C311" t="str">
            <v>Past</v>
          </cell>
          <cell r="D311">
            <v>52.39</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52.39</v>
          </cell>
          <cell r="Q311">
            <v>0.301985</v>
          </cell>
          <cell r="R311" t="e">
            <v>#N/A</v>
          </cell>
        </row>
        <row r="312">
          <cell r="A312">
            <v>40590</v>
          </cell>
          <cell r="B312">
            <v>40590</v>
          </cell>
          <cell r="C312" t="str">
            <v>Past</v>
          </cell>
          <cell r="D312">
            <v>56.419998999999997</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56.419998999999997</v>
          </cell>
          <cell r="Q312">
            <v>0.38423299999999999</v>
          </cell>
          <cell r="R312" t="e">
            <v>#N/A</v>
          </cell>
        </row>
        <row r="313">
          <cell r="A313">
            <v>40591</v>
          </cell>
          <cell r="B313">
            <v>40591</v>
          </cell>
          <cell r="C313" t="str">
            <v>Past</v>
          </cell>
          <cell r="D313">
            <v>56.159989000000003</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56.159989000000003</v>
          </cell>
          <cell r="Q313">
            <v>0.24773200000000001</v>
          </cell>
          <cell r="R313" t="e">
            <v>#N/A</v>
          </cell>
        </row>
        <row r="314">
          <cell r="A314">
            <v>40592</v>
          </cell>
          <cell r="B314">
            <v>40592</v>
          </cell>
          <cell r="C314" t="str">
            <v>Past</v>
          </cell>
          <cell r="D314">
            <v>57.049987999999999</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57.049987999999999</v>
          </cell>
          <cell r="Q314">
            <v>0.29218100000000002</v>
          </cell>
          <cell r="R314" t="e">
            <v>#N/A</v>
          </cell>
        </row>
        <row r="315">
          <cell r="A315">
            <v>40596</v>
          </cell>
          <cell r="B315">
            <v>40596</v>
          </cell>
          <cell r="C315" t="str">
            <v>Past</v>
          </cell>
          <cell r="D315">
            <v>54.14</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54.14</v>
          </cell>
          <cell r="Q315">
            <v>0.23338800000000001</v>
          </cell>
          <cell r="R315" t="e">
            <v>#N/A</v>
          </cell>
        </row>
        <row r="316">
          <cell r="A316">
            <v>40597</v>
          </cell>
          <cell r="B316">
            <v>40597</v>
          </cell>
          <cell r="C316" t="str">
            <v>Past</v>
          </cell>
          <cell r="D316">
            <v>54.029998999999997</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54.029998999999997</v>
          </cell>
          <cell r="Q316">
            <v>0.119057</v>
          </cell>
          <cell r="R316" t="e">
            <v>#N/A</v>
          </cell>
        </row>
        <row r="317">
          <cell r="A317">
            <v>40598</v>
          </cell>
          <cell r="B317">
            <v>40598</v>
          </cell>
          <cell r="C317" t="str">
            <v>Past</v>
          </cell>
          <cell r="D317">
            <v>53.75</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53.75</v>
          </cell>
          <cell r="Q317">
            <v>0.15828900000000001</v>
          </cell>
          <cell r="R317" t="e">
            <v>#N/A</v>
          </cell>
        </row>
        <row r="318">
          <cell r="A318">
            <v>40599</v>
          </cell>
          <cell r="B318">
            <v>40599</v>
          </cell>
          <cell r="C318" t="str">
            <v>Past</v>
          </cell>
          <cell r="D318">
            <v>53.279998999999997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53.279998999999997</v>
          </cell>
          <cell r="Q318">
            <v>0.18223500000000001</v>
          </cell>
          <cell r="R318" t="e">
            <v>#N/A</v>
          </cell>
        </row>
        <row r="319">
          <cell r="A319">
            <v>40602</v>
          </cell>
          <cell r="B319">
            <v>40602</v>
          </cell>
          <cell r="C319" t="str">
            <v>Past</v>
          </cell>
          <cell r="D319">
            <v>52.209992</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52.209992</v>
          </cell>
          <cell r="Q319">
            <v>0.153695</v>
          </cell>
          <cell r="R319" t="e">
            <v>#N/A</v>
          </cell>
        </row>
        <row r="320">
          <cell r="A320">
            <v>40603</v>
          </cell>
          <cell r="B320">
            <v>40603</v>
          </cell>
          <cell r="C320" t="str">
            <v>Past</v>
          </cell>
          <cell r="D320">
            <v>48.979996</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48.979996</v>
          </cell>
          <cell r="Q320">
            <v>1.3654120000000001</v>
          </cell>
          <cell r="R320" t="e">
            <v>#N/A</v>
          </cell>
        </row>
        <row r="321">
          <cell r="A321">
            <v>40604</v>
          </cell>
          <cell r="B321">
            <v>40604</v>
          </cell>
          <cell r="C321" t="str">
            <v>Past</v>
          </cell>
          <cell r="D321">
            <v>47.169998999999997</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47.169998999999997</v>
          </cell>
          <cell r="Q321">
            <v>0.40537600000000001</v>
          </cell>
          <cell r="R321" t="e">
            <v>#N/A</v>
          </cell>
        </row>
        <row r="322">
          <cell r="A322">
            <v>40605</v>
          </cell>
          <cell r="B322">
            <v>40605</v>
          </cell>
          <cell r="C322" t="str">
            <v>Past</v>
          </cell>
          <cell r="D322">
            <v>48.969985999999999</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48.969985999999999</v>
          </cell>
          <cell r="Q322">
            <v>0.27396999999999999</v>
          </cell>
          <cell r="R322" t="e">
            <v>#N/A</v>
          </cell>
        </row>
        <row r="323">
          <cell r="A323">
            <v>40606</v>
          </cell>
          <cell r="B323">
            <v>40606</v>
          </cell>
          <cell r="C323" t="str">
            <v>Past</v>
          </cell>
          <cell r="D323">
            <v>47.399994</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47.399994</v>
          </cell>
          <cell r="Q323">
            <v>0.193276</v>
          </cell>
          <cell r="R323" t="e">
            <v>#N/A</v>
          </cell>
        </row>
        <row r="324">
          <cell r="A324">
            <v>40609</v>
          </cell>
          <cell r="B324">
            <v>40609</v>
          </cell>
          <cell r="C324" t="str">
            <v>Past</v>
          </cell>
          <cell r="D324">
            <v>43.25</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43.25</v>
          </cell>
          <cell r="Q324">
            <v>0.73608899999999999</v>
          </cell>
          <cell r="R324" t="e">
            <v>#N/A</v>
          </cell>
        </row>
        <row r="325">
          <cell r="A325">
            <v>40610</v>
          </cell>
          <cell r="B325">
            <v>40610</v>
          </cell>
          <cell r="C325" t="str">
            <v>Past</v>
          </cell>
          <cell r="D325">
            <v>45.169998999999997</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45.169998999999997</v>
          </cell>
          <cell r="Q325">
            <v>0.81571800000000005</v>
          </cell>
          <cell r="R325" t="e">
            <v>#N/A</v>
          </cell>
        </row>
        <row r="326">
          <cell r="A326">
            <v>40611</v>
          </cell>
          <cell r="B326">
            <v>40611</v>
          </cell>
          <cell r="C326" t="str">
            <v>Past</v>
          </cell>
          <cell r="D326">
            <v>45.649994</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45.649994</v>
          </cell>
          <cell r="Q326">
            <v>0.34661500000000001</v>
          </cell>
          <cell r="R326" t="e">
            <v>#N/A</v>
          </cell>
        </row>
        <row r="327">
          <cell r="A327">
            <v>40612</v>
          </cell>
          <cell r="B327">
            <v>40612</v>
          </cell>
          <cell r="C327" t="str">
            <v>Past</v>
          </cell>
          <cell r="D327">
            <v>44.399994</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44.399994</v>
          </cell>
          <cell r="Q327">
            <v>0.36988399999999999</v>
          </cell>
          <cell r="R327" t="e">
            <v>#N/A</v>
          </cell>
        </row>
        <row r="328">
          <cell r="A328">
            <v>40613</v>
          </cell>
          <cell r="B328">
            <v>40613</v>
          </cell>
          <cell r="C328" t="str">
            <v>Past</v>
          </cell>
          <cell r="D328">
            <v>45.5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45.5</v>
          </cell>
          <cell r="Q328">
            <v>0.36178300000000002</v>
          </cell>
          <cell r="R328" t="e">
            <v>#N/A</v>
          </cell>
        </row>
        <row r="329">
          <cell r="A329">
            <v>40616</v>
          </cell>
          <cell r="B329">
            <v>40616</v>
          </cell>
          <cell r="C329" t="str">
            <v>Past</v>
          </cell>
          <cell r="D329">
            <v>44.919998999999997</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44.919998999999997</v>
          </cell>
          <cell r="Q329">
            <v>0.305562</v>
          </cell>
          <cell r="R329" t="e">
            <v>#N/A</v>
          </cell>
        </row>
        <row r="330">
          <cell r="A330">
            <v>40617</v>
          </cell>
          <cell r="B330">
            <v>40617</v>
          </cell>
          <cell r="C330" t="str">
            <v>Past</v>
          </cell>
          <cell r="D330">
            <v>46</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46</v>
          </cell>
          <cell r="Q330">
            <v>0.244863</v>
          </cell>
          <cell r="R330" t="e">
            <v>#N/A</v>
          </cell>
        </row>
        <row r="331">
          <cell r="A331">
            <v>40618</v>
          </cell>
          <cell r="B331">
            <v>40618</v>
          </cell>
          <cell r="C331" t="str">
            <v>Past</v>
          </cell>
          <cell r="D331">
            <v>45.939988</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45.939988</v>
          </cell>
          <cell r="Q331">
            <v>0.28345500000000001</v>
          </cell>
          <cell r="R331" t="e">
            <v>#N/A</v>
          </cell>
        </row>
        <row r="332">
          <cell r="A332">
            <v>40619</v>
          </cell>
          <cell r="B332">
            <v>40619</v>
          </cell>
          <cell r="C332" t="str">
            <v>Past</v>
          </cell>
          <cell r="D332">
            <v>46.169998999999997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46.169998999999997</v>
          </cell>
          <cell r="Q332">
            <v>0.202677</v>
          </cell>
          <cell r="R332" t="e">
            <v>#N/A</v>
          </cell>
        </row>
        <row r="333">
          <cell r="A333">
            <v>40620</v>
          </cell>
          <cell r="B333">
            <v>40620</v>
          </cell>
          <cell r="C333" t="str">
            <v>Past</v>
          </cell>
          <cell r="D333">
            <v>46.5</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46.5</v>
          </cell>
          <cell r="Q333">
            <v>0.241095</v>
          </cell>
          <cell r="R333" t="e">
            <v>#N/A</v>
          </cell>
        </row>
        <row r="334">
          <cell r="A334">
            <v>40623</v>
          </cell>
          <cell r="B334">
            <v>40623</v>
          </cell>
          <cell r="C334" t="str">
            <v>Past</v>
          </cell>
          <cell r="D334">
            <v>46.529998999999997</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46.529998999999997</v>
          </cell>
          <cell r="Q334">
            <v>0.151667</v>
          </cell>
          <cell r="R334" t="e">
            <v>#N/A</v>
          </cell>
        </row>
        <row r="335">
          <cell r="A335">
            <v>40624</v>
          </cell>
          <cell r="B335">
            <v>40624</v>
          </cell>
          <cell r="C335" t="str">
            <v>Past</v>
          </cell>
          <cell r="D335">
            <v>42.899994</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42.899994</v>
          </cell>
          <cell r="Q335">
            <v>0.96808099999999997</v>
          </cell>
          <cell r="R335" t="e">
            <v>#N/A</v>
          </cell>
        </row>
        <row r="336">
          <cell r="A336">
            <v>40625</v>
          </cell>
          <cell r="B336">
            <v>40625</v>
          </cell>
          <cell r="C336" t="str">
            <v>Past</v>
          </cell>
          <cell r="D336">
            <v>43.14</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43.14</v>
          </cell>
          <cell r="Q336">
            <v>0.16658100000000001</v>
          </cell>
          <cell r="R336" t="e">
            <v>#N/A</v>
          </cell>
        </row>
        <row r="337">
          <cell r="A337">
            <v>40626</v>
          </cell>
          <cell r="B337">
            <v>40626</v>
          </cell>
          <cell r="C337" t="str">
            <v>Past</v>
          </cell>
          <cell r="D337">
            <v>42.829987000000003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42.829987000000003</v>
          </cell>
          <cell r="Q337">
            <v>0.26059500000000002</v>
          </cell>
          <cell r="R337" t="e">
            <v>#N/A</v>
          </cell>
        </row>
        <row r="338">
          <cell r="A338">
            <v>40627</v>
          </cell>
          <cell r="B338">
            <v>40627</v>
          </cell>
          <cell r="C338" t="str">
            <v>Past</v>
          </cell>
          <cell r="D338">
            <v>42.319992999999997</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42.319992999999997</v>
          </cell>
          <cell r="Q338">
            <v>0.20887</v>
          </cell>
          <cell r="R338" t="e">
            <v>#N/A</v>
          </cell>
        </row>
        <row r="339">
          <cell r="A339">
            <v>40630</v>
          </cell>
          <cell r="B339">
            <v>40630</v>
          </cell>
          <cell r="C339" t="str">
            <v>Past</v>
          </cell>
          <cell r="D339">
            <v>42.309998</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42.309998</v>
          </cell>
          <cell r="Q339">
            <v>0.37767699999999998</v>
          </cell>
          <cell r="R339" t="e">
            <v>#N/A</v>
          </cell>
        </row>
        <row r="340">
          <cell r="A340">
            <v>40631</v>
          </cell>
          <cell r="B340">
            <v>40631</v>
          </cell>
          <cell r="C340" t="str">
            <v>Past</v>
          </cell>
          <cell r="D340">
            <v>41.25</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41.25</v>
          </cell>
          <cell r="Q340">
            <v>0.15223800000000001</v>
          </cell>
          <cell r="R340" t="e">
            <v>#N/A</v>
          </cell>
        </row>
        <row r="341">
          <cell r="A341">
            <v>40632</v>
          </cell>
          <cell r="B341">
            <v>40632</v>
          </cell>
          <cell r="C341" t="str">
            <v>Past</v>
          </cell>
          <cell r="D341">
            <v>42.069992999999997</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42.069992999999997</v>
          </cell>
          <cell r="Q341">
            <v>0.91786500000000004</v>
          </cell>
          <cell r="R341" t="e">
            <v>#N/A</v>
          </cell>
        </row>
        <row r="342">
          <cell r="A342">
            <v>40633</v>
          </cell>
          <cell r="B342">
            <v>40633</v>
          </cell>
          <cell r="C342" t="str">
            <v>Past</v>
          </cell>
          <cell r="D342">
            <v>42.909989000000003</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42.909989000000003</v>
          </cell>
          <cell r="Q342">
            <v>0.38715699999999997</v>
          </cell>
          <cell r="R342" t="e">
            <v>#N/A</v>
          </cell>
        </row>
        <row r="343">
          <cell r="A343">
            <v>40634</v>
          </cell>
          <cell r="B343">
            <v>40634</v>
          </cell>
          <cell r="C343" t="str">
            <v>Past</v>
          </cell>
          <cell r="D343">
            <v>45.309998</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45.309998</v>
          </cell>
          <cell r="Q343">
            <v>0.28110800000000002</v>
          </cell>
          <cell r="R343" t="e">
            <v>#N/A</v>
          </cell>
        </row>
        <row r="344">
          <cell r="A344">
            <v>40637</v>
          </cell>
          <cell r="B344">
            <v>40637</v>
          </cell>
          <cell r="C344" t="str">
            <v>Past</v>
          </cell>
          <cell r="D344">
            <v>45.299987999999999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45.299987999999999</v>
          </cell>
          <cell r="Q344">
            <v>0.34044799999999997</v>
          </cell>
          <cell r="R344" t="e">
            <v>#N/A</v>
          </cell>
        </row>
        <row r="345">
          <cell r="A345">
            <v>40638</v>
          </cell>
          <cell r="B345">
            <v>40638</v>
          </cell>
          <cell r="C345" t="str">
            <v>Past</v>
          </cell>
          <cell r="D345">
            <v>45.5</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45.5</v>
          </cell>
          <cell r="Q345">
            <v>0.197852</v>
          </cell>
          <cell r="R345" t="e">
            <v>#N/A</v>
          </cell>
        </row>
        <row r="346">
          <cell r="A346">
            <v>40639</v>
          </cell>
          <cell r="B346">
            <v>40639</v>
          </cell>
          <cell r="C346" t="str">
            <v>Past</v>
          </cell>
          <cell r="D346">
            <v>45.309998</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45.309998</v>
          </cell>
          <cell r="Q346">
            <v>0.20383299999999999</v>
          </cell>
          <cell r="R346" t="e">
            <v>#N/A</v>
          </cell>
        </row>
        <row r="347">
          <cell r="A347">
            <v>40640</v>
          </cell>
          <cell r="B347">
            <v>40640</v>
          </cell>
          <cell r="C347" t="str">
            <v>Past</v>
          </cell>
          <cell r="D347">
            <v>44.669998999999997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44.669998999999997</v>
          </cell>
          <cell r="Q347">
            <v>0.15174000000000001</v>
          </cell>
          <cell r="R347" t="e">
            <v>#N/A</v>
          </cell>
        </row>
        <row r="348">
          <cell r="A348">
            <v>40641</v>
          </cell>
          <cell r="B348">
            <v>40641</v>
          </cell>
          <cell r="C348" t="str">
            <v>Past</v>
          </cell>
          <cell r="D348">
            <v>43.759995000000004</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43.759995000000004</v>
          </cell>
          <cell r="Q348">
            <v>0.144678</v>
          </cell>
          <cell r="R348" t="e">
            <v>#N/A</v>
          </cell>
        </row>
        <row r="349">
          <cell r="A349">
            <v>40644</v>
          </cell>
          <cell r="B349">
            <v>40644</v>
          </cell>
          <cell r="C349" t="str">
            <v>Past</v>
          </cell>
          <cell r="D349">
            <v>43.309998</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43.309998</v>
          </cell>
          <cell r="Q349">
            <v>9.5389000000000002E-2</v>
          </cell>
          <cell r="R349" t="e">
            <v>#N/A</v>
          </cell>
        </row>
        <row r="350">
          <cell r="A350">
            <v>40645</v>
          </cell>
          <cell r="B350">
            <v>40645</v>
          </cell>
          <cell r="C350" t="str">
            <v>Past</v>
          </cell>
          <cell r="D350">
            <v>43.049987999999999</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43.049987999999999</v>
          </cell>
          <cell r="Q350">
            <v>8.0140000000000003E-2</v>
          </cell>
          <cell r="R350" t="e">
            <v>#N/A</v>
          </cell>
        </row>
        <row r="351">
          <cell r="A351">
            <v>40646</v>
          </cell>
          <cell r="B351">
            <v>40646</v>
          </cell>
          <cell r="C351" t="str">
            <v>Past</v>
          </cell>
          <cell r="D351">
            <v>43.049987999999999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43.049987999999999</v>
          </cell>
          <cell r="Q351">
            <v>0.12656300000000001</v>
          </cell>
          <cell r="R351" t="e">
            <v>#N/A</v>
          </cell>
        </row>
        <row r="352">
          <cell r="A352">
            <v>40647</v>
          </cell>
          <cell r="B352">
            <v>40647</v>
          </cell>
          <cell r="C352" t="str">
            <v>Past</v>
          </cell>
          <cell r="D352">
            <v>43.089996999999997</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43.089996999999997</v>
          </cell>
          <cell r="Q352">
            <v>9.6585000000000004E-2</v>
          </cell>
          <cell r="R352" t="e">
            <v>#N/A</v>
          </cell>
        </row>
        <row r="353">
          <cell r="A353">
            <v>40648</v>
          </cell>
          <cell r="B353">
            <v>40648</v>
          </cell>
          <cell r="C353" t="str">
            <v>Past</v>
          </cell>
          <cell r="D353">
            <v>43.009995000000004</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43.009995000000004</v>
          </cell>
          <cell r="Q353">
            <v>4.8784000000000001E-2</v>
          </cell>
          <cell r="R353" t="e">
            <v>#N/A</v>
          </cell>
        </row>
        <row r="354">
          <cell r="A354">
            <v>40651</v>
          </cell>
          <cell r="B354">
            <v>40651</v>
          </cell>
          <cell r="C354" t="str">
            <v>Past</v>
          </cell>
          <cell r="D354">
            <v>42.739991000000003</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42.739991000000003</v>
          </cell>
          <cell r="Q354">
            <v>0.170739</v>
          </cell>
          <cell r="R354" t="e">
            <v>#N/A</v>
          </cell>
        </row>
        <row r="355">
          <cell r="A355">
            <v>40652</v>
          </cell>
          <cell r="B355">
            <v>40652</v>
          </cell>
          <cell r="C355" t="str">
            <v>Past</v>
          </cell>
          <cell r="D355">
            <v>42</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42</v>
          </cell>
          <cell r="Q355">
            <v>0.26080799999999998</v>
          </cell>
          <cell r="R355" t="e">
            <v>#N/A</v>
          </cell>
        </row>
        <row r="356">
          <cell r="A356">
            <v>40653</v>
          </cell>
          <cell r="B356">
            <v>40653</v>
          </cell>
          <cell r="C356" t="str">
            <v>Past</v>
          </cell>
          <cell r="D356">
            <v>44.419998999999997</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44.419998999999997</v>
          </cell>
          <cell r="Q356">
            <v>0.31378499999999998</v>
          </cell>
          <cell r="R356" t="e">
            <v>#N/A</v>
          </cell>
        </row>
        <row r="357">
          <cell r="A357">
            <v>40654</v>
          </cell>
          <cell r="B357">
            <v>40654</v>
          </cell>
          <cell r="C357" t="str">
            <v>Past</v>
          </cell>
          <cell r="D357">
            <v>45.689988</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45.689988</v>
          </cell>
          <cell r="Q357">
            <v>0.132936</v>
          </cell>
          <cell r="R357" t="e">
            <v>#N/A</v>
          </cell>
        </row>
        <row r="358">
          <cell r="A358">
            <v>40658</v>
          </cell>
          <cell r="B358">
            <v>40658</v>
          </cell>
          <cell r="C358" t="str">
            <v>Past</v>
          </cell>
          <cell r="D358">
            <v>45.609985999999999</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45.609985999999999</v>
          </cell>
          <cell r="Q358">
            <v>0.26996599999999998</v>
          </cell>
          <cell r="R358" t="e">
            <v>#N/A</v>
          </cell>
        </row>
        <row r="359">
          <cell r="A359">
            <v>40659</v>
          </cell>
          <cell r="B359">
            <v>40659</v>
          </cell>
          <cell r="C359" t="str">
            <v>Past</v>
          </cell>
          <cell r="D359">
            <v>45.789994</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45.789994</v>
          </cell>
          <cell r="Q359">
            <v>0.347441</v>
          </cell>
          <cell r="R359" t="e">
            <v>#N/A</v>
          </cell>
        </row>
        <row r="360">
          <cell r="A360">
            <v>40660</v>
          </cell>
          <cell r="B360">
            <v>40660</v>
          </cell>
          <cell r="C360" t="str">
            <v>Past</v>
          </cell>
          <cell r="D360">
            <v>47.339996999999997</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47.339996999999997</v>
          </cell>
          <cell r="Q360">
            <v>0.435417</v>
          </cell>
          <cell r="R360" t="e">
            <v>#N/A</v>
          </cell>
        </row>
        <row r="361">
          <cell r="A361">
            <v>40661</v>
          </cell>
          <cell r="B361">
            <v>40661</v>
          </cell>
          <cell r="C361" t="str">
            <v>Past</v>
          </cell>
          <cell r="D361">
            <v>48.359985999999999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48.359985999999999</v>
          </cell>
          <cell r="Q361">
            <v>0.27272600000000002</v>
          </cell>
          <cell r="R361" t="e">
            <v>#N/A</v>
          </cell>
        </row>
        <row r="362">
          <cell r="A362">
            <v>40662</v>
          </cell>
          <cell r="B362">
            <v>40662</v>
          </cell>
          <cell r="C362" t="str">
            <v>Past</v>
          </cell>
          <cell r="D362">
            <v>43.159989000000003</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43.159989000000003</v>
          </cell>
          <cell r="Q362">
            <v>1.335242</v>
          </cell>
          <cell r="R362" t="e">
            <v>#N/A</v>
          </cell>
        </row>
        <row r="363">
          <cell r="A363">
            <v>40665</v>
          </cell>
          <cell r="B363">
            <v>40665</v>
          </cell>
          <cell r="C363" t="str">
            <v>Past</v>
          </cell>
          <cell r="D363">
            <v>43.299987999999999</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43.299987999999999</v>
          </cell>
          <cell r="Q363">
            <v>0.31545899999999999</v>
          </cell>
          <cell r="R363" t="e">
            <v>#N/A</v>
          </cell>
        </row>
        <row r="364">
          <cell r="A364">
            <v>40666</v>
          </cell>
          <cell r="B364">
            <v>40666</v>
          </cell>
          <cell r="C364" t="str">
            <v>Past</v>
          </cell>
          <cell r="D364">
            <v>41.309998</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41.309998</v>
          </cell>
          <cell r="Q364">
            <v>0.60210300000000005</v>
          </cell>
          <cell r="R364" t="e">
            <v>#N/A</v>
          </cell>
        </row>
        <row r="365">
          <cell r="A365">
            <v>40667</v>
          </cell>
          <cell r="B365">
            <v>40667</v>
          </cell>
          <cell r="C365" t="str">
            <v>Past</v>
          </cell>
          <cell r="D365">
            <v>39.929993000000003</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39.929993000000003</v>
          </cell>
          <cell r="Q365">
            <v>0.58180600000000005</v>
          </cell>
          <cell r="R365" t="e">
            <v>#N/A</v>
          </cell>
        </row>
        <row r="366">
          <cell r="A366">
            <v>40668</v>
          </cell>
          <cell r="B366">
            <v>40668</v>
          </cell>
          <cell r="C366" t="str">
            <v>Past</v>
          </cell>
          <cell r="D366">
            <v>37.969985999999999</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37.969985999999999</v>
          </cell>
          <cell r="Q366">
            <v>1.2972630000000001</v>
          </cell>
          <cell r="R366" t="e">
            <v>#N/A</v>
          </cell>
        </row>
        <row r="367">
          <cell r="A367">
            <v>40669</v>
          </cell>
          <cell r="B367">
            <v>40669</v>
          </cell>
          <cell r="C367" t="str">
            <v>Past</v>
          </cell>
          <cell r="D367">
            <v>39.189988</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39.189988</v>
          </cell>
          <cell r="Q367">
            <v>0.42666300000000001</v>
          </cell>
          <cell r="R367" t="e">
            <v>#N/A</v>
          </cell>
        </row>
        <row r="368">
          <cell r="A368">
            <v>40672</v>
          </cell>
          <cell r="B368">
            <v>40672</v>
          </cell>
          <cell r="C368" t="str">
            <v>Past</v>
          </cell>
          <cell r="D368">
            <v>39.25</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39.25</v>
          </cell>
          <cell r="Q368">
            <v>0.17430599999999999</v>
          </cell>
          <cell r="R368" t="e">
            <v>#N/A</v>
          </cell>
        </row>
        <row r="369">
          <cell r="A369">
            <v>40673</v>
          </cell>
          <cell r="B369">
            <v>40673</v>
          </cell>
          <cell r="C369" t="str">
            <v>Past</v>
          </cell>
          <cell r="D369">
            <v>41.279998999999997</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41.279998999999997</v>
          </cell>
          <cell r="Q369">
            <v>0.34063100000000002</v>
          </cell>
          <cell r="R369" t="e">
            <v>#N/A</v>
          </cell>
        </row>
        <row r="370">
          <cell r="A370">
            <v>40674</v>
          </cell>
          <cell r="B370">
            <v>40674</v>
          </cell>
          <cell r="C370" t="str">
            <v>Past</v>
          </cell>
          <cell r="D370">
            <v>40.219985999999999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40.219985999999999</v>
          </cell>
          <cell r="Q370">
            <v>0.18735599999999999</v>
          </cell>
          <cell r="R370" t="e">
            <v>#N/A</v>
          </cell>
        </row>
        <row r="371">
          <cell r="A371">
            <v>40675</v>
          </cell>
          <cell r="B371">
            <v>40675</v>
          </cell>
          <cell r="C371" t="str">
            <v>Past</v>
          </cell>
          <cell r="D371">
            <v>40.529998999999997</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40.529998999999997</v>
          </cell>
          <cell r="Q371">
            <v>0.15760099999999999</v>
          </cell>
          <cell r="R371" t="e">
            <v>#N/A</v>
          </cell>
        </row>
        <row r="372">
          <cell r="A372">
            <v>40676</v>
          </cell>
          <cell r="B372">
            <v>40676</v>
          </cell>
          <cell r="C372" t="str">
            <v>Past</v>
          </cell>
          <cell r="D372">
            <v>40.089996999999997</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40.089996999999997</v>
          </cell>
          <cell r="Q372">
            <v>0.19245000000000001</v>
          </cell>
          <cell r="R372" t="e">
            <v>#N/A</v>
          </cell>
        </row>
        <row r="373">
          <cell r="A373">
            <v>40679</v>
          </cell>
          <cell r="B373">
            <v>40679</v>
          </cell>
          <cell r="C373" t="str">
            <v>Past</v>
          </cell>
          <cell r="D373">
            <v>38.539994</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38.539994</v>
          </cell>
          <cell r="Q373">
            <v>0.14558099999999999</v>
          </cell>
          <cell r="R373" t="e">
            <v>#N/A</v>
          </cell>
        </row>
        <row r="374">
          <cell r="A374">
            <v>40680</v>
          </cell>
          <cell r="B374">
            <v>40680</v>
          </cell>
          <cell r="C374" t="str">
            <v>Past</v>
          </cell>
          <cell r="D374">
            <v>38.949997000000003</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38.949997000000003</v>
          </cell>
          <cell r="Q374">
            <v>0.18210299999999999</v>
          </cell>
          <cell r="R374" t="e">
            <v>#N/A</v>
          </cell>
        </row>
        <row r="375">
          <cell r="A375">
            <v>40681</v>
          </cell>
          <cell r="B375">
            <v>40681</v>
          </cell>
          <cell r="C375" t="str">
            <v>Past</v>
          </cell>
          <cell r="D375">
            <v>40.419998999999997</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40.419998999999997</v>
          </cell>
          <cell r="Q375">
            <v>0.163491</v>
          </cell>
          <cell r="R375" t="e">
            <v>#N/A</v>
          </cell>
        </row>
        <row r="376">
          <cell r="A376">
            <v>40682</v>
          </cell>
          <cell r="B376">
            <v>40682</v>
          </cell>
          <cell r="C376" t="str">
            <v>Past</v>
          </cell>
          <cell r="D376">
            <v>38.559998</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38.559998</v>
          </cell>
          <cell r="Q376">
            <v>1.095267</v>
          </cell>
          <cell r="R376" t="e">
            <v>#N/A</v>
          </cell>
        </row>
        <row r="377">
          <cell r="A377">
            <v>40683</v>
          </cell>
          <cell r="B377">
            <v>40683</v>
          </cell>
          <cell r="C377" t="str">
            <v>Past</v>
          </cell>
          <cell r="D377">
            <v>38.14</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38.14</v>
          </cell>
          <cell r="Q377">
            <v>0.28700300000000001</v>
          </cell>
          <cell r="R377" t="e">
            <v>#N/A</v>
          </cell>
        </row>
        <row r="378">
          <cell r="A378">
            <v>40686</v>
          </cell>
          <cell r="B378">
            <v>40686</v>
          </cell>
          <cell r="C378" t="str">
            <v>Past</v>
          </cell>
          <cell r="D378">
            <v>37.479996</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37.479996</v>
          </cell>
          <cell r="Q378">
            <v>0.10631</v>
          </cell>
          <cell r="R378" t="e">
            <v>#N/A</v>
          </cell>
        </row>
        <row r="379">
          <cell r="A379">
            <v>40687</v>
          </cell>
          <cell r="B379">
            <v>40687</v>
          </cell>
          <cell r="C379" t="str">
            <v>Past</v>
          </cell>
          <cell r="D379">
            <v>37.489991000000003</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37.489991000000003</v>
          </cell>
          <cell r="Q379">
            <v>0.161881</v>
          </cell>
          <cell r="R379" t="e">
            <v>#N/A</v>
          </cell>
        </row>
        <row r="380">
          <cell r="A380">
            <v>40688</v>
          </cell>
          <cell r="B380">
            <v>40688</v>
          </cell>
          <cell r="C380" t="str">
            <v>Past</v>
          </cell>
          <cell r="D380">
            <v>38.029998999999997</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38.029998999999997</v>
          </cell>
          <cell r="Q380">
            <v>0.15997</v>
          </cell>
          <cell r="R380" t="e">
            <v>#N/A</v>
          </cell>
        </row>
        <row r="381">
          <cell r="A381">
            <v>40689</v>
          </cell>
          <cell r="B381">
            <v>40689</v>
          </cell>
          <cell r="C381" t="str">
            <v>Past</v>
          </cell>
          <cell r="D381">
            <v>38.099991000000003</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38.099991000000003</v>
          </cell>
          <cell r="Q381">
            <v>0.278202</v>
          </cell>
          <cell r="R381" t="e">
            <v>#N/A</v>
          </cell>
        </row>
        <row r="382">
          <cell r="A382">
            <v>40690</v>
          </cell>
          <cell r="B382">
            <v>40690</v>
          </cell>
          <cell r="C382" t="str">
            <v>Past</v>
          </cell>
          <cell r="D382">
            <v>38.649994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38.649994</v>
          </cell>
          <cell r="Q382">
            <v>0.191551</v>
          </cell>
          <cell r="R382" t="e">
            <v>#N/A</v>
          </cell>
        </row>
        <row r="383">
          <cell r="A383">
            <v>40694</v>
          </cell>
          <cell r="B383">
            <v>40694</v>
          </cell>
          <cell r="C383" t="str">
            <v>Past</v>
          </cell>
          <cell r="D383">
            <v>38.739991000000003</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38.739991000000003</v>
          </cell>
          <cell r="Q383">
            <v>0.73722600000000005</v>
          </cell>
          <cell r="R383" t="e">
            <v>#N/A</v>
          </cell>
        </row>
        <row r="384">
          <cell r="A384">
            <v>40695</v>
          </cell>
          <cell r="B384">
            <v>40695</v>
          </cell>
          <cell r="C384" t="str">
            <v>Past</v>
          </cell>
          <cell r="D384">
            <v>37.079987000000003</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37.079987000000003</v>
          </cell>
          <cell r="Q384">
            <v>0.17438100000000001</v>
          </cell>
          <cell r="R384" t="e">
            <v>#N/A</v>
          </cell>
        </row>
        <row r="385">
          <cell r="A385">
            <v>40696</v>
          </cell>
          <cell r="B385">
            <v>40696</v>
          </cell>
          <cell r="C385" t="str">
            <v>Past</v>
          </cell>
          <cell r="D385">
            <v>35.839996999999997</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35.839996999999997</v>
          </cell>
          <cell r="Q385">
            <v>0.28510999999999997</v>
          </cell>
          <cell r="R385" t="e">
            <v>#N/A</v>
          </cell>
        </row>
        <row r="386">
          <cell r="A386">
            <v>40697</v>
          </cell>
          <cell r="B386">
            <v>40697</v>
          </cell>
          <cell r="C386" t="str">
            <v>Past</v>
          </cell>
          <cell r="D386">
            <v>35.029998999999997</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35.029998999999997</v>
          </cell>
          <cell r="Q386">
            <v>0.26635900000000001</v>
          </cell>
          <cell r="R386" t="e">
            <v>#N/A</v>
          </cell>
        </row>
        <row r="387">
          <cell r="A387">
            <v>40700</v>
          </cell>
          <cell r="B387">
            <v>40700</v>
          </cell>
          <cell r="C387" t="str">
            <v>Past</v>
          </cell>
          <cell r="D387">
            <v>34.599991000000003</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34.599991000000003</v>
          </cell>
          <cell r="Q387">
            <v>0.14602499999999999</v>
          </cell>
          <cell r="R387" t="e">
            <v>#N/A</v>
          </cell>
        </row>
        <row r="388">
          <cell r="A388">
            <v>40701</v>
          </cell>
          <cell r="B388">
            <v>40701</v>
          </cell>
          <cell r="C388" t="str">
            <v>Past</v>
          </cell>
          <cell r="D388">
            <v>34.259995000000004</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34.259995000000004</v>
          </cell>
          <cell r="Q388">
            <v>0.25719399999999998</v>
          </cell>
          <cell r="R388" t="e">
            <v>#N/A</v>
          </cell>
        </row>
        <row r="389">
          <cell r="A389">
            <v>40702</v>
          </cell>
          <cell r="B389">
            <v>40702</v>
          </cell>
          <cell r="C389" t="str">
            <v>Past</v>
          </cell>
          <cell r="D389">
            <v>32.689988</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32.689988</v>
          </cell>
          <cell r="Q389">
            <v>0.37311699999999998</v>
          </cell>
          <cell r="R389" t="e">
            <v>#N/A</v>
          </cell>
        </row>
        <row r="390">
          <cell r="A390">
            <v>40703</v>
          </cell>
          <cell r="B390">
            <v>40703</v>
          </cell>
          <cell r="C390" t="str">
            <v>Past</v>
          </cell>
          <cell r="D390">
            <v>33.559998</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33.559998</v>
          </cell>
          <cell r="Q390">
            <v>0.58486499999999997</v>
          </cell>
          <cell r="R390" t="e">
            <v>#N/A</v>
          </cell>
        </row>
        <row r="391">
          <cell r="A391">
            <v>40704</v>
          </cell>
          <cell r="B391">
            <v>40704</v>
          </cell>
          <cell r="C391" t="str">
            <v>Past</v>
          </cell>
          <cell r="D391">
            <v>34.359985999999999</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34.359985999999999</v>
          </cell>
          <cell r="Q391">
            <v>0.35361100000000001</v>
          </cell>
          <cell r="R391" t="e">
            <v>#N/A</v>
          </cell>
        </row>
        <row r="392">
          <cell r="A392">
            <v>40707</v>
          </cell>
          <cell r="B392">
            <v>40707</v>
          </cell>
          <cell r="C392" t="str">
            <v>Past</v>
          </cell>
          <cell r="D392">
            <v>35.089996999999997</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35.089996999999997</v>
          </cell>
          <cell r="Q392">
            <v>0.33055099999999998</v>
          </cell>
          <cell r="R392" t="e">
            <v>#N/A</v>
          </cell>
        </row>
        <row r="393">
          <cell r="A393">
            <v>40708</v>
          </cell>
          <cell r="B393">
            <v>40708</v>
          </cell>
          <cell r="C393" t="str">
            <v>Past</v>
          </cell>
          <cell r="D393">
            <v>35.449997000000003</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35.449997000000003</v>
          </cell>
          <cell r="Q393">
            <v>0.331015</v>
          </cell>
          <cell r="R393" t="e">
            <v>#N/A</v>
          </cell>
        </row>
        <row r="394">
          <cell r="A394">
            <v>40709</v>
          </cell>
          <cell r="B394">
            <v>40709</v>
          </cell>
          <cell r="C394" t="str">
            <v>Past</v>
          </cell>
          <cell r="D394">
            <v>33.819992999999997</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33.819992999999997</v>
          </cell>
          <cell r="Q394">
            <v>0.37917899999999999</v>
          </cell>
          <cell r="R394" t="e">
            <v>#N/A</v>
          </cell>
        </row>
        <row r="395">
          <cell r="A395">
            <v>40710</v>
          </cell>
          <cell r="B395">
            <v>40710</v>
          </cell>
          <cell r="C395" t="str">
            <v>Past</v>
          </cell>
          <cell r="D395">
            <v>34.189988</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34.189988</v>
          </cell>
          <cell r="Q395">
            <v>0.33321800000000001</v>
          </cell>
          <cell r="R395" t="e">
            <v>#N/A</v>
          </cell>
        </row>
        <row r="396">
          <cell r="A396">
            <v>40711</v>
          </cell>
          <cell r="B396">
            <v>40711</v>
          </cell>
          <cell r="C396" t="str">
            <v>Past</v>
          </cell>
          <cell r="D396">
            <v>32.849991000000003</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32.849991000000003</v>
          </cell>
          <cell r="Q396">
            <v>0.32142100000000001</v>
          </cell>
          <cell r="R396" t="e">
            <v>#N/A</v>
          </cell>
        </row>
        <row r="397">
          <cell r="A397">
            <v>40714</v>
          </cell>
          <cell r="B397">
            <v>40714</v>
          </cell>
          <cell r="C397" t="str">
            <v>Past</v>
          </cell>
          <cell r="D397">
            <v>31.609985999999999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31.609985999999999</v>
          </cell>
          <cell r="Q397">
            <v>0.255915</v>
          </cell>
          <cell r="R397" t="e">
            <v>#N/A</v>
          </cell>
        </row>
        <row r="398">
          <cell r="A398">
            <v>40715</v>
          </cell>
          <cell r="B398">
            <v>40715</v>
          </cell>
          <cell r="C398" t="str">
            <v>Past</v>
          </cell>
          <cell r="D398">
            <v>32.539994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32.539994</v>
          </cell>
          <cell r="Q398">
            <v>0.46979399999999999</v>
          </cell>
          <cell r="R398" t="e">
            <v>#N/A</v>
          </cell>
        </row>
        <row r="399">
          <cell r="A399">
            <v>40716</v>
          </cell>
          <cell r="B399">
            <v>40716</v>
          </cell>
          <cell r="C399" t="str">
            <v>Past</v>
          </cell>
          <cell r="D399">
            <v>32.849991000000003</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32.849991000000003</v>
          </cell>
          <cell r="Q399">
            <v>0.428755</v>
          </cell>
          <cell r="R399" t="e">
            <v>#N/A</v>
          </cell>
        </row>
        <row r="400">
          <cell r="A400">
            <v>40717</v>
          </cell>
          <cell r="B400">
            <v>40717</v>
          </cell>
          <cell r="C400" t="str">
            <v>Past</v>
          </cell>
          <cell r="D400">
            <v>32.839996999999997</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32.839996999999997</v>
          </cell>
          <cell r="Q400">
            <v>0.16641800000000001</v>
          </cell>
          <cell r="R400" t="e">
            <v>#N/A</v>
          </cell>
        </row>
        <row r="401">
          <cell r="A401">
            <v>40718</v>
          </cell>
          <cell r="B401">
            <v>40718</v>
          </cell>
          <cell r="C401" t="str">
            <v>Past</v>
          </cell>
          <cell r="D401">
            <v>32.489991000000003</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32.489991000000003</v>
          </cell>
          <cell r="Q401">
            <v>1.1386339999999999</v>
          </cell>
          <cell r="R401" t="e">
            <v>#N/A</v>
          </cell>
        </row>
        <row r="402">
          <cell r="A402">
            <v>40721</v>
          </cell>
          <cell r="B402">
            <v>40721</v>
          </cell>
          <cell r="C402" t="str">
            <v>Past</v>
          </cell>
          <cell r="D402">
            <v>32.349991000000003</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32.349991000000003</v>
          </cell>
          <cell r="Q402">
            <v>0.14907200000000001</v>
          </cell>
          <cell r="R402" t="e">
            <v>#N/A</v>
          </cell>
        </row>
        <row r="403">
          <cell r="A403">
            <v>40722</v>
          </cell>
          <cell r="B403">
            <v>40722</v>
          </cell>
          <cell r="C403" t="str">
            <v>Past</v>
          </cell>
          <cell r="D403">
            <v>32.109985999999999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32.109985999999999</v>
          </cell>
          <cell r="Q403">
            <v>0.18629999999999999</v>
          </cell>
          <cell r="R403" t="e">
            <v>#N/A</v>
          </cell>
        </row>
        <row r="404">
          <cell r="A404">
            <v>40723</v>
          </cell>
          <cell r="B404">
            <v>40723</v>
          </cell>
          <cell r="C404" t="str">
            <v>Past</v>
          </cell>
          <cell r="D404">
            <v>33.229996</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33.229996</v>
          </cell>
          <cell r="Q404">
            <v>0.32573099999999999</v>
          </cell>
          <cell r="R404" t="e">
            <v>#N/A</v>
          </cell>
        </row>
        <row r="405">
          <cell r="A405">
            <v>40724</v>
          </cell>
          <cell r="B405">
            <v>40724</v>
          </cell>
          <cell r="C405" t="str">
            <v>Past</v>
          </cell>
          <cell r="D405">
            <v>33.979996</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33.979996</v>
          </cell>
          <cell r="Q405">
            <v>0.27134200000000003</v>
          </cell>
          <cell r="R405" t="e">
            <v>#N/A</v>
          </cell>
        </row>
        <row r="406">
          <cell r="A406">
            <v>40725</v>
          </cell>
          <cell r="B406">
            <v>40725</v>
          </cell>
          <cell r="C406" t="str">
            <v>Past</v>
          </cell>
          <cell r="D406">
            <v>34.209992</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34.209992</v>
          </cell>
          <cell r="Q406">
            <v>0.193303</v>
          </cell>
          <cell r="R406" t="e">
            <v>#N/A</v>
          </cell>
        </row>
        <row r="407">
          <cell r="A407">
            <v>40729</v>
          </cell>
          <cell r="B407">
            <v>40729</v>
          </cell>
          <cell r="C407" t="str">
            <v>Past</v>
          </cell>
          <cell r="D407">
            <v>33.339996999999997</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33.339996999999997</v>
          </cell>
          <cell r="Q407">
            <v>0.17678199999999999</v>
          </cell>
          <cell r="R407" t="e">
            <v>#N/A</v>
          </cell>
        </row>
        <row r="408">
          <cell r="A408">
            <v>40730</v>
          </cell>
          <cell r="B408">
            <v>40730</v>
          </cell>
          <cell r="C408" t="str">
            <v>Past</v>
          </cell>
          <cell r="D408">
            <v>35.239991000000003</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35.239991000000003</v>
          </cell>
          <cell r="Q408">
            <v>0.56395300000000004</v>
          </cell>
          <cell r="R408" t="e">
            <v>#N/A</v>
          </cell>
        </row>
        <row r="409">
          <cell r="A409">
            <v>40731</v>
          </cell>
          <cell r="B409">
            <v>40731</v>
          </cell>
          <cell r="C409" t="str">
            <v>Past</v>
          </cell>
          <cell r="D409">
            <v>35.109985999999999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35.109985999999999</v>
          </cell>
          <cell r="Q409">
            <v>0.123187</v>
          </cell>
          <cell r="R409" t="e">
            <v>#N/A</v>
          </cell>
        </row>
        <row r="410">
          <cell r="A410">
            <v>40732</v>
          </cell>
          <cell r="B410">
            <v>40732</v>
          </cell>
          <cell r="C410" t="str">
            <v>Past</v>
          </cell>
          <cell r="D410">
            <v>35.199997000000003</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35.199997000000003</v>
          </cell>
          <cell r="Q410">
            <v>9.6722000000000002E-2</v>
          </cell>
          <cell r="R410" t="e">
            <v>#N/A</v>
          </cell>
        </row>
        <row r="411">
          <cell r="A411">
            <v>40735</v>
          </cell>
          <cell r="B411">
            <v>40735</v>
          </cell>
          <cell r="C411" t="str">
            <v>Past</v>
          </cell>
          <cell r="D411">
            <v>34.939988</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34.939988</v>
          </cell>
          <cell r="Q411">
            <v>0.16541600000000001</v>
          </cell>
          <cell r="R411" t="e">
            <v>#N/A</v>
          </cell>
        </row>
        <row r="412">
          <cell r="A412">
            <v>40736</v>
          </cell>
          <cell r="B412">
            <v>40736</v>
          </cell>
          <cell r="C412" t="str">
            <v>Past</v>
          </cell>
          <cell r="D412">
            <v>34.919998999999997</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34.919998999999997</v>
          </cell>
          <cell r="Q412">
            <v>0.145096</v>
          </cell>
          <cell r="R412" t="e">
            <v>#N/A</v>
          </cell>
        </row>
        <row r="413">
          <cell r="A413">
            <v>40737</v>
          </cell>
          <cell r="B413">
            <v>40737</v>
          </cell>
          <cell r="C413" t="str">
            <v>Past</v>
          </cell>
          <cell r="D413">
            <v>33.789994</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33.789994</v>
          </cell>
          <cell r="Q413">
            <v>0.201406</v>
          </cell>
          <cell r="R413" t="e">
            <v>#N/A</v>
          </cell>
        </row>
        <row r="414">
          <cell r="A414">
            <v>40738</v>
          </cell>
          <cell r="B414">
            <v>40738</v>
          </cell>
          <cell r="C414" t="str">
            <v>Past</v>
          </cell>
          <cell r="D414">
            <v>31.219985999999999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31.219985999999999</v>
          </cell>
          <cell r="Q414">
            <v>0.26701999999999998</v>
          </cell>
          <cell r="R414" t="e">
            <v>#N/A</v>
          </cell>
        </row>
        <row r="415">
          <cell r="A415">
            <v>40739</v>
          </cell>
          <cell r="B415">
            <v>40739</v>
          </cell>
          <cell r="C415" t="str">
            <v>Past</v>
          </cell>
          <cell r="D415">
            <v>30.229996</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30.229996</v>
          </cell>
          <cell r="Q415">
            <v>0.28981099999999999</v>
          </cell>
          <cell r="R415" t="e">
            <v>#N/A</v>
          </cell>
        </row>
        <row r="416">
          <cell r="A416">
            <v>40742</v>
          </cell>
          <cell r="B416">
            <v>40742</v>
          </cell>
          <cell r="C416" t="str">
            <v>Past</v>
          </cell>
          <cell r="D416">
            <v>29.909988999999999</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29.909988999999999</v>
          </cell>
          <cell r="Q416">
            <v>0.14734800000000001</v>
          </cell>
          <cell r="R416" t="e">
            <v>#N/A</v>
          </cell>
        </row>
        <row r="417">
          <cell r="A417">
            <v>40743</v>
          </cell>
          <cell r="B417">
            <v>40743</v>
          </cell>
          <cell r="C417" t="str">
            <v>Past</v>
          </cell>
          <cell r="D417">
            <v>29.979996</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29.979996</v>
          </cell>
          <cell r="Q417">
            <v>0.16051299999999999</v>
          </cell>
          <cell r="R417" t="e">
            <v>#N/A</v>
          </cell>
        </row>
        <row r="418">
          <cell r="A418">
            <v>40744</v>
          </cell>
          <cell r="B418">
            <v>40744</v>
          </cell>
          <cell r="C418" t="str">
            <v>Past</v>
          </cell>
          <cell r="D418">
            <v>29.719985999999999</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29.719985999999999</v>
          </cell>
          <cell r="Q418">
            <v>9.9854999999999999E-2</v>
          </cell>
          <cell r="R418" t="e">
            <v>#N/A</v>
          </cell>
        </row>
        <row r="419">
          <cell r="A419">
            <v>40745</v>
          </cell>
          <cell r="B419">
            <v>40745</v>
          </cell>
          <cell r="C419" t="str">
            <v>Past</v>
          </cell>
          <cell r="D419">
            <v>30.659988999999999</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30.659988999999999</v>
          </cell>
          <cell r="Q419">
            <v>0.15542700000000001</v>
          </cell>
          <cell r="R419" t="e">
            <v>#N/A</v>
          </cell>
        </row>
        <row r="420">
          <cell r="A420">
            <v>40746</v>
          </cell>
          <cell r="B420">
            <v>40746</v>
          </cell>
          <cell r="C420" t="str">
            <v>Past</v>
          </cell>
          <cell r="D420">
            <v>30.029999</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30.029999</v>
          </cell>
          <cell r="Q420">
            <v>0.144313</v>
          </cell>
          <cell r="R420" t="e">
            <v>#N/A</v>
          </cell>
        </row>
        <row r="421">
          <cell r="A421">
            <v>40749</v>
          </cell>
          <cell r="B421">
            <v>40749</v>
          </cell>
          <cell r="C421" t="str">
            <v>Past</v>
          </cell>
          <cell r="D421">
            <v>29.919999000000001</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29.919999000000001</v>
          </cell>
          <cell r="Q421">
            <v>0.19172400000000001</v>
          </cell>
          <cell r="R421" t="e">
            <v>#N/A</v>
          </cell>
        </row>
        <row r="422">
          <cell r="A422">
            <v>40750</v>
          </cell>
          <cell r="B422">
            <v>40750</v>
          </cell>
          <cell r="C422" t="str">
            <v>Past</v>
          </cell>
          <cell r="D422">
            <v>32.599991000000003</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32.599991000000003</v>
          </cell>
          <cell r="Q422">
            <v>0.51643399999999995</v>
          </cell>
          <cell r="R422" t="e">
            <v>#N/A</v>
          </cell>
        </row>
        <row r="423">
          <cell r="A423">
            <v>40751</v>
          </cell>
          <cell r="B423">
            <v>40751</v>
          </cell>
          <cell r="C423" t="str">
            <v>Past</v>
          </cell>
          <cell r="D423">
            <v>31.619996</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31.619996</v>
          </cell>
          <cell r="Q423">
            <v>0.20238400000000001</v>
          </cell>
          <cell r="R423" t="e">
            <v>#N/A</v>
          </cell>
        </row>
        <row r="424">
          <cell r="A424">
            <v>40752</v>
          </cell>
          <cell r="B424">
            <v>40752</v>
          </cell>
          <cell r="C424" t="str">
            <v>Past</v>
          </cell>
          <cell r="D424">
            <v>32.279998999999997</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32.279998999999997</v>
          </cell>
          <cell r="Q424">
            <v>0.16039</v>
          </cell>
          <cell r="R424" t="e">
            <v>#N/A</v>
          </cell>
        </row>
        <row r="425">
          <cell r="A425">
            <v>40753</v>
          </cell>
          <cell r="B425">
            <v>40753</v>
          </cell>
          <cell r="C425" t="str">
            <v>Past</v>
          </cell>
          <cell r="D425">
            <v>32.429993000000003</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32.429993000000003</v>
          </cell>
          <cell r="Q425">
            <v>0.570326</v>
          </cell>
          <cell r="R425" t="e">
            <v>#N/A</v>
          </cell>
        </row>
        <row r="426">
          <cell r="A426">
            <v>40756</v>
          </cell>
          <cell r="B426">
            <v>40756</v>
          </cell>
          <cell r="C426" t="str">
            <v>Past</v>
          </cell>
          <cell r="D426">
            <v>31.219985999999999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31.219985999999999</v>
          </cell>
          <cell r="Q426">
            <v>0.324272</v>
          </cell>
          <cell r="R426" t="e">
            <v>#N/A</v>
          </cell>
        </row>
        <row r="427">
          <cell r="A427">
            <v>40757</v>
          </cell>
          <cell r="B427">
            <v>40757</v>
          </cell>
          <cell r="C427" t="str">
            <v>Past</v>
          </cell>
          <cell r="D427">
            <v>30.5</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30.5</v>
          </cell>
          <cell r="Q427">
            <v>0.212423</v>
          </cell>
          <cell r="R427" t="e">
            <v>#N/A</v>
          </cell>
        </row>
        <row r="428">
          <cell r="A428">
            <v>40758</v>
          </cell>
          <cell r="B428">
            <v>40758</v>
          </cell>
          <cell r="C428" t="str">
            <v>Past</v>
          </cell>
          <cell r="D428">
            <v>31.379989999999999</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31.379989999999999</v>
          </cell>
          <cell r="Q428">
            <v>0.30201800000000001</v>
          </cell>
          <cell r="R428" t="e">
            <v>#N/A</v>
          </cell>
        </row>
        <row r="429">
          <cell r="A429">
            <v>40759</v>
          </cell>
          <cell r="B429">
            <v>40759</v>
          </cell>
          <cell r="C429" t="str">
            <v>Past</v>
          </cell>
          <cell r="D429">
            <v>29.009995</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29.009995</v>
          </cell>
          <cell r="Q429">
            <v>0.46052999999999999</v>
          </cell>
          <cell r="R429" t="e">
            <v>#N/A</v>
          </cell>
        </row>
        <row r="430">
          <cell r="A430">
            <v>40760</v>
          </cell>
          <cell r="B430">
            <v>40760</v>
          </cell>
          <cell r="C430" t="str">
            <v>Past</v>
          </cell>
          <cell r="D430">
            <v>29.439988</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29.439988</v>
          </cell>
          <cell r="Q430">
            <v>0.36866900000000002</v>
          </cell>
          <cell r="R430" t="e">
            <v>#N/A</v>
          </cell>
        </row>
        <row r="431">
          <cell r="A431">
            <v>40763</v>
          </cell>
          <cell r="B431">
            <v>40763</v>
          </cell>
          <cell r="C431" t="str">
            <v>Past</v>
          </cell>
          <cell r="D431">
            <v>26.419999000000001</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26.419999000000001</v>
          </cell>
          <cell r="Q431">
            <v>0.541157</v>
          </cell>
          <cell r="R431" t="e">
            <v>#N/A</v>
          </cell>
        </row>
        <row r="432">
          <cell r="A432">
            <v>40764</v>
          </cell>
          <cell r="B432">
            <v>40764</v>
          </cell>
          <cell r="C432" t="str">
            <v>Past</v>
          </cell>
          <cell r="D432">
            <v>28.449997</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28.449997</v>
          </cell>
          <cell r="Q432">
            <v>0.44170599999999999</v>
          </cell>
          <cell r="R432" t="e">
            <v>#N/A</v>
          </cell>
        </row>
        <row r="433">
          <cell r="A433">
            <v>40765</v>
          </cell>
          <cell r="B433">
            <v>40765</v>
          </cell>
          <cell r="C433" t="str">
            <v>Past</v>
          </cell>
          <cell r="D433">
            <v>27.159988999999999</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27.159988999999999</v>
          </cell>
          <cell r="Q433">
            <v>0.21426100000000001</v>
          </cell>
          <cell r="R433" t="e">
            <v>#N/A</v>
          </cell>
        </row>
        <row r="434">
          <cell r="A434">
            <v>40766</v>
          </cell>
          <cell r="B434">
            <v>40766</v>
          </cell>
          <cell r="C434" t="str">
            <v>Past</v>
          </cell>
          <cell r="D434">
            <v>30</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30</v>
          </cell>
          <cell r="Q434">
            <v>0.32612799999999997</v>
          </cell>
          <cell r="R434" t="e">
            <v>#N/A</v>
          </cell>
        </row>
        <row r="435">
          <cell r="A435">
            <v>40767</v>
          </cell>
          <cell r="B435">
            <v>40767</v>
          </cell>
          <cell r="C435" t="str">
            <v>Past</v>
          </cell>
          <cell r="D435">
            <v>29.949997</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29.949997</v>
          </cell>
          <cell r="Q435">
            <v>0.102589</v>
          </cell>
          <cell r="R435" t="e">
            <v>#N/A</v>
          </cell>
        </row>
        <row r="436">
          <cell r="A436">
            <v>40770</v>
          </cell>
          <cell r="B436">
            <v>40770</v>
          </cell>
          <cell r="C436" t="str">
            <v>Past</v>
          </cell>
          <cell r="D436">
            <v>31.589997</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31.589997</v>
          </cell>
          <cell r="Q436">
            <v>0.26654600000000001</v>
          </cell>
          <cell r="R436" t="e">
            <v>#N/A</v>
          </cell>
        </row>
        <row r="437">
          <cell r="A437">
            <v>40771</v>
          </cell>
          <cell r="B437">
            <v>40771</v>
          </cell>
          <cell r="C437" t="str">
            <v>Past</v>
          </cell>
          <cell r="D437">
            <v>31.719985999999999</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31.719985999999999</v>
          </cell>
          <cell r="Q437">
            <v>0.13768900000000001</v>
          </cell>
          <cell r="R437" t="e">
            <v>#N/A</v>
          </cell>
        </row>
        <row r="438">
          <cell r="A438">
            <v>40772</v>
          </cell>
          <cell r="B438">
            <v>40772</v>
          </cell>
          <cell r="C438" t="str">
            <v>Past</v>
          </cell>
          <cell r="D438">
            <v>31.059998</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31.059998</v>
          </cell>
          <cell r="Q438">
            <v>0.209843</v>
          </cell>
          <cell r="R438" t="e">
            <v>#N/A</v>
          </cell>
        </row>
        <row r="439">
          <cell r="A439">
            <v>40773</v>
          </cell>
          <cell r="B439">
            <v>40773</v>
          </cell>
          <cell r="C439" t="str">
            <v>Past</v>
          </cell>
          <cell r="D439">
            <v>30.009995</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30.009995</v>
          </cell>
          <cell r="Q439">
            <v>0.27223799999999998</v>
          </cell>
          <cell r="R439" t="e">
            <v>#N/A</v>
          </cell>
        </row>
        <row r="440">
          <cell r="A440">
            <v>40774</v>
          </cell>
          <cell r="B440">
            <v>40774</v>
          </cell>
          <cell r="C440" t="str">
            <v>Past</v>
          </cell>
          <cell r="D440">
            <v>30.01999</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30.01999</v>
          </cell>
          <cell r="Q440">
            <v>0.16730999999999999</v>
          </cell>
          <cell r="R440" t="e">
            <v>#N/A</v>
          </cell>
        </row>
        <row r="441">
          <cell r="A441">
            <v>40777</v>
          </cell>
          <cell r="B441">
            <v>40777</v>
          </cell>
          <cell r="C441" t="str">
            <v>Past</v>
          </cell>
          <cell r="D441">
            <v>30.579986999999999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30.579986999999999</v>
          </cell>
          <cell r="Q441">
            <v>0.17452400000000001</v>
          </cell>
          <cell r="R441" t="e">
            <v>#N/A</v>
          </cell>
        </row>
        <row r="442">
          <cell r="A442">
            <v>40778</v>
          </cell>
          <cell r="B442">
            <v>40778</v>
          </cell>
          <cell r="C442" t="str">
            <v>Past</v>
          </cell>
          <cell r="D442">
            <v>31.419999000000001</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31.419999000000001</v>
          </cell>
          <cell r="Q442">
            <v>0.19739699999999999</v>
          </cell>
          <cell r="R442" t="e">
            <v>#N/A</v>
          </cell>
        </row>
        <row r="443">
          <cell r="A443">
            <v>40779</v>
          </cell>
          <cell r="B443">
            <v>40779</v>
          </cell>
          <cell r="C443" t="str">
            <v>Past</v>
          </cell>
          <cell r="D443">
            <v>31.149994</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31.149994</v>
          </cell>
          <cell r="Q443">
            <v>0.25727899999999998</v>
          </cell>
          <cell r="R443" t="e">
            <v>#N/A</v>
          </cell>
        </row>
        <row r="444">
          <cell r="A444">
            <v>40780</v>
          </cell>
          <cell r="B444">
            <v>40780</v>
          </cell>
          <cell r="C444" t="str">
            <v>Past</v>
          </cell>
          <cell r="D444">
            <v>31.579986999999999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31.579986999999999</v>
          </cell>
          <cell r="Q444">
            <v>0.16295699999999999</v>
          </cell>
          <cell r="R444" t="e">
            <v>#N/A</v>
          </cell>
        </row>
        <row r="445">
          <cell r="A445">
            <v>40781</v>
          </cell>
          <cell r="B445">
            <v>40781</v>
          </cell>
          <cell r="C445" t="str">
            <v>Past</v>
          </cell>
          <cell r="D445">
            <v>32.75</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32.75</v>
          </cell>
          <cell r="Q445">
            <v>0.19179099999999999</v>
          </cell>
          <cell r="R445" t="e">
            <v>#N/A</v>
          </cell>
        </row>
        <row r="446">
          <cell r="A446">
            <v>40784</v>
          </cell>
          <cell r="B446">
            <v>40784</v>
          </cell>
          <cell r="C446" t="str">
            <v>Past</v>
          </cell>
          <cell r="D446">
            <v>34.209992</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34.209992</v>
          </cell>
          <cell r="Q446">
            <v>0.37221100000000001</v>
          </cell>
          <cell r="R446" t="e">
            <v>#N/A</v>
          </cell>
        </row>
        <row r="447">
          <cell r="A447">
            <v>40785</v>
          </cell>
          <cell r="B447">
            <v>40785</v>
          </cell>
          <cell r="C447" t="str">
            <v>Past</v>
          </cell>
          <cell r="D447">
            <v>34.039994</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34.039994</v>
          </cell>
          <cell r="Q447">
            <v>0.28942200000000001</v>
          </cell>
          <cell r="R447" t="e">
            <v>#N/A</v>
          </cell>
        </row>
        <row r="448">
          <cell r="A448">
            <v>40786</v>
          </cell>
          <cell r="B448">
            <v>40786</v>
          </cell>
          <cell r="C448" t="str">
            <v>Past</v>
          </cell>
          <cell r="D448">
            <v>32.699997000000003</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32.699997000000003</v>
          </cell>
          <cell r="Q448">
            <v>0.47585499999999997</v>
          </cell>
          <cell r="R448" t="e">
            <v>#N/A</v>
          </cell>
        </row>
        <row r="449">
          <cell r="A449">
            <v>40787</v>
          </cell>
          <cell r="B449">
            <v>40787</v>
          </cell>
          <cell r="C449" t="str">
            <v>Past</v>
          </cell>
          <cell r="D449">
            <v>30.909988999999999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30.909988999999999</v>
          </cell>
          <cell r="Q449">
            <v>0.181779</v>
          </cell>
          <cell r="R449" t="e">
            <v>#N/A</v>
          </cell>
        </row>
        <row r="450">
          <cell r="A450">
            <v>40788</v>
          </cell>
          <cell r="B450">
            <v>40788</v>
          </cell>
          <cell r="C450" t="str">
            <v>Past</v>
          </cell>
          <cell r="D450">
            <v>29.989991</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29.989991</v>
          </cell>
          <cell r="Q450">
            <v>0.113609</v>
          </cell>
          <cell r="R450" t="e">
            <v>#N/A</v>
          </cell>
        </row>
        <row r="451">
          <cell r="A451">
            <v>40792</v>
          </cell>
          <cell r="B451">
            <v>40792</v>
          </cell>
          <cell r="C451" t="str">
            <v>Past</v>
          </cell>
          <cell r="D451">
            <v>31.339997</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31.339997</v>
          </cell>
          <cell r="Q451">
            <v>0.28482400000000002</v>
          </cell>
          <cell r="R451" t="e">
            <v>#N/A</v>
          </cell>
        </row>
        <row r="452">
          <cell r="A452">
            <v>40793</v>
          </cell>
          <cell r="B452">
            <v>40793</v>
          </cell>
          <cell r="C452" t="str">
            <v>Past</v>
          </cell>
          <cell r="D452">
            <v>32.5</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32.5</v>
          </cell>
          <cell r="Q452">
            <v>0.20957700000000001</v>
          </cell>
          <cell r="R452" t="e">
            <v>#N/A</v>
          </cell>
        </row>
        <row r="453">
          <cell r="A453">
            <v>40794</v>
          </cell>
          <cell r="B453">
            <v>40794</v>
          </cell>
          <cell r="C453" t="str">
            <v>Past</v>
          </cell>
          <cell r="D453">
            <v>32.029998999999997</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32.029998999999997</v>
          </cell>
          <cell r="Q453">
            <v>0.100297</v>
          </cell>
          <cell r="R453" t="e">
            <v>#N/A</v>
          </cell>
        </row>
        <row r="454">
          <cell r="A454">
            <v>40795</v>
          </cell>
          <cell r="B454">
            <v>40795</v>
          </cell>
          <cell r="C454" t="str">
            <v>Past</v>
          </cell>
          <cell r="D454">
            <v>30.659988999999999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30.659988999999999</v>
          </cell>
          <cell r="Q454">
            <v>0.15878999999999999</v>
          </cell>
          <cell r="R454" t="e">
            <v>#N/A</v>
          </cell>
        </row>
        <row r="455">
          <cell r="A455">
            <v>40798</v>
          </cell>
          <cell r="B455">
            <v>40798</v>
          </cell>
          <cell r="C455" t="str">
            <v>Past</v>
          </cell>
          <cell r="D455">
            <v>32.669998999999997</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32.669998999999997</v>
          </cell>
          <cell r="Q455">
            <v>0.24263199999999999</v>
          </cell>
          <cell r="R455" t="e">
            <v>#N/A</v>
          </cell>
        </row>
        <row r="456">
          <cell r="A456">
            <v>40799</v>
          </cell>
          <cell r="B456">
            <v>40799</v>
          </cell>
          <cell r="C456" t="str">
            <v>Past</v>
          </cell>
          <cell r="D456">
            <v>34.119996</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34.119996</v>
          </cell>
          <cell r="Q456">
            <v>0.207756</v>
          </cell>
          <cell r="R456" t="e">
            <v>#N/A</v>
          </cell>
        </row>
        <row r="457">
          <cell r="A457">
            <v>40800</v>
          </cell>
          <cell r="B457">
            <v>40800</v>
          </cell>
          <cell r="C457" t="str">
            <v>Past</v>
          </cell>
          <cell r="D457">
            <v>34.75</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34.75</v>
          </cell>
          <cell r="Q457">
            <v>0.25228099999999998</v>
          </cell>
          <cell r="R457" t="e">
            <v>#N/A</v>
          </cell>
        </row>
        <row r="458">
          <cell r="A458">
            <v>40801</v>
          </cell>
          <cell r="B458">
            <v>40801</v>
          </cell>
          <cell r="C458" t="str">
            <v>Past</v>
          </cell>
          <cell r="D458">
            <v>33.64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33.64</v>
          </cell>
          <cell r="Q458">
            <v>0.30910300000000002</v>
          </cell>
          <cell r="R458" t="e">
            <v>#N/A</v>
          </cell>
        </row>
        <row r="459">
          <cell r="A459">
            <v>40802</v>
          </cell>
          <cell r="B459">
            <v>40802</v>
          </cell>
          <cell r="C459" t="str">
            <v>Past</v>
          </cell>
          <cell r="D459">
            <v>35.25</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35.25</v>
          </cell>
          <cell r="Q459">
            <v>0.34637800000000002</v>
          </cell>
          <cell r="R459" t="e">
            <v>#N/A</v>
          </cell>
        </row>
        <row r="460">
          <cell r="A460">
            <v>40805</v>
          </cell>
          <cell r="B460">
            <v>40805</v>
          </cell>
          <cell r="C460" t="str">
            <v>Past</v>
          </cell>
          <cell r="D460">
            <v>35.25</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35.25</v>
          </cell>
          <cell r="Q460">
            <v>0.16941600000000001</v>
          </cell>
          <cell r="R460" t="e">
            <v>#N/A</v>
          </cell>
        </row>
        <row r="461">
          <cell r="A461">
            <v>40806</v>
          </cell>
          <cell r="B461">
            <v>40806</v>
          </cell>
          <cell r="C461" t="str">
            <v>Past</v>
          </cell>
          <cell r="D461">
            <v>36.059998</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36.059998</v>
          </cell>
          <cell r="Q461">
            <v>0.21757399999999999</v>
          </cell>
          <cell r="R461" t="e">
            <v>#N/A</v>
          </cell>
        </row>
        <row r="462">
          <cell r="A462">
            <v>40807</v>
          </cell>
          <cell r="B462">
            <v>40807</v>
          </cell>
          <cell r="C462" t="str">
            <v>Past</v>
          </cell>
          <cell r="D462">
            <v>34.779998999999997</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34.779998999999997</v>
          </cell>
          <cell r="Q462">
            <v>0.13090199999999999</v>
          </cell>
          <cell r="R462" t="e">
            <v>#N/A</v>
          </cell>
        </row>
        <row r="463">
          <cell r="A463">
            <v>40808</v>
          </cell>
          <cell r="B463">
            <v>40808</v>
          </cell>
          <cell r="C463" t="str">
            <v>Past</v>
          </cell>
          <cell r="D463">
            <v>34.299987999999999</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34.299987999999999</v>
          </cell>
          <cell r="Q463">
            <v>0.20757700000000001</v>
          </cell>
          <cell r="R463" t="e">
            <v>#N/A</v>
          </cell>
        </row>
        <row r="464">
          <cell r="A464">
            <v>40809</v>
          </cell>
          <cell r="B464">
            <v>40809</v>
          </cell>
          <cell r="C464" t="str">
            <v>Past</v>
          </cell>
          <cell r="D464">
            <v>33.239991000000003</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33.239991000000003</v>
          </cell>
          <cell r="Q464">
            <v>0.24163899999999999</v>
          </cell>
          <cell r="R464" t="e">
            <v>#N/A</v>
          </cell>
        </row>
        <row r="465">
          <cell r="A465">
            <v>40812</v>
          </cell>
          <cell r="B465">
            <v>40812</v>
          </cell>
          <cell r="C465" t="str">
            <v>Past</v>
          </cell>
          <cell r="D465">
            <v>33.379989999999999</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33.379989999999999</v>
          </cell>
          <cell r="Q465">
            <v>0.33045400000000003</v>
          </cell>
          <cell r="R465" t="e">
            <v>#N/A</v>
          </cell>
        </row>
        <row r="466">
          <cell r="A466">
            <v>40813</v>
          </cell>
          <cell r="B466">
            <v>40813</v>
          </cell>
          <cell r="C466" t="str">
            <v>Past</v>
          </cell>
          <cell r="D466">
            <v>32.039994</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32.039994</v>
          </cell>
          <cell r="Q466">
            <v>0.643486</v>
          </cell>
          <cell r="R466" t="e">
            <v>#N/A</v>
          </cell>
        </row>
        <row r="467">
          <cell r="A467">
            <v>40814</v>
          </cell>
          <cell r="B467">
            <v>40814</v>
          </cell>
          <cell r="C467" t="str">
            <v>Past</v>
          </cell>
          <cell r="D467">
            <v>32.669998999999997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32.669998999999997</v>
          </cell>
          <cell r="Q467">
            <v>0.37394699999999997</v>
          </cell>
          <cell r="R467" t="e">
            <v>#N/A</v>
          </cell>
        </row>
        <row r="468">
          <cell r="A468">
            <v>40815</v>
          </cell>
          <cell r="B468">
            <v>40815</v>
          </cell>
          <cell r="C468" t="str">
            <v>Past</v>
          </cell>
          <cell r="D468">
            <v>32.159989000000003</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32.159989000000003</v>
          </cell>
          <cell r="Q468">
            <v>0.22645100000000001</v>
          </cell>
          <cell r="R468" t="e">
            <v>#N/A</v>
          </cell>
        </row>
        <row r="469">
          <cell r="A469">
            <v>40816</v>
          </cell>
          <cell r="B469">
            <v>40816</v>
          </cell>
          <cell r="C469" t="str">
            <v>Past</v>
          </cell>
          <cell r="D469">
            <v>31.319993</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31.319993</v>
          </cell>
          <cell r="Q469">
            <v>0.42107099999999997</v>
          </cell>
          <cell r="R469" t="e">
            <v>#N/A</v>
          </cell>
        </row>
        <row r="470">
          <cell r="A470">
            <v>40819</v>
          </cell>
          <cell r="B470">
            <v>40819</v>
          </cell>
          <cell r="C470" t="str">
            <v>Past</v>
          </cell>
          <cell r="D470">
            <v>29.459992</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29.459992</v>
          </cell>
          <cell r="Q470">
            <v>0.35461599999999999</v>
          </cell>
          <cell r="R470" t="e">
            <v>#N/A</v>
          </cell>
        </row>
        <row r="471">
          <cell r="A471">
            <v>40820</v>
          </cell>
          <cell r="B471">
            <v>40820</v>
          </cell>
          <cell r="C471" t="str">
            <v>Past</v>
          </cell>
          <cell r="D471">
            <v>29.529999</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29.529999</v>
          </cell>
          <cell r="Q471">
            <v>0.34965299999999999</v>
          </cell>
          <cell r="R471" t="e">
            <v>#N/A</v>
          </cell>
        </row>
        <row r="472">
          <cell r="A472">
            <v>40821</v>
          </cell>
          <cell r="B472">
            <v>40821</v>
          </cell>
          <cell r="C472" t="str">
            <v>Past</v>
          </cell>
          <cell r="D472">
            <v>29.619996</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29.619996</v>
          </cell>
          <cell r="Q472">
            <v>0.22028200000000001</v>
          </cell>
          <cell r="R472" t="e">
            <v>#N/A</v>
          </cell>
        </row>
        <row r="473">
          <cell r="A473">
            <v>40822</v>
          </cell>
          <cell r="B473">
            <v>40822</v>
          </cell>
          <cell r="C473" t="str">
            <v>Past</v>
          </cell>
          <cell r="D473">
            <v>30.669999000000001</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30.669999000000001</v>
          </cell>
          <cell r="Q473">
            <v>0.45377200000000001</v>
          </cell>
          <cell r="R473" t="e">
            <v>#N/A</v>
          </cell>
        </row>
        <row r="474">
          <cell r="A474">
            <v>40823</v>
          </cell>
          <cell r="B474">
            <v>40823</v>
          </cell>
          <cell r="C474" t="str">
            <v>Past</v>
          </cell>
          <cell r="D474">
            <v>31.469985999999999</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31.469985999999999</v>
          </cell>
          <cell r="Q474">
            <v>0.57869599999999999</v>
          </cell>
          <cell r="R474" t="e">
            <v>#N/A</v>
          </cell>
        </row>
        <row r="475">
          <cell r="A475">
            <v>40826</v>
          </cell>
          <cell r="B475">
            <v>40826</v>
          </cell>
          <cell r="C475" t="str">
            <v>Past</v>
          </cell>
          <cell r="D475">
            <v>32.789994</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32.789994</v>
          </cell>
          <cell r="Q475">
            <v>0.18248300000000001</v>
          </cell>
          <cell r="R475" t="e">
            <v>#N/A</v>
          </cell>
        </row>
        <row r="476">
          <cell r="A476">
            <v>40827</v>
          </cell>
          <cell r="B476">
            <v>40827</v>
          </cell>
          <cell r="C476" t="str">
            <v>Past</v>
          </cell>
          <cell r="D476">
            <v>34.549987999999999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34.549987999999999</v>
          </cell>
          <cell r="Q476">
            <v>0.43039500000000003</v>
          </cell>
          <cell r="R476" t="e">
            <v>#N/A</v>
          </cell>
        </row>
        <row r="477">
          <cell r="A477">
            <v>40828</v>
          </cell>
          <cell r="B477">
            <v>40828</v>
          </cell>
          <cell r="C477" t="str">
            <v>Past</v>
          </cell>
          <cell r="D477">
            <v>34.289994</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34.289994</v>
          </cell>
          <cell r="Q477">
            <v>0.26337500000000003</v>
          </cell>
          <cell r="R477" t="e">
            <v>#N/A</v>
          </cell>
        </row>
        <row r="478">
          <cell r="A478">
            <v>40829</v>
          </cell>
          <cell r="B478">
            <v>40829</v>
          </cell>
          <cell r="C478" t="str">
            <v>Past</v>
          </cell>
          <cell r="D478">
            <v>33.5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33.5</v>
          </cell>
          <cell r="Q478">
            <v>0.46929799999999999</v>
          </cell>
          <cell r="R478" t="e">
            <v>#N/A</v>
          </cell>
        </row>
        <row r="479">
          <cell r="A479">
            <v>40830</v>
          </cell>
          <cell r="B479">
            <v>40830</v>
          </cell>
          <cell r="C479" t="str">
            <v>Past</v>
          </cell>
          <cell r="D479">
            <v>34.169998999999997</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34.169998999999997</v>
          </cell>
          <cell r="Q479">
            <v>0.14988299999999999</v>
          </cell>
          <cell r="R479" t="e">
            <v>#N/A</v>
          </cell>
        </row>
        <row r="480">
          <cell r="A480">
            <v>40833</v>
          </cell>
          <cell r="B480">
            <v>40833</v>
          </cell>
          <cell r="C480" t="str">
            <v>Past</v>
          </cell>
          <cell r="D480">
            <v>33.239991000000003</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33.239991000000003</v>
          </cell>
          <cell r="Q480">
            <v>0.26587100000000002</v>
          </cell>
          <cell r="R480" t="e">
            <v>#N/A</v>
          </cell>
        </row>
        <row r="481">
          <cell r="A481">
            <v>40834</v>
          </cell>
          <cell r="B481">
            <v>40834</v>
          </cell>
          <cell r="C481" t="str">
            <v>Past</v>
          </cell>
          <cell r="D481">
            <v>33.589996999999997</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33.589996999999997</v>
          </cell>
          <cell r="Q481">
            <v>0.29968499999999998</v>
          </cell>
          <cell r="R481" t="e">
            <v>#N/A</v>
          </cell>
        </row>
        <row r="482">
          <cell r="A482">
            <v>40835</v>
          </cell>
          <cell r="B482">
            <v>40835</v>
          </cell>
          <cell r="C482" t="str">
            <v>Past</v>
          </cell>
          <cell r="D482">
            <v>32.129989999999999</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32.129989999999999</v>
          </cell>
          <cell r="Q482">
            <v>0.24873600000000001</v>
          </cell>
          <cell r="R482" t="e">
            <v>#N/A</v>
          </cell>
        </row>
        <row r="483">
          <cell r="A483">
            <v>40836</v>
          </cell>
          <cell r="B483">
            <v>40836</v>
          </cell>
          <cell r="C483" t="str">
            <v>Past</v>
          </cell>
          <cell r="D483">
            <v>31.209992</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31.209992</v>
          </cell>
          <cell r="Q483">
            <v>0.32302999999999998</v>
          </cell>
          <cell r="R483" t="e">
            <v>#N/A</v>
          </cell>
        </row>
        <row r="484">
          <cell r="A484">
            <v>40837</v>
          </cell>
          <cell r="B484">
            <v>40837</v>
          </cell>
          <cell r="C484" t="str">
            <v>Past</v>
          </cell>
          <cell r="D484">
            <v>31.169999000000001</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31.169999000000001</v>
          </cell>
          <cell r="Q484">
            <v>0.30543199999999998</v>
          </cell>
          <cell r="R484" t="e">
            <v>#N/A</v>
          </cell>
        </row>
        <row r="485">
          <cell r="A485">
            <v>40840</v>
          </cell>
          <cell r="B485">
            <v>40840</v>
          </cell>
          <cell r="C485" t="str">
            <v>Past</v>
          </cell>
          <cell r="D485">
            <v>31.789994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31.789994</v>
          </cell>
          <cell r="Q485">
            <v>0.217524</v>
          </cell>
          <cell r="R485" t="e">
            <v>#N/A</v>
          </cell>
        </row>
        <row r="486">
          <cell r="A486">
            <v>40841</v>
          </cell>
          <cell r="B486">
            <v>40841</v>
          </cell>
          <cell r="C486" t="str">
            <v>Past</v>
          </cell>
          <cell r="D486">
            <v>33.009995000000004</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33.009995000000004</v>
          </cell>
          <cell r="Q486">
            <v>0.34076099999999998</v>
          </cell>
          <cell r="R486" t="e">
            <v>#N/A</v>
          </cell>
        </row>
        <row r="487">
          <cell r="A487">
            <v>40842</v>
          </cell>
          <cell r="B487">
            <v>40842</v>
          </cell>
          <cell r="C487" t="str">
            <v>Past</v>
          </cell>
          <cell r="D487">
            <v>33.709992</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33.709992</v>
          </cell>
          <cell r="Q487">
            <v>0.28671799999999997</v>
          </cell>
          <cell r="R487" t="e">
            <v>#N/A</v>
          </cell>
        </row>
        <row r="488">
          <cell r="A488">
            <v>40843</v>
          </cell>
          <cell r="B488">
            <v>40843</v>
          </cell>
          <cell r="C488" t="str">
            <v>Past</v>
          </cell>
          <cell r="D488">
            <v>34.819992999999997</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34.819992999999997</v>
          </cell>
          <cell r="Q488">
            <v>0.27608300000000002</v>
          </cell>
          <cell r="R488" t="e">
            <v>#N/A</v>
          </cell>
        </row>
        <row r="489">
          <cell r="A489">
            <v>40844</v>
          </cell>
          <cell r="B489">
            <v>40844</v>
          </cell>
          <cell r="C489" t="str">
            <v>Past</v>
          </cell>
          <cell r="D489">
            <v>34.419998999999997</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34.419998999999997</v>
          </cell>
          <cell r="Q489">
            <v>0.488622</v>
          </cell>
          <cell r="R489" t="e">
            <v>#N/A</v>
          </cell>
        </row>
        <row r="490">
          <cell r="A490">
            <v>40847</v>
          </cell>
          <cell r="B490">
            <v>40847</v>
          </cell>
          <cell r="C490" t="str">
            <v>Past</v>
          </cell>
          <cell r="D490">
            <v>32.669998999999997</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32.669998999999997</v>
          </cell>
          <cell r="Q490">
            <v>0.167544</v>
          </cell>
          <cell r="R490" t="e">
            <v>#N/A</v>
          </cell>
        </row>
        <row r="491">
          <cell r="A491">
            <v>40848</v>
          </cell>
          <cell r="B491">
            <v>40848</v>
          </cell>
          <cell r="C491" t="str">
            <v>Past</v>
          </cell>
          <cell r="D491">
            <v>31.629989999999999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31.629989999999999</v>
          </cell>
          <cell r="Q491">
            <v>0.197215</v>
          </cell>
          <cell r="R491" t="e">
            <v>#N/A</v>
          </cell>
        </row>
        <row r="492">
          <cell r="A492">
            <v>40849</v>
          </cell>
          <cell r="B492">
            <v>40849</v>
          </cell>
          <cell r="C492" t="str">
            <v>Past</v>
          </cell>
          <cell r="D492">
            <v>31.989991</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31.989991</v>
          </cell>
          <cell r="Q492">
            <v>0.15753700000000001</v>
          </cell>
          <cell r="R492" t="e">
            <v>#N/A</v>
          </cell>
        </row>
        <row r="493">
          <cell r="A493">
            <v>40850</v>
          </cell>
          <cell r="B493">
            <v>40850</v>
          </cell>
          <cell r="C493" t="str">
            <v>Past</v>
          </cell>
          <cell r="D493">
            <v>32.509995000000004</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32.509995000000004</v>
          </cell>
          <cell r="Q493">
            <v>0.228549</v>
          </cell>
          <cell r="R493" t="e">
            <v>#N/A</v>
          </cell>
        </row>
        <row r="494">
          <cell r="A494">
            <v>40851</v>
          </cell>
          <cell r="B494">
            <v>40851</v>
          </cell>
          <cell r="C494" t="str">
            <v>Past</v>
          </cell>
          <cell r="D494">
            <v>32.699997000000003</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32.699997000000003</v>
          </cell>
          <cell r="Q494">
            <v>0.236067</v>
          </cell>
          <cell r="R494" t="e">
            <v>#N/A</v>
          </cell>
        </row>
        <row r="495">
          <cell r="A495">
            <v>40854</v>
          </cell>
          <cell r="B495">
            <v>40854</v>
          </cell>
          <cell r="C495" t="str">
            <v>Past</v>
          </cell>
          <cell r="D495">
            <v>33.549987999999999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33.549987999999999</v>
          </cell>
          <cell r="Q495">
            <v>0.150926</v>
          </cell>
          <cell r="R495" t="e">
            <v>#N/A</v>
          </cell>
        </row>
        <row r="496">
          <cell r="A496">
            <v>40855</v>
          </cell>
          <cell r="B496">
            <v>40855</v>
          </cell>
          <cell r="C496" t="str">
            <v>Past</v>
          </cell>
          <cell r="D496">
            <v>33.229996</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33.229996</v>
          </cell>
          <cell r="Q496">
            <v>0.17721999999999999</v>
          </cell>
          <cell r="R496" t="e">
            <v>#N/A</v>
          </cell>
        </row>
        <row r="497">
          <cell r="A497">
            <v>40856</v>
          </cell>
          <cell r="B497">
            <v>40856</v>
          </cell>
          <cell r="C497" t="str">
            <v>Past</v>
          </cell>
          <cell r="D497">
            <v>32.5</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32.5</v>
          </cell>
          <cell r="Q497">
            <v>0.16278200000000001</v>
          </cell>
          <cell r="R497" t="e">
            <v>#N/A</v>
          </cell>
        </row>
        <row r="498">
          <cell r="A498">
            <v>40857</v>
          </cell>
          <cell r="B498">
            <v>40857</v>
          </cell>
          <cell r="C498" t="str">
            <v>Past</v>
          </cell>
          <cell r="D498">
            <v>31.39</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31.39</v>
          </cell>
          <cell r="Q498">
            <v>0.26676299999999997</v>
          </cell>
          <cell r="R498" t="e">
            <v>#N/A</v>
          </cell>
        </row>
        <row r="499">
          <cell r="A499">
            <v>40858</v>
          </cell>
          <cell r="B499">
            <v>40858</v>
          </cell>
          <cell r="C499" t="str">
            <v>Past</v>
          </cell>
          <cell r="D499">
            <v>31.449997</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31.449997</v>
          </cell>
          <cell r="Q499">
            <v>0.31218499999999999</v>
          </cell>
          <cell r="R499" t="e">
            <v>#N/A</v>
          </cell>
        </row>
        <row r="500">
          <cell r="A500">
            <v>40861</v>
          </cell>
          <cell r="B500">
            <v>40861</v>
          </cell>
          <cell r="C500" t="str">
            <v>Past</v>
          </cell>
          <cell r="D500">
            <v>30.64</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30.64</v>
          </cell>
          <cell r="Q500">
            <v>0.16486500000000001</v>
          </cell>
          <cell r="R500" t="e">
            <v>#N/A</v>
          </cell>
        </row>
        <row r="501">
          <cell r="A501">
            <v>40862</v>
          </cell>
          <cell r="B501">
            <v>40862</v>
          </cell>
          <cell r="C501" t="str">
            <v>Past</v>
          </cell>
          <cell r="D501">
            <v>30.129989999999999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30.129989999999999</v>
          </cell>
          <cell r="Q501">
            <v>0.15101000000000001</v>
          </cell>
          <cell r="R501" t="e">
            <v>#N/A</v>
          </cell>
        </row>
        <row r="502">
          <cell r="A502">
            <v>40863</v>
          </cell>
          <cell r="B502">
            <v>40863</v>
          </cell>
          <cell r="C502" t="str">
            <v>Past</v>
          </cell>
          <cell r="D502">
            <v>29.129989999999999</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29.129989999999999</v>
          </cell>
          <cell r="Q502">
            <v>0.217501</v>
          </cell>
          <cell r="R502" t="e">
            <v>#N/A</v>
          </cell>
        </row>
        <row r="503">
          <cell r="A503">
            <v>40864</v>
          </cell>
          <cell r="B503">
            <v>40864</v>
          </cell>
          <cell r="C503" t="str">
            <v>Past</v>
          </cell>
          <cell r="D503">
            <v>28.859985999999999</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28.859985999999999</v>
          </cell>
          <cell r="Q503">
            <v>0.17091500000000001</v>
          </cell>
          <cell r="R503" t="e">
            <v>#N/A</v>
          </cell>
        </row>
        <row r="504">
          <cell r="A504">
            <v>40865</v>
          </cell>
          <cell r="B504">
            <v>40865</v>
          </cell>
          <cell r="C504" t="str">
            <v>Past</v>
          </cell>
          <cell r="D504">
            <v>29.39</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29.39</v>
          </cell>
          <cell r="Q504">
            <v>0.136658</v>
          </cell>
          <cell r="R504" t="e">
            <v>#N/A</v>
          </cell>
        </row>
        <row r="505">
          <cell r="A505">
            <v>40868</v>
          </cell>
          <cell r="B505">
            <v>40868</v>
          </cell>
          <cell r="C505" t="str">
            <v>Past</v>
          </cell>
          <cell r="D505">
            <v>27.76999</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27.76999</v>
          </cell>
          <cell r="Q505">
            <v>0.30935299999999999</v>
          </cell>
          <cell r="R505" t="e">
            <v>#N/A</v>
          </cell>
        </row>
        <row r="506">
          <cell r="A506">
            <v>40869</v>
          </cell>
          <cell r="B506">
            <v>40869</v>
          </cell>
          <cell r="C506" t="str">
            <v>Past</v>
          </cell>
          <cell r="D506">
            <v>27.509995</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27.509995</v>
          </cell>
          <cell r="Q506">
            <v>0.115</v>
          </cell>
          <cell r="R506" t="e">
            <v>#N/A</v>
          </cell>
        </row>
        <row r="507">
          <cell r="A507">
            <v>40870</v>
          </cell>
          <cell r="B507">
            <v>40870</v>
          </cell>
          <cell r="C507" t="str">
            <v>Past</v>
          </cell>
          <cell r="D507">
            <v>29.619996</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29.619996</v>
          </cell>
          <cell r="Q507">
            <v>0.54010499999999995</v>
          </cell>
          <cell r="R507" t="e">
            <v>#N/A</v>
          </cell>
        </row>
        <row r="508">
          <cell r="A508">
            <v>40872</v>
          </cell>
          <cell r="B508">
            <v>40872</v>
          </cell>
          <cell r="C508" t="str">
            <v>Past</v>
          </cell>
          <cell r="D508">
            <v>30.189988</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30.189988</v>
          </cell>
          <cell r="Q508">
            <v>0.17888299999999999</v>
          </cell>
          <cell r="R508" t="e">
            <v>#N/A</v>
          </cell>
        </row>
        <row r="509">
          <cell r="A509">
            <v>40875</v>
          </cell>
          <cell r="B509">
            <v>40875</v>
          </cell>
          <cell r="C509" t="str">
            <v>Past</v>
          </cell>
          <cell r="D509">
            <v>32.169998999999997</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32.169998999999997</v>
          </cell>
          <cell r="Q509">
            <v>0.65073099999999995</v>
          </cell>
          <cell r="R509" t="e">
            <v>#N/A</v>
          </cell>
        </row>
        <row r="510">
          <cell r="A510">
            <v>40876</v>
          </cell>
          <cell r="B510">
            <v>40876</v>
          </cell>
          <cell r="C510" t="str">
            <v>Past</v>
          </cell>
          <cell r="D510">
            <v>31.949997</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31.949997</v>
          </cell>
          <cell r="Q510">
            <v>0.343113</v>
          </cell>
          <cell r="R510" t="e">
            <v>#N/A</v>
          </cell>
        </row>
        <row r="511">
          <cell r="A511">
            <v>40877</v>
          </cell>
          <cell r="B511">
            <v>40877</v>
          </cell>
          <cell r="C511" t="str">
            <v>Past</v>
          </cell>
          <cell r="D511">
            <v>33.399994</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33.399994</v>
          </cell>
          <cell r="Q511">
            <v>0.36630800000000002</v>
          </cell>
          <cell r="R511" t="e">
            <v>#N/A</v>
          </cell>
        </row>
        <row r="512">
          <cell r="A512">
            <v>40878</v>
          </cell>
          <cell r="B512">
            <v>40878</v>
          </cell>
          <cell r="C512" t="str">
            <v>Past</v>
          </cell>
          <cell r="D512">
            <v>33.549987999999999</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33.549987999999999</v>
          </cell>
          <cell r="Q512">
            <v>0.38372299999999998</v>
          </cell>
          <cell r="R512" t="e">
            <v>#N/A</v>
          </cell>
        </row>
        <row r="513">
          <cell r="A513">
            <v>40879</v>
          </cell>
          <cell r="B513">
            <v>40879</v>
          </cell>
          <cell r="C513" t="str">
            <v>Past</v>
          </cell>
          <cell r="D513">
            <v>33.14</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33.14</v>
          </cell>
          <cell r="Q513">
            <v>0.28003499999999998</v>
          </cell>
          <cell r="R513" t="e">
            <v>#N/A</v>
          </cell>
        </row>
        <row r="514">
          <cell r="A514">
            <v>40882</v>
          </cell>
          <cell r="B514">
            <v>40882</v>
          </cell>
          <cell r="C514" t="str">
            <v>Past</v>
          </cell>
          <cell r="D514">
            <v>33.89</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33.89</v>
          </cell>
          <cell r="Q514">
            <v>0.16813600000000001</v>
          </cell>
          <cell r="R514" t="e">
            <v>#N/A</v>
          </cell>
        </row>
        <row r="515">
          <cell r="A515">
            <v>40883</v>
          </cell>
          <cell r="B515">
            <v>40883</v>
          </cell>
          <cell r="C515" t="str">
            <v>Past</v>
          </cell>
          <cell r="D515">
            <v>33.849991000000003</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33.849991000000003</v>
          </cell>
          <cell r="Q515">
            <v>0.13167200000000001</v>
          </cell>
          <cell r="R515" t="e">
            <v>#N/A</v>
          </cell>
        </row>
        <row r="516">
          <cell r="A516">
            <v>40884</v>
          </cell>
          <cell r="B516">
            <v>40884</v>
          </cell>
          <cell r="C516" t="str">
            <v>Past</v>
          </cell>
          <cell r="D516">
            <v>33.299987999999999</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33.299987999999999</v>
          </cell>
          <cell r="Q516">
            <v>0.17605899999999999</v>
          </cell>
          <cell r="R516" t="e">
            <v>#N/A</v>
          </cell>
        </row>
        <row r="517">
          <cell r="A517">
            <v>40885</v>
          </cell>
          <cell r="B517">
            <v>40885</v>
          </cell>
          <cell r="C517" t="str">
            <v>Past</v>
          </cell>
          <cell r="D517">
            <v>32.399994</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32.399994</v>
          </cell>
          <cell r="Q517">
            <v>0.16786300000000001</v>
          </cell>
          <cell r="R517" t="e">
            <v>#N/A</v>
          </cell>
        </row>
        <row r="518">
          <cell r="A518">
            <v>40886</v>
          </cell>
          <cell r="B518">
            <v>40886</v>
          </cell>
          <cell r="C518" t="str">
            <v>Past</v>
          </cell>
          <cell r="D518">
            <v>32</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32</v>
          </cell>
          <cell r="Q518">
            <v>0.25422800000000001</v>
          </cell>
          <cell r="R518" t="e">
            <v>#N/A</v>
          </cell>
        </row>
        <row r="519">
          <cell r="A519">
            <v>40889</v>
          </cell>
          <cell r="B519">
            <v>40889</v>
          </cell>
          <cell r="C519" t="str">
            <v>Past</v>
          </cell>
          <cell r="D519">
            <v>31.929993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31.929993</v>
          </cell>
          <cell r="Q519">
            <v>0.33383099999999999</v>
          </cell>
          <cell r="R519" t="e">
            <v>#N/A</v>
          </cell>
        </row>
        <row r="520">
          <cell r="A520">
            <v>40890</v>
          </cell>
          <cell r="B520">
            <v>40890</v>
          </cell>
          <cell r="C520" t="str">
            <v>Past</v>
          </cell>
          <cell r="D520">
            <v>31.569993</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31.569993</v>
          </cell>
          <cell r="Q520">
            <v>0.26220100000000002</v>
          </cell>
          <cell r="R520" t="e">
            <v>#N/A</v>
          </cell>
        </row>
        <row r="521">
          <cell r="A521">
            <v>40891</v>
          </cell>
          <cell r="B521">
            <v>40891</v>
          </cell>
          <cell r="C521" t="str">
            <v>Past</v>
          </cell>
          <cell r="D521">
            <v>31.289994</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31.289994</v>
          </cell>
          <cell r="Q521">
            <v>0.19232099999999999</v>
          </cell>
          <cell r="R521" t="e">
            <v>#N/A</v>
          </cell>
        </row>
        <row r="522">
          <cell r="A522">
            <v>40892</v>
          </cell>
          <cell r="B522">
            <v>40892</v>
          </cell>
          <cell r="C522" t="str">
            <v>Past</v>
          </cell>
          <cell r="D522">
            <v>30.75</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30.75</v>
          </cell>
          <cell r="Q522">
            <v>0.17954100000000001</v>
          </cell>
          <cell r="R522" t="e">
            <v>#N/A</v>
          </cell>
        </row>
        <row r="523">
          <cell r="A523">
            <v>40893</v>
          </cell>
          <cell r="B523">
            <v>40893</v>
          </cell>
          <cell r="C523" t="str">
            <v>Past</v>
          </cell>
          <cell r="D523">
            <v>31.609985999999999</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31.609985999999999</v>
          </cell>
          <cell r="Q523">
            <v>0.32345200000000002</v>
          </cell>
          <cell r="R523" t="e">
            <v>#N/A</v>
          </cell>
        </row>
        <row r="524">
          <cell r="A524">
            <v>40896</v>
          </cell>
          <cell r="B524">
            <v>40896</v>
          </cell>
          <cell r="C524" t="str">
            <v>Past</v>
          </cell>
          <cell r="D524">
            <v>31.989991</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31.989991</v>
          </cell>
          <cell r="Q524">
            <v>0.22912199999999999</v>
          </cell>
          <cell r="R524" t="e">
            <v>#N/A</v>
          </cell>
        </row>
        <row r="525">
          <cell r="A525">
            <v>40897</v>
          </cell>
          <cell r="B525">
            <v>40897</v>
          </cell>
          <cell r="C525" t="str">
            <v>Past</v>
          </cell>
          <cell r="D525">
            <v>32.439988</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32.439988</v>
          </cell>
          <cell r="Q525">
            <v>0.122582</v>
          </cell>
          <cell r="R525" t="e">
            <v>#N/A</v>
          </cell>
        </row>
        <row r="526">
          <cell r="A526">
            <v>40898</v>
          </cell>
          <cell r="B526">
            <v>40898</v>
          </cell>
          <cell r="C526" t="str">
            <v>Past</v>
          </cell>
          <cell r="D526">
            <v>32.899994</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32.899994</v>
          </cell>
          <cell r="Q526">
            <v>0.213112</v>
          </cell>
          <cell r="R526" t="e">
            <v>#N/A</v>
          </cell>
        </row>
        <row r="527">
          <cell r="A527">
            <v>40899</v>
          </cell>
          <cell r="B527">
            <v>40899</v>
          </cell>
          <cell r="C527" t="str">
            <v>Past</v>
          </cell>
          <cell r="D527">
            <v>32.609985999999999</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32.609985999999999</v>
          </cell>
          <cell r="Q527">
            <v>0.132579</v>
          </cell>
          <cell r="R527" t="e">
            <v>#N/A</v>
          </cell>
        </row>
        <row r="528">
          <cell r="A528">
            <v>40900</v>
          </cell>
          <cell r="B528">
            <v>40900</v>
          </cell>
          <cell r="C528" t="str">
            <v>Past</v>
          </cell>
          <cell r="D528">
            <v>32.26999</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32.26999</v>
          </cell>
          <cell r="Q528">
            <v>0.124803</v>
          </cell>
          <cell r="R528" t="e">
            <v>#N/A</v>
          </cell>
        </row>
        <row r="529">
          <cell r="A529">
            <v>40904</v>
          </cell>
          <cell r="B529">
            <v>40904</v>
          </cell>
          <cell r="C529" t="str">
            <v>Past</v>
          </cell>
          <cell r="D529">
            <v>32.159989000000003</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32.159989000000003</v>
          </cell>
          <cell r="Q529">
            <v>7.1531999999999998E-2</v>
          </cell>
          <cell r="R529" t="e">
            <v>#N/A</v>
          </cell>
        </row>
        <row r="530">
          <cell r="A530">
            <v>40905</v>
          </cell>
          <cell r="B530">
            <v>40905</v>
          </cell>
          <cell r="C530" t="str">
            <v>Past</v>
          </cell>
          <cell r="D530">
            <v>31.5</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31.5</v>
          </cell>
          <cell r="Q530">
            <v>7.1553000000000005E-2</v>
          </cell>
          <cell r="R530" t="e">
            <v>#N/A</v>
          </cell>
        </row>
        <row r="531">
          <cell r="A531">
            <v>40906</v>
          </cell>
          <cell r="B531">
            <v>40906</v>
          </cell>
          <cell r="C531" t="str">
            <v>Past</v>
          </cell>
          <cell r="D531">
            <v>30.869996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30.869996</v>
          </cell>
          <cell r="Q531">
            <v>0.19911999999999999</v>
          </cell>
          <cell r="R531" t="e">
            <v>#N/A</v>
          </cell>
        </row>
        <row r="532">
          <cell r="A532">
            <v>40907</v>
          </cell>
          <cell r="B532">
            <v>40907</v>
          </cell>
          <cell r="C532" t="str">
            <v>Past</v>
          </cell>
          <cell r="D532">
            <v>31.219985999999999</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31.219985999999999</v>
          </cell>
          <cell r="Q532">
            <v>0.13289500000000001</v>
          </cell>
          <cell r="R532" t="e">
            <v>#N/A</v>
          </cell>
        </row>
        <row r="533">
          <cell r="A533">
            <v>40911</v>
          </cell>
          <cell r="B533">
            <v>40911</v>
          </cell>
          <cell r="C533" t="str">
            <v>Past</v>
          </cell>
          <cell r="D533">
            <v>30.059998</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30.059998</v>
          </cell>
          <cell r="Q533">
            <v>0.298765</v>
          </cell>
          <cell r="R533" t="e">
            <v>#N/A</v>
          </cell>
        </row>
        <row r="534">
          <cell r="A534">
            <v>40912</v>
          </cell>
          <cell r="B534">
            <v>40912</v>
          </cell>
          <cell r="C534" t="str">
            <v>Past</v>
          </cell>
          <cell r="D534">
            <v>29.489991</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29.489991</v>
          </cell>
          <cell r="Q534">
            <v>0.27623900000000001</v>
          </cell>
          <cell r="R534" t="e">
            <v>#N/A</v>
          </cell>
        </row>
        <row r="535">
          <cell r="A535">
            <v>40913</v>
          </cell>
          <cell r="B535">
            <v>40913</v>
          </cell>
          <cell r="C535" t="str">
            <v>Past</v>
          </cell>
          <cell r="D535">
            <v>29.339997</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29.339997</v>
          </cell>
          <cell r="Q535">
            <v>0.173674</v>
          </cell>
          <cell r="R535" t="e">
            <v>#N/A</v>
          </cell>
        </row>
        <row r="536">
          <cell r="A536">
            <v>40914</v>
          </cell>
          <cell r="B536">
            <v>40914</v>
          </cell>
          <cell r="C536" t="str">
            <v>Past</v>
          </cell>
          <cell r="D536">
            <v>29.119996</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29.119996</v>
          </cell>
          <cell r="Q536">
            <v>0.137293</v>
          </cell>
          <cell r="R536" t="e">
            <v>#N/A</v>
          </cell>
        </row>
        <row r="537">
          <cell r="A537">
            <v>40917</v>
          </cell>
          <cell r="B537">
            <v>40917</v>
          </cell>
          <cell r="C537" t="str">
            <v>Past</v>
          </cell>
          <cell r="D537">
            <v>28.679993</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28.679993</v>
          </cell>
          <cell r="Q537">
            <v>0.27929300000000001</v>
          </cell>
          <cell r="R537" t="e">
            <v>#N/A</v>
          </cell>
        </row>
        <row r="538">
          <cell r="A538">
            <v>40918</v>
          </cell>
          <cell r="B538">
            <v>40918</v>
          </cell>
          <cell r="C538" t="str">
            <v>Past</v>
          </cell>
          <cell r="D538">
            <v>28.569993</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28.569993</v>
          </cell>
          <cell r="Q538">
            <v>0.24407999999999999</v>
          </cell>
          <cell r="R538" t="e">
            <v>#N/A</v>
          </cell>
        </row>
        <row r="539">
          <cell r="A539">
            <v>40919</v>
          </cell>
          <cell r="B539">
            <v>40919</v>
          </cell>
          <cell r="C539" t="str">
            <v>Past</v>
          </cell>
          <cell r="D539">
            <v>28.869996</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28.869996</v>
          </cell>
          <cell r="Q539">
            <v>0.13168099999999999</v>
          </cell>
          <cell r="R539" t="e">
            <v>#N/A</v>
          </cell>
        </row>
        <row r="540">
          <cell r="A540">
            <v>40920</v>
          </cell>
          <cell r="B540">
            <v>40920</v>
          </cell>
          <cell r="C540" t="str">
            <v>Past</v>
          </cell>
          <cell r="D540">
            <v>29.779999</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29.779999</v>
          </cell>
          <cell r="Q540">
            <v>0.11064499999999999</v>
          </cell>
          <cell r="R540" t="e">
            <v>#N/A</v>
          </cell>
        </row>
        <row r="541">
          <cell r="A541">
            <v>40921</v>
          </cell>
          <cell r="B541">
            <v>40921</v>
          </cell>
          <cell r="C541" t="str">
            <v>Past</v>
          </cell>
          <cell r="D541">
            <v>29.509995</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29.509995</v>
          </cell>
          <cell r="Q541">
            <v>9.5690999999999998E-2</v>
          </cell>
          <cell r="R541" t="e">
            <v>#N/A</v>
          </cell>
        </row>
        <row r="542">
          <cell r="A542">
            <v>40925</v>
          </cell>
          <cell r="B542">
            <v>40925</v>
          </cell>
          <cell r="C542" t="str">
            <v>Past</v>
          </cell>
          <cell r="D542">
            <v>29.829986999999999</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29.829986999999999</v>
          </cell>
          <cell r="Q542">
            <v>0.18684400000000001</v>
          </cell>
          <cell r="R542" t="e">
            <v>#N/A</v>
          </cell>
        </row>
        <row r="543">
          <cell r="A543">
            <v>40926</v>
          </cell>
          <cell r="B543">
            <v>40926</v>
          </cell>
          <cell r="C543" t="str">
            <v>Past</v>
          </cell>
          <cell r="D543">
            <v>30</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30</v>
          </cell>
          <cell r="Q543">
            <v>0.19695499999999999</v>
          </cell>
          <cell r="R543" t="e">
            <v>#N/A</v>
          </cell>
        </row>
        <row r="544">
          <cell r="A544">
            <v>40927</v>
          </cell>
          <cell r="B544">
            <v>40927</v>
          </cell>
          <cell r="C544" t="str">
            <v>Past</v>
          </cell>
          <cell r="D544">
            <v>30.259995</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30.259995</v>
          </cell>
          <cell r="Q544">
            <v>0.228076</v>
          </cell>
          <cell r="R544" t="e">
            <v>#N/A</v>
          </cell>
        </row>
        <row r="545">
          <cell r="A545">
            <v>40928</v>
          </cell>
          <cell r="B545">
            <v>40928</v>
          </cell>
          <cell r="C545" t="str">
            <v>Past</v>
          </cell>
          <cell r="D545">
            <v>30.39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30.39</v>
          </cell>
          <cell r="Q545">
            <v>0.239949</v>
          </cell>
          <cell r="R545" t="e">
            <v>#N/A</v>
          </cell>
        </row>
        <row r="546">
          <cell r="A546">
            <v>40931</v>
          </cell>
          <cell r="B546">
            <v>40931</v>
          </cell>
          <cell r="C546" t="str">
            <v>Past</v>
          </cell>
          <cell r="D546">
            <v>30.76999</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30.76999</v>
          </cell>
          <cell r="Q546">
            <v>0.21468100000000001</v>
          </cell>
          <cell r="R546" t="e">
            <v>#N/A</v>
          </cell>
        </row>
        <row r="547">
          <cell r="A547">
            <v>40932</v>
          </cell>
          <cell r="B547">
            <v>40932</v>
          </cell>
          <cell r="C547" t="str">
            <v>Past</v>
          </cell>
          <cell r="D547">
            <v>30.799987999999999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30.799987999999999</v>
          </cell>
          <cell r="Q547">
            <v>0.191</v>
          </cell>
          <cell r="R547" t="e">
            <v>#N/A</v>
          </cell>
        </row>
        <row r="548">
          <cell r="A548">
            <v>40933</v>
          </cell>
          <cell r="B548">
            <v>40933</v>
          </cell>
          <cell r="C548" t="str">
            <v>Past</v>
          </cell>
          <cell r="D548">
            <v>30.989991</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30.989991</v>
          </cell>
          <cell r="Q548">
            <v>0.23494000000000001</v>
          </cell>
          <cell r="R548" t="e">
            <v>#N/A</v>
          </cell>
        </row>
        <row r="549">
          <cell r="A549">
            <v>40934</v>
          </cell>
          <cell r="B549">
            <v>40934</v>
          </cell>
          <cell r="C549" t="str">
            <v>Past</v>
          </cell>
          <cell r="D549">
            <v>31.939988</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31.939988</v>
          </cell>
          <cell r="Q549">
            <v>0.29111799999999999</v>
          </cell>
          <cell r="R549" t="e">
            <v>#N/A</v>
          </cell>
        </row>
        <row r="550">
          <cell r="A550">
            <v>40935</v>
          </cell>
          <cell r="B550">
            <v>40935</v>
          </cell>
          <cell r="C550" t="str">
            <v>Past</v>
          </cell>
          <cell r="D550">
            <v>28.589997</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28.589997</v>
          </cell>
          <cell r="Q550">
            <v>1.5265169999999999</v>
          </cell>
          <cell r="R550" t="e">
            <v>#N/A</v>
          </cell>
        </row>
        <row r="551">
          <cell r="A551">
            <v>40938</v>
          </cell>
          <cell r="B551">
            <v>40938</v>
          </cell>
          <cell r="C551" t="str">
            <v>Past</v>
          </cell>
          <cell r="D551">
            <v>28.469985999999999</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28.469985999999999</v>
          </cell>
          <cell r="Q551">
            <v>0.52893199999999996</v>
          </cell>
          <cell r="R551" t="e">
            <v>#N/A</v>
          </cell>
        </row>
        <row r="552">
          <cell r="A552">
            <v>40939</v>
          </cell>
          <cell r="B552">
            <v>40939</v>
          </cell>
          <cell r="C552" t="str">
            <v>Past</v>
          </cell>
          <cell r="D552">
            <v>28.379989999999999</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28.379989999999999</v>
          </cell>
          <cell r="Q552">
            <v>0.30063800000000002</v>
          </cell>
          <cell r="R552" t="e">
            <v>#N/A</v>
          </cell>
        </row>
        <row r="553">
          <cell r="A553">
            <v>40940</v>
          </cell>
          <cell r="B553">
            <v>40940</v>
          </cell>
          <cell r="C553" t="str">
            <v>Past</v>
          </cell>
          <cell r="D553">
            <v>28.5</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28.5</v>
          </cell>
          <cell r="Q553">
            <v>0.53339599999999998</v>
          </cell>
          <cell r="R553" t="e">
            <v>#N/A</v>
          </cell>
        </row>
        <row r="554">
          <cell r="A554">
            <v>40941</v>
          </cell>
          <cell r="B554">
            <v>40941</v>
          </cell>
          <cell r="C554" t="str">
            <v>Past</v>
          </cell>
          <cell r="D554">
            <v>28.459992</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28.459992</v>
          </cell>
          <cell r="Q554">
            <v>0.52273800000000004</v>
          </cell>
          <cell r="R554" t="e">
            <v>#N/A</v>
          </cell>
        </row>
        <row r="555">
          <cell r="A555">
            <v>40942</v>
          </cell>
          <cell r="B555">
            <v>40942</v>
          </cell>
          <cell r="C555" t="str">
            <v>Past</v>
          </cell>
          <cell r="D555">
            <v>28.629989999999999</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28.629989999999999</v>
          </cell>
          <cell r="Q555">
            <v>0.851719</v>
          </cell>
          <cell r="R555" t="e">
            <v>#N/A</v>
          </cell>
        </row>
        <row r="556">
          <cell r="A556">
            <v>40945</v>
          </cell>
          <cell r="B556">
            <v>40945</v>
          </cell>
          <cell r="C556" t="str">
            <v>Past</v>
          </cell>
          <cell r="D556">
            <v>28.599990999999999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28.599990999999999</v>
          </cell>
          <cell r="Q556">
            <v>0.67443900000000001</v>
          </cell>
          <cell r="R556" t="e">
            <v>#N/A</v>
          </cell>
        </row>
        <row r="557">
          <cell r="A557">
            <v>40946</v>
          </cell>
          <cell r="B557">
            <v>40946</v>
          </cell>
          <cell r="C557" t="str">
            <v>Past</v>
          </cell>
          <cell r="D557">
            <v>30.169999000000001</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30.169999000000001</v>
          </cell>
          <cell r="Q557">
            <v>0.72480100000000003</v>
          </cell>
          <cell r="R557" t="e">
            <v>#N/A</v>
          </cell>
        </row>
        <row r="558">
          <cell r="A558">
            <v>40947</v>
          </cell>
          <cell r="B558">
            <v>40947</v>
          </cell>
          <cell r="C558" t="str">
            <v>Past</v>
          </cell>
          <cell r="D558">
            <v>30.709992</v>
          </cell>
          <cell r="E558" t="e">
            <v>#N/A</v>
          </cell>
          <cell r="F558" t="e">
            <v>#N/A</v>
          </cell>
          <cell r="G558" t="e">
            <v>#N/A</v>
          </cell>
          <cell r="H558" t="e">
            <v>#N/A</v>
          </cell>
          <cell r="I558" t="e">
            <v>#N/A</v>
          </cell>
          <cell r="J558" t="e">
            <v>#N/A</v>
          </cell>
          <cell r="K558" t="e">
            <v>#N/A</v>
          </cell>
          <cell r="L558" t="e">
            <v>#N/A</v>
          </cell>
          <cell r="M558" t="e">
            <v>#N/A</v>
          </cell>
          <cell r="N558" t="e">
            <v>#N/A</v>
          </cell>
          <cell r="O558" t="e">
            <v>#N/A</v>
          </cell>
          <cell r="P558">
            <v>30.709992</v>
          </cell>
          <cell r="Q558">
            <v>0.49286999999999997</v>
          </cell>
          <cell r="R558" t="e">
            <v>#N/A</v>
          </cell>
        </row>
        <row r="559">
          <cell r="A559">
            <v>40948</v>
          </cell>
          <cell r="B559">
            <v>40948</v>
          </cell>
          <cell r="C559" t="str">
            <v>Past</v>
          </cell>
          <cell r="D559">
            <v>31.479996</v>
          </cell>
          <cell r="E559" t="e">
            <v>#N/A</v>
          </cell>
          <cell r="F559" t="e">
            <v>#N/A</v>
          </cell>
          <cell r="G559" t="e">
            <v>#N/A</v>
          </cell>
          <cell r="H559" t="e">
            <v>#N/A</v>
          </cell>
          <cell r="I559" t="e">
            <v>#N/A</v>
          </cell>
          <cell r="J559" t="e">
            <v>#N/A</v>
          </cell>
          <cell r="K559" t="e">
            <v>#N/A</v>
          </cell>
          <cell r="L559" t="e">
            <v>#N/A</v>
          </cell>
          <cell r="M559" t="e">
            <v>#N/A</v>
          </cell>
          <cell r="N559" t="e">
            <v>#N/A</v>
          </cell>
          <cell r="O559" t="e">
            <v>#N/A</v>
          </cell>
          <cell r="P559">
            <v>31.479996</v>
          </cell>
          <cell r="Q559">
            <v>0.41547800000000001</v>
          </cell>
          <cell r="R559" t="e">
            <v>#N/A</v>
          </cell>
        </row>
        <row r="560">
          <cell r="A560">
            <v>40949</v>
          </cell>
          <cell r="B560">
            <v>40949</v>
          </cell>
          <cell r="C560" t="str">
            <v>Past</v>
          </cell>
          <cell r="D560">
            <v>31.479996</v>
          </cell>
          <cell r="E560" t="e">
            <v>#N/A</v>
          </cell>
          <cell r="F560" t="e">
            <v>#N/A</v>
          </cell>
          <cell r="G560" t="e">
            <v>#N/A</v>
          </cell>
          <cell r="H560" t="e">
            <v>#N/A</v>
          </cell>
          <cell r="I560" t="e">
            <v>#N/A</v>
          </cell>
          <cell r="J560" t="e">
            <v>#N/A</v>
          </cell>
          <cell r="K560" t="e">
            <v>#N/A</v>
          </cell>
          <cell r="L560" t="e">
            <v>#N/A</v>
          </cell>
          <cell r="M560" t="e">
            <v>#N/A</v>
          </cell>
          <cell r="N560" t="e">
            <v>#N/A</v>
          </cell>
          <cell r="O560" t="e">
            <v>#N/A</v>
          </cell>
          <cell r="P560">
            <v>31.479996</v>
          </cell>
          <cell r="Q560">
            <v>0.28813</v>
          </cell>
          <cell r="R560" t="e">
            <v>#N/A</v>
          </cell>
        </row>
        <row r="561">
          <cell r="A561">
            <v>40952</v>
          </cell>
          <cell r="B561">
            <v>40952</v>
          </cell>
          <cell r="C561" t="str">
            <v>Past</v>
          </cell>
          <cell r="D561">
            <v>30.949997</v>
          </cell>
          <cell r="E561" t="e">
            <v>#N/A</v>
          </cell>
          <cell r="F561" t="e">
            <v>#N/A</v>
          </cell>
          <cell r="G561" t="e">
            <v>#N/A</v>
          </cell>
          <cell r="H561" t="e">
            <v>#N/A</v>
          </cell>
          <cell r="I561" t="e">
            <v>#N/A</v>
          </cell>
          <cell r="J561" t="e">
            <v>#N/A</v>
          </cell>
          <cell r="K561" t="e">
            <v>#N/A</v>
          </cell>
          <cell r="L561" t="e">
            <v>#N/A</v>
          </cell>
          <cell r="M561" t="e">
            <v>#N/A</v>
          </cell>
          <cell r="N561" t="e">
            <v>#N/A</v>
          </cell>
          <cell r="O561" t="e">
            <v>#N/A</v>
          </cell>
          <cell r="P561">
            <v>30.949997</v>
          </cell>
          <cell r="Q561">
            <v>0.181614</v>
          </cell>
          <cell r="R561" t="e">
            <v>#N/A</v>
          </cell>
        </row>
        <row r="562">
          <cell r="A562">
            <v>40953</v>
          </cell>
          <cell r="B562">
            <v>40953</v>
          </cell>
          <cell r="C562" t="str">
            <v>Past</v>
          </cell>
          <cell r="D562">
            <v>29.899994</v>
          </cell>
          <cell r="E562" t="e">
            <v>#N/A</v>
          </cell>
          <cell r="F562" t="e">
            <v>#N/A</v>
          </cell>
          <cell r="G562" t="e">
            <v>#N/A</v>
          </cell>
          <cell r="H562" t="e">
            <v>#N/A</v>
          </cell>
          <cell r="I562" t="e">
            <v>#N/A</v>
          </cell>
          <cell r="J562" t="e">
            <v>#N/A</v>
          </cell>
          <cell r="K562" t="e">
            <v>#N/A</v>
          </cell>
          <cell r="L562" t="e">
            <v>#N/A</v>
          </cell>
          <cell r="M562" t="e">
            <v>#N/A</v>
          </cell>
          <cell r="N562" t="e">
            <v>#N/A</v>
          </cell>
          <cell r="O562" t="e">
            <v>#N/A</v>
          </cell>
          <cell r="P562">
            <v>29.899994</v>
          </cell>
          <cell r="Q562">
            <v>0.26222200000000001</v>
          </cell>
          <cell r="R562" t="e">
            <v>#N/A</v>
          </cell>
        </row>
        <row r="563">
          <cell r="A563">
            <v>40954</v>
          </cell>
          <cell r="B563">
            <v>40954</v>
          </cell>
          <cell r="C563" t="str">
            <v>Past</v>
          </cell>
          <cell r="D563">
            <v>30.399994</v>
          </cell>
          <cell r="E563" t="e">
            <v>#N/A</v>
          </cell>
          <cell r="F563" t="e">
            <v>#N/A</v>
          </cell>
          <cell r="G563" t="e">
            <v>#N/A</v>
          </cell>
          <cell r="H563" t="e">
            <v>#N/A</v>
          </cell>
          <cell r="I563" t="e">
            <v>#N/A</v>
          </cell>
          <cell r="J563" t="e">
            <v>#N/A</v>
          </cell>
          <cell r="K563" t="e">
            <v>#N/A</v>
          </cell>
          <cell r="L563" t="e">
            <v>#N/A</v>
          </cell>
          <cell r="M563" t="e">
            <v>#N/A</v>
          </cell>
          <cell r="N563" t="e">
            <v>#N/A</v>
          </cell>
          <cell r="O563" t="e">
            <v>#N/A</v>
          </cell>
          <cell r="P563">
            <v>30.399994</v>
          </cell>
          <cell r="Q563">
            <v>0.16855999999999999</v>
          </cell>
          <cell r="R563" t="e">
            <v>#N/A</v>
          </cell>
        </row>
        <row r="564">
          <cell r="A564">
            <v>40955</v>
          </cell>
          <cell r="B564">
            <v>40955</v>
          </cell>
          <cell r="C564" t="str">
            <v>Past</v>
          </cell>
          <cell r="D564">
            <v>30.729996</v>
          </cell>
          <cell r="E564" t="e">
            <v>#N/A</v>
          </cell>
          <cell r="F564" t="e">
            <v>#N/A</v>
          </cell>
          <cell r="G564" t="e">
            <v>#N/A</v>
          </cell>
          <cell r="H564" t="e">
            <v>#N/A</v>
          </cell>
          <cell r="I564" t="e">
            <v>#N/A</v>
          </cell>
          <cell r="J564" t="e">
            <v>#N/A</v>
          </cell>
          <cell r="K564" t="e">
            <v>#N/A</v>
          </cell>
          <cell r="L564" t="e">
            <v>#N/A</v>
          </cell>
          <cell r="M564" t="e">
            <v>#N/A</v>
          </cell>
          <cell r="N564" t="e">
            <v>#N/A</v>
          </cell>
          <cell r="O564" t="e">
            <v>#N/A</v>
          </cell>
          <cell r="P564">
            <v>30.729996</v>
          </cell>
          <cell r="Q564">
            <v>0.117872</v>
          </cell>
          <cell r="R564" t="e">
            <v>#N/A</v>
          </cell>
        </row>
        <row r="565">
          <cell r="A565">
            <v>40956</v>
          </cell>
          <cell r="B565">
            <v>40956</v>
          </cell>
          <cell r="C565" t="str">
            <v>Past</v>
          </cell>
          <cell r="D565">
            <v>31.169999000000001</v>
          </cell>
          <cell r="E565" t="e">
            <v>#N/A</v>
          </cell>
          <cell r="F565" t="e">
            <v>#N/A</v>
          </cell>
          <cell r="G565" t="e">
            <v>#N/A</v>
          </cell>
          <cell r="H565" t="e">
            <v>#N/A</v>
          </cell>
          <cell r="I565" t="e">
            <v>#N/A</v>
          </cell>
          <cell r="J565" t="e">
            <v>#N/A</v>
          </cell>
          <cell r="K565" t="e">
            <v>#N/A</v>
          </cell>
          <cell r="L565" t="e">
            <v>#N/A</v>
          </cell>
          <cell r="M565" t="e">
            <v>#N/A</v>
          </cell>
          <cell r="N565" t="e">
            <v>#N/A</v>
          </cell>
          <cell r="O565" t="e">
            <v>#N/A</v>
          </cell>
          <cell r="P565">
            <v>31.169999000000001</v>
          </cell>
          <cell r="Q565">
            <v>0.114314</v>
          </cell>
          <cell r="R565" t="e">
            <v>#N/A</v>
          </cell>
        </row>
        <row r="566">
          <cell r="A566">
            <v>40960</v>
          </cell>
          <cell r="B566">
            <v>40960</v>
          </cell>
          <cell r="C566" t="str">
            <v>Past</v>
          </cell>
          <cell r="D566">
            <v>30.979996</v>
          </cell>
          <cell r="E566" t="e">
            <v>#N/A</v>
          </cell>
          <cell r="F566" t="e">
            <v>#N/A</v>
          </cell>
          <cell r="G566" t="e">
            <v>#N/A</v>
          </cell>
          <cell r="H566" t="e">
            <v>#N/A</v>
          </cell>
          <cell r="I566" t="e">
            <v>#N/A</v>
          </cell>
          <cell r="J566" t="e">
            <v>#N/A</v>
          </cell>
          <cell r="K566" t="e">
            <v>#N/A</v>
          </cell>
          <cell r="L566" t="e">
            <v>#N/A</v>
          </cell>
          <cell r="M566" t="e">
            <v>#N/A</v>
          </cell>
          <cell r="N566" t="e">
            <v>#N/A</v>
          </cell>
          <cell r="O566" t="e">
            <v>#N/A</v>
          </cell>
          <cell r="P566">
            <v>30.979996</v>
          </cell>
          <cell r="Q566">
            <v>0.29817399999999999</v>
          </cell>
          <cell r="R566" t="e">
            <v>#N/A</v>
          </cell>
        </row>
        <row r="567">
          <cell r="A567">
            <v>40961</v>
          </cell>
          <cell r="B567">
            <v>40961</v>
          </cell>
          <cell r="C567" t="str">
            <v>Past</v>
          </cell>
          <cell r="D567">
            <v>31.209992</v>
          </cell>
          <cell r="E567" t="e">
            <v>#N/A</v>
          </cell>
          <cell r="F567" t="e">
            <v>#N/A</v>
          </cell>
          <cell r="G567" t="e">
            <v>#N/A</v>
          </cell>
          <cell r="H567" t="e">
            <v>#N/A</v>
          </cell>
          <cell r="I567" t="e">
            <v>#N/A</v>
          </cell>
          <cell r="J567" t="e">
            <v>#N/A</v>
          </cell>
          <cell r="K567" t="e">
            <v>#N/A</v>
          </cell>
          <cell r="L567" t="e">
            <v>#N/A</v>
          </cell>
          <cell r="M567" t="e">
            <v>#N/A</v>
          </cell>
          <cell r="N567" t="e">
            <v>#N/A</v>
          </cell>
          <cell r="O567" t="e">
            <v>#N/A</v>
          </cell>
          <cell r="P567">
            <v>31.209992</v>
          </cell>
          <cell r="Q567">
            <v>0.162881</v>
          </cell>
          <cell r="R567" t="e">
            <v>#N/A</v>
          </cell>
        </row>
        <row r="568">
          <cell r="A568">
            <v>40962</v>
          </cell>
          <cell r="B568">
            <v>40962</v>
          </cell>
          <cell r="C568" t="str">
            <v>Past</v>
          </cell>
          <cell r="D568">
            <v>31.009995</v>
          </cell>
          <cell r="E568" t="e">
            <v>#N/A</v>
          </cell>
          <cell r="F568" t="e">
            <v>#N/A</v>
          </cell>
          <cell r="G568" t="e">
            <v>#N/A</v>
          </cell>
          <cell r="H568" t="e">
            <v>#N/A</v>
          </cell>
          <cell r="I568" t="e">
            <v>#N/A</v>
          </cell>
          <cell r="J568" t="e">
            <v>#N/A</v>
          </cell>
          <cell r="K568" t="e">
            <v>#N/A</v>
          </cell>
          <cell r="L568" t="e">
            <v>#N/A</v>
          </cell>
          <cell r="M568" t="e">
            <v>#N/A</v>
          </cell>
          <cell r="N568" t="e">
            <v>#N/A</v>
          </cell>
          <cell r="O568" t="e">
            <v>#N/A</v>
          </cell>
          <cell r="P568">
            <v>31.009995</v>
          </cell>
          <cell r="Q568">
            <v>0.174038</v>
          </cell>
          <cell r="R568" t="e">
            <v>#N/A</v>
          </cell>
        </row>
        <row r="569">
          <cell r="A569">
            <v>40963</v>
          </cell>
          <cell r="B569">
            <v>40963</v>
          </cell>
          <cell r="C569" t="str">
            <v>Past</v>
          </cell>
          <cell r="D569">
            <v>31.659988999999999</v>
          </cell>
          <cell r="E569" t="e">
            <v>#N/A</v>
          </cell>
          <cell r="F569" t="e">
            <v>#N/A</v>
          </cell>
          <cell r="G569" t="e">
            <v>#N/A</v>
          </cell>
          <cell r="H569" t="e">
            <v>#N/A</v>
          </cell>
          <cell r="I569" t="e">
            <v>#N/A</v>
          </cell>
          <cell r="J569" t="e">
            <v>#N/A</v>
          </cell>
          <cell r="K569" t="e">
            <v>#N/A</v>
          </cell>
          <cell r="L569" t="e">
            <v>#N/A</v>
          </cell>
          <cell r="M569" t="e">
            <v>#N/A</v>
          </cell>
          <cell r="N569" t="e">
            <v>#N/A</v>
          </cell>
          <cell r="O569" t="e">
            <v>#N/A</v>
          </cell>
          <cell r="P569">
            <v>31.659988999999999</v>
          </cell>
          <cell r="Q569">
            <v>0.111606</v>
          </cell>
          <cell r="R569" t="e">
            <v>#N/A</v>
          </cell>
        </row>
        <row r="570">
          <cell r="A570">
            <v>40966</v>
          </cell>
          <cell r="B570">
            <v>40966</v>
          </cell>
          <cell r="C570" t="str">
            <v>Past</v>
          </cell>
          <cell r="D570">
            <v>31.439988</v>
          </cell>
          <cell r="E570" t="e">
            <v>#N/A</v>
          </cell>
          <cell r="F570" t="e">
            <v>#N/A</v>
          </cell>
          <cell r="G570" t="e">
            <v>#N/A</v>
          </cell>
          <cell r="H570" t="e">
            <v>#N/A</v>
          </cell>
          <cell r="I570" t="e">
            <v>#N/A</v>
          </cell>
          <cell r="J570" t="e">
            <v>#N/A</v>
          </cell>
          <cell r="K570" t="e">
            <v>#N/A</v>
          </cell>
          <cell r="L570" t="e">
            <v>#N/A</v>
          </cell>
          <cell r="M570" t="e">
            <v>#N/A</v>
          </cell>
          <cell r="N570" t="e">
            <v>#N/A</v>
          </cell>
          <cell r="O570" t="e">
            <v>#N/A</v>
          </cell>
          <cell r="P570">
            <v>31.439988</v>
          </cell>
          <cell r="Q570">
            <v>0.145403</v>
          </cell>
          <cell r="R570" t="e">
            <v>#N/A</v>
          </cell>
        </row>
        <row r="571">
          <cell r="A571">
            <v>40967</v>
          </cell>
          <cell r="B571">
            <v>40967</v>
          </cell>
          <cell r="C571" t="str">
            <v>Past</v>
          </cell>
          <cell r="D571">
            <v>31.399994</v>
          </cell>
          <cell r="E571" t="e">
            <v>#N/A</v>
          </cell>
          <cell r="F571" t="e">
            <v>#N/A</v>
          </cell>
          <cell r="G571" t="e">
            <v>#N/A</v>
          </cell>
          <cell r="H571" t="e">
            <v>#N/A</v>
          </cell>
          <cell r="I571" t="e">
            <v>#N/A</v>
          </cell>
          <cell r="J571" t="e">
            <v>#N/A</v>
          </cell>
          <cell r="K571" t="e">
            <v>#N/A</v>
          </cell>
          <cell r="L571" t="e">
            <v>#N/A</v>
          </cell>
          <cell r="M571" t="e">
            <v>#N/A</v>
          </cell>
          <cell r="N571" t="e">
            <v>#N/A</v>
          </cell>
          <cell r="O571" t="e">
            <v>#N/A</v>
          </cell>
          <cell r="P571">
            <v>31.399994</v>
          </cell>
          <cell r="Q571">
            <v>0.15758800000000001</v>
          </cell>
          <cell r="R571" t="e">
            <v>#N/A</v>
          </cell>
        </row>
        <row r="572">
          <cell r="A572">
            <v>40968</v>
          </cell>
          <cell r="B572">
            <v>40968</v>
          </cell>
          <cell r="C572" t="str">
            <v>Past</v>
          </cell>
          <cell r="D572">
            <v>31.929993</v>
          </cell>
          <cell r="E572" t="e">
            <v>#N/A</v>
          </cell>
          <cell r="F572" t="e">
            <v>#N/A</v>
          </cell>
          <cell r="G572" t="e">
            <v>#N/A</v>
          </cell>
          <cell r="H572" t="e">
            <v>#N/A</v>
          </cell>
          <cell r="I572" t="e">
            <v>#N/A</v>
          </cell>
          <cell r="J572" t="e">
            <v>#N/A</v>
          </cell>
          <cell r="K572" t="e">
            <v>#N/A</v>
          </cell>
          <cell r="L572" t="e">
            <v>#N/A</v>
          </cell>
          <cell r="M572" t="e">
            <v>#N/A</v>
          </cell>
          <cell r="N572" t="e">
            <v>#N/A</v>
          </cell>
          <cell r="O572" t="e">
            <v>#N/A</v>
          </cell>
          <cell r="P572">
            <v>31.929993</v>
          </cell>
          <cell r="Q572">
            <v>0.18402099999999999</v>
          </cell>
          <cell r="R572" t="e">
            <v>#N/A</v>
          </cell>
        </row>
        <row r="573">
          <cell r="A573">
            <v>40969</v>
          </cell>
          <cell r="B573">
            <v>40969</v>
          </cell>
          <cell r="C573" t="str">
            <v>Past</v>
          </cell>
          <cell r="D573">
            <v>32.14</v>
          </cell>
          <cell r="E573" t="e">
            <v>#N/A</v>
          </cell>
          <cell r="F573" t="e">
            <v>#N/A</v>
          </cell>
          <cell r="G573" t="e">
            <v>#N/A</v>
          </cell>
          <cell r="H573" t="e">
            <v>#N/A</v>
          </cell>
          <cell r="I573" t="e">
            <v>#N/A</v>
          </cell>
          <cell r="J573" t="e">
            <v>#N/A</v>
          </cell>
          <cell r="K573" t="e">
            <v>#N/A</v>
          </cell>
          <cell r="L573" t="e">
            <v>#N/A</v>
          </cell>
          <cell r="M573" t="e">
            <v>#N/A</v>
          </cell>
          <cell r="N573" t="e">
            <v>#N/A</v>
          </cell>
          <cell r="O573" t="e">
            <v>#N/A</v>
          </cell>
          <cell r="P573">
            <v>32.14</v>
          </cell>
          <cell r="Q573">
            <v>0.26690599999999998</v>
          </cell>
          <cell r="R573" t="e">
            <v>#N/A</v>
          </cell>
        </row>
        <row r="574">
          <cell r="A574">
            <v>40970</v>
          </cell>
          <cell r="B574">
            <v>40970</v>
          </cell>
          <cell r="C574" t="str">
            <v>Past</v>
          </cell>
          <cell r="D574">
            <v>32.359985999999999</v>
          </cell>
          <cell r="E574" t="e">
            <v>#N/A</v>
          </cell>
          <cell r="F574" t="e">
            <v>#N/A</v>
          </cell>
          <cell r="G574" t="e">
            <v>#N/A</v>
          </cell>
          <cell r="H574" t="e">
            <v>#N/A</v>
          </cell>
          <cell r="I574" t="e">
            <v>#N/A</v>
          </cell>
          <cell r="J574" t="e">
            <v>#N/A</v>
          </cell>
          <cell r="K574" t="e">
            <v>#N/A</v>
          </cell>
          <cell r="L574" t="e">
            <v>#N/A</v>
          </cell>
          <cell r="M574" t="e">
            <v>#N/A</v>
          </cell>
          <cell r="N574" t="e">
            <v>#N/A</v>
          </cell>
          <cell r="O574" t="e">
            <v>#N/A</v>
          </cell>
          <cell r="P574">
            <v>32.359985999999999</v>
          </cell>
          <cell r="Q574">
            <v>0.35372900000000002</v>
          </cell>
          <cell r="R574" t="e">
            <v>#N/A</v>
          </cell>
        </row>
        <row r="575">
          <cell r="A575">
            <v>40973</v>
          </cell>
          <cell r="B575">
            <v>40973</v>
          </cell>
          <cell r="C575" t="str">
            <v>Past</v>
          </cell>
          <cell r="D575">
            <v>32.109985999999999</v>
          </cell>
          <cell r="E575" t="e">
            <v>#N/A</v>
          </cell>
          <cell r="F575" t="e">
            <v>#N/A</v>
          </cell>
          <cell r="G575" t="e">
            <v>#N/A</v>
          </cell>
          <cell r="H575" t="e">
            <v>#N/A</v>
          </cell>
          <cell r="I575" t="e">
            <v>#N/A</v>
          </cell>
          <cell r="J575" t="e">
            <v>#N/A</v>
          </cell>
          <cell r="K575" t="e">
            <v>#N/A</v>
          </cell>
          <cell r="L575" t="e">
            <v>#N/A</v>
          </cell>
          <cell r="M575" t="e">
            <v>#N/A</v>
          </cell>
          <cell r="N575" t="e">
            <v>#N/A</v>
          </cell>
          <cell r="O575" t="e">
            <v>#N/A</v>
          </cell>
          <cell r="P575">
            <v>32.109985999999999</v>
          </cell>
          <cell r="Q575">
            <v>0.44595200000000002</v>
          </cell>
          <cell r="R575" t="e">
            <v>#N/A</v>
          </cell>
        </row>
        <row r="576">
          <cell r="A576">
            <v>40974</v>
          </cell>
          <cell r="B576">
            <v>40974</v>
          </cell>
          <cell r="C576" t="str">
            <v>Past</v>
          </cell>
          <cell r="D576">
            <v>29.729996</v>
          </cell>
          <cell r="E576" t="e">
            <v>#N/A</v>
          </cell>
          <cell r="F576" t="e">
            <v>#N/A</v>
          </cell>
          <cell r="G576" t="e">
            <v>#N/A</v>
          </cell>
          <cell r="H576" t="e">
            <v>#N/A</v>
          </cell>
          <cell r="I576" t="e">
            <v>#N/A</v>
          </cell>
          <cell r="J576" t="e">
            <v>#N/A</v>
          </cell>
          <cell r="K576" t="e">
            <v>#N/A</v>
          </cell>
          <cell r="L576" t="e">
            <v>#N/A</v>
          </cell>
          <cell r="M576" t="e">
            <v>#N/A</v>
          </cell>
          <cell r="N576" t="e">
            <v>#N/A</v>
          </cell>
          <cell r="O576" t="e">
            <v>#N/A</v>
          </cell>
          <cell r="P576">
            <v>29.729996</v>
          </cell>
          <cell r="Q576">
            <v>1.081529</v>
          </cell>
          <cell r="R576" t="e">
            <v>#N/A</v>
          </cell>
        </row>
        <row r="577">
          <cell r="A577">
            <v>40975</v>
          </cell>
          <cell r="B577">
            <v>40975</v>
          </cell>
          <cell r="C577" t="str">
            <v>Past</v>
          </cell>
          <cell r="D577">
            <v>29.599990999999999</v>
          </cell>
          <cell r="E577" t="e">
            <v>#N/A</v>
          </cell>
          <cell r="F577" t="e">
            <v>#N/A</v>
          </cell>
          <cell r="G577" t="e">
            <v>#N/A</v>
          </cell>
          <cell r="H577" t="e">
            <v>#N/A</v>
          </cell>
          <cell r="I577" t="e">
            <v>#N/A</v>
          </cell>
          <cell r="J577" t="e">
            <v>#N/A</v>
          </cell>
          <cell r="K577" t="e">
            <v>#N/A</v>
          </cell>
          <cell r="L577" t="e">
            <v>#N/A</v>
          </cell>
          <cell r="M577" t="e">
            <v>#N/A</v>
          </cell>
          <cell r="N577" t="e">
            <v>#N/A</v>
          </cell>
          <cell r="O577" t="e">
            <v>#N/A</v>
          </cell>
          <cell r="P577">
            <v>29.599990999999999</v>
          </cell>
          <cell r="Q577">
            <v>0.66200999999999999</v>
          </cell>
          <cell r="R577" t="e">
            <v>#N/A</v>
          </cell>
        </row>
        <row r="578">
          <cell r="A578">
            <v>40976</v>
          </cell>
          <cell r="B578">
            <v>40976</v>
          </cell>
          <cell r="C578" t="str">
            <v>Past</v>
          </cell>
          <cell r="D578">
            <v>29.469985999999999</v>
          </cell>
          <cell r="E578" t="e">
            <v>#N/A</v>
          </cell>
          <cell r="F578" t="e">
            <v>#N/A</v>
          </cell>
          <cell r="G578" t="e">
            <v>#N/A</v>
          </cell>
          <cell r="H578" t="e">
            <v>#N/A</v>
          </cell>
          <cell r="I578" t="e">
            <v>#N/A</v>
          </cell>
          <cell r="J578" t="e">
            <v>#N/A</v>
          </cell>
          <cell r="K578" t="e">
            <v>#N/A</v>
          </cell>
          <cell r="L578" t="e">
            <v>#N/A</v>
          </cell>
          <cell r="M578" t="e">
            <v>#N/A</v>
          </cell>
          <cell r="N578" t="e">
            <v>#N/A</v>
          </cell>
          <cell r="O578" t="e">
            <v>#N/A</v>
          </cell>
          <cell r="P578">
            <v>29.469985999999999</v>
          </cell>
          <cell r="Q578">
            <v>0.25796200000000002</v>
          </cell>
          <cell r="R578" t="e">
            <v>#N/A</v>
          </cell>
        </row>
        <row r="579">
          <cell r="A579">
            <v>40977</v>
          </cell>
          <cell r="B579">
            <v>40977</v>
          </cell>
          <cell r="C579" t="str">
            <v>Past</v>
          </cell>
          <cell r="D579">
            <v>29.549987999999999</v>
          </cell>
          <cell r="E579" t="e">
            <v>#N/A</v>
          </cell>
          <cell r="F579" t="e">
            <v>#N/A</v>
          </cell>
          <cell r="G579" t="e">
            <v>#N/A</v>
          </cell>
          <cell r="H579" t="e">
            <v>#N/A</v>
          </cell>
          <cell r="I579" t="e">
            <v>#N/A</v>
          </cell>
          <cell r="J579" t="e">
            <v>#N/A</v>
          </cell>
          <cell r="K579" t="e">
            <v>#N/A</v>
          </cell>
          <cell r="L579" t="e">
            <v>#N/A</v>
          </cell>
          <cell r="M579" t="e">
            <v>#N/A</v>
          </cell>
          <cell r="N579" t="e">
            <v>#N/A</v>
          </cell>
          <cell r="O579" t="e">
            <v>#N/A</v>
          </cell>
          <cell r="P579">
            <v>29.549987999999999</v>
          </cell>
          <cell r="Q579">
            <v>0.234156</v>
          </cell>
          <cell r="R579" t="e">
            <v>#N/A</v>
          </cell>
        </row>
        <row r="580">
          <cell r="A580">
            <v>40980</v>
          </cell>
          <cell r="B580">
            <v>40980</v>
          </cell>
          <cell r="C580" t="str">
            <v>Past</v>
          </cell>
          <cell r="D580">
            <v>28.379989999999999</v>
          </cell>
          <cell r="E580" t="e">
            <v>#N/A</v>
          </cell>
          <cell r="F580" t="e">
            <v>#N/A</v>
          </cell>
          <cell r="G580" t="e">
            <v>#N/A</v>
          </cell>
          <cell r="H580" t="e">
            <v>#N/A</v>
          </cell>
          <cell r="I580" t="e">
            <v>#N/A</v>
          </cell>
          <cell r="J580" t="e">
            <v>#N/A</v>
          </cell>
          <cell r="K580" t="e">
            <v>#N/A</v>
          </cell>
          <cell r="L580" t="e">
            <v>#N/A</v>
          </cell>
          <cell r="M580" t="e">
            <v>#N/A</v>
          </cell>
          <cell r="N580" t="e">
            <v>#N/A</v>
          </cell>
          <cell r="O580">
            <v>0</v>
          </cell>
          <cell r="P580">
            <v>28.379989999999999</v>
          </cell>
          <cell r="Q580">
            <v>0.489373</v>
          </cell>
          <cell r="R580" t="e">
            <v>#N/A</v>
          </cell>
        </row>
        <row r="581">
          <cell r="A581">
            <v>40981</v>
          </cell>
          <cell r="B581">
            <v>40981.677673611113</v>
          </cell>
          <cell r="C581" t="str">
            <v>Current</v>
          </cell>
          <cell r="D581">
            <v>28.38</v>
          </cell>
          <cell r="E581">
            <v>28.38</v>
          </cell>
          <cell r="F581">
            <v>28.38</v>
          </cell>
          <cell r="G581">
            <v>28.38</v>
          </cell>
          <cell r="H581">
            <v>28.38</v>
          </cell>
          <cell r="I581">
            <v>28.38</v>
          </cell>
          <cell r="J581" t="e">
            <v>#N/A</v>
          </cell>
          <cell r="K581" t="e">
            <v>#N/A</v>
          </cell>
          <cell r="L581" t="e">
            <v>#N/A</v>
          </cell>
          <cell r="M581" t="e">
            <v>#N/A</v>
          </cell>
          <cell r="N581" t="e">
            <v>#N/A</v>
          </cell>
          <cell r="O581">
            <v>24.705995000000001</v>
          </cell>
          <cell r="P581">
            <v>28.379989999999999</v>
          </cell>
          <cell r="Q581">
            <v>0.489373</v>
          </cell>
          <cell r="R581" t="e">
            <v>#N/A</v>
          </cell>
        </row>
        <row r="582">
          <cell r="A582">
            <v>40982</v>
          </cell>
          <cell r="B582">
            <v>40982</v>
          </cell>
          <cell r="C582" t="str">
            <v>Future</v>
          </cell>
          <cell r="D582" t="e">
            <v>#N/A</v>
          </cell>
          <cell r="E582">
            <v>28.257142857142856</v>
          </cell>
          <cell r="F582">
            <v>28.594805194805193</v>
          </cell>
          <cell r="G582">
            <v>28.412987012987013</v>
          </cell>
          <cell r="H582">
            <v>28.412987012987013</v>
          </cell>
          <cell r="I582" t="e">
            <v>#N/A</v>
          </cell>
          <cell r="J582" t="e">
            <v>#N/A</v>
          </cell>
          <cell r="K582" t="e">
            <v>#N/A</v>
          </cell>
          <cell r="L582" t="e">
            <v>#N/A</v>
          </cell>
          <cell r="M582" t="e">
            <v>#N/A</v>
          </cell>
          <cell r="N582" t="e">
            <v>#N/A</v>
          </cell>
          <cell r="O582" t="e">
            <v>#N/A</v>
          </cell>
          <cell r="P582">
            <v>0</v>
          </cell>
          <cell r="Q582">
            <v>0</v>
          </cell>
          <cell r="R582" t="e">
            <v>#N/A</v>
          </cell>
        </row>
        <row r="583">
          <cell r="A583">
            <v>40983</v>
          </cell>
          <cell r="B583">
            <v>40983</v>
          </cell>
          <cell r="C583" t="str">
            <v>Future</v>
          </cell>
          <cell r="D583" t="e">
            <v>#N/A</v>
          </cell>
          <cell r="E583">
            <v>28.134285714285713</v>
          </cell>
          <cell r="F583">
            <v>28.809610389610388</v>
          </cell>
          <cell r="G583">
            <v>28.445974025974028</v>
          </cell>
          <cell r="H583">
            <v>28.445974025974028</v>
          </cell>
          <cell r="I583" t="e">
            <v>#N/A</v>
          </cell>
          <cell r="J583" t="e">
            <v>#N/A</v>
          </cell>
          <cell r="K583" t="e">
            <v>#N/A</v>
          </cell>
          <cell r="L583" t="e">
            <v>#N/A</v>
          </cell>
          <cell r="M583" t="e">
            <v>#N/A</v>
          </cell>
          <cell r="N583" t="e">
            <v>#N/A</v>
          </cell>
          <cell r="O583" t="e">
            <v>#N/A</v>
          </cell>
          <cell r="P583">
            <v>0</v>
          </cell>
          <cell r="Q583">
            <v>0</v>
          </cell>
          <cell r="R583" t="e">
            <v>#N/A</v>
          </cell>
        </row>
        <row r="584">
          <cell r="A584">
            <v>40984</v>
          </cell>
          <cell r="B584">
            <v>40984</v>
          </cell>
          <cell r="C584" t="str">
            <v>Future</v>
          </cell>
          <cell r="D584" t="e">
            <v>#N/A</v>
          </cell>
          <cell r="E584">
            <v>28.011428571428571</v>
          </cell>
          <cell r="F584">
            <v>29.024415584415582</v>
          </cell>
          <cell r="G584">
            <v>28.478961038961042</v>
          </cell>
          <cell r="H584">
            <v>28.478961038961042</v>
          </cell>
          <cell r="I584" t="e">
            <v>#N/A</v>
          </cell>
          <cell r="J584" t="e">
            <v>#N/A</v>
          </cell>
          <cell r="K584" t="e">
            <v>#N/A</v>
          </cell>
          <cell r="L584" t="e">
            <v>#N/A</v>
          </cell>
          <cell r="M584" t="e">
            <v>#N/A</v>
          </cell>
          <cell r="N584" t="e">
            <v>#N/A</v>
          </cell>
          <cell r="O584" t="e">
            <v>#N/A</v>
          </cell>
          <cell r="P584">
            <v>0</v>
          </cell>
          <cell r="Q584">
            <v>0</v>
          </cell>
          <cell r="R584" t="e">
            <v>#N/A</v>
          </cell>
        </row>
        <row r="585">
          <cell r="A585">
            <v>40987</v>
          </cell>
          <cell r="B585">
            <v>40987</v>
          </cell>
          <cell r="C585" t="str">
            <v>Future</v>
          </cell>
          <cell r="D585" t="e">
            <v>#N/A</v>
          </cell>
          <cell r="E585">
            <v>27.888571428571428</v>
          </cell>
          <cell r="F585">
            <v>29.239220779220776</v>
          </cell>
          <cell r="G585">
            <v>28.511948051948057</v>
          </cell>
          <cell r="H585">
            <v>28.511948051948057</v>
          </cell>
          <cell r="I585" t="e">
            <v>#N/A</v>
          </cell>
          <cell r="J585" t="e">
            <v>#N/A</v>
          </cell>
          <cell r="K585" t="e">
            <v>#N/A</v>
          </cell>
          <cell r="L585" t="e">
            <v>#N/A</v>
          </cell>
          <cell r="M585" t="e">
            <v>#N/A</v>
          </cell>
          <cell r="N585" t="e">
            <v>#N/A</v>
          </cell>
          <cell r="O585" t="e">
            <v>#N/A</v>
          </cell>
          <cell r="P585">
            <v>0</v>
          </cell>
          <cell r="Q585">
            <v>0</v>
          </cell>
          <cell r="R585" t="e">
            <v>#N/A</v>
          </cell>
        </row>
        <row r="586">
          <cell r="A586">
            <v>40988</v>
          </cell>
          <cell r="B586">
            <v>40988</v>
          </cell>
          <cell r="C586" t="str">
            <v>Future</v>
          </cell>
          <cell r="D586" t="e">
            <v>#N/A</v>
          </cell>
          <cell r="E586">
            <v>27.765714285714285</v>
          </cell>
          <cell r="F586">
            <v>29.454025974025971</v>
          </cell>
          <cell r="G586">
            <v>28.544935064935071</v>
          </cell>
          <cell r="H586">
            <v>28.544935064935071</v>
          </cell>
          <cell r="I586" t="e">
            <v>#N/A</v>
          </cell>
          <cell r="J586" t="e">
            <v>#N/A</v>
          </cell>
          <cell r="K586" t="e">
            <v>#N/A</v>
          </cell>
          <cell r="L586" t="e">
            <v>#N/A</v>
          </cell>
          <cell r="M586" t="e">
            <v>#N/A</v>
          </cell>
          <cell r="N586" t="e">
            <v>#N/A</v>
          </cell>
          <cell r="O586" t="e">
            <v>#N/A</v>
          </cell>
          <cell r="P586">
            <v>0</v>
          </cell>
          <cell r="Q586">
            <v>0</v>
          </cell>
          <cell r="R586" t="e">
            <v>#N/A</v>
          </cell>
        </row>
        <row r="587">
          <cell r="A587">
            <v>40989</v>
          </cell>
          <cell r="B587">
            <v>40989</v>
          </cell>
          <cell r="C587" t="str">
            <v>Future</v>
          </cell>
          <cell r="D587" t="e">
            <v>#N/A</v>
          </cell>
          <cell r="E587">
            <v>27.642857142857142</v>
          </cell>
          <cell r="F587">
            <v>29.668831168831165</v>
          </cell>
          <cell r="G587">
            <v>28.577922077922086</v>
          </cell>
          <cell r="H587">
            <v>28.577922077922086</v>
          </cell>
          <cell r="I587" t="e">
            <v>#N/A</v>
          </cell>
          <cell r="J587" t="e">
            <v>#N/A</v>
          </cell>
          <cell r="K587" t="e">
            <v>#N/A</v>
          </cell>
          <cell r="L587" t="e">
            <v>#N/A</v>
          </cell>
          <cell r="M587" t="e">
            <v>#N/A</v>
          </cell>
          <cell r="N587" t="e">
            <v>#N/A</v>
          </cell>
          <cell r="O587" t="e">
            <v>#N/A</v>
          </cell>
          <cell r="P587">
            <v>0</v>
          </cell>
          <cell r="Q587">
            <v>0</v>
          </cell>
          <cell r="R587" t="e">
            <v>#N/A</v>
          </cell>
        </row>
        <row r="588">
          <cell r="A588">
            <v>40990</v>
          </cell>
          <cell r="B588">
            <v>40990</v>
          </cell>
          <cell r="C588" t="str">
            <v>Future</v>
          </cell>
          <cell r="D588" t="e">
            <v>#N/A</v>
          </cell>
          <cell r="E588">
            <v>27.52</v>
          </cell>
          <cell r="F588">
            <v>29.883636363636359</v>
          </cell>
          <cell r="G588">
            <v>28.6109090909091</v>
          </cell>
          <cell r="H588">
            <v>28.6109090909091</v>
          </cell>
          <cell r="I588" t="e">
            <v>#N/A</v>
          </cell>
          <cell r="J588" t="e">
            <v>#N/A</v>
          </cell>
          <cell r="K588" t="e">
            <v>#N/A</v>
          </cell>
          <cell r="L588" t="e">
            <v>#N/A</v>
          </cell>
          <cell r="M588" t="e">
            <v>#N/A</v>
          </cell>
          <cell r="N588" t="e">
            <v>#N/A</v>
          </cell>
          <cell r="O588" t="e">
            <v>#N/A</v>
          </cell>
          <cell r="P588">
            <v>0</v>
          </cell>
          <cell r="Q588">
            <v>0</v>
          </cell>
          <cell r="R588" t="e">
            <v>#N/A</v>
          </cell>
        </row>
        <row r="589">
          <cell r="A589">
            <v>40991</v>
          </cell>
          <cell r="B589">
            <v>40991</v>
          </cell>
          <cell r="C589" t="str">
            <v>Future</v>
          </cell>
          <cell r="D589" t="e">
            <v>#N/A</v>
          </cell>
          <cell r="E589">
            <v>27.397142857142857</v>
          </cell>
          <cell r="F589">
            <v>30.098441558441554</v>
          </cell>
          <cell r="G589">
            <v>28.643896103896115</v>
          </cell>
          <cell r="H589">
            <v>28.643896103896115</v>
          </cell>
          <cell r="I589" t="e">
            <v>#N/A</v>
          </cell>
          <cell r="J589" t="e">
            <v>#N/A</v>
          </cell>
          <cell r="K589" t="e">
            <v>#N/A</v>
          </cell>
          <cell r="L589" t="e">
            <v>#N/A</v>
          </cell>
          <cell r="M589" t="e">
            <v>#N/A</v>
          </cell>
          <cell r="N589" t="e">
            <v>#N/A</v>
          </cell>
          <cell r="O589" t="e">
            <v>#N/A</v>
          </cell>
          <cell r="P589">
            <v>0</v>
          </cell>
          <cell r="Q589">
            <v>0</v>
          </cell>
          <cell r="R589" t="e">
            <v>#N/A</v>
          </cell>
        </row>
        <row r="590">
          <cell r="A590">
            <v>40994</v>
          </cell>
          <cell r="B590">
            <v>40994</v>
          </cell>
          <cell r="C590" t="str">
            <v>Future</v>
          </cell>
          <cell r="D590" t="e">
            <v>#N/A</v>
          </cell>
          <cell r="E590">
            <v>27.274285714285714</v>
          </cell>
          <cell r="F590">
            <v>30.313246753246748</v>
          </cell>
          <cell r="G590">
            <v>28.676883116883129</v>
          </cell>
          <cell r="H590">
            <v>28.676883116883129</v>
          </cell>
          <cell r="I590" t="e">
            <v>#N/A</v>
          </cell>
          <cell r="J590" t="e">
            <v>#N/A</v>
          </cell>
          <cell r="K590" t="e">
            <v>#N/A</v>
          </cell>
          <cell r="L590" t="e">
            <v>#N/A</v>
          </cell>
          <cell r="M590" t="e">
            <v>#N/A</v>
          </cell>
          <cell r="N590" t="e">
            <v>#N/A</v>
          </cell>
          <cell r="O590" t="e">
            <v>#N/A</v>
          </cell>
          <cell r="P590">
            <v>0</v>
          </cell>
          <cell r="Q590">
            <v>0</v>
          </cell>
          <cell r="R590" t="e">
            <v>#N/A</v>
          </cell>
        </row>
        <row r="591">
          <cell r="A591">
            <v>40995</v>
          </cell>
          <cell r="B591">
            <v>40995</v>
          </cell>
          <cell r="C591" t="str">
            <v>Future</v>
          </cell>
          <cell r="D591" t="e">
            <v>#N/A</v>
          </cell>
          <cell r="E591">
            <v>27.151428571428571</v>
          </cell>
          <cell r="F591">
            <v>30.528051948051942</v>
          </cell>
          <cell r="G591">
            <v>28.709870129870144</v>
          </cell>
          <cell r="H591">
            <v>28.709870129870144</v>
          </cell>
          <cell r="I591" t="e">
            <v>#N/A</v>
          </cell>
          <cell r="J591" t="e">
            <v>#N/A</v>
          </cell>
          <cell r="K591" t="e">
            <v>#N/A</v>
          </cell>
          <cell r="L591" t="e">
            <v>#N/A</v>
          </cell>
          <cell r="M591" t="e">
            <v>#N/A</v>
          </cell>
          <cell r="N591" t="e">
            <v>#N/A</v>
          </cell>
          <cell r="O591" t="e">
            <v>#N/A</v>
          </cell>
          <cell r="P591">
            <v>0</v>
          </cell>
          <cell r="Q591">
            <v>0</v>
          </cell>
          <cell r="R591" t="e">
            <v>#N/A</v>
          </cell>
        </row>
        <row r="592">
          <cell r="A592">
            <v>40996</v>
          </cell>
          <cell r="B592">
            <v>40996</v>
          </cell>
          <cell r="C592" t="str">
            <v>Future</v>
          </cell>
          <cell r="D592" t="e">
            <v>#N/A</v>
          </cell>
          <cell r="E592">
            <v>27.028571428571428</v>
          </cell>
          <cell r="F592">
            <v>30.742857142857137</v>
          </cell>
          <cell r="G592">
            <v>28.742857142857158</v>
          </cell>
          <cell r="H592">
            <v>28.742857142857158</v>
          </cell>
          <cell r="I592" t="e">
            <v>#N/A</v>
          </cell>
          <cell r="J592" t="e">
            <v>#N/A</v>
          </cell>
          <cell r="K592" t="e">
            <v>#N/A</v>
          </cell>
          <cell r="L592" t="e">
            <v>#N/A</v>
          </cell>
          <cell r="M592" t="e">
            <v>#N/A</v>
          </cell>
          <cell r="N592" t="e">
            <v>#N/A</v>
          </cell>
          <cell r="O592" t="e">
            <v>#N/A</v>
          </cell>
          <cell r="P592">
            <v>0</v>
          </cell>
          <cell r="Q592">
            <v>0</v>
          </cell>
          <cell r="R592" t="e">
            <v>#N/A</v>
          </cell>
        </row>
        <row r="593">
          <cell r="A593">
            <v>40997</v>
          </cell>
          <cell r="B593">
            <v>40997</v>
          </cell>
          <cell r="C593" t="str">
            <v>Future</v>
          </cell>
          <cell r="D593" t="e">
            <v>#N/A</v>
          </cell>
          <cell r="E593">
            <v>26.905714285714286</v>
          </cell>
          <cell r="F593">
            <v>30.957662337662331</v>
          </cell>
          <cell r="G593">
            <v>28.775844155844172</v>
          </cell>
          <cell r="H593">
            <v>28.775844155844172</v>
          </cell>
          <cell r="I593" t="e">
            <v>#N/A</v>
          </cell>
          <cell r="J593" t="e">
            <v>#N/A</v>
          </cell>
          <cell r="K593" t="e">
            <v>#N/A</v>
          </cell>
          <cell r="L593" t="e">
            <v>#N/A</v>
          </cell>
          <cell r="M593" t="e">
            <v>#N/A</v>
          </cell>
          <cell r="N593" t="e">
            <v>#N/A</v>
          </cell>
          <cell r="O593" t="e">
            <v>#N/A</v>
          </cell>
          <cell r="P593">
            <v>0</v>
          </cell>
          <cell r="Q593">
            <v>0</v>
          </cell>
          <cell r="R593" t="e">
            <v>#N/A</v>
          </cell>
        </row>
        <row r="594">
          <cell r="A594">
            <v>40998</v>
          </cell>
          <cell r="B594">
            <v>40998</v>
          </cell>
          <cell r="C594" t="str">
            <v>Future</v>
          </cell>
          <cell r="D594" t="e">
            <v>#N/A</v>
          </cell>
          <cell r="E594">
            <v>26.782857142857143</v>
          </cell>
          <cell r="F594">
            <v>31.172467532467525</v>
          </cell>
          <cell r="G594">
            <v>28.808831168831187</v>
          </cell>
          <cell r="H594">
            <v>28.808831168831187</v>
          </cell>
          <cell r="I594" t="e">
            <v>#N/A</v>
          </cell>
          <cell r="J594" t="e">
            <v>#N/A</v>
          </cell>
          <cell r="K594" t="e">
            <v>#N/A</v>
          </cell>
          <cell r="L594" t="e">
            <v>#N/A</v>
          </cell>
          <cell r="M594" t="e">
            <v>#N/A</v>
          </cell>
          <cell r="N594" t="e">
            <v>#N/A</v>
          </cell>
          <cell r="O594" t="e">
            <v>#N/A</v>
          </cell>
          <cell r="P594">
            <v>0</v>
          </cell>
          <cell r="Q594">
            <v>0</v>
          </cell>
          <cell r="R594" t="e">
            <v>#N/A</v>
          </cell>
        </row>
        <row r="595">
          <cell r="A595">
            <v>41001</v>
          </cell>
          <cell r="B595">
            <v>41001</v>
          </cell>
          <cell r="C595" t="str">
            <v>Future</v>
          </cell>
          <cell r="D595" t="e">
            <v>#N/A</v>
          </cell>
          <cell r="E595">
            <v>26.66</v>
          </cell>
          <cell r="F595">
            <v>31.38727272727272</v>
          </cell>
          <cell r="G595">
            <v>28.841818181818201</v>
          </cell>
          <cell r="H595">
            <v>28.841818181818201</v>
          </cell>
          <cell r="I595" t="e">
            <v>#N/A</v>
          </cell>
          <cell r="J595" t="e">
            <v>#N/A</v>
          </cell>
          <cell r="K595" t="e">
            <v>#N/A</v>
          </cell>
          <cell r="L595" t="e">
            <v>#N/A</v>
          </cell>
          <cell r="M595" t="e">
            <v>#N/A</v>
          </cell>
          <cell r="N595" t="e">
            <v>#N/A</v>
          </cell>
          <cell r="O595" t="e">
            <v>#N/A</v>
          </cell>
          <cell r="P595">
            <v>0</v>
          </cell>
          <cell r="Q595">
            <v>0</v>
          </cell>
          <cell r="R595" t="e">
            <v>#N/A</v>
          </cell>
        </row>
        <row r="596">
          <cell r="A596">
            <v>41002</v>
          </cell>
          <cell r="B596">
            <v>41002</v>
          </cell>
          <cell r="C596" t="str">
            <v>Future</v>
          </cell>
          <cell r="D596" t="e">
            <v>#N/A</v>
          </cell>
          <cell r="E596">
            <v>26.537142857142857</v>
          </cell>
          <cell r="F596">
            <v>31.602077922077914</v>
          </cell>
          <cell r="G596">
            <v>28.874805194805216</v>
          </cell>
          <cell r="H596">
            <v>28.874805194805216</v>
          </cell>
          <cell r="I596" t="e">
            <v>#N/A</v>
          </cell>
          <cell r="J596" t="e">
            <v>#N/A</v>
          </cell>
          <cell r="K596" t="e">
            <v>#N/A</v>
          </cell>
          <cell r="L596" t="e">
            <v>#N/A</v>
          </cell>
          <cell r="M596" t="e">
            <v>#N/A</v>
          </cell>
          <cell r="N596" t="e">
            <v>#N/A</v>
          </cell>
          <cell r="O596" t="e">
            <v>#N/A</v>
          </cell>
          <cell r="P596">
            <v>0</v>
          </cell>
          <cell r="Q596">
            <v>0</v>
          </cell>
          <cell r="R596" t="e">
            <v>#N/A</v>
          </cell>
        </row>
        <row r="597">
          <cell r="A597">
            <v>41003</v>
          </cell>
          <cell r="B597">
            <v>41003</v>
          </cell>
          <cell r="C597" t="str">
            <v>Future</v>
          </cell>
          <cell r="D597" t="e">
            <v>#N/A</v>
          </cell>
          <cell r="E597">
            <v>26.414285714285715</v>
          </cell>
          <cell r="F597">
            <v>31.816883116883108</v>
          </cell>
          <cell r="G597">
            <v>28.90779220779223</v>
          </cell>
          <cell r="H597">
            <v>28.90779220779223</v>
          </cell>
          <cell r="I597" t="e">
            <v>#N/A</v>
          </cell>
          <cell r="J597" t="e">
            <v>#N/A</v>
          </cell>
          <cell r="K597" t="e">
            <v>#N/A</v>
          </cell>
          <cell r="L597" t="e">
            <v>#N/A</v>
          </cell>
          <cell r="M597" t="e">
            <v>#N/A</v>
          </cell>
          <cell r="N597" t="e">
            <v>#N/A</v>
          </cell>
          <cell r="O597" t="e">
            <v>#N/A</v>
          </cell>
          <cell r="P597">
            <v>0</v>
          </cell>
          <cell r="Q597">
            <v>0</v>
          </cell>
          <cell r="R597" t="e">
            <v>#N/A</v>
          </cell>
        </row>
        <row r="598">
          <cell r="A598">
            <v>41004</v>
          </cell>
          <cell r="B598">
            <v>41004</v>
          </cell>
          <cell r="C598" t="str">
            <v>Future</v>
          </cell>
          <cell r="D598" t="e">
            <v>#N/A</v>
          </cell>
          <cell r="E598">
            <v>26.291428571428572</v>
          </cell>
          <cell r="F598">
            <v>32.031688311688306</v>
          </cell>
          <cell r="G598">
            <v>28.940779220779245</v>
          </cell>
          <cell r="H598">
            <v>28.940779220779245</v>
          </cell>
          <cell r="I598" t="e">
            <v>#N/A</v>
          </cell>
          <cell r="J598" t="e">
            <v>#N/A</v>
          </cell>
          <cell r="K598" t="e">
            <v>#N/A</v>
          </cell>
          <cell r="L598" t="e">
            <v>#N/A</v>
          </cell>
          <cell r="M598" t="e">
            <v>#N/A</v>
          </cell>
          <cell r="N598" t="e">
            <v>#N/A</v>
          </cell>
          <cell r="O598" t="e">
            <v>#N/A</v>
          </cell>
          <cell r="P598">
            <v>0</v>
          </cell>
          <cell r="Q598">
            <v>0</v>
          </cell>
          <cell r="R598" t="e">
            <v>#N/A</v>
          </cell>
        </row>
        <row r="599">
          <cell r="A599">
            <v>41008</v>
          </cell>
          <cell r="B599">
            <v>41008</v>
          </cell>
          <cell r="C599" t="str">
            <v>Future</v>
          </cell>
          <cell r="D599" t="e">
            <v>#N/A</v>
          </cell>
          <cell r="E599">
            <v>26.168571428571429</v>
          </cell>
          <cell r="F599">
            <v>32.246493506493501</v>
          </cell>
          <cell r="G599">
            <v>28.973766233766259</v>
          </cell>
          <cell r="H599">
            <v>28.973766233766259</v>
          </cell>
          <cell r="I599" t="e">
            <v>#N/A</v>
          </cell>
          <cell r="J599" t="e">
            <v>#N/A</v>
          </cell>
          <cell r="K599" t="e">
            <v>#N/A</v>
          </cell>
          <cell r="L599" t="e">
            <v>#N/A</v>
          </cell>
          <cell r="M599" t="e">
            <v>#N/A</v>
          </cell>
          <cell r="N599" t="e">
            <v>#N/A</v>
          </cell>
          <cell r="O599" t="e">
            <v>#N/A</v>
          </cell>
          <cell r="P599">
            <v>0</v>
          </cell>
          <cell r="Q599">
            <v>0</v>
          </cell>
          <cell r="R599" t="e">
            <v>#N/A</v>
          </cell>
        </row>
        <row r="600">
          <cell r="A600">
            <v>41009</v>
          </cell>
          <cell r="B600">
            <v>41009</v>
          </cell>
          <cell r="C600" t="str">
            <v>Future</v>
          </cell>
          <cell r="D600" t="e">
            <v>#N/A</v>
          </cell>
          <cell r="E600">
            <v>26.045714285714286</v>
          </cell>
          <cell r="F600">
            <v>32.461298701298695</v>
          </cell>
          <cell r="G600">
            <v>29.006753246753274</v>
          </cell>
          <cell r="H600">
            <v>29.006753246753274</v>
          </cell>
          <cell r="I600" t="e">
            <v>#N/A</v>
          </cell>
          <cell r="J600" t="e">
            <v>#N/A</v>
          </cell>
          <cell r="K600" t="e">
            <v>#N/A</v>
          </cell>
          <cell r="L600" t="e">
            <v>#N/A</v>
          </cell>
          <cell r="M600" t="e">
            <v>#N/A</v>
          </cell>
          <cell r="N600" t="e">
            <v>#N/A</v>
          </cell>
          <cell r="O600" t="e">
            <v>#N/A</v>
          </cell>
          <cell r="P600">
            <v>0</v>
          </cell>
          <cell r="Q600">
            <v>0</v>
          </cell>
          <cell r="R600" t="e">
            <v>#N/A</v>
          </cell>
        </row>
        <row r="601">
          <cell r="A601">
            <v>41010</v>
          </cell>
          <cell r="B601">
            <v>41010</v>
          </cell>
          <cell r="C601" t="str">
            <v>Future</v>
          </cell>
          <cell r="D601" t="e">
            <v>#N/A</v>
          </cell>
          <cell r="E601">
            <v>25.922857142857143</v>
          </cell>
          <cell r="F601">
            <v>32.676103896103889</v>
          </cell>
          <cell r="G601">
            <v>29.039740259740288</v>
          </cell>
          <cell r="H601">
            <v>29.039740259740288</v>
          </cell>
          <cell r="I601" t="e">
            <v>#N/A</v>
          </cell>
          <cell r="J601" t="e">
            <v>#N/A</v>
          </cell>
          <cell r="K601" t="e">
            <v>#N/A</v>
          </cell>
          <cell r="L601" t="e">
            <v>#N/A</v>
          </cell>
          <cell r="M601" t="e">
            <v>#N/A</v>
          </cell>
          <cell r="N601" t="e">
            <v>#N/A</v>
          </cell>
          <cell r="O601" t="e">
            <v>#N/A</v>
          </cell>
          <cell r="P601">
            <v>0</v>
          </cell>
          <cell r="Q601">
            <v>0</v>
          </cell>
          <cell r="R601" t="e">
            <v>#N/A</v>
          </cell>
        </row>
        <row r="602">
          <cell r="A602">
            <v>41011</v>
          </cell>
          <cell r="B602">
            <v>41011</v>
          </cell>
          <cell r="C602" t="str">
            <v>Future</v>
          </cell>
          <cell r="D602" t="e">
            <v>#N/A</v>
          </cell>
          <cell r="E602">
            <v>25.8</v>
          </cell>
          <cell r="F602">
            <v>32.890909090909084</v>
          </cell>
          <cell r="G602">
            <v>29.072727272727303</v>
          </cell>
          <cell r="H602">
            <v>29.072727272727303</v>
          </cell>
          <cell r="I602" t="e">
            <v>#N/A</v>
          </cell>
          <cell r="J602" t="e">
            <v>#N/A</v>
          </cell>
          <cell r="K602" t="e">
            <v>#N/A</v>
          </cell>
          <cell r="L602" t="e">
            <v>#N/A</v>
          </cell>
          <cell r="M602" t="e">
            <v>#N/A</v>
          </cell>
          <cell r="N602" t="e">
            <v>#N/A</v>
          </cell>
          <cell r="O602" t="e">
            <v>#N/A</v>
          </cell>
          <cell r="P602">
            <v>0</v>
          </cell>
          <cell r="Q602">
            <v>0</v>
          </cell>
          <cell r="R602" t="e">
            <v>#N/A</v>
          </cell>
        </row>
        <row r="603">
          <cell r="A603">
            <v>41012</v>
          </cell>
          <cell r="B603">
            <v>41012</v>
          </cell>
          <cell r="C603" t="str">
            <v>Future</v>
          </cell>
          <cell r="D603" t="e">
            <v>#N/A</v>
          </cell>
          <cell r="E603">
            <v>25.677142857142858</v>
          </cell>
          <cell r="F603">
            <v>33.105714285714278</v>
          </cell>
          <cell r="G603">
            <v>29.105714285714317</v>
          </cell>
          <cell r="H603">
            <v>29.105714285714317</v>
          </cell>
          <cell r="I603" t="e">
            <v>#N/A</v>
          </cell>
          <cell r="J603" t="e">
            <v>#N/A</v>
          </cell>
          <cell r="K603" t="e">
            <v>#N/A</v>
          </cell>
          <cell r="L603" t="e">
            <v>#N/A</v>
          </cell>
          <cell r="M603" t="e">
            <v>#N/A</v>
          </cell>
          <cell r="N603" t="e">
            <v>#N/A</v>
          </cell>
          <cell r="O603" t="e">
            <v>#N/A</v>
          </cell>
          <cell r="P603">
            <v>0</v>
          </cell>
          <cell r="Q603">
            <v>0</v>
          </cell>
          <cell r="R603" t="e">
            <v>#N/A</v>
          </cell>
        </row>
        <row r="604">
          <cell r="A604">
            <v>41015</v>
          </cell>
          <cell r="B604">
            <v>41015</v>
          </cell>
          <cell r="C604" t="str">
            <v>Future</v>
          </cell>
          <cell r="D604" t="e">
            <v>#N/A</v>
          </cell>
          <cell r="E604">
            <v>25.554285714285715</v>
          </cell>
          <cell r="F604">
            <v>33.320519480519472</v>
          </cell>
          <cell r="G604">
            <v>29.138701298701331</v>
          </cell>
          <cell r="H604">
            <v>29.138701298701331</v>
          </cell>
          <cell r="I604" t="e">
            <v>#N/A</v>
          </cell>
          <cell r="J604" t="e">
            <v>#N/A</v>
          </cell>
          <cell r="K604" t="e">
            <v>#N/A</v>
          </cell>
          <cell r="L604" t="e">
            <v>#N/A</v>
          </cell>
          <cell r="M604" t="e">
            <v>#N/A</v>
          </cell>
          <cell r="N604" t="e">
            <v>#N/A</v>
          </cell>
          <cell r="O604" t="e">
            <v>#N/A</v>
          </cell>
          <cell r="P604">
            <v>0</v>
          </cell>
          <cell r="Q604">
            <v>0</v>
          </cell>
          <cell r="R604" t="e">
            <v>#N/A</v>
          </cell>
        </row>
        <row r="605">
          <cell r="A605">
            <v>41016</v>
          </cell>
          <cell r="B605">
            <v>41016</v>
          </cell>
          <cell r="C605" t="str">
            <v>Future</v>
          </cell>
          <cell r="D605" t="e">
            <v>#N/A</v>
          </cell>
          <cell r="E605">
            <v>25.431428571428572</v>
          </cell>
          <cell r="F605">
            <v>33.535324675324667</v>
          </cell>
          <cell r="G605">
            <v>29.171688311688346</v>
          </cell>
          <cell r="H605">
            <v>29.171688311688346</v>
          </cell>
          <cell r="I605" t="e">
            <v>#N/A</v>
          </cell>
          <cell r="J605" t="e">
            <v>#N/A</v>
          </cell>
          <cell r="K605" t="e">
            <v>#N/A</v>
          </cell>
          <cell r="L605" t="e">
            <v>#N/A</v>
          </cell>
          <cell r="M605" t="e">
            <v>#N/A</v>
          </cell>
          <cell r="N605" t="e">
            <v>#N/A</v>
          </cell>
          <cell r="O605" t="e">
            <v>#N/A</v>
          </cell>
          <cell r="P605">
            <v>0</v>
          </cell>
          <cell r="Q605">
            <v>0</v>
          </cell>
          <cell r="R605" t="e">
            <v>#N/A</v>
          </cell>
        </row>
        <row r="606">
          <cell r="A606">
            <v>41017</v>
          </cell>
          <cell r="B606">
            <v>41017</v>
          </cell>
          <cell r="C606" t="str">
            <v>Future</v>
          </cell>
          <cell r="D606" t="e">
            <v>#N/A</v>
          </cell>
          <cell r="E606">
            <v>25.30857142857143</v>
          </cell>
          <cell r="F606">
            <v>33.750129870129861</v>
          </cell>
          <cell r="G606">
            <v>29.20467532467536</v>
          </cell>
          <cell r="H606">
            <v>29.20467532467536</v>
          </cell>
          <cell r="I606" t="e">
            <v>#N/A</v>
          </cell>
          <cell r="J606" t="e">
            <v>#N/A</v>
          </cell>
          <cell r="K606" t="e">
            <v>#N/A</v>
          </cell>
          <cell r="L606" t="e">
            <v>#N/A</v>
          </cell>
          <cell r="M606" t="e">
            <v>#N/A</v>
          </cell>
          <cell r="N606" t="e">
            <v>#N/A</v>
          </cell>
          <cell r="O606" t="e">
            <v>#N/A</v>
          </cell>
          <cell r="P606">
            <v>0</v>
          </cell>
          <cell r="Q606">
            <v>0</v>
          </cell>
          <cell r="R606" t="e">
            <v>#N/A</v>
          </cell>
        </row>
        <row r="607">
          <cell r="A607">
            <v>41018</v>
          </cell>
          <cell r="B607">
            <v>41018</v>
          </cell>
          <cell r="C607" t="str">
            <v>Future</v>
          </cell>
          <cell r="D607" t="e">
            <v>#N/A</v>
          </cell>
          <cell r="E607">
            <v>25.185714285714287</v>
          </cell>
          <cell r="F607">
            <v>33.964935064935055</v>
          </cell>
          <cell r="G607">
            <v>29.237662337662375</v>
          </cell>
          <cell r="H607">
            <v>29.237662337662375</v>
          </cell>
          <cell r="I607" t="e">
            <v>#N/A</v>
          </cell>
          <cell r="J607" t="e">
            <v>#N/A</v>
          </cell>
          <cell r="K607" t="e">
            <v>#N/A</v>
          </cell>
          <cell r="L607" t="e">
            <v>#N/A</v>
          </cell>
          <cell r="M607" t="e">
            <v>#N/A</v>
          </cell>
          <cell r="N607" t="e">
            <v>#N/A</v>
          </cell>
          <cell r="O607" t="e">
            <v>#N/A</v>
          </cell>
          <cell r="P607">
            <v>0</v>
          </cell>
          <cell r="Q607">
            <v>0</v>
          </cell>
          <cell r="R607" t="e">
            <v>#N/A</v>
          </cell>
        </row>
        <row r="608">
          <cell r="A608">
            <v>41019</v>
          </cell>
          <cell r="B608">
            <v>41019</v>
          </cell>
          <cell r="C608" t="str">
            <v>Future</v>
          </cell>
          <cell r="D608" t="e">
            <v>#N/A</v>
          </cell>
          <cell r="E608">
            <v>25.062857142857144</v>
          </cell>
          <cell r="F608">
            <v>34.17974025974025</v>
          </cell>
          <cell r="G608">
            <v>29.270649350649389</v>
          </cell>
          <cell r="H608">
            <v>29.270649350649389</v>
          </cell>
          <cell r="I608" t="e">
            <v>#N/A</v>
          </cell>
          <cell r="J608" t="e">
            <v>#N/A</v>
          </cell>
          <cell r="K608" t="e">
            <v>#N/A</v>
          </cell>
          <cell r="L608" t="e">
            <v>#N/A</v>
          </cell>
          <cell r="M608" t="e">
            <v>#N/A</v>
          </cell>
          <cell r="N608" t="e">
            <v>#N/A</v>
          </cell>
          <cell r="O608" t="e">
            <v>#N/A</v>
          </cell>
          <cell r="P608">
            <v>0</v>
          </cell>
          <cell r="Q608">
            <v>0</v>
          </cell>
          <cell r="R608" t="e">
            <v>#N/A</v>
          </cell>
        </row>
        <row r="609">
          <cell r="A609">
            <v>41022</v>
          </cell>
          <cell r="B609">
            <v>41022</v>
          </cell>
          <cell r="C609" t="str">
            <v>Future</v>
          </cell>
          <cell r="D609" t="e">
            <v>#N/A</v>
          </cell>
          <cell r="E609">
            <v>24.94</v>
          </cell>
          <cell r="F609">
            <v>34.394545454545444</v>
          </cell>
          <cell r="G609">
            <v>29.303636363636404</v>
          </cell>
          <cell r="H609">
            <v>29.303636363636404</v>
          </cell>
          <cell r="I609" t="e">
            <v>#N/A</v>
          </cell>
          <cell r="J609" t="e">
            <v>#N/A</v>
          </cell>
          <cell r="K609" t="e">
            <v>#N/A</v>
          </cell>
          <cell r="L609" t="e">
            <v>#N/A</v>
          </cell>
          <cell r="M609" t="e">
            <v>#N/A</v>
          </cell>
          <cell r="N609" t="e">
            <v>#N/A</v>
          </cell>
          <cell r="O609" t="e">
            <v>#N/A</v>
          </cell>
          <cell r="P609">
            <v>0</v>
          </cell>
          <cell r="Q609">
            <v>0</v>
          </cell>
          <cell r="R609" t="e">
            <v>#N/A</v>
          </cell>
        </row>
        <row r="610">
          <cell r="A610">
            <v>41023</v>
          </cell>
          <cell r="B610">
            <v>41023</v>
          </cell>
          <cell r="C610" t="str">
            <v>Future</v>
          </cell>
          <cell r="D610" t="e">
            <v>#N/A</v>
          </cell>
          <cell r="E610">
            <v>24.817142857142859</v>
          </cell>
          <cell r="F610">
            <v>34.609350649350638</v>
          </cell>
          <cell r="G610">
            <v>29.336623376623418</v>
          </cell>
          <cell r="H610">
            <v>29.336623376623418</v>
          </cell>
          <cell r="I610" t="e">
            <v>#N/A</v>
          </cell>
          <cell r="J610" t="e">
            <v>#N/A</v>
          </cell>
          <cell r="K610" t="e">
            <v>#N/A</v>
          </cell>
          <cell r="L610" t="e">
            <v>#N/A</v>
          </cell>
          <cell r="M610" t="e">
            <v>#N/A</v>
          </cell>
          <cell r="N610" t="e">
            <v>#N/A</v>
          </cell>
          <cell r="O610" t="e">
            <v>#N/A</v>
          </cell>
          <cell r="P610">
            <v>0</v>
          </cell>
          <cell r="Q610">
            <v>0</v>
          </cell>
          <cell r="R610" t="e">
            <v>#N/A</v>
          </cell>
        </row>
        <row r="611">
          <cell r="A611">
            <v>41024</v>
          </cell>
          <cell r="B611">
            <v>41024</v>
          </cell>
          <cell r="C611" t="str">
            <v>Future</v>
          </cell>
          <cell r="D611" t="e">
            <v>#N/A</v>
          </cell>
          <cell r="E611">
            <v>24.694285714285716</v>
          </cell>
          <cell r="F611">
            <v>34.824155844155833</v>
          </cell>
          <cell r="G611">
            <v>29.369610389610433</v>
          </cell>
          <cell r="H611">
            <v>29.369610389610433</v>
          </cell>
          <cell r="I611" t="e">
            <v>#N/A</v>
          </cell>
          <cell r="J611" t="e">
            <v>#N/A</v>
          </cell>
          <cell r="K611" t="e">
            <v>#N/A</v>
          </cell>
          <cell r="L611" t="e">
            <v>#N/A</v>
          </cell>
          <cell r="M611" t="e">
            <v>#N/A</v>
          </cell>
          <cell r="N611" t="e">
            <v>#N/A</v>
          </cell>
          <cell r="O611" t="e">
            <v>#N/A</v>
          </cell>
          <cell r="P611">
            <v>0</v>
          </cell>
          <cell r="Q611">
            <v>0</v>
          </cell>
          <cell r="R611" t="e">
            <v>#N/A</v>
          </cell>
        </row>
        <row r="612">
          <cell r="A612">
            <v>41025</v>
          </cell>
          <cell r="B612">
            <v>41025</v>
          </cell>
          <cell r="C612" t="str">
            <v>Future</v>
          </cell>
          <cell r="D612" t="e">
            <v>#N/A</v>
          </cell>
          <cell r="E612">
            <v>24.571428571428573</v>
          </cell>
          <cell r="F612">
            <v>35.038961038961027</v>
          </cell>
          <cell r="G612">
            <v>29.402597402597447</v>
          </cell>
          <cell r="H612">
            <v>29.402597402597447</v>
          </cell>
          <cell r="I612" t="e">
            <v>#N/A</v>
          </cell>
          <cell r="J612" t="e">
            <v>#N/A</v>
          </cell>
          <cell r="K612" t="e">
            <v>#N/A</v>
          </cell>
          <cell r="L612" t="e">
            <v>#N/A</v>
          </cell>
          <cell r="M612" t="e">
            <v>#N/A</v>
          </cell>
          <cell r="N612" t="e">
            <v>#N/A</v>
          </cell>
          <cell r="O612" t="e">
            <v>#N/A</v>
          </cell>
          <cell r="P612">
            <v>0</v>
          </cell>
          <cell r="Q612">
            <v>0</v>
          </cell>
          <cell r="R612" t="e">
            <v>#N/A</v>
          </cell>
        </row>
        <row r="613">
          <cell r="A613">
            <v>41026</v>
          </cell>
          <cell r="B613">
            <v>41026</v>
          </cell>
          <cell r="C613" t="str">
            <v>Future</v>
          </cell>
          <cell r="D613" t="e">
            <v>#N/A</v>
          </cell>
          <cell r="E613">
            <v>24.44857142857143</v>
          </cell>
          <cell r="F613">
            <v>35.253766233766221</v>
          </cell>
          <cell r="G613">
            <v>29.435584415584461</v>
          </cell>
          <cell r="H613">
            <v>29.435584415584461</v>
          </cell>
          <cell r="I613" t="e">
            <v>#N/A</v>
          </cell>
          <cell r="J613" t="e">
            <v>#N/A</v>
          </cell>
          <cell r="K613" t="e">
            <v>#N/A</v>
          </cell>
          <cell r="L613" t="e">
            <v>#N/A</v>
          </cell>
          <cell r="M613" t="e">
            <v>#N/A</v>
          </cell>
          <cell r="N613" t="e">
            <v>#N/A</v>
          </cell>
          <cell r="O613" t="e">
            <v>#N/A</v>
          </cell>
          <cell r="P613">
            <v>0</v>
          </cell>
          <cell r="Q613">
            <v>0</v>
          </cell>
          <cell r="R613" t="e">
            <v>#N/A</v>
          </cell>
        </row>
        <row r="614">
          <cell r="A614">
            <v>41029</v>
          </cell>
          <cell r="B614">
            <v>41029</v>
          </cell>
          <cell r="C614" t="str">
            <v>Future</v>
          </cell>
          <cell r="D614" t="e">
            <v>#N/A</v>
          </cell>
          <cell r="E614">
            <v>24.325714285714287</v>
          </cell>
          <cell r="F614">
            <v>35.468571428571416</v>
          </cell>
          <cell r="G614">
            <v>29.468571428571476</v>
          </cell>
          <cell r="H614">
            <v>29.468571428571476</v>
          </cell>
          <cell r="I614" t="e">
            <v>#N/A</v>
          </cell>
          <cell r="J614" t="e">
            <v>#N/A</v>
          </cell>
          <cell r="K614" t="e">
            <v>#N/A</v>
          </cell>
          <cell r="L614" t="e">
            <v>#N/A</v>
          </cell>
          <cell r="M614" t="e">
            <v>#N/A</v>
          </cell>
          <cell r="N614" t="e">
            <v>#N/A</v>
          </cell>
          <cell r="O614" t="e">
            <v>#N/A</v>
          </cell>
          <cell r="P614">
            <v>0</v>
          </cell>
          <cell r="Q614">
            <v>0</v>
          </cell>
          <cell r="R614" t="e">
            <v>#N/A</v>
          </cell>
        </row>
        <row r="615">
          <cell r="A615">
            <v>41030</v>
          </cell>
          <cell r="B615">
            <v>41030</v>
          </cell>
          <cell r="C615" t="str">
            <v>Future</v>
          </cell>
          <cell r="D615" t="e">
            <v>#N/A</v>
          </cell>
          <cell r="E615">
            <v>24.202857142857145</v>
          </cell>
          <cell r="F615">
            <v>35.68337662337661</v>
          </cell>
          <cell r="G615">
            <v>29.50155844155849</v>
          </cell>
          <cell r="H615">
            <v>29.50155844155849</v>
          </cell>
          <cell r="I615" t="e">
            <v>#N/A</v>
          </cell>
          <cell r="J615" t="e">
            <v>#N/A</v>
          </cell>
          <cell r="K615" t="e">
            <v>#N/A</v>
          </cell>
          <cell r="L615" t="e">
            <v>#N/A</v>
          </cell>
          <cell r="M615" t="e">
            <v>#N/A</v>
          </cell>
          <cell r="N615" t="e">
            <v>#N/A</v>
          </cell>
          <cell r="O615" t="e">
            <v>#N/A</v>
          </cell>
          <cell r="P615">
            <v>0</v>
          </cell>
          <cell r="Q615">
            <v>0</v>
          </cell>
          <cell r="R615" t="e">
            <v>#N/A</v>
          </cell>
        </row>
        <row r="616">
          <cell r="A616">
            <v>41031</v>
          </cell>
          <cell r="B616">
            <v>41031</v>
          </cell>
          <cell r="C616" t="str">
            <v>Future</v>
          </cell>
          <cell r="D616" t="e">
            <v>#N/A</v>
          </cell>
          <cell r="E616">
            <v>24.080000000000002</v>
          </cell>
          <cell r="F616">
            <v>35.898181818181804</v>
          </cell>
          <cell r="G616">
            <v>29.534545454545505</v>
          </cell>
          <cell r="H616">
            <v>29.534545454545505</v>
          </cell>
          <cell r="I616" t="e">
            <v>#N/A</v>
          </cell>
          <cell r="J616" t="e">
            <v>#N/A</v>
          </cell>
          <cell r="K616" t="e">
            <v>#N/A</v>
          </cell>
          <cell r="L616" t="e">
            <v>#N/A</v>
          </cell>
          <cell r="M616" t="e">
            <v>#N/A</v>
          </cell>
          <cell r="N616" t="e">
            <v>#N/A</v>
          </cell>
          <cell r="O616" t="e">
            <v>#N/A</v>
          </cell>
          <cell r="P616">
            <v>0</v>
          </cell>
          <cell r="Q616">
            <v>0</v>
          </cell>
          <cell r="R616" t="e">
            <v>#N/A</v>
          </cell>
        </row>
        <row r="617">
          <cell r="A617">
            <v>41032</v>
          </cell>
          <cell r="B617">
            <v>41032</v>
          </cell>
          <cell r="C617" t="str">
            <v>Future</v>
          </cell>
          <cell r="D617" t="e">
            <v>#N/A</v>
          </cell>
          <cell r="E617">
            <v>23.957142857142859</v>
          </cell>
          <cell r="F617">
            <v>36.112987012986999</v>
          </cell>
          <cell r="G617">
            <v>29.567532467532519</v>
          </cell>
          <cell r="H617">
            <v>29.567532467532519</v>
          </cell>
          <cell r="I617" t="e">
            <v>#N/A</v>
          </cell>
          <cell r="J617" t="e">
            <v>#N/A</v>
          </cell>
          <cell r="K617" t="e">
            <v>#N/A</v>
          </cell>
          <cell r="L617" t="e">
            <v>#N/A</v>
          </cell>
          <cell r="M617" t="e">
            <v>#N/A</v>
          </cell>
          <cell r="N617" t="e">
            <v>#N/A</v>
          </cell>
          <cell r="O617" t="e">
            <v>#N/A</v>
          </cell>
          <cell r="P617">
            <v>0</v>
          </cell>
          <cell r="Q617">
            <v>0</v>
          </cell>
          <cell r="R617" t="e">
            <v>#N/A</v>
          </cell>
        </row>
        <row r="618">
          <cell r="A618">
            <v>41033</v>
          </cell>
          <cell r="B618">
            <v>41033</v>
          </cell>
          <cell r="C618" t="str">
            <v>Future</v>
          </cell>
          <cell r="D618" t="e">
            <v>#N/A</v>
          </cell>
          <cell r="E618">
            <v>23.834285714285716</v>
          </cell>
          <cell r="F618">
            <v>36.327792207792193</v>
          </cell>
          <cell r="G618">
            <v>29.600519480519534</v>
          </cell>
          <cell r="H618">
            <v>29.600519480519534</v>
          </cell>
          <cell r="I618" t="e">
            <v>#N/A</v>
          </cell>
          <cell r="J618" t="e">
            <v>#N/A</v>
          </cell>
          <cell r="K618" t="e">
            <v>#N/A</v>
          </cell>
          <cell r="L618" t="e">
            <v>#N/A</v>
          </cell>
          <cell r="M618" t="e">
            <v>#N/A</v>
          </cell>
          <cell r="N618" t="e">
            <v>#N/A</v>
          </cell>
          <cell r="O618" t="e">
            <v>#N/A</v>
          </cell>
          <cell r="P618">
            <v>0</v>
          </cell>
          <cell r="Q618">
            <v>0</v>
          </cell>
          <cell r="R618" t="e">
            <v>#N/A</v>
          </cell>
        </row>
        <row r="619">
          <cell r="A619">
            <v>41036</v>
          </cell>
          <cell r="B619">
            <v>41036</v>
          </cell>
          <cell r="C619" t="str">
            <v>Future</v>
          </cell>
          <cell r="D619" t="e">
            <v>#N/A</v>
          </cell>
          <cell r="E619">
            <v>23.711428571428574</v>
          </cell>
          <cell r="F619">
            <v>36.542597402597387</v>
          </cell>
          <cell r="G619">
            <v>29.633506493506548</v>
          </cell>
          <cell r="H619">
            <v>29.633506493506548</v>
          </cell>
          <cell r="I619" t="e">
            <v>#N/A</v>
          </cell>
          <cell r="J619" t="e">
            <v>#N/A</v>
          </cell>
          <cell r="K619" t="e">
            <v>#N/A</v>
          </cell>
          <cell r="L619" t="e">
            <v>#N/A</v>
          </cell>
          <cell r="M619" t="e">
            <v>#N/A</v>
          </cell>
          <cell r="N619" t="e">
            <v>#N/A</v>
          </cell>
          <cell r="O619" t="e">
            <v>#N/A</v>
          </cell>
          <cell r="P619">
            <v>0</v>
          </cell>
          <cell r="Q619">
            <v>0</v>
          </cell>
          <cell r="R619" t="e">
            <v>#N/A</v>
          </cell>
        </row>
        <row r="620">
          <cell r="A620">
            <v>41037</v>
          </cell>
          <cell r="B620">
            <v>41037</v>
          </cell>
          <cell r="C620" t="str">
            <v>Future</v>
          </cell>
          <cell r="D620" t="e">
            <v>#N/A</v>
          </cell>
          <cell r="E620">
            <v>23.588571428571431</v>
          </cell>
          <cell r="F620">
            <v>36.757402597402582</v>
          </cell>
          <cell r="G620">
            <v>29.666493506493563</v>
          </cell>
          <cell r="H620">
            <v>29.666493506493563</v>
          </cell>
          <cell r="I620" t="e">
            <v>#N/A</v>
          </cell>
          <cell r="J620" t="e">
            <v>#N/A</v>
          </cell>
          <cell r="K620" t="e">
            <v>#N/A</v>
          </cell>
          <cell r="L620" t="e">
            <v>#N/A</v>
          </cell>
          <cell r="M620" t="e">
            <v>#N/A</v>
          </cell>
          <cell r="N620" t="e">
            <v>#N/A</v>
          </cell>
          <cell r="O620" t="e">
            <v>#N/A</v>
          </cell>
          <cell r="P620">
            <v>0</v>
          </cell>
          <cell r="Q620">
            <v>0</v>
          </cell>
          <cell r="R620" t="e">
            <v>#N/A</v>
          </cell>
        </row>
        <row r="621">
          <cell r="A621">
            <v>41038</v>
          </cell>
          <cell r="B621">
            <v>41038</v>
          </cell>
          <cell r="C621" t="str">
            <v>Future</v>
          </cell>
          <cell r="D621" t="e">
            <v>#N/A</v>
          </cell>
          <cell r="E621">
            <v>23.465714285714288</v>
          </cell>
          <cell r="F621">
            <v>36.972207792207776</v>
          </cell>
          <cell r="G621">
            <v>29.699480519480577</v>
          </cell>
          <cell r="H621">
            <v>29.699480519480577</v>
          </cell>
          <cell r="I621" t="e">
            <v>#N/A</v>
          </cell>
          <cell r="J621" t="e">
            <v>#N/A</v>
          </cell>
          <cell r="K621" t="e">
            <v>#N/A</v>
          </cell>
          <cell r="L621" t="e">
            <v>#N/A</v>
          </cell>
          <cell r="M621" t="e">
            <v>#N/A</v>
          </cell>
          <cell r="N621" t="e">
            <v>#N/A</v>
          </cell>
          <cell r="O621" t="e">
            <v>#N/A</v>
          </cell>
          <cell r="P621">
            <v>0</v>
          </cell>
          <cell r="Q621">
            <v>0</v>
          </cell>
          <cell r="R621" t="e">
            <v>#N/A</v>
          </cell>
        </row>
        <row r="622">
          <cell r="A622">
            <v>41039</v>
          </cell>
          <cell r="B622">
            <v>41039</v>
          </cell>
          <cell r="C622" t="str">
            <v>Future</v>
          </cell>
          <cell r="D622" t="e">
            <v>#N/A</v>
          </cell>
          <cell r="E622">
            <v>23.342857142857145</v>
          </cell>
          <cell r="F622">
            <v>37.18701298701297</v>
          </cell>
          <cell r="G622">
            <v>29.732467532467592</v>
          </cell>
          <cell r="H622">
            <v>29.732467532467592</v>
          </cell>
          <cell r="I622" t="e">
            <v>#N/A</v>
          </cell>
          <cell r="J622" t="e">
            <v>#N/A</v>
          </cell>
          <cell r="K622" t="e">
            <v>#N/A</v>
          </cell>
          <cell r="L622" t="e">
            <v>#N/A</v>
          </cell>
          <cell r="M622" t="e">
            <v>#N/A</v>
          </cell>
          <cell r="N622" t="e">
            <v>#N/A</v>
          </cell>
          <cell r="O622" t="e">
            <v>#N/A</v>
          </cell>
          <cell r="P622">
            <v>0</v>
          </cell>
          <cell r="Q622">
            <v>0</v>
          </cell>
          <cell r="R622" t="e">
            <v>#N/A</v>
          </cell>
        </row>
        <row r="623">
          <cell r="A623">
            <v>41040</v>
          </cell>
          <cell r="B623">
            <v>41040</v>
          </cell>
          <cell r="C623" t="str">
            <v>Future</v>
          </cell>
          <cell r="D623" t="e">
            <v>#N/A</v>
          </cell>
          <cell r="E623">
            <v>23.220000000000002</v>
          </cell>
          <cell r="F623">
            <v>37.401818181818165</v>
          </cell>
          <cell r="G623">
            <v>29.765454545454606</v>
          </cell>
          <cell r="H623">
            <v>29.765454545454606</v>
          </cell>
          <cell r="I623" t="e">
            <v>#N/A</v>
          </cell>
          <cell r="J623" t="e">
            <v>#N/A</v>
          </cell>
          <cell r="K623" t="e">
            <v>#N/A</v>
          </cell>
          <cell r="L623" t="e">
            <v>#N/A</v>
          </cell>
          <cell r="M623" t="e">
            <v>#N/A</v>
          </cell>
          <cell r="N623" t="e">
            <v>#N/A</v>
          </cell>
          <cell r="O623" t="e">
            <v>#N/A</v>
          </cell>
          <cell r="P623">
            <v>0</v>
          </cell>
          <cell r="Q623">
            <v>0</v>
          </cell>
          <cell r="R623" t="e">
            <v>#N/A</v>
          </cell>
        </row>
        <row r="624">
          <cell r="A624">
            <v>41043</v>
          </cell>
          <cell r="B624">
            <v>41043</v>
          </cell>
          <cell r="C624" t="str">
            <v>Future</v>
          </cell>
          <cell r="D624" t="e">
            <v>#N/A</v>
          </cell>
          <cell r="E624">
            <v>23.09714285714286</v>
          </cell>
          <cell r="F624">
            <v>37.616623376623359</v>
          </cell>
          <cell r="G624">
            <v>29.79844155844162</v>
          </cell>
          <cell r="H624">
            <v>29.79844155844162</v>
          </cell>
          <cell r="I624" t="e">
            <v>#N/A</v>
          </cell>
          <cell r="J624" t="e">
            <v>#N/A</v>
          </cell>
          <cell r="K624" t="e">
            <v>#N/A</v>
          </cell>
          <cell r="L624" t="e">
            <v>#N/A</v>
          </cell>
          <cell r="M624" t="e">
            <v>#N/A</v>
          </cell>
          <cell r="N624" t="e">
            <v>#N/A</v>
          </cell>
          <cell r="O624" t="e">
            <v>#N/A</v>
          </cell>
          <cell r="P624">
            <v>0</v>
          </cell>
          <cell r="Q624">
            <v>0</v>
          </cell>
          <cell r="R624" t="e">
            <v>#N/A</v>
          </cell>
        </row>
        <row r="625">
          <cell r="A625">
            <v>41044</v>
          </cell>
          <cell r="B625">
            <v>41044</v>
          </cell>
          <cell r="C625" t="str">
            <v>Future</v>
          </cell>
          <cell r="D625" t="e">
            <v>#N/A</v>
          </cell>
          <cell r="E625">
            <v>22.974285714285717</v>
          </cell>
          <cell r="F625">
            <v>37.831428571428553</v>
          </cell>
          <cell r="G625">
            <v>29.831428571428635</v>
          </cell>
          <cell r="H625">
            <v>29.831428571428635</v>
          </cell>
          <cell r="I625" t="e">
            <v>#N/A</v>
          </cell>
          <cell r="J625" t="e">
            <v>#N/A</v>
          </cell>
          <cell r="K625" t="e">
            <v>#N/A</v>
          </cell>
          <cell r="L625" t="e">
            <v>#N/A</v>
          </cell>
          <cell r="M625" t="e">
            <v>#N/A</v>
          </cell>
          <cell r="N625" t="e">
            <v>#N/A</v>
          </cell>
          <cell r="O625" t="e">
            <v>#N/A</v>
          </cell>
          <cell r="P625">
            <v>0</v>
          </cell>
          <cell r="Q625">
            <v>0</v>
          </cell>
          <cell r="R625" t="e">
            <v>#N/A</v>
          </cell>
        </row>
        <row r="626">
          <cell r="A626">
            <v>41045</v>
          </cell>
          <cell r="B626">
            <v>41045</v>
          </cell>
          <cell r="C626" t="str">
            <v>Future</v>
          </cell>
          <cell r="D626" t="e">
            <v>#N/A</v>
          </cell>
          <cell r="E626">
            <v>22.851428571428574</v>
          </cell>
          <cell r="F626">
            <v>38.046233766233748</v>
          </cell>
          <cell r="G626">
            <v>29.864415584415649</v>
          </cell>
          <cell r="H626">
            <v>29.864415584415649</v>
          </cell>
          <cell r="I626" t="e">
            <v>#N/A</v>
          </cell>
          <cell r="J626" t="e">
            <v>#N/A</v>
          </cell>
          <cell r="K626" t="e">
            <v>#N/A</v>
          </cell>
          <cell r="L626" t="e">
            <v>#N/A</v>
          </cell>
          <cell r="M626" t="e">
            <v>#N/A</v>
          </cell>
          <cell r="N626" t="e">
            <v>#N/A</v>
          </cell>
          <cell r="O626" t="e">
            <v>#N/A</v>
          </cell>
          <cell r="P626">
            <v>0</v>
          </cell>
          <cell r="Q626">
            <v>0</v>
          </cell>
          <cell r="R626" t="e">
            <v>#N/A</v>
          </cell>
        </row>
        <row r="627">
          <cell r="A627">
            <v>41046</v>
          </cell>
          <cell r="B627">
            <v>41046</v>
          </cell>
          <cell r="C627" t="str">
            <v>Future</v>
          </cell>
          <cell r="D627" t="e">
            <v>#N/A</v>
          </cell>
          <cell r="E627">
            <v>22.728571428571431</v>
          </cell>
          <cell r="F627">
            <v>38.261038961038942</v>
          </cell>
          <cell r="G627">
            <v>29.897402597402664</v>
          </cell>
          <cell r="H627">
            <v>29.897402597402664</v>
          </cell>
          <cell r="I627" t="e">
            <v>#N/A</v>
          </cell>
          <cell r="J627" t="e">
            <v>#N/A</v>
          </cell>
          <cell r="K627" t="e">
            <v>#N/A</v>
          </cell>
          <cell r="L627" t="e">
            <v>#N/A</v>
          </cell>
          <cell r="M627" t="e">
            <v>#N/A</v>
          </cell>
          <cell r="N627" t="e">
            <v>#N/A</v>
          </cell>
          <cell r="O627" t="e">
            <v>#N/A</v>
          </cell>
          <cell r="P627">
            <v>0</v>
          </cell>
          <cell r="Q627">
            <v>0</v>
          </cell>
          <cell r="R627" t="e">
            <v>#N/A</v>
          </cell>
        </row>
        <row r="628">
          <cell r="A628">
            <v>41047</v>
          </cell>
          <cell r="B628">
            <v>41047</v>
          </cell>
          <cell r="C628" t="str">
            <v>Future</v>
          </cell>
          <cell r="D628" t="e">
            <v>#N/A</v>
          </cell>
          <cell r="E628">
            <v>22.605714285714289</v>
          </cell>
          <cell r="F628">
            <v>38.475844155844136</v>
          </cell>
          <cell r="G628">
            <v>29.930389610389678</v>
          </cell>
          <cell r="H628">
            <v>29.930389610389678</v>
          </cell>
          <cell r="I628" t="e">
            <v>#N/A</v>
          </cell>
          <cell r="J628" t="e">
            <v>#N/A</v>
          </cell>
          <cell r="K628" t="e">
            <v>#N/A</v>
          </cell>
          <cell r="L628" t="e">
            <v>#N/A</v>
          </cell>
          <cell r="M628" t="e">
            <v>#N/A</v>
          </cell>
          <cell r="N628" t="e">
            <v>#N/A</v>
          </cell>
          <cell r="O628" t="e">
            <v>#N/A</v>
          </cell>
          <cell r="P628">
            <v>0</v>
          </cell>
          <cell r="Q628">
            <v>0</v>
          </cell>
          <cell r="R628" t="e">
            <v>#N/A</v>
          </cell>
        </row>
        <row r="629">
          <cell r="A629">
            <v>41050</v>
          </cell>
          <cell r="B629">
            <v>41050</v>
          </cell>
          <cell r="C629" t="str">
            <v>Future</v>
          </cell>
          <cell r="D629" t="e">
            <v>#N/A</v>
          </cell>
          <cell r="E629">
            <v>22.482857142857146</v>
          </cell>
          <cell r="F629">
            <v>38.690649350649331</v>
          </cell>
          <cell r="G629">
            <v>29.963376623376693</v>
          </cell>
          <cell r="H629">
            <v>29.963376623376693</v>
          </cell>
          <cell r="I629" t="e">
            <v>#N/A</v>
          </cell>
          <cell r="J629" t="e">
            <v>#N/A</v>
          </cell>
          <cell r="K629" t="e">
            <v>#N/A</v>
          </cell>
          <cell r="L629" t="e">
            <v>#N/A</v>
          </cell>
          <cell r="M629" t="e">
            <v>#N/A</v>
          </cell>
          <cell r="N629" t="e">
            <v>#N/A</v>
          </cell>
          <cell r="O629" t="e">
            <v>#N/A</v>
          </cell>
          <cell r="P629">
            <v>0</v>
          </cell>
          <cell r="Q629">
            <v>0</v>
          </cell>
          <cell r="R629" t="e">
            <v>#N/A</v>
          </cell>
        </row>
        <row r="630">
          <cell r="A630">
            <v>41051</v>
          </cell>
          <cell r="B630">
            <v>41051</v>
          </cell>
          <cell r="C630" t="str">
            <v>Future</v>
          </cell>
          <cell r="D630" t="e">
            <v>#N/A</v>
          </cell>
          <cell r="E630">
            <v>22.360000000000003</v>
          </cell>
          <cell r="F630">
            <v>38.905454545454525</v>
          </cell>
          <cell r="G630">
            <v>29.996363636363707</v>
          </cell>
          <cell r="H630">
            <v>29.996363636363707</v>
          </cell>
          <cell r="I630" t="e">
            <v>#N/A</v>
          </cell>
          <cell r="J630" t="e">
            <v>#N/A</v>
          </cell>
          <cell r="K630" t="e">
            <v>#N/A</v>
          </cell>
          <cell r="L630" t="e">
            <v>#N/A</v>
          </cell>
          <cell r="M630" t="e">
            <v>#N/A</v>
          </cell>
          <cell r="N630" t="e">
            <v>#N/A</v>
          </cell>
          <cell r="O630" t="e">
            <v>#N/A</v>
          </cell>
          <cell r="P630">
            <v>0</v>
          </cell>
          <cell r="Q630">
            <v>0</v>
          </cell>
          <cell r="R630" t="e">
            <v>#N/A</v>
          </cell>
        </row>
        <row r="631">
          <cell r="A631">
            <v>41052</v>
          </cell>
          <cell r="B631">
            <v>41052</v>
          </cell>
          <cell r="C631" t="str">
            <v>Future</v>
          </cell>
          <cell r="D631" t="e">
            <v>#N/A</v>
          </cell>
          <cell r="E631">
            <v>22.23714285714286</v>
          </cell>
          <cell r="F631">
            <v>39.120259740259719</v>
          </cell>
          <cell r="G631">
            <v>30.029350649350722</v>
          </cell>
          <cell r="H631">
            <v>30.029350649350722</v>
          </cell>
          <cell r="I631" t="e">
            <v>#N/A</v>
          </cell>
          <cell r="J631" t="e">
            <v>#N/A</v>
          </cell>
          <cell r="K631" t="e">
            <v>#N/A</v>
          </cell>
          <cell r="L631" t="e">
            <v>#N/A</v>
          </cell>
          <cell r="M631" t="e">
            <v>#N/A</v>
          </cell>
          <cell r="N631" t="e">
            <v>#N/A</v>
          </cell>
          <cell r="O631" t="e">
            <v>#N/A</v>
          </cell>
          <cell r="P631">
            <v>0</v>
          </cell>
          <cell r="Q631">
            <v>0</v>
          </cell>
          <cell r="R631" t="e">
            <v>#N/A</v>
          </cell>
        </row>
        <row r="632">
          <cell r="A632">
            <v>41053</v>
          </cell>
          <cell r="B632">
            <v>41053</v>
          </cell>
          <cell r="C632" t="str">
            <v>Future</v>
          </cell>
          <cell r="D632" t="e">
            <v>#N/A</v>
          </cell>
          <cell r="E632">
            <v>22.114285714285717</v>
          </cell>
          <cell r="F632">
            <v>39.335064935064914</v>
          </cell>
          <cell r="G632">
            <v>30.062337662337736</v>
          </cell>
          <cell r="H632">
            <v>30.062337662337736</v>
          </cell>
          <cell r="I632" t="e">
            <v>#N/A</v>
          </cell>
          <cell r="J632" t="e">
            <v>#N/A</v>
          </cell>
          <cell r="K632" t="e">
            <v>#N/A</v>
          </cell>
          <cell r="L632" t="e">
            <v>#N/A</v>
          </cell>
          <cell r="M632" t="e">
            <v>#N/A</v>
          </cell>
          <cell r="N632" t="e">
            <v>#N/A</v>
          </cell>
          <cell r="O632" t="e">
            <v>#N/A</v>
          </cell>
          <cell r="P632">
            <v>0</v>
          </cell>
          <cell r="Q632">
            <v>0</v>
          </cell>
          <cell r="R632" t="e">
            <v>#N/A</v>
          </cell>
        </row>
        <row r="633">
          <cell r="A633">
            <v>41054</v>
          </cell>
          <cell r="B633">
            <v>41054</v>
          </cell>
          <cell r="C633" t="str">
            <v>Future</v>
          </cell>
          <cell r="D633" t="e">
            <v>#N/A</v>
          </cell>
          <cell r="E633">
            <v>21.991428571428575</v>
          </cell>
          <cell r="F633">
            <v>39.549870129870108</v>
          </cell>
          <cell r="G633">
            <v>30.095324675324751</v>
          </cell>
          <cell r="H633">
            <v>30.095324675324751</v>
          </cell>
          <cell r="I633" t="e">
            <v>#N/A</v>
          </cell>
          <cell r="J633" t="e">
            <v>#N/A</v>
          </cell>
          <cell r="K633" t="e">
            <v>#N/A</v>
          </cell>
          <cell r="L633" t="e">
            <v>#N/A</v>
          </cell>
          <cell r="M633" t="e">
            <v>#N/A</v>
          </cell>
          <cell r="N633" t="e">
            <v>#N/A</v>
          </cell>
          <cell r="O633" t="e">
            <v>#N/A</v>
          </cell>
          <cell r="P633">
            <v>0</v>
          </cell>
          <cell r="Q633">
            <v>0</v>
          </cell>
          <cell r="R633" t="e">
            <v>#N/A</v>
          </cell>
        </row>
        <row r="634">
          <cell r="A634">
            <v>41058</v>
          </cell>
          <cell r="B634">
            <v>41058</v>
          </cell>
          <cell r="C634" t="str">
            <v>Future</v>
          </cell>
          <cell r="D634" t="e">
            <v>#N/A</v>
          </cell>
          <cell r="E634">
            <v>21.868571428571432</v>
          </cell>
          <cell r="F634">
            <v>39.764675324675302</v>
          </cell>
          <cell r="G634">
            <v>30.128311688311765</v>
          </cell>
          <cell r="H634">
            <v>30.128311688311765</v>
          </cell>
          <cell r="I634" t="e">
            <v>#N/A</v>
          </cell>
          <cell r="J634" t="e">
            <v>#N/A</v>
          </cell>
          <cell r="K634" t="e">
            <v>#N/A</v>
          </cell>
          <cell r="L634" t="e">
            <v>#N/A</v>
          </cell>
          <cell r="M634" t="e">
            <v>#N/A</v>
          </cell>
          <cell r="N634" t="e">
            <v>#N/A</v>
          </cell>
          <cell r="O634" t="e">
            <v>#N/A</v>
          </cell>
          <cell r="P634">
            <v>0</v>
          </cell>
          <cell r="Q634">
            <v>0</v>
          </cell>
          <cell r="R634" t="e">
            <v>#N/A</v>
          </cell>
        </row>
        <row r="635">
          <cell r="A635">
            <v>41059</v>
          </cell>
          <cell r="B635">
            <v>41059</v>
          </cell>
          <cell r="C635" t="str">
            <v>Future</v>
          </cell>
          <cell r="D635" t="e">
            <v>#N/A</v>
          </cell>
          <cell r="E635">
            <v>21.745714285714289</v>
          </cell>
          <cell r="F635">
            <v>39.979480519480497</v>
          </cell>
          <cell r="G635">
            <v>30.161298701298779</v>
          </cell>
          <cell r="H635">
            <v>30.161298701298779</v>
          </cell>
          <cell r="I635" t="e">
            <v>#N/A</v>
          </cell>
          <cell r="J635" t="e">
            <v>#N/A</v>
          </cell>
          <cell r="K635" t="e">
            <v>#N/A</v>
          </cell>
          <cell r="L635" t="e">
            <v>#N/A</v>
          </cell>
          <cell r="M635" t="e">
            <v>#N/A</v>
          </cell>
          <cell r="N635" t="e">
            <v>#N/A</v>
          </cell>
          <cell r="O635" t="e">
            <v>#N/A</v>
          </cell>
          <cell r="P635">
            <v>0</v>
          </cell>
          <cell r="Q635">
            <v>0</v>
          </cell>
          <cell r="R635" t="e">
            <v>#N/A</v>
          </cell>
        </row>
        <row r="636">
          <cell r="A636">
            <v>41060</v>
          </cell>
          <cell r="B636">
            <v>41060</v>
          </cell>
          <cell r="C636" t="str">
            <v>Future</v>
          </cell>
          <cell r="D636" t="e">
            <v>#N/A</v>
          </cell>
          <cell r="E636">
            <v>21.622857142857146</v>
          </cell>
          <cell r="F636">
            <v>40.194285714285691</v>
          </cell>
          <cell r="G636">
            <v>30.194285714285794</v>
          </cell>
          <cell r="H636">
            <v>30.194285714285794</v>
          </cell>
          <cell r="I636" t="e">
            <v>#N/A</v>
          </cell>
          <cell r="J636" t="e">
            <v>#N/A</v>
          </cell>
          <cell r="K636" t="e">
            <v>#N/A</v>
          </cell>
          <cell r="L636" t="e">
            <v>#N/A</v>
          </cell>
          <cell r="M636" t="e">
            <v>#N/A</v>
          </cell>
          <cell r="N636" t="e">
            <v>#N/A</v>
          </cell>
          <cell r="O636" t="e">
            <v>#N/A</v>
          </cell>
          <cell r="P636">
            <v>0</v>
          </cell>
          <cell r="Q636">
            <v>0</v>
          </cell>
          <cell r="R636" t="e">
            <v>#N/A</v>
          </cell>
        </row>
        <row r="637">
          <cell r="A637">
            <v>41061</v>
          </cell>
          <cell r="B637">
            <v>41061</v>
          </cell>
          <cell r="C637" t="str">
            <v>Future</v>
          </cell>
          <cell r="D637" t="e">
            <v>#N/A</v>
          </cell>
          <cell r="E637">
            <v>21.500000000000004</v>
          </cell>
          <cell r="F637">
            <v>40.409090909090885</v>
          </cell>
          <cell r="G637">
            <v>30.227272727272808</v>
          </cell>
          <cell r="H637">
            <v>30.227272727272808</v>
          </cell>
          <cell r="I637" t="e">
            <v>#N/A</v>
          </cell>
          <cell r="J637" t="e">
            <v>#N/A</v>
          </cell>
          <cell r="K637" t="e">
            <v>#N/A</v>
          </cell>
          <cell r="L637" t="e">
            <v>#N/A</v>
          </cell>
          <cell r="M637" t="e">
            <v>#N/A</v>
          </cell>
          <cell r="N637" t="e">
            <v>#N/A</v>
          </cell>
          <cell r="O637" t="e">
            <v>#N/A</v>
          </cell>
          <cell r="P637">
            <v>0</v>
          </cell>
          <cell r="Q637">
            <v>0</v>
          </cell>
          <cell r="R637" t="e">
            <v>#N/A</v>
          </cell>
        </row>
        <row r="638">
          <cell r="A638">
            <v>41064</v>
          </cell>
          <cell r="B638">
            <v>41064</v>
          </cell>
          <cell r="C638" t="str">
            <v>Future</v>
          </cell>
          <cell r="D638" t="e">
            <v>#N/A</v>
          </cell>
          <cell r="E638">
            <v>21.377142857142861</v>
          </cell>
          <cell r="F638">
            <v>40.62389610389608</v>
          </cell>
          <cell r="G638">
            <v>30.260259740259823</v>
          </cell>
          <cell r="H638">
            <v>30.260259740259823</v>
          </cell>
          <cell r="I638" t="e">
            <v>#N/A</v>
          </cell>
          <cell r="J638" t="e">
            <v>#N/A</v>
          </cell>
          <cell r="K638" t="e">
            <v>#N/A</v>
          </cell>
          <cell r="L638" t="e">
            <v>#N/A</v>
          </cell>
          <cell r="M638" t="e">
            <v>#N/A</v>
          </cell>
          <cell r="N638" t="e">
            <v>#N/A</v>
          </cell>
          <cell r="O638" t="e">
            <v>#N/A</v>
          </cell>
          <cell r="P638">
            <v>0</v>
          </cell>
          <cell r="Q638">
            <v>0</v>
          </cell>
          <cell r="R638" t="e">
            <v>#N/A</v>
          </cell>
        </row>
        <row r="639">
          <cell r="A639">
            <v>41065</v>
          </cell>
          <cell r="B639">
            <v>41065</v>
          </cell>
          <cell r="C639" t="str">
            <v>Future</v>
          </cell>
          <cell r="D639" t="e">
            <v>#N/A</v>
          </cell>
          <cell r="E639">
            <v>21.254285714285718</v>
          </cell>
          <cell r="F639">
            <v>40.838701298701274</v>
          </cell>
          <cell r="G639">
            <v>30.293246753246837</v>
          </cell>
          <cell r="H639">
            <v>30.293246753246837</v>
          </cell>
          <cell r="I639" t="e">
            <v>#N/A</v>
          </cell>
          <cell r="J639" t="e">
            <v>#N/A</v>
          </cell>
          <cell r="K639" t="e">
            <v>#N/A</v>
          </cell>
          <cell r="L639" t="e">
            <v>#N/A</v>
          </cell>
          <cell r="M639" t="e">
            <v>#N/A</v>
          </cell>
          <cell r="N639" t="e">
            <v>#N/A</v>
          </cell>
          <cell r="O639" t="e">
            <v>#N/A</v>
          </cell>
          <cell r="P639">
            <v>0</v>
          </cell>
          <cell r="Q639">
            <v>0</v>
          </cell>
          <cell r="R639" t="e">
            <v>#N/A</v>
          </cell>
        </row>
        <row r="640">
          <cell r="A640">
            <v>41066</v>
          </cell>
          <cell r="B640">
            <v>41066</v>
          </cell>
          <cell r="C640" t="str">
            <v>Future</v>
          </cell>
          <cell r="D640" t="e">
            <v>#N/A</v>
          </cell>
          <cell r="E640">
            <v>21.131428571428575</v>
          </cell>
          <cell r="F640">
            <v>41.053506493506468</v>
          </cell>
          <cell r="G640">
            <v>30.326233766233852</v>
          </cell>
          <cell r="H640">
            <v>30.326233766233852</v>
          </cell>
          <cell r="I640" t="e">
            <v>#N/A</v>
          </cell>
          <cell r="J640" t="e">
            <v>#N/A</v>
          </cell>
          <cell r="K640" t="e">
            <v>#N/A</v>
          </cell>
          <cell r="L640" t="e">
            <v>#N/A</v>
          </cell>
          <cell r="M640" t="e">
            <v>#N/A</v>
          </cell>
          <cell r="N640" t="e">
            <v>#N/A</v>
          </cell>
          <cell r="O640" t="e">
            <v>#N/A</v>
          </cell>
          <cell r="P640">
            <v>0</v>
          </cell>
          <cell r="Q640">
            <v>0</v>
          </cell>
          <cell r="R640" t="e">
            <v>#N/A</v>
          </cell>
        </row>
        <row r="641">
          <cell r="A641">
            <v>41067</v>
          </cell>
          <cell r="B641">
            <v>41067</v>
          </cell>
          <cell r="C641" t="str">
            <v>Future</v>
          </cell>
          <cell r="D641" t="e">
            <v>#N/A</v>
          </cell>
          <cell r="E641">
            <v>21.008571428571432</v>
          </cell>
          <cell r="F641">
            <v>41.268311688311663</v>
          </cell>
          <cell r="G641">
            <v>30.359220779220866</v>
          </cell>
          <cell r="H641">
            <v>30.359220779220866</v>
          </cell>
          <cell r="I641" t="e">
            <v>#N/A</v>
          </cell>
          <cell r="J641" t="e">
            <v>#N/A</v>
          </cell>
          <cell r="K641" t="e">
            <v>#N/A</v>
          </cell>
          <cell r="L641" t="e">
            <v>#N/A</v>
          </cell>
          <cell r="M641" t="e">
            <v>#N/A</v>
          </cell>
          <cell r="N641" t="e">
            <v>#N/A</v>
          </cell>
          <cell r="O641" t="e">
            <v>#N/A</v>
          </cell>
          <cell r="P641">
            <v>0</v>
          </cell>
          <cell r="Q641">
            <v>0</v>
          </cell>
          <cell r="R641" t="e">
            <v>#N/A</v>
          </cell>
        </row>
        <row r="642">
          <cell r="A642">
            <v>41068</v>
          </cell>
          <cell r="B642">
            <v>41068</v>
          </cell>
          <cell r="C642" t="str">
            <v>Future</v>
          </cell>
          <cell r="D642" t="e">
            <v>#N/A</v>
          </cell>
          <cell r="E642">
            <v>20.88571428571429</v>
          </cell>
          <cell r="F642">
            <v>41.483116883116857</v>
          </cell>
          <cell r="G642">
            <v>30.392207792207881</v>
          </cell>
          <cell r="H642">
            <v>30.392207792207881</v>
          </cell>
          <cell r="I642" t="e">
            <v>#N/A</v>
          </cell>
          <cell r="J642" t="e">
            <v>#N/A</v>
          </cell>
          <cell r="K642" t="e">
            <v>#N/A</v>
          </cell>
          <cell r="L642" t="e">
            <v>#N/A</v>
          </cell>
          <cell r="M642" t="e">
            <v>#N/A</v>
          </cell>
          <cell r="N642" t="e">
            <v>#N/A</v>
          </cell>
          <cell r="O642" t="e">
            <v>#N/A</v>
          </cell>
          <cell r="P642">
            <v>0</v>
          </cell>
          <cell r="Q642">
            <v>0</v>
          </cell>
          <cell r="R642" t="e">
            <v>#N/A</v>
          </cell>
        </row>
        <row r="643">
          <cell r="A643">
            <v>41071</v>
          </cell>
          <cell r="B643">
            <v>41071</v>
          </cell>
          <cell r="C643" t="str">
            <v>Future</v>
          </cell>
          <cell r="D643" t="e">
            <v>#N/A</v>
          </cell>
          <cell r="E643">
            <v>20.762857142857147</v>
          </cell>
          <cell r="F643">
            <v>41.697922077922051</v>
          </cell>
          <cell r="G643">
            <v>30.425194805194895</v>
          </cell>
          <cell r="H643">
            <v>30.425194805194895</v>
          </cell>
          <cell r="I643" t="e">
            <v>#N/A</v>
          </cell>
          <cell r="J643" t="e">
            <v>#N/A</v>
          </cell>
          <cell r="K643" t="e">
            <v>#N/A</v>
          </cell>
          <cell r="L643" t="e">
            <v>#N/A</v>
          </cell>
          <cell r="M643" t="e">
            <v>#N/A</v>
          </cell>
          <cell r="N643" t="e">
            <v>#N/A</v>
          </cell>
          <cell r="O643" t="e">
            <v>#N/A</v>
          </cell>
          <cell r="P643">
            <v>0</v>
          </cell>
          <cell r="Q643">
            <v>0</v>
          </cell>
          <cell r="R643" t="e">
            <v>#N/A</v>
          </cell>
        </row>
        <row r="644">
          <cell r="A644">
            <v>41072</v>
          </cell>
          <cell r="B644">
            <v>41072</v>
          </cell>
          <cell r="C644" t="str">
            <v>Future</v>
          </cell>
          <cell r="D644" t="e">
            <v>#N/A</v>
          </cell>
          <cell r="E644">
            <v>20.640000000000004</v>
          </cell>
          <cell r="F644">
            <v>41.912727272727246</v>
          </cell>
          <cell r="G644">
            <v>30.45818181818191</v>
          </cell>
          <cell r="H644">
            <v>30.45818181818191</v>
          </cell>
          <cell r="I644" t="e">
            <v>#N/A</v>
          </cell>
          <cell r="J644" t="e">
            <v>#N/A</v>
          </cell>
          <cell r="K644" t="e">
            <v>#N/A</v>
          </cell>
          <cell r="L644" t="e">
            <v>#N/A</v>
          </cell>
          <cell r="M644" t="e">
            <v>#N/A</v>
          </cell>
          <cell r="N644" t="e">
            <v>#N/A</v>
          </cell>
          <cell r="O644" t="e">
            <v>#N/A</v>
          </cell>
          <cell r="P644">
            <v>0</v>
          </cell>
          <cell r="Q644">
            <v>0</v>
          </cell>
          <cell r="R644" t="e">
            <v>#N/A</v>
          </cell>
        </row>
        <row r="645">
          <cell r="A645">
            <v>41073</v>
          </cell>
          <cell r="B645">
            <v>41073</v>
          </cell>
          <cell r="C645" t="str">
            <v>Future</v>
          </cell>
          <cell r="D645" t="e">
            <v>#N/A</v>
          </cell>
          <cell r="E645">
            <v>20.517142857142861</v>
          </cell>
          <cell r="F645">
            <v>42.12753246753244</v>
          </cell>
          <cell r="G645">
            <v>30.491168831168924</v>
          </cell>
          <cell r="H645">
            <v>30.491168831168924</v>
          </cell>
          <cell r="I645" t="e">
            <v>#N/A</v>
          </cell>
          <cell r="J645" t="e">
            <v>#N/A</v>
          </cell>
          <cell r="K645" t="e">
            <v>#N/A</v>
          </cell>
          <cell r="L645" t="e">
            <v>#N/A</v>
          </cell>
          <cell r="M645" t="e">
            <v>#N/A</v>
          </cell>
          <cell r="N645" t="e">
            <v>#N/A</v>
          </cell>
          <cell r="O645" t="e">
            <v>#N/A</v>
          </cell>
          <cell r="P645">
            <v>0</v>
          </cell>
          <cell r="Q645">
            <v>0</v>
          </cell>
          <cell r="R645" t="e">
            <v>#N/A</v>
          </cell>
        </row>
        <row r="646">
          <cell r="A646">
            <v>41074</v>
          </cell>
          <cell r="B646">
            <v>41074</v>
          </cell>
          <cell r="C646" t="str">
            <v>Future</v>
          </cell>
          <cell r="D646" t="e">
            <v>#N/A</v>
          </cell>
          <cell r="E646">
            <v>20.394285714285719</v>
          </cell>
          <cell r="F646">
            <v>42.342337662337634</v>
          </cell>
          <cell r="G646">
            <v>30.524155844155938</v>
          </cell>
          <cell r="H646">
            <v>30.524155844155938</v>
          </cell>
          <cell r="I646" t="e">
            <v>#N/A</v>
          </cell>
          <cell r="J646" t="e">
            <v>#N/A</v>
          </cell>
          <cell r="K646" t="e">
            <v>#N/A</v>
          </cell>
          <cell r="L646" t="e">
            <v>#N/A</v>
          </cell>
          <cell r="M646" t="e">
            <v>#N/A</v>
          </cell>
          <cell r="N646" t="e">
            <v>#N/A</v>
          </cell>
          <cell r="O646" t="e">
            <v>#N/A</v>
          </cell>
          <cell r="P646">
            <v>0</v>
          </cell>
          <cell r="Q646">
            <v>0</v>
          </cell>
          <cell r="R646" t="e">
            <v>#N/A</v>
          </cell>
        </row>
        <row r="647">
          <cell r="A647">
            <v>41075</v>
          </cell>
          <cell r="B647">
            <v>41075</v>
          </cell>
          <cell r="C647" t="str">
            <v>Future</v>
          </cell>
          <cell r="D647" t="e">
            <v>#N/A</v>
          </cell>
          <cell r="E647">
            <v>20.271428571428576</v>
          </cell>
          <cell r="F647">
            <v>42.557142857142829</v>
          </cell>
          <cell r="G647">
            <v>30.557142857142953</v>
          </cell>
          <cell r="H647">
            <v>30.557142857142953</v>
          </cell>
          <cell r="I647" t="e">
            <v>#N/A</v>
          </cell>
          <cell r="J647" t="e">
            <v>#N/A</v>
          </cell>
          <cell r="K647" t="e">
            <v>#N/A</v>
          </cell>
          <cell r="L647" t="e">
            <v>#N/A</v>
          </cell>
          <cell r="M647" t="e">
            <v>#N/A</v>
          </cell>
          <cell r="N647" t="e">
            <v>#N/A</v>
          </cell>
          <cell r="O647" t="e">
            <v>#N/A</v>
          </cell>
          <cell r="P647">
            <v>0</v>
          </cell>
          <cell r="Q647">
            <v>0</v>
          </cell>
          <cell r="R647" t="e">
            <v>#N/A</v>
          </cell>
        </row>
        <row r="648">
          <cell r="A648">
            <v>41078</v>
          </cell>
          <cell r="B648">
            <v>41078</v>
          </cell>
          <cell r="C648" t="str">
            <v>Future</v>
          </cell>
          <cell r="D648" t="e">
            <v>#N/A</v>
          </cell>
          <cell r="E648">
            <v>20.148571428571433</v>
          </cell>
          <cell r="F648">
            <v>42.771948051948023</v>
          </cell>
          <cell r="G648">
            <v>30.590129870129967</v>
          </cell>
          <cell r="H648">
            <v>30.590129870129967</v>
          </cell>
          <cell r="I648" t="e">
            <v>#N/A</v>
          </cell>
          <cell r="J648" t="e">
            <v>#N/A</v>
          </cell>
          <cell r="K648" t="e">
            <v>#N/A</v>
          </cell>
          <cell r="L648" t="e">
            <v>#N/A</v>
          </cell>
          <cell r="M648" t="e">
            <v>#N/A</v>
          </cell>
          <cell r="N648" t="e">
            <v>#N/A</v>
          </cell>
          <cell r="O648" t="e">
            <v>#N/A</v>
          </cell>
          <cell r="P648">
            <v>0</v>
          </cell>
          <cell r="Q648">
            <v>0</v>
          </cell>
          <cell r="R648" t="e">
            <v>#N/A</v>
          </cell>
        </row>
        <row r="649">
          <cell r="A649">
            <v>41079</v>
          </cell>
          <cell r="B649">
            <v>41079</v>
          </cell>
          <cell r="C649" t="str">
            <v>Future</v>
          </cell>
          <cell r="D649" t="e">
            <v>#N/A</v>
          </cell>
          <cell r="E649">
            <v>20.02571428571429</v>
          </cell>
          <cell r="F649">
            <v>42.986753246753217</v>
          </cell>
          <cell r="G649">
            <v>30.623116883116982</v>
          </cell>
          <cell r="H649">
            <v>30.623116883116982</v>
          </cell>
          <cell r="I649" t="e">
            <v>#N/A</v>
          </cell>
          <cell r="J649" t="e">
            <v>#N/A</v>
          </cell>
          <cell r="K649" t="e">
            <v>#N/A</v>
          </cell>
          <cell r="L649" t="e">
            <v>#N/A</v>
          </cell>
          <cell r="M649" t="e">
            <v>#N/A</v>
          </cell>
          <cell r="N649" t="e">
            <v>#N/A</v>
          </cell>
          <cell r="O649" t="e">
            <v>#N/A</v>
          </cell>
          <cell r="P649">
            <v>0</v>
          </cell>
          <cell r="Q649">
            <v>0</v>
          </cell>
          <cell r="R649" t="e">
            <v>#N/A</v>
          </cell>
        </row>
        <row r="650">
          <cell r="A650">
            <v>41080</v>
          </cell>
          <cell r="B650">
            <v>41080</v>
          </cell>
          <cell r="C650" t="str">
            <v>Future</v>
          </cell>
          <cell r="D650" t="e">
            <v>#N/A</v>
          </cell>
          <cell r="E650">
            <v>19.902857142857147</v>
          </cell>
          <cell r="F650">
            <v>43.201558441558412</v>
          </cell>
          <cell r="G650">
            <v>30.656103896103996</v>
          </cell>
          <cell r="H650">
            <v>30.656103896103996</v>
          </cell>
          <cell r="I650" t="e">
            <v>#N/A</v>
          </cell>
          <cell r="J650" t="e">
            <v>#N/A</v>
          </cell>
          <cell r="K650" t="e">
            <v>#N/A</v>
          </cell>
          <cell r="L650" t="e">
            <v>#N/A</v>
          </cell>
          <cell r="M650" t="e">
            <v>#N/A</v>
          </cell>
          <cell r="N650" t="e">
            <v>#N/A</v>
          </cell>
          <cell r="O650" t="e">
            <v>#N/A</v>
          </cell>
          <cell r="P650">
            <v>0</v>
          </cell>
          <cell r="Q650">
            <v>0</v>
          </cell>
          <cell r="R650" t="e">
            <v>#N/A</v>
          </cell>
        </row>
        <row r="651">
          <cell r="A651">
            <v>41081</v>
          </cell>
          <cell r="B651">
            <v>41081</v>
          </cell>
          <cell r="C651" t="str">
            <v>Future</v>
          </cell>
          <cell r="D651" t="e">
            <v>#N/A</v>
          </cell>
          <cell r="E651">
            <v>19.780000000000005</v>
          </cell>
          <cell r="F651">
            <v>43.416363636363606</v>
          </cell>
          <cell r="G651">
            <v>30.689090909091011</v>
          </cell>
          <cell r="H651">
            <v>30.689090909091011</v>
          </cell>
          <cell r="I651" t="e">
            <v>#N/A</v>
          </cell>
          <cell r="J651" t="e">
            <v>#N/A</v>
          </cell>
          <cell r="K651" t="e">
            <v>#N/A</v>
          </cell>
          <cell r="L651" t="e">
            <v>#N/A</v>
          </cell>
          <cell r="M651" t="e">
            <v>#N/A</v>
          </cell>
          <cell r="N651" t="e">
            <v>#N/A</v>
          </cell>
          <cell r="O651" t="e">
            <v>#N/A</v>
          </cell>
          <cell r="P651">
            <v>0</v>
          </cell>
          <cell r="Q651">
            <v>0</v>
          </cell>
          <cell r="R651" t="e">
            <v>#N/A</v>
          </cell>
        </row>
        <row r="652">
          <cell r="A652">
            <v>41082</v>
          </cell>
          <cell r="B652">
            <v>41082</v>
          </cell>
          <cell r="C652" t="str">
            <v>Future</v>
          </cell>
          <cell r="D652" t="e">
            <v>#N/A</v>
          </cell>
          <cell r="E652">
            <v>19.657142857142862</v>
          </cell>
          <cell r="F652">
            <v>43.6311688311688</v>
          </cell>
          <cell r="G652">
            <v>30.722077922078025</v>
          </cell>
          <cell r="H652">
            <v>30.722077922078025</v>
          </cell>
          <cell r="I652" t="e">
            <v>#N/A</v>
          </cell>
          <cell r="J652" t="e">
            <v>#N/A</v>
          </cell>
          <cell r="K652" t="e">
            <v>#N/A</v>
          </cell>
          <cell r="L652" t="e">
            <v>#N/A</v>
          </cell>
          <cell r="M652" t="e">
            <v>#N/A</v>
          </cell>
          <cell r="N652" t="e">
            <v>#N/A</v>
          </cell>
          <cell r="O652" t="e">
            <v>#N/A</v>
          </cell>
          <cell r="P652">
            <v>0</v>
          </cell>
          <cell r="Q652">
            <v>0</v>
          </cell>
          <cell r="R652" t="e">
            <v>#N/A</v>
          </cell>
        </row>
        <row r="653">
          <cell r="A653">
            <v>41085</v>
          </cell>
          <cell r="B653">
            <v>41085</v>
          </cell>
          <cell r="C653" t="str">
            <v>Future</v>
          </cell>
          <cell r="D653" t="e">
            <v>#N/A</v>
          </cell>
          <cell r="E653">
            <v>19.534285714285719</v>
          </cell>
          <cell r="F653">
            <v>43.845974025973995</v>
          </cell>
          <cell r="G653">
            <v>30.75506493506504</v>
          </cell>
          <cell r="H653">
            <v>30.75506493506504</v>
          </cell>
          <cell r="I653" t="e">
            <v>#N/A</v>
          </cell>
          <cell r="J653" t="e">
            <v>#N/A</v>
          </cell>
          <cell r="K653" t="e">
            <v>#N/A</v>
          </cell>
          <cell r="L653" t="e">
            <v>#N/A</v>
          </cell>
          <cell r="M653" t="e">
            <v>#N/A</v>
          </cell>
          <cell r="N653" t="e">
            <v>#N/A</v>
          </cell>
          <cell r="O653" t="e">
            <v>#N/A</v>
          </cell>
          <cell r="P653">
            <v>0</v>
          </cell>
          <cell r="Q653">
            <v>0</v>
          </cell>
          <cell r="R653" t="e">
            <v>#N/A</v>
          </cell>
        </row>
        <row r="654">
          <cell r="A654">
            <v>41086</v>
          </cell>
          <cell r="B654">
            <v>41086</v>
          </cell>
          <cell r="C654" t="str">
            <v>Future</v>
          </cell>
          <cell r="D654" t="e">
            <v>#N/A</v>
          </cell>
          <cell r="E654">
            <v>19.411428571428576</v>
          </cell>
          <cell r="F654">
            <v>44.060779220779189</v>
          </cell>
          <cell r="G654">
            <v>30.788051948052054</v>
          </cell>
          <cell r="H654">
            <v>30.788051948052054</v>
          </cell>
          <cell r="I654" t="e">
            <v>#N/A</v>
          </cell>
          <cell r="J654" t="e">
            <v>#N/A</v>
          </cell>
          <cell r="K654" t="e">
            <v>#N/A</v>
          </cell>
          <cell r="L654" t="e">
            <v>#N/A</v>
          </cell>
          <cell r="M654" t="e">
            <v>#N/A</v>
          </cell>
          <cell r="N654" t="e">
            <v>#N/A</v>
          </cell>
          <cell r="O654" t="e">
            <v>#N/A</v>
          </cell>
          <cell r="P654">
            <v>0</v>
          </cell>
          <cell r="Q654">
            <v>0</v>
          </cell>
          <cell r="R654" t="e">
            <v>#N/A</v>
          </cell>
        </row>
        <row r="655">
          <cell r="A655">
            <v>41087</v>
          </cell>
          <cell r="B655">
            <v>41087</v>
          </cell>
          <cell r="C655" t="str">
            <v>Future</v>
          </cell>
          <cell r="D655" t="e">
            <v>#N/A</v>
          </cell>
          <cell r="E655">
            <v>19.288571428571434</v>
          </cell>
          <cell r="F655">
            <v>44.275584415584383</v>
          </cell>
          <cell r="G655">
            <v>30.821038961039068</v>
          </cell>
          <cell r="H655">
            <v>30.821038961039068</v>
          </cell>
          <cell r="I655" t="e">
            <v>#N/A</v>
          </cell>
          <cell r="J655" t="e">
            <v>#N/A</v>
          </cell>
          <cell r="K655" t="e">
            <v>#N/A</v>
          </cell>
          <cell r="L655" t="e">
            <v>#N/A</v>
          </cell>
          <cell r="M655" t="e">
            <v>#N/A</v>
          </cell>
          <cell r="N655" t="e">
            <v>#N/A</v>
          </cell>
          <cell r="O655" t="e">
            <v>#N/A</v>
          </cell>
          <cell r="P655">
            <v>0</v>
          </cell>
          <cell r="Q655">
            <v>0</v>
          </cell>
          <cell r="R655" t="e">
            <v>#N/A</v>
          </cell>
        </row>
        <row r="656">
          <cell r="A656">
            <v>41088</v>
          </cell>
          <cell r="B656">
            <v>41088</v>
          </cell>
          <cell r="C656" t="str">
            <v>Future</v>
          </cell>
          <cell r="D656" t="e">
            <v>#N/A</v>
          </cell>
          <cell r="E656">
            <v>19.165714285714291</v>
          </cell>
          <cell r="F656">
            <v>44.490389610389578</v>
          </cell>
          <cell r="G656">
            <v>30.854025974026083</v>
          </cell>
          <cell r="H656">
            <v>30.854025974026083</v>
          </cell>
          <cell r="I656" t="e">
            <v>#N/A</v>
          </cell>
          <cell r="J656" t="e">
            <v>#N/A</v>
          </cell>
          <cell r="K656" t="e">
            <v>#N/A</v>
          </cell>
          <cell r="L656" t="e">
            <v>#N/A</v>
          </cell>
          <cell r="M656" t="e">
            <v>#N/A</v>
          </cell>
          <cell r="N656" t="e">
            <v>#N/A</v>
          </cell>
          <cell r="O656" t="e">
            <v>#N/A</v>
          </cell>
          <cell r="P656">
            <v>0</v>
          </cell>
          <cell r="Q656">
            <v>0</v>
          </cell>
          <cell r="R656" t="e">
            <v>#N/A</v>
          </cell>
        </row>
        <row r="657">
          <cell r="A657">
            <v>41089</v>
          </cell>
          <cell r="B657">
            <v>41089</v>
          </cell>
          <cell r="C657" t="str">
            <v>Future</v>
          </cell>
          <cell r="D657" t="e">
            <v>#N/A</v>
          </cell>
          <cell r="E657">
            <v>19.042857142857148</v>
          </cell>
          <cell r="F657">
            <v>44.705194805194772</v>
          </cell>
          <cell r="G657">
            <v>30.887012987013097</v>
          </cell>
          <cell r="H657">
            <v>30.887012987013097</v>
          </cell>
          <cell r="I657" t="e">
            <v>#N/A</v>
          </cell>
          <cell r="J657" t="e">
            <v>#N/A</v>
          </cell>
          <cell r="K657" t="e">
            <v>#N/A</v>
          </cell>
          <cell r="L657" t="e">
            <v>#N/A</v>
          </cell>
          <cell r="M657" t="e">
            <v>#N/A</v>
          </cell>
          <cell r="N657" t="e">
            <v>#N/A</v>
          </cell>
          <cell r="O657" t="e">
            <v>#N/A</v>
          </cell>
          <cell r="P657">
            <v>0</v>
          </cell>
          <cell r="Q657">
            <v>0</v>
          </cell>
          <cell r="R657" t="e">
            <v>#N/A</v>
          </cell>
        </row>
        <row r="658">
          <cell r="A658">
            <v>41092</v>
          </cell>
          <cell r="B658">
            <v>41092</v>
          </cell>
          <cell r="C658" t="str">
            <v>Future</v>
          </cell>
          <cell r="D658" t="e">
            <v>#N/A</v>
          </cell>
          <cell r="E658">
            <v>18.920000000000005</v>
          </cell>
          <cell r="F658">
            <v>44.919999999999966</v>
          </cell>
          <cell r="G658">
            <v>30.920000000000112</v>
          </cell>
          <cell r="H658">
            <v>30.920000000000112</v>
          </cell>
          <cell r="I658" t="e">
            <v>#N/A</v>
          </cell>
          <cell r="J658" t="e">
            <v>#N/A</v>
          </cell>
          <cell r="K658" t="e">
            <v>#N/A</v>
          </cell>
          <cell r="L658" t="e">
            <v>#N/A</v>
          </cell>
          <cell r="M658" t="e">
            <v>#N/A</v>
          </cell>
          <cell r="N658" t="e">
            <v>#N/A</v>
          </cell>
          <cell r="O658" t="e">
            <v>#N/A</v>
          </cell>
          <cell r="P658">
            <v>0</v>
          </cell>
          <cell r="Q658">
            <v>0</v>
          </cell>
          <cell r="R658" t="e">
            <v>#N/A</v>
          </cell>
        </row>
        <row r="659">
          <cell r="A659">
            <v>41093</v>
          </cell>
          <cell r="B659">
            <v>41093</v>
          </cell>
          <cell r="C659" t="str">
            <v>Future</v>
          </cell>
          <cell r="D659" t="e">
            <v>#N/A</v>
          </cell>
          <cell r="E659">
            <v>18.797142857142862</v>
          </cell>
          <cell r="F659">
            <v>45.134805194805161</v>
          </cell>
          <cell r="G659">
            <v>30.952987012987126</v>
          </cell>
          <cell r="H659">
            <v>30.952987012987126</v>
          </cell>
          <cell r="I659" t="e">
            <v>#N/A</v>
          </cell>
          <cell r="J659" t="e">
            <v>#N/A</v>
          </cell>
          <cell r="K659" t="e">
            <v>#N/A</v>
          </cell>
          <cell r="L659" t="e">
            <v>#N/A</v>
          </cell>
          <cell r="M659" t="e">
            <v>#N/A</v>
          </cell>
          <cell r="N659" t="e">
            <v>#N/A</v>
          </cell>
          <cell r="O659" t="e">
            <v>#N/A</v>
          </cell>
          <cell r="P659">
            <v>0</v>
          </cell>
          <cell r="Q659">
            <v>0</v>
          </cell>
          <cell r="R659" t="e">
            <v>#N/A</v>
          </cell>
        </row>
        <row r="660">
          <cell r="A660">
            <v>41095</v>
          </cell>
          <cell r="B660">
            <v>41095</v>
          </cell>
          <cell r="C660" t="str">
            <v>Future</v>
          </cell>
          <cell r="D660" t="e">
            <v>#N/A</v>
          </cell>
          <cell r="E660">
            <v>18.67428571428572</v>
          </cell>
          <cell r="F660">
            <v>45.349610389610355</v>
          </cell>
          <cell r="G660">
            <v>30.985974025974141</v>
          </cell>
          <cell r="H660">
            <v>30.985974025974141</v>
          </cell>
          <cell r="I660" t="e">
            <v>#N/A</v>
          </cell>
          <cell r="J660" t="e">
            <v>#N/A</v>
          </cell>
          <cell r="K660" t="e">
            <v>#N/A</v>
          </cell>
          <cell r="L660" t="e">
            <v>#N/A</v>
          </cell>
          <cell r="M660" t="e">
            <v>#N/A</v>
          </cell>
          <cell r="N660" t="e">
            <v>#N/A</v>
          </cell>
          <cell r="O660" t="e">
            <v>#N/A</v>
          </cell>
          <cell r="P660">
            <v>0</v>
          </cell>
          <cell r="Q660">
            <v>0</v>
          </cell>
          <cell r="R660" t="e">
            <v>#N/A</v>
          </cell>
        </row>
        <row r="661">
          <cell r="A661">
            <v>41096</v>
          </cell>
          <cell r="B661">
            <v>41096</v>
          </cell>
          <cell r="C661" t="str">
            <v>Future</v>
          </cell>
          <cell r="D661" t="e">
            <v>#N/A</v>
          </cell>
          <cell r="E661">
            <v>18.551428571428577</v>
          </cell>
          <cell r="F661">
            <v>45.564415584415549</v>
          </cell>
          <cell r="G661">
            <v>31.018961038961155</v>
          </cell>
          <cell r="H661">
            <v>31.018961038961155</v>
          </cell>
          <cell r="I661" t="e">
            <v>#N/A</v>
          </cell>
          <cell r="J661" t="e">
            <v>#N/A</v>
          </cell>
          <cell r="K661" t="e">
            <v>#N/A</v>
          </cell>
          <cell r="L661" t="e">
            <v>#N/A</v>
          </cell>
          <cell r="M661" t="e">
            <v>#N/A</v>
          </cell>
          <cell r="N661" t="e">
            <v>#N/A</v>
          </cell>
          <cell r="O661" t="e">
            <v>#N/A</v>
          </cell>
          <cell r="P661">
            <v>0</v>
          </cell>
          <cell r="Q661">
            <v>0</v>
          </cell>
          <cell r="R661" t="e">
            <v>#N/A</v>
          </cell>
        </row>
        <row r="662">
          <cell r="A662">
            <v>41099</v>
          </cell>
          <cell r="B662">
            <v>41099</v>
          </cell>
          <cell r="C662" t="str">
            <v>Future</v>
          </cell>
          <cell r="D662" t="e">
            <v>#N/A</v>
          </cell>
          <cell r="E662">
            <v>18.428571428571434</v>
          </cell>
          <cell r="F662">
            <v>45.779220779220744</v>
          </cell>
          <cell r="G662">
            <v>31.05194805194817</v>
          </cell>
          <cell r="H662">
            <v>31.05194805194817</v>
          </cell>
          <cell r="I662" t="e">
            <v>#N/A</v>
          </cell>
          <cell r="J662" t="e">
            <v>#N/A</v>
          </cell>
          <cell r="K662" t="e">
            <v>#N/A</v>
          </cell>
          <cell r="L662" t="e">
            <v>#N/A</v>
          </cell>
          <cell r="M662" t="e">
            <v>#N/A</v>
          </cell>
          <cell r="N662" t="e">
            <v>#N/A</v>
          </cell>
          <cell r="O662" t="e">
            <v>#N/A</v>
          </cell>
          <cell r="P662">
            <v>0</v>
          </cell>
          <cell r="Q662">
            <v>0</v>
          </cell>
          <cell r="R662" t="e">
            <v>#N/A</v>
          </cell>
        </row>
        <row r="663">
          <cell r="A663">
            <v>41100</v>
          </cell>
          <cell r="B663">
            <v>41100</v>
          </cell>
          <cell r="C663" t="str">
            <v>Future</v>
          </cell>
          <cell r="D663" t="e">
            <v>#N/A</v>
          </cell>
          <cell r="E663">
            <v>18.305714285714291</v>
          </cell>
          <cell r="F663">
            <v>45.994025974025938</v>
          </cell>
          <cell r="G663">
            <v>31.084935064935184</v>
          </cell>
          <cell r="H663">
            <v>31.084935064935184</v>
          </cell>
          <cell r="I663" t="e">
            <v>#N/A</v>
          </cell>
          <cell r="J663" t="e">
            <v>#N/A</v>
          </cell>
          <cell r="K663" t="e">
            <v>#N/A</v>
          </cell>
          <cell r="L663" t="e">
            <v>#N/A</v>
          </cell>
          <cell r="M663" t="e">
            <v>#N/A</v>
          </cell>
          <cell r="N663" t="e">
            <v>#N/A</v>
          </cell>
          <cell r="O663" t="e">
            <v>#N/A</v>
          </cell>
          <cell r="P663">
            <v>0</v>
          </cell>
          <cell r="Q663">
            <v>0</v>
          </cell>
          <cell r="R663" t="e">
            <v>#N/A</v>
          </cell>
        </row>
        <row r="664">
          <cell r="A664">
            <v>41101</v>
          </cell>
          <cell r="B664">
            <v>41101</v>
          </cell>
          <cell r="C664" t="str">
            <v>Future</v>
          </cell>
          <cell r="D664" t="e">
            <v>#N/A</v>
          </cell>
          <cell r="E664">
            <v>18.182857142857149</v>
          </cell>
          <cell r="F664">
            <v>46.208831168831132</v>
          </cell>
          <cell r="G664">
            <v>31.117922077922199</v>
          </cell>
          <cell r="H664">
            <v>31.117922077922199</v>
          </cell>
          <cell r="I664" t="e">
            <v>#N/A</v>
          </cell>
          <cell r="J664" t="e">
            <v>#N/A</v>
          </cell>
          <cell r="K664" t="e">
            <v>#N/A</v>
          </cell>
          <cell r="L664" t="e">
            <v>#N/A</v>
          </cell>
          <cell r="M664" t="e">
            <v>#N/A</v>
          </cell>
          <cell r="N664" t="e">
            <v>#N/A</v>
          </cell>
          <cell r="O664" t="e">
            <v>#N/A</v>
          </cell>
          <cell r="P664">
            <v>0</v>
          </cell>
          <cell r="Q664">
            <v>0</v>
          </cell>
          <cell r="R664" t="e">
            <v>#N/A</v>
          </cell>
        </row>
        <row r="665">
          <cell r="A665">
            <v>41102</v>
          </cell>
          <cell r="B665">
            <v>41102</v>
          </cell>
          <cell r="C665" t="str">
            <v>Future</v>
          </cell>
          <cell r="D665" t="e">
            <v>#N/A</v>
          </cell>
          <cell r="E665">
            <v>18.060000000000006</v>
          </cell>
          <cell r="F665">
            <v>46.423636363636327</v>
          </cell>
          <cell r="G665">
            <v>31.150909090909213</v>
          </cell>
          <cell r="H665">
            <v>31.150909090909213</v>
          </cell>
          <cell r="I665" t="e">
            <v>#N/A</v>
          </cell>
          <cell r="J665" t="e">
            <v>#N/A</v>
          </cell>
          <cell r="K665" t="e">
            <v>#N/A</v>
          </cell>
          <cell r="L665" t="e">
            <v>#N/A</v>
          </cell>
          <cell r="M665" t="e">
            <v>#N/A</v>
          </cell>
          <cell r="N665" t="e">
            <v>#N/A</v>
          </cell>
          <cell r="O665" t="e">
            <v>#N/A</v>
          </cell>
          <cell r="P665">
            <v>0</v>
          </cell>
          <cell r="Q665">
            <v>0</v>
          </cell>
          <cell r="R665" t="e">
            <v>#N/A</v>
          </cell>
        </row>
        <row r="666">
          <cell r="A666">
            <v>41103</v>
          </cell>
          <cell r="B666">
            <v>41103</v>
          </cell>
          <cell r="C666" t="str">
            <v>Future</v>
          </cell>
          <cell r="D666" t="e">
            <v>#N/A</v>
          </cell>
          <cell r="E666">
            <v>17.937142857142863</v>
          </cell>
          <cell r="F666">
            <v>46.638441558441521</v>
          </cell>
          <cell r="G666">
            <v>31.183896103896227</v>
          </cell>
          <cell r="H666">
            <v>31.183896103896227</v>
          </cell>
          <cell r="I666" t="e">
            <v>#N/A</v>
          </cell>
          <cell r="J666" t="e">
            <v>#N/A</v>
          </cell>
          <cell r="K666" t="e">
            <v>#N/A</v>
          </cell>
          <cell r="L666" t="e">
            <v>#N/A</v>
          </cell>
          <cell r="M666" t="e">
            <v>#N/A</v>
          </cell>
          <cell r="N666" t="e">
            <v>#N/A</v>
          </cell>
          <cell r="O666" t="e">
            <v>#N/A</v>
          </cell>
          <cell r="P666">
            <v>0</v>
          </cell>
          <cell r="Q666">
            <v>0</v>
          </cell>
          <cell r="R666" t="e">
            <v>#N/A</v>
          </cell>
        </row>
        <row r="667">
          <cell r="A667">
            <v>41106</v>
          </cell>
          <cell r="B667">
            <v>41106</v>
          </cell>
          <cell r="C667" t="str">
            <v>Future</v>
          </cell>
          <cell r="D667" t="e">
            <v>#N/A</v>
          </cell>
          <cell r="E667">
            <v>17.81428571428572</v>
          </cell>
          <cell r="F667">
            <v>46.853246753246715</v>
          </cell>
          <cell r="G667">
            <v>31.216883116883242</v>
          </cell>
          <cell r="H667">
            <v>31.216883116883242</v>
          </cell>
          <cell r="I667" t="e">
            <v>#N/A</v>
          </cell>
          <cell r="J667" t="e">
            <v>#N/A</v>
          </cell>
          <cell r="K667" t="e">
            <v>#N/A</v>
          </cell>
          <cell r="L667" t="e">
            <v>#N/A</v>
          </cell>
          <cell r="M667" t="e">
            <v>#N/A</v>
          </cell>
          <cell r="N667" t="e">
            <v>#N/A</v>
          </cell>
          <cell r="O667" t="e">
            <v>#N/A</v>
          </cell>
          <cell r="P667">
            <v>0</v>
          </cell>
          <cell r="Q667">
            <v>0</v>
          </cell>
          <cell r="R667" t="e">
            <v>#N/A</v>
          </cell>
        </row>
        <row r="668">
          <cell r="A668">
            <v>41107</v>
          </cell>
          <cell r="B668">
            <v>41107</v>
          </cell>
          <cell r="C668" t="str">
            <v>Future</v>
          </cell>
          <cell r="D668" t="e">
            <v>#N/A</v>
          </cell>
          <cell r="E668">
            <v>17.691428571428577</v>
          </cell>
          <cell r="F668">
            <v>47.06805194805191</v>
          </cell>
          <cell r="G668">
            <v>31.249870129870256</v>
          </cell>
          <cell r="H668">
            <v>31.249870129870256</v>
          </cell>
          <cell r="I668" t="e">
            <v>#N/A</v>
          </cell>
          <cell r="J668" t="e">
            <v>#N/A</v>
          </cell>
          <cell r="K668" t="e">
            <v>#N/A</v>
          </cell>
          <cell r="L668" t="e">
            <v>#N/A</v>
          </cell>
          <cell r="M668" t="e">
            <v>#N/A</v>
          </cell>
          <cell r="N668" t="e">
            <v>#N/A</v>
          </cell>
          <cell r="O668" t="e">
            <v>#N/A</v>
          </cell>
          <cell r="P668">
            <v>0</v>
          </cell>
          <cell r="Q668">
            <v>0</v>
          </cell>
          <cell r="R668" t="e">
            <v>#N/A</v>
          </cell>
        </row>
        <row r="669">
          <cell r="A669">
            <v>41108</v>
          </cell>
          <cell r="B669">
            <v>41108</v>
          </cell>
          <cell r="C669" t="str">
            <v>Future</v>
          </cell>
          <cell r="D669" t="e">
            <v>#N/A</v>
          </cell>
          <cell r="E669">
            <v>17.568571428571435</v>
          </cell>
          <cell r="F669">
            <v>47.282857142857104</v>
          </cell>
          <cell r="G669">
            <v>31.282857142857271</v>
          </cell>
          <cell r="H669">
            <v>31.282857142857271</v>
          </cell>
          <cell r="I669" t="e">
            <v>#N/A</v>
          </cell>
          <cell r="J669" t="e">
            <v>#N/A</v>
          </cell>
          <cell r="K669" t="e">
            <v>#N/A</v>
          </cell>
          <cell r="L669" t="e">
            <v>#N/A</v>
          </cell>
          <cell r="M669" t="e">
            <v>#N/A</v>
          </cell>
          <cell r="N669" t="e">
            <v>#N/A</v>
          </cell>
          <cell r="O669" t="e">
            <v>#N/A</v>
          </cell>
          <cell r="P669">
            <v>0</v>
          </cell>
          <cell r="Q669">
            <v>0</v>
          </cell>
          <cell r="R669" t="e">
            <v>#N/A</v>
          </cell>
        </row>
        <row r="670">
          <cell r="A670">
            <v>41109</v>
          </cell>
          <cell r="B670">
            <v>41109</v>
          </cell>
          <cell r="C670" t="str">
            <v>Future</v>
          </cell>
          <cell r="D670" t="e">
            <v>#N/A</v>
          </cell>
          <cell r="E670">
            <v>17.445714285714292</v>
          </cell>
          <cell r="F670">
            <v>47.497662337662298</v>
          </cell>
          <cell r="G670">
            <v>31.315844155844285</v>
          </cell>
          <cell r="H670">
            <v>31.315844155844285</v>
          </cell>
          <cell r="I670" t="e">
            <v>#N/A</v>
          </cell>
          <cell r="J670" t="e">
            <v>#N/A</v>
          </cell>
          <cell r="K670" t="e">
            <v>#N/A</v>
          </cell>
          <cell r="L670" t="e">
            <v>#N/A</v>
          </cell>
          <cell r="M670" t="e">
            <v>#N/A</v>
          </cell>
          <cell r="N670" t="e">
            <v>#N/A</v>
          </cell>
          <cell r="O670" t="e">
            <v>#N/A</v>
          </cell>
          <cell r="P670">
            <v>0</v>
          </cell>
          <cell r="Q670">
            <v>0</v>
          </cell>
          <cell r="R670" t="e">
            <v>#N/A</v>
          </cell>
        </row>
        <row r="671">
          <cell r="A671">
            <v>41110</v>
          </cell>
          <cell r="B671">
            <v>41110</v>
          </cell>
          <cell r="C671" t="str">
            <v>Future</v>
          </cell>
          <cell r="D671" t="e">
            <v>#N/A</v>
          </cell>
          <cell r="E671">
            <v>17.322857142857149</v>
          </cell>
          <cell r="F671">
            <v>47.712467532467493</v>
          </cell>
          <cell r="G671">
            <v>31.3488311688313</v>
          </cell>
          <cell r="H671">
            <v>31.3488311688313</v>
          </cell>
          <cell r="I671" t="e">
            <v>#N/A</v>
          </cell>
          <cell r="J671" t="e">
            <v>#N/A</v>
          </cell>
          <cell r="K671" t="e">
            <v>#N/A</v>
          </cell>
          <cell r="L671" t="e">
            <v>#N/A</v>
          </cell>
          <cell r="M671" t="e">
            <v>#N/A</v>
          </cell>
          <cell r="N671" t="e">
            <v>#N/A</v>
          </cell>
          <cell r="O671" t="e">
            <v>#N/A</v>
          </cell>
          <cell r="P671">
            <v>0</v>
          </cell>
          <cell r="Q671">
            <v>0</v>
          </cell>
          <cell r="R671" t="e">
            <v>#N/A</v>
          </cell>
        </row>
        <row r="672">
          <cell r="A672">
            <v>41113</v>
          </cell>
          <cell r="B672">
            <v>41113</v>
          </cell>
          <cell r="C672" t="str">
            <v>Future</v>
          </cell>
          <cell r="D672" t="e">
            <v>#N/A</v>
          </cell>
          <cell r="E672">
            <v>17.200000000000006</v>
          </cell>
          <cell r="F672">
            <v>47.927272727272687</v>
          </cell>
          <cell r="G672">
            <v>31.381818181818314</v>
          </cell>
          <cell r="H672">
            <v>31.381818181818314</v>
          </cell>
          <cell r="I672" t="e">
            <v>#N/A</v>
          </cell>
          <cell r="J672" t="e">
            <v>#N/A</v>
          </cell>
          <cell r="K672" t="e">
            <v>#N/A</v>
          </cell>
          <cell r="L672" t="e">
            <v>#N/A</v>
          </cell>
          <cell r="M672" t="e">
            <v>#N/A</v>
          </cell>
          <cell r="N672" t="e">
            <v>#N/A</v>
          </cell>
          <cell r="O672" t="e">
            <v>#N/A</v>
          </cell>
          <cell r="P672">
            <v>0</v>
          </cell>
          <cell r="Q672">
            <v>0</v>
          </cell>
          <cell r="R672" t="e">
            <v>#N/A</v>
          </cell>
        </row>
        <row r="673">
          <cell r="A673">
            <v>41114</v>
          </cell>
          <cell r="B673">
            <v>41114</v>
          </cell>
          <cell r="C673" t="str">
            <v>Future</v>
          </cell>
          <cell r="D673" t="e">
            <v>#N/A</v>
          </cell>
          <cell r="E673">
            <v>17.077142857142864</v>
          </cell>
          <cell r="F673">
            <v>48.142077922077881</v>
          </cell>
          <cell r="G673">
            <v>31.414805194805329</v>
          </cell>
          <cell r="H673">
            <v>31.414805194805329</v>
          </cell>
          <cell r="I673" t="e">
            <v>#N/A</v>
          </cell>
          <cell r="J673" t="e">
            <v>#N/A</v>
          </cell>
          <cell r="K673" t="e">
            <v>#N/A</v>
          </cell>
          <cell r="L673" t="e">
            <v>#N/A</v>
          </cell>
          <cell r="M673" t="e">
            <v>#N/A</v>
          </cell>
          <cell r="N673" t="e">
            <v>#N/A</v>
          </cell>
          <cell r="O673" t="e">
            <v>#N/A</v>
          </cell>
          <cell r="P673">
            <v>0</v>
          </cell>
          <cell r="Q673">
            <v>0</v>
          </cell>
          <cell r="R673" t="e">
            <v>#N/A</v>
          </cell>
        </row>
        <row r="674">
          <cell r="A674">
            <v>41115</v>
          </cell>
          <cell r="B674">
            <v>41115</v>
          </cell>
          <cell r="C674" t="str">
            <v>Future</v>
          </cell>
          <cell r="D674" t="e">
            <v>#N/A</v>
          </cell>
          <cell r="E674">
            <v>16.954285714285721</v>
          </cell>
          <cell r="F674">
            <v>48.356883116883076</v>
          </cell>
          <cell r="G674">
            <v>31.447792207792343</v>
          </cell>
          <cell r="H674">
            <v>31.447792207792343</v>
          </cell>
          <cell r="I674" t="e">
            <v>#N/A</v>
          </cell>
          <cell r="J674" t="e">
            <v>#N/A</v>
          </cell>
          <cell r="K674" t="e">
            <v>#N/A</v>
          </cell>
          <cell r="L674" t="e">
            <v>#N/A</v>
          </cell>
          <cell r="M674" t="e">
            <v>#N/A</v>
          </cell>
          <cell r="N674" t="e">
            <v>#N/A</v>
          </cell>
          <cell r="O674" t="e">
            <v>#N/A</v>
          </cell>
          <cell r="P674">
            <v>0</v>
          </cell>
          <cell r="Q674">
            <v>0</v>
          </cell>
          <cell r="R674" t="e">
            <v>#N/A</v>
          </cell>
        </row>
        <row r="675">
          <cell r="A675">
            <v>41116</v>
          </cell>
          <cell r="B675">
            <v>41116</v>
          </cell>
          <cell r="C675" t="str">
            <v>Future</v>
          </cell>
          <cell r="D675" t="e">
            <v>#N/A</v>
          </cell>
          <cell r="E675">
            <v>16.831428571428578</v>
          </cell>
          <cell r="F675">
            <v>48.57168831168827</v>
          </cell>
          <cell r="G675">
            <v>31.480779220779358</v>
          </cell>
          <cell r="H675">
            <v>31.480779220779358</v>
          </cell>
          <cell r="I675" t="e">
            <v>#N/A</v>
          </cell>
          <cell r="J675" t="e">
            <v>#N/A</v>
          </cell>
          <cell r="K675" t="e">
            <v>#N/A</v>
          </cell>
          <cell r="L675" t="e">
            <v>#N/A</v>
          </cell>
          <cell r="M675" t="e">
            <v>#N/A</v>
          </cell>
          <cell r="N675" t="e">
            <v>#N/A</v>
          </cell>
          <cell r="O675" t="e">
            <v>#N/A</v>
          </cell>
          <cell r="P675">
            <v>0</v>
          </cell>
          <cell r="Q675">
            <v>0</v>
          </cell>
          <cell r="R675" t="e">
            <v>#N/A</v>
          </cell>
        </row>
        <row r="676">
          <cell r="A676">
            <v>41117</v>
          </cell>
          <cell r="B676">
            <v>41117</v>
          </cell>
          <cell r="C676" t="str">
            <v>Future</v>
          </cell>
          <cell r="D676" t="e">
            <v>#N/A</v>
          </cell>
          <cell r="E676">
            <v>16.708571428571435</v>
          </cell>
          <cell r="F676">
            <v>48.786493506493464</v>
          </cell>
          <cell r="G676">
            <v>31.513766233766372</v>
          </cell>
          <cell r="H676">
            <v>31.513766233766372</v>
          </cell>
          <cell r="I676" t="e">
            <v>#N/A</v>
          </cell>
          <cell r="J676" t="e">
            <v>#N/A</v>
          </cell>
          <cell r="K676" t="e">
            <v>#N/A</v>
          </cell>
          <cell r="L676" t="e">
            <v>#N/A</v>
          </cell>
          <cell r="M676" t="e">
            <v>#N/A</v>
          </cell>
          <cell r="N676" t="e">
            <v>#N/A</v>
          </cell>
          <cell r="O676" t="e">
            <v>#N/A</v>
          </cell>
          <cell r="P676">
            <v>0</v>
          </cell>
          <cell r="Q676">
            <v>0</v>
          </cell>
          <cell r="R676" t="e">
            <v>#N/A</v>
          </cell>
        </row>
        <row r="677">
          <cell r="A677">
            <v>41120</v>
          </cell>
          <cell r="B677">
            <v>41120</v>
          </cell>
          <cell r="C677" t="str">
            <v>Future</v>
          </cell>
          <cell r="D677" t="e">
            <v>#N/A</v>
          </cell>
          <cell r="E677">
            <v>16.585714285714293</v>
          </cell>
          <cell r="F677">
            <v>49.001298701298659</v>
          </cell>
          <cell r="G677">
            <v>31.546753246753386</v>
          </cell>
          <cell r="H677">
            <v>31.546753246753386</v>
          </cell>
          <cell r="I677" t="e">
            <v>#N/A</v>
          </cell>
          <cell r="J677" t="e">
            <v>#N/A</v>
          </cell>
          <cell r="K677" t="e">
            <v>#N/A</v>
          </cell>
          <cell r="L677" t="e">
            <v>#N/A</v>
          </cell>
          <cell r="M677" t="e">
            <v>#N/A</v>
          </cell>
          <cell r="N677" t="e">
            <v>#N/A</v>
          </cell>
          <cell r="O677" t="e">
            <v>#N/A</v>
          </cell>
          <cell r="P677">
            <v>0</v>
          </cell>
          <cell r="Q677">
            <v>0</v>
          </cell>
          <cell r="R677" t="e">
            <v>#N/A</v>
          </cell>
        </row>
        <row r="678">
          <cell r="A678">
            <v>41121</v>
          </cell>
          <cell r="B678">
            <v>41121</v>
          </cell>
          <cell r="C678" t="str">
            <v>Future</v>
          </cell>
          <cell r="D678" t="e">
            <v>#N/A</v>
          </cell>
          <cell r="E678">
            <v>16.46285714285715</v>
          </cell>
          <cell r="F678">
            <v>49.216103896103853</v>
          </cell>
          <cell r="G678">
            <v>31.579740259740401</v>
          </cell>
          <cell r="H678">
            <v>31.579740259740401</v>
          </cell>
          <cell r="I678" t="e">
            <v>#N/A</v>
          </cell>
          <cell r="J678" t="e">
            <v>#N/A</v>
          </cell>
          <cell r="K678" t="e">
            <v>#N/A</v>
          </cell>
          <cell r="L678" t="e">
            <v>#N/A</v>
          </cell>
          <cell r="M678" t="e">
            <v>#N/A</v>
          </cell>
          <cell r="N678" t="e">
            <v>#N/A</v>
          </cell>
          <cell r="O678" t="e">
            <v>#N/A</v>
          </cell>
          <cell r="P678">
            <v>0</v>
          </cell>
          <cell r="Q678">
            <v>0</v>
          </cell>
          <cell r="R678" t="e">
            <v>#N/A</v>
          </cell>
        </row>
        <row r="679">
          <cell r="A679">
            <v>41122</v>
          </cell>
          <cell r="B679">
            <v>41122</v>
          </cell>
          <cell r="C679" t="str">
            <v>Future</v>
          </cell>
          <cell r="D679" t="e">
            <v>#N/A</v>
          </cell>
          <cell r="E679">
            <v>16.340000000000007</v>
          </cell>
          <cell r="F679">
            <v>49.430909090909047</v>
          </cell>
          <cell r="G679">
            <v>31.612727272727415</v>
          </cell>
          <cell r="H679">
            <v>31.612727272727415</v>
          </cell>
          <cell r="I679" t="e">
            <v>#N/A</v>
          </cell>
          <cell r="J679" t="e">
            <v>#N/A</v>
          </cell>
          <cell r="K679" t="e">
            <v>#N/A</v>
          </cell>
          <cell r="L679" t="e">
            <v>#N/A</v>
          </cell>
          <cell r="M679" t="e">
            <v>#N/A</v>
          </cell>
          <cell r="N679" t="e">
            <v>#N/A</v>
          </cell>
          <cell r="O679" t="e">
            <v>#N/A</v>
          </cell>
          <cell r="P679">
            <v>0</v>
          </cell>
          <cell r="Q679">
            <v>0</v>
          </cell>
          <cell r="R679" t="e">
            <v>#N/A</v>
          </cell>
        </row>
        <row r="680">
          <cell r="A680">
            <v>41123</v>
          </cell>
          <cell r="B680">
            <v>41123</v>
          </cell>
          <cell r="C680" t="str">
            <v>Future</v>
          </cell>
          <cell r="D680" t="e">
            <v>#N/A</v>
          </cell>
          <cell r="E680">
            <v>16.217142857142864</v>
          </cell>
          <cell r="F680">
            <v>49.645714285714241</v>
          </cell>
          <cell r="G680">
            <v>31.64571428571443</v>
          </cell>
          <cell r="H680">
            <v>31.64571428571443</v>
          </cell>
          <cell r="I680" t="e">
            <v>#N/A</v>
          </cell>
          <cell r="J680" t="e">
            <v>#N/A</v>
          </cell>
          <cell r="K680" t="e">
            <v>#N/A</v>
          </cell>
          <cell r="L680" t="e">
            <v>#N/A</v>
          </cell>
          <cell r="M680" t="e">
            <v>#N/A</v>
          </cell>
          <cell r="N680" t="e">
            <v>#N/A</v>
          </cell>
          <cell r="O680" t="e">
            <v>#N/A</v>
          </cell>
          <cell r="P680">
            <v>0</v>
          </cell>
          <cell r="Q680">
            <v>0</v>
          </cell>
          <cell r="R680" t="e">
            <v>#N/A</v>
          </cell>
        </row>
        <row r="681">
          <cell r="A681">
            <v>41124</v>
          </cell>
          <cell r="B681">
            <v>41124</v>
          </cell>
          <cell r="C681" t="str">
            <v>Future</v>
          </cell>
          <cell r="D681" t="e">
            <v>#N/A</v>
          </cell>
          <cell r="E681">
            <v>16.094285714285721</v>
          </cell>
          <cell r="F681">
            <v>49.860519480519436</v>
          </cell>
          <cell r="G681">
            <v>31.678701298701444</v>
          </cell>
          <cell r="H681">
            <v>31.678701298701444</v>
          </cell>
          <cell r="I681" t="e">
            <v>#N/A</v>
          </cell>
          <cell r="J681" t="e">
            <v>#N/A</v>
          </cell>
          <cell r="K681" t="e">
            <v>#N/A</v>
          </cell>
          <cell r="L681" t="e">
            <v>#N/A</v>
          </cell>
          <cell r="M681" t="e">
            <v>#N/A</v>
          </cell>
          <cell r="N681" t="e">
            <v>#N/A</v>
          </cell>
          <cell r="O681" t="e">
            <v>#N/A</v>
          </cell>
          <cell r="P681">
            <v>0</v>
          </cell>
          <cell r="Q681">
            <v>0</v>
          </cell>
          <cell r="R681" t="e">
            <v>#N/A</v>
          </cell>
        </row>
        <row r="682">
          <cell r="A682">
            <v>41127</v>
          </cell>
          <cell r="B682">
            <v>41127</v>
          </cell>
          <cell r="C682" t="str">
            <v>Future</v>
          </cell>
          <cell r="D682" t="e">
            <v>#N/A</v>
          </cell>
          <cell r="E682">
            <v>15.971428571428579</v>
          </cell>
          <cell r="F682">
            <v>50.07532467532463</v>
          </cell>
          <cell r="G682">
            <v>31.711688311688459</v>
          </cell>
          <cell r="H682">
            <v>31.711688311688459</v>
          </cell>
          <cell r="I682" t="e">
            <v>#N/A</v>
          </cell>
          <cell r="J682" t="e">
            <v>#N/A</v>
          </cell>
          <cell r="K682" t="e">
            <v>#N/A</v>
          </cell>
          <cell r="L682" t="e">
            <v>#N/A</v>
          </cell>
          <cell r="M682" t="e">
            <v>#N/A</v>
          </cell>
          <cell r="N682" t="e">
            <v>#N/A</v>
          </cell>
          <cell r="O682" t="e">
            <v>#N/A</v>
          </cell>
          <cell r="P682">
            <v>0</v>
          </cell>
          <cell r="Q682">
            <v>0</v>
          </cell>
          <cell r="R682" t="e">
            <v>#N/A</v>
          </cell>
        </row>
        <row r="683">
          <cell r="A683">
            <v>41128</v>
          </cell>
          <cell r="B683">
            <v>41128</v>
          </cell>
          <cell r="C683" t="str">
            <v>Future</v>
          </cell>
          <cell r="D683" t="e">
            <v>#N/A</v>
          </cell>
          <cell r="E683">
            <v>15.848571428571436</v>
          </cell>
          <cell r="F683">
            <v>50.290129870129824</v>
          </cell>
          <cell r="G683">
            <v>31.744675324675473</v>
          </cell>
          <cell r="H683">
            <v>31.744675324675473</v>
          </cell>
          <cell r="I683" t="e">
            <v>#N/A</v>
          </cell>
          <cell r="J683" t="e">
            <v>#N/A</v>
          </cell>
          <cell r="K683" t="e">
            <v>#N/A</v>
          </cell>
          <cell r="L683" t="e">
            <v>#N/A</v>
          </cell>
          <cell r="M683" t="e">
            <v>#N/A</v>
          </cell>
          <cell r="N683" t="e">
            <v>#N/A</v>
          </cell>
          <cell r="O683" t="e">
            <v>#N/A</v>
          </cell>
          <cell r="P683">
            <v>0</v>
          </cell>
          <cell r="Q683">
            <v>0</v>
          </cell>
          <cell r="R683" t="e">
            <v>#N/A</v>
          </cell>
        </row>
        <row r="684">
          <cell r="A684">
            <v>41129</v>
          </cell>
          <cell r="B684">
            <v>41129</v>
          </cell>
          <cell r="C684" t="str">
            <v>Future</v>
          </cell>
          <cell r="D684" t="e">
            <v>#N/A</v>
          </cell>
          <cell r="E684">
            <v>15.725714285714293</v>
          </cell>
          <cell r="F684">
            <v>50.504935064935019</v>
          </cell>
          <cell r="G684">
            <v>31.777662337662488</v>
          </cell>
          <cell r="H684">
            <v>31.777662337662488</v>
          </cell>
          <cell r="I684" t="e">
            <v>#N/A</v>
          </cell>
          <cell r="J684" t="e">
            <v>#N/A</v>
          </cell>
          <cell r="K684" t="e">
            <v>#N/A</v>
          </cell>
          <cell r="L684" t="e">
            <v>#N/A</v>
          </cell>
          <cell r="M684" t="e">
            <v>#N/A</v>
          </cell>
          <cell r="N684" t="e">
            <v>#N/A</v>
          </cell>
          <cell r="O684" t="e">
            <v>#N/A</v>
          </cell>
          <cell r="P684">
            <v>0</v>
          </cell>
          <cell r="Q684">
            <v>0</v>
          </cell>
          <cell r="R684" t="e">
            <v>#N/A</v>
          </cell>
        </row>
        <row r="685">
          <cell r="A685">
            <v>41130</v>
          </cell>
          <cell r="B685">
            <v>41130</v>
          </cell>
          <cell r="C685" t="str">
            <v>Future</v>
          </cell>
          <cell r="D685" t="e">
            <v>#N/A</v>
          </cell>
          <cell r="E685">
            <v>15.60285714285715</v>
          </cell>
          <cell r="F685">
            <v>50.719740259740213</v>
          </cell>
          <cell r="G685">
            <v>31.810649350649502</v>
          </cell>
          <cell r="H685">
            <v>31.810649350649502</v>
          </cell>
          <cell r="I685" t="e">
            <v>#N/A</v>
          </cell>
          <cell r="J685" t="e">
            <v>#N/A</v>
          </cell>
          <cell r="K685" t="e">
            <v>#N/A</v>
          </cell>
          <cell r="L685" t="e">
            <v>#N/A</v>
          </cell>
          <cell r="M685" t="e">
            <v>#N/A</v>
          </cell>
          <cell r="N685" t="e">
            <v>#N/A</v>
          </cell>
          <cell r="O685" t="e">
            <v>#N/A</v>
          </cell>
          <cell r="P685">
            <v>0</v>
          </cell>
          <cell r="Q685">
            <v>0</v>
          </cell>
          <cell r="R685" t="e">
            <v>#N/A</v>
          </cell>
        </row>
        <row r="686">
          <cell r="A686">
            <v>41131</v>
          </cell>
          <cell r="B686">
            <v>41131</v>
          </cell>
          <cell r="C686" t="str">
            <v>Future</v>
          </cell>
          <cell r="D686" t="e">
            <v>#N/A</v>
          </cell>
          <cell r="E686">
            <v>15.480000000000008</v>
          </cell>
          <cell r="F686">
            <v>50.934545454545407</v>
          </cell>
          <cell r="G686">
            <v>31.843636363636517</v>
          </cell>
          <cell r="H686">
            <v>31.843636363636517</v>
          </cell>
          <cell r="I686" t="e">
            <v>#N/A</v>
          </cell>
          <cell r="J686" t="e">
            <v>#N/A</v>
          </cell>
          <cell r="K686" t="e">
            <v>#N/A</v>
          </cell>
          <cell r="L686" t="e">
            <v>#N/A</v>
          </cell>
          <cell r="M686" t="e">
            <v>#N/A</v>
          </cell>
          <cell r="N686" t="e">
            <v>#N/A</v>
          </cell>
          <cell r="O686" t="e">
            <v>#N/A</v>
          </cell>
          <cell r="P686">
            <v>0</v>
          </cell>
          <cell r="Q686">
            <v>0</v>
          </cell>
          <cell r="R686" t="e">
            <v>#N/A</v>
          </cell>
        </row>
        <row r="687">
          <cell r="A687">
            <v>41134</v>
          </cell>
          <cell r="B687">
            <v>41134</v>
          </cell>
          <cell r="C687" t="str">
            <v>Future</v>
          </cell>
          <cell r="D687" t="e">
            <v>#N/A</v>
          </cell>
          <cell r="E687">
            <v>15.357142857142865</v>
          </cell>
          <cell r="F687">
            <v>51.149350649350602</v>
          </cell>
          <cell r="G687">
            <v>31.876623376623531</v>
          </cell>
          <cell r="H687">
            <v>31.876623376623531</v>
          </cell>
          <cell r="I687" t="e">
            <v>#N/A</v>
          </cell>
          <cell r="J687" t="e">
            <v>#N/A</v>
          </cell>
          <cell r="K687" t="e">
            <v>#N/A</v>
          </cell>
          <cell r="L687" t="e">
            <v>#N/A</v>
          </cell>
          <cell r="M687" t="e">
            <v>#N/A</v>
          </cell>
          <cell r="N687" t="e">
            <v>#N/A</v>
          </cell>
          <cell r="O687" t="e">
            <v>#N/A</v>
          </cell>
          <cell r="P687">
            <v>0</v>
          </cell>
          <cell r="Q687">
            <v>0</v>
          </cell>
          <cell r="R687" t="e">
            <v>#N/A</v>
          </cell>
        </row>
        <row r="688">
          <cell r="A688">
            <v>41135</v>
          </cell>
          <cell r="B688">
            <v>41135</v>
          </cell>
          <cell r="C688" t="str">
            <v>Future</v>
          </cell>
          <cell r="D688" t="e">
            <v>#N/A</v>
          </cell>
          <cell r="E688">
            <v>15.234285714285722</v>
          </cell>
          <cell r="F688">
            <v>51.364155844155796</v>
          </cell>
          <cell r="G688">
            <v>31.909610389610545</v>
          </cell>
          <cell r="H688">
            <v>31.909610389610545</v>
          </cell>
          <cell r="I688" t="e">
            <v>#N/A</v>
          </cell>
          <cell r="J688" t="e">
            <v>#N/A</v>
          </cell>
          <cell r="K688" t="e">
            <v>#N/A</v>
          </cell>
          <cell r="L688" t="e">
            <v>#N/A</v>
          </cell>
          <cell r="M688" t="e">
            <v>#N/A</v>
          </cell>
          <cell r="N688" t="e">
            <v>#N/A</v>
          </cell>
          <cell r="O688" t="e">
            <v>#N/A</v>
          </cell>
          <cell r="P688">
            <v>0</v>
          </cell>
          <cell r="Q688">
            <v>0</v>
          </cell>
          <cell r="R688" t="e">
            <v>#N/A</v>
          </cell>
        </row>
        <row r="689">
          <cell r="A689">
            <v>41136</v>
          </cell>
          <cell r="B689">
            <v>41136</v>
          </cell>
          <cell r="C689" t="str">
            <v>Future</v>
          </cell>
          <cell r="D689" t="e">
            <v>#N/A</v>
          </cell>
          <cell r="E689">
            <v>15.111428571428579</v>
          </cell>
          <cell r="F689">
            <v>51.57896103896099</v>
          </cell>
          <cell r="G689">
            <v>31.94259740259756</v>
          </cell>
          <cell r="H689">
            <v>31.94259740259756</v>
          </cell>
          <cell r="I689" t="e">
            <v>#N/A</v>
          </cell>
          <cell r="J689" t="e">
            <v>#N/A</v>
          </cell>
          <cell r="K689" t="e">
            <v>#N/A</v>
          </cell>
          <cell r="L689" t="e">
            <v>#N/A</v>
          </cell>
          <cell r="M689" t="e">
            <v>#N/A</v>
          </cell>
          <cell r="N689" t="e">
            <v>#N/A</v>
          </cell>
          <cell r="O689" t="e">
            <v>#N/A</v>
          </cell>
          <cell r="P689">
            <v>0</v>
          </cell>
          <cell r="Q689">
            <v>0</v>
          </cell>
          <cell r="R689" t="e">
            <v>#N/A</v>
          </cell>
        </row>
        <row r="690">
          <cell r="A690">
            <v>41137</v>
          </cell>
          <cell r="B690">
            <v>41137</v>
          </cell>
          <cell r="C690" t="str">
            <v>Future</v>
          </cell>
          <cell r="D690" t="e">
            <v>#N/A</v>
          </cell>
          <cell r="E690">
            <v>14.988571428571436</v>
          </cell>
          <cell r="F690">
            <v>51.793766233766185</v>
          </cell>
          <cell r="G690">
            <v>31.975584415584574</v>
          </cell>
          <cell r="H690">
            <v>31.975584415584574</v>
          </cell>
          <cell r="I690" t="e">
            <v>#N/A</v>
          </cell>
          <cell r="J690" t="e">
            <v>#N/A</v>
          </cell>
          <cell r="K690" t="e">
            <v>#N/A</v>
          </cell>
          <cell r="L690" t="e">
            <v>#N/A</v>
          </cell>
          <cell r="M690" t="e">
            <v>#N/A</v>
          </cell>
          <cell r="N690" t="e">
            <v>#N/A</v>
          </cell>
          <cell r="O690" t="e">
            <v>#N/A</v>
          </cell>
          <cell r="P690">
            <v>0</v>
          </cell>
          <cell r="Q690">
            <v>0</v>
          </cell>
          <cell r="R690" t="e">
            <v>#N/A</v>
          </cell>
        </row>
        <row r="691">
          <cell r="A691">
            <v>41138</v>
          </cell>
          <cell r="B691">
            <v>41138</v>
          </cell>
          <cell r="C691" t="str">
            <v>Future</v>
          </cell>
          <cell r="D691" t="e">
            <v>#N/A</v>
          </cell>
          <cell r="E691">
            <v>14.865714285714294</v>
          </cell>
          <cell r="F691">
            <v>52.008571428571379</v>
          </cell>
          <cell r="G691">
            <v>32.008571428571585</v>
          </cell>
          <cell r="H691">
            <v>32.008571428571585</v>
          </cell>
          <cell r="I691" t="e">
            <v>#N/A</v>
          </cell>
          <cell r="J691" t="e">
            <v>#N/A</v>
          </cell>
          <cell r="K691" t="e">
            <v>#N/A</v>
          </cell>
          <cell r="L691" t="e">
            <v>#N/A</v>
          </cell>
          <cell r="M691" t="e">
            <v>#N/A</v>
          </cell>
          <cell r="N691" t="e">
            <v>#N/A</v>
          </cell>
          <cell r="O691" t="e">
            <v>#N/A</v>
          </cell>
          <cell r="P691">
            <v>0</v>
          </cell>
          <cell r="Q691">
            <v>0</v>
          </cell>
          <cell r="R691" t="e">
            <v>#N/A</v>
          </cell>
        </row>
        <row r="692">
          <cell r="A692">
            <v>41141</v>
          </cell>
          <cell r="B692">
            <v>41141</v>
          </cell>
          <cell r="C692" t="str">
            <v>Future</v>
          </cell>
          <cell r="D692" t="e">
            <v>#N/A</v>
          </cell>
          <cell r="E692">
            <v>14.742857142857151</v>
          </cell>
          <cell r="F692">
            <v>52.223376623376573</v>
          </cell>
          <cell r="G692">
            <v>32.0415584415586</v>
          </cell>
          <cell r="H692">
            <v>32.0415584415586</v>
          </cell>
          <cell r="I692" t="e">
            <v>#N/A</v>
          </cell>
          <cell r="J692" t="e">
            <v>#N/A</v>
          </cell>
          <cell r="K692" t="e">
            <v>#N/A</v>
          </cell>
          <cell r="L692" t="e">
            <v>#N/A</v>
          </cell>
          <cell r="M692" t="e">
            <v>#N/A</v>
          </cell>
          <cell r="N692" t="e">
            <v>#N/A</v>
          </cell>
          <cell r="O692" t="e">
            <v>#N/A</v>
          </cell>
          <cell r="P692">
            <v>0</v>
          </cell>
          <cell r="Q692">
            <v>0</v>
          </cell>
          <cell r="R692" t="e">
            <v>#N/A</v>
          </cell>
        </row>
        <row r="693">
          <cell r="A693">
            <v>41142</v>
          </cell>
          <cell r="B693">
            <v>41142</v>
          </cell>
          <cell r="C693" t="str">
            <v>Future</v>
          </cell>
          <cell r="D693" t="e">
            <v>#N/A</v>
          </cell>
          <cell r="E693">
            <v>14.620000000000008</v>
          </cell>
          <cell r="F693">
            <v>52.438181818181768</v>
          </cell>
          <cell r="G693">
            <v>32.074545454545614</v>
          </cell>
          <cell r="H693">
            <v>32.074545454545614</v>
          </cell>
          <cell r="I693" t="e">
            <v>#N/A</v>
          </cell>
          <cell r="J693" t="e">
            <v>#N/A</v>
          </cell>
          <cell r="K693" t="e">
            <v>#N/A</v>
          </cell>
          <cell r="L693" t="e">
            <v>#N/A</v>
          </cell>
          <cell r="M693" t="e">
            <v>#N/A</v>
          </cell>
          <cell r="N693" t="e">
            <v>#N/A</v>
          </cell>
          <cell r="O693" t="e">
            <v>#N/A</v>
          </cell>
          <cell r="P693">
            <v>0</v>
          </cell>
          <cell r="Q693">
            <v>0</v>
          </cell>
          <cell r="R693" t="e">
            <v>#N/A</v>
          </cell>
        </row>
        <row r="694">
          <cell r="A694">
            <v>41143</v>
          </cell>
          <cell r="B694">
            <v>41143</v>
          </cell>
          <cell r="C694" t="str">
            <v>Future</v>
          </cell>
          <cell r="D694" t="e">
            <v>#N/A</v>
          </cell>
          <cell r="E694">
            <v>14.497142857142865</v>
          </cell>
          <cell r="F694">
            <v>52.652987012986962</v>
          </cell>
          <cell r="G694">
            <v>32.107532467532629</v>
          </cell>
          <cell r="H694">
            <v>32.107532467532629</v>
          </cell>
          <cell r="I694" t="e">
            <v>#N/A</v>
          </cell>
          <cell r="J694" t="e">
            <v>#N/A</v>
          </cell>
          <cell r="K694" t="e">
            <v>#N/A</v>
          </cell>
          <cell r="L694" t="e">
            <v>#N/A</v>
          </cell>
          <cell r="M694" t="e">
            <v>#N/A</v>
          </cell>
          <cell r="N694" t="e">
            <v>#N/A</v>
          </cell>
          <cell r="O694" t="e">
            <v>#N/A</v>
          </cell>
          <cell r="P694">
            <v>0</v>
          </cell>
          <cell r="Q694">
            <v>0</v>
          </cell>
          <cell r="R694" t="e">
            <v>#N/A</v>
          </cell>
        </row>
        <row r="695">
          <cell r="A695">
            <v>41144</v>
          </cell>
          <cell r="B695">
            <v>41144</v>
          </cell>
          <cell r="C695" t="str">
            <v>Future</v>
          </cell>
          <cell r="D695" t="e">
            <v>#N/A</v>
          </cell>
          <cell r="E695">
            <v>14.374285714285723</v>
          </cell>
          <cell r="F695">
            <v>52.867792207792156</v>
          </cell>
          <cell r="G695">
            <v>32.140519480519643</v>
          </cell>
          <cell r="H695">
            <v>32.140519480519643</v>
          </cell>
          <cell r="I695" t="e">
            <v>#N/A</v>
          </cell>
          <cell r="J695" t="e">
            <v>#N/A</v>
          </cell>
          <cell r="K695" t="e">
            <v>#N/A</v>
          </cell>
          <cell r="L695" t="e">
            <v>#N/A</v>
          </cell>
          <cell r="M695" t="e">
            <v>#N/A</v>
          </cell>
          <cell r="N695" t="e">
            <v>#N/A</v>
          </cell>
          <cell r="O695" t="e">
            <v>#N/A</v>
          </cell>
          <cell r="P695">
            <v>0</v>
          </cell>
          <cell r="Q695">
            <v>0</v>
          </cell>
          <cell r="R695" t="e">
            <v>#N/A</v>
          </cell>
        </row>
        <row r="696">
          <cell r="A696">
            <v>41145</v>
          </cell>
          <cell r="B696">
            <v>41145</v>
          </cell>
          <cell r="C696" t="str">
            <v>Future</v>
          </cell>
          <cell r="D696" t="e">
            <v>#N/A</v>
          </cell>
          <cell r="E696">
            <v>14.25142857142858</v>
          </cell>
          <cell r="F696">
            <v>53.082597402597351</v>
          </cell>
          <cell r="G696">
            <v>32.173506493506657</v>
          </cell>
          <cell r="H696">
            <v>32.173506493506657</v>
          </cell>
          <cell r="I696" t="e">
            <v>#N/A</v>
          </cell>
          <cell r="J696" t="e">
            <v>#N/A</v>
          </cell>
          <cell r="K696" t="e">
            <v>#N/A</v>
          </cell>
          <cell r="L696" t="e">
            <v>#N/A</v>
          </cell>
          <cell r="M696" t="e">
            <v>#N/A</v>
          </cell>
          <cell r="N696" t="e">
            <v>#N/A</v>
          </cell>
          <cell r="O696" t="e">
            <v>#N/A</v>
          </cell>
          <cell r="P696">
            <v>0</v>
          </cell>
          <cell r="Q696">
            <v>0</v>
          </cell>
          <cell r="R696" t="e">
            <v>#N/A</v>
          </cell>
        </row>
        <row r="697">
          <cell r="A697">
            <v>41148</v>
          </cell>
          <cell r="B697">
            <v>41148</v>
          </cell>
          <cell r="C697" t="str">
            <v>Future</v>
          </cell>
          <cell r="D697" t="e">
            <v>#N/A</v>
          </cell>
          <cell r="E697">
            <v>14.128571428571437</v>
          </cell>
          <cell r="F697">
            <v>53.297402597402545</v>
          </cell>
          <cell r="G697">
            <v>32.206493506493672</v>
          </cell>
          <cell r="H697">
            <v>32.206493506493672</v>
          </cell>
          <cell r="I697" t="e">
            <v>#N/A</v>
          </cell>
          <cell r="J697" t="e">
            <v>#N/A</v>
          </cell>
          <cell r="K697" t="e">
            <v>#N/A</v>
          </cell>
          <cell r="L697" t="e">
            <v>#N/A</v>
          </cell>
          <cell r="M697" t="e">
            <v>#N/A</v>
          </cell>
          <cell r="N697" t="e">
            <v>#N/A</v>
          </cell>
          <cell r="O697" t="e">
            <v>#N/A</v>
          </cell>
          <cell r="P697">
            <v>0</v>
          </cell>
          <cell r="Q697">
            <v>0</v>
          </cell>
          <cell r="R697" t="e">
            <v>#N/A</v>
          </cell>
        </row>
        <row r="698">
          <cell r="A698">
            <v>41149</v>
          </cell>
          <cell r="B698">
            <v>41149</v>
          </cell>
          <cell r="C698" t="str">
            <v>Future</v>
          </cell>
          <cell r="D698" t="e">
            <v>#N/A</v>
          </cell>
          <cell r="E698">
            <v>14.005714285714294</v>
          </cell>
          <cell r="F698">
            <v>53.512207792207739</v>
          </cell>
          <cell r="G698">
            <v>32.239480519480686</v>
          </cell>
          <cell r="H698">
            <v>32.239480519480686</v>
          </cell>
          <cell r="I698" t="e">
            <v>#N/A</v>
          </cell>
          <cell r="J698" t="e">
            <v>#N/A</v>
          </cell>
          <cell r="K698" t="e">
            <v>#N/A</v>
          </cell>
          <cell r="L698" t="e">
            <v>#N/A</v>
          </cell>
          <cell r="M698" t="e">
            <v>#N/A</v>
          </cell>
          <cell r="N698" t="e">
            <v>#N/A</v>
          </cell>
          <cell r="O698" t="e">
            <v>#N/A</v>
          </cell>
          <cell r="P698">
            <v>0</v>
          </cell>
          <cell r="Q698">
            <v>0</v>
          </cell>
          <cell r="R698" t="e">
            <v>#N/A</v>
          </cell>
        </row>
        <row r="699">
          <cell r="A699">
            <v>41150</v>
          </cell>
          <cell r="B699">
            <v>41150</v>
          </cell>
          <cell r="C699" t="str">
            <v>Future</v>
          </cell>
          <cell r="D699" t="e">
            <v>#N/A</v>
          </cell>
          <cell r="E699">
            <v>13.882857142857151</v>
          </cell>
          <cell r="F699">
            <v>53.727012987012934</v>
          </cell>
          <cell r="G699">
            <v>32.272467532467701</v>
          </cell>
          <cell r="H699">
            <v>32.272467532467701</v>
          </cell>
          <cell r="I699" t="e">
            <v>#N/A</v>
          </cell>
          <cell r="J699" t="e">
            <v>#N/A</v>
          </cell>
          <cell r="K699" t="e">
            <v>#N/A</v>
          </cell>
          <cell r="L699" t="e">
            <v>#N/A</v>
          </cell>
          <cell r="M699" t="e">
            <v>#N/A</v>
          </cell>
          <cell r="N699" t="e">
            <v>#N/A</v>
          </cell>
          <cell r="O699" t="e">
            <v>#N/A</v>
          </cell>
          <cell r="P699">
            <v>0</v>
          </cell>
          <cell r="Q699">
            <v>0</v>
          </cell>
          <cell r="R699" t="e">
            <v>#N/A</v>
          </cell>
        </row>
        <row r="700">
          <cell r="A700">
            <v>41151</v>
          </cell>
          <cell r="B700">
            <v>41151</v>
          </cell>
          <cell r="C700" t="str">
            <v>Future</v>
          </cell>
          <cell r="D700" t="e">
            <v>#N/A</v>
          </cell>
          <cell r="E700">
            <v>13.760000000000009</v>
          </cell>
          <cell r="F700">
            <v>53.941818181818128</v>
          </cell>
          <cell r="G700">
            <v>32.305454545454715</v>
          </cell>
          <cell r="H700">
            <v>32.305454545454715</v>
          </cell>
          <cell r="I700" t="e">
            <v>#N/A</v>
          </cell>
          <cell r="J700" t="e">
            <v>#N/A</v>
          </cell>
          <cell r="K700" t="e">
            <v>#N/A</v>
          </cell>
          <cell r="L700" t="e">
            <v>#N/A</v>
          </cell>
          <cell r="M700" t="e">
            <v>#N/A</v>
          </cell>
          <cell r="N700" t="e">
            <v>#N/A</v>
          </cell>
          <cell r="O700" t="e">
            <v>#N/A</v>
          </cell>
          <cell r="P700">
            <v>0</v>
          </cell>
          <cell r="Q700">
            <v>0</v>
          </cell>
          <cell r="R700" t="e">
            <v>#N/A</v>
          </cell>
        </row>
        <row r="701">
          <cell r="A701">
            <v>41152</v>
          </cell>
          <cell r="B701">
            <v>41152</v>
          </cell>
          <cell r="C701" t="str">
            <v>Future</v>
          </cell>
          <cell r="D701" t="e">
            <v>#N/A</v>
          </cell>
          <cell r="E701">
            <v>13.637142857142866</v>
          </cell>
          <cell r="F701">
            <v>54.156623376623322</v>
          </cell>
          <cell r="G701">
            <v>32.33844155844173</v>
          </cell>
          <cell r="H701">
            <v>32.33844155844173</v>
          </cell>
          <cell r="I701" t="e">
            <v>#N/A</v>
          </cell>
          <cell r="J701" t="e">
            <v>#N/A</v>
          </cell>
          <cell r="K701" t="e">
            <v>#N/A</v>
          </cell>
          <cell r="L701" t="e">
            <v>#N/A</v>
          </cell>
          <cell r="M701" t="e">
            <v>#N/A</v>
          </cell>
          <cell r="N701" t="e">
            <v>#N/A</v>
          </cell>
          <cell r="O701" t="e">
            <v>#N/A</v>
          </cell>
          <cell r="P701">
            <v>0</v>
          </cell>
          <cell r="Q701">
            <v>0</v>
          </cell>
          <cell r="R701" t="e">
            <v>#N/A</v>
          </cell>
        </row>
        <row r="702">
          <cell r="A702">
            <v>41156</v>
          </cell>
          <cell r="B702">
            <v>41156</v>
          </cell>
          <cell r="C702" t="str">
            <v>Future</v>
          </cell>
          <cell r="D702" t="e">
            <v>#N/A</v>
          </cell>
          <cell r="E702">
            <v>13.514285714285723</v>
          </cell>
          <cell r="F702">
            <v>54.371428571428517</v>
          </cell>
          <cell r="G702">
            <v>32.371428571428744</v>
          </cell>
          <cell r="H702">
            <v>32.371428571428744</v>
          </cell>
          <cell r="I702" t="e">
            <v>#N/A</v>
          </cell>
          <cell r="J702" t="e">
            <v>#N/A</v>
          </cell>
          <cell r="K702" t="e">
            <v>#N/A</v>
          </cell>
          <cell r="L702" t="e">
            <v>#N/A</v>
          </cell>
          <cell r="M702" t="e">
            <v>#N/A</v>
          </cell>
          <cell r="N702" t="e">
            <v>#N/A</v>
          </cell>
          <cell r="O702" t="e">
            <v>#N/A</v>
          </cell>
          <cell r="P702">
            <v>0</v>
          </cell>
          <cell r="Q702">
            <v>0</v>
          </cell>
          <cell r="R702" t="e">
            <v>#N/A</v>
          </cell>
        </row>
        <row r="703">
          <cell r="A703">
            <v>41157</v>
          </cell>
          <cell r="B703">
            <v>41157</v>
          </cell>
          <cell r="C703" t="str">
            <v>Future</v>
          </cell>
          <cell r="D703" t="e">
            <v>#N/A</v>
          </cell>
          <cell r="E703">
            <v>13.39142857142858</v>
          </cell>
          <cell r="F703">
            <v>54.586233766233711</v>
          </cell>
          <cell r="G703">
            <v>32.404415584415759</v>
          </cell>
          <cell r="H703">
            <v>32.404415584415759</v>
          </cell>
          <cell r="I703" t="e">
            <v>#N/A</v>
          </cell>
          <cell r="J703" t="e">
            <v>#N/A</v>
          </cell>
          <cell r="K703" t="e">
            <v>#N/A</v>
          </cell>
          <cell r="L703" t="e">
            <v>#N/A</v>
          </cell>
          <cell r="M703" t="e">
            <v>#N/A</v>
          </cell>
          <cell r="N703" t="e">
            <v>#N/A</v>
          </cell>
          <cell r="O703" t="e">
            <v>#N/A</v>
          </cell>
          <cell r="P703">
            <v>0</v>
          </cell>
          <cell r="Q703">
            <v>0</v>
          </cell>
          <cell r="R703" t="e">
            <v>#N/A</v>
          </cell>
        </row>
        <row r="704">
          <cell r="A704">
            <v>41158</v>
          </cell>
          <cell r="B704">
            <v>41158</v>
          </cell>
          <cell r="C704" t="str">
            <v>Future</v>
          </cell>
          <cell r="D704" t="e">
            <v>#N/A</v>
          </cell>
          <cell r="E704">
            <v>13.268571428571438</v>
          </cell>
          <cell r="F704">
            <v>54.801038961038905</v>
          </cell>
          <cell r="G704">
            <v>32.437402597402773</v>
          </cell>
          <cell r="H704">
            <v>32.437402597402773</v>
          </cell>
          <cell r="I704" t="e">
            <v>#N/A</v>
          </cell>
          <cell r="J704" t="e">
            <v>#N/A</v>
          </cell>
          <cell r="K704" t="e">
            <v>#N/A</v>
          </cell>
          <cell r="L704" t="e">
            <v>#N/A</v>
          </cell>
          <cell r="M704" t="e">
            <v>#N/A</v>
          </cell>
          <cell r="N704" t="e">
            <v>#N/A</v>
          </cell>
          <cell r="O704" t="e">
            <v>#N/A</v>
          </cell>
          <cell r="P704">
            <v>0</v>
          </cell>
          <cell r="Q704">
            <v>0</v>
          </cell>
          <cell r="R704" t="e">
            <v>#N/A</v>
          </cell>
        </row>
        <row r="705">
          <cell r="A705">
            <v>41159</v>
          </cell>
          <cell r="B705">
            <v>41159</v>
          </cell>
          <cell r="C705" t="str">
            <v>Future</v>
          </cell>
          <cell r="D705" t="e">
            <v>#N/A</v>
          </cell>
          <cell r="E705">
            <v>13.145714285714295</v>
          </cell>
          <cell r="F705">
            <v>55.0158441558441</v>
          </cell>
          <cell r="G705">
            <v>32.470389610389788</v>
          </cell>
          <cell r="H705">
            <v>32.470389610389788</v>
          </cell>
          <cell r="I705" t="e">
            <v>#N/A</v>
          </cell>
          <cell r="J705" t="e">
            <v>#N/A</v>
          </cell>
          <cell r="K705" t="e">
            <v>#N/A</v>
          </cell>
          <cell r="L705" t="e">
            <v>#N/A</v>
          </cell>
          <cell r="M705" t="e">
            <v>#N/A</v>
          </cell>
          <cell r="N705" t="e">
            <v>#N/A</v>
          </cell>
          <cell r="O705" t="e">
            <v>#N/A</v>
          </cell>
          <cell r="P705">
            <v>0</v>
          </cell>
          <cell r="Q705">
            <v>0</v>
          </cell>
          <cell r="R705" t="e">
            <v>#N/A</v>
          </cell>
        </row>
        <row r="706">
          <cell r="A706">
            <v>41162</v>
          </cell>
          <cell r="B706">
            <v>41162</v>
          </cell>
          <cell r="C706" t="str">
            <v>Future</v>
          </cell>
          <cell r="D706" t="e">
            <v>#N/A</v>
          </cell>
          <cell r="E706">
            <v>13.022857142857152</v>
          </cell>
          <cell r="F706">
            <v>55.230649350649294</v>
          </cell>
          <cell r="G706">
            <v>32.503376623376802</v>
          </cell>
          <cell r="H706">
            <v>32.503376623376802</v>
          </cell>
          <cell r="I706" t="e">
            <v>#N/A</v>
          </cell>
          <cell r="J706" t="e">
            <v>#N/A</v>
          </cell>
          <cell r="K706" t="e">
            <v>#N/A</v>
          </cell>
          <cell r="L706" t="e">
            <v>#N/A</v>
          </cell>
          <cell r="M706" t="e">
            <v>#N/A</v>
          </cell>
          <cell r="N706" t="e">
            <v>#N/A</v>
          </cell>
          <cell r="O706" t="e">
            <v>#N/A</v>
          </cell>
          <cell r="P706">
            <v>0</v>
          </cell>
          <cell r="Q706">
            <v>0</v>
          </cell>
          <cell r="R706" t="e">
            <v>#N/A</v>
          </cell>
        </row>
        <row r="707">
          <cell r="A707">
            <v>41163</v>
          </cell>
          <cell r="B707">
            <v>41163</v>
          </cell>
          <cell r="C707" t="str">
            <v>Future</v>
          </cell>
          <cell r="D707" t="e">
            <v>#N/A</v>
          </cell>
          <cell r="E707">
            <v>12.900000000000009</v>
          </cell>
          <cell r="F707">
            <v>55.445454545454488</v>
          </cell>
          <cell r="G707">
            <v>32.536363636363816</v>
          </cell>
          <cell r="H707">
            <v>32.536363636363816</v>
          </cell>
          <cell r="I707" t="e">
            <v>#N/A</v>
          </cell>
          <cell r="J707" t="e">
            <v>#N/A</v>
          </cell>
          <cell r="K707" t="e">
            <v>#N/A</v>
          </cell>
          <cell r="L707" t="e">
            <v>#N/A</v>
          </cell>
          <cell r="M707" t="e">
            <v>#N/A</v>
          </cell>
          <cell r="N707" t="e">
            <v>#N/A</v>
          </cell>
          <cell r="O707" t="e">
            <v>#N/A</v>
          </cell>
          <cell r="P707">
            <v>0</v>
          </cell>
          <cell r="Q707">
            <v>0</v>
          </cell>
          <cell r="R707" t="e">
            <v>#N/A</v>
          </cell>
        </row>
        <row r="708">
          <cell r="A708">
            <v>41164</v>
          </cell>
          <cell r="B708">
            <v>41164</v>
          </cell>
          <cell r="C708" t="str">
            <v>Future</v>
          </cell>
          <cell r="D708" t="e">
            <v>#N/A</v>
          </cell>
          <cell r="E708">
            <v>12.777142857142866</v>
          </cell>
          <cell r="F708">
            <v>55.660259740259683</v>
          </cell>
          <cell r="G708">
            <v>32.569350649350831</v>
          </cell>
          <cell r="H708">
            <v>32.569350649350831</v>
          </cell>
          <cell r="I708" t="e">
            <v>#N/A</v>
          </cell>
          <cell r="J708" t="e">
            <v>#N/A</v>
          </cell>
          <cell r="K708" t="e">
            <v>#N/A</v>
          </cell>
          <cell r="L708" t="e">
            <v>#N/A</v>
          </cell>
          <cell r="M708" t="e">
            <v>#N/A</v>
          </cell>
          <cell r="N708" t="e">
            <v>#N/A</v>
          </cell>
          <cell r="O708" t="e">
            <v>#N/A</v>
          </cell>
          <cell r="P708">
            <v>0</v>
          </cell>
          <cell r="Q708">
            <v>0</v>
          </cell>
          <cell r="R708" t="e">
            <v>#N/A</v>
          </cell>
        </row>
        <row r="709">
          <cell r="A709">
            <v>41165</v>
          </cell>
          <cell r="B709">
            <v>41165</v>
          </cell>
          <cell r="C709" t="str">
            <v>Future</v>
          </cell>
          <cell r="D709" t="e">
            <v>#N/A</v>
          </cell>
          <cell r="E709">
            <v>12.654285714285724</v>
          </cell>
          <cell r="F709">
            <v>55.875064935064877</v>
          </cell>
          <cell r="G709">
            <v>32.602337662337845</v>
          </cell>
          <cell r="H709">
            <v>32.602337662337845</v>
          </cell>
          <cell r="I709" t="e">
            <v>#N/A</v>
          </cell>
          <cell r="J709" t="e">
            <v>#N/A</v>
          </cell>
          <cell r="K709" t="e">
            <v>#N/A</v>
          </cell>
          <cell r="L709" t="e">
            <v>#N/A</v>
          </cell>
          <cell r="M709" t="e">
            <v>#N/A</v>
          </cell>
          <cell r="N709" t="e">
            <v>#N/A</v>
          </cell>
          <cell r="O709" t="e">
            <v>#N/A</v>
          </cell>
          <cell r="P709">
            <v>0</v>
          </cell>
          <cell r="Q709">
            <v>0</v>
          </cell>
          <cell r="R709" t="e">
            <v>#N/A</v>
          </cell>
        </row>
        <row r="710">
          <cell r="A710">
            <v>41166</v>
          </cell>
          <cell r="B710">
            <v>41166</v>
          </cell>
          <cell r="C710" t="str">
            <v>Future</v>
          </cell>
          <cell r="D710" t="e">
            <v>#N/A</v>
          </cell>
          <cell r="E710">
            <v>12.531428571428581</v>
          </cell>
          <cell r="F710">
            <v>56.089870129870071</v>
          </cell>
          <cell r="G710">
            <v>32.63532467532486</v>
          </cell>
          <cell r="H710">
            <v>32.63532467532486</v>
          </cell>
          <cell r="I710" t="e">
            <v>#N/A</v>
          </cell>
          <cell r="J710" t="e">
            <v>#N/A</v>
          </cell>
          <cell r="K710" t="e">
            <v>#N/A</v>
          </cell>
          <cell r="L710" t="e">
            <v>#N/A</v>
          </cell>
          <cell r="M710" t="e">
            <v>#N/A</v>
          </cell>
          <cell r="N710" t="e">
            <v>#N/A</v>
          </cell>
          <cell r="O710" t="e">
            <v>#N/A</v>
          </cell>
          <cell r="P710">
            <v>0</v>
          </cell>
          <cell r="Q710">
            <v>0</v>
          </cell>
          <cell r="R710" t="e">
            <v>#N/A</v>
          </cell>
        </row>
        <row r="711">
          <cell r="A711">
            <v>41169</v>
          </cell>
          <cell r="B711">
            <v>41169</v>
          </cell>
          <cell r="C711" t="str">
            <v>Future</v>
          </cell>
          <cell r="D711" t="e">
            <v>#N/A</v>
          </cell>
          <cell r="E711">
            <v>12.408571428571438</v>
          </cell>
          <cell r="F711">
            <v>56.304675324675266</v>
          </cell>
          <cell r="G711">
            <v>32.668311688311874</v>
          </cell>
          <cell r="H711">
            <v>32.668311688311874</v>
          </cell>
          <cell r="I711" t="e">
            <v>#N/A</v>
          </cell>
          <cell r="J711" t="e">
            <v>#N/A</v>
          </cell>
          <cell r="K711" t="e">
            <v>#N/A</v>
          </cell>
          <cell r="L711" t="e">
            <v>#N/A</v>
          </cell>
          <cell r="M711" t="e">
            <v>#N/A</v>
          </cell>
          <cell r="N711" t="e">
            <v>#N/A</v>
          </cell>
          <cell r="O711" t="e">
            <v>#N/A</v>
          </cell>
          <cell r="P711">
            <v>0</v>
          </cell>
          <cell r="Q711">
            <v>0</v>
          </cell>
          <cell r="R711" t="e">
            <v>#N/A</v>
          </cell>
        </row>
        <row r="712">
          <cell r="A712">
            <v>41170</v>
          </cell>
          <cell r="B712">
            <v>41170</v>
          </cell>
          <cell r="C712" t="str">
            <v>Future</v>
          </cell>
          <cell r="D712" t="e">
            <v>#N/A</v>
          </cell>
          <cell r="E712">
            <v>12.285714285714295</v>
          </cell>
          <cell r="F712">
            <v>56.51948051948046</v>
          </cell>
          <cell r="G712">
            <v>32.701298701298889</v>
          </cell>
          <cell r="H712">
            <v>32.701298701298889</v>
          </cell>
          <cell r="I712" t="e">
            <v>#N/A</v>
          </cell>
          <cell r="J712" t="e">
            <v>#N/A</v>
          </cell>
          <cell r="K712" t="e">
            <v>#N/A</v>
          </cell>
          <cell r="L712" t="e">
            <v>#N/A</v>
          </cell>
          <cell r="M712" t="e">
            <v>#N/A</v>
          </cell>
          <cell r="N712" t="e">
            <v>#N/A</v>
          </cell>
          <cell r="O712" t="e">
            <v>#N/A</v>
          </cell>
          <cell r="P712">
            <v>0</v>
          </cell>
          <cell r="Q712">
            <v>0</v>
          </cell>
          <cell r="R712" t="e">
            <v>#N/A</v>
          </cell>
        </row>
        <row r="713">
          <cell r="A713">
            <v>41171</v>
          </cell>
          <cell r="B713">
            <v>41171</v>
          </cell>
          <cell r="C713" t="str">
            <v>Future</v>
          </cell>
          <cell r="D713" t="e">
            <v>#N/A</v>
          </cell>
          <cell r="E713">
            <v>12.162857142857153</v>
          </cell>
          <cell r="F713">
            <v>56.734285714285654</v>
          </cell>
          <cell r="G713">
            <v>32.734285714285903</v>
          </cell>
          <cell r="H713">
            <v>32.734285714285903</v>
          </cell>
          <cell r="I713" t="e">
            <v>#N/A</v>
          </cell>
          <cell r="J713" t="e">
            <v>#N/A</v>
          </cell>
          <cell r="K713" t="e">
            <v>#N/A</v>
          </cell>
          <cell r="L713" t="e">
            <v>#N/A</v>
          </cell>
          <cell r="M713" t="e">
            <v>#N/A</v>
          </cell>
          <cell r="N713" t="e">
            <v>#N/A</v>
          </cell>
          <cell r="O713" t="e">
            <v>#N/A</v>
          </cell>
          <cell r="P713">
            <v>0</v>
          </cell>
          <cell r="Q713">
            <v>0</v>
          </cell>
          <cell r="R713" t="e">
            <v>#N/A</v>
          </cell>
        </row>
        <row r="714">
          <cell r="A714">
            <v>41172</v>
          </cell>
          <cell r="B714">
            <v>41172</v>
          </cell>
          <cell r="C714" t="str">
            <v>Future</v>
          </cell>
          <cell r="D714" t="e">
            <v>#N/A</v>
          </cell>
          <cell r="E714">
            <v>12.04000000000001</v>
          </cell>
          <cell r="F714">
            <v>56.949090909090849</v>
          </cell>
          <cell r="G714">
            <v>32.767272727272918</v>
          </cell>
          <cell r="H714">
            <v>32.767272727272918</v>
          </cell>
          <cell r="I714" t="e">
            <v>#N/A</v>
          </cell>
          <cell r="J714" t="e">
            <v>#N/A</v>
          </cell>
          <cell r="K714" t="e">
            <v>#N/A</v>
          </cell>
          <cell r="L714" t="e">
            <v>#N/A</v>
          </cell>
          <cell r="M714" t="e">
            <v>#N/A</v>
          </cell>
          <cell r="N714" t="e">
            <v>#N/A</v>
          </cell>
          <cell r="O714" t="e">
            <v>#N/A</v>
          </cell>
          <cell r="P714">
            <v>0</v>
          </cell>
          <cell r="Q714">
            <v>0</v>
          </cell>
          <cell r="R714" t="e">
            <v>#N/A</v>
          </cell>
        </row>
        <row r="715">
          <cell r="A715">
            <v>41173</v>
          </cell>
          <cell r="B715">
            <v>41173</v>
          </cell>
          <cell r="C715" t="str">
            <v>Future</v>
          </cell>
          <cell r="D715" t="e">
            <v>#N/A</v>
          </cell>
          <cell r="E715">
            <v>11.917142857142867</v>
          </cell>
          <cell r="F715">
            <v>57.163896103896043</v>
          </cell>
          <cell r="G715">
            <v>32.800259740259932</v>
          </cell>
          <cell r="H715">
            <v>32.800259740259932</v>
          </cell>
          <cell r="I715" t="e">
            <v>#N/A</v>
          </cell>
          <cell r="J715" t="e">
            <v>#N/A</v>
          </cell>
          <cell r="K715" t="e">
            <v>#N/A</v>
          </cell>
          <cell r="L715" t="e">
            <v>#N/A</v>
          </cell>
          <cell r="M715" t="e">
            <v>#N/A</v>
          </cell>
          <cell r="N715" t="e">
            <v>#N/A</v>
          </cell>
          <cell r="O715" t="e">
            <v>#N/A</v>
          </cell>
          <cell r="P715">
            <v>0</v>
          </cell>
          <cell r="Q715">
            <v>0</v>
          </cell>
          <cell r="R715" t="e">
            <v>#N/A</v>
          </cell>
        </row>
        <row r="716">
          <cell r="A716">
            <v>41176</v>
          </cell>
          <cell r="B716">
            <v>41176</v>
          </cell>
          <cell r="C716" t="str">
            <v>Future</v>
          </cell>
          <cell r="D716" t="e">
            <v>#N/A</v>
          </cell>
          <cell r="E716">
            <v>11.794285714285724</v>
          </cell>
          <cell r="F716">
            <v>57.378701298701237</v>
          </cell>
          <cell r="G716">
            <v>32.833246753246947</v>
          </cell>
          <cell r="H716">
            <v>32.833246753246947</v>
          </cell>
          <cell r="I716" t="e">
            <v>#N/A</v>
          </cell>
          <cell r="J716" t="e">
            <v>#N/A</v>
          </cell>
          <cell r="K716" t="e">
            <v>#N/A</v>
          </cell>
          <cell r="L716" t="e">
            <v>#N/A</v>
          </cell>
          <cell r="M716" t="e">
            <v>#N/A</v>
          </cell>
          <cell r="N716" t="e">
            <v>#N/A</v>
          </cell>
          <cell r="O716" t="e">
            <v>#N/A</v>
          </cell>
          <cell r="P716">
            <v>0</v>
          </cell>
          <cell r="Q716">
            <v>0</v>
          </cell>
          <cell r="R716" t="e">
            <v>#N/A</v>
          </cell>
        </row>
        <row r="717">
          <cell r="A717">
            <v>41177</v>
          </cell>
          <cell r="B717">
            <v>41177</v>
          </cell>
          <cell r="C717" t="str">
            <v>Future</v>
          </cell>
          <cell r="D717" t="e">
            <v>#N/A</v>
          </cell>
          <cell r="E717">
            <v>11.671428571428581</v>
          </cell>
          <cell r="F717">
            <v>57.593506493506432</v>
          </cell>
          <cell r="G717">
            <v>32.866233766233961</v>
          </cell>
          <cell r="H717">
            <v>32.866233766233961</v>
          </cell>
          <cell r="I717" t="e">
            <v>#N/A</v>
          </cell>
          <cell r="J717" t="e">
            <v>#N/A</v>
          </cell>
          <cell r="K717" t="e">
            <v>#N/A</v>
          </cell>
          <cell r="L717" t="e">
            <v>#N/A</v>
          </cell>
          <cell r="M717" t="e">
            <v>#N/A</v>
          </cell>
          <cell r="N717" t="e">
            <v>#N/A</v>
          </cell>
          <cell r="O717" t="e">
            <v>#N/A</v>
          </cell>
          <cell r="P717">
            <v>0</v>
          </cell>
          <cell r="Q717">
            <v>0</v>
          </cell>
          <cell r="R717" t="e">
            <v>#N/A</v>
          </cell>
        </row>
        <row r="718">
          <cell r="A718">
            <v>41178</v>
          </cell>
          <cell r="B718">
            <v>41178</v>
          </cell>
          <cell r="C718" t="str">
            <v>Future</v>
          </cell>
          <cell r="D718" t="e">
            <v>#N/A</v>
          </cell>
          <cell r="E718">
            <v>11.548571428571439</v>
          </cell>
          <cell r="F718">
            <v>57.808311688311626</v>
          </cell>
          <cell r="G718">
            <v>32.899220779220975</v>
          </cell>
          <cell r="H718">
            <v>32.899220779220975</v>
          </cell>
          <cell r="I718" t="e">
            <v>#N/A</v>
          </cell>
          <cell r="J718" t="e">
            <v>#N/A</v>
          </cell>
          <cell r="K718" t="e">
            <v>#N/A</v>
          </cell>
          <cell r="L718" t="e">
            <v>#N/A</v>
          </cell>
          <cell r="M718" t="e">
            <v>#N/A</v>
          </cell>
          <cell r="N718" t="e">
            <v>#N/A</v>
          </cell>
          <cell r="O718" t="e">
            <v>#N/A</v>
          </cell>
          <cell r="P718">
            <v>0</v>
          </cell>
          <cell r="Q718">
            <v>0</v>
          </cell>
          <cell r="R718" t="e">
            <v>#N/A</v>
          </cell>
        </row>
        <row r="719">
          <cell r="A719">
            <v>41179</v>
          </cell>
          <cell r="B719">
            <v>41179</v>
          </cell>
          <cell r="C719" t="str">
            <v>Future</v>
          </cell>
          <cell r="D719" t="e">
            <v>#N/A</v>
          </cell>
          <cell r="E719">
            <v>11.425714285714296</v>
          </cell>
          <cell r="F719">
            <v>58.02311688311682</v>
          </cell>
          <cell r="G719">
            <v>32.93220779220799</v>
          </cell>
          <cell r="H719">
            <v>32.93220779220799</v>
          </cell>
          <cell r="I719" t="e">
            <v>#N/A</v>
          </cell>
          <cell r="J719" t="e">
            <v>#N/A</v>
          </cell>
          <cell r="K719" t="e">
            <v>#N/A</v>
          </cell>
          <cell r="L719" t="e">
            <v>#N/A</v>
          </cell>
          <cell r="M719" t="e">
            <v>#N/A</v>
          </cell>
          <cell r="N719" t="e">
            <v>#N/A</v>
          </cell>
          <cell r="O719" t="e">
            <v>#N/A</v>
          </cell>
          <cell r="P719">
            <v>0</v>
          </cell>
          <cell r="Q719">
            <v>0</v>
          </cell>
          <cell r="R719" t="e">
            <v>#N/A</v>
          </cell>
        </row>
        <row r="720">
          <cell r="A720">
            <v>41180</v>
          </cell>
          <cell r="B720">
            <v>41180</v>
          </cell>
          <cell r="C720" t="str">
            <v>Future</v>
          </cell>
          <cell r="D720" t="e">
            <v>#N/A</v>
          </cell>
          <cell r="E720">
            <v>11.302857142857153</v>
          </cell>
          <cell r="F720">
            <v>58.237922077922015</v>
          </cell>
          <cell r="G720">
            <v>32.965194805195004</v>
          </cell>
          <cell r="H720">
            <v>32.965194805195004</v>
          </cell>
          <cell r="I720" t="e">
            <v>#N/A</v>
          </cell>
          <cell r="J720" t="e">
            <v>#N/A</v>
          </cell>
          <cell r="K720" t="e">
            <v>#N/A</v>
          </cell>
          <cell r="L720" t="e">
            <v>#N/A</v>
          </cell>
          <cell r="M720" t="e">
            <v>#N/A</v>
          </cell>
          <cell r="N720" t="e">
            <v>#N/A</v>
          </cell>
          <cell r="O720" t="e">
            <v>#N/A</v>
          </cell>
          <cell r="P720">
            <v>0</v>
          </cell>
          <cell r="Q720">
            <v>0</v>
          </cell>
          <cell r="R720" t="e">
            <v>#N/A</v>
          </cell>
        </row>
        <row r="721">
          <cell r="A721">
            <v>41183</v>
          </cell>
          <cell r="B721">
            <v>41183</v>
          </cell>
          <cell r="C721" t="str">
            <v>Future</v>
          </cell>
          <cell r="D721" t="e">
            <v>#N/A</v>
          </cell>
          <cell r="E721">
            <v>11.18000000000001</v>
          </cell>
          <cell r="F721">
            <v>58.452727272727209</v>
          </cell>
          <cell r="G721">
            <v>32.998181818182019</v>
          </cell>
          <cell r="H721">
            <v>32.998181818182019</v>
          </cell>
          <cell r="I721" t="e">
            <v>#N/A</v>
          </cell>
          <cell r="J721" t="e">
            <v>#N/A</v>
          </cell>
          <cell r="K721" t="e">
            <v>#N/A</v>
          </cell>
          <cell r="L721" t="e">
            <v>#N/A</v>
          </cell>
          <cell r="M721" t="e">
            <v>#N/A</v>
          </cell>
          <cell r="N721" t="e">
            <v>#N/A</v>
          </cell>
          <cell r="O721" t="e">
            <v>#N/A</v>
          </cell>
          <cell r="P721">
            <v>0</v>
          </cell>
          <cell r="Q721">
            <v>0</v>
          </cell>
          <cell r="R721" t="e">
            <v>#N/A</v>
          </cell>
        </row>
        <row r="722">
          <cell r="A722">
            <v>41184</v>
          </cell>
          <cell r="B722">
            <v>41184</v>
          </cell>
          <cell r="C722" t="str">
            <v>Future</v>
          </cell>
          <cell r="D722" t="e">
            <v>#N/A</v>
          </cell>
          <cell r="E722">
            <v>11.057142857142868</v>
          </cell>
          <cell r="F722">
            <v>58.667532467532403</v>
          </cell>
          <cell r="G722">
            <v>33.031168831169033</v>
          </cell>
          <cell r="H722">
            <v>33.031168831169033</v>
          </cell>
          <cell r="I722" t="e">
            <v>#N/A</v>
          </cell>
          <cell r="J722" t="e">
            <v>#N/A</v>
          </cell>
          <cell r="K722" t="e">
            <v>#N/A</v>
          </cell>
          <cell r="L722" t="e">
            <v>#N/A</v>
          </cell>
          <cell r="M722" t="e">
            <v>#N/A</v>
          </cell>
          <cell r="N722" t="e">
            <v>#N/A</v>
          </cell>
          <cell r="O722" t="e">
            <v>#N/A</v>
          </cell>
          <cell r="P722">
            <v>0</v>
          </cell>
          <cell r="Q722">
            <v>0</v>
          </cell>
          <cell r="R722" t="e">
            <v>#N/A</v>
          </cell>
        </row>
        <row r="723">
          <cell r="A723">
            <v>41185</v>
          </cell>
          <cell r="B723">
            <v>41185</v>
          </cell>
          <cell r="C723" t="str">
            <v>Future</v>
          </cell>
          <cell r="D723" t="e">
            <v>#N/A</v>
          </cell>
          <cell r="E723">
            <v>10.934285714285725</v>
          </cell>
          <cell r="F723">
            <v>58.882337662337598</v>
          </cell>
          <cell r="G723">
            <v>33.064155844156048</v>
          </cell>
          <cell r="H723">
            <v>33.064155844156048</v>
          </cell>
          <cell r="I723" t="e">
            <v>#N/A</v>
          </cell>
          <cell r="J723" t="e">
            <v>#N/A</v>
          </cell>
          <cell r="K723" t="e">
            <v>#N/A</v>
          </cell>
          <cell r="L723" t="e">
            <v>#N/A</v>
          </cell>
          <cell r="M723" t="e">
            <v>#N/A</v>
          </cell>
          <cell r="N723" t="e">
            <v>#N/A</v>
          </cell>
          <cell r="O723" t="e">
            <v>#N/A</v>
          </cell>
          <cell r="P723">
            <v>0</v>
          </cell>
          <cell r="Q723">
            <v>0</v>
          </cell>
          <cell r="R723" t="e">
            <v>#N/A</v>
          </cell>
        </row>
        <row r="724">
          <cell r="A724">
            <v>41186</v>
          </cell>
          <cell r="B724">
            <v>41186</v>
          </cell>
          <cell r="C724" t="str">
            <v>Future</v>
          </cell>
          <cell r="D724" t="e">
            <v>#N/A</v>
          </cell>
          <cell r="E724">
            <v>10.811428571428582</v>
          </cell>
          <cell r="F724">
            <v>59.097142857142792</v>
          </cell>
          <cell r="G724">
            <v>33.097142857143062</v>
          </cell>
          <cell r="H724">
            <v>33.097142857143062</v>
          </cell>
          <cell r="I724" t="e">
            <v>#N/A</v>
          </cell>
          <cell r="J724" t="e">
            <v>#N/A</v>
          </cell>
          <cell r="K724" t="e">
            <v>#N/A</v>
          </cell>
          <cell r="L724" t="e">
            <v>#N/A</v>
          </cell>
          <cell r="M724" t="e">
            <v>#N/A</v>
          </cell>
          <cell r="N724" t="e">
            <v>#N/A</v>
          </cell>
          <cell r="O724" t="e">
            <v>#N/A</v>
          </cell>
          <cell r="P724">
            <v>0</v>
          </cell>
          <cell r="Q724">
            <v>0</v>
          </cell>
          <cell r="R724" t="e">
            <v>#N/A</v>
          </cell>
        </row>
        <row r="725">
          <cell r="A725">
            <v>41187</v>
          </cell>
          <cell r="B725">
            <v>41187</v>
          </cell>
          <cell r="C725" t="str">
            <v>Future</v>
          </cell>
          <cell r="D725" t="e">
            <v>#N/A</v>
          </cell>
          <cell r="E725">
            <v>10.688571428571439</v>
          </cell>
          <cell r="F725">
            <v>59.311948051947986</v>
          </cell>
          <cell r="G725">
            <v>33.130129870130077</v>
          </cell>
          <cell r="H725">
            <v>33.130129870130077</v>
          </cell>
          <cell r="I725" t="e">
            <v>#N/A</v>
          </cell>
          <cell r="J725" t="e">
            <v>#N/A</v>
          </cell>
          <cell r="K725" t="e">
            <v>#N/A</v>
          </cell>
          <cell r="L725" t="e">
            <v>#N/A</v>
          </cell>
          <cell r="M725" t="e">
            <v>#N/A</v>
          </cell>
          <cell r="N725" t="e">
            <v>#N/A</v>
          </cell>
          <cell r="O725" t="e">
            <v>#N/A</v>
          </cell>
          <cell r="P725">
            <v>0</v>
          </cell>
          <cell r="Q725">
            <v>0</v>
          </cell>
          <cell r="R725" t="e">
            <v>#N/A</v>
          </cell>
        </row>
        <row r="726">
          <cell r="A726">
            <v>41190</v>
          </cell>
          <cell r="B726">
            <v>41190</v>
          </cell>
          <cell r="C726" t="str">
            <v>Future</v>
          </cell>
          <cell r="D726" t="e">
            <v>#N/A</v>
          </cell>
          <cell r="E726">
            <v>10.565714285714296</v>
          </cell>
          <cell r="F726">
            <v>59.526753246753181</v>
          </cell>
          <cell r="G726">
            <v>33.163116883117091</v>
          </cell>
          <cell r="H726">
            <v>33.163116883117091</v>
          </cell>
          <cell r="I726" t="e">
            <v>#N/A</v>
          </cell>
          <cell r="J726" t="e">
            <v>#N/A</v>
          </cell>
          <cell r="K726" t="e">
            <v>#N/A</v>
          </cell>
          <cell r="L726" t="e">
            <v>#N/A</v>
          </cell>
          <cell r="M726" t="e">
            <v>#N/A</v>
          </cell>
          <cell r="N726" t="e">
            <v>#N/A</v>
          </cell>
          <cell r="O726" t="e">
            <v>#N/A</v>
          </cell>
          <cell r="P726">
            <v>0</v>
          </cell>
          <cell r="Q726">
            <v>0</v>
          </cell>
          <cell r="R726" t="e">
            <v>#N/A</v>
          </cell>
        </row>
        <row r="727">
          <cell r="A727">
            <v>41191</v>
          </cell>
          <cell r="B727">
            <v>41191</v>
          </cell>
          <cell r="C727" t="str">
            <v>Future</v>
          </cell>
          <cell r="D727" t="e">
            <v>#N/A</v>
          </cell>
          <cell r="E727">
            <v>10.442857142857154</v>
          </cell>
          <cell r="F727">
            <v>59.741558441558375</v>
          </cell>
          <cell r="G727">
            <v>33.196103896104106</v>
          </cell>
          <cell r="H727">
            <v>33.196103896104106</v>
          </cell>
          <cell r="I727" t="e">
            <v>#N/A</v>
          </cell>
          <cell r="J727" t="e">
            <v>#N/A</v>
          </cell>
          <cell r="K727" t="e">
            <v>#N/A</v>
          </cell>
          <cell r="L727" t="e">
            <v>#N/A</v>
          </cell>
          <cell r="M727" t="e">
            <v>#N/A</v>
          </cell>
          <cell r="N727" t="e">
            <v>#N/A</v>
          </cell>
          <cell r="O727" t="e">
            <v>#N/A</v>
          </cell>
          <cell r="P727">
            <v>0</v>
          </cell>
          <cell r="Q727">
            <v>0</v>
          </cell>
          <cell r="R727" t="e">
            <v>#N/A</v>
          </cell>
        </row>
        <row r="728">
          <cell r="A728">
            <v>41192</v>
          </cell>
          <cell r="B728">
            <v>41192</v>
          </cell>
          <cell r="C728" t="str">
            <v>Future</v>
          </cell>
          <cell r="D728" t="e">
            <v>#N/A</v>
          </cell>
          <cell r="E728">
            <v>10.320000000000011</v>
          </cell>
          <cell r="F728">
            <v>59.956363636363569</v>
          </cell>
          <cell r="G728">
            <v>33.22909090909112</v>
          </cell>
          <cell r="H728">
            <v>33.22909090909112</v>
          </cell>
          <cell r="I728" t="e">
            <v>#N/A</v>
          </cell>
          <cell r="J728" t="e">
            <v>#N/A</v>
          </cell>
          <cell r="K728" t="e">
            <v>#N/A</v>
          </cell>
          <cell r="L728" t="e">
            <v>#N/A</v>
          </cell>
          <cell r="M728" t="e">
            <v>#N/A</v>
          </cell>
          <cell r="N728" t="e">
            <v>#N/A</v>
          </cell>
          <cell r="O728" t="e">
            <v>#N/A</v>
          </cell>
          <cell r="P728">
            <v>0</v>
          </cell>
          <cell r="Q728">
            <v>0</v>
          </cell>
          <cell r="R728" t="e">
            <v>#N/A</v>
          </cell>
        </row>
        <row r="729">
          <cell r="A729">
            <v>41193</v>
          </cell>
          <cell r="B729">
            <v>41193</v>
          </cell>
          <cell r="C729" t="str">
            <v>Future</v>
          </cell>
          <cell r="D729" t="e">
            <v>#N/A</v>
          </cell>
          <cell r="E729">
            <v>10.197142857142868</v>
          </cell>
          <cell r="F729">
            <v>60.171168831168764</v>
          </cell>
          <cell r="G729">
            <v>33.262077922078134</v>
          </cell>
          <cell r="H729">
            <v>33.262077922078134</v>
          </cell>
          <cell r="I729" t="e">
            <v>#N/A</v>
          </cell>
          <cell r="J729" t="e">
            <v>#N/A</v>
          </cell>
          <cell r="K729" t="e">
            <v>#N/A</v>
          </cell>
          <cell r="L729" t="e">
            <v>#N/A</v>
          </cell>
          <cell r="M729" t="e">
            <v>#N/A</v>
          </cell>
          <cell r="N729" t="e">
            <v>#N/A</v>
          </cell>
          <cell r="O729" t="e">
            <v>#N/A</v>
          </cell>
          <cell r="P729">
            <v>0</v>
          </cell>
          <cell r="Q729">
            <v>0</v>
          </cell>
          <cell r="R729" t="e">
            <v>#N/A</v>
          </cell>
        </row>
        <row r="730">
          <cell r="A730">
            <v>41194</v>
          </cell>
          <cell r="B730">
            <v>41194</v>
          </cell>
          <cell r="C730" t="str">
            <v>Future</v>
          </cell>
          <cell r="D730" t="e">
            <v>#N/A</v>
          </cell>
          <cell r="E730">
            <v>10.074285714285725</v>
          </cell>
          <cell r="F730">
            <v>60.385974025973958</v>
          </cell>
          <cell r="G730">
            <v>33.295064935065149</v>
          </cell>
          <cell r="H730">
            <v>33.295064935065149</v>
          </cell>
          <cell r="I730" t="e">
            <v>#N/A</v>
          </cell>
          <cell r="J730" t="e">
            <v>#N/A</v>
          </cell>
          <cell r="K730" t="e">
            <v>#N/A</v>
          </cell>
          <cell r="L730" t="e">
            <v>#N/A</v>
          </cell>
          <cell r="M730" t="e">
            <v>#N/A</v>
          </cell>
          <cell r="N730" t="e">
            <v>#N/A</v>
          </cell>
          <cell r="O730" t="e">
            <v>#N/A</v>
          </cell>
          <cell r="P730">
            <v>0</v>
          </cell>
          <cell r="Q730">
            <v>0</v>
          </cell>
          <cell r="R730" t="e">
            <v>#N/A</v>
          </cell>
        </row>
        <row r="731">
          <cell r="A731">
            <v>41197</v>
          </cell>
          <cell r="B731">
            <v>41197</v>
          </cell>
          <cell r="C731" t="str">
            <v>Future</v>
          </cell>
          <cell r="D731" t="e">
            <v>#N/A</v>
          </cell>
          <cell r="E731">
            <v>9.9514285714285826</v>
          </cell>
          <cell r="F731">
            <v>60.600779220779152</v>
          </cell>
          <cell r="G731">
            <v>33.328051948052163</v>
          </cell>
          <cell r="H731">
            <v>33.328051948052163</v>
          </cell>
          <cell r="I731" t="e">
            <v>#N/A</v>
          </cell>
          <cell r="J731" t="e">
            <v>#N/A</v>
          </cell>
          <cell r="K731" t="e">
            <v>#N/A</v>
          </cell>
          <cell r="L731" t="e">
            <v>#N/A</v>
          </cell>
          <cell r="M731" t="e">
            <v>#N/A</v>
          </cell>
          <cell r="N731" t="e">
            <v>#N/A</v>
          </cell>
          <cell r="O731" t="e">
            <v>#N/A</v>
          </cell>
          <cell r="P731">
            <v>0</v>
          </cell>
          <cell r="Q731">
            <v>0</v>
          </cell>
          <cell r="R731" t="e">
            <v>#N/A</v>
          </cell>
        </row>
        <row r="732">
          <cell r="A732">
            <v>41198</v>
          </cell>
          <cell r="B732">
            <v>41198</v>
          </cell>
          <cell r="C732" t="str">
            <v>Future</v>
          </cell>
          <cell r="D732" t="e">
            <v>#N/A</v>
          </cell>
          <cell r="E732">
            <v>9.8285714285714398</v>
          </cell>
          <cell r="F732">
            <v>60.815584415584347</v>
          </cell>
          <cell r="G732">
            <v>33.361038961039178</v>
          </cell>
          <cell r="H732">
            <v>33.361038961039178</v>
          </cell>
          <cell r="I732" t="e">
            <v>#N/A</v>
          </cell>
          <cell r="J732" t="e">
            <v>#N/A</v>
          </cell>
          <cell r="K732" t="e">
            <v>#N/A</v>
          </cell>
          <cell r="L732" t="e">
            <v>#N/A</v>
          </cell>
          <cell r="M732" t="e">
            <v>#N/A</v>
          </cell>
          <cell r="N732" t="e">
            <v>#N/A</v>
          </cell>
          <cell r="O732" t="e">
            <v>#N/A</v>
          </cell>
          <cell r="P732">
            <v>0</v>
          </cell>
          <cell r="Q732">
            <v>0</v>
          </cell>
          <cell r="R732" t="e">
            <v>#N/A</v>
          </cell>
        </row>
        <row r="733">
          <cell r="A733">
            <v>41199</v>
          </cell>
          <cell r="B733">
            <v>41199</v>
          </cell>
          <cell r="C733" t="str">
            <v>Future</v>
          </cell>
          <cell r="D733" t="e">
            <v>#N/A</v>
          </cell>
          <cell r="E733">
            <v>9.7057142857142971</v>
          </cell>
          <cell r="F733">
            <v>61.030389610389541</v>
          </cell>
          <cell r="G733">
            <v>33.394025974026192</v>
          </cell>
          <cell r="H733">
            <v>33.394025974026192</v>
          </cell>
          <cell r="I733" t="e">
            <v>#N/A</v>
          </cell>
          <cell r="J733" t="e">
            <v>#N/A</v>
          </cell>
          <cell r="K733" t="e">
            <v>#N/A</v>
          </cell>
          <cell r="L733" t="e">
            <v>#N/A</v>
          </cell>
          <cell r="M733" t="e">
            <v>#N/A</v>
          </cell>
          <cell r="N733" t="e">
            <v>#N/A</v>
          </cell>
          <cell r="O733" t="e">
            <v>#N/A</v>
          </cell>
          <cell r="P733">
            <v>0</v>
          </cell>
          <cell r="Q733">
            <v>0</v>
          </cell>
          <cell r="R733" t="e">
            <v>#N/A</v>
          </cell>
        </row>
        <row r="734">
          <cell r="A734">
            <v>41200</v>
          </cell>
          <cell r="B734">
            <v>41200</v>
          </cell>
          <cell r="C734" t="str">
            <v>Future</v>
          </cell>
          <cell r="D734" t="e">
            <v>#N/A</v>
          </cell>
          <cell r="E734">
            <v>9.5828571428571543</v>
          </cell>
          <cell r="F734">
            <v>61.245194805194735</v>
          </cell>
          <cell r="G734">
            <v>33.427012987013207</v>
          </cell>
          <cell r="H734">
            <v>33.427012987013207</v>
          </cell>
          <cell r="I734" t="e">
            <v>#N/A</v>
          </cell>
          <cell r="J734" t="e">
            <v>#N/A</v>
          </cell>
          <cell r="K734" t="e">
            <v>#N/A</v>
          </cell>
          <cell r="L734" t="e">
            <v>#N/A</v>
          </cell>
          <cell r="M734" t="e">
            <v>#N/A</v>
          </cell>
          <cell r="N734" t="e">
            <v>#N/A</v>
          </cell>
          <cell r="O734" t="e">
            <v>#N/A</v>
          </cell>
          <cell r="P734">
            <v>0</v>
          </cell>
          <cell r="Q734">
            <v>0</v>
          </cell>
          <cell r="R734" t="e">
            <v>#N/A</v>
          </cell>
        </row>
        <row r="735">
          <cell r="A735">
            <v>41201</v>
          </cell>
          <cell r="B735">
            <v>41201</v>
          </cell>
          <cell r="C735" t="str">
            <v>Future</v>
          </cell>
          <cell r="D735" t="e">
            <v>#N/A</v>
          </cell>
          <cell r="E735">
            <v>9.4600000000000115</v>
          </cell>
          <cell r="F735">
            <v>61.45999999999993</v>
          </cell>
          <cell r="G735">
            <v>33.460000000000221</v>
          </cell>
          <cell r="H735">
            <v>33.460000000000221</v>
          </cell>
          <cell r="I735" t="e">
            <v>#N/A</v>
          </cell>
          <cell r="J735" t="e">
            <v>#N/A</v>
          </cell>
          <cell r="K735" t="e">
            <v>#N/A</v>
          </cell>
          <cell r="L735" t="e">
            <v>#N/A</v>
          </cell>
          <cell r="M735" t="e">
            <v>#N/A</v>
          </cell>
          <cell r="N735" t="e">
            <v>#N/A</v>
          </cell>
          <cell r="O735" t="e">
            <v>#N/A</v>
          </cell>
          <cell r="P735">
            <v>0</v>
          </cell>
          <cell r="Q735">
            <v>0</v>
          </cell>
          <cell r="R735" t="e">
            <v>#N/A</v>
          </cell>
        </row>
        <row r="736">
          <cell r="A736">
            <v>41204</v>
          </cell>
          <cell r="B736">
            <v>41204</v>
          </cell>
          <cell r="C736" t="str">
            <v>Future</v>
          </cell>
          <cell r="D736" t="e">
            <v>#N/A</v>
          </cell>
          <cell r="E736">
            <v>9.3371428571428687</v>
          </cell>
          <cell r="F736">
            <v>61.674805194805124</v>
          </cell>
          <cell r="G736">
            <v>33.492987012987236</v>
          </cell>
          <cell r="H736">
            <v>33.492987012987236</v>
          </cell>
          <cell r="I736" t="e">
            <v>#N/A</v>
          </cell>
          <cell r="J736" t="e">
            <v>#N/A</v>
          </cell>
          <cell r="K736" t="e">
            <v>#N/A</v>
          </cell>
          <cell r="L736" t="e">
            <v>#N/A</v>
          </cell>
          <cell r="M736" t="e">
            <v>#N/A</v>
          </cell>
          <cell r="N736" t="e">
            <v>#N/A</v>
          </cell>
          <cell r="O736" t="e">
            <v>#N/A</v>
          </cell>
          <cell r="P736">
            <v>0</v>
          </cell>
          <cell r="Q736">
            <v>0</v>
          </cell>
          <cell r="R736" t="e">
            <v>#N/A</v>
          </cell>
        </row>
        <row r="737">
          <cell r="A737">
            <v>41205</v>
          </cell>
          <cell r="B737">
            <v>41205</v>
          </cell>
          <cell r="C737" t="str">
            <v>Future</v>
          </cell>
          <cell r="D737" t="e">
            <v>#N/A</v>
          </cell>
          <cell r="E737">
            <v>9.214285714285726</v>
          </cell>
          <cell r="F737">
            <v>61.889610389610318</v>
          </cell>
          <cell r="G737">
            <v>33.52597402597425</v>
          </cell>
          <cell r="H737">
            <v>33.52597402597425</v>
          </cell>
          <cell r="I737" t="e">
            <v>#N/A</v>
          </cell>
          <cell r="J737" t="e">
            <v>#N/A</v>
          </cell>
          <cell r="K737" t="e">
            <v>#N/A</v>
          </cell>
          <cell r="L737" t="e">
            <v>#N/A</v>
          </cell>
          <cell r="M737" t="e">
            <v>#N/A</v>
          </cell>
          <cell r="N737" t="e">
            <v>#N/A</v>
          </cell>
          <cell r="O737" t="e">
            <v>#N/A</v>
          </cell>
          <cell r="P737">
            <v>0</v>
          </cell>
          <cell r="Q737">
            <v>0</v>
          </cell>
          <cell r="R737" t="e">
            <v>#N/A</v>
          </cell>
        </row>
        <row r="738">
          <cell r="A738">
            <v>41206</v>
          </cell>
          <cell r="B738">
            <v>41206</v>
          </cell>
          <cell r="C738" t="str">
            <v>Future</v>
          </cell>
          <cell r="D738" t="e">
            <v>#N/A</v>
          </cell>
          <cell r="E738">
            <v>9.0914285714285832</v>
          </cell>
          <cell r="F738">
            <v>62.104415584415513</v>
          </cell>
          <cell r="G738">
            <v>33.558961038961264</v>
          </cell>
          <cell r="H738">
            <v>33.558961038961264</v>
          </cell>
          <cell r="I738" t="e">
            <v>#N/A</v>
          </cell>
          <cell r="J738" t="e">
            <v>#N/A</v>
          </cell>
          <cell r="K738" t="e">
            <v>#N/A</v>
          </cell>
          <cell r="L738" t="e">
            <v>#N/A</v>
          </cell>
          <cell r="M738" t="e">
            <v>#N/A</v>
          </cell>
          <cell r="N738" t="e">
            <v>#N/A</v>
          </cell>
          <cell r="O738" t="e">
            <v>#N/A</v>
          </cell>
          <cell r="P738">
            <v>0</v>
          </cell>
          <cell r="Q738">
            <v>0</v>
          </cell>
          <cell r="R738" t="e">
            <v>#N/A</v>
          </cell>
        </row>
        <row r="739">
          <cell r="A739">
            <v>41207</v>
          </cell>
          <cell r="B739">
            <v>41207</v>
          </cell>
          <cell r="C739" t="str">
            <v>Future</v>
          </cell>
          <cell r="D739" t="e">
            <v>#N/A</v>
          </cell>
          <cell r="E739">
            <v>8.9685714285714404</v>
          </cell>
          <cell r="F739">
            <v>62.319220779220707</v>
          </cell>
          <cell r="G739">
            <v>33.591948051948279</v>
          </cell>
          <cell r="H739">
            <v>33.591948051948279</v>
          </cell>
          <cell r="I739" t="e">
            <v>#N/A</v>
          </cell>
          <cell r="J739" t="e">
            <v>#N/A</v>
          </cell>
          <cell r="K739" t="e">
            <v>#N/A</v>
          </cell>
          <cell r="L739" t="e">
            <v>#N/A</v>
          </cell>
          <cell r="M739" t="e">
            <v>#N/A</v>
          </cell>
          <cell r="N739" t="e">
            <v>#N/A</v>
          </cell>
          <cell r="O739" t="e">
            <v>#N/A</v>
          </cell>
          <cell r="P739">
            <v>0</v>
          </cell>
          <cell r="Q739">
            <v>0</v>
          </cell>
          <cell r="R739" t="e">
            <v>#N/A</v>
          </cell>
        </row>
        <row r="740">
          <cell r="A740">
            <v>41208</v>
          </cell>
          <cell r="B740">
            <v>41208</v>
          </cell>
          <cell r="C740" t="str">
            <v>Future</v>
          </cell>
          <cell r="D740" t="e">
            <v>#N/A</v>
          </cell>
          <cell r="E740">
            <v>8.8457142857142976</v>
          </cell>
          <cell r="F740">
            <v>62.534025974025901</v>
          </cell>
          <cell r="G740">
            <v>33.624935064935293</v>
          </cell>
          <cell r="H740">
            <v>33.624935064935293</v>
          </cell>
          <cell r="I740" t="e">
            <v>#N/A</v>
          </cell>
          <cell r="J740" t="e">
            <v>#N/A</v>
          </cell>
          <cell r="K740" t="e">
            <v>#N/A</v>
          </cell>
          <cell r="L740" t="e">
            <v>#N/A</v>
          </cell>
          <cell r="M740" t="e">
            <v>#N/A</v>
          </cell>
          <cell r="N740" t="e">
            <v>#N/A</v>
          </cell>
          <cell r="O740" t="e">
            <v>#N/A</v>
          </cell>
          <cell r="P740">
            <v>0</v>
          </cell>
          <cell r="Q740">
            <v>0</v>
          </cell>
          <cell r="R740" t="e">
            <v>#N/A</v>
          </cell>
        </row>
        <row r="741">
          <cell r="A741">
            <v>41211</v>
          </cell>
          <cell r="B741">
            <v>41211</v>
          </cell>
          <cell r="C741" t="str">
            <v>Future</v>
          </cell>
          <cell r="D741" t="e">
            <v>#N/A</v>
          </cell>
          <cell r="E741">
            <v>8.7228571428571549</v>
          </cell>
          <cell r="F741">
            <v>62.748831168831096</v>
          </cell>
          <cell r="G741">
            <v>33.657922077922308</v>
          </cell>
          <cell r="H741">
            <v>33.657922077922308</v>
          </cell>
          <cell r="I741" t="e">
            <v>#N/A</v>
          </cell>
          <cell r="J741" t="e">
            <v>#N/A</v>
          </cell>
          <cell r="K741" t="e">
            <v>#N/A</v>
          </cell>
          <cell r="L741" t="e">
            <v>#N/A</v>
          </cell>
          <cell r="M741" t="e">
            <v>#N/A</v>
          </cell>
          <cell r="N741" t="e">
            <v>#N/A</v>
          </cell>
          <cell r="O741" t="e">
            <v>#N/A</v>
          </cell>
          <cell r="P741">
            <v>0</v>
          </cell>
          <cell r="Q741">
            <v>0</v>
          </cell>
          <cell r="R741" t="e">
            <v>#N/A</v>
          </cell>
        </row>
        <row r="742">
          <cell r="A742">
            <v>41212</v>
          </cell>
          <cell r="B742">
            <v>41212</v>
          </cell>
          <cell r="C742" t="str">
            <v>Future</v>
          </cell>
          <cell r="D742" t="e">
            <v>#N/A</v>
          </cell>
          <cell r="E742">
            <v>8.6000000000000121</v>
          </cell>
          <cell r="F742">
            <v>62.96363636363629</v>
          </cell>
          <cell r="G742">
            <v>33.690909090909322</v>
          </cell>
          <cell r="H742">
            <v>33.690909090909322</v>
          </cell>
          <cell r="I742" t="e">
            <v>#N/A</v>
          </cell>
          <cell r="J742" t="e">
            <v>#N/A</v>
          </cell>
          <cell r="K742" t="e">
            <v>#N/A</v>
          </cell>
          <cell r="L742" t="e">
            <v>#N/A</v>
          </cell>
          <cell r="M742" t="e">
            <v>#N/A</v>
          </cell>
          <cell r="N742" t="e">
            <v>#N/A</v>
          </cell>
          <cell r="O742" t="e">
            <v>#N/A</v>
          </cell>
          <cell r="P742">
            <v>0</v>
          </cell>
          <cell r="Q742">
            <v>0</v>
          </cell>
          <cell r="R742" t="e">
            <v>#N/A</v>
          </cell>
        </row>
        <row r="743">
          <cell r="A743">
            <v>41213</v>
          </cell>
          <cell r="B743">
            <v>41213</v>
          </cell>
          <cell r="C743" t="str">
            <v>Future</v>
          </cell>
          <cell r="D743" t="e">
            <v>#N/A</v>
          </cell>
          <cell r="E743">
            <v>8.4771428571428693</v>
          </cell>
          <cell r="F743">
            <v>63.178441558441484</v>
          </cell>
          <cell r="G743">
            <v>33.723896103896337</v>
          </cell>
          <cell r="H743">
            <v>33.723896103896337</v>
          </cell>
          <cell r="I743" t="e">
            <v>#N/A</v>
          </cell>
          <cell r="J743" t="e">
            <v>#N/A</v>
          </cell>
          <cell r="K743" t="e">
            <v>#N/A</v>
          </cell>
          <cell r="L743" t="e">
            <v>#N/A</v>
          </cell>
          <cell r="M743" t="e">
            <v>#N/A</v>
          </cell>
          <cell r="N743" t="e">
            <v>#N/A</v>
          </cell>
          <cell r="O743" t="e">
            <v>#N/A</v>
          </cell>
          <cell r="P743">
            <v>0</v>
          </cell>
          <cell r="Q743">
            <v>0</v>
          </cell>
          <cell r="R743" t="e">
            <v>#N/A</v>
          </cell>
        </row>
        <row r="744">
          <cell r="A744">
            <v>41214</v>
          </cell>
          <cell r="B744">
            <v>41214</v>
          </cell>
          <cell r="C744" t="str">
            <v>Future</v>
          </cell>
          <cell r="D744" t="e">
            <v>#N/A</v>
          </cell>
          <cell r="E744">
            <v>8.3542857142857265</v>
          </cell>
          <cell r="F744">
            <v>63.393246753246679</v>
          </cell>
          <cell r="G744">
            <v>33.756883116883351</v>
          </cell>
          <cell r="H744">
            <v>33.756883116883351</v>
          </cell>
          <cell r="I744" t="e">
            <v>#N/A</v>
          </cell>
          <cell r="J744" t="e">
            <v>#N/A</v>
          </cell>
          <cell r="K744" t="e">
            <v>#N/A</v>
          </cell>
          <cell r="L744" t="e">
            <v>#N/A</v>
          </cell>
          <cell r="M744" t="e">
            <v>#N/A</v>
          </cell>
          <cell r="N744" t="e">
            <v>#N/A</v>
          </cell>
          <cell r="O744" t="e">
            <v>#N/A</v>
          </cell>
          <cell r="P744">
            <v>0</v>
          </cell>
          <cell r="Q744">
            <v>0</v>
          </cell>
          <cell r="R744" t="e">
            <v>#N/A</v>
          </cell>
        </row>
        <row r="745">
          <cell r="A745">
            <v>41215</v>
          </cell>
          <cell r="B745">
            <v>41215</v>
          </cell>
          <cell r="C745" t="str">
            <v>Future</v>
          </cell>
          <cell r="D745" t="e">
            <v>#N/A</v>
          </cell>
          <cell r="E745">
            <v>8.2314285714285838</v>
          </cell>
          <cell r="F745">
            <v>63.608051948051873</v>
          </cell>
          <cell r="G745">
            <v>33.789870129870366</v>
          </cell>
          <cell r="H745">
            <v>33.789870129870366</v>
          </cell>
          <cell r="I745" t="e">
            <v>#N/A</v>
          </cell>
          <cell r="J745" t="e">
            <v>#N/A</v>
          </cell>
          <cell r="K745" t="e">
            <v>#N/A</v>
          </cell>
          <cell r="L745" t="e">
            <v>#N/A</v>
          </cell>
          <cell r="M745" t="e">
            <v>#N/A</v>
          </cell>
          <cell r="N745" t="e">
            <v>#N/A</v>
          </cell>
          <cell r="O745" t="e">
            <v>#N/A</v>
          </cell>
          <cell r="P745">
            <v>0</v>
          </cell>
          <cell r="Q745">
            <v>0</v>
          </cell>
          <cell r="R745" t="e">
            <v>#N/A</v>
          </cell>
        </row>
        <row r="746">
          <cell r="A746">
            <v>41218</v>
          </cell>
          <cell r="B746">
            <v>41218</v>
          </cell>
          <cell r="C746" t="str">
            <v>Future</v>
          </cell>
          <cell r="D746" t="e">
            <v>#N/A</v>
          </cell>
          <cell r="E746">
            <v>8.108571428571441</v>
          </cell>
          <cell r="F746">
            <v>63.822857142857067</v>
          </cell>
          <cell r="G746">
            <v>33.82285714285738</v>
          </cell>
          <cell r="H746">
            <v>33.82285714285738</v>
          </cell>
          <cell r="I746" t="e">
            <v>#N/A</v>
          </cell>
          <cell r="J746" t="e">
            <v>#N/A</v>
          </cell>
          <cell r="K746" t="e">
            <v>#N/A</v>
          </cell>
          <cell r="L746" t="e">
            <v>#N/A</v>
          </cell>
          <cell r="M746" t="e">
            <v>#N/A</v>
          </cell>
          <cell r="N746" t="e">
            <v>#N/A</v>
          </cell>
          <cell r="O746" t="e">
            <v>#N/A</v>
          </cell>
          <cell r="P746">
            <v>0</v>
          </cell>
          <cell r="Q746">
            <v>0</v>
          </cell>
          <cell r="R746" t="e">
            <v>#N/A</v>
          </cell>
        </row>
        <row r="747">
          <cell r="A747">
            <v>41219</v>
          </cell>
          <cell r="B747">
            <v>41219</v>
          </cell>
          <cell r="C747" t="str">
            <v>Future</v>
          </cell>
          <cell r="D747" t="e">
            <v>#N/A</v>
          </cell>
          <cell r="E747">
            <v>7.9857142857142982</v>
          </cell>
          <cell r="F747">
            <v>64.037662337662269</v>
          </cell>
          <cell r="G747">
            <v>33.855844155844395</v>
          </cell>
          <cell r="H747">
            <v>33.855844155844395</v>
          </cell>
          <cell r="I747" t="e">
            <v>#N/A</v>
          </cell>
          <cell r="J747" t="e">
            <v>#N/A</v>
          </cell>
          <cell r="K747" t="e">
            <v>#N/A</v>
          </cell>
          <cell r="L747" t="e">
            <v>#N/A</v>
          </cell>
          <cell r="M747" t="e">
            <v>#N/A</v>
          </cell>
          <cell r="N747" t="e">
            <v>#N/A</v>
          </cell>
          <cell r="O747" t="e">
            <v>#N/A</v>
          </cell>
          <cell r="P747">
            <v>0</v>
          </cell>
          <cell r="Q747">
            <v>0</v>
          </cell>
          <cell r="R747" t="e">
            <v>#N/A</v>
          </cell>
        </row>
        <row r="748">
          <cell r="A748">
            <v>41220</v>
          </cell>
          <cell r="B748">
            <v>41220</v>
          </cell>
          <cell r="C748" t="str">
            <v>Future</v>
          </cell>
          <cell r="D748" t="e">
            <v>#N/A</v>
          </cell>
          <cell r="E748">
            <v>7.8628571428571554</v>
          </cell>
          <cell r="F748">
            <v>64.252467532467463</v>
          </cell>
          <cell r="G748">
            <v>33.888831168831409</v>
          </cell>
          <cell r="H748">
            <v>33.888831168831409</v>
          </cell>
          <cell r="I748" t="e">
            <v>#N/A</v>
          </cell>
          <cell r="J748" t="e">
            <v>#N/A</v>
          </cell>
          <cell r="K748" t="e">
            <v>#N/A</v>
          </cell>
          <cell r="L748" t="e">
            <v>#N/A</v>
          </cell>
          <cell r="M748" t="e">
            <v>#N/A</v>
          </cell>
          <cell r="N748" t="e">
            <v>#N/A</v>
          </cell>
          <cell r="O748" t="e">
            <v>#N/A</v>
          </cell>
          <cell r="P748">
            <v>0</v>
          </cell>
          <cell r="Q748">
            <v>0</v>
          </cell>
          <cell r="R748" t="e">
            <v>#N/A</v>
          </cell>
        </row>
        <row r="749">
          <cell r="A749">
            <v>41221</v>
          </cell>
          <cell r="B749">
            <v>41221</v>
          </cell>
          <cell r="C749" t="str">
            <v>Future</v>
          </cell>
          <cell r="D749" t="e">
            <v>#N/A</v>
          </cell>
          <cell r="E749">
            <v>7.7400000000000126</v>
          </cell>
          <cell r="F749">
            <v>64.467272727272658</v>
          </cell>
          <cell r="G749">
            <v>33.921818181818423</v>
          </cell>
          <cell r="H749">
            <v>33.921818181818423</v>
          </cell>
          <cell r="I749" t="e">
            <v>#N/A</v>
          </cell>
          <cell r="J749" t="e">
            <v>#N/A</v>
          </cell>
          <cell r="K749" t="e">
            <v>#N/A</v>
          </cell>
          <cell r="L749" t="e">
            <v>#N/A</v>
          </cell>
          <cell r="M749" t="e">
            <v>#N/A</v>
          </cell>
          <cell r="N749" t="e">
            <v>#N/A</v>
          </cell>
          <cell r="O749" t="e">
            <v>#N/A</v>
          </cell>
          <cell r="P749">
            <v>0</v>
          </cell>
          <cell r="Q749">
            <v>0</v>
          </cell>
          <cell r="R749" t="e">
            <v>#N/A</v>
          </cell>
        </row>
        <row r="750">
          <cell r="A750">
            <v>41222</v>
          </cell>
          <cell r="B750">
            <v>41222</v>
          </cell>
          <cell r="C750" t="str">
            <v>Future</v>
          </cell>
          <cell r="D750" t="e">
            <v>#N/A</v>
          </cell>
          <cell r="E750">
            <v>7.6171428571428699</v>
          </cell>
          <cell r="F750">
            <v>64.682077922077852</v>
          </cell>
          <cell r="G750">
            <v>33.954805194805438</v>
          </cell>
          <cell r="H750">
            <v>33.954805194805438</v>
          </cell>
          <cell r="I750" t="e">
            <v>#N/A</v>
          </cell>
          <cell r="J750" t="e">
            <v>#N/A</v>
          </cell>
          <cell r="K750" t="e">
            <v>#N/A</v>
          </cell>
          <cell r="L750" t="e">
            <v>#N/A</v>
          </cell>
          <cell r="M750" t="e">
            <v>#N/A</v>
          </cell>
          <cell r="N750" t="e">
            <v>#N/A</v>
          </cell>
          <cell r="O750" t="e">
            <v>#N/A</v>
          </cell>
          <cell r="P750">
            <v>0</v>
          </cell>
          <cell r="Q750">
            <v>0</v>
          </cell>
          <cell r="R750" t="e">
            <v>#N/A</v>
          </cell>
        </row>
        <row r="751">
          <cell r="A751">
            <v>41225</v>
          </cell>
          <cell r="B751">
            <v>41225</v>
          </cell>
          <cell r="C751" t="str">
            <v>Future</v>
          </cell>
          <cell r="D751" t="e">
            <v>#N/A</v>
          </cell>
          <cell r="E751">
            <v>7.4942857142857271</v>
          </cell>
          <cell r="F751">
            <v>64.896883116883046</v>
          </cell>
          <cell r="G751">
            <v>33.987792207792452</v>
          </cell>
          <cell r="H751">
            <v>33.987792207792452</v>
          </cell>
          <cell r="I751" t="e">
            <v>#N/A</v>
          </cell>
          <cell r="J751" t="e">
            <v>#N/A</v>
          </cell>
          <cell r="K751" t="e">
            <v>#N/A</v>
          </cell>
          <cell r="L751" t="e">
            <v>#N/A</v>
          </cell>
          <cell r="M751" t="e">
            <v>#N/A</v>
          </cell>
          <cell r="N751" t="e">
            <v>#N/A</v>
          </cell>
          <cell r="O751" t="e">
            <v>#N/A</v>
          </cell>
          <cell r="P751">
            <v>0</v>
          </cell>
          <cell r="Q751">
            <v>0</v>
          </cell>
          <cell r="R751" t="e">
            <v>#N/A</v>
          </cell>
        </row>
        <row r="752">
          <cell r="A752">
            <v>41226</v>
          </cell>
          <cell r="B752">
            <v>41226</v>
          </cell>
          <cell r="C752" t="str">
            <v>Future</v>
          </cell>
          <cell r="D752" t="e">
            <v>#N/A</v>
          </cell>
          <cell r="E752">
            <v>7.3714285714285843</v>
          </cell>
          <cell r="F752">
            <v>65.111688311688241</v>
          </cell>
          <cell r="G752">
            <v>34.020779220779467</v>
          </cell>
          <cell r="H752">
            <v>34.020779220779467</v>
          </cell>
          <cell r="I752" t="e">
            <v>#N/A</v>
          </cell>
          <cell r="J752" t="e">
            <v>#N/A</v>
          </cell>
          <cell r="K752" t="e">
            <v>#N/A</v>
          </cell>
          <cell r="L752" t="e">
            <v>#N/A</v>
          </cell>
          <cell r="M752" t="e">
            <v>#N/A</v>
          </cell>
          <cell r="N752" t="e">
            <v>#N/A</v>
          </cell>
          <cell r="O752" t="e">
            <v>#N/A</v>
          </cell>
          <cell r="P752">
            <v>0</v>
          </cell>
          <cell r="Q752">
            <v>0</v>
          </cell>
          <cell r="R752" t="e">
            <v>#N/A</v>
          </cell>
        </row>
        <row r="753">
          <cell r="A753">
            <v>41227</v>
          </cell>
          <cell r="B753">
            <v>41227</v>
          </cell>
          <cell r="C753" t="str">
            <v>Future</v>
          </cell>
          <cell r="D753" t="e">
            <v>#N/A</v>
          </cell>
          <cell r="E753">
            <v>7.2485714285714415</v>
          </cell>
          <cell r="F753">
            <v>65.326493506493435</v>
          </cell>
          <cell r="G753">
            <v>34.053766233766481</v>
          </cell>
          <cell r="H753">
            <v>34.053766233766481</v>
          </cell>
          <cell r="I753" t="e">
            <v>#N/A</v>
          </cell>
          <cell r="J753" t="e">
            <v>#N/A</v>
          </cell>
          <cell r="K753" t="e">
            <v>#N/A</v>
          </cell>
          <cell r="L753" t="e">
            <v>#N/A</v>
          </cell>
          <cell r="M753" t="e">
            <v>#N/A</v>
          </cell>
          <cell r="N753" t="e">
            <v>#N/A</v>
          </cell>
          <cell r="O753" t="e">
            <v>#N/A</v>
          </cell>
          <cell r="P753">
            <v>0</v>
          </cell>
          <cell r="Q753">
            <v>0</v>
          </cell>
          <cell r="R753" t="e">
            <v>#N/A</v>
          </cell>
        </row>
        <row r="754">
          <cell r="A754">
            <v>41228</v>
          </cell>
          <cell r="B754">
            <v>41228</v>
          </cell>
          <cell r="C754" t="str">
            <v>Future</v>
          </cell>
          <cell r="D754" t="e">
            <v>#N/A</v>
          </cell>
          <cell r="E754">
            <v>7.1257142857142988</v>
          </cell>
          <cell r="F754">
            <v>65.541298701298629</v>
          </cell>
          <cell r="G754">
            <v>34.086753246753496</v>
          </cell>
          <cell r="H754">
            <v>34.086753246753496</v>
          </cell>
          <cell r="I754" t="e">
            <v>#N/A</v>
          </cell>
          <cell r="J754" t="e">
            <v>#N/A</v>
          </cell>
          <cell r="K754" t="e">
            <v>#N/A</v>
          </cell>
          <cell r="L754" t="e">
            <v>#N/A</v>
          </cell>
          <cell r="M754" t="e">
            <v>#N/A</v>
          </cell>
          <cell r="N754" t="e">
            <v>#N/A</v>
          </cell>
          <cell r="O754" t="e">
            <v>#N/A</v>
          </cell>
          <cell r="P754">
            <v>0</v>
          </cell>
          <cell r="Q754">
            <v>0</v>
          </cell>
          <cell r="R754" t="e">
            <v>#N/A</v>
          </cell>
        </row>
        <row r="755">
          <cell r="A755">
            <v>41229</v>
          </cell>
          <cell r="B755">
            <v>41229</v>
          </cell>
          <cell r="C755" t="str">
            <v>Future</v>
          </cell>
          <cell r="D755" t="e">
            <v>#N/A</v>
          </cell>
          <cell r="E755">
            <v>7.002857142857156</v>
          </cell>
          <cell r="F755">
            <v>65.756103896103824</v>
          </cell>
          <cell r="G755">
            <v>34.11974025974051</v>
          </cell>
          <cell r="H755">
            <v>34.11974025974051</v>
          </cell>
          <cell r="I755" t="e">
            <v>#N/A</v>
          </cell>
          <cell r="J755" t="e">
            <v>#N/A</v>
          </cell>
          <cell r="K755" t="e">
            <v>#N/A</v>
          </cell>
          <cell r="L755" t="e">
            <v>#N/A</v>
          </cell>
          <cell r="M755" t="e">
            <v>#N/A</v>
          </cell>
          <cell r="N755" t="e">
            <v>#N/A</v>
          </cell>
          <cell r="O755" t="e">
            <v>#N/A</v>
          </cell>
          <cell r="P755">
            <v>0</v>
          </cell>
          <cell r="Q755">
            <v>0</v>
          </cell>
          <cell r="R755" t="e">
            <v>#N/A</v>
          </cell>
        </row>
        <row r="756">
          <cell r="A756">
            <v>41232</v>
          </cell>
          <cell r="B756">
            <v>41232</v>
          </cell>
          <cell r="C756" t="str">
            <v>Future</v>
          </cell>
          <cell r="D756" t="e">
            <v>#N/A</v>
          </cell>
          <cell r="E756">
            <v>6.8800000000000132</v>
          </cell>
          <cell r="F756">
            <v>65.970909090909018</v>
          </cell>
          <cell r="G756">
            <v>34.152727272727525</v>
          </cell>
          <cell r="H756">
            <v>34.152727272727525</v>
          </cell>
          <cell r="I756" t="e">
            <v>#N/A</v>
          </cell>
          <cell r="J756" t="e">
            <v>#N/A</v>
          </cell>
          <cell r="K756" t="e">
            <v>#N/A</v>
          </cell>
          <cell r="L756" t="e">
            <v>#N/A</v>
          </cell>
          <cell r="M756" t="e">
            <v>#N/A</v>
          </cell>
          <cell r="N756" t="e">
            <v>#N/A</v>
          </cell>
          <cell r="O756" t="e">
            <v>#N/A</v>
          </cell>
          <cell r="P756">
            <v>0</v>
          </cell>
          <cell r="Q756">
            <v>0</v>
          </cell>
          <cell r="R756" t="e">
            <v>#N/A</v>
          </cell>
        </row>
        <row r="757">
          <cell r="A757">
            <v>41233</v>
          </cell>
          <cell r="B757">
            <v>41233</v>
          </cell>
          <cell r="C757" t="str">
            <v>Future</v>
          </cell>
          <cell r="D757" t="e">
            <v>#N/A</v>
          </cell>
          <cell r="E757">
            <v>6.7571428571428704</v>
          </cell>
          <cell r="F757">
            <v>66.185714285714212</v>
          </cell>
          <cell r="G757">
            <v>34.185714285714539</v>
          </cell>
          <cell r="H757">
            <v>34.185714285714539</v>
          </cell>
          <cell r="I757" t="e">
            <v>#N/A</v>
          </cell>
          <cell r="J757" t="e">
            <v>#N/A</v>
          </cell>
          <cell r="K757" t="e">
            <v>#N/A</v>
          </cell>
          <cell r="L757" t="e">
            <v>#N/A</v>
          </cell>
          <cell r="M757" t="e">
            <v>#N/A</v>
          </cell>
          <cell r="N757" t="e">
            <v>#N/A</v>
          </cell>
          <cell r="O757" t="e">
            <v>#N/A</v>
          </cell>
          <cell r="P757">
            <v>0</v>
          </cell>
          <cell r="Q757">
            <v>0</v>
          </cell>
          <cell r="R757" t="e">
            <v>#N/A</v>
          </cell>
        </row>
        <row r="758">
          <cell r="A758">
            <v>41234</v>
          </cell>
          <cell r="B758">
            <v>41234</v>
          </cell>
          <cell r="C758" t="str">
            <v>Future</v>
          </cell>
          <cell r="D758" t="e">
            <v>#N/A</v>
          </cell>
          <cell r="E758">
            <v>6.6342857142857277</v>
          </cell>
          <cell r="F758">
            <v>66.400519480519407</v>
          </cell>
          <cell r="G758">
            <v>34.218701298701554</v>
          </cell>
          <cell r="H758">
            <v>34.218701298701554</v>
          </cell>
          <cell r="I758" t="e">
            <v>#N/A</v>
          </cell>
          <cell r="J758" t="e">
            <v>#N/A</v>
          </cell>
          <cell r="K758" t="e">
            <v>#N/A</v>
          </cell>
          <cell r="L758" t="e">
            <v>#N/A</v>
          </cell>
          <cell r="M758" t="e">
            <v>#N/A</v>
          </cell>
          <cell r="N758" t="e">
            <v>#N/A</v>
          </cell>
          <cell r="O758" t="e">
            <v>#N/A</v>
          </cell>
          <cell r="P758">
            <v>0</v>
          </cell>
          <cell r="Q758">
            <v>0</v>
          </cell>
          <cell r="R758" t="e">
            <v>#N/A</v>
          </cell>
        </row>
        <row r="759">
          <cell r="A759">
            <v>41236</v>
          </cell>
          <cell r="B759">
            <v>41236</v>
          </cell>
          <cell r="C759" t="str">
            <v>Future</v>
          </cell>
          <cell r="D759" t="e">
            <v>#N/A</v>
          </cell>
          <cell r="E759">
            <v>6.5114285714285849</v>
          </cell>
          <cell r="F759">
            <v>66.615324675324601</v>
          </cell>
          <cell r="G759">
            <v>34.251688311688568</v>
          </cell>
          <cell r="H759">
            <v>34.251688311688568</v>
          </cell>
          <cell r="I759" t="e">
            <v>#N/A</v>
          </cell>
          <cell r="J759" t="e">
            <v>#N/A</v>
          </cell>
          <cell r="K759" t="e">
            <v>#N/A</v>
          </cell>
          <cell r="L759" t="e">
            <v>#N/A</v>
          </cell>
          <cell r="M759" t="e">
            <v>#N/A</v>
          </cell>
          <cell r="N759" t="e">
            <v>#N/A</v>
          </cell>
          <cell r="O759" t="e">
            <v>#N/A</v>
          </cell>
          <cell r="P759">
            <v>0</v>
          </cell>
          <cell r="Q759">
            <v>0</v>
          </cell>
          <cell r="R759" t="e">
            <v>#N/A</v>
          </cell>
        </row>
        <row r="760">
          <cell r="A760">
            <v>41239</v>
          </cell>
          <cell r="B760">
            <v>41239</v>
          </cell>
          <cell r="C760" t="str">
            <v>Future</v>
          </cell>
          <cell r="D760" t="e">
            <v>#N/A</v>
          </cell>
          <cell r="E760">
            <v>6.3885714285714421</v>
          </cell>
          <cell r="F760">
            <v>66.830129870129795</v>
          </cell>
          <cell r="G760">
            <v>34.284675324675582</v>
          </cell>
          <cell r="H760">
            <v>34.284675324675582</v>
          </cell>
          <cell r="I760" t="e">
            <v>#N/A</v>
          </cell>
          <cell r="J760" t="e">
            <v>#N/A</v>
          </cell>
          <cell r="K760" t="e">
            <v>#N/A</v>
          </cell>
          <cell r="L760" t="e">
            <v>#N/A</v>
          </cell>
          <cell r="M760" t="e">
            <v>#N/A</v>
          </cell>
          <cell r="N760" t="e">
            <v>#N/A</v>
          </cell>
          <cell r="O760" t="e">
            <v>#N/A</v>
          </cell>
          <cell r="P760">
            <v>0</v>
          </cell>
          <cell r="Q760">
            <v>0</v>
          </cell>
          <cell r="R760" t="e">
            <v>#N/A</v>
          </cell>
        </row>
        <row r="761">
          <cell r="A761">
            <v>41240</v>
          </cell>
          <cell r="B761">
            <v>41240</v>
          </cell>
          <cell r="C761" t="str">
            <v>Future</v>
          </cell>
          <cell r="D761" t="e">
            <v>#N/A</v>
          </cell>
          <cell r="E761">
            <v>6.2657142857142993</v>
          </cell>
          <cell r="F761">
            <v>67.04493506493499</v>
          </cell>
          <cell r="G761">
            <v>34.317662337662597</v>
          </cell>
          <cell r="H761">
            <v>34.317662337662597</v>
          </cell>
          <cell r="I761" t="e">
            <v>#N/A</v>
          </cell>
          <cell r="J761" t="e">
            <v>#N/A</v>
          </cell>
          <cell r="K761" t="e">
            <v>#N/A</v>
          </cell>
          <cell r="L761" t="e">
            <v>#N/A</v>
          </cell>
          <cell r="M761" t="e">
            <v>#N/A</v>
          </cell>
          <cell r="N761" t="e">
            <v>#N/A</v>
          </cell>
          <cell r="O761" t="e">
            <v>#N/A</v>
          </cell>
          <cell r="P761">
            <v>0</v>
          </cell>
          <cell r="Q761">
            <v>0</v>
          </cell>
          <cell r="R761" t="e">
            <v>#N/A</v>
          </cell>
        </row>
        <row r="762">
          <cell r="A762">
            <v>41241</v>
          </cell>
          <cell r="B762">
            <v>41241</v>
          </cell>
          <cell r="C762" t="str">
            <v>Future</v>
          </cell>
          <cell r="D762" t="e">
            <v>#N/A</v>
          </cell>
          <cell r="E762">
            <v>6.1428571428571566</v>
          </cell>
          <cell r="F762">
            <v>67.259740259740184</v>
          </cell>
          <cell r="G762">
            <v>34.350649350649611</v>
          </cell>
          <cell r="H762">
            <v>34.350649350649611</v>
          </cell>
          <cell r="I762" t="e">
            <v>#N/A</v>
          </cell>
          <cell r="J762" t="e">
            <v>#N/A</v>
          </cell>
          <cell r="K762" t="e">
            <v>#N/A</v>
          </cell>
          <cell r="L762" t="e">
            <v>#N/A</v>
          </cell>
          <cell r="M762" t="e">
            <v>#N/A</v>
          </cell>
          <cell r="N762" t="e">
            <v>#N/A</v>
          </cell>
          <cell r="O762" t="e">
            <v>#N/A</v>
          </cell>
          <cell r="P762">
            <v>0</v>
          </cell>
          <cell r="Q762">
            <v>0</v>
          </cell>
          <cell r="R762" t="e">
            <v>#N/A</v>
          </cell>
        </row>
        <row r="763">
          <cell r="A763">
            <v>41242</v>
          </cell>
          <cell r="B763">
            <v>41242</v>
          </cell>
          <cell r="C763" t="str">
            <v>Future</v>
          </cell>
          <cell r="D763" t="e">
            <v>#N/A</v>
          </cell>
          <cell r="E763">
            <v>6.0200000000000138</v>
          </cell>
          <cell r="F763">
            <v>67.474545454545378</v>
          </cell>
          <cell r="G763">
            <v>34.383636363636626</v>
          </cell>
          <cell r="H763">
            <v>34.383636363636626</v>
          </cell>
          <cell r="I763" t="e">
            <v>#N/A</v>
          </cell>
          <cell r="J763" t="e">
            <v>#N/A</v>
          </cell>
          <cell r="K763" t="e">
            <v>#N/A</v>
          </cell>
          <cell r="L763" t="e">
            <v>#N/A</v>
          </cell>
          <cell r="M763" t="e">
            <v>#N/A</v>
          </cell>
          <cell r="N763" t="e">
            <v>#N/A</v>
          </cell>
          <cell r="O763" t="e">
            <v>#N/A</v>
          </cell>
          <cell r="P763">
            <v>0</v>
          </cell>
          <cell r="Q763">
            <v>0</v>
          </cell>
          <cell r="R763" t="e">
            <v>#N/A</v>
          </cell>
        </row>
        <row r="764">
          <cell r="A764">
            <v>41243</v>
          </cell>
          <cell r="B764">
            <v>41243</v>
          </cell>
          <cell r="C764" t="str">
            <v>Future</v>
          </cell>
          <cell r="D764" t="e">
            <v>#N/A</v>
          </cell>
          <cell r="E764">
            <v>5.897142857142871</v>
          </cell>
          <cell r="F764">
            <v>67.689350649350573</v>
          </cell>
          <cell r="G764">
            <v>34.41662337662364</v>
          </cell>
          <cell r="H764">
            <v>34.41662337662364</v>
          </cell>
          <cell r="I764" t="e">
            <v>#N/A</v>
          </cell>
          <cell r="J764" t="e">
            <v>#N/A</v>
          </cell>
          <cell r="K764" t="e">
            <v>#N/A</v>
          </cell>
          <cell r="L764" t="e">
            <v>#N/A</v>
          </cell>
          <cell r="M764" t="e">
            <v>#N/A</v>
          </cell>
          <cell r="N764" t="e">
            <v>#N/A</v>
          </cell>
          <cell r="O764" t="e">
            <v>#N/A</v>
          </cell>
          <cell r="P764">
            <v>0</v>
          </cell>
          <cell r="Q764">
            <v>0</v>
          </cell>
          <cell r="R764" t="e">
            <v>#N/A</v>
          </cell>
        </row>
        <row r="765">
          <cell r="A765">
            <v>41246</v>
          </cell>
          <cell r="B765">
            <v>41246</v>
          </cell>
          <cell r="C765" t="str">
            <v>Future</v>
          </cell>
          <cell r="D765" t="e">
            <v>#N/A</v>
          </cell>
          <cell r="E765">
            <v>5.7742857142857282</v>
          </cell>
          <cell r="F765">
            <v>67.904155844155767</v>
          </cell>
          <cell r="G765">
            <v>34.449610389610655</v>
          </cell>
          <cell r="H765">
            <v>34.449610389610655</v>
          </cell>
          <cell r="I765" t="e">
            <v>#N/A</v>
          </cell>
          <cell r="J765" t="e">
            <v>#N/A</v>
          </cell>
          <cell r="K765" t="e">
            <v>#N/A</v>
          </cell>
          <cell r="L765" t="e">
            <v>#N/A</v>
          </cell>
          <cell r="M765" t="e">
            <v>#N/A</v>
          </cell>
          <cell r="N765" t="e">
            <v>#N/A</v>
          </cell>
          <cell r="O765" t="e">
            <v>#N/A</v>
          </cell>
          <cell r="P765">
            <v>0</v>
          </cell>
          <cell r="Q765">
            <v>0</v>
          </cell>
          <cell r="R765" t="e">
            <v>#N/A</v>
          </cell>
        </row>
        <row r="766">
          <cell r="A766">
            <v>41247</v>
          </cell>
          <cell r="B766">
            <v>41247</v>
          </cell>
          <cell r="C766" t="str">
            <v>Future</v>
          </cell>
          <cell r="D766" t="e">
            <v>#N/A</v>
          </cell>
          <cell r="E766">
            <v>5.6514285714285855</v>
          </cell>
          <cell r="F766">
            <v>68.118961038960961</v>
          </cell>
          <cell r="G766">
            <v>34.482597402597669</v>
          </cell>
          <cell r="H766">
            <v>34.482597402597669</v>
          </cell>
          <cell r="I766" t="e">
            <v>#N/A</v>
          </cell>
          <cell r="J766" t="e">
            <v>#N/A</v>
          </cell>
          <cell r="K766" t="e">
            <v>#N/A</v>
          </cell>
          <cell r="L766" t="e">
            <v>#N/A</v>
          </cell>
          <cell r="M766" t="e">
            <v>#N/A</v>
          </cell>
          <cell r="N766" t="e">
            <v>#N/A</v>
          </cell>
          <cell r="O766" t="e">
            <v>#N/A</v>
          </cell>
          <cell r="P766">
            <v>0</v>
          </cell>
          <cell r="Q766">
            <v>0</v>
          </cell>
          <cell r="R766" t="e">
            <v>#N/A</v>
          </cell>
        </row>
        <row r="767">
          <cell r="A767">
            <v>41248</v>
          </cell>
          <cell r="B767">
            <v>41248</v>
          </cell>
          <cell r="C767" t="str">
            <v>Future</v>
          </cell>
          <cell r="D767" t="e">
            <v>#N/A</v>
          </cell>
          <cell r="E767">
            <v>5.5285714285714427</v>
          </cell>
          <cell r="F767">
            <v>68.333766233766156</v>
          </cell>
          <cell r="G767">
            <v>34.515584415584684</v>
          </cell>
          <cell r="H767">
            <v>34.515584415584684</v>
          </cell>
          <cell r="I767" t="e">
            <v>#N/A</v>
          </cell>
          <cell r="J767" t="e">
            <v>#N/A</v>
          </cell>
          <cell r="K767" t="e">
            <v>#N/A</v>
          </cell>
          <cell r="L767" t="e">
            <v>#N/A</v>
          </cell>
          <cell r="M767" t="e">
            <v>#N/A</v>
          </cell>
          <cell r="N767" t="e">
            <v>#N/A</v>
          </cell>
          <cell r="O767" t="e">
            <v>#N/A</v>
          </cell>
          <cell r="P767">
            <v>0</v>
          </cell>
          <cell r="Q767">
            <v>0</v>
          </cell>
          <cell r="R767" t="e">
            <v>#N/A</v>
          </cell>
        </row>
        <row r="768">
          <cell r="A768">
            <v>41249</v>
          </cell>
          <cell r="B768">
            <v>41249</v>
          </cell>
          <cell r="C768" t="str">
            <v>Future</v>
          </cell>
          <cell r="D768" t="e">
            <v>#N/A</v>
          </cell>
          <cell r="E768">
            <v>5.4057142857142999</v>
          </cell>
          <cell r="F768">
            <v>68.54857142857135</v>
          </cell>
          <cell r="G768">
            <v>34.548571428571698</v>
          </cell>
          <cell r="H768">
            <v>34.548571428571698</v>
          </cell>
          <cell r="I768" t="e">
            <v>#N/A</v>
          </cell>
          <cell r="J768" t="e">
            <v>#N/A</v>
          </cell>
          <cell r="K768" t="e">
            <v>#N/A</v>
          </cell>
          <cell r="L768" t="e">
            <v>#N/A</v>
          </cell>
          <cell r="M768" t="e">
            <v>#N/A</v>
          </cell>
          <cell r="N768" t="e">
            <v>#N/A</v>
          </cell>
          <cell r="O768" t="e">
            <v>#N/A</v>
          </cell>
          <cell r="P768">
            <v>0</v>
          </cell>
          <cell r="Q768">
            <v>0</v>
          </cell>
          <cell r="R768" t="e">
            <v>#N/A</v>
          </cell>
        </row>
        <row r="769">
          <cell r="A769">
            <v>41250</v>
          </cell>
          <cell r="B769">
            <v>41250</v>
          </cell>
          <cell r="C769" t="str">
            <v>Future</v>
          </cell>
          <cell r="D769" t="e">
            <v>#N/A</v>
          </cell>
          <cell r="E769">
            <v>5.2828571428571571</v>
          </cell>
          <cell r="F769">
            <v>68.763376623376544</v>
          </cell>
          <cell r="G769">
            <v>34.581558441558713</v>
          </cell>
          <cell r="H769">
            <v>34.581558441558713</v>
          </cell>
          <cell r="I769" t="e">
            <v>#N/A</v>
          </cell>
          <cell r="J769" t="e">
            <v>#N/A</v>
          </cell>
          <cell r="K769" t="e">
            <v>#N/A</v>
          </cell>
          <cell r="L769" t="e">
            <v>#N/A</v>
          </cell>
          <cell r="M769" t="e">
            <v>#N/A</v>
          </cell>
          <cell r="N769" t="e">
            <v>#N/A</v>
          </cell>
          <cell r="O769" t="e">
            <v>#N/A</v>
          </cell>
          <cell r="P769">
            <v>0</v>
          </cell>
          <cell r="Q769">
            <v>0</v>
          </cell>
          <cell r="R769" t="e">
            <v>#N/A</v>
          </cell>
        </row>
        <row r="770">
          <cell r="A770">
            <v>41253</v>
          </cell>
          <cell r="B770">
            <v>41253</v>
          </cell>
          <cell r="C770" t="str">
            <v>Future</v>
          </cell>
          <cell r="D770" t="e">
            <v>#N/A</v>
          </cell>
          <cell r="E770">
            <v>5.1600000000000144</v>
          </cell>
          <cell r="F770">
            <v>68.978181818181739</v>
          </cell>
          <cell r="G770">
            <v>34.614545454545727</v>
          </cell>
          <cell r="H770">
            <v>34.614545454545727</v>
          </cell>
          <cell r="I770" t="e">
            <v>#N/A</v>
          </cell>
          <cell r="J770" t="e">
            <v>#N/A</v>
          </cell>
          <cell r="K770" t="e">
            <v>#N/A</v>
          </cell>
          <cell r="L770" t="e">
            <v>#N/A</v>
          </cell>
          <cell r="M770" t="e">
            <v>#N/A</v>
          </cell>
          <cell r="N770" t="e">
            <v>#N/A</v>
          </cell>
          <cell r="O770" t="e">
            <v>#N/A</v>
          </cell>
          <cell r="P770">
            <v>0</v>
          </cell>
          <cell r="Q770">
            <v>0</v>
          </cell>
          <cell r="R770" t="e">
            <v>#N/A</v>
          </cell>
        </row>
        <row r="771">
          <cell r="A771">
            <v>41254</v>
          </cell>
          <cell r="B771">
            <v>41254</v>
          </cell>
          <cell r="C771" t="str">
            <v>Future</v>
          </cell>
          <cell r="D771" t="e">
            <v>#N/A</v>
          </cell>
          <cell r="E771">
            <v>5.0371428571428716</v>
          </cell>
          <cell r="F771">
            <v>69.192987012986933</v>
          </cell>
          <cell r="G771">
            <v>34.647532467532741</v>
          </cell>
          <cell r="H771">
            <v>34.647532467532741</v>
          </cell>
          <cell r="I771" t="e">
            <v>#N/A</v>
          </cell>
          <cell r="J771" t="e">
            <v>#N/A</v>
          </cell>
          <cell r="K771" t="e">
            <v>#N/A</v>
          </cell>
          <cell r="L771" t="e">
            <v>#N/A</v>
          </cell>
          <cell r="M771" t="e">
            <v>#N/A</v>
          </cell>
          <cell r="N771" t="e">
            <v>#N/A</v>
          </cell>
          <cell r="O771" t="e">
            <v>#N/A</v>
          </cell>
          <cell r="P771">
            <v>0</v>
          </cell>
          <cell r="Q771">
            <v>0</v>
          </cell>
          <cell r="R771" t="e">
            <v>#N/A</v>
          </cell>
        </row>
        <row r="772">
          <cell r="A772">
            <v>41255</v>
          </cell>
          <cell r="B772">
            <v>41255</v>
          </cell>
          <cell r="C772" t="str">
            <v>Future</v>
          </cell>
          <cell r="D772" t="e">
            <v>#N/A</v>
          </cell>
          <cell r="E772">
            <v>4.9142857142857288</v>
          </cell>
          <cell r="F772">
            <v>69.407792207792127</v>
          </cell>
          <cell r="G772">
            <v>34.680519480519756</v>
          </cell>
          <cell r="H772">
            <v>34.680519480519756</v>
          </cell>
          <cell r="I772" t="e">
            <v>#N/A</v>
          </cell>
          <cell r="J772" t="e">
            <v>#N/A</v>
          </cell>
          <cell r="K772" t="e">
            <v>#N/A</v>
          </cell>
          <cell r="L772" t="e">
            <v>#N/A</v>
          </cell>
          <cell r="M772" t="e">
            <v>#N/A</v>
          </cell>
          <cell r="N772" t="e">
            <v>#N/A</v>
          </cell>
          <cell r="O772" t="e">
            <v>#N/A</v>
          </cell>
          <cell r="P772">
            <v>0</v>
          </cell>
          <cell r="Q772">
            <v>0</v>
          </cell>
          <cell r="R772" t="e">
            <v>#N/A</v>
          </cell>
        </row>
        <row r="773">
          <cell r="A773">
            <v>41256</v>
          </cell>
          <cell r="B773">
            <v>41256</v>
          </cell>
          <cell r="C773" t="str">
            <v>Future</v>
          </cell>
          <cell r="D773" t="e">
            <v>#N/A</v>
          </cell>
          <cell r="E773">
            <v>4.791428571428586</v>
          </cell>
          <cell r="F773">
            <v>69.622597402597322</v>
          </cell>
          <cell r="G773">
            <v>34.71350649350677</v>
          </cell>
          <cell r="H773">
            <v>34.71350649350677</v>
          </cell>
          <cell r="I773" t="e">
            <v>#N/A</v>
          </cell>
          <cell r="J773" t="e">
            <v>#N/A</v>
          </cell>
          <cell r="K773" t="e">
            <v>#N/A</v>
          </cell>
          <cell r="L773" t="e">
            <v>#N/A</v>
          </cell>
          <cell r="M773" t="e">
            <v>#N/A</v>
          </cell>
          <cell r="N773" t="e">
            <v>#N/A</v>
          </cell>
          <cell r="O773" t="e">
            <v>#N/A</v>
          </cell>
          <cell r="P773">
            <v>0</v>
          </cell>
          <cell r="Q773">
            <v>0</v>
          </cell>
          <cell r="R773" t="e">
            <v>#N/A</v>
          </cell>
        </row>
        <row r="774">
          <cell r="A774">
            <v>41257</v>
          </cell>
          <cell r="B774">
            <v>41257</v>
          </cell>
          <cell r="C774" t="str">
            <v>Future</v>
          </cell>
          <cell r="D774" t="e">
            <v>#N/A</v>
          </cell>
          <cell r="E774">
            <v>4.6685714285714432</v>
          </cell>
          <cell r="F774">
            <v>69.837402597402516</v>
          </cell>
          <cell r="G774">
            <v>34.746493506493785</v>
          </cell>
          <cell r="H774">
            <v>34.746493506493785</v>
          </cell>
          <cell r="I774" t="e">
            <v>#N/A</v>
          </cell>
          <cell r="J774" t="e">
            <v>#N/A</v>
          </cell>
          <cell r="K774" t="e">
            <v>#N/A</v>
          </cell>
          <cell r="L774" t="e">
            <v>#N/A</v>
          </cell>
          <cell r="M774" t="e">
            <v>#N/A</v>
          </cell>
          <cell r="N774" t="e">
            <v>#N/A</v>
          </cell>
          <cell r="O774" t="e">
            <v>#N/A</v>
          </cell>
          <cell r="P774">
            <v>0</v>
          </cell>
          <cell r="Q774">
            <v>0</v>
          </cell>
          <cell r="R774" t="e">
            <v>#N/A</v>
          </cell>
        </row>
        <row r="775">
          <cell r="A775">
            <v>41260</v>
          </cell>
          <cell r="B775">
            <v>41260</v>
          </cell>
          <cell r="C775" t="str">
            <v>Future</v>
          </cell>
          <cell r="D775" t="e">
            <v>#N/A</v>
          </cell>
          <cell r="E775">
            <v>4.5457142857143005</v>
          </cell>
          <cell r="F775">
            <v>70.05220779220771</v>
          </cell>
          <cell r="G775">
            <v>34.779480519480799</v>
          </cell>
          <cell r="H775">
            <v>34.779480519480799</v>
          </cell>
          <cell r="I775" t="e">
            <v>#N/A</v>
          </cell>
          <cell r="J775" t="e">
            <v>#N/A</v>
          </cell>
          <cell r="K775" t="e">
            <v>#N/A</v>
          </cell>
          <cell r="L775" t="e">
            <v>#N/A</v>
          </cell>
          <cell r="M775" t="e">
            <v>#N/A</v>
          </cell>
          <cell r="N775" t="e">
            <v>#N/A</v>
          </cell>
          <cell r="O775" t="e">
            <v>#N/A</v>
          </cell>
          <cell r="P775">
            <v>0</v>
          </cell>
          <cell r="Q775">
            <v>0</v>
          </cell>
          <cell r="R775" t="e">
            <v>#N/A</v>
          </cell>
        </row>
        <row r="776">
          <cell r="A776">
            <v>41261</v>
          </cell>
          <cell r="B776">
            <v>41261</v>
          </cell>
          <cell r="C776" t="str">
            <v>Future</v>
          </cell>
          <cell r="D776" t="e">
            <v>#N/A</v>
          </cell>
          <cell r="E776">
            <v>4.4228571428571577</v>
          </cell>
          <cell r="F776">
            <v>70.267012987012905</v>
          </cell>
          <cell r="G776">
            <v>34.812467532467814</v>
          </cell>
          <cell r="H776">
            <v>34.812467532467814</v>
          </cell>
          <cell r="I776" t="e">
            <v>#N/A</v>
          </cell>
          <cell r="J776" t="e">
            <v>#N/A</v>
          </cell>
          <cell r="K776" t="e">
            <v>#N/A</v>
          </cell>
          <cell r="L776" t="e">
            <v>#N/A</v>
          </cell>
          <cell r="M776" t="e">
            <v>#N/A</v>
          </cell>
          <cell r="N776" t="e">
            <v>#N/A</v>
          </cell>
          <cell r="O776" t="e">
            <v>#N/A</v>
          </cell>
          <cell r="P776">
            <v>0</v>
          </cell>
          <cell r="Q776">
            <v>0</v>
          </cell>
          <cell r="R776" t="e">
            <v>#N/A</v>
          </cell>
        </row>
        <row r="777">
          <cell r="A777">
            <v>41262</v>
          </cell>
          <cell r="B777">
            <v>41262</v>
          </cell>
          <cell r="C777" t="str">
            <v>Future</v>
          </cell>
          <cell r="D777" t="e">
            <v>#N/A</v>
          </cell>
          <cell r="E777">
            <v>4.3000000000000149</v>
          </cell>
          <cell r="F777">
            <v>70.481818181818099</v>
          </cell>
          <cell r="G777">
            <v>34.845454545454828</v>
          </cell>
          <cell r="H777">
            <v>34.845454545454828</v>
          </cell>
          <cell r="I777" t="e">
            <v>#N/A</v>
          </cell>
          <cell r="J777" t="e">
            <v>#N/A</v>
          </cell>
          <cell r="K777" t="e">
            <v>#N/A</v>
          </cell>
          <cell r="L777" t="e">
            <v>#N/A</v>
          </cell>
          <cell r="M777" t="e">
            <v>#N/A</v>
          </cell>
          <cell r="N777" t="e">
            <v>#N/A</v>
          </cell>
          <cell r="O777" t="e">
            <v>#N/A</v>
          </cell>
          <cell r="P777">
            <v>0</v>
          </cell>
          <cell r="Q777">
            <v>0</v>
          </cell>
          <cell r="R777" t="e">
            <v>#N/A</v>
          </cell>
        </row>
        <row r="778">
          <cell r="A778">
            <v>41263</v>
          </cell>
          <cell r="B778">
            <v>41263</v>
          </cell>
          <cell r="C778" t="str">
            <v>Future</v>
          </cell>
          <cell r="D778" t="e">
            <v>#N/A</v>
          </cell>
          <cell r="E778">
            <v>4.1771428571428721</v>
          </cell>
          <cell r="F778">
            <v>70.696623376623293</v>
          </cell>
          <cell r="G778">
            <v>34.878441558441843</v>
          </cell>
          <cell r="H778">
            <v>34.878441558441843</v>
          </cell>
          <cell r="I778" t="e">
            <v>#N/A</v>
          </cell>
          <cell r="J778" t="e">
            <v>#N/A</v>
          </cell>
          <cell r="K778" t="e">
            <v>#N/A</v>
          </cell>
          <cell r="L778" t="e">
            <v>#N/A</v>
          </cell>
          <cell r="M778" t="e">
            <v>#N/A</v>
          </cell>
          <cell r="N778" t="e">
            <v>#N/A</v>
          </cell>
          <cell r="O778" t="e">
            <v>#N/A</v>
          </cell>
          <cell r="P778">
            <v>0</v>
          </cell>
          <cell r="Q778">
            <v>0</v>
          </cell>
          <cell r="R778" t="e">
            <v>#N/A</v>
          </cell>
        </row>
        <row r="779">
          <cell r="A779">
            <v>41264</v>
          </cell>
          <cell r="B779">
            <v>41264</v>
          </cell>
          <cell r="C779" t="str">
            <v>Future</v>
          </cell>
          <cell r="D779" t="e">
            <v>#N/A</v>
          </cell>
          <cell r="E779">
            <v>4.0542857142857294</v>
          </cell>
          <cell r="F779">
            <v>70.911428571428488</v>
          </cell>
          <cell r="G779">
            <v>34.911428571428857</v>
          </cell>
          <cell r="H779">
            <v>34.911428571428857</v>
          </cell>
          <cell r="I779" t="e">
            <v>#N/A</v>
          </cell>
          <cell r="J779" t="e">
            <v>#N/A</v>
          </cell>
          <cell r="K779" t="e">
            <v>#N/A</v>
          </cell>
          <cell r="L779" t="e">
            <v>#N/A</v>
          </cell>
          <cell r="M779" t="e">
            <v>#N/A</v>
          </cell>
          <cell r="N779" t="e">
            <v>#N/A</v>
          </cell>
          <cell r="O779" t="e">
            <v>#N/A</v>
          </cell>
          <cell r="P779">
            <v>0</v>
          </cell>
          <cell r="Q779">
            <v>0</v>
          </cell>
          <cell r="R779" t="e">
            <v>#N/A</v>
          </cell>
        </row>
        <row r="780">
          <cell r="A780">
            <v>41267</v>
          </cell>
          <cell r="B780">
            <v>41267</v>
          </cell>
          <cell r="C780" t="str">
            <v>Future</v>
          </cell>
          <cell r="D780" t="e">
            <v>#N/A</v>
          </cell>
          <cell r="E780">
            <v>3.9314285714285866</v>
          </cell>
          <cell r="F780">
            <v>71.126233766233682</v>
          </cell>
          <cell r="G780">
            <v>34.944415584415871</v>
          </cell>
          <cell r="H780">
            <v>34.944415584415871</v>
          </cell>
          <cell r="I780" t="e">
            <v>#N/A</v>
          </cell>
          <cell r="J780" t="e">
            <v>#N/A</v>
          </cell>
          <cell r="K780" t="e">
            <v>#N/A</v>
          </cell>
          <cell r="L780" t="e">
            <v>#N/A</v>
          </cell>
          <cell r="M780" t="e">
            <v>#N/A</v>
          </cell>
          <cell r="N780" t="e">
            <v>#N/A</v>
          </cell>
          <cell r="O780" t="e">
            <v>#N/A</v>
          </cell>
          <cell r="P780">
            <v>0</v>
          </cell>
          <cell r="Q780">
            <v>0</v>
          </cell>
          <cell r="R780" t="e">
            <v>#N/A</v>
          </cell>
        </row>
        <row r="781">
          <cell r="A781">
            <v>41269</v>
          </cell>
          <cell r="B781">
            <v>41269</v>
          </cell>
          <cell r="C781" t="str">
            <v>Future</v>
          </cell>
          <cell r="D781" t="e">
            <v>#N/A</v>
          </cell>
          <cell r="E781">
            <v>3.8085714285714438</v>
          </cell>
          <cell r="F781">
            <v>71.341038961038876</v>
          </cell>
          <cell r="G781">
            <v>34.977402597402886</v>
          </cell>
          <cell r="H781">
            <v>34.977402597402886</v>
          </cell>
          <cell r="I781" t="e">
            <v>#N/A</v>
          </cell>
          <cell r="J781" t="e">
            <v>#N/A</v>
          </cell>
          <cell r="K781" t="e">
            <v>#N/A</v>
          </cell>
          <cell r="L781" t="e">
            <v>#N/A</v>
          </cell>
          <cell r="M781" t="e">
            <v>#N/A</v>
          </cell>
          <cell r="N781" t="e">
            <v>#N/A</v>
          </cell>
          <cell r="O781" t="e">
            <v>#N/A</v>
          </cell>
          <cell r="P781">
            <v>0</v>
          </cell>
          <cell r="Q781">
            <v>0</v>
          </cell>
          <cell r="R781" t="e">
            <v>#N/A</v>
          </cell>
        </row>
        <row r="782">
          <cell r="A782">
            <v>41270</v>
          </cell>
          <cell r="B782">
            <v>41270</v>
          </cell>
          <cell r="C782" t="str">
            <v>Future</v>
          </cell>
          <cell r="D782" t="e">
            <v>#N/A</v>
          </cell>
          <cell r="E782">
            <v>3.685714285714301</v>
          </cell>
          <cell r="F782">
            <v>71.555844155844071</v>
          </cell>
          <cell r="G782">
            <v>35.0103896103899</v>
          </cell>
          <cell r="H782">
            <v>35.0103896103899</v>
          </cell>
          <cell r="I782" t="e">
            <v>#N/A</v>
          </cell>
          <cell r="J782" t="e">
            <v>#N/A</v>
          </cell>
          <cell r="K782" t="e">
            <v>#N/A</v>
          </cell>
          <cell r="L782" t="e">
            <v>#N/A</v>
          </cell>
          <cell r="M782" t="e">
            <v>#N/A</v>
          </cell>
          <cell r="N782" t="e">
            <v>#N/A</v>
          </cell>
          <cell r="O782" t="e">
            <v>#N/A</v>
          </cell>
          <cell r="P782">
            <v>0</v>
          </cell>
          <cell r="Q782">
            <v>0</v>
          </cell>
          <cell r="R782" t="e">
            <v>#N/A</v>
          </cell>
        </row>
        <row r="783">
          <cell r="A783">
            <v>41271</v>
          </cell>
          <cell r="B783">
            <v>41271</v>
          </cell>
          <cell r="C783" t="str">
            <v>Future</v>
          </cell>
          <cell r="D783" t="e">
            <v>#N/A</v>
          </cell>
          <cell r="E783">
            <v>3.5628571428571583</v>
          </cell>
          <cell r="F783">
            <v>71.770649350649265</v>
          </cell>
          <cell r="G783">
            <v>35.043376623376915</v>
          </cell>
          <cell r="H783">
            <v>35.043376623376915</v>
          </cell>
          <cell r="I783" t="e">
            <v>#N/A</v>
          </cell>
          <cell r="J783" t="e">
            <v>#N/A</v>
          </cell>
          <cell r="K783" t="e">
            <v>#N/A</v>
          </cell>
          <cell r="L783" t="e">
            <v>#N/A</v>
          </cell>
          <cell r="M783" t="e">
            <v>#N/A</v>
          </cell>
          <cell r="N783" t="e">
            <v>#N/A</v>
          </cell>
          <cell r="O783" t="e">
            <v>#N/A</v>
          </cell>
          <cell r="P783">
            <v>0</v>
          </cell>
          <cell r="Q783">
            <v>0</v>
          </cell>
          <cell r="R783" t="e">
            <v>#N/A</v>
          </cell>
        </row>
        <row r="784">
          <cell r="A784">
            <v>41274</v>
          </cell>
          <cell r="B784">
            <v>41274</v>
          </cell>
          <cell r="C784" t="str">
            <v>Future</v>
          </cell>
          <cell r="D784" t="e">
            <v>#N/A</v>
          </cell>
          <cell r="E784">
            <v>3.4400000000000155</v>
          </cell>
          <cell r="F784">
            <v>71.985454545454459</v>
          </cell>
          <cell r="G784">
            <v>35.076363636363929</v>
          </cell>
          <cell r="H784">
            <v>35.076363636363929</v>
          </cell>
          <cell r="I784" t="e">
            <v>#N/A</v>
          </cell>
          <cell r="J784" t="e">
            <v>#N/A</v>
          </cell>
          <cell r="K784" t="e">
            <v>#N/A</v>
          </cell>
          <cell r="L784" t="e">
            <v>#N/A</v>
          </cell>
          <cell r="M784" t="e">
            <v>#N/A</v>
          </cell>
          <cell r="N784" t="e">
            <v>#N/A</v>
          </cell>
          <cell r="O784" t="e">
            <v>#N/A</v>
          </cell>
          <cell r="P784">
            <v>0</v>
          </cell>
          <cell r="Q784">
            <v>0</v>
          </cell>
          <cell r="R784" t="e">
            <v>#N/A</v>
          </cell>
        </row>
        <row r="785">
          <cell r="A785">
            <v>41276</v>
          </cell>
          <cell r="B785">
            <v>41276</v>
          </cell>
          <cell r="C785" t="str">
            <v>Future</v>
          </cell>
          <cell r="D785" t="e">
            <v>#N/A</v>
          </cell>
          <cell r="E785">
            <v>3.3171428571428727</v>
          </cell>
          <cell r="F785">
            <v>72.200259740259654</v>
          </cell>
          <cell r="G785">
            <v>35.109350649350944</v>
          </cell>
          <cell r="H785">
            <v>35.109350649350944</v>
          </cell>
          <cell r="I785" t="e">
            <v>#N/A</v>
          </cell>
          <cell r="J785" t="e">
            <v>#N/A</v>
          </cell>
          <cell r="K785" t="e">
            <v>#N/A</v>
          </cell>
          <cell r="L785" t="e">
            <v>#N/A</v>
          </cell>
          <cell r="M785" t="e">
            <v>#N/A</v>
          </cell>
          <cell r="N785" t="e">
            <v>#N/A</v>
          </cell>
          <cell r="O785" t="e">
            <v>#N/A</v>
          </cell>
          <cell r="P785">
            <v>0</v>
          </cell>
          <cell r="Q785">
            <v>0</v>
          </cell>
          <cell r="R785" t="e">
            <v>#N/A</v>
          </cell>
        </row>
        <row r="786">
          <cell r="A786">
            <v>41277</v>
          </cell>
          <cell r="B786">
            <v>41277</v>
          </cell>
          <cell r="C786" t="str">
            <v>Future</v>
          </cell>
          <cell r="D786" t="e">
            <v>#N/A</v>
          </cell>
          <cell r="E786">
            <v>3.1942857142857299</v>
          </cell>
          <cell r="F786">
            <v>72.415064935064848</v>
          </cell>
          <cell r="G786">
            <v>35.142337662337958</v>
          </cell>
          <cell r="H786">
            <v>35.142337662337958</v>
          </cell>
          <cell r="I786" t="e">
            <v>#N/A</v>
          </cell>
          <cell r="J786" t="e">
            <v>#N/A</v>
          </cell>
          <cell r="K786" t="e">
            <v>#N/A</v>
          </cell>
          <cell r="L786" t="e">
            <v>#N/A</v>
          </cell>
          <cell r="M786" t="e">
            <v>#N/A</v>
          </cell>
          <cell r="N786" t="e">
            <v>#N/A</v>
          </cell>
          <cell r="O786" t="e">
            <v>#N/A</v>
          </cell>
          <cell r="P786">
            <v>0</v>
          </cell>
          <cell r="Q786">
            <v>0</v>
          </cell>
          <cell r="R786" t="e">
            <v>#N/A</v>
          </cell>
        </row>
        <row r="787">
          <cell r="A787">
            <v>41278</v>
          </cell>
          <cell r="B787">
            <v>41278</v>
          </cell>
          <cell r="C787" t="str">
            <v>Future</v>
          </cell>
          <cell r="D787" t="e">
            <v>#N/A</v>
          </cell>
          <cell r="E787">
            <v>3.0714285714285872</v>
          </cell>
          <cell r="F787">
            <v>72.629870129870042</v>
          </cell>
          <cell r="G787">
            <v>35.175324675324973</v>
          </cell>
          <cell r="H787">
            <v>35.175324675324973</v>
          </cell>
          <cell r="I787" t="e">
            <v>#N/A</v>
          </cell>
          <cell r="J787" t="e">
            <v>#N/A</v>
          </cell>
          <cell r="K787" t="e">
            <v>#N/A</v>
          </cell>
          <cell r="L787" t="e">
            <v>#N/A</v>
          </cell>
          <cell r="M787" t="e">
            <v>#N/A</v>
          </cell>
          <cell r="N787" t="e">
            <v>#N/A</v>
          </cell>
          <cell r="O787" t="e">
            <v>#N/A</v>
          </cell>
          <cell r="P787">
            <v>0</v>
          </cell>
          <cell r="Q787">
            <v>0</v>
          </cell>
          <cell r="R787" t="e">
            <v>#N/A</v>
          </cell>
        </row>
        <row r="788">
          <cell r="A788">
            <v>41281</v>
          </cell>
          <cell r="B788">
            <v>41281</v>
          </cell>
          <cell r="C788" t="str">
            <v>Future</v>
          </cell>
          <cell r="D788" t="e">
            <v>#N/A</v>
          </cell>
          <cell r="E788">
            <v>2.9485714285714444</v>
          </cell>
          <cell r="F788">
            <v>72.844675324675237</v>
          </cell>
          <cell r="G788">
            <v>35.208311688311987</v>
          </cell>
          <cell r="H788">
            <v>35.208311688311987</v>
          </cell>
          <cell r="I788" t="e">
            <v>#N/A</v>
          </cell>
          <cell r="J788" t="e">
            <v>#N/A</v>
          </cell>
          <cell r="K788" t="e">
            <v>#N/A</v>
          </cell>
          <cell r="L788" t="e">
            <v>#N/A</v>
          </cell>
          <cell r="M788" t="e">
            <v>#N/A</v>
          </cell>
          <cell r="N788" t="e">
            <v>#N/A</v>
          </cell>
          <cell r="O788" t="e">
            <v>#N/A</v>
          </cell>
          <cell r="P788">
            <v>0</v>
          </cell>
          <cell r="Q788">
            <v>0</v>
          </cell>
          <cell r="R788" t="e">
            <v>#N/A</v>
          </cell>
        </row>
        <row r="789">
          <cell r="A789">
            <v>41282</v>
          </cell>
          <cell r="B789">
            <v>41282</v>
          </cell>
          <cell r="C789" t="str">
            <v>Future</v>
          </cell>
          <cell r="D789" t="e">
            <v>#N/A</v>
          </cell>
          <cell r="E789">
            <v>2.8257142857143016</v>
          </cell>
          <cell r="F789">
            <v>73.059480519480431</v>
          </cell>
          <cell r="G789">
            <v>35.241298701299002</v>
          </cell>
          <cell r="H789">
            <v>35.241298701299002</v>
          </cell>
          <cell r="I789" t="e">
            <v>#N/A</v>
          </cell>
          <cell r="J789" t="e">
            <v>#N/A</v>
          </cell>
          <cell r="K789" t="e">
            <v>#N/A</v>
          </cell>
          <cell r="L789" t="e">
            <v>#N/A</v>
          </cell>
          <cell r="M789" t="e">
            <v>#N/A</v>
          </cell>
          <cell r="N789" t="e">
            <v>#N/A</v>
          </cell>
          <cell r="O789" t="e">
            <v>#N/A</v>
          </cell>
          <cell r="P789">
            <v>0</v>
          </cell>
          <cell r="Q789">
            <v>0</v>
          </cell>
          <cell r="R789" t="e">
            <v>#N/A</v>
          </cell>
        </row>
        <row r="790">
          <cell r="A790">
            <v>41283</v>
          </cell>
          <cell r="B790">
            <v>41283</v>
          </cell>
          <cell r="C790" t="str">
            <v>Future</v>
          </cell>
          <cell r="D790" t="e">
            <v>#N/A</v>
          </cell>
          <cell r="E790">
            <v>2.7028571428571588</v>
          </cell>
          <cell r="F790">
            <v>73.274285714285625</v>
          </cell>
          <cell r="G790">
            <v>35.274285714286016</v>
          </cell>
          <cell r="H790">
            <v>35.274285714286016</v>
          </cell>
          <cell r="I790" t="e">
            <v>#N/A</v>
          </cell>
          <cell r="J790" t="e">
            <v>#N/A</v>
          </cell>
          <cell r="K790" t="e">
            <v>#N/A</v>
          </cell>
          <cell r="L790" t="e">
            <v>#N/A</v>
          </cell>
          <cell r="M790" t="e">
            <v>#N/A</v>
          </cell>
          <cell r="N790" t="e">
            <v>#N/A</v>
          </cell>
          <cell r="O790" t="e">
            <v>#N/A</v>
          </cell>
          <cell r="P790">
            <v>0</v>
          </cell>
          <cell r="Q790">
            <v>0</v>
          </cell>
          <cell r="R790" t="e">
            <v>#N/A</v>
          </cell>
        </row>
        <row r="791">
          <cell r="A791">
            <v>41284</v>
          </cell>
          <cell r="B791">
            <v>41284</v>
          </cell>
          <cell r="C791" t="str">
            <v>Future</v>
          </cell>
          <cell r="D791" t="e">
            <v>#N/A</v>
          </cell>
          <cell r="E791">
            <v>2.5800000000000161</v>
          </cell>
          <cell r="F791">
            <v>73.48909090909082</v>
          </cell>
          <cell r="G791">
            <v>35.30727272727303</v>
          </cell>
          <cell r="H791">
            <v>35.30727272727303</v>
          </cell>
          <cell r="I791" t="e">
            <v>#N/A</v>
          </cell>
          <cell r="J791" t="e">
            <v>#N/A</v>
          </cell>
          <cell r="K791" t="e">
            <v>#N/A</v>
          </cell>
          <cell r="L791" t="e">
            <v>#N/A</v>
          </cell>
          <cell r="M791" t="e">
            <v>#N/A</v>
          </cell>
          <cell r="N791" t="e">
            <v>#N/A</v>
          </cell>
          <cell r="O791" t="e">
            <v>#N/A</v>
          </cell>
          <cell r="P791">
            <v>0</v>
          </cell>
          <cell r="Q791">
            <v>0</v>
          </cell>
          <cell r="R791" t="e">
            <v>#N/A</v>
          </cell>
        </row>
        <row r="792">
          <cell r="A792">
            <v>41285</v>
          </cell>
          <cell r="B792">
            <v>41285</v>
          </cell>
          <cell r="C792" t="str">
            <v>Future</v>
          </cell>
          <cell r="D792" t="e">
            <v>#N/A</v>
          </cell>
          <cell r="E792">
            <v>2.4571428571428733</v>
          </cell>
          <cell r="F792">
            <v>73.703896103896014</v>
          </cell>
          <cell r="G792">
            <v>35.340259740260045</v>
          </cell>
          <cell r="H792">
            <v>35.340259740260045</v>
          </cell>
          <cell r="I792" t="e">
            <v>#N/A</v>
          </cell>
          <cell r="J792" t="e">
            <v>#N/A</v>
          </cell>
          <cell r="K792" t="e">
            <v>#N/A</v>
          </cell>
          <cell r="L792" t="e">
            <v>#N/A</v>
          </cell>
          <cell r="M792" t="e">
            <v>#N/A</v>
          </cell>
          <cell r="N792" t="e">
            <v>#N/A</v>
          </cell>
          <cell r="O792" t="e">
            <v>#N/A</v>
          </cell>
          <cell r="P792">
            <v>0</v>
          </cell>
          <cell r="Q792">
            <v>0</v>
          </cell>
          <cell r="R792" t="e">
            <v>#N/A</v>
          </cell>
        </row>
        <row r="793">
          <cell r="A793">
            <v>41288</v>
          </cell>
          <cell r="B793">
            <v>41288</v>
          </cell>
          <cell r="C793" t="str">
            <v>Future</v>
          </cell>
          <cell r="D793" t="e">
            <v>#N/A</v>
          </cell>
          <cell r="E793">
            <v>2.3342857142857305</v>
          </cell>
          <cell r="F793">
            <v>73.918701298701208</v>
          </cell>
          <cell r="G793">
            <v>35.373246753247059</v>
          </cell>
          <cell r="H793">
            <v>35.373246753247059</v>
          </cell>
          <cell r="I793" t="e">
            <v>#N/A</v>
          </cell>
          <cell r="J793" t="e">
            <v>#N/A</v>
          </cell>
          <cell r="K793" t="e">
            <v>#N/A</v>
          </cell>
          <cell r="L793" t="e">
            <v>#N/A</v>
          </cell>
          <cell r="M793" t="e">
            <v>#N/A</v>
          </cell>
          <cell r="N793" t="e">
            <v>#N/A</v>
          </cell>
          <cell r="O793" t="e">
            <v>#N/A</v>
          </cell>
          <cell r="P793">
            <v>0</v>
          </cell>
          <cell r="Q793">
            <v>0</v>
          </cell>
          <cell r="R793" t="e">
            <v>#N/A</v>
          </cell>
        </row>
        <row r="794">
          <cell r="A794">
            <v>41289</v>
          </cell>
          <cell r="B794">
            <v>41289</v>
          </cell>
          <cell r="C794" t="str">
            <v>Future</v>
          </cell>
          <cell r="D794" t="e">
            <v>#N/A</v>
          </cell>
          <cell r="E794">
            <v>2.2114285714285877</v>
          </cell>
          <cell r="F794">
            <v>74.133506493506403</v>
          </cell>
          <cell r="G794">
            <v>35.406233766234074</v>
          </cell>
          <cell r="H794">
            <v>35.406233766234074</v>
          </cell>
          <cell r="I794" t="e">
            <v>#N/A</v>
          </cell>
          <cell r="J794" t="e">
            <v>#N/A</v>
          </cell>
          <cell r="K794" t="e">
            <v>#N/A</v>
          </cell>
          <cell r="L794" t="e">
            <v>#N/A</v>
          </cell>
          <cell r="M794" t="e">
            <v>#N/A</v>
          </cell>
          <cell r="N794" t="e">
            <v>#N/A</v>
          </cell>
          <cell r="O794" t="e">
            <v>#N/A</v>
          </cell>
          <cell r="P794">
            <v>0</v>
          </cell>
          <cell r="Q794">
            <v>0</v>
          </cell>
          <cell r="R794" t="e">
            <v>#N/A</v>
          </cell>
        </row>
        <row r="795">
          <cell r="A795">
            <v>41290</v>
          </cell>
          <cell r="B795">
            <v>41290</v>
          </cell>
          <cell r="C795" t="str">
            <v>Future</v>
          </cell>
          <cell r="D795" t="e">
            <v>#N/A</v>
          </cell>
          <cell r="E795">
            <v>2.088571428571445</v>
          </cell>
          <cell r="F795">
            <v>74.348311688311597</v>
          </cell>
          <cell r="G795">
            <v>35.439220779221088</v>
          </cell>
          <cell r="H795">
            <v>35.439220779221088</v>
          </cell>
          <cell r="I795" t="e">
            <v>#N/A</v>
          </cell>
          <cell r="J795" t="e">
            <v>#N/A</v>
          </cell>
          <cell r="K795" t="e">
            <v>#N/A</v>
          </cell>
          <cell r="L795" t="e">
            <v>#N/A</v>
          </cell>
          <cell r="M795" t="e">
            <v>#N/A</v>
          </cell>
          <cell r="N795" t="e">
            <v>#N/A</v>
          </cell>
          <cell r="O795" t="e">
            <v>#N/A</v>
          </cell>
          <cell r="P795">
            <v>0</v>
          </cell>
          <cell r="Q795">
            <v>0</v>
          </cell>
          <cell r="R795" t="e">
            <v>#N/A</v>
          </cell>
        </row>
        <row r="796">
          <cell r="A796">
            <v>41291</v>
          </cell>
          <cell r="B796">
            <v>41291</v>
          </cell>
          <cell r="C796" t="str">
            <v>Future</v>
          </cell>
          <cell r="D796" t="e">
            <v>#N/A</v>
          </cell>
          <cell r="E796">
            <v>1.9657142857143022</v>
          </cell>
          <cell r="F796">
            <v>74.563116883116791</v>
          </cell>
          <cell r="G796">
            <v>35.472207792208103</v>
          </cell>
          <cell r="H796">
            <v>35.472207792208103</v>
          </cell>
          <cell r="I796" t="e">
            <v>#N/A</v>
          </cell>
          <cell r="J796" t="e">
            <v>#N/A</v>
          </cell>
          <cell r="K796" t="e">
            <v>#N/A</v>
          </cell>
          <cell r="L796" t="e">
            <v>#N/A</v>
          </cell>
          <cell r="M796" t="e">
            <v>#N/A</v>
          </cell>
          <cell r="N796" t="e">
            <v>#N/A</v>
          </cell>
          <cell r="O796" t="e">
            <v>#N/A</v>
          </cell>
          <cell r="P796">
            <v>0</v>
          </cell>
          <cell r="Q796">
            <v>0</v>
          </cell>
          <cell r="R796" t="e">
            <v>#N/A</v>
          </cell>
        </row>
        <row r="797">
          <cell r="A797">
            <v>41292</v>
          </cell>
          <cell r="B797">
            <v>41292</v>
          </cell>
          <cell r="C797" t="str">
            <v>Future</v>
          </cell>
          <cell r="D797" t="e">
            <v>#N/A</v>
          </cell>
          <cell r="E797">
            <v>1.8428571428571594</v>
          </cell>
          <cell r="F797">
            <v>74.777922077921986</v>
          </cell>
          <cell r="G797">
            <v>35.505194805195117</v>
          </cell>
          <cell r="H797">
            <v>35.505194805195117</v>
          </cell>
          <cell r="I797" t="e">
            <v>#N/A</v>
          </cell>
          <cell r="J797" t="e">
            <v>#N/A</v>
          </cell>
          <cell r="K797" t="e">
            <v>#N/A</v>
          </cell>
          <cell r="L797" t="e">
            <v>#N/A</v>
          </cell>
          <cell r="M797" t="e">
            <v>#N/A</v>
          </cell>
          <cell r="N797" t="e">
            <v>#N/A</v>
          </cell>
          <cell r="O797" t="e">
            <v>#N/A</v>
          </cell>
          <cell r="P797">
            <v>0</v>
          </cell>
          <cell r="Q797">
            <v>0</v>
          </cell>
          <cell r="R797" t="e">
            <v>#N/A</v>
          </cell>
        </row>
        <row r="798">
          <cell r="A798">
            <v>41296</v>
          </cell>
          <cell r="B798">
            <v>41296</v>
          </cell>
          <cell r="C798" t="str">
            <v>Future</v>
          </cell>
          <cell r="D798" t="e">
            <v>#N/A</v>
          </cell>
          <cell r="E798">
            <v>1.7200000000000166</v>
          </cell>
          <cell r="F798">
            <v>74.99272727272718</v>
          </cell>
          <cell r="G798">
            <v>35.538181818182132</v>
          </cell>
          <cell r="H798">
            <v>35.538181818182132</v>
          </cell>
          <cell r="I798" t="e">
            <v>#N/A</v>
          </cell>
          <cell r="J798" t="e">
            <v>#N/A</v>
          </cell>
          <cell r="K798" t="e">
            <v>#N/A</v>
          </cell>
          <cell r="L798" t="e">
            <v>#N/A</v>
          </cell>
          <cell r="M798" t="e">
            <v>#N/A</v>
          </cell>
          <cell r="N798" t="e">
            <v>#N/A</v>
          </cell>
          <cell r="O798" t="e">
            <v>#N/A</v>
          </cell>
          <cell r="P798">
            <v>0</v>
          </cell>
          <cell r="Q798">
            <v>0</v>
          </cell>
          <cell r="R798" t="e">
            <v>#N/A</v>
          </cell>
        </row>
        <row r="799">
          <cell r="A799">
            <v>41297</v>
          </cell>
          <cell r="B799">
            <v>41297</v>
          </cell>
          <cell r="C799" t="str">
            <v>Future</v>
          </cell>
          <cell r="D799" t="e">
            <v>#N/A</v>
          </cell>
          <cell r="E799">
            <v>1.5971428571428739</v>
          </cell>
          <cell r="F799">
            <v>75.207532467532374</v>
          </cell>
          <cell r="G799">
            <v>35.571168831169146</v>
          </cell>
          <cell r="H799">
            <v>35.571168831169146</v>
          </cell>
          <cell r="I799" t="e">
            <v>#N/A</v>
          </cell>
          <cell r="J799" t="e">
            <v>#N/A</v>
          </cell>
          <cell r="K799" t="e">
            <v>#N/A</v>
          </cell>
          <cell r="L799" t="e">
            <v>#N/A</v>
          </cell>
          <cell r="M799" t="e">
            <v>#N/A</v>
          </cell>
          <cell r="N799" t="e">
            <v>#N/A</v>
          </cell>
          <cell r="O799" t="e">
            <v>#N/A</v>
          </cell>
          <cell r="P799">
            <v>0</v>
          </cell>
          <cell r="Q799">
            <v>0</v>
          </cell>
          <cell r="R799" t="e">
            <v>#N/A</v>
          </cell>
        </row>
        <row r="800">
          <cell r="A800">
            <v>41298</v>
          </cell>
          <cell r="B800">
            <v>41298</v>
          </cell>
          <cell r="C800" t="str">
            <v>Future</v>
          </cell>
          <cell r="D800" t="e">
            <v>#N/A</v>
          </cell>
          <cell r="E800">
            <v>1.4742857142857311</v>
          </cell>
          <cell r="F800">
            <v>75.422337662337569</v>
          </cell>
          <cell r="G800">
            <v>35.604155844156161</v>
          </cell>
          <cell r="H800">
            <v>35.604155844156161</v>
          </cell>
          <cell r="I800" t="e">
            <v>#N/A</v>
          </cell>
          <cell r="J800" t="e">
            <v>#N/A</v>
          </cell>
          <cell r="K800" t="e">
            <v>#N/A</v>
          </cell>
          <cell r="L800" t="e">
            <v>#N/A</v>
          </cell>
          <cell r="M800" t="e">
            <v>#N/A</v>
          </cell>
          <cell r="N800" t="e">
            <v>#N/A</v>
          </cell>
          <cell r="O800" t="e">
            <v>#N/A</v>
          </cell>
          <cell r="P800">
            <v>0</v>
          </cell>
          <cell r="Q800">
            <v>0</v>
          </cell>
          <cell r="R800" t="e">
            <v>#N/A</v>
          </cell>
        </row>
        <row r="801">
          <cell r="A801">
            <v>41299</v>
          </cell>
          <cell r="B801">
            <v>41299</v>
          </cell>
          <cell r="C801" t="str">
            <v>Future</v>
          </cell>
          <cell r="D801" t="e">
            <v>#N/A</v>
          </cell>
          <cell r="E801">
            <v>1.3514285714285883</v>
          </cell>
          <cell r="F801">
            <v>75.637142857142763</v>
          </cell>
          <cell r="G801">
            <v>35.637142857143175</v>
          </cell>
          <cell r="H801">
            <v>35.637142857143175</v>
          </cell>
          <cell r="I801" t="e">
            <v>#N/A</v>
          </cell>
          <cell r="J801" t="e">
            <v>#N/A</v>
          </cell>
          <cell r="K801" t="e">
            <v>#N/A</v>
          </cell>
          <cell r="L801" t="e">
            <v>#N/A</v>
          </cell>
          <cell r="M801" t="e">
            <v>#N/A</v>
          </cell>
          <cell r="N801" t="e">
            <v>#N/A</v>
          </cell>
          <cell r="O801" t="e">
            <v>#N/A</v>
          </cell>
          <cell r="P801">
            <v>0</v>
          </cell>
          <cell r="Q801">
            <v>0</v>
          </cell>
          <cell r="R801" t="e">
            <v>#N/A</v>
          </cell>
        </row>
        <row r="802">
          <cell r="A802">
            <v>41302</v>
          </cell>
          <cell r="B802">
            <v>41302</v>
          </cell>
          <cell r="C802" t="str">
            <v>Future</v>
          </cell>
          <cell r="D802" t="e">
            <v>#N/A</v>
          </cell>
          <cell r="E802">
            <v>1.2285714285714455</v>
          </cell>
          <cell r="F802">
            <v>75.851948051947957</v>
          </cell>
          <cell r="G802">
            <v>35.670129870130189</v>
          </cell>
          <cell r="H802">
            <v>35.670129870130189</v>
          </cell>
          <cell r="I802" t="e">
            <v>#N/A</v>
          </cell>
          <cell r="J802" t="e">
            <v>#N/A</v>
          </cell>
          <cell r="K802" t="e">
            <v>#N/A</v>
          </cell>
          <cell r="L802" t="e">
            <v>#N/A</v>
          </cell>
          <cell r="M802" t="e">
            <v>#N/A</v>
          </cell>
          <cell r="N802" t="e">
            <v>#N/A</v>
          </cell>
          <cell r="O802" t="e">
            <v>#N/A</v>
          </cell>
          <cell r="P802">
            <v>0</v>
          </cell>
          <cell r="Q802">
            <v>0</v>
          </cell>
          <cell r="R802" t="e">
            <v>#N/A</v>
          </cell>
        </row>
        <row r="803">
          <cell r="A803">
            <v>41303</v>
          </cell>
          <cell r="B803">
            <v>41303</v>
          </cell>
          <cell r="C803" t="str">
            <v>Future</v>
          </cell>
          <cell r="D803" t="e">
            <v>#N/A</v>
          </cell>
          <cell r="E803">
            <v>1.1057142857143027</v>
          </cell>
          <cell r="F803">
            <v>76.066753246753152</v>
          </cell>
          <cell r="G803">
            <v>35.703116883117204</v>
          </cell>
          <cell r="H803">
            <v>35.703116883117204</v>
          </cell>
          <cell r="I803" t="e">
            <v>#N/A</v>
          </cell>
          <cell r="J803" t="e">
            <v>#N/A</v>
          </cell>
          <cell r="K803" t="e">
            <v>#N/A</v>
          </cell>
          <cell r="L803" t="e">
            <v>#N/A</v>
          </cell>
          <cell r="M803" t="e">
            <v>#N/A</v>
          </cell>
          <cell r="N803" t="e">
            <v>#N/A</v>
          </cell>
          <cell r="O803" t="e">
            <v>#N/A</v>
          </cell>
          <cell r="P803">
            <v>0</v>
          </cell>
          <cell r="Q803">
            <v>0</v>
          </cell>
          <cell r="R803" t="e">
            <v>#N/A</v>
          </cell>
        </row>
        <row r="804">
          <cell r="A804">
            <v>41304</v>
          </cell>
          <cell r="B804">
            <v>41304</v>
          </cell>
          <cell r="C804" t="str">
            <v>Future</v>
          </cell>
          <cell r="D804" t="e">
            <v>#N/A</v>
          </cell>
          <cell r="E804">
            <v>0.98285714285715986</v>
          </cell>
          <cell r="F804">
            <v>76.281558441558346</v>
          </cell>
          <cell r="G804">
            <v>35.736103896104218</v>
          </cell>
          <cell r="H804">
            <v>35.736103896104218</v>
          </cell>
          <cell r="I804" t="e">
            <v>#N/A</v>
          </cell>
          <cell r="J804" t="e">
            <v>#N/A</v>
          </cell>
          <cell r="K804" t="e">
            <v>#N/A</v>
          </cell>
          <cell r="L804" t="e">
            <v>#N/A</v>
          </cell>
          <cell r="M804" t="e">
            <v>#N/A</v>
          </cell>
          <cell r="N804" t="e">
            <v>#N/A</v>
          </cell>
          <cell r="O804" t="e">
            <v>#N/A</v>
          </cell>
          <cell r="P804">
            <v>0</v>
          </cell>
          <cell r="Q804">
            <v>0</v>
          </cell>
          <cell r="R804" t="e">
            <v>#N/A</v>
          </cell>
        </row>
        <row r="805">
          <cell r="A805">
            <v>41305</v>
          </cell>
          <cell r="B805">
            <v>41305</v>
          </cell>
          <cell r="C805" t="str">
            <v>Future</v>
          </cell>
          <cell r="D805" t="e">
            <v>#N/A</v>
          </cell>
          <cell r="E805">
            <v>0.86000000000001697</v>
          </cell>
          <cell r="F805">
            <v>76.49636363636354</v>
          </cell>
          <cell r="G805">
            <v>35.769090909091233</v>
          </cell>
          <cell r="H805">
            <v>35.769090909091233</v>
          </cell>
          <cell r="I805" t="e">
            <v>#N/A</v>
          </cell>
          <cell r="J805" t="e">
            <v>#N/A</v>
          </cell>
          <cell r="K805" t="e">
            <v>#N/A</v>
          </cell>
          <cell r="L805" t="e">
            <v>#N/A</v>
          </cell>
          <cell r="M805" t="e">
            <v>#N/A</v>
          </cell>
          <cell r="N805" t="e">
            <v>#N/A</v>
          </cell>
          <cell r="O805" t="e">
            <v>#N/A</v>
          </cell>
          <cell r="P805">
            <v>0</v>
          </cell>
          <cell r="Q805">
            <v>0</v>
          </cell>
          <cell r="R805" t="e">
            <v>#N/A</v>
          </cell>
        </row>
        <row r="806">
          <cell r="A806">
            <v>41306</v>
          </cell>
          <cell r="B806">
            <v>41306</v>
          </cell>
          <cell r="C806" t="str">
            <v>Future</v>
          </cell>
          <cell r="D806" t="e">
            <v>#N/A</v>
          </cell>
          <cell r="E806">
            <v>0.73714285714287409</v>
          </cell>
          <cell r="F806">
            <v>76.711168831168735</v>
          </cell>
          <cell r="G806">
            <v>35.802077922078247</v>
          </cell>
          <cell r="H806">
            <v>35.802077922078247</v>
          </cell>
          <cell r="I806" t="e">
            <v>#N/A</v>
          </cell>
          <cell r="J806" t="e">
            <v>#N/A</v>
          </cell>
          <cell r="K806" t="e">
            <v>#N/A</v>
          </cell>
          <cell r="L806" t="e">
            <v>#N/A</v>
          </cell>
          <cell r="M806" t="e">
            <v>#N/A</v>
          </cell>
          <cell r="N806" t="e">
            <v>#N/A</v>
          </cell>
          <cell r="O806" t="e">
            <v>#N/A</v>
          </cell>
          <cell r="P806">
            <v>0</v>
          </cell>
          <cell r="Q806">
            <v>0</v>
          </cell>
          <cell r="R806" t="e">
            <v>#N/A</v>
          </cell>
        </row>
        <row r="807">
          <cell r="A807">
            <v>41309</v>
          </cell>
          <cell r="B807">
            <v>41309</v>
          </cell>
          <cell r="C807" t="str">
            <v>Future</v>
          </cell>
          <cell r="D807" t="e">
            <v>#N/A</v>
          </cell>
          <cell r="E807">
            <v>0.6142857142857312</v>
          </cell>
          <cell r="F807">
            <v>76.925974025973929</v>
          </cell>
          <cell r="G807">
            <v>35.835064935065262</v>
          </cell>
          <cell r="H807">
            <v>35.835064935065262</v>
          </cell>
          <cell r="I807" t="e">
            <v>#N/A</v>
          </cell>
          <cell r="J807" t="e">
            <v>#N/A</v>
          </cell>
          <cell r="K807" t="e">
            <v>#N/A</v>
          </cell>
          <cell r="L807" t="e">
            <v>#N/A</v>
          </cell>
          <cell r="M807" t="e">
            <v>#N/A</v>
          </cell>
          <cell r="N807" t="e">
            <v>#N/A</v>
          </cell>
          <cell r="O807" t="e">
            <v>#N/A</v>
          </cell>
          <cell r="P807">
            <v>0</v>
          </cell>
          <cell r="Q807">
            <v>0</v>
          </cell>
          <cell r="R807" t="e">
            <v>#N/A</v>
          </cell>
        </row>
        <row r="808">
          <cell r="A808">
            <v>41310</v>
          </cell>
          <cell r="B808">
            <v>41310</v>
          </cell>
          <cell r="C808" t="str">
            <v>Future</v>
          </cell>
          <cell r="D808" t="e">
            <v>#N/A</v>
          </cell>
          <cell r="E808">
            <v>0.49142857142858831</v>
          </cell>
          <cell r="F808">
            <v>77.140779220779123</v>
          </cell>
          <cell r="G808">
            <v>35.868051948052276</v>
          </cell>
          <cell r="H808">
            <v>35.868051948052276</v>
          </cell>
          <cell r="I808" t="e">
            <v>#N/A</v>
          </cell>
          <cell r="J808" t="e">
            <v>#N/A</v>
          </cell>
          <cell r="K808" t="e">
            <v>#N/A</v>
          </cell>
          <cell r="L808" t="e">
            <v>#N/A</v>
          </cell>
          <cell r="M808" t="e">
            <v>#N/A</v>
          </cell>
          <cell r="N808" t="e">
            <v>#N/A</v>
          </cell>
          <cell r="O808" t="e">
            <v>#N/A</v>
          </cell>
          <cell r="P808">
            <v>0</v>
          </cell>
          <cell r="Q808">
            <v>0</v>
          </cell>
          <cell r="R808" t="e">
            <v>#N/A</v>
          </cell>
        </row>
        <row r="809">
          <cell r="A809">
            <v>41311</v>
          </cell>
          <cell r="B809">
            <v>41311</v>
          </cell>
          <cell r="C809" t="str">
            <v>Future</v>
          </cell>
          <cell r="D809" t="e">
            <v>#N/A</v>
          </cell>
          <cell r="E809">
            <v>0.36857142857144543</v>
          </cell>
          <cell r="F809">
            <v>77.355584415584318</v>
          </cell>
          <cell r="G809">
            <v>35.901038961039291</v>
          </cell>
          <cell r="H809">
            <v>35.901038961039291</v>
          </cell>
          <cell r="I809" t="e">
            <v>#N/A</v>
          </cell>
          <cell r="J809" t="e">
            <v>#N/A</v>
          </cell>
          <cell r="K809" t="e">
            <v>#N/A</v>
          </cell>
          <cell r="L809" t="e">
            <v>#N/A</v>
          </cell>
          <cell r="M809" t="e">
            <v>#N/A</v>
          </cell>
          <cell r="N809" t="e">
            <v>#N/A</v>
          </cell>
          <cell r="O809" t="e">
            <v>#N/A</v>
          </cell>
          <cell r="P809">
            <v>0</v>
          </cell>
          <cell r="Q809">
            <v>0</v>
          </cell>
          <cell r="R809" t="e">
            <v>#N/A</v>
          </cell>
        </row>
        <row r="810">
          <cell r="A810">
            <v>41312</v>
          </cell>
          <cell r="B810">
            <v>41312</v>
          </cell>
          <cell r="C810" t="str">
            <v>Future</v>
          </cell>
          <cell r="D810" t="e">
            <v>#N/A</v>
          </cell>
          <cell r="E810">
            <v>0.24571428571430257</v>
          </cell>
          <cell r="F810">
            <v>77.570389610389512</v>
          </cell>
          <cell r="G810">
            <v>35.934025974026305</v>
          </cell>
          <cell r="H810">
            <v>35.934025974026305</v>
          </cell>
          <cell r="I810" t="e">
            <v>#N/A</v>
          </cell>
          <cell r="J810" t="e">
            <v>#N/A</v>
          </cell>
          <cell r="K810" t="e">
            <v>#N/A</v>
          </cell>
          <cell r="L810" t="e">
            <v>#N/A</v>
          </cell>
          <cell r="M810" t="e">
            <v>#N/A</v>
          </cell>
          <cell r="N810" t="e">
            <v>#N/A</v>
          </cell>
          <cell r="O810" t="e">
            <v>#N/A</v>
          </cell>
          <cell r="P810">
            <v>0</v>
          </cell>
          <cell r="Q810">
            <v>0</v>
          </cell>
          <cell r="R810" t="e">
            <v>#N/A</v>
          </cell>
        </row>
        <row r="811">
          <cell r="A811">
            <v>41313</v>
          </cell>
          <cell r="B811">
            <v>41313</v>
          </cell>
          <cell r="C811" t="str">
            <v>Future</v>
          </cell>
          <cell r="D811" t="e">
            <v>#N/A</v>
          </cell>
          <cell r="E811">
            <v>0.12285714285715971</v>
          </cell>
          <cell r="F811">
            <v>77.785194805194706</v>
          </cell>
          <cell r="G811">
            <v>35.96701298701332</v>
          </cell>
          <cell r="H811">
            <v>35.96701298701332</v>
          </cell>
          <cell r="I811" t="e">
            <v>#N/A</v>
          </cell>
          <cell r="J811" t="e">
            <v>#N/A</v>
          </cell>
          <cell r="K811">
            <v>78</v>
          </cell>
          <cell r="L811">
            <v>36</v>
          </cell>
          <cell r="M811" t="e">
            <v>#N/A</v>
          </cell>
          <cell r="N811">
            <v>60</v>
          </cell>
          <cell r="O811" t="e">
            <v>#N/A</v>
          </cell>
          <cell r="P811">
            <v>0</v>
          </cell>
          <cell r="Q811">
            <v>0</v>
          </cell>
          <cell r="R811">
            <v>52</v>
          </cell>
        </row>
        <row r="812">
          <cell r="A812">
            <v>0</v>
          </cell>
          <cell r="B812">
            <v>0</v>
          </cell>
          <cell r="C812" t="str">
            <v>Future</v>
          </cell>
          <cell r="D812" t="e">
            <v>#N/A</v>
          </cell>
          <cell r="E812">
            <v>1.6847634398686751E-14</v>
          </cell>
          <cell r="F812">
            <v>77.999999999999901</v>
          </cell>
          <cell r="G812">
            <v>36.000000000000334</v>
          </cell>
          <cell r="H812">
            <v>36.000000000000334</v>
          </cell>
          <cell r="I812" t="e">
            <v>#N/A</v>
          </cell>
          <cell r="J812" t="e">
            <v>#N/A</v>
          </cell>
          <cell r="K812">
            <v>78</v>
          </cell>
          <cell r="L812">
            <v>36</v>
          </cell>
          <cell r="M812" t="e">
            <v>#N/A</v>
          </cell>
          <cell r="N812">
            <v>60</v>
          </cell>
          <cell r="O812" t="e">
            <v>#N/A</v>
          </cell>
          <cell r="P812">
            <v>0</v>
          </cell>
          <cell r="Q812">
            <v>0</v>
          </cell>
          <cell r="R812">
            <v>52</v>
          </cell>
        </row>
        <row r="813">
          <cell r="A813">
            <v>0</v>
          </cell>
          <cell r="B813">
            <v>0</v>
          </cell>
          <cell r="C813" t="str">
            <v>Future</v>
          </cell>
          <cell r="D813" t="e">
            <v>#N/A</v>
          </cell>
          <cell r="E813">
            <v>-0.12285714285712601</v>
          </cell>
          <cell r="F813">
            <v>78.214805194805095</v>
          </cell>
          <cell r="G813">
            <v>36.032987012987348</v>
          </cell>
          <cell r="H813">
            <v>36.032987012987348</v>
          </cell>
          <cell r="I813" t="e">
            <v>#N/A</v>
          </cell>
          <cell r="J813" t="e">
            <v>#N/A</v>
          </cell>
          <cell r="K813">
            <v>78</v>
          </cell>
          <cell r="L813">
            <v>36</v>
          </cell>
          <cell r="M813" t="e">
            <v>#N/A</v>
          </cell>
          <cell r="N813">
            <v>60</v>
          </cell>
          <cell r="O813" t="e">
            <v>#N/A</v>
          </cell>
          <cell r="P813">
            <v>0</v>
          </cell>
          <cell r="Q813">
            <v>0</v>
          </cell>
          <cell r="R813">
            <v>52</v>
          </cell>
        </row>
        <row r="814">
          <cell r="A814">
            <v>0</v>
          </cell>
          <cell r="B814">
            <v>0</v>
          </cell>
          <cell r="C814" t="str">
            <v>Future</v>
          </cell>
          <cell r="D814" t="e">
            <v>#N/A</v>
          </cell>
          <cell r="E814">
            <v>-0.24571428571426887</v>
          </cell>
          <cell r="F814">
            <v>78.429610389610289</v>
          </cell>
          <cell r="G814">
            <v>36.065974025974363</v>
          </cell>
          <cell r="H814">
            <v>36.065974025974363</v>
          </cell>
          <cell r="I814" t="e">
            <v>#N/A</v>
          </cell>
          <cell r="J814" t="e">
            <v>#N/A</v>
          </cell>
          <cell r="K814">
            <v>78</v>
          </cell>
          <cell r="L814">
            <v>36</v>
          </cell>
          <cell r="M814" t="e">
            <v>#N/A</v>
          </cell>
          <cell r="N814">
            <v>60</v>
          </cell>
          <cell r="O814" t="e">
            <v>#N/A</v>
          </cell>
          <cell r="P814">
            <v>0</v>
          </cell>
          <cell r="Q814">
            <v>0</v>
          </cell>
          <cell r="R814">
            <v>52</v>
          </cell>
        </row>
        <row r="815">
          <cell r="A815">
            <v>0</v>
          </cell>
          <cell r="B815">
            <v>0</v>
          </cell>
          <cell r="C815" t="str">
            <v>Future</v>
          </cell>
          <cell r="D815" t="e">
            <v>#N/A</v>
          </cell>
          <cell r="E815">
            <v>-0.36857142857141173</v>
          </cell>
          <cell r="F815">
            <v>78.644415584415484</v>
          </cell>
          <cell r="G815">
            <v>36.098961038961377</v>
          </cell>
          <cell r="H815">
            <v>36.098961038961377</v>
          </cell>
          <cell r="I815" t="e">
            <v>#N/A</v>
          </cell>
          <cell r="J815" t="e">
            <v>#N/A</v>
          </cell>
          <cell r="K815">
            <v>78</v>
          </cell>
          <cell r="L815">
            <v>36</v>
          </cell>
          <cell r="M815" t="e">
            <v>#N/A</v>
          </cell>
          <cell r="N815">
            <v>60</v>
          </cell>
          <cell r="O815" t="e">
            <v>#N/A</v>
          </cell>
          <cell r="P815">
            <v>0</v>
          </cell>
          <cell r="Q815">
            <v>0</v>
          </cell>
          <cell r="R815">
            <v>52</v>
          </cell>
        </row>
        <row r="816">
          <cell r="A816">
            <v>0</v>
          </cell>
          <cell r="B816">
            <v>0</v>
          </cell>
          <cell r="C816" t="str">
            <v>Future</v>
          </cell>
          <cell r="D816" t="e">
            <v>#N/A</v>
          </cell>
          <cell r="E816">
            <v>-0.49142857142855456</v>
          </cell>
          <cell r="F816">
            <v>78.859220779220678</v>
          </cell>
          <cell r="G816">
            <v>36.131948051948392</v>
          </cell>
          <cell r="H816">
            <v>36.131948051948392</v>
          </cell>
          <cell r="I816" t="e">
            <v>#N/A</v>
          </cell>
          <cell r="J816" t="e">
            <v>#N/A</v>
          </cell>
          <cell r="K816">
            <v>78</v>
          </cell>
          <cell r="L816">
            <v>36</v>
          </cell>
          <cell r="M816" t="e">
            <v>#N/A</v>
          </cell>
          <cell r="N816">
            <v>60</v>
          </cell>
          <cell r="O816" t="e">
            <v>#N/A</v>
          </cell>
          <cell r="P816">
            <v>0</v>
          </cell>
          <cell r="Q816">
            <v>0</v>
          </cell>
          <cell r="R816">
            <v>52</v>
          </cell>
        </row>
        <row r="817">
          <cell r="A817">
            <v>0</v>
          </cell>
          <cell r="B817">
            <v>0</v>
          </cell>
          <cell r="C817" t="str">
            <v>Future</v>
          </cell>
          <cell r="D817" t="e">
            <v>#N/A</v>
          </cell>
          <cell r="E817">
            <v>-0.61428571428569745</v>
          </cell>
          <cell r="F817">
            <v>79.074025974025872</v>
          </cell>
          <cell r="G817">
            <v>36.164935064935406</v>
          </cell>
          <cell r="H817">
            <v>36.164935064935406</v>
          </cell>
          <cell r="I817" t="e">
            <v>#N/A</v>
          </cell>
          <cell r="J817" t="e">
            <v>#N/A</v>
          </cell>
          <cell r="K817">
            <v>78</v>
          </cell>
          <cell r="L817">
            <v>36</v>
          </cell>
          <cell r="M817" t="e">
            <v>#N/A</v>
          </cell>
          <cell r="N817">
            <v>60</v>
          </cell>
          <cell r="O817" t="e">
            <v>#N/A</v>
          </cell>
          <cell r="P817">
            <v>0</v>
          </cell>
          <cell r="Q817">
            <v>0</v>
          </cell>
          <cell r="R817">
            <v>52</v>
          </cell>
        </row>
        <row r="818">
          <cell r="A818">
            <v>0</v>
          </cell>
          <cell r="B818">
            <v>0</v>
          </cell>
          <cell r="C818" t="str">
            <v>Future</v>
          </cell>
          <cell r="D818" t="e">
            <v>#N/A</v>
          </cell>
          <cell r="E818">
            <v>-0.73714285714284034</v>
          </cell>
          <cell r="F818">
            <v>79.288831168831067</v>
          </cell>
          <cell r="G818">
            <v>36.197922077922421</v>
          </cell>
          <cell r="H818">
            <v>36.197922077922421</v>
          </cell>
          <cell r="I818" t="e">
            <v>#N/A</v>
          </cell>
          <cell r="J818" t="e">
            <v>#N/A</v>
          </cell>
          <cell r="K818">
            <v>78</v>
          </cell>
          <cell r="L818">
            <v>36</v>
          </cell>
          <cell r="M818" t="e">
            <v>#N/A</v>
          </cell>
          <cell r="N818">
            <v>60</v>
          </cell>
          <cell r="O818" t="e">
            <v>#N/A</v>
          </cell>
          <cell r="P818">
            <v>0</v>
          </cell>
          <cell r="Q818">
            <v>0</v>
          </cell>
          <cell r="R818">
            <v>52</v>
          </cell>
        </row>
        <row r="819">
          <cell r="A819">
            <v>0</v>
          </cell>
          <cell r="B819">
            <v>0</v>
          </cell>
          <cell r="C819" t="str">
            <v>Future</v>
          </cell>
          <cell r="D819" t="e">
            <v>#N/A</v>
          </cell>
          <cell r="E819">
            <v>-0.85999999999998322</v>
          </cell>
          <cell r="F819">
            <v>79.503636363636261</v>
          </cell>
          <cell r="G819">
            <v>36.230909090909435</v>
          </cell>
          <cell r="H819">
            <v>36.230909090909435</v>
          </cell>
          <cell r="I819" t="e">
            <v>#N/A</v>
          </cell>
          <cell r="J819" t="e">
            <v>#N/A</v>
          </cell>
          <cell r="K819">
            <v>78</v>
          </cell>
          <cell r="L819">
            <v>36</v>
          </cell>
          <cell r="M819" t="e">
            <v>#N/A</v>
          </cell>
          <cell r="N819">
            <v>60</v>
          </cell>
          <cell r="O819" t="e">
            <v>#N/A</v>
          </cell>
          <cell r="P819">
            <v>0</v>
          </cell>
          <cell r="Q819">
            <v>0</v>
          </cell>
          <cell r="R819">
            <v>52</v>
          </cell>
        </row>
        <row r="820">
          <cell r="A820">
            <v>0</v>
          </cell>
          <cell r="B820">
            <v>0</v>
          </cell>
          <cell r="C820" t="str">
            <v>Future</v>
          </cell>
          <cell r="D820" t="e">
            <v>#N/A</v>
          </cell>
          <cell r="E820">
            <v>-0.98285714285712611</v>
          </cell>
          <cell r="F820">
            <v>79.718441558441455</v>
          </cell>
          <cell r="G820">
            <v>36.26389610389645</v>
          </cell>
          <cell r="H820">
            <v>36.26389610389645</v>
          </cell>
          <cell r="I820" t="e">
            <v>#N/A</v>
          </cell>
          <cell r="J820" t="e">
            <v>#N/A</v>
          </cell>
          <cell r="K820">
            <v>78</v>
          </cell>
          <cell r="L820">
            <v>36</v>
          </cell>
          <cell r="M820" t="e">
            <v>#N/A</v>
          </cell>
          <cell r="N820">
            <v>60</v>
          </cell>
          <cell r="O820" t="e">
            <v>#N/A</v>
          </cell>
          <cell r="P820">
            <v>0</v>
          </cell>
          <cell r="Q820">
            <v>0</v>
          </cell>
          <cell r="R820">
            <v>52</v>
          </cell>
        </row>
        <row r="821">
          <cell r="A821">
            <v>0</v>
          </cell>
          <cell r="B821">
            <v>0</v>
          </cell>
          <cell r="C821" t="str">
            <v>Future</v>
          </cell>
          <cell r="D821" t="e">
            <v>#N/A</v>
          </cell>
          <cell r="E821">
            <v>-1.105714285714269</v>
          </cell>
          <cell r="F821">
            <v>79.93324675324665</v>
          </cell>
          <cell r="G821">
            <v>36.296883116883464</v>
          </cell>
          <cell r="H821">
            <v>36.296883116883464</v>
          </cell>
          <cell r="I821" t="e">
            <v>#N/A</v>
          </cell>
          <cell r="J821" t="e">
            <v>#N/A</v>
          </cell>
          <cell r="K821">
            <v>78</v>
          </cell>
          <cell r="L821">
            <v>36</v>
          </cell>
          <cell r="M821" t="e">
            <v>#N/A</v>
          </cell>
          <cell r="N821">
            <v>60</v>
          </cell>
          <cell r="O821" t="e">
            <v>#N/A</v>
          </cell>
          <cell r="P821">
            <v>0</v>
          </cell>
          <cell r="Q821">
            <v>0</v>
          </cell>
          <cell r="R821">
            <v>52</v>
          </cell>
        </row>
        <row r="822">
          <cell r="A822">
            <v>0</v>
          </cell>
          <cell r="B822">
            <v>0</v>
          </cell>
          <cell r="C822" t="str">
            <v>Future</v>
          </cell>
          <cell r="D822" t="e">
            <v>#N/A</v>
          </cell>
          <cell r="E822">
            <v>-1.2285714285714118</v>
          </cell>
          <cell r="F822">
            <v>80.148051948051844</v>
          </cell>
          <cell r="G822">
            <v>36.329870129870478</v>
          </cell>
          <cell r="H822">
            <v>36.329870129870478</v>
          </cell>
          <cell r="I822" t="e">
            <v>#N/A</v>
          </cell>
          <cell r="J822" t="e">
            <v>#N/A</v>
          </cell>
          <cell r="K822">
            <v>78</v>
          </cell>
          <cell r="L822">
            <v>36</v>
          </cell>
          <cell r="M822" t="e">
            <v>#N/A</v>
          </cell>
          <cell r="N822">
            <v>60</v>
          </cell>
          <cell r="O822" t="e">
            <v>#N/A</v>
          </cell>
          <cell r="P822">
            <v>0</v>
          </cell>
          <cell r="Q822">
            <v>0</v>
          </cell>
          <cell r="R822">
            <v>52</v>
          </cell>
        </row>
        <row r="823">
          <cell r="A823">
            <v>0</v>
          </cell>
          <cell r="B823">
            <v>0</v>
          </cell>
          <cell r="C823" t="str">
            <v>Future</v>
          </cell>
          <cell r="D823" t="e">
            <v>#N/A</v>
          </cell>
          <cell r="E823">
            <v>-1.3514285714285545</v>
          </cell>
          <cell r="F823">
            <v>80.362857142857038</v>
          </cell>
          <cell r="G823">
            <v>36.362857142857493</v>
          </cell>
          <cell r="H823">
            <v>36.362857142857493</v>
          </cell>
          <cell r="I823" t="e">
            <v>#N/A</v>
          </cell>
          <cell r="J823" t="e">
            <v>#N/A</v>
          </cell>
          <cell r="K823">
            <v>78</v>
          </cell>
          <cell r="L823">
            <v>36</v>
          </cell>
          <cell r="M823" t="e">
            <v>#N/A</v>
          </cell>
          <cell r="N823">
            <v>60</v>
          </cell>
          <cell r="O823" t="e">
            <v>#N/A</v>
          </cell>
          <cell r="P823">
            <v>0</v>
          </cell>
          <cell r="Q823">
            <v>0</v>
          </cell>
          <cell r="R823">
            <v>52</v>
          </cell>
        </row>
        <row r="824">
          <cell r="A824">
            <v>0</v>
          </cell>
          <cell r="B824">
            <v>0</v>
          </cell>
          <cell r="C824" t="str">
            <v>Future</v>
          </cell>
          <cell r="D824" t="e">
            <v>#N/A</v>
          </cell>
          <cell r="E824">
            <v>-1.4742857142856973</v>
          </cell>
          <cell r="F824">
            <v>80.577662337662233</v>
          </cell>
          <cell r="G824">
            <v>36.395844155844507</v>
          </cell>
          <cell r="H824">
            <v>36.395844155844507</v>
          </cell>
          <cell r="I824" t="e">
            <v>#N/A</v>
          </cell>
          <cell r="J824" t="e">
            <v>#N/A</v>
          </cell>
          <cell r="K824">
            <v>78</v>
          </cell>
          <cell r="L824">
            <v>36</v>
          </cell>
          <cell r="M824" t="e">
            <v>#N/A</v>
          </cell>
          <cell r="N824">
            <v>60</v>
          </cell>
          <cell r="O824" t="e">
            <v>#N/A</v>
          </cell>
          <cell r="P824">
            <v>0</v>
          </cell>
          <cell r="Q824">
            <v>0</v>
          </cell>
          <cell r="R824">
            <v>52</v>
          </cell>
        </row>
        <row r="825">
          <cell r="A825">
            <v>0</v>
          </cell>
          <cell r="B825">
            <v>0</v>
          </cell>
          <cell r="C825" t="str">
            <v>Future</v>
          </cell>
          <cell r="D825" t="e">
            <v>#N/A</v>
          </cell>
          <cell r="E825">
            <v>-1.5971428571428401</v>
          </cell>
          <cell r="F825">
            <v>80.792467532467427</v>
          </cell>
          <cell r="G825">
            <v>36.428831168831522</v>
          </cell>
          <cell r="H825">
            <v>36.428831168831522</v>
          </cell>
          <cell r="I825" t="e">
            <v>#N/A</v>
          </cell>
          <cell r="J825" t="e">
            <v>#N/A</v>
          </cell>
          <cell r="K825">
            <v>78</v>
          </cell>
          <cell r="L825">
            <v>36</v>
          </cell>
          <cell r="M825" t="e">
            <v>#N/A</v>
          </cell>
          <cell r="N825">
            <v>60</v>
          </cell>
          <cell r="O825" t="e">
            <v>#N/A</v>
          </cell>
          <cell r="P825">
            <v>0</v>
          </cell>
          <cell r="Q825">
            <v>0</v>
          </cell>
          <cell r="R825">
            <v>52</v>
          </cell>
        </row>
        <row r="826">
          <cell r="A826">
            <v>0</v>
          </cell>
          <cell r="B826">
            <v>0</v>
          </cell>
          <cell r="C826" t="str">
            <v>Future</v>
          </cell>
          <cell r="D826" t="e">
            <v>#N/A</v>
          </cell>
          <cell r="E826">
            <v>-1.7199999999999829</v>
          </cell>
          <cell r="F826">
            <v>81.007272727272621</v>
          </cell>
          <cell r="G826">
            <v>36.461818181818536</v>
          </cell>
          <cell r="H826">
            <v>36.461818181818536</v>
          </cell>
          <cell r="I826" t="e">
            <v>#N/A</v>
          </cell>
          <cell r="J826" t="e">
            <v>#N/A</v>
          </cell>
          <cell r="K826">
            <v>78</v>
          </cell>
          <cell r="L826">
            <v>36</v>
          </cell>
          <cell r="M826" t="e">
            <v>#N/A</v>
          </cell>
          <cell r="N826">
            <v>60</v>
          </cell>
          <cell r="O826" t="e">
            <v>#N/A</v>
          </cell>
          <cell r="P826">
            <v>0</v>
          </cell>
          <cell r="Q826">
            <v>0</v>
          </cell>
          <cell r="R826">
            <v>52</v>
          </cell>
        </row>
        <row r="827">
          <cell r="A827">
            <v>0</v>
          </cell>
          <cell r="B827">
            <v>0</v>
          </cell>
          <cell r="C827" t="str">
            <v>Future</v>
          </cell>
          <cell r="D827" t="e">
            <v>#N/A</v>
          </cell>
          <cell r="E827">
            <v>-1.8428571428571257</v>
          </cell>
          <cell r="F827">
            <v>81.222077922077816</v>
          </cell>
          <cell r="G827">
            <v>36.494805194805551</v>
          </cell>
          <cell r="H827">
            <v>36.494805194805551</v>
          </cell>
          <cell r="I827" t="e">
            <v>#N/A</v>
          </cell>
          <cell r="J827" t="e">
            <v>#N/A</v>
          </cell>
          <cell r="K827">
            <v>78</v>
          </cell>
          <cell r="L827">
            <v>36</v>
          </cell>
          <cell r="M827" t="e">
            <v>#N/A</v>
          </cell>
          <cell r="N827">
            <v>60</v>
          </cell>
          <cell r="O827" t="e">
            <v>#N/A</v>
          </cell>
          <cell r="P827">
            <v>0</v>
          </cell>
          <cell r="Q827">
            <v>0</v>
          </cell>
          <cell r="R827">
            <v>52</v>
          </cell>
        </row>
        <row r="828">
          <cell r="A828">
            <v>0</v>
          </cell>
          <cell r="B828">
            <v>0</v>
          </cell>
          <cell r="C828" t="str">
            <v>Future</v>
          </cell>
          <cell r="D828" t="e">
            <v>#N/A</v>
          </cell>
          <cell r="E828">
            <v>-1.9657142857142684</v>
          </cell>
          <cell r="F828">
            <v>81.43688311688301</v>
          </cell>
          <cell r="G828">
            <v>36.527792207792565</v>
          </cell>
          <cell r="H828">
            <v>36.527792207792565</v>
          </cell>
          <cell r="I828" t="e">
            <v>#N/A</v>
          </cell>
          <cell r="J828" t="e">
            <v>#N/A</v>
          </cell>
          <cell r="K828">
            <v>78</v>
          </cell>
          <cell r="L828">
            <v>36</v>
          </cell>
          <cell r="M828" t="e">
            <v>#N/A</v>
          </cell>
          <cell r="N828">
            <v>60</v>
          </cell>
          <cell r="O828" t="e">
            <v>#N/A</v>
          </cell>
          <cell r="P828">
            <v>0</v>
          </cell>
          <cell r="Q828">
            <v>0</v>
          </cell>
          <cell r="R828">
            <v>52</v>
          </cell>
        </row>
        <row r="829">
          <cell r="A829">
            <v>0</v>
          </cell>
          <cell r="B829">
            <v>0</v>
          </cell>
          <cell r="C829" t="str">
            <v>Future</v>
          </cell>
          <cell r="D829" t="e">
            <v>#N/A</v>
          </cell>
          <cell r="E829">
            <v>-2.0885714285714112</v>
          </cell>
          <cell r="F829">
            <v>81.651688311688204</v>
          </cell>
          <cell r="G829">
            <v>36.56077922077958</v>
          </cell>
          <cell r="H829">
            <v>36.56077922077958</v>
          </cell>
          <cell r="I829" t="e">
            <v>#N/A</v>
          </cell>
          <cell r="J829" t="e">
            <v>#N/A</v>
          </cell>
          <cell r="K829">
            <v>78</v>
          </cell>
          <cell r="L829">
            <v>36</v>
          </cell>
          <cell r="M829" t="e">
            <v>#N/A</v>
          </cell>
          <cell r="N829">
            <v>60</v>
          </cell>
          <cell r="O829" t="e">
            <v>#N/A</v>
          </cell>
          <cell r="P829">
            <v>0</v>
          </cell>
          <cell r="Q829">
            <v>0</v>
          </cell>
          <cell r="R829">
            <v>52</v>
          </cell>
        </row>
        <row r="830">
          <cell r="A830">
            <v>0</v>
          </cell>
          <cell r="B830">
            <v>0</v>
          </cell>
          <cell r="C830" t="str">
            <v>Future</v>
          </cell>
          <cell r="D830" t="e">
            <v>#N/A</v>
          </cell>
          <cell r="E830">
            <v>-2.211428571428554</v>
          </cell>
          <cell r="F830">
            <v>81.866493506493399</v>
          </cell>
          <cell r="G830">
            <v>36.593766233766594</v>
          </cell>
          <cell r="H830">
            <v>36.593766233766594</v>
          </cell>
          <cell r="I830" t="e">
            <v>#N/A</v>
          </cell>
          <cell r="J830" t="e">
            <v>#N/A</v>
          </cell>
          <cell r="K830">
            <v>78</v>
          </cell>
          <cell r="L830">
            <v>36</v>
          </cell>
          <cell r="M830" t="e">
            <v>#N/A</v>
          </cell>
          <cell r="N830">
            <v>60</v>
          </cell>
          <cell r="O830" t="e">
            <v>#N/A</v>
          </cell>
          <cell r="P830">
            <v>0</v>
          </cell>
          <cell r="Q830">
            <v>0</v>
          </cell>
          <cell r="R830">
            <v>52</v>
          </cell>
        </row>
        <row r="831">
          <cell r="A831">
            <v>0</v>
          </cell>
          <cell r="B831">
            <v>0</v>
          </cell>
          <cell r="C831" t="str">
            <v>Future</v>
          </cell>
          <cell r="D831" t="e">
            <v>#N/A</v>
          </cell>
          <cell r="E831">
            <v>-2.3342857142856968</v>
          </cell>
          <cell r="F831">
            <v>82.081298701298593</v>
          </cell>
          <cell r="G831">
            <v>36.626753246753609</v>
          </cell>
          <cell r="H831">
            <v>36.626753246753609</v>
          </cell>
          <cell r="I831" t="e">
            <v>#N/A</v>
          </cell>
          <cell r="J831" t="e">
            <v>#N/A</v>
          </cell>
          <cell r="K831">
            <v>78</v>
          </cell>
          <cell r="L831">
            <v>36</v>
          </cell>
          <cell r="M831" t="e">
            <v>#N/A</v>
          </cell>
          <cell r="N831">
            <v>60</v>
          </cell>
          <cell r="O831" t="e">
            <v>#N/A</v>
          </cell>
          <cell r="P831">
            <v>0</v>
          </cell>
          <cell r="Q831">
            <v>0</v>
          </cell>
          <cell r="R831">
            <v>52</v>
          </cell>
        </row>
        <row r="832">
          <cell r="A832">
            <v>0</v>
          </cell>
          <cell r="B832">
            <v>0</v>
          </cell>
          <cell r="C832" t="str">
            <v>Future</v>
          </cell>
          <cell r="D832" t="e">
            <v>#N/A</v>
          </cell>
          <cell r="E832">
            <v>-2.4571428571428395</v>
          </cell>
          <cell r="F832">
            <v>82.296103896103787</v>
          </cell>
          <cell r="G832">
            <v>36.659740259740623</v>
          </cell>
          <cell r="H832">
            <v>36.659740259740623</v>
          </cell>
          <cell r="I832" t="e">
            <v>#N/A</v>
          </cell>
          <cell r="J832" t="e">
            <v>#N/A</v>
          </cell>
          <cell r="K832">
            <v>78</v>
          </cell>
          <cell r="L832">
            <v>36</v>
          </cell>
          <cell r="M832" t="e">
            <v>#N/A</v>
          </cell>
          <cell r="N832">
            <v>60</v>
          </cell>
          <cell r="O832" t="e">
            <v>#N/A</v>
          </cell>
          <cell r="P832">
            <v>0</v>
          </cell>
          <cell r="Q832">
            <v>0</v>
          </cell>
          <cell r="R832">
            <v>52</v>
          </cell>
        </row>
        <row r="833">
          <cell r="A833">
            <v>0</v>
          </cell>
          <cell r="B833">
            <v>0</v>
          </cell>
          <cell r="C833" t="str">
            <v>Future</v>
          </cell>
          <cell r="D833" t="e">
            <v>#N/A</v>
          </cell>
          <cell r="E833">
            <v>-2.5799999999999823</v>
          </cell>
          <cell r="F833">
            <v>82.510909090908982</v>
          </cell>
          <cell r="G833">
            <v>36.692727272727637</v>
          </cell>
          <cell r="H833">
            <v>36.692727272727637</v>
          </cell>
          <cell r="I833" t="e">
            <v>#N/A</v>
          </cell>
          <cell r="J833" t="e">
            <v>#N/A</v>
          </cell>
          <cell r="K833">
            <v>78</v>
          </cell>
          <cell r="L833">
            <v>36</v>
          </cell>
          <cell r="M833" t="e">
            <v>#N/A</v>
          </cell>
          <cell r="N833">
            <v>60</v>
          </cell>
          <cell r="O833" t="e">
            <v>#N/A</v>
          </cell>
          <cell r="P833">
            <v>0</v>
          </cell>
          <cell r="Q833">
            <v>0</v>
          </cell>
          <cell r="R833">
            <v>52</v>
          </cell>
        </row>
        <row r="834">
          <cell r="A834">
            <v>0</v>
          </cell>
          <cell r="B834">
            <v>0</v>
          </cell>
          <cell r="C834" t="str">
            <v>Future</v>
          </cell>
          <cell r="D834" t="e">
            <v>#N/A</v>
          </cell>
          <cell r="E834">
            <v>-2.7028571428571251</v>
          </cell>
          <cell r="F834">
            <v>82.725714285714176</v>
          </cell>
          <cell r="G834">
            <v>36.725714285714652</v>
          </cell>
          <cell r="H834">
            <v>36.725714285714652</v>
          </cell>
          <cell r="I834" t="e">
            <v>#N/A</v>
          </cell>
          <cell r="J834" t="e">
            <v>#N/A</v>
          </cell>
          <cell r="K834">
            <v>78</v>
          </cell>
          <cell r="L834">
            <v>36</v>
          </cell>
          <cell r="M834" t="e">
            <v>#N/A</v>
          </cell>
          <cell r="N834">
            <v>60</v>
          </cell>
          <cell r="O834" t="e">
            <v>#N/A</v>
          </cell>
          <cell r="P834">
            <v>0</v>
          </cell>
          <cell r="Q834">
            <v>0</v>
          </cell>
          <cell r="R834">
            <v>52</v>
          </cell>
        </row>
        <row r="835">
          <cell r="A835">
            <v>0</v>
          </cell>
          <cell r="B835">
            <v>0</v>
          </cell>
          <cell r="C835" t="str">
            <v>Future</v>
          </cell>
          <cell r="D835" t="e">
            <v>#N/A</v>
          </cell>
          <cell r="E835">
            <v>-2.8257142857142679</v>
          </cell>
          <cell r="F835">
            <v>82.94051948051937</v>
          </cell>
          <cell r="G835">
            <v>36.758701298701666</v>
          </cell>
          <cell r="H835">
            <v>36.758701298701666</v>
          </cell>
          <cell r="I835" t="e">
            <v>#N/A</v>
          </cell>
          <cell r="J835" t="e">
            <v>#N/A</v>
          </cell>
          <cell r="K835">
            <v>78</v>
          </cell>
          <cell r="L835">
            <v>36</v>
          </cell>
          <cell r="M835" t="e">
            <v>#N/A</v>
          </cell>
          <cell r="N835">
            <v>60</v>
          </cell>
          <cell r="O835" t="e">
            <v>#N/A</v>
          </cell>
          <cell r="P835">
            <v>0</v>
          </cell>
          <cell r="Q835">
            <v>0</v>
          </cell>
          <cell r="R835">
            <v>52</v>
          </cell>
        </row>
        <row r="836">
          <cell r="A836">
            <v>0</v>
          </cell>
          <cell r="B836">
            <v>0</v>
          </cell>
          <cell r="C836" t="str">
            <v>Future</v>
          </cell>
          <cell r="D836" t="e">
            <v>#N/A</v>
          </cell>
          <cell r="E836">
            <v>-2.9485714285714106</v>
          </cell>
          <cell r="F836">
            <v>83.155324675324565</v>
          </cell>
          <cell r="G836">
            <v>36.791688311688681</v>
          </cell>
          <cell r="H836">
            <v>36.791688311688681</v>
          </cell>
          <cell r="I836" t="e">
            <v>#N/A</v>
          </cell>
          <cell r="J836" t="e">
            <v>#N/A</v>
          </cell>
          <cell r="K836">
            <v>78</v>
          </cell>
          <cell r="L836">
            <v>36</v>
          </cell>
          <cell r="M836" t="e">
            <v>#N/A</v>
          </cell>
          <cell r="N836">
            <v>60</v>
          </cell>
          <cell r="O836" t="e">
            <v>#N/A</v>
          </cell>
          <cell r="P836">
            <v>0</v>
          </cell>
          <cell r="Q836">
            <v>0</v>
          </cell>
          <cell r="R836">
            <v>52</v>
          </cell>
        </row>
        <row r="837">
          <cell r="A837">
            <v>0</v>
          </cell>
          <cell r="B837">
            <v>0</v>
          </cell>
          <cell r="C837" t="str">
            <v>Future</v>
          </cell>
          <cell r="D837" t="e">
            <v>#N/A</v>
          </cell>
          <cell r="E837">
            <v>-3.0714285714285534</v>
          </cell>
          <cell r="F837">
            <v>83.370129870129759</v>
          </cell>
          <cell r="G837">
            <v>36.824675324675695</v>
          </cell>
          <cell r="H837">
            <v>36.824675324675695</v>
          </cell>
          <cell r="I837" t="e">
            <v>#N/A</v>
          </cell>
          <cell r="J837" t="e">
            <v>#N/A</v>
          </cell>
          <cell r="K837">
            <v>78</v>
          </cell>
          <cell r="L837">
            <v>36</v>
          </cell>
          <cell r="M837" t="e">
            <v>#N/A</v>
          </cell>
          <cell r="N837">
            <v>60</v>
          </cell>
          <cell r="O837" t="e">
            <v>#N/A</v>
          </cell>
          <cell r="P837">
            <v>0</v>
          </cell>
          <cell r="Q837">
            <v>0</v>
          </cell>
          <cell r="R837">
            <v>52</v>
          </cell>
        </row>
        <row r="838">
          <cell r="A838">
            <v>0</v>
          </cell>
          <cell r="B838">
            <v>0</v>
          </cell>
          <cell r="C838" t="str">
            <v>Future</v>
          </cell>
          <cell r="D838" t="e">
            <v>#N/A</v>
          </cell>
          <cell r="E838">
            <v>-3.1942857142856962</v>
          </cell>
          <cell r="F838">
            <v>83.584935064934953</v>
          </cell>
          <cell r="G838">
            <v>36.85766233766271</v>
          </cell>
          <cell r="H838">
            <v>36.85766233766271</v>
          </cell>
          <cell r="I838" t="e">
            <v>#N/A</v>
          </cell>
          <cell r="J838" t="e">
            <v>#N/A</v>
          </cell>
          <cell r="K838">
            <v>78</v>
          </cell>
          <cell r="L838">
            <v>36</v>
          </cell>
          <cell r="M838" t="e">
            <v>#N/A</v>
          </cell>
          <cell r="N838">
            <v>60</v>
          </cell>
          <cell r="O838" t="e">
            <v>#N/A</v>
          </cell>
          <cell r="P838">
            <v>0</v>
          </cell>
          <cell r="Q838">
            <v>0</v>
          </cell>
          <cell r="R838">
            <v>52</v>
          </cell>
        </row>
        <row r="839">
          <cell r="A839">
            <v>0</v>
          </cell>
          <cell r="B839">
            <v>0</v>
          </cell>
          <cell r="C839" t="str">
            <v>Future</v>
          </cell>
          <cell r="D839" t="e">
            <v>#N/A</v>
          </cell>
          <cell r="E839">
            <v>-3.317142857142839</v>
          </cell>
          <cell r="F839">
            <v>83.799740259740148</v>
          </cell>
          <cell r="G839">
            <v>36.890649350649724</v>
          </cell>
          <cell r="H839">
            <v>36.890649350649724</v>
          </cell>
          <cell r="I839" t="e">
            <v>#N/A</v>
          </cell>
          <cell r="J839" t="e">
            <v>#N/A</v>
          </cell>
          <cell r="K839">
            <v>78</v>
          </cell>
          <cell r="L839">
            <v>36</v>
          </cell>
          <cell r="M839" t="e">
            <v>#N/A</v>
          </cell>
          <cell r="N839">
            <v>60</v>
          </cell>
          <cell r="O839" t="e">
            <v>#N/A</v>
          </cell>
          <cell r="P839">
            <v>0</v>
          </cell>
          <cell r="Q839">
            <v>0</v>
          </cell>
          <cell r="R839">
            <v>52</v>
          </cell>
        </row>
        <row r="840">
          <cell r="A840">
            <v>0</v>
          </cell>
          <cell r="B840">
            <v>0</v>
          </cell>
          <cell r="C840" t="str">
            <v>Future</v>
          </cell>
          <cell r="D840" t="e">
            <v>#N/A</v>
          </cell>
          <cell r="E840">
            <v>-3.4399999999999817</v>
          </cell>
          <cell r="F840">
            <v>84.014545454545342</v>
          </cell>
          <cell r="G840">
            <v>36.923636363636739</v>
          </cell>
          <cell r="H840">
            <v>36.923636363636739</v>
          </cell>
          <cell r="I840" t="e">
            <v>#N/A</v>
          </cell>
          <cell r="J840" t="e">
            <v>#N/A</v>
          </cell>
          <cell r="K840">
            <v>78</v>
          </cell>
          <cell r="L840">
            <v>36</v>
          </cell>
          <cell r="M840" t="e">
            <v>#N/A</v>
          </cell>
          <cell r="N840">
            <v>60</v>
          </cell>
          <cell r="O840" t="e">
            <v>#N/A</v>
          </cell>
          <cell r="P840">
            <v>0</v>
          </cell>
          <cell r="Q840">
            <v>0</v>
          </cell>
          <cell r="R840">
            <v>52</v>
          </cell>
        </row>
        <row r="841">
          <cell r="A841">
            <v>0</v>
          </cell>
          <cell r="B841">
            <v>0</v>
          </cell>
          <cell r="C841" t="str">
            <v>Future</v>
          </cell>
          <cell r="D841" t="e">
            <v>#N/A</v>
          </cell>
          <cell r="E841">
            <v>-3.5628571428571245</v>
          </cell>
          <cell r="F841">
            <v>84.229350649350536</v>
          </cell>
          <cell r="G841">
            <v>36.956623376623753</v>
          </cell>
          <cell r="H841">
            <v>36.956623376623753</v>
          </cell>
          <cell r="I841" t="e">
            <v>#N/A</v>
          </cell>
          <cell r="J841" t="e">
            <v>#N/A</v>
          </cell>
          <cell r="K841">
            <v>78</v>
          </cell>
          <cell r="L841">
            <v>36</v>
          </cell>
          <cell r="M841" t="e">
            <v>#N/A</v>
          </cell>
          <cell r="N841">
            <v>60</v>
          </cell>
          <cell r="O841" t="e">
            <v>#N/A</v>
          </cell>
          <cell r="P841">
            <v>0</v>
          </cell>
          <cell r="Q841">
            <v>0</v>
          </cell>
          <cell r="R841">
            <v>52</v>
          </cell>
        </row>
        <row r="842">
          <cell r="A842">
            <v>0</v>
          </cell>
          <cell r="B842">
            <v>0</v>
          </cell>
          <cell r="C842" t="str">
            <v>Future</v>
          </cell>
          <cell r="D842" t="e">
            <v>#N/A</v>
          </cell>
          <cell r="E842">
            <v>-3.6857142857142673</v>
          </cell>
          <cell r="F842">
            <v>84.444155844155731</v>
          </cell>
          <cell r="G842">
            <v>36.989610389610768</v>
          </cell>
          <cell r="H842">
            <v>36.989610389610768</v>
          </cell>
          <cell r="I842" t="e">
            <v>#N/A</v>
          </cell>
          <cell r="J842" t="e">
            <v>#N/A</v>
          </cell>
          <cell r="K842">
            <v>78</v>
          </cell>
          <cell r="L842">
            <v>36</v>
          </cell>
          <cell r="M842" t="e">
            <v>#N/A</v>
          </cell>
          <cell r="N842">
            <v>60</v>
          </cell>
          <cell r="O842" t="e">
            <v>#N/A</v>
          </cell>
          <cell r="P842">
            <v>0</v>
          </cell>
          <cell r="Q842">
            <v>0</v>
          </cell>
          <cell r="R842">
            <v>52</v>
          </cell>
        </row>
        <row r="843">
          <cell r="A843">
            <v>0</v>
          </cell>
          <cell r="B843">
            <v>0</v>
          </cell>
          <cell r="C843" t="str">
            <v>Future</v>
          </cell>
          <cell r="D843" t="e">
            <v>#N/A</v>
          </cell>
          <cell r="E843">
            <v>-3.8085714285714101</v>
          </cell>
          <cell r="F843">
            <v>84.658961038960925</v>
          </cell>
          <cell r="G843">
            <v>37.022597402597782</v>
          </cell>
          <cell r="H843">
            <v>37.022597402597782</v>
          </cell>
          <cell r="I843" t="e">
            <v>#N/A</v>
          </cell>
          <cell r="J843" t="e">
            <v>#N/A</v>
          </cell>
          <cell r="K843">
            <v>78</v>
          </cell>
          <cell r="L843">
            <v>36</v>
          </cell>
          <cell r="M843" t="e">
            <v>#N/A</v>
          </cell>
          <cell r="N843">
            <v>60</v>
          </cell>
          <cell r="O843" t="e">
            <v>#N/A</v>
          </cell>
          <cell r="P843">
            <v>0</v>
          </cell>
          <cell r="Q843">
            <v>0</v>
          </cell>
          <cell r="R843">
            <v>52</v>
          </cell>
        </row>
        <row r="844">
          <cell r="A844">
            <v>0</v>
          </cell>
          <cell r="B844">
            <v>0</v>
          </cell>
          <cell r="C844" t="str">
            <v>Future</v>
          </cell>
          <cell r="D844" t="e">
            <v>#N/A</v>
          </cell>
          <cell r="E844">
            <v>-3.9314285714285528</v>
          </cell>
          <cell r="F844">
            <v>84.873766233766119</v>
          </cell>
          <cell r="G844">
            <v>37.055584415584796</v>
          </cell>
          <cell r="H844">
            <v>37.055584415584796</v>
          </cell>
          <cell r="I844" t="e">
            <v>#N/A</v>
          </cell>
          <cell r="J844" t="e">
            <v>#N/A</v>
          </cell>
          <cell r="K844">
            <v>78</v>
          </cell>
          <cell r="L844">
            <v>36</v>
          </cell>
          <cell r="M844" t="e">
            <v>#N/A</v>
          </cell>
          <cell r="N844">
            <v>60</v>
          </cell>
          <cell r="O844" t="e">
            <v>#N/A</v>
          </cell>
          <cell r="P844">
            <v>0</v>
          </cell>
          <cell r="Q844">
            <v>0</v>
          </cell>
          <cell r="R844">
            <v>52</v>
          </cell>
        </row>
        <row r="845">
          <cell r="A845">
            <v>0</v>
          </cell>
          <cell r="B845">
            <v>0</v>
          </cell>
          <cell r="C845" t="str">
            <v>Future</v>
          </cell>
          <cell r="D845" t="e">
            <v>#N/A</v>
          </cell>
          <cell r="E845">
            <v>-4.0542857142856956</v>
          </cell>
          <cell r="F845">
            <v>85.088571428571314</v>
          </cell>
          <cell r="G845">
            <v>37.088571428571811</v>
          </cell>
          <cell r="H845">
            <v>37.088571428571811</v>
          </cell>
          <cell r="I845" t="e">
            <v>#N/A</v>
          </cell>
          <cell r="J845" t="e">
            <v>#N/A</v>
          </cell>
          <cell r="K845">
            <v>78</v>
          </cell>
          <cell r="L845">
            <v>36</v>
          </cell>
          <cell r="M845" t="e">
            <v>#N/A</v>
          </cell>
          <cell r="N845">
            <v>60</v>
          </cell>
          <cell r="O845" t="e">
            <v>#N/A</v>
          </cell>
          <cell r="P845">
            <v>0</v>
          </cell>
          <cell r="Q845">
            <v>0</v>
          </cell>
          <cell r="R845">
            <v>52</v>
          </cell>
        </row>
        <row r="846">
          <cell r="A846">
            <v>0</v>
          </cell>
          <cell r="B846">
            <v>0</v>
          </cell>
          <cell r="C846" t="str">
            <v>Future</v>
          </cell>
          <cell r="D846" t="e">
            <v>#N/A</v>
          </cell>
          <cell r="E846">
            <v>-4.1771428571428384</v>
          </cell>
          <cell r="F846">
            <v>85.303376623376508</v>
          </cell>
          <cell r="G846">
            <v>37.121558441558825</v>
          </cell>
          <cell r="H846">
            <v>37.121558441558825</v>
          </cell>
          <cell r="I846" t="e">
            <v>#N/A</v>
          </cell>
          <cell r="J846" t="e">
            <v>#N/A</v>
          </cell>
          <cell r="K846">
            <v>78</v>
          </cell>
          <cell r="L846">
            <v>36</v>
          </cell>
          <cell r="M846" t="e">
            <v>#N/A</v>
          </cell>
          <cell r="N846">
            <v>60</v>
          </cell>
          <cell r="O846" t="e">
            <v>#N/A</v>
          </cell>
          <cell r="P846">
            <v>0</v>
          </cell>
          <cell r="Q846">
            <v>0</v>
          </cell>
          <cell r="R846">
            <v>52</v>
          </cell>
        </row>
        <row r="847">
          <cell r="A847">
            <v>0</v>
          </cell>
          <cell r="B847">
            <v>0</v>
          </cell>
          <cell r="C847" t="str">
            <v>Future</v>
          </cell>
          <cell r="D847" t="e">
            <v>#N/A</v>
          </cell>
          <cell r="E847">
            <v>-4.2999999999999812</v>
          </cell>
          <cell r="F847">
            <v>85.518181818181702</v>
          </cell>
          <cell r="G847">
            <v>37.15454545454584</v>
          </cell>
          <cell r="H847">
            <v>37.15454545454584</v>
          </cell>
          <cell r="I847" t="e">
            <v>#N/A</v>
          </cell>
          <cell r="J847" t="e">
            <v>#N/A</v>
          </cell>
          <cell r="K847">
            <v>78</v>
          </cell>
          <cell r="L847">
            <v>36</v>
          </cell>
          <cell r="M847" t="e">
            <v>#N/A</v>
          </cell>
          <cell r="N847">
            <v>60</v>
          </cell>
          <cell r="O847" t="e">
            <v>#N/A</v>
          </cell>
          <cell r="P847">
            <v>0</v>
          </cell>
          <cell r="Q847">
            <v>0</v>
          </cell>
          <cell r="R847">
            <v>52</v>
          </cell>
        </row>
        <row r="848">
          <cell r="A848">
            <v>0</v>
          </cell>
          <cell r="B848">
            <v>0</v>
          </cell>
          <cell r="C848" t="str">
            <v>Future</v>
          </cell>
          <cell r="D848" t="e">
            <v>#N/A</v>
          </cell>
          <cell r="E848">
            <v>-4.4228571428571239</v>
          </cell>
          <cell r="F848">
            <v>85.732987012986897</v>
          </cell>
          <cell r="G848">
            <v>37.187532467532854</v>
          </cell>
          <cell r="H848">
            <v>37.187532467532854</v>
          </cell>
          <cell r="I848" t="e">
            <v>#N/A</v>
          </cell>
          <cell r="J848" t="e">
            <v>#N/A</v>
          </cell>
          <cell r="K848">
            <v>78</v>
          </cell>
          <cell r="L848">
            <v>36</v>
          </cell>
          <cell r="M848" t="e">
            <v>#N/A</v>
          </cell>
          <cell r="N848">
            <v>60</v>
          </cell>
          <cell r="O848" t="e">
            <v>#N/A</v>
          </cell>
          <cell r="P848">
            <v>0</v>
          </cell>
          <cell r="Q848">
            <v>0</v>
          </cell>
          <cell r="R848">
            <v>52</v>
          </cell>
        </row>
        <row r="849">
          <cell r="A849">
            <v>0</v>
          </cell>
          <cell r="B849">
            <v>0</v>
          </cell>
          <cell r="C849" t="str">
            <v>Future</v>
          </cell>
          <cell r="D849" t="e">
            <v>#N/A</v>
          </cell>
          <cell r="E849">
            <v>-4.5457142857142667</v>
          </cell>
          <cell r="F849">
            <v>85.947792207792091</v>
          </cell>
          <cell r="G849">
            <v>37.220519480519869</v>
          </cell>
          <cell r="H849">
            <v>37.220519480519869</v>
          </cell>
          <cell r="I849" t="e">
            <v>#N/A</v>
          </cell>
          <cell r="J849" t="e">
            <v>#N/A</v>
          </cell>
          <cell r="K849">
            <v>78</v>
          </cell>
          <cell r="L849">
            <v>36</v>
          </cell>
          <cell r="M849" t="e">
            <v>#N/A</v>
          </cell>
          <cell r="N849">
            <v>60</v>
          </cell>
          <cell r="O849" t="e">
            <v>#N/A</v>
          </cell>
          <cell r="P849">
            <v>0</v>
          </cell>
          <cell r="Q849">
            <v>0</v>
          </cell>
          <cell r="R849">
            <v>52</v>
          </cell>
        </row>
        <row r="850">
          <cell r="A850">
            <v>0</v>
          </cell>
          <cell r="B850">
            <v>0</v>
          </cell>
          <cell r="C850" t="str">
            <v>Future</v>
          </cell>
          <cell r="D850" t="e">
            <v>#N/A</v>
          </cell>
          <cell r="E850">
            <v>-4.6685714285714095</v>
          </cell>
          <cell r="F850">
            <v>86.162597402597285</v>
          </cell>
          <cell r="G850">
            <v>37.253506493506883</v>
          </cell>
          <cell r="H850">
            <v>37.253506493506883</v>
          </cell>
          <cell r="I850" t="e">
            <v>#N/A</v>
          </cell>
          <cell r="J850" t="e">
            <v>#N/A</v>
          </cell>
          <cell r="K850">
            <v>78</v>
          </cell>
          <cell r="L850">
            <v>36</v>
          </cell>
          <cell r="M850" t="e">
            <v>#N/A</v>
          </cell>
          <cell r="N850">
            <v>60</v>
          </cell>
          <cell r="O850" t="e">
            <v>#N/A</v>
          </cell>
          <cell r="P850">
            <v>0</v>
          </cell>
          <cell r="Q850">
            <v>0</v>
          </cell>
          <cell r="R850">
            <v>52</v>
          </cell>
        </row>
        <row r="851">
          <cell r="A851">
            <v>0</v>
          </cell>
          <cell r="B851">
            <v>0</v>
          </cell>
          <cell r="C851" t="str">
            <v>Future</v>
          </cell>
          <cell r="D851" t="e">
            <v>#N/A</v>
          </cell>
          <cell r="E851">
            <v>-4.7914285714285523</v>
          </cell>
          <cell r="F851">
            <v>86.37740259740248</v>
          </cell>
          <cell r="G851">
            <v>37.286493506493898</v>
          </cell>
          <cell r="H851">
            <v>37.286493506493898</v>
          </cell>
          <cell r="I851" t="e">
            <v>#N/A</v>
          </cell>
          <cell r="J851" t="e">
            <v>#N/A</v>
          </cell>
          <cell r="K851">
            <v>78</v>
          </cell>
          <cell r="L851">
            <v>36</v>
          </cell>
          <cell r="M851" t="e">
            <v>#N/A</v>
          </cell>
          <cell r="N851">
            <v>60</v>
          </cell>
          <cell r="O851" t="e">
            <v>#N/A</v>
          </cell>
          <cell r="P851">
            <v>0</v>
          </cell>
          <cell r="Q851">
            <v>0</v>
          </cell>
          <cell r="R851">
            <v>52</v>
          </cell>
        </row>
        <row r="852">
          <cell r="A852">
            <v>0</v>
          </cell>
          <cell r="B852">
            <v>0</v>
          </cell>
          <cell r="C852" t="str">
            <v>Future</v>
          </cell>
          <cell r="D852" t="e">
            <v>#N/A</v>
          </cell>
          <cell r="E852">
            <v>-4.9142857142856951</v>
          </cell>
          <cell r="F852">
            <v>86.592207792207674</v>
          </cell>
          <cell r="G852">
            <v>37.319480519480912</v>
          </cell>
          <cell r="H852">
            <v>37.319480519480912</v>
          </cell>
          <cell r="I852" t="e">
            <v>#N/A</v>
          </cell>
          <cell r="J852" t="e">
            <v>#N/A</v>
          </cell>
          <cell r="K852">
            <v>78</v>
          </cell>
          <cell r="L852">
            <v>36</v>
          </cell>
          <cell r="M852" t="e">
            <v>#N/A</v>
          </cell>
          <cell r="N852">
            <v>60</v>
          </cell>
          <cell r="O852" t="e">
            <v>#N/A</v>
          </cell>
          <cell r="P852">
            <v>0</v>
          </cell>
          <cell r="Q852">
            <v>0</v>
          </cell>
          <cell r="R852">
            <v>52</v>
          </cell>
        </row>
        <row r="853">
          <cell r="A853">
            <v>0</v>
          </cell>
          <cell r="B853">
            <v>0</v>
          </cell>
          <cell r="C853" t="str">
            <v>Future</v>
          </cell>
          <cell r="D853" t="e">
            <v>#N/A</v>
          </cell>
          <cell r="E853">
            <v>-5.0371428571428378</v>
          </cell>
          <cell r="F853">
            <v>86.807012987012868</v>
          </cell>
          <cell r="G853">
            <v>37.352467532467927</v>
          </cell>
          <cell r="H853">
            <v>37.352467532467927</v>
          </cell>
          <cell r="I853" t="e">
            <v>#N/A</v>
          </cell>
          <cell r="J853" t="e">
            <v>#N/A</v>
          </cell>
          <cell r="K853">
            <v>78</v>
          </cell>
          <cell r="L853">
            <v>36</v>
          </cell>
          <cell r="M853" t="e">
            <v>#N/A</v>
          </cell>
          <cell r="N853">
            <v>60</v>
          </cell>
          <cell r="O853" t="e">
            <v>#N/A</v>
          </cell>
          <cell r="P853">
            <v>0</v>
          </cell>
          <cell r="Q853">
            <v>0</v>
          </cell>
          <cell r="R853">
            <v>52</v>
          </cell>
        </row>
        <row r="854">
          <cell r="A854">
            <v>0</v>
          </cell>
          <cell r="B854">
            <v>0</v>
          </cell>
          <cell r="C854" t="str">
            <v>Future</v>
          </cell>
          <cell r="D854" t="e">
            <v>#N/A</v>
          </cell>
          <cell r="E854">
            <v>-5.1599999999999806</v>
          </cell>
          <cell r="F854">
            <v>87.021818181818062</v>
          </cell>
          <cell r="G854">
            <v>37.385454545454941</v>
          </cell>
          <cell r="H854">
            <v>37.385454545454941</v>
          </cell>
          <cell r="I854" t="e">
            <v>#N/A</v>
          </cell>
          <cell r="J854" t="e">
            <v>#N/A</v>
          </cell>
          <cell r="K854">
            <v>78</v>
          </cell>
          <cell r="L854">
            <v>36</v>
          </cell>
          <cell r="M854" t="e">
            <v>#N/A</v>
          </cell>
          <cell r="N854">
            <v>60</v>
          </cell>
          <cell r="O854" t="e">
            <v>#N/A</v>
          </cell>
          <cell r="P854">
            <v>0</v>
          </cell>
          <cell r="Q854">
            <v>0</v>
          </cell>
          <cell r="R854">
            <v>52</v>
          </cell>
        </row>
        <row r="855">
          <cell r="A855">
            <v>0</v>
          </cell>
          <cell r="B855">
            <v>0</v>
          </cell>
          <cell r="C855" t="str">
            <v>Future</v>
          </cell>
          <cell r="D855" t="e">
            <v>#N/A</v>
          </cell>
          <cell r="E855">
            <v>-5.2828571428571234</v>
          </cell>
          <cell r="F855">
            <v>87.236623376623257</v>
          </cell>
          <cell r="G855">
            <v>37.418441558441955</v>
          </cell>
          <cell r="H855">
            <v>37.418441558441955</v>
          </cell>
          <cell r="I855" t="e">
            <v>#N/A</v>
          </cell>
          <cell r="J855" t="e">
            <v>#N/A</v>
          </cell>
          <cell r="K855">
            <v>78</v>
          </cell>
          <cell r="L855">
            <v>36</v>
          </cell>
          <cell r="M855" t="e">
            <v>#N/A</v>
          </cell>
          <cell r="N855">
            <v>60</v>
          </cell>
          <cell r="O855" t="e">
            <v>#N/A</v>
          </cell>
          <cell r="P855">
            <v>0</v>
          </cell>
          <cell r="Q855">
            <v>0</v>
          </cell>
          <cell r="R855">
            <v>52</v>
          </cell>
        </row>
        <row r="856">
          <cell r="A856">
            <v>0</v>
          </cell>
          <cell r="B856">
            <v>0</v>
          </cell>
          <cell r="C856" t="str">
            <v>Future</v>
          </cell>
          <cell r="D856" t="e">
            <v>#N/A</v>
          </cell>
          <cell r="E856">
            <v>-5.4057142857142662</v>
          </cell>
          <cell r="F856">
            <v>87.451428571428451</v>
          </cell>
          <cell r="G856">
            <v>37.45142857142897</v>
          </cell>
          <cell r="H856">
            <v>37.45142857142897</v>
          </cell>
          <cell r="I856" t="e">
            <v>#N/A</v>
          </cell>
          <cell r="J856" t="e">
            <v>#N/A</v>
          </cell>
          <cell r="K856">
            <v>78</v>
          </cell>
          <cell r="L856">
            <v>36</v>
          </cell>
          <cell r="M856" t="e">
            <v>#N/A</v>
          </cell>
          <cell r="N856">
            <v>60</v>
          </cell>
          <cell r="O856" t="e">
            <v>#N/A</v>
          </cell>
          <cell r="P856">
            <v>0</v>
          </cell>
          <cell r="Q856">
            <v>0</v>
          </cell>
          <cell r="R856">
            <v>52</v>
          </cell>
        </row>
        <row r="857">
          <cell r="A857">
            <v>0</v>
          </cell>
          <cell r="B857">
            <v>0</v>
          </cell>
          <cell r="C857" t="str">
            <v>Future</v>
          </cell>
          <cell r="D857" t="e">
            <v>#N/A</v>
          </cell>
          <cell r="E857">
            <v>-5.5285714285714089</v>
          </cell>
          <cell r="F857">
            <v>87.666233766233645</v>
          </cell>
          <cell r="G857">
            <v>37.484415584415984</v>
          </cell>
          <cell r="H857">
            <v>37.484415584415984</v>
          </cell>
          <cell r="I857" t="e">
            <v>#N/A</v>
          </cell>
          <cell r="J857" t="e">
            <v>#N/A</v>
          </cell>
          <cell r="K857">
            <v>78</v>
          </cell>
          <cell r="L857">
            <v>36</v>
          </cell>
          <cell r="M857" t="e">
            <v>#N/A</v>
          </cell>
          <cell r="N857">
            <v>60</v>
          </cell>
          <cell r="O857" t="e">
            <v>#N/A</v>
          </cell>
          <cell r="P857">
            <v>0</v>
          </cell>
          <cell r="Q857">
            <v>0</v>
          </cell>
          <cell r="R857">
            <v>52</v>
          </cell>
        </row>
        <row r="858">
          <cell r="A858">
            <v>0</v>
          </cell>
          <cell r="B858">
            <v>0</v>
          </cell>
          <cell r="C858" t="str">
            <v>Future</v>
          </cell>
          <cell r="D858" t="e">
            <v>#N/A</v>
          </cell>
          <cell r="E858">
            <v>-5.6514285714285517</v>
          </cell>
          <cell r="F858">
            <v>87.88103896103884</v>
          </cell>
          <cell r="G858">
            <v>37.517402597402999</v>
          </cell>
          <cell r="H858">
            <v>37.517402597402999</v>
          </cell>
          <cell r="I858" t="e">
            <v>#N/A</v>
          </cell>
          <cell r="J858" t="e">
            <v>#N/A</v>
          </cell>
          <cell r="K858">
            <v>78</v>
          </cell>
          <cell r="L858">
            <v>36</v>
          </cell>
          <cell r="M858" t="e">
            <v>#N/A</v>
          </cell>
          <cell r="N858">
            <v>60</v>
          </cell>
          <cell r="O858" t="e">
            <v>#N/A</v>
          </cell>
          <cell r="P858">
            <v>0</v>
          </cell>
          <cell r="Q858">
            <v>0</v>
          </cell>
          <cell r="R858">
            <v>52</v>
          </cell>
        </row>
        <row r="859">
          <cell r="A859">
            <v>0</v>
          </cell>
          <cell r="B859">
            <v>0</v>
          </cell>
          <cell r="C859" t="str">
            <v>Future</v>
          </cell>
          <cell r="D859" t="e">
            <v>#N/A</v>
          </cell>
          <cell r="E859">
            <v>-5.7742857142856945</v>
          </cell>
          <cell r="F859">
            <v>88.095844155844034</v>
          </cell>
          <cell r="G859">
            <v>37.550389610390013</v>
          </cell>
          <cell r="H859">
            <v>37.550389610390013</v>
          </cell>
          <cell r="I859" t="e">
            <v>#N/A</v>
          </cell>
          <cell r="J859" t="e">
            <v>#N/A</v>
          </cell>
          <cell r="K859">
            <v>78</v>
          </cell>
          <cell r="L859">
            <v>36</v>
          </cell>
          <cell r="M859" t="e">
            <v>#N/A</v>
          </cell>
          <cell r="N859">
            <v>60</v>
          </cell>
          <cell r="O859" t="e">
            <v>#N/A</v>
          </cell>
          <cell r="P859">
            <v>0</v>
          </cell>
          <cell r="Q859">
            <v>0</v>
          </cell>
          <cell r="R859">
            <v>52</v>
          </cell>
        </row>
        <row r="860">
          <cell r="A860">
            <v>0</v>
          </cell>
          <cell r="B860">
            <v>0</v>
          </cell>
          <cell r="C860" t="str">
            <v>Future</v>
          </cell>
          <cell r="D860" t="e">
            <v>#N/A</v>
          </cell>
          <cell r="E860">
            <v>-5.8971428571428373</v>
          </cell>
          <cell r="F860">
            <v>88.310649350649228</v>
          </cell>
          <cell r="G860">
            <v>37.583376623377028</v>
          </cell>
          <cell r="H860">
            <v>37.583376623377028</v>
          </cell>
          <cell r="I860" t="e">
            <v>#N/A</v>
          </cell>
          <cell r="J860" t="e">
            <v>#N/A</v>
          </cell>
          <cell r="K860">
            <v>78</v>
          </cell>
          <cell r="L860">
            <v>36</v>
          </cell>
          <cell r="M860" t="e">
            <v>#N/A</v>
          </cell>
          <cell r="N860">
            <v>60</v>
          </cell>
          <cell r="O860" t="e">
            <v>#N/A</v>
          </cell>
          <cell r="P860">
            <v>0</v>
          </cell>
          <cell r="Q860">
            <v>0</v>
          </cell>
          <cell r="R860">
            <v>52</v>
          </cell>
        </row>
        <row r="861">
          <cell r="A861">
            <v>0</v>
          </cell>
          <cell r="B861">
            <v>0</v>
          </cell>
          <cell r="C861" t="str">
            <v>Future</v>
          </cell>
          <cell r="D861" t="e">
            <v>#N/A</v>
          </cell>
          <cell r="E861">
            <v>-6.01999999999998</v>
          </cell>
          <cell r="F861">
            <v>88.525454545454423</v>
          </cell>
          <cell r="G861">
            <v>37.616363636364042</v>
          </cell>
          <cell r="H861">
            <v>37.616363636364042</v>
          </cell>
          <cell r="I861" t="e">
            <v>#N/A</v>
          </cell>
          <cell r="J861" t="e">
            <v>#N/A</v>
          </cell>
          <cell r="K861">
            <v>78</v>
          </cell>
          <cell r="L861">
            <v>36</v>
          </cell>
          <cell r="M861" t="e">
            <v>#N/A</v>
          </cell>
          <cell r="N861">
            <v>60</v>
          </cell>
          <cell r="O861" t="e">
            <v>#N/A</v>
          </cell>
          <cell r="P861">
            <v>0</v>
          </cell>
          <cell r="Q861">
            <v>0</v>
          </cell>
          <cell r="R861">
            <v>52</v>
          </cell>
        </row>
        <row r="862">
          <cell r="A862">
            <v>0</v>
          </cell>
          <cell r="B862">
            <v>0</v>
          </cell>
          <cell r="C862" t="str">
            <v>Future</v>
          </cell>
          <cell r="D862" t="e">
            <v>#N/A</v>
          </cell>
          <cell r="E862">
            <v>-6.1428571428571228</v>
          </cell>
          <cell r="F862">
            <v>88.740259740259617</v>
          </cell>
          <cell r="G862">
            <v>37.649350649351057</v>
          </cell>
          <cell r="H862">
            <v>37.649350649351057</v>
          </cell>
          <cell r="I862" t="e">
            <v>#N/A</v>
          </cell>
          <cell r="J862" t="e">
            <v>#N/A</v>
          </cell>
          <cell r="K862">
            <v>78</v>
          </cell>
          <cell r="L862">
            <v>36</v>
          </cell>
          <cell r="M862" t="e">
            <v>#N/A</v>
          </cell>
          <cell r="N862">
            <v>60</v>
          </cell>
          <cell r="O862" t="e">
            <v>#N/A</v>
          </cell>
          <cell r="P862">
            <v>0</v>
          </cell>
          <cell r="Q862">
            <v>0</v>
          </cell>
          <cell r="R862">
            <v>52</v>
          </cell>
        </row>
        <row r="863">
          <cell r="A863">
            <v>0</v>
          </cell>
          <cell r="B863">
            <v>0</v>
          </cell>
          <cell r="C863" t="str">
            <v>Future</v>
          </cell>
          <cell r="D863" t="e">
            <v>#N/A</v>
          </cell>
          <cell r="E863">
            <v>-6.2657142857142656</v>
          </cell>
          <cell r="F863">
            <v>88.955064935064811</v>
          </cell>
          <cell r="G863">
            <v>37.682337662338071</v>
          </cell>
          <cell r="H863">
            <v>37.682337662338071</v>
          </cell>
          <cell r="I863" t="e">
            <v>#N/A</v>
          </cell>
          <cell r="J863" t="e">
            <v>#N/A</v>
          </cell>
          <cell r="K863">
            <v>78</v>
          </cell>
          <cell r="L863">
            <v>36</v>
          </cell>
          <cell r="M863" t="e">
            <v>#N/A</v>
          </cell>
          <cell r="N863">
            <v>60</v>
          </cell>
          <cell r="O863" t="e">
            <v>#N/A</v>
          </cell>
          <cell r="P863">
            <v>0</v>
          </cell>
          <cell r="Q863">
            <v>0</v>
          </cell>
          <cell r="R863">
            <v>52</v>
          </cell>
        </row>
        <row r="864">
          <cell r="A864">
            <v>0</v>
          </cell>
          <cell r="B864">
            <v>0</v>
          </cell>
          <cell r="C864" t="str">
            <v>Future</v>
          </cell>
          <cell r="D864" t="e">
            <v>#N/A</v>
          </cell>
          <cell r="E864">
            <v>-6.3885714285714084</v>
          </cell>
          <cell r="F864">
            <v>89.169870129870006</v>
          </cell>
          <cell r="G864">
            <v>37.715324675325085</v>
          </cell>
          <cell r="H864">
            <v>37.715324675325085</v>
          </cell>
          <cell r="I864" t="e">
            <v>#N/A</v>
          </cell>
          <cell r="J864" t="e">
            <v>#N/A</v>
          </cell>
          <cell r="K864">
            <v>78</v>
          </cell>
          <cell r="L864">
            <v>36</v>
          </cell>
          <cell r="M864" t="e">
            <v>#N/A</v>
          </cell>
          <cell r="N864">
            <v>60</v>
          </cell>
          <cell r="O864" t="e">
            <v>#N/A</v>
          </cell>
          <cell r="P864">
            <v>0</v>
          </cell>
          <cell r="Q864">
            <v>0</v>
          </cell>
          <cell r="R864">
            <v>52</v>
          </cell>
        </row>
        <row r="865">
          <cell r="A865">
            <v>0</v>
          </cell>
          <cell r="B865">
            <v>0</v>
          </cell>
          <cell r="C865" t="str">
            <v>Future</v>
          </cell>
          <cell r="D865" t="e">
            <v>#N/A</v>
          </cell>
          <cell r="E865">
            <v>-6.5114285714285511</v>
          </cell>
          <cell r="F865">
            <v>89.3846753246752</v>
          </cell>
          <cell r="G865">
            <v>37.7483116883121</v>
          </cell>
          <cell r="H865">
            <v>37.7483116883121</v>
          </cell>
          <cell r="I865" t="e">
            <v>#N/A</v>
          </cell>
          <cell r="J865" t="e">
            <v>#N/A</v>
          </cell>
          <cell r="K865">
            <v>78</v>
          </cell>
          <cell r="L865">
            <v>36</v>
          </cell>
          <cell r="M865" t="e">
            <v>#N/A</v>
          </cell>
          <cell r="N865">
            <v>60</v>
          </cell>
          <cell r="O865" t="e">
            <v>#N/A</v>
          </cell>
          <cell r="P865">
            <v>0</v>
          </cell>
          <cell r="Q865">
            <v>0</v>
          </cell>
          <cell r="R865">
            <v>52</v>
          </cell>
        </row>
        <row r="866">
          <cell r="A866">
            <v>0</v>
          </cell>
          <cell r="B866">
            <v>0</v>
          </cell>
          <cell r="C866" t="str">
            <v>Future</v>
          </cell>
          <cell r="D866" t="e">
            <v>#N/A</v>
          </cell>
          <cell r="E866">
            <v>-6.6342857142856939</v>
          </cell>
          <cell r="F866">
            <v>89.599480519480394</v>
          </cell>
          <cell r="G866">
            <v>37.781298701299114</v>
          </cell>
          <cell r="H866">
            <v>37.781298701299114</v>
          </cell>
          <cell r="I866" t="e">
            <v>#N/A</v>
          </cell>
          <cell r="J866" t="e">
            <v>#N/A</v>
          </cell>
          <cell r="K866">
            <v>78</v>
          </cell>
          <cell r="L866">
            <v>36</v>
          </cell>
          <cell r="M866" t="e">
            <v>#N/A</v>
          </cell>
          <cell r="N866">
            <v>60</v>
          </cell>
          <cell r="O866" t="e">
            <v>#N/A</v>
          </cell>
          <cell r="P866">
            <v>0</v>
          </cell>
          <cell r="Q866">
            <v>0</v>
          </cell>
          <cell r="R866">
            <v>52</v>
          </cell>
        </row>
        <row r="867">
          <cell r="A867">
            <v>0</v>
          </cell>
          <cell r="B867">
            <v>0</v>
          </cell>
          <cell r="C867" t="str">
            <v>Future</v>
          </cell>
          <cell r="D867" t="e">
            <v>#N/A</v>
          </cell>
          <cell r="E867">
            <v>-6.7571428571428367</v>
          </cell>
          <cell r="F867">
            <v>89.814285714285589</v>
          </cell>
          <cell r="G867">
            <v>37.814285714286129</v>
          </cell>
          <cell r="H867">
            <v>37.814285714286129</v>
          </cell>
          <cell r="I867" t="e">
            <v>#N/A</v>
          </cell>
          <cell r="J867" t="e">
            <v>#N/A</v>
          </cell>
          <cell r="K867">
            <v>78</v>
          </cell>
          <cell r="L867">
            <v>36</v>
          </cell>
          <cell r="M867" t="e">
            <v>#N/A</v>
          </cell>
          <cell r="N867">
            <v>60</v>
          </cell>
          <cell r="O867" t="e">
            <v>#N/A</v>
          </cell>
          <cell r="P867">
            <v>0</v>
          </cell>
          <cell r="Q867">
            <v>0</v>
          </cell>
          <cell r="R867">
            <v>52</v>
          </cell>
        </row>
        <row r="868">
          <cell r="A868">
            <v>0</v>
          </cell>
          <cell r="B868">
            <v>0</v>
          </cell>
          <cell r="C868" t="str">
            <v>Future</v>
          </cell>
          <cell r="D868" t="e">
            <v>#N/A</v>
          </cell>
          <cell r="E868">
            <v>-6.8799999999999795</v>
          </cell>
          <cell r="F868">
            <v>90.029090909090783</v>
          </cell>
          <cell r="G868">
            <v>37.847272727273143</v>
          </cell>
          <cell r="H868">
            <v>37.847272727273143</v>
          </cell>
          <cell r="I868" t="e">
            <v>#N/A</v>
          </cell>
          <cell r="J868" t="e">
            <v>#N/A</v>
          </cell>
          <cell r="K868">
            <v>78</v>
          </cell>
          <cell r="L868">
            <v>36</v>
          </cell>
          <cell r="M868" t="e">
            <v>#N/A</v>
          </cell>
          <cell r="N868">
            <v>60</v>
          </cell>
          <cell r="O868" t="e">
            <v>#N/A</v>
          </cell>
          <cell r="P868">
            <v>0</v>
          </cell>
          <cell r="Q868">
            <v>0</v>
          </cell>
          <cell r="R868">
            <v>52</v>
          </cell>
        </row>
        <row r="869">
          <cell r="A869">
            <v>0</v>
          </cell>
          <cell r="B869">
            <v>0</v>
          </cell>
          <cell r="C869" t="str">
            <v>Future</v>
          </cell>
          <cell r="D869" t="e">
            <v>#N/A</v>
          </cell>
          <cell r="E869">
            <v>-7.0028571428571222</v>
          </cell>
          <cell r="F869">
            <v>90.243896103895977</v>
          </cell>
          <cell r="G869">
            <v>37.880259740260158</v>
          </cell>
          <cell r="H869">
            <v>37.880259740260158</v>
          </cell>
          <cell r="I869" t="e">
            <v>#N/A</v>
          </cell>
          <cell r="J869" t="e">
            <v>#N/A</v>
          </cell>
          <cell r="K869">
            <v>78</v>
          </cell>
          <cell r="L869">
            <v>36</v>
          </cell>
          <cell r="M869" t="e">
            <v>#N/A</v>
          </cell>
          <cell r="N869">
            <v>60</v>
          </cell>
          <cell r="O869" t="e">
            <v>#N/A</v>
          </cell>
          <cell r="P869">
            <v>0</v>
          </cell>
          <cell r="Q869">
            <v>0</v>
          </cell>
          <cell r="R869">
            <v>52</v>
          </cell>
        </row>
        <row r="870">
          <cell r="A870">
            <v>0</v>
          </cell>
          <cell r="B870">
            <v>0</v>
          </cell>
          <cell r="C870" t="str">
            <v>Future</v>
          </cell>
          <cell r="D870" t="e">
            <v>#N/A</v>
          </cell>
          <cell r="E870">
            <v>-7.125714285714265</v>
          </cell>
          <cell r="F870">
            <v>90.458701298701172</v>
          </cell>
          <cell r="G870">
            <v>37.913246753247172</v>
          </cell>
          <cell r="H870">
            <v>37.913246753247172</v>
          </cell>
          <cell r="I870" t="e">
            <v>#N/A</v>
          </cell>
          <cell r="J870" t="e">
            <v>#N/A</v>
          </cell>
          <cell r="K870">
            <v>78</v>
          </cell>
          <cell r="L870">
            <v>36</v>
          </cell>
          <cell r="M870" t="e">
            <v>#N/A</v>
          </cell>
          <cell r="N870">
            <v>60</v>
          </cell>
          <cell r="O870" t="e">
            <v>#N/A</v>
          </cell>
          <cell r="P870">
            <v>0</v>
          </cell>
          <cell r="Q870">
            <v>0</v>
          </cell>
          <cell r="R870">
            <v>52</v>
          </cell>
        </row>
        <row r="871">
          <cell r="A871">
            <v>0</v>
          </cell>
          <cell r="B871">
            <v>0</v>
          </cell>
          <cell r="C871" t="str">
            <v>Future</v>
          </cell>
          <cell r="D871" t="e">
            <v>#N/A</v>
          </cell>
          <cell r="E871">
            <v>-7.2485714285714078</v>
          </cell>
          <cell r="F871">
            <v>90.673506493506366</v>
          </cell>
          <cell r="G871">
            <v>37.946233766234187</v>
          </cell>
          <cell r="H871">
            <v>37.946233766234187</v>
          </cell>
          <cell r="I871" t="e">
            <v>#N/A</v>
          </cell>
          <cell r="J871" t="e">
            <v>#N/A</v>
          </cell>
          <cell r="K871">
            <v>78</v>
          </cell>
          <cell r="L871">
            <v>36</v>
          </cell>
          <cell r="M871" t="e">
            <v>#N/A</v>
          </cell>
          <cell r="N871">
            <v>60</v>
          </cell>
          <cell r="O871" t="e">
            <v>#N/A</v>
          </cell>
          <cell r="P871">
            <v>0</v>
          </cell>
          <cell r="Q871">
            <v>0</v>
          </cell>
          <cell r="R871">
            <v>52</v>
          </cell>
        </row>
        <row r="872">
          <cell r="A872">
            <v>0</v>
          </cell>
          <cell r="B872">
            <v>0</v>
          </cell>
          <cell r="C872" t="str">
            <v>Future</v>
          </cell>
          <cell r="D872" t="e">
            <v>#N/A</v>
          </cell>
          <cell r="E872">
            <v>-7.3714285714285506</v>
          </cell>
          <cell r="F872">
            <v>90.88831168831156</v>
          </cell>
          <cell r="G872">
            <v>37.979220779221201</v>
          </cell>
          <cell r="H872">
            <v>37.979220779221201</v>
          </cell>
          <cell r="I872" t="e">
            <v>#N/A</v>
          </cell>
          <cell r="J872" t="e">
            <v>#N/A</v>
          </cell>
          <cell r="K872">
            <v>78</v>
          </cell>
          <cell r="L872">
            <v>36</v>
          </cell>
          <cell r="M872" t="e">
            <v>#N/A</v>
          </cell>
          <cell r="N872">
            <v>60</v>
          </cell>
          <cell r="O872" t="e">
            <v>#N/A</v>
          </cell>
          <cell r="P872">
            <v>0</v>
          </cell>
          <cell r="Q872">
            <v>0</v>
          </cell>
          <cell r="R872">
            <v>52</v>
          </cell>
        </row>
        <row r="873">
          <cell r="A873">
            <v>0</v>
          </cell>
          <cell r="B873">
            <v>0</v>
          </cell>
          <cell r="C873" t="str">
            <v>Future</v>
          </cell>
          <cell r="D873" t="e">
            <v>#N/A</v>
          </cell>
          <cell r="E873">
            <v>-7.4942857142856933</v>
          </cell>
          <cell r="F873">
            <v>91.103116883116755</v>
          </cell>
          <cell r="G873">
            <v>38.012207792208216</v>
          </cell>
          <cell r="H873">
            <v>38.012207792208216</v>
          </cell>
          <cell r="I873" t="e">
            <v>#N/A</v>
          </cell>
          <cell r="J873" t="e">
            <v>#N/A</v>
          </cell>
          <cell r="K873">
            <v>78</v>
          </cell>
          <cell r="L873">
            <v>36</v>
          </cell>
          <cell r="M873" t="e">
            <v>#N/A</v>
          </cell>
          <cell r="N873">
            <v>60</v>
          </cell>
          <cell r="O873" t="e">
            <v>#N/A</v>
          </cell>
          <cell r="P873">
            <v>0</v>
          </cell>
          <cell r="Q873">
            <v>0</v>
          </cell>
          <cell r="R873">
            <v>52</v>
          </cell>
        </row>
        <row r="874">
          <cell r="A874">
            <v>0</v>
          </cell>
          <cell r="B874">
            <v>0</v>
          </cell>
          <cell r="C874" t="str">
            <v>Future</v>
          </cell>
          <cell r="D874" t="e">
            <v>#N/A</v>
          </cell>
          <cell r="E874">
            <v>-7.6171428571428361</v>
          </cell>
          <cell r="F874">
            <v>91.317922077921949</v>
          </cell>
          <cell r="G874">
            <v>38.04519480519523</v>
          </cell>
          <cell r="H874">
            <v>38.04519480519523</v>
          </cell>
          <cell r="I874" t="e">
            <v>#N/A</v>
          </cell>
          <cell r="J874" t="e">
            <v>#N/A</v>
          </cell>
          <cell r="K874">
            <v>78</v>
          </cell>
          <cell r="L874">
            <v>36</v>
          </cell>
          <cell r="M874" t="e">
            <v>#N/A</v>
          </cell>
          <cell r="N874">
            <v>60</v>
          </cell>
          <cell r="O874" t="e">
            <v>#N/A</v>
          </cell>
          <cell r="P874">
            <v>0</v>
          </cell>
          <cell r="Q874">
            <v>0</v>
          </cell>
          <cell r="R874">
            <v>52</v>
          </cell>
        </row>
        <row r="875">
          <cell r="A875">
            <v>0</v>
          </cell>
          <cell r="B875">
            <v>0</v>
          </cell>
          <cell r="C875" t="str">
            <v>Future</v>
          </cell>
          <cell r="D875" t="e">
            <v>#N/A</v>
          </cell>
          <cell r="E875">
            <v>-7.7399999999999789</v>
          </cell>
          <cell r="F875">
            <v>91.532727272727143</v>
          </cell>
          <cell r="G875">
            <v>38.078181818182244</v>
          </cell>
          <cell r="H875">
            <v>38.078181818182244</v>
          </cell>
          <cell r="I875" t="e">
            <v>#N/A</v>
          </cell>
          <cell r="J875" t="e">
            <v>#N/A</v>
          </cell>
          <cell r="K875">
            <v>78</v>
          </cell>
          <cell r="L875">
            <v>36</v>
          </cell>
          <cell r="M875" t="e">
            <v>#N/A</v>
          </cell>
          <cell r="N875">
            <v>60</v>
          </cell>
          <cell r="O875" t="e">
            <v>#N/A</v>
          </cell>
          <cell r="P875">
            <v>0</v>
          </cell>
          <cell r="Q875">
            <v>0</v>
          </cell>
          <cell r="R875">
            <v>52</v>
          </cell>
        </row>
        <row r="876">
          <cell r="A876">
            <v>0</v>
          </cell>
          <cell r="B876">
            <v>0</v>
          </cell>
          <cell r="C876" t="str">
            <v>Future</v>
          </cell>
          <cell r="D876" t="e">
            <v>#N/A</v>
          </cell>
          <cell r="E876">
            <v>-7.8628571428571217</v>
          </cell>
          <cell r="F876">
            <v>91.747532467532338</v>
          </cell>
          <cell r="G876">
            <v>38.111168831169259</v>
          </cell>
          <cell r="H876">
            <v>38.111168831169259</v>
          </cell>
          <cell r="I876" t="e">
            <v>#N/A</v>
          </cell>
          <cell r="J876" t="e">
            <v>#N/A</v>
          </cell>
          <cell r="K876">
            <v>78</v>
          </cell>
          <cell r="L876">
            <v>36</v>
          </cell>
          <cell r="M876" t="e">
            <v>#N/A</v>
          </cell>
          <cell r="N876">
            <v>60</v>
          </cell>
          <cell r="O876" t="e">
            <v>#N/A</v>
          </cell>
          <cell r="P876">
            <v>0</v>
          </cell>
          <cell r="Q876">
            <v>0</v>
          </cell>
          <cell r="R876">
            <v>52</v>
          </cell>
        </row>
        <row r="877">
          <cell r="A877">
            <v>0</v>
          </cell>
          <cell r="B877">
            <v>0</v>
          </cell>
          <cell r="C877" t="str">
            <v>Future</v>
          </cell>
          <cell r="D877" t="e">
            <v>#N/A</v>
          </cell>
          <cell r="E877">
            <v>-7.9857142857142644</v>
          </cell>
          <cell r="F877">
            <v>91.962337662337532</v>
          </cell>
          <cell r="G877">
            <v>38.144155844156273</v>
          </cell>
          <cell r="H877">
            <v>38.144155844156273</v>
          </cell>
          <cell r="I877" t="e">
            <v>#N/A</v>
          </cell>
          <cell r="J877" t="e">
            <v>#N/A</v>
          </cell>
          <cell r="K877">
            <v>78</v>
          </cell>
          <cell r="L877">
            <v>36</v>
          </cell>
          <cell r="M877" t="e">
            <v>#N/A</v>
          </cell>
          <cell r="N877">
            <v>60</v>
          </cell>
          <cell r="O877" t="e">
            <v>#N/A</v>
          </cell>
          <cell r="P877">
            <v>0</v>
          </cell>
          <cell r="Q877">
            <v>0</v>
          </cell>
          <cell r="R877">
            <v>52</v>
          </cell>
        </row>
        <row r="878">
          <cell r="A878">
            <v>0</v>
          </cell>
          <cell r="B878">
            <v>0</v>
          </cell>
          <cell r="C878" t="str">
            <v>Future</v>
          </cell>
          <cell r="D878" t="e">
            <v>#N/A</v>
          </cell>
          <cell r="E878">
            <v>-8.1085714285714072</v>
          </cell>
          <cell r="F878">
            <v>92.177142857142726</v>
          </cell>
          <cell r="G878">
            <v>38.177142857143288</v>
          </cell>
          <cell r="H878">
            <v>38.177142857143288</v>
          </cell>
          <cell r="I878" t="e">
            <v>#N/A</v>
          </cell>
          <cell r="J878" t="e">
            <v>#N/A</v>
          </cell>
          <cell r="K878">
            <v>78</v>
          </cell>
          <cell r="L878">
            <v>36</v>
          </cell>
          <cell r="M878" t="e">
            <v>#N/A</v>
          </cell>
          <cell r="N878">
            <v>60</v>
          </cell>
          <cell r="O878" t="e">
            <v>#N/A</v>
          </cell>
          <cell r="P878">
            <v>0</v>
          </cell>
          <cell r="Q878">
            <v>0</v>
          </cell>
          <cell r="R878">
            <v>52</v>
          </cell>
        </row>
        <row r="879">
          <cell r="A879">
            <v>0</v>
          </cell>
          <cell r="B879">
            <v>0</v>
          </cell>
          <cell r="C879" t="str">
            <v>Future</v>
          </cell>
          <cell r="D879" t="e">
            <v>#N/A</v>
          </cell>
          <cell r="E879">
            <v>-8.23142857142855</v>
          </cell>
          <cell r="F879">
            <v>92.391948051947921</v>
          </cell>
          <cell r="G879">
            <v>38.210129870130302</v>
          </cell>
          <cell r="H879">
            <v>38.210129870130302</v>
          </cell>
          <cell r="I879" t="e">
            <v>#N/A</v>
          </cell>
          <cell r="J879" t="e">
            <v>#N/A</v>
          </cell>
          <cell r="K879">
            <v>78</v>
          </cell>
          <cell r="L879">
            <v>36</v>
          </cell>
          <cell r="M879" t="e">
            <v>#N/A</v>
          </cell>
          <cell r="N879">
            <v>60</v>
          </cell>
          <cell r="O879" t="e">
            <v>#N/A</v>
          </cell>
          <cell r="P879">
            <v>0</v>
          </cell>
          <cell r="Q879">
            <v>0</v>
          </cell>
          <cell r="R879">
            <v>52</v>
          </cell>
        </row>
        <row r="880">
          <cell r="A880">
            <v>0</v>
          </cell>
          <cell r="B880">
            <v>0</v>
          </cell>
          <cell r="C880" t="str">
            <v>Future</v>
          </cell>
          <cell r="D880" t="e">
            <v>#N/A</v>
          </cell>
          <cell r="E880">
            <v>-8.3542857142856928</v>
          </cell>
          <cell r="F880">
            <v>92.606753246753115</v>
          </cell>
          <cell r="G880">
            <v>38.243116883117317</v>
          </cell>
          <cell r="H880">
            <v>38.243116883117317</v>
          </cell>
          <cell r="I880" t="e">
            <v>#N/A</v>
          </cell>
          <cell r="J880" t="e">
            <v>#N/A</v>
          </cell>
          <cell r="K880">
            <v>78</v>
          </cell>
          <cell r="L880">
            <v>36</v>
          </cell>
          <cell r="M880" t="e">
            <v>#N/A</v>
          </cell>
          <cell r="N880">
            <v>60</v>
          </cell>
          <cell r="O880" t="e">
            <v>#N/A</v>
          </cell>
          <cell r="P880">
            <v>0</v>
          </cell>
          <cell r="Q880">
            <v>0</v>
          </cell>
          <cell r="R880">
            <v>52</v>
          </cell>
        </row>
        <row r="881">
          <cell r="A881">
            <v>0</v>
          </cell>
          <cell r="B881">
            <v>0</v>
          </cell>
          <cell r="C881" t="str">
            <v>Future</v>
          </cell>
          <cell r="D881" t="e">
            <v>#N/A</v>
          </cell>
          <cell r="E881">
            <v>-8.4771428571428356</v>
          </cell>
          <cell r="F881">
            <v>92.821558441558309</v>
          </cell>
          <cell r="G881">
            <v>38.276103896104331</v>
          </cell>
          <cell r="H881">
            <v>38.276103896104331</v>
          </cell>
          <cell r="I881" t="e">
            <v>#N/A</v>
          </cell>
          <cell r="J881" t="e">
            <v>#N/A</v>
          </cell>
          <cell r="K881">
            <v>78</v>
          </cell>
          <cell r="L881">
            <v>36</v>
          </cell>
          <cell r="M881" t="e">
            <v>#N/A</v>
          </cell>
          <cell r="N881">
            <v>60</v>
          </cell>
          <cell r="O881" t="e">
            <v>#N/A</v>
          </cell>
          <cell r="P881">
            <v>0</v>
          </cell>
          <cell r="Q881">
            <v>0</v>
          </cell>
          <cell r="R881">
            <v>52</v>
          </cell>
        </row>
        <row r="882">
          <cell r="A882">
            <v>0</v>
          </cell>
          <cell r="B882">
            <v>0</v>
          </cell>
          <cell r="C882" t="str">
            <v>Future</v>
          </cell>
          <cell r="D882" t="e">
            <v>#N/A</v>
          </cell>
          <cell r="E882">
            <v>-8.5999999999999783</v>
          </cell>
          <cell r="F882">
            <v>93.036363636363504</v>
          </cell>
          <cell r="G882">
            <v>38.309090909091346</v>
          </cell>
          <cell r="H882">
            <v>38.309090909091346</v>
          </cell>
          <cell r="I882" t="e">
            <v>#N/A</v>
          </cell>
          <cell r="J882" t="e">
            <v>#N/A</v>
          </cell>
          <cell r="K882">
            <v>78</v>
          </cell>
          <cell r="L882">
            <v>36</v>
          </cell>
          <cell r="M882" t="e">
            <v>#N/A</v>
          </cell>
          <cell r="N882">
            <v>60</v>
          </cell>
          <cell r="O882" t="e">
            <v>#N/A</v>
          </cell>
          <cell r="P882">
            <v>0</v>
          </cell>
          <cell r="Q882">
            <v>0</v>
          </cell>
          <cell r="R882">
            <v>52</v>
          </cell>
        </row>
        <row r="883">
          <cell r="A883">
            <v>0</v>
          </cell>
          <cell r="B883">
            <v>0</v>
          </cell>
          <cell r="C883" t="str">
            <v>Future</v>
          </cell>
          <cell r="D883" t="e">
            <v>#N/A</v>
          </cell>
          <cell r="E883">
            <v>-8.7228571428571211</v>
          </cell>
          <cell r="F883">
            <v>93.251168831168698</v>
          </cell>
          <cell r="G883">
            <v>38.34207792207836</v>
          </cell>
          <cell r="H883">
            <v>38.34207792207836</v>
          </cell>
          <cell r="I883" t="e">
            <v>#N/A</v>
          </cell>
          <cell r="J883" t="e">
            <v>#N/A</v>
          </cell>
          <cell r="K883">
            <v>78</v>
          </cell>
          <cell r="L883">
            <v>36</v>
          </cell>
          <cell r="M883" t="e">
            <v>#N/A</v>
          </cell>
          <cell r="N883">
            <v>60</v>
          </cell>
          <cell r="O883" t="e">
            <v>#N/A</v>
          </cell>
          <cell r="P883">
            <v>0</v>
          </cell>
          <cell r="Q883">
            <v>0</v>
          </cell>
          <cell r="R883">
            <v>52</v>
          </cell>
        </row>
        <row r="884">
          <cell r="A884">
            <v>0</v>
          </cell>
          <cell r="B884">
            <v>0</v>
          </cell>
          <cell r="C884" t="str">
            <v>Future</v>
          </cell>
          <cell r="D884" t="e">
            <v>#N/A</v>
          </cell>
          <cell r="E884">
            <v>-8.8457142857142639</v>
          </cell>
          <cell r="F884">
            <v>93.465974025973892</v>
          </cell>
          <cell r="G884">
            <v>38.375064935065375</v>
          </cell>
          <cell r="H884">
            <v>38.375064935065375</v>
          </cell>
          <cell r="I884" t="e">
            <v>#N/A</v>
          </cell>
          <cell r="J884" t="e">
            <v>#N/A</v>
          </cell>
          <cell r="K884">
            <v>78</v>
          </cell>
          <cell r="L884">
            <v>36</v>
          </cell>
          <cell r="M884" t="e">
            <v>#N/A</v>
          </cell>
          <cell r="N884">
            <v>60</v>
          </cell>
          <cell r="O884" t="e">
            <v>#N/A</v>
          </cell>
          <cell r="P884">
            <v>0</v>
          </cell>
          <cell r="Q884">
            <v>0</v>
          </cell>
          <cell r="R884">
            <v>52</v>
          </cell>
        </row>
        <row r="885">
          <cell r="A885">
            <v>0</v>
          </cell>
          <cell r="B885">
            <v>0</v>
          </cell>
          <cell r="C885" t="str">
            <v>Future</v>
          </cell>
          <cell r="D885" t="e">
            <v>#N/A</v>
          </cell>
          <cell r="E885">
            <v>-8.9685714285714067</v>
          </cell>
          <cell r="F885">
            <v>93.680779220779087</v>
          </cell>
          <cell r="G885">
            <v>38.408051948052389</v>
          </cell>
          <cell r="H885">
            <v>38.408051948052389</v>
          </cell>
          <cell r="I885" t="e">
            <v>#N/A</v>
          </cell>
          <cell r="J885" t="e">
            <v>#N/A</v>
          </cell>
          <cell r="K885">
            <v>78</v>
          </cell>
          <cell r="L885">
            <v>36</v>
          </cell>
          <cell r="M885" t="e">
            <v>#N/A</v>
          </cell>
          <cell r="N885">
            <v>60</v>
          </cell>
          <cell r="O885" t="e">
            <v>#N/A</v>
          </cell>
          <cell r="P885">
            <v>0</v>
          </cell>
          <cell r="Q885">
            <v>0</v>
          </cell>
          <cell r="R885">
            <v>52</v>
          </cell>
        </row>
        <row r="886">
          <cell r="A886">
            <v>0</v>
          </cell>
          <cell r="B886">
            <v>0</v>
          </cell>
          <cell r="C886" t="str">
            <v>Future</v>
          </cell>
          <cell r="D886" t="e">
            <v>#N/A</v>
          </cell>
          <cell r="E886">
            <v>-9.0914285714285494</v>
          </cell>
          <cell r="F886">
            <v>93.895584415584281</v>
          </cell>
          <cell r="G886">
            <v>38.441038961039403</v>
          </cell>
          <cell r="H886">
            <v>38.441038961039403</v>
          </cell>
          <cell r="I886" t="e">
            <v>#N/A</v>
          </cell>
          <cell r="J886" t="e">
            <v>#N/A</v>
          </cell>
          <cell r="K886">
            <v>78</v>
          </cell>
          <cell r="L886">
            <v>36</v>
          </cell>
          <cell r="M886" t="e">
            <v>#N/A</v>
          </cell>
          <cell r="N886">
            <v>60</v>
          </cell>
          <cell r="O886" t="e">
            <v>#N/A</v>
          </cell>
          <cell r="P886">
            <v>0</v>
          </cell>
          <cell r="Q886">
            <v>0</v>
          </cell>
          <cell r="R886">
            <v>52</v>
          </cell>
        </row>
        <row r="887">
          <cell r="A887">
            <v>0</v>
          </cell>
          <cell r="B887">
            <v>0</v>
          </cell>
          <cell r="C887" t="str">
            <v>Future</v>
          </cell>
          <cell r="D887" t="e">
            <v>#N/A</v>
          </cell>
          <cell r="E887">
            <v>-9.2142857142856922</v>
          </cell>
          <cell r="F887">
            <v>94.110389610389475</v>
          </cell>
          <cell r="G887">
            <v>38.474025974026418</v>
          </cell>
          <cell r="H887">
            <v>38.474025974026418</v>
          </cell>
          <cell r="I887" t="e">
            <v>#N/A</v>
          </cell>
          <cell r="J887" t="e">
            <v>#N/A</v>
          </cell>
          <cell r="K887">
            <v>78</v>
          </cell>
          <cell r="L887">
            <v>36</v>
          </cell>
          <cell r="M887" t="e">
            <v>#N/A</v>
          </cell>
          <cell r="N887">
            <v>60</v>
          </cell>
          <cell r="O887" t="e">
            <v>#N/A</v>
          </cell>
          <cell r="P887">
            <v>0</v>
          </cell>
          <cell r="Q887">
            <v>0</v>
          </cell>
          <cell r="R887">
            <v>52</v>
          </cell>
        </row>
        <row r="888">
          <cell r="A888">
            <v>0</v>
          </cell>
          <cell r="B888">
            <v>0</v>
          </cell>
          <cell r="C888" t="str">
            <v>Future</v>
          </cell>
          <cell r="D888" t="e">
            <v>#N/A</v>
          </cell>
          <cell r="E888">
            <v>-9.337142857142835</v>
          </cell>
          <cell r="F888">
            <v>94.32519480519467</v>
          </cell>
          <cell r="G888">
            <v>38.507012987013432</v>
          </cell>
          <cell r="H888">
            <v>38.507012987013432</v>
          </cell>
          <cell r="I888" t="e">
            <v>#N/A</v>
          </cell>
          <cell r="J888" t="e">
            <v>#N/A</v>
          </cell>
          <cell r="K888">
            <v>78</v>
          </cell>
          <cell r="L888">
            <v>36</v>
          </cell>
          <cell r="M888" t="e">
            <v>#N/A</v>
          </cell>
          <cell r="N888">
            <v>60</v>
          </cell>
          <cell r="O888" t="e">
            <v>#N/A</v>
          </cell>
          <cell r="P888">
            <v>0</v>
          </cell>
          <cell r="Q888">
            <v>0</v>
          </cell>
          <cell r="R888">
            <v>52</v>
          </cell>
        </row>
        <row r="889">
          <cell r="A889">
            <v>0</v>
          </cell>
          <cell r="B889">
            <v>0</v>
          </cell>
          <cell r="C889" t="str">
            <v>Future</v>
          </cell>
          <cell r="D889" t="e">
            <v>#N/A</v>
          </cell>
          <cell r="E889">
            <v>-9.4599999999999778</v>
          </cell>
          <cell r="F889">
            <v>94.539999999999864</v>
          </cell>
          <cell r="G889">
            <v>38.540000000000447</v>
          </cell>
          <cell r="H889">
            <v>38.540000000000447</v>
          </cell>
          <cell r="I889" t="e">
            <v>#N/A</v>
          </cell>
          <cell r="J889" t="e">
            <v>#N/A</v>
          </cell>
          <cell r="K889">
            <v>78</v>
          </cell>
          <cell r="L889">
            <v>36</v>
          </cell>
          <cell r="M889" t="e">
            <v>#N/A</v>
          </cell>
          <cell r="N889">
            <v>60</v>
          </cell>
          <cell r="O889" t="e">
            <v>#N/A</v>
          </cell>
          <cell r="P889">
            <v>0</v>
          </cell>
          <cell r="Q889">
            <v>0</v>
          </cell>
          <cell r="R889">
            <v>52</v>
          </cell>
        </row>
        <row r="890">
          <cell r="A890">
            <v>0</v>
          </cell>
          <cell r="B890">
            <v>0</v>
          </cell>
          <cell r="C890" t="str">
            <v>Future</v>
          </cell>
          <cell r="D890" t="e">
            <v>#N/A</v>
          </cell>
          <cell r="E890">
            <v>-9.5828571428571205</v>
          </cell>
          <cell r="F890">
            <v>94.754805194805058</v>
          </cell>
          <cell r="G890">
            <v>38.572987012987461</v>
          </cell>
          <cell r="H890">
            <v>38.572987012987461</v>
          </cell>
          <cell r="I890" t="e">
            <v>#N/A</v>
          </cell>
          <cell r="J890" t="e">
            <v>#N/A</v>
          </cell>
          <cell r="K890">
            <v>78</v>
          </cell>
          <cell r="L890">
            <v>36</v>
          </cell>
          <cell r="M890" t="e">
            <v>#N/A</v>
          </cell>
          <cell r="N890">
            <v>60</v>
          </cell>
          <cell r="O890" t="e">
            <v>#N/A</v>
          </cell>
          <cell r="P890">
            <v>0</v>
          </cell>
          <cell r="Q890">
            <v>0</v>
          </cell>
          <cell r="R890">
            <v>52</v>
          </cell>
        </row>
        <row r="891">
          <cell r="A891">
            <v>0</v>
          </cell>
          <cell r="B891">
            <v>0</v>
          </cell>
          <cell r="C891" t="str">
            <v>Future</v>
          </cell>
          <cell r="D891" t="e">
            <v>#N/A</v>
          </cell>
          <cell r="E891">
            <v>-9.7057142857142633</v>
          </cell>
          <cell r="F891">
            <v>94.969610389610253</v>
          </cell>
          <cell r="G891">
            <v>38.605974025974476</v>
          </cell>
          <cell r="H891">
            <v>38.605974025974476</v>
          </cell>
          <cell r="I891" t="e">
            <v>#N/A</v>
          </cell>
          <cell r="J891" t="e">
            <v>#N/A</v>
          </cell>
          <cell r="K891">
            <v>78</v>
          </cell>
          <cell r="L891">
            <v>36</v>
          </cell>
          <cell r="M891" t="e">
            <v>#N/A</v>
          </cell>
          <cell r="N891">
            <v>60</v>
          </cell>
          <cell r="O891" t="e">
            <v>#N/A</v>
          </cell>
          <cell r="P891">
            <v>0</v>
          </cell>
          <cell r="Q891">
            <v>0</v>
          </cell>
          <cell r="R891">
            <v>52</v>
          </cell>
        </row>
        <row r="892">
          <cell r="A892">
            <v>0</v>
          </cell>
          <cell r="B892">
            <v>0</v>
          </cell>
          <cell r="C892" t="str">
            <v>Future</v>
          </cell>
          <cell r="D892" t="e">
            <v>#N/A</v>
          </cell>
          <cell r="E892">
            <v>-9.8285714285714061</v>
          </cell>
          <cell r="F892">
            <v>95.184415584415447</v>
          </cell>
          <cell r="G892">
            <v>38.63896103896149</v>
          </cell>
          <cell r="H892">
            <v>38.63896103896149</v>
          </cell>
          <cell r="I892" t="e">
            <v>#N/A</v>
          </cell>
          <cell r="J892" t="e">
            <v>#N/A</v>
          </cell>
          <cell r="K892">
            <v>78</v>
          </cell>
          <cell r="L892">
            <v>36</v>
          </cell>
          <cell r="M892" t="e">
            <v>#N/A</v>
          </cell>
          <cell r="N892">
            <v>60</v>
          </cell>
          <cell r="O892" t="e">
            <v>#N/A</v>
          </cell>
          <cell r="P892">
            <v>0</v>
          </cell>
          <cell r="Q892">
            <v>0</v>
          </cell>
          <cell r="R892">
            <v>52</v>
          </cell>
        </row>
        <row r="893">
          <cell r="A893">
            <v>0</v>
          </cell>
          <cell r="B893">
            <v>0</v>
          </cell>
          <cell r="C893" t="str">
            <v>Future</v>
          </cell>
          <cell r="D893" t="e">
            <v>#N/A</v>
          </cell>
          <cell r="E893">
            <v>-9.9514285714285489</v>
          </cell>
          <cell r="F893">
            <v>95.399220779220641</v>
          </cell>
          <cell r="G893">
            <v>38.671948051948505</v>
          </cell>
          <cell r="H893">
            <v>38.671948051948505</v>
          </cell>
          <cell r="I893" t="e">
            <v>#N/A</v>
          </cell>
          <cell r="J893" t="e">
            <v>#N/A</v>
          </cell>
          <cell r="K893">
            <v>78</v>
          </cell>
          <cell r="L893">
            <v>36</v>
          </cell>
          <cell r="M893" t="e">
            <v>#N/A</v>
          </cell>
          <cell r="N893">
            <v>60</v>
          </cell>
          <cell r="O893" t="e">
            <v>#N/A</v>
          </cell>
          <cell r="P893">
            <v>0</v>
          </cell>
          <cell r="Q893">
            <v>0</v>
          </cell>
          <cell r="R893">
            <v>52</v>
          </cell>
        </row>
        <row r="894">
          <cell r="A894">
            <v>0</v>
          </cell>
          <cell r="B894">
            <v>0</v>
          </cell>
          <cell r="C894" t="str">
            <v>Future</v>
          </cell>
          <cell r="D894" t="e">
            <v>#N/A</v>
          </cell>
          <cell r="E894">
            <v>-10.074285714285692</v>
          </cell>
          <cell r="F894">
            <v>95.614025974025836</v>
          </cell>
          <cell r="G894">
            <v>38.704935064935519</v>
          </cell>
          <cell r="H894">
            <v>38.704935064935519</v>
          </cell>
          <cell r="I894" t="e">
            <v>#N/A</v>
          </cell>
          <cell r="J894" t="e">
            <v>#N/A</v>
          </cell>
          <cell r="K894">
            <v>78</v>
          </cell>
          <cell r="L894">
            <v>36</v>
          </cell>
          <cell r="M894" t="e">
            <v>#N/A</v>
          </cell>
          <cell r="N894">
            <v>60</v>
          </cell>
          <cell r="O894" t="e">
            <v>#N/A</v>
          </cell>
          <cell r="P894">
            <v>0</v>
          </cell>
          <cell r="Q894">
            <v>0</v>
          </cell>
          <cell r="R894">
            <v>52</v>
          </cell>
        </row>
        <row r="895">
          <cell r="A895">
            <v>0</v>
          </cell>
          <cell r="B895">
            <v>0</v>
          </cell>
          <cell r="C895" t="str">
            <v>Future</v>
          </cell>
          <cell r="D895" t="e">
            <v>#N/A</v>
          </cell>
          <cell r="E895">
            <v>-10.197142857142834</v>
          </cell>
          <cell r="F895">
            <v>95.82883116883103</v>
          </cell>
          <cell r="G895">
            <v>38.737922077922534</v>
          </cell>
          <cell r="H895">
            <v>38.737922077922534</v>
          </cell>
          <cell r="I895" t="e">
            <v>#N/A</v>
          </cell>
          <cell r="J895" t="e">
            <v>#N/A</v>
          </cell>
          <cell r="K895">
            <v>78</v>
          </cell>
          <cell r="L895">
            <v>36</v>
          </cell>
          <cell r="M895" t="e">
            <v>#N/A</v>
          </cell>
          <cell r="N895">
            <v>60</v>
          </cell>
          <cell r="O895" t="e">
            <v>#N/A</v>
          </cell>
          <cell r="P895">
            <v>0</v>
          </cell>
          <cell r="Q895">
            <v>0</v>
          </cell>
          <cell r="R895">
            <v>52</v>
          </cell>
        </row>
        <row r="896">
          <cell r="A896">
            <v>0</v>
          </cell>
          <cell r="B896">
            <v>0</v>
          </cell>
          <cell r="C896" t="str">
            <v>Future</v>
          </cell>
          <cell r="D896" t="e">
            <v>#N/A</v>
          </cell>
          <cell r="E896">
            <v>-10.319999999999977</v>
          </cell>
          <cell r="F896">
            <v>96.043636363636224</v>
          </cell>
          <cell r="G896">
            <v>38.770909090909548</v>
          </cell>
          <cell r="H896">
            <v>38.770909090909548</v>
          </cell>
          <cell r="I896" t="e">
            <v>#N/A</v>
          </cell>
          <cell r="J896" t="e">
            <v>#N/A</v>
          </cell>
          <cell r="K896">
            <v>78</v>
          </cell>
          <cell r="L896">
            <v>36</v>
          </cell>
          <cell r="M896" t="e">
            <v>#N/A</v>
          </cell>
          <cell r="N896">
            <v>60</v>
          </cell>
          <cell r="O896" t="e">
            <v>#N/A</v>
          </cell>
          <cell r="P896">
            <v>0</v>
          </cell>
          <cell r="Q896">
            <v>0</v>
          </cell>
          <cell r="R896">
            <v>52</v>
          </cell>
        </row>
        <row r="897">
          <cell r="A897">
            <v>0</v>
          </cell>
          <cell r="B897">
            <v>0</v>
          </cell>
          <cell r="C897" t="str">
            <v>Future</v>
          </cell>
          <cell r="D897" t="e">
            <v>#N/A</v>
          </cell>
          <cell r="E897">
            <v>-10.44285714285712</v>
          </cell>
          <cell r="F897">
            <v>96.258441558441419</v>
          </cell>
          <cell r="G897">
            <v>38.803896103896562</v>
          </cell>
          <cell r="H897">
            <v>38.803896103896562</v>
          </cell>
          <cell r="I897" t="e">
            <v>#N/A</v>
          </cell>
          <cell r="J897" t="e">
            <v>#N/A</v>
          </cell>
          <cell r="K897">
            <v>78</v>
          </cell>
          <cell r="L897">
            <v>36</v>
          </cell>
          <cell r="M897" t="e">
            <v>#N/A</v>
          </cell>
          <cell r="N897">
            <v>60</v>
          </cell>
          <cell r="O897" t="e">
            <v>#N/A</v>
          </cell>
          <cell r="P897">
            <v>0</v>
          </cell>
          <cell r="Q897">
            <v>0</v>
          </cell>
          <cell r="R897">
            <v>52</v>
          </cell>
        </row>
        <row r="898">
          <cell r="A898">
            <v>0</v>
          </cell>
          <cell r="B898">
            <v>0</v>
          </cell>
          <cell r="C898" t="str">
            <v>Future</v>
          </cell>
          <cell r="D898" t="e">
            <v>#N/A</v>
          </cell>
          <cell r="E898">
            <v>-10.565714285714263</v>
          </cell>
          <cell r="F898">
            <v>96.473246753246613</v>
          </cell>
          <cell r="G898">
            <v>38.836883116883577</v>
          </cell>
          <cell r="H898">
            <v>38.836883116883577</v>
          </cell>
          <cell r="I898" t="e">
            <v>#N/A</v>
          </cell>
          <cell r="J898" t="e">
            <v>#N/A</v>
          </cell>
          <cell r="K898">
            <v>78</v>
          </cell>
          <cell r="L898">
            <v>36</v>
          </cell>
          <cell r="M898" t="e">
            <v>#N/A</v>
          </cell>
          <cell r="N898">
            <v>60</v>
          </cell>
          <cell r="O898" t="e">
            <v>#N/A</v>
          </cell>
          <cell r="P898">
            <v>0</v>
          </cell>
          <cell r="Q898">
            <v>0</v>
          </cell>
          <cell r="R898">
            <v>52</v>
          </cell>
        </row>
        <row r="899">
          <cell r="A899">
            <v>0</v>
          </cell>
          <cell r="B899">
            <v>0</v>
          </cell>
          <cell r="C899" t="str">
            <v>Future</v>
          </cell>
          <cell r="D899" t="e">
            <v>#N/A</v>
          </cell>
          <cell r="E899">
            <v>-10.688571428571406</v>
          </cell>
          <cell r="F899">
            <v>96.688051948051807</v>
          </cell>
          <cell r="G899">
            <v>38.869870129870591</v>
          </cell>
          <cell r="H899">
            <v>38.869870129870591</v>
          </cell>
          <cell r="I899" t="e">
            <v>#N/A</v>
          </cell>
          <cell r="J899" t="e">
            <v>#N/A</v>
          </cell>
          <cell r="K899">
            <v>78</v>
          </cell>
          <cell r="L899">
            <v>36</v>
          </cell>
          <cell r="M899" t="e">
            <v>#N/A</v>
          </cell>
          <cell r="N899">
            <v>60</v>
          </cell>
          <cell r="O899" t="e">
            <v>#N/A</v>
          </cell>
          <cell r="P899">
            <v>0</v>
          </cell>
          <cell r="Q899">
            <v>0</v>
          </cell>
          <cell r="R899">
            <v>52</v>
          </cell>
        </row>
        <row r="900">
          <cell r="A900">
            <v>0</v>
          </cell>
          <cell r="B900">
            <v>0</v>
          </cell>
          <cell r="C900" t="str">
            <v>Future</v>
          </cell>
          <cell r="D900" t="e">
            <v>#N/A</v>
          </cell>
          <cell r="E900">
            <v>-10.811428571428548</v>
          </cell>
          <cell r="F900">
            <v>96.902857142857002</v>
          </cell>
          <cell r="G900">
            <v>38.902857142857606</v>
          </cell>
          <cell r="H900">
            <v>38.902857142857606</v>
          </cell>
          <cell r="I900" t="e">
            <v>#N/A</v>
          </cell>
          <cell r="J900" t="e">
            <v>#N/A</v>
          </cell>
          <cell r="K900">
            <v>78</v>
          </cell>
          <cell r="L900">
            <v>36</v>
          </cell>
          <cell r="M900" t="e">
            <v>#N/A</v>
          </cell>
          <cell r="N900">
            <v>60</v>
          </cell>
          <cell r="O900" t="e">
            <v>#N/A</v>
          </cell>
          <cell r="P900">
            <v>0</v>
          </cell>
          <cell r="Q900">
            <v>0</v>
          </cell>
          <cell r="R900">
            <v>52</v>
          </cell>
        </row>
        <row r="901">
          <cell r="A901">
            <v>0</v>
          </cell>
          <cell r="B901">
            <v>0</v>
          </cell>
          <cell r="C901" t="str">
            <v>Future</v>
          </cell>
          <cell r="D901" t="e">
            <v>#N/A</v>
          </cell>
          <cell r="E901">
            <v>-10.934285714285691</v>
          </cell>
          <cell r="F901">
            <v>97.117662337662196</v>
          </cell>
          <cell r="G901">
            <v>38.93584415584462</v>
          </cell>
          <cell r="H901">
            <v>38.93584415584462</v>
          </cell>
          <cell r="I901" t="e">
            <v>#N/A</v>
          </cell>
          <cell r="J901" t="e">
            <v>#N/A</v>
          </cell>
          <cell r="K901">
            <v>78</v>
          </cell>
          <cell r="L901">
            <v>36</v>
          </cell>
          <cell r="M901" t="e">
            <v>#N/A</v>
          </cell>
          <cell r="N901">
            <v>60</v>
          </cell>
          <cell r="O901" t="e">
            <v>#N/A</v>
          </cell>
          <cell r="P901">
            <v>0</v>
          </cell>
          <cell r="Q901">
            <v>0</v>
          </cell>
          <cell r="R901">
            <v>52</v>
          </cell>
        </row>
        <row r="902">
          <cell r="A902">
            <v>0</v>
          </cell>
          <cell r="B902">
            <v>0</v>
          </cell>
          <cell r="C902" t="str">
            <v>Future</v>
          </cell>
          <cell r="D902" t="e">
            <v>#N/A</v>
          </cell>
          <cell r="E902">
            <v>-11.057142857142834</v>
          </cell>
          <cell r="F902">
            <v>97.33246753246739</v>
          </cell>
          <cell r="G902">
            <v>38.968831168831635</v>
          </cell>
          <cell r="H902">
            <v>38.968831168831635</v>
          </cell>
          <cell r="I902" t="e">
            <v>#N/A</v>
          </cell>
          <cell r="J902" t="e">
            <v>#N/A</v>
          </cell>
          <cell r="K902">
            <v>78</v>
          </cell>
          <cell r="L902">
            <v>36</v>
          </cell>
          <cell r="M902" t="e">
            <v>#N/A</v>
          </cell>
          <cell r="N902">
            <v>60</v>
          </cell>
          <cell r="O902" t="e">
            <v>#N/A</v>
          </cell>
          <cell r="P902">
            <v>0</v>
          </cell>
          <cell r="Q902">
            <v>0</v>
          </cell>
          <cell r="R902">
            <v>52</v>
          </cell>
        </row>
        <row r="903">
          <cell r="A903">
            <v>0</v>
          </cell>
          <cell r="B903">
            <v>0</v>
          </cell>
          <cell r="C903" t="str">
            <v>Future</v>
          </cell>
          <cell r="D903" t="e">
            <v>#N/A</v>
          </cell>
          <cell r="E903">
            <v>-11.179999999999977</v>
          </cell>
          <cell r="F903">
            <v>97.547272727272585</v>
          </cell>
          <cell r="G903">
            <v>39.001818181818649</v>
          </cell>
          <cell r="H903">
            <v>39.001818181818649</v>
          </cell>
          <cell r="I903" t="e">
            <v>#N/A</v>
          </cell>
          <cell r="J903" t="e">
            <v>#N/A</v>
          </cell>
          <cell r="K903">
            <v>78</v>
          </cell>
          <cell r="L903">
            <v>36</v>
          </cell>
          <cell r="M903" t="e">
            <v>#N/A</v>
          </cell>
          <cell r="N903">
            <v>60</v>
          </cell>
          <cell r="O903" t="e">
            <v>#N/A</v>
          </cell>
          <cell r="P903">
            <v>0</v>
          </cell>
          <cell r="Q903">
            <v>0</v>
          </cell>
          <cell r="R903">
            <v>52</v>
          </cell>
        </row>
        <row r="904">
          <cell r="A904">
            <v>0</v>
          </cell>
          <cell r="B904">
            <v>0</v>
          </cell>
          <cell r="C904" t="str">
            <v>Future</v>
          </cell>
          <cell r="D904" t="e">
            <v>#N/A</v>
          </cell>
          <cell r="E904">
            <v>-11.302857142857119</v>
          </cell>
          <cell r="F904">
            <v>97.762077922077779</v>
          </cell>
          <cell r="G904">
            <v>39.034805194805664</v>
          </cell>
          <cell r="H904">
            <v>39.034805194805664</v>
          </cell>
          <cell r="I904" t="e">
            <v>#N/A</v>
          </cell>
          <cell r="J904" t="e">
            <v>#N/A</v>
          </cell>
          <cell r="K904">
            <v>78</v>
          </cell>
          <cell r="L904">
            <v>36</v>
          </cell>
          <cell r="M904" t="e">
            <v>#N/A</v>
          </cell>
          <cell r="N904">
            <v>60</v>
          </cell>
          <cell r="O904" t="e">
            <v>#N/A</v>
          </cell>
          <cell r="P904">
            <v>0</v>
          </cell>
          <cell r="Q904">
            <v>0</v>
          </cell>
          <cell r="R904">
            <v>52</v>
          </cell>
        </row>
        <row r="905">
          <cell r="A905">
            <v>0</v>
          </cell>
          <cell r="B905">
            <v>0</v>
          </cell>
          <cell r="C905" t="str">
            <v>Future</v>
          </cell>
          <cell r="D905" t="e">
            <v>#N/A</v>
          </cell>
          <cell r="E905">
            <v>-11.425714285714262</v>
          </cell>
          <cell r="F905">
            <v>97.976883116882973</v>
          </cell>
          <cell r="G905">
            <v>39.067792207792678</v>
          </cell>
          <cell r="H905">
            <v>39.067792207792678</v>
          </cell>
          <cell r="I905" t="e">
            <v>#N/A</v>
          </cell>
          <cell r="J905" t="e">
            <v>#N/A</v>
          </cell>
          <cell r="K905">
            <v>78</v>
          </cell>
          <cell r="L905">
            <v>36</v>
          </cell>
          <cell r="M905" t="e">
            <v>#N/A</v>
          </cell>
          <cell r="N905">
            <v>60</v>
          </cell>
          <cell r="O905" t="e">
            <v>#N/A</v>
          </cell>
          <cell r="P905">
            <v>0</v>
          </cell>
          <cell r="Q905">
            <v>0</v>
          </cell>
          <cell r="R905">
            <v>52</v>
          </cell>
        </row>
        <row r="906">
          <cell r="A906">
            <v>0</v>
          </cell>
          <cell r="B906">
            <v>0</v>
          </cell>
          <cell r="C906" t="str">
            <v>Future</v>
          </cell>
          <cell r="D906" t="e">
            <v>#N/A</v>
          </cell>
          <cell r="E906">
            <v>-11.548571428571405</v>
          </cell>
          <cell r="F906">
            <v>98.191688311688168</v>
          </cell>
          <cell r="G906">
            <v>39.100779220779692</v>
          </cell>
          <cell r="H906">
            <v>39.100779220779692</v>
          </cell>
          <cell r="I906" t="e">
            <v>#N/A</v>
          </cell>
          <cell r="J906" t="e">
            <v>#N/A</v>
          </cell>
          <cell r="K906">
            <v>78</v>
          </cell>
          <cell r="L906">
            <v>36</v>
          </cell>
          <cell r="M906" t="e">
            <v>#N/A</v>
          </cell>
          <cell r="N906">
            <v>60</v>
          </cell>
          <cell r="O906" t="e">
            <v>#N/A</v>
          </cell>
          <cell r="P906">
            <v>0</v>
          </cell>
          <cell r="Q906">
            <v>0</v>
          </cell>
          <cell r="R906">
            <v>52</v>
          </cell>
        </row>
        <row r="907">
          <cell r="A907">
            <v>0</v>
          </cell>
          <cell r="B907">
            <v>0</v>
          </cell>
          <cell r="C907" t="str">
            <v>Future</v>
          </cell>
          <cell r="D907" t="e">
            <v>#N/A</v>
          </cell>
          <cell r="E907">
            <v>-11.671428571428548</v>
          </cell>
          <cell r="F907">
            <v>98.406493506493362</v>
          </cell>
          <cell r="G907">
            <v>39.133766233766707</v>
          </cell>
          <cell r="H907">
            <v>39.133766233766707</v>
          </cell>
          <cell r="I907" t="e">
            <v>#N/A</v>
          </cell>
          <cell r="J907" t="e">
            <v>#N/A</v>
          </cell>
          <cell r="K907">
            <v>78</v>
          </cell>
          <cell r="L907">
            <v>36</v>
          </cell>
          <cell r="M907" t="e">
            <v>#N/A</v>
          </cell>
          <cell r="N907">
            <v>60</v>
          </cell>
          <cell r="O907" t="e">
            <v>#N/A</v>
          </cell>
          <cell r="P907">
            <v>0</v>
          </cell>
          <cell r="Q907">
            <v>0</v>
          </cell>
          <cell r="R907">
            <v>52</v>
          </cell>
        </row>
        <row r="908">
          <cell r="A908">
            <v>0</v>
          </cell>
          <cell r="B908">
            <v>0</v>
          </cell>
          <cell r="C908" t="str">
            <v>Future</v>
          </cell>
          <cell r="D908" t="e">
            <v>#N/A</v>
          </cell>
          <cell r="E908">
            <v>-11.794285714285691</v>
          </cell>
          <cell r="F908">
            <v>98.621298701298556</v>
          </cell>
          <cell r="G908">
            <v>39.166753246753721</v>
          </cell>
          <cell r="H908">
            <v>39.166753246753721</v>
          </cell>
          <cell r="I908" t="e">
            <v>#N/A</v>
          </cell>
          <cell r="J908" t="e">
            <v>#N/A</v>
          </cell>
          <cell r="K908">
            <v>78</v>
          </cell>
          <cell r="L908">
            <v>36</v>
          </cell>
          <cell r="M908" t="e">
            <v>#N/A</v>
          </cell>
          <cell r="N908">
            <v>60</v>
          </cell>
          <cell r="O908" t="e">
            <v>#N/A</v>
          </cell>
          <cell r="P908">
            <v>0</v>
          </cell>
          <cell r="Q908">
            <v>0</v>
          </cell>
          <cell r="R908">
            <v>52</v>
          </cell>
        </row>
        <row r="909">
          <cell r="A909">
            <v>0</v>
          </cell>
          <cell r="B909">
            <v>0</v>
          </cell>
          <cell r="C909" t="str">
            <v>Future</v>
          </cell>
          <cell r="D909" t="e">
            <v>#N/A</v>
          </cell>
          <cell r="E909">
            <v>-11.917142857142833</v>
          </cell>
          <cell r="F909">
            <v>98.836103896103751</v>
          </cell>
          <cell r="G909">
            <v>39.199740259740736</v>
          </cell>
          <cell r="H909">
            <v>39.199740259740736</v>
          </cell>
          <cell r="I909" t="e">
            <v>#N/A</v>
          </cell>
          <cell r="J909" t="e">
            <v>#N/A</v>
          </cell>
          <cell r="K909">
            <v>78</v>
          </cell>
          <cell r="L909">
            <v>36</v>
          </cell>
          <cell r="M909" t="e">
            <v>#N/A</v>
          </cell>
          <cell r="N909">
            <v>60</v>
          </cell>
          <cell r="O909" t="e">
            <v>#N/A</v>
          </cell>
          <cell r="P909">
            <v>0</v>
          </cell>
          <cell r="Q909">
            <v>0</v>
          </cell>
          <cell r="R909">
            <v>52</v>
          </cell>
        </row>
        <row r="910">
          <cell r="A910">
            <v>0</v>
          </cell>
          <cell r="B910">
            <v>0</v>
          </cell>
          <cell r="C910" t="str">
            <v>Future</v>
          </cell>
          <cell r="D910" t="e">
            <v>#N/A</v>
          </cell>
          <cell r="E910">
            <v>-12.039999999999976</v>
          </cell>
          <cell r="F910">
            <v>99.050909090908945</v>
          </cell>
          <cell r="G910">
            <v>39.23272727272775</v>
          </cell>
          <cell r="H910">
            <v>39.23272727272775</v>
          </cell>
          <cell r="I910" t="e">
            <v>#N/A</v>
          </cell>
          <cell r="J910" t="e">
            <v>#N/A</v>
          </cell>
          <cell r="K910">
            <v>78</v>
          </cell>
          <cell r="L910">
            <v>36</v>
          </cell>
          <cell r="M910" t="e">
            <v>#N/A</v>
          </cell>
          <cell r="N910">
            <v>60</v>
          </cell>
          <cell r="O910" t="e">
            <v>#N/A</v>
          </cell>
          <cell r="P910">
            <v>0</v>
          </cell>
          <cell r="Q910">
            <v>0</v>
          </cell>
          <cell r="R910">
            <v>52</v>
          </cell>
        </row>
        <row r="911">
          <cell r="A911">
            <v>0</v>
          </cell>
          <cell r="B911">
            <v>0</v>
          </cell>
          <cell r="C911" t="str">
            <v>Future</v>
          </cell>
          <cell r="D911" t="e">
            <v>#N/A</v>
          </cell>
          <cell r="E911">
            <v>-12.162857142857119</v>
          </cell>
          <cell r="F911">
            <v>99.265714285714139</v>
          </cell>
          <cell r="G911">
            <v>39.265714285714765</v>
          </cell>
          <cell r="H911">
            <v>39.265714285714765</v>
          </cell>
          <cell r="I911" t="e">
            <v>#N/A</v>
          </cell>
          <cell r="J911" t="e">
            <v>#N/A</v>
          </cell>
          <cell r="K911">
            <v>78</v>
          </cell>
          <cell r="L911">
            <v>36</v>
          </cell>
          <cell r="M911" t="e">
            <v>#N/A</v>
          </cell>
          <cell r="N911">
            <v>60</v>
          </cell>
          <cell r="O911" t="e">
            <v>#N/A</v>
          </cell>
          <cell r="P911">
            <v>0</v>
          </cell>
          <cell r="Q911">
            <v>0</v>
          </cell>
          <cell r="R911">
            <v>52</v>
          </cell>
        </row>
        <row r="912">
          <cell r="A912">
            <v>0</v>
          </cell>
          <cell r="B912">
            <v>0</v>
          </cell>
          <cell r="C912" t="str">
            <v>Future</v>
          </cell>
          <cell r="D912" t="e">
            <v>#N/A</v>
          </cell>
          <cell r="E912">
            <v>-12.285714285714262</v>
          </cell>
          <cell r="F912">
            <v>99.480519480519334</v>
          </cell>
          <cell r="G912">
            <v>39.298701298701779</v>
          </cell>
          <cell r="H912">
            <v>39.298701298701779</v>
          </cell>
          <cell r="I912" t="e">
            <v>#N/A</v>
          </cell>
          <cell r="J912" t="e">
            <v>#N/A</v>
          </cell>
          <cell r="K912">
            <v>78</v>
          </cell>
          <cell r="L912">
            <v>36</v>
          </cell>
          <cell r="M912" t="e">
            <v>#N/A</v>
          </cell>
          <cell r="N912">
            <v>60</v>
          </cell>
          <cell r="O912" t="e">
            <v>#N/A</v>
          </cell>
          <cell r="P912">
            <v>0</v>
          </cell>
          <cell r="Q912">
            <v>0</v>
          </cell>
          <cell r="R912">
            <v>52</v>
          </cell>
        </row>
        <row r="913">
          <cell r="A913">
            <v>0</v>
          </cell>
          <cell r="B913">
            <v>0</v>
          </cell>
          <cell r="C913" t="str">
            <v>Future</v>
          </cell>
          <cell r="D913" t="e">
            <v>#N/A</v>
          </cell>
          <cell r="E913">
            <v>-12.408571428571404</v>
          </cell>
          <cell r="F913">
            <v>99.695324675324528</v>
          </cell>
          <cell r="G913">
            <v>39.331688311688794</v>
          </cell>
          <cell r="H913">
            <v>39.331688311688794</v>
          </cell>
          <cell r="I913" t="e">
            <v>#N/A</v>
          </cell>
          <cell r="J913" t="e">
            <v>#N/A</v>
          </cell>
          <cell r="K913">
            <v>78</v>
          </cell>
          <cell r="L913">
            <v>36</v>
          </cell>
          <cell r="M913" t="e">
            <v>#N/A</v>
          </cell>
          <cell r="N913">
            <v>60</v>
          </cell>
          <cell r="O913" t="e">
            <v>#N/A</v>
          </cell>
          <cell r="P913">
            <v>0</v>
          </cell>
          <cell r="Q913">
            <v>0</v>
          </cell>
          <cell r="R913">
            <v>52</v>
          </cell>
        </row>
        <row r="914">
          <cell r="A914">
            <v>0</v>
          </cell>
          <cell r="B914">
            <v>0</v>
          </cell>
          <cell r="C914" t="str">
            <v>Future</v>
          </cell>
          <cell r="D914" t="e">
            <v>#N/A</v>
          </cell>
          <cell r="E914">
            <v>-12.531428571428547</v>
          </cell>
          <cell r="F914">
            <v>99.910129870129722</v>
          </cell>
          <cell r="G914">
            <v>39.364675324675808</v>
          </cell>
          <cell r="H914">
            <v>39.364675324675808</v>
          </cell>
          <cell r="I914" t="e">
            <v>#N/A</v>
          </cell>
          <cell r="J914" t="e">
            <v>#N/A</v>
          </cell>
          <cell r="K914">
            <v>78</v>
          </cell>
          <cell r="L914">
            <v>36</v>
          </cell>
          <cell r="M914" t="e">
            <v>#N/A</v>
          </cell>
          <cell r="N914">
            <v>60</v>
          </cell>
          <cell r="O914" t="e">
            <v>#N/A</v>
          </cell>
          <cell r="P914">
            <v>0</v>
          </cell>
          <cell r="Q914">
            <v>0</v>
          </cell>
          <cell r="R914">
            <v>52</v>
          </cell>
        </row>
        <row r="915">
          <cell r="A915">
            <v>0</v>
          </cell>
          <cell r="B915">
            <v>0</v>
          </cell>
          <cell r="C915" t="str">
            <v>Future</v>
          </cell>
          <cell r="D915" t="e">
            <v>#N/A</v>
          </cell>
          <cell r="E915">
            <v>-12.65428571428569</v>
          </cell>
          <cell r="F915">
            <v>100.12493506493492</v>
          </cell>
          <cell r="G915">
            <v>39.397662337662823</v>
          </cell>
          <cell r="H915">
            <v>39.397662337662823</v>
          </cell>
          <cell r="I915" t="e">
            <v>#N/A</v>
          </cell>
          <cell r="J915" t="e">
            <v>#N/A</v>
          </cell>
          <cell r="K915">
            <v>78</v>
          </cell>
          <cell r="L915">
            <v>36</v>
          </cell>
          <cell r="M915" t="e">
            <v>#N/A</v>
          </cell>
          <cell r="N915">
            <v>60</v>
          </cell>
          <cell r="O915" t="e">
            <v>#N/A</v>
          </cell>
          <cell r="P915">
            <v>0</v>
          </cell>
          <cell r="Q915">
            <v>0</v>
          </cell>
          <cell r="R915">
            <v>52</v>
          </cell>
        </row>
        <row r="916">
          <cell r="A916">
            <v>0</v>
          </cell>
          <cell r="B916">
            <v>0</v>
          </cell>
          <cell r="C916" t="str">
            <v>Future</v>
          </cell>
          <cell r="D916" t="e">
            <v>#N/A</v>
          </cell>
          <cell r="E916">
            <v>-12.777142857142833</v>
          </cell>
          <cell r="F916">
            <v>100.33974025974011</v>
          </cell>
          <cell r="G916">
            <v>39.430649350649837</v>
          </cell>
          <cell r="H916">
            <v>39.430649350649837</v>
          </cell>
          <cell r="I916" t="e">
            <v>#N/A</v>
          </cell>
          <cell r="J916" t="e">
            <v>#N/A</v>
          </cell>
          <cell r="K916">
            <v>78</v>
          </cell>
          <cell r="L916">
            <v>36</v>
          </cell>
          <cell r="M916" t="e">
            <v>#N/A</v>
          </cell>
          <cell r="N916">
            <v>60</v>
          </cell>
          <cell r="O916" t="e">
            <v>#N/A</v>
          </cell>
          <cell r="P916">
            <v>0</v>
          </cell>
          <cell r="Q916">
            <v>0</v>
          </cell>
          <cell r="R916">
            <v>52</v>
          </cell>
        </row>
        <row r="917">
          <cell r="A917">
            <v>0</v>
          </cell>
          <cell r="B917">
            <v>0</v>
          </cell>
          <cell r="C917" t="str">
            <v>Future</v>
          </cell>
          <cell r="D917" t="e">
            <v>#N/A</v>
          </cell>
          <cell r="E917">
            <v>-12.899999999999975</v>
          </cell>
          <cell r="F917">
            <v>100.55454545454531</v>
          </cell>
          <cell r="G917">
            <v>39.463636363636851</v>
          </cell>
          <cell r="H917">
            <v>39.463636363636851</v>
          </cell>
          <cell r="I917" t="e">
            <v>#N/A</v>
          </cell>
          <cell r="J917" t="e">
            <v>#N/A</v>
          </cell>
          <cell r="K917">
            <v>78</v>
          </cell>
          <cell r="L917">
            <v>36</v>
          </cell>
          <cell r="M917" t="e">
            <v>#N/A</v>
          </cell>
          <cell r="N917">
            <v>60</v>
          </cell>
          <cell r="O917" t="e">
            <v>#N/A</v>
          </cell>
          <cell r="P917">
            <v>0</v>
          </cell>
          <cell r="Q917">
            <v>0</v>
          </cell>
          <cell r="R917">
            <v>52</v>
          </cell>
        </row>
        <row r="918">
          <cell r="A918">
            <v>0</v>
          </cell>
          <cell r="B918">
            <v>0</v>
          </cell>
          <cell r="C918" t="str">
            <v>Future</v>
          </cell>
          <cell r="D918" t="e">
            <v>#N/A</v>
          </cell>
          <cell r="E918">
            <v>-13.022857142857118</v>
          </cell>
          <cell r="F918">
            <v>100.7693506493505</v>
          </cell>
          <cell r="G918">
            <v>39.496623376623866</v>
          </cell>
          <cell r="H918">
            <v>39.496623376623866</v>
          </cell>
          <cell r="I918" t="e">
            <v>#N/A</v>
          </cell>
          <cell r="J918" t="e">
            <v>#N/A</v>
          </cell>
          <cell r="K918">
            <v>78</v>
          </cell>
          <cell r="L918">
            <v>36</v>
          </cell>
          <cell r="M918" t="e">
            <v>#N/A</v>
          </cell>
          <cell r="N918">
            <v>60</v>
          </cell>
          <cell r="O918" t="e">
            <v>#N/A</v>
          </cell>
          <cell r="P918">
            <v>0</v>
          </cell>
          <cell r="Q918">
            <v>0</v>
          </cell>
          <cell r="R918">
            <v>52</v>
          </cell>
        </row>
        <row r="919">
          <cell r="A919">
            <v>0</v>
          </cell>
          <cell r="B919">
            <v>0</v>
          </cell>
          <cell r="C919" t="str">
            <v>Future</v>
          </cell>
          <cell r="D919" t="e">
            <v>#N/A</v>
          </cell>
          <cell r="E919">
            <v>-13.145714285714261</v>
          </cell>
          <cell r="F919">
            <v>100.98415584415569</v>
          </cell>
          <cell r="G919">
            <v>39.52961038961088</v>
          </cell>
          <cell r="H919">
            <v>39.52961038961088</v>
          </cell>
          <cell r="I919" t="e">
            <v>#N/A</v>
          </cell>
          <cell r="J919" t="e">
            <v>#N/A</v>
          </cell>
          <cell r="K919">
            <v>78</v>
          </cell>
          <cell r="L919">
            <v>36</v>
          </cell>
          <cell r="M919" t="e">
            <v>#N/A</v>
          </cell>
          <cell r="N919">
            <v>60</v>
          </cell>
          <cell r="O919" t="e">
            <v>#N/A</v>
          </cell>
          <cell r="P919">
            <v>0</v>
          </cell>
          <cell r="Q919">
            <v>0</v>
          </cell>
          <cell r="R919">
            <v>52</v>
          </cell>
        </row>
        <row r="920">
          <cell r="A920">
            <v>0</v>
          </cell>
          <cell r="B920">
            <v>0</v>
          </cell>
          <cell r="C920" t="str">
            <v>Future</v>
          </cell>
          <cell r="D920" t="e">
            <v>#N/A</v>
          </cell>
          <cell r="E920">
            <v>-13.268571428571404</v>
          </cell>
          <cell r="F920">
            <v>101.19896103896089</v>
          </cell>
          <cell r="G920">
            <v>39.562597402597895</v>
          </cell>
          <cell r="H920">
            <v>39.562597402597895</v>
          </cell>
          <cell r="I920" t="e">
            <v>#N/A</v>
          </cell>
          <cell r="J920" t="e">
            <v>#N/A</v>
          </cell>
          <cell r="K920">
            <v>78</v>
          </cell>
          <cell r="L920">
            <v>36</v>
          </cell>
          <cell r="M920" t="e">
            <v>#N/A</v>
          </cell>
          <cell r="N920">
            <v>60</v>
          </cell>
          <cell r="O920" t="e">
            <v>#N/A</v>
          </cell>
          <cell r="P920">
            <v>0</v>
          </cell>
          <cell r="Q920">
            <v>0</v>
          </cell>
          <cell r="R920">
            <v>52</v>
          </cell>
        </row>
        <row r="921">
          <cell r="A921">
            <v>0</v>
          </cell>
          <cell r="B921">
            <v>0</v>
          </cell>
          <cell r="C921" t="str">
            <v>Future</v>
          </cell>
          <cell r="D921" t="e">
            <v>#N/A</v>
          </cell>
          <cell r="E921">
            <v>-13.391428571428547</v>
          </cell>
          <cell r="F921">
            <v>101.41376623376608</v>
          </cell>
          <cell r="G921">
            <v>39.595584415584909</v>
          </cell>
          <cell r="H921">
            <v>39.595584415584909</v>
          </cell>
          <cell r="I921" t="e">
            <v>#N/A</v>
          </cell>
          <cell r="J921" t="e">
            <v>#N/A</v>
          </cell>
          <cell r="K921">
            <v>78</v>
          </cell>
          <cell r="L921">
            <v>36</v>
          </cell>
          <cell r="M921" t="e">
            <v>#N/A</v>
          </cell>
          <cell r="N921">
            <v>60</v>
          </cell>
          <cell r="O921" t="e">
            <v>#N/A</v>
          </cell>
          <cell r="P921">
            <v>0</v>
          </cell>
          <cell r="Q921">
            <v>0</v>
          </cell>
          <cell r="R921">
            <v>52</v>
          </cell>
        </row>
        <row r="922">
          <cell r="A922">
            <v>0</v>
          </cell>
          <cell r="B922">
            <v>0</v>
          </cell>
          <cell r="C922" t="str">
            <v>Future</v>
          </cell>
          <cell r="D922" t="e">
            <v>#N/A</v>
          </cell>
          <cell r="E922">
            <v>-13.514285714285689</v>
          </cell>
          <cell r="F922">
            <v>101.62857142857128</v>
          </cell>
          <cell r="G922">
            <v>39.628571428571924</v>
          </cell>
          <cell r="H922">
            <v>39.628571428571924</v>
          </cell>
          <cell r="I922" t="e">
            <v>#N/A</v>
          </cell>
          <cell r="J922" t="e">
            <v>#N/A</v>
          </cell>
          <cell r="K922">
            <v>78</v>
          </cell>
          <cell r="L922">
            <v>36</v>
          </cell>
          <cell r="M922" t="e">
            <v>#N/A</v>
          </cell>
          <cell r="N922">
            <v>60</v>
          </cell>
          <cell r="O922" t="e">
            <v>#N/A</v>
          </cell>
          <cell r="P922">
            <v>0</v>
          </cell>
          <cell r="Q922">
            <v>0</v>
          </cell>
          <cell r="R922">
            <v>52</v>
          </cell>
        </row>
        <row r="923">
          <cell r="A923">
            <v>0</v>
          </cell>
          <cell r="B923">
            <v>0</v>
          </cell>
          <cell r="C923" t="str">
            <v>Future</v>
          </cell>
          <cell r="D923" t="e">
            <v>#N/A</v>
          </cell>
          <cell r="E923">
            <v>-13.637142857142832</v>
          </cell>
          <cell r="F923">
            <v>101.84337662337647</v>
          </cell>
          <cell r="G923">
            <v>39.661558441558938</v>
          </cell>
          <cell r="H923">
            <v>39.661558441558938</v>
          </cell>
          <cell r="I923" t="e">
            <v>#N/A</v>
          </cell>
          <cell r="J923" t="e">
            <v>#N/A</v>
          </cell>
          <cell r="K923">
            <v>78</v>
          </cell>
          <cell r="L923">
            <v>36</v>
          </cell>
          <cell r="M923" t="e">
            <v>#N/A</v>
          </cell>
          <cell r="N923">
            <v>60</v>
          </cell>
          <cell r="O923" t="e">
            <v>#N/A</v>
          </cell>
          <cell r="P923">
            <v>0</v>
          </cell>
          <cell r="Q923">
            <v>0</v>
          </cell>
          <cell r="R923">
            <v>52</v>
          </cell>
        </row>
        <row r="924">
          <cell r="A924">
            <v>0</v>
          </cell>
          <cell r="B924">
            <v>0</v>
          </cell>
          <cell r="C924" t="str">
            <v>Future</v>
          </cell>
          <cell r="D924" t="e">
            <v>#N/A</v>
          </cell>
          <cell r="E924">
            <v>-13.759999999999975</v>
          </cell>
          <cell r="F924">
            <v>102.05818181818167</v>
          </cell>
          <cell r="G924">
            <v>39.694545454545953</v>
          </cell>
          <cell r="H924">
            <v>39.694545454545953</v>
          </cell>
          <cell r="I924" t="e">
            <v>#N/A</v>
          </cell>
          <cell r="J924" t="e">
            <v>#N/A</v>
          </cell>
          <cell r="K924">
            <v>78</v>
          </cell>
          <cell r="L924">
            <v>36</v>
          </cell>
          <cell r="M924" t="e">
            <v>#N/A</v>
          </cell>
          <cell r="N924">
            <v>60</v>
          </cell>
          <cell r="O924" t="e">
            <v>#N/A</v>
          </cell>
          <cell r="P924">
            <v>0</v>
          </cell>
          <cell r="Q924">
            <v>0</v>
          </cell>
          <cell r="R924">
            <v>52</v>
          </cell>
        </row>
        <row r="925">
          <cell r="A925">
            <v>0</v>
          </cell>
          <cell r="B925">
            <v>0</v>
          </cell>
          <cell r="C925" t="str">
            <v>Future</v>
          </cell>
          <cell r="D925" t="e">
            <v>#N/A</v>
          </cell>
          <cell r="E925">
            <v>-13.882857142857118</v>
          </cell>
          <cell r="F925">
            <v>102.27298701298686</v>
          </cell>
          <cell r="G925">
            <v>39.727532467532967</v>
          </cell>
          <cell r="H925">
            <v>39.727532467532967</v>
          </cell>
          <cell r="I925" t="e">
            <v>#N/A</v>
          </cell>
          <cell r="J925" t="e">
            <v>#N/A</v>
          </cell>
          <cell r="K925">
            <v>78</v>
          </cell>
          <cell r="L925">
            <v>36</v>
          </cell>
          <cell r="M925" t="e">
            <v>#N/A</v>
          </cell>
          <cell r="N925">
            <v>60</v>
          </cell>
          <cell r="O925" t="e">
            <v>#N/A</v>
          </cell>
          <cell r="P925">
            <v>0</v>
          </cell>
          <cell r="Q925">
            <v>0</v>
          </cell>
          <cell r="R925">
            <v>52</v>
          </cell>
        </row>
        <row r="926">
          <cell r="A926">
            <v>0</v>
          </cell>
          <cell r="B926">
            <v>0</v>
          </cell>
          <cell r="C926" t="str">
            <v>Future</v>
          </cell>
          <cell r="D926" t="e">
            <v>#N/A</v>
          </cell>
          <cell r="E926">
            <v>-14.00571428571426</v>
          </cell>
          <cell r="F926">
            <v>102.48779220779205</v>
          </cell>
          <cell r="G926">
            <v>39.760519480519982</v>
          </cell>
          <cell r="H926">
            <v>39.760519480519982</v>
          </cell>
          <cell r="I926" t="e">
            <v>#N/A</v>
          </cell>
          <cell r="J926" t="e">
            <v>#N/A</v>
          </cell>
          <cell r="K926">
            <v>78</v>
          </cell>
          <cell r="L926">
            <v>36</v>
          </cell>
          <cell r="M926" t="e">
            <v>#N/A</v>
          </cell>
          <cell r="N926">
            <v>60</v>
          </cell>
          <cell r="O926" t="e">
            <v>#N/A</v>
          </cell>
          <cell r="P926">
            <v>0</v>
          </cell>
          <cell r="Q926">
            <v>0</v>
          </cell>
          <cell r="R926">
            <v>52</v>
          </cell>
        </row>
        <row r="927">
          <cell r="A927">
            <v>0</v>
          </cell>
          <cell r="B927">
            <v>0</v>
          </cell>
          <cell r="C927" t="str">
            <v>Future</v>
          </cell>
          <cell r="D927" t="e">
            <v>#N/A</v>
          </cell>
          <cell r="E927">
            <v>-14.128571428571403</v>
          </cell>
          <cell r="F927">
            <v>102.70259740259725</v>
          </cell>
          <cell r="G927">
            <v>39.793506493506996</v>
          </cell>
          <cell r="H927">
            <v>39.793506493506996</v>
          </cell>
          <cell r="I927" t="e">
            <v>#N/A</v>
          </cell>
          <cell r="J927" t="e">
            <v>#N/A</v>
          </cell>
          <cell r="K927">
            <v>78</v>
          </cell>
          <cell r="L927">
            <v>36</v>
          </cell>
          <cell r="M927" t="e">
            <v>#N/A</v>
          </cell>
          <cell r="N927">
            <v>60</v>
          </cell>
          <cell r="O927" t="e">
            <v>#N/A</v>
          </cell>
          <cell r="P927">
            <v>0</v>
          </cell>
          <cell r="Q927">
            <v>0</v>
          </cell>
          <cell r="R927">
            <v>52</v>
          </cell>
        </row>
        <row r="928">
          <cell r="A928">
            <v>0</v>
          </cell>
          <cell r="B928">
            <v>0</v>
          </cell>
          <cell r="C928" t="str">
            <v>Future</v>
          </cell>
          <cell r="D928" t="e">
            <v>#N/A</v>
          </cell>
          <cell r="E928">
            <v>-14.251428571428546</v>
          </cell>
          <cell r="F928">
            <v>102.91740259740244</v>
          </cell>
          <cell r="G928">
            <v>39.82649350649401</v>
          </cell>
          <cell r="H928">
            <v>39.82649350649401</v>
          </cell>
          <cell r="I928" t="e">
            <v>#N/A</v>
          </cell>
          <cell r="J928" t="e">
            <v>#N/A</v>
          </cell>
          <cell r="K928">
            <v>78</v>
          </cell>
          <cell r="L928">
            <v>36</v>
          </cell>
          <cell r="M928" t="e">
            <v>#N/A</v>
          </cell>
          <cell r="N928">
            <v>60</v>
          </cell>
          <cell r="O928" t="e">
            <v>#N/A</v>
          </cell>
          <cell r="P928">
            <v>0</v>
          </cell>
          <cell r="Q928">
            <v>0</v>
          </cell>
          <cell r="R928">
            <v>52</v>
          </cell>
        </row>
        <row r="929">
          <cell r="A929">
            <v>0</v>
          </cell>
          <cell r="B929">
            <v>0</v>
          </cell>
          <cell r="C929" t="str">
            <v>Future</v>
          </cell>
          <cell r="D929" t="e">
            <v>#N/A</v>
          </cell>
          <cell r="E929">
            <v>-14.374285714285689</v>
          </cell>
          <cell r="F929">
            <v>103.13220779220764</v>
          </cell>
          <cell r="G929">
            <v>39.859480519481025</v>
          </cell>
          <cell r="H929">
            <v>39.859480519481025</v>
          </cell>
          <cell r="I929" t="e">
            <v>#N/A</v>
          </cell>
          <cell r="J929" t="e">
            <v>#N/A</v>
          </cell>
          <cell r="K929">
            <v>78</v>
          </cell>
          <cell r="L929">
            <v>36</v>
          </cell>
          <cell r="M929" t="e">
            <v>#N/A</v>
          </cell>
          <cell r="N929">
            <v>60</v>
          </cell>
          <cell r="O929" t="e">
            <v>#N/A</v>
          </cell>
          <cell r="P929">
            <v>0</v>
          </cell>
          <cell r="Q929">
            <v>0</v>
          </cell>
          <cell r="R929">
            <v>52</v>
          </cell>
        </row>
        <row r="930">
          <cell r="A930">
            <v>0</v>
          </cell>
          <cell r="B930">
            <v>0</v>
          </cell>
          <cell r="C930" t="str">
            <v>Future</v>
          </cell>
          <cell r="D930" t="e">
            <v>#N/A</v>
          </cell>
          <cell r="E930">
            <v>-14.497142857142832</v>
          </cell>
          <cell r="F930">
            <v>103.34701298701283</v>
          </cell>
          <cell r="G930">
            <v>39.892467532468039</v>
          </cell>
          <cell r="H930">
            <v>39.892467532468039</v>
          </cell>
          <cell r="I930" t="e">
            <v>#N/A</v>
          </cell>
          <cell r="J930" t="e">
            <v>#N/A</v>
          </cell>
          <cell r="K930">
            <v>78</v>
          </cell>
          <cell r="L930">
            <v>36</v>
          </cell>
          <cell r="M930" t="e">
            <v>#N/A</v>
          </cell>
          <cell r="N930">
            <v>60</v>
          </cell>
          <cell r="O930" t="e">
            <v>#N/A</v>
          </cell>
          <cell r="P930">
            <v>0</v>
          </cell>
          <cell r="Q930">
            <v>0</v>
          </cell>
          <cell r="R930">
            <v>52</v>
          </cell>
        </row>
        <row r="931">
          <cell r="A931">
            <v>0</v>
          </cell>
          <cell r="B931">
            <v>0</v>
          </cell>
          <cell r="C931" t="str">
            <v>Future</v>
          </cell>
          <cell r="D931" t="e">
            <v>#N/A</v>
          </cell>
          <cell r="E931">
            <v>-14.619999999999974</v>
          </cell>
          <cell r="F931">
            <v>103.56181818181803</v>
          </cell>
          <cell r="G931">
            <v>39.925454545455054</v>
          </cell>
          <cell r="H931">
            <v>39.925454545455054</v>
          </cell>
          <cell r="I931" t="e">
            <v>#N/A</v>
          </cell>
          <cell r="J931" t="e">
            <v>#N/A</v>
          </cell>
          <cell r="K931">
            <v>78</v>
          </cell>
          <cell r="L931">
            <v>36</v>
          </cell>
          <cell r="M931" t="e">
            <v>#N/A</v>
          </cell>
          <cell r="N931">
            <v>60</v>
          </cell>
          <cell r="O931" t="e">
            <v>#N/A</v>
          </cell>
          <cell r="P931">
            <v>0</v>
          </cell>
          <cell r="Q931">
            <v>0</v>
          </cell>
          <cell r="R931">
            <v>52</v>
          </cell>
        </row>
        <row r="932">
          <cell r="A932">
            <v>0</v>
          </cell>
          <cell r="B932">
            <v>0</v>
          </cell>
          <cell r="C932" t="str">
            <v>Future</v>
          </cell>
          <cell r="D932" t="e">
            <v>#N/A</v>
          </cell>
          <cell r="E932">
            <v>-14.742857142857117</v>
          </cell>
          <cell r="F932">
            <v>103.77662337662322</v>
          </cell>
          <cell r="G932">
            <v>39.958441558442068</v>
          </cell>
          <cell r="H932">
            <v>39.958441558442068</v>
          </cell>
          <cell r="I932" t="e">
            <v>#N/A</v>
          </cell>
          <cell r="J932" t="e">
            <v>#N/A</v>
          </cell>
          <cell r="K932">
            <v>78</v>
          </cell>
          <cell r="L932">
            <v>36</v>
          </cell>
          <cell r="M932" t="e">
            <v>#N/A</v>
          </cell>
          <cell r="N932">
            <v>60</v>
          </cell>
          <cell r="O932" t="e">
            <v>#N/A</v>
          </cell>
          <cell r="P932">
            <v>0</v>
          </cell>
          <cell r="Q932">
            <v>0</v>
          </cell>
          <cell r="R932">
            <v>52</v>
          </cell>
        </row>
        <row r="933">
          <cell r="A933">
            <v>0</v>
          </cell>
          <cell r="B933">
            <v>0</v>
          </cell>
          <cell r="C933" t="str">
            <v>Future</v>
          </cell>
          <cell r="D933" t="e">
            <v>#N/A</v>
          </cell>
          <cell r="E933">
            <v>-14.86571428571426</v>
          </cell>
          <cell r="F933">
            <v>103.99142857142841</v>
          </cell>
          <cell r="G933">
            <v>39.991428571429083</v>
          </cell>
          <cell r="H933">
            <v>39.991428571429083</v>
          </cell>
          <cell r="I933" t="e">
            <v>#N/A</v>
          </cell>
          <cell r="J933" t="e">
            <v>#N/A</v>
          </cell>
          <cell r="K933">
            <v>78</v>
          </cell>
          <cell r="L933">
            <v>36</v>
          </cell>
          <cell r="M933" t="e">
            <v>#N/A</v>
          </cell>
          <cell r="N933">
            <v>60</v>
          </cell>
          <cell r="O933" t="e">
            <v>#N/A</v>
          </cell>
          <cell r="P933">
            <v>0</v>
          </cell>
          <cell r="Q933">
            <v>0</v>
          </cell>
          <cell r="R933">
            <v>52</v>
          </cell>
        </row>
        <row r="934">
          <cell r="A934">
            <v>0</v>
          </cell>
          <cell r="B934">
            <v>0</v>
          </cell>
          <cell r="C934" t="str">
            <v>Future</v>
          </cell>
          <cell r="D934" t="e">
            <v>#N/A</v>
          </cell>
          <cell r="E934">
            <v>-14.988571428571403</v>
          </cell>
          <cell r="F934">
            <v>104.20623376623361</v>
          </cell>
          <cell r="G934">
            <v>40.024415584416097</v>
          </cell>
          <cell r="H934">
            <v>40.024415584416097</v>
          </cell>
          <cell r="I934" t="e">
            <v>#N/A</v>
          </cell>
          <cell r="J934" t="e">
            <v>#N/A</v>
          </cell>
          <cell r="K934">
            <v>78</v>
          </cell>
          <cell r="L934">
            <v>36</v>
          </cell>
          <cell r="M934" t="e">
            <v>#N/A</v>
          </cell>
          <cell r="N934">
            <v>60</v>
          </cell>
          <cell r="O934" t="e">
            <v>#N/A</v>
          </cell>
          <cell r="P934">
            <v>0</v>
          </cell>
          <cell r="Q934">
            <v>0</v>
          </cell>
          <cell r="R934">
            <v>52</v>
          </cell>
        </row>
        <row r="935">
          <cell r="A935">
            <v>0</v>
          </cell>
          <cell r="B935">
            <v>0</v>
          </cell>
          <cell r="C935" t="str">
            <v>Future</v>
          </cell>
          <cell r="D935" t="e">
            <v>#N/A</v>
          </cell>
          <cell r="E935">
            <v>-15.111428571428545</v>
          </cell>
          <cell r="F935">
            <v>104.4210389610388</v>
          </cell>
          <cell r="G935">
            <v>40.057402597403112</v>
          </cell>
          <cell r="H935">
            <v>40.057402597403112</v>
          </cell>
          <cell r="I935" t="e">
            <v>#N/A</v>
          </cell>
          <cell r="J935" t="e">
            <v>#N/A</v>
          </cell>
          <cell r="K935">
            <v>78</v>
          </cell>
          <cell r="L935">
            <v>36</v>
          </cell>
          <cell r="M935" t="e">
            <v>#N/A</v>
          </cell>
          <cell r="N935">
            <v>60</v>
          </cell>
          <cell r="O935" t="e">
            <v>#N/A</v>
          </cell>
          <cell r="P935">
            <v>0</v>
          </cell>
          <cell r="Q935">
            <v>0</v>
          </cell>
          <cell r="R935">
            <v>52</v>
          </cell>
        </row>
        <row r="936">
          <cell r="A936">
            <v>0</v>
          </cell>
          <cell r="B936">
            <v>0</v>
          </cell>
          <cell r="C936" t="str">
            <v>Future</v>
          </cell>
          <cell r="D936" t="e">
            <v>#N/A</v>
          </cell>
          <cell r="E936">
            <v>-15.234285714285688</v>
          </cell>
          <cell r="F936">
            <v>104.635844155844</v>
          </cell>
          <cell r="G936">
            <v>40.090389610390126</v>
          </cell>
          <cell r="H936">
            <v>40.090389610390126</v>
          </cell>
          <cell r="I936" t="e">
            <v>#N/A</v>
          </cell>
          <cell r="J936" t="e">
            <v>#N/A</v>
          </cell>
          <cell r="K936">
            <v>78</v>
          </cell>
          <cell r="L936">
            <v>36</v>
          </cell>
          <cell r="M936" t="e">
            <v>#N/A</v>
          </cell>
          <cell r="N936">
            <v>60</v>
          </cell>
          <cell r="O936" t="e">
            <v>#N/A</v>
          </cell>
          <cell r="P936">
            <v>0</v>
          </cell>
          <cell r="Q936">
            <v>0</v>
          </cell>
          <cell r="R936">
            <v>52</v>
          </cell>
        </row>
        <row r="937">
          <cell r="A937">
            <v>0</v>
          </cell>
          <cell r="B937">
            <v>0</v>
          </cell>
          <cell r="C937" t="str">
            <v>Future</v>
          </cell>
          <cell r="D937" t="e">
            <v>#N/A</v>
          </cell>
          <cell r="E937">
            <v>-15.357142857142831</v>
          </cell>
          <cell r="F937">
            <v>104.85064935064919</v>
          </cell>
          <cell r="G937">
            <v>40.123376623377141</v>
          </cell>
          <cell r="H937">
            <v>40.123376623377141</v>
          </cell>
          <cell r="I937" t="e">
            <v>#N/A</v>
          </cell>
          <cell r="J937" t="e">
            <v>#N/A</v>
          </cell>
          <cell r="K937">
            <v>78</v>
          </cell>
          <cell r="L937">
            <v>36</v>
          </cell>
          <cell r="M937" t="e">
            <v>#N/A</v>
          </cell>
          <cell r="N937">
            <v>60</v>
          </cell>
          <cell r="O937" t="e">
            <v>#N/A</v>
          </cell>
          <cell r="P937">
            <v>0</v>
          </cell>
          <cell r="Q937">
            <v>0</v>
          </cell>
          <cell r="R937">
            <v>52</v>
          </cell>
        </row>
        <row r="938">
          <cell r="A938">
            <v>0</v>
          </cell>
          <cell r="B938">
            <v>0</v>
          </cell>
          <cell r="C938" t="str">
            <v>Future</v>
          </cell>
          <cell r="D938" t="e">
            <v>#N/A</v>
          </cell>
          <cell r="E938">
            <v>-15.479999999999974</v>
          </cell>
          <cell r="F938">
            <v>105.06545454545439</v>
          </cell>
          <cell r="G938">
            <v>40.156363636364155</v>
          </cell>
          <cell r="H938">
            <v>40.156363636364155</v>
          </cell>
          <cell r="I938" t="e">
            <v>#N/A</v>
          </cell>
          <cell r="J938" t="e">
            <v>#N/A</v>
          </cell>
          <cell r="K938">
            <v>78</v>
          </cell>
          <cell r="L938">
            <v>36</v>
          </cell>
          <cell r="M938" t="e">
            <v>#N/A</v>
          </cell>
          <cell r="N938">
            <v>60</v>
          </cell>
          <cell r="O938" t="e">
            <v>#N/A</v>
          </cell>
          <cell r="P938">
            <v>0</v>
          </cell>
          <cell r="Q938">
            <v>0</v>
          </cell>
          <cell r="R938">
            <v>52</v>
          </cell>
        </row>
        <row r="939">
          <cell r="A939">
            <v>0</v>
          </cell>
          <cell r="B939">
            <v>0</v>
          </cell>
          <cell r="C939" t="str">
            <v>Future</v>
          </cell>
          <cell r="D939" t="e">
            <v>#N/A</v>
          </cell>
          <cell r="E939">
            <v>-15.602857142857117</v>
          </cell>
          <cell r="F939">
            <v>105.28025974025958</v>
          </cell>
          <cell r="G939">
            <v>40.189350649351169</v>
          </cell>
          <cell r="H939">
            <v>40.189350649351169</v>
          </cell>
          <cell r="I939" t="e">
            <v>#N/A</v>
          </cell>
          <cell r="J939" t="e">
            <v>#N/A</v>
          </cell>
          <cell r="K939">
            <v>78</v>
          </cell>
          <cell r="L939">
            <v>36</v>
          </cell>
          <cell r="M939" t="e">
            <v>#N/A</v>
          </cell>
          <cell r="N939">
            <v>60</v>
          </cell>
          <cell r="O939" t="e">
            <v>#N/A</v>
          </cell>
          <cell r="P939">
            <v>0</v>
          </cell>
          <cell r="Q939">
            <v>0</v>
          </cell>
          <cell r="R939">
            <v>52</v>
          </cell>
        </row>
        <row r="940">
          <cell r="A940">
            <v>0</v>
          </cell>
          <cell r="B940">
            <v>0</v>
          </cell>
          <cell r="C940" t="str">
            <v>Future</v>
          </cell>
          <cell r="D940" t="e">
            <v>#N/A</v>
          </cell>
          <cell r="E940">
            <v>-15.725714285714259</v>
          </cell>
          <cell r="F940">
            <v>105.49506493506478</v>
          </cell>
          <cell r="G940">
            <v>40.222337662338184</v>
          </cell>
          <cell r="H940">
            <v>40.222337662338184</v>
          </cell>
          <cell r="I940" t="e">
            <v>#N/A</v>
          </cell>
          <cell r="J940" t="e">
            <v>#N/A</v>
          </cell>
          <cell r="K940">
            <v>78</v>
          </cell>
          <cell r="L940">
            <v>36</v>
          </cell>
          <cell r="M940" t="e">
            <v>#N/A</v>
          </cell>
          <cell r="N940">
            <v>60</v>
          </cell>
          <cell r="O940" t="e">
            <v>#N/A</v>
          </cell>
          <cell r="P940">
            <v>0</v>
          </cell>
          <cell r="Q940">
            <v>0</v>
          </cell>
          <cell r="R940">
            <v>52</v>
          </cell>
        </row>
        <row r="941">
          <cell r="A941">
            <v>0</v>
          </cell>
          <cell r="B941">
            <v>0</v>
          </cell>
          <cell r="C941" t="str">
            <v>Future</v>
          </cell>
          <cell r="D941" t="e">
            <v>#N/A</v>
          </cell>
          <cell r="E941">
            <v>-15.848571428571402</v>
          </cell>
          <cell r="F941">
            <v>105.70987012986997</v>
          </cell>
          <cell r="G941">
            <v>40.255324675325198</v>
          </cell>
          <cell r="H941">
            <v>40.255324675325198</v>
          </cell>
          <cell r="I941" t="e">
            <v>#N/A</v>
          </cell>
          <cell r="J941" t="e">
            <v>#N/A</v>
          </cell>
          <cell r="K941">
            <v>78</v>
          </cell>
          <cell r="L941">
            <v>36</v>
          </cell>
          <cell r="M941" t="e">
            <v>#N/A</v>
          </cell>
          <cell r="N941">
            <v>60</v>
          </cell>
          <cell r="O941" t="e">
            <v>#N/A</v>
          </cell>
          <cell r="P941">
            <v>0</v>
          </cell>
          <cell r="Q941">
            <v>0</v>
          </cell>
          <cell r="R941">
            <v>52</v>
          </cell>
        </row>
        <row r="942">
          <cell r="A942">
            <v>0</v>
          </cell>
          <cell r="B942">
            <v>0</v>
          </cell>
          <cell r="C942" t="str">
            <v>Future</v>
          </cell>
          <cell r="D942" t="e">
            <v>#N/A</v>
          </cell>
          <cell r="E942">
            <v>-15.971428571428545</v>
          </cell>
          <cell r="F942">
            <v>105.92467532467516</v>
          </cell>
          <cell r="G942">
            <v>40.288311688312213</v>
          </cell>
          <cell r="H942">
            <v>40.288311688312213</v>
          </cell>
          <cell r="I942" t="e">
            <v>#N/A</v>
          </cell>
          <cell r="J942" t="e">
            <v>#N/A</v>
          </cell>
          <cell r="K942">
            <v>78</v>
          </cell>
          <cell r="L942">
            <v>36</v>
          </cell>
          <cell r="M942" t="e">
            <v>#N/A</v>
          </cell>
          <cell r="N942">
            <v>60</v>
          </cell>
          <cell r="O942" t="e">
            <v>#N/A</v>
          </cell>
          <cell r="P942">
            <v>0</v>
          </cell>
          <cell r="Q942">
            <v>0</v>
          </cell>
          <cell r="R942">
            <v>52</v>
          </cell>
        </row>
        <row r="943">
          <cell r="A943">
            <v>0</v>
          </cell>
          <cell r="B943">
            <v>0</v>
          </cell>
          <cell r="C943" t="str">
            <v>Future</v>
          </cell>
          <cell r="D943" t="e">
            <v>#N/A</v>
          </cell>
          <cell r="E943">
            <v>-16.094285714285689</v>
          </cell>
          <cell r="F943">
            <v>106.13948051948036</v>
          </cell>
          <cell r="G943">
            <v>40.321298701299227</v>
          </cell>
          <cell r="H943">
            <v>40.321298701299227</v>
          </cell>
          <cell r="I943" t="e">
            <v>#N/A</v>
          </cell>
          <cell r="J943" t="e">
            <v>#N/A</v>
          </cell>
          <cell r="K943">
            <v>78</v>
          </cell>
          <cell r="L943">
            <v>36</v>
          </cell>
          <cell r="M943" t="e">
            <v>#N/A</v>
          </cell>
          <cell r="N943">
            <v>60</v>
          </cell>
          <cell r="O943" t="e">
            <v>#N/A</v>
          </cell>
          <cell r="P943">
            <v>0</v>
          </cell>
          <cell r="Q943">
            <v>0</v>
          </cell>
          <cell r="R943">
            <v>52</v>
          </cell>
        </row>
        <row r="944">
          <cell r="A944">
            <v>0</v>
          </cell>
          <cell r="B944">
            <v>0</v>
          </cell>
          <cell r="C944" t="str">
            <v>Future</v>
          </cell>
          <cell r="D944" t="e">
            <v>#N/A</v>
          </cell>
          <cell r="E944">
            <v>-16.217142857142832</v>
          </cell>
          <cell r="F944">
            <v>106.35428571428555</v>
          </cell>
          <cell r="G944">
            <v>40.354285714286242</v>
          </cell>
          <cell r="H944">
            <v>40.354285714286242</v>
          </cell>
          <cell r="I944" t="e">
            <v>#N/A</v>
          </cell>
          <cell r="J944" t="e">
            <v>#N/A</v>
          </cell>
          <cell r="K944">
            <v>78</v>
          </cell>
          <cell r="L944">
            <v>36</v>
          </cell>
          <cell r="M944" t="e">
            <v>#N/A</v>
          </cell>
          <cell r="N944">
            <v>60</v>
          </cell>
          <cell r="O944" t="e">
            <v>#N/A</v>
          </cell>
          <cell r="P944">
            <v>0</v>
          </cell>
          <cell r="Q944">
            <v>0</v>
          </cell>
          <cell r="R944">
            <v>52</v>
          </cell>
        </row>
        <row r="945">
          <cell r="A945">
            <v>0</v>
          </cell>
          <cell r="B945">
            <v>0</v>
          </cell>
          <cell r="C945" t="str">
            <v>Future</v>
          </cell>
          <cell r="D945" t="e">
            <v>#N/A</v>
          </cell>
          <cell r="E945">
            <v>-16.339999999999975</v>
          </cell>
          <cell r="F945">
            <v>106.56909090909075</v>
          </cell>
          <cell r="G945">
            <v>40.387272727273256</v>
          </cell>
          <cell r="H945">
            <v>40.387272727273256</v>
          </cell>
          <cell r="I945" t="e">
            <v>#N/A</v>
          </cell>
          <cell r="J945" t="e">
            <v>#N/A</v>
          </cell>
          <cell r="K945">
            <v>78</v>
          </cell>
          <cell r="L945">
            <v>36</v>
          </cell>
          <cell r="M945" t="e">
            <v>#N/A</v>
          </cell>
          <cell r="N945">
            <v>60</v>
          </cell>
          <cell r="O945" t="e">
            <v>#N/A</v>
          </cell>
          <cell r="P945">
            <v>0</v>
          </cell>
          <cell r="Q945">
            <v>0</v>
          </cell>
          <cell r="R945">
            <v>52</v>
          </cell>
        </row>
        <row r="946">
          <cell r="A946">
            <v>0</v>
          </cell>
          <cell r="B946">
            <v>0</v>
          </cell>
          <cell r="C946" t="str">
            <v>Future</v>
          </cell>
          <cell r="D946" t="e">
            <v>#N/A</v>
          </cell>
          <cell r="E946">
            <v>-16.462857142857118</v>
          </cell>
          <cell r="F946">
            <v>106.78389610389594</v>
          </cell>
          <cell r="G946">
            <v>40.420259740260271</v>
          </cell>
          <cell r="H946">
            <v>40.420259740260271</v>
          </cell>
          <cell r="I946" t="e">
            <v>#N/A</v>
          </cell>
          <cell r="J946" t="e">
            <v>#N/A</v>
          </cell>
          <cell r="K946">
            <v>78</v>
          </cell>
          <cell r="L946">
            <v>36</v>
          </cell>
          <cell r="M946" t="e">
            <v>#N/A</v>
          </cell>
          <cell r="N946">
            <v>60</v>
          </cell>
          <cell r="O946" t="e">
            <v>#N/A</v>
          </cell>
          <cell r="P946">
            <v>0</v>
          </cell>
          <cell r="Q946">
            <v>0</v>
          </cell>
          <cell r="R946">
            <v>52</v>
          </cell>
        </row>
        <row r="947">
          <cell r="A947">
            <v>0</v>
          </cell>
          <cell r="B947">
            <v>0</v>
          </cell>
          <cell r="C947" t="str">
            <v>Future</v>
          </cell>
          <cell r="D947" t="e">
            <v>#N/A</v>
          </cell>
          <cell r="E947">
            <v>-16.585714285714261</v>
          </cell>
          <cell r="F947">
            <v>106.99870129870114</v>
          </cell>
          <cell r="G947">
            <v>40.453246753247285</v>
          </cell>
          <cell r="H947">
            <v>40.453246753247285</v>
          </cell>
          <cell r="I947" t="e">
            <v>#N/A</v>
          </cell>
          <cell r="J947" t="e">
            <v>#N/A</v>
          </cell>
          <cell r="K947">
            <v>78</v>
          </cell>
          <cell r="L947">
            <v>36</v>
          </cell>
          <cell r="M947" t="e">
            <v>#N/A</v>
          </cell>
          <cell r="N947">
            <v>60</v>
          </cell>
          <cell r="O947" t="e">
            <v>#N/A</v>
          </cell>
          <cell r="P947">
            <v>0</v>
          </cell>
          <cell r="Q947">
            <v>0</v>
          </cell>
          <cell r="R947">
            <v>52</v>
          </cell>
        </row>
        <row r="948">
          <cell r="A948">
            <v>0</v>
          </cell>
          <cell r="B948">
            <v>0</v>
          </cell>
          <cell r="C948" t="str">
            <v>Future</v>
          </cell>
          <cell r="D948" t="e">
            <v>#N/A</v>
          </cell>
          <cell r="E948">
            <v>-16.708571428571403</v>
          </cell>
          <cell r="F948">
            <v>107.21350649350633</v>
          </cell>
          <cell r="G948">
            <v>40.486233766234299</v>
          </cell>
          <cell r="H948">
            <v>40.486233766234299</v>
          </cell>
          <cell r="I948" t="e">
            <v>#N/A</v>
          </cell>
          <cell r="J948" t="e">
            <v>#N/A</v>
          </cell>
          <cell r="K948">
            <v>78</v>
          </cell>
          <cell r="L948">
            <v>36</v>
          </cell>
          <cell r="M948" t="e">
            <v>#N/A</v>
          </cell>
          <cell r="N948">
            <v>60</v>
          </cell>
          <cell r="O948" t="e">
            <v>#N/A</v>
          </cell>
          <cell r="P948">
            <v>0</v>
          </cell>
          <cell r="Q948">
            <v>0</v>
          </cell>
          <cell r="R948">
            <v>52</v>
          </cell>
        </row>
        <row r="949">
          <cell r="A949">
            <v>0</v>
          </cell>
          <cell r="B949">
            <v>0</v>
          </cell>
          <cell r="C949" t="str">
            <v>Future</v>
          </cell>
          <cell r="D949" t="e">
            <v>#N/A</v>
          </cell>
          <cell r="E949">
            <v>-16.831428571428546</v>
          </cell>
          <cell r="F949">
            <v>107.42831168831152</v>
          </cell>
          <cell r="G949">
            <v>40.519220779221314</v>
          </cell>
          <cell r="H949">
            <v>40.519220779221314</v>
          </cell>
          <cell r="I949" t="e">
            <v>#N/A</v>
          </cell>
          <cell r="J949" t="e">
            <v>#N/A</v>
          </cell>
          <cell r="K949">
            <v>78</v>
          </cell>
          <cell r="L949">
            <v>36</v>
          </cell>
          <cell r="M949" t="e">
            <v>#N/A</v>
          </cell>
          <cell r="N949">
            <v>60</v>
          </cell>
          <cell r="O949" t="e">
            <v>#N/A</v>
          </cell>
          <cell r="P949">
            <v>0</v>
          </cell>
          <cell r="Q949">
            <v>0</v>
          </cell>
          <cell r="R949">
            <v>52</v>
          </cell>
        </row>
        <row r="950">
          <cell r="A950">
            <v>0</v>
          </cell>
          <cell r="B950">
            <v>0</v>
          </cell>
          <cell r="C950" t="str">
            <v>Future</v>
          </cell>
          <cell r="D950" t="e">
            <v>#N/A</v>
          </cell>
          <cell r="E950">
            <v>-16.954285714285689</v>
          </cell>
          <cell r="F950">
            <v>107.64311688311672</v>
          </cell>
          <cell r="G950">
            <v>40.552207792208328</v>
          </cell>
          <cell r="H950">
            <v>40.552207792208328</v>
          </cell>
          <cell r="I950" t="e">
            <v>#N/A</v>
          </cell>
          <cell r="J950" t="e">
            <v>#N/A</v>
          </cell>
          <cell r="K950">
            <v>78</v>
          </cell>
          <cell r="L950">
            <v>36</v>
          </cell>
          <cell r="M950" t="e">
            <v>#N/A</v>
          </cell>
          <cell r="N950">
            <v>60</v>
          </cell>
          <cell r="O950" t="e">
            <v>#N/A</v>
          </cell>
          <cell r="P950">
            <v>0</v>
          </cell>
          <cell r="Q950">
            <v>0</v>
          </cell>
          <cell r="R950">
            <v>52</v>
          </cell>
        </row>
        <row r="951">
          <cell r="A951">
            <v>0</v>
          </cell>
          <cell r="B951">
            <v>0</v>
          </cell>
          <cell r="C951" t="str">
            <v>Future</v>
          </cell>
          <cell r="D951" t="e">
            <v>#N/A</v>
          </cell>
          <cell r="E951">
            <v>-17.077142857142832</v>
          </cell>
          <cell r="F951">
            <v>107.85792207792191</v>
          </cell>
          <cell r="G951">
            <v>40.585194805195343</v>
          </cell>
          <cell r="H951">
            <v>40.585194805195343</v>
          </cell>
          <cell r="I951" t="e">
            <v>#N/A</v>
          </cell>
          <cell r="J951" t="e">
            <v>#N/A</v>
          </cell>
          <cell r="K951">
            <v>78</v>
          </cell>
          <cell r="L951">
            <v>36</v>
          </cell>
          <cell r="M951" t="e">
            <v>#N/A</v>
          </cell>
          <cell r="N951">
            <v>60</v>
          </cell>
          <cell r="O951" t="e">
            <v>#N/A</v>
          </cell>
          <cell r="P951">
            <v>0</v>
          </cell>
          <cell r="Q951">
            <v>0</v>
          </cell>
          <cell r="R951">
            <v>52</v>
          </cell>
        </row>
        <row r="952">
          <cell r="A952">
            <v>0</v>
          </cell>
          <cell r="B952">
            <v>0</v>
          </cell>
          <cell r="C952" t="str">
            <v>Future</v>
          </cell>
          <cell r="D952" t="e">
            <v>#N/A</v>
          </cell>
          <cell r="E952">
            <v>-17.199999999999974</v>
          </cell>
          <cell r="F952">
            <v>108.07272727272711</v>
          </cell>
          <cell r="G952">
            <v>40.618181818182357</v>
          </cell>
          <cell r="H952">
            <v>40.618181818182357</v>
          </cell>
          <cell r="I952" t="e">
            <v>#N/A</v>
          </cell>
          <cell r="J952" t="e">
            <v>#N/A</v>
          </cell>
          <cell r="K952">
            <v>78</v>
          </cell>
          <cell r="L952">
            <v>36</v>
          </cell>
          <cell r="M952" t="e">
            <v>#N/A</v>
          </cell>
          <cell r="N952">
            <v>60</v>
          </cell>
          <cell r="O952" t="e">
            <v>#N/A</v>
          </cell>
          <cell r="P952">
            <v>0</v>
          </cell>
          <cell r="Q952">
            <v>0</v>
          </cell>
          <cell r="R952">
            <v>52</v>
          </cell>
        </row>
        <row r="953">
          <cell r="A953">
            <v>0</v>
          </cell>
          <cell r="B953">
            <v>0</v>
          </cell>
          <cell r="C953" t="str">
            <v>Future</v>
          </cell>
          <cell r="D953" t="e">
            <v>#N/A</v>
          </cell>
          <cell r="E953">
            <v>-17.322857142857117</v>
          </cell>
          <cell r="F953">
            <v>108.2875324675323</v>
          </cell>
          <cell r="G953">
            <v>40.651168831169372</v>
          </cell>
          <cell r="H953">
            <v>40.651168831169372</v>
          </cell>
          <cell r="I953" t="e">
            <v>#N/A</v>
          </cell>
          <cell r="J953" t="e">
            <v>#N/A</v>
          </cell>
          <cell r="K953">
            <v>78</v>
          </cell>
          <cell r="L953">
            <v>36</v>
          </cell>
          <cell r="M953" t="e">
            <v>#N/A</v>
          </cell>
          <cell r="N953">
            <v>60</v>
          </cell>
          <cell r="O953" t="e">
            <v>#N/A</v>
          </cell>
          <cell r="P953">
            <v>0</v>
          </cell>
          <cell r="Q953">
            <v>0</v>
          </cell>
          <cell r="R953">
            <v>52</v>
          </cell>
        </row>
        <row r="954">
          <cell r="A954">
            <v>0</v>
          </cell>
          <cell r="B954">
            <v>0</v>
          </cell>
          <cell r="C954" t="str">
            <v>Future</v>
          </cell>
          <cell r="D954" t="e">
            <v>#N/A</v>
          </cell>
          <cell r="E954">
            <v>-17.44571428571426</v>
          </cell>
          <cell r="F954">
            <v>108.5023376623375</v>
          </cell>
          <cell r="G954">
            <v>40.684155844156386</v>
          </cell>
          <cell r="H954">
            <v>40.684155844156386</v>
          </cell>
          <cell r="I954" t="e">
            <v>#N/A</v>
          </cell>
          <cell r="J954" t="e">
            <v>#N/A</v>
          </cell>
          <cell r="K954">
            <v>78</v>
          </cell>
          <cell r="L954">
            <v>36</v>
          </cell>
          <cell r="M954" t="e">
            <v>#N/A</v>
          </cell>
          <cell r="N954">
            <v>60</v>
          </cell>
          <cell r="O954" t="e">
            <v>#N/A</v>
          </cell>
          <cell r="P954">
            <v>0</v>
          </cell>
          <cell r="Q954">
            <v>0</v>
          </cell>
          <cell r="R954">
            <v>52</v>
          </cell>
        </row>
        <row r="955">
          <cell r="A955">
            <v>0</v>
          </cell>
          <cell r="B955">
            <v>0</v>
          </cell>
          <cell r="C955" t="str">
            <v>Future</v>
          </cell>
          <cell r="D955" t="e">
            <v>#N/A</v>
          </cell>
          <cell r="E955">
            <v>-17.568571428571403</v>
          </cell>
          <cell r="F955">
            <v>108.71714285714269</v>
          </cell>
          <cell r="G955">
            <v>40.717142857143401</v>
          </cell>
          <cell r="H955">
            <v>40.717142857143401</v>
          </cell>
          <cell r="I955" t="e">
            <v>#N/A</v>
          </cell>
          <cell r="J955" t="e">
            <v>#N/A</v>
          </cell>
          <cell r="K955">
            <v>78</v>
          </cell>
          <cell r="L955">
            <v>36</v>
          </cell>
          <cell r="M955" t="e">
            <v>#N/A</v>
          </cell>
          <cell r="N955">
            <v>60</v>
          </cell>
          <cell r="O955" t="e">
            <v>#N/A</v>
          </cell>
          <cell r="P955">
            <v>0</v>
          </cell>
          <cell r="Q955">
            <v>0</v>
          </cell>
          <cell r="R955">
            <v>52</v>
          </cell>
        </row>
        <row r="956">
          <cell r="A956">
            <v>0</v>
          </cell>
          <cell r="B956">
            <v>0</v>
          </cell>
          <cell r="C956" t="str">
            <v>Future</v>
          </cell>
          <cell r="D956" t="e">
            <v>#N/A</v>
          </cell>
          <cell r="E956">
            <v>-17.691428571428546</v>
          </cell>
          <cell r="F956">
            <v>108.93194805194788</v>
          </cell>
          <cell r="G956">
            <v>40.750129870130415</v>
          </cell>
          <cell r="H956">
            <v>40.750129870130415</v>
          </cell>
          <cell r="I956" t="e">
            <v>#N/A</v>
          </cell>
          <cell r="J956" t="e">
            <v>#N/A</v>
          </cell>
          <cell r="K956">
            <v>78</v>
          </cell>
          <cell r="L956">
            <v>36</v>
          </cell>
          <cell r="M956" t="e">
            <v>#N/A</v>
          </cell>
          <cell r="N956">
            <v>60</v>
          </cell>
          <cell r="O956" t="e">
            <v>#N/A</v>
          </cell>
          <cell r="P956">
            <v>0</v>
          </cell>
          <cell r="Q956">
            <v>0</v>
          </cell>
          <cell r="R956">
            <v>52</v>
          </cell>
        </row>
        <row r="957">
          <cell r="A957">
            <v>0</v>
          </cell>
          <cell r="B957">
            <v>0</v>
          </cell>
          <cell r="C957" t="str">
            <v>Future</v>
          </cell>
          <cell r="D957" t="e">
            <v>#N/A</v>
          </cell>
          <cell r="E957">
            <v>-17.814285714285688</v>
          </cell>
          <cell r="F957">
            <v>109.14675324675308</v>
          </cell>
          <cell r="G957">
            <v>40.78311688311743</v>
          </cell>
          <cell r="H957">
            <v>40.78311688311743</v>
          </cell>
          <cell r="I957" t="e">
            <v>#N/A</v>
          </cell>
          <cell r="J957" t="e">
            <v>#N/A</v>
          </cell>
          <cell r="K957">
            <v>78</v>
          </cell>
          <cell r="L957">
            <v>36</v>
          </cell>
          <cell r="M957" t="e">
            <v>#N/A</v>
          </cell>
          <cell r="N957">
            <v>60</v>
          </cell>
          <cell r="O957" t="e">
            <v>#N/A</v>
          </cell>
          <cell r="P957">
            <v>0</v>
          </cell>
          <cell r="Q957">
            <v>0</v>
          </cell>
          <cell r="R957">
            <v>52</v>
          </cell>
        </row>
        <row r="958">
          <cell r="A958">
            <v>0</v>
          </cell>
          <cell r="B958">
            <v>0</v>
          </cell>
          <cell r="C958" t="str">
            <v>Future</v>
          </cell>
          <cell r="D958" t="e">
            <v>#N/A</v>
          </cell>
          <cell r="E958">
            <v>-17.937142857142831</v>
          </cell>
          <cell r="F958">
            <v>109.36155844155827</v>
          </cell>
          <cell r="G958">
            <v>40.816103896104444</v>
          </cell>
          <cell r="H958">
            <v>40.816103896104444</v>
          </cell>
          <cell r="I958" t="e">
            <v>#N/A</v>
          </cell>
          <cell r="J958" t="e">
            <v>#N/A</v>
          </cell>
          <cell r="K958">
            <v>78</v>
          </cell>
          <cell r="L958">
            <v>36</v>
          </cell>
          <cell r="M958" t="e">
            <v>#N/A</v>
          </cell>
          <cell r="N958">
            <v>60</v>
          </cell>
          <cell r="O958" t="e">
            <v>#N/A</v>
          </cell>
          <cell r="P958">
            <v>0</v>
          </cell>
          <cell r="Q958">
            <v>0</v>
          </cell>
          <cell r="R958">
            <v>52</v>
          </cell>
        </row>
        <row r="959">
          <cell r="A959">
            <v>0</v>
          </cell>
          <cell r="B959">
            <v>0</v>
          </cell>
          <cell r="C959" t="str">
            <v>Future</v>
          </cell>
          <cell r="D959" t="e">
            <v>#N/A</v>
          </cell>
          <cell r="E959">
            <v>-18.059999999999974</v>
          </cell>
          <cell r="F959">
            <v>109.57636363636347</v>
          </cell>
          <cell r="G959">
            <v>40.849090909091458</v>
          </cell>
          <cell r="H959">
            <v>40.849090909091458</v>
          </cell>
          <cell r="I959" t="e">
            <v>#N/A</v>
          </cell>
          <cell r="J959" t="e">
            <v>#N/A</v>
          </cell>
          <cell r="K959">
            <v>78</v>
          </cell>
          <cell r="L959">
            <v>36</v>
          </cell>
          <cell r="M959" t="e">
            <v>#N/A</v>
          </cell>
          <cell r="N959">
            <v>60</v>
          </cell>
          <cell r="O959" t="e">
            <v>#N/A</v>
          </cell>
          <cell r="P959">
            <v>0</v>
          </cell>
          <cell r="Q959">
            <v>0</v>
          </cell>
          <cell r="R959">
            <v>52</v>
          </cell>
        </row>
        <row r="960">
          <cell r="A960">
            <v>0</v>
          </cell>
          <cell r="B960">
            <v>0</v>
          </cell>
          <cell r="C960" t="str">
            <v>Future</v>
          </cell>
          <cell r="D960" t="e">
            <v>#N/A</v>
          </cell>
          <cell r="E960">
            <v>-18.182857142857117</v>
          </cell>
          <cell r="F960">
            <v>109.79116883116866</v>
          </cell>
          <cell r="G960">
            <v>40.882077922078473</v>
          </cell>
          <cell r="H960">
            <v>40.882077922078473</v>
          </cell>
          <cell r="I960" t="e">
            <v>#N/A</v>
          </cell>
          <cell r="J960" t="e">
            <v>#N/A</v>
          </cell>
          <cell r="K960">
            <v>78</v>
          </cell>
          <cell r="L960">
            <v>36</v>
          </cell>
          <cell r="M960" t="e">
            <v>#N/A</v>
          </cell>
          <cell r="N960">
            <v>60</v>
          </cell>
          <cell r="O960" t="e">
            <v>#N/A</v>
          </cell>
          <cell r="P960">
            <v>0</v>
          </cell>
          <cell r="Q960">
            <v>0</v>
          </cell>
          <cell r="R960">
            <v>52</v>
          </cell>
        </row>
        <row r="961">
          <cell r="A961">
            <v>0</v>
          </cell>
          <cell r="B961">
            <v>0</v>
          </cell>
          <cell r="C961" t="str">
            <v>Future</v>
          </cell>
          <cell r="D961" t="e">
            <v>#N/A</v>
          </cell>
          <cell r="E961">
            <v>-18.305714285714259</v>
          </cell>
          <cell r="F961">
            <v>110.00597402597386</v>
          </cell>
          <cell r="G961">
            <v>40.915064935065487</v>
          </cell>
          <cell r="H961">
            <v>40.915064935065487</v>
          </cell>
          <cell r="I961" t="e">
            <v>#N/A</v>
          </cell>
          <cell r="J961" t="e">
            <v>#N/A</v>
          </cell>
          <cell r="K961">
            <v>78</v>
          </cell>
          <cell r="L961">
            <v>36</v>
          </cell>
          <cell r="M961" t="e">
            <v>#N/A</v>
          </cell>
          <cell r="N961">
            <v>60</v>
          </cell>
          <cell r="O961" t="e">
            <v>#N/A</v>
          </cell>
          <cell r="P961">
            <v>0</v>
          </cell>
          <cell r="Q961">
            <v>0</v>
          </cell>
          <cell r="R961">
            <v>52</v>
          </cell>
        </row>
        <row r="962">
          <cell r="A962">
            <v>0</v>
          </cell>
          <cell r="B962">
            <v>0</v>
          </cell>
          <cell r="C962" t="str">
            <v>Future</v>
          </cell>
          <cell r="D962" t="e">
            <v>#N/A</v>
          </cell>
          <cell r="E962">
            <v>-18.428571428571402</v>
          </cell>
          <cell r="F962">
            <v>110.22077922077905</v>
          </cell>
          <cell r="G962">
            <v>40.948051948052502</v>
          </cell>
          <cell r="H962">
            <v>40.948051948052502</v>
          </cell>
          <cell r="I962" t="e">
            <v>#N/A</v>
          </cell>
          <cell r="J962" t="e">
            <v>#N/A</v>
          </cell>
          <cell r="K962">
            <v>78</v>
          </cell>
          <cell r="L962">
            <v>36</v>
          </cell>
          <cell r="M962" t="e">
            <v>#N/A</v>
          </cell>
          <cell r="N962">
            <v>60</v>
          </cell>
          <cell r="O962" t="e">
            <v>#N/A</v>
          </cell>
          <cell r="P962">
            <v>0</v>
          </cell>
          <cell r="Q962">
            <v>0</v>
          </cell>
          <cell r="R962">
            <v>52</v>
          </cell>
        </row>
        <row r="963">
          <cell r="A963">
            <v>0</v>
          </cell>
          <cell r="B963">
            <v>0</v>
          </cell>
          <cell r="C963" t="str">
            <v>Future</v>
          </cell>
          <cell r="D963" t="e">
            <v>#N/A</v>
          </cell>
          <cell r="E963">
            <v>-18.551428571428545</v>
          </cell>
          <cell r="F963">
            <v>110.43558441558424</v>
          </cell>
          <cell r="G963">
            <v>40.981038961039516</v>
          </cell>
          <cell r="H963">
            <v>40.981038961039516</v>
          </cell>
          <cell r="I963" t="e">
            <v>#N/A</v>
          </cell>
          <cell r="J963" t="e">
            <v>#N/A</v>
          </cell>
          <cell r="K963">
            <v>78</v>
          </cell>
          <cell r="L963">
            <v>36</v>
          </cell>
          <cell r="M963" t="e">
            <v>#N/A</v>
          </cell>
          <cell r="N963">
            <v>60</v>
          </cell>
          <cell r="O963" t="e">
            <v>#N/A</v>
          </cell>
          <cell r="P963">
            <v>0</v>
          </cell>
          <cell r="Q963">
            <v>0</v>
          </cell>
          <cell r="R963">
            <v>52</v>
          </cell>
        </row>
        <row r="964">
          <cell r="A964">
            <v>0</v>
          </cell>
          <cell r="B964">
            <v>0</v>
          </cell>
          <cell r="C964" t="str">
            <v>Future</v>
          </cell>
          <cell r="D964" t="e">
            <v>#N/A</v>
          </cell>
          <cell r="E964">
            <v>-18.674285714285688</v>
          </cell>
          <cell r="F964">
            <v>110.65038961038944</v>
          </cell>
          <cell r="G964">
            <v>41.014025974026531</v>
          </cell>
          <cell r="H964">
            <v>41.014025974026531</v>
          </cell>
          <cell r="I964" t="e">
            <v>#N/A</v>
          </cell>
          <cell r="J964" t="e">
            <v>#N/A</v>
          </cell>
          <cell r="K964">
            <v>78</v>
          </cell>
          <cell r="L964">
            <v>36</v>
          </cell>
          <cell r="M964" t="e">
            <v>#N/A</v>
          </cell>
          <cell r="N964">
            <v>60</v>
          </cell>
          <cell r="O964" t="e">
            <v>#N/A</v>
          </cell>
          <cell r="P964">
            <v>0</v>
          </cell>
          <cell r="Q964">
            <v>0</v>
          </cell>
          <cell r="R964">
            <v>52</v>
          </cell>
        </row>
        <row r="965">
          <cell r="A965">
            <v>0</v>
          </cell>
          <cell r="B965">
            <v>0</v>
          </cell>
          <cell r="C965" t="str">
            <v>Future</v>
          </cell>
          <cell r="D965" t="e">
            <v>#N/A</v>
          </cell>
          <cell r="E965">
            <v>-18.797142857142831</v>
          </cell>
          <cell r="F965">
            <v>110.86519480519463</v>
          </cell>
          <cell r="G965">
            <v>41.047012987013545</v>
          </cell>
          <cell r="H965">
            <v>41.047012987013545</v>
          </cell>
          <cell r="I965" t="e">
            <v>#N/A</v>
          </cell>
          <cell r="J965" t="e">
            <v>#N/A</v>
          </cell>
          <cell r="K965">
            <v>78</v>
          </cell>
          <cell r="L965">
            <v>36</v>
          </cell>
          <cell r="M965" t="e">
            <v>#N/A</v>
          </cell>
          <cell r="N965">
            <v>60</v>
          </cell>
          <cell r="O965" t="e">
            <v>#N/A</v>
          </cell>
          <cell r="P965">
            <v>0</v>
          </cell>
          <cell r="Q965">
            <v>0</v>
          </cell>
          <cell r="R965">
            <v>52</v>
          </cell>
        </row>
        <row r="966">
          <cell r="A966">
            <v>0</v>
          </cell>
          <cell r="B966">
            <v>0</v>
          </cell>
          <cell r="C966" t="str">
            <v>Future</v>
          </cell>
          <cell r="D966" t="e">
            <v>#N/A</v>
          </cell>
          <cell r="E966">
            <v>-18.919999999999973</v>
          </cell>
          <cell r="F966">
            <v>111.07999999999983</v>
          </cell>
          <cell r="G966">
            <v>41.08000000000056</v>
          </cell>
          <cell r="H966">
            <v>41.08000000000056</v>
          </cell>
          <cell r="I966" t="e">
            <v>#N/A</v>
          </cell>
          <cell r="J966" t="e">
            <v>#N/A</v>
          </cell>
          <cell r="K966">
            <v>78</v>
          </cell>
          <cell r="L966">
            <v>36</v>
          </cell>
          <cell r="M966" t="e">
            <v>#N/A</v>
          </cell>
          <cell r="N966">
            <v>60</v>
          </cell>
          <cell r="O966" t="e">
            <v>#N/A</v>
          </cell>
          <cell r="P966">
            <v>0</v>
          </cell>
          <cell r="Q966">
            <v>0</v>
          </cell>
          <cell r="R966">
            <v>52</v>
          </cell>
        </row>
        <row r="967">
          <cell r="A967">
            <v>0</v>
          </cell>
          <cell r="B967">
            <v>0</v>
          </cell>
          <cell r="C967" t="str">
            <v>Future</v>
          </cell>
          <cell r="D967" t="e">
            <v>#N/A</v>
          </cell>
          <cell r="E967">
            <v>-19.042857142857116</v>
          </cell>
          <cell r="F967">
            <v>111.29480519480502</v>
          </cell>
          <cell r="G967">
            <v>41.112987012987574</v>
          </cell>
          <cell r="H967">
            <v>41.112987012987574</v>
          </cell>
          <cell r="I967" t="e">
            <v>#N/A</v>
          </cell>
          <cell r="J967" t="e">
            <v>#N/A</v>
          </cell>
          <cell r="K967">
            <v>78</v>
          </cell>
          <cell r="L967">
            <v>36</v>
          </cell>
          <cell r="M967" t="e">
            <v>#N/A</v>
          </cell>
          <cell r="N967">
            <v>60</v>
          </cell>
          <cell r="O967" t="e">
            <v>#N/A</v>
          </cell>
          <cell r="P967">
            <v>0</v>
          </cell>
          <cell r="Q967">
            <v>0</v>
          </cell>
          <cell r="R967">
            <v>52</v>
          </cell>
        </row>
        <row r="968">
          <cell r="A968">
            <v>0</v>
          </cell>
          <cell r="B968">
            <v>0</v>
          </cell>
          <cell r="C968" t="str">
            <v>Future</v>
          </cell>
          <cell r="D968" t="e">
            <v>#N/A</v>
          </cell>
          <cell r="E968">
            <v>-19.165714285714259</v>
          </cell>
          <cell r="F968">
            <v>111.50961038961022</v>
          </cell>
          <cell r="G968">
            <v>41.145974025974589</v>
          </cell>
          <cell r="H968">
            <v>41.145974025974589</v>
          </cell>
          <cell r="I968" t="e">
            <v>#N/A</v>
          </cell>
          <cell r="J968" t="e">
            <v>#N/A</v>
          </cell>
          <cell r="K968">
            <v>78</v>
          </cell>
          <cell r="L968">
            <v>36</v>
          </cell>
          <cell r="M968" t="e">
            <v>#N/A</v>
          </cell>
          <cell r="N968">
            <v>60</v>
          </cell>
          <cell r="O968" t="e">
            <v>#N/A</v>
          </cell>
          <cell r="P968">
            <v>0</v>
          </cell>
          <cell r="Q968">
            <v>0</v>
          </cell>
          <cell r="R968">
            <v>52</v>
          </cell>
        </row>
        <row r="969">
          <cell r="A969">
            <v>0</v>
          </cell>
          <cell r="B969">
            <v>0</v>
          </cell>
          <cell r="C969" t="str">
            <v>Future</v>
          </cell>
          <cell r="D969" t="e">
            <v>#N/A</v>
          </cell>
          <cell r="E969">
            <v>-19.288571428571402</v>
          </cell>
          <cell r="F969">
            <v>111.72441558441541</v>
          </cell>
          <cell r="G969">
            <v>41.178961038961603</v>
          </cell>
          <cell r="H969">
            <v>41.178961038961603</v>
          </cell>
          <cell r="I969" t="e">
            <v>#N/A</v>
          </cell>
          <cell r="J969" t="e">
            <v>#N/A</v>
          </cell>
          <cell r="K969">
            <v>78</v>
          </cell>
          <cell r="L969">
            <v>36</v>
          </cell>
          <cell r="M969" t="e">
            <v>#N/A</v>
          </cell>
          <cell r="N969">
            <v>60</v>
          </cell>
          <cell r="O969" t="e">
            <v>#N/A</v>
          </cell>
          <cell r="P969">
            <v>0</v>
          </cell>
          <cell r="Q969">
            <v>0</v>
          </cell>
          <cell r="R969">
            <v>52</v>
          </cell>
        </row>
        <row r="970">
          <cell r="A970">
            <v>0</v>
          </cell>
          <cell r="B970">
            <v>0</v>
          </cell>
          <cell r="C970" t="str">
            <v>Future</v>
          </cell>
          <cell r="D970" t="e">
            <v>#N/A</v>
          </cell>
          <cell r="E970">
            <v>-19.411428571428544</v>
          </cell>
          <cell r="F970">
            <v>111.93922077922061</v>
          </cell>
          <cell r="G970">
            <v>41.211948051948617</v>
          </cell>
          <cell r="H970">
            <v>41.211948051948617</v>
          </cell>
          <cell r="I970" t="e">
            <v>#N/A</v>
          </cell>
          <cell r="J970" t="e">
            <v>#N/A</v>
          </cell>
          <cell r="K970">
            <v>78</v>
          </cell>
          <cell r="L970">
            <v>36</v>
          </cell>
          <cell r="M970" t="e">
            <v>#N/A</v>
          </cell>
          <cell r="N970">
            <v>60</v>
          </cell>
          <cell r="O970" t="e">
            <v>#N/A</v>
          </cell>
          <cell r="P970">
            <v>0</v>
          </cell>
          <cell r="Q970">
            <v>0</v>
          </cell>
          <cell r="R970">
            <v>52</v>
          </cell>
        </row>
        <row r="971">
          <cell r="A971">
            <v>0</v>
          </cell>
          <cell r="B971">
            <v>0</v>
          </cell>
          <cell r="C971" t="str">
            <v>Future</v>
          </cell>
          <cell r="D971" t="e">
            <v>#N/A</v>
          </cell>
          <cell r="E971">
            <v>-19.534285714285687</v>
          </cell>
          <cell r="F971">
            <v>112.1540259740258</v>
          </cell>
          <cell r="G971">
            <v>41.244935064935632</v>
          </cell>
          <cell r="H971">
            <v>41.244935064935632</v>
          </cell>
          <cell r="I971" t="e">
            <v>#N/A</v>
          </cell>
          <cell r="J971" t="e">
            <v>#N/A</v>
          </cell>
          <cell r="K971">
            <v>78</v>
          </cell>
          <cell r="L971">
            <v>36</v>
          </cell>
          <cell r="M971" t="e">
            <v>#N/A</v>
          </cell>
          <cell r="N971">
            <v>60</v>
          </cell>
          <cell r="O971" t="e">
            <v>#N/A</v>
          </cell>
          <cell r="P971">
            <v>0</v>
          </cell>
          <cell r="Q971">
            <v>0</v>
          </cell>
          <cell r="R971">
            <v>52</v>
          </cell>
        </row>
        <row r="972">
          <cell r="A972">
            <v>0</v>
          </cell>
          <cell r="B972">
            <v>0</v>
          </cell>
          <cell r="C972" t="str">
            <v>Future</v>
          </cell>
          <cell r="D972" t="e">
            <v>#N/A</v>
          </cell>
          <cell r="E972">
            <v>-19.65714285714283</v>
          </cell>
          <cell r="F972">
            <v>112.36883116883099</v>
          </cell>
          <cell r="G972">
            <v>41.277922077922646</v>
          </cell>
          <cell r="H972">
            <v>41.277922077922646</v>
          </cell>
          <cell r="I972" t="e">
            <v>#N/A</v>
          </cell>
          <cell r="J972" t="e">
            <v>#N/A</v>
          </cell>
          <cell r="K972">
            <v>78</v>
          </cell>
          <cell r="L972">
            <v>36</v>
          </cell>
          <cell r="M972" t="e">
            <v>#N/A</v>
          </cell>
          <cell r="N972">
            <v>60</v>
          </cell>
          <cell r="O972" t="e">
            <v>#N/A</v>
          </cell>
          <cell r="P972">
            <v>0</v>
          </cell>
          <cell r="Q972">
            <v>0</v>
          </cell>
          <cell r="R972">
            <v>52</v>
          </cell>
        </row>
        <row r="973">
          <cell r="A973">
            <v>0</v>
          </cell>
          <cell r="B973">
            <v>0</v>
          </cell>
          <cell r="C973" t="str">
            <v>Future</v>
          </cell>
          <cell r="D973" t="e">
            <v>#N/A</v>
          </cell>
          <cell r="E973">
            <v>-19.779999999999973</v>
          </cell>
          <cell r="F973">
            <v>112.58363636363619</v>
          </cell>
          <cell r="G973">
            <v>41.310909090909661</v>
          </cell>
          <cell r="H973">
            <v>41.310909090909661</v>
          </cell>
          <cell r="I973" t="e">
            <v>#N/A</v>
          </cell>
          <cell r="J973" t="e">
            <v>#N/A</v>
          </cell>
          <cell r="K973">
            <v>78</v>
          </cell>
          <cell r="L973">
            <v>36</v>
          </cell>
          <cell r="M973" t="e">
            <v>#N/A</v>
          </cell>
          <cell r="N973">
            <v>60</v>
          </cell>
          <cell r="O973" t="e">
            <v>#N/A</v>
          </cell>
          <cell r="P973">
            <v>0</v>
          </cell>
          <cell r="Q973">
            <v>0</v>
          </cell>
          <cell r="R973">
            <v>52</v>
          </cell>
        </row>
        <row r="974">
          <cell r="A974">
            <v>0</v>
          </cell>
          <cell r="B974">
            <v>0</v>
          </cell>
          <cell r="C974" t="str">
            <v>Future</v>
          </cell>
          <cell r="D974" t="e">
            <v>#N/A</v>
          </cell>
          <cell r="E974">
            <v>-19.902857142857115</v>
          </cell>
          <cell r="F974">
            <v>112.79844155844138</v>
          </cell>
          <cell r="G974">
            <v>41.343896103896675</v>
          </cell>
          <cell r="H974">
            <v>41.343896103896675</v>
          </cell>
          <cell r="I974" t="e">
            <v>#N/A</v>
          </cell>
          <cell r="J974" t="e">
            <v>#N/A</v>
          </cell>
          <cell r="K974">
            <v>78</v>
          </cell>
          <cell r="L974">
            <v>36</v>
          </cell>
          <cell r="M974" t="e">
            <v>#N/A</v>
          </cell>
          <cell r="N974">
            <v>60</v>
          </cell>
          <cell r="O974" t="e">
            <v>#N/A</v>
          </cell>
          <cell r="P974">
            <v>0</v>
          </cell>
          <cell r="Q974">
            <v>0</v>
          </cell>
          <cell r="R974">
            <v>52</v>
          </cell>
        </row>
        <row r="975">
          <cell r="A975">
            <v>0</v>
          </cell>
          <cell r="B975">
            <v>0</v>
          </cell>
          <cell r="C975" t="str">
            <v>Future</v>
          </cell>
          <cell r="D975" t="e">
            <v>#N/A</v>
          </cell>
          <cell r="E975">
            <v>-20.025714285714258</v>
          </cell>
          <cell r="F975">
            <v>113.01324675324658</v>
          </cell>
          <cell r="G975">
            <v>41.37688311688369</v>
          </cell>
          <cell r="H975">
            <v>41.37688311688369</v>
          </cell>
          <cell r="I975" t="e">
            <v>#N/A</v>
          </cell>
          <cell r="J975" t="e">
            <v>#N/A</v>
          </cell>
          <cell r="K975">
            <v>78</v>
          </cell>
          <cell r="L975">
            <v>36</v>
          </cell>
          <cell r="M975" t="e">
            <v>#N/A</v>
          </cell>
          <cell r="N975">
            <v>60</v>
          </cell>
          <cell r="O975" t="e">
            <v>#N/A</v>
          </cell>
          <cell r="P975">
            <v>0</v>
          </cell>
          <cell r="Q975">
            <v>0</v>
          </cell>
          <cell r="R975">
            <v>52</v>
          </cell>
        </row>
        <row r="976">
          <cell r="A976">
            <v>0</v>
          </cell>
          <cell r="B976">
            <v>0</v>
          </cell>
          <cell r="C976" t="str">
            <v>Future</v>
          </cell>
          <cell r="D976" t="e">
            <v>#N/A</v>
          </cell>
          <cell r="E976">
            <v>-20.148571428571401</v>
          </cell>
          <cell r="F976">
            <v>113.22805194805177</v>
          </cell>
          <cell r="G976">
            <v>41.409870129870704</v>
          </cell>
          <cell r="H976">
            <v>41.409870129870704</v>
          </cell>
          <cell r="I976" t="e">
            <v>#N/A</v>
          </cell>
          <cell r="J976" t="e">
            <v>#N/A</v>
          </cell>
          <cell r="K976">
            <v>78</v>
          </cell>
          <cell r="L976">
            <v>36</v>
          </cell>
          <cell r="M976" t="e">
            <v>#N/A</v>
          </cell>
          <cell r="N976">
            <v>60</v>
          </cell>
          <cell r="O976" t="e">
            <v>#N/A</v>
          </cell>
          <cell r="P976">
            <v>0</v>
          </cell>
          <cell r="Q976">
            <v>0</v>
          </cell>
          <cell r="R976">
            <v>52</v>
          </cell>
        </row>
        <row r="977">
          <cell r="A977">
            <v>0</v>
          </cell>
          <cell r="B977">
            <v>0</v>
          </cell>
          <cell r="C977" t="str">
            <v>Future</v>
          </cell>
          <cell r="D977" t="e">
            <v>#N/A</v>
          </cell>
          <cell r="E977">
            <v>-20.271428571428544</v>
          </cell>
          <cell r="F977">
            <v>113.44285714285697</v>
          </cell>
          <cell r="G977">
            <v>41.442857142857719</v>
          </cell>
          <cell r="H977">
            <v>41.442857142857719</v>
          </cell>
          <cell r="I977" t="e">
            <v>#N/A</v>
          </cell>
          <cell r="J977" t="e">
            <v>#N/A</v>
          </cell>
          <cell r="K977">
            <v>78</v>
          </cell>
          <cell r="L977">
            <v>36</v>
          </cell>
          <cell r="M977" t="e">
            <v>#N/A</v>
          </cell>
          <cell r="N977">
            <v>60</v>
          </cell>
          <cell r="O977" t="e">
            <v>#N/A</v>
          </cell>
          <cell r="P977">
            <v>0</v>
          </cell>
          <cell r="Q977">
            <v>0</v>
          </cell>
          <cell r="R977">
            <v>52</v>
          </cell>
        </row>
        <row r="978">
          <cell r="A978">
            <v>0</v>
          </cell>
          <cell r="B978">
            <v>0</v>
          </cell>
          <cell r="C978" t="str">
            <v>Future</v>
          </cell>
          <cell r="D978" t="e">
            <v>#N/A</v>
          </cell>
          <cell r="E978">
            <v>-20.394285714285687</v>
          </cell>
          <cell r="F978">
            <v>113.65766233766216</v>
          </cell>
          <cell r="G978">
            <v>41.475844155844733</v>
          </cell>
          <cell r="H978">
            <v>41.475844155844733</v>
          </cell>
          <cell r="I978" t="e">
            <v>#N/A</v>
          </cell>
          <cell r="J978" t="e">
            <v>#N/A</v>
          </cell>
          <cell r="K978">
            <v>78</v>
          </cell>
          <cell r="L978">
            <v>36</v>
          </cell>
          <cell r="M978" t="e">
            <v>#N/A</v>
          </cell>
          <cell r="N978">
            <v>60</v>
          </cell>
          <cell r="O978" t="e">
            <v>#N/A</v>
          </cell>
          <cell r="P978">
            <v>0</v>
          </cell>
          <cell r="Q978">
            <v>0</v>
          </cell>
          <cell r="R978">
            <v>52</v>
          </cell>
        </row>
        <row r="979">
          <cell r="A979">
            <v>0</v>
          </cell>
          <cell r="B979">
            <v>0</v>
          </cell>
          <cell r="C979" t="str">
            <v>Future</v>
          </cell>
          <cell r="D979" t="e">
            <v>#N/A</v>
          </cell>
          <cell r="E979">
            <v>-20.517142857142829</v>
          </cell>
          <cell r="F979">
            <v>113.87246753246735</v>
          </cell>
          <cell r="G979">
            <v>41.508831168831748</v>
          </cell>
          <cell r="H979">
            <v>41.508831168831748</v>
          </cell>
          <cell r="I979" t="e">
            <v>#N/A</v>
          </cell>
          <cell r="J979" t="e">
            <v>#N/A</v>
          </cell>
          <cell r="K979">
            <v>78</v>
          </cell>
          <cell r="L979">
            <v>36</v>
          </cell>
          <cell r="M979" t="e">
            <v>#N/A</v>
          </cell>
          <cell r="N979">
            <v>60</v>
          </cell>
          <cell r="O979" t="e">
            <v>#N/A</v>
          </cell>
          <cell r="P979">
            <v>0</v>
          </cell>
          <cell r="Q979">
            <v>0</v>
          </cell>
          <cell r="R979">
            <v>52</v>
          </cell>
        </row>
        <row r="980">
          <cell r="A980">
            <v>0</v>
          </cell>
          <cell r="B980">
            <v>0</v>
          </cell>
          <cell r="C980" t="str">
            <v>Future</v>
          </cell>
          <cell r="D980" t="e">
            <v>#N/A</v>
          </cell>
          <cell r="E980">
            <v>-20.639999999999972</v>
          </cell>
          <cell r="F980">
            <v>114.08727272727255</v>
          </cell>
          <cell r="G980">
            <v>41.541818181818762</v>
          </cell>
          <cell r="H980">
            <v>41.541818181818762</v>
          </cell>
          <cell r="I980" t="e">
            <v>#N/A</v>
          </cell>
          <cell r="J980" t="e">
            <v>#N/A</v>
          </cell>
          <cell r="K980">
            <v>78</v>
          </cell>
          <cell r="L980">
            <v>36</v>
          </cell>
          <cell r="M980" t="e">
            <v>#N/A</v>
          </cell>
          <cell r="N980">
            <v>60</v>
          </cell>
          <cell r="O980" t="e">
            <v>#N/A</v>
          </cell>
          <cell r="P980">
            <v>0</v>
          </cell>
          <cell r="Q980">
            <v>0</v>
          </cell>
          <cell r="R980">
            <v>52</v>
          </cell>
        </row>
        <row r="981">
          <cell r="A981">
            <v>0</v>
          </cell>
          <cell r="B981">
            <v>0</v>
          </cell>
          <cell r="C981" t="str">
            <v>Future</v>
          </cell>
          <cell r="D981" t="e">
            <v>#N/A</v>
          </cell>
          <cell r="E981">
            <v>-20.762857142857115</v>
          </cell>
          <cell r="F981">
            <v>114.30207792207774</v>
          </cell>
          <cell r="G981">
            <v>41.574805194805776</v>
          </cell>
          <cell r="H981">
            <v>41.574805194805776</v>
          </cell>
          <cell r="I981" t="e">
            <v>#N/A</v>
          </cell>
          <cell r="J981" t="e">
            <v>#N/A</v>
          </cell>
          <cell r="K981">
            <v>78</v>
          </cell>
          <cell r="L981">
            <v>36</v>
          </cell>
          <cell r="M981" t="e">
            <v>#N/A</v>
          </cell>
          <cell r="N981">
            <v>60</v>
          </cell>
          <cell r="O981" t="e">
            <v>#N/A</v>
          </cell>
          <cell r="P981">
            <v>0</v>
          </cell>
          <cell r="Q981">
            <v>0</v>
          </cell>
          <cell r="R981">
            <v>52</v>
          </cell>
        </row>
        <row r="982">
          <cell r="A982">
            <v>0</v>
          </cell>
          <cell r="B982">
            <v>0</v>
          </cell>
          <cell r="C982" t="str">
            <v>Future</v>
          </cell>
          <cell r="D982" t="e">
            <v>#N/A</v>
          </cell>
          <cell r="E982">
            <v>-20.885714285714258</v>
          </cell>
          <cell r="F982">
            <v>114.51688311688294</v>
          </cell>
          <cell r="G982">
            <v>41.607792207792791</v>
          </cell>
          <cell r="H982">
            <v>41.607792207792791</v>
          </cell>
          <cell r="I982" t="e">
            <v>#N/A</v>
          </cell>
          <cell r="J982" t="e">
            <v>#N/A</v>
          </cell>
          <cell r="K982">
            <v>78</v>
          </cell>
          <cell r="L982">
            <v>36</v>
          </cell>
          <cell r="M982" t="e">
            <v>#N/A</v>
          </cell>
          <cell r="N982">
            <v>60</v>
          </cell>
          <cell r="O982" t="e">
            <v>#N/A</v>
          </cell>
          <cell r="P982">
            <v>0</v>
          </cell>
          <cell r="Q982">
            <v>0</v>
          </cell>
          <cell r="R982">
            <v>52</v>
          </cell>
        </row>
        <row r="983">
          <cell r="A983">
            <v>0</v>
          </cell>
          <cell r="B983">
            <v>0</v>
          </cell>
          <cell r="C983" t="str">
            <v>Future</v>
          </cell>
          <cell r="D983" t="e">
            <v>#N/A</v>
          </cell>
          <cell r="E983">
            <v>-21.0085714285714</v>
          </cell>
          <cell r="F983">
            <v>114.73168831168813</v>
          </cell>
          <cell r="G983">
            <v>41.640779220779805</v>
          </cell>
          <cell r="H983">
            <v>41.640779220779805</v>
          </cell>
          <cell r="I983" t="e">
            <v>#N/A</v>
          </cell>
          <cell r="J983" t="e">
            <v>#N/A</v>
          </cell>
          <cell r="K983">
            <v>78</v>
          </cell>
          <cell r="L983">
            <v>36</v>
          </cell>
          <cell r="M983" t="e">
            <v>#N/A</v>
          </cell>
          <cell r="N983">
            <v>60</v>
          </cell>
          <cell r="O983" t="e">
            <v>#N/A</v>
          </cell>
          <cell r="P983">
            <v>0</v>
          </cell>
          <cell r="Q983">
            <v>0</v>
          </cell>
          <cell r="R983">
            <v>52</v>
          </cell>
        </row>
        <row r="984">
          <cell r="A984">
            <v>0</v>
          </cell>
          <cell r="B984">
            <v>0</v>
          </cell>
          <cell r="C984" t="str">
            <v>Future</v>
          </cell>
          <cell r="D984" t="e">
            <v>#N/A</v>
          </cell>
          <cell r="E984">
            <v>-21.131428571428543</v>
          </cell>
          <cell r="F984">
            <v>114.94649350649333</v>
          </cell>
          <cell r="G984">
            <v>41.67376623376682</v>
          </cell>
          <cell r="H984">
            <v>41.67376623376682</v>
          </cell>
          <cell r="I984" t="e">
            <v>#N/A</v>
          </cell>
          <cell r="J984" t="e">
            <v>#N/A</v>
          </cell>
          <cell r="K984">
            <v>78</v>
          </cell>
          <cell r="L984">
            <v>36</v>
          </cell>
          <cell r="M984" t="e">
            <v>#N/A</v>
          </cell>
          <cell r="N984">
            <v>60</v>
          </cell>
          <cell r="O984" t="e">
            <v>#N/A</v>
          </cell>
          <cell r="P984">
            <v>0</v>
          </cell>
          <cell r="Q984">
            <v>0</v>
          </cell>
          <cell r="R984">
            <v>52</v>
          </cell>
        </row>
        <row r="985">
          <cell r="A985">
            <v>0</v>
          </cell>
          <cell r="B985">
            <v>0</v>
          </cell>
          <cell r="C985" t="str">
            <v>Future</v>
          </cell>
          <cell r="D985" t="e">
            <v>#N/A</v>
          </cell>
          <cell r="E985">
            <v>-21.254285714285686</v>
          </cell>
          <cell r="F985">
            <v>115.16129870129852</v>
          </cell>
          <cell r="G985">
            <v>41.706753246753834</v>
          </cell>
          <cell r="H985">
            <v>41.706753246753834</v>
          </cell>
          <cell r="I985" t="e">
            <v>#N/A</v>
          </cell>
          <cell r="J985" t="e">
            <v>#N/A</v>
          </cell>
          <cell r="K985">
            <v>78</v>
          </cell>
          <cell r="L985">
            <v>36</v>
          </cell>
          <cell r="M985" t="e">
            <v>#N/A</v>
          </cell>
          <cell r="N985">
            <v>60</v>
          </cell>
          <cell r="O985" t="e">
            <v>#N/A</v>
          </cell>
          <cell r="P985">
            <v>0</v>
          </cell>
          <cell r="Q985">
            <v>0</v>
          </cell>
          <cell r="R985">
            <v>52</v>
          </cell>
        </row>
        <row r="986">
          <cell r="A986">
            <v>0</v>
          </cell>
          <cell r="B986">
            <v>0</v>
          </cell>
          <cell r="C986" t="str">
            <v>Future</v>
          </cell>
          <cell r="D986" t="e">
            <v>#N/A</v>
          </cell>
          <cell r="E986">
            <v>-21.377142857142829</v>
          </cell>
          <cell r="F986">
            <v>115.37610389610371</v>
          </cell>
          <cell r="G986">
            <v>41.739740259740849</v>
          </cell>
          <cell r="H986">
            <v>41.739740259740849</v>
          </cell>
          <cell r="I986" t="e">
            <v>#N/A</v>
          </cell>
          <cell r="J986" t="e">
            <v>#N/A</v>
          </cell>
          <cell r="K986">
            <v>78</v>
          </cell>
          <cell r="L986">
            <v>36</v>
          </cell>
          <cell r="M986" t="e">
            <v>#N/A</v>
          </cell>
          <cell r="N986">
            <v>60</v>
          </cell>
          <cell r="O986" t="e">
            <v>#N/A</v>
          </cell>
          <cell r="P986">
            <v>0</v>
          </cell>
          <cell r="Q986">
            <v>0</v>
          </cell>
          <cell r="R986">
            <v>52</v>
          </cell>
        </row>
        <row r="987">
          <cell r="A987">
            <v>0</v>
          </cell>
          <cell r="B987">
            <v>0</v>
          </cell>
          <cell r="C987" t="str">
            <v>Future</v>
          </cell>
          <cell r="D987" t="e">
            <v>#N/A</v>
          </cell>
          <cell r="E987">
            <v>-21.499999999999972</v>
          </cell>
          <cell r="F987">
            <v>115.59090909090891</v>
          </cell>
          <cell r="G987">
            <v>41.772727272727863</v>
          </cell>
          <cell r="H987">
            <v>41.772727272727863</v>
          </cell>
          <cell r="I987" t="e">
            <v>#N/A</v>
          </cell>
          <cell r="J987" t="e">
            <v>#N/A</v>
          </cell>
          <cell r="K987">
            <v>78</v>
          </cell>
          <cell r="L987">
            <v>36</v>
          </cell>
          <cell r="M987" t="e">
            <v>#N/A</v>
          </cell>
          <cell r="N987">
            <v>60</v>
          </cell>
          <cell r="O987" t="e">
            <v>#N/A</v>
          </cell>
          <cell r="P987">
            <v>0</v>
          </cell>
          <cell r="Q987">
            <v>0</v>
          </cell>
          <cell r="R987">
            <v>52</v>
          </cell>
        </row>
        <row r="988">
          <cell r="A988">
            <v>0</v>
          </cell>
          <cell r="B988">
            <v>0</v>
          </cell>
          <cell r="C988" t="str">
            <v>Future</v>
          </cell>
          <cell r="D988" t="e">
            <v>#N/A</v>
          </cell>
          <cell r="E988">
            <v>-21.622857142857114</v>
          </cell>
          <cell r="F988">
            <v>115.8057142857141</v>
          </cell>
          <cell r="G988">
            <v>41.805714285714878</v>
          </cell>
          <cell r="H988">
            <v>41.805714285714878</v>
          </cell>
          <cell r="I988" t="e">
            <v>#N/A</v>
          </cell>
          <cell r="J988" t="e">
            <v>#N/A</v>
          </cell>
          <cell r="K988">
            <v>78</v>
          </cell>
          <cell r="L988">
            <v>36</v>
          </cell>
          <cell r="M988" t="e">
            <v>#N/A</v>
          </cell>
          <cell r="N988">
            <v>60</v>
          </cell>
          <cell r="O988" t="e">
            <v>#N/A</v>
          </cell>
          <cell r="P988">
            <v>0</v>
          </cell>
          <cell r="Q988">
            <v>0</v>
          </cell>
          <cell r="R988">
            <v>52</v>
          </cell>
        </row>
        <row r="989">
          <cell r="A989">
            <v>0</v>
          </cell>
          <cell r="B989">
            <v>0</v>
          </cell>
          <cell r="C989" t="str">
            <v>Future</v>
          </cell>
          <cell r="D989" t="e">
            <v>#N/A</v>
          </cell>
          <cell r="E989">
            <v>-21.745714285714257</v>
          </cell>
          <cell r="F989">
            <v>116.0205194805193</v>
          </cell>
          <cell r="G989">
            <v>41.838701298701892</v>
          </cell>
          <cell r="H989">
            <v>41.838701298701892</v>
          </cell>
          <cell r="I989" t="e">
            <v>#N/A</v>
          </cell>
          <cell r="J989" t="e">
            <v>#N/A</v>
          </cell>
          <cell r="K989">
            <v>78</v>
          </cell>
          <cell r="L989">
            <v>36</v>
          </cell>
          <cell r="M989" t="e">
            <v>#N/A</v>
          </cell>
          <cell r="N989">
            <v>60</v>
          </cell>
          <cell r="O989" t="e">
            <v>#N/A</v>
          </cell>
          <cell r="P989">
            <v>0</v>
          </cell>
          <cell r="Q989">
            <v>0</v>
          </cell>
          <cell r="R989">
            <v>52</v>
          </cell>
        </row>
        <row r="990">
          <cell r="A990">
            <v>0</v>
          </cell>
          <cell r="B990">
            <v>0</v>
          </cell>
          <cell r="C990" t="str">
            <v>Future</v>
          </cell>
          <cell r="D990" t="e">
            <v>#N/A</v>
          </cell>
          <cell r="E990">
            <v>-21.8685714285714</v>
          </cell>
          <cell r="F990">
            <v>116.23532467532449</v>
          </cell>
          <cell r="G990">
            <v>41.871688311688906</v>
          </cell>
          <cell r="H990">
            <v>41.871688311688906</v>
          </cell>
          <cell r="I990" t="e">
            <v>#N/A</v>
          </cell>
          <cell r="J990" t="e">
            <v>#N/A</v>
          </cell>
          <cell r="K990">
            <v>78</v>
          </cell>
          <cell r="L990">
            <v>36</v>
          </cell>
          <cell r="M990" t="e">
            <v>#N/A</v>
          </cell>
          <cell r="N990">
            <v>60</v>
          </cell>
          <cell r="O990" t="e">
            <v>#N/A</v>
          </cell>
          <cell r="P990">
            <v>0</v>
          </cell>
          <cell r="Q990">
            <v>0</v>
          </cell>
          <cell r="R990">
            <v>52</v>
          </cell>
        </row>
        <row r="991">
          <cell r="A991">
            <v>0</v>
          </cell>
          <cell r="B991">
            <v>0</v>
          </cell>
          <cell r="C991" t="str">
            <v>Future</v>
          </cell>
          <cell r="D991" t="e">
            <v>#N/A</v>
          </cell>
          <cell r="E991">
            <v>-21.991428571428543</v>
          </cell>
          <cell r="F991">
            <v>116.45012987012969</v>
          </cell>
          <cell r="G991">
            <v>41.904675324675921</v>
          </cell>
          <cell r="H991">
            <v>41.904675324675921</v>
          </cell>
          <cell r="I991" t="e">
            <v>#N/A</v>
          </cell>
          <cell r="J991" t="e">
            <v>#N/A</v>
          </cell>
          <cell r="K991">
            <v>78</v>
          </cell>
          <cell r="L991">
            <v>36</v>
          </cell>
          <cell r="M991" t="e">
            <v>#N/A</v>
          </cell>
          <cell r="N991">
            <v>60</v>
          </cell>
          <cell r="O991" t="e">
            <v>#N/A</v>
          </cell>
          <cell r="P991">
            <v>0</v>
          </cell>
          <cell r="Q991">
            <v>0</v>
          </cell>
          <cell r="R991">
            <v>52</v>
          </cell>
        </row>
        <row r="992">
          <cell r="A992">
            <v>0</v>
          </cell>
          <cell r="B992">
            <v>0</v>
          </cell>
          <cell r="C992" t="str">
            <v>Future</v>
          </cell>
          <cell r="D992" t="e">
            <v>#N/A</v>
          </cell>
          <cell r="E992">
            <v>-22.114285714285685</v>
          </cell>
          <cell r="F992">
            <v>116.66493506493488</v>
          </cell>
          <cell r="G992">
            <v>41.937662337662935</v>
          </cell>
          <cell r="H992">
            <v>41.937662337662935</v>
          </cell>
          <cell r="I992" t="e">
            <v>#N/A</v>
          </cell>
          <cell r="J992" t="e">
            <v>#N/A</v>
          </cell>
          <cell r="K992">
            <v>78</v>
          </cell>
          <cell r="L992">
            <v>36</v>
          </cell>
          <cell r="M992" t="e">
            <v>#N/A</v>
          </cell>
          <cell r="N992">
            <v>60</v>
          </cell>
          <cell r="O992" t="e">
            <v>#N/A</v>
          </cell>
          <cell r="P992">
            <v>0</v>
          </cell>
          <cell r="Q992">
            <v>0</v>
          </cell>
          <cell r="R992">
            <v>52</v>
          </cell>
        </row>
        <row r="993">
          <cell r="A993">
            <v>0</v>
          </cell>
          <cell r="B993">
            <v>0</v>
          </cell>
          <cell r="C993" t="str">
            <v>Future</v>
          </cell>
          <cell r="D993" t="e">
            <v>#N/A</v>
          </cell>
          <cell r="E993">
            <v>-22.237142857142828</v>
          </cell>
          <cell r="F993">
            <v>116.87974025974007</v>
          </cell>
          <cell r="G993">
            <v>41.97064935064995</v>
          </cell>
          <cell r="H993">
            <v>41.97064935064995</v>
          </cell>
          <cell r="I993" t="e">
            <v>#N/A</v>
          </cell>
          <cell r="J993" t="e">
            <v>#N/A</v>
          </cell>
          <cell r="K993">
            <v>78</v>
          </cell>
          <cell r="L993">
            <v>36</v>
          </cell>
          <cell r="M993" t="e">
            <v>#N/A</v>
          </cell>
          <cell r="N993">
            <v>60</v>
          </cell>
          <cell r="O993" t="e">
            <v>#N/A</v>
          </cell>
          <cell r="P993">
            <v>0</v>
          </cell>
          <cell r="Q993">
            <v>0</v>
          </cell>
          <cell r="R993">
            <v>52</v>
          </cell>
        </row>
        <row r="994">
          <cell r="A994">
            <v>0</v>
          </cell>
          <cell r="B994">
            <v>0</v>
          </cell>
          <cell r="C994" t="str">
            <v>Future</v>
          </cell>
          <cell r="D994" t="e">
            <v>#N/A</v>
          </cell>
          <cell r="E994">
            <v>-22.359999999999971</v>
          </cell>
          <cell r="F994">
            <v>117.09454545454527</v>
          </cell>
          <cell r="G994">
            <v>42.003636363636964</v>
          </cell>
          <cell r="H994">
            <v>42.003636363636964</v>
          </cell>
          <cell r="I994" t="e">
            <v>#N/A</v>
          </cell>
          <cell r="J994" t="e">
            <v>#N/A</v>
          </cell>
          <cell r="K994">
            <v>78</v>
          </cell>
          <cell r="L994">
            <v>36</v>
          </cell>
          <cell r="M994" t="e">
            <v>#N/A</v>
          </cell>
          <cell r="N994">
            <v>60</v>
          </cell>
          <cell r="O994" t="e">
            <v>#N/A</v>
          </cell>
          <cell r="P994">
            <v>0</v>
          </cell>
          <cell r="Q994">
            <v>0</v>
          </cell>
          <cell r="R994">
            <v>52</v>
          </cell>
        </row>
        <row r="995">
          <cell r="A995">
            <v>0</v>
          </cell>
          <cell r="B995">
            <v>0</v>
          </cell>
          <cell r="C995" t="str">
            <v>Future</v>
          </cell>
          <cell r="D995" t="e">
            <v>#N/A</v>
          </cell>
          <cell r="E995">
            <v>-22.482857142857114</v>
          </cell>
          <cell r="F995">
            <v>117.30935064935046</v>
          </cell>
          <cell r="G995">
            <v>42.036623376623979</v>
          </cell>
          <cell r="H995">
            <v>42.036623376623979</v>
          </cell>
          <cell r="I995" t="e">
            <v>#N/A</v>
          </cell>
          <cell r="J995" t="e">
            <v>#N/A</v>
          </cell>
          <cell r="K995">
            <v>78</v>
          </cell>
          <cell r="L995">
            <v>36</v>
          </cell>
          <cell r="M995" t="e">
            <v>#N/A</v>
          </cell>
          <cell r="N995">
            <v>60</v>
          </cell>
          <cell r="O995" t="e">
            <v>#N/A</v>
          </cell>
          <cell r="P995">
            <v>0</v>
          </cell>
          <cell r="Q995">
            <v>0</v>
          </cell>
          <cell r="R995">
            <v>52</v>
          </cell>
        </row>
        <row r="996">
          <cell r="A996">
            <v>0</v>
          </cell>
          <cell r="B996">
            <v>0</v>
          </cell>
          <cell r="C996" t="str">
            <v>Future</v>
          </cell>
          <cell r="D996" t="e">
            <v>#N/A</v>
          </cell>
          <cell r="E996">
            <v>-22.605714285714257</v>
          </cell>
          <cell r="F996">
            <v>117.52415584415566</v>
          </cell>
          <cell r="G996">
            <v>42.069610389610993</v>
          </cell>
          <cell r="H996">
            <v>42.069610389610993</v>
          </cell>
          <cell r="I996" t="e">
            <v>#N/A</v>
          </cell>
          <cell r="J996" t="e">
            <v>#N/A</v>
          </cell>
          <cell r="K996">
            <v>78</v>
          </cell>
          <cell r="L996">
            <v>36</v>
          </cell>
          <cell r="M996" t="e">
            <v>#N/A</v>
          </cell>
          <cell r="N996">
            <v>60</v>
          </cell>
          <cell r="O996" t="e">
            <v>#N/A</v>
          </cell>
          <cell r="P996">
            <v>0</v>
          </cell>
          <cell r="Q996">
            <v>0</v>
          </cell>
          <cell r="R996">
            <v>52</v>
          </cell>
        </row>
        <row r="997">
          <cell r="A997">
            <v>0</v>
          </cell>
          <cell r="B997">
            <v>0</v>
          </cell>
          <cell r="C997" t="str">
            <v>Future</v>
          </cell>
          <cell r="D997" t="e">
            <v>#N/A</v>
          </cell>
          <cell r="E997">
            <v>-22.728571428571399</v>
          </cell>
          <cell r="F997">
            <v>117.73896103896085</v>
          </cell>
          <cell r="G997">
            <v>42.102597402598008</v>
          </cell>
          <cell r="H997">
            <v>42.102597402598008</v>
          </cell>
          <cell r="I997" t="e">
            <v>#N/A</v>
          </cell>
          <cell r="J997" t="e">
            <v>#N/A</v>
          </cell>
          <cell r="K997">
            <v>78</v>
          </cell>
          <cell r="L997">
            <v>36</v>
          </cell>
          <cell r="M997" t="e">
            <v>#N/A</v>
          </cell>
          <cell r="N997">
            <v>60</v>
          </cell>
          <cell r="O997" t="e">
            <v>#N/A</v>
          </cell>
          <cell r="P997">
            <v>0</v>
          </cell>
          <cell r="Q997">
            <v>0</v>
          </cell>
          <cell r="R997">
            <v>52</v>
          </cell>
        </row>
        <row r="998">
          <cell r="A998">
            <v>0</v>
          </cell>
          <cell r="B998">
            <v>0</v>
          </cell>
          <cell r="C998" t="str">
            <v>Future</v>
          </cell>
          <cell r="D998" t="e">
            <v>#N/A</v>
          </cell>
          <cell r="E998">
            <v>-22.851428571428542</v>
          </cell>
          <cell r="F998">
            <v>117.95376623376605</v>
          </cell>
          <cell r="G998">
            <v>42.135584415585022</v>
          </cell>
          <cell r="H998">
            <v>42.135584415585022</v>
          </cell>
          <cell r="I998" t="e">
            <v>#N/A</v>
          </cell>
          <cell r="J998" t="e">
            <v>#N/A</v>
          </cell>
          <cell r="K998">
            <v>78</v>
          </cell>
          <cell r="L998">
            <v>36</v>
          </cell>
          <cell r="M998" t="e">
            <v>#N/A</v>
          </cell>
          <cell r="N998">
            <v>60</v>
          </cell>
          <cell r="O998" t="e">
            <v>#N/A</v>
          </cell>
          <cell r="P998">
            <v>0</v>
          </cell>
          <cell r="Q998">
            <v>0</v>
          </cell>
          <cell r="R998">
            <v>52</v>
          </cell>
        </row>
        <row r="999">
          <cell r="A999">
            <v>0</v>
          </cell>
          <cell r="B999">
            <v>0</v>
          </cell>
          <cell r="C999" t="str">
            <v>Future</v>
          </cell>
          <cell r="D999" t="e">
            <v>#N/A</v>
          </cell>
          <cell r="E999">
            <v>-22.974285714285685</v>
          </cell>
          <cell r="F999">
            <v>118.16857142857124</v>
          </cell>
          <cell r="G999">
            <v>42.168571428572037</v>
          </cell>
          <cell r="H999">
            <v>42.168571428572037</v>
          </cell>
          <cell r="I999" t="e">
            <v>#N/A</v>
          </cell>
          <cell r="J999" t="e">
            <v>#N/A</v>
          </cell>
          <cell r="K999">
            <v>78</v>
          </cell>
          <cell r="L999">
            <v>36</v>
          </cell>
          <cell r="M999" t="e">
            <v>#N/A</v>
          </cell>
          <cell r="N999">
            <v>60</v>
          </cell>
          <cell r="O999" t="e">
            <v>#N/A</v>
          </cell>
          <cell r="P999">
            <v>0</v>
          </cell>
          <cell r="Q999">
            <v>0</v>
          </cell>
          <cell r="R999">
            <v>52</v>
          </cell>
        </row>
        <row r="1000">
          <cell r="A1000">
            <v>0</v>
          </cell>
          <cell r="B1000">
            <v>0</v>
          </cell>
          <cell r="C1000" t="str">
            <v>Future</v>
          </cell>
          <cell r="D1000" t="e">
            <v>#N/A</v>
          </cell>
          <cell r="E1000">
            <v>-23.097142857142828</v>
          </cell>
          <cell r="F1000">
            <v>118.38337662337644</v>
          </cell>
          <cell r="G1000">
            <v>42.201558441559051</v>
          </cell>
          <cell r="H1000">
            <v>42.201558441559051</v>
          </cell>
          <cell r="I1000" t="e">
            <v>#N/A</v>
          </cell>
          <cell r="J1000" t="e">
            <v>#N/A</v>
          </cell>
          <cell r="K1000">
            <v>78</v>
          </cell>
          <cell r="L1000">
            <v>36</v>
          </cell>
          <cell r="M1000" t="e">
            <v>#N/A</v>
          </cell>
          <cell r="N1000">
            <v>60</v>
          </cell>
          <cell r="O1000" t="e">
            <v>#N/A</v>
          </cell>
          <cell r="P1000">
            <v>0</v>
          </cell>
          <cell r="Q1000">
            <v>0</v>
          </cell>
          <cell r="R1000">
            <v>52</v>
          </cell>
        </row>
        <row r="1001">
          <cell r="A1001">
            <v>0</v>
          </cell>
          <cell r="B1001">
            <v>0</v>
          </cell>
          <cell r="C1001" t="str">
            <v>Future</v>
          </cell>
          <cell r="D1001" t="e">
            <v>#N/A</v>
          </cell>
          <cell r="E1001">
            <v>-23.21999999999997</v>
          </cell>
          <cell r="F1001">
            <v>118.59818181818163</v>
          </cell>
          <cell r="G1001">
            <v>42.234545454546065</v>
          </cell>
          <cell r="H1001">
            <v>42.234545454546065</v>
          </cell>
          <cell r="I1001" t="e">
            <v>#N/A</v>
          </cell>
          <cell r="J1001" t="e">
            <v>#N/A</v>
          </cell>
          <cell r="K1001">
            <v>78</v>
          </cell>
          <cell r="L1001">
            <v>36</v>
          </cell>
          <cell r="M1001" t="e">
            <v>#N/A</v>
          </cell>
          <cell r="N1001">
            <v>60</v>
          </cell>
          <cell r="O1001" t="e">
            <v>#N/A</v>
          </cell>
          <cell r="P1001">
            <v>0</v>
          </cell>
          <cell r="Q1001">
            <v>0</v>
          </cell>
          <cell r="R1001">
            <v>52</v>
          </cell>
        </row>
        <row r="1002">
          <cell r="A1002">
            <v>0</v>
          </cell>
          <cell r="B1002">
            <v>0</v>
          </cell>
          <cell r="C1002" t="str">
            <v>Future</v>
          </cell>
          <cell r="D1002" t="e">
            <v>#N/A</v>
          </cell>
          <cell r="E1002">
            <v>-23.342857142857113</v>
          </cell>
          <cell r="F1002">
            <v>118.81298701298682</v>
          </cell>
          <cell r="G1002">
            <v>42.26753246753308</v>
          </cell>
          <cell r="H1002">
            <v>42.26753246753308</v>
          </cell>
          <cell r="I1002" t="e">
            <v>#N/A</v>
          </cell>
          <cell r="J1002" t="e">
            <v>#N/A</v>
          </cell>
          <cell r="K1002">
            <v>78</v>
          </cell>
          <cell r="L1002">
            <v>36</v>
          </cell>
          <cell r="M1002" t="e">
            <v>#N/A</v>
          </cell>
          <cell r="N1002">
            <v>60</v>
          </cell>
          <cell r="O1002" t="e">
            <v>#N/A</v>
          </cell>
          <cell r="P1002">
            <v>0</v>
          </cell>
          <cell r="Q1002">
            <v>0</v>
          </cell>
          <cell r="R1002">
            <v>52</v>
          </cell>
        </row>
        <row r="1003">
          <cell r="A1003">
            <v>0</v>
          </cell>
          <cell r="B1003">
            <v>0</v>
          </cell>
          <cell r="C1003" t="str">
            <v>Future</v>
          </cell>
          <cell r="D1003" t="e">
            <v>#N/A</v>
          </cell>
          <cell r="E1003">
            <v>-23.465714285714256</v>
          </cell>
          <cell r="F1003">
            <v>119.02779220779202</v>
          </cell>
          <cell r="G1003">
            <v>42.300519480520094</v>
          </cell>
          <cell r="H1003">
            <v>42.300519480520094</v>
          </cell>
          <cell r="I1003" t="e">
            <v>#N/A</v>
          </cell>
          <cell r="J1003" t="e">
            <v>#N/A</v>
          </cell>
          <cell r="K1003">
            <v>78</v>
          </cell>
          <cell r="L1003">
            <v>36</v>
          </cell>
          <cell r="M1003" t="e">
            <v>#N/A</v>
          </cell>
          <cell r="N1003">
            <v>60</v>
          </cell>
          <cell r="O1003" t="e">
            <v>#N/A</v>
          </cell>
          <cell r="P1003">
            <v>0</v>
          </cell>
          <cell r="Q1003">
            <v>0</v>
          </cell>
          <cell r="R1003">
            <v>52</v>
          </cell>
        </row>
        <row r="1004">
          <cell r="A1004">
            <v>0</v>
          </cell>
          <cell r="B1004">
            <v>0</v>
          </cell>
          <cell r="C1004" t="str">
            <v>Future</v>
          </cell>
          <cell r="D1004" t="e">
            <v>#N/A</v>
          </cell>
          <cell r="E1004">
            <v>-23.588571428571399</v>
          </cell>
          <cell r="F1004">
            <v>119.24259740259721</v>
          </cell>
          <cell r="G1004">
            <v>42.333506493507109</v>
          </cell>
          <cell r="H1004">
            <v>42.333506493507109</v>
          </cell>
          <cell r="I1004" t="e">
            <v>#N/A</v>
          </cell>
          <cell r="J1004" t="e">
            <v>#N/A</v>
          </cell>
          <cell r="K1004">
            <v>78</v>
          </cell>
          <cell r="L1004">
            <v>36</v>
          </cell>
          <cell r="M1004" t="e">
            <v>#N/A</v>
          </cell>
          <cell r="N1004">
            <v>60</v>
          </cell>
          <cell r="O1004" t="e">
            <v>#N/A</v>
          </cell>
          <cell r="P1004">
            <v>0</v>
          </cell>
          <cell r="Q1004">
            <v>0</v>
          </cell>
          <cell r="R1004">
            <v>52</v>
          </cell>
        </row>
        <row r="1005">
          <cell r="A1005">
            <v>0</v>
          </cell>
          <cell r="B1005">
            <v>0</v>
          </cell>
          <cell r="C1005" t="str">
            <v>Future</v>
          </cell>
          <cell r="D1005" t="e">
            <v>#N/A</v>
          </cell>
          <cell r="E1005">
            <v>-23.711428571428542</v>
          </cell>
          <cell r="F1005">
            <v>119.45740259740241</v>
          </cell>
          <cell r="G1005">
            <v>42.366493506494123</v>
          </cell>
          <cell r="H1005">
            <v>42.366493506494123</v>
          </cell>
          <cell r="I1005" t="e">
            <v>#N/A</v>
          </cell>
          <cell r="J1005" t="e">
            <v>#N/A</v>
          </cell>
          <cell r="K1005">
            <v>78</v>
          </cell>
          <cell r="L1005">
            <v>36</v>
          </cell>
          <cell r="M1005" t="e">
            <v>#N/A</v>
          </cell>
          <cell r="N1005">
            <v>60</v>
          </cell>
          <cell r="O1005" t="e">
            <v>#N/A</v>
          </cell>
          <cell r="P1005">
            <v>0</v>
          </cell>
          <cell r="Q1005">
            <v>0</v>
          </cell>
          <cell r="R1005">
            <v>52</v>
          </cell>
        </row>
        <row r="1006">
          <cell r="A1006">
            <v>0</v>
          </cell>
          <cell r="B1006">
            <v>0</v>
          </cell>
          <cell r="C1006" t="str">
            <v>Future</v>
          </cell>
          <cell r="D1006" t="e">
            <v>#N/A</v>
          </cell>
          <cell r="E1006">
            <v>-23.834285714285684</v>
          </cell>
          <cell r="F1006">
            <v>119.6722077922076</v>
          </cell>
          <cell r="G1006">
            <v>42.399480519481138</v>
          </cell>
          <cell r="H1006">
            <v>42.399480519481138</v>
          </cell>
          <cell r="I1006" t="e">
            <v>#N/A</v>
          </cell>
          <cell r="J1006" t="e">
            <v>#N/A</v>
          </cell>
          <cell r="K1006">
            <v>78</v>
          </cell>
          <cell r="L1006">
            <v>36</v>
          </cell>
          <cell r="M1006" t="e">
            <v>#N/A</v>
          </cell>
          <cell r="N1006">
            <v>60</v>
          </cell>
          <cell r="O1006" t="e">
            <v>#N/A</v>
          </cell>
          <cell r="P1006">
            <v>0</v>
          </cell>
          <cell r="Q1006">
            <v>0</v>
          </cell>
          <cell r="R1006">
            <v>52</v>
          </cell>
        </row>
        <row r="1007">
          <cell r="A1007">
            <v>0</v>
          </cell>
          <cell r="B1007">
            <v>0</v>
          </cell>
          <cell r="C1007" t="str">
            <v>Future</v>
          </cell>
          <cell r="D1007" t="e">
            <v>#N/A</v>
          </cell>
          <cell r="E1007">
            <v>-23.957142857142827</v>
          </cell>
          <cell r="F1007">
            <v>119.8870129870128</v>
          </cell>
          <cell r="G1007">
            <v>42.432467532468152</v>
          </cell>
          <cell r="H1007">
            <v>42.432467532468152</v>
          </cell>
          <cell r="I1007" t="e">
            <v>#N/A</v>
          </cell>
          <cell r="J1007" t="e">
            <v>#N/A</v>
          </cell>
          <cell r="K1007">
            <v>78</v>
          </cell>
          <cell r="L1007">
            <v>36</v>
          </cell>
          <cell r="M1007" t="e">
            <v>#N/A</v>
          </cell>
          <cell r="N1007">
            <v>60</v>
          </cell>
          <cell r="O1007" t="e">
            <v>#N/A</v>
          </cell>
          <cell r="P1007">
            <v>0</v>
          </cell>
          <cell r="Q1007">
            <v>0</v>
          </cell>
          <cell r="R1007">
            <v>52</v>
          </cell>
        </row>
        <row r="1008">
          <cell r="A1008">
            <v>0</v>
          </cell>
          <cell r="B1008">
            <v>0</v>
          </cell>
          <cell r="C1008" t="str">
            <v>Future</v>
          </cell>
          <cell r="D1008" t="e">
            <v>#N/A</v>
          </cell>
          <cell r="E1008">
            <v>-24.07999999999997</v>
          </cell>
          <cell r="F1008">
            <v>120.10181818181799</v>
          </cell>
          <cell r="G1008">
            <v>42.465454545455167</v>
          </cell>
          <cell r="H1008">
            <v>42.465454545455167</v>
          </cell>
          <cell r="I1008" t="e">
            <v>#N/A</v>
          </cell>
          <cell r="J1008" t="e">
            <v>#N/A</v>
          </cell>
          <cell r="K1008">
            <v>78</v>
          </cell>
          <cell r="L1008">
            <v>36</v>
          </cell>
          <cell r="M1008" t="e">
            <v>#N/A</v>
          </cell>
          <cell r="N1008">
            <v>60</v>
          </cell>
          <cell r="O1008" t="e">
            <v>#N/A</v>
          </cell>
          <cell r="P1008">
            <v>0</v>
          </cell>
          <cell r="Q1008">
            <v>0</v>
          </cell>
          <cell r="R1008">
            <v>52</v>
          </cell>
        </row>
        <row r="1009">
          <cell r="A1009">
            <v>0</v>
          </cell>
          <cell r="B1009">
            <v>0</v>
          </cell>
          <cell r="C1009" t="str">
            <v>Future</v>
          </cell>
          <cell r="D1009" t="e">
            <v>#N/A</v>
          </cell>
          <cell r="E1009">
            <v>-24.202857142857113</v>
          </cell>
          <cell r="F1009">
            <v>120.31662337662318</v>
          </cell>
          <cell r="G1009">
            <v>42.498441558442181</v>
          </cell>
          <cell r="H1009">
            <v>42.498441558442181</v>
          </cell>
          <cell r="I1009" t="e">
            <v>#N/A</v>
          </cell>
          <cell r="J1009" t="e">
            <v>#N/A</v>
          </cell>
          <cell r="K1009">
            <v>78</v>
          </cell>
          <cell r="L1009">
            <v>36</v>
          </cell>
          <cell r="M1009" t="e">
            <v>#N/A</v>
          </cell>
          <cell r="N1009">
            <v>60</v>
          </cell>
          <cell r="O1009" t="e">
            <v>#N/A</v>
          </cell>
          <cell r="P1009">
            <v>0</v>
          </cell>
          <cell r="Q1009">
            <v>0</v>
          </cell>
          <cell r="R1009">
            <v>52</v>
          </cell>
        </row>
        <row r="1010">
          <cell r="A1010">
            <v>0</v>
          </cell>
          <cell r="B1010">
            <v>0</v>
          </cell>
          <cell r="C1010" t="str">
            <v>Future</v>
          </cell>
          <cell r="D1010" t="e">
            <v>#N/A</v>
          </cell>
          <cell r="E1010">
            <v>-24.325714285714255</v>
          </cell>
          <cell r="F1010">
            <v>120.53142857142838</v>
          </cell>
          <cell r="G1010">
            <v>42.531428571429196</v>
          </cell>
          <cell r="H1010">
            <v>42.531428571429196</v>
          </cell>
          <cell r="I1010" t="e">
            <v>#N/A</v>
          </cell>
          <cell r="J1010" t="e">
            <v>#N/A</v>
          </cell>
          <cell r="K1010">
            <v>78</v>
          </cell>
          <cell r="L1010">
            <v>36</v>
          </cell>
          <cell r="M1010" t="e">
            <v>#N/A</v>
          </cell>
          <cell r="N1010">
            <v>60</v>
          </cell>
          <cell r="O1010" t="e">
            <v>#N/A</v>
          </cell>
          <cell r="P1010">
            <v>0</v>
          </cell>
          <cell r="Q1010">
            <v>0</v>
          </cell>
          <cell r="R1010">
            <v>52</v>
          </cell>
        </row>
        <row r="1011">
          <cell r="A1011">
            <v>0</v>
          </cell>
          <cell r="B1011">
            <v>0</v>
          </cell>
          <cell r="C1011" t="str">
            <v>Future</v>
          </cell>
          <cell r="D1011" t="e">
            <v>#N/A</v>
          </cell>
          <cell r="E1011">
            <v>-24.448571428571398</v>
          </cell>
          <cell r="F1011">
            <v>120.74623376623357</v>
          </cell>
          <cell r="G1011">
            <v>42.56441558441621</v>
          </cell>
          <cell r="H1011">
            <v>42.56441558441621</v>
          </cell>
          <cell r="I1011" t="e">
            <v>#N/A</v>
          </cell>
          <cell r="J1011" t="e">
            <v>#N/A</v>
          </cell>
          <cell r="K1011">
            <v>78</v>
          </cell>
          <cell r="L1011">
            <v>36</v>
          </cell>
          <cell r="M1011" t="e">
            <v>#N/A</v>
          </cell>
          <cell r="N1011">
            <v>60</v>
          </cell>
          <cell r="O1011" t="e">
            <v>#N/A</v>
          </cell>
          <cell r="P1011">
            <v>0</v>
          </cell>
          <cell r="Q1011">
            <v>0</v>
          </cell>
          <cell r="R1011">
            <v>52</v>
          </cell>
        </row>
        <row r="1012">
          <cell r="A1012">
            <v>0</v>
          </cell>
          <cell r="B1012">
            <v>0</v>
          </cell>
          <cell r="C1012" t="str">
            <v>Future</v>
          </cell>
          <cell r="D1012" t="e">
            <v>#N/A</v>
          </cell>
          <cell r="E1012">
            <v>-24.571428571428541</v>
          </cell>
          <cell r="F1012">
            <v>120.96103896103877</v>
          </cell>
          <cell r="G1012">
            <v>42.597402597403224</v>
          </cell>
          <cell r="H1012">
            <v>42.597402597403224</v>
          </cell>
          <cell r="I1012" t="e">
            <v>#N/A</v>
          </cell>
          <cell r="J1012" t="e">
            <v>#N/A</v>
          </cell>
          <cell r="K1012">
            <v>78</v>
          </cell>
          <cell r="L1012">
            <v>36</v>
          </cell>
          <cell r="M1012" t="e">
            <v>#N/A</v>
          </cell>
          <cell r="N1012">
            <v>60</v>
          </cell>
          <cell r="O1012" t="e">
            <v>#N/A</v>
          </cell>
          <cell r="P1012">
            <v>0</v>
          </cell>
          <cell r="Q1012">
            <v>0</v>
          </cell>
          <cell r="R1012">
            <v>52</v>
          </cell>
        </row>
        <row r="1013">
          <cell r="A1013">
            <v>0</v>
          </cell>
          <cell r="B1013">
            <v>0</v>
          </cell>
          <cell r="C1013" t="str">
            <v>Future</v>
          </cell>
          <cell r="D1013" t="e">
            <v>#N/A</v>
          </cell>
          <cell r="E1013">
            <v>-24.694285714285684</v>
          </cell>
          <cell r="F1013">
            <v>121.17584415584396</v>
          </cell>
          <cell r="G1013">
            <v>42.630389610390239</v>
          </cell>
          <cell r="H1013">
            <v>42.630389610390239</v>
          </cell>
          <cell r="I1013" t="e">
            <v>#N/A</v>
          </cell>
          <cell r="J1013" t="e">
            <v>#N/A</v>
          </cell>
          <cell r="K1013">
            <v>78</v>
          </cell>
          <cell r="L1013">
            <v>36</v>
          </cell>
          <cell r="M1013" t="e">
            <v>#N/A</v>
          </cell>
          <cell r="N1013">
            <v>60</v>
          </cell>
          <cell r="O1013" t="e">
            <v>#N/A</v>
          </cell>
          <cell r="P1013">
            <v>0</v>
          </cell>
          <cell r="Q1013">
            <v>0</v>
          </cell>
          <cell r="R1013">
            <v>52</v>
          </cell>
        </row>
        <row r="1014">
          <cell r="A1014">
            <v>0</v>
          </cell>
          <cell r="B1014">
            <v>0</v>
          </cell>
          <cell r="C1014" t="str">
            <v>Future</v>
          </cell>
          <cell r="D1014" t="e">
            <v>#N/A</v>
          </cell>
          <cell r="E1014">
            <v>-24.817142857142827</v>
          </cell>
          <cell r="F1014">
            <v>121.39064935064916</v>
          </cell>
          <cell r="G1014">
            <v>42.663376623377253</v>
          </cell>
          <cell r="H1014">
            <v>42.663376623377253</v>
          </cell>
          <cell r="I1014" t="e">
            <v>#N/A</v>
          </cell>
          <cell r="J1014" t="e">
            <v>#N/A</v>
          </cell>
          <cell r="K1014">
            <v>78</v>
          </cell>
          <cell r="L1014">
            <v>36</v>
          </cell>
          <cell r="M1014" t="e">
            <v>#N/A</v>
          </cell>
          <cell r="N1014">
            <v>60</v>
          </cell>
          <cell r="O1014" t="e">
            <v>#N/A</v>
          </cell>
          <cell r="P1014">
            <v>0</v>
          </cell>
          <cell r="Q1014">
            <v>0</v>
          </cell>
          <cell r="R1014">
            <v>52</v>
          </cell>
        </row>
        <row r="1015">
          <cell r="A1015">
            <v>0</v>
          </cell>
          <cell r="B1015">
            <v>0</v>
          </cell>
          <cell r="C1015" t="str">
            <v>Future</v>
          </cell>
          <cell r="D1015" t="e">
            <v>#N/A</v>
          </cell>
          <cell r="E1015">
            <v>-24.939999999999969</v>
          </cell>
          <cell r="F1015">
            <v>121.60545454545435</v>
          </cell>
          <cell r="G1015">
            <v>42.696363636364268</v>
          </cell>
          <cell r="H1015">
            <v>42.696363636364268</v>
          </cell>
          <cell r="I1015" t="e">
            <v>#N/A</v>
          </cell>
          <cell r="J1015" t="e">
            <v>#N/A</v>
          </cell>
          <cell r="K1015">
            <v>78</v>
          </cell>
          <cell r="L1015">
            <v>36</v>
          </cell>
          <cell r="M1015" t="e">
            <v>#N/A</v>
          </cell>
          <cell r="N1015">
            <v>60</v>
          </cell>
          <cell r="O1015" t="e">
            <v>#N/A</v>
          </cell>
          <cell r="P1015">
            <v>0</v>
          </cell>
          <cell r="Q1015">
            <v>0</v>
          </cell>
          <cell r="R1015">
            <v>52</v>
          </cell>
        </row>
        <row r="1016">
          <cell r="A1016">
            <v>0</v>
          </cell>
          <cell r="B1016">
            <v>0</v>
          </cell>
          <cell r="C1016" t="str">
            <v>Future</v>
          </cell>
          <cell r="D1016" t="e">
            <v>#N/A</v>
          </cell>
          <cell r="E1016">
            <v>-25.062857142857112</v>
          </cell>
          <cell r="F1016">
            <v>121.82025974025954</v>
          </cell>
          <cell r="G1016">
            <v>42.729350649351282</v>
          </cell>
          <cell r="H1016">
            <v>42.729350649351282</v>
          </cell>
          <cell r="I1016" t="e">
            <v>#N/A</v>
          </cell>
          <cell r="J1016" t="e">
            <v>#N/A</v>
          </cell>
          <cell r="K1016">
            <v>78</v>
          </cell>
          <cell r="L1016">
            <v>36</v>
          </cell>
          <cell r="M1016" t="e">
            <v>#N/A</v>
          </cell>
          <cell r="N1016">
            <v>60</v>
          </cell>
          <cell r="O1016" t="e">
            <v>#N/A</v>
          </cell>
          <cell r="P1016">
            <v>0</v>
          </cell>
          <cell r="Q1016">
            <v>0</v>
          </cell>
          <cell r="R1016">
            <v>52</v>
          </cell>
        </row>
        <row r="1017">
          <cell r="A1017">
            <v>0</v>
          </cell>
          <cell r="B1017">
            <v>0</v>
          </cell>
          <cell r="C1017" t="str">
            <v>Future</v>
          </cell>
          <cell r="D1017" t="e">
            <v>#N/A</v>
          </cell>
          <cell r="E1017">
            <v>-25.185714285714255</v>
          </cell>
          <cell r="F1017">
            <v>122.03506493506474</v>
          </cell>
          <cell r="G1017">
            <v>42.762337662338297</v>
          </cell>
          <cell r="H1017">
            <v>42.762337662338297</v>
          </cell>
          <cell r="I1017" t="e">
            <v>#N/A</v>
          </cell>
          <cell r="J1017" t="e">
            <v>#N/A</v>
          </cell>
          <cell r="K1017">
            <v>78</v>
          </cell>
          <cell r="L1017">
            <v>36</v>
          </cell>
          <cell r="M1017" t="e">
            <v>#N/A</v>
          </cell>
          <cell r="N1017">
            <v>60</v>
          </cell>
          <cell r="O1017" t="e">
            <v>#N/A</v>
          </cell>
          <cell r="P1017">
            <v>0</v>
          </cell>
          <cell r="Q1017">
            <v>0</v>
          </cell>
          <cell r="R1017">
            <v>52</v>
          </cell>
        </row>
        <row r="1018">
          <cell r="A1018">
            <v>0</v>
          </cell>
          <cell r="B1018">
            <v>0</v>
          </cell>
          <cell r="C1018" t="str">
            <v>Future</v>
          </cell>
          <cell r="D1018" t="e">
            <v>#N/A</v>
          </cell>
          <cell r="E1018">
            <v>-25.308571428571398</v>
          </cell>
          <cell r="F1018">
            <v>122.24987012986993</v>
          </cell>
          <cell r="G1018">
            <v>42.795324675325311</v>
          </cell>
          <cell r="H1018">
            <v>42.795324675325311</v>
          </cell>
          <cell r="I1018" t="e">
            <v>#N/A</v>
          </cell>
          <cell r="J1018" t="e">
            <v>#N/A</v>
          </cell>
          <cell r="K1018">
            <v>78</v>
          </cell>
          <cell r="L1018">
            <v>36</v>
          </cell>
          <cell r="M1018" t="e">
            <v>#N/A</v>
          </cell>
          <cell r="N1018">
            <v>60</v>
          </cell>
          <cell r="O1018" t="e">
            <v>#N/A</v>
          </cell>
          <cell r="P1018">
            <v>0</v>
          </cell>
          <cell r="Q1018">
            <v>0</v>
          </cell>
          <cell r="R1018">
            <v>52</v>
          </cell>
        </row>
        <row r="1019">
          <cell r="A1019">
            <v>0</v>
          </cell>
          <cell r="B1019">
            <v>0</v>
          </cell>
          <cell r="C1019" t="str">
            <v>Future</v>
          </cell>
          <cell r="D1019" t="e">
            <v>#N/A</v>
          </cell>
          <cell r="E1019">
            <v>-25.43142857142854</v>
          </cell>
          <cell r="F1019">
            <v>122.46467532467513</v>
          </cell>
          <cell r="G1019">
            <v>42.828311688312326</v>
          </cell>
          <cell r="H1019">
            <v>42.828311688312326</v>
          </cell>
          <cell r="I1019" t="e">
            <v>#N/A</v>
          </cell>
          <cell r="J1019" t="e">
            <v>#N/A</v>
          </cell>
          <cell r="K1019">
            <v>78</v>
          </cell>
          <cell r="L1019">
            <v>36</v>
          </cell>
          <cell r="M1019" t="e">
            <v>#N/A</v>
          </cell>
          <cell r="N1019">
            <v>60</v>
          </cell>
          <cell r="O1019" t="e">
            <v>#N/A</v>
          </cell>
          <cell r="P1019">
            <v>0</v>
          </cell>
          <cell r="Q1019">
            <v>0</v>
          </cell>
          <cell r="R1019">
            <v>52</v>
          </cell>
        </row>
        <row r="1020">
          <cell r="A1020">
            <v>0</v>
          </cell>
          <cell r="B1020">
            <v>0</v>
          </cell>
          <cell r="C1020" t="str">
            <v>Future</v>
          </cell>
          <cell r="D1020" t="e">
            <v>#N/A</v>
          </cell>
          <cell r="E1020">
            <v>-25.554285714285683</v>
          </cell>
          <cell r="F1020">
            <v>122.67948051948032</v>
          </cell>
          <cell r="G1020">
            <v>42.86129870129934</v>
          </cell>
          <cell r="H1020">
            <v>42.86129870129934</v>
          </cell>
          <cell r="I1020" t="e">
            <v>#N/A</v>
          </cell>
          <cell r="J1020" t="e">
            <v>#N/A</v>
          </cell>
          <cell r="K1020">
            <v>78</v>
          </cell>
          <cell r="L1020">
            <v>36</v>
          </cell>
          <cell r="M1020" t="e">
            <v>#N/A</v>
          </cell>
          <cell r="N1020">
            <v>60</v>
          </cell>
          <cell r="O1020" t="e">
            <v>#N/A</v>
          </cell>
          <cell r="P1020">
            <v>0</v>
          </cell>
          <cell r="Q1020">
            <v>0</v>
          </cell>
          <cell r="R1020">
            <v>52</v>
          </cell>
        </row>
        <row r="1021">
          <cell r="A1021">
            <v>0</v>
          </cell>
          <cell r="B1021">
            <v>0</v>
          </cell>
          <cell r="C1021" t="str">
            <v>Future</v>
          </cell>
          <cell r="D1021" t="e">
            <v>#N/A</v>
          </cell>
          <cell r="E1021">
            <v>-25.677142857142826</v>
          </cell>
          <cell r="F1021">
            <v>122.89428571428552</v>
          </cell>
          <cell r="G1021">
            <v>42.894285714286355</v>
          </cell>
          <cell r="H1021">
            <v>42.894285714286355</v>
          </cell>
          <cell r="I1021" t="e">
            <v>#N/A</v>
          </cell>
          <cell r="J1021" t="e">
            <v>#N/A</v>
          </cell>
          <cell r="K1021">
            <v>78</v>
          </cell>
          <cell r="L1021">
            <v>36</v>
          </cell>
          <cell r="M1021" t="e">
            <v>#N/A</v>
          </cell>
          <cell r="N1021">
            <v>60</v>
          </cell>
          <cell r="O1021" t="e">
            <v>#N/A</v>
          </cell>
          <cell r="P1021">
            <v>0</v>
          </cell>
          <cell r="Q1021">
            <v>0</v>
          </cell>
          <cell r="R1021">
            <v>52</v>
          </cell>
        </row>
        <row r="1022">
          <cell r="A1022">
            <v>0</v>
          </cell>
          <cell r="B1022">
            <v>0</v>
          </cell>
          <cell r="C1022" t="str">
            <v>Future</v>
          </cell>
          <cell r="D1022" t="e">
            <v>#N/A</v>
          </cell>
          <cell r="E1022">
            <v>-25.799999999999969</v>
          </cell>
          <cell r="F1022">
            <v>123.10909090909071</v>
          </cell>
          <cell r="G1022">
            <v>42.927272727273369</v>
          </cell>
          <cell r="H1022">
            <v>42.927272727273369</v>
          </cell>
          <cell r="I1022" t="e">
            <v>#N/A</v>
          </cell>
          <cell r="J1022" t="e">
            <v>#N/A</v>
          </cell>
          <cell r="K1022">
            <v>78</v>
          </cell>
          <cell r="L1022">
            <v>36</v>
          </cell>
          <cell r="M1022" t="e">
            <v>#N/A</v>
          </cell>
          <cell r="N1022">
            <v>60</v>
          </cell>
          <cell r="O1022" t="e">
            <v>#N/A</v>
          </cell>
          <cell r="P1022">
            <v>0</v>
          </cell>
          <cell r="Q1022">
            <v>0</v>
          </cell>
          <cell r="R1022">
            <v>52</v>
          </cell>
        </row>
        <row r="1023">
          <cell r="A1023">
            <v>0</v>
          </cell>
          <cell r="B1023">
            <v>0</v>
          </cell>
          <cell r="C1023" t="str">
            <v>Future</v>
          </cell>
          <cell r="D1023" t="e">
            <v>#N/A</v>
          </cell>
          <cell r="E1023">
            <v>-25.922857142857112</v>
          </cell>
          <cell r="F1023">
            <v>123.3238961038959</v>
          </cell>
          <cell r="G1023">
            <v>42.960259740260383</v>
          </cell>
          <cell r="H1023">
            <v>42.960259740260383</v>
          </cell>
          <cell r="I1023" t="e">
            <v>#N/A</v>
          </cell>
          <cell r="J1023" t="e">
            <v>#N/A</v>
          </cell>
          <cell r="K1023">
            <v>78</v>
          </cell>
          <cell r="L1023">
            <v>36</v>
          </cell>
          <cell r="M1023" t="e">
            <v>#N/A</v>
          </cell>
          <cell r="N1023">
            <v>60</v>
          </cell>
          <cell r="O1023" t="e">
            <v>#N/A</v>
          </cell>
          <cell r="P1023">
            <v>0</v>
          </cell>
          <cell r="Q1023">
            <v>0</v>
          </cell>
          <cell r="R1023">
            <v>52</v>
          </cell>
        </row>
        <row r="1024">
          <cell r="A1024">
            <v>0</v>
          </cell>
          <cell r="B1024">
            <v>0</v>
          </cell>
          <cell r="C1024" t="str">
            <v>Future</v>
          </cell>
          <cell r="D1024" t="e">
            <v>#N/A</v>
          </cell>
          <cell r="E1024">
            <v>-26.045714285714254</v>
          </cell>
          <cell r="F1024">
            <v>123.5387012987011</v>
          </cell>
          <cell r="G1024">
            <v>42.993246753247398</v>
          </cell>
          <cell r="H1024">
            <v>42.993246753247398</v>
          </cell>
          <cell r="I1024" t="e">
            <v>#N/A</v>
          </cell>
          <cell r="J1024" t="e">
            <v>#N/A</v>
          </cell>
          <cell r="K1024">
            <v>78</v>
          </cell>
          <cell r="L1024">
            <v>36</v>
          </cell>
          <cell r="M1024" t="e">
            <v>#N/A</v>
          </cell>
          <cell r="N1024">
            <v>60</v>
          </cell>
          <cell r="O1024" t="e">
            <v>#N/A</v>
          </cell>
          <cell r="P1024">
            <v>0</v>
          </cell>
          <cell r="Q1024">
            <v>0</v>
          </cell>
          <cell r="R1024">
            <v>52</v>
          </cell>
        </row>
        <row r="1025">
          <cell r="A1025">
            <v>0</v>
          </cell>
          <cell r="B1025">
            <v>0</v>
          </cell>
          <cell r="C1025" t="str">
            <v>Future</v>
          </cell>
          <cell r="D1025" t="e">
            <v>#N/A</v>
          </cell>
          <cell r="E1025">
            <v>-26.168571428571397</v>
          </cell>
          <cell r="F1025">
            <v>123.75350649350629</v>
          </cell>
          <cell r="G1025">
            <v>43.026233766234412</v>
          </cell>
          <cell r="H1025">
            <v>43.026233766234412</v>
          </cell>
          <cell r="I1025" t="e">
            <v>#N/A</v>
          </cell>
          <cell r="J1025" t="e">
            <v>#N/A</v>
          </cell>
          <cell r="K1025">
            <v>78</v>
          </cell>
          <cell r="L1025">
            <v>36</v>
          </cell>
          <cell r="M1025" t="e">
            <v>#N/A</v>
          </cell>
          <cell r="N1025">
            <v>60</v>
          </cell>
          <cell r="O1025" t="e">
            <v>#N/A</v>
          </cell>
          <cell r="P1025">
            <v>0</v>
          </cell>
          <cell r="Q1025">
            <v>0</v>
          </cell>
          <cell r="R1025">
            <v>52</v>
          </cell>
        </row>
        <row r="1026">
          <cell r="A1026">
            <v>0</v>
          </cell>
          <cell r="B1026">
            <v>0</v>
          </cell>
          <cell r="C1026" t="str">
            <v>Future</v>
          </cell>
          <cell r="D1026" t="e">
            <v>#N/A</v>
          </cell>
          <cell r="E1026">
            <v>-26.29142857142854</v>
          </cell>
          <cell r="F1026">
            <v>123.96831168831149</v>
          </cell>
          <cell r="G1026">
            <v>43.059220779221427</v>
          </cell>
          <cell r="H1026">
            <v>43.059220779221427</v>
          </cell>
          <cell r="I1026" t="e">
            <v>#N/A</v>
          </cell>
          <cell r="J1026" t="e">
            <v>#N/A</v>
          </cell>
          <cell r="K1026">
            <v>78</v>
          </cell>
          <cell r="L1026">
            <v>36</v>
          </cell>
          <cell r="M1026" t="e">
            <v>#N/A</v>
          </cell>
          <cell r="N1026">
            <v>60</v>
          </cell>
          <cell r="O1026" t="e">
            <v>#N/A</v>
          </cell>
          <cell r="P1026">
            <v>0</v>
          </cell>
          <cell r="Q1026">
            <v>0</v>
          </cell>
          <cell r="R1026">
            <v>52</v>
          </cell>
        </row>
        <row r="1027">
          <cell r="A1027">
            <v>0</v>
          </cell>
          <cell r="B1027">
            <v>0</v>
          </cell>
          <cell r="C1027" t="str">
            <v>Future</v>
          </cell>
          <cell r="D1027" t="e">
            <v>#N/A</v>
          </cell>
          <cell r="E1027">
            <v>-26.414285714285683</v>
          </cell>
          <cell r="F1027">
            <v>124.18311688311668</v>
          </cell>
          <cell r="G1027">
            <v>43.092207792208441</v>
          </cell>
          <cell r="H1027">
            <v>43.092207792208441</v>
          </cell>
          <cell r="I1027" t="e">
            <v>#N/A</v>
          </cell>
          <cell r="J1027" t="e">
            <v>#N/A</v>
          </cell>
          <cell r="K1027">
            <v>78</v>
          </cell>
          <cell r="L1027">
            <v>36</v>
          </cell>
          <cell r="M1027" t="e">
            <v>#N/A</v>
          </cell>
          <cell r="N1027">
            <v>60</v>
          </cell>
          <cell r="O1027" t="e">
            <v>#N/A</v>
          </cell>
          <cell r="P1027">
            <v>0</v>
          </cell>
          <cell r="Q1027">
            <v>0</v>
          </cell>
          <cell r="R1027">
            <v>52</v>
          </cell>
        </row>
        <row r="1028">
          <cell r="A1028">
            <v>0</v>
          </cell>
          <cell r="B1028">
            <v>0</v>
          </cell>
          <cell r="C1028" t="str">
            <v>Future</v>
          </cell>
          <cell r="D1028" t="e">
            <v>#N/A</v>
          </cell>
          <cell r="E1028">
            <v>-26.537142857142825</v>
          </cell>
          <cell r="F1028">
            <v>124.39792207792188</v>
          </cell>
          <cell r="G1028">
            <v>43.125194805195456</v>
          </cell>
          <cell r="H1028">
            <v>43.125194805195456</v>
          </cell>
          <cell r="I1028" t="e">
            <v>#N/A</v>
          </cell>
          <cell r="J1028" t="e">
            <v>#N/A</v>
          </cell>
          <cell r="K1028">
            <v>78</v>
          </cell>
          <cell r="L1028">
            <v>36</v>
          </cell>
          <cell r="M1028" t="e">
            <v>#N/A</v>
          </cell>
          <cell r="N1028">
            <v>60</v>
          </cell>
          <cell r="O1028" t="e">
            <v>#N/A</v>
          </cell>
          <cell r="P1028">
            <v>0</v>
          </cell>
          <cell r="Q1028">
            <v>0</v>
          </cell>
          <cell r="R1028">
            <v>52</v>
          </cell>
        </row>
        <row r="1029">
          <cell r="A1029">
            <v>0</v>
          </cell>
          <cell r="B1029">
            <v>0</v>
          </cell>
          <cell r="C1029" t="str">
            <v>Future</v>
          </cell>
          <cell r="D1029" t="e">
            <v>#N/A</v>
          </cell>
          <cell r="E1029">
            <v>-26.659999999999968</v>
          </cell>
          <cell r="F1029">
            <v>124.61272727272707</v>
          </cell>
          <cell r="G1029">
            <v>43.15818181818247</v>
          </cell>
          <cell r="H1029">
            <v>43.15818181818247</v>
          </cell>
          <cell r="I1029" t="e">
            <v>#N/A</v>
          </cell>
          <cell r="J1029" t="e">
            <v>#N/A</v>
          </cell>
          <cell r="K1029">
            <v>78</v>
          </cell>
          <cell r="L1029">
            <v>36</v>
          </cell>
          <cell r="M1029" t="e">
            <v>#N/A</v>
          </cell>
          <cell r="N1029">
            <v>60</v>
          </cell>
          <cell r="O1029" t="e">
            <v>#N/A</v>
          </cell>
          <cell r="P1029">
            <v>0</v>
          </cell>
          <cell r="Q1029">
            <v>0</v>
          </cell>
          <cell r="R1029">
            <v>52</v>
          </cell>
        </row>
        <row r="1030">
          <cell r="A1030">
            <v>0</v>
          </cell>
          <cell r="B1030">
            <v>0</v>
          </cell>
          <cell r="C1030" t="str">
            <v>Future</v>
          </cell>
          <cell r="D1030" t="e">
            <v>#N/A</v>
          </cell>
          <cell r="E1030">
            <v>-26.782857142857111</v>
          </cell>
          <cell r="F1030">
            <v>124.82753246753227</v>
          </cell>
          <cell r="G1030">
            <v>43.191168831169485</v>
          </cell>
          <cell r="H1030">
            <v>43.191168831169485</v>
          </cell>
          <cell r="I1030" t="e">
            <v>#N/A</v>
          </cell>
          <cell r="J1030" t="e">
            <v>#N/A</v>
          </cell>
          <cell r="K1030">
            <v>78</v>
          </cell>
          <cell r="L1030">
            <v>36</v>
          </cell>
          <cell r="M1030" t="e">
            <v>#N/A</v>
          </cell>
          <cell r="N1030">
            <v>60</v>
          </cell>
          <cell r="O1030" t="e">
            <v>#N/A</v>
          </cell>
          <cell r="P1030">
            <v>0</v>
          </cell>
          <cell r="Q1030">
            <v>0</v>
          </cell>
          <cell r="R1030">
            <v>52</v>
          </cell>
        </row>
        <row r="1031">
          <cell r="A1031">
            <v>0</v>
          </cell>
          <cell r="B1031">
            <v>0</v>
          </cell>
          <cell r="C1031" t="str">
            <v>Future</v>
          </cell>
          <cell r="D1031" t="e">
            <v>#N/A</v>
          </cell>
          <cell r="E1031">
            <v>-26.905714285714254</v>
          </cell>
          <cell r="F1031">
            <v>125.04233766233746</v>
          </cell>
          <cell r="G1031">
            <v>43.224155844156499</v>
          </cell>
          <cell r="H1031">
            <v>43.224155844156499</v>
          </cell>
          <cell r="I1031" t="e">
            <v>#N/A</v>
          </cell>
          <cell r="J1031" t="e">
            <v>#N/A</v>
          </cell>
          <cell r="K1031">
            <v>78</v>
          </cell>
          <cell r="L1031">
            <v>36</v>
          </cell>
          <cell r="M1031" t="e">
            <v>#N/A</v>
          </cell>
          <cell r="N1031">
            <v>60</v>
          </cell>
          <cell r="O1031" t="e">
            <v>#N/A</v>
          </cell>
          <cell r="P1031">
            <v>0</v>
          </cell>
          <cell r="Q1031">
            <v>0</v>
          </cell>
          <cell r="R1031">
            <v>52</v>
          </cell>
        </row>
        <row r="1032">
          <cell r="A1032">
            <v>0</v>
          </cell>
          <cell r="B1032">
            <v>0</v>
          </cell>
          <cell r="C1032" t="str">
            <v>Future</v>
          </cell>
          <cell r="D1032" t="e">
            <v>#N/A</v>
          </cell>
          <cell r="E1032">
            <v>-27.028571428571396</v>
          </cell>
          <cell r="F1032">
            <v>125.25714285714265</v>
          </cell>
          <cell r="G1032">
            <v>43.257142857143513</v>
          </cell>
          <cell r="H1032">
            <v>43.257142857143513</v>
          </cell>
          <cell r="I1032" t="e">
            <v>#N/A</v>
          </cell>
          <cell r="J1032" t="e">
            <v>#N/A</v>
          </cell>
          <cell r="K1032">
            <v>78</v>
          </cell>
          <cell r="L1032">
            <v>36</v>
          </cell>
          <cell r="M1032" t="e">
            <v>#N/A</v>
          </cell>
          <cell r="N1032">
            <v>60</v>
          </cell>
          <cell r="O1032" t="e">
            <v>#N/A</v>
          </cell>
          <cell r="P1032">
            <v>0</v>
          </cell>
          <cell r="Q1032">
            <v>0</v>
          </cell>
          <cell r="R1032">
            <v>52</v>
          </cell>
        </row>
        <row r="1033">
          <cell r="A1033">
            <v>0</v>
          </cell>
          <cell r="B1033">
            <v>0</v>
          </cell>
          <cell r="C1033" t="str">
            <v>Future</v>
          </cell>
          <cell r="D1033" t="e">
            <v>#N/A</v>
          </cell>
          <cell r="E1033">
            <v>-27.151428571428539</v>
          </cell>
          <cell r="F1033">
            <v>125.47194805194785</v>
          </cell>
          <cell r="G1033">
            <v>43.290129870130528</v>
          </cell>
          <cell r="H1033">
            <v>43.290129870130528</v>
          </cell>
          <cell r="I1033" t="e">
            <v>#N/A</v>
          </cell>
          <cell r="J1033" t="e">
            <v>#N/A</v>
          </cell>
          <cell r="K1033">
            <v>78</v>
          </cell>
          <cell r="L1033">
            <v>36</v>
          </cell>
          <cell r="M1033" t="e">
            <v>#N/A</v>
          </cell>
          <cell r="N1033">
            <v>60</v>
          </cell>
          <cell r="O1033" t="e">
            <v>#N/A</v>
          </cell>
          <cell r="P1033">
            <v>0</v>
          </cell>
          <cell r="Q1033">
            <v>0</v>
          </cell>
          <cell r="R1033">
            <v>52</v>
          </cell>
        </row>
        <row r="1034">
          <cell r="A1034">
            <v>0</v>
          </cell>
          <cell r="B1034">
            <v>0</v>
          </cell>
          <cell r="C1034" t="str">
            <v>Future</v>
          </cell>
          <cell r="D1034" t="e">
            <v>#N/A</v>
          </cell>
          <cell r="E1034">
            <v>-27.274285714285682</v>
          </cell>
          <cell r="F1034">
            <v>125.68675324675304</v>
          </cell>
          <cell r="G1034">
            <v>43.323116883117542</v>
          </cell>
          <cell r="H1034">
            <v>43.323116883117542</v>
          </cell>
          <cell r="I1034" t="e">
            <v>#N/A</v>
          </cell>
          <cell r="J1034" t="e">
            <v>#N/A</v>
          </cell>
          <cell r="K1034">
            <v>78</v>
          </cell>
          <cell r="L1034">
            <v>36</v>
          </cell>
          <cell r="M1034" t="e">
            <v>#N/A</v>
          </cell>
          <cell r="N1034">
            <v>60</v>
          </cell>
          <cell r="O1034" t="e">
            <v>#N/A</v>
          </cell>
          <cell r="P1034">
            <v>0</v>
          </cell>
          <cell r="Q1034">
            <v>0</v>
          </cell>
          <cell r="R1034">
            <v>52</v>
          </cell>
        </row>
        <row r="1035">
          <cell r="A1035">
            <v>0</v>
          </cell>
          <cell r="B1035">
            <v>0</v>
          </cell>
          <cell r="C1035" t="str">
            <v>Future</v>
          </cell>
          <cell r="D1035" t="e">
            <v>#N/A</v>
          </cell>
          <cell r="E1035">
            <v>-27.397142857142825</v>
          </cell>
          <cell r="F1035">
            <v>125.90155844155824</v>
          </cell>
          <cell r="G1035">
            <v>43.356103896104557</v>
          </cell>
          <cell r="H1035">
            <v>43.356103896104557</v>
          </cell>
          <cell r="I1035" t="e">
            <v>#N/A</v>
          </cell>
          <cell r="J1035" t="e">
            <v>#N/A</v>
          </cell>
          <cell r="K1035">
            <v>78</v>
          </cell>
          <cell r="L1035">
            <v>36</v>
          </cell>
          <cell r="M1035" t="e">
            <v>#N/A</v>
          </cell>
          <cell r="N1035">
            <v>60</v>
          </cell>
          <cell r="O1035" t="e">
            <v>#N/A</v>
          </cell>
          <cell r="P1035">
            <v>0</v>
          </cell>
          <cell r="Q1035">
            <v>0</v>
          </cell>
          <cell r="R1035">
            <v>52</v>
          </cell>
        </row>
        <row r="1036">
          <cell r="A1036">
            <v>0</v>
          </cell>
          <cell r="B1036">
            <v>0</v>
          </cell>
          <cell r="C1036" t="str">
            <v>Future</v>
          </cell>
          <cell r="D1036" t="e">
            <v>#N/A</v>
          </cell>
          <cell r="E1036">
            <v>-27.519999999999968</v>
          </cell>
          <cell r="F1036">
            <v>126.11636363636343</v>
          </cell>
          <cell r="G1036">
            <v>43.389090909091571</v>
          </cell>
          <cell r="H1036">
            <v>43.389090909091571</v>
          </cell>
          <cell r="I1036" t="e">
            <v>#N/A</v>
          </cell>
          <cell r="J1036" t="e">
            <v>#N/A</v>
          </cell>
          <cell r="K1036">
            <v>78</v>
          </cell>
          <cell r="L1036">
            <v>36</v>
          </cell>
          <cell r="M1036" t="e">
            <v>#N/A</v>
          </cell>
          <cell r="N1036">
            <v>60</v>
          </cell>
          <cell r="O1036" t="e">
            <v>#N/A</v>
          </cell>
          <cell r="P1036">
            <v>0</v>
          </cell>
          <cell r="Q1036">
            <v>0</v>
          </cell>
          <cell r="R1036">
            <v>52</v>
          </cell>
        </row>
        <row r="1037">
          <cell r="A1037">
            <v>0</v>
          </cell>
          <cell r="B1037">
            <v>0</v>
          </cell>
          <cell r="C1037" t="str">
            <v>Future</v>
          </cell>
          <cell r="D1037" t="e">
            <v>#N/A</v>
          </cell>
          <cell r="E1037">
            <v>-27.64285714285711</v>
          </cell>
          <cell r="F1037">
            <v>126.33116883116863</v>
          </cell>
          <cell r="G1037">
            <v>43.422077922078586</v>
          </cell>
          <cell r="H1037">
            <v>43.422077922078586</v>
          </cell>
          <cell r="I1037" t="e">
            <v>#N/A</v>
          </cell>
          <cell r="J1037" t="e">
            <v>#N/A</v>
          </cell>
          <cell r="K1037">
            <v>78</v>
          </cell>
          <cell r="L1037">
            <v>36</v>
          </cell>
          <cell r="M1037" t="e">
            <v>#N/A</v>
          </cell>
          <cell r="N1037">
            <v>60</v>
          </cell>
          <cell r="O1037" t="e">
            <v>#N/A</v>
          </cell>
          <cell r="P1037">
            <v>0</v>
          </cell>
          <cell r="Q1037">
            <v>0</v>
          </cell>
          <cell r="R1037">
            <v>52</v>
          </cell>
        </row>
        <row r="1038">
          <cell r="A1038">
            <v>0</v>
          </cell>
          <cell r="B1038">
            <v>0</v>
          </cell>
          <cell r="C1038" t="str">
            <v>Future</v>
          </cell>
          <cell r="D1038" t="e">
            <v>#N/A</v>
          </cell>
          <cell r="E1038">
            <v>-27.765714285714253</v>
          </cell>
          <cell r="F1038">
            <v>126.54597402597382</v>
          </cell>
          <cell r="G1038">
            <v>43.4550649350656</v>
          </cell>
          <cell r="H1038">
            <v>43.4550649350656</v>
          </cell>
          <cell r="I1038" t="e">
            <v>#N/A</v>
          </cell>
          <cell r="J1038" t="e">
            <v>#N/A</v>
          </cell>
          <cell r="K1038">
            <v>78</v>
          </cell>
          <cell r="L1038">
            <v>36</v>
          </cell>
          <cell r="M1038" t="e">
            <v>#N/A</v>
          </cell>
          <cell r="N1038">
            <v>60</v>
          </cell>
          <cell r="O1038" t="e">
            <v>#N/A</v>
          </cell>
          <cell r="P1038">
            <v>0</v>
          </cell>
          <cell r="Q1038">
            <v>0</v>
          </cell>
          <cell r="R1038">
            <v>52</v>
          </cell>
        </row>
        <row r="1039">
          <cell r="A1039">
            <v>0</v>
          </cell>
          <cell r="B1039">
            <v>0</v>
          </cell>
          <cell r="C1039" t="str">
            <v>Future</v>
          </cell>
          <cell r="D1039" t="e">
            <v>#N/A</v>
          </cell>
          <cell r="E1039">
            <v>-27.888571428571396</v>
          </cell>
          <cell r="F1039">
            <v>126.76077922077901</v>
          </cell>
          <cell r="G1039">
            <v>43.488051948052615</v>
          </cell>
          <cell r="H1039">
            <v>43.488051948052615</v>
          </cell>
          <cell r="I1039" t="e">
            <v>#N/A</v>
          </cell>
          <cell r="J1039" t="e">
            <v>#N/A</v>
          </cell>
          <cell r="K1039">
            <v>78</v>
          </cell>
          <cell r="L1039">
            <v>36</v>
          </cell>
          <cell r="M1039" t="e">
            <v>#N/A</v>
          </cell>
          <cell r="N1039">
            <v>60</v>
          </cell>
          <cell r="O1039" t="e">
            <v>#N/A</v>
          </cell>
          <cell r="P1039">
            <v>0</v>
          </cell>
          <cell r="Q1039">
            <v>0</v>
          </cell>
          <cell r="R1039">
            <v>52</v>
          </cell>
        </row>
        <row r="1040">
          <cell r="A1040">
            <v>0</v>
          </cell>
          <cell r="B1040">
            <v>0</v>
          </cell>
          <cell r="C1040" t="str">
            <v>Future</v>
          </cell>
          <cell r="D1040" t="e">
            <v>#N/A</v>
          </cell>
          <cell r="E1040">
            <v>-28.011428571428539</v>
          </cell>
          <cell r="F1040">
            <v>126.97558441558421</v>
          </cell>
          <cell r="G1040">
            <v>43.521038961039629</v>
          </cell>
          <cell r="H1040">
            <v>43.521038961039629</v>
          </cell>
          <cell r="I1040" t="e">
            <v>#N/A</v>
          </cell>
          <cell r="J1040" t="e">
            <v>#N/A</v>
          </cell>
          <cell r="K1040">
            <v>78</v>
          </cell>
          <cell r="L1040">
            <v>36</v>
          </cell>
          <cell r="M1040" t="e">
            <v>#N/A</v>
          </cell>
          <cell r="N1040">
            <v>60</v>
          </cell>
          <cell r="O1040" t="e">
            <v>#N/A</v>
          </cell>
          <cell r="P1040">
            <v>0</v>
          </cell>
          <cell r="Q1040">
            <v>0</v>
          </cell>
          <cell r="R1040">
            <v>52</v>
          </cell>
        </row>
        <row r="1041">
          <cell r="A1041">
            <v>0</v>
          </cell>
          <cell r="B1041">
            <v>0</v>
          </cell>
          <cell r="C1041" t="str">
            <v>Future</v>
          </cell>
          <cell r="D1041" t="e">
            <v>#N/A</v>
          </cell>
          <cell r="E1041">
            <v>-28.134285714285681</v>
          </cell>
          <cell r="F1041">
            <v>127.1903896103894</v>
          </cell>
          <cell r="G1041">
            <v>43.554025974026644</v>
          </cell>
          <cell r="H1041">
            <v>43.554025974026644</v>
          </cell>
          <cell r="I1041" t="e">
            <v>#N/A</v>
          </cell>
          <cell r="J1041" t="e">
            <v>#N/A</v>
          </cell>
          <cell r="K1041">
            <v>78</v>
          </cell>
          <cell r="L1041">
            <v>36</v>
          </cell>
          <cell r="M1041" t="e">
            <v>#N/A</v>
          </cell>
          <cell r="N1041">
            <v>60</v>
          </cell>
          <cell r="O1041" t="e">
            <v>#N/A</v>
          </cell>
          <cell r="P1041">
            <v>0</v>
          </cell>
          <cell r="Q1041">
            <v>0</v>
          </cell>
          <cell r="R1041">
            <v>52</v>
          </cell>
        </row>
        <row r="1042">
          <cell r="A1042">
            <v>0</v>
          </cell>
          <cell r="B1042">
            <v>0</v>
          </cell>
          <cell r="C1042" t="str">
            <v>Future</v>
          </cell>
          <cell r="D1042" t="e">
            <v>#N/A</v>
          </cell>
          <cell r="E1042">
            <v>-28.257142857142824</v>
          </cell>
          <cell r="F1042">
            <v>127.4051948051946</v>
          </cell>
          <cell r="G1042">
            <v>43.587012987013658</v>
          </cell>
          <cell r="H1042">
            <v>43.587012987013658</v>
          </cell>
          <cell r="I1042" t="e">
            <v>#N/A</v>
          </cell>
          <cell r="J1042" t="e">
            <v>#N/A</v>
          </cell>
          <cell r="K1042">
            <v>78</v>
          </cell>
          <cell r="L1042">
            <v>36</v>
          </cell>
          <cell r="M1042" t="e">
            <v>#N/A</v>
          </cell>
          <cell r="N1042">
            <v>60</v>
          </cell>
          <cell r="O1042" t="e">
            <v>#N/A</v>
          </cell>
          <cell r="P1042">
            <v>0</v>
          </cell>
          <cell r="Q1042">
            <v>0</v>
          </cell>
          <cell r="R1042">
            <v>52</v>
          </cell>
        </row>
        <row r="1043">
          <cell r="A1043">
            <v>0</v>
          </cell>
          <cell r="B1043">
            <v>0</v>
          </cell>
          <cell r="C1043" t="str">
            <v>Future</v>
          </cell>
          <cell r="D1043" t="e">
            <v>#N/A</v>
          </cell>
          <cell r="E1043">
            <v>-28.379999999999967</v>
          </cell>
          <cell r="F1043">
            <v>127.61999999999979</v>
          </cell>
          <cell r="G1043">
            <v>43.620000000000672</v>
          </cell>
          <cell r="H1043">
            <v>43.620000000000672</v>
          </cell>
          <cell r="I1043" t="e">
            <v>#N/A</v>
          </cell>
          <cell r="J1043" t="e">
            <v>#N/A</v>
          </cell>
          <cell r="K1043">
            <v>78</v>
          </cell>
          <cell r="L1043">
            <v>36</v>
          </cell>
          <cell r="M1043" t="e">
            <v>#N/A</v>
          </cell>
          <cell r="N1043">
            <v>60</v>
          </cell>
          <cell r="O1043" t="e">
            <v>#N/A</v>
          </cell>
          <cell r="P1043">
            <v>0</v>
          </cell>
          <cell r="Q1043">
            <v>0</v>
          </cell>
          <cell r="R1043">
            <v>52</v>
          </cell>
        </row>
        <row r="1044">
          <cell r="A1044">
            <v>0</v>
          </cell>
          <cell r="B1044">
            <v>0</v>
          </cell>
          <cell r="C1044" t="str">
            <v>Future</v>
          </cell>
          <cell r="D1044" t="e">
            <v>#N/A</v>
          </cell>
          <cell r="E1044">
            <v>-28.50285714285711</v>
          </cell>
          <cell r="F1044">
            <v>127.83480519480499</v>
          </cell>
          <cell r="G1044">
            <v>43.652987012987687</v>
          </cell>
          <cell r="H1044">
            <v>43.652987012987687</v>
          </cell>
          <cell r="I1044" t="e">
            <v>#N/A</v>
          </cell>
          <cell r="J1044" t="e">
            <v>#N/A</v>
          </cell>
          <cell r="K1044">
            <v>78</v>
          </cell>
          <cell r="L1044">
            <v>36</v>
          </cell>
          <cell r="M1044" t="e">
            <v>#N/A</v>
          </cell>
          <cell r="N1044">
            <v>60</v>
          </cell>
          <cell r="O1044" t="e">
            <v>#N/A</v>
          </cell>
          <cell r="P1044">
            <v>0</v>
          </cell>
          <cell r="Q1044">
            <v>0</v>
          </cell>
          <cell r="R1044">
            <v>52</v>
          </cell>
        </row>
        <row r="1045">
          <cell r="A1045">
            <v>0</v>
          </cell>
          <cell r="B1045">
            <v>0</v>
          </cell>
          <cell r="C1045" t="str">
            <v>Future</v>
          </cell>
          <cell r="D1045" t="e">
            <v>#N/A</v>
          </cell>
          <cell r="E1045">
            <v>-28.625714285714253</v>
          </cell>
          <cell r="F1045">
            <v>128.04961038961019</v>
          </cell>
          <cell r="G1045">
            <v>43.685974025974701</v>
          </cell>
          <cell r="H1045">
            <v>43.685974025974701</v>
          </cell>
          <cell r="I1045" t="e">
            <v>#N/A</v>
          </cell>
          <cell r="J1045" t="e">
            <v>#N/A</v>
          </cell>
          <cell r="K1045">
            <v>78</v>
          </cell>
          <cell r="L1045">
            <v>36</v>
          </cell>
          <cell r="M1045" t="e">
            <v>#N/A</v>
          </cell>
          <cell r="N1045">
            <v>60</v>
          </cell>
          <cell r="O1045" t="e">
            <v>#N/A</v>
          </cell>
          <cell r="P1045">
            <v>0</v>
          </cell>
          <cell r="Q1045">
            <v>0</v>
          </cell>
          <cell r="R1045">
            <v>52</v>
          </cell>
        </row>
        <row r="1046">
          <cell r="A1046">
            <v>0</v>
          </cell>
          <cell r="B1046">
            <v>0</v>
          </cell>
          <cell r="C1046" t="str">
            <v>Future</v>
          </cell>
          <cell r="D1046" t="e">
            <v>#N/A</v>
          </cell>
          <cell r="E1046">
            <v>-28.748571428571395</v>
          </cell>
          <cell r="F1046">
            <v>128.26441558441539</v>
          </cell>
          <cell r="G1046">
            <v>43.718961038961716</v>
          </cell>
          <cell r="H1046">
            <v>43.718961038961716</v>
          </cell>
          <cell r="I1046" t="e">
            <v>#N/A</v>
          </cell>
          <cell r="J1046" t="e">
            <v>#N/A</v>
          </cell>
          <cell r="K1046">
            <v>78</v>
          </cell>
          <cell r="L1046">
            <v>36</v>
          </cell>
          <cell r="M1046" t="e">
            <v>#N/A</v>
          </cell>
          <cell r="N1046">
            <v>60</v>
          </cell>
          <cell r="O1046" t="e">
            <v>#N/A</v>
          </cell>
          <cell r="P1046">
            <v>0</v>
          </cell>
          <cell r="Q1046">
            <v>0</v>
          </cell>
          <cell r="R1046">
            <v>52</v>
          </cell>
        </row>
        <row r="1047">
          <cell r="A1047">
            <v>0</v>
          </cell>
          <cell r="B1047">
            <v>0</v>
          </cell>
          <cell r="C1047" t="str">
            <v>Future</v>
          </cell>
          <cell r="D1047" t="e">
            <v>#N/A</v>
          </cell>
          <cell r="E1047">
            <v>-28.871428571428538</v>
          </cell>
          <cell r="F1047">
            <v>128.47922077922058</v>
          </cell>
          <cell r="G1047">
            <v>43.75194805194873</v>
          </cell>
          <cell r="H1047">
            <v>43.75194805194873</v>
          </cell>
          <cell r="I1047" t="e">
            <v>#N/A</v>
          </cell>
          <cell r="J1047" t="e">
            <v>#N/A</v>
          </cell>
          <cell r="K1047">
            <v>78</v>
          </cell>
          <cell r="L1047">
            <v>36</v>
          </cell>
          <cell r="M1047" t="e">
            <v>#N/A</v>
          </cell>
          <cell r="N1047">
            <v>60</v>
          </cell>
          <cell r="O1047" t="e">
            <v>#N/A</v>
          </cell>
          <cell r="P1047">
            <v>0</v>
          </cell>
          <cell r="Q1047">
            <v>0</v>
          </cell>
          <cell r="R1047">
            <v>52</v>
          </cell>
        </row>
        <row r="1048">
          <cell r="A1048">
            <v>0</v>
          </cell>
          <cell r="B1048">
            <v>0</v>
          </cell>
          <cell r="C1048" t="str">
            <v>Future</v>
          </cell>
          <cell r="D1048" t="e">
            <v>#N/A</v>
          </cell>
          <cell r="E1048">
            <v>-28.994285714285681</v>
          </cell>
          <cell r="F1048">
            <v>128.69402597402578</v>
          </cell>
          <cell r="G1048">
            <v>43.784935064935745</v>
          </cell>
          <cell r="H1048">
            <v>43.784935064935745</v>
          </cell>
          <cell r="I1048" t="e">
            <v>#N/A</v>
          </cell>
          <cell r="J1048" t="e">
            <v>#N/A</v>
          </cell>
          <cell r="K1048">
            <v>78</v>
          </cell>
          <cell r="L1048">
            <v>36</v>
          </cell>
          <cell r="M1048" t="e">
            <v>#N/A</v>
          </cell>
          <cell r="N1048">
            <v>60</v>
          </cell>
          <cell r="O1048" t="e">
            <v>#N/A</v>
          </cell>
          <cell r="P1048">
            <v>0</v>
          </cell>
          <cell r="Q1048">
            <v>0</v>
          </cell>
          <cell r="R1048">
            <v>52</v>
          </cell>
        </row>
        <row r="1049">
          <cell r="A1049">
            <v>0</v>
          </cell>
          <cell r="B1049">
            <v>0</v>
          </cell>
          <cell r="C1049" t="str">
            <v>Future</v>
          </cell>
          <cell r="D1049" t="e">
            <v>#N/A</v>
          </cell>
          <cell r="E1049">
            <v>-29.117142857142824</v>
          </cell>
          <cell r="F1049">
            <v>128.90883116883097</v>
          </cell>
          <cell r="G1049">
            <v>43.817922077922759</v>
          </cell>
          <cell r="H1049">
            <v>43.817922077922759</v>
          </cell>
          <cell r="I1049" t="e">
            <v>#N/A</v>
          </cell>
          <cell r="J1049" t="e">
            <v>#N/A</v>
          </cell>
          <cell r="K1049">
            <v>78</v>
          </cell>
          <cell r="L1049">
            <v>36</v>
          </cell>
          <cell r="M1049" t="e">
            <v>#N/A</v>
          </cell>
          <cell r="N1049">
            <v>60</v>
          </cell>
          <cell r="O1049" t="e">
            <v>#N/A</v>
          </cell>
          <cell r="P1049">
            <v>0</v>
          </cell>
          <cell r="Q1049">
            <v>0</v>
          </cell>
          <cell r="R1049">
            <v>52</v>
          </cell>
        </row>
        <row r="1050">
          <cell r="A1050">
            <v>0</v>
          </cell>
          <cell r="B1050">
            <v>0</v>
          </cell>
          <cell r="C1050" t="str">
            <v>Future</v>
          </cell>
          <cell r="D1050" t="e">
            <v>#N/A</v>
          </cell>
          <cell r="E1050">
            <v>-29.239999999999966</v>
          </cell>
          <cell r="F1050">
            <v>129.12363636363617</v>
          </cell>
          <cell r="G1050">
            <v>43.850909090909774</v>
          </cell>
          <cell r="H1050">
            <v>43.850909090909774</v>
          </cell>
          <cell r="I1050" t="e">
            <v>#N/A</v>
          </cell>
          <cell r="J1050" t="e">
            <v>#N/A</v>
          </cell>
          <cell r="K1050">
            <v>78</v>
          </cell>
          <cell r="L1050">
            <v>36</v>
          </cell>
          <cell r="M1050" t="e">
            <v>#N/A</v>
          </cell>
          <cell r="N1050">
            <v>60</v>
          </cell>
          <cell r="O1050" t="e">
            <v>#N/A</v>
          </cell>
          <cell r="P1050">
            <v>0</v>
          </cell>
          <cell r="Q1050">
            <v>0</v>
          </cell>
          <cell r="R1050">
            <v>52</v>
          </cell>
        </row>
        <row r="1051">
          <cell r="A1051">
            <v>0</v>
          </cell>
          <cell r="B1051">
            <v>0</v>
          </cell>
          <cell r="C1051" t="str">
            <v>Future</v>
          </cell>
          <cell r="D1051" t="e">
            <v>#N/A</v>
          </cell>
          <cell r="E1051">
            <v>-29.362857142857109</v>
          </cell>
          <cell r="F1051">
            <v>129.33844155844136</v>
          </cell>
          <cell r="G1051">
            <v>43.883896103896788</v>
          </cell>
          <cell r="H1051">
            <v>43.883896103896788</v>
          </cell>
          <cell r="I1051" t="e">
            <v>#N/A</v>
          </cell>
          <cell r="J1051" t="e">
            <v>#N/A</v>
          </cell>
          <cell r="K1051">
            <v>78</v>
          </cell>
          <cell r="L1051">
            <v>36</v>
          </cell>
          <cell r="M1051" t="e">
            <v>#N/A</v>
          </cell>
          <cell r="N1051">
            <v>60</v>
          </cell>
          <cell r="O1051" t="e">
            <v>#N/A</v>
          </cell>
          <cell r="P1051">
            <v>0</v>
          </cell>
          <cell r="Q1051">
            <v>0</v>
          </cell>
          <cell r="R1051">
            <v>52</v>
          </cell>
        </row>
        <row r="1052">
          <cell r="A1052">
            <v>0</v>
          </cell>
          <cell r="B1052">
            <v>0</v>
          </cell>
          <cell r="C1052" t="str">
            <v>Future</v>
          </cell>
          <cell r="D1052" t="e">
            <v>#N/A</v>
          </cell>
          <cell r="E1052">
            <v>-29.485714285714252</v>
          </cell>
          <cell r="F1052">
            <v>129.55324675324655</v>
          </cell>
          <cell r="G1052">
            <v>43.916883116883803</v>
          </cell>
          <cell r="H1052">
            <v>43.916883116883803</v>
          </cell>
          <cell r="I1052" t="e">
            <v>#N/A</v>
          </cell>
          <cell r="J1052" t="e">
            <v>#N/A</v>
          </cell>
          <cell r="K1052">
            <v>78</v>
          </cell>
          <cell r="L1052">
            <v>36</v>
          </cell>
          <cell r="M1052" t="e">
            <v>#N/A</v>
          </cell>
          <cell r="N1052">
            <v>60</v>
          </cell>
          <cell r="O1052" t="e">
            <v>#N/A</v>
          </cell>
          <cell r="P1052">
            <v>0</v>
          </cell>
          <cell r="Q1052">
            <v>0</v>
          </cell>
          <cell r="R1052">
            <v>52</v>
          </cell>
        </row>
        <row r="1053">
          <cell r="A1053">
            <v>0</v>
          </cell>
          <cell r="B1053">
            <v>0</v>
          </cell>
          <cell r="C1053" t="str">
            <v>Future</v>
          </cell>
          <cell r="D1053" t="e">
            <v>#N/A</v>
          </cell>
          <cell r="E1053">
            <v>-29.608571428571395</v>
          </cell>
          <cell r="F1053">
            <v>129.76805194805175</v>
          </cell>
          <cell r="G1053">
            <v>43.949870129870817</v>
          </cell>
          <cell r="H1053">
            <v>43.949870129870817</v>
          </cell>
          <cell r="I1053" t="e">
            <v>#N/A</v>
          </cell>
          <cell r="J1053" t="e">
            <v>#N/A</v>
          </cell>
          <cell r="K1053">
            <v>78</v>
          </cell>
          <cell r="L1053">
            <v>36</v>
          </cell>
          <cell r="M1053" t="e">
            <v>#N/A</v>
          </cell>
          <cell r="N1053">
            <v>60</v>
          </cell>
          <cell r="O1053" t="e">
            <v>#N/A</v>
          </cell>
          <cell r="P1053">
            <v>0</v>
          </cell>
          <cell r="Q1053">
            <v>0</v>
          </cell>
          <cell r="R1053">
            <v>52</v>
          </cell>
        </row>
        <row r="1054">
          <cell r="A1054">
            <v>0</v>
          </cell>
          <cell r="B1054">
            <v>0</v>
          </cell>
          <cell r="C1054" t="str">
            <v>Future</v>
          </cell>
          <cell r="D1054" t="e">
            <v>#N/A</v>
          </cell>
          <cell r="E1054">
            <v>-29.731428571428538</v>
          </cell>
          <cell r="F1054">
            <v>129.98285714285694</v>
          </cell>
          <cell r="G1054">
            <v>43.982857142857831</v>
          </cell>
          <cell r="H1054">
            <v>43.982857142857831</v>
          </cell>
          <cell r="I1054" t="e">
            <v>#N/A</v>
          </cell>
          <cell r="J1054" t="e">
            <v>#N/A</v>
          </cell>
          <cell r="K1054">
            <v>78</v>
          </cell>
          <cell r="L1054">
            <v>36</v>
          </cell>
          <cell r="M1054" t="e">
            <v>#N/A</v>
          </cell>
          <cell r="N1054">
            <v>60</v>
          </cell>
          <cell r="O1054" t="e">
            <v>#N/A</v>
          </cell>
          <cell r="P1054">
            <v>0</v>
          </cell>
          <cell r="Q1054">
            <v>0</v>
          </cell>
          <cell r="R1054">
            <v>52</v>
          </cell>
        </row>
        <row r="1055">
          <cell r="A1055">
            <v>0</v>
          </cell>
          <cell r="B1055">
            <v>0</v>
          </cell>
          <cell r="C1055" t="str">
            <v>Future</v>
          </cell>
          <cell r="D1055" t="e">
            <v>#N/A</v>
          </cell>
          <cell r="E1055">
            <v>-29.85428571428568</v>
          </cell>
          <cell r="F1055">
            <v>130.19766233766214</v>
          </cell>
          <cell r="G1055">
            <v>44.015844155844846</v>
          </cell>
          <cell r="H1055">
            <v>44.015844155844846</v>
          </cell>
          <cell r="I1055" t="e">
            <v>#N/A</v>
          </cell>
          <cell r="J1055" t="e">
            <v>#N/A</v>
          </cell>
          <cell r="K1055">
            <v>78</v>
          </cell>
          <cell r="L1055">
            <v>36</v>
          </cell>
          <cell r="M1055" t="e">
            <v>#N/A</v>
          </cell>
          <cell r="N1055">
            <v>60</v>
          </cell>
          <cell r="O1055" t="e">
            <v>#N/A</v>
          </cell>
          <cell r="P1055">
            <v>0</v>
          </cell>
          <cell r="Q1055">
            <v>0</v>
          </cell>
          <cell r="R1055">
            <v>52</v>
          </cell>
        </row>
        <row r="1056">
          <cell r="A1056">
            <v>0</v>
          </cell>
          <cell r="B1056">
            <v>0</v>
          </cell>
          <cell r="C1056" t="str">
            <v>Future</v>
          </cell>
          <cell r="D1056" t="e">
            <v>#N/A</v>
          </cell>
          <cell r="E1056">
            <v>-29.977142857142823</v>
          </cell>
          <cell r="F1056">
            <v>130.41246753246733</v>
          </cell>
          <cell r="G1056">
            <v>44.04883116883186</v>
          </cell>
          <cell r="H1056">
            <v>44.04883116883186</v>
          </cell>
          <cell r="I1056" t="e">
            <v>#N/A</v>
          </cell>
          <cell r="J1056" t="e">
            <v>#N/A</v>
          </cell>
          <cell r="K1056">
            <v>78</v>
          </cell>
          <cell r="L1056">
            <v>36</v>
          </cell>
          <cell r="M1056" t="e">
            <v>#N/A</v>
          </cell>
          <cell r="N1056">
            <v>60</v>
          </cell>
          <cell r="O1056" t="e">
            <v>#N/A</v>
          </cell>
          <cell r="P1056">
            <v>0</v>
          </cell>
          <cell r="Q1056">
            <v>0</v>
          </cell>
          <cell r="R1056">
            <v>52</v>
          </cell>
        </row>
        <row r="1057">
          <cell r="A1057">
            <v>0</v>
          </cell>
          <cell r="B1057">
            <v>0</v>
          </cell>
          <cell r="C1057" t="str">
            <v>Future</v>
          </cell>
          <cell r="D1057" t="e">
            <v>#N/A</v>
          </cell>
          <cell r="E1057">
            <v>-30.099999999999966</v>
          </cell>
          <cell r="F1057">
            <v>130.62727272727253</v>
          </cell>
          <cell r="G1057">
            <v>44.081818181818875</v>
          </cell>
          <cell r="H1057">
            <v>44.081818181818875</v>
          </cell>
          <cell r="I1057" t="e">
            <v>#N/A</v>
          </cell>
          <cell r="J1057" t="e">
            <v>#N/A</v>
          </cell>
          <cell r="K1057">
            <v>78</v>
          </cell>
          <cell r="L1057">
            <v>36</v>
          </cell>
          <cell r="M1057" t="e">
            <v>#N/A</v>
          </cell>
          <cell r="N1057">
            <v>60</v>
          </cell>
          <cell r="O1057" t="e">
            <v>#N/A</v>
          </cell>
          <cell r="P1057">
            <v>0</v>
          </cell>
          <cell r="Q1057">
            <v>0</v>
          </cell>
          <cell r="R1057">
            <v>52</v>
          </cell>
        </row>
        <row r="1058">
          <cell r="A1058">
            <v>0</v>
          </cell>
          <cell r="B1058">
            <v>0</v>
          </cell>
          <cell r="C1058" t="str">
            <v>Future</v>
          </cell>
          <cell r="D1058" t="e">
            <v>#N/A</v>
          </cell>
          <cell r="E1058">
            <v>-30.222857142857109</v>
          </cell>
          <cell r="F1058">
            <v>130.84207792207772</v>
          </cell>
          <cell r="G1058">
            <v>44.114805194805889</v>
          </cell>
          <cell r="H1058">
            <v>44.114805194805889</v>
          </cell>
          <cell r="I1058" t="e">
            <v>#N/A</v>
          </cell>
          <cell r="J1058" t="e">
            <v>#N/A</v>
          </cell>
          <cell r="K1058">
            <v>78</v>
          </cell>
          <cell r="L1058">
            <v>36</v>
          </cell>
          <cell r="M1058" t="e">
            <v>#N/A</v>
          </cell>
          <cell r="N1058">
            <v>60</v>
          </cell>
          <cell r="O1058" t="e">
            <v>#N/A</v>
          </cell>
          <cell r="P1058">
            <v>0</v>
          </cell>
          <cell r="Q1058">
            <v>0</v>
          </cell>
          <cell r="R1058">
            <v>52</v>
          </cell>
        </row>
        <row r="1059">
          <cell r="A1059">
            <v>0</v>
          </cell>
          <cell r="B1059">
            <v>0</v>
          </cell>
          <cell r="C1059" t="str">
            <v>Future</v>
          </cell>
          <cell r="D1059" t="e">
            <v>#N/A</v>
          </cell>
          <cell r="E1059">
            <v>-30.345714285714251</v>
          </cell>
          <cell r="F1059">
            <v>131.05688311688291</v>
          </cell>
          <cell r="G1059">
            <v>44.147792207792904</v>
          </cell>
          <cell r="H1059">
            <v>44.147792207792904</v>
          </cell>
          <cell r="I1059" t="e">
            <v>#N/A</v>
          </cell>
          <cell r="J1059" t="e">
            <v>#N/A</v>
          </cell>
          <cell r="K1059">
            <v>78</v>
          </cell>
          <cell r="L1059">
            <v>36</v>
          </cell>
          <cell r="M1059" t="e">
            <v>#N/A</v>
          </cell>
          <cell r="N1059">
            <v>60</v>
          </cell>
          <cell r="O1059" t="e">
            <v>#N/A</v>
          </cell>
          <cell r="P1059">
            <v>0</v>
          </cell>
          <cell r="Q1059">
            <v>0</v>
          </cell>
          <cell r="R1059">
            <v>52</v>
          </cell>
        </row>
        <row r="1060">
          <cell r="A1060">
            <v>0</v>
          </cell>
          <cell r="B1060">
            <v>0</v>
          </cell>
          <cell r="C1060" t="str">
            <v>Future</v>
          </cell>
          <cell r="D1060" t="e">
            <v>#N/A</v>
          </cell>
          <cell r="E1060">
            <v>-30.468571428571394</v>
          </cell>
          <cell r="F1060">
            <v>131.27168831168811</v>
          </cell>
          <cell r="G1060">
            <v>44.180779220779918</v>
          </cell>
          <cell r="H1060">
            <v>44.180779220779918</v>
          </cell>
          <cell r="I1060" t="e">
            <v>#N/A</v>
          </cell>
          <cell r="J1060" t="e">
            <v>#N/A</v>
          </cell>
          <cell r="K1060">
            <v>78</v>
          </cell>
          <cell r="L1060">
            <v>36</v>
          </cell>
          <cell r="M1060" t="e">
            <v>#N/A</v>
          </cell>
          <cell r="N1060">
            <v>60</v>
          </cell>
          <cell r="O1060" t="e">
            <v>#N/A</v>
          </cell>
          <cell r="P1060">
            <v>0</v>
          </cell>
          <cell r="Q1060">
            <v>0</v>
          </cell>
          <cell r="R1060">
            <v>52</v>
          </cell>
        </row>
        <row r="1061">
          <cell r="A1061">
            <v>0</v>
          </cell>
          <cell r="B1061">
            <v>0</v>
          </cell>
          <cell r="C1061" t="str">
            <v>Future</v>
          </cell>
          <cell r="D1061" t="e">
            <v>#N/A</v>
          </cell>
          <cell r="E1061">
            <v>-30.591428571428537</v>
          </cell>
          <cell r="F1061">
            <v>131.4864935064933</v>
          </cell>
          <cell r="G1061">
            <v>44.213766233766933</v>
          </cell>
          <cell r="H1061">
            <v>44.213766233766933</v>
          </cell>
          <cell r="I1061" t="e">
            <v>#N/A</v>
          </cell>
          <cell r="J1061" t="e">
            <v>#N/A</v>
          </cell>
          <cell r="K1061">
            <v>78</v>
          </cell>
          <cell r="L1061">
            <v>36</v>
          </cell>
          <cell r="M1061" t="e">
            <v>#N/A</v>
          </cell>
          <cell r="N1061">
            <v>60</v>
          </cell>
          <cell r="O1061" t="e">
            <v>#N/A</v>
          </cell>
          <cell r="P1061">
            <v>0</v>
          </cell>
          <cell r="Q1061">
            <v>0</v>
          </cell>
          <cell r="R1061">
            <v>52</v>
          </cell>
        </row>
        <row r="1062">
          <cell r="A1062">
            <v>0</v>
          </cell>
          <cell r="B1062">
            <v>0</v>
          </cell>
          <cell r="C1062" t="str">
            <v>Future</v>
          </cell>
          <cell r="D1062" t="e">
            <v>#N/A</v>
          </cell>
          <cell r="E1062">
            <v>-30.71428571428568</v>
          </cell>
          <cell r="F1062">
            <v>131.7012987012985</v>
          </cell>
          <cell r="G1062">
            <v>44.246753246753947</v>
          </cell>
          <cell r="H1062">
            <v>44.246753246753947</v>
          </cell>
          <cell r="I1062" t="e">
            <v>#N/A</v>
          </cell>
          <cell r="J1062" t="e">
            <v>#N/A</v>
          </cell>
          <cell r="K1062">
            <v>78</v>
          </cell>
          <cell r="L1062">
            <v>36</v>
          </cell>
          <cell r="M1062" t="e">
            <v>#N/A</v>
          </cell>
          <cell r="N1062">
            <v>60</v>
          </cell>
          <cell r="O1062" t="e">
            <v>#N/A</v>
          </cell>
          <cell r="P1062">
            <v>0</v>
          </cell>
          <cell r="Q1062">
            <v>0</v>
          </cell>
          <cell r="R1062">
            <v>52</v>
          </cell>
        </row>
        <row r="1063">
          <cell r="A1063">
            <v>0</v>
          </cell>
          <cell r="B1063">
            <v>0</v>
          </cell>
          <cell r="C1063" t="str">
            <v>Future</v>
          </cell>
          <cell r="D1063" t="e">
            <v>#N/A</v>
          </cell>
          <cell r="E1063">
            <v>-30.837142857142823</v>
          </cell>
          <cell r="F1063">
            <v>131.91610389610369</v>
          </cell>
          <cell r="G1063">
            <v>44.279740259740962</v>
          </cell>
          <cell r="H1063">
            <v>44.279740259740962</v>
          </cell>
          <cell r="I1063" t="e">
            <v>#N/A</v>
          </cell>
          <cell r="J1063" t="e">
            <v>#N/A</v>
          </cell>
          <cell r="K1063">
            <v>78</v>
          </cell>
          <cell r="L1063">
            <v>36</v>
          </cell>
          <cell r="M1063" t="e">
            <v>#N/A</v>
          </cell>
          <cell r="N1063">
            <v>60</v>
          </cell>
          <cell r="O1063" t="e">
            <v>#N/A</v>
          </cell>
          <cell r="P1063">
            <v>0</v>
          </cell>
          <cell r="Q1063">
            <v>0</v>
          </cell>
          <cell r="R1063">
            <v>52</v>
          </cell>
        </row>
        <row r="1064">
          <cell r="A1064">
            <v>0</v>
          </cell>
          <cell r="B1064">
            <v>0</v>
          </cell>
          <cell r="C1064" t="str">
            <v>Future</v>
          </cell>
          <cell r="D1064" t="e">
            <v>#N/A</v>
          </cell>
          <cell r="E1064">
            <v>-30.959999999999965</v>
          </cell>
          <cell r="F1064">
            <v>132.13090909090889</v>
          </cell>
          <cell r="G1064">
            <v>44.312727272727976</v>
          </cell>
          <cell r="H1064">
            <v>44.312727272727976</v>
          </cell>
          <cell r="I1064" t="e">
            <v>#N/A</v>
          </cell>
          <cell r="J1064" t="e">
            <v>#N/A</v>
          </cell>
          <cell r="K1064">
            <v>78</v>
          </cell>
          <cell r="L1064">
            <v>36</v>
          </cell>
          <cell r="M1064" t="e">
            <v>#N/A</v>
          </cell>
          <cell r="N1064">
            <v>60</v>
          </cell>
          <cell r="O1064" t="e">
            <v>#N/A</v>
          </cell>
          <cell r="P1064">
            <v>0</v>
          </cell>
          <cell r="Q1064">
            <v>0</v>
          </cell>
          <cell r="R1064">
            <v>52</v>
          </cell>
        </row>
        <row r="1065">
          <cell r="A1065">
            <v>0</v>
          </cell>
          <cell r="B1065">
            <v>0</v>
          </cell>
          <cell r="C1065" t="str">
            <v>Future</v>
          </cell>
          <cell r="D1065" t="e">
            <v>#N/A</v>
          </cell>
          <cell r="E1065">
            <v>-31.082857142857108</v>
          </cell>
          <cell r="F1065">
            <v>132.34571428571408</v>
          </cell>
          <cell r="G1065">
            <v>44.34571428571499</v>
          </cell>
          <cell r="H1065">
            <v>44.34571428571499</v>
          </cell>
          <cell r="I1065" t="e">
            <v>#N/A</v>
          </cell>
          <cell r="J1065" t="e">
            <v>#N/A</v>
          </cell>
          <cell r="K1065">
            <v>78</v>
          </cell>
          <cell r="L1065">
            <v>36</v>
          </cell>
          <cell r="M1065" t="e">
            <v>#N/A</v>
          </cell>
          <cell r="N1065">
            <v>60</v>
          </cell>
          <cell r="O1065" t="e">
            <v>#N/A</v>
          </cell>
          <cell r="P1065">
            <v>0</v>
          </cell>
          <cell r="Q1065">
            <v>0</v>
          </cell>
          <cell r="R1065">
            <v>52</v>
          </cell>
        </row>
        <row r="1066">
          <cell r="A1066">
            <v>0</v>
          </cell>
          <cell r="B1066">
            <v>0</v>
          </cell>
          <cell r="C1066" t="str">
            <v>Future</v>
          </cell>
          <cell r="D1066" t="e">
            <v>#N/A</v>
          </cell>
          <cell r="E1066">
            <v>-31.205714285714251</v>
          </cell>
          <cell r="F1066">
            <v>132.56051948051928</v>
          </cell>
          <cell r="G1066">
            <v>44.378701298702005</v>
          </cell>
          <cell r="H1066">
            <v>44.378701298702005</v>
          </cell>
          <cell r="I1066" t="e">
            <v>#N/A</v>
          </cell>
          <cell r="J1066" t="e">
            <v>#N/A</v>
          </cell>
          <cell r="K1066">
            <v>78</v>
          </cell>
          <cell r="L1066">
            <v>36</v>
          </cell>
          <cell r="M1066" t="e">
            <v>#N/A</v>
          </cell>
          <cell r="N1066">
            <v>60</v>
          </cell>
          <cell r="O1066" t="e">
            <v>#N/A</v>
          </cell>
          <cell r="P1066">
            <v>0</v>
          </cell>
          <cell r="Q1066">
            <v>0</v>
          </cell>
          <cell r="R1066">
            <v>52</v>
          </cell>
        </row>
        <row r="1067">
          <cell r="A1067">
            <v>0</v>
          </cell>
          <cell r="B1067">
            <v>0</v>
          </cell>
          <cell r="C1067" t="str">
            <v>Future</v>
          </cell>
          <cell r="D1067" t="e">
            <v>#N/A</v>
          </cell>
          <cell r="E1067">
            <v>-31.328571428571394</v>
          </cell>
          <cell r="F1067">
            <v>132.77532467532447</v>
          </cell>
          <cell r="G1067">
            <v>44.411688311689019</v>
          </cell>
          <cell r="H1067">
            <v>44.411688311689019</v>
          </cell>
          <cell r="I1067" t="e">
            <v>#N/A</v>
          </cell>
          <cell r="J1067" t="e">
            <v>#N/A</v>
          </cell>
          <cell r="K1067">
            <v>78</v>
          </cell>
          <cell r="L1067">
            <v>36</v>
          </cell>
          <cell r="M1067" t="e">
            <v>#N/A</v>
          </cell>
          <cell r="N1067">
            <v>60</v>
          </cell>
          <cell r="O1067" t="e">
            <v>#N/A</v>
          </cell>
          <cell r="P1067">
            <v>0</v>
          </cell>
          <cell r="Q1067">
            <v>0</v>
          </cell>
          <cell r="R1067">
            <v>52</v>
          </cell>
        </row>
        <row r="1068">
          <cell r="A1068">
            <v>0</v>
          </cell>
          <cell r="B1068">
            <v>0</v>
          </cell>
          <cell r="C1068" t="str">
            <v>Future</v>
          </cell>
          <cell r="D1068" t="e">
            <v>#N/A</v>
          </cell>
          <cell r="E1068">
            <v>-31.451428571428536</v>
          </cell>
          <cell r="F1068">
            <v>132.99012987012966</v>
          </cell>
          <cell r="G1068">
            <v>44.444675324676034</v>
          </cell>
          <cell r="H1068">
            <v>44.444675324676034</v>
          </cell>
          <cell r="I1068" t="e">
            <v>#N/A</v>
          </cell>
          <cell r="J1068" t="e">
            <v>#N/A</v>
          </cell>
          <cell r="K1068">
            <v>78</v>
          </cell>
          <cell r="L1068">
            <v>36</v>
          </cell>
          <cell r="M1068" t="e">
            <v>#N/A</v>
          </cell>
          <cell r="N1068">
            <v>60</v>
          </cell>
          <cell r="O1068" t="e">
            <v>#N/A</v>
          </cell>
          <cell r="P1068">
            <v>0</v>
          </cell>
          <cell r="Q1068">
            <v>0</v>
          </cell>
          <cell r="R1068">
            <v>52</v>
          </cell>
        </row>
        <row r="1069">
          <cell r="A1069">
            <v>0</v>
          </cell>
          <cell r="B1069">
            <v>0</v>
          </cell>
          <cell r="C1069" t="str">
            <v>Future</v>
          </cell>
          <cell r="D1069" t="e">
            <v>#N/A</v>
          </cell>
          <cell r="E1069">
            <v>-31.574285714285679</v>
          </cell>
          <cell r="F1069">
            <v>133.20493506493486</v>
          </cell>
          <cell r="G1069">
            <v>44.477662337663048</v>
          </cell>
          <cell r="H1069">
            <v>44.477662337663048</v>
          </cell>
          <cell r="I1069" t="e">
            <v>#N/A</v>
          </cell>
          <cell r="J1069" t="e">
            <v>#N/A</v>
          </cell>
          <cell r="K1069">
            <v>78</v>
          </cell>
          <cell r="L1069">
            <v>36</v>
          </cell>
          <cell r="M1069" t="e">
            <v>#N/A</v>
          </cell>
          <cell r="N1069">
            <v>60</v>
          </cell>
          <cell r="O1069" t="e">
            <v>#N/A</v>
          </cell>
          <cell r="P1069">
            <v>0</v>
          </cell>
          <cell r="Q1069">
            <v>0</v>
          </cell>
          <cell r="R1069">
            <v>52</v>
          </cell>
        </row>
        <row r="1070">
          <cell r="A1070">
            <v>0</v>
          </cell>
          <cell r="B1070">
            <v>0</v>
          </cell>
          <cell r="C1070" t="str">
            <v>Future</v>
          </cell>
          <cell r="D1070" t="e">
            <v>#N/A</v>
          </cell>
          <cell r="E1070">
            <v>-31.697142857142822</v>
          </cell>
          <cell r="F1070">
            <v>133.41974025974005</v>
          </cell>
          <cell r="G1070">
            <v>44.510649350650063</v>
          </cell>
          <cell r="H1070">
            <v>44.510649350650063</v>
          </cell>
          <cell r="I1070" t="e">
            <v>#N/A</v>
          </cell>
          <cell r="J1070" t="e">
            <v>#N/A</v>
          </cell>
          <cell r="K1070">
            <v>78</v>
          </cell>
          <cell r="L1070">
            <v>36</v>
          </cell>
          <cell r="M1070" t="e">
            <v>#N/A</v>
          </cell>
          <cell r="N1070">
            <v>60</v>
          </cell>
          <cell r="O1070" t="e">
            <v>#N/A</v>
          </cell>
          <cell r="P1070">
            <v>0</v>
          </cell>
          <cell r="Q1070">
            <v>0</v>
          </cell>
          <cell r="R1070">
            <v>52</v>
          </cell>
        </row>
        <row r="1071">
          <cell r="A1071">
            <v>0</v>
          </cell>
          <cell r="B1071">
            <v>0</v>
          </cell>
          <cell r="C1071" t="str">
            <v>Future</v>
          </cell>
          <cell r="D1071" t="e">
            <v>#N/A</v>
          </cell>
          <cell r="E1071">
            <v>-31.819999999999965</v>
          </cell>
          <cell r="F1071">
            <v>133.63454545454525</v>
          </cell>
          <cell r="G1071">
            <v>44.543636363637077</v>
          </cell>
          <cell r="H1071">
            <v>44.543636363637077</v>
          </cell>
          <cell r="I1071" t="e">
            <v>#N/A</v>
          </cell>
          <cell r="J1071" t="e">
            <v>#N/A</v>
          </cell>
          <cell r="K1071">
            <v>78</v>
          </cell>
          <cell r="L1071">
            <v>36</v>
          </cell>
          <cell r="M1071" t="e">
            <v>#N/A</v>
          </cell>
          <cell r="N1071">
            <v>60</v>
          </cell>
          <cell r="O1071" t="e">
            <v>#N/A</v>
          </cell>
          <cell r="P1071">
            <v>0</v>
          </cell>
          <cell r="Q1071">
            <v>0</v>
          </cell>
          <cell r="R1071">
            <v>52</v>
          </cell>
        </row>
        <row r="1072">
          <cell r="A1072">
            <v>0</v>
          </cell>
          <cell r="B1072">
            <v>0</v>
          </cell>
          <cell r="C1072" t="str">
            <v>Future</v>
          </cell>
          <cell r="D1072" t="e">
            <v>#N/A</v>
          </cell>
          <cell r="E1072">
            <v>-31.942857142857108</v>
          </cell>
          <cell r="F1072">
            <v>133.84935064935044</v>
          </cell>
          <cell r="G1072">
            <v>44.576623376624092</v>
          </cell>
          <cell r="H1072">
            <v>44.576623376624092</v>
          </cell>
          <cell r="I1072" t="e">
            <v>#N/A</v>
          </cell>
          <cell r="J1072" t="e">
            <v>#N/A</v>
          </cell>
          <cell r="K1072">
            <v>78</v>
          </cell>
          <cell r="L1072">
            <v>36</v>
          </cell>
          <cell r="M1072" t="e">
            <v>#N/A</v>
          </cell>
          <cell r="N1072">
            <v>60</v>
          </cell>
          <cell r="O1072" t="e">
            <v>#N/A</v>
          </cell>
          <cell r="P1072">
            <v>0</v>
          </cell>
          <cell r="Q1072">
            <v>0</v>
          </cell>
          <cell r="R1072">
            <v>52</v>
          </cell>
        </row>
        <row r="1073">
          <cell r="A1073">
            <v>0</v>
          </cell>
          <cell r="B1073">
            <v>0</v>
          </cell>
          <cell r="C1073" t="str">
            <v>Future</v>
          </cell>
          <cell r="D1073" t="e">
            <v>#N/A</v>
          </cell>
          <cell r="E1073">
            <v>-32.06571428571425</v>
          </cell>
          <cell r="F1073">
            <v>134.06415584415564</v>
          </cell>
          <cell r="G1073">
            <v>44.609610389611106</v>
          </cell>
          <cell r="H1073">
            <v>44.609610389611106</v>
          </cell>
          <cell r="I1073" t="e">
            <v>#N/A</v>
          </cell>
          <cell r="J1073" t="e">
            <v>#N/A</v>
          </cell>
          <cell r="K1073">
            <v>78</v>
          </cell>
          <cell r="L1073">
            <v>36</v>
          </cell>
          <cell r="M1073" t="e">
            <v>#N/A</v>
          </cell>
          <cell r="N1073">
            <v>60</v>
          </cell>
          <cell r="O1073" t="e">
            <v>#N/A</v>
          </cell>
          <cell r="P1073">
            <v>0</v>
          </cell>
          <cell r="Q1073">
            <v>0</v>
          </cell>
          <cell r="R1073">
            <v>52</v>
          </cell>
        </row>
        <row r="1074">
          <cell r="A1074">
            <v>0</v>
          </cell>
          <cell r="B1074">
            <v>0</v>
          </cell>
          <cell r="C1074" t="str">
            <v>Future</v>
          </cell>
          <cell r="D1074" t="e">
            <v>#N/A</v>
          </cell>
          <cell r="E1074">
            <v>-32.188571428571393</v>
          </cell>
          <cell r="F1074">
            <v>134.27896103896083</v>
          </cell>
          <cell r="G1074">
            <v>44.64259740259812</v>
          </cell>
          <cell r="H1074">
            <v>44.64259740259812</v>
          </cell>
          <cell r="I1074" t="e">
            <v>#N/A</v>
          </cell>
          <cell r="J1074" t="e">
            <v>#N/A</v>
          </cell>
          <cell r="K1074">
            <v>78</v>
          </cell>
          <cell r="L1074">
            <v>36</v>
          </cell>
          <cell r="M1074" t="e">
            <v>#N/A</v>
          </cell>
          <cell r="N1074">
            <v>60</v>
          </cell>
          <cell r="O1074" t="e">
            <v>#N/A</v>
          </cell>
          <cell r="P1074">
            <v>0</v>
          </cell>
          <cell r="Q1074">
            <v>0</v>
          </cell>
          <cell r="R1074">
            <v>52</v>
          </cell>
        </row>
        <row r="1075">
          <cell r="A1075">
            <v>0</v>
          </cell>
          <cell r="B1075">
            <v>0</v>
          </cell>
          <cell r="C1075" t="str">
            <v>Future</v>
          </cell>
          <cell r="D1075" t="e">
            <v>#N/A</v>
          </cell>
          <cell r="E1075">
            <v>-32.311428571428536</v>
          </cell>
          <cell r="F1075">
            <v>134.49376623376602</v>
          </cell>
          <cell r="G1075">
            <v>44.675584415585135</v>
          </cell>
          <cell r="H1075">
            <v>44.675584415585135</v>
          </cell>
          <cell r="I1075" t="e">
            <v>#N/A</v>
          </cell>
          <cell r="J1075" t="e">
            <v>#N/A</v>
          </cell>
          <cell r="K1075">
            <v>78</v>
          </cell>
          <cell r="L1075">
            <v>36</v>
          </cell>
          <cell r="M1075" t="e">
            <v>#N/A</v>
          </cell>
          <cell r="N1075">
            <v>60</v>
          </cell>
          <cell r="O1075" t="e">
            <v>#N/A</v>
          </cell>
          <cell r="P1075">
            <v>0</v>
          </cell>
          <cell r="Q1075">
            <v>0</v>
          </cell>
          <cell r="R1075">
            <v>52</v>
          </cell>
        </row>
        <row r="1076">
          <cell r="A1076">
            <v>0</v>
          </cell>
          <cell r="B1076">
            <v>0</v>
          </cell>
          <cell r="C1076" t="str">
            <v>Future</v>
          </cell>
          <cell r="D1076" t="e">
            <v>#N/A</v>
          </cell>
          <cell r="E1076">
            <v>-32.434285714285679</v>
          </cell>
          <cell r="F1076">
            <v>134.70857142857122</v>
          </cell>
          <cell r="G1076">
            <v>44.708571428572149</v>
          </cell>
          <cell r="H1076">
            <v>44.708571428572149</v>
          </cell>
          <cell r="I1076" t="e">
            <v>#N/A</v>
          </cell>
          <cell r="J1076" t="e">
            <v>#N/A</v>
          </cell>
          <cell r="K1076">
            <v>78</v>
          </cell>
          <cell r="L1076">
            <v>36</v>
          </cell>
          <cell r="M1076" t="e">
            <v>#N/A</v>
          </cell>
          <cell r="N1076">
            <v>60</v>
          </cell>
          <cell r="O1076" t="e">
            <v>#N/A</v>
          </cell>
          <cell r="P1076">
            <v>0</v>
          </cell>
          <cell r="Q1076">
            <v>0</v>
          </cell>
          <cell r="R1076">
            <v>52</v>
          </cell>
        </row>
        <row r="1077">
          <cell r="A1077">
            <v>0</v>
          </cell>
          <cell r="B1077">
            <v>0</v>
          </cell>
          <cell r="C1077" t="str">
            <v>Future</v>
          </cell>
          <cell r="D1077" t="e">
            <v>#N/A</v>
          </cell>
          <cell r="E1077">
            <v>-32.557142857142821</v>
          </cell>
          <cell r="F1077">
            <v>134.92337662337641</v>
          </cell>
          <cell r="G1077">
            <v>44.741558441559164</v>
          </cell>
          <cell r="H1077">
            <v>44.741558441559164</v>
          </cell>
          <cell r="I1077" t="e">
            <v>#N/A</v>
          </cell>
          <cell r="J1077" t="e">
            <v>#N/A</v>
          </cell>
          <cell r="K1077">
            <v>78</v>
          </cell>
          <cell r="L1077">
            <v>36</v>
          </cell>
          <cell r="M1077" t="e">
            <v>#N/A</v>
          </cell>
          <cell r="N1077">
            <v>60</v>
          </cell>
          <cell r="O1077" t="e">
            <v>#N/A</v>
          </cell>
          <cell r="P1077">
            <v>0</v>
          </cell>
          <cell r="Q1077">
            <v>0</v>
          </cell>
          <cell r="R1077">
            <v>52</v>
          </cell>
        </row>
        <row r="1078">
          <cell r="A1078">
            <v>0</v>
          </cell>
          <cell r="B1078">
            <v>0</v>
          </cell>
          <cell r="C1078" t="str">
            <v>Future</v>
          </cell>
          <cell r="D1078" t="e">
            <v>#N/A</v>
          </cell>
          <cell r="E1078">
            <v>-32.679999999999964</v>
          </cell>
          <cell r="F1078">
            <v>135.13818181818161</v>
          </cell>
          <cell r="G1078">
            <v>44.774545454546178</v>
          </cell>
          <cell r="H1078">
            <v>44.774545454546178</v>
          </cell>
          <cell r="I1078" t="e">
            <v>#N/A</v>
          </cell>
          <cell r="J1078" t="e">
            <v>#N/A</v>
          </cell>
          <cell r="K1078">
            <v>78</v>
          </cell>
          <cell r="L1078">
            <v>36</v>
          </cell>
          <cell r="M1078" t="e">
            <v>#N/A</v>
          </cell>
          <cell r="N1078">
            <v>60</v>
          </cell>
          <cell r="O1078" t="e">
            <v>#N/A</v>
          </cell>
          <cell r="P1078">
            <v>0</v>
          </cell>
          <cell r="Q1078">
            <v>0</v>
          </cell>
          <cell r="R1078">
            <v>52</v>
          </cell>
        </row>
        <row r="1079">
          <cell r="A1079">
            <v>0</v>
          </cell>
          <cell r="B1079">
            <v>0</v>
          </cell>
          <cell r="C1079" t="str">
            <v>Future</v>
          </cell>
          <cell r="D1079" t="e">
            <v>#N/A</v>
          </cell>
          <cell r="E1079">
            <v>-32.802857142857107</v>
          </cell>
          <cell r="F1079">
            <v>135.3529870129868</v>
          </cell>
          <cell r="G1079">
            <v>44.807532467533193</v>
          </cell>
          <cell r="H1079">
            <v>44.807532467533193</v>
          </cell>
          <cell r="I1079" t="e">
            <v>#N/A</v>
          </cell>
          <cell r="J1079" t="e">
            <v>#N/A</v>
          </cell>
          <cell r="K1079">
            <v>78</v>
          </cell>
          <cell r="L1079">
            <v>36</v>
          </cell>
          <cell r="M1079" t="e">
            <v>#N/A</v>
          </cell>
          <cell r="N1079">
            <v>60</v>
          </cell>
          <cell r="O1079" t="e">
            <v>#N/A</v>
          </cell>
          <cell r="P1079">
            <v>0</v>
          </cell>
          <cell r="Q1079">
            <v>0</v>
          </cell>
          <cell r="R1079">
            <v>52</v>
          </cell>
        </row>
        <row r="1080">
          <cell r="A1080">
            <v>0</v>
          </cell>
          <cell r="B1080">
            <v>0</v>
          </cell>
          <cell r="C1080" t="str">
            <v>Future</v>
          </cell>
          <cell r="D1080" t="e">
            <v>#N/A</v>
          </cell>
          <cell r="E1080">
            <v>-32.92571428571425</v>
          </cell>
          <cell r="F1080">
            <v>135.567792207792</v>
          </cell>
          <cell r="G1080">
            <v>44.840519480520207</v>
          </cell>
          <cell r="H1080">
            <v>44.840519480520207</v>
          </cell>
          <cell r="I1080" t="e">
            <v>#N/A</v>
          </cell>
          <cell r="J1080" t="e">
            <v>#N/A</v>
          </cell>
          <cell r="K1080">
            <v>78</v>
          </cell>
          <cell r="L1080">
            <v>36</v>
          </cell>
          <cell r="M1080" t="e">
            <v>#N/A</v>
          </cell>
          <cell r="N1080">
            <v>60</v>
          </cell>
          <cell r="O1080" t="e">
            <v>#N/A</v>
          </cell>
          <cell r="P1080">
            <v>0</v>
          </cell>
          <cell r="Q1080">
            <v>0</v>
          </cell>
          <cell r="R1080">
            <v>52</v>
          </cell>
        </row>
        <row r="1081">
          <cell r="A1081">
            <v>0</v>
          </cell>
          <cell r="B1081">
            <v>0</v>
          </cell>
          <cell r="C1081" t="str">
            <v>Future</v>
          </cell>
          <cell r="D1081" t="e">
            <v>#N/A</v>
          </cell>
          <cell r="E1081">
            <v>-33.048571428571393</v>
          </cell>
          <cell r="F1081">
            <v>135.78259740259719</v>
          </cell>
          <cell r="G1081">
            <v>44.873506493507222</v>
          </cell>
          <cell r="H1081">
            <v>44.873506493507222</v>
          </cell>
          <cell r="I1081" t="e">
            <v>#N/A</v>
          </cell>
          <cell r="J1081" t="e">
            <v>#N/A</v>
          </cell>
          <cell r="K1081">
            <v>78</v>
          </cell>
          <cell r="L1081">
            <v>36</v>
          </cell>
          <cell r="M1081" t="e">
            <v>#N/A</v>
          </cell>
          <cell r="N1081">
            <v>60</v>
          </cell>
          <cell r="O1081" t="e">
            <v>#N/A</v>
          </cell>
          <cell r="P1081">
            <v>0</v>
          </cell>
          <cell r="Q1081">
            <v>0</v>
          </cell>
          <cell r="R1081">
            <v>52</v>
          </cell>
        </row>
        <row r="1082">
          <cell r="A1082">
            <v>0</v>
          </cell>
          <cell r="B1082">
            <v>0</v>
          </cell>
          <cell r="C1082" t="str">
            <v>Future</v>
          </cell>
          <cell r="D1082" t="e">
            <v>#N/A</v>
          </cell>
          <cell r="E1082">
            <v>-33.171428571428535</v>
          </cell>
          <cell r="F1082">
            <v>135.99740259740238</v>
          </cell>
          <cell r="G1082">
            <v>44.906493506494236</v>
          </cell>
          <cell r="H1082">
            <v>44.906493506494236</v>
          </cell>
          <cell r="I1082" t="e">
            <v>#N/A</v>
          </cell>
          <cell r="J1082" t="e">
            <v>#N/A</v>
          </cell>
          <cell r="K1082">
            <v>78</v>
          </cell>
          <cell r="L1082">
            <v>36</v>
          </cell>
          <cell r="M1082" t="e">
            <v>#N/A</v>
          </cell>
          <cell r="N1082">
            <v>60</v>
          </cell>
          <cell r="O1082" t="e">
            <v>#N/A</v>
          </cell>
          <cell r="P1082">
            <v>0</v>
          </cell>
          <cell r="Q1082">
            <v>0</v>
          </cell>
          <cell r="R1082">
            <v>52</v>
          </cell>
        </row>
        <row r="1083">
          <cell r="A1083">
            <v>0</v>
          </cell>
          <cell r="B1083">
            <v>0</v>
          </cell>
          <cell r="C1083" t="str">
            <v>Future</v>
          </cell>
          <cell r="D1083" t="e">
            <v>#N/A</v>
          </cell>
          <cell r="E1083">
            <v>-33.294285714285678</v>
          </cell>
          <cell r="F1083">
            <v>136.21220779220758</v>
          </cell>
          <cell r="G1083">
            <v>44.939480519481251</v>
          </cell>
          <cell r="H1083">
            <v>44.939480519481251</v>
          </cell>
          <cell r="I1083" t="e">
            <v>#N/A</v>
          </cell>
          <cell r="J1083" t="e">
            <v>#N/A</v>
          </cell>
          <cell r="K1083">
            <v>78</v>
          </cell>
          <cell r="L1083">
            <v>36</v>
          </cell>
          <cell r="M1083" t="e">
            <v>#N/A</v>
          </cell>
          <cell r="N1083">
            <v>60</v>
          </cell>
          <cell r="O1083" t="e">
            <v>#N/A</v>
          </cell>
          <cell r="P1083">
            <v>0</v>
          </cell>
          <cell r="Q1083">
            <v>0</v>
          </cell>
          <cell r="R1083">
            <v>52</v>
          </cell>
        </row>
        <row r="1084">
          <cell r="A1084">
            <v>0</v>
          </cell>
          <cell r="B1084">
            <v>0</v>
          </cell>
          <cell r="C1084" t="str">
            <v>Future</v>
          </cell>
          <cell r="D1084" t="e">
            <v>#N/A</v>
          </cell>
          <cell r="E1084">
            <v>-33.417142857142821</v>
          </cell>
          <cell r="F1084">
            <v>136.42701298701277</v>
          </cell>
          <cell r="G1084">
            <v>44.972467532468265</v>
          </cell>
          <cell r="H1084">
            <v>44.972467532468265</v>
          </cell>
          <cell r="I1084" t="e">
            <v>#N/A</v>
          </cell>
          <cell r="J1084" t="e">
            <v>#N/A</v>
          </cell>
          <cell r="K1084">
            <v>78</v>
          </cell>
          <cell r="L1084">
            <v>36</v>
          </cell>
          <cell r="M1084" t="e">
            <v>#N/A</v>
          </cell>
          <cell r="N1084">
            <v>60</v>
          </cell>
          <cell r="O1084" t="e">
            <v>#N/A</v>
          </cell>
          <cell r="P1084">
            <v>0</v>
          </cell>
          <cell r="Q1084">
            <v>0</v>
          </cell>
          <cell r="R1084">
            <v>52</v>
          </cell>
        </row>
        <row r="1085">
          <cell r="A1085">
            <v>0</v>
          </cell>
          <cell r="B1085">
            <v>0</v>
          </cell>
          <cell r="C1085" t="str">
            <v>Future</v>
          </cell>
          <cell r="D1085" t="e">
            <v>#N/A</v>
          </cell>
          <cell r="E1085">
            <v>-33.539999999999964</v>
          </cell>
          <cell r="F1085">
            <v>136.64181818181797</v>
          </cell>
          <cell r="G1085">
            <v>45.005454545455279</v>
          </cell>
          <cell r="H1085">
            <v>45.005454545455279</v>
          </cell>
          <cell r="I1085" t="e">
            <v>#N/A</v>
          </cell>
          <cell r="J1085" t="e">
            <v>#N/A</v>
          </cell>
          <cell r="K1085">
            <v>78</v>
          </cell>
          <cell r="L1085">
            <v>36</v>
          </cell>
          <cell r="M1085" t="e">
            <v>#N/A</v>
          </cell>
          <cell r="N1085">
            <v>60</v>
          </cell>
          <cell r="O1085" t="e">
            <v>#N/A</v>
          </cell>
          <cell r="P1085">
            <v>0</v>
          </cell>
          <cell r="Q1085">
            <v>0</v>
          </cell>
          <cell r="R1085">
            <v>52</v>
          </cell>
        </row>
        <row r="1086">
          <cell r="A1086">
            <v>0</v>
          </cell>
          <cell r="B1086">
            <v>0</v>
          </cell>
          <cell r="C1086" t="str">
            <v>Future</v>
          </cell>
          <cell r="D1086" t="e">
            <v>#N/A</v>
          </cell>
          <cell r="E1086">
            <v>-33.662857142857106</v>
          </cell>
          <cell r="F1086">
            <v>136.85662337662316</v>
          </cell>
          <cell r="G1086">
            <v>45.038441558442294</v>
          </cell>
          <cell r="H1086">
            <v>45.038441558442294</v>
          </cell>
          <cell r="I1086" t="e">
            <v>#N/A</v>
          </cell>
          <cell r="J1086" t="e">
            <v>#N/A</v>
          </cell>
          <cell r="K1086">
            <v>78</v>
          </cell>
          <cell r="L1086">
            <v>36</v>
          </cell>
          <cell r="M1086" t="e">
            <v>#N/A</v>
          </cell>
          <cell r="N1086">
            <v>60</v>
          </cell>
          <cell r="O1086" t="e">
            <v>#N/A</v>
          </cell>
          <cell r="P1086">
            <v>0</v>
          </cell>
          <cell r="Q1086">
            <v>0</v>
          </cell>
          <cell r="R1086">
            <v>52</v>
          </cell>
        </row>
        <row r="1087">
          <cell r="A1087">
            <v>0</v>
          </cell>
          <cell r="B1087">
            <v>0</v>
          </cell>
          <cell r="C1087" t="str">
            <v>Future</v>
          </cell>
          <cell r="D1087" t="e">
            <v>#N/A</v>
          </cell>
          <cell r="E1087">
            <v>-33.785714285714249</v>
          </cell>
          <cell r="F1087">
            <v>137.07142857142836</v>
          </cell>
          <cell r="G1087">
            <v>45.071428571429308</v>
          </cell>
          <cell r="H1087">
            <v>45.071428571429308</v>
          </cell>
          <cell r="I1087" t="e">
            <v>#N/A</v>
          </cell>
          <cell r="J1087" t="e">
            <v>#N/A</v>
          </cell>
          <cell r="K1087">
            <v>78</v>
          </cell>
          <cell r="L1087">
            <v>36</v>
          </cell>
          <cell r="M1087" t="e">
            <v>#N/A</v>
          </cell>
          <cell r="N1087">
            <v>60</v>
          </cell>
          <cell r="O1087" t="e">
            <v>#N/A</v>
          </cell>
          <cell r="P1087">
            <v>0</v>
          </cell>
          <cell r="Q1087">
            <v>0</v>
          </cell>
          <cell r="R1087">
            <v>52</v>
          </cell>
        </row>
        <row r="1088">
          <cell r="A1088">
            <v>0</v>
          </cell>
          <cell r="B1088">
            <v>0</v>
          </cell>
          <cell r="C1088" t="str">
            <v>Future</v>
          </cell>
          <cell r="D1088" t="e">
            <v>#N/A</v>
          </cell>
          <cell r="E1088">
            <v>-33.908571428571392</v>
          </cell>
          <cell r="F1088">
            <v>137.28623376623355</v>
          </cell>
          <cell r="G1088">
            <v>45.104415584416323</v>
          </cell>
          <cell r="H1088">
            <v>45.104415584416323</v>
          </cell>
          <cell r="I1088" t="e">
            <v>#N/A</v>
          </cell>
          <cell r="J1088" t="e">
            <v>#N/A</v>
          </cell>
          <cell r="K1088">
            <v>78</v>
          </cell>
          <cell r="L1088">
            <v>36</v>
          </cell>
          <cell r="M1088" t="e">
            <v>#N/A</v>
          </cell>
          <cell r="N1088">
            <v>60</v>
          </cell>
          <cell r="O1088" t="e">
            <v>#N/A</v>
          </cell>
          <cell r="P1088">
            <v>0</v>
          </cell>
          <cell r="Q1088">
            <v>0</v>
          </cell>
          <cell r="R1088">
            <v>52</v>
          </cell>
        </row>
        <row r="1089">
          <cell r="A1089">
            <v>0</v>
          </cell>
          <cell r="B1089">
            <v>0</v>
          </cell>
          <cell r="C1089" t="str">
            <v>Future</v>
          </cell>
          <cell r="D1089" t="e">
            <v>#N/A</v>
          </cell>
          <cell r="E1089">
            <v>-34.031428571428535</v>
          </cell>
          <cell r="F1089">
            <v>137.50103896103874</v>
          </cell>
          <cell r="G1089">
            <v>45.137402597403337</v>
          </cell>
          <cell r="H1089">
            <v>45.137402597403337</v>
          </cell>
          <cell r="I1089" t="e">
            <v>#N/A</v>
          </cell>
          <cell r="J1089" t="e">
            <v>#N/A</v>
          </cell>
          <cell r="K1089">
            <v>78</v>
          </cell>
          <cell r="L1089">
            <v>36</v>
          </cell>
          <cell r="M1089" t="e">
            <v>#N/A</v>
          </cell>
          <cell r="N1089">
            <v>60</v>
          </cell>
          <cell r="O1089" t="e">
            <v>#N/A</v>
          </cell>
          <cell r="P1089">
            <v>0</v>
          </cell>
          <cell r="Q1089">
            <v>0</v>
          </cell>
          <cell r="R1089">
            <v>52</v>
          </cell>
        </row>
        <row r="1090">
          <cell r="A1090">
            <v>0</v>
          </cell>
          <cell r="B1090">
            <v>0</v>
          </cell>
          <cell r="C1090" t="str">
            <v>Future</v>
          </cell>
          <cell r="D1090" t="e">
            <v>#N/A</v>
          </cell>
          <cell r="E1090">
            <v>-34.154285714285677</v>
          </cell>
          <cell r="F1090">
            <v>137.71584415584394</v>
          </cell>
          <cell r="G1090">
            <v>45.170389610390352</v>
          </cell>
          <cell r="H1090">
            <v>45.170389610390352</v>
          </cell>
          <cell r="I1090" t="e">
            <v>#N/A</v>
          </cell>
          <cell r="J1090" t="e">
            <v>#N/A</v>
          </cell>
          <cell r="K1090">
            <v>78</v>
          </cell>
          <cell r="L1090">
            <v>36</v>
          </cell>
          <cell r="M1090" t="e">
            <v>#N/A</v>
          </cell>
          <cell r="N1090">
            <v>60</v>
          </cell>
          <cell r="O1090" t="e">
            <v>#N/A</v>
          </cell>
          <cell r="P1090">
            <v>0</v>
          </cell>
          <cell r="Q1090">
            <v>0</v>
          </cell>
          <cell r="R1090">
            <v>52</v>
          </cell>
        </row>
        <row r="1091">
          <cell r="A1091">
            <v>0</v>
          </cell>
          <cell r="B1091">
            <v>0</v>
          </cell>
          <cell r="C1091" t="str">
            <v>Future</v>
          </cell>
          <cell r="D1091" t="e">
            <v>#N/A</v>
          </cell>
          <cell r="E1091">
            <v>-34.27714285714282</v>
          </cell>
          <cell r="F1091">
            <v>137.93064935064913</v>
          </cell>
          <cell r="G1091">
            <v>45.203376623377366</v>
          </cell>
          <cell r="H1091">
            <v>45.203376623377366</v>
          </cell>
          <cell r="I1091" t="e">
            <v>#N/A</v>
          </cell>
          <cell r="J1091" t="e">
            <v>#N/A</v>
          </cell>
          <cell r="K1091">
            <v>78</v>
          </cell>
          <cell r="L1091">
            <v>36</v>
          </cell>
          <cell r="M1091" t="e">
            <v>#N/A</v>
          </cell>
          <cell r="N1091">
            <v>60</v>
          </cell>
          <cell r="O1091" t="e">
            <v>#N/A</v>
          </cell>
          <cell r="P1091">
            <v>0</v>
          </cell>
          <cell r="Q1091">
            <v>0</v>
          </cell>
          <cell r="R1091">
            <v>52</v>
          </cell>
        </row>
        <row r="1092">
          <cell r="A1092">
            <v>0</v>
          </cell>
          <cell r="B1092">
            <v>0</v>
          </cell>
          <cell r="C1092" t="str">
            <v>Future</v>
          </cell>
          <cell r="D1092" t="e">
            <v>#N/A</v>
          </cell>
          <cell r="E1092">
            <v>-34.399999999999963</v>
          </cell>
          <cell r="F1092">
            <v>138.14545454545433</v>
          </cell>
          <cell r="G1092">
            <v>45.236363636364381</v>
          </cell>
          <cell r="H1092">
            <v>45.236363636364381</v>
          </cell>
          <cell r="I1092" t="e">
            <v>#N/A</v>
          </cell>
          <cell r="J1092" t="e">
            <v>#N/A</v>
          </cell>
          <cell r="K1092">
            <v>78</v>
          </cell>
          <cell r="L1092">
            <v>36</v>
          </cell>
          <cell r="M1092" t="e">
            <v>#N/A</v>
          </cell>
          <cell r="N1092">
            <v>60</v>
          </cell>
          <cell r="O1092" t="e">
            <v>#N/A</v>
          </cell>
          <cell r="P1092">
            <v>0</v>
          </cell>
          <cell r="Q1092">
            <v>0</v>
          </cell>
          <cell r="R1092">
            <v>52</v>
          </cell>
        </row>
        <row r="1093">
          <cell r="A1093">
            <v>0</v>
          </cell>
          <cell r="B1093">
            <v>0</v>
          </cell>
          <cell r="C1093" t="str">
            <v>Future</v>
          </cell>
          <cell r="D1093" t="e">
            <v>#N/A</v>
          </cell>
          <cell r="E1093">
            <v>-34.522857142857106</v>
          </cell>
          <cell r="F1093">
            <v>138.36025974025952</v>
          </cell>
          <cell r="G1093">
            <v>45.269350649351395</v>
          </cell>
          <cell r="H1093">
            <v>45.269350649351395</v>
          </cell>
          <cell r="I1093" t="e">
            <v>#N/A</v>
          </cell>
          <cell r="J1093" t="e">
            <v>#N/A</v>
          </cell>
          <cell r="K1093">
            <v>78</v>
          </cell>
          <cell r="L1093">
            <v>36</v>
          </cell>
          <cell r="M1093" t="e">
            <v>#N/A</v>
          </cell>
          <cell r="N1093">
            <v>60</v>
          </cell>
          <cell r="O1093" t="e">
            <v>#N/A</v>
          </cell>
          <cell r="P1093">
            <v>0</v>
          </cell>
          <cell r="Q1093">
            <v>0</v>
          </cell>
          <cell r="R1093">
            <v>52</v>
          </cell>
        </row>
        <row r="1094">
          <cell r="A1094">
            <v>0</v>
          </cell>
          <cell r="B1094">
            <v>0</v>
          </cell>
          <cell r="C1094" t="str">
            <v>Future</v>
          </cell>
          <cell r="D1094" t="e">
            <v>#N/A</v>
          </cell>
          <cell r="E1094">
            <v>-34.645714285714249</v>
          </cell>
          <cell r="F1094">
            <v>138.57506493506472</v>
          </cell>
          <cell r="G1094">
            <v>45.30233766233841</v>
          </cell>
          <cell r="H1094">
            <v>45.30233766233841</v>
          </cell>
          <cell r="I1094" t="e">
            <v>#N/A</v>
          </cell>
          <cell r="J1094" t="e">
            <v>#N/A</v>
          </cell>
          <cell r="K1094">
            <v>78</v>
          </cell>
          <cell r="L1094">
            <v>36</v>
          </cell>
          <cell r="M1094" t="e">
            <v>#N/A</v>
          </cell>
          <cell r="N1094">
            <v>60</v>
          </cell>
          <cell r="O1094" t="e">
            <v>#N/A</v>
          </cell>
          <cell r="P1094">
            <v>0</v>
          </cell>
          <cell r="Q1094">
            <v>0</v>
          </cell>
          <cell r="R1094">
            <v>52</v>
          </cell>
        </row>
        <row r="1095">
          <cell r="A1095">
            <v>0</v>
          </cell>
          <cell r="B1095">
            <v>0</v>
          </cell>
          <cell r="C1095" t="str">
            <v>Future</v>
          </cell>
          <cell r="D1095" t="e">
            <v>#N/A</v>
          </cell>
          <cell r="E1095">
            <v>-34.768571428571391</v>
          </cell>
          <cell r="F1095">
            <v>138.78987012986991</v>
          </cell>
          <cell r="G1095">
            <v>45.335324675325424</v>
          </cell>
          <cell r="H1095">
            <v>45.335324675325424</v>
          </cell>
          <cell r="I1095" t="e">
            <v>#N/A</v>
          </cell>
          <cell r="J1095" t="e">
            <v>#N/A</v>
          </cell>
          <cell r="K1095">
            <v>78</v>
          </cell>
          <cell r="L1095">
            <v>36</v>
          </cell>
          <cell r="M1095" t="e">
            <v>#N/A</v>
          </cell>
          <cell r="N1095">
            <v>60</v>
          </cell>
          <cell r="O1095" t="e">
            <v>#N/A</v>
          </cell>
          <cell r="P1095">
            <v>0</v>
          </cell>
          <cell r="Q1095">
            <v>0</v>
          </cell>
          <cell r="R1095">
            <v>52</v>
          </cell>
        </row>
        <row r="1096">
          <cell r="A1096">
            <v>0</v>
          </cell>
          <cell r="B1096">
            <v>0</v>
          </cell>
          <cell r="C1096" t="str">
            <v>Future</v>
          </cell>
          <cell r="D1096" t="e">
            <v>#N/A</v>
          </cell>
          <cell r="E1096">
            <v>-34.891428571428534</v>
          </cell>
          <cell r="F1096">
            <v>139.00467532467511</v>
          </cell>
          <cell r="G1096">
            <v>45.368311688312438</v>
          </cell>
          <cell r="H1096">
            <v>45.368311688312438</v>
          </cell>
          <cell r="I1096" t="e">
            <v>#N/A</v>
          </cell>
          <cell r="J1096" t="e">
            <v>#N/A</v>
          </cell>
          <cell r="K1096">
            <v>78</v>
          </cell>
          <cell r="L1096">
            <v>36</v>
          </cell>
          <cell r="M1096" t="e">
            <v>#N/A</v>
          </cell>
          <cell r="N1096">
            <v>60</v>
          </cell>
          <cell r="O1096" t="e">
            <v>#N/A</v>
          </cell>
          <cell r="P1096">
            <v>0</v>
          </cell>
          <cell r="Q1096">
            <v>0</v>
          </cell>
          <cell r="R1096">
            <v>52</v>
          </cell>
        </row>
        <row r="1097">
          <cell r="A1097">
            <v>0</v>
          </cell>
          <cell r="B1097">
            <v>0</v>
          </cell>
          <cell r="C1097" t="str">
            <v>Future</v>
          </cell>
          <cell r="D1097" t="e">
            <v>#N/A</v>
          </cell>
          <cell r="E1097">
            <v>-35.014285714285677</v>
          </cell>
          <cell r="F1097">
            <v>139.2194805194803</v>
          </cell>
          <cell r="G1097">
            <v>45.401298701299453</v>
          </cell>
          <cell r="H1097">
            <v>45.401298701299453</v>
          </cell>
          <cell r="I1097" t="e">
            <v>#N/A</v>
          </cell>
          <cell r="J1097" t="e">
            <v>#N/A</v>
          </cell>
          <cell r="K1097">
            <v>78</v>
          </cell>
          <cell r="L1097">
            <v>36</v>
          </cell>
          <cell r="M1097" t="e">
            <v>#N/A</v>
          </cell>
          <cell r="N1097">
            <v>60</v>
          </cell>
          <cell r="O1097" t="e">
            <v>#N/A</v>
          </cell>
          <cell r="P1097">
            <v>0</v>
          </cell>
          <cell r="Q1097">
            <v>0</v>
          </cell>
          <cell r="R1097">
            <v>52</v>
          </cell>
        </row>
        <row r="1098">
          <cell r="A1098">
            <v>0</v>
          </cell>
          <cell r="B1098">
            <v>0</v>
          </cell>
          <cell r="C1098" t="str">
            <v>Future</v>
          </cell>
          <cell r="D1098" t="e">
            <v>#N/A</v>
          </cell>
          <cell r="E1098">
            <v>-35.13714285714282</v>
          </cell>
          <cell r="F1098">
            <v>139.43428571428549</v>
          </cell>
          <cell r="G1098">
            <v>45.434285714286467</v>
          </cell>
          <cell r="H1098">
            <v>45.434285714286467</v>
          </cell>
          <cell r="I1098" t="e">
            <v>#N/A</v>
          </cell>
          <cell r="J1098" t="e">
            <v>#N/A</v>
          </cell>
          <cell r="K1098">
            <v>78</v>
          </cell>
          <cell r="L1098">
            <v>36</v>
          </cell>
          <cell r="M1098" t="e">
            <v>#N/A</v>
          </cell>
          <cell r="N1098">
            <v>60</v>
          </cell>
          <cell r="O1098" t="e">
            <v>#N/A</v>
          </cell>
          <cell r="P1098">
            <v>0</v>
          </cell>
          <cell r="Q1098">
            <v>0</v>
          </cell>
          <cell r="R1098">
            <v>52</v>
          </cell>
        </row>
        <row r="1099">
          <cell r="A1099">
            <v>0</v>
          </cell>
          <cell r="B1099">
            <v>0</v>
          </cell>
          <cell r="C1099" t="str">
            <v>Future</v>
          </cell>
          <cell r="D1099" t="e">
            <v>#N/A</v>
          </cell>
          <cell r="E1099">
            <v>-35.259999999999962</v>
          </cell>
          <cell r="F1099">
            <v>139.64909090909069</v>
          </cell>
          <cell r="G1099">
            <v>45.467272727273482</v>
          </cell>
          <cell r="H1099">
            <v>45.467272727273482</v>
          </cell>
          <cell r="I1099" t="e">
            <v>#N/A</v>
          </cell>
          <cell r="J1099" t="e">
            <v>#N/A</v>
          </cell>
          <cell r="K1099">
            <v>78</v>
          </cell>
          <cell r="L1099">
            <v>36</v>
          </cell>
          <cell r="M1099" t="e">
            <v>#N/A</v>
          </cell>
          <cell r="N1099">
            <v>60</v>
          </cell>
          <cell r="O1099" t="e">
            <v>#N/A</v>
          </cell>
          <cell r="P1099">
            <v>0</v>
          </cell>
          <cell r="Q1099">
            <v>0</v>
          </cell>
          <cell r="R1099">
            <v>52</v>
          </cell>
        </row>
        <row r="1100">
          <cell r="A1100">
            <v>0</v>
          </cell>
          <cell r="B1100">
            <v>0</v>
          </cell>
          <cell r="C1100" t="str">
            <v>Future</v>
          </cell>
          <cell r="D1100" t="e">
            <v>#N/A</v>
          </cell>
          <cell r="E1100">
            <v>-35.382857142857105</v>
          </cell>
          <cell r="F1100">
            <v>139.86389610389588</v>
          </cell>
          <cell r="G1100">
            <v>45.500259740260496</v>
          </cell>
          <cell r="H1100">
            <v>45.500259740260496</v>
          </cell>
          <cell r="I1100" t="e">
            <v>#N/A</v>
          </cell>
          <cell r="J1100" t="e">
            <v>#N/A</v>
          </cell>
          <cell r="K1100">
            <v>78</v>
          </cell>
          <cell r="L1100">
            <v>36</v>
          </cell>
          <cell r="M1100" t="e">
            <v>#N/A</v>
          </cell>
          <cell r="N1100">
            <v>60</v>
          </cell>
          <cell r="O1100" t="e">
            <v>#N/A</v>
          </cell>
          <cell r="P1100">
            <v>0</v>
          </cell>
          <cell r="Q1100">
            <v>0</v>
          </cell>
          <cell r="R1100">
            <v>52</v>
          </cell>
        </row>
        <row r="1101">
          <cell r="A1101">
            <v>0</v>
          </cell>
          <cell r="B1101">
            <v>0</v>
          </cell>
          <cell r="C1101" t="str">
            <v>Future</v>
          </cell>
          <cell r="D1101" t="e">
            <v>#N/A</v>
          </cell>
          <cell r="E1101">
            <v>-35.505714285714248</v>
          </cell>
          <cell r="F1101">
            <v>140.07870129870108</v>
          </cell>
          <cell r="G1101">
            <v>45.533246753247511</v>
          </cell>
          <cell r="H1101">
            <v>45.533246753247511</v>
          </cell>
          <cell r="I1101" t="e">
            <v>#N/A</v>
          </cell>
          <cell r="J1101" t="e">
            <v>#N/A</v>
          </cell>
          <cell r="K1101">
            <v>78</v>
          </cell>
          <cell r="L1101">
            <v>36</v>
          </cell>
          <cell r="M1101" t="e">
            <v>#N/A</v>
          </cell>
          <cell r="N1101">
            <v>60</v>
          </cell>
          <cell r="O1101" t="e">
            <v>#N/A</v>
          </cell>
          <cell r="P1101">
            <v>0</v>
          </cell>
          <cell r="Q1101">
            <v>0</v>
          </cell>
          <cell r="R1101">
            <v>52</v>
          </cell>
        </row>
        <row r="1102">
          <cell r="A1102">
            <v>0</v>
          </cell>
          <cell r="B1102">
            <v>0</v>
          </cell>
          <cell r="C1102" t="str">
            <v>Future</v>
          </cell>
          <cell r="D1102" t="e">
            <v>#N/A</v>
          </cell>
          <cell r="E1102">
            <v>-35.628571428571391</v>
          </cell>
          <cell r="F1102">
            <v>140.29350649350627</v>
          </cell>
          <cell r="G1102">
            <v>45.566233766234525</v>
          </cell>
          <cell r="H1102">
            <v>45.566233766234525</v>
          </cell>
          <cell r="I1102" t="e">
            <v>#N/A</v>
          </cell>
          <cell r="J1102" t="e">
            <v>#N/A</v>
          </cell>
          <cell r="K1102">
            <v>78</v>
          </cell>
          <cell r="L1102">
            <v>36</v>
          </cell>
          <cell r="M1102" t="e">
            <v>#N/A</v>
          </cell>
          <cell r="N1102">
            <v>60</v>
          </cell>
          <cell r="O1102" t="e">
            <v>#N/A</v>
          </cell>
          <cell r="P1102">
            <v>0</v>
          </cell>
          <cell r="Q1102">
            <v>0</v>
          </cell>
          <cell r="R1102">
            <v>52</v>
          </cell>
        </row>
        <row r="1103">
          <cell r="A1103">
            <v>0</v>
          </cell>
          <cell r="B1103">
            <v>0</v>
          </cell>
          <cell r="C1103" t="str">
            <v>Future</v>
          </cell>
          <cell r="D1103" t="e">
            <v>#N/A</v>
          </cell>
          <cell r="E1103">
            <v>-35.751428571428534</v>
          </cell>
          <cell r="F1103">
            <v>140.50831168831147</v>
          </cell>
          <cell r="G1103">
            <v>45.59922077922154</v>
          </cell>
          <cell r="H1103">
            <v>45.59922077922154</v>
          </cell>
          <cell r="I1103" t="e">
            <v>#N/A</v>
          </cell>
          <cell r="J1103" t="e">
            <v>#N/A</v>
          </cell>
          <cell r="K1103">
            <v>78</v>
          </cell>
          <cell r="L1103">
            <v>36</v>
          </cell>
          <cell r="M1103" t="e">
            <v>#N/A</v>
          </cell>
          <cell r="N1103">
            <v>60</v>
          </cell>
          <cell r="O1103" t="e">
            <v>#N/A</v>
          </cell>
          <cell r="P1103">
            <v>0</v>
          </cell>
          <cell r="Q1103">
            <v>0</v>
          </cell>
          <cell r="R1103">
            <v>52</v>
          </cell>
        </row>
        <row r="1104">
          <cell r="A1104">
            <v>0</v>
          </cell>
          <cell r="B1104">
            <v>0</v>
          </cell>
          <cell r="C1104" t="str">
            <v>Future</v>
          </cell>
          <cell r="D1104" t="e">
            <v>#N/A</v>
          </cell>
          <cell r="E1104">
            <v>-35.874285714285676</v>
          </cell>
          <cell r="F1104">
            <v>140.72311688311666</v>
          </cell>
          <cell r="G1104">
            <v>45.632207792208554</v>
          </cell>
          <cell r="H1104">
            <v>45.632207792208554</v>
          </cell>
          <cell r="I1104" t="e">
            <v>#N/A</v>
          </cell>
          <cell r="J1104" t="e">
            <v>#N/A</v>
          </cell>
          <cell r="K1104">
            <v>78</v>
          </cell>
          <cell r="L1104">
            <v>36</v>
          </cell>
          <cell r="M1104" t="e">
            <v>#N/A</v>
          </cell>
          <cell r="N1104">
            <v>60</v>
          </cell>
          <cell r="O1104" t="e">
            <v>#N/A</v>
          </cell>
          <cell r="P1104">
            <v>0</v>
          </cell>
          <cell r="Q1104">
            <v>0</v>
          </cell>
          <cell r="R1104">
            <v>52</v>
          </cell>
        </row>
        <row r="1105">
          <cell r="A1105">
            <v>0</v>
          </cell>
          <cell r="B1105">
            <v>0</v>
          </cell>
          <cell r="C1105" t="str">
            <v>Future</v>
          </cell>
          <cell r="D1105" t="e">
            <v>#N/A</v>
          </cell>
          <cell r="E1105">
            <v>-35.997142857142819</v>
          </cell>
          <cell r="F1105">
            <v>140.93792207792185</v>
          </cell>
          <cell r="G1105">
            <v>45.665194805195569</v>
          </cell>
          <cell r="H1105">
            <v>45.665194805195569</v>
          </cell>
          <cell r="I1105" t="e">
            <v>#N/A</v>
          </cell>
          <cell r="J1105" t="e">
            <v>#N/A</v>
          </cell>
          <cell r="K1105">
            <v>78</v>
          </cell>
          <cell r="L1105">
            <v>36</v>
          </cell>
          <cell r="M1105" t="e">
            <v>#N/A</v>
          </cell>
          <cell r="N1105">
            <v>60</v>
          </cell>
          <cell r="O1105" t="e">
            <v>#N/A</v>
          </cell>
          <cell r="P1105">
            <v>0</v>
          </cell>
          <cell r="Q1105">
            <v>0</v>
          </cell>
          <cell r="R1105">
            <v>52</v>
          </cell>
        </row>
        <row r="1106">
          <cell r="A1106">
            <v>0</v>
          </cell>
          <cell r="B1106">
            <v>0</v>
          </cell>
          <cell r="C1106" t="str">
            <v>Future</v>
          </cell>
          <cell r="D1106" t="e">
            <v>#N/A</v>
          </cell>
          <cell r="E1106">
            <v>-36.119999999999962</v>
          </cell>
          <cell r="F1106">
            <v>141.15272727272705</v>
          </cell>
          <cell r="G1106">
            <v>45.698181818182583</v>
          </cell>
          <cell r="H1106">
            <v>45.698181818182583</v>
          </cell>
          <cell r="I1106" t="e">
            <v>#N/A</v>
          </cell>
          <cell r="J1106" t="e">
            <v>#N/A</v>
          </cell>
          <cell r="K1106">
            <v>78</v>
          </cell>
          <cell r="L1106">
            <v>36</v>
          </cell>
          <cell r="M1106" t="e">
            <v>#N/A</v>
          </cell>
          <cell r="N1106">
            <v>60</v>
          </cell>
          <cell r="O1106" t="e">
            <v>#N/A</v>
          </cell>
          <cell r="P1106">
            <v>0</v>
          </cell>
          <cell r="Q1106">
            <v>0</v>
          </cell>
          <cell r="R1106">
            <v>52</v>
          </cell>
        </row>
        <row r="1107">
          <cell r="A1107">
            <v>0</v>
          </cell>
          <cell r="B1107">
            <v>0</v>
          </cell>
          <cell r="C1107" t="str">
            <v>Future</v>
          </cell>
          <cell r="D1107" t="e">
            <v>#N/A</v>
          </cell>
          <cell r="E1107">
            <v>-36.242857142857105</v>
          </cell>
          <cell r="F1107">
            <v>141.36753246753224</v>
          </cell>
          <cell r="G1107">
            <v>45.731168831169597</v>
          </cell>
          <cell r="H1107">
            <v>45.731168831169597</v>
          </cell>
          <cell r="I1107" t="e">
            <v>#N/A</v>
          </cell>
          <cell r="J1107" t="e">
            <v>#N/A</v>
          </cell>
          <cell r="K1107">
            <v>78</v>
          </cell>
          <cell r="L1107">
            <v>36</v>
          </cell>
          <cell r="M1107" t="e">
            <v>#N/A</v>
          </cell>
          <cell r="N1107">
            <v>60</v>
          </cell>
          <cell r="O1107" t="e">
            <v>#N/A</v>
          </cell>
          <cell r="P1107">
            <v>0</v>
          </cell>
          <cell r="Q1107">
            <v>0</v>
          </cell>
          <cell r="R1107">
            <v>52</v>
          </cell>
        </row>
        <row r="1108">
          <cell r="A1108">
            <v>0</v>
          </cell>
          <cell r="B1108">
            <v>0</v>
          </cell>
          <cell r="C1108" t="str">
            <v>Future</v>
          </cell>
          <cell r="D1108" t="e">
            <v>#N/A</v>
          </cell>
          <cell r="E1108">
            <v>-36.365714285714247</v>
          </cell>
          <cell r="F1108">
            <v>141.58233766233744</v>
          </cell>
          <cell r="G1108">
            <v>45.764155844156612</v>
          </cell>
          <cell r="H1108">
            <v>45.764155844156612</v>
          </cell>
          <cell r="I1108" t="e">
            <v>#N/A</v>
          </cell>
          <cell r="J1108" t="e">
            <v>#N/A</v>
          </cell>
          <cell r="K1108">
            <v>78</v>
          </cell>
          <cell r="L1108">
            <v>36</v>
          </cell>
          <cell r="M1108" t="e">
            <v>#N/A</v>
          </cell>
          <cell r="N1108">
            <v>60</v>
          </cell>
          <cell r="O1108" t="e">
            <v>#N/A</v>
          </cell>
          <cell r="P1108">
            <v>0</v>
          </cell>
          <cell r="Q1108">
            <v>0</v>
          </cell>
          <cell r="R1108">
            <v>52</v>
          </cell>
        </row>
        <row r="1109">
          <cell r="A1109">
            <v>0</v>
          </cell>
          <cell r="B1109">
            <v>0</v>
          </cell>
          <cell r="C1109" t="str">
            <v>Future</v>
          </cell>
          <cell r="D1109" t="e">
            <v>#N/A</v>
          </cell>
          <cell r="E1109">
            <v>-36.48857142857139</v>
          </cell>
          <cell r="F1109">
            <v>141.79714285714263</v>
          </cell>
          <cell r="G1109">
            <v>45.797142857143626</v>
          </cell>
          <cell r="H1109">
            <v>45.797142857143626</v>
          </cell>
          <cell r="I1109" t="e">
            <v>#N/A</v>
          </cell>
          <cell r="J1109" t="e">
            <v>#N/A</v>
          </cell>
          <cell r="K1109">
            <v>78</v>
          </cell>
          <cell r="L1109">
            <v>36</v>
          </cell>
          <cell r="M1109" t="e">
            <v>#N/A</v>
          </cell>
          <cell r="N1109">
            <v>60</v>
          </cell>
          <cell r="O1109" t="e">
            <v>#N/A</v>
          </cell>
          <cell r="P1109">
            <v>0</v>
          </cell>
          <cell r="Q1109">
            <v>0</v>
          </cell>
          <cell r="R1109">
            <v>52</v>
          </cell>
        </row>
        <row r="1110">
          <cell r="A1110">
            <v>0</v>
          </cell>
          <cell r="B1110">
            <v>0</v>
          </cell>
          <cell r="C1110" t="str">
            <v>Future</v>
          </cell>
          <cell r="D1110" t="e">
            <v>#N/A</v>
          </cell>
          <cell r="E1110">
            <v>-36.611428571428533</v>
          </cell>
          <cell r="F1110">
            <v>142.01194805194783</v>
          </cell>
          <cell r="G1110">
            <v>45.830129870130641</v>
          </cell>
          <cell r="H1110">
            <v>45.830129870130641</v>
          </cell>
          <cell r="I1110" t="e">
            <v>#N/A</v>
          </cell>
          <cell r="J1110" t="e">
            <v>#N/A</v>
          </cell>
          <cell r="K1110">
            <v>78</v>
          </cell>
          <cell r="L1110">
            <v>36</v>
          </cell>
          <cell r="M1110" t="e">
            <v>#N/A</v>
          </cell>
          <cell r="N1110">
            <v>60</v>
          </cell>
          <cell r="O1110" t="e">
            <v>#N/A</v>
          </cell>
          <cell r="P1110">
            <v>0</v>
          </cell>
          <cell r="Q1110">
            <v>0</v>
          </cell>
          <cell r="R1110">
            <v>52</v>
          </cell>
        </row>
        <row r="1111">
          <cell r="A1111">
            <v>0</v>
          </cell>
          <cell r="B1111">
            <v>0</v>
          </cell>
          <cell r="C1111" t="str">
            <v>Future</v>
          </cell>
          <cell r="D1111" t="e">
            <v>#N/A</v>
          </cell>
          <cell r="E1111">
            <v>-36.734285714285676</v>
          </cell>
          <cell r="F1111">
            <v>142.22675324675302</v>
          </cell>
          <cell r="G1111">
            <v>45.863116883117655</v>
          </cell>
          <cell r="H1111">
            <v>45.863116883117655</v>
          </cell>
          <cell r="I1111" t="e">
            <v>#N/A</v>
          </cell>
          <cell r="J1111" t="e">
            <v>#N/A</v>
          </cell>
          <cell r="K1111">
            <v>78</v>
          </cell>
          <cell r="L1111">
            <v>36</v>
          </cell>
          <cell r="M1111" t="e">
            <v>#N/A</v>
          </cell>
          <cell r="N1111">
            <v>60</v>
          </cell>
          <cell r="O1111" t="e">
            <v>#N/A</v>
          </cell>
          <cell r="P1111">
            <v>0</v>
          </cell>
          <cell r="Q1111">
            <v>0</v>
          </cell>
          <cell r="R1111">
            <v>52</v>
          </cell>
        </row>
        <row r="1112">
          <cell r="A1112">
            <v>0</v>
          </cell>
          <cell r="B1112">
            <v>0</v>
          </cell>
          <cell r="C1112" t="str">
            <v>Future</v>
          </cell>
          <cell r="D1112" t="e">
            <v>#N/A</v>
          </cell>
          <cell r="E1112">
            <v>-36.857142857142819</v>
          </cell>
          <cell r="F1112">
            <v>142.44155844155821</v>
          </cell>
          <cell r="G1112">
            <v>45.89610389610467</v>
          </cell>
          <cell r="H1112">
            <v>45.89610389610467</v>
          </cell>
          <cell r="I1112" t="e">
            <v>#N/A</v>
          </cell>
          <cell r="J1112" t="e">
            <v>#N/A</v>
          </cell>
          <cell r="K1112">
            <v>78</v>
          </cell>
          <cell r="L1112">
            <v>36</v>
          </cell>
          <cell r="M1112" t="e">
            <v>#N/A</v>
          </cell>
          <cell r="N1112">
            <v>60</v>
          </cell>
          <cell r="O1112" t="e">
            <v>#N/A</v>
          </cell>
          <cell r="P1112">
            <v>0</v>
          </cell>
          <cell r="Q1112">
            <v>0</v>
          </cell>
          <cell r="R1112">
            <v>52</v>
          </cell>
        </row>
        <row r="1113">
          <cell r="A1113">
            <v>0</v>
          </cell>
          <cell r="B1113">
            <v>0</v>
          </cell>
          <cell r="C1113" t="str">
            <v>Future</v>
          </cell>
          <cell r="D1113" t="e">
            <v>#N/A</v>
          </cell>
          <cell r="E1113">
            <v>-36.979999999999961</v>
          </cell>
          <cell r="F1113">
            <v>142.65636363636341</v>
          </cell>
          <cell r="G1113">
            <v>45.929090909091684</v>
          </cell>
          <cell r="H1113">
            <v>45.929090909091684</v>
          </cell>
          <cell r="I1113" t="e">
            <v>#N/A</v>
          </cell>
          <cell r="J1113" t="e">
            <v>#N/A</v>
          </cell>
          <cell r="K1113">
            <v>78</v>
          </cell>
          <cell r="L1113">
            <v>36</v>
          </cell>
          <cell r="M1113" t="e">
            <v>#N/A</v>
          </cell>
          <cell r="N1113">
            <v>60</v>
          </cell>
          <cell r="O1113" t="e">
            <v>#N/A</v>
          </cell>
          <cell r="P1113">
            <v>0</v>
          </cell>
          <cell r="Q1113">
            <v>0</v>
          </cell>
          <cell r="R1113">
            <v>52</v>
          </cell>
        </row>
        <row r="1114">
          <cell r="A1114">
            <v>0</v>
          </cell>
          <cell r="B1114">
            <v>0</v>
          </cell>
          <cell r="C1114" t="str">
            <v>Future</v>
          </cell>
          <cell r="D1114" t="e">
            <v>#N/A</v>
          </cell>
          <cell r="E1114">
            <v>-37.102857142857104</v>
          </cell>
          <cell r="F1114">
            <v>142.8711688311686</v>
          </cell>
          <cell r="G1114">
            <v>45.962077922078699</v>
          </cell>
          <cell r="H1114">
            <v>45.962077922078699</v>
          </cell>
          <cell r="I1114" t="e">
            <v>#N/A</v>
          </cell>
          <cell r="J1114" t="e">
            <v>#N/A</v>
          </cell>
          <cell r="K1114">
            <v>78</v>
          </cell>
          <cell r="L1114">
            <v>36</v>
          </cell>
          <cell r="M1114" t="e">
            <v>#N/A</v>
          </cell>
          <cell r="N1114">
            <v>60</v>
          </cell>
          <cell r="O1114" t="e">
            <v>#N/A</v>
          </cell>
          <cell r="P1114">
            <v>0</v>
          </cell>
          <cell r="Q1114">
            <v>0</v>
          </cell>
          <cell r="R1114">
            <v>52</v>
          </cell>
        </row>
        <row r="1115">
          <cell r="A1115">
            <v>0</v>
          </cell>
          <cell r="B1115">
            <v>0</v>
          </cell>
          <cell r="C1115" t="str">
            <v>Future</v>
          </cell>
          <cell r="D1115" t="e">
            <v>#N/A</v>
          </cell>
          <cell r="E1115">
            <v>-37.225714285714247</v>
          </cell>
          <cell r="F1115">
            <v>143.0859740259738</v>
          </cell>
          <cell r="G1115">
            <v>45.995064935065713</v>
          </cell>
          <cell r="H1115">
            <v>45.995064935065713</v>
          </cell>
          <cell r="I1115" t="e">
            <v>#N/A</v>
          </cell>
          <cell r="J1115" t="e">
            <v>#N/A</v>
          </cell>
          <cell r="K1115">
            <v>78</v>
          </cell>
          <cell r="L1115">
            <v>36</v>
          </cell>
          <cell r="M1115" t="e">
            <v>#N/A</v>
          </cell>
          <cell r="N1115">
            <v>60</v>
          </cell>
          <cell r="O1115" t="e">
            <v>#N/A</v>
          </cell>
          <cell r="P1115">
            <v>0</v>
          </cell>
          <cell r="Q1115">
            <v>0</v>
          </cell>
          <cell r="R1115">
            <v>52</v>
          </cell>
        </row>
        <row r="1116">
          <cell r="A1116">
            <v>0</v>
          </cell>
          <cell r="B1116">
            <v>0</v>
          </cell>
          <cell r="C1116" t="str">
            <v>Future</v>
          </cell>
          <cell r="D1116" t="e">
            <v>#N/A</v>
          </cell>
          <cell r="E1116">
            <v>-37.34857142857139</v>
          </cell>
          <cell r="F1116">
            <v>143.30077922077899</v>
          </cell>
          <cell r="G1116">
            <v>46.028051948052727</v>
          </cell>
          <cell r="H1116">
            <v>46.028051948052727</v>
          </cell>
          <cell r="I1116" t="e">
            <v>#N/A</v>
          </cell>
          <cell r="J1116" t="e">
            <v>#N/A</v>
          </cell>
          <cell r="K1116">
            <v>78</v>
          </cell>
          <cell r="L1116">
            <v>36</v>
          </cell>
          <cell r="M1116" t="e">
            <v>#N/A</v>
          </cell>
          <cell r="N1116">
            <v>60</v>
          </cell>
          <cell r="O1116" t="e">
            <v>#N/A</v>
          </cell>
          <cell r="P1116">
            <v>0</v>
          </cell>
          <cell r="Q1116">
            <v>0</v>
          </cell>
          <cell r="R1116">
            <v>52</v>
          </cell>
        </row>
        <row r="1117">
          <cell r="A1117">
            <v>0</v>
          </cell>
          <cell r="B1117">
            <v>0</v>
          </cell>
          <cell r="C1117" t="str">
            <v>Future</v>
          </cell>
          <cell r="D1117" t="e">
            <v>#N/A</v>
          </cell>
          <cell r="E1117">
            <v>-37.471428571428532</v>
          </cell>
          <cell r="F1117">
            <v>143.51558441558419</v>
          </cell>
          <cell r="G1117">
            <v>46.061038961039742</v>
          </cell>
          <cell r="H1117">
            <v>46.061038961039742</v>
          </cell>
          <cell r="I1117" t="e">
            <v>#N/A</v>
          </cell>
          <cell r="J1117" t="e">
            <v>#N/A</v>
          </cell>
          <cell r="K1117">
            <v>78</v>
          </cell>
          <cell r="L1117">
            <v>36</v>
          </cell>
          <cell r="M1117" t="e">
            <v>#N/A</v>
          </cell>
          <cell r="N1117">
            <v>60</v>
          </cell>
          <cell r="O1117" t="e">
            <v>#N/A</v>
          </cell>
          <cell r="P1117">
            <v>0</v>
          </cell>
          <cell r="Q1117">
            <v>0</v>
          </cell>
          <cell r="R1117">
            <v>52</v>
          </cell>
        </row>
        <row r="1118">
          <cell r="A1118">
            <v>0</v>
          </cell>
          <cell r="B1118">
            <v>0</v>
          </cell>
          <cell r="C1118" t="str">
            <v>Future</v>
          </cell>
          <cell r="D1118" t="e">
            <v>#N/A</v>
          </cell>
          <cell r="E1118">
            <v>-37.594285714285675</v>
          </cell>
          <cell r="F1118">
            <v>143.73038961038938</v>
          </cell>
          <cell r="G1118">
            <v>46.094025974026756</v>
          </cell>
          <cell r="H1118">
            <v>46.094025974026756</v>
          </cell>
          <cell r="I1118" t="e">
            <v>#N/A</v>
          </cell>
          <cell r="J1118" t="e">
            <v>#N/A</v>
          </cell>
          <cell r="K1118">
            <v>78</v>
          </cell>
          <cell r="L1118">
            <v>36</v>
          </cell>
          <cell r="M1118" t="e">
            <v>#N/A</v>
          </cell>
          <cell r="N1118">
            <v>60</v>
          </cell>
          <cell r="O1118" t="e">
            <v>#N/A</v>
          </cell>
          <cell r="P1118">
            <v>0</v>
          </cell>
          <cell r="Q1118">
            <v>0</v>
          </cell>
          <cell r="R1118">
            <v>52</v>
          </cell>
        </row>
        <row r="1119">
          <cell r="A1119">
            <v>0</v>
          </cell>
          <cell r="B1119">
            <v>0</v>
          </cell>
          <cell r="C1119" t="str">
            <v>Future</v>
          </cell>
          <cell r="D1119" t="e">
            <v>#N/A</v>
          </cell>
          <cell r="E1119">
            <v>-37.717142857142818</v>
          </cell>
          <cell r="F1119">
            <v>143.94519480519457</v>
          </cell>
          <cell r="G1119">
            <v>46.127012987013771</v>
          </cell>
          <cell r="H1119">
            <v>46.127012987013771</v>
          </cell>
          <cell r="I1119" t="e">
            <v>#N/A</v>
          </cell>
          <cell r="J1119" t="e">
            <v>#N/A</v>
          </cell>
          <cell r="K1119">
            <v>78</v>
          </cell>
          <cell r="L1119">
            <v>36</v>
          </cell>
          <cell r="M1119" t="e">
            <v>#N/A</v>
          </cell>
          <cell r="N1119">
            <v>60</v>
          </cell>
          <cell r="O1119" t="e">
            <v>#N/A</v>
          </cell>
          <cell r="P1119">
            <v>0</v>
          </cell>
          <cell r="Q1119">
            <v>0</v>
          </cell>
          <cell r="R1119">
            <v>52</v>
          </cell>
        </row>
        <row r="1120">
          <cell r="A1120">
            <v>0</v>
          </cell>
          <cell r="B1120">
            <v>0</v>
          </cell>
          <cell r="C1120" t="str">
            <v>Future</v>
          </cell>
          <cell r="D1120" t="e">
            <v>#N/A</v>
          </cell>
          <cell r="E1120">
            <v>-37.839999999999961</v>
          </cell>
          <cell r="F1120">
            <v>144.15999999999977</v>
          </cell>
          <cell r="G1120">
            <v>46.160000000000785</v>
          </cell>
          <cell r="H1120">
            <v>46.160000000000785</v>
          </cell>
          <cell r="I1120" t="e">
            <v>#N/A</v>
          </cell>
          <cell r="J1120" t="e">
            <v>#N/A</v>
          </cell>
          <cell r="K1120">
            <v>78</v>
          </cell>
          <cell r="L1120">
            <v>36</v>
          </cell>
          <cell r="M1120" t="e">
            <v>#N/A</v>
          </cell>
          <cell r="N1120">
            <v>60</v>
          </cell>
          <cell r="O1120" t="e">
            <v>#N/A</v>
          </cell>
          <cell r="P1120">
            <v>0</v>
          </cell>
          <cell r="Q1120">
            <v>0</v>
          </cell>
          <cell r="R1120">
            <v>52</v>
          </cell>
        </row>
        <row r="1121">
          <cell r="A1121">
            <v>0</v>
          </cell>
          <cell r="B1121">
            <v>0</v>
          </cell>
          <cell r="C1121" t="str">
            <v>Future</v>
          </cell>
          <cell r="D1121" t="e">
            <v>#N/A</v>
          </cell>
          <cell r="E1121">
            <v>-37.962857142857104</v>
          </cell>
          <cell r="F1121">
            <v>144.37480519480496</v>
          </cell>
          <cell r="G1121">
            <v>46.1929870129878</v>
          </cell>
          <cell r="H1121">
            <v>46.1929870129878</v>
          </cell>
          <cell r="I1121" t="e">
            <v>#N/A</v>
          </cell>
          <cell r="J1121" t="e">
            <v>#N/A</v>
          </cell>
          <cell r="K1121">
            <v>78</v>
          </cell>
          <cell r="L1121">
            <v>36</v>
          </cell>
          <cell r="M1121" t="e">
            <v>#N/A</v>
          </cell>
          <cell r="N1121">
            <v>60</v>
          </cell>
          <cell r="O1121" t="e">
            <v>#N/A</v>
          </cell>
          <cell r="P1121">
            <v>0</v>
          </cell>
          <cell r="Q1121">
            <v>0</v>
          </cell>
          <cell r="R1121">
            <v>52</v>
          </cell>
        </row>
        <row r="1122">
          <cell r="A1122">
            <v>0</v>
          </cell>
          <cell r="B1122">
            <v>0</v>
          </cell>
          <cell r="C1122" t="str">
            <v>Future</v>
          </cell>
          <cell r="D1122" t="e">
            <v>#N/A</v>
          </cell>
          <cell r="E1122">
            <v>-38.085714285714246</v>
          </cell>
          <cell r="F1122">
            <v>144.58961038961016</v>
          </cell>
          <cell r="G1122">
            <v>46.225974025974814</v>
          </cell>
          <cell r="H1122">
            <v>46.225974025974814</v>
          </cell>
          <cell r="I1122" t="e">
            <v>#N/A</v>
          </cell>
          <cell r="J1122" t="e">
            <v>#N/A</v>
          </cell>
          <cell r="K1122">
            <v>78</v>
          </cell>
          <cell r="L1122">
            <v>36</v>
          </cell>
          <cell r="M1122" t="e">
            <v>#N/A</v>
          </cell>
          <cell r="N1122">
            <v>60</v>
          </cell>
          <cell r="O1122" t="e">
            <v>#N/A</v>
          </cell>
          <cell r="P1122">
            <v>0</v>
          </cell>
          <cell r="Q1122">
            <v>0</v>
          </cell>
          <cell r="R1122">
            <v>52</v>
          </cell>
        </row>
        <row r="1123">
          <cell r="A1123">
            <v>0</v>
          </cell>
          <cell r="B1123">
            <v>0</v>
          </cell>
          <cell r="C1123" t="str">
            <v>Future</v>
          </cell>
          <cell r="D1123" t="e">
            <v>#N/A</v>
          </cell>
          <cell r="E1123">
            <v>-38.208571428571389</v>
          </cell>
          <cell r="F1123">
            <v>144.80441558441535</v>
          </cell>
          <cell r="G1123">
            <v>46.258961038961829</v>
          </cell>
          <cell r="H1123">
            <v>46.258961038961829</v>
          </cell>
          <cell r="I1123" t="e">
            <v>#N/A</v>
          </cell>
          <cell r="J1123" t="e">
            <v>#N/A</v>
          </cell>
          <cell r="K1123">
            <v>78</v>
          </cell>
          <cell r="L1123">
            <v>36</v>
          </cell>
          <cell r="M1123" t="e">
            <v>#N/A</v>
          </cell>
          <cell r="N1123">
            <v>60</v>
          </cell>
          <cell r="O1123" t="e">
            <v>#N/A</v>
          </cell>
          <cell r="P1123">
            <v>0</v>
          </cell>
          <cell r="Q1123">
            <v>0</v>
          </cell>
          <cell r="R1123">
            <v>52</v>
          </cell>
        </row>
        <row r="1124">
          <cell r="A1124">
            <v>0</v>
          </cell>
          <cell r="B1124">
            <v>0</v>
          </cell>
          <cell r="C1124" t="str">
            <v>Future</v>
          </cell>
          <cell r="D1124" t="e">
            <v>#N/A</v>
          </cell>
          <cell r="E1124">
            <v>-38.331428571428532</v>
          </cell>
          <cell r="F1124">
            <v>145.01922077922055</v>
          </cell>
          <cell r="G1124">
            <v>46.291948051948843</v>
          </cell>
          <cell r="H1124">
            <v>46.291948051948843</v>
          </cell>
          <cell r="I1124" t="e">
            <v>#N/A</v>
          </cell>
          <cell r="J1124" t="e">
            <v>#N/A</v>
          </cell>
          <cell r="K1124">
            <v>78</v>
          </cell>
          <cell r="L1124">
            <v>36</v>
          </cell>
          <cell r="M1124" t="e">
            <v>#N/A</v>
          </cell>
          <cell r="N1124">
            <v>60</v>
          </cell>
          <cell r="O1124" t="e">
            <v>#N/A</v>
          </cell>
          <cell r="P1124">
            <v>0</v>
          </cell>
          <cell r="Q1124">
            <v>0</v>
          </cell>
          <cell r="R1124">
            <v>52</v>
          </cell>
        </row>
        <row r="1125">
          <cell r="A1125">
            <v>0</v>
          </cell>
          <cell r="B1125">
            <v>0</v>
          </cell>
          <cell r="C1125" t="str">
            <v>Future</v>
          </cell>
          <cell r="D1125" t="e">
            <v>#N/A</v>
          </cell>
          <cell r="E1125">
            <v>-38.454285714285675</v>
          </cell>
          <cell r="F1125">
            <v>145.23402597402574</v>
          </cell>
          <cell r="G1125">
            <v>46.324935064935858</v>
          </cell>
          <cell r="H1125">
            <v>46.324935064935858</v>
          </cell>
          <cell r="I1125" t="e">
            <v>#N/A</v>
          </cell>
          <cell r="J1125" t="e">
            <v>#N/A</v>
          </cell>
          <cell r="K1125">
            <v>78</v>
          </cell>
          <cell r="L1125">
            <v>36</v>
          </cell>
          <cell r="M1125" t="e">
            <v>#N/A</v>
          </cell>
          <cell r="N1125">
            <v>60</v>
          </cell>
          <cell r="O1125" t="e">
            <v>#N/A</v>
          </cell>
          <cell r="P1125">
            <v>0</v>
          </cell>
          <cell r="Q1125">
            <v>0</v>
          </cell>
          <cell r="R1125">
            <v>52</v>
          </cell>
        </row>
        <row r="1126">
          <cell r="A1126">
            <v>0</v>
          </cell>
          <cell r="B1126">
            <v>0</v>
          </cell>
          <cell r="C1126" t="str">
            <v>Future</v>
          </cell>
          <cell r="D1126" t="e">
            <v>#N/A</v>
          </cell>
          <cell r="E1126">
            <v>-38.577142857142817</v>
          </cell>
          <cell r="F1126">
            <v>145.44883116883094</v>
          </cell>
          <cell r="G1126">
            <v>46.357922077922872</v>
          </cell>
          <cell r="H1126">
            <v>46.357922077922872</v>
          </cell>
          <cell r="I1126" t="e">
            <v>#N/A</v>
          </cell>
          <cell r="J1126" t="e">
            <v>#N/A</v>
          </cell>
          <cell r="K1126">
            <v>78</v>
          </cell>
          <cell r="L1126">
            <v>36</v>
          </cell>
          <cell r="M1126" t="e">
            <v>#N/A</v>
          </cell>
          <cell r="N1126">
            <v>60</v>
          </cell>
          <cell r="O1126" t="e">
            <v>#N/A</v>
          </cell>
          <cell r="P1126">
            <v>0</v>
          </cell>
          <cell r="Q1126">
            <v>0</v>
          </cell>
          <cell r="R1126">
            <v>52</v>
          </cell>
        </row>
        <row r="1127">
          <cell r="A1127">
            <v>0</v>
          </cell>
          <cell r="B1127">
            <v>0</v>
          </cell>
          <cell r="C1127" t="str">
            <v>Future</v>
          </cell>
          <cell r="D1127" t="e">
            <v>#N/A</v>
          </cell>
          <cell r="E1127">
            <v>-38.69999999999996</v>
          </cell>
          <cell r="F1127">
            <v>145.66363636363613</v>
          </cell>
          <cell r="G1127">
            <v>46.390909090909886</v>
          </cell>
          <cell r="H1127">
            <v>46.390909090909886</v>
          </cell>
          <cell r="I1127" t="e">
            <v>#N/A</v>
          </cell>
          <cell r="J1127" t="e">
            <v>#N/A</v>
          </cell>
          <cell r="K1127">
            <v>78</v>
          </cell>
          <cell r="L1127">
            <v>36</v>
          </cell>
          <cell r="M1127" t="e">
            <v>#N/A</v>
          </cell>
          <cell r="N1127">
            <v>60</v>
          </cell>
          <cell r="O1127" t="e">
            <v>#N/A</v>
          </cell>
          <cell r="P1127">
            <v>0</v>
          </cell>
          <cell r="Q1127">
            <v>0</v>
          </cell>
          <cell r="R1127">
            <v>52</v>
          </cell>
        </row>
        <row r="1128">
          <cell r="A1128">
            <v>0</v>
          </cell>
          <cell r="B1128">
            <v>0</v>
          </cell>
          <cell r="C1128" t="str">
            <v>Future</v>
          </cell>
          <cell r="D1128" t="e">
            <v>#N/A</v>
          </cell>
          <cell r="E1128">
            <v>-38.822857142857103</v>
          </cell>
          <cell r="F1128">
            <v>145.87844155844132</v>
          </cell>
          <cell r="G1128">
            <v>46.423896103896901</v>
          </cell>
          <cell r="H1128">
            <v>46.423896103896901</v>
          </cell>
          <cell r="I1128" t="e">
            <v>#N/A</v>
          </cell>
          <cell r="J1128" t="e">
            <v>#N/A</v>
          </cell>
          <cell r="K1128">
            <v>78</v>
          </cell>
          <cell r="L1128">
            <v>36</v>
          </cell>
          <cell r="M1128" t="e">
            <v>#N/A</v>
          </cell>
          <cell r="N1128">
            <v>60</v>
          </cell>
          <cell r="O1128" t="e">
            <v>#N/A</v>
          </cell>
          <cell r="P1128">
            <v>0</v>
          </cell>
          <cell r="Q1128">
            <v>0</v>
          </cell>
          <cell r="R1128">
            <v>52</v>
          </cell>
        </row>
        <row r="1129">
          <cell r="A1129">
            <v>0</v>
          </cell>
          <cell r="B1129">
            <v>0</v>
          </cell>
          <cell r="C1129" t="str">
            <v>Future</v>
          </cell>
          <cell r="D1129" t="e">
            <v>#N/A</v>
          </cell>
          <cell r="E1129">
            <v>-38.945714285714246</v>
          </cell>
          <cell r="F1129">
            <v>146.09324675324652</v>
          </cell>
          <cell r="G1129">
            <v>46.456883116883915</v>
          </cell>
          <cell r="H1129">
            <v>46.456883116883915</v>
          </cell>
          <cell r="I1129" t="e">
            <v>#N/A</v>
          </cell>
          <cell r="J1129" t="e">
            <v>#N/A</v>
          </cell>
          <cell r="K1129">
            <v>78</v>
          </cell>
          <cell r="L1129">
            <v>36</v>
          </cell>
          <cell r="M1129" t="e">
            <v>#N/A</v>
          </cell>
          <cell r="N1129">
            <v>60</v>
          </cell>
          <cell r="O1129" t="e">
            <v>#N/A</v>
          </cell>
          <cell r="P1129">
            <v>0</v>
          </cell>
          <cell r="Q1129">
            <v>0</v>
          </cell>
          <cell r="R1129">
            <v>52</v>
          </cell>
        </row>
        <row r="1130">
          <cell r="A1130">
            <v>0</v>
          </cell>
          <cell r="B1130">
            <v>0</v>
          </cell>
          <cell r="C1130" t="str">
            <v>Future</v>
          </cell>
          <cell r="D1130" t="e">
            <v>#N/A</v>
          </cell>
          <cell r="E1130">
            <v>-39.068571428571389</v>
          </cell>
          <cell r="F1130">
            <v>146.30805194805171</v>
          </cell>
          <cell r="G1130">
            <v>46.48987012987093</v>
          </cell>
          <cell r="H1130">
            <v>46.48987012987093</v>
          </cell>
          <cell r="I1130" t="e">
            <v>#N/A</v>
          </cell>
          <cell r="J1130" t="e">
            <v>#N/A</v>
          </cell>
          <cell r="K1130">
            <v>78</v>
          </cell>
          <cell r="L1130">
            <v>36</v>
          </cell>
          <cell r="M1130" t="e">
            <v>#N/A</v>
          </cell>
          <cell r="N1130">
            <v>60</v>
          </cell>
          <cell r="O1130" t="e">
            <v>#N/A</v>
          </cell>
          <cell r="P1130">
            <v>0</v>
          </cell>
          <cell r="Q1130">
            <v>0</v>
          </cell>
          <cell r="R1130">
            <v>52</v>
          </cell>
        </row>
        <row r="1131">
          <cell r="A1131">
            <v>0</v>
          </cell>
          <cell r="B1131">
            <v>0</v>
          </cell>
          <cell r="C1131" t="str">
            <v>Future</v>
          </cell>
          <cell r="D1131" t="e">
            <v>#N/A</v>
          </cell>
          <cell r="E1131">
            <v>-39.191428571428531</v>
          </cell>
          <cell r="F1131">
            <v>146.52285714285691</v>
          </cell>
          <cell r="G1131">
            <v>46.522857142857944</v>
          </cell>
          <cell r="H1131">
            <v>46.522857142857944</v>
          </cell>
          <cell r="I1131" t="e">
            <v>#N/A</v>
          </cell>
          <cell r="J1131" t="e">
            <v>#N/A</v>
          </cell>
          <cell r="K1131">
            <v>78</v>
          </cell>
          <cell r="L1131">
            <v>36</v>
          </cell>
          <cell r="M1131" t="e">
            <v>#N/A</v>
          </cell>
          <cell r="N1131">
            <v>60</v>
          </cell>
          <cell r="O1131" t="e">
            <v>#N/A</v>
          </cell>
          <cell r="P1131">
            <v>0</v>
          </cell>
          <cell r="Q1131">
            <v>0</v>
          </cell>
          <cell r="R1131">
            <v>52</v>
          </cell>
        </row>
        <row r="1132">
          <cell r="A1132">
            <v>0</v>
          </cell>
          <cell r="B1132">
            <v>0</v>
          </cell>
          <cell r="C1132" t="str">
            <v>Future</v>
          </cell>
          <cell r="D1132" t="e">
            <v>#N/A</v>
          </cell>
          <cell r="E1132">
            <v>-39.314285714285674</v>
          </cell>
          <cell r="F1132">
            <v>146.7376623376621</v>
          </cell>
          <cell r="G1132">
            <v>46.555844155844959</v>
          </cell>
          <cell r="H1132">
            <v>46.555844155844959</v>
          </cell>
          <cell r="I1132" t="e">
            <v>#N/A</v>
          </cell>
          <cell r="J1132" t="e">
            <v>#N/A</v>
          </cell>
          <cell r="K1132">
            <v>78</v>
          </cell>
          <cell r="L1132">
            <v>36</v>
          </cell>
          <cell r="M1132" t="e">
            <v>#N/A</v>
          </cell>
          <cell r="N1132">
            <v>60</v>
          </cell>
          <cell r="O1132" t="e">
            <v>#N/A</v>
          </cell>
          <cell r="P1132">
            <v>0</v>
          </cell>
          <cell r="Q1132">
            <v>0</v>
          </cell>
          <cell r="R1132">
            <v>52</v>
          </cell>
        </row>
        <row r="1133">
          <cell r="A1133">
            <v>0</v>
          </cell>
          <cell r="B1133">
            <v>0</v>
          </cell>
          <cell r="C1133" t="str">
            <v>Future</v>
          </cell>
          <cell r="D1133" t="e">
            <v>#N/A</v>
          </cell>
          <cell r="E1133">
            <v>-39.437142857142817</v>
          </cell>
          <cell r="F1133">
            <v>146.9524675324673</v>
          </cell>
          <cell r="G1133">
            <v>46.588831168831973</v>
          </cell>
          <cell r="H1133">
            <v>46.588831168831973</v>
          </cell>
          <cell r="I1133" t="e">
            <v>#N/A</v>
          </cell>
          <cell r="J1133" t="e">
            <v>#N/A</v>
          </cell>
          <cell r="K1133">
            <v>78</v>
          </cell>
          <cell r="L1133">
            <v>36</v>
          </cell>
          <cell r="M1133" t="e">
            <v>#N/A</v>
          </cell>
          <cell r="N1133">
            <v>60</v>
          </cell>
          <cell r="O1133" t="e">
            <v>#N/A</v>
          </cell>
          <cell r="P1133">
            <v>0</v>
          </cell>
          <cell r="Q1133">
            <v>0</v>
          </cell>
          <cell r="R1133">
            <v>52</v>
          </cell>
        </row>
        <row r="1134">
          <cell r="A1134">
            <v>0</v>
          </cell>
          <cell r="B1134">
            <v>0</v>
          </cell>
          <cell r="C1134" t="str">
            <v>Future</v>
          </cell>
          <cell r="D1134" t="e">
            <v>#N/A</v>
          </cell>
          <cell r="E1134">
            <v>-39.55999999999996</v>
          </cell>
          <cell r="F1134">
            <v>147.16727272727249</v>
          </cell>
          <cell r="G1134">
            <v>46.621818181818988</v>
          </cell>
          <cell r="H1134">
            <v>46.621818181818988</v>
          </cell>
          <cell r="I1134" t="e">
            <v>#N/A</v>
          </cell>
          <cell r="J1134" t="e">
            <v>#N/A</v>
          </cell>
          <cell r="K1134">
            <v>78</v>
          </cell>
          <cell r="L1134">
            <v>36</v>
          </cell>
          <cell r="M1134" t="e">
            <v>#N/A</v>
          </cell>
          <cell r="N1134">
            <v>60</v>
          </cell>
          <cell r="O1134" t="e">
            <v>#N/A</v>
          </cell>
          <cell r="P1134">
            <v>0</v>
          </cell>
          <cell r="Q1134">
            <v>0</v>
          </cell>
          <cell r="R1134">
            <v>52</v>
          </cell>
        </row>
        <row r="1135">
          <cell r="A1135">
            <v>0</v>
          </cell>
          <cell r="B1135">
            <v>0</v>
          </cell>
          <cell r="C1135" t="str">
            <v>Future</v>
          </cell>
          <cell r="D1135" t="e">
            <v>#N/A</v>
          </cell>
          <cell r="E1135">
            <v>-39.682857142857102</v>
          </cell>
          <cell r="F1135">
            <v>147.38207792207768</v>
          </cell>
          <cell r="G1135">
            <v>46.654805194806002</v>
          </cell>
          <cell r="H1135">
            <v>46.654805194806002</v>
          </cell>
          <cell r="I1135" t="e">
            <v>#N/A</v>
          </cell>
          <cell r="J1135" t="e">
            <v>#N/A</v>
          </cell>
          <cell r="K1135">
            <v>78</v>
          </cell>
          <cell r="L1135">
            <v>36</v>
          </cell>
          <cell r="M1135" t="e">
            <v>#N/A</v>
          </cell>
          <cell r="N1135">
            <v>60</v>
          </cell>
          <cell r="O1135" t="e">
            <v>#N/A</v>
          </cell>
          <cell r="P1135">
            <v>0</v>
          </cell>
          <cell r="Q1135">
            <v>0</v>
          </cell>
          <cell r="R1135">
            <v>52</v>
          </cell>
        </row>
        <row r="1136">
          <cell r="A1136">
            <v>0</v>
          </cell>
          <cell r="B1136">
            <v>0</v>
          </cell>
          <cell r="C1136" t="str">
            <v>Future</v>
          </cell>
          <cell r="D1136" t="e">
            <v>#N/A</v>
          </cell>
          <cell r="E1136">
            <v>-39.805714285714245</v>
          </cell>
          <cell r="F1136">
            <v>147.59688311688288</v>
          </cell>
          <cell r="G1136">
            <v>46.687792207793017</v>
          </cell>
          <cell r="H1136">
            <v>46.687792207793017</v>
          </cell>
          <cell r="I1136" t="e">
            <v>#N/A</v>
          </cell>
          <cell r="J1136" t="e">
            <v>#N/A</v>
          </cell>
          <cell r="K1136">
            <v>78</v>
          </cell>
          <cell r="L1136">
            <v>36</v>
          </cell>
          <cell r="M1136" t="e">
            <v>#N/A</v>
          </cell>
          <cell r="N1136">
            <v>60</v>
          </cell>
          <cell r="O1136" t="e">
            <v>#N/A</v>
          </cell>
          <cell r="P1136">
            <v>0</v>
          </cell>
          <cell r="Q1136">
            <v>0</v>
          </cell>
          <cell r="R1136">
            <v>52</v>
          </cell>
        </row>
        <row r="1137">
          <cell r="A1137">
            <v>0</v>
          </cell>
          <cell r="B1137">
            <v>0</v>
          </cell>
          <cell r="C1137" t="str">
            <v>Future</v>
          </cell>
          <cell r="D1137" t="e">
            <v>#N/A</v>
          </cell>
          <cell r="E1137">
            <v>-39.928571428571388</v>
          </cell>
          <cell r="F1137">
            <v>147.81168831168807</v>
          </cell>
          <cell r="G1137">
            <v>46.720779220780031</v>
          </cell>
          <cell r="H1137">
            <v>46.720779220780031</v>
          </cell>
          <cell r="I1137" t="e">
            <v>#N/A</v>
          </cell>
          <cell r="J1137" t="e">
            <v>#N/A</v>
          </cell>
          <cell r="K1137">
            <v>78</v>
          </cell>
          <cell r="L1137">
            <v>36</v>
          </cell>
          <cell r="M1137" t="e">
            <v>#N/A</v>
          </cell>
          <cell r="N1137">
            <v>60</v>
          </cell>
          <cell r="O1137" t="e">
            <v>#N/A</v>
          </cell>
          <cell r="P1137">
            <v>0</v>
          </cell>
          <cell r="Q1137">
            <v>0</v>
          </cell>
          <cell r="R1137">
            <v>52</v>
          </cell>
        </row>
        <row r="1138">
          <cell r="A1138">
            <v>0</v>
          </cell>
          <cell r="B1138">
            <v>0</v>
          </cell>
          <cell r="C1138" t="str">
            <v>Future</v>
          </cell>
          <cell r="D1138" t="e">
            <v>#N/A</v>
          </cell>
          <cell r="E1138">
            <v>-40.051428571428531</v>
          </cell>
          <cell r="F1138">
            <v>148.02649350649327</v>
          </cell>
          <cell r="G1138">
            <v>46.753766233767045</v>
          </cell>
          <cell r="H1138">
            <v>46.753766233767045</v>
          </cell>
          <cell r="I1138" t="e">
            <v>#N/A</v>
          </cell>
          <cell r="J1138" t="e">
            <v>#N/A</v>
          </cell>
          <cell r="K1138">
            <v>78</v>
          </cell>
          <cell r="L1138">
            <v>36</v>
          </cell>
          <cell r="M1138" t="e">
            <v>#N/A</v>
          </cell>
          <cell r="N1138">
            <v>60</v>
          </cell>
          <cell r="O1138" t="e">
            <v>#N/A</v>
          </cell>
          <cell r="P1138">
            <v>0</v>
          </cell>
          <cell r="Q1138">
            <v>0</v>
          </cell>
          <cell r="R1138">
            <v>52</v>
          </cell>
        </row>
        <row r="1139">
          <cell r="A1139">
            <v>0</v>
          </cell>
          <cell r="B1139">
            <v>0</v>
          </cell>
          <cell r="C1139" t="str">
            <v>Future</v>
          </cell>
          <cell r="D1139" t="e">
            <v>#N/A</v>
          </cell>
          <cell r="E1139">
            <v>-40.174285714285674</v>
          </cell>
          <cell r="F1139">
            <v>148.24129870129846</v>
          </cell>
          <cell r="G1139">
            <v>46.78675324675406</v>
          </cell>
          <cell r="H1139">
            <v>46.78675324675406</v>
          </cell>
          <cell r="I1139" t="e">
            <v>#N/A</v>
          </cell>
          <cell r="J1139" t="e">
            <v>#N/A</v>
          </cell>
          <cell r="K1139">
            <v>78</v>
          </cell>
          <cell r="L1139">
            <v>36</v>
          </cell>
          <cell r="M1139" t="e">
            <v>#N/A</v>
          </cell>
          <cell r="N1139">
            <v>60</v>
          </cell>
          <cell r="O1139" t="e">
            <v>#N/A</v>
          </cell>
          <cell r="P1139">
            <v>0</v>
          </cell>
          <cell r="Q1139">
            <v>0</v>
          </cell>
          <cell r="R1139">
            <v>52</v>
          </cell>
        </row>
        <row r="1140">
          <cell r="A1140">
            <v>0</v>
          </cell>
          <cell r="B1140">
            <v>0</v>
          </cell>
          <cell r="C1140" t="str">
            <v>Future</v>
          </cell>
          <cell r="D1140" t="e">
            <v>#N/A</v>
          </cell>
          <cell r="E1140">
            <v>-40.297142857142816</v>
          </cell>
          <cell r="F1140">
            <v>148.45610389610366</v>
          </cell>
          <cell r="G1140">
            <v>46.819740259741074</v>
          </cell>
          <cell r="H1140">
            <v>46.819740259741074</v>
          </cell>
          <cell r="I1140" t="e">
            <v>#N/A</v>
          </cell>
          <cell r="J1140" t="e">
            <v>#N/A</v>
          </cell>
          <cell r="K1140">
            <v>78</v>
          </cell>
          <cell r="L1140">
            <v>36</v>
          </cell>
          <cell r="M1140" t="e">
            <v>#N/A</v>
          </cell>
          <cell r="N1140">
            <v>60</v>
          </cell>
          <cell r="O1140" t="e">
            <v>#N/A</v>
          </cell>
          <cell r="P1140">
            <v>0</v>
          </cell>
          <cell r="Q1140">
            <v>0</v>
          </cell>
          <cell r="R1140">
            <v>52</v>
          </cell>
        </row>
        <row r="1141">
          <cell r="A1141">
            <v>0</v>
          </cell>
          <cell r="B1141">
            <v>0</v>
          </cell>
          <cell r="C1141" t="str">
            <v>Future</v>
          </cell>
          <cell r="D1141" t="e">
            <v>#N/A</v>
          </cell>
          <cell r="E1141">
            <v>-40.419999999999959</v>
          </cell>
          <cell r="F1141">
            <v>148.67090909090885</v>
          </cell>
          <cell r="G1141">
            <v>46.852727272728089</v>
          </cell>
          <cell r="H1141">
            <v>46.852727272728089</v>
          </cell>
          <cell r="I1141" t="e">
            <v>#N/A</v>
          </cell>
          <cell r="J1141" t="e">
            <v>#N/A</v>
          </cell>
          <cell r="K1141">
            <v>78</v>
          </cell>
          <cell r="L1141">
            <v>36</v>
          </cell>
          <cell r="M1141" t="e">
            <v>#N/A</v>
          </cell>
          <cell r="N1141">
            <v>60</v>
          </cell>
          <cell r="O1141" t="e">
            <v>#N/A</v>
          </cell>
          <cell r="P1141">
            <v>0</v>
          </cell>
          <cell r="Q1141">
            <v>0</v>
          </cell>
          <cell r="R1141">
            <v>52</v>
          </cell>
        </row>
        <row r="1142">
          <cell r="A1142">
            <v>0</v>
          </cell>
          <cell r="B1142">
            <v>0</v>
          </cell>
          <cell r="C1142" t="str">
            <v>Future</v>
          </cell>
          <cell r="D1142" t="e">
            <v>#N/A</v>
          </cell>
          <cell r="E1142">
            <v>-40.542857142857102</v>
          </cell>
          <cell r="F1142">
            <v>148.88571428571404</v>
          </cell>
          <cell r="G1142">
            <v>46.885714285715103</v>
          </cell>
          <cell r="H1142">
            <v>46.885714285715103</v>
          </cell>
          <cell r="I1142" t="e">
            <v>#N/A</v>
          </cell>
          <cell r="J1142" t="e">
            <v>#N/A</v>
          </cell>
          <cell r="K1142">
            <v>78</v>
          </cell>
          <cell r="L1142">
            <v>36</v>
          </cell>
          <cell r="M1142" t="e">
            <v>#N/A</v>
          </cell>
          <cell r="N1142">
            <v>60</v>
          </cell>
          <cell r="O1142" t="e">
            <v>#N/A</v>
          </cell>
          <cell r="P1142">
            <v>0</v>
          </cell>
          <cell r="Q1142">
            <v>0</v>
          </cell>
          <cell r="R1142">
            <v>52</v>
          </cell>
        </row>
        <row r="1143">
          <cell r="A1143">
            <v>0</v>
          </cell>
          <cell r="B1143">
            <v>0</v>
          </cell>
          <cell r="C1143" t="str">
            <v>Future</v>
          </cell>
          <cell r="D1143" t="e">
            <v>#N/A</v>
          </cell>
          <cell r="E1143">
            <v>-40.665714285714245</v>
          </cell>
          <cell r="F1143">
            <v>149.10051948051924</v>
          </cell>
          <cell r="G1143">
            <v>46.918701298702118</v>
          </cell>
          <cell r="H1143">
            <v>46.918701298702118</v>
          </cell>
          <cell r="I1143" t="e">
            <v>#N/A</v>
          </cell>
          <cell r="J1143" t="e">
            <v>#N/A</v>
          </cell>
          <cell r="K1143">
            <v>78</v>
          </cell>
          <cell r="L1143">
            <v>36</v>
          </cell>
          <cell r="M1143" t="e">
            <v>#N/A</v>
          </cell>
          <cell r="N1143">
            <v>60</v>
          </cell>
          <cell r="O1143" t="e">
            <v>#N/A</v>
          </cell>
          <cell r="P1143">
            <v>0</v>
          </cell>
          <cell r="Q1143">
            <v>0</v>
          </cell>
          <cell r="R1143">
            <v>52</v>
          </cell>
        </row>
        <row r="1144">
          <cell r="A1144">
            <v>0</v>
          </cell>
          <cell r="B1144">
            <v>0</v>
          </cell>
          <cell r="C1144" t="str">
            <v>Future</v>
          </cell>
          <cell r="D1144" t="e">
            <v>#N/A</v>
          </cell>
          <cell r="E1144">
            <v>-40.788571428571387</v>
          </cell>
          <cell r="F1144">
            <v>149.31532467532443</v>
          </cell>
          <cell r="G1144">
            <v>46.951688311689132</v>
          </cell>
          <cell r="H1144">
            <v>46.951688311689132</v>
          </cell>
          <cell r="I1144" t="e">
            <v>#N/A</v>
          </cell>
          <cell r="J1144" t="e">
            <v>#N/A</v>
          </cell>
          <cell r="K1144">
            <v>78</v>
          </cell>
          <cell r="L1144">
            <v>36</v>
          </cell>
          <cell r="M1144" t="e">
            <v>#N/A</v>
          </cell>
          <cell r="N1144">
            <v>60</v>
          </cell>
          <cell r="O1144" t="e">
            <v>#N/A</v>
          </cell>
          <cell r="P1144">
            <v>0</v>
          </cell>
          <cell r="Q1144">
            <v>0</v>
          </cell>
          <cell r="R1144">
            <v>52</v>
          </cell>
        </row>
        <row r="1145">
          <cell r="A1145">
            <v>0</v>
          </cell>
          <cell r="B1145">
            <v>0</v>
          </cell>
          <cell r="C1145" t="str">
            <v>Future</v>
          </cell>
          <cell r="D1145" t="e">
            <v>#N/A</v>
          </cell>
          <cell r="E1145">
            <v>-40.91142857142853</v>
          </cell>
          <cell r="F1145">
            <v>149.53012987012963</v>
          </cell>
          <cell r="G1145">
            <v>46.984675324676147</v>
          </cell>
          <cell r="H1145">
            <v>46.984675324676147</v>
          </cell>
          <cell r="I1145" t="e">
            <v>#N/A</v>
          </cell>
          <cell r="J1145" t="e">
            <v>#N/A</v>
          </cell>
          <cell r="K1145">
            <v>78</v>
          </cell>
          <cell r="L1145">
            <v>36</v>
          </cell>
          <cell r="M1145" t="e">
            <v>#N/A</v>
          </cell>
          <cell r="N1145">
            <v>60</v>
          </cell>
          <cell r="O1145" t="e">
            <v>#N/A</v>
          </cell>
          <cell r="P1145">
            <v>0</v>
          </cell>
          <cell r="Q1145">
            <v>0</v>
          </cell>
          <cell r="R1145">
            <v>52</v>
          </cell>
        </row>
        <row r="1146">
          <cell r="A1146">
            <v>0</v>
          </cell>
          <cell r="B1146">
            <v>0</v>
          </cell>
          <cell r="C1146" t="str">
            <v>Future</v>
          </cell>
          <cell r="D1146" t="e">
            <v>#N/A</v>
          </cell>
          <cell r="E1146">
            <v>-41.034285714285673</v>
          </cell>
          <cell r="F1146">
            <v>149.74493506493482</v>
          </cell>
          <cell r="G1146">
            <v>47.017662337663161</v>
          </cell>
          <cell r="H1146">
            <v>47.017662337663161</v>
          </cell>
          <cell r="I1146" t="e">
            <v>#N/A</v>
          </cell>
          <cell r="J1146" t="e">
            <v>#N/A</v>
          </cell>
          <cell r="K1146">
            <v>78</v>
          </cell>
          <cell r="L1146">
            <v>36</v>
          </cell>
          <cell r="M1146" t="e">
            <v>#N/A</v>
          </cell>
          <cell r="N1146">
            <v>60</v>
          </cell>
          <cell r="O1146" t="e">
            <v>#N/A</v>
          </cell>
          <cell r="P1146">
            <v>0</v>
          </cell>
          <cell r="Q1146">
            <v>0</v>
          </cell>
          <cell r="R1146">
            <v>52</v>
          </cell>
        </row>
        <row r="1147">
          <cell r="A1147">
            <v>0</v>
          </cell>
          <cell r="B1147">
            <v>0</v>
          </cell>
          <cell r="C1147" t="str">
            <v>Future</v>
          </cell>
          <cell r="D1147" t="e">
            <v>#N/A</v>
          </cell>
          <cell r="E1147">
            <v>-41.157142857142816</v>
          </cell>
          <cell r="F1147">
            <v>149.95974025974002</v>
          </cell>
          <cell r="G1147">
            <v>47.050649350650176</v>
          </cell>
          <cell r="H1147">
            <v>47.050649350650176</v>
          </cell>
          <cell r="I1147" t="e">
            <v>#N/A</v>
          </cell>
          <cell r="J1147" t="e">
            <v>#N/A</v>
          </cell>
          <cell r="K1147">
            <v>78</v>
          </cell>
          <cell r="L1147">
            <v>36</v>
          </cell>
          <cell r="M1147" t="e">
            <v>#N/A</v>
          </cell>
          <cell r="N1147">
            <v>60</v>
          </cell>
          <cell r="O1147" t="e">
            <v>#N/A</v>
          </cell>
          <cell r="P1147">
            <v>0</v>
          </cell>
          <cell r="Q1147">
            <v>0</v>
          </cell>
          <cell r="R1147">
            <v>52</v>
          </cell>
        </row>
        <row r="1148">
          <cell r="A1148">
            <v>0</v>
          </cell>
          <cell r="B1148">
            <v>0</v>
          </cell>
          <cell r="C1148" t="str">
            <v>Future</v>
          </cell>
          <cell r="D1148" t="e">
            <v>#N/A</v>
          </cell>
          <cell r="E1148">
            <v>-41.279999999999959</v>
          </cell>
          <cell r="F1148">
            <v>150.17454545454521</v>
          </cell>
          <cell r="G1148">
            <v>47.08363636363719</v>
          </cell>
          <cell r="H1148">
            <v>47.08363636363719</v>
          </cell>
          <cell r="I1148" t="e">
            <v>#N/A</v>
          </cell>
          <cell r="J1148" t="e">
            <v>#N/A</v>
          </cell>
          <cell r="K1148">
            <v>78</v>
          </cell>
          <cell r="L1148">
            <v>36</v>
          </cell>
          <cell r="M1148" t="e">
            <v>#N/A</v>
          </cell>
          <cell r="N1148">
            <v>60</v>
          </cell>
          <cell r="O1148" t="e">
            <v>#N/A</v>
          </cell>
          <cell r="P1148">
            <v>0</v>
          </cell>
          <cell r="Q1148">
            <v>0</v>
          </cell>
          <cell r="R1148">
            <v>52</v>
          </cell>
        </row>
        <row r="1149">
          <cell r="A1149">
            <v>0</v>
          </cell>
          <cell r="B1149">
            <v>0</v>
          </cell>
          <cell r="C1149" t="str">
            <v>Future</v>
          </cell>
          <cell r="D1149" t="e">
            <v>#N/A</v>
          </cell>
          <cell r="E1149">
            <v>-41.402857142857101</v>
          </cell>
          <cell r="F1149">
            <v>150.3893506493504</v>
          </cell>
          <cell r="G1149">
            <v>47.116623376624204</v>
          </cell>
          <cell r="H1149">
            <v>47.116623376624204</v>
          </cell>
          <cell r="I1149" t="e">
            <v>#N/A</v>
          </cell>
          <cell r="J1149" t="e">
            <v>#N/A</v>
          </cell>
          <cell r="K1149">
            <v>78</v>
          </cell>
          <cell r="L1149">
            <v>36</v>
          </cell>
          <cell r="M1149" t="e">
            <v>#N/A</v>
          </cell>
          <cell r="N1149">
            <v>60</v>
          </cell>
          <cell r="O1149" t="e">
            <v>#N/A</v>
          </cell>
          <cell r="P1149">
            <v>0</v>
          </cell>
          <cell r="Q1149">
            <v>0</v>
          </cell>
          <cell r="R1149">
            <v>52</v>
          </cell>
        </row>
        <row r="1150">
          <cell r="A1150">
            <v>0</v>
          </cell>
          <cell r="B1150">
            <v>0</v>
          </cell>
          <cell r="C1150" t="str">
            <v>Future</v>
          </cell>
          <cell r="D1150" t="e">
            <v>#N/A</v>
          </cell>
          <cell r="E1150">
            <v>-41.525714285714244</v>
          </cell>
          <cell r="F1150">
            <v>150.6041558441556</v>
          </cell>
          <cell r="G1150">
            <v>47.149610389611219</v>
          </cell>
          <cell r="H1150">
            <v>47.149610389611219</v>
          </cell>
          <cell r="I1150" t="e">
            <v>#N/A</v>
          </cell>
          <cell r="J1150" t="e">
            <v>#N/A</v>
          </cell>
          <cell r="K1150">
            <v>78</v>
          </cell>
          <cell r="L1150">
            <v>36</v>
          </cell>
          <cell r="M1150" t="e">
            <v>#N/A</v>
          </cell>
          <cell r="N1150">
            <v>60</v>
          </cell>
          <cell r="O1150" t="e">
            <v>#N/A</v>
          </cell>
          <cell r="P1150">
            <v>0</v>
          </cell>
          <cell r="Q1150">
            <v>0</v>
          </cell>
          <cell r="R1150">
            <v>52</v>
          </cell>
        </row>
        <row r="1151">
          <cell r="A1151">
            <v>0</v>
          </cell>
          <cell r="B1151">
            <v>0</v>
          </cell>
          <cell r="C1151" t="str">
            <v>Future</v>
          </cell>
          <cell r="D1151" t="e">
            <v>#N/A</v>
          </cell>
          <cell r="E1151">
            <v>-41.648571428571387</v>
          </cell>
          <cell r="F1151">
            <v>150.81896103896079</v>
          </cell>
          <cell r="G1151">
            <v>47.182597402598233</v>
          </cell>
          <cell r="H1151">
            <v>47.182597402598233</v>
          </cell>
          <cell r="I1151" t="e">
            <v>#N/A</v>
          </cell>
          <cell r="J1151" t="e">
            <v>#N/A</v>
          </cell>
          <cell r="K1151">
            <v>78</v>
          </cell>
          <cell r="L1151">
            <v>36</v>
          </cell>
          <cell r="M1151" t="e">
            <v>#N/A</v>
          </cell>
          <cell r="N1151">
            <v>60</v>
          </cell>
          <cell r="O1151" t="e">
            <v>#N/A</v>
          </cell>
          <cell r="P1151">
            <v>0</v>
          </cell>
          <cell r="Q1151">
            <v>0</v>
          </cell>
          <cell r="R1151">
            <v>52</v>
          </cell>
        </row>
        <row r="1152">
          <cell r="A1152">
            <v>0</v>
          </cell>
          <cell r="B1152">
            <v>0</v>
          </cell>
          <cell r="C1152" t="str">
            <v>Future</v>
          </cell>
          <cell r="D1152" t="e">
            <v>#N/A</v>
          </cell>
          <cell r="E1152">
            <v>-41.77142857142853</v>
          </cell>
          <cell r="F1152">
            <v>151.03376623376599</v>
          </cell>
          <cell r="G1152">
            <v>47.215584415585248</v>
          </cell>
          <cell r="H1152">
            <v>47.215584415585248</v>
          </cell>
          <cell r="I1152" t="e">
            <v>#N/A</v>
          </cell>
          <cell r="J1152" t="e">
            <v>#N/A</v>
          </cell>
          <cell r="K1152">
            <v>78</v>
          </cell>
          <cell r="L1152">
            <v>36</v>
          </cell>
          <cell r="M1152" t="e">
            <v>#N/A</v>
          </cell>
          <cell r="N1152">
            <v>60</v>
          </cell>
          <cell r="O1152" t="e">
            <v>#N/A</v>
          </cell>
          <cell r="P1152">
            <v>0</v>
          </cell>
          <cell r="Q1152">
            <v>0</v>
          </cell>
          <cell r="R1152">
            <v>52</v>
          </cell>
        </row>
        <row r="1153">
          <cell r="A1153">
            <v>0</v>
          </cell>
          <cell r="B1153">
            <v>0</v>
          </cell>
          <cell r="C1153" t="str">
            <v>Future</v>
          </cell>
          <cell r="D1153" t="e">
            <v>#N/A</v>
          </cell>
          <cell r="E1153">
            <v>-41.894285714285672</v>
          </cell>
          <cell r="F1153">
            <v>151.24857142857118</v>
          </cell>
          <cell r="G1153">
            <v>47.248571428572262</v>
          </cell>
          <cell r="H1153">
            <v>47.248571428572262</v>
          </cell>
          <cell r="I1153" t="e">
            <v>#N/A</v>
          </cell>
          <cell r="J1153" t="e">
            <v>#N/A</v>
          </cell>
          <cell r="K1153">
            <v>78</v>
          </cell>
          <cell r="L1153">
            <v>36</v>
          </cell>
          <cell r="M1153" t="e">
            <v>#N/A</v>
          </cell>
          <cell r="N1153">
            <v>60</v>
          </cell>
          <cell r="O1153" t="e">
            <v>#N/A</v>
          </cell>
          <cell r="P1153">
            <v>0</v>
          </cell>
          <cell r="Q1153">
            <v>0</v>
          </cell>
          <cell r="R1153">
            <v>52</v>
          </cell>
        </row>
        <row r="1154">
          <cell r="A1154">
            <v>0</v>
          </cell>
          <cell r="B1154">
            <v>0</v>
          </cell>
          <cell r="C1154" t="str">
            <v>Future</v>
          </cell>
          <cell r="D1154" t="e">
            <v>#N/A</v>
          </cell>
          <cell r="E1154">
            <v>-42.017142857142815</v>
          </cell>
          <cell r="F1154">
            <v>151.46337662337638</v>
          </cell>
          <cell r="G1154">
            <v>47.281558441559277</v>
          </cell>
          <cell r="H1154">
            <v>47.281558441559277</v>
          </cell>
          <cell r="I1154" t="e">
            <v>#N/A</v>
          </cell>
          <cell r="J1154" t="e">
            <v>#N/A</v>
          </cell>
          <cell r="K1154">
            <v>78</v>
          </cell>
          <cell r="L1154">
            <v>36</v>
          </cell>
          <cell r="M1154" t="e">
            <v>#N/A</v>
          </cell>
          <cell r="N1154">
            <v>60</v>
          </cell>
          <cell r="O1154" t="e">
            <v>#N/A</v>
          </cell>
          <cell r="P1154">
            <v>0</v>
          </cell>
          <cell r="Q1154">
            <v>0</v>
          </cell>
          <cell r="R1154">
            <v>52</v>
          </cell>
        </row>
        <row r="1155">
          <cell r="A1155">
            <v>0</v>
          </cell>
          <cell r="B1155">
            <v>0</v>
          </cell>
          <cell r="C1155" t="str">
            <v>Future</v>
          </cell>
          <cell r="D1155" t="e">
            <v>#N/A</v>
          </cell>
          <cell r="E1155">
            <v>-42.139999999999958</v>
          </cell>
          <cell r="F1155">
            <v>151.67818181818157</v>
          </cell>
          <cell r="G1155">
            <v>47.314545454546291</v>
          </cell>
          <cell r="H1155">
            <v>47.314545454546291</v>
          </cell>
          <cell r="I1155" t="e">
            <v>#N/A</v>
          </cell>
          <cell r="J1155" t="e">
            <v>#N/A</v>
          </cell>
          <cell r="K1155">
            <v>78</v>
          </cell>
          <cell r="L1155">
            <v>36</v>
          </cell>
          <cell r="M1155" t="e">
            <v>#N/A</v>
          </cell>
          <cell r="N1155">
            <v>60</v>
          </cell>
          <cell r="O1155" t="e">
            <v>#N/A</v>
          </cell>
          <cell r="P1155">
            <v>0</v>
          </cell>
          <cell r="Q1155">
            <v>0</v>
          </cell>
          <cell r="R1155">
            <v>52</v>
          </cell>
        </row>
        <row r="1156">
          <cell r="A1156">
            <v>0</v>
          </cell>
          <cell r="B1156">
            <v>0</v>
          </cell>
          <cell r="C1156" t="str">
            <v>Future</v>
          </cell>
          <cell r="D1156" t="e">
            <v>#N/A</v>
          </cell>
          <cell r="E1156">
            <v>-42.262857142857101</v>
          </cell>
          <cell r="F1156">
            <v>151.89298701298677</v>
          </cell>
          <cell r="G1156">
            <v>47.347532467533306</v>
          </cell>
          <cell r="H1156">
            <v>47.347532467533306</v>
          </cell>
          <cell r="I1156" t="e">
            <v>#N/A</v>
          </cell>
          <cell r="J1156" t="e">
            <v>#N/A</v>
          </cell>
          <cell r="K1156">
            <v>78</v>
          </cell>
          <cell r="L1156">
            <v>36</v>
          </cell>
          <cell r="M1156" t="e">
            <v>#N/A</v>
          </cell>
          <cell r="N1156">
            <v>60</v>
          </cell>
          <cell r="O1156" t="e">
            <v>#N/A</v>
          </cell>
          <cell r="P1156">
            <v>0</v>
          </cell>
          <cell r="Q1156">
            <v>0</v>
          </cell>
          <cell r="R1156">
            <v>52</v>
          </cell>
        </row>
        <row r="1157">
          <cell r="A1157">
            <v>0</v>
          </cell>
          <cell r="B1157">
            <v>0</v>
          </cell>
          <cell r="C1157" t="str">
            <v>Future</v>
          </cell>
          <cell r="D1157" t="e">
            <v>#N/A</v>
          </cell>
          <cell r="E1157">
            <v>-42.385714285714243</v>
          </cell>
          <cell r="F1157">
            <v>152.10779220779196</v>
          </cell>
          <cell r="G1157">
            <v>47.38051948052032</v>
          </cell>
          <cell r="H1157">
            <v>47.38051948052032</v>
          </cell>
          <cell r="I1157" t="e">
            <v>#N/A</v>
          </cell>
          <cell r="J1157" t="e">
            <v>#N/A</v>
          </cell>
          <cell r="K1157">
            <v>78</v>
          </cell>
          <cell r="L1157">
            <v>36</v>
          </cell>
          <cell r="M1157" t="e">
            <v>#N/A</v>
          </cell>
          <cell r="N1157">
            <v>60</v>
          </cell>
          <cell r="O1157" t="e">
            <v>#N/A</v>
          </cell>
          <cell r="P1157">
            <v>0</v>
          </cell>
          <cell r="Q1157">
            <v>0</v>
          </cell>
          <cell r="R1157">
            <v>52</v>
          </cell>
        </row>
        <row r="1158">
          <cell r="A1158">
            <v>0</v>
          </cell>
          <cell r="B1158">
            <v>0</v>
          </cell>
          <cell r="C1158" t="str">
            <v>Future</v>
          </cell>
          <cell r="D1158" t="e">
            <v>#N/A</v>
          </cell>
          <cell r="E1158">
            <v>-42.508571428571386</v>
          </cell>
          <cell r="F1158">
            <v>152.32259740259715</v>
          </cell>
          <cell r="G1158">
            <v>47.413506493507334</v>
          </cell>
          <cell r="H1158">
            <v>47.413506493507334</v>
          </cell>
          <cell r="I1158" t="e">
            <v>#N/A</v>
          </cell>
          <cell r="J1158" t="e">
            <v>#N/A</v>
          </cell>
          <cell r="K1158">
            <v>78</v>
          </cell>
          <cell r="L1158">
            <v>36</v>
          </cell>
          <cell r="M1158" t="e">
            <v>#N/A</v>
          </cell>
          <cell r="N1158">
            <v>60</v>
          </cell>
          <cell r="O1158" t="e">
            <v>#N/A</v>
          </cell>
          <cell r="P1158">
            <v>0</v>
          </cell>
          <cell r="Q1158">
            <v>0</v>
          </cell>
          <cell r="R1158">
            <v>52</v>
          </cell>
        </row>
        <row r="1159">
          <cell r="A1159">
            <v>0</v>
          </cell>
          <cell r="B1159">
            <v>0</v>
          </cell>
          <cell r="C1159" t="str">
            <v>Future</v>
          </cell>
          <cell r="D1159" t="e">
            <v>#N/A</v>
          </cell>
          <cell r="E1159">
            <v>-42.631428571428529</v>
          </cell>
          <cell r="F1159">
            <v>152.53740259740235</v>
          </cell>
          <cell r="G1159">
            <v>47.446493506494349</v>
          </cell>
          <cell r="H1159">
            <v>47.446493506494349</v>
          </cell>
          <cell r="I1159" t="e">
            <v>#N/A</v>
          </cell>
          <cell r="J1159" t="e">
            <v>#N/A</v>
          </cell>
          <cell r="K1159">
            <v>78</v>
          </cell>
          <cell r="L1159">
            <v>36</v>
          </cell>
          <cell r="M1159" t="e">
            <v>#N/A</v>
          </cell>
          <cell r="N1159">
            <v>60</v>
          </cell>
          <cell r="O1159" t="e">
            <v>#N/A</v>
          </cell>
          <cell r="P1159">
            <v>0</v>
          </cell>
          <cell r="Q1159">
            <v>0</v>
          </cell>
          <cell r="R1159">
            <v>52</v>
          </cell>
        </row>
        <row r="1160">
          <cell r="A1160">
            <v>0</v>
          </cell>
          <cell r="B1160">
            <v>0</v>
          </cell>
          <cell r="C1160" t="str">
            <v>Future</v>
          </cell>
          <cell r="D1160" t="e">
            <v>#N/A</v>
          </cell>
          <cell r="E1160">
            <v>-42.754285714285672</v>
          </cell>
          <cell r="F1160">
            <v>152.75220779220754</v>
          </cell>
          <cell r="G1160">
            <v>47.479480519481363</v>
          </cell>
          <cell r="H1160">
            <v>47.479480519481363</v>
          </cell>
          <cell r="I1160" t="e">
            <v>#N/A</v>
          </cell>
          <cell r="J1160" t="e">
            <v>#N/A</v>
          </cell>
          <cell r="K1160">
            <v>78</v>
          </cell>
          <cell r="L1160">
            <v>36</v>
          </cell>
          <cell r="M1160" t="e">
            <v>#N/A</v>
          </cell>
          <cell r="N1160">
            <v>60</v>
          </cell>
          <cell r="O1160" t="e">
            <v>#N/A</v>
          </cell>
          <cell r="P1160">
            <v>0</v>
          </cell>
          <cell r="Q1160">
            <v>0</v>
          </cell>
          <cell r="R1160">
            <v>52</v>
          </cell>
        </row>
        <row r="1161">
          <cell r="A1161">
            <v>0</v>
          </cell>
          <cell r="B1161">
            <v>0</v>
          </cell>
          <cell r="C1161" t="str">
            <v>Future</v>
          </cell>
          <cell r="D1161" t="e">
            <v>#N/A</v>
          </cell>
          <cell r="E1161">
            <v>-42.877142857142815</v>
          </cell>
          <cell r="F1161">
            <v>152.96701298701274</v>
          </cell>
          <cell r="G1161">
            <v>47.512467532468378</v>
          </cell>
          <cell r="H1161">
            <v>47.512467532468378</v>
          </cell>
          <cell r="I1161" t="e">
            <v>#N/A</v>
          </cell>
          <cell r="J1161" t="e">
            <v>#N/A</v>
          </cell>
          <cell r="K1161">
            <v>78</v>
          </cell>
          <cell r="L1161">
            <v>36</v>
          </cell>
          <cell r="M1161" t="e">
            <v>#N/A</v>
          </cell>
          <cell r="N1161">
            <v>60</v>
          </cell>
          <cell r="O1161" t="e">
            <v>#N/A</v>
          </cell>
          <cell r="P1161">
            <v>0</v>
          </cell>
          <cell r="Q1161">
            <v>0</v>
          </cell>
          <cell r="R1161">
            <v>52</v>
          </cell>
        </row>
        <row r="1162">
          <cell r="A1162">
            <v>0</v>
          </cell>
          <cell r="B1162">
            <v>0</v>
          </cell>
          <cell r="C1162" t="str">
            <v>Future</v>
          </cell>
          <cell r="D1162" t="e">
            <v>#N/A</v>
          </cell>
          <cell r="E1162">
            <v>-42.999999999999957</v>
          </cell>
          <cell r="F1162">
            <v>153.18181818181793</v>
          </cell>
          <cell r="G1162">
            <v>47.545454545455392</v>
          </cell>
          <cell r="H1162">
            <v>47.545454545455392</v>
          </cell>
          <cell r="I1162" t="e">
            <v>#N/A</v>
          </cell>
          <cell r="J1162" t="e">
            <v>#N/A</v>
          </cell>
          <cell r="K1162">
            <v>78</v>
          </cell>
          <cell r="L1162">
            <v>36</v>
          </cell>
          <cell r="M1162" t="e">
            <v>#N/A</v>
          </cell>
          <cell r="N1162">
            <v>60</v>
          </cell>
          <cell r="O1162" t="e">
            <v>#N/A</v>
          </cell>
          <cell r="P1162">
            <v>0</v>
          </cell>
          <cell r="Q1162">
            <v>0</v>
          </cell>
          <cell r="R1162">
            <v>52</v>
          </cell>
        </row>
        <row r="1163">
          <cell r="A1163">
            <v>0</v>
          </cell>
          <cell r="B1163">
            <v>0</v>
          </cell>
          <cell r="C1163" t="str">
            <v>Future</v>
          </cell>
          <cell r="D1163" t="e">
            <v>#N/A</v>
          </cell>
          <cell r="E1163">
            <v>-43.1228571428571</v>
          </cell>
          <cell r="F1163">
            <v>153.39662337662313</v>
          </cell>
          <cell r="G1163">
            <v>47.578441558442407</v>
          </cell>
          <cell r="H1163">
            <v>47.578441558442407</v>
          </cell>
          <cell r="I1163" t="e">
            <v>#N/A</v>
          </cell>
          <cell r="J1163" t="e">
            <v>#N/A</v>
          </cell>
          <cell r="K1163">
            <v>78</v>
          </cell>
          <cell r="L1163">
            <v>36</v>
          </cell>
          <cell r="M1163" t="e">
            <v>#N/A</v>
          </cell>
          <cell r="N1163">
            <v>60</v>
          </cell>
          <cell r="O1163" t="e">
            <v>#N/A</v>
          </cell>
          <cell r="P1163">
            <v>0</v>
          </cell>
          <cell r="Q1163">
            <v>0</v>
          </cell>
          <cell r="R1163">
            <v>52</v>
          </cell>
        </row>
        <row r="1164">
          <cell r="A1164">
            <v>0</v>
          </cell>
          <cell r="B1164">
            <v>0</v>
          </cell>
          <cell r="C1164" t="str">
            <v>Future</v>
          </cell>
          <cell r="D1164" t="e">
            <v>#N/A</v>
          </cell>
          <cell r="E1164">
            <v>-43.245714285714243</v>
          </cell>
          <cell r="F1164">
            <v>153.61142857142832</v>
          </cell>
          <cell r="G1164">
            <v>47.611428571429421</v>
          </cell>
          <cell r="H1164">
            <v>47.611428571429421</v>
          </cell>
          <cell r="I1164" t="e">
            <v>#N/A</v>
          </cell>
          <cell r="J1164" t="e">
            <v>#N/A</v>
          </cell>
          <cell r="K1164">
            <v>78</v>
          </cell>
          <cell r="L1164">
            <v>36</v>
          </cell>
          <cell r="M1164" t="e">
            <v>#N/A</v>
          </cell>
          <cell r="N1164">
            <v>60</v>
          </cell>
          <cell r="O1164" t="e">
            <v>#N/A</v>
          </cell>
          <cell r="P1164">
            <v>0</v>
          </cell>
          <cell r="Q1164">
            <v>0</v>
          </cell>
          <cell r="R1164">
            <v>52</v>
          </cell>
        </row>
        <row r="1165">
          <cell r="A1165">
            <v>0</v>
          </cell>
          <cell r="B1165">
            <v>0</v>
          </cell>
          <cell r="C1165" t="str">
            <v>Future</v>
          </cell>
          <cell r="D1165" t="e">
            <v>#N/A</v>
          </cell>
          <cell r="E1165">
            <v>-43.368571428571386</v>
          </cell>
          <cell r="F1165">
            <v>153.82623376623351</v>
          </cell>
          <cell r="G1165">
            <v>47.644415584416436</v>
          </cell>
          <cell r="H1165">
            <v>47.644415584416436</v>
          </cell>
          <cell r="I1165" t="e">
            <v>#N/A</v>
          </cell>
          <cell r="J1165" t="e">
            <v>#N/A</v>
          </cell>
          <cell r="K1165">
            <v>78</v>
          </cell>
          <cell r="L1165">
            <v>36</v>
          </cell>
          <cell r="M1165" t="e">
            <v>#N/A</v>
          </cell>
          <cell r="N1165">
            <v>60</v>
          </cell>
          <cell r="O1165" t="e">
            <v>#N/A</v>
          </cell>
          <cell r="P1165">
            <v>0</v>
          </cell>
          <cell r="Q1165">
            <v>0</v>
          </cell>
          <cell r="R1165">
            <v>52</v>
          </cell>
        </row>
        <row r="1166">
          <cell r="A1166">
            <v>0</v>
          </cell>
          <cell r="B1166">
            <v>0</v>
          </cell>
          <cell r="C1166" t="str">
            <v>Future</v>
          </cell>
          <cell r="D1166" t="e">
            <v>#N/A</v>
          </cell>
          <cell r="E1166">
            <v>-43.491428571428528</v>
          </cell>
          <cell r="F1166">
            <v>154.04103896103871</v>
          </cell>
          <cell r="G1166">
            <v>47.67740259740345</v>
          </cell>
          <cell r="H1166">
            <v>47.67740259740345</v>
          </cell>
          <cell r="I1166" t="e">
            <v>#N/A</v>
          </cell>
          <cell r="J1166" t="e">
            <v>#N/A</v>
          </cell>
          <cell r="K1166">
            <v>78</v>
          </cell>
          <cell r="L1166">
            <v>36</v>
          </cell>
          <cell r="M1166" t="e">
            <v>#N/A</v>
          </cell>
          <cell r="N1166">
            <v>60</v>
          </cell>
          <cell r="O1166" t="e">
            <v>#N/A</v>
          </cell>
          <cell r="P1166">
            <v>0</v>
          </cell>
          <cell r="Q1166">
            <v>0</v>
          </cell>
          <cell r="R1166">
            <v>52</v>
          </cell>
        </row>
        <row r="1167">
          <cell r="A1167">
            <v>0</v>
          </cell>
          <cell r="B1167">
            <v>0</v>
          </cell>
          <cell r="C1167" t="str">
            <v>Future</v>
          </cell>
          <cell r="D1167" t="e">
            <v>#N/A</v>
          </cell>
          <cell r="E1167">
            <v>-43.614285714285671</v>
          </cell>
          <cell r="F1167">
            <v>154.2558441558439</v>
          </cell>
          <cell r="G1167">
            <v>47.710389610390465</v>
          </cell>
          <cell r="H1167">
            <v>47.710389610390465</v>
          </cell>
          <cell r="I1167" t="e">
            <v>#N/A</v>
          </cell>
          <cell r="J1167" t="e">
            <v>#N/A</v>
          </cell>
          <cell r="K1167">
            <v>78</v>
          </cell>
          <cell r="L1167">
            <v>36</v>
          </cell>
          <cell r="M1167" t="e">
            <v>#N/A</v>
          </cell>
          <cell r="N1167">
            <v>60</v>
          </cell>
          <cell r="O1167" t="e">
            <v>#N/A</v>
          </cell>
          <cell r="P1167">
            <v>0</v>
          </cell>
          <cell r="Q1167">
            <v>0</v>
          </cell>
          <cell r="R1167">
            <v>52</v>
          </cell>
        </row>
        <row r="1168">
          <cell r="A1168">
            <v>0</v>
          </cell>
          <cell r="B1168">
            <v>0</v>
          </cell>
          <cell r="C1168" t="str">
            <v>Future</v>
          </cell>
          <cell r="D1168" t="e">
            <v>#N/A</v>
          </cell>
          <cell r="E1168">
            <v>-43.737142857142814</v>
          </cell>
          <cell r="F1168">
            <v>154.4706493506491</v>
          </cell>
          <cell r="G1168">
            <v>47.743376623377479</v>
          </cell>
          <cell r="H1168">
            <v>47.743376623377479</v>
          </cell>
          <cell r="I1168" t="e">
            <v>#N/A</v>
          </cell>
          <cell r="J1168" t="e">
            <v>#N/A</v>
          </cell>
          <cell r="K1168">
            <v>78</v>
          </cell>
          <cell r="L1168">
            <v>36</v>
          </cell>
          <cell r="M1168" t="e">
            <v>#N/A</v>
          </cell>
          <cell r="N1168">
            <v>60</v>
          </cell>
          <cell r="O1168" t="e">
            <v>#N/A</v>
          </cell>
          <cell r="P1168">
            <v>0</v>
          </cell>
          <cell r="Q1168">
            <v>0</v>
          </cell>
          <cell r="R1168">
            <v>52</v>
          </cell>
        </row>
        <row r="1169">
          <cell r="A1169">
            <v>0</v>
          </cell>
          <cell r="B1169">
            <v>0</v>
          </cell>
          <cell r="C1169" t="str">
            <v>Future</v>
          </cell>
          <cell r="D1169" t="e">
            <v>#N/A</v>
          </cell>
          <cell r="E1169">
            <v>-43.859999999999957</v>
          </cell>
          <cell r="F1169">
            <v>154.68545454545429</v>
          </cell>
          <cell r="G1169">
            <v>47.776363636364493</v>
          </cell>
          <cell r="H1169">
            <v>47.776363636364493</v>
          </cell>
          <cell r="I1169" t="e">
            <v>#N/A</v>
          </cell>
          <cell r="J1169" t="e">
            <v>#N/A</v>
          </cell>
          <cell r="K1169">
            <v>78</v>
          </cell>
          <cell r="L1169">
            <v>36</v>
          </cell>
          <cell r="M1169" t="e">
            <v>#N/A</v>
          </cell>
          <cell r="N1169">
            <v>60</v>
          </cell>
          <cell r="O1169" t="e">
            <v>#N/A</v>
          </cell>
          <cell r="P1169">
            <v>0</v>
          </cell>
          <cell r="Q1169">
            <v>0</v>
          </cell>
          <cell r="R1169">
            <v>52</v>
          </cell>
        </row>
        <row r="1170">
          <cell r="A1170">
            <v>0</v>
          </cell>
          <cell r="B1170">
            <v>0</v>
          </cell>
          <cell r="C1170" t="str">
            <v>Future</v>
          </cell>
          <cell r="D1170" t="e">
            <v>#N/A</v>
          </cell>
          <cell r="E1170">
            <v>-43.9828571428571</v>
          </cell>
          <cell r="F1170">
            <v>154.90025974025949</v>
          </cell>
          <cell r="G1170">
            <v>47.809350649351508</v>
          </cell>
          <cell r="H1170">
            <v>47.809350649351508</v>
          </cell>
          <cell r="I1170" t="e">
            <v>#N/A</v>
          </cell>
          <cell r="J1170" t="e">
            <v>#N/A</v>
          </cell>
          <cell r="K1170">
            <v>78</v>
          </cell>
          <cell r="L1170">
            <v>36</v>
          </cell>
          <cell r="M1170" t="e">
            <v>#N/A</v>
          </cell>
          <cell r="N1170">
            <v>60</v>
          </cell>
          <cell r="O1170" t="e">
            <v>#N/A</v>
          </cell>
          <cell r="P1170">
            <v>0</v>
          </cell>
          <cell r="Q1170">
            <v>0</v>
          </cell>
          <cell r="R1170">
            <v>52</v>
          </cell>
        </row>
        <row r="1171">
          <cell r="A1171">
            <v>0</v>
          </cell>
          <cell r="B1171">
            <v>0</v>
          </cell>
          <cell r="C1171" t="str">
            <v>Future</v>
          </cell>
          <cell r="D1171" t="e">
            <v>#N/A</v>
          </cell>
          <cell r="E1171">
            <v>-44.105714285714242</v>
          </cell>
          <cell r="F1171">
            <v>155.11506493506468</v>
          </cell>
          <cell r="G1171">
            <v>47.842337662338522</v>
          </cell>
          <cell r="H1171">
            <v>47.842337662338522</v>
          </cell>
          <cell r="I1171" t="e">
            <v>#N/A</v>
          </cell>
          <cell r="J1171" t="e">
            <v>#N/A</v>
          </cell>
          <cell r="K1171">
            <v>78</v>
          </cell>
          <cell r="L1171">
            <v>36</v>
          </cell>
          <cell r="M1171" t="e">
            <v>#N/A</v>
          </cell>
          <cell r="N1171">
            <v>60</v>
          </cell>
          <cell r="O1171" t="e">
            <v>#N/A</v>
          </cell>
          <cell r="P1171">
            <v>0</v>
          </cell>
          <cell r="Q1171">
            <v>0</v>
          </cell>
          <cell r="R1171">
            <v>52</v>
          </cell>
        </row>
        <row r="1172">
          <cell r="A1172">
            <v>0</v>
          </cell>
          <cell r="B1172">
            <v>0</v>
          </cell>
          <cell r="C1172" t="str">
            <v>Future</v>
          </cell>
          <cell r="D1172" t="e">
            <v>#N/A</v>
          </cell>
          <cell r="E1172">
            <v>-44.228571428571385</v>
          </cell>
          <cell r="F1172">
            <v>155.32987012986987</v>
          </cell>
          <cell r="G1172">
            <v>47.875324675325537</v>
          </cell>
          <cell r="H1172">
            <v>47.875324675325537</v>
          </cell>
          <cell r="I1172" t="e">
            <v>#N/A</v>
          </cell>
          <cell r="J1172" t="e">
            <v>#N/A</v>
          </cell>
          <cell r="K1172">
            <v>78</v>
          </cell>
          <cell r="L1172">
            <v>36</v>
          </cell>
          <cell r="M1172" t="e">
            <v>#N/A</v>
          </cell>
          <cell r="N1172">
            <v>60</v>
          </cell>
          <cell r="O1172" t="e">
            <v>#N/A</v>
          </cell>
          <cell r="P1172">
            <v>0</v>
          </cell>
          <cell r="Q1172">
            <v>0</v>
          </cell>
          <cell r="R1172">
            <v>52</v>
          </cell>
        </row>
        <row r="1173">
          <cell r="A1173">
            <v>0</v>
          </cell>
          <cell r="B1173">
            <v>0</v>
          </cell>
          <cell r="C1173" t="str">
            <v>Future</v>
          </cell>
          <cell r="D1173" t="e">
            <v>#N/A</v>
          </cell>
          <cell r="E1173">
            <v>-44.351428571428528</v>
          </cell>
          <cell r="F1173">
            <v>155.54467532467507</v>
          </cell>
          <cell r="G1173">
            <v>47.908311688312551</v>
          </cell>
          <cell r="H1173">
            <v>47.908311688312551</v>
          </cell>
          <cell r="I1173" t="e">
            <v>#N/A</v>
          </cell>
          <cell r="J1173" t="e">
            <v>#N/A</v>
          </cell>
          <cell r="K1173">
            <v>78</v>
          </cell>
          <cell r="L1173">
            <v>36</v>
          </cell>
          <cell r="M1173" t="e">
            <v>#N/A</v>
          </cell>
          <cell r="N1173">
            <v>60</v>
          </cell>
          <cell r="O1173" t="e">
            <v>#N/A</v>
          </cell>
          <cell r="P1173">
            <v>0</v>
          </cell>
          <cell r="Q1173">
            <v>0</v>
          </cell>
          <cell r="R1173">
            <v>52</v>
          </cell>
        </row>
        <row r="1174">
          <cell r="A1174">
            <v>0</v>
          </cell>
          <cell r="B1174">
            <v>0</v>
          </cell>
          <cell r="C1174" t="str">
            <v>Future</v>
          </cell>
          <cell r="D1174" t="e">
            <v>#N/A</v>
          </cell>
          <cell r="E1174">
            <v>-44.474285714285671</v>
          </cell>
          <cell r="F1174">
            <v>155.75948051948026</v>
          </cell>
          <cell r="G1174">
            <v>47.941298701299566</v>
          </cell>
          <cell r="H1174">
            <v>47.941298701299566</v>
          </cell>
          <cell r="I1174" t="e">
            <v>#N/A</v>
          </cell>
          <cell r="J1174" t="e">
            <v>#N/A</v>
          </cell>
          <cell r="K1174">
            <v>78</v>
          </cell>
          <cell r="L1174">
            <v>36</v>
          </cell>
          <cell r="M1174" t="e">
            <v>#N/A</v>
          </cell>
          <cell r="N1174">
            <v>60</v>
          </cell>
          <cell r="O1174" t="e">
            <v>#N/A</v>
          </cell>
          <cell r="P1174">
            <v>0</v>
          </cell>
          <cell r="Q1174">
            <v>0</v>
          </cell>
          <cell r="R1174">
            <v>52</v>
          </cell>
        </row>
        <row r="1175">
          <cell r="A1175">
            <v>0</v>
          </cell>
          <cell r="B1175">
            <v>0</v>
          </cell>
          <cell r="C1175" t="str">
            <v>Future</v>
          </cell>
          <cell r="D1175" t="e">
            <v>#N/A</v>
          </cell>
          <cell r="E1175">
            <v>-44.597142857142813</v>
          </cell>
          <cell r="F1175">
            <v>155.97428571428546</v>
          </cell>
          <cell r="G1175">
            <v>47.97428571428658</v>
          </cell>
          <cell r="H1175">
            <v>47.97428571428658</v>
          </cell>
          <cell r="I1175" t="e">
            <v>#N/A</v>
          </cell>
          <cell r="J1175" t="e">
            <v>#N/A</v>
          </cell>
          <cell r="K1175">
            <v>78</v>
          </cell>
          <cell r="L1175">
            <v>36</v>
          </cell>
          <cell r="M1175" t="e">
            <v>#N/A</v>
          </cell>
          <cell r="N1175">
            <v>60</v>
          </cell>
          <cell r="O1175" t="e">
            <v>#N/A</v>
          </cell>
          <cell r="P1175">
            <v>0</v>
          </cell>
          <cell r="Q1175">
            <v>0</v>
          </cell>
          <cell r="R1175">
            <v>52</v>
          </cell>
        </row>
        <row r="1176">
          <cell r="A1176">
            <v>0</v>
          </cell>
          <cell r="B1176">
            <v>0</v>
          </cell>
          <cell r="C1176" t="str">
            <v>Future</v>
          </cell>
          <cell r="D1176" t="e">
            <v>#N/A</v>
          </cell>
          <cell r="E1176">
            <v>-44.719999999999956</v>
          </cell>
          <cell r="F1176">
            <v>156.18909090909065</v>
          </cell>
          <cell r="G1176">
            <v>48.007272727273595</v>
          </cell>
          <cell r="H1176">
            <v>48.007272727273595</v>
          </cell>
          <cell r="I1176" t="e">
            <v>#N/A</v>
          </cell>
          <cell r="J1176" t="e">
            <v>#N/A</v>
          </cell>
          <cell r="K1176">
            <v>78</v>
          </cell>
          <cell r="L1176">
            <v>36</v>
          </cell>
          <cell r="M1176" t="e">
            <v>#N/A</v>
          </cell>
          <cell r="N1176">
            <v>60</v>
          </cell>
          <cell r="O1176" t="e">
            <v>#N/A</v>
          </cell>
          <cell r="P1176">
            <v>0</v>
          </cell>
          <cell r="Q1176">
            <v>0</v>
          </cell>
          <cell r="R1176">
            <v>52</v>
          </cell>
        </row>
        <row r="1177">
          <cell r="A1177">
            <v>0</v>
          </cell>
          <cell r="B1177">
            <v>0</v>
          </cell>
          <cell r="C1177" t="str">
            <v>Future</v>
          </cell>
          <cell r="D1177" t="e">
            <v>#N/A</v>
          </cell>
          <cell r="E1177">
            <v>-44.842857142857099</v>
          </cell>
          <cell r="F1177">
            <v>156.40389610389585</v>
          </cell>
          <cell r="G1177">
            <v>48.040259740260609</v>
          </cell>
          <cell r="H1177">
            <v>48.040259740260609</v>
          </cell>
          <cell r="I1177" t="e">
            <v>#N/A</v>
          </cell>
          <cell r="J1177" t="e">
            <v>#N/A</v>
          </cell>
          <cell r="K1177">
            <v>78</v>
          </cell>
          <cell r="L1177">
            <v>36</v>
          </cell>
          <cell r="M1177" t="e">
            <v>#N/A</v>
          </cell>
          <cell r="N1177">
            <v>60</v>
          </cell>
          <cell r="O1177" t="e">
            <v>#N/A</v>
          </cell>
          <cell r="P1177">
            <v>0</v>
          </cell>
          <cell r="Q1177">
            <v>0</v>
          </cell>
          <cell r="R1177">
            <v>52</v>
          </cell>
        </row>
        <row r="1178">
          <cell r="A1178">
            <v>0</v>
          </cell>
          <cell r="B1178">
            <v>0</v>
          </cell>
          <cell r="C1178" t="str">
            <v>Future</v>
          </cell>
          <cell r="D1178" t="e">
            <v>#N/A</v>
          </cell>
          <cell r="E1178">
            <v>-44.965714285714242</v>
          </cell>
          <cell r="F1178">
            <v>156.61870129870104</v>
          </cell>
          <cell r="G1178">
            <v>48.073246753247624</v>
          </cell>
          <cell r="H1178">
            <v>48.073246753247624</v>
          </cell>
          <cell r="I1178" t="e">
            <v>#N/A</v>
          </cell>
          <cell r="J1178" t="e">
            <v>#N/A</v>
          </cell>
          <cell r="K1178">
            <v>78</v>
          </cell>
          <cell r="L1178">
            <v>36</v>
          </cell>
          <cell r="M1178" t="e">
            <v>#N/A</v>
          </cell>
          <cell r="N1178">
            <v>60</v>
          </cell>
          <cell r="O1178" t="e">
            <v>#N/A</v>
          </cell>
          <cell r="P1178">
            <v>0</v>
          </cell>
          <cell r="Q1178">
            <v>0</v>
          </cell>
          <cell r="R1178">
            <v>52</v>
          </cell>
        </row>
        <row r="1179">
          <cell r="A1179">
            <v>0</v>
          </cell>
          <cell r="B1179">
            <v>0</v>
          </cell>
          <cell r="C1179" t="str">
            <v>Future</v>
          </cell>
          <cell r="D1179" t="e">
            <v>#N/A</v>
          </cell>
          <cell r="E1179">
            <v>-45.088571428571385</v>
          </cell>
          <cell r="F1179">
            <v>156.83350649350623</v>
          </cell>
          <cell r="G1179">
            <v>48.106233766234638</v>
          </cell>
          <cell r="H1179">
            <v>48.106233766234638</v>
          </cell>
          <cell r="I1179" t="e">
            <v>#N/A</v>
          </cell>
          <cell r="J1179" t="e">
            <v>#N/A</v>
          </cell>
          <cell r="K1179">
            <v>78</v>
          </cell>
          <cell r="L1179">
            <v>36</v>
          </cell>
          <cell r="M1179" t="e">
            <v>#N/A</v>
          </cell>
          <cell r="N1179">
            <v>60</v>
          </cell>
          <cell r="O1179" t="e">
            <v>#N/A</v>
          </cell>
          <cell r="P1179">
            <v>0</v>
          </cell>
          <cell r="Q1179">
            <v>0</v>
          </cell>
          <cell r="R1179">
            <v>52</v>
          </cell>
        </row>
        <row r="1180">
          <cell r="A1180">
            <v>0</v>
          </cell>
          <cell r="B1180">
            <v>0</v>
          </cell>
          <cell r="C1180" t="str">
            <v>Future</v>
          </cell>
          <cell r="D1180" t="e">
            <v>#N/A</v>
          </cell>
          <cell r="E1180">
            <v>-45.211428571428527</v>
          </cell>
          <cell r="F1180">
            <v>157.04831168831143</v>
          </cell>
          <cell r="G1180">
            <v>48.139220779221652</v>
          </cell>
          <cell r="H1180">
            <v>48.139220779221652</v>
          </cell>
          <cell r="I1180" t="e">
            <v>#N/A</v>
          </cell>
          <cell r="J1180" t="e">
            <v>#N/A</v>
          </cell>
          <cell r="K1180">
            <v>78</v>
          </cell>
          <cell r="L1180">
            <v>36</v>
          </cell>
          <cell r="M1180" t="e">
            <v>#N/A</v>
          </cell>
          <cell r="N1180">
            <v>60</v>
          </cell>
          <cell r="O1180" t="e">
            <v>#N/A</v>
          </cell>
          <cell r="P1180">
            <v>0</v>
          </cell>
          <cell r="Q1180">
            <v>0</v>
          </cell>
          <cell r="R1180">
            <v>52</v>
          </cell>
        </row>
        <row r="1181">
          <cell r="A1181">
            <v>0</v>
          </cell>
          <cell r="B1181">
            <v>0</v>
          </cell>
          <cell r="C1181" t="str">
            <v>Future</v>
          </cell>
          <cell r="D1181" t="e">
            <v>#N/A</v>
          </cell>
          <cell r="E1181">
            <v>-45.33428571428567</v>
          </cell>
          <cell r="F1181">
            <v>157.26311688311662</v>
          </cell>
          <cell r="G1181">
            <v>48.172207792208667</v>
          </cell>
          <cell r="H1181">
            <v>48.172207792208667</v>
          </cell>
          <cell r="I1181" t="e">
            <v>#N/A</v>
          </cell>
          <cell r="J1181" t="e">
            <v>#N/A</v>
          </cell>
          <cell r="K1181">
            <v>78</v>
          </cell>
          <cell r="L1181">
            <v>36</v>
          </cell>
          <cell r="M1181" t="e">
            <v>#N/A</v>
          </cell>
          <cell r="N1181">
            <v>60</v>
          </cell>
          <cell r="O1181" t="e">
            <v>#N/A</v>
          </cell>
          <cell r="P1181">
            <v>0</v>
          </cell>
          <cell r="Q1181">
            <v>0</v>
          </cell>
          <cell r="R1181">
            <v>52</v>
          </cell>
        </row>
        <row r="1182">
          <cell r="A1182">
            <v>0</v>
          </cell>
          <cell r="B1182">
            <v>0</v>
          </cell>
          <cell r="C1182" t="str">
            <v>Future</v>
          </cell>
          <cell r="D1182" t="e">
            <v>#N/A</v>
          </cell>
          <cell r="E1182">
            <v>-45.457142857142813</v>
          </cell>
          <cell r="F1182">
            <v>157.47792207792182</v>
          </cell>
          <cell r="G1182">
            <v>48.205194805195681</v>
          </cell>
          <cell r="H1182">
            <v>48.205194805195681</v>
          </cell>
          <cell r="I1182" t="e">
            <v>#N/A</v>
          </cell>
          <cell r="J1182" t="e">
            <v>#N/A</v>
          </cell>
          <cell r="K1182">
            <v>78</v>
          </cell>
          <cell r="L1182">
            <v>36</v>
          </cell>
          <cell r="M1182" t="e">
            <v>#N/A</v>
          </cell>
          <cell r="N1182">
            <v>60</v>
          </cell>
          <cell r="O1182" t="e">
            <v>#N/A</v>
          </cell>
          <cell r="P1182">
            <v>0</v>
          </cell>
          <cell r="Q1182">
            <v>0</v>
          </cell>
          <cell r="R1182">
            <v>52</v>
          </cell>
        </row>
        <row r="1183">
          <cell r="A1183">
            <v>0</v>
          </cell>
          <cell r="B1183">
            <v>0</v>
          </cell>
          <cell r="C1183" t="str">
            <v>Future</v>
          </cell>
          <cell r="D1183" t="e">
            <v>#N/A</v>
          </cell>
          <cell r="E1183">
            <v>-45.579999999999956</v>
          </cell>
          <cell r="F1183">
            <v>157.69272727272701</v>
          </cell>
          <cell r="G1183">
            <v>48.238181818182696</v>
          </cell>
          <cell r="H1183">
            <v>48.238181818182696</v>
          </cell>
          <cell r="I1183" t="e">
            <v>#N/A</v>
          </cell>
          <cell r="J1183" t="e">
            <v>#N/A</v>
          </cell>
          <cell r="K1183">
            <v>78</v>
          </cell>
          <cell r="L1183">
            <v>36</v>
          </cell>
          <cell r="M1183" t="e">
            <v>#N/A</v>
          </cell>
          <cell r="N1183">
            <v>60</v>
          </cell>
          <cell r="O1183" t="e">
            <v>#N/A</v>
          </cell>
          <cell r="P1183">
            <v>0</v>
          </cell>
          <cell r="Q1183">
            <v>0</v>
          </cell>
          <cell r="R1183">
            <v>52</v>
          </cell>
        </row>
        <row r="1184">
          <cell r="A1184">
            <v>0</v>
          </cell>
          <cell r="B1184">
            <v>0</v>
          </cell>
          <cell r="C1184" t="str">
            <v>Future</v>
          </cell>
          <cell r="D1184" t="e">
            <v>#N/A</v>
          </cell>
          <cell r="E1184">
            <v>-45.702857142857098</v>
          </cell>
          <cell r="F1184">
            <v>157.90753246753221</v>
          </cell>
          <cell r="G1184">
            <v>48.27116883116971</v>
          </cell>
          <cell r="H1184">
            <v>48.27116883116971</v>
          </cell>
          <cell r="I1184" t="e">
            <v>#N/A</v>
          </cell>
          <cell r="J1184" t="e">
            <v>#N/A</v>
          </cell>
          <cell r="K1184">
            <v>78</v>
          </cell>
          <cell r="L1184">
            <v>36</v>
          </cell>
          <cell r="M1184" t="e">
            <v>#N/A</v>
          </cell>
          <cell r="N1184">
            <v>60</v>
          </cell>
          <cell r="O1184" t="e">
            <v>#N/A</v>
          </cell>
          <cell r="P1184">
            <v>0</v>
          </cell>
          <cell r="Q1184">
            <v>0</v>
          </cell>
          <cell r="R1184">
            <v>52</v>
          </cell>
        </row>
        <row r="1185">
          <cell r="A1185">
            <v>0</v>
          </cell>
          <cell r="B1185">
            <v>0</v>
          </cell>
          <cell r="C1185" t="str">
            <v>Future</v>
          </cell>
          <cell r="D1185" t="e">
            <v>#N/A</v>
          </cell>
          <cell r="E1185">
            <v>-45.825714285714241</v>
          </cell>
          <cell r="F1185">
            <v>158.1223376623374</v>
          </cell>
          <cell r="G1185">
            <v>48.304155844156725</v>
          </cell>
          <cell r="H1185">
            <v>48.304155844156725</v>
          </cell>
          <cell r="I1185" t="e">
            <v>#N/A</v>
          </cell>
          <cell r="J1185" t="e">
            <v>#N/A</v>
          </cell>
          <cell r="K1185">
            <v>78</v>
          </cell>
          <cell r="L1185">
            <v>36</v>
          </cell>
          <cell r="M1185" t="e">
            <v>#N/A</v>
          </cell>
          <cell r="N1185">
            <v>60</v>
          </cell>
          <cell r="O1185" t="e">
            <v>#N/A</v>
          </cell>
          <cell r="P1185">
            <v>0</v>
          </cell>
          <cell r="Q1185">
            <v>0</v>
          </cell>
          <cell r="R1185">
            <v>52</v>
          </cell>
        </row>
        <row r="1186">
          <cell r="A1186">
            <v>0</v>
          </cell>
          <cell r="B1186">
            <v>0</v>
          </cell>
          <cell r="C1186" t="str">
            <v>Future</v>
          </cell>
          <cell r="D1186" t="e">
            <v>#N/A</v>
          </cell>
          <cell r="E1186">
            <v>-45.948571428571384</v>
          </cell>
          <cell r="F1186">
            <v>158.3371428571426</v>
          </cell>
          <cell r="G1186">
            <v>48.337142857143739</v>
          </cell>
          <cell r="H1186">
            <v>48.337142857143739</v>
          </cell>
          <cell r="I1186" t="e">
            <v>#N/A</v>
          </cell>
          <cell r="J1186" t="e">
            <v>#N/A</v>
          </cell>
          <cell r="K1186">
            <v>78</v>
          </cell>
          <cell r="L1186">
            <v>36</v>
          </cell>
          <cell r="M1186" t="e">
            <v>#N/A</v>
          </cell>
          <cell r="N1186">
            <v>60</v>
          </cell>
          <cell r="O1186" t="e">
            <v>#N/A</v>
          </cell>
          <cell r="P1186">
            <v>0</v>
          </cell>
          <cell r="Q1186">
            <v>0</v>
          </cell>
          <cell r="R1186">
            <v>52</v>
          </cell>
        </row>
        <row r="1187">
          <cell r="A1187">
            <v>0</v>
          </cell>
          <cell r="B1187">
            <v>0</v>
          </cell>
          <cell r="C1187" t="str">
            <v>Future</v>
          </cell>
          <cell r="D1187" t="e">
            <v>#N/A</v>
          </cell>
          <cell r="E1187">
            <v>-46.071428571428527</v>
          </cell>
          <cell r="F1187">
            <v>158.55194805194779</v>
          </cell>
          <cell r="G1187">
            <v>48.370129870130754</v>
          </cell>
          <cell r="H1187">
            <v>48.370129870130754</v>
          </cell>
          <cell r="I1187" t="e">
            <v>#N/A</v>
          </cell>
          <cell r="J1187" t="e">
            <v>#N/A</v>
          </cell>
          <cell r="K1187">
            <v>78</v>
          </cell>
          <cell r="L1187">
            <v>36</v>
          </cell>
          <cell r="M1187" t="e">
            <v>#N/A</v>
          </cell>
          <cell r="N1187">
            <v>60</v>
          </cell>
          <cell r="O1187" t="e">
            <v>#N/A</v>
          </cell>
          <cell r="P1187">
            <v>0</v>
          </cell>
          <cell r="Q1187">
            <v>0</v>
          </cell>
          <cell r="R1187">
            <v>52</v>
          </cell>
        </row>
        <row r="1188">
          <cell r="A1188">
            <v>0</v>
          </cell>
          <cell r="B1188">
            <v>0</v>
          </cell>
          <cell r="C1188" t="str">
            <v>Future</v>
          </cell>
          <cell r="D1188" t="e">
            <v>#N/A</v>
          </cell>
          <cell r="E1188">
            <v>-46.19428571428567</v>
          </cell>
          <cell r="F1188">
            <v>158.76675324675298</v>
          </cell>
          <cell r="G1188">
            <v>48.403116883117768</v>
          </cell>
          <cell r="H1188">
            <v>48.403116883117768</v>
          </cell>
          <cell r="I1188" t="e">
            <v>#N/A</v>
          </cell>
          <cell r="J1188" t="e">
            <v>#N/A</v>
          </cell>
          <cell r="K1188">
            <v>78</v>
          </cell>
          <cell r="L1188">
            <v>36</v>
          </cell>
          <cell r="M1188" t="e">
            <v>#N/A</v>
          </cell>
          <cell r="N1188">
            <v>60</v>
          </cell>
          <cell r="O1188" t="e">
            <v>#N/A</v>
          </cell>
          <cell r="P1188">
            <v>0</v>
          </cell>
          <cell r="Q1188">
            <v>0</v>
          </cell>
          <cell r="R1188">
            <v>52</v>
          </cell>
        </row>
        <row r="1189">
          <cell r="A1189">
            <v>0</v>
          </cell>
          <cell r="B1189">
            <v>0</v>
          </cell>
          <cell r="C1189" t="str">
            <v>Future</v>
          </cell>
          <cell r="D1189" t="e">
            <v>#N/A</v>
          </cell>
          <cell r="E1189">
            <v>-46.317142857142812</v>
          </cell>
          <cell r="F1189">
            <v>158.98155844155818</v>
          </cell>
          <cell r="G1189">
            <v>48.436103896104783</v>
          </cell>
          <cell r="H1189">
            <v>48.436103896104783</v>
          </cell>
          <cell r="I1189" t="e">
            <v>#N/A</v>
          </cell>
          <cell r="J1189" t="e">
            <v>#N/A</v>
          </cell>
          <cell r="K1189">
            <v>78</v>
          </cell>
          <cell r="L1189">
            <v>36</v>
          </cell>
          <cell r="M1189" t="e">
            <v>#N/A</v>
          </cell>
          <cell r="N1189">
            <v>60</v>
          </cell>
          <cell r="O1189" t="e">
            <v>#N/A</v>
          </cell>
          <cell r="P1189">
            <v>0</v>
          </cell>
          <cell r="Q1189">
            <v>0</v>
          </cell>
          <cell r="R1189">
            <v>52</v>
          </cell>
        </row>
        <row r="1190">
          <cell r="A1190">
            <v>0</v>
          </cell>
          <cell r="B1190">
            <v>0</v>
          </cell>
          <cell r="C1190" t="str">
            <v>Future</v>
          </cell>
          <cell r="D1190" t="e">
            <v>#N/A</v>
          </cell>
          <cell r="E1190">
            <v>-46.439999999999955</v>
          </cell>
          <cell r="F1190">
            <v>159.19636363636337</v>
          </cell>
          <cell r="G1190">
            <v>48.469090909091797</v>
          </cell>
          <cell r="H1190">
            <v>48.469090909091797</v>
          </cell>
          <cell r="I1190" t="e">
            <v>#N/A</v>
          </cell>
          <cell r="J1190" t="e">
            <v>#N/A</v>
          </cell>
          <cell r="K1190">
            <v>78</v>
          </cell>
          <cell r="L1190">
            <v>36</v>
          </cell>
          <cell r="M1190" t="e">
            <v>#N/A</v>
          </cell>
          <cell r="N1190">
            <v>60</v>
          </cell>
          <cell r="O1190" t="e">
            <v>#N/A</v>
          </cell>
          <cell r="P1190">
            <v>0</v>
          </cell>
          <cell r="Q1190">
            <v>0</v>
          </cell>
          <cell r="R1190">
            <v>52</v>
          </cell>
        </row>
        <row r="1191">
          <cell r="A1191">
            <v>0</v>
          </cell>
          <cell r="B1191">
            <v>0</v>
          </cell>
          <cell r="C1191" t="str">
            <v>Future</v>
          </cell>
          <cell r="D1191" t="e">
            <v>#N/A</v>
          </cell>
          <cell r="E1191">
            <v>-46.562857142857098</v>
          </cell>
          <cell r="F1191">
            <v>159.41116883116857</v>
          </cell>
          <cell r="G1191">
            <v>48.502077922078811</v>
          </cell>
          <cell r="H1191">
            <v>48.502077922078811</v>
          </cell>
          <cell r="I1191" t="e">
            <v>#N/A</v>
          </cell>
          <cell r="J1191" t="e">
            <v>#N/A</v>
          </cell>
          <cell r="K1191">
            <v>78</v>
          </cell>
          <cell r="L1191">
            <v>36</v>
          </cell>
          <cell r="M1191" t="e">
            <v>#N/A</v>
          </cell>
          <cell r="N1191">
            <v>60</v>
          </cell>
          <cell r="O1191" t="e">
            <v>#N/A</v>
          </cell>
          <cell r="P1191">
            <v>0</v>
          </cell>
          <cell r="Q1191">
            <v>0</v>
          </cell>
          <cell r="R1191">
            <v>52</v>
          </cell>
        </row>
        <row r="1192">
          <cell r="A1192">
            <v>0</v>
          </cell>
          <cell r="B1192">
            <v>0</v>
          </cell>
          <cell r="C1192" t="str">
            <v>Future</v>
          </cell>
          <cell r="D1192" t="e">
            <v>#N/A</v>
          </cell>
          <cell r="E1192">
            <v>-46.685714285714241</v>
          </cell>
          <cell r="F1192">
            <v>159.62597402597376</v>
          </cell>
          <cell r="G1192">
            <v>48.535064935065826</v>
          </cell>
          <cell r="H1192">
            <v>48.535064935065826</v>
          </cell>
          <cell r="I1192" t="e">
            <v>#N/A</v>
          </cell>
          <cell r="J1192" t="e">
            <v>#N/A</v>
          </cell>
          <cell r="K1192">
            <v>78</v>
          </cell>
          <cell r="L1192">
            <v>36</v>
          </cell>
          <cell r="M1192" t="e">
            <v>#N/A</v>
          </cell>
          <cell r="N1192">
            <v>60</v>
          </cell>
          <cell r="O1192" t="e">
            <v>#N/A</v>
          </cell>
          <cell r="P1192">
            <v>0</v>
          </cell>
          <cell r="Q1192">
            <v>0</v>
          </cell>
          <cell r="R1192">
            <v>52</v>
          </cell>
        </row>
        <row r="1193">
          <cell r="A1193">
            <v>0</v>
          </cell>
          <cell r="B1193">
            <v>0</v>
          </cell>
          <cell r="C1193" t="str">
            <v>Future</v>
          </cell>
          <cell r="D1193" t="e">
            <v>#N/A</v>
          </cell>
          <cell r="E1193">
            <v>-46.808571428571383</v>
          </cell>
          <cell r="F1193">
            <v>159.84077922077896</v>
          </cell>
          <cell r="G1193">
            <v>48.56805194805284</v>
          </cell>
          <cell r="H1193">
            <v>48.56805194805284</v>
          </cell>
          <cell r="I1193" t="e">
            <v>#N/A</v>
          </cell>
          <cell r="J1193" t="e">
            <v>#N/A</v>
          </cell>
          <cell r="K1193">
            <v>78</v>
          </cell>
          <cell r="L1193">
            <v>36</v>
          </cell>
          <cell r="M1193" t="e">
            <v>#N/A</v>
          </cell>
          <cell r="N1193">
            <v>60</v>
          </cell>
          <cell r="O1193" t="e">
            <v>#N/A</v>
          </cell>
          <cell r="P1193">
            <v>0</v>
          </cell>
          <cell r="Q1193">
            <v>0</v>
          </cell>
          <cell r="R1193">
            <v>52</v>
          </cell>
        </row>
        <row r="1194">
          <cell r="A1194">
            <v>0</v>
          </cell>
          <cell r="B1194">
            <v>0</v>
          </cell>
          <cell r="C1194" t="str">
            <v>Future</v>
          </cell>
          <cell r="D1194" t="e">
            <v>#N/A</v>
          </cell>
          <cell r="E1194">
            <v>-46.931428571428526</v>
          </cell>
          <cell r="F1194">
            <v>160.05558441558415</v>
          </cell>
          <cell r="G1194">
            <v>48.601038961039855</v>
          </cell>
          <cell r="H1194">
            <v>48.601038961039855</v>
          </cell>
          <cell r="I1194" t="e">
            <v>#N/A</v>
          </cell>
          <cell r="J1194" t="e">
            <v>#N/A</v>
          </cell>
          <cell r="K1194">
            <v>78</v>
          </cell>
          <cell r="L1194">
            <v>36</v>
          </cell>
          <cell r="M1194" t="e">
            <v>#N/A</v>
          </cell>
          <cell r="N1194">
            <v>60</v>
          </cell>
          <cell r="O1194" t="e">
            <v>#N/A</v>
          </cell>
          <cell r="P1194">
            <v>0</v>
          </cell>
          <cell r="Q1194">
            <v>0</v>
          </cell>
          <cell r="R1194">
            <v>52</v>
          </cell>
        </row>
        <row r="1195">
          <cell r="A1195">
            <v>0</v>
          </cell>
          <cell r="B1195">
            <v>0</v>
          </cell>
          <cell r="C1195" t="str">
            <v>Future</v>
          </cell>
          <cell r="D1195" t="e">
            <v>#N/A</v>
          </cell>
          <cell r="E1195">
            <v>-47.054285714285669</v>
          </cell>
          <cell r="F1195">
            <v>160.27038961038934</v>
          </cell>
          <cell r="G1195">
            <v>48.634025974026869</v>
          </cell>
          <cell r="H1195">
            <v>48.634025974026869</v>
          </cell>
          <cell r="I1195" t="e">
            <v>#N/A</v>
          </cell>
          <cell r="J1195" t="e">
            <v>#N/A</v>
          </cell>
          <cell r="K1195">
            <v>78</v>
          </cell>
          <cell r="L1195">
            <v>36</v>
          </cell>
          <cell r="M1195" t="e">
            <v>#N/A</v>
          </cell>
          <cell r="N1195">
            <v>60</v>
          </cell>
          <cell r="O1195" t="e">
            <v>#N/A</v>
          </cell>
          <cell r="P1195">
            <v>0</v>
          </cell>
          <cell r="Q1195">
            <v>0</v>
          </cell>
          <cell r="R1195">
            <v>52</v>
          </cell>
        </row>
        <row r="1196">
          <cell r="A1196">
            <v>0</v>
          </cell>
          <cell r="B1196">
            <v>0</v>
          </cell>
          <cell r="C1196" t="str">
            <v>Future</v>
          </cell>
          <cell r="D1196" t="e">
            <v>#N/A</v>
          </cell>
          <cell r="E1196">
            <v>-47.177142857142812</v>
          </cell>
          <cell r="F1196">
            <v>160.48519480519454</v>
          </cell>
          <cell r="G1196">
            <v>48.667012987013884</v>
          </cell>
          <cell r="H1196">
            <v>48.667012987013884</v>
          </cell>
          <cell r="I1196" t="e">
            <v>#N/A</v>
          </cell>
          <cell r="J1196" t="e">
            <v>#N/A</v>
          </cell>
          <cell r="K1196">
            <v>78</v>
          </cell>
          <cell r="L1196">
            <v>36</v>
          </cell>
          <cell r="M1196" t="e">
            <v>#N/A</v>
          </cell>
          <cell r="N1196">
            <v>60</v>
          </cell>
          <cell r="O1196" t="e">
            <v>#N/A</v>
          </cell>
          <cell r="P1196">
            <v>0</v>
          </cell>
          <cell r="Q1196">
            <v>0</v>
          </cell>
          <cell r="R1196">
            <v>52</v>
          </cell>
        </row>
        <row r="1197">
          <cell r="A1197">
            <v>0</v>
          </cell>
          <cell r="B1197">
            <v>0</v>
          </cell>
          <cell r="C1197" t="str">
            <v>Future</v>
          </cell>
          <cell r="D1197" t="e">
            <v>#N/A</v>
          </cell>
          <cell r="E1197">
            <v>-47.299999999999955</v>
          </cell>
          <cell r="F1197">
            <v>160.69999999999973</v>
          </cell>
          <cell r="G1197">
            <v>48.700000000000898</v>
          </cell>
          <cell r="H1197">
            <v>48.700000000000898</v>
          </cell>
          <cell r="I1197" t="e">
            <v>#N/A</v>
          </cell>
          <cell r="J1197" t="e">
            <v>#N/A</v>
          </cell>
          <cell r="K1197">
            <v>78</v>
          </cell>
          <cell r="L1197">
            <v>36</v>
          </cell>
          <cell r="M1197" t="e">
            <v>#N/A</v>
          </cell>
          <cell r="N1197">
            <v>60</v>
          </cell>
          <cell r="O1197" t="e">
            <v>#N/A</v>
          </cell>
          <cell r="P1197">
            <v>0</v>
          </cell>
          <cell r="Q1197">
            <v>0</v>
          </cell>
          <cell r="R1197">
            <v>52</v>
          </cell>
        </row>
        <row r="1198">
          <cell r="A1198">
            <v>0</v>
          </cell>
          <cell r="B1198">
            <v>0</v>
          </cell>
          <cell r="C1198" t="str">
            <v>Future</v>
          </cell>
          <cell r="D1198" t="e">
            <v>#N/A</v>
          </cell>
          <cell r="E1198">
            <v>-47.422857142857097</v>
          </cell>
          <cell r="F1198">
            <v>160.91480519480493</v>
          </cell>
          <cell r="G1198">
            <v>48.732987012987913</v>
          </cell>
          <cell r="H1198">
            <v>48.732987012987913</v>
          </cell>
          <cell r="I1198" t="e">
            <v>#N/A</v>
          </cell>
          <cell r="J1198" t="e">
            <v>#N/A</v>
          </cell>
          <cell r="K1198">
            <v>78</v>
          </cell>
          <cell r="L1198">
            <v>36</v>
          </cell>
          <cell r="M1198" t="e">
            <v>#N/A</v>
          </cell>
          <cell r="N1198">
            <v>60</v>
          </cell>
          <cell r="O1198" t="e">
            <v>#N/A</v>
          </cell>
          <cell r="P1198">
            <v>0</v>
          </cell>
          <cell r="Q1198">
            <v>0</v>
          </cell>
          <cell r="R1198">
            <v>52</v>
          </cell>
        </row>
        <row r="1199">
          <cell r="A1199">
            <v>0</v>
          </cell>
          <cell r="B1199">
            <v>0</v>
          </cell>
          <cell r="C1199" t="str">
            <v>Future</v>
          </cell>
          <cell r="D1199" t="e">
            <v>#N/A</v>
          </cell>
          <cell r="E1199">
            <v>-47.54571428571424</v>
          </cell>
          <cell r="F1199">
            <v>161.12961038961012</v>
          </cell>
          <cell r="G1199">
            <v>48.765974025974927</v>
          </cell>
          <cell r="H1199">
            <v>48.765974025974927</v>
          </cell>
          <cell r="I1199" t="e">
            <v>#N/A</v>
          </cell>
          <cell r="J1199" t="e">
            <v>#N/A</v>
          </cell>
          <cell r="K1199">
            <v>78</v>
          </cell>
          <cell r="L1199">
            <v>36</v>
          </cell>
          <cell r="M1199" t="e">
            <v>#N/A</v>
          </cell>
          <cell r="N1199">
            <v>60</v>
          </cell>
          <cell r="O1199" t="e">
            <v>#N/A</v>
          </cell>
          <cell r="P1199">
            <v>0</v>
          </cell>
          <cell r="Q1199">
            <v>0</v>
          </cell>
          <cell r="R1199">
            <v>52</v>
          </cell>
        </row>
        <row r="1200">
          <cell r="A1200">
            <v>0</v>
          </cell>
          <cell r="B1200">
            <v>0</v>
          </cell>
          <cell r="C1200" t="str">
            <v>Future</v>
          </cell>
          <cell r="D1200" t="e">
            <v>#N/A</v>
          </cell>
          <cell r="E1200">
            <v>-47.668571428571383</v>
          </cell>
          <cell r="F1200">
            <v>161.34441558441532</v>
          </cell>
          <cell r="G1200">
            <v>48.798961038961941</v>
          </cell>
          <cell r="H1200">
            <v>48.798961038961941</v>
          </cell>
          <cell r="I1200" t="e">
            <v>#N/A</v>
          </cell>
          <cell r="J1200" t="e">
            <v>#N/A</v>
          </cell>
          <cell r="K1200">
            <v>78</v>
          </cell>
          <cell r="L1200">
            <v>36</v>
          </cell>
          <cell r="M1200" t="e">
            <v>#N/A</v>
          </cell>
          <cell r="N1200">
            <v>60</v>
          </cell>
          <cell r="O1200" t="e">
            <v>#N/A</v>
          </cell>
          <cell r="P1200">
            <v>0</v>
          </cell>
          <cell r="Q1200">
            <v>0</v>
          </cell>
          <cell r="R1200">
            <v>52</v>
          </cell>
        </row>
        <row r="1201">
          <cell r="A1201">
            <v>0</v>
          </cell>
          <cell r="B1201">
            <v>0</v>
          </cell>
          <cell r="C1201" t="str">
            <v>Future</v>
          </cell>
          <cell r="D1201" t="e">
            <v>#N/A</v>
          </cell>
          <cell r="E1201">
            <v>-47.791428571428526</v>
          </cell>
          <cell r="F1201">
            <v>161.55922077922051</v>
          </cell>
          <cell r="G1201">
            <v>48.831948051948956</v>
          </cell>
          <cell r="H1201">
            <v>48.831948051948956</v>
          </cell>
          <cell r="I1201" t="e">
            <v>#N/A</v>
          </cell>
          <cell r="J1201" t="e">
            <v>#N/A</v>
          </cell>
          <cell r="K1201">
            <v>78</v>
          </cell>
          <cell r="L1201">
            <v>36</v>
          </cell>
          <cell r="M1201" t="e">
            <v>#N/A</v>
          </cell>
          <cell r="N1201">
            <v>60</v>
          </cell>
          <cell r="O1201" t="e">
            <v>#N/A</v>
          </cell>
          <cell r="P1201">
            <v>0</v>
          </cell>
          <cell r="Q1201">
            <v>0</v>
          </cell>
          <cell r="R1201">
            <v>52</v>
          </cell>
        </row>
        <row r="1202">
          <cell r="A1202">
            <v>0</v>
          </cell>
          <cell r="B1202">
            <v>0</v>
          </cell>
          <cell r="C1202" t="str">
            <v>Future</v>
          </cell>
          <cell r="D1202" t="e">
            <v>#N/A</v>
          </cell>
          <cell r="E1202">
            <v>-47.914285714285668</v>
          </cell>
          <cell r="F1202">
            <v>161.7740259740257</v>
          </cell>
          <cell r="G1202">
            <v>48.86493506493597</v>
          </cell>
          <cell r="H1202">
            <v>48.86493506493597</v>
          </cell>
          <cell r="I1202" t="e">
            <v>#N/A</v>
          </cell>
          <cell r="J1202" t="e">
            <v>#N/A</v>
          </cell>
          <cell r="K1202">
            <v>78</v>
          </cell>
          <cell r="L1202">
            <v>36</v>
          </cell>
          <cell r="M1202" t="e">
            <v>#N/A</v>
          </cell>
          <cell r="N1202">
            <v>60</v>
          </cell>
          <cell r="O1202" t="e">
            <v>#N/A</v>
          </cell>
          <cell r="P1202">
            <v>0</v>
          </cell>
          <cell r="Q1202">
            <v>0</v>
          </cell>
          <cell r="R1202">
            <v>52</v>
          </cell>
        </row>
        <row r="1203">
          <cell r="A1203">
            <v>0</v>
          </cell>
          <cell r="B1203">
            <v>0</v>
          </cell>
          <cell r="C1203" t="str">
            <v>Future</v>
          </cell>
          <cell r="D1203" t="e">
            <v>#N/A</v>
          </cell>
          <cell r="E1203">
            <v>-48.037142857142811</v>
          </cell>
          <cell r="F1203">
            <v>161.9888311688309</v>
          </cell>
          <cell r="G1203">
            <v>48.897922077922985</v>
          </cell>
          <cell r="H1203">
            <v>48.897922077922985</v>
          </cell>
          <cell r="I1203" t="e">
            <v>#N/A</v>
          </cell>
          <cell r="J1203" t="e">
            <v>#N/A</v>
          </cell>
          <cell r="K1203">
            <v>78</v>
          </cell>
          <cell r="L1203">
            <v>36</v>
          </cell>
          <cell r="M1203" t="e">
            <v>#N/A</v>
          </cell>
          <cell r="N1203">
            <v>60</v>
          </cell>
          <cell r="O1203" t="e">
            <v>#N/A</v>
          </cell>
          <cell r="P1203">
            <v>0</v>
          </cell>
          <cell r="Q1203">
            <v>0</v>
          </cell>
          <cell r="R1203">
            <v>52</v>
          </cell>
        </row>
        <row r="1204">
          <cell r="A1204">
            <v>0</v>
          </cell>
          <cell r="B1204">
            <v>0</v>
          </cell>
          <cell r="C1204" t="str">
            <v>Future</v>
          </cell>
          <cell r="D1204" t="e">
            <v>#N/A</v>
          </cell>
          <cell r="E1204">
            <v>-48.159999999999954</v>
          </cell>
          <cell r="F1204">
            <v>162.20363636363609</v>
          </cell>
          <cell r="G1204">
            <v>48.930909090909999</v>
          </cell>
          <cell r="H1204">
            <v>48.930909090909999</v>
          </cell>
          <cell r="I1204" t="e">
            <v>#N/A</v>
          </cell>
          <cell r="J1204" t="e">
            <v>#N/A</v>
          </cell>
          <cell r="K1204">
            <v>78</v>
          </cell>
          <cell r="L1204">
            <v>36</v>
          </cell>
          <cell r="M1204" t="e">
            <v>#N/A</v>
          </cell>
          <cell r="N1204">
            <v>60</v>
          </cell>
          <cell r="O1204" t="e">
            <v>#N/A</v>
          </cell>
          <cell r="P1204">
            <v>0</v>
          </cell>
          <cell r="Q1204">
            <v>0</v>
          </cell>
          <cell r="R1204">
            <v>52</v>
          </cell>
        </row>
        <row r="1205">
          <cell r="A1205">
            <v>0</v>
          </cell>
          <cell r="B1205">
            <v>0</v>
          </cell>
          <cell r="C1205" t="str">
            <v>Future</v>
          </cell>
          <cell r="D1205" t="e">
            <v>#N/A</v>
          </cell>
          <cell r="E1205">
            <v>-48.282857142857097</v>
          </cell>
          <cell r="F1205">
            <v>162.41844155844129</v>
          </cell>
          <cell r="G1205">
            <v>48.963896103897014</v>
          </cell>
          <cell r="H1205">
            <v>48.963896103897014</v>
          </cell>
          <cell r="I1205" t="e">
            <v>#N/A</v>
          </cell>
          <cell r="J1205" t="e">
            <v>#N/A</v>
          </cell>
          <cell r="K1205">
            <v>78</v>
          </cell>
          <cell r="L1205">
            <v>36</v>
          </cell>
          <cell r="M1205" t="e">
            <v>#N/A</v>
          </cell>
          <cell r="N1205">
            <v>60</v>
          </cell>
          <cell r="O1205" t="e">
            <v>#N/A</v>
          </cell>
          <cell r="P1205">
            <v>0</v>
          </cell>
          <cell r="Q1205">
            <v>0</v>
          </cell>
          <cell r="R1205">
            <v>52</v>
          </cell>
        </row>
        <row r="1206">
          <cell r="A1206">
            <v>0</v>
          </cell>
          <cell r="B1206">
            <v>0</v>
          </cell>
          <cell r="C1206" t="str">
            <v>Future</v>
          </cell>
          <cell r="D1206" t="e">
            <v>#N/A</v>
          </cell>
          <cell r="E1206">
            <v>-48.40571428571424</v>
          </cell>
          <cell r="F1206">
            <v>162.63324675324648</v>
          </cell>
          <cell r="G1206">
            <v>48.996883116884028</v>
          </cell>
          <cell r="H1206">
            <v>48.996883116884028</v>
          </cell>
          <cell r="I1206" t="e">
            <v>#N/A</v>
          </cell>
          <cell r="J1206" t="e">
            <v>#N/A</v>
          </cell>
          <cell r="K1206">
            <v>78</v>
          </cell>
          <cell r="L1206">
            <v>36</v>
          </cell>
          <cell r="M1206" t="e">
            <v>#N/A</v>
          </cell>
          <cell r="N1206">
            <v>60</v>
          </cell>
          <cell r="O1206" t="e">
            <v>#N/A</v>
          </cell>
          <cell r="P1206">
            <v>0</v>
          </cell>
          <cell r="Q1206">
            <v>0</v>
          </cell>
          <cell r="R1206">
            <v>52</v>
          </cell>
        </row>
        <row r="1207">
          <cell r="A1207">
            <v>0</v>
          </cell>
          <cell r="B1207">
            <v>0</v>
          </cell>
          <cell r="C1207" t="str">
            <v>Future</v>
          </cell>
          <cell r="D1207" t="e">
            <v>#N/A</v>
          </cell>
          <cell r="E1207">
            <v>-48.528571428571382</v>
          </cell>
          <cell r="F1207">
            <v>162.84805194805168</v>
          </cell>
          <cell r="G1207">
            <v>49.029870129871043</v>
          </cell>
          <cell r="H1207">
            <v>49.029870129871043</v>
          </cell>
          <cell r="I1207" t="e">
            <v>#N/A</v>
          </cell>
          <cell r="J1207" t="e">
            <v>#N/A</v>
          </cell>
          <cell r="K1207">
            <v>78</v>
          </cell>
          <cell r="L1207">
            <v>36</v>
          </cell>
          <cell r="M1207" t="e">
            <v>#N/A</v>
          </cell>
          <cell r="N1207">
            <v>60</v>
          </cell>
          <cell r="O1207" t="e">
            <v>#N/A</v>
          </cell>
          <cell r="P1207">
            <v>0</v>
          </cell>
          <cell r="Q1207">
            <v>0</v>
          </cell>
          <cell r="R1207">
            <v>52</v>
          </cell>
        </row>
        <row r="1208">
          <cell r="A1208">
            <v>0</v>
          </cell>
          <cell r="B1208">
            <v>0</v>
          </cell>
          <cell r="C1208" t="str">
            <v>Future</v>
          </cell>
          <cell r="D1208" t="e">
            <v>#N/A</v>
          </cell>
          <cell r="E1208">
            <v>-48.651428571428525</v>
          </cell>
          <cell r="F1208">
            <v>163.06285714285687</v>
          </cell>
          <cell r="G1208">
            <v>49.062857142858057</v>
          </cell>
          <cell r="H1208">
            <v>49.062857142858057</v>
          </cell>
          <cell r="I1208" t="e">
            <v>#N/A</v>
          </cell>
          <cell r="J1208" t="e">
            <v>#N/A</v>
          </cell>
          <cell r="K1208">
            <v>78</v>
          </cell>
          <cell r="L1208">
            <v>36</v>
          </cell>
          <cell r="M1208" t="e">
            <v>#N/A</v>
          </cell>
          <cell r="N1208">
            <v>60</v>
          </cell>
          <cell r="O1208" t="e">
            <v>#N/A</v>
          </cell>
          <cell r="P1208">
            <v>0</v>
          </cell>
          <cell r="Q1208">
            <v>0</v>
          </cell>
          <cell r="R1208">
            <v>52</v>
          </cell>
        </row>
        <row r="1209">
          <cell r="A1209">
            <v>0</v>
          </cell>
          <cell r="B1209">
            <v>0</v>
          </cell>
          <cell r="C1209" t="str">
            <v>Future</v>
          </cell>
          <cell r="D1209" t="e">
            <v>#N/A</v>
          </cell>
          <cell r="E1209">
            <v>-48.774285714285668</v>
          </cell>
          <cell r="F1209">
            <v>163.27766233766206</v>
          </cell>
          <cell r="G1209">
            <v>49.095844155845072</v>
          </cell>
          <cell r="H1209">
            <v>49.095844155845072</v>
          </cell>
          <cell r="I1209" t="e">
            <v>#N/A</v>
          </cell>
          <cell r="J1209" t="e">
            <v>#N/A</v>
          </cell>
          <cell r="K1209">
            <v>78</v>
          </cell>
          <cell r="L1209">
            <v>36</v>
          </cell>
          <cell r="M1209" t="e">
            <v>#N/A</v>
          </cell>
          <cell r="N1209">
            <v>60</v>
          </cell>
          <cell r="O1209" t="e">
            <v>#N/A</v>
          </cell>
          <cell r="P1209">
            <v>0</v>
          </cell>
          <cell r="Q1209">
            <v>0</v>
          </cell>
          <cell r="R1209">
            <v>52</v>
          </cell>
        </row>
        <row r="1210">
          <cell r="A1210">
            <v>0</v>
          </cell>
          <cell r="B1210">
            <v>0</v>
          </cell>
          <cell r="C1210" t="str">
            <v>Future</v>
          </cell>
          <cell r="D1210" t="e">
            <v>#N/A</v>
          </cell>
          <cell r="E1210">
            <v>-48.897142857142811</v>
          </cell>
          <cell r="F1210">
            <v>163.49246753246726</v>
          </cell>
          <cell r="G1210">
            <v>49.128831168832086</v>
          </cell>
          <cell r="H1210">
            <v>49.128831168832086</v>
          </cell>
          <cell r="I1210" t="e">
            <v>#N/A</v>
          </cell>
          <cell r="J1210" t="e">
            <v>#N/A</v>
          </cell>
          <cell r="K1210">
            <v>78</v>
          </cell>
          <cell r="L1210">
            <v>36</v>
          </cell>
          <cell r="M1210" t="e">
            <v>#N/A</v>
          </cell>
          <cell r="N1210">
            <v>60</v>
          </cell>
          <cell r="O1210" t="e">
            <v>#N/A</v>
          </cell>
          <cell r="P1210">
            <v>0</v>
          </cell>
          <cell r="Q1210">
            <v>0</v>
          </cell>
          <cell r="R1210">
            <v>52</v>
          </cell>
        </row>
        <row r="1211">
          <cell r="A1211">
            <v>0</v>
          </cell>
          <cell r="B1211">
            <v>0</v>
          </cell>
          <cell r="C1211" t="str">
            <v>Future</v>
          </cell>
          <cell r="D1211" t="e">
            <v>#N/A</v>
          </cell>
          <cell r="E1211">
            <v>-49.019999999999953</v>
          </cell>
          <cell r="F1211">
            <v>163.70727272727245</v>
          </cell>
          <cell r="G1211">
            <v>49.1618181818191</v>
          </cell>
          <cell r="H1211">
            <v>49.1618181818191</v>
          </cell>
          <cell r="I1211" t="e">
            <v>#N/A</v>
          </cell>
          <cell r="J1211" t="e">
            <v>#N/A</v>
          </cell>
          <cell r="K1211">
            <v>78</v>
          </cell>
          <cell r="L1211">
            <v>36</v>
          </cell>
          <cell r="M1211" t="e">
            <v>#N/A</v>
          </cell>
          <cell r="N1211">
            <v>60</v>
          </cell>
          <cell r="O1211" t="e">
            <v>#N/A</v>
          </cell>
          <cell r="P1211">
            <v>0</v>
          </cell>
          <cell r="Q1211">
            <v>0</v>
          </cell>
          <cell r="R1211">
            <v>52</v>
          </cell>
        </row>
        <row r="1212">
          <cell r="A1212">
            <v>0</v>
          </cell>
          <cell r="B1212">
            <v>0</v>
          </cell>
          <cell r="C1212" t="str">
            <v>Future</v>
          </cell>
          <cell r="D1212" t="e">
            <v>#N/A</v>
          </cell>
          <cell r="E1212">
            <v>-49.142857142857096</v>
          </cell>
          <cell r="F1212">
            <v>163.92207792207765</v>
          </cell>
          <cell r="G1212">
            <v>49.194805194806115</v>
          </cell>
          <cell r="H1212">
            <v>49.194805194806115</v>
          </cell>
          <cell r="I1212" t="e">
            <v>#N/A</v>
          </cell>
          <cell r="J1212" t="e">
            <v>#N/A</v>
          </cell>
          <cell r="K1212">
            <v>78</v>
          </cell>
          <cell r="L1212">
            <v>36</v>
          </cell>
          <cell r="M1212" t="e">
            <v>#N/A</v>
          </cell>
          <cell r="N1212">
            <v>60</v>
          </cell>
          <cell r="O1212" t="e">
            <v>#N/A</v>
          </cell>
          <cell r="P1212">
            <v>0</v>
          </cell>
          <cell r="Q1212">
            <v>0</v>
          </cell>
          <cell r="R1212">
            <v>52</v>
          </cell>
        </row>
        <row r="1213">
          <cell r="A1213">
            <v>0</v>
          </cell>
          <cell r="B1213">
            <v>0</v>
          </cell>
          <cell r="C1213" t="str">
            <v>Future</v>
          </cell>
          <cell r="D1213" t="e">
            <v>#N/A</v>
          </cell>
          <cell r="E1213">
            <v>-49.265714285714239</v>
          </cell>
          <cell r="F1213">
            <v>164.13688311688284</v>
          </cell>
          <cell r="G1213">
            <v>49.227792207793129</v>
          </cell>
          <cell r="H1213">
            <v>49.227792207793129</v>
          </cell>
          <cell r="I1213" t="e">
            <v>#N/A</v>
          </cell>
          <cell r="J1213" t="e">
            <v>#N/A</v>
          </cell>
          <cell r="K1213">
            <v>78</v>
          </cell>
          <cell r="L1213">
            <v>36</v>
          </cell>
          <cell r="M1213" t="e">
            <v>#N/A</v>
          </cell>
          <cell r="N1213">
            <v>60</v>
          </cell>
          <cell r="O1213" t="e">
            <v>#N/A</v>
          </cell>
          <cell r="P1213">
            <v>0</v>
          </cell>
          <cell r="Q1213">
            <v>0</v>
          </cell>
          <cell r="R1213">
            <v>52</v>
          </cell>
        </row>
        <row r="1214">
          <cell r="A1214">
            <v>0</v>
          </cell>
          <cell r="B1214">
            <v>0</v>
          </cell>
          <cell r="C1214" t="str">
            <v>Future</v>
          </cell>
          <cell r="D1214" t="e">
            <v>#N/A</v>
          </cell>
          <cell r="E1214">
            <v>-49.388571428571382</v>
          </cell>
          <cell r="F1214">
            <v>164.35168831168804</v>
          </cell>
          <cell r="G1214">
            <v>49.260779220780144</v>
          </cell>
          <cell r="H1214">
            <v>49.260779220780144</v>
          </cell>
          <cell r="I1214" t="e">
            <v>#N/A</v>
          </cell>
          <cell r="J1214" t="e">
            <v>#N/A</v>
          </cell>
          <cell r="K1214">
            <v>78</v>
          </cell>
          <cell r="L1214">
            <v>36</v>
          </cell>
          <cell r="M1214" t="e">
            <v>#N/A</v>
          </cell>
          <cell r="N1214">
            <v>60</v>
          </cell>
          <cell r="O1214" t="e">
            <v>#N/A</v>
          </cell>
          <cell r="P1214">
            <v>0</v>
          </cell>
          <cell r="Q1214">
            <v>0</v>
          </cell>
          <cell r="R1214">
            <v>52</v>
          </cell>
        </row>
        <row r="1215">
          <cell r="A1215">
            <v>0</v>
          </cell>
          <cell r="B1215">
            <v>0</v>
          </cell>
          <cell r="C1215" t="str">
            <v>Future</v>
          </cell>
          <cell r="D1215" t="e">
            <v>#N/A</v>
          </cell>
          <cell r="E1215">
            <v>-49.511428571428524</v>
          </cell>
          <cell r="F1215">
            <v>164.56649350649323</v>
          </cell>
          <cell r="G1215">
            <v>49.293766233767158</v>
          </cell>
          <cell r="H1215">
            <v>49.293766233767158</v>
          </cell>
          <cell r="I1215" t="e">
            <v>#N/A</v>
          </cell>
          <cell r="J1215" t="e">
            <v>#N/A</v>
          </cell>
          <cell r="K1215">
            <v>78</v>
          </cell>
          <cell r="L1215">
            <v>36</v>
          </cell>
          <cell r="M1215" t="e">
            <v>#N/A</v>
          </cell>
          <cell r="N1215">
            <v>60</v>
          </cell>
          <cell r="O1215" t="e">
            <v>#N/A</v>
          </cell>
          <cell r="P1215">
            <v>0</v>
          </cell>
          <cell r="Q1215">
            <v>0</v>
          </cell>
          <cell r="R1215">
            <v>52</v>
          </cell>
        </row>
        <row r="1216">
          <cell r="A1216">
            <v>0</v>
          </cell>
          <cell r="B1216">
            <v>0</v>
          </cell>
          <cell r="C1216" t="str">
            <v>Future</v>
          </cell>
          <cell r="D1216" t="e">
            <v>#N/A</v>
          </cell>
          <cell r="E1216">
            <v>-49.634285714285667</v>
          </cell>
          <cell r="F1216">
            <v>164.78129870129843</v>
          </cell>
          <cell r="G1216">
            <v>49.326753246754173</v>
          </cell>
          <cell r="H1216">
            <v>49.326753246754173</v>
          </cell>
          <cell r="I1216" t="e">
            <v>#N/A</v>
          </cell>
          <cell r="J1216" t="e">
            <v>#N/A</v>
          </cell>
          <cell r="K1216">
            <v>78</v>
          </cell>
          <cell r="L1216">
            <v>36</v>
          </cell>
          <cell r="M1216" t="e">
            <v>#N/A</v>
          </cell>
          <cell r="N1216">
            <v>60</v>
          </cell>
          <cell r="O1216" t="e">
            <v>#N/A</v>
          </cell>
          <cell r="P1216">
            <v>0</v>
          </cell>
          <cell r="Q1216">
            <v>0</v>
          </cell>
          <cell r="R1216">
            <v>52</v>
          </cell>
        </row>
        <row r="1217">
          <cell r="A1217">
            <v>0</v>
          </cell>
          <cell r="B1217">
            <v>0</v>
          </cell>
          <cell r="C1217" t="str">
            <v>Future</v>
          </cell>
          <cell r="D1217" t="e">
            <v>#N/A</v>
          </cell>
          <cell r="E1217">
            <v>-49.75714285714281</v>
          </cell>
          <cell r="F1217">
            <v>164.99610389610362</v>
          </cell>
          <cell r="G1217">
            <v>49.359740259741187</v>
          </cell>
          <cell r="H1217">
            <v>49.359740259741187</v>
          </cell>
          <cell r="I1217" t="e">
            <v>#N/A</v>
          </cell>
          <cell r="J1217" t="e">
            <v>#N/A</v>
          </cell>
          <cell r="K1217">
            <v>78</v>
          </cell>
          <cell r="L1217">
            <v>36</v>
          </cell>
          <cell r="M1217" t="e">
            <v>#N/A</v>
          </cell>
          <cell r="N1217">
            <v>60</v>
          </cell>
          <cell r="O1217" t="e">
            <v>#N/A</v>
          </cell>
          <cell r="P1217">
            <v>0</v>
          </cell>
          <cell r="Q1217">
            <v>0</v>
          </cell>
          <cell r="R1217">
            <v>52</v>
          </cell>
        </row>
        <row r="1218">
          <cell r="A1218">
            <v>0</v>
          </cell>
          <cell r="B1218">
            <v>0</v>
          </cell>
          <cell r="C1218" t="str">
            <v>Future</v>
          </cell>
          <cell r="D1218" t="e">
            <v>#N/A</v>
          </cell>
          <cell r="E1218">
            <v>-49.879999999999953</v>
          </cell>
          <cell r="F1218">
            <v>165.21090909090881</v>
          </cell>
          <cell r="G1218">
            <v>49.392727272728202</v>
          </cell>
          <cell r="H1218">
            <v>49.392727272728202</v>
          </cell>
          <cell r="I1218" t="e">
            <v>#N/A</v>
          </cell>
          <cell r="J1218" t="e">
            <v>#N/A</v>
          </cell>
          <cell r="K1218">
            <v>78</v>
          </cell>
          <cell r="L1218">
            <v>36</v>
          </cell>
          <cell r="M1218" t="e">
            <v>#N/A</v>
          </cell>
          <cell r="N1218">
            <v>60</v>
          </cell>
          <cell r="O1218" t="e">
            <v>#N/A</v>
          </cell>
          <cell r="P1218">
            <v>0</v>
          </cell>
          <cell r="Q1218">
            <v>0</v>
          </cell>
          <cell r="R1218">
            <v>52</v>
          </cell>
        </row>
        <row r="1219">
          <cell r="A1219">
            <v>0</v>
          </cell>
          <cell r="B1219">
            <v>0</v>
          </cell>
          <cell r="C1219" t="str">
            <v>Future</v>
          </cell>
          <cell r="D1219" t="e">
            <v>#N/A</v>
          </cell>
          <cell r="E1219">
            <v>-50.002857142857096</v>
          </cell>
          <cell r="F1219">
            <v>165.42571428571401</v>
          </cell>
          <cell r="G1219">
            <v>49.425714285715216</v>
          </cell>
          <cell r="H1219">
            <v>49.425714285715216</v>
          </cell>
          <cell r="I1219" t="e">
            <v>#N/A</v>
          </cell>
          <cell r="J1219" t="e">
            <v>#N/A</v>
          </cell>
          <cell r="K1219">
            <v>78</v>
          </cell>
          <cell r="L1219">
            <v>36</v>
          </cell>
          <cell r="M1219" t="e">
            <v>#N/A</v>
          </cell>
          <cell r="N1219">
            <v>60</v>
          </cell>
          <cell r="O1219" t="e">
            <v>#N/A</v>
          </cell>
          <cell r="P1219">
            <v>0</v>
          </cell>
          <cell r="Q1219">
            <v>0</v>
          </cell>
          <cell r="R1219">
            <v>52</v>
          </cell>
        </row>
        <row r="1220">
          <cell r="A1220">
            <v>0</v>
          </cell>
          <cell r="B1220">
            <v>0</v>
          </cell>
          <cell r="C1220" t="str">
            <v>Future</v>
          </cell>
          <cell r="D1220" t="e">
            <v>#N/A</v>
          </cell>
          <cell r="E1220">
            <v>-50.125714285714238</v>
          </cell>
          <cell r="F1220">
            <v>165.6405194805192</v>
          </cell>
          <cell r="G1220">
            <v>49.458701298702231</v>
          </cell>
          <cell r="H1220">
            <v>49.458701298702231</v>
          </cell>
          <cell r="I1220" t="e">
            <v>#N/A</v>
          </cell>
          <cell r="J1220" t="e">
            <v>#N/A</v>
          </cell>
          <cell r="K1220">
            <v>78</v>
          </cell>
          <cell r="L1220">
            <v>36</v>
          </cell>
          <cell r="M1220" t="e">
            <v>#N/A</v>
          </cell>
          <cell r="N1220">
            <v>60</v>
          </cell>
          <cell r="O1220" t="e">
            <v>#N/A</v>
          </cell>
          <cell r="P1220">
            <v>0</v>
          </cell>
          <cell r="Q1220">
            <v>0</v>
          </cell>
          <cell r="R1220">
            <v>52</v>
          </cell>
        </row>
        <row r="1221">
          <cell r="A1221">
            <v>0</v>
          </cell>
          <cell r="B1221">
            <v>0</v>
          </cell>
          <cell r="C1221" t="str">
            <v>Future</v>
          </cell>
          <cell r="D1221" t="e">
            <v>#N/A</v>
          </cell>
          <cell r="E1221">
            <v>-50.248571428571381</v>
          </cell>
          <cell r="F1221">
            <v>165.8553246753244</v>
          </cell>
          <cell r="G1221">
            <v>49.491688311689245</v>
          </cell>
          <cell r="H1221">
            <v>49.491688311689245</v>
          </cell>
          <cell r="I1221" t="e">
            <v>#N/A</v>
          </cell>
          <cell r="J1221" t="e">
            <v>#N/A</v>
          </cell>
          <cell r="K1221">
            <v>78</v>
          </cell>
          <cell r="L1221">
            <v>36</v>
          </cell>
          <cell r="M1221" t="e">
            <v>#N/A</v>
          </cell>
          <cell r="N1221">
            <v>60</v>
          </cell>
          <cell r="O1221" t="e">
            <v>#N/A</v>
          </cell>
          <cell r="P1221">
            <v>0</v>
          </cell>
          <cell r="Q1221">
            <v>0</v>
          </cell>
          <cell r="R1221">
            <v>52</v>
          </cell>
        </row>
        <row r="1222">
          <cell r="A1222">
            <v>0</v>
          </cell>
          <cell r="B1222">
            <v>0</v>
          </cell>
          <cell r="C1222" t="str">
            <v>Future</v>
          </cell>
          <cell r="D1222" t="e">
            <v>#N/A</v>
          </cell>
          <cell r="E1222">
            <v>-50.371428571428524</v>
          </cell>
          <cell r="F1222">
            <v>166.07012987012959</v>
          </cell>
          <cell r="G1222">
            <v>49.524675324676259</v>
          </cell>
          <cell r="H1222">
            <v>49.524675324676259</v>
          </cell>
          <cell r="I1222" t="e">
            <v>#N/A</v>
          </cell>
          <cell r="J1222" t="e">
            <v>#N/A</v>
          </cell>
          <cell r="K1222">
            <v>78</v>
          </cell>
          <cell r="L1222">
            <v>36</v>
          </cell>
          <cell r="M1222" t="e">
            <v>#N/A</v>
          </cell>
          <cell r="N1222">
            <v>60</v>
          </cell>
          <cell r="O1222" t="e">
            <v>#N/A</v>
          </cell>
          <cell r="P1222">
            <v>0</v>
          </cell>
          <cell r="Q1222">
            <v>0</v>
          </cell>
          <cell r="R1222">
            <v>52</v>
          </cell>
        </row>
        <row r="1223">
          <cell r="A1223">
            <v>0</v>
          </cell>
          <cell r="B1223">
            <v>0</v>
          </cell>
          <cell r="C1223" t="str">
            <v>Future</v>
          </cell>
          <cell r="D1223" t="e">
            <v>#N/A</v>
          </cell>
          <cell r="E1223">
            <v>-50.494285714285667</v>
          </cell>
          <cell r="F1223">
            <v>166.28493506493479</v>
          </cell>
          <cell r="G1223">
            <v>49.557662337663274</v>
          </cell>
          <cell r="H1223">
            <v>49.557662337663274</v>
          </cell>
          <cell r="I1223" t="e">
            <v>#N/A</v>
          </cell>
          <cell r="J1223" t="e">
            <v>#N/A</v>
          </cell>
          <cell r="K1223">
            <v>78</v>
          </cell>
          <cell r="L1223">
            <v>36</v>
          </cell>
          <cell r="M1223" t="e">
            <v>#N/A</v>
          </cell>
          <cell r="N1223">
            <v>60</v>
          </cell>
          <cell r="O1223" t="e">
            <v>#N/A</v>
          </cell>
          <cell r="P1223">
            <v>0</v>
          </cell>
          <cell r="Q1223">
            <v>0</v>
          </cell>
          <cell r="R1223">
            <v>52</v>
          </cell>
        </row>
        <row r="1224">
          <cell r="A1224">
            <v>0</v>
          </cell>
          <cell r="B1224">
            <v>0</v>
          </cell>
          <cell r="C1224" t="str">
            <v>Future</v>
          </cell>
          <cell r="D1224" t="e">
            <v>#N/A</v>
          </cell>
          <cell r="E1224">
            <v>-50.617142857142809</v>
          </cell>
          <cell r="F1224">
            <v>166.49974025973998</v>
          </cell>
          <cell r="G1224">
            <v>49.590649350650288</v>
          </cell>
          <cell r="H1224">
            <v>49.590649350650288</v>
          </cell>
          <cell r="I1224" t="e">
            <v>#N/A</v>
          </cell>
          <cell r="J1224" t="e">
            <v>#N/A</v>
          </cell>
          <cell r="K1224">
            <v>78</v>
          </cell>
          <cell r="L1224">
            <v>36</v>
          </cell>
          <cell r="M1224" t="e">
            <v>#N/A</v>
          </cell>
          <cell r="N1224">
            <v>60</v>
          </cell>
          <cell r="O1224" t="e">
            <v>#N/A</v>
          </cell>
          <cell r="P1224">
            <v>0</v>
          </cell>
          <cell r="Q1224">
            <v>0</v>
          </cell>
          <cell r="R1224">
            <v>52</v>
          </cell>
        </row>
        <row r="1225">
          <cell r="A1225">
            <v>0</v>
          </cell>
          <cell r="B1225">
            <v>0</v>
          </cell>
          <cell r="C1225" t="str">
            <v>Future</v>
          </cell>
          <cell r="D1225" t="e">
            <v>#N/A</v>
          </cell>
          <cell r="E1225">
            <v>-50.739999999999952</v>
          </cell>
          <cell r="F1225">
            <v>166.71454545454517</v>
          </cell>
          <cell r="G1225">
            <v>49.623636363637303</v>
          </cell>
          <cell r="H1225">
            <v>49.623636363637303</v>
          </cell>
          <cell r="I1225" t="e">
            <v>#N/A</v>
          </cell>
          <cell r="J1225" t="e">
            <v>#N/A</v>
          </cell>
          <cell r="K1225">
            <v>78</v>
          </cell>
          <cell r="L1225">
            <v>36</v>
          </cell>
          <cell r="M1225" t="e">
            <v>#N/A</v>
          </cell>
          <cell r="N1225">
            <v>60</v>
          </cell>
          <cell r="O1225" t="e">
            <v>#N/A</v>
          </cell>
          <cell r="P1225">
            <v>0</v>
          </cell>
          <cell r="Q1225">
            <v>0</v>
          </cell>
          <cell r="R1225">
            <v>52</v>
          </cell>
        </row>
        <row r="1226">
          <cell r="A1226">
            <v>0</v>
          </cell>
          <cell r="B1226">
            <v>0</v>
          </cell>
          <cell r="C1226" t="str">
            <v>Future</v>
          </cell>
          <cell r="D1226" t="e">
            <v>#N/A</v>
          </cell>
          <cell r="E1226">
            <v>-50.862857142857095</v>
          </cell>
          <cell r="F1226">
            <v>166.92935064935037</v>
          </cell>
          <cell r="G1226">
            <v>49.656623376624317</v>
          </cell>
          <cell r="H1226">
            <v>49.656623376624317</v>
          </cell>
          <cell r="I1226" t="e">
            <v>#N/A</v>
          </cell>
          <cell r="J1226" t="e">
            <v>#N/A</v>
          </cell>
          <cell r="K1226">
            <v>78</v>
          </cell>
          <cell r="L1226">
            <v>36</v>
          </cell>
          <cell r="M1226" t="e">
            <v>#N/A</v>
          </cell>
          <cell r="N1226">
            <v>60</v>
          </cell>
          <cell r="O1226" t="e">
            <v>#N/A</v>
          </cell>
          <cell r="P1226">
            <v>0</v>
          </cell>
          <cell r="Q1226">
            <v>0</v>
          </cell>
          <cell r="R1226">
            <v>52</v>
          </cell>
        </row>
        <row r="1227">
          <cell r="A1227">
            <v>0</v>
          </cell>
          <cell r="B1227">
            <v>0</v>
          </cell>
          <cell r="C1227" t="str">
            <v>Future</v>
          </cell>
          <cell r="D1227" t="e">
            <v>#N/A</v>
          </cell>
          <cell r="E1227">
            <v>-50.985714285714238</v>
          </cell>
          <cell r="F1227">
            <v>167.14415584415556</v>
          </cell>
          <cell r="G1227">
            <v>49.689610389611332</v>
          </cell>
          <cell r="H1227">
            <v>49.689610389611332</v>
          </cell>
          <cell r="I1227" t="e">
            <v>#N/A</v>
          </cell>
          <cell r="J1227" t="e">
            <v>#N/A</v>
          </cell>
          <cell r="K1227">
            <v>78</v>
          </cell>
          <cell r="L1227">
            <v>36</v>
          </cell>
          <cell r="M1227" t="e">
            <v>#N/A</v>
          </cell>
          <cell r="N1227">
            <v>60</v>
          </cell>
          <cell r="O1227" t="e">
            <v>#N/A</v>
          </cell>
          <cell r="P1227">
            <v>0</v>
          </cell>
          <cell r="Q1227">
            <v>0</v>
          </cell>
          <cell r="R1227">
            <v>52</v>
          </cell>
        </row>
        <row r="1228">
          <cell r="A1228">
            <v>0</v>
          </cell>
          <cell r="B1228">
            <v>0</v>
          </cell>
          <cell r="C1228" t="str">
            <v>Future</v>
          </cell>
          <cell r="D1228" t="e">
            <v>#N/A</v>
          </cell>
          <cell r="E1228">
            <v>-51.108571428571381</v>
          </cell>
          <cell r="F1228">
            <v>167.35896103896076</v>
          </cell>
          <cell r="G1228">
            <v>49.722597402598346</v>
          </cell>
          <cell r="H1228">
            <v>49.722597402598346</v>
          </cell>
          <cell r="I1228" t="e">
            <v>#N/A</v>
          </cell>
          <cell r="J1228" t="e">
            <v>#N/A</v>
          </cell>
          <cell r="K1228">
            <v>78</v>
          </cell>
          <cell r="L1228">
            <v>36</v>
          </cell>
          <cell r="M1228" t="e">
            <v>#N/A</v>
          </cell>
          <cell r="N1228">
            <v>60</v>
          </cell>
          <cell r="O1228" t="e">
            <v>#N/A</v>
          </cell>
          <cell r="P1228">
            <v>0</v>
          </cell>
          <cell r="Q1228">
            <v>0</v>
          </cell>
          <cell r="R1228">
            <v>52</v>
          </cell>
        </row>
        <row r="1229">
          <cell r="A1229">
            <v>0</v>
          </cell>
          <cell r="B1229">
            <v>0</v>
          </cell>
          <cell r="C1229" t="str">
            <v>Future</v>
          </cell>
          <cell r="D1229" t="e">
            <v>#N/A</v>
          </cell>
          <cell r="E1229">
            <v>-51.231428571428523</v>
          </cell>
          <cell r="F1229">
            <v>167.57376623376595</v>
          </cell>
          <cell r="G1229">
            <v>49.755584415585361</v>
          </cell>
          <cell r="H1229">
            <v>49.755584415585361</v>
          </cell>
          <cell r="I1229" t="e">
            <v>#N/A</v>
          </cell>
          <cell r="J1229" t="e">
            <v>#N/A</v>
          </cell>
          <cell r="K1229">
            <v>78</v>
          </cell>
          <cell r="L1229">
            <v>36</v>
          </cell>
          <cell r="M1229" t="e">
            <v>#N/A</v>
          </cell>
          <cell r="N1229">
            <v>60</v>
          </cell>
          <cell r="O1229" t="e">
            <v>#N/A</v>
          </cell>
          <cell r="P1229">
            <v>0</v>
          </cell>
          <cell r="Q1229">
            <v>0</v>
          </cell>
          <cell r="R1229">
            <v>52</v>
          </cell>
        </row>
        <row r="1230">
          <cell r="A1230">
            <v>0</v>
          </cell>
          <cell r="B1230">
            <v>0</v>
          </cell>
          <cell r="C1230" t="str">
            <v>Future</v>
          </cell>
          <cell r="D1230" t="e">
            <v>#N/A</v>
          </cell>
          <cell r="E1230">
            <v>-51.354285714285666</v>
          </cell>
          <cell r="F1230">
            <v>167.78857142857115</v>
          </cell>
          <cell r="G1230">
            <v>49.788571428572375</v>
          </cell>
          <cell r="H1230">
            <v>49.788571428572375</v>
          </cell>
          <cell r="I1230" t="e">
            <v>#N/A</v>
          </cell>
          <cell r="J1230" t="e">
            <v>#N/A</v>
          </cell>
          <cell r="K1230">
            <v>78</v>
          </cell>
          <cell r="L1230">
            <v>36</v>
          </cell>
          <cell r="M1230" t="e">
            <v>#N/A</v>
          </cell>
          <cell r="N1230">
            <v>60</v>
          </cell>
          <cell r="O1230" t="e">
            <v>#N/A</v>
          </cell>
          <cell r="P1230">
            <v>0</v>
          </cell>
          <cell r="Q1230">
            <v>0</v>
          </cell>
          <cell r="R1230">
            <v>52</v>
          </cell>
        </row>
        <row r="1231">
          <cell r="A1231">
            <v>0</v>
          </cell>
          <cell r="B1231">
            <v>0</v>
          </cell>
          <cell r="C1231" t="str">
            <v>Future</v>
          </cell>
          <cell r="D1231" t="e">
            <v>#N/A</v>
          </cell>
          <cell r="E1231">
            <v>-51.477142857142809</v>
          </cell>
          <cell r="F1231">
            <v>168.00337662337634</v>
          </cell>
          <cell r="G1231">
            <v>49.82155844155939</v>
          </cell>
          <cell r="H1231">
            <v>49.82155844155939</v>
          </cell>
          <cell r="I1231" t="e">
            <v>#N/A</v>
          </cell>
          <cell r="J1231" t="e">
            <v>#N/A</v>
          </cell>
          <cell r="K1231">
            <v>78</v>
          </cell>
          <cell r="L1231">
            <v>36</v>
          </cell>
          <cell r="M1231" t="e">
            <v>#N/A</v>
          </cell>
          <cell r="N1231">
            <v>60</v>
          </cell>
          <cell r="O1231" t="e">
            <v>#N/A</v>
          </cell>
          <cell r="P1231">
            <v>0</v>
          </cell>
          <cell r="Q1231">
            <v>0</v>
          </cell>
          <cell r="R1231">
            <v>52</v>
          </cell>
        </row>
        <row r="1232">
          <cell r="A1232">
            <v>0</v>
          </cell>
          <cell r="B1232">
            <v>0</v>
          </cell>
          <cell r="C1232" t="str">
            <v>Future</v>
          </cell>
          <cell r="D1232" t="e">
            <v>#N/A</v>
          </cell>
          <cell r="E1232">
            <v>-51.599999999999952</v>
          </cell>
          <cell r="F1232">
            <v>168.21818181818153</v>
          </cell>
          <cell r="G1232">
            <v>49.854545454546404</v>
          </cell>
          <cell r="H1232">
            <v>49.854545454546404</v>
          </cell>
          <cell r="I1232" t="e">
            <v>#N/A</v>
          </cell>
          <cell r="J1232" t="e">
            <v>#N/A</v>
          </cell>
          <cell r="K1232">
            <v>78</v>
          </cell>
          <cell r="L1232">
            <v>36</v>
          </cell>
          <cell r="M1232" t="e">
            <v>#N/A</v>
          </cell>
          <cell r="N1232">
            <v>60</v>
          </cell>
          <cell r="O1232" t="e">
            <v>#N/A</v>
          </cell>
          <cell r="P1232">
            <v>0</v>
          </cell>
          <cell r="Q1232">
            <v>0</v>
          </cell>
          <cell r="R1232">
            <v>52</v>
          </cell>
        </row>
        <row r="1233">
          <cell r="A1233">
            <v>0</v>
          </cell>
          <cell r="B1233">
            <v>0</v>
          </cell>
          <cell r="C1233" t="str">
            <v>Future</v>
          </cell>
          <cell r="D1233" t="e">
            <v>#N/A</v>
          </cell>
          <cell r="E1233">
            <v>-51.722857142857094</v>
          </cell>
          <cell r="F1233">
            <v>168.43298701298673</v>
          </cell>
          <cell r="G1233">
            <v>49.887532467533418</v>
          </cell>
          <cell r="H1233">
            <v>49.887532467533418</v>
          </cell>
          <cell r="I1233" t="e">
            <v>#N/A</v>
          </cell>
          <cell r="J1233" t="e">
            <v>#N/A</v>
          </cell>
          <cell r="K1233">
            <v>78</v>
          </cell>
          <cell r="L1233">
            <v>36</v>
          </cell>
          <cell r="M1233" t="e">
            <v>#N/A</v>
          </cell>
          <cell r="N1233">
            <v>60</v>
          </cell>
          <cell r="O1233" t="e">
            <v>#N/A</v>
          </cell>
          <cell r="P1233">
            <v>0</v>
          </cell>
          <cell r="Q1233">
            <v>0</v>
          </cell>
          <cell r="R1233">
            <v>52</v>
          </cell>
        </row>
        <row r="1234">
          <cell r="A1234">
            <v>0</v>
          </cell>
          <cell r="B1234">
            <v>0</v>
          </cell>
          <cell r="C1234" t="str">
            <v>Future</v>
          </cell>
          <cell r="D1234" t="e">
            <v>#N/A</v>
          </cell>
          <cell r="E1234">
            <v>-51.845714285714237</v>
          </cell>
          <cell r="F1234">
            <v>168.64779220779192</v>
          </cell>
          <cell r="G1234">
            <v>49.920519480520433</v>
          </cell>
          <cell r="H1234">
            <v>49.920519480520433</v>
          </cell>
          <cell r="I1234" t="e">
            <v>#N/A</v>
          </cell>
          <cell r="J1234" t="e">
            <v>#N/A</v>
          </cell>
          <cell r="K1234">
            <v>78</v>
          </cell>
          <cell r="L1234">
            <v>36</v>
          </cell>
          <cell r="M1234" t="e">
            <v>#N/A</v>
          </cell>
          <cell r="N1234">
            <v>60</v>
          </cell>
          <cell r="O1234" t="e">
            <v>#N/A</v>
          </cell>
          <cell r="P1234">
            <v>0</v>
          </cell>
          <cell r="Q1234">
            <v>0</v>
          </cell>
          <cell r="R1234">
            <v>52</v>
          </cell>
        </row>
        <row r="1235">
          <cell r="A1235">
            <v>0</v>
          </cell>
          <cell r="B1235">
            <v>0</v>
          </cell>
          <cell r="C1235" t="str">
            <v>Future</v>
          </cell>
          <cell r="D1235" t="e">
            <v>#N/A</v>
          </cell>
          <cell r="E1235">
            <v>-51.96857142857138</v>
          </cell>
          <cell r="F1235">
            <v>168.86259740259712</v>
          </cell>
          <cell r="G1235">
            <v>49.953506493507447</v>
          </cell>
          <cell r="H1235">
            <v>49.953506493507447</v>
          </cell>
          <cell r="I1235" t="e">
            <v>#N/A</v>
          </cell>
          <cell r="J1235" t="e">
            <v>#N/A</v>
          </cell>
          <cell r="K1235">
            <v>78</v>
          </cell>
          <cell r="L1235">
            <v>36</v>
          </cell>
          <cell r="M1235" t="e">
            <v>#N/A</v>
          </cell>
          <cell r="N1235">
            <v>60</v>
          </cell>
          <cell r="O1235" t="e">
            <v>#N/A</v>
          </cell>
          <cell r="P1235">
            <v>0</v>
          </cell>
          <cell r="Q1235">
            <v>0</v>
          </cell>
          <cell r="R1235">
            <v>52</v>
          </cell>
        </row>
        <row r="1236">
          <cell r="A1236">
            <v>0</v>
          </cell>
          <cell r="B1236">
            <v>0</v>
          </cell>
          <cell r="C1236" t="str">
            <v>Future</v>
          </cell>
          <cell r="D1236" t="e">
            <v>#N/A</v>
          </cell>
          <cell r="E1236">
            <v>-52.091428571428523</v>
          </cell>
          <cell r="F1236">
            <v>169.07740259740231</v>
          </cell>
          <cell r="G1236">
            <v>49.986493506494462</v>
          </cell>
          <cell r="H1236">
            <v>49.986493506494462</v>
          </cell>
          <cell r="I1236" t="e">
            <v>#N/A</v>
          </cell>
          <cell r="J1236" t="e">
            <v>#N/A</v>
          </cell>
          <cell r="K1236">
            <v>78</v>
          </cell>
          <cell r="L1236">
            <v>36</v>
          </cell>
          <cell r="M1236" t="e">
            <v>#N/A</v>
          </cell>
          <cell r="N1236">
            <v>60</v>
          </cell>
          <cell r="O1236" t="e">
            <v>#N/A</v>
          </cell>
          <cell r="P1236">
            <v>0</v>
          </cell>
          <cell r="Q1236">
            <v>0</v>
          </cell>
          <cell r="R1236">
            <v>52</v>
          </cell>
        </row>
        <row r="1237">
          <cell r="A1237">
            <v>0</v>
          </cell>
          <cell r="B1237">
            <v>0</v>
          </cell>
          <cell r="C1237" t="str">
            <v>Future</v>
          </cell>
          <cell r="D1237" t="e">
            <v>#N/A</v>
          </cell>
          <cell r="E1237">
            <v>-52.214285714285666</v>
          </cell>
          <cell r="F1237">
            <v>169.29220779220751</v>
          </cell>
          <cell r="G1237">
            <v>50.019480519481476</v>
          </cell>
          <cell r="H1237">
            <v>50.019480519481476</v>
          </cell>
          <cell r="I1237" t="e">
            <v>#N/A</v>
          </cell>
          <cell r="J1237" t="e">
            <v>#N/A</v>
          </cell>
          <cell r="K1237">
            <v>78</v>
          </cell>
          <cell r="L1237">
            <v>36</v>
          </cell>
          <cell r="M1237" t="e">
            <v>#N/A</v>
          </cell>
          <cell r="N1237">
            <v>60</v>
          </cell>
          <cell r="O1237" t="e">
            <v>#N/A</v>
          </cell>
          <cell r="P1237">
            <v>0</v>
          </cell>
          <cell r="Q1237">
            <v>0</v>
          </cell>
          <cell r="R1237">
            <v>52</v>
          </cell>
        </row>
        <row r="1238">
          <cell r="A1238">
            <v>0</v>
          </cell>
          <cell r="B1238">
            <v>0</v>
          </cell>
          <cell r="C1238" t="str">
            <v>Future</v>
          </cell>
          <cell r="D1238" t="e">
            <v>#N/A</v>
          </cell>
          <cell r="E1238">
            <v>-52.337142857142808</v>
          </cell>
          <cell r="F1238">
            <v>169.5070129870127</v>
          </cell>
          <cell r="G1238">
            <v>50.052467532468491</v>
          </cell>
          <cell r="H1238">
            <v>50.052467532468491</v>
          </cell>
          <cell r="I1238" t="e">
            <v>#N/A</v>
          </cell>
          <cell r="J1238" t="e">
            <v>#N/A</v>
          </cell>
          <cell r="K1238">
            <v>78</v>
          </cell>
          <cell r="L1238">
            <v>36</v>
          </cell>
          <cell r="M1238" t="e">
            <v>#N/A</v>
          </cell>
          <cell r="N1238">
            <v>60</v>
          </cell>
          <cell r="O1238" t="e">
            <v>#N/A</v>
          </cell>
          <cell r="P1238">
            <v>0</v>
          </cell>
          <cell r="Q1238">
            <v>0</v>
          </cell>
          <cell r="R1238">
            <v>52</v>
          </cell>
        </row>
        <row r="1239">
          <cell r="A1239">
            <v>0</v>
          </cell>
          <cell r="B1239">
            <v>0</v>
          </cell>
          <cell r="C1239" t="str">
            <v>Future</v>
          </cell>
          <cell r="D1239" t="e">
            <v>#N/A</v>
          </cell>
          <cell r="E1239">
            <v>-52.459999999999951</v>
          </cell>
          <cell r="F1239">
            <v>169.72181818181789</v>
          </cell>
          <cell r="G1239">
            <v>50.085454545455505</v>
          </cell>
          <cell r="H1239">
            <v>50.085454545455505</v>
          </cell>
          <cell r="I1239" t="e">
            <v>#N/A</v>
          </cell>
          <cell r="J1239" t="e">
            <v>#N/A</v>
          </cell>
          <cell r="K1239">
            <v>78</v>
          </cell>
          <cell r="L1239">
            <v>36</v>
          </cell>
          <cell r="M1239" t="e">
            <v>#N/A</v>
          </cell>
          <cell r="N1239">
            <v>60</v>
          </cell>
          <cell r="O1239" t="e">
            <v>#N/A</v>
          </cell>
          <cell r="P1239">
            <v>0</v>
          </cell>
          <cell r="Q1239">
            <v>0</v>
          </cell>
          <cell r="R1239">
            <v>52</v>
          </cell>
        </row>
        <row r="1240">
          <cell r="A1240">
            <v>0</v>
          </cell>
          <cell r="B1240">
            <v>0</v>
          </cell>
          <cell r="C1240" t="str">
            <v>Future</v>
          </cell>
          <cell r="D1240" t="e">
            <v>#N/A</v>
          </cell>
          <cell r="E1240">
            <v>-52.582857142857094</v>
          </cell>
          <cell r="F1240">
            <v>169.93662337662309</v>
          </cell>
          <cell r="G1240">
            <v>50.11844155844252</v>
          </cell>
          <cell r="H1240">
            <v>50.11844155844252</v>
          </cell>
          <cell r="I1240" t="e">
            <v>#N/A</v>
          </cell>
          <cell r="J1240" t="e">
            <v>#N/A</v>
          </cell>
          <cell r="K1240">
            <v>78</v>
          </cell>
          <cell r="L1240">
            <v>36</v>
          </cell>
          <cell r="M1240" t="e">
            <v>#N/A</v>
          </cell>
          <cell r="N1240">
            <v>60</v>
          </cell>
          <cell r="O1240" t="e">
            <v>#N/A</v>
          </cell>
          <cell r="P1240">
            <v>0</v>
          </cell>
          <cell r="Q1240">
            <v>0</v>
          </cell>
          <cell r="R1240">
            <v>52</v>
          </cell>
        </row>
        <row r="1241">
          <cell r="A1241">
            <v>0</v>
          </cell>
          <cell r="B1241">
            <v>0</v>
          </cell>
          <cell r="C1241" t="str">
            <v>Future</v>
          </cell>
          <cell r="D1241" t="e">
            <v>#N/A</v>
          </cell>
          <cell r="E1241">
            <v>-52.705714285714237</v>
          </cell>
          <cell r="F1241">
            <v>170.15142857142828</v>
          </cell>
          <cell r="G1241">
            <v>50.151428571429534</v>
          </cell>
          <cell r="H1241">
            <v>50.151428571429534</v>
          </cell>
          <cell r="I1241" t="e">
            <v>#N/A</v>
          </cell>
          <cell r="J1241" t="e">
            <v>#N/A</v>
          </cell>
          <cell r="K1241">
            <v>78</v>
          </cell>
          <cell r="L1241">
            <v>36</v>
          </cell>
          <cell r="M1241" t="e">
            <v>#N/A</v>
          </cell>
          <cell r="N1241">
            <v>60</v>
          </cell>
          <cell r="O1241" t="e">
            <v>#N/A</v>
          </cell>
          <cell r="P1241">
            <v>0</v>
          </cell>
          <cell r="Q1241">
            <v>0</v>
          </cell>
          <cell r="R1241">
            <v>52</v>
          </cell>
        </row>
        <row r="1242">
          <cell r="A1242">
            <v>0</v>
          </cell>
          <cell r="B1242">
            <v>0</v>
          </cell>
          <cell r="C1242" t="str">
            <v>Future</v>
          </cell>
          <cell r="D1242" t="e">
            <v>#N/A</v>
          </cell>
          <cell r="E1242">
            <v>-52.828571428571379</v>
          </cell>
          <cell r="F1242">
            <v>170.36623376623348</v>
          </cell>
          <cell r="G1242">
            <v>50.184415584416548</v>
          </cell>
          <cell r="H1242">
            <v>50.184415584416548</v>
          </cell>
          <cell r="I1242" t="e">
            <v>#N/A</v>
          </cell>
          <cell r="J1242" t="e">
            <v>#N/A</v>
          </cell>
          <cell r="K1242">
            <v>78</v>
          </cell>
          <cell r="L1242">
            <v>36</v>
          </cell>
          <cell r="M1242" t="e">
            <v>#N/A</v>
          </cell>
          <cell r="N1242">
            <v>60</v>
          </cell>
          <cell r="O1242" t="e">
            <v>#N/A</v>
          </cell>
          <cell r="P1242">
            <v>0</v>
          </cell>
          <cell r="Q1242">
            <v>0</v>
          </cell>
          <cell r="R1242">
            <v>52</v>
          </cell>
        </row>
        <row r="1243">
          <cell r="A1243">
            <v>0</v>
          </cell>
          <cell r="B1243">
            <v>0</v>
          </cell>
          <cell r="C1243" t="str">
            <v>Future</v>
          </cell>
          <cell r="D1243" t="e">
            <v>#N/A</v>
          </cell>
          <cell r="E1243">
            <v>-52.951428571428522</v>
          </cell>
          <cell r="F1243">
            <v>170.58103896103867</v>
          </cell>
          <cell r="G1243">
            <v>50.217402597403563</v>
          </cell>
          <cell r="H1243">
            <v>50.217402597403563</v>
          </cell>
          <cell r="I1243" t="e">
            <v>#N/A</v>
          </cell>
          <cell r="J1243" t="e">
            <v>#N/A</v>
          </cell>
          <cell r="K1243">
            <v>78</v>
          </cell>
          <cell r="L1243">
            <v>36</v>
          </cell>
          <cell r="M1243" t="e">
            <v>#N/A</v>
          </cell>
          <cell r="N1243">
            <v>60</v>
          </cell>
          <cell r="O1243" t="e">
            <v>#N/A</v>
          </cell>
          <cell r="P1243">
            <v>0</v>
          </cell>
          <cell r="Q1243">
            <v>0</v>
          </cell>
          <cell r="R1243">
            <v>52</v>
          </cell>
        </row>
        <row r="1244">
          <cell r="A1244">
            <v>0</v>
          </cell>
          <cell r="B1244">
            <v>0</v>
          </cell>
          <cell r="C1244" t="str">
            <v>Future</v>
          </cell>
          <cell r="D1244" t="e">
            <v>#N/A</v>
          </cell>
          <cell r="E1244">
            <v>-53.074285714285665</v>
          </cell>
          <cell r="F1244">
            <v>170.79584415584387</v>
          </cell>
          <cell r="G1244">
            <v>50.250389610390577</v>
          </cell>
          <cell r="H1244">
            <v>50.250389610390577</v>
          </cell>
          <cell r="I1244" t="e">
            <v>#N/A</v>
          </cell>
          <cell r="J1244" t="e">
            <v>#N/A</v>
          </cell>
          <cell r="K1244">
            <v>78</v>
          </cell>
          <cell r="L1244">
            <v>36</v>
          </cell>
          <cell r="M1244" t="e">
            <v>#N/A</v>
          </cell>
          <cell r="N1244">
            <v>60</v>
          </cell>
          <cell r="O1244" t="e">
            <v>#N/A</v>
          </cell>
          <cell r="P1244">
            <v>0</v>
          </cell>
          <cell r="Q1244">
            <v>0</v>
          </cell>
          <cell r="R1244">
            <v>52</v>
          </cell>
        </row>
        <row r="1245">
          <cell r="A1245">
            <v>0</v>
          </cell>
          <cell r="B1245">
            <v>0</v>
          </cell>
          <cell r="C1245" t="str">
            <v>Future</v>
          </cell>
          <cell r="D1245" t="e">
            <v>#N/A</v>
          </cell>
          <cell r="E1245">
            <v>-53.197142857142808</v>
          </cell>
          <cell r="F1245">
            <v>171.01064935064906</v>
          </cell>
          <cell r="G1245">
            <v>50.283376623377592</v>
          </cell>
          <cell r="H1245">
            <v>50.283376623377592</v>
          </cell>
          <cell r="I1245" t="e">
            <v>#N/A</v>
          </cell>
          <cell r="J1245" t="e">
            <v>#N/A</v>
          </cell>
          <cell r="K1245">
            <v>78</v>
          </cell>
          <cell r="L1245">
            <v>36</v>
          </cell>
          <cell r="M1245" t="e">
            <v>#N/A</v>
          </cell>
          <cell r="N1245">
            <v>60</v>
          </cell>
          <cell r="O1245" t="e">
            <v>#N/A</v>
          </cell>
          <cell r="P1245">
            <v>0</v>
          </cell>
          <cell r="Q1245">
            <v>0</v>
          </cell>
          <cell r="R1245">
            <v>52</v>
          </cell>
        </row>
        <row r="1246">
          <cell r="A1246">
            <v>0</v>
          </cell>
          <cell r="B1246">
            <v>0</v>
          </cell>
          <cell r="C1246" t="str">
            <v>Future</v>
          </cell>
          <cell r="D1246" t="e">
            <v>#N/A</v>
          </cell>
          <cell r="E1246">
            <v>-53.319999999999951</v>
          </cell>
          <cell r="F1246">
            <v>171.22545454545426</v>
          </cell>
          <cell r="G1246">
            <v>50.316363636364606</v>
          </cell>
          <cell r="H1246">
            <v>50.316363636364606</v>
          </cell>
          <cell r="I1246" t="e">
            <v>#N/A</v>
          </cell>
          <cell r="J1246" t="e">
            <v>#N/A</v>
          </cell>
          <cell r="K1246">
            <v>78</v>
          </cell>
          <cell r="L1246">
            <v>36</v>
          </cell>
          <cell r="M1246" t="e">
            <v>#N/A</v>
          </cell>
          <cell r="N1246">
            <v>60</v>
          </cell>
          <cell r="O1246" t="e">
            <v>#N/A</v>
          </cell>
          <cell r="P1246">
            <v>0</v>
          </cell>
          <cell r="Q1246">
            <v>0</v>
          </cell>
          <cell r="R1246">
            <v>52</v>
          </cell>
        </row>
        <row r="1247">
          <cell r="A1247">
            <v>0</v>
          </cell>
          <cell r="B1247">
            <v>0</v>
          </cell>
          <cell r="C1247" t="str">
            <v>Future</v>
          </cell>
          <cell r="D1247" t="e">
            <v>#N/A</v>
          </cell>
          <cell r="E1247">
            <v>-53.442857142857093</v>
          </cell>
          <cell r="F1247">
            <v>171.44025974025945</v>
          </cell>
          <cell r="G1247">
            <v>50.349350649351621</v>
          </cell>
          <cell r="H1247">
            <v>50.349350649351621</v>
          </cell>
          <cell r="I1247" t="e">
            <v>#N/A</v>
          </cell>
          <cell r="J1247" t="e">
            <v>#N/A</v>
          </cell>
          <cell r="K1247">
            <v>78</v>
          </cell>
          <cell r="L1247">
            <v>36</v>
          </cell>
          <cell r="M1247" t="e">
            <v>#N/A</v>
          </cell>
          <cell r="N1247">
            <v>60</v>
          </cell>
          <cell r="O1247" t="e">
            <v>#N/A</v>
          </cell>
          <cell r="P1247">
            <v>0</v>
          </cell>
          <cell r="Q1247">
            <v>0</v>
          </cell>
          <cell r="R1247">
            <v>52</v>
          </cell>
        </row>
        <row r="1248">
          <cell r="A1248">
            <v>0</v>
          </cell>
          <cell r="B1248">
            <v>0</v>
          </cell>
          <cell r="C1248" t="str">
            <v>Future</v>
          </cell>
          <cell r="D1248" t="e">
            <v>#N/A</v>
          </cell>
          <cell r="E1248">
            <v>-53.565714285714236</v>
          </cell>
          <cell r="F1248">
            <v>171.65506493506464</v>
          </cell>
          <cell r="G1248">
            <v>50.382337662338635</v>
          </cell>
          <cell r="H1248">
            <v>50.382337662338635</v>
          </cell>
          <cell r="I1248" t="e">
            <v>#N/A</v>
          </cell>
          <cell r="J1248" t="e">
            <v>#N/A</v>
          </cell>
          <cell r="K1248">
            <v>78</v>
          </cell>
          <cell r="L1248">
            <v>36</v>
          </cell>
          <cell r="M1248" t="e">
            <v>#N/A</v>
          </cell>
          <cell r="N1248">
            <v>60</v>
          </cell>
          <cell r="O1248" t="e">
            <v>#N/A</v>
          </cell>
          <cell r="P1248">
            <v>0</v>
          </cell>
          <cell r="Q1248">
            <v>0</v>
          </cell>
          <cell r="R1248">
            <v>52</v>
          </cell>
        </row>
        <row r="1249">
          <cell r="A1249">
            <v>0</v>
          </cell>
          <cell r="B1249">
            <v>0</v>
          </cell>
          <cell r="C1249" t="str">
            <v>Future</v>
          </cell>
          <cell r="D1249" t="e">
            <v>#N/A</v>
          </cell>
          <cell r="E1249">
            <v>-53.688571428571379</v>
          </cell>
          <cell r="F1249">
            <v>171.86987012986984</v>
          </cell>
          <cell r="G1249">
            <v>50.41532467532565</v>
          </cell>
          <cell r="H1249">
            <v>50.41532467532565</v>
          </cell>
          <cell r="I1249" t="e">
            <v>#N/A</v>
          </cell>
          <cell r="J1249" t="e">
            <v>#N/A</v>
          </cell>
          <cell r="K1249">
            <v>78</v>
          </cell>
          <cell r="L1249">
            <v>36</v>
          </cell>
          <cell r="M1249" t="e">
            <v>#N/A</v>
          </cell>
          <cell r="N1249">
            <v>60</v>
          </cell>
          <cell r="O1249" t="e">
            <v>#N/A</v>
          </cell>
          <cell r="P1249">
            <v>0</v>
          </cell>
          <cell r="Q1249">
            <v>0</v>
          </cell>
          <cell r="R1249">
            <v>52</v>
          </cell>
        </row>
        <row r="1250">
          <cell r="A1250">
            <v>0</v>
          </cell>
          <cell r="B1250">
            <v>0</v>
          </cell>
          <cell r="C1250" t="str">
            <v>Future</v>
          </cell>
          <cell r="D1250" t="e">
            <v>#N/A</v>
          </cell>
          <cell r="E1250">
            <v>-53.811428571428522</v>
          </cell>
          <cell r="F1250">
            <v>172.08467532467503</v>
          </cell>
          <cell r="G1250">
            <v>50.448311688312664</v>
          </cell>
          <cell r="H1250">
            <v>50.448311688312664</v>
          </cell>
          <cell r="I1250" t="e">
            <v>#N/A</v>
          </cell>
          <cell r="J1250" t="e">
            <v>#N/A</v>
          </cell>
          <cell r="K1250">
            <v>78</v>
          </cell>
          <cell r="L1250">
            <v>36</v>
          </cell>
          <cell r="M1250" t="e">
            <v>#N/A</v>
          </cell>
          <cell r="N1250">
            <v>60</v>
          </cell>
          <cell r="O1250" t="e">
            <v>#N/A</v>
          </cell>
          <cell r="P1250">
            <v>0</v>
          </cell>
          <cell r="Q1250">
            <v>0</v>
          </cell>
          <cell r="R1250">
            <v>52</v>
          </cell>
        </row>
        <row r="1251">
          <cell r="A1251">
            <v>0</v>
          </cell>
          <cell r="B1251">
            <v>0</v>
          </cell>
          <cell r="C1251" t="str">
            <v>Future</v>
          </cell>
          <cell r="D1251" t="e">
            <v>#N/A</v>
          </cell>
          <cell r="E1251">
            <v>-53.934285714285664</v>
          </cell>
          <cell r="F1251">
            <v>172.29948051948023</v>
          </cell>
          <cell r="G1251">
            <v>50.481298701299679</v>
          </cell>
          <cell r="H1251">
            <v>50.481298701299679</v>
          </cell>
          <cell r="I1251" t="e">
            <v>#N/A</v>
          </cell>
          <cell r="J1251" t="e">
            <v>#N/A</v>
          </cell>
          <cell r="K1251">
            <v>78</v>
          </cell>
          <cell r="L1251">
            <v>36</v>
          </cell>
          <cell r="M1251" t="e">
            <v>#N/A</v>
          </cell>
          <cell r="N1251">
            <v>60</v>
          </cell>
          <cell r="O1251" t="e">
            <v>#N/A</v>
          </cell>
          <cell r="P1251">
            <v>0</v>
          </cell>
          <cell r="Q1251">
            <v>0</v>
          </cell>
          <cell r="R1251">
            <v>52</v>
          </cell>
        </row>
        <row r="1252">
          <cell r="A1252">
            <v>0</v>
          </cell>
          <cell r="B1252">
            <v>0</v>
          </cell>
          <cell r="C1252" t="str">
            <v>Future</v>
          </cell>
          <cell r="D1252" t="e">
            <v>#N/A</v>
          </cell>
          <cell r="E1252">
            <v>-54.057142857142807</v>
          </cell>
          <cell r="F1252">
            <v>172.51428571428542</v>
          </cell>
          <cell r="G1252">
            <v>50.514285714286693</v>
          </cell>
          <cell r="H1252">
            <v>50.514285714286693</v>
          </cell>
          <cell r="I1252" t="e">
            <v>#N/A</v>
          </cell>
          <cell r="J1252" t="e">
            <v>#N/A</v>
          </cell>
          <cell r="K1252">
            <v>78</v>
          </cell>
          <cell r="L1252">
            <v>36</v>
          </cell>
          <cell r="M1252" t="e">
            <v>#N/A</v>
          </cell>
          <cell r="N1252">
            <v>60</v>
          </cell>
          <cell r="O1252" t="e">
            <v>#N/A</v>
          </cell>
          <cell r="P1252">
            <v>0</v>
          </cell>
          <cell r="Q1252">
            <v>0</v>
          </cell>
          <cell r="R1252">
            <v>52</v>
          </cell>
        </row>
        <row r="1253">
          <cell r="A1253">
            <v>0</v>
          </cell>
          <cell r="P1253">
            <v>0</v>
          </cell>
          <cell r="Q1253">
            <v>0</v>
          </cell>
        </row>
      </sheetData>
      <sheetData sheetId="11"/>
      <sheetData sheetId="12" refreshError="1"/>
      <sheetData sheetId="13" refreshError="1">
        <row r="1">
          <cell r="B1" t="str">
            <v>Green Dot: Valuation Scenario Analysis</v>
          </cell>
        </row>
        <row r="2">
          <cell r="B2" t="str">
            <v>Scenario:</v>
          </cell>
        </row>
        <row r="4">
          <cell r="B4" t="str">
            <v>Scenario:</v>
          </cell>
        </row>
        <row r="5">
          <cell r="C5" t="str">
            <v>CY10E</v>
          </cell>
          <cell r="D5" t="str">
            <v>CY11E</v>
          </cell>
          <cell r="E5" t="str">
            <v>CY12E</v>
          </cell>
        </row>
        <row r="6">
          <cell r="B6" t="str">
            <v>Revenue</v>
          </cell>
        </row>
        <row r="7">
          <cell r="B7" t="str">
            <v>Card revenues</v>
          </cell>
          <cell r="C7">
            <v>167.417</v>
          </cell>
          <cell r="D7">
            <v>211.01269317077379</v>
          </cell>
          <cell r="E7">
            <v>260.81456952006602</v>
          </cell>
        </row>
        <row r="8">
          <cell r="B8" t="str">
            <v>YOY % change</v>
          </cell>
          <cell r="C8">
            <v>0.35226364040224567</v>
          </cell>
          <cell r="D8">
            <v>0.26040182998604555</v>
          </cell>
          <cell r="E8">
            <v>0.23601365207441471</v>
          </cell>
        </row>
        <row r="9">
          <cell r="B9" t="str">
            <v>$ Per avg active card</v>
          </cell>
          <cell r="C9">
            <v>55.017314399089713</v>
          </cell>
          <cell r="D9">
            <v>53.733815424184826</v>
          </cell>
          <cell r="E9">
            <v>52.754396194141925</v>
          </cell>
        </row>
        <row r="10">
          <cell r="B10" t="str">
            <v>Target P/E multiple</v>
          </cell>
          <cell r="C10">
            <v>22.524080195997563</v>
          </cell>
          <cell r="D10">
            <v>35.594661715209632</v>
          </cell>
          <cell r="E10">
            <v>46.427093977630513</v>
          </cell>
        </row>
        <row r="11">
          <cell r="B11" t="str">
            <v>Card transfer revenues</v>
          </cell>
          <cell r="C11">
            <v>101.52</v>
          </cell>
          <cell r="D11">
            <v>136.2328128</v>
          </cell>
          <cell r="E11">
            <v>172.78842143343999</v>
          </cell>
        </row>
        <row r="12">
          <cell r="B12" t="str">
            <v>YOY % change</v>
          </cell>
          <cell r="C12">
            <v>0.48267149596179393</v>
          </cell>
          <cell r="D12">
            <v>0.34193078014184408</v>
          </cell>
          <cell r="E12">
            <v>0.26833189363201626</v>
          </cell>
        </row>
        <row r="13">
          <cell r="B13" t="str">
            <v>$ Per cash transfer</v>
          </cell>
          <cell r="C13">
            <v>3.8324096906359761</v>
          </cell>
          <cell r="D13">
            <v>3.9327498022551581</v>
          </cell>
          <cell r="E13">
            <v>3.939767979392903</v>
          </cell>
        </row>
        <row r="14">
          <cell r="B14" t="str">
            <v>equity value</v>
          </cell>
        </row>
        <row r="15">
          <cell r="B15" t="str">
            <v>Interchange revenues</v>
          </cell>
          <cell r="C15">
            <v>108.401</v>
          </cell>
          <cell r="D15">
            <v>143.76407999999998</v>
          </cell>
          <cell r="E15">
            <v>193.09031579999998</v>
          </cell>
        </row>
        <row r="16">
          <cell r="B16" t="str">
            <v>YOY % change</v>
          </cell>
          <cell r="C16">
            <v>0.63734378162506378</v>
          </cell>
          <cell r="D16">
            <v>0.32622466582411591</v>
          </cell>
          <cell r="E16">
            <v>0.34310542522165499</v>
          </cell>
        </row>
        <row r="17">
          <cell r="B17" t="str">
            <v>% of GDV</v>
          </cell>
          <cell r="C17">
            <v>1.041416082236526E-2</v>
          </cell>
          <cell r="D17">
            <v>8.9049766356297955E-3</v>
          </cell>
          <cell r="E17">
            <v>8.9908581993629055E-3</v>
          </cell>
        </row>
        <row r="18">
          <cell r="B18" t="str">
            <v>Implied total equity value in 12 months</v>
          </cell>
          <cell r="D18">
            <v>2561.4642020485744</v>
          </cell>
        </row>
        <row r="19">
          <cell r="B19" t="str">
            <v>Less: Stock-based retailer incentive compensation (WMT)</v>
          </cell>
          <cell r="C19">
            <v>-13.369</v>
          </cell>
          <cell r="D19">
            <v>-17.334</v>
          </cell>
          <cell r="E19">
            <v>-24</v>
          </cell>
          <cell r="H19">
            <v>463</v>
          </cell>
          <cell r="I19">
            <v>467</v>
          </cell>
          <cell r="J19">
            <v>476</v>
          </cell>
          <cell r="K19">
            <v>471</v>
          </cell>
        </row>
        <row r="20">
          <cell r="B20" t="str">
            <v>as a % of Total Revenue</v>
          </cell>
          <cell r="C20">
            <v>-3.6731150180372499E-2</v>
          </cell>
          <cell r="D20">
            <v>-3.6594666293545311E-2</v>
          </cell>
          <cell r="E20">
            <v>-3.9821248603671151E-2</v>
          </cell>
          <cell r="H20">
            <v>2.3057421103183096E-2</v>
          </cell>
          <cell r="I20">
            <v>1.4294616639772606E-2</v>
          </cell>
          <cell r="J20">
            <v>-4.8832227504752579E-3</v>
          </cell>
          <cell r="K20">
            <v>5.6806496194772294E-3</v>
          </cell>
        </row>
        <row r="22">
          <cell r="B22" t="str">
            <v>Total Revenue</v>
          </cell>
          <cell r="C22">
            <v>363.96900000000005</v>
          </cell>
          <cell r="D22">
            <v>473.6755859707738</v>
          </cell>
          <cell r="E22">
            <v>602.69330675350602</v>
          </cell>
          <cell r="H22">
            <v>363</v>
          </cell>
          <cell r="I22">
            <v>352</v>
          </cell>
          <cell r="J22">
            <v>359</v>
          </cell>
          <cell r="K22">
            <v>358</v>
          </cell>
        </row>
        <row r="23">
          <cell r="B23" t="str">
            <v>YOY % change</v>
          </cell>
          <cell r="C23">
            <v>0.40810518667880946</v>
          </cell>
          <cell r="D23">
            <v>0.30141738986225119</v>
          </cell>
          <cell r="E23">
            <v>0.27237570312668113</v>
          </cell>
          <cell r="H23">
            <v>2.6694214876035183E-3</v>
          </cell>
          <cell r="I23">
            <v>3.4002840909091114E-2</v>
          </cell>
          <cell r="J23">
            <v>1.384122562674106E-2</v>
          </cell>
          <cell r="K23">
            <v>1.6673184357542059E-2</v>
          </cell>
        </row>
        <row r="25">
          <cell r="B25" t="str">
            <v>Total adjusted Revenue (add: WMT equity)</v>
          </cell>
          <cell r="C25">
            <v>377.33800000000008</v>
          </cell>
          <cell r="D25">
            <v>491.0095859707738</v>
          </cell>
          <cell r="E25">
            <v>626.69330675350602</v>
          </cell>
        </row>
        <row r="26">
          <cell r="B26" t="str">
            <v>YOY % change</v>
          </cell>
          <cell r="C26">
            <v>0.45982650976047035</v>
          </cell>
          <cell r="D26">
            <v>0.30124606048363445</v>
          </cell>
          <cell r="E26">
            <v>0.27633619517727404</v>
          </cell>
        </row>
        <row r="28">
          <cell r="B28" t="str">
            <v>Operating Income</v>
          </cell>
          <cell r="C28">
            <v>69.33400000000006</v>
          </cell>
          <cell r="D28">
            <v>83.736607678330131</v>
          </cell>
          <cell r="E28">
            <v>113.49737971784316</v>
          </cell>
        </row>
        <row r="29">
          <cell r="B29" t="str">
            <v>Operating margin</v>
          </cell>
          <cell r="C29">
            <v>0.19049424538903054</v>
          </cell>
          <cell r="D29">
            <v>0.1767805015889013</v>
          </cell>
          <cell r="E29">
            <v>0.18831697390039567</v>
          </cell>
          <cell r="I29" t="str">
            <v>PEG</v>
          </cell>
          <cell r="J29" t="str">
            <v>P/E</v>
          </cell>
          <cell r="K29" t="str">
            <v>P/FCF</v>
          </cell>
          <cell r="L29" t="str">
            <v>P/Sales</v>
          </cell>
          <cell r="M29" t="str">
            <v>Average</v>
          </cell>
        </row>
        <row r="30">
          <cell r="H30" t="str">
            <v>Target multiple</v>
          </cell>
          <cell r="I30">
            <v>1.95</v>
          </cell>
          <cell r="J30">
            <v>43.4</v>
          </cell>
          <cell r="K30">
            <v>31.5</v>
          </cell>
          <cell r="L30">
            <v>7.1</v>
          </cell>
        </row>
        <row r="31">
          <cell r="B31" t="str">
            <v>EBITDA</v>
          </cell>
          <cell r="H31" t="str">
            <v>(x) MS CY11 pro-forma net income</v>
          </cell>
          <cell r="I31">
            <v>62.875388845051525</v>
          </cell>
          <cell r="J31">
            <v>62.875388845051525</v>
          </cell>
        </row>
        <row r="32">
          <cell r="B32" t="str">
            <v>Pro-forma - MS Method</v>
          </cell>
          <cell r="C32">
            <v>90.291000000000054</v>
          </cell>
          <cell r="D32">
            <v>113.11860767833014</v>
          </cell>
          <cell r="E32">
            <v>152.8269621891134</v>
          </cell>
          <cell r="H32" t="str">
            <v>(x) GDOT 2009-2012 Earnings CAGR</v>
          </cell>
          <cell r="I32">
            <v>0.28249731520007648</v>
          </cell>
        </row>
        <row r="33">
          <cell r="B33" t="str">
            <v>Margin</v>
          </cell>
          <cell r="C33">
            <v>0.239284143128972</v>
          </cell>
          <cell r="D33">
            <v>0.23037963190613403</v>
          </cell>
          <cell r="E33">
            <v>0.24386244522190825</v>
          </cell>
          <cell r="H33" t="str">
            <v>(x) MS CY11 FCF</v>
          </cell>
          <cell r="K33">
            <v>94.447277276604723</v>
          </cell>
        </row>
        <row r="34">
          <cell r="B34" t="str">
            <v>Pro-forma - GDOT Method</v>
          </cell>
          <cell r="C34">
            <v>97.205000000000055</v>
          </cell>
          <cell r="D34">
            <v>122.02160767833014</v>
          </cell>
          <cell r="E34">
            <v>160.68031131492432</v>
          </cell>
          <cell r="H34" t="str">
            <v>(x) MS CY11 Sales</v>
          </cell>
          <cell r="L34">
            <v>491.0095859707738</v>
          </cell>
        </row>
        <row r="35">
          <cell r="B35" t="str">
            <v>Margin</v>
          </cell>
          <cell r="C35">
            <v>0.25760723807302743</v>
          </cell>
          <cell r="D35">
            <v>0.24851166080002599</v>
          </cell>
          <cell r="E35">
            <v>0.25639385259642461</v>
          </cell>
          <cell r="H35" t="str">
            <v>Implied total equity value in 12 months</v>
          </cell>
          <cell r="I35">
            <v>3463.6150654731396</v>
          </cell>
          <cell r="J35">
            <v>2728.7918758752362</v>
          </cell>
          <cell r="K35">
            <v>2975.0892342130487</v>
          </cell>
          <cell r="L35">
            <v>3486.1680603924938</v>
          </cell>
          <cell r="M35">
            <v>3163.4160589884796</v>
          </cell>
        </row>
        <row r="36">
          <cell r="H36" t="str">
            <v>Implied px/share in 12 months</v>
          </cell>
          <cell r="I36">
            <v>77.834046415126735</v>
          </cell>
          <cell r="J36">
            <v>61.321165750005306</v>
          </cell>
          <cell r="K36">
            <v>66.855937847484242</v>
          </cell>
          <cell r="L36">
            <v>78.340855289718959</v>
          </cell>
          <cell r="M36">
            <v>71.088001325583804</v>
          </cell>
        </row>
        <row r="37">
          <cell r="B37" t="str">
            <v>Net Income</v>
          </cell>
          <cell r="I37">
            <v>55.086976464014917</v>
          </cell>
        </row>
        <row r="38">
          <cell r="B38" t="str">
            <v>GAAP</v>
          </cell>
          <cell r="C38">
            <v>42.317000000000064</v>
          </cell>
          <cell r="D38">
            <v>52.142352250015207</v>
          </cell>
          <cell r="E38">
            <v>70.802375425062749</v>
          </cell>
        </row>
        <row r="39">
          <cell r="B39" t="str">
            <v>YOY % change</v>
          </cell>
          <cell r="C39">
            <v>4.2126364316956488E-2</v>
          </cell>
          <cell r="D39">
            <v>0.23218451804275175</v>
          </cell>
          <cell r="E39">
            <v>0.35786692333279047</v>
          </cell>
        </row>
        <row r="40">
          <cell r="B40" t="str">
            <v>Pro-forma - MS Method</v>
          </cell>
          <cell r="C40">
            <v>50.433961361875589</v>
          </cell>
          <cell r="D40">
            <v>62.875388845051525</v>
          </cell>
          <cell r="E40">
            <v>85.682375425062745</v>
          </cell>
        </row>
        <row r="41">
          <cell r="B41" t="str">
            <v>YOY % change</v>
          </cell>
          <cell r="C41">
            <v>0.24202001068490642</v>
          </cell>
          <cell r="D41">
            <v>0.24668749285636626</v>
          </cell>
          <cell r="E41">
            <v>0.36273312974995942</v>
          </cell>
        </row>
        <row r="42">
          <cell r="B42" t="str">
            <v>Pro-forma - GDOT Method</v>
          </cell>
          <cell r="C42">
            <v>54.927065996270791</v>
          </cell>
          <cell r="D42">
            <v>68.381909973437701</v>
          </cell>
          <cell r="E42">
            <v>90.551451883065525</v>
          </cell>
        </row>
        <row r="43">
          <cell r="B43" t="str">
            <v>YOY % change</v>
          </cell>
          <cell r="C43">
            <v>0.20822586181638991</v>
          </cell>
          <cell r="D43">
            <v>0.24495835947400524</v>
          </cell>
          <cell r="E43">
            <v>0.32420185277421143</v>
          </cell>
        </row>
        <row r="45">
          <cell r="B45" t="str">
            <v>EPS</v>
          </cell>
        </row>
        <row r="46">
          <cell r="B46" t="str">
            <v>GAAP</v>
          </cell>
          <cell r="C46">
            <v>0.9823001659722157</v>
          </cell>
          <cell r="D46">
            <v>1.1780254673824389</v>
          </cell>
          <cell r="E46">
            <v>1.5826180592358257</v>
          </cell>
        </row>
        <row r="47">
          <cell r="B47" t="str">
            <v>YOY % change</v>
          </cell>
          <cell r="C47">
            <v>-2.6031135920117299E-2</v>
          </cell>
          <cell r="D47">
            <v>0.19925202925778507</v>
          </cell>
          <cell r="E47">
            <v>0.3434497836047532</v>
          </cell>
        </row>
        <row r="48">
          <cell r="B48" t="str">
            <v>Pro-forma - MS Method</v>
          </cell>
          <cell r="C48">
            <v>1.1707183547133926</v>
          </cell>
          <cell r="D48">
            <v>1.4205114678351092</v>
          </cell>
          <cell r="E48">
            <v>1.9152249326641575</v>
          </cell>
        </row>
        <row r="49">
          <cell r="B49" t="str">
            <v>YOY % change</v>
          </cell>
          <cell r="C49">
            <v>0.1607889987162272</v>
          </cell>
          <cell r="D49">
            <v>0.21336738432094471</v>
          </cell>
          <cell r="E49">
            <v>0.34826432311947642</v>
          </cell>
        </row>
        <row r="50">
          <cell r="B50" t="str">
            <v>Pro-forma - GDOT Method</v>
          </cell>
          <cell r="C50">
            <v>1.275016330186534</v>
          </cell>
          <cell r="D50">
            <v>1.5449174803374797</v>
          </cell>
          <cell r="E50">
            <v>2.0240615117757033</v>
          </cell>
        </row>
        <row r="51">
          <cell r="B51" t="str">
            <v>YOY % change</v>
          </cell>
          <cell r="C51">
            <v>0.12920506617884353</v>
          </cell>
          <cell r="D51">
            <v>0.21168446533658059</v>
          </cell>
          <cell r="E51">
            <v>0.31014215162712566</v>
          </cell>
        </row>
        <row r="56">
          <cell r="B56" t="str">
            <v>Other Measures (MM)</v>
          </cell>
        </row>
        <row r="57">
          <cell r="B57" t="str">
            <v>Active cards</v>
          </cell>
          <cell r="C57">
            <v>3.4</v>
          </cell>
          <cell r="D57">
            <v>4.4539999999999997</v>
          </cell>
          <cell r="E57">
            <v>5.4338799999999994</v>
          </cell>
        </row>
        <row r="58">
          <cell r="B58" t="str">
            <v>Cash transfers</v>
          </cell>
          <cell r="C58">
            <v>26.489860999999998</v>
          </cell>
          <cell r="D58">
            <v>34.640599999999992</v>
          </cell>
          <cell r="E58">
            <v>43.857512</v>
          </cell>
        </row>
        <row r="59">
          <cell r="B59" t="str">
            <v>GDV</v>
          </cell>
          <cell r="C59">
            <v>10409</v>
          </cell>
          <cell r="D59">
            <v>16144.24</v>
          </cell>
          <cell r="E59">
            <v>21476.294199999997</v>
          </cell>
        </row>
      </sheetData>
      <sheetData sheetId="14" refreshError="1"/>
      <sheetData sheetId="15">
        <row r="1">
          <cell r="A1" t="str">
            <v>RRS-5.14</v>
          </cell>
        </row>
      </sheetData>
      <sheetData sheetId="16">
        <row r="2">
          <cell r="B2" t="str">
            <v>Scenario:</v>
          </cell>
        </row>
      </sheetData>
      <sheetData sheetId="17"/>
      <sheetData sheetId="18" refreshError="1">
        <row r="5">
          <cell r="B5">
            <v>2008</v>
          </cell>
          <cell r="C5">
            <v>2009</v>
          </cell>
          <cell r="D5" t="str">
            <v>2010A</v>
          </cell>
          <cell r="E5" t="str">
            <v>2011E</v>
          </cell>
          <cell r="F5" t="str">
            <v>2012E</v>
          </cell>
        </row>
        <row r="6">
          <cell r="A6" t="str">
            <v>Revenue/avg active card</v>
          </cell>
          <cell r="B6">
            <v>90.829080275666271</v>
          </cell>
          <cell r="C6">
            <v>60.613434097057869</v>
          </cell>
          <cell r="D6">
            <v>55.017314399089713</v>
          </cell>
          <cell r="E6">
            <v>53.733815424184826</v>
          </cell>
          <cell r="F6">
            <v>52.754396194141925</v>
          </cell>
        </row>
        <row r="7">
          <cell r="A7" t="str">
            <v>YOY % change</v>
          </cell>
          <cell r="B7">
            <v>0.18464339444358391</v>
          </cell>
          <cell r="C7">
            <v>-0.33266489198067306</v>
          </cell>
          <cell r="D7">
            <v>-9.2324742548117511E-2</v>
          </cell>
          <cell r="E7">
            <v>-2.3329000859520721E-2</v>
          </cell>
          <cell r="F7">
            <v>-1.8227241492367208E-2</v>
          </cell>
        </row>
        <row r="9">
          <cell r="A9" t="str">
            <v>Avg active cards o/s (MM)</v>
          </cell>
          <cell r="B9">
            <v>1.1890464999999999</v>
          </cell>
          <cell r="C9">
            <v>2.0425339999999998</v>
          </cell>
          <cell r="D9">
            <v>3.0429874999999997</v>
          </cell>
          <cell r="E9">
            <v>3.9269999999999996</v>
          </cell>
          <cell r="F9">
            <v>4.9439399999999996</v>
          </cell>
        </row>
        <row r="10">
          <cell r="A10" t="str">
            <v>YOY % change</v>
          </cell>
          <cell r="C10">
            <v>0.71779152455349737</v>
          </cell>
          <cell r="D10">
            <v>0.48980996154776379</v>
          </cell>
          <cell r="E10">
            <v>0.29050809443022696</v>
          </cell>
          <cell r="F10">
            <v>0.25896103896103906</v>
          </cell>
        </row>
        <row r="12">
          <cell r="A12" t="str">
            <v>Card revenues (MM)</v>
          </cell>
          <cell r="B12">
            <v>108</v>
          </cell>
          <cell r="C12">
            <v>123.80499999999999</v>
          </cell>
          <cell r="D12">
            <v>167.417</v>
          </cell>
          <cell r="E12">
            <v>211.01269317077379</v>
          </cell>
          <cell r="F12">
            <v>260.81456952006602</v>
          </cell>
        </row>
        <row r="13">
          <cell r="A13" t="str">
            <v>YOY % change</v>
          </cell>
          <cell r="B13">
            <v>0.84300341296928316</v>
          </cell>
          <cell r="C13">
            <v>0.14634259259259252</v>
          </cell>
          <cell r="D13">
            <v>0.35226364040224567</v>
          </cell>
          <cell r="E13">
            <v>0.26040182998604555</v>
          </cell>
          <cell r="F13">
            <v>0.23601365207441471</v>
          </cell>
        </row>
        <row r="31">
          <cell r="A31" t="str">
            <v>Revenue/cash transfer</v>
          </cell>
          <cell r="B31">
            <v>4.8640151959040665</v>
          </cell>
          <cell r="C31">
            <v>3.9646288702408725</v>
          </cell>
          <cell r="D31">
            <v>3.8324096906359761</v>
          </cell>
          <cell r="E31">
            <v>3.9327498022551581</v>
          </cell>
          <cell r="F31">
            <v>3.939767979392903</v>
          </cell>
        </row>
        <row r="32">
          <cell r="A32" t="str">
            <v>YOY % change</v>
          </cell>
          <cell r="B32">
            <v>-0.20946953026569692</v>
          </cell>
          <cell r="C32">
            <v>-0.18490615046197989</v>
          </cell>
          <cell r="D32">
            <v>-3.3349699034215918E-2</v>
          </cell>
          <cell r="E32">
            <v>2.6181989849454412E-2</v>
          </cell>
          <cell r="F32">
            <v>1.784547070276421E-3</v>
          </cell>
        </row>
        <row r="34">
          <cell r="A34" t="str">
            <v>Cash transfers (MM)</v>
          </cell>
          <cell r="B34">
            <v>11.101939000000002</v>
          </cell>
          <cell r="C34">
            <v>17.270468999999999</v>
          </cell>
          <cell r="D34">
            <v>26.489860999999998</v>
          </cell>
          <cell r="E34">
            <v>34.640599999999992</v>
          </cell>
          <cell r="F34">
            <v>43.857512</v>
          </cell>
        </row>
        <row r="35">
          <cell r="A35" t="str">
            <v>YOY % change</v>
          </cell>
          <cell r="B35">
            <v>0.7975937500000001</v>
          </cell>
          <cell r="C35">
            <v>0.55562636400722387</v>
          </cell>
          <cell r="D35">
            <v>0.53382406696656592</v>
          </cell>
          <cell r="E35">
            <v>0.30769278102289754</v>
          </cell>
          <cell r="F35">
            <v>0.26607252761210853</v>
          </cell>
        </row>
        <row r="37">
          <cell r="A37" t="str">
            <v>Card transfer revenues (MM)</v>
          </cell>
          <cell r="B37">
            <v>54</v>
          </cell>
          <cell r="C37">
            <v>68.471000000000004</v>
          </cell>
          <cell r="D37">
            <v>101.52</v>
          </cell>
          <cell r="E37">
            <v>136.2328128</v>
          </cell>
          <cell r="F37">
            <v>172.78842143343999</v>
          </cell>
        </row>
        <row r="38">
          <cell r="A38" t="str">
            <v>YOY % change</v>
          </cell>
          <cell r="B38">
            <v>0.42105263157894735</v>
          </cell>
          <cell r="C38">
            <v>0.2679814814814816</v>
          </cell>
          <cell r="D38">
            <v>0.48267149596179393</v>
          </cell>
          <cell r="E38">
            <v>0.34193078014184408</v>
          </cell>
          <cell r="F38">
            <v>0.26833189363201626</v>
          </cell>
        </row>
        <row r="55">
          <cell r="A55" t="str">
            <v>Interchange as a % of GDV</v>
          </cell>
          <cell r="B55">
            <v>1.1201344161299356E-2</v>
          </cell>
          <cell r="C55">
            <v>1.144827943973716E-2</v>
          </cell>
          <cell r="D55">
            <v>1.041416082236526E-2</v>
          </cell>
          <cell r="E55">
            <v>8.9049766356297955E-3</v>
          </cell>
          <cell r="F55">
            <v>8.9908581993629055E-3</v>
          </cell>
        </row>
        <row r="56">
          <cell r="A56" t="str">
            <v>YOY change (bps)</v>
          </cell>
          <cell r="B56">
            <v>-1.2653500798950543</v>
          </cell>
          <cell r="C56">
            <v>2.4693527843780427</v>
          </cell>
          <cell r="D56">
            <v>-10.341186173719006</v>
          </cell>
          <cell r="E56">
            <v>-15.091841867354642</v>
          </cell>
          <cell r="F56">
            <v>0.8588156373311</v>
          </cell>
        </row>
        <row r="58">
          <cell r="A58" t="str">
            <v>Gross dollar volume (MM)</v>
          </cell>
          <cell r="B58">
            <v>3571</v>
          </cell>
          <cell r="C58">
            <v>5783</v>
          </cell>
          <cell r="D58">
            <v>10409</v>
          </cell>
          <cell r="E58">
            <v>16144.24</v>
          </cell>
          <cell r="F58">
            <v>21476.294199999997</v>
          </cell>
        </row>
        <row r="59">
          <cell r="A59" t="str">
            <v>YOY % change</v>
          </cell>
          <cell r="B59">
            <v>1.2473253618628068</v>
          </cell>
          <cell r="C59">
            <v>0.61943433211985433</v>
          </cell>
          <cell r="D59">
            <v>0.79993083174822766</v>
          </cell>
          <cell r="E59">
            <v>0.55098856758574311</v>
          </cell>
          <cell r="F59">
            <v>0.33027594981244057</v>
          </cell>
        </row>
        <row r="61">
          <cell r="A61" t="str">
            <v>Interchange revenues (MM)</v>
          </cell>
          <cell r="B61">
            <v>40</v>
          </cell>
          <cell r="C61">
            <v>66.205399999999997</v>
          </cell>
          <cell r="D61">
            <v>108.401</v>
          </cell>
          <cell r="E61">
            <v>143.76407999999998</v>
          </cell>
          <cell r="F61">
            <v>193.09031579999998</v>
          </cell>
        </row>
        <row r="62">
          <cell r="A62" t="str">
            <v>YOY % change</v>
          </cell>
          <cell r="C62">
            <v>0.65513500000000002</v>
          </cell>
          <cell r="D62">
            <v>0.63734378162506378</v>
          </cell>
          <cell r="E62">
            <v>0.32622466582411591</v>
          </cell>
          <cell r="F62">
            <v>0.34310542522165499</v>
          </cell>
        </row>
      </sheetData>
      <sheetData sheetId="19" refreshError="1">
        <row r="1">
          <cell r="X1" t="str">
            <v>EXCLUDING from Forecast?</v>
          </cell>
        </row>
        <row r="2">
          <cell r="W2" t="str">
            <v>Item</v>
          </cell>
          <cell r="X2" t="str">
            <v>MS</v>
          </cell>
          <cell r="Y2" t="str">
            <v>GDOT</v>
          </cell>
          <cell r="Z2" t="str">
            <v>FY11E Value (Pre-tax)</v>
          </cell>
          <cell r="AA2" t="str">
            <v>FY11E Value (After-tax)</v>
          </cell>
        </row>
        <row r="3">
          <cell r="W3" t="str">
            <v>WMT Equity (contra-revenue)</v>
          </cell>
          <cell r="X3" t="str">
            <v>YES</v>
          </cell>
          <cell r="Y3" t="str">
            <v>YES</v>
          </cell>
          <cell r="Z3">
            <v>17.334</v>
          </cell>
          <cell r="AA3">
            <v>10.733036595036317</v>
          </cell>
        </row>
        <row r="4">
          <cell r="W4" t="str">
            <v>Stock based compensation</v>
          </cell>
          <cell r="X4" t="str">
            <v>NO</v>
          </cell>
          <cell r="Y4" t="str">
            <v>YES</v>
          </cell>
          <cell r="Z4">
            <v>8.9030000000000005</v>
          </cell>
          <cell r="AA4">
            <v>5.512647098512077</v>
          </cell>
        </row>
        <row r="5">
          <cell r="B5">
            <v>2008</v>
          </cell>
          <cell r="C5">
            <v>2009</v>
          </cell>
          <cell r="D5" t="str">
            <v>2010A</v>
          </cell>
          <cell r="E5" t="str">
            <v>2011E</v>
          </cell>
          <cell r="F5" t="str">
            <v>2012E</v>
          </cell>
          <cell r="W5" t="str">
            <v>Total</v>
          </cell>
          <cell r="Z5">
            <v>26.237000000000002</v>
          </cell>
          <cell r="AA5">
            <v>16.245683693548393</v>
          </cell>
        </row>
        <row r="6">
          <cell r="A6" t="str">
            <v>Revenue/avg active card</v>
          </cell>
          <cell r="B6">
            <v>90.829080275666271</v>
          </cell>
          <cell r="C6">
            <v>60.613434097057869</v>
          </cell>
          <cell r="D6">
            <v>55.017314399089713</v>
          </cell>
          <cell r="E6">
            <v>53.733815424184826</v>
          </cell>
          <cell r="F6">
            <v>52.754396194141925</v>
          </cell>
        </row>
        <row r="7">
          <cell r="A7" t="str">
            <v>YOY % change</v>
          </cell>
          <cell r="B7">
            <v>0.18464339444358391</v>
          </cell>
          <cell r="C7">
            <v>-0.33266489198067306</v>
          </cell>
          <cell r="D7">
            <v>-9.2324742548117511E-2</v>
          </cell>
          <cell r="E7">
            <v>-2.3329000859520721E-2</v>
          </cell>
          <cell r="F7">
            <v>-1.8227241492367208E-2</v>
          </cell>
        </row>
        <row r="9">
          <cell r="A9" t="str">
            <v>Avg active cards o/s (MM)</v>
          </cell>
          <cell r="B9">
            <v>1.1890464999999999</v>
          </cell>
          <cell r="C9">
            <v>2.0425339999999998</v>
          </cell>
          <cell r="D9">
            <v>3.0429874999999997</v>
          </cell>
          <cell r="E9">
            <v>3.9269999999999996</v>
          </cell>
          <cell r="F9">
            <v>4.9439399999999996</v>
          </cell>
        </row>
        <row r="10">
          <cell r="A10" t="str">
            <v>YOY % change</v>
          </cell>
          <cell r="C10">
            <v>0.71779152455349737</v>
          </cell>
          <cell r="D10">
            <v>0.48980996154776379</v>
          </cell>
          <cell r="E10">
            <v>0.29050809443022696</v>
          </cell>
          <cell r="F10">
            <v>0.25896103896103906</v>
          </cell>
        </row>
        <row r="11">
          <cell r="AE11" t="str">
            <v>FY11E</v>
          </cell>
        </row>
        <row r="12">
          <cell r="A12" t="str">
            <v>Card revenues (MM)</v>
          </cell>
          <cell r="B12">
            <v>108</v>
          </cell>
          <cell r="C12">
            <v>123.80499999999999</v>
          </cell>
          <cell r="D12">
            <v>167.417</v>
          </cell>
          <cell r="E12">
            <v>211.01269317077379</v>
          </cell>
          <cell r="F12">
            <v>260.81456952006602</v>
          </cell>
          <cell r="AD12" t="str">
            <v>Net Income (Pro-Forma - MS Method)</v>
          </cell>
          <cell r="AE12">
            <v>62.875388845051525</v>
          </cell>
        </row>
        <row r="13">
          <cell r="A13" t="str">
            <v>YOY % change</v>
          </cell>
          <cell r="B13">
            <v>0.84300341296928316</v>
          </cell>
          <cell r="C13">
            <v>0.14634259259259252</v>
          </cell>
          <cell r="D13">
            <v>0.35226364040224567</v>
          </cell>
          <cell r="E13">
            <v>0.26040182998604555</v>
          </cell>
          <cell r="F13">
            <v>0.23601365207441471</v>
          </cell>
          <cell r="AD13" t="str">
            <v>Add-back:</v>
          </cell>
        </row>
        <row r="14">
          <cell r="AD14" t="str">
            <v>Stock compensation (after-tax)</v>
          </cell>
          <cell r="AE14">
            <v>5.512647098512077</v>
          </cell>
        </row>
        <row r="15">
          <cell r="AD15" t="str">
            <v>Net Income (Pro-Forma - GDOT Method)</v>
          </cell>
          <cell r="AE15">
            <v>68.388035943563608</v>
          </cell>
        </row>
        <row r="17">
          <cell r="AD17" t="str">
            <v>Our FY11 net income est would be 3.8MM higher if we followed the same expense add-back methodology management has.</v>
          </cell>
        </row>
        <row r="31">
          <cell r="A31" t="str">
            <v>Revenue/cash transfer</v>
          </cell>
          <cell r="B31">
            <v>4.8640151959040665</v>
          </cell>
          <cell r="C31">
            <v>3.9646288702408725</v>
          </cell>
          <cell r="D31">
            <v>3.8324096906359761</v>
          </cell>
          <cell r="E31">
            <v>3.9327498022551581</v>
          </cell>
          <cell r="F31">
            <v>3.939767979392903</v>
          </cell>
        </row>
        <row r="32">
          <cell r="A32" t="str">
            <v>YOY % change</v>
          </cell>
          <cell r="B32">
            <v>-0.20946953026569692</v>
          </cell>
          <cell r="C32">
            <v>-0.18490615046197989</v>
          </cell>
          <cell r="D32">
            <v>-3.3349699034215918E-2</v>
          </cell>
          <cell r="E32">
            <v>2.6181989849454412E-2</v>
          </cell>
          <cell r="F32">
            <v>1.784547070276421E-3</v>
          </cell>
        </row>
        <row r="34">
          <cell r="A34" t="str">
            <v>Cash transfers (MM)</v>
          </cell>
          <cell r="B34">
            <v>11.101939000000002</v>
          </cell>
          <cell r="C34">
            <v>17.270468999999999</v>
          </cell>
          <cell r="D34">
            <v>26.489860999999998</v>
          </cell>
          <cell r="E34">
            <v>34.640599999999992</v>
          </cell>
          <cell r="F34">
            <v>43.857512</v>
          </cell>
        </row>
        <row r="35">
          <cell r="A35" t="str">
            <v>YOY % change</v>
          </cell>
          <cell r="B35">
            <v>0.7975937500000001</v>
          </cell>
          <cell r="C35">
            <v>0.55562636400722387</v>
          </cell>
          <cell r="D35">
            <v>0.53382406696656592</v>
          </cell>
          <cell r="E35">
            <v>0.30769278102289754</v>
          </cell>
          <cell r="F35">
            <v>0.26607252761210853</v>
          </cell>
        </row>
        <row r="37">
          <cell r="A37" t="str">
            <v>Card transfer revenues (MM)</v>
          </cell>
          <cell r="B37">
            <v>54</v>
          </cell>
          <cell r="C37">
            <v>68.471000000000004</v>
          </cell>
          <cell r="D37">
            <v>101.52</v>
          </cell>
          <cell r="E37">
            <v>136.2328128</v>
          </cell>
          <cell r="F37">
            <v>172.78842143343999</v>
          </cell>
        </row>
        <row r="38">
          <cell r="A38" t="str">
            <v>YOY % change</v>
          </cell>
          <cell r="B38">
            <v>0.42105263157894735</v>
          </cell>
          <cell r="C38">
            <v>0.2679814814814816</v>
          </cell>
          <cell r="D38">
            <v>0.48267149596179393</v>
          </cell>
          <cell r="E38">
            <v>0.34193078014184408</v>
          </cell>
          <cell r="F38">
            <v>0.26833189363201626</v>
          </cell>
        </row>
        <row r="55">
          <cell r="A55" t="str">
            <v>Interchange as a % of GDV</v>
          </cell>
          <cell r="B55">
            <v>1.1201344161299356E-2</v>
          </cell>
          <cell r="C55">
            <v>1.144827943973716E-2</v>
          </cell>
          <cell r="D55">
            <v>1.041416082236526E-2</v>
          </cell>
          <cell r="E55">
            <v>8.9049766356297955E-3</v>
          </cell>
          <cell r="F55">
            <v>8.9908581993629055E-3</v>
          </cell>
        </row>
        <row r="56">
          <cell r="A56" t="str">
            <v>YOY change (bps)</v>
          </cell>
          <cell r="B56">
            <v>-1.2653500798950543</v>
          </cell>
          <cell r="C56">
            <v>2.4693527843780427</v>
          </cell>
          <cell r="D56">
            <v>-10.341186173719006</v>
          </cell>
          <cell r="E56">
            <v>-15.091841867354642</v>
          </cell>
          <cell r="F56">
            <v>0.8588156373311</v>
          </cell>
        </row>
        <row r="58">
          <cell r="A58" t="str">
            <v>Gross dollar volume (MM)</v>
          </cell>
          <cell r="B58">
            <v>3571</v>
          </cell>
          <cell r="C58">
            <v>5783</v>
          </cell>
          <cell r="D58">
            <v>10409</v>
          </cell>
          <cell r="E58">
            <v>16144.24</v>
          </cell>
          <cell r="F58">
            <v>21476.294199999997</v>
          </cell>
        </row>
        <row r="59">
          <cell r="A59" t="str">
            <v>YOY % change</v>
          </cell>
          <cell r="B59">
            <v>1.2473253618628068</v>
          </cell>
          <cell r="C59">
            <v>0.61943433211985433</v>
          </cell>
          <cell r="D59">
            <v>0.79993083174822766</v>
          </cell>
          <cell r="E59">
            <v>0.55098856758574311</v>
          </cell>
          <cell r="F59">
            <v>0.33027594981244057</v>
          </cell>
        </row>
        <row r="61">
          <cell r="A61" t="str">
            <v>Interchange revenues (MM)</v>
          </cell>
          <cell r="B61">
            <v>40</v>
          </cell>
          <cell r="C61">
            <v>66.205399999999997</v>
          </cell>
          <cell r="D61">
            <v>108.401</v>
          </cell>
          <cell r="E61">
            <v>143.76407999999998</v>
          </cell>
          <cell r="F61">
            <v>193.09031579999998</v>
          </cell>
        </row>
        <row r="62">
          <cell r="A62" t="str">
            <v>YOY % change</v>
          </cell>
          <cell r="C62">
            <v>0.65513500000000002</v>
          </cell>
          <cell r="D62">
            <v>0.63734378162506378</v>
          </cell>
          <cell r="E62">
            <v>0.32622466582411591</v>
          </cell>
          <cell r="F62">
            <v>0.34310542522165499</v>
          </cell>
        </row>
      </sheetData>
      <sheetData sheetId="20" refreshError="1">
        <row r="1">
          <cell r="J1" t="str">
            <v>IMPACT OF THE STOCK COMP</v>
          </cell>
          <cell r="X1" t="str">
            <v>EXCLUDING from Forecast?</v>
          </cell>
        </row>
        <row r="2">
          <cell r="J2" t="str">
            <v>NON-GAAP BASIS</v>
          </cell>
          <cell r="O2">
            <v>3.1185020361368387E-3</v>
          </cell>
          <cell r="P2">
            <v>-3.1036172191589939E-2</v>
          </cell>
          <cell r="W2" t="str">
            <v>Item</v>
          </cell>
          <cell r="X2" t="str">
            <v>MS</v>
          </cell>
          <cell r="Y2" t="str">
            <v>GDOT</v>
          </cell>
          <cell r="Z2" t="str">
            <v>FY11E Value (Pre-tax)</v>
          </cell>
          <cell r="AA2" t="str">
            <v>FY11E Value (After-tax)</v>
          </cell>
        </row>
        <row r="3">
          <cell r="O3">
            <v>-0.1192187312338131</v>
          </cell>
          <cell r="P3">
            <v>3.615179581851713E-2</v>
          </cell>
          <cell r="W3" t="str">
            <v>WMT Equity (contra-revenue)</v>
          </cell>
          <cell r="X3" t="str">
            <v>YES</v>
          </cell>
          <cell r="Y3" t="str">
            <v>YES</v>
          </cell>
          <cell r="Z3">
            <v>17.334</v>
          </cell>
          <cell r="AA3">
            <v>10.733036595036317</v>
          </cell>
        </row>
        <row r="4">
          <cell r="O4">
            <v>-2.7793326157156573E-2</v>
          </cell>
          <cell r="P4">
            <v>-1.5655793972408683E-2</v>
          </cell>
          <cell r="W4" t="str">
            <v>Stock based compensation</v>
          </cell>
          <cell r="X4" t="str">
            <v>NO</v>
          </cell>
          <cell r="Y4" t="str">
            <v>YES</v>
          </cell>
          <cell r="Z4">
            <v>8.9030000000000005</v>
          </cell>
          <cell r="AA4">
            <v>5.512647098512077</v>
          </cell>
        </row>
        <row r="5">
          <cell r="W5" t="str">
            <v>Total</v>
          </cell>
          <cell r="Z5">
            <v>26.237000000000002</v>
          </cell>
          <cell r="AA5">
            <v>16.245683693548393</v>
          </cell>
        </row>
        <row r="6">
          <cell r="E6">
            <v>39903</v>
          </cell>
          <cell r="F6">
            <v>39994</v>
          </cell>
          <cell r="G6">
            <v>40086</v>
          </cell>
          <cell r="H6" t="str">
            <v>9 mo's</v>
          </cell>
          <cell r="K6">
            <v>40268</v>
          </cell>
          <cell r="L6">
            <v>40359</v>
          </cell>
          <cell r="M6">
            <v>40451</v>
          </cell>
          <cell r="N6" t="str">
            <v>9 mo's</v>
          </cell>
        </row>
        <row r="7">
          <cell r="D7" t="str">
            <v>WMT</v>
          </cell>
          <cell r="E7">
            <v>34.467173999999993</v>
          </cell>
          <cell r="F7">
            <v>37.734000000000002</v>
          </cell>
          <cell r="G7">
            <v>41.150466000000002</v>
          </cell>
          <cell r="H7">
            <v>113.35163999999999</v>
          </cell>
          <cell r="K7">
            <v>57.623820000000023</v>
          </cell>
          <cell r="L7">
            <v>57.803520000000006</v>
          </cell>
          <cell r="M7">
            <v>56.009519999999995</v>
          </cell>
          <cell r="N7">
            <v>171.43686000000002</v>
          </cell>
        </row>
        <row r="8">
          <cell r="D8" t="str">
            <v>Next 3 retailers</v>
          </cell>
          <cell r="E8">
            <v>14.662827999999996</v>
          </cell>
          <cell r="F8">
            <v>13.835800000000001</v>
          </cell>
          <cell r="G8">
            <v>13.063640000000001</v>
          </cell>
          <cell r="H8">
            <v>41.562267999999996</v>
          </cell>
          <cell r="K8">
            <v>19.483180000000004</v>
          </cell>
          <cell r="L8">
            <v>17.160420000000002</v>
          </cell>
          <cell r="M8">
            <v>17.780799999999999</v>
          </cell>
          <cell r="N8">
            <v>54.424400000000006</v>
          </cell>
          <cell r="O8" t="str">
            <v>walgreens, CVS and rite aide</v>
          </cell>
        </row>
        <row r="9">
          <cell r="D9" t="str">
            <v>All others</v>
          </cell>
          <cell r="E9">
            <v>11.581198000000009</v>
          </cell>
          <cell r="F9">
            <v>11.320199999999998</v>
          </cell>
          <cell r="G9">
            <v>11.104094000000002</v>
          </cell>
          <cell r="H9">
            <v>34.005492000000011</v>
          </cell>
          <cell r="K9">
            <v>15.792999999999978</v>
          </cell>
          <cell r="L9">
            <v>15.354060000000004</v>
          </cell>
          <cell r="M9">
            <v>15.113680000000002</v>
          </cell>
          <cell r="N9">
            <v>46.260739999999984</v>
          </cell>
        </row>
        <row r="11">
          <cell r="C11" t="str">
            <v>yoy %</v>
          </cell>
          <cell r="D11" t="str">
            <v>WMT</v>
          </cell>
          <cell r="K11">
            <v>0.671846377657769</v>
          </cell>
          <cell r="L11">
            <v>0.53186834154873597</v>
          </cell>
          <cell r="M11">
            <v>0.36109078327326816</v>
          </cell>
          <cell r="N11">
            <v>0.51243387391660189</v>
          </cell>
          <cell r="AE11" t="str">
            <v>FY11E</v>
          </cell>
        </row>
        <row r="12">
          <cell r="C12" t="str">
            <v>yoy %</v>
          </cell>
          <cell r="D12" t="str">
            <v>Next 3 retailers</v>
          </cell>
          <cell r="K12">
            <v>0.32874640553650436</v>
          </cell>
          <cell r="L12">
            <v>0.24029112881076631</v>
          </cell>
          <cell r="M12">
            <v>0.36109078327326816</v>
          </cell>
          <cell r="N12">
            <v>0.30946655750355134</v>
          </cell>
          <cell r="AD12" t="str">
            <v>Net Income (Pro-Forma - MS Method)</v>
          </cell>
          <cell r="AE12">
            <v>62.875388845051525</v>
          </cell>
        </row>
        <row r="13">
          <cell r="C13" t="str">
            <v>yoy %</v>
          </cell>
          <cell r="D13" t="str">
            <v>All others</v>
          </cell>
          <cell r="K13">
            <v>0.36367584769727324</v>
          </cell>
          <cell r="L13">
            <v>0.3563417607462771</v>
          </cell>
          <cell r="M13">
            <v>0.36109078327326838</v>
          </cell>
          <cell r="N13">
            <v>0.36039025696202165</v>
          </cell>
          <cell r="R13" t="str">
            <v>Six months ended 6/30/10</v>
          </cell>
          <cell r="AD13" t="str">
            <v>Add-back:</v>
          </cell>
        </row>
        <row r="14">
          <cell r="R14" t="str">
            <v>% of Rev</v>
          </cell>
          <cell r="S14" t="str">
            <v>YOY %</v>
          </cell>
          <cell r="T14" t="str">
            <v>% of Growth</v>
          </cell>
          <cell r="AD14" t="str">
            <v>Stock compensation (after-tax)</v>
          </cell>
          <cell r="AE14">
            <v>5.512647098512077</v>
          </cell>
        </row>
        <row r="15">
          <cell r="C15" t="str">
            <v>% of rev</v>
          </cell>
          <cell r="D15" t="str">
            <v>WMT</v>
          </cell>
          <cell r="E15">
            <v>0.5677234842994372</v>
          </cell>
          <cell r="F15">
            <v>0.6</v>
          </cell>
          <cell r="G15">
            <v>0.63</v>
          </cell>
          <cell r="H15">
            <v>0.6</v>
          </cell>
          <cell r="K15">
            <v>0.62027793326157177</v>
          </cell>
          <cell r="L15">
            <v>0.64</v>
          </cell>
          <cell r="M15">
            <v>0.63</v>
          </cell>
          <cell r="N15">
            <v>0.63</v>
          </cell>
          <cell r="Q15" t="str">
            <v>WMT</v>
          </cell>
          <cell r="R15">
            <v>0.63</v>
          </cell>
          <cell r="S15">
            <v>0.51243387391660189</v>
          </cell>
          <cell r="T15">
            <v>0.69811784727881132</v>
          </cell>
          <cell r="AD15" t="str">
            <v>Net Income (Pro-Forma - GDOT Method)</v>
          </cell>
          <cell r="AE15">
            <v>68.388035943563608</v>
          </cell>
        </row>
        <row r="16">
          <cell r="C16" t="str">
            <v>% of rev</v>
          </cell>
          <cell r="D16" t="str">
            <v>Next 3 retailers</v>
          </cell>
          <cell r="E16">
            <v>0.24151767713370839</v>
          </cell>
          <cell r="F16">
            <v>0.22</v>
          </cell>
          <cell r="G16">
            <v>0.2</v>
          </cell>
          <cell r="H16">
            <v>0.22</v>
          </cell>
          <cell r="K16">
            <v>0.20972206673842844</v>
          </cell>
          <cell r="L16">
            <v>0.19</v>
          </cell>
          <cell r="M16">
            <v>0.2</v>
          </cell>
          <cell r="N16">
            <v>0.2</v>
          </cell>
          <cell r="Q16" t="str">
            <v>Next 3 retailers</v>
          </cell>
          <cell r="R16">
            <v>0.2</v>
          </cell>
          <cell r="S16">
            <v>0.30946655750355134</v>
          </cell>
          <cell r="T16">
            <v>0.15458810181412608</v>
          </cell>
        </row>
        <row r="17">
          <cell r="C17" t="str">
            <v>% of rev</v>
          </cell>
          <cell r="D17" t="str">
            <v>All others</v>
          </cell>
          <cell r="E17">
            <v>0.19075883856685438</v>
          </cell>
          <cell r="F17">
            <v>0.17999999999999997</v>
          </cell>
          <cell r="G17">
            <v>0.17000000000000004</v>
          </cell>
          <cell r="H17">
            <v>0.18000000000000005</v>
          </cell>
          <cell r="K17">
            <v>0.16999999999999976</v>
          </cell>
          <cell r="L17">
            <v>0.17</v>
          </cell>
          <cell r="M17">
            <v>0.17000000000000004</v>
          </cell>
          <cell r="N17">
            <v>0.16999999999999993</v>
          </cell>
          <cell r="Q17" t="str">
            <v>All others</v>
          </cell>
          <cell r="R17">
            <v>0.16999999999999993</v>
          </cell>
          <cell r="S17">
            <v>0.36039025696202165</v>
          </cell>
          <cell r="T17">
            <v>0.14729405090706266</v>
          </cell>
          <cell r="AD17" t="str">
            <v>Our FY11 net income est would be 3.8MM higher if we followed the same expense add-back methodology management has.</v>
          </cell>
        </row>
        <row r="19">
          <cell r="D19" t="str">
            <v>total revenue</v>
          </cell>
          <cell r="E19">
            <v>60.711199999999998</v>
          </cell>
          <cell r="F19">
            <v>62.89</v>
          </cell>
          <cell r="G19">
            <v>65.318200000000004</v>
          </cell>
          <cell r="H19">
            <v>188.9194</v>
          </cell>
          <cell r="K19">
            <v>92.9</v>
          </cell>
          <cell r="L19">
            <v>90.318000000000012</v>
          </cell>
          <cell r="M19">
            <v>88.903999999999996</v>
          </cell>
          <cell r="N19">
            <v>272.12200000000001</v>
          </cell>
        </row>
        <row r="20">
          <cell r="K20">
            <v>0.53019541699060491</v>
          </cell>
          <cell r="L20">
            <v>0.43612657020194012</v>
          </cell>
          <cell r="M20">
            <v>0.36109078327326816</v>
          </cell>
          <cell r="N20">
            <v>0.44041321325390625</v>
          </cell>
        </row>
        <row r="23">
          <cell r="C23" t="str">
            <v>SOURCE OF REV G</v>
          </cell>
          <cell r="D23" t="str">
            <v>WMT</v>
          </cell>
          <cell r="N23">
            <v>0.69811784727881132</v>
          </cell>
        </row>
        <row r="24">
          <cell r="C24" t="str">
            <v>SOURCE OF REV G</v>
          </cell>
          <cell r="D24" t="str">
            <v>Next 3 retailers</v>
          </cell>
          <cell r="N24">
            <v>0.15458810181412608</v>
          </cell>
        </row>
        <row r="25">
          <cell r="C25" t="str">
            <v>SOURCE OF REV G</v>
          </cell>
          <cell r="D25" t="str">
            <v>All others</v>
          </cell>
          <cell r="N25">
            <v>0.14729405090706266</v>
          </cell>
        </row>
        <row r="26">
          <cell r="C26" t="str">
            <v>SOURCE OF REV G</v>
          </cell>
          <cell r="N26">
            <v>83.202600000000018</v>
          </cell>
        </row>
        <row r="31">
          <cell r="E31" t="str">
            <v>July</v>
          </cell>
          <cell r="F31" t="str">
            <v>July</v>
          </cell>
          <cell r="G31" t="str">
            <v>July</v>
          </cell>
          <cell r="H31" t="str">
            <v>July</v>
          </cell>
        </row>
        <row r="32">
          <cell r="E32" t="str">
            <v>FY06</v>
          </cell>
          <cell r="F32" t="str">
            <v>FY07</v>
          </cell>
          <cell r="G32" t="str">
            <v>FY08</v>
          </cell>
          <cell r="H32" t="str">
            <v>FY09</v>
          </cell>
        </row>
        <row r="34">
          <cell r="C34" t="str">
            <v>% OF REV</v>
          </cell>
          <cell r="D34" t="str">
            <v>WMT</v>
          </cell>
          <cell r="F34">
            <v>0.03</v>
          </cell>
          <cell r="G34">
            <v>0.39</v>
          </cell>
          <cell r="H34">
            <v>0.56000000000000005</v>
          </cell>
        </row>
        <row r="35">
          <cell r="C35" t="str">
            <v>% OF REV</v>
          </cell>
          <cell r="D35" t="str">
            <v>Next 3 retailers</v>
          </cell>
          <cell r="F35">
            <v>0.58000000000000007</v>
          </cell>
          <cell r="G35">
            <v>0.41000000000000003</v>
          </cell>
          <cell r="H35">
            <v>0.27</v>
          </cell>
        </row>
        <row r="36">
          <cell r="D36" t="str">
            <v>All others</v>
          </cell>
          <cell r="F36">
            <v>0.3899999999999999</v>
          </cell>
          <cell r="G36">
            <v>0.19999999999999996</v>
          </cell>
          <cell r="H36">
            <v>0.16999999999999993</v>
          </cell>
        </row>
        <row r="38">
          <cell r="C38" t="str">
            <v>REV</v>
          </cell>
          <cell r="D38" t="str">
            <v>WMT</v>
          </cell>
          <cell r="F38">
            <v>2.5087199999999998</v>
          </cell>
          <cell r="G38">
            <v>65.569140000000004</v>
          </cell>
          <cell r="H38">
            <v>131.49696</v>
          </cell>
        </row>
        <row r="39">
          <cell r="C39" t="str">
            <v>REV</v>
          </cell>
          <cell r="D39" t="str">
            <v>Next 3 retailers</v>
          </cell>
          <cell r="F39">
            <v>48.501920000000005</v>
          </cell>
          <cell r="G39">
            <v>68.931660000000008</v>
          </cell>
          <cell r="H39">
            <v>63.400320000000008</v>
          </cell>
        </row>
        <row r="41">
          <cell r="C41" t="str">
            <v>YOY %</v>
          </cell>
          <cell r="D41" t="str">
            <v>WMT</v>
          </cell>
          <cell r="G41">
            <v>25.136491916196309</v>
          </cell>
          <cell r="H41">
            <v>1.0054702562821474</v>
          </cell>
        </row>
        <row r="42">
          <cell r="C42" t="str">
            <v>YOY %</v>
          </cell>
          <cell r="D42" t="str">
            <v>Next 3 retailers</v>
          </cell>
          <cell r="G42">
            <v>0.42121507767115207</v>
          </cell>
          <cell r="H42">
            <v>-8.0243824100565631E-2</v>
          </cell>
        </row>
        <row r="44">
          <cell r="D44" t="str">
            <v>total revenue</v>
          </cell>
          <cell r="E44">
            <v>66.950999999999993</v>
          </cell>
          <cell r="F44">
            <v>83.623999999999995</v>
          </cell>
          <cell r="G44">
            <v>168.126</v>
          </cell>
          <cell r="H44">
            <v>234.816</v>
          </cell>
        </row>
        <row r="46">
          <cell r="C46" t="str">
            <v>REV</v>
          </cell>
          <cell r="D46" t="str">
            <v>WMT</v>
          </cell>
          <cell r="F46">
            <v>2.5087199999999998</v>
          </cell>
          <cell r="G46">
            <v>65.569140000000004</v>
          </cell>
          <cell r="H46">
            <v>131.49696</v>
          </cell>
          <cell r="I46">
            <v>6.2398865420316145</v>
          </cell>
        </row>
      </sheetData>
      <sheetData sheetId="21" refreshError="1">
        <row r="1">
          <cell r="J1" t="str">
            <v>IMPACT OF THE STOCK COMP</v>
          </cell>
        </row>
        <row r="2">
          <cell r="J2" t="str">
            <v>NON-GAAP BASIS</v>
          </cell>
          <cell r="O2">
            <v>3.1185020361368387E-3</v>
          </cell>
          <cell r="P2">
            <v>-3.1036172191589939E-2</v>
          </cell>
        </row>
        <row r="3">
          <cell r="O3">
            <v>-0.1192187312338131</v>
          </cell>
          <cell r="P3">
            <v>3.615179581851713E-2</v>
          </cell>
        </row>
        <row r="4">
          <cell r="O4">
            <v>-2.7793326157156573E-2</v>
          </cell>
          <cell r="P4">
            <v>-1.5655793972408683E-2</v>
          </cell>
        </row>
        <row r="6">
          <cell r="E6">
            <v>39903</v>
          </cell>
          <cell r="F6">
            <v>39994</v>
          </cell>
          <cell r="G6">
            <v>40086</v>
          </cell>
          <cell r="H6" t="str">
            <v>9 mo's</v>
          </cell>
          <cell r="K6">
            <v>40268</v>
          </cell>
          <cell r="L6">
            <v>40359</v>
          </cell>
          <cell r="M6">
            <v>40451</v>
          </cell>
          <cell r="N6" t="str">
            <v>9 mo's</v>
          </cell>
        </row>
        <row r="7">
          <cell r="B7">
            <v>2009</v>
          </cell>
          <cell r="C7" t="str">
            <v>2010E</v>
          </cell>
          <cell r="D7" t="str">
            <v>2011E</v>
          </cell>
          <cell r="E7">
            <v>34.467173999999993</v>
          </cell>
          <cell r="F7">
            <v>37.734000000000002</v>
          </cell>
          <cell r="G7">
            <v>41.150466000000002</v>
          </cell>
          <cell r="H7">
            <v>113.35163999999999</v>
          </cell>
          <cell r="K7">
            <v>57.623820000000023</v>
          </cell>
          <cell r="L7">
            <v>57.803520000000006</v>
          </cell>
          <cell r="M7">
            <v>56.009519999999995</v>
          </cell>
          <cell r="N7">
            <v>171.43686000000002</v>
          </cell>
        </row>
        <row r="8">
          <cell r="A8" t="str">
            <v>Card revs/avg active card</v>
          </cell>
          <cell r="B8">
            <v>-0.33266489198067306</v>
          </cell>
          <cell r="C8">
            <v>-9.2324742548117511E-2</v>
          </cell>
          <cell r="D8">
            <v>-2.3329000859520721E-2</v>
          </cell>
          <cell r="E8">
            <v>14.662827999999996</v>
          </cell>
          <cell r="F8">
            <v>13.835800000000001</v>
          </cell>
          <cell r="G8">
            <v>13.063640000000001</v>
          </cell>
          <cell r="H8">
            <v>41.562267999999996</v>
          </cell>
          <cell r="K8">
            <v>19.483180000000004</v>
          </cell>
          <cell r="L8">
            <v>17.160420000000002</v>
          </cell>
          <cell r="M8">
            <v>17.780799999999999</v>
          </cell>
          <cell r="N8">
            <v>54.424400000000006</v>
          </cell>
          <cell r="O8" t="str">
            <v>walgreens, CVS and rite aide</v>
          </cell>
        </row>
        <row r="9">
          <cell r="A9" t="str">
            <v>Cash transfer revs/transaction</v>
          </cell>
          <cell r="B9">
            <v>-0.18490615046197989</v>
          </cell>
          <cell r="C9">
            <v>-3.3349699034215918E-2</v>
          </cell>
          <cell r="D9">
            <v>2.6181989849454412E-2</v>
          </cell>
          <cell r="E9">
            <v>11.581198000000009</v>
          </cell>
          <cell r="F9">
            <v>11.320199999999998</v>
          </cell>
          <cell r="G9">
            <v>11.104094000000002</v>
          </cell>
          <cell r="H9">
            <v>34.005492000000011</v>
          </cell>
          <cell r="K9">
            <v>15.792999999999978</v>
          </cell>
          <cell r="L9">
            <v>15.354060000000004</v>
          </cell>
          <cell r="M9">
            <v>15.113680000000002</v>
          </cell>
          <cell r="N9">
            <v>46.260739999999984</v>
          </cell>
        </row>
        <row r="11">
          <cell r="C11" t="str">
            <v>yoy %</v>
          </cell>
          <cell r="D11" t="str">
            <v>WMT</v>
          </cell>
          <cell r="K11">
            <v>0.671846377657769</v>
          </cell>
          <cell r="L11">
            <v>0.53186834154873597</v>
          </cell>
          <cell r="M11">
            <v>0.36109078327326816</v>
          </cell>
          <cell r="N11">
            <v>0.51243387391660189</v>
          </cell>
        </row>
        <row r="12">
          <cell r="C12" t="str">
            <v>yoy %</v>
          </cell>
          <cell r="D12" t="str">
            <v>Next 3 retailers</v>
          </cell>
          <cell r="K12">
            <v>0.32874640553650436</v>
          </cell>
          <cell r="L12">
            <v>0.24029112881076631</v>
          </cell>
          <cell r="M12">
            <v>0.36109078327326816</v>
          </cell>
          <cell r="N12">
            <v>0.30946655750355134</v>
          </cell>
        </row>
        <row r="13">
          <cell r="C13" t="str">
            <v>yoy %</v>
          </cell>
          <cell r="D13" t="str">
            <v>All others</v>
          </cell>
          <cell r="K13">
            <v>0.36367584769727324</v>
          </cell>
          <cell r="L13">
            <v>0.3563417607462771</v>
          </cell>
          <cell r="M13">
            <v>0.36109078327326838</v>
          </cell>
          <cell r="N13">
            <v>0.36039025696202165</v>
          </cell>
          <cell r="R13" t="str">
            <v>Six months ended 6/30/10</v>
          </cell>
        </row>
        <row r="14">
          <cell r="R14" t="str">
            <v>% of Rev</v>
          </cell>
          <cell r="S14" t="str">
            <v>YOY %</v>
          </cell>
          <cell r="T14" t="str">
            <v>% of Growth</v>
          </cell>
        </row>
        <row r="15">
          <cell r="C15" t="str">
            <v>% of rev</v>
          </cell>
          <cell r="D15" t="str">
            <v>WMT</v>
          </cell>
          <cell r="E15">
            <v>0.5677234842994372</v>
          </cell>
          <cell r="F15">
            <v>0.6</v>
          </cell>
          <cell r="G15">
            <v>0.63</v>
          </cell>
          <cell r="H15">
            <v>0.6</v>
          </cell>
          <cell r="K15">
            <v>0.62027793326157177</v>
          </cell>
          <cell r="L15">
            <v>0.64</v>
          </cell>
          <cell r="M15">
            <v>0.63</v>
          </cell>
          <cell r="N15">
            <v>0.63</v>
          </cell>
          <cell r="Q15" t="str">
            <v>WMT</v>
          </cell>
          <cell r="R15">
            <v>0.63</v>
          </cell>
          <cell r="S15">
            <v>0.51243387391660189</v>
          </cell>
          <cell r="T15">
            <v>0.69811784727881132</v>
          </cell>
        </row>
        <row r="16">
          <cell r="C16" t="str">
            <v>% of rev</v>
          </cell>
          <cell r="D16" t="str">
            <v>Next 3 retailers</v>
          </cell>
          <cell r="E16">
            <v>0.24151767713370839</v>
          </cell>
          <cell r="F16">
            <v>0.22</v>
          </cell>
          <cell r="G16">
            <v>0.2</v>
          </cell>
          <cell r="H16">
            <v>0.22</v>
          </cell>
          <cell r="K16">
            <v>0.20972206673842844</v>
          </cell>
          <cell r="L16">
            <v>0.19</v>
          </cell>
          <cell r="M16">
            <v>0.2</v>
          </cell>
          <cell r="N16">
            <v>0.2</v>
          </cell>
          <cell r="Q16" t="str">
            <v>Next 3 retailers</v>
          </cell>
          <cell r="R16">
            <v>0.2</v>
          </cell>
          <cell r="S16">
            <v>0.30946655750355134</v>
          </cell>
          <cell r="T16">
            <v>0.15458810181412608</v>
          </cell>
        </row>
        <row r="17">
          <cell r="C17" t="str">
            <v>% of rev</v>
          </cell>
          <cell r="D17" t="str">
            <v>All others</v>
          </cell>
          <cell r="E17">
            <v>0.19075883856685438</v>
          </cell>
          <cell r="F17">
            <v>0.17999999999999997</v>
          </cell>
          <cell r="G17">
            <v>0.17000000000000004</v>
          </cell>
          <cell r="H17">
            <v>0.18000000000000005</v>
          </cell>
          <cell r="K17">
            <v>0.16999999999999976</v>
          </cell>
          <cell r="L17">
            <v>0.17</v>
          </cell>
          <cell r="M17">
            <v>0.17000000000000004</v>
          </cell>
          <cell r="N17">
            <v>0.16999999999999993</v>
          </cell>
          <cell r="Q17" t="str">
            <v>All others</v>
          </cell>
          <cell r="R17">
            <v>0.16999999999999993</v>
          </cell>
          <cell r="S17">
            <v>0.36039025696202165</v>
          </cell>
          <cell r="T17">
            <v>0.14729405090706266</v>
          </cell>
        </row>
        <row r="19">
          <cell r="D19" t="str">
            <v>total revenue</v>
          </cell>
          <cell r="E19">
            <v>60.711199999999998</v>
          </cell>
          <cell r="F19">
            <v>62.89</v>
          </cell>
          <cell r="G19">
            <v>65.318200000000004</v>
          </cell>
          <cell r="H19">
            <v>188.9194</v>
          </cell>
          <cell r="K19">
            <v>92.9</v>
          </cell>
          <cell r="L19">
            <v>90.318000000000012</v>
          </cell>
          <cell r="M19">
            <v>88.903999999999996</v>
          </cell>
          <cell r="N19">
            <v>272.12200000000001</v>
          </cell>
        </row>
        <row r="20">
          <cell r="K20">
            <v>0.53019541699060491</v>
          </cell>
          <cell r="L20">
            <v>0.43612657020194012</v>
          </cell>
          <cell r="M20">
            <v>0.36109078327326816</v>
          </cell>
          <cell r="N20">
            <v>0.44041321325390625</v>
          </cell>
        </row>
        <row r="23">
          <cell r="C23" t="str">
            <v>SOURCE OF REV G</v>
          </cell>
          <cell r="D23" t="str">
            <v>WMT</v>
          </cell>
          <cell r="N23">
            <v>0.69811784727881132</v>
          </cell>
        </row>
        <row r="24">
          <cell r="C24" t="str">
            <v>SOURCE OF REV G</v>
          </cell>
          <cell r="D24" t="str">
            <v>Next 3 retailers</v>
          </cell>
          <cell r="N24">
            <v>0.15458810181412608</v>
          </cell>
        </row>
        <row r="25">
          <cell r="C25" t="str">
            <v>SOURCE OF REV G</v>
          </cell>
          <cell r="D25" t="str">
            <v>All others</v>
          </cell>
          <cell r="N25">
            <v>0.14729405090706266</v>
          </cell>
        </row>
        <row r="26">
          <cell r="C26" t="str">
            <v>SOURCE OF REV G</v>
          </cell>
          <cell r="N26">
            <v>83.202600000000018</v>
          </cell>
        </row>
        <row r="31">
          <cell r="E31" t="str">
            <v>July</v>
          </cell>
          <cell r="F31" t="str">
            <v>July</v>
          </cell>
          <cell r="G31" t="str">
            <v>July</v>
          </cell>
          <cell r="H31" t="str">
            <v>July</v>
          </cell>
        </row>
        <row r="32">
          <cell r="E32" t="str">
            <v>FY06</v>
          </cell>
          <cell r="F32" t="str">
            <v>FY07</v>
          </cell>
          <cell r="G32" t="str">
            <v>FY08</v>
          </cell>
          <cell r="H32" t="str">
            <v>FY09</v>
          </cell>
        </row>
        <row r="34">
          <cell r="B34">
            <v>2007</v>
          </cell>
          <cell r="C34">
            <v>2008</v>
          </cell>
          <cell r="D34">
            <v>2009</v>
          </cell>
          <cell r="E34" t="str">
            <v>2010E</v>
          </cell>
          <cell r="F34" t="str">
            <v>2011E</v>
          </cell>
          <cell r="G34" t="str">
            <v>2012E</v>
          </cell>
          <cell r="H34">
            <v>0.56000000000000005</v>
          </cell>
        </row>
        <row r="35">
          <cell r="A35" t="str">
            <v>Interchange rev as % of GDV</v>
          </cell>
          <cell r="B35">
            <v>1.1327879169288861E-2</v>
          </cell>
          <cell r="C35">
            <v>1.1201344161299356E-2</v>
          </cell>
          <cell r="D35">
            <v>1.144827943973716E-2</v>
          </cell>
          <cell r="E35">
            <v>1.041416082236526E-2</v>
          </cell>
          <cell r="F35">
            <v>8.9049766356297955E-3</v>
          </cell>
          <cell r="G35">
            <v>8.9908581993629055E-3</v>
          </cell>
          <cell r="H35">
            <v>0.27</v>
          </cell>
        </row>
        <row r="36">
          <cell r="D36" t="str">
            <v>All others</v>
          </cell>
          <cell r="E36">
            <v>-1.0341186173719007E-3</v>
          </cell>
          <cell r="F36">
            <v>-2.5433028041073648E-3</v>
          </cell>
          <cell r="G36">
            <v>-2.4574212403742548E-3</v>
          </cell>
          <cell r="H36">
            <v>0.16999999999999993</v>
          </cell>
        </row>
        <row r="38">
          <cell r="C38" t="str">
            <v>REV</v>
          </cell>
          <cell r="D38" t="str">
            <v>WMT</v>
          </cell>
          <cell r="F38">
            <v>2.5087199999999998</v>
          </cell>
          <cell r="G38">
            <v>65.569140000000004</v>
          </cell>
          <cell r="H38">
            <v>131.49696</v>
          </cell>
        </row>
        <row r="39">
          <cell r="C39" t="str">
            <v>REV</v>
          </cell>
          <cell r="D39" t="str">
            <v>Next 3 retailers</v>
          </cell>
          <cell r="F39">
            <v>48.501920000000005</v>
          </cell>
          <cell r="G39">
            <v>68.931660000000008</v>
          </cell>
          <cell r="H39">
            <v>63.400320000000008</v>
          </cell>
        </row>
        <row r="41">
          <cell r="C41" t="str">
            <v>YOY %</v>
          </cell>
          <cell r="D41" t="str">
            <v>WMT</v>
          </cell>
          <cell r="G41">
            <v>25.136491916196309</v>
          </cell>
          <cell r="H41">
            <v>1.0054702562821474</v>
          </cell>
        </row>
        <row r="42">
          <cell r="C42" t="str">
            <v>YOY %</v>
          </cell>
          <cell r="D42" t="str">
            <v>Next 3 retailers</v>
          </cell>
          <cell r="G42">
            <v>0.42121507767115207</v>
          </cell>
          <cell r="H42">
            <v>-8.0243824100565631E-2</v>
          </cell>
        </row>
        <row r="44">
          <cell r="D44" t="str">
            <v>total revenue</v>
          </cell>
          <cell r="E44">
            <v>66.950999999999993</v>
          </cell>
          <cell r="F44">
            <v>83.623999999999995</v>
          </cell>
          <cell r="G44">
            <v>168.126</v>
          </cell>
          <cell r="H44">
            <v>234.816</v>
          </cell>
        </row>
        <row r="46">
          <cell r="C46" t="str">
            <v>REV</v>
          </cell>
          <cell r="D46" t="str">
            <v>WMT</v>
          </cell>
          <cell r="F46">
            <v>2.5087199999999998</v>
          </cell>
          <cell r="G46">
            <v>65.569140000000004</v>
          </cell>
          <cell r="H46">
            <v>131.49696</v>
          </cell>
          <cell r="I46">
            <v>6.2398865420316145</v>
          </cell>
        </row>
        <row r="68">
          <cell r="B68" t="str">
            <v>Low</v>
          </cell>
          <cell r="C68" t="str">
            <v>High</v>
          </cell>
        </row>
        <row r="69">
          <cell r="A69" t="str">
            <v>Prepaid card w/ direct deposit</v>
          </cell>
          <cell r="B69">
            <v>108.35</v>
          </cell>
          <cell r="C69">
            <v>99</v>
          </cell>
        </row>
        <row r="70">
          <cell r="A70" t="str">
            <v>Cash</v>
          </cell>
          <cell r="B70">
            <v>167</v>
          </cell>
          <cell r="C70">
            <v>145.60000000000002</v>
          </cell>
        </row>
        <row r="71">
          <cell r="A71" t="str">
            <v>Prepaid card</v>
          </cell>
          <cell r="B71">
            <v>214.68</v>
          </cell>
          <cell r="C71">
            <v>105.46999999999997</v>
          </cell>
        </row>
        <row r="72">
          <cell r="A72" t="str">
            <v>Basic bank checking account</v>
          </cell>
          <cell r="B72">
            <v>204</v>
          </cell>
          <cell r="C72">
            <v>149.39999999999998</v>
          </cell>
        </row>
        <row r="93">
          <cell r="U93" t="str">
            <v>Advantages</v>
          </cell>
          <cell r="V93" t="str">
            <v>Disadvantages</v>
          </cell>
        </row>
        <row r="94">
          <cell r="U94" t="str">
            <v>Economics (depends on offering and consumer behavior patterns)</v>
          </cell>
        </row>
        <row r="95">
          <cell r="U95" t="str">
            <v>No risk of overdrafts</v>
          </cell>
          <cell r="V95" t="str">
            <v>Doesn't always build credit history</v>
          </cell>
        </row>
        <row r="96">
          <cell r="U96" t="str">
            <v>More flexible "branch" schedules</v>
          </cell>
          <cell r="V96" t="str">
            <v>Doesn't always afford the same consumer legal protections</v>
          </cell>
        </row>
        <row r="97">
          <cell r="U97" t="str">
            <v>Helps customer migrate into the mainstream banking system</v>
          </cell>
          <cell r="V97" t="str">
            <v>Depending on provider, customer service can be spotty</v>
          </cell>
        </row>
        <row r="98">
          <cell r="U98" t="str">
            <v>Many options available, depending on need (e.g. payroll, HSA, etc) and customer demographic (e.g. affinity, ethnic, etc)</v>
          </cell>
        </row>
        <row r="104">
          <cell r="X104" t="str">
            <v>WMT</v>
          </cell>
          <cell r="AA104" t="str">
            <v>GDOT-Branded</v>
          </cell>
        </row>
        <row r="105">
          <cell r="W105" t="str">
            <v>Fees</v>
          </cell>
          <cell r="X105" t="str">
            <v>Current</v>
          </cell>
          <cell r="Y105" t="str">
            <v>Pre 2/09</v>
          </cell>
          <cell r="AA105" t="str">
            <v>Current</v>
          </cell>
          <cell r="AB105" t="str">
            <v>Pre 7/09</v>
          </cell>
        </row>
        <row r="106">
          <cell r="W106" t="str">
            <v>New card</v>
          </cell>
          <cell r="X106">
            <v>3</v>
          </cell>
          <cell r="Y106">
            <v>8.94</v>
          </cell>
          <cell r="AA106">
            <v>4.95</v>
          </cell>
          <cell r="AB106">
            <v>9.9499999999999993</v>
          </cell>
        </row>
        <row r="107">
          <cell r="W107" t="str">
            <v>Monthly maintenance</v>
          </cell>
          <cell r="X107">
            <v>3</v>
          </cell>
          <cell r="Y107">
            <v>4.9400000000000004</v>
          </cell>
          <cell r="AA107" t="str">
            <v>$5.95*</v>
          </cell>
          <cell r="AB107">
            <v>4.95</v>
          </cell>
        </row>
        <row r="108">
          <cell r="W108" t="str">
            <v>Reload</v>
          </cell>
          <cell r="X108">
            <v>3</v>
          </cell>
          <cell r="Y108">
            <v>4.6399999999999997</v>
          </cell>
          <cell r="AA108">
            <v>4.95</v>
          </cell>
          <cell r="AB108">
            <v>4.95</v>
          </cell>
        </row>
        <row r="110">
          <cell r="W110" t="str">
            <v>* GDOT waived the monthly fee if cardholders either loaded $1,000 or more onto their cards, or made at least 30 purchase transactions.</v>
          </cell>
        </row>
        <row r="112">
          <cell r="AG112" t="str">
            <v>COST FOR FIRST 2 MONTHS OF TYPICAL USE</v>
          </cell>
        </row>
        <row r="117">
          <cell r="AG117" t="str">
            <v>First Vineyard</v>
          </cell>
          <cell r="AH117">
            <v>79.75</v>
          </cell>
        </row>
        <row r="118">
          <cell r="B118">
            <v>2008</v>
          </cell>
          <cell r="C118">
            <v>2009</v>
          </cell>
          <cell r="D118" t="str">
            <v>2010E</v>
          </cell>
          <cell r="E118" t="str">
            <v>2011E</v>
          </cell>
          <cell r="F118" t="str">
            <v>2012E</v>
          </cell>
          <cell r="AG118" t="str">
            <v>Western Union</v>
          </cell>
          <cell r="AH118">
            <v>58.94</v>
          </cell>
        </row>
        <row r="119">
          <cell r="A119" t="str">
            <v>% of revenue</v>
          </cell>
          <cell r="B119">
            <v>0.3910891089108911</v>
          </cell>
          <cell r="C119">
            <v>0.27894850461193726</v>
          </cell>
          <cell r="D119">
            <v>0.33753149306671715</v>
          </cell>
          <cell r="E119">
            <v>0.37138261221111307</v>
          </cell>
          <cell r="F119">
            <v>0.3781998321088908</v>
          </cell>
          <cell r="AG119" t="str">
            <v>Account Now</v>
          </cell>
          <cell r="AH119">
            <v>57.05</v>
          </cell>
        </row>
        <row r="120">
          <cell r="A120" t="str">
            <v>% of GDV</v>
          </cell>
          <cell r="B120">
            <v>2.2122654718566229E-2</v>
          </cell>
          <cell r="C120">
            <v>1.2468096143869966E-2</v>
          </cell>
          <cell r="D120">
            <v>1.1802382553559419E-2</v>
          </cell>
          <cell r="E120">
            <v>1.0896448297253735E-2</v>
          </cell>
          <cell r="F120">
            <v>1.0613493431624169E-2</v>
          </cell>
          <cell r="AG120" t="str">
            <v>NetSpend</v>
          </cell>
          <cell r="AH120">
            <v>56.05</v>
          </cell>
        </row>
        <row r="121">
          <cell r="AG121" t="str">
            <v>MiCash</v>
          </cell>
          <cell r="AH121">
            <v>50.3</v>
          </cell>
        </row>
        <row r="122">
          <cell r="AG122" t="str">
            <v>Rush Card</v>
          </cell>
          <cell r="AH122">
            <v>40.799999999999997</v>
          </cell>
        </row>
        <row r="123">
          <cell r="AG123" t="str">
            <v>Green Dot</v>
          </cell>
          <cell r="AH123">
            <v>40.75</v>
          </cell>
        </row>
        <row r="124">
          <cell r="AG124" t="str">
            <v>Wal-Mart Money Card</v>
          </cell>
          <cell r="AH124">
            <v>38.130000000000003</v>
          </cell>
        </row>
        <row r="125">
          <cell r="AG125" t="str">
            <v>H&amp;R Block</v>
          </cell>
          <cell r="AH125">
            <v>32.849999999999994</v>
          </cell>
        </row>
        <row r="126">
          <cell r="AG126" t="str">
            <v>Consumers Union and New York Times</v>
          </cell>
        </row>
        <row r="154">
          <cell r="A154" t="str">
            <v>Services provided by banks to the un/under-banked sector</v>
          </cell>
        </row>
        <row r="155">
          <cell r="A155" t="str">
            <v>Check Cashing</v>
          </cell>
          <cell r="B155">
            <v>0.49</v>
          </cell>
        </row>
        <row r="156">
          <cell r="A156" t="str">
            <v>Money Orders</v>
          </cell>
          <cell r="B156">
            <v>0.41</v>
          </cell>
        </row>
        <row r="157">
          <cell r="A157" t="str">
            <v>Bill Payment</v>
          </cell>
          <cell r="B157">
            <v>0.18</v>
          </cell>
        </row>
        <row r="158">
          <cell r="A158" t="str">
            <v>Prepaid Cards</v>
          </cell>
          <cell r="B158">
            <v>0.12</v>
          </cell>
        </row>
        <row r="159">
          <cell r="A159" t="str">
            <v>Kiosks for Check Cashing</v>
          </cell>
          <cell r="B159">
            <v>0.01</v>
          </cell>
        </row>
        <row r="211">
          <cell r="A211" t="str">
            <v>Payroll</v>
          </cell>
          <cell r="B211">
            <v>100</v>
          </cell>
        </row>
        <row r="212">
          <cell r="A212" t="str">
            <v>Health</v>
          </cell>
          <cell r="B212">
            <v>52</v>
          </cell>
        </row>
        <row r="213">
          <cell r="A213" t="str">
            <v>Incentive</v>
          </cell>
          <cell r="B213">
            <v>32</v>
          </cell>
        </row>
        <row r="214">
          <cell r="A214" t="str">
            <v>Insurance</v>
          </cell>
          <cell r="B214">
            <v>9</v>
          </cell>
        </row>
        <row r="215">
          <cell r="A215" t="str">
            <v>Purchasing/Travel</v>
          </cell>
          <cell r="B215">
            <v>3</v>
          </cell>
        </row>
        <row r="216">
          <cell r="B216">
            <v>196</v>
          </cell>
        </row>
        <row r="220">
          <cell r="A220" t="str">
            <v>Campus/Teen</v>
          </cell>
          <cell r="B220">
            <v>6</v>
          </cell>
        </row>
        <row r="221">
          <cell r="A221" t="str">
            <v>Travel</v>
          </cell>
          <cell r="B221">
            <v>13</v>
          </cell>
        </row>
        <row r="222">
          <cell r="A222" t="str">
            <v>Gifts</v>
          </cell>
          <cell r="B222">
            <v>16</v>
          </cell>
        </row>
        <row r="223">
          <cell r="A223" t="str">
            <v>General Use</v>
          </cell>
          <cell r="B223">
            <v>50</v>
          </cell>
        </row>
        <row r="224">
          <cell r="B224">
            <v>85</v>
          </cell>
        </row>
        <row r="259">
          <cell r="B259">
            <v>2004</v>
          </cell>
          <cell r="C259">
            <v>2009</v>
          </cell>
          <cell r="D259">
            <v>2014</v>
          </cell>
        </row>
        <row r="260">
          <cell r="A260" t="str">
            <v>Network-Branded</v>
          </cell>
          <cell r="B260">
            <v>2.82</v>
          </cell>
          <cell r="C260">
            <v>23.49</v>
          </cell>
          <cell r="D260">
            <v>82.53</v>
          </cell>
        </row>
        <row r="261">
          <cell r="A261" t="str">
            <v>Private Label</v>
          </cell>
          <cell r="B261">
            <v>74.73</v>
          </cell>
          <cell r="C261">
            <v>114.84</v>
          </cell>
          <cell r="D261">
            <v>149.34</v>
          </cell>
        </row>
        <row r="262">
          <cell r="A262" t="str">
            <v>Disbursement</v>
          </cell>
          <cell r="B262">
            <v>63.45</v>
          </cell>
          <cell r="C262">
            <v>122.66999999999999</v>
          </cell>
          <cell r="D262">
            <v>161.13</v>
          </cell>
        </row>
        <row r="263">
          <cell r="B263">
            <v>141</v>
          </cell>
          <cell r="C263">
            <v>261</v>
          </cell>
          <cell r="D263">
            <v>393</v>
          </cell>
        </row>
        <row r="264">
          <cell r="C264">
            <v>0.13105644538279337</v>
          </cell>
          <cell r="D264">
            <v>8.530151338622427E-2</v>
          </cell>
        </row>
        <row r="286">
          <cell r="A286" t="str">
            <v>Most influential prepaid card players</v>
          </cell>
        </row>
        <row r="287">
          <cell r="A287" t="str">
            <v>% of respondents mentioning player</v>
          </cell>
        </row>
        <row r="289">
          <cell r="A289" t="str">
            <v>Green Dot</v>
          </cell>
          <cell r="B289">
            <v>0.7</v>
          </cell>
        </row>
        <row r="290">
          <cell r="A290" t="str">
            <v>Visa</v>
          </cell>
          <cell r="B290">
            <v>0.35</v>
          </cell>
        </row>
        <row r="291">
          <cell r="A291" t="str">
            <v>MetaBank</v>
          </cell>
          <cell r="B291">
            <v>0.35</v>
          </cell>
        </row>
        <row r="292">
          <cell r="A292" t="str">
            <v>Wal-Mart</v>
          </cell>
          <cell r="B292">
            <v>0.3</v>
          </cell>
        </row>
        <row r="293">
          <cell r="A293" t="str">
            <v>Blackhawk</v>
          </cell>
          <cell r="B293">
            <v>0.3</v>
          </cell>
        </row>
        <row r="294">
          <cell r="A294" t="str">
            <v>Netspend</v>
          </cell>
          <cell r="B294">
            <v>0.2</v>
          </cell>
        </row>
        <row r="295">
          <cell r="A295" t="str">
            <v>Incomm</v>
          </cell>
          <cell r="B295">
            <v>0.2</v>
          </cell>
        </row>
        <row r="317">
          <cell r="A317" t="str">
            <v>Most Profitable Prepaid Card Category Today</v>
          </cell>
        </row>
        <row r="318">
          <cell r="A318" t="str">
            <v>% of respondents mentioning category</v>
          </cell>
        </row>
        <row r="320">
          <cell r="A320" t="str">
            <v>GPR</v>
          </cell>
          <cell r="B320">
            <v>0.5</v>
          </cell>
        </row>
        <row r="321">
          <cell r="A321" t="str">
            <v>Payroll</v>
          </cell>
          <cell r="B321">
            <v>0.2</v>
          </cell>
        </row>
        <row r="322">
          <cell r="A322" t="str">
            <v>Branded Gift</v>
          </cell>
          <cell r="B322">
            <v>0.15</v>
          </cell>
        </row>
        <row r="323">
          <cell r="A323" t="str">
            <v>Travel</v>
          </cell>
          <cell r="B323">
            <v>0.1</v>
          </cell>
        </row>
        <row r="324">
          <cell r="A324" t="str">
            <v>Government</v>
          </cell>
          <cell r="B324">
            <v>0.1</v>
          </cell>
        </row>
        <row r="325">
          <cell r="A325" t="str">
            <v>Consumer Incentive</v>
          </cell>
          <cell r="B325">
            <v>0.1</v>
          </cell>
        </row>
        <row r="326">
          <cell r="A326" t="str">
            <v>Private Label Gift</v>
          </cell>
          <cell r="B326">
            <v>0.05</v>
          </cell>
        </row>
        <row r="327">
          <cell r="A327" t="str">
            <v>B2B Rebate</v>
          </cell>
          <cell r="B327">
            <v>0.05</v>
          </cell>
        </row>
        <row r="341">
          <cell r="A341" t="str">
            <v>Reasons for not having a checking account</v>
          </cell>
        </row>
        <row r="342">
          <cell r="A342" t="str">
            <v>% of respondents mentioning player</v>
          </cell>
        </row>
        <row r="344">
          <cell r="A344" t="str">
            <v>Credit issues/past problems</v>
          </cell>
          <cell r="B344">
            <v>0.43</v>
          </cell>
        </row>
        <row r="345">
          <cell r="A345" t="str">
            <v>Excessive charges by bank</v>
          </cell>
          <cell r="B345">
            <v>0.28000000000000003</v>
          </cell>
        </row>
        <row r="346">
          <cell r="A346" t="str">
            <v>Access to cash</v>
          </cell>
          <cell r="B346">
            <v>0.12</v>
          </cell>
        </row>
        <row r="347">
          <cell r="A347" t="str">
            <v>Concerns about garnishment of funds</v>
          </cell>
          <cell r="B347">
            <v>0.1</v>
          </cell>
        </row>
        <row r="348">
          <cell r="A348" t="str">
            <v>Other</v>
          </cell>
          <cell r="B348">
            <v>7.0000000000000007E-2</v>
          </cell>
        </row>
        <row r="375">
          <cell r="A375" t="str">
            <v>Market Size - 2017 GDV</v>
          </cell>
        </row>
        <row r="376">
          <cell r="A376" t="str">
            <v>BCG</v>
          </cell>
          <cell r="B376">
            <v>2017</v>
          </cell>
          <cell r="C376">
            <v>2009</v>
          </cell>
          <cell r="D376" t="str">
            <v>CAGR</v>
          </cell>
        </row>
        <row r="377">
          <cell r="A377" t="str">
            <v>Consumer</v>
          </cell>
          <cell r="B377">
            <v>84</v>
          </cell>
          <cell r="C377">
            <v>35</v>
          </cell>
          <cell r="D377">
            <v>0.11564598084560695</v>
          </cell>
        </row>
        <row r="378">
          <cell r="A378" t="str">
            <v>Government</v>
          </cell>
          <cell r="B378">
            <v>162</v>
          </cell>
          <cell r="C378">
            <v>32</v>
          </cell>
          <cell r="D378">
            <v>0.22474487139158894</v>
          </cell>
        </row>
        <row r="379">
          <cell r="A379" t="str">
            <v>Corporate</v>
          </cell>
          <cell r="B379">
            <v>196</v>
          </cell>
          <cell r="C379">
            <v>53</v>
          </cell>
          <cell r="D379">
            <v>0.17759926307855212</v>
          </cell>
        </row>
        <row r="380">
          <cell r="B380">
            <v>442</v>
          </cell>
          <cell r="C380">
            <v>120</v>
          </cell>
          <cell r="D380">
            <v>0.17700993290241485</v>
          </cell>
          <cell r="AJ380" t="str">
            <v>Demographic Profile</v>
          </cell>
        </row>
        <row r="381">
          <cell r="AJ381" t="str">
            <v>25-54 yrs old (most are 25-45 yrs old)</v>
          </cell>
          <cell r="AK381" t="str">
            <v>75% do not have a credit card</v>
          </cell>
        </row>
        <row r="382">
          <cell r="AJ382" t="str">
            <v>60% Female, 40% Male</v>
          </cell>
          <cell r="AK382" t="str">
            <v>50% have a bank account</v>
          </cell>
        </row>
        <row r="383">
          <cell r="AJ383" t="str">
            <v>Household Income (HHI) &lt; $75K</v>
          </cell>
          <cell r="AK383" t="str">
            <v>Caucasian 65%; African American 20%; Hispanic 10%</v>
          </cell>
        </row>
        <row r="400">
          <cell r="A400" t="str">
            <v>Comparison of Reasons Why Never-Banked and Previously Banked Households
Do Not Have a Bank Account</v>
          </cell>
        </row>
        <row r="401">
          <cell r="B401" t="str">
            <v>Previously Banked</v>
          </cell>
          <cell r="C401" t="str">
            <v>Never-Banked</v>
          </cell>
        </row>
        <row r="402">
          <cell r="A402" t="str">
            <v>Do not have enough money to need account</v>
          </cell>
          <cell r="B402">
            <v>0.34100000000000003</v>
          </cell>
          <cell r="C402">
            <v>0.371</v>
          </cell>
        </row>
        <row r="403">
          <cell r="A403" t="str">
            <v>Did not need or want account/Do not see value of account</v>
          </cell>
          <cell r="B403">
            <v>0.25800000000000001</v>
          </cell>
          <cell r="C403">
            <v>0.124</v>
          </cell>
        </row>
        <row r="404">
          <cell r="A404" t="str">
            <v>Service charges are too high</v>
          </cell>
          <cell r="B404">
            <v>0.122</v>
          </cell>
          <cell r="C404">
            <v>6.3E-2</v>
          </cell>
        </row>
        <row r="405">
          <cell r="A405" t="str">
            <v>Do not write enough checks</v>
          </cell>
          <cell r="B405">
            <v>0.12</v>
          </cell>
          <cell r="C405">
            <v>0.18</v>
          </cell>
        </row>
        <row r="406">
          <cell r="A406" t="str">
            <v>Minimum balance requirement is too high</v>
          </cell>
          <cell r="B406">
            <v>0.109</v>
          </cell>
          <cell r="C406">
            <v>0.127</v>
          </cell>
        </row>
        <row r="407">
          <cell r="A407" t="str">
            <v>Bounced too many checks/had too many overdrafts</v>
          </cell>
          <cell r="B407">
            <v>8.3000000000000004E-2</v>
          </cell>
          <cell r="C407">
            <v>1.7000000000000001E-2</v>
          </cell>
        </row>
        <row r="408">
          <cell r="A408" t="str">
            <v>Do not trust banks</v>
          </cell>
          <cell r="B408">
            <v>7.0999999999999994E-2</v>
          </cell>
          <cell r="C408">
            <v>6.3E-2</v>
          </cell>
        </row>
        <row r="444">
          <cell r="A444" t="str">
            <v>Likelihood That Unbanked Households Will
 Open an Account</v>
          </cell>
        </row>
        <row r="445">
          <cell r="A445" t="str">
            <v>% of unbanked households</v>
          </cell>
        </row>
        <row r="447">
          <cell r="A447" t="str">
            <v>Very likely</v>
          </cell>
          <cell r="B447">
            <v>9.9000000000000005E-2</v>
          </cell>
        </row>
        <row r="448">
          <cell r="A448" t="str">
            <v>Somewhat likely</v>
          </cell>
          <cell r="B448">
            <v>0.19800000000000001</v>
          </cell>
        </row>
        <row r="449">
          <cell r="A449" t="str">
            <v>Not too likely</v>
          </cell>
          <cell r="B449">
            <v>0.20300000000000001</v>
          </cell>
        </row>
        <row r="450">
          <cell r="A450" t="str">
            <v>Not likely at all</v>
          </cell>
          <cell r="B450">
            <v>0.41099999999999998</v>
          </cell>
        </row>
        <row r="476">
          <cell r="A476" t="str">
            <v>Importance of underbanked consumers to prepaid industry growth</v>
          </cell>
        </row>
        <row r="477">
          <cell r="A477" t="str">
            <v>CFSI</v>
          </cell>
        </row>
        <row r="478">
          <cell r="A478" t="str">
            <v>Very important</v>
          </cell>
          <cell r="B478">
            <v>0.46899999999999997</v>
          </cell>
        </row>
        <row r="479">
          <cell r="A479" t="str">
            <v>Important</v>
          </cell>
          <cell r="B479">
            <v>0.36299999999999999</v>
          </cell>
        </row>
        <row r="480">
          <cell r="A480" t="str">
            <v>Neutral</v>
          </cell>
          <cell r="B480">
            <v>9.7000000000000003E-2</v>
          </cell>
        </row>
        <row r="481">
          <cell r="A481" t="str">
            <v>Not important</v>
          </cell>
          <cell r="B481">
            <v>5.2999999999999999E-2</v>
          </cell>
        </row>
        <row r="482">
          <cell r="A482" t="str">
            <v>Very unimportant</v>
          </cell>
          <cell r="B482">
            <v>1.7999999999999999E-2</v>
          </cell>
        </row>
        <row r="514">
          <cell r="A514" t="str">
            <v>Factors important to acquire customers</v>
          </cell>
        </row>
        <row r="515">
          <cell r="A515" t="str">
            <v>CFSI</v>
          </cell>
        </row>
        <row r="516">
          <cell r="A516" t="str">
            <v>Pricing</v>
          </cell>
          <cell r="B516">
            <v>0.66400000000000003</v>
          </cell>
        </row>
        <row r="517">
          <cell r="A517" t="str">
            <v>Reload options</v>
          </cell>
          <cell r="B517">
            <v>0.443</v>
          </cell>
        </row>
        <row r="518">
          <cell r="A518" t="str">
            <v>Paying for purchases</v>
          </cell>
          <cell r="B518">
            <v>0.29199999999999998</v>
          </cell>
        </row>
        <row r="519">
          <cell r="A519" t="str">
            <v>Word of mouth</v>
          </cell>
          <cell r="B519">
            <v>0.27400000000000002</v>
          </cell>
        </row>
        <row r="520">
          <cell r="A520" t="str">
            <v>Convenience of ATM use</v>
          </cell>
          <cell r="B520">
            <v>0.25700000000000001</v>
          </cell>
        </row>
        <row r="521">
          <cell r="A521" t="str">
            <v>Safeguarding funds</v>
          </cell>
          <cell r="B521">
            <v>0.25700000000000001</v>
          </cell>
        </row>
      </sheetData>
      <sheetData sheetId="22" refreshError="1">
        <row r="1">
          <cell r="B1" t="str">
            <v>Morgan Stanley  |  Glenn Fodor, CFA |  212-761-0071  |  Glenn.Fodor@morganstanley.com</v>
          </cell>
          <cell r="BT1" t="str">
            <v>ElementName</v>
          </cell>
          <cell r="BU1" t="str">
            <v>ScaleOverride</v>
          </cell>
          <cell r="BV1" t="str">
            <v>UnitOverride</v>
          </cell>
          <cell r="BW1" t="str">
            <v>ReverseSign</v>
          </cell>
          <cell r="BX1" t="str">
            <v>IsDrivingAssumption</v>
          </cell>
          <cell r="BY1" t="str">
            <v>SegmentID</v>
          </cell>
        </row>
        <row r="2">
          <cell r="B2" t="str">
            <v>Green Dot Corporation</v>
          </cell>
        </row>
        <row r="3">
          <cell r="B3" t="str">
            <v>Growth Analysis Platform (GAP)</v>
          </cell>
        </row>
        <row r="4">
          <cell r="A4" t="str">
            <v>1=Bull</v>
          </cell>
        </row>
        <row r="5">
          <cell r="A5" t="str">
            <v>2=Base</v>
          </cell>
          <cell r="B5" t="str">
            <v>Scenario:</v>
          </cell>
          <cell r="D5">
            <v>2007</v>
          </cell>
          <cell r="E5">
            <v>2008</v>
          </cell>
          <cell r="F5">
            <v>2009</v>
          </cell>
          <cell r="G5">
            <v>2010</v>
          </cell>
          <cell r="H5">
            <v>2011</v>
          </cell>
          <cell r="I5">
            <v>2012</v>
          </cell>
          <cell r="J5">
            <v>2013</v>
          </cell>
          <cell r="K5">
            <v>2014</v>
          </cell>
          <cell r="L5">
            <v>2015</v>
          </cell>
          <cell r="M5">
            <v>2016</v>
          </cell>
          <cell r="N5">
            <v>2017</v>
          </cell>
          <cell r="O5">
            <v>2018</v>
          </cell>
          <cell r="P5">
            <v>2019</v>
          </cell>
          <cell r="Q5">
            <v>2020</v>
          </cell>
        </row>
        <row r="6">
          <cell r="A6" t="str">
            <v>3=Bear</v>
          </cell>
          <cell r="B6" t="str">
            <v>Scenario:</v>
          </cell>
          <cell r="D6" t="str">
            <v>CY</v>
          </cell>
          <cell r="E6" t="str">
            <v>CY</v>
          </cell>
          <cell r="F6" t="str">
            <v>CY</v>
          </cell>
          <cell r="G6" t="str">
            <v>CY</v>
          </cell>
          <cell r="H6" t="str">
            <v>CY</v>
          </cell>
          <cell r="I6" t="str">
            <v>CY</v>
          </cell>
          <cell r="J6" t="str">
            <v>CY</v>
          </cell>
          <cell r="K6" t="str">
            <v>CY</v>
          </cell>
          <cell r="L6" t="str">
            <v>CY</v>
          </cell>
          <cell r="M6" t="str">
            <v>CY</v>
          </cell>
          <cell r="N6" t="str">
            <v>CY</v>
          </cell>
          <cell r="O6" t="str">
            <v>CY</v>
          </cell>
          <cell r="P6" t="str">
            <v>CY</v>
          </cell>
          <cell r="Q6" t="str">
            <v>CY</v>
          </cell>
        </row>
        <row r="7">
          <cell r="A7" t="str">
            <v>2=Base</v>
          </cell>
          <cell r="B7">
            <v>2</v>
          </cell>
          <cell r="C7" t="str">
            <v>2010E</v>
          </cell>
          <cell r="D7" t="str">
            <v>A</v>
          </cell>
          <cell r="E7" t="str">
            <v>A</v>
          </cell>
          <cell r="F7" t="str">
            <v>A</v>
          </cell>
          <cell r="G7" t="str">
            <v>E</v>
          </cell>
          <cell r="H7" t="str">
            <v>E</v>
          </cell>
          <cell r="I7" t="str">
            <v>E</v>
          </cell>
          <cell r="J7" t="str">
            <v>E</v>
          </cell>
          <cell r="K7" t="str">
            <v>E</v>
          </cell>
          <cell r="L7" t="str">
            <v>E</v>
          </cell>
          <cell r="M7" t="str">
            <v>E</v>
          </cell>
          <cell r="N7" t="str">
            <v>E</v>
          </cell>
          <cell r="O7" t="str">
            <v>E</v>
          </cell>
          <cell r="P7" t="str">
            <v>E</v>
          </cell>
          <cell r="Q7" t="str">
            <v>E</v>
          </cell>
        </row>
        <row r="8">
          <cell r="A8" t="str">
            <v>Card revs/avg active card</v>
          </cell>
          <cell r="B8">
            <v>-0.33266489198067306</v>
          </cell>
          <cell r="C8">
            <v>-9.2324742548117511E-2</v>
          </cell>
          <cell r="D8">
            <v>-2.3329000859520721E-2</v>
          </cell>
        </row>
        <row r="9">
          <cell r="A9" t="str">
            <v>Cash transfer revs/transaction</v>
          </cell>
          <cell r="B9" t="str">
            <v>Total revenue (GAAP)</v>
          </cell>
          <cell r="C9">
            <v>-3.3349699034215918E-2</v>
          </cell>
          <cell r="D9">
            <v>114.6</v>
          </cell>
          <cell r="E9">
            <v>202</v>
          </cell>
          <cell r="F9">
            <v>258.48140000000001</v>
          </cell>
          <cell r="G9">
            <v>359.97670740244013</v>
          </cell>
          <cell r="H9">
            <v>513.9056555293306</v>
          </cell>
        </row>
        <row r="10">
          <cell r="B10" t="str">
            <v>YOY % change</v>
          </cell>
          <cell r="E10">
            <v>0.76265270506108207</v>
          </cell>
          <cell r="F10">
            <v>0.27961089108910886</v>
          </cell>
          <cell r="G10">
            <v>0.39266000339846552</v>
          </cell>
          <cell r="H10">
            <v>0.42760807841603987</v>
          </cell>
        </row>
        <row r="12">
          <cell r="B12" t="str">
            <v>Operating Expenses</v>
          </cell>
        </row>
        <row r="13">
          <cell r="B13" t="str">
            <v>Sales/marketing</v>
          </cell>
          <cell r="D13">
            <v>60</v>
          </cell>
          <cell r="E13">
            <v>79</v>
          </cell>
          <cell r="F13">
            <v>72.103000000000009</v>
          </cell>
          <cell r="G13">
            <v>121.50347551878639</v>
          </cell>
          <cell r="H13">
            <v>190.85562478054723</v>
          </cell>
        </row>
        <row r="14">
          <cell r="B14" t="str">
            <v>% of revenues</v>
          </cell>
          <cell r="D14">
            <v>0.52356020942408377</v>
          </cell>
          <cell r="E14">
            <v>0.3910891089108911</v>
          </cell>
          <cell r="F14">
            <v>0.27894850461193726</v>
          </cell>
          <cell r="G14">
            <v>0.33753149306671715</v>
          </cell>
          <cell r="H14">
            <v>0.37138261221111307</v>
          </cell>
        </row>
        <row r="16">
          <cell r="B16" t="str">
            <v>Compensation and benefits expenses</v>
          </cell>
          <cell r="D16">
            <v>23</v>
          </cell>
          <cell r="E16">
            <v>31</v>
          </cell>
          <cell r="F16">
            <v>42.950999999999993</v>
          </cell>
          <cell r="G16">
            <v>62.534466549737708</v>
          </cell>
          <cell r="H16">
            <v>85.366620450042376</v>
          </cell>
        </row>
        <row r="17">
          <cell r="B17" t="str">
            <v>% of revenues</v>
          </cell>
          <cell r="D17">
            <v>0.20069808027923211</v>
          </cell>
          <cell r="E17">
            <v>0.15346534653465346</v>
          </cell>
          <cell r="F17">
            <v>0.16616669516646068</v>
          </cell>
          <cell r="G17">
            <v>0.17371809137591387</v>
          </cell>
          <cell r="H17">
            <v>0.16611340920565171</v>
          </cell>
        </row>
        <row r="19">
          <cell r="B19" t="str">
            <v>Processing/issuing</v>
          </cell>
          <cell r="D19">
            <v>13</v>
          </cell>
          <cell r="E19">
            <v>26</v>
          </cell>
          <cell r="F19">
            <v>38.035000000000004</v>
          </cell>
          <cell r="G19">
            <v>56.372801992818836</v>
          </cell>
          <cell r="H19">
            <v>79.503615166424368</v>
          </cell>
        </row>
        <row r="20">
          <cell r="B20" t="str">
            <v>% of revenues</v>
          </cell>
          <cell r="D20">
            <v>0.11343804537521815</v>
          </cell>
          <cell r="E20">
            <v>0.12871287128712872</v>
          </cell>
          <cell r="F20">
            <v>0.14714791857363818</v>
          </cell>
          <cell r="G20">
            <v>0.15660124900747038</v>
          </cell>
          <cell r="H20">
            <v>0.15470469007494078</v>
          </cell>
        </row>
        <row r="22">
          <cell r="B22" t="str">
            <v>Other G&amp;A expenses</v>
          </cell>
          <cell r="D22">
            <v>11</v>
          </cell>
          <cell r="E22">
            <v>17</v>
          </cell>
          <cell r="F22">
            <v>27.494</v>
          </cell>
          <cell r="G22">
            <v>44.154310189259348</v>
          </cell>
          <cell r="H22">
            <v>57.672148713635231</v>
          </cell>
        </row>
        <row r="23">
          <cell r="B23" t="str">
            <v>% of revenues</v>
          </cell>
          <cell r="D23">
            <v>9.5986038394415357E-2</v>
          </cell>
          <cell r="E23">
            <v>8.4158415841584164E-2</v>
          </cell>
          <cell r="F23">
            <v>0.10636742140827155</v>
          </cell>
          <cell r="G23">
            <v>0.12265879786465331</v>
          </cell>
          <cell r="H23">
            <v>0.11222322247890432</v>
          </cell>
        </row>
        <row r="25">
          <cell r="B25" t="str">
            <v>Depreciation/amortization</v>
          </cell>
          <cell r="D25">
            <v>4</v>
          </cell>
          <cell r="E25">
            <v>4.5999999999999996</v>
          </cell>
          <cell r="F25">
            <v>0</v>
          </cell>
          <cell r="G25">
            <v>0</v>
          </cell>
          <cell r="H25">
            <v>0</v>
          </cell>
        </row>
        <row r="26">
          <cell r="B26" t="str">
            <v>% of revenues</v>
          </cell>
          <cell r="D26">
            <v>3.4904013961605584E-2</v>
          </cell>
          <cell r="E26">
            <v>2.2772277227722772E-2</v>
          </cell>
          <cell r="F26">
            <v>0</v>
          </cell>
          <cell r="G26">
            <v>0</v>
          </cell>
          <cell r="H26">
            <v>0</v>
          </cell>
        </row>
        <row r="28">
          <cell r="B28" t="str">
            <v>Stock compensation</v>
          </cell>
          <cell r="D28">
            <v>0.2</v>
          </cell>
          <cell r="E28">
            <v>2.1</v>
          </cell>
          <cell r="F28">
            <v>8.3000000000000007</v>
          </cell>
          <cell r="G28">
            <v>6.8381619175821866</v>
          </cell>
          <cell r="H28">
            <v>9.6591468648332039</v>
          </cell>
        </row>
        <row r="29">
          <cell r="B29" t="str">
            <v>% of revenues</v>
          </cell>
          <cell r="D29">
            <v>1.7452006980802795E-3</v>
          </cell>
          <cell r="E29">
            <v>1.0396039603960397E-2</v>
          </cell>
          <cell r="F29">
            <v>3.2110627689265071E-2</v>
          </cell>
          <cell r="G29">
            <v>1.8996123296214786E-2</v>
          </cell>
          <cell r="H29">
            <v>1.8795564440488861E-2</v>
          </cell>
        </row>
        <row r="30">
          <cell r="B30" t="str">
            <v>Operating income (GAAP)</v>
          </cell>
          <cell r="D30">
            <v>3.3999999999999915</v>
          </cell>
          <cell r="E30">
            <v>42.300000000000004</v>
          </cell>
          <cell r="F30">
            <v>69.598399999999998</v>
          </cell>
          <cell r="G30">
            <v>68.57349123425567</v>
          </cell>
          <cell r="H30">
            <v>90.8484995538482</v>
          </cell>
        </row>
        <row r="31">
          <cell r="B31" t="str">
            <v>Operating margin</v>
          </cell>
          <cell r="D31">
            <v>2.9668411867364675E-2</v>
          </cell>
          <cell r="E31">
            <v>0.20940594059405943</v>
          </cell>
          <cell r="F31">
            <v>0.26925883255042721</v>
          </cell>
          <cell r="G31">
            <v>0.19049424538903054</v>
          </cell>
          <cell r="H31">
            <v>0.1767805015889013</v>
          </cell>
        </row>
        <row r="32">
          <cell r="B32" t="str">
            <v>YOY change in margin (bps)</v>
          </cell>
          <cell r="E32">
            <v>1797.3752872669475</v>
          </cell>
          <cell r="F32">
            <v>598.52891956367785</v>
          </cell>
          <cell r="G32">
            <v>-787.64587161396673</v>
          </cell>
          <cell r="H32">
            <v>-137.13743800129242</v>
          </cell>
        </row>
        <row r="34">
          <cell r="B34">
            <v>2007</v>
          </cell>
          <cell r="C34">
            <v>2008</v>
          </cell>
          <cell r="D34">
            <v>2009</v>
          </cell>
          <cell r="E34" t="str">
            <v>2010E</v>
          </cell>
          <cell r="F34" t="str">
            <v>2011E</v>
          </cell>
          <cell r="G34" t="str">
            <v>2012E</v>
          </cell>
        </row>
        <row r="35">
          <cell r="A35" t="str">
            <v>Interchange rev as % of GDV</v>
          </cell>
          <cell r="B35" t="str">
            <v>Interest exp(inc)</v>
          </cell>
          <cell r="C35">
            <v>1.1201344161299356E-2</v>
          </cell>
          <cell r="D35">
            <v>-0.2</v>
          </cell>
          <cell r="E35">
            <v>-0.5</v>
          </cell>
          <cell r="F35">
            <v>-0.20600000000000002</v>
          </cell>
          <cell r="G35">
            <v>-0.36399999999999999</v>
          </cell>
          <cell r="H35">
            <v>-0.47399999999999998</v>
          </cell>
        </row>
        <row r="36">
          <cell r="B36" t="str">
            <v>% of revenues</v>
          </cell>
          <cell r="D36">
            <v>-1.7452006980802795E-3</v>
          </cell>
          <cell r="E36">
            <v>-2.4752475247524753E-3</v>
          </cell>
          <cell r="F36">
            <v>-7.9696256674561497E-4</v>
          </cell>
          <cell r="G36">
            <v>-1.011176535911425E-3</v>
          </cell>
          <cell r="H36">
            <v>-9.2234828494302677E-4</v>
          </cell>
        </row>
        <row r="37">
          <cell r="B37" t="str">
            <v>EBT</v>
          </cell>
          <cell r="D37">
            <v>3.1999999999999913</v>
          </cell>
          <cell r="E37">
            <v>41.800000000000004</v>
          </cell>
          <cell r="F37">
            <v>69.392399999999995</v>
          </cell>
          <cell r="G37">
            <v>68.937491234255674</v>
          </cell>
          <cell r="H37">
            <v>91.322499553848203</v>
          </cell>
        </row>
        <row r="39">
          <cell r="B39" t="str">
            <v>Tax exp/(bene)</v>
          </cell>
          <cell r="D39">
            <v>-2.2000000000000002</v>
          </cell>
          <cell r="E39">
            <v>17.5</v>
          </cell>
          <cell r="F39">
            <v>29.198</v>
          </cell>
          <cell r="G39">
            <v>18.965271234255681</v>
          </cell>
          <cell r="H39">
            <v>24.043499553848193</v>
          </cell>
        </row>
        <row r="40">
          <cell r="B40" t="str">
            <v>Tax rate</v>
          </cell>
          <cell r="D40">
            <v>-0.6111111111111126</v>
          </cell>
          <cell r="E40">
            <v>0.4088785046728971</v>
          </cell>
          <cell r="F40">
            <v>0.41828308817209231</v>
          </cell>
          <cell r="G40">
            <v>0.39285201870928826</v>
          </cell>
          <cell r="H40">
            <v>0.38081016528000938</v>
          </cell>
        </row>
        <row r="41">
          <cell r="B41" t="str">
            <v>Adjustments</v>
          </cell>
          <cell r="E41">
            <v>-25.300000000000011</v>
          </cell>
          <cell r="F41">
            <v>0</v>
          </cell>
          <cell r="G41">
            <v>8.116961361875525</v>
          </cell>
          <cell r="H41">
            <v>10.733036595036317</v>
          </cell>
        </row>
        <row r="42">
          <cell r="B42" t="str">
            <v>Net income</v>
          </cell>
          <cell r="D42">
            <v>5.3999999999999915</v>
          </cell>
          <cell r="E42">
            <v>24.300000000000004</v>
          </cell>
          <cell r="F42">
            <v>40.794399999999996</v>
          </cell>
          <cell r="G42">
            <v>49.972219999999993</v>
          </cell>
          <cell r="H42">
            <v>67.279000000000011</v>
          </cell>
        </row>
        <row r="43">
          <cell r="B43" t="str">
            <v>YOY % change</v>
          </cell>
          <cell r="E43">
            <v>3.500000000000008</v>
          </cell>
          <cell r="F43">
            <v>0.67878189300411473</v>
          </cell>
          <cell r="G43">
            <v>0.22497744788500373</v>
          </cell>
          <cell r="H43">
            <v>0.34632801984782779</v>
          </cell>
        </row>
        <row r="45">
          <cell r="B45" t="str">
            <v>Diluted shares outstanding</v>
          </cell>
          <cell r="D45">
            <v>0</v>
          </cell>
          <cell r="E45" t="str">
            <v>ND</v>
          </cell>
          <cell r="F45">
            <v>40.262</v>
          </cell>
          <cell r="G45">
            <v>43.079499999999996</v>
          </cell>
          <cell r="H45">
            <v>44.262500000000003</v>
          </cell>
        </row>
        <row r="46">
          <cell r="B46" t="str">
            <v>EPS (GAAP)</v>
          </cell>
          <cell r="D46" t="str">
            <v>NM</v>
          </cell>
          <cell r="E46" t="str">
            <v>NM</v>
          </cell>
          <cell r="F46">
            <v>1.0132233868163527</v>
          </cell>
          <cell r="G46">
            <v>1.1599999999999999</v>
          </cell>
          <cell r="H46">
            <v>1.52</v>
          </cell>
          <cell r="I46">
            <v>1.9760000000000002</v>
          </cell>
          <cell r="J46">
            <v>2.5292800000000004</v>
          </cell>
          <cell r="K46">
            <v>3.1489536000000009</v>
          </cell>
          <cell r="L46">
            <v>3.8102338560000009</v>
          </cell>
          <cell r="M46">
            <v>4.4770247808000008</v>
          </cell>
          <cell r="N46">
            <v>5.1038082501120003</v>
          </cell>
          <cell r="O46">
            <v>5.6397081163737601</v>
          </cell>
          <cell r="P46">
            <v>6.0344876845199238</v>
          </cell>
          <cell r="Q46">
            <v>6.275867191900721</v>
          </cell>
        </row>
        <row r="47">
          <cell r="B47" t="str">
            <v>YOY % change</v>
          </cell>
          <cell r="E47" t="str">
            <v>NM</v>
          </cell>
          <cell r="F47" t="str">
            <v>NM</v>
          </cell>
          <cell r="G47">
            <v>0.14486105936108884</v>
          </cell>
          <cell r="H47">
            <v>0.31034482758620707</v>
          </cell>
          <cell r="I47">
            <v>0.3</v>
          </cell>
          <cell r="J47">
            <v>0.28000000000000003</v>
          </cell>
          <cell r="K47">
            <v>0.245</v>
          </cell>
          <cell r="L47">
            <v>0.21</v>
          </cell>
          <cell r="M47">
            <v>0.17499999999999999</v>
          </cell>
          <cell r="N47">
            <v>0.13999999999999999</v>
          </cell>
          <cell r="O47">
            <v>0.10499999999999998</v>
          </cell>
          <cell r="P47">
            <v>7.0000000000000007E-2</v>
          </cell>
          <cell r="Q47">
            <v>0.04</v>
          </cell>
        </row>
        <row r="49">
          <cell r="B49" t="str">
            <v>Residual Income</v>
          </cell>
        </row>
        <row r="50">
          <cell r="B50" t="str">
            <v>Book value</v>
          </cell>
          <cell r="D50">
            <v>0</v>
          </cell>
          <cell r="E50" t="str">
            <v>ND</v>
          </cell>
          <cell r="F50">
            <v>40.042000000000002</v>
          </cell>
        </row>
        <row r="51">
          <cell r="B51" t="str">
            <v>Book value per share</v>
          </cell>
          <cell r="D51" t="str">
            <v>NM</v>
          </cell>
          <cell r="E51" t="str">
            <v>NM</v>
          </cell>
          <cell r="F51">
            <v>0.99453579057175501</v>
          </cell>
          <cell r="G51">
            <v>2.1545357905717548</v>
          </cell>
          <cell r="H51">
            <v>3.6745357905717548</v>
          </cell>
          <cell r="I51">
            <v>5.6505357905717553</v>
          </cell>
          <cell r="J51">
            <v>8.1798157905717552</v>
          </cell>
          <cell r="K51">
            <v>11.328769390571756</v>
          </cell>
          <cell r="L51">
            <v>15.139003246571757</v>
          </cell>
          <cell r="M51">
            <v>19.616028027371758</v>
          </cell>
          <cell r="N51">
            <v>24.719836277483758</v>
          </cell>
          <cell r="O51">
            <v>30.359544393857519</v>
          </cell>
          <cell r="P51">
            <v>36.394032078377442</v>
          </cell>
          <cell r="Q51">
            <v>42.669899270278165</v>
          </cell>
        </row>
        <row r="53">
          <cell r="B53" t="str">
            <v>Residual Income</v>
          </cell>
          <cell r="E53" t="str">
            <v>NM</v>
          </cell>
          <cell r="F53" t="str">
            <v>NM</v>
          </cell>
          <cell r="G53">
            <v>1.0764589935919724</v>
          </cell>
          <cell r="H53">
            <v>1.3390189935919725</v>
          </cell>
          <cell r="I53">
            <v>1.6673389935919729</v>
          </cell>
          <cell r="J53">
            <v>2.0546349935919732</v>
          </cell>
          <cell r="K53">
            <v>2.4618490735919734</v>
          </cell>
          <cell r="L53">
            <v>2.8586172271919734</v>
          </cell>
          <cell r="M53">
            <v>3.2053485080879733</v>
          </cell>
          <cell r="N53">
            <v>3.4560618958127729</v>
          </cell>
          <cell r="O53">
            <v>3.5632418690651249</v>
          </cell>
          <cell r="P53">
            <v>3.4842859554358925</v>
          </cell>
          <cell r="Q53">
            <v>3.2187684973170163</v>
          </cell>
        </row>
        <row r="55">
          <cell r="B55" t="str">
            <v>Year</v>
          </cell>
          <cell r="G55">
            <v>1</v>
          </cell>
          <cell r="H55">
            <v>2</v>
          </cell>
          <cell r="I55">
            <v>3</v>
          </cell>
          <cell r="J55">
            <v>4</v>
          </cell>
          <cell r="K55">
            <v>5</v>
          </cell>
          <cell r="L55">
            <v>6</v>
          </cell>
          <cell r="M55">
            <v>7</v>
          </cell>
          <cell r="N55">
            <v>8</v>
          </cell>
          <cell r="O55">
            <v>9</v>
          </cell>
          <cell r="P55">
            <v>10</v>
          </cell>
          <cell r="Q55">
            <v>11</v>
          </cell>
        </row>
        <row r="56">
          <cell r="B56" t="str">
            <v>PV factor</v>
          </cell>
          <cell r="G56">
            <v>1.0840000000000001</v>
          </cell>
          <cell r="H56">
            <v>1.1750560000000001</v>
          </cell>
          <cell r="I56">
            <v>1.2737607040000003</v>
          </cell>
          <cell r="J56">
            <v>1.3807566031360001</v>
          </cell>
          <cell r="K56">
            <v>1.4967401577994242</v>
          </cell>
          <cell r="L56">
            <v>1.6224663310545759</v>
          </cell>
          <cell r="M56">
            <v>1.7587535028631605</v>
          </cell>
          <cell r="N56">
            <v>1.9064887971036657</v>
          </cell>
          <cell r="O56">
            <v>2.0666338560603736</v>
          </cell>
          <cell r="P56">
            <v>2.2402310999694452</v>
          </cell>
          <cell r="Q56">
            <v>2.4284105123668791</v>
          </cell>
        </row>
        <row r="57">
          <cell r="B57" t="str">
            <v>PV of Residual Income</v>
          </cell>
          <cell r="G57">
            <v>0.99304335202211469</v>
          </cell>
          <cell r="H57">
            <v>1.1395363230279854</v>
          </cell>
          <cell r="I57">
            <v>1.3089891911063167</v>
          </cell>
          <cell r="J57">
            <v>1.4880500943652544</v>
          </cell>
          <cell r="K57">
            <v>1.6448072571337276</v>
          </cell>
          <cell r="L57">
            <v>1.7618961777369642</v>
          </cell>
          <cell r="M57">
            <v>1.8225115133359111</v>
          </cell>
          <cell r="N57">
            <v>1.8127889873065164</v>
          </cell>
          <cell r="O57">
            <v>1.7241766646839594</v>
          </cell>
          <cell r="P57">
            <v>1.5553243392984835</v>
          </cell>
          <cell r="Q57">
            <v>1.3254630882732448</v>
          </cell>
        </row>
        <row r="60">
          <cell r="B60" t="str">
            <v>WACC Calculation</v>
          </cell>
          <cell r="I60" t="str">
            <v>Residual Income Analysis</v>
          </cell>
        </row>
        <row r="61">
          <cell r="I61" t="str">
            <v>Beginning book value per share</v>
          </cell>
          <cell r="N61">
            <v>0.99453579057175501</v>
          </cell>
        </row>
        <row r="62">
          <cell r="B62" t="str">
            <v>WACC = (equity/capital) x (WACE) + (LTD/capital) x (WACD)</v>
          </cell>
          <cell r="I62" t="str">
            <v>Forecast value for years 2010-2011</v>
          </cell>
          <cell r="N62">
            <v>2.1325796750501</v>
          </cell>
        </row>
        <row r="63">
          <cell r="I63" t="str">
            <v>PV of residual income in years 2012-2020</v>
          </cell>
          <cell r="N63">
            <v>14.444007313240377</v>
          </cell>
        </row>
        <row r="64">
          <cell r="B64" t="str">
            <v>Current capital structure</v>
          </cell>
          <cell r="I64" t="str">
            <v>Implied terminal value</v>
          </cell>
          <cell r="N64">
            <v>31.438877221137762</v>
          </cell>
        </row>
        <row r="65">
          <cell r="G65" t="str">
            <v>Weighted</v>
          </cell>
          <cell r="I65" t="str">
            <v>Current share price</v>
          </cell>
          <cell r="N65">
            <v>49.01</v>
          </cell>
        </row>
        <row r="66">
          <cell r="D66" t="str">
            <v>Value</v>
          </cell>
          <cell r="E66" t="str">
            <v>%</v>
          </cell>
          <cell r="F66" t="str">
            <v>Cost</v>
          </cell>
          <cell r="G66" t="str">
            <v>Cost</v>
          </cell>
        </row>
        <row r="67">
          <cell r="B67" t="str">
            <v>Equity</v>
          </cell>
          <cell r="D67">
            <v>54.998999999999995</v>
          </cell>
          <cell r="E67">
            <v>1</v>
          </cell>
          <cell r="F67">
            <v>8.3999999999999991E-2</v>
          </cell>
          <cell r="G67">
            <v>8.3999999999999991E-2</v>
          </cell>
          <cell r="I67" t="str">
            <v>Implied terminal growth rate</v>
          </cell>
          <cell r="N67">
            <v>4.0147385415982249E-2</v>
          </cell>
        </row>
        <row r="68">
          <cell r="B68" t="str">
            <v>Debt</v>
          </cell>
          <cell r="C68" t="str">
            <v>High</v>
          </cell>
          <cell r="D68">
            <v>0</v>
          </cell>
          <cell r="E68">
            <v>0</v>
          </cell>
          <cell r="G68">
            <v>0</v>
          </cell>
        </row>
        <row r="69">
          <cell r="A69" t="str">
            <v>Prepaid card w/ direct deposit</v>
          </cell>
          <cell r="B69" t="str">
            <v>Capital</v>
          </cell>
          <cell r="C69">
            <v>99</v>
          </cell>
          <cell r="D69">
            <v>54.998999999999995</v>
          </cell>
          <cell r="E69">
            <v>1</v>
          </cell>
          <cell r="G69">
            <v>8.3999999999999991E-2</v>
          </cell>
          <cell r="I69" t="str">
            <v>Implied Buyside Expectations</v>
          </cell>
        </row>
        <row r="70">
          <cell r="A70" t="str">
            <v>Cash</v>
          </cell>
          <cell r="B70">
            <v>167</v>
          </cell>
          <cell r="C70">
            <v>145.60000000000002</v>
          </cell>
          <cell r="I70" t="str">
            <v>Assumed terminal growth rate</v>
          </cell>
          <cell r="N70">
            <v>4.0147385415982249E-2</v>
          </cell>
        </row>
        <row r="71">
          <cell r="A71" t="str">
            <v>Prepaid card</v>
          </cell>
          <cell r="B71" t="str">
            <v>Weighted average cost of equity</v>
          </cell>
          <cell r="C71">
            <v>105.46999999999997</v>
          </cell>
        </row>
        <row r="72">
          <cell r="A72" t="str">
            <v>Basic bank checking account</v>
          </cell>
          <cell r="B72" t="str">
            <v>CAPM = Risk free rate + beta (expected market return - risk free rate)</v>
          </cell>
          <cell r="C72">
            <v>149.39999999999998</v>
          </cell>
          <cell r="I72" t="str">
            <v>Current share price</v>
          </cell>
          <cell r="N72">
            <v>49.01</v>
          </cell>
        </row>
        <row r="73">
          <cell r="I73" t="str">
            <v>PV of implied terminal value</v>
          </cell>
          <cell r="N73">
            <v>31.438877221137755</v>
          </cell>
        </row>
        <row r="74">
          <cell r="B74" t="str">
            <v>Risk free rate</v>
          </cell>
          <cell r="D74">
            <v>4.3999999999999997E-2</v>
          </cell>
          <cell r="I74" t="str">
            <v>PV of residual income in years 2012-2020</v>
          </cell>
          <cell r="N74">
            <v>14.444007313240377</v>
          </cell>
        </row>
        <row r="75">
          <cell r="B75" t="str">
            <v>+</v>
          </cell>
          <cell r="I75" t="str">
            <v>Beginning book value per share</v>
          </cell>
          <cell r="N75">
            <v>0.99453579057175501</v>
          </cell>
        </row>
        <row r="76">
          <cell r="B76" t="str">
            <v>Beta</v>
          </cell>
          <cell r="D76">
            <v>1</v>
          </cell>
          <cell r="I76" t="str">
            <v>Implied PV of residual income in years 2010-2011</v>
          </cell>
          <cell r="N76">
            <v>2.1325796750501111</v>
          </cell>
        </row>
        <row r="77">
          <cell r="B77" t="str">
            <v>x</v>
          </cell>
          <cell r="I77" t="str">
            <v>PV of residual income in 2010</v>
          </cell>
          <cell r="N77">
            <v>0.99304335202211469</v>
          </cell>
        </row>
        <row r="78">
          <cell r="B78" t="str">
            <v>Expected market return</v>
          </cell>
          <cell r="D78">
            <v>8.3999999999999991E-2</v>
          </cell>
          <cell r="I78" t="str">
            <v>PV of implied residual income in 2011</v>
          </cell>
          <cell r="N78">
            <v>1.1395363230279965</v>
          </cell>
        </row>
        <row r="79">
          <cell r="B79" t="str">
            <v>-RFR</v>
          </cell>
          <cell r="D79">
            <v>4.3999999999999997E-2</v>
          </cell>
          <cell r="I79" t="str">
            <v>Implied residual income in 2011</v>
          </cell>
          <cell r="N79">
            <v>1.3390189935919856</v>
          </cell>
        </row>
        <row r="80">
          <cell r="B80" t="str">
            <v>Risk Premium</v>
          </cell>
          <cell r="D80">
            <v>0.04</v>
          </cell>
          <cell r="I80" t="str">
            <v>Implied EPS in 2011</v>
          </cell>
          <cell r="N80">
            <v>1.5200000000000129</v>
          </cell>
        </row>
        <row r="81">
          <cell r="I81" t="str">
            <v>Implied forward 2-year EPS CAGR</v>
          </cell>
          <cell r="N81">
            <v>0.22481131911763508</v>
          </cell>
        </row>
        <row r="82">
          <cell r="B82" t="str">
            <v>Cost of Equity</v>
          </cell>
          <cell r="D82">
            <v>8.3999999999999991E-2</v>
          </cell>
        </row>
        <row r="93">
          <cell r="U93" t="str">
            <v>Advantages</v>
          </cell>
          <cell r="V93" t="str">
            <v>Disadvantages</v>
          </cell>
        </row>
        <row r="94">
          <cell r="G94" t="str">
            <v xml:space="preserve"> </v>
          </cell>
          <cell r="U94" t="str">
            <v>Economics (depends on offering and consumer behavior patterns)</v>
          </cell>
        </row>
        <row r="95">
          <cell r="U95" t="str">
            <v>No risk of overdrafts</v>
          </cell>
          <cell r="V95" t="str">
            <v>Doesn't always build credit history</v>
          </cell>
        </row>
        <row r="96">
          <cell r="U96" t="str">
            <v>More flexible "branch" schedules</v>
          </cell>
          <cell r="V96" t="str">
            <v>Doesn't always afford the same consumer legal protections</v>
          </cell>
        </row>
        <row r="97">
          <cell r="U97" t="str">
            <v>Helps customer migrate into the mainstream banking system</v>
          </cell>
          <cell r="V97" t="str">
            <v>Depending on provider, customer service can be spotty</v>
          </cell>
        </row>
        <row r="98">
          <cell r="U98" t="str">
            <v>Many options available, depending on need (e.g. payroll, HSA, etc) and customer demographic (e.g. affinity, ethnic, etc)</v>
          </cell>
        </row>
        <row r="104">
          <cell r="X104" t="str">
            <v>WMT</v>
          </cell>
          <cell r="AA104" t="str">
            <v>GDOT-Branded</v>
          </cell>
        </row>
        <row r="105">
          <cell r="W105" t="str">
            <v>Fees</v>
          </cell>
          <cell r="X105" t="str">
            <v>Current</v>
          </cell>
          <cell r="Y105" t="str">
            <v>Pre 2/09</v>
          </cell>
          <cell r="AA105" t="str">
            <v>Current</v>
          </cell>
          <cell r="AB105" t="str">
            <v>Pre 7/09</v>
          </cell>
        </row>
        <row r="106">
          <cell r="W106" t="str">
            <v>New card</v>
          </cell>
          <cell r="X106">
            <v>3</v>
          </cell>
          <cell r="Y106">
            <v>8.94</v>
          </cell>
          <cell r="AA106">
            <v>4.95</v>
          </cell>
          <cell r="AB106">
            <v>9.9499999999999993</v>
          </cell>
        </row>
        <row r="107">
          <cell r="W107" t="str">
            <v>Monthly maintenance</v>
          </cell>
          <cell r="X107">
            <v>3</v>
          </cell>
          <cell r="Y107">
            <v>4.9400000000000004</v>
          </cell>
          <cell r="AA107" t="str">
            <v>$5.95*</v>
          </cell>
          <cell r="AB107">
            <v>4.95</v>
          </cell>
        </row>
        <row r="108">
          <cell r="W108" t="str">
            <v>Reload</v>
          </cell>
          <cell r="X108">
            <v>3</v>
          </cell>
          <cell r="Y108">
            <v>4.6399999999999997</v>
          </cell>
          <cell r="AA108">
            <v>4.95</v>
          </cell>
          <cell r="AB108">
            <v>4.95</v>
          </cell>
        </row>
        <row r="110">
          <cell r="W110" t="str">
            <v>* GDOT waived the monthly fee if cardholders either loaded $1,000 or more onto their cards, or made at least 30 purchase transactions.</v>
          </cell>
        </row>
        <row r="112">
          <cell r="AG112" t="str">
            <v>COST FOR FIRST 2 MONTHS OF TYPICAL USE</v>
          </cell>
        </row>
        <row r="117">
          <cell r="AG117" t="str">
            <v>First Vineyard</v>
          </cell>
          <cell r="AH117">
            <v>79.75</v>
          </cell>
        </row>
        <row r="118">
          <cell r="B118">
            <v>2008</v>
          </cell>
          <cell r="C118">
            <v>2009</v>
          </cell>
          <cell r="D118" t="str">
            <v>2010E</v>
          </cell>
          <cell r="E118" t="str">
            <v>2011E</v>
          </cell>
          <cell r="F118" t="str">
            <v>2012E</v>
          </cell>
          <cell r="AG118" t="str">
            <v>Western Union</v>
          </cell>
          <cell r="AH118">
            <v>58.94</v>
          </cell>
        </row>
        <row r="119">
          <cell r="A119" t="str">
            <v>% of revenue</v>
          </cell>
          <cell r="B119">
            <v>0.3910891089108911</v>
          </cell>
          <cell r="C119">
            <v>0.27894850461193726</v>
          </cell>
          <cell r="D119">
            <v>0.33753149306671715</v>
          </cell>
          <cell r="E119">
            <v>0.37138261221111307</v>
          </cell>
          <cell r="F119">
            <v>0.3781998321088908</v>
          </cell>
          <cell r="AG119" t="str">
            <v>Account Now</v>
          </cell>
          <cell r="AH119">
            <v>57.05</v>
          </cell>
        </row>
        <row r="120">
          <cell r="A120" t="str">
            <v>% of GDV</v>
          </cell>
          <cell r="B120">
            <v>2.2122654718566229E-2</v>
          </cell>
          <cell r="C120">
            <v>1.2468096143869966E-2</v>
          </cell>
          <cell r="D120">
            <v>1.1802382553559419E-2</v>
          </cell>
          <cell r="E120">
            <v>1.0896448297253735E-2</v>
          </cell>
          <cell r="F120">
            <v>1.0613493431624169E-2</v>
          </cell>
          <cell r="AG120" t="str">
            <v>NetSpend</v>
          </cell>
          <cell r="AH120">
            <v>56.05</v>
          </cell>
        </row>
        <row r="121">
          <cell r="AG121" t="str">
            <v>MiCash</v>
          </cell>
          <cell r="AH121">
            <v>50.3</v>
          </cell>
        </row>
        <row r="122">
          <cell r="AG122" t="str">
            <v>Rush Card</v>
          </cell>
          <cell r="AH122">
            <v>40.799999999999997</v>
          </cell>
        </row>
        <row r="123">
          <cell r="AG123" t="str">
            <v>Green Dot</v>
          </cell>
          <cell r="AH123">
            <v>40.75</v>
          </cell>
        </row>
        <row r="124">
          <cell r="AG124" t="str">
            <v>Wal-Mart Money Card</v>
          </cell>
          <cell r="AH124">
            <v>38.130000000000003</v>
          </cell>
        </row>
        <row r="125">
          <cell r="AG125" t="str">
            <v>H&amp;R Block</v>
          </cell>
          <cell r="AH125">
            <v>32.849999999999994</v>
          </cell>
        </row>
        <row r="126">
          <cell r="AG126" t="str">
            <v>Consumers Union and New York Times</v>
          </cell>
        </row>
        <row r="154">
          <cell r="A154" t="str">
            <v>Services provided by banks to the un/under-banked sector</v>
          </cell>
        </row>
        <row r="155">
          <cell r="A155" t="str">
            <v>Check Cashing</v>
          </cell>
          <cell r="B155">
            <v>0.49</v>
          </cell>
        </row>
        <row r="156">
          <cell r="A156" t="str">
            <v>Money Orders</v>
          </cell>
          <cell r="B156">
            <v>0.41</v>
          </cell>
        </row>
        <row r="157">
          <cell r="A157" t="str">
            <v>Bill Payment</v>
          </cell>
          <cell r="B157">
            <v>0.18</v>
          </cell>
        </row>
        <row r="158">
          <cell r="A158" t="str">
            <v>Prepaid Cards</v>
          </cell>
          <cell r="B158">
            <v>0.12</v>
          </cell>
        </row>
        <row r="159">
          <cell r="A159" t="str">
            <v>Kiosks for Check Cashing</v>
          </cell>
          <cell r="B159">
            <v>0.01</v>
          </cell>
        </row>
        <row r="211">
          <cell r="A211" t="str">
            <v>Payroll</v>
          </cell>
          <cell r="B211">
            <v>100</v>
          </cell>
        </row>
        <row r="212">
          <cell r="A212" t="str">
            <v>Health</v>
          </cell>
          <cell r="B212">
            <v>52</v>
          </cell>
        </row>
        <row r="213">
          <cell r="A213" t="str">
            <v>Incentive</v>
          </cell>
          <cell r="B213">
            <v>32</v>
          </cell>
        </row>
        <row r="214">
          <cell r="A214" t="str">
            <v>Insurance</v>
          </cell>
          <cell r="B214">
            <v>9</v>
          </cell>
        </row>
        <row r="215">
          <cell r="A215" t="str">
            <v>Purchasing/Travel</v>
          </cell>
          <cell r="B215">
            <v>3</v>
          </cell>
        </row>
        <row r="216">
          <cell r="B216">
            <v>196</v>
          </cell>
        </row>
        <row r="220">
          <cell r="A220" t="str">
            <v>Campus/Teen</v>
          </cell>
          <cell r="B220">
            <v>6</v>
          </cell>
        </row>
        <row r="221">
          <cell r="A221" t="str">
            <v>Travel</v>
          </cell>
          <cell r="B221">
            <v>13</v>
          </cell>
        </row>
        <row r="222">
          <cell r="A222" t="str">
            <v>Gifts</v>
          </cell>
          <cell r="B222">
            <v>16</v>
          </cell>
        </row>
        <row r="223">
          <cell r="A223" t="str">
            <v>General Use</v>
          </cell>
          <cell r="B223">
            <v>50</v>
          </cell>
        </row>
        <row r="224">
          <cell r="B224">
            <v>85</v>
          </cell>
        </row>
        <row r="259">
          <cell r="B259">
            <v>2004</v>
          </cell>
          <cell r="C259">
            <v>2009</v>
          </cell>
          <cell r="D259">
            <v>2014</v>
          </cell>
        </row>
        <row r="260">
          <cell r="A260" t="str">
            <v>Network-Branded</v>
          </cell>
          <cell r="B260">
            <v>2.82</v>
          </cell>
          <cell r="C260">
            <v>23.49</v>
          </cell>
          <cell r="D260">
            <v>82.53</v>
          </cell>
        </row>
        <row r="261">
          <cell r="A261" t="str">
            <v>Private Label</v>
          </cell>
          <cell r="B261">
            <v>74.73</v>
          </cell>
          <cell r="C261">
            <v>114.84</v>
          </cell>
          <cell r="D261">
            <v>149.34</v>
          </cell>
        </row>
        <row r="262">
          <cell r="A262" t="str">
            <v>Disbursement</v>
          </cell>
          <cell r="B262">
            <v>63.45</v>
          </cell>
          <cell r="C262">
            <v>122.66999999999999</v>
          </cell>
          <cell r="D262">
            <v>161.13</v>
          </cell>
        </row>
        <row r="263">
          <cell r="B263">
            <v>141</v>
          </cell>
          <cell r="C263">
            <v>261</v>
          </cell>
          <cell r="D263">
            <v>393</v>
          </cell>
        </row>
        <row r="264">
          <cell r="C264">
            <v>0.13105644538279337</v>
          </cell>
          <cell r="D264">
            <v>8.530151338622427E-2</v>
          </cell>
        </row>
        <row r="286">
          <cell r="A286" t="str">
            <v>Most influential prepaid card players</v>
          </cell>
        </row>
        <row r="287">
          <cell r="A287" t="str">
            <v>% of respondents mentioning player</v>
          </cell>
        </row>
        <row r="289">
          <cell r="A289" t="str">
            <v>Green Dot</v>
          </cell>
          <cell r="B289">
            <v>0.7</v>
          </cell>
        </row>
        <row r="290">
          <cell r="A290" t="str">
            <v>Visa</v>
          </cell>
          <cell r="B290">
            <v>0.35</v>
          </cell>
        </row>
        <row r="291">
          <cell r="A291" t="str">
            <v>MetaBank</v>
          </cell>
          <cell r="B291">
            <v>0.35</v>
          </cell>
        </row>
        <row r="292">
          <cell r="A292" t="str">
            <v>Wal-Mart</v>
          </cell>
          <cell r="B292">
            <v>0.3</v>
          </cell>
        </row>
        <row r="293">
          <cell r="A293" t="str">
            <v>Blackhawk</v>
          </cell>
          <cell r="B293">
            <v>0.3</v>
          </cell>
        </row>
        <row r="294">
          <cell r="A294" t="str">
            <v>Netspend</v>
          </cell>
          <cell r="B294">
            <v>0.2</v>
          </cell>
        </row>
        <row r="295">
          <cell r="A295" t="str">
            <v>Incomm</v>
          </cell>
          <cell r="B295">
            <v>0.2</v>
          </cell>
        </row>
        <row r="317">
          <cell r="A317" t="str">
            <v>Most Profitable Prepaid Card Category Today</v>
          </cell>
        </row>
        <row r="318">
          <cell r="A318" t="str">
            <v>% of respondents mentioning category</v>
          </cell>
        </row>
        <row r="320">
          <cell r="A320" t="str">
            <v>GPR</v>
          </cell>
          <cell r="B320">
            <v>0.5</v>
          </cell>
        </row>
        <row r="321">
          <cell r="A321" t="str">
            <v>Payroll</v>
          </cell>
          <cell r="B321">
            <v>0.2</v>
          </cell>
        </row>
        <row r="322">
          <cell r="A322" t="str">
            <v>Branded Gift</v>
          </cell>
          <cell r="B322">
            <v>0.15</v>
          </cell>
        </row>
        <row r="323">
          <cell r="A323" t="str">
            <v>Travel</v>
          </cell>
          <cell r="B323">
            <v>0.1</v>
          </cell>
        </row>
        <row r="324">
          <cell r="A324" t="str">
            <v>Government</v>
          </cell>
          <cell r="B324">
            <v>0.1</v>
          </cell>
        </row>
        <row r="325">
          <cell r="A325" t="str">
            <v>Consumer Incentive</v>
          </cell>
          <cell r="B325">
            <v>0.1</v>
          </cell>
        </row>
        <row r="326">
          <cell r="A326" t="str">
            <v>Private Label Gift</v>
          </cell>
          <cell r="B326">
            <v>0.05</v>
          </cell>
        </row>
        <row r="327">
          <cell r="A327" t="str">
            <v>B2B Rebate</v>
          </cell>
          <cell r="B327">
            <v>0.05</v>
          </cell>
        </row>
        <row r="341">
          <cell r="A341" t="str">
            <v>Reasons for not having a checking account</v>
          </cell>
        </row>
        <row r="342">
          <cell r="A342" t="str">
            <v>% of respondents mentioning player</v>
          </cell>
        </row>
        <row r="344">
          <cell r="A344" t="str">
            <v>Credit issues/past problems</v>
          </cell>
          <cell r="B344">
            <v>0.43</v>
          </cell>
        </row>
        <row r="345">
          <cell r="A345" t="str">
            <v>Excessive charges by bank</v>
          </cell>
          <cell r="B345">
            <v>0.28000000000000003</v>
          </cell>
        </row>
        <row r="346">
          <cell r="A346" t="str">
            <v>Access to cash</v>
          </cell>
          <cell r="B346">
            <v>0.12</v>
          </cell>
        </row>
        <row r="347">
          <cell r="A347" t="str">
            <v>Concerns about garnishment of funds</v>
          </cell>
          <cell r="B347">
            <v>0.1</v>
          </cell>
        </row>
        <row r="348">
          <cell r="A348" t="str">
            <v>Other</v>
          </cell>
          <cell r="B348">
            <v>7.0000000000000007E-2</v>
          </cell>
        </row>
        <row r="375">
          <cell r="A375" t="str">
            <v>Market Size - 2017 GDV</v>
          </cell>
        </row>
        <row r="376">
          <cell r="A376" t="str">
            <v>BCG</v>
          </cell>
          <cell r="B376">
            <v>2017</v>
          </cell>
          <cell r="C376">
            <v>2009</v>
          </cell>
          <cell r="D376" t="str">
            <v>CAGR</v>
          </cell>
        </row>
        <row r="377">
          <cell r="A377" t="str">
            <v>Consumer</v>
          </cell>
          <cell r="B377">
            <v>84</v>
          </cell>
          <cell r="C377">
            <v>35</v>
          </cell>
          <cell r="D377">
            <v>0.11564598084560695</v>
          </cell>
        </row>
        <row r="378">
          <cell r="A378" t="str">
            <v>Government</v>
          </cell>
          <cell r="B378">
            <v>162</v>
          </cell>
          <cell r="C378">
            <v>32</v>
          </cell>
          <cell r="D378">
            <v>0.22474487139158894</v>
          </cell>
        </row>
        <row r="379">
          <cell r="A379" t="str">
            <v>Corporate</v>
          </cell>
          <cell r="B379">
            <v>196</v>
          </cell>
          <cell r="C379">
            <v>53</v>
          </cell>
          <cell r="D379">
            <v>0.17759926307855212</v>
          </cell>
        </row>
        <row r="380">
          <cell r="B380">
            <v>442</v>
          </cell>
          <cell r="C380">
            <v>120</v>
          </cell>
          <cell r="D380">
            <v>0.17700993290241485</v>
          </cell>
          <cell r="AJ380" t="str">
            <v>Demographic Profile</v>
          </cell>
        </row>
        <row r="381">
          <cell r="AJ381" t="str">
            <v>25-54 yrs old (most are 25-45 yrs old)</v>
          </cell>
          <cell r="AK381" t="str">
            <v>75% do not have a credit card</v>
          </cell>
        </row>
        <row r="382">
          <cell r="AJ382" t="str">
            <v>60% Female, 40% Male</v>
          </cell>
          <cell r="AK382" t="str">
            <v>50% have a bank account</v>
          </cell>
        </row>
        <row r="383">
          <cell r="AJ383" t="str">
            <v>Household Income (HHI) &lt; $75K</v>
          </cell>
          <cell r="AK383" t="str">
            <v>Caucasian 65%; African American 20%; Hispanic 10%</v>
          </cell>
        </row>
        <row r="400">
          <cell r="A400" t="str">
            <v>Comparison of Reasons Why Never-Banked and Previously Banked Households
Do Not Have a Bank Account</v>
          </cell>
        </row>
        <row r="401">
          <cell r="B401" t="str">
            <v>Previously Banked</v>
          </cell>
          <cell r="C401" t="str">
            <v>Never-Banked</v>
          </cell>
        </row>
        <row r="402">
          <cell r="A402" t="str">
            <v>Do not have enough money to need account</v>
          </cell>
          <cell r="B402">
            <v>0.34100000000000003</v>
          </cell>
          <cell r="C402">
            <v>0.371</v>
          </cell>
        </row>
        <row r="403">
          <cell r="A403" t="str">
            <v>Did not need or want account/Do not see value of account</v>
          </cell>
          <cell r="B403">
            <v>0.25800000000000001</v>
          </cell>
          <cell r="C403">
            <v>0.124</v>
          </cell>
        </row>
        <row r="404">
          <cell r="A404" t="str">
            <v>Service charges are too high</v>
          </cell>
          <cell r="B404">
            <v>0.122</v>
          </cell>
          <cell r="C404">
            <v>6.3E-2</v>
          </cell>
        </row>
        <row r="405">
          <cell r="A405" t="str">
            <v>Do not write enough checks</v>
          </cell>
          <cell r="B405">
            <v>0.12</v>
          </cell>
          <cell r="C405">
            <v>0.18</v>
          </cell>
        </row>
        <row r="406">
          <cell r="A406" t="str">
            <v>Minimum balance requirement is too high</v>
          </cell>
          <cell r="B406">
            <v>0.109</v>
          </cell>
          <cell r="C406">
            <v>0.127</v>
          </cell>
        </row>
        <row r="407">
          <cell r="A407" t="str">
            <v>Bounced too many checks/had too many overdrafts</v>
          </cell>
          <cell r="B407">
            <v>8.3000000000000004E-2</v>
          </cell>
          <cell r="C407">
            <v>1.7000000000000001E-2</v>
          </cell>
        </row>
        <row r="408">
          <cell r="A408" t="str">
            <v>Do not trust banks</v>
          </cell>
          <cell r="B408">
            <v>7.0999999999999994E-2</v>
          </cell>
          <cell r="C408">
            <v>6.3E-2</v>
          </cell>
        </row>
        <row r="444">
          <cell r="A444" t="str">
            <v>Likelihood That Unbanked Households Will
 Open an Account</v>
          </cell>
        </row>
        <row r="445">
          <cell r="A445" t="str">
            <v>% of unbanked households</v>
          </cell>
        </row>
        <row r="447">
          <cell r="A447" t="str">
            <v>Very likely</v>
          </cell>
          <cell r="B447">
            <v>9.9000000000000005E-2</v>
          </cell>
        </row>
        <row r="448">
          <cell r="A448" t="str">
            <v>Somewhat likely</v>
          </cell>
          <cell r="B448">
            <v>0.19800000000000001</v>
          </cell>
        </row>
        <row r="449">
          <cell r="A449" t="str">
            <v>Not too likely</v>
          </cell>
          <cell r="B449">
            <v>0.20300000000000001</v>
          </cell>
        </row>
        <row r="450">
          <cell r="A450" t="str">
            <v>Not likely at all</v>
          </cell>
          <cell r="B450">
            <v>0.41099999999999998</v>
          </cell>
        </row>
        <row r="476">
          <cell r="A476" t="str">
            <v>Importance of underbanked consumers to prepaid industry growth</v>
          </cell>
        </row>
        <row r="477">
          <cell r="A477" t="str">
            <v>CFSI</v>
          </cell>
        </row>
        <row r="478">
          <cell r="A478" t="str">
            <v>Very important</v>
          </cell>
          <cell r="B478">
            <v>0.46899999999999997</v>
          </cell>
        </row>
        <row r="479">
          <cell r="A479" t="str">
            <v>Important</v>
          </cell>
          <cell r="B479">
            <v>0.36299999999999999</v>
          </cell>
        </row>
        <row r="480">
          <cell r="A480" t="str">
            <v>Neutral</v>
          </cell>
          <cell r="B480">
            <v>9.7000000000000003E-2</v>
          </cell>
        </row>
        <row r="481">
          <cell r="A481" t="str">
            <v>Not important</v>
          </cell>
          <cell r="B481">
            <v>5.2999999999999999E-2</v>
          </cell>
        </row>
        <row r="482">
          <cell r="A482" t="str">
            <v>Very unimportant</v>
          </cell>
          <cell r="B482">
            <v>1.7999999999999999E-2</v>
          </cell>
        </row>
        <row r="514">
          <cell r="A514" t="str">
            <v>Factors important to acquire customers</v>
          </cell>
        </row>
        <row r="515">
          <cell r="A515" t="str">
            <v>CFSI</v>
          </cell>
        </row>
        <row r="516">
          <cell r="A516" t="str">
            <v>Pricing</v>
          </cell>
          <cell r="B516">
            <v>0.66400000000000003</v>
          </cell>
        </row>
        <row r="517">
          <cell r="A517" t="str">
            <v>Reload options</v>
          </cell>
          <cell r="B517">
            <v>0.443</v>
          </cell>
        </row>
        <row r="518">
          <cell r="A518" t="str">
            <v>Paying for purchases</v>
          </cell>
          <cell r="B518">
            <v>0.29199999999999998</v>
          </cell>
        </row>
        <row r="519">
          <cell r="A519" t="str">
            <v>Word of mouth</v>
          </cell>
          <cell r="B519">
            <v>0.27400000000000002</v>
          </cell>
        </row>
        <row r="520">
          <cell r="A520" t="str">
            <v>Convenience of ATM use</v>
          </cell>
          <cell r="B520">
            <v>0.25700000000000001</v>
          </cell>
        </row>
        <row r="521">
          <cell r="A521" t="str">
            <v>Safeguarding funds</v>
          </cell>
          <cell r="B521">
            <v>0.25700000000000001</v>
          </cell>
        </row>
      </sheetData>
      <sheetData sheetId="23" refreshError="1">
        <row r="1">
          <cell r="B1" t="str">
            <v>Morgan Stanley  |  Glenn Fodor, CFA |  212-761-0071  |  Glenn.Fodor@morganstanley.com</v>
          </cell>
          <cell r="BT1" t="str">
            <v>ElementName</v>
          </cell>
          <cell r="BU1" t="str">
            <v>ScaleOverride</v>
          </cell>
          <cell r="BV1" t="str">
            <v>UnitOverride</v>
          </cell>
          <cell r="BW1" t="str">
            <v>ReverseSign</v>
          </cell>
          <cell r="BX1" t="str">
            <v>IsDrivingAssumption</v>
          </cell>
          <cell r="BY1" t="str">
            <v>SegmentID</v>
          </cell>
        </row>
        <row r="2">
          <cell r="B2" t="str">
            <v>Green Dot Corporation</v>
          </cell>
        </row>
        <row r="3">
          <cell r="B3" t="str">
            <v>Growth Analysis Platform (GAP) - Consensus</v>
          </cell>
        </row>
        <row r="4">
          <cell r="A4" t="str">
            <v>1=Bull</v>
          </cell>
        </row>
        <row r="5">
          <cell r="A5" t="str">
            <v>2=Base</v>
          </cell>
          <cell r="B5" t="str">
            <v>Scenario:</v>
          </cell>
          <cell r="D5">
            <v>2007</v>
          </cell>
          <cell r="E5">
            <v>2008</v>
          </cell>
          <cell r="F5">
            <v>2009</v>
          </cell>
          <cell r="G5">
            <v>2010</v>
          </cell>
          <cell r="H5">
            <v>2011</v>
          </cell>
          <cell r="I5">
            <v>2012</v>
          </cell>
          <cell r="J5">
            <v>2013</v>
          </cell>
          <cell r="K5">
            <v>2014</v>
          </cell>
          <cell r="L5">
            <v>2015</v>
          </cell>
          <cell r="M5">
            <v>2016</v>
          </cell>
          <cell r="N5">
            <v>2017</v>
          </cell>
          <cell r="O5">
            <v>2018</v>
          </cell>
          <cell r="P5">
            <v>2019</v>
          </cell>
          <cell r="Q5">
            <v>2020</v>
          </cell>
        </row>
        <row r="6">
          <cell r="A6" t="str">
            <v>3=Bear</v>
          </cell>
          <cell r="B6" t="str">
            <v>Scenario:</v>
          </cell>
          <cell r="D6" t="str">
            <v>CY</v>
          </cell>
          <cell r="E6" t="str">
            <v>CY</v>
          </cell>
          <cell r="F6" t="str">
            <v>CY</v>
          </cell>
          <cell r="G6" t="str">
            <v>CY</v>
          </cell>
          <cell r="H6" t="str">
            <v>CY</v>
          </cell>
          <cell r="I6" t="str">
            <v>CY</v>
          </cell>
          <cell r="J6" t="str">
            <v>CY</v>
          </cell>
          <cell r="K6" t="str">
            <v>CY</v>
          </cell>
          <cell r="L6" t="str">
            <v>CY</v>
          </cell>
          <cell r="M6" t="str">
            <v>CY</v>
          </cell>
          <cell r="N6" t="str">
            <v>CY</v>
          </cell>
          <cell r="O6" t="str">
            <v>CY</v>
          </cell>
          <cell r="P6" t="str">
            <v>CY</v>
          </cell>
          <cell r="Q6" t="str">
            <v>CY</v>
          </cell>
        </row>
        <row r="7">
          <cell r="A7" t="str">
            <v>2=Base</v>
          </cell>
          <cell r="B7">
            <v>2</v>
          </cell>
          <cell r="D7" t="str">
            <v>A</v>
          </cell>
          <cell r="E7" t="str">
            <v>A</v>
          </cell>
          <cell r="F7" t="str">
            <v>A</v>
          </cell>
          <cell r="G7" t="str">
            <v>E</v>
          </cell>
          <cell r="H7" t="str">
            <v>E</v>
          </cell>
          <cell r="I7" t="str">
            <v>E</v>
          </cell>
          <cell r="J7" t="str">
            <v>E</v>
          </cell>
          <cell r="K7" t="str">
            <v>E</v>
          </cell>
          <cell r="L7" t="str">
            <v>E</v>
          </cell>
          <cell r="M7" t="str">
            <v>E</v>
          </cell>
          <cell r="N7" t="str">
            <v>E</v>
          </cell>
          <cell r="O7" t="str">
            <v>E</v>
          </cell>
          <cell r="P7" t="str">
            <v>E</v>
          </cell>
          <cell r="Q7" t="str">
            <v>E</v>
          </cell>
        </row>
        <row r="9">
          <cell r="B9" t="str">
            <v>Total revenue (GAAP)</v>
          </cell>
          <cell r="D9">
            <v>114.6</v>
          </cell>
          <cell r="E9">
            <v>202</v>
          </cell>
          <cell r="F9">
            <v>258.48140000000001</v>
          </cell>
          <cell r="G9">
            <v>393.09696394064389</v>
          </cell>
          <cell r="H9">
            <v>526.84546072959392</v>
          </cell>
        </row>
        <row r="10">
          <cell r="B10" t="str">
            <v>YOY % change</v>
          </cell>
          <cell r="E10">
            <v>0.76265270506108207</v>
          </cell>
          <cell r="F10">
            <v>0.27961089108910886</v>
          </cell>
          <cell r="G10">
            <v>0.52079400661186415</v>
          </cell>
          <cell r="H10">
            <v>0.34024301650201894</v>
          </cell>
        </row>
        <row r="12">
          <cell r="B12" t="str">
            <v>Operating Expenses</v>
          </cell>
        </row>
        <row r="13">
          <cell r="B13" t="str">
            <v>Sales/marketing</v>
          </cell>
          <cell r="D13">
            <v>60</v>
          </cell>
          <cell r="E13">
            <v>79</v>
          </cell>
          <cell r="F13">
            <v>72.103000000000009</v>
          </cell>
          <cell r="G13">
            <v>132.682605158879</v>
          </cell>
          <cell r="H13">
            <v>195.66124343732398</v>
          </cell>
        </row>
        <row r="14">
          <cell r="B14" t="str">
            <v>% of revenues</v>
          </cell>
          <cell r="D14">
            <v>0.52356020942408377</v>
          </cell>
          <cell r="E14">
            <v>0.3910891089108911</v>
          </cell>
          <cell r="F14">
            <v>0.27894850461193726</v>
          </cell>
          <cell r="G14">
            <v>0.33753149306671715</v>
          </cell>
          <cell r="H14">
            <v>0.37138261221111307</v>
          </cell>
        </row>
        <row r="16">
          <cell r="B16" t="str">
            <v>Compensation and benefits expenses</v>
          </cell>
          <cell r="D16">
            <v>23</v>
          </cell>
          <cell r="E16">
            <v>31</v>
          </cell>
          <cell r="F16">
            <v>42.950999999999993</v>
          </cell>
          <cell r="G16">
            <v>68.288054301435096</v>
          </cell>
          <cell r="H16">
            <v>87.516095606315147</v>
          </cell>
        </row>
        <row r="17">
          <cell r="B17" t="str">
            <v>% of revenues</v>
          </cell>
          <cell r="D17">
            <v>0.20069808027923211</v>
          </cell>
          <cell r="E17">
            <v>0.15346534653465346</v>
          </cell>
          <cell r="F17">
            <v>0.16616669516646068</v>
          </cell>
          <cell r="G17">
            <v>0.17371809137591387</v>
          </cell>
          <cell r="H17">
            <v>0.16611340920565171</v>
          </cell>
        </row>
        <row r="19">
          <cell r="B19" t="str">
            <v>Processing/issuing</v>
          </cell>
          <cell r="D19">
            <v>13</v>
          </cell>
          <cell r="E19">
            <v>26</v>
          </cell>
          <cell r="F19">
            <v>38.035000000000004</v>
          </cell>
          <cell r="G19">
            <v>61.559475534149378</v>
          </cell>
          <cell r="H19">
            <v>81.505463719561206</v>
          </cell>
        </row>
        <row r="20">
          <cell r="B20" t="str">
            <v>% of revenues</v>
          </cell>
          <cell r="D20">
            <v>0.11343804537521815</v>
          </cell>
          <cell r="E20">
            <v>0.12871287128712872</v>
          </cell>
          <cell r="F20">
            <v>0.14714791857363818</v>
          </cell>
          <cell r="G20">
            <v>0.15660124900747038</v>
          </cell>
          <cell r="H20">
            <v>0.15470469007494078</v>
          </cell>
        </row>
        <row r="22">
          <cell r="B22" t="str">
            <v>Other G&amp;A expenses</v>
          </cell>
          <cell r="D22">
            <v>11</v>
          </cell>
          <cell r="E22">
            <v>17</v>
          </cell>
          <cell r="F22">
            <v>27.494</v>
          </cell>
          <cell r="G22">
            <v>48.216801041204349</v>
          </cell>
          <cell r="H22">
            <v>59.124295351458066</v>
          </cell>
        </row>
        <row r="23">
          <cell r="B23" t="str">
            <v>% of revenues</v>
          </cell>
          <cell r="D23">
            <v>9.5986038394415357E-2</v>
          </cell>
          <cell r="E23">
            <v>8.4158415841584164E-2</v>
          </cell>
          <cell r="F23">
            <v>0.10636742140827155</v>
          </cell>
          <cell r="G23">
            <v>0.12265879786465331</v>
          </cell>
          <cell r="H23">
            <v>0.11222322247890432</v>
          </cell>
        </row>
        <row r="25">
          <cell r="B25" t="str">
            <v>Depreciation/amortization</v>
          </cell>
          <cell r="D25">
            <v>4</v>
          </cell>
          <cell r="E25">
            <v>4.5999999999999996</v>
          </cell>
          <cell r="F25">
            <v>0</v>
          </cell>
          <cell r="G25">
            <v>0</v>
          </cell>
          <cell r="H25">
            <v>0</v>
          </cell>
        </row>
        <row r="26">
          <cell r="B26" t="str">
            <v>% of revenues</v>
          </cell>
          <cell r="D26">
            <v>3.4904013961605584E-2</v>
          </cell>
          <cell r="E26">
            <v>2.2772277227722772E-2</v>
          </cell>
          <cell r="F26">
            <v>0</v>
          </cell>
          <cell r="G26">
            <v>0</v>
          </cell>
          <cell r="H26">
            <v>0</v>
          </cell>
        </row>
        <row r="28">
          <cell r="B28" t="str">
            <v>Stock compensation</v>
          </cell>
          <cell r="D28">
            <v>0.2</v>
          </cell>
          <cell r="E28">
            <v>2.1</v>
          </cell>
          <cell r="F28">
            <v>8.3000000000000007</v>
          </cell>
          <cell r="G28">
            <v>7.4673183943841686</v>
          </cell>
          <cell r="H28">
            <v>9.9023578073221259</v>
          </cell>
        </row>
        <row r="29">
          <cell r="B29" t="str">
            <v>% of revenues</v>
          </cell>
          <cell r="D29">
            <v>1.7452006980802795E-3</v>
          </cell>
          <cell r="E29">
            <v>1.0396039603960397E-2</v>
          </cell>
          <cell r="F29">
            <v>3.2110627689265071E-2</v>
          </cell>
          <cell r="G29">
            <v>1.8996123296214786E-2</v>
          </cell>
          <cell r="H29">
            <v>1.8795564440488861E-2</v>
          </cell>
        </row>
        <row r="30">
          <cell r="B30" t="str">
            <v>Operating income (GAAP)</v>
          </cell>
          <cell r="D30">
            <v>3.3999999999999915</v>
          </cell>
          <cell r="E30">
            <v>42.300000000000004</v>
          </cell>
          <cell r="F30">
            <v>69.598399999999998</v>
          </cell>
          <cell r="G30">
            <v>74.882709510591908</v>
          </cell>
          <cell r="H30">
            <v>93.136004807613418</v>
          </cell>
        </row>
        <row r="31">
          <cell r="B31" t="str">
            <v>Operating margin</v>
          </cell>
          <cell r="D31">
            <v>2.9668411867364675E-2</v>
          </cell>
          <cell r="E31">
            <v>0.20940594059405943</v>
          </cell>
          <cell r="F31">
            <v>0.26925883255042721</v>
          </cell>
          <cell r="G31">
            <v>0.19049424538903054</v>
          </cell>
          <cell r="H31">
            <v>0.1767805015889013</v>
          </cell>
        </row>
        <row r="32">
          <cell r="B32" t="str">
            <v>YOY change in margin (bps)</v>
          </cell>
          <cell r="E32">
            <v>1797.3752872669475</v>
          </cell>
          <cell r="F32">
            <v>598.52891956367785</v>
          </cell>
          <cell r="G32">
            <v>-787.64587161396673</v>
          </cell>
          <cell r="H32">
            <v>-137.13743800129242</v>
          </cell>
        </row>
        <row r="35">
          <cell r="B35" t="str">
            <v>Interest exp(inc)</v>
          </cell>
          <cell r="D35">
            <v>-0.2</v>
          </cell>
          <cell r="E35">
            <v>-0.5</v>
          </cell>
          <cell r="F35">
            <v>-0.20600000000000002</v>
          </cell>
          <cell r="G35">
            <v>-0.36399999999999999</v>
          </cell>
          <cell r="H35">
            <v>-0.47399999999999998</v>
          </cell>
        </row>
        <row r="36">
          <cell r="B36" t="str">
            <v>% of revenues</v>
          </cell>
          <cell r="D36">
            <v>-1.7452006980802795E-3</v>
          </cell>
          <cell r="E36">
            <v>-2.4752475247524753E-3</v>
          </cell>
          <cell r="F36">
            <v>-7.9696256674561497E-4</v>
          </cell>
          <cell r="G36">
            <v>-9.2598018654492216E-4</v>
          </cell>
          <cell r="H36">
            <v>-8.996945695301015E-4</v>
          </cell>
        </row>
        <row r="37">
          <cell r="B37" t="str">
            <v>EBT</v>
          </cell>
          <cell r="D37">
            <v>3.1999999999999913</v>
          </cell>
          <cell r="E37">
            <v>41.800000000000004</v>
          </cell>
          <cell r="F37">
            <v>69.392399999999995</v>
          </cell>
          <cell r="G37">
            <v>75.246709510591913</v>
          </cell>
          <cell r="H37">
            <v>93.610004807613421</v>
          </cell>
        </row>
        <row r="39">
          <cell r="B39" t="str">
            <v>Tax exp/(bene)</v>
          </cell>
          <cell r="D39">
            <v>-2.2000000000000002</v>
          </cell>
          <cell r="E39">
            <v>17.5</v>
          </cell>
          <cell r="F39">
            <v>29.198</v>
          </cell>
          <cell r="G39">
            <v>21.443860370591914</v>
          </cell>
          <cell r="H39">
            <v>24.914604807613415</v>
          </cell>
        </row>
        <row r="40">
          <cell r="B40" t="str">
            <v>Tax rate</v>
          </cell>
          <cell r="D40">
            <v>-0.6111111111111126</v>
          </cell>
          <cell r="E40">
            <v>0.4088785046728971</v>
          </cell>
          <cell r="F40">
            <v>0.41828308817209231</v>
          </cell>
          <cell r="G40">
            <v>0.39285201870928826</v>
          </cell>
          <cell r="H40">
            <v>0.38081016528000938</v>
          </cell>
        </row>
        <row r="41">
          <cell r="B41" t="str">
            <v>Adjustments</v>
          </cell>
          <cell r="E41">
            <v>-25.300000000000011</v>
          </cell>
          <cell r="F41">
            <v>0</v>
          </cell>
          <cell r="G41">
            <v>8.116961361875525</v>
          </cell>
          <cell r="H41">
            <v>10.733036595036317</v>
          </cell>
        </row>
        <row r="42">
          <cell r="B42" t="str">
            <v>Net income</v>
          </cell>
          <cell r="D42">
            <v>5.3999999999999915</v>
          </cell>
          <cell r="E42">
            <v>24.300000000000004</v>
          </cell>
          <cell r="F42">
            <v>40.194399999999995</v>
          </cell>
          <cell r="G42">
            <v>53.802849139999999</v>
          </cell>
          <cell r="H42">
            <v>68.695400000000006</v>
          </cell>
        </row>
        <row r="43">
          <cell r="B43" t="str">
            <v>YOY % change</v>
          </cell>
          <cell r="E43">
            <v>3.500000000000008</v>
          </cell>
          <cell r="F43">
            <v>0.65409053497942327</v>
          </cell>
          <cell r="G43">
            <v>0.33856579871822956</v>
          </cell>
          <cell r="H43">
            <v>0.27679855431537104</v>
          </cell>
        </row>
        <row r="45">
          <cell r="B45" t="str">
            <v>Diluted shares outstanding</v>
          </cell>
          <cell r="D45">
            <v>0</v>
          </cell>
          <cell r="E45" t="str">
            <v>ND</v>
          </cell>
          <cell r="F45">
            <v>40.262</v>
          </cell>
          <cell r="G45">
            <v>43.079499999999996</v>
          </cell>
          <cell r="H45">
            <v>44.262500000000003</v>
          </cell>
        </row>
        <row r="46">
          <cell r="B46" t="str">
            <v>EPS (GAAP)</v>
          </cell>
          <cell r="D46" t="str">
            <v>NM</v>
          </cell>
          <cell r="E46" t="str">
            <v>NM</v>
          </cell>
          <cell r="F46">
            <v>0.99832099746659364</v>
          </cell>
          <cell r="G46">
            <v>1.24892</v>
          </cell>
          <cell r="H46">
            <v>1.552</v>
          </cell>
          <cell r="I46">
            <v>2.0176000000000003</v>
          </cell>
          <cell r="J46">
            <v>2.5825280000000004</v>
          </cell>
          <cell r="K46">
            <v>3.2152473600000007</v>
          </cell>
          <cell r="L46">
            <v>3.8904493056000007</v>
          </cell>
          <cell r="M46">
            <v>4.5712779340800012</v>
          </cell>
          <cell r="N46">
            <v>5.2112568448512011</v>
          </cell>
          <cell r="O46">
            <v>5.7584388135605771</v>
          </cell>
          <cell r="P46">
            <v>6.1615295305098181</v>
          </cell>
          <cell r="Q46">
            <v>6.4079907117302106</v>
          </cell>
        </row>
        <row r="47">
          <cell r="B47" t="str">
            <v>YOY % change</v>
          </cell>
          <cell r="E47" t="str">
            <v>NM</v>
          </cell>
          <cell r="F47" t="str">
            <v>NM</v>
          </cell>
          <cell r="G47">
            <v>0.25102046653265164</v>
          </cell>
          <cell r="H47">
            <v>0.242673670050924</v>
          </cell>
          <cell r="I47">
            <v>0.3</v>
          </cell>
          <cell r="J47">
            <v>0.28000000000000003</v>
          </cell>
          <cell r="K47">
            <v>0.245</v>
          </cell>
          <cell r="L47">
            <v>0.21</v>
          </cell>
          <cell r="M47">
            <v>0.17499999999999999</v>
          </cell>
          <cell r="N47">
            <v>0.13999999999999999</v>
          </cell>
          <cell r="O47">
            <v>0.10499999999999998</v>
          </cell>
          <cell r="P47">
            <v>7.0000000000000007E-2</v>
          </cell>
          <cell r="Q47">
            <v>0.04</v>
          </cell>
        </row>
        <row r="49">
          <cell r="B49" t="str">
            <v>Residual Income</v>
          </cell>
        </row>
        <row r="50">
          <cell r="B50" t="str">
            <v>Book value</v>
          </cell>
          <cell r="D50">
            <v>0</v>
          </cell>
          <cell r="E50" t="str">
            <v>ND</v>
          </cell>
          <cell r="F50">
            <v>40.042000000000002</v>
          </cell>
        </row>
        <row r="51">
          <cell r="B51" t="str">
            <v>Book value per share</v>
          </cell>
          <cell r="D51" t="str">
            <v>NM</v>
          </cell>
          <cell r="E51" t="str">
            <v>NM</v>
          </cell>
          <cell r="F51">
            <v>0.99453579057175501</v>
          </cell>
          <cell r="G51">
            <v>2.2434557905717551</v>
          </cell>
          <cell r="H51">
            <v>3.7954557905717552</v>
          </cell>
          <cell r="I51">
            <v>5.8130557905717559</v>
          </cell>
          <cell r="J51">
            <v>8.3955837905717559</v>
          </cell>
          <cell r="K51">
            <v>11.610831150571757</v>
          </cell>
          <cell r="L51">
            <v>15.501280456171758</v>
          </cell>
          <cell r="M51">
            <v>20.072558390251757</v>
          </cell>
          <cell r="N51">
            <v>25.283815235102956</v>
          </cell>
          <cell r="O51">
            <v>31.042254048663533</v>
          </cell>
          <cell r="P51">
            <v>37.203783579173354</v>
          </cell>
          <cell r="Q51">
            <v>43.611774290903568</v>
          </cell>
        </row>
        <row r="53">
          <cell r="B53" t="str">
            <v>Residual Income</v>
          </cell>
          <cell r="E53" t="str">
            <v>NM</v>
          </cell>
          <cell r="F53" t="str">
            <v>NM</v>
          </cell>
          <cell r="G53">
            <v>1.1653789935919727</v>
          </cell>
          <cell r="H53">
            <v>1.3635497135919725</v>
          </cell>
          <cell r="I53">
            <v>1.6987817135919729</v>
          </cell>
          <cell r="J53">
            <v>2.094231313591973</v>
          </cell>
          <cell r="K53">
            <v>2.5100183215919731</v>
          </cell>
          <cell r="L53">
            <v>2.9151394889519731</v>
          </cell>
          <cell r="M53">
            <v>3.2691703757615738</v>
          </cell>
          <cell r="N53">
            <v>3.5251619400700536</v>
          </cell>
          <cell r="O53">
            <v>3.6345983338119288</v>
          </cell>
          <cell r="P53">
            <v>3.5539801904220814</v>
          </cell>
          <cell r="Q53">
            <v>3.282872891079649</v>
          </cell>
        </row>
        <row r="55">
          <cell r="B55" t="str">
            <v>Year</v>
          </cell>
          <cell r="G55">
            <v>1</v>
          </cell>
          <cell r="H55">
            <v>2</v>
          </cell>
          <cell r="I55">
            <v>3</v>
          </cell>
          <cell r="J55">
            <v>4</v>
          </cell>
          <cell r="K55">
            <v>5</v>
          </cell>
          <cell r="L55">
            <v>6</v>
          </cell>
          <cell r="M55">
            <v>7</v>
          </cell>
          <cell r="N55">
            <v>8</v>
          </cell>
          <cell r="O55">
            <v>9</v>
          </cell>
          <cell r="P55">
            <v>10</v>
          </cell>
          <cell r="Q55">
            <v>11</v>
          </cell>
        </row>
        <row r="56">
          <cell r="B56" t="str">
            <v>PV factor</v>
          </cell>
          <cell r="G56">
            <v>1.0840000000000001</v>
          </cell>
          <cell r="H56">
            <v>1.1750560000000001</v>
          </cell>
          <cell r="I56">
            <v>1.2737607040000003</v>
          </cell>
          <cell r="J56">
            <v>1.3807566031360001</v>
          </cell>
          <cell r="K56">
            <v>1.4967401577994242</v>
          </cell>
          <cell r="L56">
            <v>1.6224663310545759</v>
          </cell>
          <cell r="M56">
            <v>1.7587535028631605</v>
          </cell>
          <cell r="N56">
            <v>1.9064887971036657</v>
          </cell>
          <cell r="O56">
            <v>2.0666338560603736</v>
          </cell>
          <cell r="P56">
            <v>2.2402310999694452</v>
          </cell>
          <cell r="Q56">
            <v>2.4284105123668791</v>
          </cell>
        </row>
        <row r="57">
          <cell r="B57" t="str">
            <v>PV of Residual Income</v>
          </cell>
          <cell r="G57">
            <v>1.075072872317318</v>
          </cell>
          <cell r="H57">
            <v>1.1604125365871689</v>
          </cell>
          <cell r="I57">
            <v>1.3336741416635605</v>
          </cell>
          <cell r="J57">
            <v>1.5167273571862816</v>
          </cell>
          <cell r="K57">
            <v>1.6769900296403597</v>
          </cell>
          <cell r="L57">
            <v>1.7967334256219549</v>
          </cell>
          <cell r="M57">
            <v>1.8587996387438785</v>
          </cell>
          <cell r="N57">
            <v>1.8490336504601932</v>
          </cell>
          <cell r="O57">
            <v>1.7587045345035466</v>
          </cell>
          <cell r="P57">
            <v>1.5864346274232843</v>
          </cell>
          <cell r="Q57">
            <v>1.3518607642164908</v>
          </cell>
        </row>
        <row r="60">
          <cell r="B60" t="str">
            <v>WACC Calculation</v>
          </cell>
          <cell r="I60" t="str">
            <v>Residual Income Analysis</v>
          </cell>
        </row>
        <row r="61">
          <cell r="I61" t="str">
            <v>Beginning book value per share</v>
          </cell>
          <cell r="N61">
            <v>0.99453579057175501</v>
          </cell>
        </row>
        <row r="62">
          <cell r="B62" t="str">
            <v>WACC = (equity/capital) x (WACE) + (LTD/capital) x (WACD)</v>
          </cell>
          <cell r="I62" t="str">
            <v>Forecast value for years 2010-2011</v>
          </cell>
          <cell r="N62">
            <v>2.2354854089044869</v>
          </cell>
        </row>
        <row r="63">
          <cell r="I63" t="str">
            <v>PV of residual income in years 2012-2020</v>
          </cell>
          <cell r="N63">
            <v>14.728958169459551</v>
          </cell>
        </row>
        <row r="64">
          <cell r="B64" t="str">
            <v>Current capital structure</v>
          </cell>
          <cell r="I64" t="str">
            <v>Implied terminal value</v>
          </cell>
          <cell r="N64">
            <v>31.051020631064201</v>
          </cell>
        </row>
        <row r="65">
          <cell r="G65" t="str">
            <v>Weighted</v>
          </cell>
          <cell r="I65" t="str">
            <v>Current share price</v>
          </cell>
          <cell r="N65">
            <v>49.01</v>
          </cell>
        </row>
        <row r="66">
          <cell r="D66" t="str">
            <v>Value</v>
          </cell>
          <cell r="E66" t="str">
            <v>%</v>
          </cell>
          <cell r="F66" t="str">
            <v>Cost</v>
          </cell>
          <cell r="G66" t="str">
            <v>Cost</v>
          </cell>
        </row>
        <row r="67">
          <cell r="B67" t="str">
            <v>Equity</v>
          </cell>
          <cell r="D67">
            <v>54.998999999999995</v>
          </cell>
          <cell r="E67">
            <v>1</v>
          </cell>
          <cell r="F67">
            <v>8.3999999999999991E-2</v>
          </cell>
          <cell r="G67">
            <v>8.3999999999999991E-2</v>
          </cell>
          <cell r="I67" t="str">
            <v>Implied terminal growth rate</v>
          </cell>
          <cell r="N67">
            <v>3.8775100074152462E-2</v>
          </cell>
        </row>
        <row r="68">
          <cell r="B68" t="str">
            <v>Debt</v>
          </cell>
          <cell r="D68">
            <v>0</v>
          </cell>
          <cell r="E68">
            <v>0</v>
          </cell>
          <cell r="G68">
            <v>0</v>
          </cell>
        </row>
        <row r="69">
          <cell r="B69" t="str">
            <v>Capital</v>
          </cell>
          <cell r="D69">
            <v>54.998999999999995</v>
          </cell>
          <cell r="E69">
            <v>1</v>
          </cell>
          <cell r="G69">
            <v>8.3999999999999991E-2</v>
          </cell>
          <cell r="I69" t="str">
            <v>Implied Buyside Expectations</v>
          </cell>
        </row>
        <row r="70">
          <cell r="I70" t="str">
            <v>Assumed terminal growth rate</v>
          </cell>
          <cell r="N70">
            <v>3.8775100074152462E-2</v>
          </cell>
        </row>
        <row r="71">
          <cell r="B71" t="str">
            <v>Weighted average cost of equity</v>
          </cell>
        </row>
        <row r="72">
          <cell r="B72" t="str">
            <v>CAPM = Risk free rate + beta (expected market return - risk free rate)</v>
          </cell>
          <cell r="I72" t="str">
            <v>Current share price</v>
          </cell>
          <cell r="N72">
            <v>49.01</v>
          </cell>
        </row>
        <row r="73">
          <cell r="I73" t="str">
            <v>PV of implied terminal value</v>
          </cell>
          <cell r="N73">
            <v>31.051020631064201</v>
          </cell>
        </row>
        <row r="74">
          <cell r="B74" t="str">
            <v>Risk free rate</v>
          </cell>
          <cell r="D74">
            <v>4.3999999999999997E-2</v>
          </cell>
          <cell r="I74" t="str">
            <v>PV of residual income in years 2012-2020</v>
          </cell>
          <cell r="N74">
            <v>14.728958169459551</v>
          </cell>
        </row>
        <row r="75">
          <cell r="B75" t="str">
            <v>+</v>
          </cell>
          <cell r="I75" t="str">
            <v>Beginning book value per share</v>
          </cell>
          <cell r="N75">
            <v>0.99453579057175501</v>
          </cell>
        </row>
        <row r="76">
          <cell r="B76" t="str">
            <v>Beta</v>
          </cell>
          <cell r="D76">
            <v>1</v>
          </cell>
          <cell r="I76" t="str">
            <v>Implied PV of residual income in years 2010-2011</v>
          </cell>
          <cell r="N76">
            <v>2.2354854089044909</v>
          </cell>
        </row>
        <row r="77">
          <cell r="B77" t="str">
            <v>x</v>
          </cell>
          <cell r="I77" t="str">
            <v>PV of residual income in 2010</v>
          </cell>
          <cell r="N77">
            <v>1.075072872317318</v>
          </cell>
        </row>
        <row r="78">
          <cell r="B78" t="str">
            <v>Expected market return</v>
          </cell>
          <cell r="D78">
            <v>8.3999999999999991E-2</v>
          </cell>
          <cell r="I78" t="str">
            <v>PV of implied residual income in 2011</v>
          </cell>
          <cell r="N78">
            <v>1.1604125365871729</v>
          </cell>
        </row>
        <row r="79">
          <cell r="B79" t="str">
            <v>-RFR</v>
          </cell>
          <cell r="D79">
            <v>4.3999999999999997E-2</v>
          </cell>
          <cell r="I79" t="str">
            <v>Implied residual income in 2011</v>
          </cell>
          <cell r="N79">
            <v>1.3635497135919772</v>
          </cell>
        </row>
        <row r="80">
          <cell r="B80" t="str">
            <v>Risk Premium</v>
          </cell>
          <cell r="D80">
            <v>0.04</v>
          </cell>
          <cell r="I80" t="str">
            <v>Implied EPS in 2011</v>
          </cell>
          <cell r="N80">
            <v>1.5520000000000045</v>
          </cell>
        </row>
        <row r="81">
          <cell r="I81" t="str">
            <v>Implied forward 2-year EPS CAGR</v>
          </cell>
          <cell r="N81">
            <v>0.24684008375370814</v>
          </cell>
        </row>
        <row r="82">
          <cell r="B82" t="str">
            <v>Cost of Equity</v>
          </cell>
          <cell r="D82">
            <v>8.3999999999999991E-2</v>
          </cell>
        </row>
        <row r="94">
          <cell r="G94" t="str">
            <v xml:space="preserve"> </v>
          </cell>
        </row>
      </sheetData>
      <sheetData sheetId="24">
        <row r="1">
          <cell r="B1" t="str">
            <v>Morgan Stanley  |  Glenn Fodor, CFA |  212-761-0071  |  Glenn.Fodor@morganstanley.com</v>
          </cell>
        </row>
      </sheetData>
      <sheetData sheetId="25"/>
      <sheetData sheetId="26"/>
      <sheetData sheetId="27" refreshError="1">
        <row r="1">
          <cell r="B1" t="str">
            <v>Morgan Stanley  |  Glenn Fodor, CFA |  212-761-0071  |  Glenn.Fodor@morganstanley.com</v>
          </cell>
        </row>
        <row r="2">
          <cell r="B2" t="str">
            <v>Green Dot Corporation Model</v>
          </cell>
        </row>
        <row r="3">
          <cell r="B3" t="str">
            <v>Financials - Presentation Format</v>
          </cell>
        </row>
        <row r="4">
          <cell r="B4" t="str">
            <v>Fiscal Year End: December ($ in millions, except per share data)</v>
          </cell>
        </row>
        <row r="5">
          <cell r="B5" t="str">
            <v>Scenario:</v>
          </cell>
        </row>
        <row r="8">
          <cell r="C8">
            <v>2007</v>
          </cell>
          <cell r="H8">
            <v>2008</v>
          </cell>
          <cell r="M8">
            <v>2009</v>
          </cell>
          <cell r="R8">
            <v>2010</v>
          </cell>
          <cell r="W8">
            <v>2011</v>
          </cell>
          <cell r="X8">
            <v>0</v>
          </cell>
          <cell r="Y8">
            <v>0</v>
          </cell>
          <cell r="Z8">
            <v>0</v>
          </cell>
          <cell r="AA8">
            <v>0</v>
          </cell>
          <cell r="AB8">
            <v>2012</v>
          </cell>
        </row>
        <row r="9">
          <cell r="C9" t="str">
            <v>FY</v>
          </cell>
          <cell r="D9" t="str">
            <v>Mar '08A</v>
          </cell>
          <cell r="E9" t="str">
            <v>June '08A</v>
          </cell>
          <cell r="F9" t="str">
            <v>Sept '08A</v>
          </cell>
          <cell r="G9" t="str">
            <v>Dec '08A</v>
          </cell>
          <cell r="H9" t="str">
            <v>FY</v>
          </cell>
          <cell r="I9" t="str">
            <v>Mar '09A</v>
          </cell>
          <cell r="J9" t="str">
            <v>June '09A</v>
          </cell>
          <cell r="K9" t="str">
            <v>Sept '09A</v>
          </cell>
          <cell r="L9" t="str">
            <v>Dec '09A</v>
          </cell>
          <cell r="M9" t="str">
            <v>CY</v>
          </cell>
          <cell r="N9" t="str">
            <v>Mar '10A</v>
          </cell>
          <cell r="O9" t="str">
            <v>June '10A</v>
          </cell>
          <cell r="P9" t="str">
            <v>Sept '10A</v>
          </cell>
          <cell r="Q9" t="str">
            <v>Dec '10A</v>
          </cell>
          <cell r="R9" t="str">
            <v>CY</v>
          </cell>
          <cell r="S9" t="str">
            <v>Mar '11A</v>
          </cell>
          <cell r="T9" t="str">
            <v>June '11A</v>
          </cell>
          <cell r="U9" t="str">
            <v>Sept '11A</v>
          </cell>
          <cell r="V9" t="str">
            <v>Dec '11E</v>
          </cell>
          <cell r="W9" t="str">
            <v>CY</v>
          </cell>
          <cell r="X9" t="str">
            <v>Mar '12E</v>
          </cell>
          <cell r="Y9" t="str">
            <v>June '12E</v>
          </cell>
          <cell r="Z9" t="str">
            <v>Sept '12E</v>
          </cell>
          <cell r="AA9" t="str">
            <v>Dec '12E</v>
          </cell>
          <cell r="AB9" t="str">
            <v>CY</v>
          </cell>
        </row>
        <row r="10">
          <cell r="C10" t="str">
            <v>A</v>
          </cell>
          <cell r="D10" t="str">
            <v>1 Q</v>
          </cell>
          <cell r="E10" t="str">
            <v>2 Q</v>
          </cell>
          <cell r="F10" t="str">
            <v>3 Q</v>
          </cell>
          <cell r="G10" t="str">
            <v>4 Q</v>
          </cell>
          <cell r="H10" t="str">
            <v>A</v>
          </cell>
          <cell r="I10" t="str">
            <v>1Q</v>
          </cell>
          <cell r="J10" t="str">
            <v>2Q</v>
          </cell>
          <cell r="K10" t="str">
            <v>3Q</v>
          </cell>
          <cell r="L10" t="str">
            <v>4Q</v>
          </cell>
          <cell r="M10" t="str">
            <v>A</v>
          </cell>
          <cell r="N10" t="str">
            <v>1Q</v>
          </cell>
          <cell r="O10" t="str">
            <v>2Q</v>
          </cell>
          <cell r="P10" t="str">
            <v>3Q</v>
          </cell>
          <cell r="Q10" t="str">
            <v>4Q</v>
          </cell>
          <cell r="R10" t="str">
            <v>A</v>
          </cell>
          <cell r="S10" t="str">
            <v>1Q</v>
          </cell>
          <cell r="T10" t="str">
            <v>2Q</v>
          </cell>
          <cell r="U10" t="str">
            <v>3Q</v>
          </cell>
          <cell r="V10" t="str">
            <v>4Q</v>
          </cell>
          <cell r="W10" t="str">
            <v>E</v>
          </cell>
          <cell r="X10" t="str">
            <v>1Q</v>
          </cell>
          <cell r="Y10" t="str">
            <v>2Q</v>
          </cell>
          <cell r="Z10" t="str">
            <v>3Q</v>
          </cell>
          <cell r="AA10" t="str">
            <v>4Q</v>
          </cell>
          <cell r="AB10" t="str">
            <v>E</v>
          </cell>
        </row>
        <row r="12">
          <cell r="B12" t="str">
            <v>INCOME STATEMENT</v>
          </cell>
        </row>
        <row r="13">
          <cell r="B13" t="str">
            <v>Card revenues</v>
          </cell>
          <cell r="C13">
            <v>58.6</v>
          </cell>
          <cell r="H13">
            <v>108</v>
          </cell>
          <cell r="I13">
            <v>31.2</v>
          </cell>
          <cell r="J13">
            <v>30.977</v>
          </cell>
          <cell r="K13">
            <v>30.849</v>
          </cell>
          <cell r="L13">
            <v>30.779</v>
          </cell>
          <cell r="M13">
            <v>123.80499999999999</v>
          </cell>
          <cell r="N13">
            <v>42.2</v>
          </cell>
          <cell r="O13">
            <v>42.228000000000002</v>
          </cell>
          <cell r="P13">
            <v>40.591999999999999</v>
          </cell>
          <cell r="Q13">
            <v>42.396999999999998</v>
          </cell>
          <cell r="R13">
            <v>167.417</v>
          </cell>
          <cell r="S13">
            <v>54.323999999999998</v>
          </cell>
          <cell r="T13">
            <v>53.923999999999999</v>
          </cell>
          <cell r="U13">
            <v>49.966000000000001</v>
          </cell>
          <cell r="V13">
            <v>52.798693170773781</v>
          </cell>
          <cell r="W13">
            <v>211.01269317077379</v>
          </cell>
          <cell r="X13">
            <v>65.66843345777481</v>
          </cell>
          <cell r="Y13">
            <v>65.109630168937329</v>
          </cell>
          <cell r="Z13">
            <v>62.235578331090181</v>
          </cell>
          <cell r="AA13">
            <v>67.800927562263723</v>
          </cell>
          <cell r="AB13">
            <v>260.81456952006602</v>
          </cell>
        </row>
        <row r="14">
          <cell r="B14" t="str">
            <v>YOY % change</v>
          </cell>
          <cell r="C14">
            <v>0</v>
          </cell>
          <cell r="H14">
            <v>0.84300341296928316</v>
          </cell>
          <cell r="I14">
            <v>0</v>
          </cell>
          <cell r="J14">
            <v>0</v>
          </cell>
          <cell r="K14">
            <v>0</v>
          </cell>
          <cell r="L14">
            <v>0</v>
          </cell>
          <cell r="M14">
            <v>0.14634259259259252</v>
          </cell>
          <cell r="N14">
            <v>0.35256410256410264</v>
          </cell>
          <cell r="O14">
            <v>0.36320495851760981</v>
          </cell>
          <cell r="P14">
            <v>0.31582871405880253</v>
          </cell>
          <cell r="Q14">
            <v>0.37746515481334675</v>
          </cell>
          <cell r="R14">
            <v>0.35226364040224567</v>
          </cell>
          <cell r="S14">
            <v>0.28729857819905202</v>
          </cell>
          <cell r="T14">
            <v>0.27697262479871165</v>
          </cell>
          <cell r="U14">
            <v>0.23093220338983067</v>
          </cell>
          <cell r="V14">
            <v>0.24534031112516885</v>
          </cell>
          <cell r="W14">
            <v>0.26040182998604555</v>
          </cell>
          <cell r="X14">
            <v>0.20882912631203165</v>
          </cell>
          <cell r="Y14">
            <v>0.20743324250681194</v>
          </cell>
          <cell r="Z14">
            <v>0.24555854643337827</v>
          </cell>
          <cell r="AA14">
            <v>0.2841402597402598</v>
          </cell>
          <cell r="AB14">
            <v>0.23601365207441471</v>
          </cell>
        </row>
        <row r="15">
          <cell r="B15" t="str">
            <v>as a % of Total Revenue</v>
          </cell>
          <cell r="C15">
            <v>0.51134380453752182</v>
          </cell>
          <cell r="H15">
            <v>0.53465346534653468</v>
          </cell>
          <cell r="I15">
            <v>0.51390847158349695</v>
          </cell>
          <cell r="J15">
            <v>0.49255843536333282</v>
          </cell>
          <cell r="K15">
            <v>0.47228796874378043</v>
          </cell>
          <cell r="L15">
            <v>0.44246858917224924</v>
          </cell>
          <cell r="M15">
            <v>0.47897063386379052</v>
          </cell>
          <cell r="N15">
            <v>0.45425188374596343</v>
          </cell>
          <cell r="O15">
            <v>0.46754799707699457</v>
          </cell>
          <cell r="P15">
            <v>0.4565823809952308</v>
          </cell>
          <cell r="Q15">
            <v>0.46160462508301842</v>
          </cell>
          <cell r="R15">
            <v>0.45997598696592285</v>
          </cell>
          <cell r="S15">
            <v>0.46309256907089941</v>
          </cell>
          <cell r="T15">
            <v>0.46878205685473345</v>
          </cell>
          <cell r="U15">
            <v>0.43302971738584067</v>
          </cell>
          <cell r="V15">
            <v>0.41919831944812003</v>
          </cell>
          <cell r="W15">
            <v>0.44547935215684403</v>
          </cell>
          <cell r="X15">
            <v>0.42616751299474975</v>
          </cell>
          <cell r="Y15">
            <v>0.44667765027575118</v>
          </cell>
          <cell r="Z15">
            <v>0.43126982598944241</v>
          </cell>
          <cell r="AA15">
            <v>0.42768339593323257</v>
          </cell>
          <cell r="AB15">
            <v>0.43274840884658422</v>
          </cell>
        </row>
        <row r="17">
          <cell r="B17" t="str">
            <v>Card transfer revenues</v>
          </cell>
          <cell r="C17">
            <v>38</v>
          </cell>
          <cell r="H17">
            <v>54</v>
          </cell>
          <cell r="I17">
            <v>15.7</v>
          </cell>
          <cell r="J17">
            <v>16.382999999999999</v>
          </cell>
          <cell r="K17">
            <v>17.256</v>
          </cell>
          <cell r="L17">
            <v>19.132000000000001</v>
          </cell>
          <cell r="M17">
            <v>68.471000000000004</v>
          </cell>
          <cell r="N17">
            <v>22.8</v>
          </cell>
          <cell r="O17">
            <v>24.364000000000001</v>
          </cell>
          <cell r="P17">
            <v>26.484000000000002</v>
          </cell>
          <cell r="Q17">
            <v>27.872</v>
          </cell>
          <cell r="R17">
            <v>101.52</v>
          </cell>
          <cell r="S17">
            <v>31.149000000000001</v>
          </cell>
          <cell r="T17">
            <v>32.387</v>
          </cell>
          <cell r="U17">
            <v>34.723999999999997</v>
          </cell>
          <cell r="V17">
            <v>37.972812800000007</v>
          </cell>
          <cell r="W17">
            <v>136.2328128</v>
          </cell>
          <cell r="X17">
            <v>40.468780799999998</v>
          </cell>
          <cell r="Y17">
            <v>41.215696199999996</v>
          </cell>
          <cell r="Z17">
            <v>43.360726899999996</v>
          </cell>
          <cell r="AA17">
            <v>47.743217533440003</v>
          </cell>
          <cell r="AB17">
            <v>172.78842143343999</v>
          </cell>
        </row>
        <row r="18">
          <cell r="B18" t="str">
            <v>YOY % change</v>
          </cell>
          <cell r="C18">
            <v>0</v>
          </cell>
          <cell r="H18">
            <v>0.42105263157894735</v>
          </cell>
          <cell r="I18">
            <v>0</v>
          </cell>
          <cell r="J18">
            <v>0</v>
          </cell>
          <cell r="K18">
            <v>0</v>
          </cell>
          <cell r="L18">
            <v>0</v>
          </cell>
          <cell r="M18">
            <v>0.2679814814814816</v>
          </cell>
          <cell r="N18">
            <v>0.45222929936305745</v>
          </cell>
          <cell r="O18">
            <v>0.48715131538790213</v>
          </cell>
          <cell r="P18">
            <v>0.53477051460361613</v>
          </cell>
          <cell r="Q18">
            <v>0.45682625966966328</v>
          </cell>
          <cell r="R18">
            <v>0.48267149596179393</v>
          </cell>
          <cell r="S18">
            <v>0.36618421052631578</v>
          </cell>
          <cell r="T18">
            <v>0.32929732392053856</v>
          </cell>
          <cell r="U18">
            <v>0.31113124905603362</v>
          </cell>
          <cell r="V18">
            <v>0.36240000000000028</v>
          </cell>
          <cell r="W18">
            <v>0.34193078014184408</v>
          </cell>
          <cell r="X18">
            <v>0.29919999999999991</v>
          </cell>
          <cell r="Y18">
            <v>0.27259999999999995</v>
          </cell>
          <cell r="Z18">
            <v>0.24872500000000008</v>
          </cell>
          <cell r="AA18">
            <v>0.25729999999999986</v>
          </cell>
          <cell r="AB18">
            <v>0.26833189363201626</v>
          </cell>
        </row>
        <row r="19">
          <cell r="B19" t="str">
            <v xml:space="preserve">as a % of Total Revenue </v>
          </cell>
          <cell r="C19">
            <v>0.33158813263525305</v>
          </cell>
          <cell r="H19">
            <v>0.26732673267326734</v>
          </cell>
          <cell r="I19">
            <v>0.25860137832887509</v>
          </cell>
          <cell r="J19">
            <v>0.26050246462076643</v>
          </cell>
          <cell r="K19">
            <v>0.26418364253760818</v>
          </cell>
          <cell r="L19">
            <v>0.27503522037894257</v>
          </cell>
          <cell r="M19">
            <v>0.26489720343514078</v>
          </cell>
          <cell r="N19">
            <v>0.24542518837459634</v>
          </cell>
          <cell r="O19">
            <v>0.26975796629686216</v>
          </cell>
          <cell r="P19">
            <v>0.29789435795914698</v>
          </cell>
          <cell r="Q19">
            <v>0.30346119089355122</v>
          </cell>
          <cell r="R19">
            <v>0.27892485349026974</v>
          </cell>
          <cell r="S19">
            <v>0.26553402610244914</v>
          </cell>
          <cell r="T19">
            <v>0.28155263844214551</v>
          </cell>
          <cell r="U19">
            <v>0.30093511400764383</v>
          </cell>
          <cell r="V19">
            <v>0.30148737316266383</v>
          </cell>
          <cell r="W19">
            <v>0.28760784138958279</v>
          </cell>
          <cell r="X19">
            <v>0.26262968003577042</v>
          </cell>
          <cell r="Y19">
            <v>0.28275587321456419</v>
          </cell>
          <cell r="Z19">
            <v>0.30047399970246508</v>
          </cell>
          <cell r="AA19">
            <v>0.30116079737595447</v>
          </cell>
          <cell r="AB19">
            <v>0.28669377857237144</v>
          </cell>
        </row>
        <row r="21">
          <cell r="B21" t="str">
            <v>Interchange revenues</v>
          </cell>
          <cell r="C21">
            <v>18</v>
          </cell>
          <cell r="H21">
            <v>40</v>
          </cell>
          <cell r="I21">
            <v>13.811199999999999</v>
          </cell>
          <cell r="J21">
            <v>15.53</v>
          </cell>
          <cell r="K21">
            <v>17.213200000000001</v>
          </cell>
          <cell r="L21">
            <v>19.651</v>
          </cell>
          <cell r="M21">
            <v>66.205399999999997</v>
          </cell>
          <cell r="N21">
            <v>27.9</v>
          </cell>
          <cell r="O21">
            <v>26.183</v>
          </cell>
          <cell r="P21">
            <v>27.044</v>
          </cell>
          <cell r="Q21">
            <v>27.274000000000001</v>
          </cell>
          <cell r="R21">
            <v>108.401</v>
          </cell>
          <cell r="S21">
            <v>37.713999999999999</v>
          </cell>
          <cell r="T21">
            <v>33.075000000000003</v>
          </cell>
          <cell r="U21">
            <v>34.246000000000002</v>
          </cell>
          <cell r="V21">
            <v>38.729079999999996</v>
          </cell>
          <cell r="W21">
            <v>143.76407999999998</v>
          </cell>
          <cell r="X21">
            <v>53.953445999999985</v>
          </cell>
          <cell r="Y21">
            <v>45.438918000000001</v>
          </cell>
          <cell r="Z21">
            <v>44.711445000000005</v>
          </cell>
          <cell r="AA21">
            <v>48.986506800000001</v>
          </cell>
          <cell r="AB21">
            <v>193.09031579999998</v>
          </cell>
        </row>
        <row r="22">
          <cell r="B22" t="str">
            <v>YOY % change</v>
          </cell>
          <cell r="C22">
            <v>0</v>
          </cell>
          <cell r="H22">
            <v>1.2222222222222223</v>
          </cell>
          <cell r="I22">
            <v>0</v>
          </cell>
          <cell r="J22">
            <v>0</v>
          </cell>
          <cell r="K22">
            <v>0</v>
          </cell>
          <cell r="L22">
            <v>0</v>
          </cell>
          <cell r="M22">
            <v>0.65513500000000002</v>
          </cell>
          <cell r="N22">
            <v>1.0200996292863764</v>
          </cell>
          <cell r="O22">
            <v>0.68596265292981329</v>
          </cell>
          <cell r="P22">
            <v>0.5711198382636582</v>
          </cell>
          <cell r="Q22">
            <v>0.38791918986311136</v>
          </cell>
          <cell r="R22">
            <v>0.63734378162506378</v>
          </cell>
          <cell r="S22">
            <v>0.35175627240143381</v>
          </cell>
          <cell r="T22">
            <v>0.26322422946186474</v>
          </cell>
          <cell r="U22">
            <v>0.26630675935512493</v>
          </cell>
          <cell r="V22">
            <v>0.41999999999999971</v>
          </cell>
          <cell r="W22">
            <v>0.32622466582411591</v>
          </cell>
          <cell r="X22">
            <v>0.43059463329267622</v>
          </cell>
          <cell r="Y22">
            <v>0.37381460317460302</v>
          </cell>
          <cell r="Z22">
            <v>0.30559612801495062</v>
          </cell>
          <cell r="AA22">
            <v>0.26485077363056408</v>
          </cell>
          <cell r="AB22">
            <v>0.34310542522165499</v>
          </cell>
        </row>
        <row r="23">
          <cell r="B23" t="str">
            <v>as a % of Total Revenue</v>
          </cell>
          <cell r="C23">
            <v>0.15706806282722513</v>
          </cell>
          <cell r="H23">
            <v>0.19801980198019803</v>
          </cell>
          <cell r="I23">
            <v>0.22749015008762799</v>
          </cell>
          <cell r="J23">
            <v>0.24693910001590078</v>
          </cell>
          <cell r="K23">
            <v>0.26352838871861134</v>
          </cell>
          <cell r="L23">
            <v>0.28249619044880825</v>
          </cell>
          <cell r="M23">
            <v>0.25613216270106859</v>
          </cell>
          <cell r="N23">
            <v>0.3003229278794402</v>
          </cell>
          <cell r="O23">
            <v>0.28989791625146699</v>
          </cell>
          <cell r="P23">
            <v>0.30419328714118604</v>
          </cell>
          <cell r="Q23">
            <v>0.29695036310385747</v>
          </cell>
          <cell r="R23">
            <v>0.29783030972417973</v>
          </cell>
          <cell r="S23">
            <v>0.32149829080958509</v>
          </cell>
          <cell r="T23">
            <v>0.28753368686429626</v>
          </cell>
          <cell r="U23">
            <v>0.29679253295431895</v>
          </cell>
          <cell r="V23">
            <v>0.30749180092886502</v>
          </cell>
          <cell r="W23">
            <v>0.30350747274711842</v>
          </cell>
          <cell r="X23">
            <v>0.35014092294589744</v>
          </cell>
          <cell r="Y23">
            <v>0.31172883443892863</v>
          </cell>
          <cell r="Z23">
            <v>0.30983398277916752</v>
          </cell>
          <cell r="AA23">
            <v>0.30900337703921071</v>
          </cell>
          <cell r="AB23">
            <v>0.32037906118471543</v>
          </cell>
        </row>
        <row r="25">
          <cell r="B25" t="str">
            <v>Less: Stock-based retailer incentive compensation (WMT)</v>
          </cell>
          <cell r="O25">
            <v>-2.4569999999999999</v>
          </cell>
          <cell r="P25">
            <v>-5.2160000000000002</v>
          </cell>
          <cell r="Q25">
            <v>-5.6959999999999997</v>
          </cell>
          <cell r="R25">
            <v>-13.369</v>
          </cell>
          <cell r="S25">
            <v>-5.88</v>
          </cell>
          <cell r="T25">
            <v>-4.3559999999999999</v>
          </cell>
          <cell r="U25">
            <v>-3.5489999999999999</v>
          </cell>
          <cell r="V25">
            <v>-3.5489999999999999</v>
          </cell>
          <cell r="W25">
            <v>-17.334</v>
          </cell>
          <cell r="X25">
            <v>-6</v>
          </cell>
          <cell r="Y25">
            <v>-6</v>
          </cell>
          <cell r="Z25">
            <v>-6</v>
          </cell>
          <cell r="AA25">
            <v>-6</v>
          </cell>
          <cell r="AB25">
            <v>-24</v>
          </cell>
        </row>
        <row r="26">
          <cell r="B26" t="str">
            <v>as a % of Total Revenue</v>
          </cell>
          <cell r="O26">
            <v>-2.7203879625323852E-2</v>
          </cell>
          <cell r="P26">
            <v>-5.8670026095563758E-2</v>
          </cell>
          <cell r="Q26">
            <v>-6.2016179080427225E-2</v>
          </cell>
          <cell r="R26">
            <v>-3.6731150180372499E-2</v>
          </cell>
          <cell r="S26">
            <v>-5.0124885982933666E-2</v>
          </cell>
          <cell r="T26">
            <v>-3.7868382161175336E-2</v>
          </cell>
          <cell r="U26">
            <v>-3.0757364347803479E-2</v>
          </cell>
          <cell r="V26">
            <v>-2.817749353964881E-2</v>
          </cell>
          <cell r="W26">
            <v>-3.6594666293545311E-2</v>
          </cell>
          <cell r="X26">
            <v>-3.8938115976417616E-2</v>
          </cell>
          <cell r="Y26">
            <v>-4.1162357929244081E-2</v>
          </cell>
          <cell r="Z26">
            <v>-4.157780847107502E-2</v>
          </cell>
          <cell r="AA26">
            <v>-3.7847570348397738E-2</v>
          </cell>
          <cell r="AB26">
            <v>-3.9821248603671151E-2</v>
          </cell>
        </row>
        <row r="28">
          <cell r="B28" t="str">
            <v>Total Revenue</v>
          </cell>
          <cell r="C28">
            <v>114.6</v>
          </cell>
          <cell r="H28">
            <v>202</v>
          </cell>
          <cell r="I28">
            <v>60.711199999999998</v>
          </cell>
          <cell r="J28">
            <v>62.89</v>
          </cell>
          <cell r="K28">
            <v>65.318200000000004</v>
          </cell>
          <cell r="L28">
            <v>69.561999999999998</v>
          </cell>
          <cell r="M28">
            <v>258.48140000000001</v>
          </cell>
          <cell r="N28">
            <v>92.9</v>
          </cell>
          <cell r="O28">
            <v>90.318000000000012</v>
          </cell>
          <cell r="P28">
            <v>88.903999999999996</v>
          </cell>
          <cell r="Q28">
            <v>91.847000000000008</v>
          </cell>
          <cell r="R28">
            <v>363.96900000000005</v>
          </cell>
          <cell r="S28">
            <v>117.307</v>
          </cell>
          <cell r="T28">
            <v>115.03000000000002</v>
          </cell>
          <cell r="U28">
            <v>115.387</v>
          </cell>
          <cell r="V28">
            <v>125.95158597077378</v>
          </cell>
          <cell r="W28">
            <v>473.6755859707738</v>
          </cell>
          <cell r="X28">
            <v>154.0906602577748</v>
          </cell>
          <cell r="Y28">
            <v>145.76424436893734</v>
          </cell>
          <cell r="Z28">
            <v>144.30775023109018</v>
          </cell>
          <cell r="AA28">
            <v>158.53065189570373</v>
          </cell>
          <cell r="AB28">
            <v>602.69330675350602</v>
          </cell>
        </row>
        <row r="29">
          <cell r="B29" t="str">
            <v>YOY % change</v>
          </cell>
          <cell r="H29">
            <v>0.76265270506108207</v>
          </cell>
          <cell r="M29">
            <v>0.27961089108910886</v>
          </cell>
          <cell r="N29">
            <v>0.53019541699060491</v>
          </cell>
          <cell r="O29">
            <v>0.43612657020194012</v>
          </cell>
          <cell r="P29">
            <v>0.36109078327326816</v>
          </cell>
          <cell r="Q29">
            <v>0.32036169172824258</v>
          </cell>
          <cell r="R29">
            <v>0.40810518667880946</v>
          </cell>
          <cell r="S29">
            <v>0.26272335844994621</v>
          </cell>
          <cell r="T29">
            <v>0.2736110188445271</v>
          </cell>
          <cell r="U29">
            <v>0.29788310987132194</v>
          </cell>
          <cell r="V29">
            <v>0.37131954196406824</v>
          </cell>
          <cell r="W29">
            <v>0.30141738986225119</v>
          </cell>
          <cell r="X29">
            <v>0.31356747898910386</v>
          </cell>
          <cell r="Y29">
            <v>0.26718459853027321</v>
          </cell>
          <cell r="Z29">
            <v>0.25064132208212531</v>
          </cell>
          <cell r="AA29">
            <v>0.25866340367075402</v>
          </cell>
          <cell r="AB29">
            <v>0.27237570312668113</v>
          </cell>
        </row>
        <row r="31">
          <cell r="B31" t="str">
            <v>Adjusted revenue (add: WMT Equity)</v>
          </cell>
          <cell r="C31">
            <v>114.6</v>
          </cell>
          <cell r="H31">
            <v>202</v>
          </cell>
          <cell r="I31">
            <v>60.711199999999998</v>
          </cell>
          <cell r="J31">
            <v>62.89</v>
          </cell>
          <cell r="K31">
            <v>65.318200000000004</v>
          </cell>
          <cell r="L31">
            <v>69.561999999999998</v>
          </cell>
          <cell r="M31">
            <v>258.48140000000001</v>
          </cell>
          <cell r="N31">
            <v>92.9</v>
          </cell>
          <cell r="O31">
            <v>92.775000000000006</v>
          </cell>
          <cell r="P31">
            <v>94.11999999999999</v>
          </cell>
          <cell r="Q31">
            <v>97.543000000000006</v>
          </cell>
          <cell r="R31">
            <v>377.33800000000008</v>
          </cell>
          <cell r="S31">
            <v>123.187</v>
          </cell>
          <cell r="T31">
            <v>119.38600000000001</v>
          </cell>
          <cell r="U31">
            <v>118.93600000000001</v>
          </cell>
          <cell r="V31">
            <v>129.50058597077378</v>
          </cell>
          <cell r="W31">
            <v>491.0095859707738</v>
          </cell>
          <cell r="X31">
            <v>160.0906602577748</v>
          </cell>
          <cell r="Y31">
            <v>151.76424436893734</v>
          </cell>
          <cell r="Z31">
            <v>150.30775023109018</v>
          </cell>
          <cell r="AA31">
            <v>164.53065189570373</v>
          </cell>
          <cell r="AB31">
            <v>626.69330675350602</v>
          </cell>
        </row>
        <row r="32">
          <cell r="B32" t="str">
            <v>YOY % change</v>
          </cell>
          <cell r="H32">
            <v>0.76265270506108207</v>
          </cell>
          <cell r="M32">
            <v>0.27961089108910886</v>
          </cell>
          <cell r="N32">
            <v>0.53019541699060491</v>
          </cell>
          <cell r="O32">
            <v>0.47519478454444286</v>
          </cell>
          <cell r="P32">
            <v>0.44094601504634201</v>
          </cell>
          <cell r="Q32">
            <v>0.40224547885339712</v>
          </cell>
          <cell r="R32">
            <v>0.45982650976047035</v>
          </cell>
          <cell r="S32">
            <v>0.32601722282023671</v>
          </cell>
          <cell r="T32">
            <v>0.28683373753705199</v>
          </cell>
          <cell r="U32">
            <v>0.26366340841478975</v>
          </cell>
          <cell r="V32">
            <v>0.32762562122114125</v>
          </cell>
          <cell r="W32">
            <v>0.30124606048363445</v>
          </cell>
          <cell r="X32">
            <v>0.29957430782286121</v>
          </cell>
          <cell r="Y32">
            <v>0.27120637569679307</v>
          </cell>
          <cell r="Z32">
            <v>0.26377001270506972</v>
          </cell>
          <cell r="AA32">
            <v>0.27050121559168594</v>
          </cell>
          <cell r="AB32">
            <v>0.27633619517727404</v>
          </cell>
        </row>
        <row r="34">
          <cell r="B34" t="str">
            <v>Sales/marketing</v>
          </cell>
          <cell r="C34">
            <v>60</v>
          </cell>
          <cell r="H34">
            <v>79</v>
          </cell>
          <cell r="I34">
            <v>20</v>
          </cell>
          <cell r="J34">
            <v>15.231999999999999</v>
          </cell>
          <cell r="K34">
            <v>17.181999999999999</v>
          </cell>
          <cell r="L34">
            <v>19.689</v>
          </cell>
          <cell r="M34">
            <v>72.103000000000009</v>
          </cell>
          <cell r="N34">
            <v>26</v>
          </cell>
          <cell r="O34">
            <v>31.433</v>
          </cell>
          <cell r="P34">
            <v>30.305</v>
          </cell>
          <cell r="Q34">
            <v>35.113</v>
          </cell>
          <cell r="R34">
            <v>122.851</v>
          </cell>
          <cell r="S34">
            <v>42.539000000000001</v>
          </cell>
          <cell r="T34">
            <v>42.774000000000001</v>
          </cell>
          <cell r="U34">
            <v>40.850999999999999</v>
          </cell>
          <cell r="V34">
            <v>49.750876458455643</v>
          </cell>
          <cell r="W34">
            <v>175.91487645845564</v>
          </cell>
          <cell r="X34">
            <v>56.243090994087801</v>
          </cell>
          <cell r="Y34">
            <v>55.681941348934068</v>
          </cell>
          <cell r="Z34">
            <v>53.393867585503365</v>
          </cell>
          <cell r="AA34">
            <v>62.619607498802978</v>
          </cell>
          <cell r="AB34">
            <v>227.9385074273282</v>
          </cell>
        </row>
        <row r="35">
          <cell r="B35" t="str">
            <v>as a % of Total Revenue</v>
          </cell>
          <cell r="C35">
            <v>0.52356020942408377</v>
          </cell>
          <cell r="H35">
            <v>0.3910891089108911</v>
          </cell>
          <cell r="I35">
            <v>0.3294285074253186</v>
          </cell>
          <cell r="J35">
            <v>0.24220066783272379</v>
          </cell>
          <cell r="K35">
            <v>0.263050727056165</v>
          </cell>
          <cell r="L35">
            <v>0.28304246571403929</v>
          </cell>
          <cell r="M35">
            <v>0.27894850461193726</v>
          </cell>
          <cell r="N35">
            <v>0.2798708288482239</v>
          </cell>
          <cell r="O35">
            <v>0.34802586416882564</v>
          </cell>
          <cell r="P35">
            <v>0.3408733015387384</v>
          </cell>
          <cell r="Q35">
            <v>0.38229882304266877</v>
          </cell>
          <cell r="R35">
            <v>0.33753149306671715</v>
          </cell>
          <cell r="S35">
            <v>0.36262968109319987</v>
          </cell>
          <cell r="T35">
            <v>0.37185082152481957</v>
          </cell>
          <cell r="U35">
            <v>0.35403468328321214</v>
          </cell>
          <cell r="V35">
            <v>0.39500000000000002</v>
          </cell>
          <cell r="W35">
            <v>0.37138261221111307</v>
          </cell>
          <cell r="X35">
            <v>0.36499999999999999</v>
          </cell>
          <cell r="Y35">
            <v>0.38200000000000001</v>
          </cell>
          <cell r="Z35">
            <v>0.37</v>
          </cell>
          <cell r="AA35">
            <v>0.39500000000000002</v>
          </cell>
          <cell r="AB35">
            <v>0.3781998321088908</v>
          </cell>
        </row>
        <row r="37">
          <cell r="B37" t="str">
            <v>Compensation and benefits</v>
          </cell>
          <cell r="C37">
            <v>23.2</v>
          </cell>
          <cell r="H37">
            <v>33.1</v>
          </cell>
          <cell r="I37">
            <v>9.4</v>
          </cell>
          <cell r="J37">
            <v>10.750999999999999</v>
          </cell>
          <cell r="K37">
            <v>12.666</v>
          </cell>
          <cell r="L37">
            <v>18.47</v>
          </cell>
          <cell r="M37">
            <v>51.250999999999991</v>
          </cell>
          <cell r="N37">
            <v>16.3</v>
          </cell>
          <cell r="O37">
            <v>16.593</v>
          </cell>
          <cell r="P37">
            <v>17.620999999999999</v>
          </cell>
          <cell r="Q37">
            <v>19.628</v>
          </cell>
          <cell r="R37">
            <v>70.141999999999996</v>
          </cell>
          <cell r="S37">
            <v>21.137</v>
          </cell>
          <cell r="T37">
            <v>21.666</v>
          </cell>
          <cell r="U37">
            <v>21.763000000000002</v>
          </cell>
          <cell r="V37">
            <v>23.020866443089997</v>
          </cell>
          <cell r="W37">
            <v>87.586866443090003</v>
          </cell>
          <cell r="X37">
            <v>26.92602424321225</v>
          </cell>
          <cell r="Y37">
            <v>25.861057578521283</v>
          </cell>
          <cell r="Z37">
            <v>25.485500569120433</v>
          </cell>
          <cell r="AA37">
            <v>28.120894844243846</v>
          </cell>
          <cell r="AB37">
            <v>106.39347723509781</v>
          </cell>
        </row>
        <row r="38">
          <cell r="B38" t="str">
            <v>as a % of Total Revenue</v>
          </cell>
          <cell r="C38">
            <v>0.2024432809773124</v>
          </cell>
          <cell r="H38">
            <v>0.16386138613861387</v>
          </cell>
          <cell r="I38">
            <v>0.15483139848989974</v>
          </cell>
          <cell r="J38">
            <v>0.17094927651454919</v>
          </cell>
          <cell r="K38">
            <v>0.19391226335079656</v>
          </cell>
          <cell r="L38">
            <v>0.26551853023202321</v>
          </cell>
          <cell r="M38">
            <v>0.19827732285572575</v>
          </cell>
          <cell r="N38">
            <v>0.17545748116254037</v>
          </cell>
          <cell r="O38">
            <v>0.18371753138909186</v>
          </cell>
          <cell r="P38">
            <v>0.19820255556555386</v>
          </cell>
          <cell r="Q38">
            <v>0.21370322383964638</v>
          </cell>
          <cell r="R38">
            <v>0.19271421467212865</v>
          </cell>
          <cell r="S38">
            <v>0.18018532568388929</v>
          </cell>
          <cell r="T38">
            <v>0.18835086499174125</v>
          </cell>
          <cell r="U38">
            <v>0.18860876875211244</v>
          </cell>
          <cell r="V38">
            <v>0.18277551859038785</v>
          </cell>
          <cell r="W38">
            <v>0.18490897364614056</v>
          </cell>
          <cell r="X38">
            <v>0.17474144246100515</v>
          </cell>
          <cell r="Y38">
            <v>0.17741701807931387</v>
          </cell>
          <cell r="Z38">
            <v>0.17660521024206047</v>
          </cell>
          <cell r="AA38">
            <v>0.17738459097956905</v>
          </cell>
          <cell r="AB38">
            <v>0.17653004611616069</v>
          </cell>
        </row>
        <row r="40">
          <cell r="B40" t="str">
            <v>Processing/issuing</v>
          </cell>
          <cell r="C40">
            <v>13</v>
          </cell>
          <cell r="H40">
            <v>26</v>
          </cell>
          <cell r="I40">
            <v>7.7</v>
          </cell>
          <cell r="J40">
            <v>9.4410000000000007</v>
          </cell>
          <cell r="K40">
            <v>9.9510000000000005</v>
          </cell>
          <cell r="L40">
            <v>10.943</v>
          </cell>
          <cell r="M40">
            <v>38.035000000000004</v>
          </cell>
          <cell r="N40">
            <v>14.7</v>
          </cell>
          <cell r="O40">
            <v>13.872</v>
          </cell>
          <cell r="P40">
            <v>14.579000000000001</v>
          </cell>
          <cell r="Q40">
            <v>13.847</v>
          </cell>
          <cell r="R40">
            <v>56.997999999999998</v>
          </cell>
          <cell r="S40">
            <v>19.733000000000001</v>
          </cell>
          <cell r="T40">
            <v>17.329999999999998</v>
          </cell>
          <cell r="U40">
            <v>17.576000000000001</v>
          </cell>
          <cell r="V40">
            <v>18.640834723674519</v>
          </cell>
          <cell r="W40">
            <v>73.279834723674526</v>
          </cell>
          <cell r="X40">
            <v>24.654505641243968</v>
          </cell>
          <cell r="Y40">
            <v>23.322279099029974</v>
          </cell>
          <cell r="Z40">
            <v>21.646162534663528</v>
          </cell>
          <cell r="AA40">
            <v>23.304005828668448</v>
          </cell>
          <cell r="AB40">
            <v>92.926953103605925</v>
          </cell>
        </row>
        <row r="41">
          <cell r="B41" t="str">
            <v>as a % of Total Revenue</v>
          </cell>
          <cell r="C41">
            <v>0.11343804537521815</v>
          </cell>
          <cell r="H41">
            <v>0.12871287128712872</v>
          </cell>
          <cell r="I41">
            <v>0.12682997535874765</v>
          </cell>
          <cell r="J41">
            <v>0.15011925584353633</v>
          </cell>
          <cell r="K41">
            <v>0.15234651291676746</v>
          </cell>
          <cell r="L41">
            <v>0.15731290072165838</v>
          </cell>
          <cell r="M41">
            <v>0.14714791857363818</v>
          </cell>
          <cell r="N41">
            <v>0.15823466092572658</v>
          </cell>
          <cell r="O41">
            <v>0.15359064638278083</v>
          </cell>
          <cell r="P41">
            <v>0.16398587240169171</v>
          </cell>
          <cell r="Q41">
            <v>0.15076159264864392</v>
          </cell>
          <cell r="R41">
            <v>0.15660124900747038</v>
          </cell>
          <cell r="S41">
            <v>0.16821673045939287</v>
          </cell>
          <cell r="T41">
            <v>0.15065635051725634</v>
          </cell>
          <cell r="U41">
            <v>0.15232218534150294</v>
          </cell>
          <cell r="V41">
            <v>0.14799999999999999</v>
          </cell>
          <cell r="W41">
            <v>0.15470469007494078</v>
          </cell>
          <cell r="X41">
            <v>0.16</v>
          </cell>
          <cell r="Y41">
            <v>0.16</v>
          </cell>
          <cell r="Z41">
            <v>0.15</v>
          </cell>
          <cell r="AA41">
            <v>0.14699999999999999</v>
          </cell>
          <cell r="AB41">
            <v>0.15418613756334926</v>
          </cell>
        </row>
        <row r="43">
          <cell r="B43" t="str">
            <v>Other G&amp;A expenses</v>
          </cell>
          <cell r="C43">
            <v>15</v>
          </cell>
          <cell r="H43">
            <v>21.6</v>
          </cell>
          <cell r="I43">
            <v>5.2</v>
          </cell>
          <cell r="J43">
            <v>5.9279999999999999</v>
          </cell>
          <cell r="K43">
            <v>7.5869999999999997</v>
          </cell>
          <cell r="L43">
            <v>8.7789999999999999</v>
          </cell>
          <cell r="M43">
            <v>27.494</v>
          </cell>
          <cell r="N43">
            <v>11.8</v>
          </cell>
          <cell r="O43">
            <v>11.266</v>
          </cell>
          <cell r="P43">
            <v>10.976000000000001</v>
          </cell>
          <cell r="Q43">
            <v>10.602</v>
          </cell>
          <cell r="R43">
            <v>44.644000000000005</v>
          </cell>
          <cell r="S43">
            <v>13.393000000000001</v>
          </cell>
          <cell r="T43">
            <v>13.91</v>
          </cell>
          <cell r="U43">
            <v>13.888999999999999</v>
          </cell>
          <cell r="V43">
            <v>11.965400667223509</v>
          </cell>
          <cell r="W43">
            <v>53.157400667223513</v>
          </cell>
          <cell r="X43">
            <v>16.179519327066352</v>
          </cell>
          <cell r="Y43">
            <v>14.867952925631608</v>
          </cell>
          <cell r="Z43">
            <v>14.719390523571198</v>
          </cell>
          <cell r="AA43">
            <v>16.170126493361778</v>
          </cell>
          <cell r="AB43">
            <v>61.936989269630935</v>
          </cell>
        </row>
        <row r="44">
          <cell r="B44" t="str">
            <v>as a % of Total Revenue</v>
          </cell>
          <cell r="C44">
            <v>0.13089005235602094</v>
          </cell>
          <cell r="H44">
            <v>0.10693069306930694</v>
          </cell>
          <cell r="I44">
            <v>8.565141193058283E-2</v>
          </cell>
          <cell r="J44">
            <v>9.4259818731117828E-2</v>
          </cell>
          <cell r="K44">
            <v>0.11615445618525923</v>
          </cell>
          <cell r="L44">
            <v>0.12620396193323941</v>
          </cell>
          <cell r="M44">
            <v>0.10636742140827155</v>
          </cell>
          <cell r="N44">
            <v>0.12701829924650163</v>
          </cell>
          <cell r="O44">
            <v>0.12473704023561193</v>
          </cell>
          <cell r="P44">
            <v>0.12345901196796547</v>
          </cell>
          <cell r="Q44">
            <v>0.1154310973684497</v>
          </cell>
          <cell r="R44">
            <v>0.12265879786465331</v>
          </cell>
          <cell r="S44">
            <v>0.11417050985874672</v>
          </cell>
          <cell r="T44">
            <v>0.12092497609319307</v>
          </cell>
          <cell r="U44">
            <v>0.12036884571052198</v>
          </cell>
          <cell r="V44">
            <v>9.5000000000000001E-2</v>
          </cell>
          <cell r="W44">
            <v>0.11222322247890432</v>
          </cell>
          <cell r="X44">
            <v>0.105</v>
          </cell>
          <cell r="Y44">
            <v>0.10199999999999999</v>
          </cell>
          <cell r="Z44">
            <v>0.10199999999999999</v>
          </cell>
          <cell r="AA44">
            <v>0.10199999999999999</v>
          </cell>
          <cell r="AB44">
            <v>0.10276701031120358</v>
          </cell>
        </row>
        <row r="46">
          <cell r="B46" t="str">
            <v>Operating Income - GAAP</v>
          </cell>
          <cell r="C46">
            <v>3.3999999999999915</v>
          </cell>
          <cell r="H46">
            <v>42.300000000000011</v>
          </cell>
          <cell r="I46">
            <v>18.411199999999994</v>
          </cell>
          <cell r="J46">
            <v>21.538000000000004</v>
          </cell>
          <cell r="K46">
            <v>17.932200000000009</v>
          </cell>
          <cell r="L46">
            <v>11.680999999999997</v>
          </cell>
          <cell r="M46">
            <v>69.598399999999998</v>
          </cell>
          <cell r="N46">
            <v>24.100000000000009</v>
          </cell>
          <cell r="O46">
            <v>17.154000000000011</v>
          </cell>
          <cell r="P46">
            <v>15.423000000000002</v>
          </cell>
          <cell r="Q46">
            <v>12.656999999999996</v>
          </cell>
          <cell r="R46">
            <v>69.33400000000006</v>
          </cell>
          <cell r="S46">
            <v>20.504999999999995</v>
          </cell>
          <cell r="T46">
            <v>19.350000000000023</v>
          </cell>
          <cell r="U46">
            <v>21.308000000000007</v>
          </cell>
          <cell r="V46">
            <v>22.57360767833012</v>
          </cell>
          <cell r="W46">
            <v>83.736607678330131</v>
          </cell>
          <cell r="X46">
            <v>30.087520052164436</v>
          </cell>
          <cell r="Y46">
            <v>26.031013416820414</v>
          </cell>
          <cell r="Z46">
            <v>29.062829018231668</v>
          </cell>
          <cell r="AA46">
            <v>28.31601723062667</v>
          </cell>
          <cell r="AB46">
            <v>113.49737971784316</v>
          </cell>
        </row>
        <row r="47">
          <cell r="B47" t="str">
            <v>Operating Margin</v>
          </cell>
          <cell r="C47">
            <v>2.9668411867364675E-2</v>
          </cell>
          <cell r="H47">
            <v>0.20940594059405945</v>
          </cell>
          <cell r="I47">
            <v>0.30325870679545114</v>
          </cell>
          <cell r="J47">
            <v>0.34247098107807289</v>
          </cell>
          <cell r="K47">
            <v>0.27453604049101182</v>
          </cell>
          <cell r="L47">
            <v>0.16792214139903969</v>
          </cell>
          <cell r="M47">
            <v>0.26925883255042721</v>
          </cell>
          <cell r="N47">
            <v>0.25941872981700759</v>
          </cell>
          <cell r="O47">
            <v>0.18992891782368973</v>
          </cell>
          <cell r="P47">
            <v>0.17347925852605059</v>
          </cell>
          <cell r="Q47">
            <v>0.13780526310059116</v>
          </cell>
          <cell r="R47">
            <v>0.19049424538903054</v>
          </cell>
          <cell r="S47">
            <v>0.1747977529047712</v>
          </cell>
          <cell r="T47">
            <v>0.16821698687298983</v>
          </cell>
          <cell r="U47">
            <v>0.18466551691265054</v>
          </cell>
          <cell r="V47">
            <v>0.17922448140961222</v>
          </cell>
          <cell r="W47">
            <v>0.1767805015889013</v>
          </cell>
          <cell r="X47">
            <v>0.1952585575389949</v>
          </cell>
          <cell r="Y47">
            <v>0.17858298192068614</v>
          </cell>
          <cell r="Z47">
            <v>0.20139478975793959</v>
          </cell>
          <cell r="AA47">
            <v>0.17861540902043091</v>
          </cell>
          <cell r="AB47">
            <v>0.18831697390039567</v>
          </cell>
        </row>
        <row r="49">
          <cell r="B49" t="str">
            <v>EBITDA (MS method)</v>
          </cell>
          <cell r="C49">
            <v>7.3999999999999915</v>
          </cell>
          <cell r="H49">
            <v>46.900000000000013</v>
          </cell>
          <cell r="I49">
            <v>19.569199999999995</v>
          </cell>
          <cell r="J49">
            <v>22.705000000000005</v>
          </cell>
          <cell r="K49">
            <v>19.159200000000009</v>
          </cell>
          <cell r="L49">
            <v>13.089999999999998</v>
          </cell>
          <cell r="M49">
            <v>74.559399999999997</v>
          </cell>
          <cell r="N49">
            <v>25.663000000000007</v>
          </cell>
          <cell r="O49">
            <v>21.411000000000012</v>
          </cell>
          <cell r="P49">
            <v>22.681000000000004</v>
          </cell>
          <cell r="Q49">
            <v>20.535999999999994</v>
          </cell>
          <cell r="R49">
            <v>90.291000000000054</v>
          </cell>
          <cell r="S49">
            <v>28.915999999999993</v>
          </cell>
          <cell r="T49">
            <v>26.671000000000021</v>
          </cell>
          <cell r="U49">
            <v>28.133000000000006</v>
          </cell>
          <cell r="V49">
            <v>29.398607678330119</v>
          </cell>
          <cell r="W49">
            <v>113.11860767833014</v>
          </cell>
          <cell r="X49">
            <v>39.919915669981997</v>
          </cell>
          <cell r="Y49">
            <v>35.863409034637982</v>
          </cell>
          <cell r="Z49">
            <v>38.895224636049228</v>
          </cell>
          <cell r="AA49">
            <v>38.148412848444231</v>
          </cell>
          <cell r="AB49">
            <v>152.8269621891134</v>
          </cell>
        </row>
        <row r="50">
          <cell r="B50" t="str">
            <v xml:space="preserve">    YOY % change</v>
          </cell>
          <cell r="C50">
            <v>0</v>
          </cell>
          <cell r="D50">
            <v>0</v>
          </cell>
          <cell r="E50">
            <v>0</v>
          </cell>
          <cell r="F50">
            <v>0</v>
          </cell>
          <cell r="G50">
            <v>0</v>
          </cell>
          <cell r="H50">
            <v>5.3378378378378466</v>
          </cell>
          <cell r="I50" t="str">
            <v>NA</v>
          </cell>
          <cell r="J50" t="str">
            <v>NA</v>
          </cell>
          <cell r="K50" t="str">
            <v>NA</v>
          </cell>
          <cell r="L50" t="str">
            <v>NA</v>
          </cell>
          <cell r="M50">
            <v>0.58975266524520209</v>
          </cell>
          <cell r="N50">
            <v>0.3113975021973312</v>
          </cell>
          <cell r="O50">
            <v>-5.6991852014974365E-2</v>
          </cell>
          <cell r="P50">
            <v>0.18381769593719954</v>
          </cell>
          <cell r="Q50">
            <v>0.56883116883116869</v>
          </cell>
          <cell r="R50">
            <v>0.21099418718498342</v>
          </cell>
          <cell r="S50">
            <v>0.12675836807855601</v>
          </cell>
          <cell r="T50">
            <v>0.24566811452057391</v>
          </cell>
          <cell r="U50">
            <v>0.24037740840350952</v>
          </cell>
          <cell r="V50">
            <v>0.43156445648276809</v>
          </cell>
          <cell r="W50">
            <v>0.25282262549235335</v>
          </cell>
          <cell r="X50">
            <v>0.38054764386436601</v>
          </cell>
          <cell r="Y50">
            <v>0.34465933165752904</v>
          </cell>
          <cell r="Z50">
            <v>0.38254806227736893</v>
          </cell>
          <cell r="AA50">
            <v>0.29762651571297516</v>
          </cell>
          <cell r="AB50">
            <v>0.35103291426376093</v>
          </cell>
        </row>
        <row r="51">
          <cell r="B51" t="str">
            <v>EBITDA Margin</v>
          </cell>
          <cell r="C51">
            <v>6.4572425828970256E-2</v>
          </cell>
          <cell r="H51">
            <v>0.23217821782178225</v>
          </cell>
          <cell r="I51">
            <v>0.32233261737537711</v>
          </cell>
          <cell r="J51">
            <v>0.36102719033232639</v>
          </cell>
          <cell r="K51">
            <v>0.29332100394683269</v>
          </cell>
          <cell r="L51">
            <v>0.1881774532072108</v>
          </cell>
          <cell r="M51">
            <v>0.28845170290783012</v>
          </cell>
          <cell r="N51">
            <v>0.27624327233584506</v>
          </cell>
          <cell r="O51">
            <v>0.2307841552142281</v>
          </cell>
          <cell r="P51">
            <v>0.24097960050998732</v>
          </cell>
          <cell r="Q51">
            <v>0.21053279066668026</v>
          </cell>
          <cell r="R51">
            <v>0.239284143128972</v>
          </cell>
          <cell r="S51">
            <v>0.23473256106569682</v>
          </cell>
          <cell r="T51">
            <v>0.22340140384969778</v>
          </cell>
          <cell r="U51">
            <v>0.23653897894666043</v>
          </cell>
          <cell r="V51">
            <v>0.22701524829366343</v>
          </cell>
          <cell r="W51">
            <v>0.23037963190613403</v>
          </cell>
          <cell r="X51">
            <v>0.2493581799569303</v>
          </cell>
          <cell r="Y51">
            <v>0.23631000295072402</v>
          </cell>
          <cell r="Z51">
            <v>0.25877058618900145</v>
          </cell>
          <cell r="AA51">
            <v>0.23186204156430729</v>
          </cell>
          <cell r="AB51">
            <v>0.24386244522190825</v>
          </cell>
        </row>
        <row r="53">
          <cell r="B53" t="str">
            <v>EBITDA (GDOT method)</v>
          </cell>
          <cell r="C53">
            <v>7.5999999999999917</v>
          </cell>
          <cell r="H53">
            <v>49.000000000000014</v>
          </cell>
          <cell r="I53">
            <v>20.169199999999996</v>
          </cell>
          <cell r="J53">
            <v>23.332000000000004</v>
          </cell>
          <cell r="K53">
            <v>19.95920000000001</v>
          </cell>
          <cell r="L53">
            <v>19.398999999999997</v>
          </cell>
          <cell r="M53">
            <v>82.859399999999994</v>
          </cell>
          <cell r="N53">
            <v>27.163000000000007</v>
          </cell>
          <cell r="O53">
            <v>23.069000000000013</v>
          </cell>
          <cell r="P53">
            <v>24.427000000000003</v>
          </cell>
          <cell r="Q53">
            <v>22.545999999999992</v>
          </cell>
          <cell r="R53">
            <v>97.205000000000055</v>
          </cell>
          <cell r="S53">
            <v>30.776999999999994</v>
          </cell>
          <cell r="T53">
            <v>29.13300000000002</v>
          </cell>
          <cell r="U53">
            <v>30.852000000000007</v>
          </cell>
          <cell r="V53">
            <v>31.25960767833012</v>
          </cell>
          <cell r="W53">
            <v>122.02160767833014</v>
          </cell>
          <cell r="X53">
            <v>41.883252951434727</v>
          </cell>
          <cell r="Y53">
            <v>37.826746316090713</v>
          </cell>
          <cell r="Z53">
            <v>40.858561917501959</v>
          </cell>
          <cell r="AA53">
            <v>40.111750129896961</v>
          </cell>
          <cell r="AB53">
            <v>160.68031131492432</v>
          </cell>
        </row>
        <row r="54">
          <cell r="B54" t="str">
            <v xml:space="preserve">    YOY % change</v>
          </cell>
          <cell r="D54">
            <v>0</v>
          </cell>
          <cell r="E54">
            <v>0</v>
          </cell>
          <cell r="F54">
            <v>0</v>
          </cell>
          <cell r="G54">
            <v>0</v>
          </cell>
          <cell r="H54">
            <v>5.4473684210526407</v>
          </cell>
          <cell r="I54" t="str">
            <v>NA</v>
          </cell>
          <cell r="J54" t="str">
            <v>NA</v>
          </cell>
          <cell r="K54" t="str">
            <v>NA</v>
          </cell>
          <cell r="L54" t="str">
            <v>NA</v>
          </cell>
          <cell r="M54">
            <v>0.69100816326530556</v>
          </cell>
          <cell r="N54">
            <v>0.34675644051325838</v>
          </cell>
          <cell r="O54">
            <v>-1.1272072689867629E-2</v>
          </cell>
          <cell r="P54">
            <v>0.2238466471602063</v>
          </cell>
          <cell r="Q54">
            <v>0.16222485695138911</v>
          </cell>
          <cell r="R54">
            <v>0.17313183537414045</v>
          </cell>
          <cell r="S54">
            <v>0.1330486323307436</v>
          </cell>
          <cell r="T54">
            <v>0.26286358316355307</v>
          </cell>
          <cell r="U54">
            <v>0.26302861587587523</v>
          </cell>
          <cell r="V54">
            <v>0.38648131279739784</v>
          </cell>
          <cell r="W54">
            <v>0.25530176100334412</v>
          </cell>
          <cell r="X54">
            <v>0.36086210324056056</v>
          </cell>
          <cell r="Y54">
            <v>0.29841575931386011</v>
          </cell>
          <cell r="Z54">
            <v>0.32434078560553448</v>
          </cell>
          <cell r="AA54">
            <v>0.28318149551516436</v>
          </cell>
          <cell r="AB54">
            <v>0.31681850757535623</v>
          </cell>
        </row>
        <row r="55">
          <cell r="B55" t="str">
            <v>EBITDA Margin</v>
          </cell>
          <cell r="C55">
            <v>6.6317626527050547E-2</v>
          </cell>
          <cell r="H55">
            <v>0.24257425742574265</v>
          </cell>
          <cell r="I55">
            <v>0.33221547259813672</v>
          </cell>
          <cell r="J55">
            <v>0.37099697885196381</v>
          </cell>
          <cell r="K55">
            <v>0.30556873888135327</v>
          </cell>
          <cell r="L55">
            <v>0.2788735229004341</v>
          </cell>
          <cell r="M55">
            <v>0.32056233059709516</v>
          </cell>
          <cell r="N55">
            <v>0.29238966630785795</v>
          </cell>
          <cell r="O55">
            <v>0.2486553489625439</v>
          </cell>
          <cell r="P55">
            <v>0.25953038674033158</v>
          </cell>
          <cell r="Q55">
            <v>0.2311390873768491</v>
          </cell>
          <cell r="R55">
            <v>0.25760723807302743</v>
          </cell>
          <cell r="S55">
            <v>0.24983967464099291</v>
          </cell>
          <cell r="T55">
            <v>0.24402358735530144</v>
          </cell>
          <cell r="U55">
            <v>0.25940001345261321</v>
          </cell>
          <cell r="V55">
            <v>0.24138583963925009</v>
          </cell>
          <cell r="W55">
            <v>0.24851166080002599</v>
          </cell>
          <cell r="X55">
            <v>0.2616220889088417</v>
          </cell>
          <cell r="Y55">
            <v>0.24924676081234443</v>
          </cell>
          <cell r="Z55">
            <v>0.27183270227040252</v>
          </cell>
          <cell r="AA55">
            <v>0.24379499909429564</v>
          </cell>
          <cell r="AB55">
            <v>0.25639385259642461</v>
          </cell>
        </row>
        <row r="57">
          <cell r="B57" t="str">
            <v>Interest Expense/(Income)</v>
          </cell>
          <cell r="C57">
            <v>-0.2</v>
          </cell>
          <cell r="H57">
            <v>-0.5</v>
          </cell>
          <cell r="I57">
            <v>0</v>
          </cell>
          <cell r="J57">
            <v>-6.8000000000000005E-2</v>
          </cell>
          <cell r="K57">
            <v>-6.0999999999999999E-2</v>
          </cell>
          <cell r="L57">
            <v>-7.6999999999999999E-2</v>
          </cell>
          <cell r="M57">
            <v>-0.20600000000000002</v>
          </cell>
          <cell r="N57">
            <v>-0.1</v>
          </cell>
          <cell r="O57">
            <v>-8.3999999999999991E-2</v>
          </cell>
          <cell r="P57">
            <v>-8.7999999999999995E-2</v>
          </cell>
          <cell r="Q57">
            <v>-9.1999999999999998E-2</v>
          </cell>
          <cell r="R57">
            <v>-0.36399999999999999</v>
          </cell>
          <cell r="S57">
            <v>-0.10199999999999999</v>
          </cell>
          <cell r="T57">
            <v>-0.13600000000000001</v>
          </cell>
          <cell r="U57">
            <v>-0.13400000000000001</v>
          </cell>
          <cell r="V57">
            <v>-0.10199999999999999</v>
          </cell>
          <cell r="W57">
            <v>-0.47399999999999998</v>
          </cell>
          <cell r="X57">
            <v>-0.17499999999999999</v>
          </cell>
          <cell r="Y57">
            <v>-0.17499999999999999</v>
          </cell>
          <cell r="Z57">
            <v>-0.17499999999999999</v>
          </cell>
          <cell r="AA57">
            <v>-0.17499999999999999</v>
          </cell>
          <cell r="AB57">
            <v>-0.7</v>
          </cell>
        </row>
        <row r="59">
          <cell r="B59" t="str">
            <v>Income Before Taxes, etc.</v>
          </cell>
          <cell r="C59">
            <v>3.5999999999999917</v>
          </cell>
          <cell r="H59">
            <v>42.800000000000011</v>
          </cell>
          <cell r="I59">
            <v>18.411199999999994</v>
          </cell>
          <cell r="J59">
            <v>21.606000000000005</v>
          </cell>
          <cell r="K59">
            <v>17.993200000000009</v>
          </cell>
          <cell r="L59">
            <v>11.757999999999997</v>
          </cell>
          <cell r="M59">
            <v>69.804400000000001</v>
          </cell>
          <cell r="N59">
            <v>24.20000000000001</v>
          </cell>
          <cell r="O59">
            <v>17.23800000000001</v>
          </cell>
          <cell r="P59">
            <v>15.511000000000001</v>
          </cell>
          <cell r="Q59">
            <v>12.748999999999997</v>
          </cell>
          <cell r="R59">
            <v>69.698000000000064</v>
          </cell>
          <cell r="S59">
            <v>20.606999999999996</v>
          </cell>
          <cell r="T59">
            <v>19.486000000000022</v>
          </cell>
          <cell r="U59">
            <v>21.442000000000007</v>
          </cell>
          <cell r="V59">
            <v>22.67560767833012</v>
          </cell>
          <cell r="W59">
            <v>84.210607678330135</v>
          </cell>
          <cell r="X59">
            <v>30.262520052164437</v>
          </cell>
          <cell r="Y59">
            <v>26.206013416820415</v>
          </cell>
          <cell r="Z59">
            <v>29.237829018231668</v>
          </cell>
          <cell r="AA59">
            <v>28.491017230626671</v>
          </cell>
          <cell r="AB59">
            <v>114.19737971784316</v>
          </cell>
        </row>
        <row r="61">
          <cell r="B61" t="str">
            <v>Income Taxes</v>
          </cell>
          <cell r="C61">
            <v>-2.2000000000000002</v>
          </cell>
          <cell r="H61">
            <v>17.5</v>
          </cell>
          <cell r="I61">
            <v>7.7</v>
          </cell>
          <cell r="J61">
            <v>9.0730000000000004</v>
          </cell>
          <cell r="K61">
            <v>7.5220000000000002</v>
          </cell>
          <cell r="L61">
            <v>4.9029999999999996</v>
          </cell>
          <cell r="M61">
            <v>29.198</v>
          </cell>
          <cell r="N61">
            <v>11.3</v>
          </cell>
          <cell r="O61">
            <v>4.7300000000000004</v>
          </cell>
          <cell r="P61">
            <v>6.54</v>
          </cell>
          <cell r="Q61">
            <v>4.8109999999999999</v>
          </cell>
          <cell r="R61">
            <v>27.381</v>
          </cell>
          <cell r="S61">
            <v>7.9059999999999997</v>
          </cell>
          <cell r="T61">
            <v>7.4160000000000004</v>
          </cell>
          <cell r="U61">
            <v>8.1389999999999993</v>
          </cell>
          <cell r="V61">
            <v>8.6072554283149323</v>
          </cell>
          <cell r="W61">
            <v>32.068255428314927</v>
          </cell>
          <cell r="X61">
            <v>11.499757619822486</v>
          </cell>
          <cell r="Y61">
            <v>9.958285098391757</v>
          </cell>
          <cell r="Z61">
            <v>11.110375026928034</v>
          </cell>
          <cell r="AA61">
            <v>10.826586547638135</v>
          </cell>
          <cell r="AB61">
            <v>43.395004292780413</v>
          </cell>
        </row>
        <row r="62">
          <cell r="B62" t="str">
            <v>Tax Rate</v>
          </cell>
          <cell r="C62">
            <v>-0.6111111111111126</v>
          </cell>
          <cell r="H62">
            <v>0.4088785046728971</v>
          </cell>
          <cell r="I62">
            <v>0.41822368992787012</v>
          </cell>
          <cell r="J62">
            <v>0.41992964917152636</v>
          </cell>
          <cell r="K62">
            <v>0.41804681768668145</v>
          </cell>
          <cell r="L62">
            <v>0.41699268583092369</v>
          </cell>
          <cell r="M62">
            <v>0.41828308817209231</v>
          </cell>
          <cell r="N62">
            <v>0.46694214876033041</v>
          </cell>
          <cell r="O62">
            <v>0.27439378118111135</v>
          </cell>
          <cell r="P62">
            <v>0.42163625813938493</v>
          </cell>
          <cell r="Q62">
            <v>0.37736293042591584</v>
          </cell>
          <cell r="R62">
            <v>0.39285201870928826</v>
          </cell>
          <cell r="S62">
            <v>0.38365603920997726</v>
          </cell>
          <cell r="T62">
            <v>0.38058092989838815</v>
          </cell>
          <cell r="U62">
            <v>0.37958212853278595</v>
          </cell>
          <cell r="V62">
            <v>0.37958212853278595</v>
          </cell>
          <cell r="W62">
            <v>0.38081016528000938</v>
          </cell>
          <cell r="X62">
            <v>0.38</v>
          </cell>
          <cell r="Y62">
            <v>0.38</v>
          </cell>
          <cell r="Z62">
            <v>0.38</v>
          </cell>
          <cell r="AA62">
            <v>0.38</v>
          </cell>
          <cell r="AB62">
            <v>0.38000000000000012</v>
          </cell>
        </row>
        <row r="64">
          <cell r="B64" t="str">
            <v>Net Income</v>
          </cell>
        </row>
        <row r="65">
          <cell r="B65" t="str">
            <v>GAAP</v>
          </cell>
          <cell r="C65">
            <v>5.7999999999999918</v>
          </cell>
          <cell r="H65">
            <v>25.300000000000011</v>
          </cell>
          <cell r="I65">
            <v>10.711199999999995</v>
          </cell>
          <cell r="J65">
            <v>12.533000000000005</v>
          </cell>
          <cell r="K65">
            <v>10.471200000000009</v>
          </cell>
          <cell r="L65">
            <v>6.8549999999999978</v>
          </cell>
          <cell r="M65">
            <v>40.606400000000001</v>
          </cell>
          <cell r="N65">
            <v>12.900000000000009</v>
          </cell>
          <cell r="O65">
            <v>12.50800000000001</v>
          </cell>
          <cell r="P65">
            <v>8.9710000000000001</v>
          </cell>
          <cell r="Q65">
            <v>7.9379999999999971</v>
          </cell>
          <cell r="R65">
            <v>42.317000000000064</v>
          </cell>
          <cell r="S65">
            <v>12.700999999999997</v>
          </cell>
          <cell r="T65">
            <v>12.070000000000022</v>
          </cell>
          <cell r="U65">
            <v>13.303000000000008</v>
          </cell>
          <cell r="V65">
            <v>14.068352250015188</v>
          </cell>
          <cell r="W65">
            <v>52.142352250015207</v>
          </cell>
          <cell r="X65">
            <v>18.762762432341951</v>
          </cell>
          <cell r="Y65">
            <v>16.247728318428656</v>
          </cell>
          <cell r="Z65">
            <v>18.127453991303632</v>
          </cell>
          <cell r="AA65">
            <v>17.664430682988538</v>
          </cell>
          <cell r="AB65">
            <v>70.802375425062749</v>
          </cell>
        </row>
        <row r="66">
          <cell r="B66" t="str">
            <v xml:space="preserve">    YOY % change</v>
          </cell>
          <cell r="D66">
            <v>0</v>
          </cell>
          <cell r="E66">
            <v>0</v>
          </cell>
          <cell r="F66">
            <v>0</v>
          </cell>
          <cell r="G66">
            <v>0</v>
          </cell>
          <cell r="H66">
            <v>3.3620689655172491</v>
          </cell>
          <cell r="I66">
            <v>0</v>
          </cell>
          <cell r="J66">
            <v>0</v>
          </cell>
          <cell r="K66">
            <v>0</v>
          </cell>
          <cell r="L66">
            <v>0</v>
          </cell>
          <cell r="M66">
            <v>0.60499604743082935</v>
          </cell>
          <cell r="N66">
            <v>0.20434685189334667</v>
          </cell>
          <cell r="O66">
            <v>-1.9947339024970479E-3</v>
          </cell>
          <cell r="P66">
            <v>-0.14326915730766365</v>
          </cell>
          <cell r="Q66">
            <v>0.15798687089715524</v>
          </cell>
          <cell r="R66">
            <v>4.2126364316956488E-2</v>
          </cell>
          <cell r="S66">
            <v>-1.542635658914826E-2</v>
          </cell>
          <cell r="T66">
            <v>-3.5017588743203376E-2</v>
          </cell>
          <cell r="U66">
            <v>0.48288930999888624</v>
          </cell>
          <cell r="V66">
            <v>0.77227919501325193</v>
          </cell>
          <cell r="W66">
            <v>0.23218451804275175</v>
          </cell>
          <cell r="X66">
            <v>0.47726654848767458</v>
          </cell>
          <cell r="Y66">
            <v>0.34612496424429384</v>
          </cell>
          <cell r="Z66">
            <v>0.36265909879753599</v>
          </cell>
          <cell r="AA66">
            <v>0.25561475637414954</v>
          </cell>
          <cell r="AB66">
            <v>0.35786692333279047</v>
          </cell>
        </row>
        <row r="67">
          <cell r="B67" t="str">
            <v>Pro-Forma - MS Method</v>
          </cell>
          <cell r="I67">
            <v>10.711199999999995</v>
          </cell>
          <cell r="J67">
            <v>12.533000000000005</v>
          </cell>
          <cell r="K67">
            <v>10.471200000000009</v>
          </cell>
          <cell r="L67">
            <v>6.8549999999999978</v>
          </cell>
          <cell r="M67">
            <v>40.606400000000001</v>
          </cell>
          <cell r="N67">
            <v>12.900000000000009</v>
          </cell>
          <cell r="O67">
            <v>14.290814479638019</v>
          </cell>
          <cell r="P67">
            <v>11.987745277544969</v>
          </cell>
          <cell r="Q67">
            <v>11.484540748293981</v>
          </cell>
          <cell r="R67">
            <v>50.433961361875589</v>
          </cell>
          <cell r="S67">
            <v>16.325102489445332</v>
          </cell>
          <cell r="T67">
            <v>14.768189469362643</v>
          </cell>
          <cell r="U67">
            <v>15.50486302583715</v>
          </cell>
          <cell r="V67">
            <v>16.27021527585233</v>
          </cell>
          <cell r="W67">
            <v>62.875388845051525</v>
          </cell>
          <cell r="X67">
            <v>22.48276243234195</v>
          </cell>
          <cell r="Y67">
            <v>19.967728318428655</v>
          </cell>
          <cell r="Z67">
            <v>21.847453991303631</v>
          </cell>
          <cell r="AA67">
            <v>21.384430682988537</v>
          </cell>
          <cell r="AB67">
            <v>85.682375425062745</v>
          </cell>
        </row>
        <row r="68">
          <cell r="B68" t="str">
            <v xml:space="preserve">    YOY % change</v>
          </cell>
          <cell r="D68">
            <v>0</v>
          </cell>
          <cell r="E68">
            <v>0</v>
          </cell>
          <cell r="F68">
            <v>0</v>
          </cell>
          <cell r="G68">
            <v>0</v>
          </cell>
          <cell r="I68">
            <v>0</v>
          </cell>
          <cell r="J68">
            <v>0</v>
          </cell>
          <cell r="K68">
            <v>0</v>
          </cell>
          <cell r="L68">
            <v>0</v>
          </cell>
          <cell r="M68">
            <v>0</v>
          </cell>
          <cell r="N68">
            <v>0</v>
          </cell>
          <cell r="O68">
            <v>0</v>
          </cell>
          <cell r="P68">
            <v>0</v>
          </cell>
          <cell r="Q68">
            <v>0</v>
          </cell>
          <cell r="R68">
            <v>0.24202001068490642</v>
          </cell>
          <cell r="S68">
            <v>0.26551182088723402</v>
          </cell>
          <cell r="T68">
            <v>0</v>
          </cell>
          <cell r="U68">
            <v>0.2933927662677589</v>
          </cell>
          <cell r="V68">
            <v>0.41670578148884685</v>
          </cell>
          <cell r="W68">
            <v>0.24668749285636626</v>
          </cell>
          <cell r="X68">
            <v>0.37718966523350961</v>
          </cell>
          <cell r="Y68">
            <v>0.35207693264314632</v>
          </cell>
          <cell r="Z68">
            <v>0.40907107369457263</v>
          </cell>
          <cell r="AA68">
            <v>0.31432991637956653</v>
          </cell>
          <cell r="AB68">
            <v>0.36273312974995942</v>
          </cell>
        </row>
        <row r="69">
          <cell r="B69" t="str">
            <v>Pro-Forma - GDOT Method</v>
          </cell>
          <cell r="H69">
            <v>26.54135514018693</v>
          </cell>
          <cell r="I69">
            <v>11.060265786043272</v>
          </cell>
          <cell r="J69">
            <v>12.896704109969459</v>
          </cell>
          <cell r="K69">
            <v>10.934762545850663</v>
          </cell>
          <cell r="L69">
            <v>10.533193145092699</v>
          </cell>
          <cell r="M69">
            <v>45.460925586956087</v>
          </cell>
          <cell r="N69">
            <v>13.699586776859514</v>
          </cell>
          <cell r="O69">
            <v>15.493869590439738</v>
          </cell>
          <cell r="P69">
            <v>12.997568370833603</v>
          </cell>
          <cell r="Q69">
            <v>12.73604125813789</v>
          </cell>
          <cell r="R69">
            <v>54.927065996270791</v>
          </cell>
          <cell r="S69">
            <v>17.472118600475561</v>
          </cell>
          <cell r="T69">
            <v>16.293199219952811</v>
          </cell>
          <cell r="U69">
            <v>17.191779218356508</v>
          </cell>
          <cell r="V69">
            <v>17.424812934652817</v>
          </cell>
          <cell r="W69">
            <v>68.381909973437701</v>
          </cell>
          <cell r="X69">
            <v>23.700031546842645</v>
          </cell>
          <cell r="Y69">
            <v>21.18499743292935</v>
          </cell>
          <cell r="Z69">
            <v>23.064723105804326</v>
          </cell>
          <cell r="AA69">
            <v>22.601699797489232</v>
          </cell>
          <cell r="AB69">
            <v>90.551451883065525</v>
          </cell>
        </row>
        <row r="70">
          <cell r="B70" t="str">
            <v xml:space="preserve">    YOY % change</v>
          </cell>
          <cell r="C70">
            <v>0</v>
          </cell>
          <cell r="D70">
            <v>0</v>
          </cell>
          <cell r="E70">
            <v>0</v>
          </cell>
          <cell r="F70">
            <v>0</v>
          </cell>
          <cell r="G70">
            <v>0</v>
          </cell>
          <cell r="H70">
            <v>0</v>
          </cell>
          <cell r="I70">
            <v>0</v>
          </cell>
          <cell r="J70">
            <v>0</v>
          </cell>
          <cell r="K70">
            <v>0</v>
          </cell>
          <cell r="L70">
            <v>0</v>
          </cell>
          <cell r="M70">
            <v>0</v>
          </cell>
          <cell r="N70">
            <v>0.21752267456070173</v>
          </cell>
          <cell r="O70">
            <v>0.11545415593515163</v>
          </cell>
          <cell r="P70">
            <v>8.8099627478256393E-2</v>
          </cell>
          <cell r="Q70">
            <v>0.1062481251191687</v>
          </cell>
          <cell r="R70">
            <v>0.12920506617884353</v>
          </cell>
          <cell r="S70">
            <v>0.17608418206388654</v>
          </cell>
          <cell r="T70">
            <v>3.2045546413439263E-2</v>
          </cell>
          <cell r="U70">
            <v>0.31792058480715024</v>
          </cell>
          <cell r="V70">
            <v>0.35892636768873265</v>
          </cell>
          <cell r="W70">
            <v>0.21168446533658059</v>
          </cell>
          <cell r="X70">
            <v>0.34591871620748549</v>
          </cell>
          <cell r="Y70">
            <v>0.28193059323283132</v>
          </cell>
          <cell r="Z70">
            <v>0.32143683316665306</v>
          </cell>
          <cell r="AA70">
            <v>0.28985220113764543</v>
          </cell>
          <cell r="AB70">
            <v>0.31014215162712566</v>
          </cell>
        </row>
        <row r="72">
          <cell r="B72" t="str">
            <v>Diluted EPS</v>
          </cell>
        </row>
        <row r="73">
          <cell r="B73" t="str">
            <v>GAAP</v>
          </cell>
          <cell r="I73">
            <v>0.26642787851652844</v>
          </cell>
          <cell r="J73">
            <v>0.31174290475835148</v>
          </cell>
          <cell r="K73">
            <v>0.26045817476307759</v>
          </cell>
          <cell r="L73">
            <v>0.16951457751180785</v>
          </cell>
          <cell r="M73">
            <v>1.0085539714867617</v>
          </cell>
          <cell r="N73">
            <v>0.31540342298288532</v>
          </cell>
          <cell r="O73">
            <v>0.28886836027713653</v>
          </cell>
          <cell r="P73">
            <v>0.20426704312582541</v>
          </cell>
          <cell r="Q73">
            <v>0.1795927601809954</v>
          </cell>
          <cell r="R73">
            <v>0.9823001659722157</v>
          </cell>
          <cell r="S73">
            <v>0.2863616891754785</v>
          </cell>
          <cell r="T73">
            <v>0.27357207615593887</v>
          </cell>
          <cell r="U73">
            <v>0.30181273680150666</v>
          </cell>
          <cell r="V73">
            <v>0.31614274719135255</v>
          </cell>
          <cell r="W73">
            <v>1.1780254673824389</v>
          </cell>
          <cell r="X73">
            <v>0.41974860027610628</v>
          </cell>
          <cell r="Y73">
            <v>0.36307772778611525</v>
          </cell>
          <cell r="Z73">
            <v>0.4050827707553884</v>
          </cell>
          <cell r="AA73">
            <v>0.39473588118410141</v>
          </cell>
          <cell r="AB73">
            <v>1.5826180592358257</v>
          </cell>
        </row>
        <row r="74">
          <cell r="B74" t="str">
            <v xml:space="preserve">    YOY % change</v>
          </cell>
          <cell r="I74">
            <v>0</v>
          </cell>
          <cell r="J74">
            <v>0</v>
          </cell>
          <cell r="K74">
            <v>0</v>
          </cell>
          <cell r="L74">
            <v>0</v>
          </cell>
          <cell r="M74">
            <v>0</v>
          </cell>
          <cell r="N74">
            <v>0.18382289698455323</v>
          </cell>
          <cell r="O74">
            <v>-7.3376311479955714E-2</v>
          </cell>
          <cell r="P74">
            <v>-0.21573955852361215</v>
          </cell>
          <cell r="Q74">
            <v>5.9453191678960682E-2</v>
          </cell>
          <cell r="R74">
            <v>-2.6031135920117299E-2</v>
          </cell>
          <cell r="S74">
            <v>-9.2078055249840141E-2</v>
          </cell>
          <cell r="T74">
            <v>-5.2952438635102128E-2</v>
          </cell>
          <cell r="U74">
            <v>0.47754004847269749</v>
          </cell>
          <cell r="V74">
            <v>0.76033124538394903</v>
          </cell>
          <cell r="W74">
            <v>0.19925202925778507</v>
          </cell>
          <cell r="X74">
            <v>0.46579872986742354</v>
          </cell>
          <cell r="Y74">
            <v>0.32717393122811722</v>
          </cell>
          <cell r="Z74">
            <v>0.34216592397092693</v>
          </cell>
          <cell r="AA74">
            <v>0.24860014879664027</v>
          </cell>
          <cell r="AB74">
            <v>0.3434497836047532</v>
          </cell>
        </row>
        <row r="75">
          <cell r="B75" t="str">
            <v>Pro-Forma - MS Method</v>
          </cell>
          <cell r="I75">
            <v>0.26642787851652844</v>
          </cell>
          <cell r="J75">
            <v>0.31174290475835148</v>
          </cell>
          <cell r="K75">
            <v>0.26045817476307759</v>
          </cell>
          <cell r="L75">
            <v>0.16951457751180785</v>
          </cell>
          <cell r="M75">
            <v>1.0085539714867617</v>
          </cell>
          <cell r="N75">
            <v>0.31540342298288532</v>
          </cell>
          <cell r="O75">
            <v>0.33004190484152474</v>
          </cell>
          <cell r="P75">
            <v>0.27295744973689534</v>
          </cell>
          <cell r="Q75">
            <v>0.25983123864918506</v>
          </cell>
          <cell r="R75">
            <v>1.1707183547133926</v>
          </cell>
          <cell r="S75">
            <v>0.36807211438787302</v>
          </cell>
          <cell r="T75">
            <v>0.33472777582417595</v>
          </cell>
          <cell r="U75">
            <v>0.35176765718713049</v>
          </cell>
          <cell r="V75">
            <v>0.3656228151876928</v>
          </cell>
          <cell r="W75">
            <v>1.4205114678351092</v>
          </cell>
          <cell r="X75">
            <v>0.50297007678617334</v>
          </cell>
          <cell r="Y75">
            <v>0.44620621940622696</v>
          </cell>
          <cell r="Z75">
            <v>0.48821126237550011</v>
          </cell>
          <cell r="AA75">
            <v>0.47786437280421312</v>
          </cell>
          <cell r="AB75">
            <v>1.9152249326641575</v>
          </cell>
        </row>
        <row r="76">
          <cell r="B76" t="str">
            <v xml:space="preserve">    YOY % change</v>
          </cell>
          <cell r="I76">
            <v>0</v>
          </cell>
          <cell r="J76">
            <v>0</v>
          </cell>
          <cell r="K76">
            <v>0</v>
          </cell>
          <cell r="L76">
            <v>0</v>
          </cell>
          <cell r="M76">
            <v>0</v>
          </cell>
          <cell r="N76">
            <v>0.18382289698455323</v>
          </cell>
          <cell r="O76">
            <v>5.869901063941696E-2</v>
          </cell>
          <cell r="P76">
            <v>4.7989566790090477E-2</v>
          </cell>
          <cell r="Q76">
            <v>0.53279583657686347</v>
          </cell>
          <cell r="R76">
            <v>0.1607889987162272</v>
          </cell>
          <cell r="S76">
            <v>0.16698833166387561</v>
          </cell>
          <cell r="T76">
            <v>1.4197806138893876E-2</v>
          </cell>
          <cell r="U76">
            <v>0.28872708008592762</v>
          </cell>
          <cell r="V76">
            <v>0.40715495599566376</v>
          </cell>
          <cell r="W76">
            <v>0.21336738432094471</v>
          </cell>
          <cell r="X76">
            <v>0.36649872980093612</v>
          </cell>
          <cell r="Y76">
            <v>0.33304210655230415</v>
          </cell>
          <cell r="Z76">
            <v>0.38787990425107632</v>
          </cell>
          <cell r="AA76">
            <v>0.30698729114839574</v>
          </cell>
          <cell r="AB76">
            <v>0.34826432311947642</v>
          </cell>
        </row>
        <row r="77">
          <cell r="B77" t="str">
            <v>Pro-Forma - GDOT Method</v>
          </cell>
          <cell r="I77">
            <v>0.27511045907129494</v>
          </cell>
          <cell r="J77">
            <v>0.32078959555181102</v>
          </cell>
          <cell r="K77">
            <v>0.27198872088776116</v>
          </cell>
          <cell r="L77">
            <v>0.26047115767186874</v>
          </cell>
          <cell r="M77">
            <v>1.1291273554954073</v>
          </cell>
          <cell r="N77">
            <v>0.3349532219281055</v>
          </cell>
          <cell r="O77">
            <v>0.35782608753902401</v>
          </cell>
          <cell r="P77">
            <v>0.29595082587626037</v>
          </cell>
          <cell r="Q77">
            <v>0.28814572982212416</v>
          </cell>
          <cell r="R77">
            <v>1.275016330186534</v>
          </cell>
          <cell r="S77">
            <v>0.39393318604097943</v>
          </cell>
          <cell r="T77">
            <v>0.3692928200351952</v>
          </cell>
          <cell r="U77">
            <v>0.39003968551300017</v>
          </cell>
          <cell r="V77">
            <v>0.39156882999219811</v>
          </cell>
          <cell r="W77">
            <v>1.5449174803374797</v>
          </cell>
          <cell r="X77">
            <v>0.53020204802779958</v>
          </cell>
          <cell r="Y77">
            <v>0.47340776386434302</v>
          </cell>
          <cell r="Z77">
            <v>0.51541280683361623</v>
          </cell>
          <cell r="AA77">
            <v>0.50506591726232919</v>
          </cell>
          <cell r="AB77">
            <v>2.0240615117757033</v>
          </cell>
        </row>
        <row r="78">
          <cell r="B78" t="str">
            <v xml:space="preserve">    YOY % change</v>
          </cell>
          <cell r="C78">
            <v>0</v>
          </cell>
          <cell r="D78">
            <v>0</v>
          </cell>
          <cell r="E78">
            <v>0</v>
          </cell>
          <cell r="F78">
            <v>0</v>
          </cell>
          <cell r="G78">
            <v>0</v>
          </cell>
          <cell r="H78">
            <v>0</v>
          </cell>
          <cell r="I78">
            <v>0</v>
          </cell>
          <cell r="J78">
            <v>0</v>
          </cell>
          <cell r="K78">
            <v>0</v>
          </cell>
          <cell r="L78">
            <v>0</v>
          </cell>
          <cell r="M78">
            <v>0</v>
          </cell>
          <cell r="N78">
            <v>0.21752267456070173</v>
          </cell>
          <cell r="O78">
            <v>0.11545415593515163</v>
          </cell>
          <cell r="P78">
            <v>8.8099627478256393E-2</v>
          </cell>
          <cell r="Q78">
            <v>0.1062481251191687</v>
          </cell>
          <cell r="R78">
            <v>0.12920506617884353</v>
          </cell>
          <cell r="S78">
            <v>0.17608418206388654</v>
          </cell>
          <cell r="T78">
            <v>3.2045546413439263E-2</v>
          </cell>
          <cell r="U78">
            <v>0.31792058480715024</v>
          </cell>
          <cell r="V78">
            <v>0.35892636768873265</v>
          </cell>
          <cell r="W78">
            <v>0.21168446533658059</v>
          </cell>
          <cell r="X78">
            <v>0.34591871620748549</v>
          </cell>
          <cell r="Y78">
            <v>0.28193059323283132</v>
          </cell>
          <cell r="Z78">
            <v>0.32143683316665306</v>
          </cell>
          <cell r="AA78">
            <v>0.28985220113764543</v>
          </cell>
          <cell r="AB78">
            <v>0.31014215162712566</v>
          </cell>
        </row>
        <row r="80">
          <cell r="B80" t="str">
            <v>Diluted Shares o/s</v>
          </cell>
          <cell r="I80">
            <v>40.203000000000003</v>
          </cell>
          <cell r="J80">
            <v>40.203000000000003</v>
          </cell>
          <cell r="K80">
            <v>40.203000000000003</v>
          </cell>
          <cell r="L80">
            <v>40.439</v>
          </cell>
          <cell r="M80">
            <v>40.262</v>
          </cell>
          <cell r="N80">
            <v>40.9</v>
          </cell>
          <cell r="O80">
            <v>43.3</v>
          </cell>
          <cell r="P80">
            <v>43.917999999999999</v>
          </cell>
          <cell r="Q80">
            <v>44.2</v>
          </cell>
          <cell r="R80">
            <v>43.079499999999996</v>
          </cell>
          <cell r="S80">
            <v>44.353000000000002</v>
          </cell>
          <cell r="T80">
            <v>44.12</v>
          </cell>
          <cell r="U80">
            <v>44.076999999999998</v>
          </cell>
          <cell r="V80">
            <v>44.5</v>
          </cell>
          <cell r="W80">
            <v>44.262500000000003</v>
          </cell>
          <cell r="X80">
            <v>44.7</v>
          </cell>
          <cell r="Y80">
            <v>44.75</v>
          </cell>
          <cell r="Z80">
            <v>44.75</v>
          </cell>
          <cell r="AA80">
            <v>44.75</v>
          </cell>
          <cell r="AB80">
            <v>44.737499999999997</v>
          </cell>
        </row>
        <row r="86">
          <cell r="C86">
            <v>2007</v>
          </cell>
          <cell r="D86">
            <v>0</v>
          </cell>
          <cell r="E86">
            <v>0</v>
          </cell>
          <cell r="F86">
            <v>0</v>
          </cell>
          <cell r="G86">
            <v>0</v>
          </cell>
          <cell r="H86">
            <v>2008</v>
          </cell>
          <cell r="M86">
            <v>2009</v>
          </cell>
          <cell r="R86">
            <v>2010</v>
          </cell>
          <cell r="W86">
            <v>2011</v>
          </cell>
          <cell r="X86">
            <v>0</v>
          </cell>
          <cell r="Y86">
            <v>0</v>
          </cell>
          <cell r="Z86">
            <v>0</v>
          </cell>
          <cell r="AA86">
            <v>0</v>
          </cell>
          <cell r="AB86">
            <v>2012</v>
          </cell>
        </row>
        <row r="87">
          <cell r="C87" t="str">
            <v>FY July</v>
          </cell>
          <cell r="D87" t="str">
            <v>Oct '07A</v>
          </cell>
          <cell r="E87" t="str">
            <v>Jan '08A</v>
          </cell>
          <cell r="F87" t="str">
            <v>Apr '08A</v>
          </cell>
          <cell r="G87" t="str">
            <v>Jul '08A</v>
          </cell>
          <cell r="H87" t="str">
            <v>FY July</v>
          </cell>
          <cell r="I87" t="str">
            <v>Mar '09A</v>
          </cell>
          <cell r="J87" t="str">
            <v>June '09A</v>
          </cell>
          <cell r="M87" t="str">
            <v>FY July</v>
          </cell>
          <cell r="N87" t="str">
            <v>Mar '10A</v>
          </cell>
          <cell r="O87" t="str">
            <v>June '10A</v>
          </cell>
          <cell r="P87" t="str">
            <v>Sept '10A</v>
          </cell>
          <cell r="Q87" t="str">
            <v>Dec '10A</v>
          </cell>
          <cell r="R87" t="str">
            <v>CY</v>
          </cell>
          <cell r="S87" t="str">
            <v>Mar '11A</v>
          </cell>
          <cell r="T87" t="str">
            <v>June '11A</v>
          </cell>
          <cell r="U87" t="str">
            <v>Sept '11A</v>
          </cell>
          <cell r="V87" t="str">
            <v>Dec '11E</v>
          </cell>
          <cell r="W87" t="str">
            <v>CY</v>
          </cell>
          <cell r="X87" t="str">
            <v>Mar '12E</v>
          </cell>
          <cell r="Y87" t="str">
            <v>June '12E</v>
          </cell>
          <cell r="Z87" t="str">
            <v>Sept '12E</v>
          </cell>
          <cell r="AA87" t="str">
            <v>Dec '12E</v>
          </cell>
          <cell r="AB87" t="str">
            <v>CY</v>
          </cell>
        </row>
        <row r="88">
          <cell r="C88" t="str">
            <v>A</v>
          </cell>
          <cell r="D88" t="str">
            <v>1Q</v>
          </cell>
          <cell r="E88" t="str">
            <v>2Q</v>
          </cell>
          <cell r="F88" t="str">
            <v>3Q</v>
          </cell>
          <cell r="G88" t="str">
            <v>4Q</v>
          </cell>
          <cell r="H88" t="str">
            <v>A</v>
          </cell>
          <cell r="I88" t="str">
            <v>1Q</v>
          </cell>
          <cell r="J88" t="str">
            <v>2Q</v>
          </cell>
          <cell r="K88" t="str">
            <v>3Q</v>
          </cell>
          <cell r="L88" t="str">
            <v>4Q</v>
          </cell>
          <cell r="M88" t="str">
            <v>A</v>
          </cell>
          <cell r="N88" t="str">
            <v>1Q</v>
          </cell>
          <cell r="O88" t="str">
            <v>2Q</v>
          </cell>
          <cell r="P88" t="str">
            <v>3Q</v>
          </cell>
          <cell r="Q88" t="str">
            <v>4Q</v>
          </cell>
          <cell r="R88" t="str">
            <v>A</v>
          </cell>
          <cell r="S88" t="str">
            <v>1Q</v>
          </cell>
          <cell r="T88" t="str">
            <v>2Q</v>
          </cell>
          <cell r="U88" t="str">
            <v>3Q</v>
          </cell>
          <cell r="V88" t="str">
            <v>4Q</v>
          </cell>
          <cell r="W88" t="str">
            <v>E</v>
          </cell>
          <cell r="X88" t="str">
            <v>1Q</v>
          </cell>
          <cell r="Y88" t="str">
            <v>2Q</v>
          </cell>
          <cell r="Z88" t="str">
            <v>3Q</v>
          </cell>
          <cell r="AA88" t="str">
            <v>4Q</v>
          </cell>
          <cell r="AB88" t="str">
            <v>E</v>
          </cell>
        </row>
        <row r="90">
          <cell r="B90" t="str">
            <v>CASH FLOW STATEMENT</v>
          </cell>
        </row>
        <row r="92">
          <cell r="B92" t="str">
            <v>Net income</v>
          </cell>
          <cell r="C92">
            <v>4.6470000000000002</v>
          </cell>
          <cell r="H92">
            <v>17.335000000000001</v>
          </cell>
          <cell r="I92">
            <v>10.706199999999994</v>
          </cell>
          <cell r="J92">
            <v>12.532800000000007</v>
          </cell>
          <cell r="M92">
            <v>40.564</v>
          </cell>
          <cell r="N92">
            <v>12.815000000000008</v>
          </cell>
          <cell r="O92">
            <v>12.50800000000001</v>
          </cell>
          <cell r="P92">
            <v>8.9710000000000001</v>
          </cell>
          <cell r="Q92">
            <v>7.9379999999999971</v>
          </cell>
          <cell r="R92">
            <v>42.232000000000014</v>
          </cell>
          <cell r="S92">
            <v>12.700999999999997</v>
          </cell>
          <cell r="T92">
            <v>12.070000000000022</v>
          </cell>
          <cell r="U92">
            <v>13.303000000000008</v>
          </cell>
          <cell r="V92">
            <v>14.068352250015188</v>
          </cell>
          <cell r="W92">
            <v>52.142352250015207</v>
          </cell>
          <cell r="X92">
            <v>18.762762432341951</v>
          </cell>
          <cell r="Y92">
            <v>16.247728318428656</v>
          </cell>
          <cell r="Z92">
            <v>18.127453991303632</v>
          </cell>
          <cell r="AA92">
            <v>17.664430682988538</v>
          </cell>
          <cell r="AB92">
            <v>70.802375425062749</v>
          </cell>
        </row>
        <row r="93">
          <cell r="B93" t="str">
            <v>Depreciation and amortization</v>
          </cell>
          <cell r="C93">
            <v>3.524</v>
          </cell>
          <cell r="H93">
            <v>4.407</v>
          </cell>
          <cell r="I93">
            <v>1.1579999999999999</v>
          </cell>
          <cell r="J93">
            <v>1.1670000000000003</v>
          </cell>
          <cell r="M93">
            <v>4.9610000000000003</v>
          </cell>
          <cell r="N93">
            <v>1.5629999999999999</v>
          </cell>
          <cell r="O93">
            <v>1.8</v>
          </cell>
          <cell r="P93">
            <v>2.0420000000000007</v>
          </cell>
          <cell r="Q93">
            <v>2.1829999999999998</v>
          </cell>
          <cell r="R93">
            <v>7.588000000000001</v>
          </cell>
          <cell r="S93">
            <v>2.5310000000000001</v>
          </cell>
          <cell r="T93">
            <v>2.9650000000000003</v>
          </cell>
          <cell r="U93">
            <v>3.2760000000000002</v>
          </cell>
          <cell r="V93">
            <v>3.2760000000000002</v>
          </cell>
          <cell r="W93">
            <v>12.048</v>
          </cell>
          <cell r="X93">
            <v>3.8323956178175638</v>
          </cell>
          <cell r="Y93">
            <v>3.8323956178175638</v>
          </cell>
          <cell r="Z93">
            <v>3.8323956178175638</v>
          </cell>
          <cell r="AA93">
            <v>3.8323956178175638</v>
          </cell>
          <cell r="AB93">
            <v>15.329582471270255</v>
          </cell>
        </row>
        <row r="94">
          <cell r="B94" t="str">
            <v>Provision for uncollectible overdrawn accounts</v>
          </cell>
          <cell r="C94">
            <v>7.9089999999999998</v>
          </cell>
          <cell r="H94">
            <v>16.135000000000002</v>
          </cell>
          <cell r="I94">
            <v>5.1349999999999998</v>
          </cell>
          <cell r="J94">
            <v>6.6709999999999994</v>
          </cell>
          <cell r="M94">
            <v>25.074000000000005</v>
          </cell>
          <cell r="N94">
            <v>9.0909999999999993</v>
          </cell>
          <cell r="O94">
            <v>13.549000000000001</v>
          </cell>
          <cell r="P94">
            <v>12.272</v>
          </cell>
          <cell r="Q94">
            <v>11.181000000000003</v>
          </cell>
          <cell r="R94">
            <v>46.093000000000004</v>
          </cell>
          <cell r="S94">
            <v>13.398</v>
          </cell>
          <cell r="T94">
            <v>17.323</v>
          </cell>
          <cell r="U94">
            <v>15.489000000000001</v>
          </cell>
          <cell r="V94">
            <v>0</v>
          </cell>
          <cell r="W94">
            <v>46.21</v>
          </cell>
          <cell r="X94">
            <v>0</v>
          </cell>
          <cell r="Y94">
            <v>0</v>
          </cell>
          <cell r="Z94">
            <v>0</v>
          </cell>
          <cell r="AA94">
            <v>0</v>
          </cell>
          <cell r="AB94">
            <v>0</v>
          </cell>
        </row>
        <row r="95">
          <cell r="B95" t="str">
            <v>Stock-based compensation</v>
          </cell>
          <cell r="C95">
            <v>0.156</v>
          </cell>
          <cell r="H95">
            <v>0.71599999999999997</v>
          </cell>
          <cell r="I95">
            <v>0.55600000000000005</v>
          </cell>
          <cell r="J95">
            <v>0.627</v>
          </cell>
          <cell r="M95">
            <v>8.2919999999999998</v>
          </cell>
          <cell r="N95">
            <v>1.8420000000000001</v>
          </cell>
          <cell r="O95">
            <v>1.6579999999999999</v>
          </cell>
          <cell r="P95">
            <v>1.7460000000000004</v>
          </cell>
          <cell r="Q95">
            <v>-22.832000000000001</v>
          </cell>
          <cell r="R95">
            <v>-17.585999999999999</v>
          </cell>
          <cell r="S95">
            <v>0.498</v>
          </cell>
          <cell r="T95">
            <v>3.8250000000000002</v>
          </cell>
          <cell r="U95">
            <v>2.7189999999999994</v>
          </cell>
          <cell r="V95">
            <v>2.9679458019927187</v>
          </cell>
          <cell r="W95">
            <v>10.009945801992718</v>
          </cell>
          <cell r="X95">
            <v>3.2563197332884468</v>
          </cell>
          <cell r="Y95">
            <v>3.0803618113674793</v>
          </cell>
          <cell r="Z95">
            <v>3.0495824598184855</v>
          </cell>
          <cell r="AA95">
            <v>3.3501478235960436</v>
          </cell>
          <cell r="AB95">
            <v>12.736411828070455</v>
          </cell>
        </row>
        <row r="96">
          <cell r="B96" t="str">
            <v>Provision (benefit) for uncollec trade receivables</v>
          </cell>
          <cell r="C96">
            <v>-0.13300000000000001</v>
          </cell>
          <cell r="H96">
            <v>0.05</v>
          </cell>
          <cell r="I96">
            <v>7.0000000000000007E-2</v>
          </cell>
          <cell r="J96">
            <v>2.1999999999999992E-2</v>
          </cell>
          <cell r="M96">
            <v>0.15400000000000003</v>
          </cell>
          <cell r="N96">
            <v>8.0000000000000002E-3</v>
          </cell>
          <cell r="O96">
            <v>-0.03</v>
          </cell>
          <cell r="P96">
            <v>-2.0000000000000018E-3</v>
          </cell>
          <cell r="Q96">
            <v>1.1000000000000003E-2</v>
          </cell>
          <cell r="R96">
            <v>-1.2999999999999998E-2</v>
          </cell>
          <cell r="S96">
            <v>4.0000000000000001E-3</v>
          </cell>
          <cell r="T96">
            <v>9.0999999999999998E-2</v>
          </cell>
          <cell r="U96">
            <v>5.4999999999999993E-2</v>
          </cell>
          <cell r="V96">
            <v>0</v>
          </cell>
          <cell r="W96">
            <v>0.15</v>
          </cell>
          <cell r="X96">
            <v>0</v>
          </cell>
          <cell r="Y96">
            <v>0</v>
          </cell>
          <cell r="Z96">
            <v>0</v>
          </cell>
          <cell r="AA96">
            <v>0</v>
          </cell>
          <cell r="AB96">
            <v>0</v>
          </cell>
        </row>
        <row r="97">
          <cell r="B97" t="str">
            <v>Impairment of capitalized software</v>
          </cell>
          <cell r="C97">
            <v>0</v>
          </cell>
          <cell r="H97">
            <v>0</v>
          </cell>
          <cell r="I97">
            <v>0</v>
          </cell>
          <cell r="J97">
            <v>2.1000000000000001E-2</v>
          </cell>
          <cell r="M97">
            <v>0.39200000000000002</v>
          </cell>
          <cell r="N97">
            <v>1.2999999999999999E-2</v>
          </cell>
          <cell r="O97">
            <v>4.9000000000000002E-2</v>
          </cell>
          <cell r="P97">
            <v>0.32600000000000001</v>
          </cell>
          <cell r="Q97">
            <v>2.0999999999999963E-2</v>
          </cell>
          <cell r="R97">
            <v>0.40899999999999997</v>
          </cell>
          <cell r="S97">
            <v>0.23200000000000001</v>
          </cell>
          <cell r="T97">
            <v>4.9999999999999767E-3</v>
          </cell>
          <cell r="U97">
            <v>0.11099999999999999</v>
          </cell>
          <cell r="V97">
            <v>0</v>
          </cell>
          <cell r="W97">
            <v>0.34799999999999998</v>
          </cell>
          <cell r="X97">
            <v>0</v>
          </cell>
          <cell r="Y97">
            <v>0</v>
          </cell>
          <cell r="Z97">
            <v>0</v>
          </cell>
          <cell r="AA97">
            <v>0</v>
          </cell>
          <cell r="AB97">
            <v>0</v>
          </cell>
        </row>
        <row r="98">
          <cell r="B98" t="str">
            <v>Deferred income tax (benefit) expense</v>
          </cell>
          <cell r="C98">
            <v>-2.6349999999999998</v>
          </cell>
          <cell r="H98">
            <v>0.04</v>
          </cell>
          <cell r="I98">
            <v>0</v>
          </cell>
          <cell r="J98">
            <v>0</v>
          </cell>
          <cell r="M98">
            <v>7.5999999999999845E-2</v>
          </cell>
          <cell r="N98">
            <v>0</v>
          </cell>
          <cell r="O98">
            <v>3.1E-2</v>
          </cell>
          <cell r="P98">
            <v>0</v>
          </cell>
          <cell r="Q98">
            <v>-0.73499999999999999</v>
          </cell>
          <cell r="R98">
            <v>-0.70399999999999996</v>
          </cell>
          <cell r="S98">
            <v>0.107</v>
          </cell>
          <cell r="T98">
            <v>-2.0590000000000002</v>
          </cell>
          <cell r="U98">
            <v>5.700000000000037E-2</v>
          </cell>
          <cell r="V98">
            <v>0</v>
          </cell>
          <cell r="W98">
            <v>-1.8949999999999998</v>
          </cell>
          <cell r="X98">
            <v>0</v>
          </cell>
          <cell r="Y98">
            <v>0</v>
          </cell>
          <cell r="Z98">
            <v>0</v>
          </cell>
          <cell r="AA98">
            <v>0</v>
          </cell>
          <cell r="AB98">
            <v>0</v>
          </cell>
        </row>
        <row r="99">
          <cell r="B99" t="str">
            <v>Change in operating assets and liabilities:</v>
          </cell>
          <cell r="C99">
            <v>0</v>
          </cell>
          <cell r="H99">
            <v>0</v>
          </cell>
          <cell r="I99">
            <v>0</v>
          </cell>
          <cell r="J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row>
        <row r="100">
          <cell r="B100" t="str">
            <v>Settlement assets</v>
          </cell>
          <cell r="C100">
            <v>-2.544</v>
          </cell>
          <cell r="H100">
            <v>-2.0329999999999999</v>
          </cell>
          <cell r="I100">
            <v>-1.6719999999999999</v>
          </cell>
          <cell r="J100">
            <v>-0.74700000000000011</v>
          </cell>
          <cell r="M100">
            <v>-16.834</v>
          </cell>
          <cell r="N100">
            <v>11.776999999999999</v>
          </cell>
          <cell r="O100">
            <v>19.877000000000002</v>
          </cell>
          <cell r="P100">
            <v>-0.86900000000000155</v>
          </cell>
          <cell r="Q100">
            <v>-8.1840000000000011</v>
          </cell>
          <cell r="R100">
            <v>22.601000000000003</v>
          </cell>
          <cell r="S100">
            <v>0.83499999999999996</v>
          </cell>
          <cell r="T100">
            <v>2.0630000000000002</v>
          </cell>
          <cell r="U100">
            <v>-6.2100000000000009</v>
          </cell>
          <cell r="V100">
            <v>-5.0745599999999982</v>
          </cell>
          <cell r="W100">
            <v>-8.3865599999999993</v>
          </cell>
          <cell r="X100">
            <v>1.9510200000000033</v>
          </cell>
          <cell r="Y100">
            <v>3.7004399999999968</v>
          </cell>
          <cell r="Z100">
            <v>-6.9788999999999994</v>
          </cell>
          <cell r="AA100">
            <v>-8.0295648000000064</v>
          </cell>
          <cell r="AB100">
            <v>-9.3570048000000057</v>
          </cell>
        </row>
        <row r="101">
          <cell r="B101" t="str">
            <v>Accounts receivable</v>
          </cell>
          <cell r="C101">
            <v>-11.000999999999999</v>
          </cell>
          <cell r="H101">
            <v>-24.716999999999999</v>
          </cell>
          <cell r="I101">
            <v>-4.22</v>
          </cell>
          <cell r="J101">
            <v>-8.0380000000000003</v>
          </cell>
          <cell r="M101">
            <v>-35.616999999999997</v>
          </cell>
          <cell r="N101">
            <v>-9.3710000000000004</v>
          </cell>
          <cell r="O101">
            <v>-10.816999999999998</v>
          </cell>
          <cell r="P101">
            <v>-11.573000000000002</v>
          </cell>
          <cell r="Q101">
            <v>-19.992999999999995</v>
          </cell>
          <cell r="R101">
            <v>-51.753999999999998</v>
          </cell>
          <cell r="S101">
            <v>-10.763999999999999</v>
          </cell>
          <cell r="T101">
            <v>-17</v>
          </cell>
          <cell r="U101">
            <v>-16.73</v>
          </cell>
          <cell r="V101">
            <v>-12.743966593763709</v>
          </cell>
          <cell r="W101">
            <v>-57.237966593763709</v>
          </cell>
          <cell r="X101">
            <v>4.5274245899989793</v>
          </cell>
          <cell r="Y101">
            <v>2.8173106793444305</v>
          </cell>
          <cell r="Z101">
            <v>-0.97632657286717972</v>
          </cell>
          <cell r="AA101">
            <v>-17.52791528007279</v>
          </cell>
          <cell r="AB101">
            <v>-11.15950658359656</v>
          </cell>
        </row>
        <row r="102">
          <cell r="B102" t="str">
            <v>Prepaid expense and other assets</v>
          </cell>
          <cell r="C102">
            <v>-0.55100000000000005</v>
          </cell>
          <cell r="H102">
            <v>-2.2629999999999999</v>
          </cell>
          <cell r="I102">
            <v>1.1160000000000001</v>
          </cell>
          <cell r="J102">
            <v>-1.552</v>
          </cell>
          <cell r="M102">
            <v>-3.2149999999999999</v>
          </cell>
          <cell r="N102">
            <v>1.0620000000000001</v>
          </cell>
          <cell r="O102">
            <v>1.0389999999999999</v>
          </cell>
          <cell r="P102">
            <v>-1.284</v>
          </cell>
          <cell r="Q102">
            <v>-1.8589999999999998</v>
          </cell>
          <cell r="R102">
            <v>-1.0419999999999998</v>
          </cell>
          <cell r="S102">
            <v>0.108</v>
          </cell>
          <cell r="T102">
            <v>-0.82099999999999995</v>
          </cell>
          <cell r="U102">
            <v>-1.647</v>
          </cell>
          <cell r="V102">
            <v>-0.91731861722669805</v>
          </cell>
          <cell r="W102">
            <v>-3.2773186172266979</v>
          </cell>
          <cell r="X102">
            <v>0.75196184901238006</v>
          </cell>
          <cell r="Y102">
            <v>-0.62728367643921068</v>
          </cell>
          <cell r="Z102">
            <v>-1.9360916288545678</v>
          </cell>
          <cell r="AA102">
            <v>-1.2419317752645096</v>
          </cell>
          <cell r="AB102">
            <v>-3.053345231545908</v>
          </cell>
        </row>
        <row r="103">
          <cell r="B103" t="str">
            <v>Deferred expenses</v>
          </cell>
          <cell r="C103">
            <v>-0.86199999999999999</v>
          </cell>
          <cell r="H103">
            <v>-2.75</v>
          </cell>
          <cell r="I103">
            <v>2.2650000000000001</v>
          </cell>
          <cell r="J103">
            <v>1.512</v>
          </cell>
          <cell r="M103">
            <v>-1.8420000000000001</v>
          </cell>
          <cell r="N103">
            <v>2.0640000000000001</v>
          </cell>
          <cell r="O103">
            <v>0.49399999999999977</v>
          </cell>
          <cell r="P103">
            <v>-0.25199999999999978</v>
          </cell>
          <cell r="Q103">
            <v>-3.6100000000000003</v>
          </cell>
          <cell r="R103">
            <v>-1.3040000000000003</v>
          </cell>
          <cell r="S103">
            <v>1.528</v>
          </cell>
          <cell r="T103">
            <v>0.78900000000000015</v>
          </cell>
          <cell r="U103">
            <v>-0.64400000000000013</v>
          </cell>
          <cell r="V103">
            <v>-5.2020209268265019</v>
          </cell>
          <cell r="W103">
            <v>-3.5290209268265018</v>
          </cell>
          <cell r="X103">
            <v>2.5560067144094116</v>
          </cell>
          <cell r="Y103">
            <v>1.3697585027800177</v>
          </cell>
          <cell r="Z103">
            <v>-0.68651648358805062</v>
          </cell>
          <cell r="AA103">
            <v>-6.6104142866464883</v>
          </cell>
          <cell r="AB103">
            <v>-3.3711655530451097</v>
          </cell>
        </row>
        <row r="104">
          <cell r="B104" t="str">
            <v>Accounts payable and accrued liabilities</v>
          </cell>
          <cell r="C104">
            <v>2.6070000000000002</v>
          </cell>
          <cell r="H104">
            <v>4.665</v>
          </cell>
          <cell r="I104">
            <v>1.5189999999999999</v>
          </cell>
          <cell r="J104">
            <v>1.042</v>
          </cell>
          <cell r="M104">
            <v>10.83</v>
          </cell>
          <cell r="N104">
            <v>1.1259999999999999</v>
          </cell>
          <cell r="O104">
            <v>4.1129999999999995</v>
          </cell>
          <cell r="P104">
            <v>-1.3619999999999997</v>
          </cell>
          <cell r="Q104">
            <v>12.165000000000003</v>
          </cell>
          <cell r="R104">
            <v>16.042000000000002</v>
          </cell>
          <cell r="S104">
            <v>6.3029999999999999</v>
          </cell>
          <cell r="T104">
            <v>-11.51</v>
          </cell>
          <cell r="U104">
            <v>2.3939999999999992</v>
          </cell>
          <cell r="V104">
            <v>20.124262578425387</v>
          </cell>
          <cell r="W104">
            <v>17.311262578425385</v>
          </cell>
          <cell r="X104">
            <v>4.7945082787742734</v>
          </cell>
          <cell r="Y104">
            <v>-19.034053706924215</v>
          </cell>
          <cell r="Z104">
            <v>2.5646524584350807</v>
          </cell>
          <cell r="AA104">
            <v>25.600105225759151</v>
          </cell>
          <cell r="AB104">
            <v>13.92521225604429</v>
          </cell>
        </row>
        <row r="105">
          <cell r="B105" t="str">
            <v>Settlement obligations</v>
          </cell>
          <cell r="C105">
            <v>3.9830000000000001</v>
          </cell>
          <cell r="H105">
            <v>4.5289999999999999</v>
          </cell>
          <cell r="I105">
            <v>1.6719999999999999</v>
          </cell>
          <cell r="J105">
            <v>0.74700000000000011</v>
          </cell>
          <cell r="M105">
            <v>16.834</v>
          </cell>
          <cell r="N105">
            <v>-11.776999999999999</v>
          </cell>
          <cell r="O105">
            <v>-19.877000000000002</v>
          </cell>
          <cell r="P105">
            <v>0.86900000000000155</v>
          </cell>
          <cell r="Q105">
            <v>8.1840000000000011</v>
          </cell>
          <cell r="R105">
            <v>-22.601000000000003</v>
          </cell>
          <cell r="S105">
            <v>-0.83499999999999996</v>
          </cell>
          <cell r="T105">
            <v>-2.0630000000000002</v>
          </cell>
          <cell r="U105">
            <v>6.21</v>
          </cell>
          <cell r="V105">
            <v>5.0745599999999982</v>
          </cell>
          <cell r="W105">
            <v>8.3865599999999976</v>
          </cell>
          <cell r="X105">
            <v>-11.951020000000003</v>
          </cell>
          <cell r="Y105">
            <v>6.2995600000000032</v>
          </cell>
          <cell r="Z105">
            <v>-3.0211000000000006</v>
          </cell>
          <cell r="AA105">
            <v>8.0295648000000064</v>
          </cell>
          <cell r="AB105">
            <v>-0.64299519999999433</v>
          </cell>
        </row>
        <row r="106">
          <cell r="B106" t="str">
            <v>Amounts due to card issuing banks for o-drawn a/c's</v>
          </cell>
          <cell r="C106">
            <v>3.8879999999999999</v>
          </cell>
          <cell r="H106">
            <v>10.785</v>
          </cell>
          <cell r="I106">
            <v>2.4</v>
          </cell>
          <cell r="J106">
            <v>2.4470000000000005</v>
          </cell>
          <cell r="M106">
            <v>9.9069999999999983</v>
          </cell>
          <cell r="N106">
            <v>4.8949999999999996</v>
          </cell>
          <cell r="O106">
            <v>3.6580000000000013</v>
          </cell>
          <cell r="P106">
            <v>1.2059999999999995</v>
          </cell>
          <cell r="Q106">
            <v>1.8870000000000005</v>
          </cell>
          <cell r="R106">
            <v>11.646000000000001</v>
          </cell>
          <cell r="S106">
            <v>3.17</v>
          </cell>
          <cell r="T106">
            <v>1.71</v>
          </cell>
          <cell r="U106">
            <v>0.90000000000000036</v>
          </cell>
          <cell r="V106">
            <v>7.2414336975959372</v>
          </cell>
          <cell r="W106">
            <v>13.021433697595938</v>
          </cell>
          <cell r="X106">
            <v>2.1387595639894172</v>
          </cell>
          <cell r="Y106">
            <v>0.39329708050200196</v>
          </cell>
          <cell r="Z106">
            <v>0.46470638232329264</v>
          </cell>
          <cell r="AA106">
            <v>9.4422135740045121</v>
          </cell>
          <cell r="AB106">
            <v>12.438976600819224</v>
          </cell>
        </row>
        <row r="107">
          <cell r="B107" t="str">
            <v>Deferred revenue</v>
          </cell>
          <cell r="C107">
            <v>-2</v>
          </cell>
          <cell r="H107">
            <v>4.3940000000000001</v>
          </cell>
          <cell r="I107">
            <v>-2.1120000000000001</v>
          </cell>
          <cell r="J107">
            <v>-2.3730000000000002</v>
          </cell>
          <cell r="M107">
            <v>2.6339999999999995</v>
          </cell>
          <cell r="N107">
            <v>-1.7549999999999999</v>
          </cell>
          <cell r="O107">
            <v>-1.6819999999999999</v>
          </cell>
          <cell r="P107">
            <v>-0.43100000000000005</v>
          </cell>
          <cell r="Q107">
            <v>5.9809999999999999</v>
          </cell>
          <cell r="R107">
            <v>2.113</v>
          </cell>
          <cell r="S107">
            <v>-2.5430000000000001</v>
          </cell>
          <cell r="T107">
            <v>-1.9859999999999998</v>
          </cell>
          <cell r="U107">
            <v>0.37300000000000022</v>
          </cell>
          <cell r="V107">
            <v>10.528894595369467</v>
          </cell>
          <cell r="W107">
            <v>6.3728945953694671</v>
          </cell>
          <cell r="X107">
            <v>-4.3266647062463939</v>
          </cell>
          <cell r="Y107">
            <v>-3.1885198569856641</v>
          </cell>
          <cell r="Z107">
            <v>0.26392653673054411</v>
          </cell>
          <cell r="AA107">
            <v>13.35723906923284</v>
          </cell>
          <cell r="AB107">
            <v>6.1059810427313259</v>
          </cell>
        </row>
        <row r="108">
          <cell r="B108" t="str">
            <v>Income taxes payable (receivable)</v>
          </cell>
          <cell r="C108">
            <v>-4.5270000000000001</v>
          </cell>
          <cell r="H108">
            <v>3.7130000000000001</v>
          </cell>
          <cell r="I108">
            <v>-1.4910000000000001</v>
          </cell>
          <cell r="J108">
            <v>1.032</v>
          </cell>
          <cell r="M108">
            <v>-6.5280000000000005</v>
          </cell>
          <cell r="N108">
            <v>10.108000000000001</v>
          </cell>
          <cell r="O108">
            <v>-7.7670000000000003</v>
          </cell>
          <cell r="P108">
            <v>6.0970000000000013</v>
          </cell>
          <cell r="Q108">
            <v>7.9759999999999991</v>
          </cell>
          <cell r="R108">
            <v>16.414000000000001</v>
          </cell>
          <cell r="S108">
            <v>7.7229999999999999</v>
          </cell>
          <cell r="T108">
            <v>5.1429999999999998</v>
          </cell>
          <cell r="U108">
            <v>-2.472999999999999</v>
          </cell>
          <cell r="V108">
            <v>0</v>
          </cell>
          <cell r="W108">
            <v>10.393000000000001</v>
          </cell>
          <cell r="X108">
            <v>0</v>
          </cell>
          <cell r="Y108">
            <v>0</v>
          </cell>
          <cell r="Z108">
            <v>0</v>
          </cell>
          <cell r="AA108">
            <v>0</v>
          </cell>
          <cell r="AB108">
            <v>0</v>
          </cell>
        </row>
        <row r="109">
          <cell r="B109" t="str">
            <v>Net cash provided by operating activities</v>
          </cell>
          <cell r="C109">
            <v>2.4609999999999994</v>
          </cell>
          <cell r="H109">
            <v>35.006</v>
          </cell>
          <cell r="I109">
            <v>17.102199999999996</v>
          </cell>
          <cell r="J109">
            <v>15.110800000000005</v>
          </cell>
          <cell r="M109">
            <v>55.681999999999995</v>
          </cell>
          <cell r="N109">
            <v>33.461000000000013</v>
          </cell>
          <cell r="O109">
            <v>21.060000000000016</v>
          </cell>
          <cell r="P109">
            <v>22.972000000000005</v>
          </cell>
          <cell r="Q109">
            <v>6.0100000000000042</v>
          </cell>
          <cell r="R109">
            <v>83.503000000000014</v>
          </cell>
          <cell r="S109">
            <v>40.875999999999998</v>
          </cell>
          <cell r="T109">
            <v>14.901000000000032</v>
          </cell>
          <cell r="U109">
            <v>20.73200000000001</v>
          </cell>
          <cell r="V109">
            <v>39.343582785581788</v>
          </cell>
          <cell r="W109">
            <v>115.8525827855818</v>
          </cell>
          <cell r="X109">
            <v>26.293474073386037</v>
          </cell>
          <cell r="Y109">
            <v>14.890994769891059</v>
          </cell>
          <cell r="Z109">
            <v>14.703782761118799</v>
          </cell>
          <cell r="AA109">
            <v>47.866270651414858</v>
          </cell>
          <cell r="AB109">
            <v>103.75452225581073</v>
          </cell>
        </row>
        <row r="111">
          <cell r="B111" t="str">
            <v>Restricted cash</v>
          </cell>
          <cell r="C111">
            <v>-0.26</v>
          </cell>
          <cell r="H111">
            <v>-4.2999999999999997E-2</v>
          </cell>
          <cell r="I111">
            <v>-5.0000000000000001E-3</v>
          </cell>
          <cell r="J111">
            <v>-13.018999999999998</v>
          </cell>
          <cell r="M111">
            <v>-13.042999999999999</v>
          </cell>
          <cell r="N111">
            <v>9.9760000000000009</v>
          </cell>
          <cell r="O111">
            <v>0.25299999999999834</v>
          </cell>
          <cell r="P111">
            <v>-1.0999999999999233E-2</v>
          </cell>
          <cell r="Q111">
            <v>2.8000000000000469E-2</v>
          </cell>
          <cell r="R111">
            <v>10.246</v>
          </cell>
          <cell r="S111">
            <v>-13.144</v>
          </cell>
          <cell r="T111">
            <v>-32.076999999999998</v>
          </cell>
          <cell r="U111">
            <v>10.000000000000002</v>
          </cell>
          <cell r="V111">
            <v>0</v>
          </cell>
          <cell r="W111">
            <v>-35.220999999999997</v>
          </cell>
          <cell r="X111">
            <v>0</v>
          </cell>
          <cell r="Y111">
            <v>0</v>
          </cell>
          <cell r="Z111">
            <v>0</v>
          </cell>
          <cell r="AA111">
            <v>0</v>
          </cell>
          <cell r="AB111">
            <v>0</v>
          </cell>
        </row>
        <row r="112">
          <cell r="B112" t="str">
            <v>Purchase of property and equipment</v>
          </cell>
          <cell r="C112">
            <v>-4.298</v>
          </cell>
          <cell r="H112">
            <v>-5.12</v>
          </cell>
          <cell r="I112">
            <v>-1.7310000000000001</v>
          </cell>
          <cell r="J112">
            <v>-1.4399999999999997</v>
          </cell>
          <cell r="M112">
            <v>-9.1780000000000008</v>
          </cell>
          <cell r="N112">
            <v>-2.907</v>
          </cell>
          <cell r="O112">
            <v>-3.5819999999999999</v>
          </cell>
          <cell r="P112">
            <v>-3.8319999999999999</v>
          </cell>
          <cell r="Q112">
            <v>-3.1379999999999999</v>
          </cell>
          <cell r="R112">
            <v>-13.459</v>
          </cell>
          <cell r="S112">
            <v>-5.3929999999999998</v>
          </cell>
          <cell r="T112">
            <v>-5.8380000000000001</v>
          </cell>
          <cell r="U112">
            <v>-5.7659999999999991</v>
          </cell>
          <cell r="V112">
            <v>-4.4083055089770831</v>
          </cell>
          <cell r="W112">
            <v>-21.405305508977083</v>
          </cell>
          <cell r="X112">
            <v>-5.3931731090221184</v>
          </cell>
          <cell r="Y112">
            <v>-5.1017485529128077</v>
          </cell>
          <cell r="Z112">
            <v>-5.0507712580881572</v>
          </cell>
          <cell r="AA112">
            <v>-5.5485728163496306</v>
          </cell>
          <cell r="AB112">
            <v>-21.094265736372712</v>
          </cell>
        </row>
        <row r="113">
          <cell r="B113" t="str">
            <v>Net cash used in investing activities</v>
          </cell>
          <cell r="C113">
            <v>-4.5579999999999998</v>
          </cell>
          <cell r="H113">
            <v>-5.1630000000000003</v>
          </cell>
          <cell r="I113">
            <v>-1.736</v>
          </cell>
          <cell r="J113">
            <v>-14.458999999999998</v>
          </cell>
          <cell r="M113">
            <v>-22.221</v>
          </cell>
          <cell r="N113">
            <v>7.0690000000000008</v>
          </cell>
          <cell r="O113">
            <v>-3.3290000000000015</v>
          </cell>
          <cell r="P113">
            <v>-3.8429999999999991</v>
          </cell>
          <cell r="Q113">
            <v>-3.1099999999999994</v>
          </cell>
          <cell r="R113">
            <v>-3.2129999999999992</v>
          </cell>
          <cell r="S113">
            <v>-18.536999999999999</v>
          </cell>
          <cell r="T113">
            <v>-37.914999999999999</v>
          </cell>
          <cell r="U113">
            <v>4.2340000000000027</v>
          </cell>
          <cell r="V113">
            <v>-4.4083055089770831</v>
          </cell>
          <cell r="W113">
            <v>-56.626305508977083</v>
          </cell>
          <cell r="X113">
            <v>-5.3931731090221184</v>
          </cell>
          <cell r="Y113">
            <v>-5.1017485529128077</v>
          </cell>
          <cell r="Z113">
            <v>-5.0507712580881572</v>
          </cell>
          <cell r="AA113">
            <v>-5.5485728163496306</v>
          </cell>
          <cell r="AB113">
            <v>-21.094265736372712</v>
          </cell>
        </row>
        <row r="115">
          <cell r="B115" t="str">
            <v>Principal payments on short-term debt</v>
          </cell>
          <cell r="C115">
            <v>-2.5840000000000001</v>
          </cell>
          <cell r="H115">
            <v>-2.4460000000000002</v>
          </cell>
          <cell r="I115">
            <v>0</v>
          </cell>
          <cell r="J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row>
        <row r="116">
          <cell r="B116" t="str">
            <v>Repayments on line of credit</v>
          </cell>
          <cell r="C116">
            <v>-148.56</v>
          </cell>
          <cell r="H116">
            <v>-76.960999999999999</v>
          </cell>
          <cell r="I116">
            <v>-7.6999999999999999E-2</v>
          </cell>
          <cell r="J116">
            <v>0</v>
          </cell>
          <cell r="M116">
            <v>-7.6999999999999999E-2</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row>
        <row r="117">
          <cell r="B117" t="str">
            <v>Borrowings from line of credit</v>
          </cell>
          <cell r="C117">
            <v>151.05600000000001</v>
          </cell>
          <cell r="H117">
            <v>74.465000000000003</v>
          </cell>
          <cell r="I117">
            <v>7.6999999999999999E-2</v>
          </cell>
          <cell r="J117">
            <v>0</v>
          </cell>
          <cell r="M117">
            <v>7.6999999999999999E-2</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row>
        <row r="118">
          <cell r="B118" t="str">
            <v>Proceeds from exercise of warrants and options</v>
          </cell>
          <cell r="C118">
            <v>0.35499999999999998</v>
          </cell>
          <cell r="H118">
            <v>1.6779999999999999</v>
          </cell>
          <cell r="I118">
            <v>1.6E-2</v>
          </cell>
          <cell r="J118">
            <v>6.7000000000000004E-2</v>
          </cell>
          <cell r="M118">
            <v>2.8559999999999994</v>
          </cell>
          <cell r="N118">
            <v>0.3</v>
          </cell>
          <cell r="O118">
            <v>0.12</v>
          </cell>
          <cell r="P118">
            <v>1.4679999999999997</v>
          </cell>
          <cell r="Q118">
            <v>29.021999999999995</v>
          </cell>
          <cell r="R118">
            <v>30.909999999999993</v>
          </cell>
          <cell r="S118">
            <v>2.8940000000000001</v>
          </cell>
          <cell r="T118">
            <v>1.1799999999999997</v>
          </cell>
          <cell r="U118">
            <v>0.26700000000000035</v>
          </cell>
          <cell r="V118">
            <v>0</v>
          </cell>
          <cell r="W118">
            <v>4.3410000000000002</v>
          </cell>
          <cell r="X118">
            <v>0</v>
          </cell>
          <cell r="Y118">
            <v>0</v>
          </cell>
          <cell r="Z118">
            <v>0</v>
          </cell>
          <cell r="AA118">
            <v>0</v>
          </cell>
          <cell r="AB118">
            <v>0</v>
          </cell>
        </row>
        <row r="119">
          <cell r="B119" t="str">
            <v>Exercise of call options on warrants</v>
          </cell>
          <cell r="C119">
            <v>0</v>
          </cell>
          <cell r="H119">
            <v>0</v>
          </cell>
          <cell r="I119">
            <v>0</v>
          </cell>
          <cell r="J119">
            <v>-1.958</v>
          </cell>
          <cell r="M119">
            <v>-1.958</v>
          </cell>
          <cell r="N119">
            <v>0</v>
          </cell>
          <cell r="O119">
            <v>0</v>
          </cell>
          <cell r="P119">
            <v>0</v>
          </cell>
          <cell r="Q119">
            <v>0</v>
          </cell>
          <cell r="R119">
            <v>0</v>
          </cell>
          <cell r="S119">
            <v>0</v>
          </cell>
          <cell r="T119">
            <v>2.0590000000000002</v>
          </cell>
          <cell r="U119">
            <v>9.9999999999999645E-2</v>
          </cell>
          <cell r="V119">
            <v>0</v>
          </cell>
          <cell r="W119">
            <v>2.1589999999999998</v>
          </cell>
          <cell r="X119">
            <v>0</v>
          </cell>
          <cell r="Y119">
            <v>0</v>
          </cell>
          <cell r="Z119">
            <v>0</v>
          </cell>
          <cell r="AA119">
            <v>0</v>
          </cell>
          <cell r="AB119">
            <v>0</v>
          </cell>
        </row>
        <row r="120">
          <cell r="B120" t="str">
            <v>Issuance of pfd/comm shares and detachable warrants</v>
          </cell>
          <cell r="C120">
            <v>20</v>
          </cell>
          <cell r="H120">
            <v>0</v>
          </cell>
          <cell r="I120">
            <v>0</v>
          </cell>
          <cell r="J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row>
        <row r="121">
          <cell r="B121" t="str">
            <v>Redemption of preferred and common shares</v>
          </cell>
          <cell r="C121">
            <v>-20.109000000000002</v>
          </cell>
          <cell r="H121">
            <v>0</v>
          </cell>
          <cell r="I121">
            <v>0</v>
          </cell>
          <cell r="J121">
            <v>-0.61699999999999999</v>
          </cell>
          <cell r="M121">
            <v>5.2519999999999998</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row>
        <row r="122">
          <cell r="B122" t="str">
            <v>Net cash used in financing activities</v>
          </cell>
          <cell r="C122">
            <v>0.1580000000000048</v>
          </cell>
          <cell r="H122">
            <v>-3.2639999999999931</v>
          </cell>
          <cell r="I122">
            <v>1.6E-2</v>
          </cell>
          <cell r="J122">
            <v>-2.508</v>
          </cell>
          <cell r="M122">
            <v>6.1499999999999995</v>
          </cell>
          <cell r="N122">
            <v>0.3</v>
          </cell>
          <cell r="O122">
            <v>0.12</v>
          </cell>
          <cell r="P122">
            <v>1.4679999999999997</v>
          </cell>
          <cell r="Q122">
            <v>29.021999999999995</v>
          </cell>
          <cell r="R122">
            <v>30.909999999999993</v>
          </cell>
          <cell r="S122">
            <v>2.8940000000000001</v>
          </cell>
          <cell r="T122">
            <v>3.2389999999999999</v>
          </cell>
          <cell r="U122">
            <v>0.36699999999999999</v>
          </cell>
          <cell r="V122">
            <v>0</v>
          </cell>
          <cell r="W122">
            <v>6.5</v>
          </cell>
          <cell r="X122">
            <v>0</v>
          </cell>
          <cell r="Y122">
            <v>0</v>
          </cell>
          <cell r="Z122">
            <v>0</v>
          </cell>
          <cell r="AA122">
            <v>0</v>
          </cell>
          <cell r="AB122">
            <v>0</v>
          </cell>
        </row>
        <row r="124">
          <cell r="B124" t="str">
            <v>Effect of FX on cash and cash equivalents</v>
          </cell>
        </row>
        <row r="126">
          <cell r="B126" t="str">
            <v>Net inc/(dec) in cash and cash equivalents</v>
          </cell>
          <cell r="C126">
            <v>-1.9389999999999956</v>
          </cell>
          <cell r="H126">
            <v>26.579000000000008</v>
          </cell>
          <cell r="I126">
            <v>15.382199999999996</v>
          </cell>
          <cell r="J126">
            <v>-1.8561999999999932</v>
          </cell>
          <cell r="M126">
            <v>39.610999999999997</v>
          </cell>
          <cell r="N126">
            <v>40.830000000000013</v>
          </cell>
          <cell r="O126">
            <v>17.851000000000017</v>
          </cell>
          <cell r="P126">
            <v>20.597000000000005</v>
          </cell>
          <cell r="Q126">
            <v>31.922000000000001</v>
          </cell>
          <cell r="R126">
            <v>111.20000000000002</v>
          </cell>
          <cell r="S126">
            <v>25.232999999999997</v>
          </cell>
          <cell r="T126">
            <v>-19.774999999999967</v>
          </cell>
          <cell r="U126">
            <v>25.333000000000013</v>
          </cell>
          <cell r="V126">
            <v>34.935277276604708</v>
          </cell>
          <cell r="W126">
            <v>65.726277276604719</v>
          </cell>
          <cell r="X126">
            <v>20.900300964363918</v>
          </cell>
          <cell r="Y126">
            <v>9.7892462169782508</v>
          </cell>
          <cell r="Z126">
            <v>9.6530115030306405</v>
          </cell>
          <cell r="AA126">
            <v>42.317697835065225</v>
          </cell>
          <cell r="AB126">
            <v>82.660256519438008</v>
          </cell>
        </row>
        <row r="128">
          <cell r="B128" t="str">
            <v>Cash and equivs - beginning of period</v>
          </cell>
          <cell r="C128">
            <v>14.645</v>
          </cell>
          <cell r="H128">
            <v>12.706000000000003</v>
          </cell>
          <cell r="I128">
            <v>16.692</v>
          </cell>
          <cell r="J128">
            <v>32.074199999999998</v>
          </cell>
          <cell r="M128">
            <v>16.692</v>
          </cell>
          <cell r="N128">
            <v>56.302999999999997</v>
          </cell>
          <cell r="O128">
            <v>97.13300000000001</v>
          </cell>
          <cell r="P128">
            <v>114.98400000000002</v>
          </cell>
          <cell r="Q128">
            <v>135.58100000000002</v>
          </cell>
          <cell r="R128">
            <v>56.302999999999997</v>
          </cell>
          <cell r="S128">
            <v>167.50300000000001</v>
          </cell>
          <cell r="T128">
            <v>192.73600000000002</v>
          </cell>
          <cell r="U128">
            <v>172.96100000000004</v>
          </cell>
          <cell r="V128">
            <v>198.29400000000004</v>
          </cell>
          <cell r="W128">
            <v>167.50300000000001</v>
          </cell>
          <cell r="X128">
            <v>233.22927727660473</v>
          </cell>
          <cell r="Y128">
            <v>254.12957824096864</v>
          </cell>
          <cell r="Z128">
            <v>263.91882445794687</v>
          </cell>
          <cell r="AA128">
            <v>273.57183596097752</v>
          </cell>
          <cell r="AB128">
            <v>233.22927727660473</v>
          </cell>
        </row>
        <row r="130">
          <cell r="B130" t="str">
            <v>Cash and equivs - end of period</v>
          </cell>
          <cell r="C130">
            <v>12.706000000000003</v>
          </cell>
          <cell r="H130">
            <v>39.285000000000011</v>
          </cell>
          <cell r="I130">
            <v>32.074199999999998</v>
          </cell>
          <cell r="J130">
            <v>30.218000000000004</v>
          </cell>
          <cell r="M130">
            <v>56.302999999999997</v>
          </cell>
          <cell r="N130">
            <v>97.13300000000001</v>
          </cell>
          <cell r="O130">
            <v>114.98400000000002</v>
          </cell>
          <cell r="P130">
            <v>135.58100000000002</v>
          </cell>
          <cell r="Q130">
            <v>167.50300000000001</v>
          </cell>
          <cell r="R130">
            <v>167.50300000000001</v>
          </cell>
          <cell r="S130">
            <v>192.73600000000002</v>
          </cell>
          <cell r="T130">
            <v>172.96100000000004</v>
          </cell>
          <cell r="U130">
            <v>198.29400000000004</v>
          </cell>
          <cell r="V130">
            <v>233.22927727660476</v>
          </cell>
          <cell r="W130">
            <v>233.22927727660473</v>
          </cell>
          <cell r="X130">
            <v>254.12957824096864</v>
          </cell>
          <cell r="Y130">
            <v>263.91882445794687</v>
          </cell>
          <cell r="Z130">
            <v>273.57183596097752</v>
          </cell>
          <cell r="AA130">
            <v>315.88953379604277</v>
          </cell>
          <cell r="AB130">
            <v>315.88953379604277</v>
          </cell>
        </row>
        <row r="132">
          <cell r="M132">
            <v>2009</v>
          </cell>
          <cell r="R132">
            <v>2010</v>
          </cell>
          <cell r="W132">
            <v>2011</v>
          </cell>
          <cell r="X132">
            <v>0</v>
          </cell>
          <cell r="Y132">
            <v>0</v>
          </cell>
          <cell r="Z132">
            <v>0</v>
          </cell>
          <cell r="AA132">
            <v>0</v>
          </cell>
          <cell r="AB132">
            <v>2012</v>
          </cell>
        </row>
        <row r="133">
          <cell r="J133" t="str">
            <v>July '09A</v>
          </cell>
          <cell r="K133" t="str">
            <v>Oct ' 09A</v>
          </cell>
          <cell r="L133" t="str">
            <v>Dec '09A</v>
          </cell>
          <cell r="M133" t="str">
            <v>CY</v>
          </cell>
          <cell r="N133" t="str">
            <v>Mar '10A</v>
          </cell>
          <cell r="O133" t="str">
            <v>June '10A</v>
          </cell>
          <cell r="P133" t="str">
            <v>Sept '10A</v>
          </cell>
          <cell r="Q133" t="str">
            <v>Dec '10A</v>
          </cell>
          <cell r="R133" t="str">
            <v>CY</v>
          </cell>
          <cell r="S133" t="str">
            <v>Mar '11A</v>
          </cell>
          <cell r="T133" t="str">
            <v>June '11A</v>
          </cell>
          <cell r="U133" t="str">
            <v>Sept '11A</v>
          </cell>
          <cell r="V133" t="str">
            <v>Dec '11E</v>
          </cell>
          <cell r="W133" t="str">
            <v>CY</v>
          </cell>
          <cell r="X133" t="str">
            <v>Mar '12E</v>
          </cell>
          <cell r="Y133" t="str">
            <v>June '12E</v>
          </cell>
          <cell r="Z133" t="str">
            <v>Sept '12E</v>
          </cell>
          <cell r="AA133" t="str">
            <v>Dec '12E</v>
          </cell>
          <cell r="AB133" t="str">
            <v>CY</v>
          </cell>
        </row>
        <row r="134">
          <cell r="J134" t="str">
            <v>2Q</v>
          </cell>
          <cell r="K134" t="str">
            <v>3Q</v>
          </cell>
          <cell r="L134" t="str">
            <v>4Q</v>
          </cell>
          <cell r="M134" t="str">
            <v>A</v>
          </cell>
          <cell r="N134" t="str">
            <v>1Q</v>
          </cell>
          <cell r="O134" t="str">
            <v>2Q</v>
          </cell>
          <cell r="P134" t="str">
            <v>3Q</v>
          </cell>
          <cell r="Q134" t="str">
            <v>4Q</v>
          </cell>
          <cell r="R134" t="str">
            <v>A</v>
          </cell>
          <cell r="S134" t="str">
            <v>1Q</v>
          </cell>
          <cell r="T134" t="str">
            <v>2Q</v>
          </cell>
          <cell r="U134" t="str">
            <v>3Q</v>
          </cell>
          <cell r="V134" t="str">
            <v>4Q</v>
          </cell>
          <cell r="W134" t="str">
            <v>E</v>
          </cell>
          <cell r="X134" t="str">
            <v>1Q</v>
          </cell>
          <cell r="Y134" t="str">
            <v>2Q</v>
          </cell>
          <cell r="Z134" t="str">
            <v>3Q</v>
          </cell>
          <cell r="AA134" t="str">
            <v>4Q</v>
          </cell>
          <cell r="AB134" t="str">
            <v>E</v>
          </cell>
        </row>
        <row r="136">
          <cell r="B136" t="str">
            <v>BALANCE SHEET</v>
          </cell>
        </row>
        <row r="138">
          <cell r="B138" t="str">
            <v>Unrestricted cash and cash equivalents</v>
          </cell>
          <cell r="J138">
            <v>26.564</v>
          </cell>
          <cell r="K138">
            <v>43.241999999999997</v>
          </cell>
          <cell r="L138">
            <v>56.302999999999997</v>
          </cell>
          <cell r="M138">
            <v>56.302999999999997</v>
          </cell>
          <cell r="N138">
            <v>97.132999999999996</v>
          </cell>
          <cell r="O138">
            <v>114.98400000000002</v>
          </cell>
          <cell r="P138">
            <v>135.58100000000002</v>
          </cell>
          <cell r="Q138">
            <v>167.50299999999999</v>
          </cell>
          <cell r="R138">
            <v>167.50300000000001</v>
          </cell>
          <cell r="S138">
            <v>192.73599999999999</v>
          </cell>
          <cell r="T138">
            <v>172.96100000000001</v>
          </cell>
          <cell r="U138">
            <v>198.29400000000001</v>
          </cell>
          <cell r="V138">
            <v>233.22927727660476</v>
          </cell>
          <cell r="W138">
            <v>233.22927727660473</v>
          </cell>
          <cell r="X138">
            <v>254.12957824096864</v>
          </cell>
          <cell r="Y138">
            <v>263.91882445794687</v>
          </cell>
          <cell r="Z138">
            <v>273.57183596097752</v>
          </cell>
          <cell r="AA138">
            <v>315.88953379604277</v>
          </cell>
          <cell r="AB138">
            <v>315.88953379604277</v>
          </cell>
        </row>
        <row r="139">
          <cell r="B139" t="str">
            <v>Settlement assets</v>
          </cell>
          <cell r="J139">
            <v>35.57</v>
          </cell>
          <cell r="K139">
            <v>52.813000000000002</v>
          </cell>
          <cell r="L139">
            <v>42.569000000000003</v>
          </cell>
          <cell r="M139">
            <v>42.569000000000003</v>
          </cell>
          <cell r="N139">
            <v>30.792000000000002</v>
          </cell>
          <cell r="O139">
            <v>10.914999999999999</v>
          </cell>
          <cell r="P139">
            <v>11.784000000000001</v>
          </cell>
          <cell r="Q139">
            <v>19.968</v>
          </cell>
          <cell r="R139">
            <v>19.968</v>
          </cell>
          <cell r="S139">
            <v>19.132999999999999</v>
          </cell>
          <cell r="T139">
            <v>17.07</v>
          </cell>
          <cell r="U139">
            <v>23.28</v>
          </cell>
          <cell r="V139">
            <v>28.354559999999999</v>
          </cell>
          <cell r="W139">
            <v>28.354559999999999</v>
          </cell>
          <cell r="X139">
            <v>26.403539999999996</v>
          </cell>
          <cell r="Y139">
            <v>22.703099999999999</v>
          </cell>
          <cell r="Z139">
            <v>29.681999999999999</v>
          </cell>
          <cell r="AA139">
            <v>37.711564800000005</v>
          </cell>
          <cell r="AB139">
            <v>37.711564800000005</v>
          </cell>
        </row>
        <row r="140">
          <cell r="B140" t="str">
            <v>Accounts receivable, net</v>
          </cell>
          <cell r="J140">
            <v>19.966999999999999</v>
          </cell>
          <cell r="K140">
            <v>20.663</v>
          </cell>
          <cell r="L140">
            <v>29.157</v>
          </cell>
          <cell r="M140">
            <v>29.157</v>
          </cell>
          <cell r="N140">
            <v>29.518000000000001</v>
          </cell>
          <cell r="O140">
            <v>25.719000000000001</v>
          </cell>
          <cell r="P140">
            <v>23.984999999999999</v>
          </cell>
          <cell r="Q140">
            <v>33.411999999999999</v>
          </cell>
          <cell r="R140">
            <v>33.411999999999999</v>
          </cell>
          <cell r="S140">
            <v>30.870999999999999</v>
          </cell>
          <cell r="T140">
            <v>29.32</v>
          </cell>
          <cell r="U140">
            <v>30.399000000000001</v>
          </cell>
          <cell r="V140">
            <v>43.14296659376371</v>
          </cell>
          <cell r="W140">
            <v>43.14296659376371</v>
          </cell>
          <cell r="X140">
            <v>38.61554200376473</v>
          </cell>
          <cell r="Y140">
            <v>35.7982313244203</v>
          </cell>
          <cell r="Z140">
            <v>36.77455789728748</v>
          </cell>
          <cell r="AA140">
            <v>54.30247317736027</v>
          </cell>
          <cell r="AB140">
            <v>54.30247317736027</v>
          </cell>
        </row>
        <row r="141">
          <cell r="B141" t="str">
            <v>Prepaid expenses and other assets</v>
          </cell>
          <cell r="J141">
            <v>6.3170000000000002</v>
          </cell>
          <cell r="K141">
            <v>7.84</v>
          </cell>
          <cell r="L141">
            <v>7.2619999999999996</v>
          </cell>
          <cell r="M141">
            <v>7.2619999999999996</v>
          </cell>
          <cell r="N141">
            <v>6.1980000000000004</v>
          </cell>
          <cell r="O141">
            <v>5.1390000000000002</v>
          </cell>
          <cell r="P141">
            <v>6.7759999999999998</v>
          </cell>
          <cell r="Q141">
            <v>8.6080000000000005</v>
          </cell>
          <cell r="R141">
            <v>8.6080000000000005</v>
          </cell>
          <cell r="S141">
            <v>8.4139999999999997</v>
          </cell>
          <cell r="T141">
            <v>9.2170000000000005</v>
          </cell>
          <cell r="U141">
            <v>10.887</v>
          </cell>
          <cell r="V141">
            <v>11.804318617226699</v>
          </cell>
          <cell r="W141">
            <v>11.804318617226699</v>
          </cell>
          <cell r="X141">
            <v>11.052356768214318</v>
          </cell>
          <cell r="Y141">
            <v>11.679640444653529</v>
          </cell>
          <cell r="Z141">
            <v>13.615732073508097</v>
          </cell>
          <cell r="AA141">
            <v>14.857663848772606</v>
          </cell>
          <cell r="AB141">
            <v>14.857663848772606</v>
          </cell>
        </row>
        <row r="142">
          <cell r="B142" t="str">
            <v>Income taxes receivable</v>
          </cell>
          <cell r="J142">
            <v>0</v>
          </cell>
          <cell r="K142">
            <v>0</v>
          </cell>
          <cell r="L142">
            <v>5.452</v>
          </cell>
          <cell r="M142">
            <v>5.452</v>
          </cell>
          <cell r="N142">
            <v>0</v>
          </cell>
          <cell r="O142">
            <v>3.1110000000000002</v>
          </cell>
          <cell r="P142">
            <v>0</v>
          </cell>
          <cell r="Q142">
            <v>15.004</v>
          </cell>
          <cell r="R142">
            <v>15.004</v>
          </cell>
          <cell r="S142">
            <v>8.67</v>
          </cell>
          <cell r="T142">
            <v>4.2370000000000001</v>
          </cell>
          <cell r="U142">
            <v>6.8109999999999999</v>
          </cell>
          <cell r="V142">
            <v>6.8109999999999999</v>
          </cell>
          <cell r="W142">
            <v>6.8109999999999999</v>
          </cell>
          <cell r="X142">
            <v>6.8109999999999999</v>
          </cell>
          <cell r="Y142">
            <v>6.8109999999999999</v>
          </cell>
          <cell r="Z142">
            <v>6.8109999999999999</v>
          </cell>
          <cell r="AA142">
            <v>6.8109999999999999</v>
          </cell>
          <cell r="AB142">
            <v>6.8109999999999999</v>
          </cell>
        </row>
        <row r="143">
          <cell r="B143" t="str">
            <v>Net deferred tax assets</v>
          </cell>
          <cell r="J143">
            <v>5.681</v>
          </cell>
          <cell r="K143">
            <v>5.681</v>
          </cell>
          <cell r="L143">
            <v>4.6340000000000003</v>
          </cell>
          <cell r="M143">
            <v>4.6340000000000003</v>
          </cell>
          <cell r="N143">
            <v>4.6340000000000003</v>
          </cell>
          <cell r="O143">
            <v>4.335</v>
          </cell>
          <cell r="P143">
            <v>4.335</v>
          </cell>
          <cell r="Q143">
            <v>5.3979999999999997</v>
          </cell>
          <cell r="R143">
            <v>5.3979999999999997</v>
          </cell>
          <cell r="S143">
            <v>4.9370000000000003</v>
          </cell>
          <cell r="T143">
            <v>4.9109999999999996</v>
          </cell>
          <cell r="U143">
            <v>4.9269999999999996</v>
          </cell>
          <cell r="V143">
            <v>4.9269999999999996</v>
          </cell>
          <cell r="W143">
            <v>4.9269999999999996</v>
          </cell>
          <cell r="X143">
            <v>4.9269999999999996</v>
          </cell>
          <cell r="Y143">
            <v>4.9269999999999996</v>
          </cell>
          <cell r="Z143">
            <v>4.9269999999999996</v>
          </cell>
          <cell r="AA143">
            <v>4.9269999999999996</v>
          </cell>
          <cell r="AB143">
            <v>4.9269999999999996</v>
          </cell>
        </row>
        <row r="144">
          <cell r="B144" t="str">
            <v>Total Current Assets</v>
          </cell>
          <cell r="J144">
            <v>94.099000000000004</v>
          </cell>
          <cell r="K144">
            <v>130.239</v>
          </cell>
          <cell r="L144">
            <v>145.37700000000001</v>
          </cell>
          <cell r="M144">
            <v>145.37700000000001</v>
          </cell>
          <cell r="N144">
            <v>168.27499999999998</v>
          </cell>
          <cell r="O144">
            <v>164.20300000000003</v>
          </cell>
          <cell r="P144">
            <v>182.46100000000004</v>
          </cell>
          <cell r="Q144">
            <v>249.89299999999997</v>
          </cell>
          <cell r="R144">
            <v>249.89299999999997</v>
          </cell>
          <cell r="S144">
            <v>264.76100000000002</v>
          </cell>
          <cell r="T144">
            <v>263.70400000000001</v>
          </cell>
          <cell r="U144">
            <v>296.78800000000001</v>
          </cell>
          <cell r="V144">
            <v>350.45912248759521</v>
          </cell>
          <cell r="W144">
            <v>350.45912248759521</v>
          </cell>
          <cell r="X144">
            <v>364.12901701294771</v>
          </cell>
          <cell r="Y144">
            <v>368.02779622702064</v>
          </cell>
          <cell r="Z144">
            <v>387.57212593177309</v>
          </cell>
          <cell r="AA144">
            <v>456.68923562217572</v>
          </cell>
          <cell r="AB144">
            <v>456.68923562217572</v>
          </cell>
        </row>
        <row r="146">
          <cell r="B146" t="str">
            <v>Restricted cash</v>
          </cell>
          <cell r="J146">
            <v>15.367000000000001</v>
          </cell>
          <cell r="K146">
            <v>15.381</v>
          </cell>
          <cell r="L146">
            <v>15.381</v>
          </cell>
          <cell r="M146">
            <v>15.381</v>
          </cell>
          <cell r="N146">
            <v>5.4050000000000002</v>
          </cell>
          <cell r="O146">
            <v>5.1520000000000001</v>
          </cell>
          <cell r="P146">
            <v>5.1630000000000003</v>
          </cell>
          <cell r="Q146">
            <v>5.1349999999999998</v>
          </cell>
          <cell r="R146">
            <v>5.1349999999999998</v>
          </cell>
          <cell r="S146">
            <v>10.294</v>
          </cell>
          <cell r="T146">
            <v>10.294</v>
          </cell>
          <cell r="U146">
            <v>10.294</v>
          </cell>
          <cell r="V146">
            <v>7.0417258479854894</v>
          </cell>
          <cell r="W146">
            <v>7.0417258479854894</v>
          </cell>
          <cell r="X146">
            <v>13.521863628713835</v>
          </cell>
          <cell r="Y146">
            <v>13.044398257270631</v>
          </cell>
          <cell r="Z146">
            <v>12.874101769513397</v>
          </cell>
          <cell r="AA146">
            <v>8.8631626235417436</v>
          </cell>
          <cell r="AB146">
            <v>8.8631626235417436</v>
          </cell>
        </row>
        <row r="147">
          <cell r="B147" t="str">
            <v>Accounts receivable, net</v>
          </cell>
          <cell r="J147">
            <v>1.357</v>
          </cell>
          <cell r="K147">
            <v>1.456</v>
          </cell>
          <cell r="L147">
            <v>1.1299999999999999</v>
          </cell>
          <cell r="M147">
            <v>1.1299999999999999</v>
          </cell>
          <cell r="N147">
            <v>1.0409999999999999</v>
          </cell>
          <cell r="O147">
            <v>2.1379999999999999</v>
          </cell>
          <cell r="P147">
            <v>3.1749999999999998</v>
          </cell>
          <cell r="Q147">
            <v>2.5489999999999999</v>
          </cell>
          <cell r="R147">
            <v>2.5489999999999999</v>
          </cell>
          <cell r="S147">
            <v>2.452</v>
          </cell>
          <cell r="T147">
            <v>3.6579999999999999</v>
          </cell>
          <cell r="U147">
            <v>3.6960000000000002</v>
          </cell>
          <cell r="V147">
            <v>3.6960000000000002</v>
          </cell>
          <cell r="W147">
            <v>3.6960000000000002</v>
          </cell>
          <cell r="X147">
            <v>3.6960000000000002</v>
          </cell>
          <cell r="Y147">
            <v>3.6960000000000002</v>
          </cell>
          <cell r="Z147">
            <v>3.6960000000000002</v>
          </cell>
          <cell r="AA147">
            <v>3.6960000000000002</v>
          </cell>
          <cell r="AB147">
            <v>3.6960000000000002</v>
          </cell>
        </row>
        <row r="148">
          <cell r="B148" t="str">
            <v>Prepaid expenses and other assets</v>
          </cell>
          <cell r="J148">
            <v>1.115</v>
          </cell>
          <cell r="K148">
            <v>1.111</v>
          </cell>
          <cell r="L148">
            <v>1.0469999999999999</v>
          </cell>
          <cell r="M148">
            <v>1.0469999999999999</v>
          </cell>
          <cell r="N148">
            <v>1.024</v>
          </cell>
          <cell r="O148">
            <v>1.0189999999999999</v>
          </cell>
          <cell r="P148">
            <v>0.64100000000000001</v>
          </cell>
          <cell r="Q148">
            <v>0.64300000000000002</v>
          </cell>
          <cell r="R148">
            <v>0.64300000000000002</v>
          </cell>
          <cell r="S148">
            <v>0.70399999999999996</v>
          </cell>
          <cell r="T148">
            <v>0.69699999999999995</v>
          </cell>
          <cell r="U148">
            <v>0.64900000000000002</v>
          </cell>
          <cell r="V148">
            <v>0.64900000000000002</v>
          </cell>
          <cell r="W148">
            <v>0.64900000000000002</v>
          </cell>
          <cell r="X148">
            <v>0.64900000000000002</v>
          </cell>
          <cell r="Y148">
            <v>0.64900000000000002</v>
          </cell>
          <cell r="Z148">
            <v>0.64900000000000002</v>
          </cell>
          <cell r="AA148">
            <v>0.64900000000000002</v>
          </cell>
          <cell r="AB148">
            <v>0.64900000000000002</v>
          </cell>
        </row>
        <row r="149">
          <cell r="B149" t="str">
            <v>Property and equipment, net</v>
          </cell>
          <cell r="J149">
            <v>8.6790000000000003</v>
          </cell>
          <cell r="K149">
            <v>9.9079999999999995</v>
          </cell>
          <cell r="L149">
            <v>11.973000000000001</v>
          </cell>
          <cell r="M149">
            <v>11.973000000000001</v>
          </cell>
          <cell r="N149">
            <v>13.03</v>
          </cell>
          <cell r="O149">
            <v>14.734</v>
          </cell>
          <cell r="P149">
            <v>16.045000000000002</v>
          </cell>
          <cell r="Q149">
            <v>18.033999999999999</v>
          </cell>
          <cell r="R149">
            <v>18.033999999999999</v>
          </cell>
          <cell r="S149">
            <v>19.658999999999999</v>
          </cell>
          <cell r="T149">
            <v>22.344999999999999</v>
          </cell>
          <cell r="U149">
            <v>24.838000000000001</v>
          </cell>
          <cell r="V149">
            <v>25.970305508977084</v>
          </cell>
          <cell r="W149">
            <v>25.970305508977084</v>
          </cell>
          <cell r="X149">
            <v>27.531083000181638</v>
          </cell>
          <cell r="Y149">
            <v>28.800435935276884</v>
          </cell>
          <cell r="Z149">
            <v>30.018811575547478</v>
          </cell>
          <cell r="AA149">
            <v>31.734988774079543</v>
          </cell>
          <cell r="AB149">
            <v>31.734988774079543</v>
          </cell>
        </row>
        <row r="150">
          <cell r="B150" t="str">
            <v>Deferred expenses</v>
          </cell>
          <cell r="J150">
            <v>2.6520000000000001</v>
          </cell>
          <cell r="K150">
            <v>3.5329999999999999</v>
          </cell>
          <cell r="L150">
            <v>8.1999999999999993</v>
          </cell>
          <cell r="M150">
            <v>8.1999999999999993</v>
          </cell>
          <cell r="N150">
            <v>6.1360000000000001</v>
          </cell>
          <cell r="O150">
            <v>5.6420000000000003</v>
          </cell>
          <cell r="P150">
            <v>5.8940000000000001</v>
          </cell>
          <cell r="Q150">
            <v>9.5039999999999996</v>
          </cell>
          <cell r="R150">
            <v>9.5039999999999996</v>
          </cell>
          <cell r="S150">
            <v>7.976</v>
          </cell>
          <cell r="T150">
            <v>7.1870000000000003</v>
          </cell>
          <cell r="U150">
            <v>7.8310000000000004</v>
          </cell>
          <cell r="V150">
            <v>13.033020926826502</v>
          </cell>
          <cell r="W150">
            <v>13.033020926826502</v>
          </cell>
          <cell r="X150">
            <v>10.477014212417091</v>
          </cell>
          <cell r="Y150">
            <v>9.107255709637073</v>
          </cell>
          <cell r="Z150">
            <v>9.7937721932251236</v>
          </cell>
          <cell r="AA150">
            <v>16.404186479871612</v>
          </cell>
          <cell r="AB150">
            <v>16.404186479871612</v>
          </cell>
        </row>
        <row r="151">
          <cell r="B151" t="str">
            <v>Total Assets</v>
          </cell>
          <cell r="J151">
            <v>123.26900000000001</v>
          </cell>
          <cell r="K151">
            <v>161.62799999999996</v>
          </cell>
          <cell r="L151">
            <v>183.108</v>
          </cell>
          <cell r="M151">
            <v>183.108</v>
          </cell>
          <cell r="N151">
            <v>194.91099999999997</v>
          </cell>
          <cell r="O151">
            <v>192.88800000000003</v>
          </cell>
          <cell r="P151">
            <v>213.37900000000008</v>
          </cell>
          <cell r="Q151">
            <v>285.75799999999992</v>
          </cell>
          <cell r="R151">
            <v>285.75799999999992</v>
          </cell>
          <cell r="S151">
            <v>305.846</v>
          </cell>
          <cell r="T151">
            <v>321.92399999999998</v>
          </cell>
          <cell r="U151">
            <v>351.79700000000008</v>
          </cell>
          <cell r="V151">
            <v>408.55017477138438</v>
          </cell>
          <cell r="W151">
            <v>408.55017477138438</v>
          </cell>
          <cell r="X151">
            <v>427.70497785426033</v>
          </cell>
          <cell r="Y151">
            <v>431.02588612920528</v>
          </cell>
          <cell r="Z151">
            <v>452.30481147005912</v>
          </cell>
          <cell r="AA151">
            <v>525.73757349966877</v>
          </cell>
          <cell r="AB151">
            <v>525.73757349966877</v>
          </cell>
        </row>
        <row r="153">
          <cell r="B153" t="str">
            <v>LIABILITIES &amp; EQUITY</v>
          </cell>
        </row>
        <row r="154">
          <cell r="B154" t="str">
            <v>Accounts payable and accrued liabilities</v>
          </cell>
          <cell r="J154">
            <v>8.359</v>
          </cell>
          <cell r="K154">
            <v>8.0350000000000001</v>
          </cell>
          <cell r="L154">
            <v>9.7769999999999992</v>
          </cell>
          <cell r="M154">
            <v>9.7769999999999992</v>
          </cell>
          <cell r="N154">
            <v>13.012</v>
          </cell>
          <cell r="O154">
            <v>13.023999999999999</v>
          </cell>
          <cell r="P154">
            <v>11.331</v>
          </cell>
          <cell r="Q154">
            <v>17.625</v>
          </cell>
          <cell r="R154">
            <v>17.625</v>
          </cell>
          <cell r="S154">
            <v>20.259</v>
          </cell>
          <cell r="T154">
            <v>15.942</v>
          </cell>
          <cell r="U154">
            <v>19.478999999999999</v>
          </cell>
          <cell r="V154">
            <v>24.1695069271167</v>
          </cell>
          <cell r="W154">
            <v>24.1695069271167</v>
          </cell>
          <cell r="X154">
            <v>26.611563556840252</v>
          </cell>
          <cell r="Y154">
            <v>20.201456869769615</v>
          </cell>
          <cell r="Z154">
            <v>24.361242312837717</v>
          </cell>
          <cell r="AA154">
            <v>30.421273853928575</v>
          </cell>
          <cell r="AB154">
            <v>30.421273853928575</v>
          </cell>
        </row>
        <row r="155">
          <cell r="B155" t="str">
            <v>Settlement obligations</v>
          </cell>
          <cell r="J155">
            <v>35.57</v>
          </cell>
          <cell r="K155">
            <v>52.813000000000002</v>
          </cell>
          <cell r="L155">
            <v>42.569000000000003</v>
          </cell>
          <cell r="M155">
            <v>42.569000000000003</v>
          </cell>
          <cell r="N155">
            <v>30.792000000000002</v>
          </cell>
          <cell r="O155">
            <v>10.914999999999999</v>
          </cell>
          <cell r="P155">
            <v>11.784000000000001</v>
          </cell>
          <cell r="Q155">
            <v>19.968</v>
          </cell>
          <cell r="R155">
            <v>19.968</v>
          </cell>
          <cell r="S155">
            <v>19.132999999999999</v>
          </cell>
          <cell r="T155">
            <v>17.07</v>
          </cell>
          <cell r="U155">
            <v>23.28</v>
          </cell>
          <cell r="V155">
            <v>28.354559999999999</v>
          </cell>
          <cell r="W155">
            <v>28.354559999999999</v>
          </cell>
          <cell r="X155">
            <v>16.403539999999996</v>
          </cell>
          <cell r="Y155">
            <v>22.703099999999999</v>
          </cell>
          <cell r="Z155">
            <v>19.681999999999999</v>
          </cell>
          <cell r="AA155">
            <v>27.711564800000005</v>
          </cell>
          <cell r="AB155">
            <v>27.711564800000005</v>
          </cell>
        </row>
        <row r="156">
          <cell r="B156" t="str">
            <v>Amounts due to card issuing banks for o-drawn a/c's</v>
          </cell>
          <cell r="J156">
            <v>18.268999999999998</v>
          </cell>
          <cell r="K156">
            <v>19.809000000000001</v>
          </cell>
          <cell r="L156">
            <v>23.422000000000001</v>
          </cell>
          <cell r="M156">
            <v>23.422000000000001</v>
          </cell>
          <cell r="N156">
            <v>28.317</v>
          </cell>
          <cell r="O156">
            <v>31.975000000000001</v>
          </cell>
          <cell r="P156">
            <v>33.183999999999997</v>
          </cell>
          <cell r="Q156">
            <v>35.067999999999998</v>
          </cell>
          <cell r="R156">
            <v>35.067999999999998</v>
          </cell>
          <cell r="S156">
            <v>38.238</v>
          </cell>
          <cell r="T156">
            <v>39.948</v>
          </cell>
          <cell r="U156">
            <v>40.847999999999999</v>
          </cell>
          <cell r="V156">
            <v>48.089433697595936</v>
          </cell>
          <cell r="W156">
            <v>48.089433697595936</v>
          </cell>
          <cell r="X156">
            <v>50.228193261585353</v>
          </cell>
          <cell r="Y156">
            <v>50.621490342087355</v>
          </cell>
          <cell r="Z156">
            <v>51.086196724410648</v>
          </cell>
          <cell r="AA156">
            <v>60.52841029841516</v>
          </cell>
          <cell r="AB156">
            <v>60.52841029841516</v>
          </cell>
        </row>
        <row r="157">
          <cell r="B157" t="str">
            <v>Other accrued liabilities</v>
          </cell>
          <cell r="J157">
            <v>6.8650000000000002</v>
          </cell>
          <cell r="K157">
            <v>9.0909999999999993</v>
          </cell>
          <cell r="L157">
            <v>13.916</v>
          </cell>
          <cell r="M157">
            <v>13.916</v>
          </cell>
          <cell r="N157">
            <v>11.778</v>
          </cell>
          <cell r="O157">
            <v>14.565</v>
          </cell>
          <cell r="P157">
            <v>14.071</v>
          </cell>
          <cell r="Q157">
            <v>21.632999999999999</v>
          </cell>
          <cell r="R157">
            <v>21.632999999999999</v>
          </cell>
          <cell r="S157">
            <v>24.375</v>
          </cell>
          <cell r="T157">
            <v>15.305</v>
          </cell>
          <cell r="U157">
            <v>14.231999999999999</v>
          </cell>
          <cell r="V157">
            <v>29.665755651308686</v>
          </cell>
          <cell r="W157">
            <v>29.665755651308686</v>
          </cell>
          <cell r="X157">
            <v>32.018207300359407</v>
          </cell>
          <cell r="Y157">
            <v>19.394260280505829</v>
          </cell>
          <cell r="Z157">
            <v>17.799127295872808</v>
          </cell>
          <cell r="AA157">
            <v>37.339200980541101</v>
          </cell>
          <cell r="AB157">
            <v>37.339200980541101</v>
          </cell>
        </row>
        <row r="158">
          <cell r="B158" t="str">
            <v>Deferred revenue</v>
          </cell>
          <cell r="J158">
            <v>7.4039999999999999</v>
          </cell>
          <cell r="K158">
            <v>7.7590000000000003</v>
          </cell>
          <cell r="L158">
            <v>15.048</v>
          </cell>
          <cell r="M158">
            <v>15.048</v>
          </cell>
          <cell r="N158">
            <v>13.311</v>
          </cell>
          <cell r="O158">
            <v>11.648</v>
          </cell>
          <cell r="P158">
            <v>11.227</v>
          </cell>
          <cell r="Q158">
            <v>17.213999999999999</v>
          </cell>
          <cell r="R158">
            <v>17.213999999999999</v>
          </cell>
          <cell r="S158">
            <v>14.677</v>
          </cell>
          <cell r="T158">
            <v>12.698</v>
          </cell>
          <cell r="U158">
            <v>13.077</v>
          </cell>
          <cell r="V158">
            <v>23.605894595369467</v>
          </cell>
          <cell r="W158">
            <v>23.605894595369467</v>
          </cell>
          <cell r="X158">
            <v>19.279229889123073</v>
          </cell>
          <cell r="Y158">
            <v>16.090710032137409</v>
          </cell>
          <cell r="Z158">
            <v>16.354636568867953</v>
          </cell>
          <cell r="AA158">
            <v>29.711875638100793</v>
          </cell>
          <cell r="AB158">
            <v>29.711875638100793</v>
          </cell>
        </row>
        <row r="159">
          <cell r="B159" t="str">
            <v>Income tax payable</v>
          </cell>
          <cell r="J159">
            <v>0.33700000000000002</v>
          </cell>
          <cell r="K159">
            <v>6.5650000000000004</v>
          </cell>
          <cell r="L159">
            <v>0</v>
          </cell>
          <cell r="M159">
            <v>0</v>
          </cell>
          <cell r="N159">
            <v>4.6559999999999997</v>
          </cell>
          <cell r="O159">
            <v>0</v>
          </cell>
          <cell r="P159">
            <v>2.9860000000000002</v>
          </cell>
          <cell r="Q159">
            <v>0</v>
          </cell>
          <cell r="R159">
            <v>0</v>
          </cell>
          <cell r="S159">
            <v>0</v>
          </cell>
          <cell r="T159">
            <v>0</v>
          </cell>
          <cell r="U159">
            <v>0</v>
          </cell>
          <cell r="V159">
            <v>0</v>
          </cell>
          <cell r="W159">
            <v>0</v>
          </cell>
          <cell r="X159">
            <v>0</v>
          </cell>
          <cell r="Y159">
            <v>0</v>
          </cell>
          <cell r="Z159">
            <v>0</v>
          </cell>
          <cell r="AA159">
            <v>0</v>
          </cell>
          <cell r="AB159">
            <v>0</v>
          </cell>
        </row>
        <row r="160">
          <cell r="B160" t="str">
            <v>Total Current Liabilities</v>
          </cell>
          <cell r="J160">
            <v>76.804000000000002</v>
          </cell>
          <cell r="K160">
            <v>104.07199999999999</v>
          </cell>
          <cell r="L160">
            <v>104.732</v>
          </cell>
          <cell r="M160">
            <v>104.732</v>
          </cell>
          <cell r="N160">
            <v>101.86600000000001</v>
          </cell>
          <cell r="O160">
            <v>82.126999999999995</v>
          </cell>
          <cell r="P160">
            <v>84.583000000000013</v>
          </cell>
          <cell r="Q160">
            <v>111.508</v>
          </cell>
          <cell r="R160">
            <v>111.508</v>
          </cell>
          <cell r="S160">
            <v>116.68199999999999</v>
          </cell>
          <cell r="T160">
            <v>100.96300000000002</v>
          </cell>
          <cell r="U160">
            <v>110.916</v>
          </cell>
          <cell r="V160">
            <v>153.88515087139081</v>
          </cell>
          <cell r="W160">
            <v>153.88515087139081</v>
          </cell>
          <cell r="X160">
            <v>144.54073400790807</v>
          </cell>
          <cell r="Y160">
            <v>129.0110175245002</v>
          </cell>
          <cell r="Z160">
            <v>129.28320290198914</v>
          </cell>
          <cell r="AA160">
            <v>185.71232557098563</v>
          </cell>
          <cell r="AB160">
            <v>185.71232557098563</v>
          </cell>
        </row>
        <row r="162">
          <cell r="B162" t="str">
            <v>Other accrued liabilities</v>
          </cell>
          <cell r="J162">
            <v>2.5609999999999999</v>
          </cell>
          <cell r="K162">
            <v>2.4649999999999999</v>
          </cell>
          <cell r="L162">
            <v>2.7610000000000001</v>
          </cell>
          <cell r="M162">
            <v>2.7610000000000001</v>
          </cell>
          <cell r="N162">
            <v>2.4910000000000001</v>
          </cell>
          <cell r="O162">
            <v>3.7509999999999999</v>
          </cell>
          <cell r="P162">
            <v>4.3979999999999997</v>
          </cell>
          <cell r="Q162">
            <v>3.7370000000000001</v>
          </cell>
          <cell r="R162">
            <v>3.7370000000000001</v>
          </cell>
          <cell r="S162">
            <v>3.6339999999999999</v>
          </cell>
          <cell r="T162">
            <v>5.3040000000000003</v>
          </cell>
          <cell r="U162">
            <v>5.3230000000000004</v>
          </cell>
          <cell r="V162">
            <v>5.1246211283197232</v>
          </cell>
          <cell r="W162">
            <v>5.1246211283197232</v>
          </cell>
          <cell r="X162">
            <v>4.7735042186464032</v>
          </cell>
          <cell r="Y162">
            <v>6.7211471106045684</v>
          </cell>
          <cell r="Z162">
            <v>6.6571637574431524</v>
          </cell>
          <cell r="AA162">
            <v>6.4501730718939632</v>
          </cell>
          <cell r="AB162">
            <v>6.4501730718939632</v>
          </cell>
        </row>
        <row r="163">
          <cell r="B163" t="str">
            <v>Deferred revenue</v>
          </cell>
          <cell r="J163">
            <v>0.13800000000000001</v>
          </cell>
          <cell r="K163">
            <v>0.109</v>
          </cell>
          <cell r="L163">
            <v>9.7000000000000003E-2</v>
          </cell>
          <cell r="M163">
            <v>9.7000000000000003E-2</v>
          </cell>
          <cell r="N163">
            <v>7.9000000000000001E-2</v>
          </cell>
          <cell r="O163">
            <v>0.06</v>
          </cell>
          <cell r="P163">
            <v>0.05</v>
          </cell>
          <cell r="Q163">
            <v>4.3999999999999997E-2</v>
          </cell>
          <cell r="R163">
            <v>4.3999999999999997E-2</v>
          </cell>
          <cell r="S163">
            <v>3.7999999999999999E-2</v>
          </cell>
          <cell r="T163">
            <v>3.1E-2</v>
          </cell>
          <cell r="U163">
            <v>2.5000000000000001E-2</v>
          </cell>
          <cell r="V163">
            <v>6.0338059846418997E-2</v>
          </cell>
          <cell r="W163">
            <v>6.0338059846418997E-2</v>
          </cell>
          <cell r="X163">
            <v>4.9915564201585938E-2</v>
          </cell>
          <cell r="Y163">
            <v>3.9282722554438466E-2</v>
          </cell>
          <cell r="Z163">
            <v>3.1266033052053131E-2</v>
          </cell>
          <cell r="AA163">
            <v>7.5945307777183391E-2</v>
          </cell>
          <cell r="AB163">
            <v>7.5945307777183391E-2</v>
          </cell>
        </row>
        <row r="164">
          <cell r="B164" t="str">
            <v>Net deferred tax liabilities</v>
          </cell>
          <cell r="J164">
            <v>1.528</v>
          </cell>
          <cell r="K164">
            <v>1.528</v>
          </cell>
          <cell r="L164">
            <v>4.1539999999999999</v>
          </cell>
          <cell r="M164">
            <v>4.1539999999999999</v>
          </cell>
          <cell r="N164">
            <v>4.1539999999999999</v>
          </cell>
          <cell r="O164">
            <v>3.8860000000000001</v>
          </cell>
          <cell r="P164">
            <v>3.8860000000000001</v>
          </cell>
          <cell r="Q164">
            <v>5.3380000000000001</v>
          </cell>
          <cell r="R164">
            <v>5.3380000000000001</v>
          </cell>
          <cell r="S164">
            <v>5.01</v>
          </cell>
          <cell r="T164">
            <v>5.01</v>
          </cell>
          <cell r="U164">
            <v>5.01</v>
          </cell>
          <cell r="V164">
            <v>5.01</v>
          </cell>
          <cell r="W164">
            <v>5.01</v>
          </cell>
          <cell r="X164">
            <v>5.01</v>
          </cell>
          <cell r="Y164">
            <v>5.01</v>
          </cell>
          <cell r="Z164">
            <v>5.01</v>
          </cell>
          <cell r="AA164">
            <v>5.01</v>
          </cell>
          <cell r="AB164">
            <v>5.01</v>
          </cell>
        </row>
        <row r="165">
          <cell r="B165" t="str">
            <v xml:space="preserve">Total Liabilities  </v>
          </cell>
          <cell r="J165">
            <v>81.03100000000002</v>
          </cell>
          <cell r="K165">
            <v>108.17399999999999</v>
          </cell>
          <cell r="L165">
            <v>111.74399999999999</v>
          </cell>
          <cell r="M165">
            <v>111.74399999999999</v>
          </cell>
          <cell r="N165">
            <v>108.59</v>
          </cell>
          <cell r="O165">
            <v>89.823999999999998</v>
          </cell>
          <cell r="P165">
            <v>92.917000000000002</v>
          </cell>
          <cell r="Q165">
            <v>120.62699999999998</v>
          </cell>
          <cell r="R165">
            <v>120.62699999999998</v>
          </cell>
          <cell r="S165">
            <v>125.36399999999999</v>
          </cell>
          <cell r="T165">
            <v>111.30800000000004</v>
          </cell>
          <cell r="U165">
            <v>121.27400000000002</v>
          </cell>
          <cell r="V165">
            <v>164.08011005955694</v>
          </cell>
          <cell r="W165">
            <v>164.08011005955694</v>
          </cell>
          <cell r="X165">
            <v>154.37415379075605</v>
          </cell>
          <cell r="Y165">
            <v>140.7814473576592</v>
          </cell>
          <cell r="Z165">
            <v>140.98163269248434</v>
          </cell>
          <cell r="AA165">
            <v>197.24844395065676</v>
          </cell>
          <cell r="AB165">
            <v>197.24844395065676</v>
          </cell>
        </row>
        <row r="167">
          <cell r="B167" t="str">
            <v>Convertible preferred stock</v>
          </cell>
          <cell r="J167">
            <v>31.321999999999999</v>
          </cell>
          <cell r="K167">
            <v>0</v>
          </cell>
          <cell r="L167">
            <v>31.321999999999999</v>
          </cell>
          <cell r="M167">
            <v>31.321999999999999</v>
          </cell>
          <cell r="N167">
            <v>31.321999999999999</v>
          </cell>
          <cell r="O167">
            <v>31.321999999999999</v>
          </cell>
          <cell r="P167">
            <v>0</v>
          </cell>
          <cell r="Q167">
            <v>0</v>
          </cell>
          <cell r="R167">
            <v>0</v>
          </cell>
          <cell r="S167">
            <v>0</v>
          </cell>
          <cell r="T167">
            <v>1.7000000000000001E-2</v>
          </cell>
          <cell r="U167">
            <v>1.7000000000000001E-2</v>
          </cell>
          <cell r="V167">
            <v>1.7000000000000001E-2</v>
          </cell>
          <cell r="W167">
            <v>1.7000000000000001E-2</v>
          </cell>
          <cell r="X167">
            <v>1.7000000000000001E-2</v>
          </cell>
          <cell r="Y167">
            <v>1.7000000000000001E-2</v>
          </cell>
          <cell r="Z167">
            <v>1.7000000000000001E-2</v>
          </cell>
          <cell r="AA167">
            <v>1.7000000000000001E-2</v>
          </cell>
          <cell r="AB167">
            <v>1.7000000000000001E-2</v>
          </cell>
        </row>
        <row r="168">
          <cell r="B168" t="str">
            <v>Common stock</v>
          </cell>
          <cell r="J168">
            <v>1.2E-2</v>
          </cell>
          <cell r="K168">
            <v>3.6999999999999998E-2</v>
          </cell>
          <cell r="L168">
            <v>1.2999999999999999E-2</v>
          </cell>
          <cell r="M168">
            <v>1.2999999999999999E-2</v>
          </cell>
          <cell r="N168">
            <v>1.2999999999999999E-2</v>
          </cell>
          <cell r="O168">
            <v>2.4699999999999998</v>
          </cell>
          <cell r="P168">
            <v>3.9E-2</v>
          </cell>
          <cell r="Q168">
            <v>0.04</v>
          </cell>
          <cell r="R168">
            <v>0.04</v>
          </cell>
          <cell r="S168">
            <v>3.9999999999999994E-2</v>
          </cell>
          <cell r="T168">
            <v>2.3E-2</v>
          </cell>
          <cell r="U168">
            <v>2.3E-2</v>
          </cell>
          <cell r="V168">
            <v>2.3E-2</v>
          </cell>
          <cell r="W168">
            <v>2.3E-2</v>
          </cell>
          <cell r="X168">
            <v>2.3E-2</v>
          </cell>
          <cell r="Y168">
            <v>2.3E-2</v>
          </cell>
          <cell r="Z168">
            <v>2.3E-2</v>
          </cell>
          <cell r="AA168">
            <v>2.3E-2</v>
          </cell>
          <cell r="AB168">
            <v>2.3E-2</v>
          </cell>
        </row>
        <row r="169">
          <cell r="B169" t="str">
            <v>Additional paid-in capital</v>
          </cell>
          <cell r="J169">
            <v>2.9550000000000001</v>
          </cell>
          <cell r="K169">
            <v>35.119</v>
          </cell>
          <cell r="L169">
            <v>12.603</v>
          </cell>
          <cell r="M169">
            <v>12.603</v>
          </cell>
          <cell r="N169">
            <v>14.744999999999999</v>
          </cell>
          <cell r="O169">
            <v>16.523</v>
          </cell>
          <cell r="P169">
            <v>58.706000000000003</v>
          </cell>
          <cell r="Q169">
            <v>95.433000000000007</v>
          </cell>
          <cell r="R169">
            <v>95.433000000000007</v>
          </cell>
          <cell r="S169">
            <v>106.068</v>
          </cell>
          <cell r="T169">
            <v>116.125</v>
          </cell>
          <cell r="U169">
            <v>122.76</v>
          </cell>
          <cell r="V169">
            <v>122.76</v>
          </cell>
          <cell r="W169">
            <v>122.76</v>
          </cell>
          <cell r="X169">
            <v>122.76</v>
          </cell>
          <cell r="Y169">
            <v>122.76</v>
          </cell>
          <cell r="Z169">
            <v>122.76</v>
          </cell>
          <cell r="AA169">
            <v>122.76</v>
          </cell>
          <cell r="AB169">
            <v>122.76</v>
          </cell>
        </row>
        <row r="170">
          <cell r="B170" t="str">
            <v>Related party notes receivable</v>
          </cell>
          <cell r="J170">
            <v>-5.8140000000000001</v>
          </cell>
          <cell r="K170">
            <v>-5.8689999999999998</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row>
        <row r="171">
          <cell r="B171" t="str">
            <v>Retained earnings (accumulated deficit)</v>
          </cell>
          <cell r="J171">
            <v>13.763</v>
          </cell>
          <cell r="K171">
            <v>24.167000000000002</v>
          </cell>
          <cell r="L171">
            <v>27.425999999999998</v>
          </cell>
          <cell r="M171">
            <v>27.425999999999998</v>
          </cell>
          <cell r="N171">
            <v>40.241</v>
          </cell>
          <cell r="O171">
            <v>52.749000000000009</v>
          </cell>
          <cell r="P171">
            <v>61.72</v>
          </cell>
          <cell r="Q171">
            <v>69.658000000000001</v>
          </cell>
          <cell r="R171">
            <v>69.658000000000001</v>
          </cell>
          <cell r="S171">
            <v>82.358999999999995</v>
          </cell>
          <cell r="T171">
            <v>94.429000000000002</v>
          </cell>
          <cell r="U171">
            <v>107.732</v>
          </cell>
          <cell r="V171">
            <v>121.80035225001518</v>
          </cell>
          <cell r="W171">
            <v>121.80035225001518</v>
          </cell>
          <cell r="X171">
            <v>140.56311468235714</v>
          </cell>
          <cell r="Y171">
            <v>156.81084300078578</v>
          </cell>
          <cell r="Z171">
            <v>174.93829699208942</v>
          </cell>
          <cell r="AA171">
            <v>192.60272767507797</v>
          </cell>
          <cell r="AB171">
            <v>192.60272767507797</v>
          </cell>
        </row>
        <row r="172">
          <cell r="B172" t="str">
            <v>Accumulated other comprehensive loss</v>
          </cell>
          <cell r="J172">
            <v>0</v>
          </cell>
          <cell r="K172">
            <v>0</v>
          </cell>
          <cell r="L172">
            <v>0</v>
          </cell>
          <cell r="M172">
            <v>0</v>
          </cell>
          <cell r="N172">
            <v>0</v>
          </cell>
          <cell r="O172">
            <v>0</v>
          </cell>
          <cell r="P172">
            <v>0</v>
          </cell>
          <cell r="Q172">
            <v>0</v>
          </cell>
          <cell r="R172">
            <v>0</v>
          </cell>
          <cell r="S172">
            <v>-2E-3</v>
          </cell>
          <cell r="T172">
            <v>2.1999999999999999E-2</v>
          </cell>
          <cell r="U172">
            <v>-8.9999999999999993E-3</v>
          </cell>
          <cell r="V172">
            <v>-0.1302875381877584</v>
          </cell>
          <cell r="W172">
            <v>-0.1302875381877584</v>
          </cell>
          <cell r="X172">
            <v>9.9677093811471309</v>
          </cell>
          <cell r="Y172">
            <v>10.63359577076028</v>
          </cell>
          <cell r="Z172">
            <v>13.584881785485322</v>
          </cell>
          <cell r="AA172">
            <v>13.086401873933994</v>
          </cell>
          <cell r="AB172">
            <v>13.086401873933994</v>
          </cell>
        </row>
        <row r="173">
          <cell r="B173" t="str">
            <v>Stockholders' Equity</v>
          </cell>
          <cell r="J173">
            <v>10.916</v>
          </cell>
          <cell r="K173">
            <v>53.454000000000001</v>
          </cell>
          <cell r="L173">
            <v>40.042000000000002</v>
          </cell>
          <cell r="M173">
            <v>40.042000000000002</v>
          </cell>
          <cell r="N173">
            <v>54.998999999999995</v>
          </cell>
          <cell r="O173">
            <v>71.742000000000004</v>
          </cell>
          <cell r="P173">
            <v>120.465</v>
          </cell>
          <cell r="Q173">
            <v>165.13100000000003</v>
          </cell>
          <cell r="R173">
            <v>165.13100000000003</v>
          </cell>
          <cell r="S173">
            <v>188.46499999999997</v>
          </cell>
          <cell r="T173">
            <v>210.59899999999999</v>
          </cell>
          <cell r="U173">
            <v>230.523</v>
          </cell>
          <cell r="V173">
            <v>244.45306471182744</v>
          </cell>
          <cell r="W173">
            <v>244.45306471182744</v>
          </cell>
          <cell r="X173">
            <v>273.31382406350428</v>
          </cell>
          <cell r="Y173">
            <v>290.22743877154608</v>
          </cell>
          <cell r="Z173">
            <v>311.30617877757476</v>
          </cell>
          <cell r="AA173">
            <v>328.47212954901198</v>
          </cell>
          <cell r="AB173">
            <v>328.47212954901198</v>
          </cell>
        </row>
        <row r="175">
          <cell r="B175" t="str">
            <v>Total Liabilities &amp; Stockholders' Equity</v>
          </cell>
          <cell r="J175">
            <v>123.26900000000002</v>
          </cell>
          <cell r="K175">
            <v>161.62799999999999</v>
          </cell>
          <cell r="L175">
            <v>183.108</v>
          </cell>
          <cell r="M175">
            <v>183.108</v>
          </cell>
          <cell r="N175">
            <v>194.911</v>
          </cell>
          <cell r="O175">
            <v>192.88800000000001</v>
          </cell>
          <cell r="P175">
            <v>213.38200000000001</v>
          </cell>
          <cell r="Q175">
            <v>285.75800000000004</v>
          </cell>
          <cell r="R175">
            <v>285.75800000000004</v>
          </cell>
          <cell r="S175">
            <v>313.82899999999995</v>
          </cell>
          <cell r="T175">
            <v>321.92400000000004</v>
          </cell>
          <cell r="U175">
            <v>351.81400000000002</v>
          </cell>
          <cell r="V175">
            <v>408.55017477138438</v>
          </cell>
          <cell r="W175">
            <v>408.55017477138438</v>
          </cell>
          <cell r="X175">
            <v>427.70497785426033</v>
          </cell>
          <cell r="Y175">
            <v>431.02588612920528</v>
          </cell>
          <cell r="Z175">
            <v>452.30481147005906</v>
          </cell>
          <cell r="AA175">
            <v>525.73757349966877</v>
          </cell>
          <cell r="AB175">
            <v>525.73757349966877</v>
          </cell>
        </row>
      </sheetData>
      <sheetData sheetId="28">
        <row r="1">
          <cell r="B1" t="str">
            <v>Morgan Stanley  |  Glenn Fodor, CFA |  212-761-0071  |  Glenn.Fodor@morganstanley.com</v>
          </cell>
        </row>
      </sheetData>
      <sheetData sheetId="29"/>
      <sheetData sheetId="30"/>
      <sheetData sheetId="31" refreshError="1"/>
      <sheetData sheetId="32"/>
      <sheetData sheetId="33" refreshError="1"/>
      <sheetData sheetId="34" refreshError="1"/>
      <sheetData sheetId="35" refreshError="1"/>
      <sheetData sheetId="36" refreshError="1"/>
      <sheetData sheetId="37"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Segment Results"/>
      <sheetName val="MW-Cache"/>
      <sheetName val="MS Estimates vs. Guidance"/>
      <sheetName val="MS Estimates vs. Consensus"/>
      <sheetName val="DCF Analysis"/>
      <sheetName val="PT Interpolation"/>
      <sheetName val="__FDSCACHE__"/>
      <sheetName val="Questions for Management"/>
      <sheetName val="General Notes"/>
      <sheetName val="&gt;&gt;&gt;&gt;Other Sheets"/>
      <sheetName val="2011.12 tax settlement"/>
      <sheetName val="Quarterly Variance Analysis"/>
      <sheetName val="Quarterly FX impact"/>
      <sheetName val="Before-After Estimate Changes"/>
      <sheetName val="Quick take"/>
      <sheetName val="1Q12 Sensitivity Analysis"/>
      <sheetName val="FY2012 Sensitivity Analysis"/>
      <sheetName val="RR Value Drivers"/>
      <sheetName val="GAP"/>
      <sheetName val="GAP (Consensus)"/>
      <sheetName val="Call Business Metrics"/>
      <sheetName val="Table Of Volume Trends"/>
      <sheetName val="Quarterly Metrics"/>
      <sheetName val="ME_SensitivityAnalysis"/>
      <sheetName val="WU Biz solutions - ch + tlex"/>
      <sheetName val="Financials -Presentation Format"/>
      <sheetName val="Pricing Tables"/>
      <sheetName val="MWA RR"/>
      <sheetName val="Background Charts"/>
      <sheetName val="mwareDates"/>
      <sheetName val="mwareSettings"/>
      <sheetName val="Sensitivity Analysis"/>
      <sheetName val="LINKED PAGE"/>
      <sheetName val="WU_Model_Update"/>
      <sheetName val="4Q11 Sensitivity Analysis"/>
      <sheetName val="3Q11 Sensitivity Analysis"/>
      <sheetName val="WU Model"/>
      <sheetName val="LBO Model Inputs"/>
    </sheetNames>
    <sheetDataSet>
      <sheetData sheetId="0" refreshError="1">
        <row r="1">
          <cell r="A1" t="str">
            <v>Glenn T. Fodor, CFA</v>
          </cell>
          <cell r="F1" t="str">
            <v>Nathan Rozof, CFA</v>
          </cell>
          <cell r="H1" t="str">
            <v>Vasu Govil</v>
          </cell>
          <cell r="K1" t="str">
            <v>Matt Lipton, CFA</v>
          </cell>
        </row>
        <row r="2">
          <cell r="A2" t="str">
            <v>Vice President</v>
          </cell>
          <cell r="F2" t="str">
            <v>Vice President</v>
          </cell>
          <cell r="H2" t="str">
            <v>Associate</v>
          </cell>
          <cell r="K2" t="str">
            <v>Associate</v>
          </cell>
        </row>
        <row r="3">
          <cell r="A3" t="str">
            <v>212-761-0071</v>
          </cell>
          <cell r="F3" t="str">
            <v>212-761-4682</v>
          </cell>
          <cell r="H3" t="str">
            <v>212-761-3609</v>
          </cell>
          <cell r="K3" t="str">
            <v>212-761-6980</v>
          </cell>
        </row>
        <row r="4">
          <cell r="A4" t="str">
            <v>glenn.fodor@morganstanley.com</v>
          </cell>
          <cell r="F4" t="str">
            <v>nathan.rozof@morganstanley.com</v>
          </cell>
          <cell r="H4" t="str">
            <v>vasundhara.govil@morganstanley.com</v>
          </cell>
          <cell r="K4" t="str">
            <v>matthew.lipton@morganstanley.com</v>
          </cell>
        </row>
        <row r="6">
          <cell r="A6" t="str">
            <v>Scenario:</v>
          </cell>
        </row>
        <row r="8">
          <cell r="A8" t="str">
            <v>The Western Union Co. (WU)</v>
          </cell>
        </row>
        <row r="10">
          <cell r="A10" t="str">
            <v>Financials (FY ended Dec)</v>
          </cell>
          <cell r="G10" t="str">
            <v>MS Estimates vs. Guidance</v>
          </cell>
        </row>
        <row r="11">
          <cell r="B11">
            <v>2009</v>
          </cell>
          <cell r="C11">
            <v>2010</v>
          </cell>
          <cell r="D11" t="str">
            <v>2011E</v>
          </cell>
          <cell r="E11" t="str">
            <v>2012E</v>
          </cell>
          <cell r="H11" t="str">
            <v>2011E</v>
          </cell>
        </row>
        <row r="12">
          <cell r="A12" t="str">
            <v>Revenue</v>
          </cell>
          <cell r="H12" t="str">
            <v>MS</v>
          </cell>
          <cell r="I12" t="str">
            <v>Guidance</v>
          </cell>
        </row>
        <row r="13">
          <cell r="A13" t="str">
            <v>Transaction fees</v>
          </cell>
          <cell r="B13">
            <v>4036.2</v>
          </cell>
          <cell r="C13">
            <v>4055.3</v>
          </cell>
          <cell r="D13">
            <v>4243.8478102016606</v>
          </cell>
          <cell r="E13">
            <v>4445.2913727086952</v>
          </cell>
        </row>
        <row r="14">
          <cell r="A14" t="str">
            <v>YOY % change</v>
          </cell>
          <cell r="B14">
            <v>-4.8245614035087647E-2</v>
          </cell>
          <cell r="C14">
            <v>4.7321738268668589E-3</v>
          </cell>
          <cell r="D14">
            <v>4.6494170641299126E-2</v>
          </cell>
          <cell r="E14">
            <v>4.7467197580174814E-2</v>
          </cell>
          <cell r="G14" t="str">
            <v>Revenue growth (ex FX)</v>
          </cell>
          <cell r="H14">
            <v>4.55302853144205E-2</v>
          </cell>
          <cell r="I14" t="str">
            <v>4-5%</v>
          </cell>
        </row>
        <row r="15">
          <cell r="A15" t="str">
            <v>% of revenue</v>
          </cell>
          <cell r="B15">
            <v>0.79396490675898956</v>
          </cell>
          <cell r="C15">
            <v>0.78096173474300457</v>
          </cell>
          <cell r="D15">
            <v>0.77445309619849045</v>
          </cell>
          <cell r="E15">
            <v>0.77170384728973973</v>
          </cell>
          <cell r="G15" t="str">
            <v>Revenue growth (GAAP)</v>
          </cell>
          <cell r="H15">
            <v>5.5289089699766647E-2</v>
          </cell>
          <cell r="I15" t="str">
            <v>5-6%</v>
          </cell>
        </row>
        <row r="17">
          <cell r="A17" t="str">
            <v>Foreign exchange revenue</v>
          </cell>
          <cell r="B17">
            <v>910.3</v>
          </cell>
          <cell r="C17">
            <v>1018.8</v>
          </cell>
          <cell r="D17">
            <v>1113.5305705199999</v>
          </cell>
          <cell r="E17">
            <v>1183.4616244106087</v>
          </cell>
          <cell r="G17" t="str">
            <v>Operating margin</v>
          </cell>
          <cell r="H17">
            <v>0.26481627059252089</v>
          </cell>
          <cell r="I17" t="str">
            <v>26-26.5%</v>
          </cell>
        </row>
        <row r="18">
          <cell r="A18" t="str">
            <v>YOY % change</v>
          </cell>
          <cell r="B18">
            <v>1.5619770166239055E-2</v>
          </cell>
          <cell r="C18">
            <v>0.11919147533780072</v>
          </cell>
          <cell r="D18">
            <v>9.2982499528857288E-2</v>
          </cell>
          <cell r="E18">
            <v>6.2801198046994022E-2</v>
          </cell>
        </row>
        <row r="19">
          <cell r="A19" t="str">
            <v>% of revenue</v>
          </cell>
          <cell r="B19">
            <v>0.17906601620898574</v>
          </cell>
          <cell r="C19">
            <v>0.19619850944595293</v>
          </cell>
          <cell r="D19">
            <v>0.20320643826525595</v>
          </cell>
          <cell r="E19">
            <v>0.20544927477294525</v>
          </cell>
          <cell r="G19" t="str">
            <v>EPS (ex-restructuring)</v>
          </cell>
          <cell r="H19">
            <v>1.5753888605147368</v>
          </cell>
          <cell r="I19" t="str">
            <v>$1.55-$1.58</v>
          </cell>
        </row>
        <row r="21">
          <cell r="A21" t="str">
            <v>Commission and other revenues</v>
          </cell>
          <cell r="B21">
            <v>137.10000000000002</v>
          </cell>
          <cell r="C21">
            <v>118.60000000000001</v>
          </cell>
          <cell r="D21">
            <v>122.42127536231885</v>
          </cell>
          <cell r="E21">
            <v>131.606224</v>
          </cell>
        </row>
        <row r="22">
          <cell r="A22" t="str">
            <v>YOY % change</v>
          </cell>
          <cell r="B22">
            <v>-5.3830227743270953E-2</v>
          </cell>
          <cell r="C22">
            <v>-0.13493800145878931</v>
          </cell>
          <cell r="D22">
            <v>3.2219859716010379E-2</v>
          </cell>
          <cell r="E22">
            <v>7.5027388911750093E-2</v>
          </cell>
          <cell r="G22" t="str">
            <v>Metrics</v>
          </cell>
        </row>
        <row r="23">
          <cell r="A23" t="str">
            <v>% of revenue</v>
          </cell>
          <cell r="B23">
            <v>2.6969077032024551E-2</v>
          </cell>
          <cell r="C23">
            <v>2.2839755811042424E-2</v>
          </cell>
          <cell r="D23">
            <v>2.234046553625367E-2</v>
          </cell>
          <cell r="E23">
            <v>2.2846877937315064E-2</v>
          </cell>
          <cell r="H23">
            <v>2009</v>
          </cell>
          <cell r="I23">
            <v>2010</v>
          </cell>
          <cell r="J23" t="str">
            <v>2011E</v>
          </cell>
          <cell r="K23" t="str">
            <v>2012E</v>
          </cell>
        </row>
        <row r="25">
          <cell r="A25" t="str">
            <v>Total Revenue</v>
          </cell>
          <cell r="B25">
            <v>5083.6000000000004</v>
          </cell>
          <cell r="C25">
            <v>5192.7000000000007</v>
          </cell>
          <cell r="D25">
            <v>5479.7996560839792</v>
          </cell>
          <cell r="E25">
            <v>5760.3592211193036</v>
          </cell>
          <cell r="G25" t="str">
            <v>C2C</v>
          </cell>
        </row>
        <row r="26">
          <cell r="A26" t="str">
            <v>YOY % change</v>
          </cell>
          <cell r="B26">
            <v>-3.7561529723589282E-2</v>
          </cell>
          <cell r="C26">
            <v>2.1461169250137857E-2</v>
          </cell>
          <cell r="D26">
            <v>5.5289089699766647E-2</v>
          </cell>
          <cell r="E26">
            <v>5.1198872704010467E-2</v>
          </cell>
          <cell r="G26" t="str">
            <v>Transactions (MM)</v>
          </cell>
          <cell r="H26">
            <v>196.1</v>
          </cell>
          <cell r="I26">
            <v>213.7</v>
          </cell>
          <cell r="J26">
            <v>225.97550000000001</v>
          </cell>
          <cell r="K26">
            <v>239.327091</v>
          </cell>
        </row>
        <row r="27">
          <cell r="A27" t="str">
            <v>YOY % change (ex acquisitions/FX)</v>
          </cell>
          <cell r="B27">
            <v>-2.0768648239303134E-2</v>
          </cell>
          <cell r="C27">
            <v>0.01</v>
          </cell>
          <cell r="D27">
            <v>4.55302853144205E-2</v>
          </cell>
          <cell r="E27">
            <v>5.1675299368232397E-2</v>
          </cell>
          <cell r="G27" t="str">
            <v>YOY % change</v>
          </cell>
          <cell r="H27">
            <v>4.2530568846358419E-2</v>
          </cell>
          <cell r="I27">
            <v>8.9750127485976439E-2</v>
          </cell>
          <cell r="J27">
            <v>5.7442676649508861E-2</v>
          </cell>
          <cell r="K27">
            <v>5.9084241433252638E-2</v>
          </cell>
        </row>
        <row r="29">
          <cell r="A29" t="str">
            <v>Operating Margin</v>
          </cell>
          <cell r="B29">
            <v>0.26628767015500832</v>
          </cell>
          <cell r="C29">
            <v>0.26182910624530592</v>
          </cell>
          <cell r="D29">
            <v>0.26481627059252089</v>
          </cell>
          <cell r="E29">
            <v>0.26925203870547809</v>
          </cell>
          <cell r="G29" t="str">
            <v>Total revenue/transaction</v>
          </cell>
          <cell r="H29">
            <v>21.931157572667011</v>
          </cell>
          <cell r="I29">
            <v>20.511932615816569</v>
          </cell>
          <cell r="J29">
            <v>20.479069060672504</v>
          </cell>
          <cell r="K29">
            <v>20.289321387617203</v>
          </cell>
        </row>
        <row r="30">
          <cell r="A30" t="str">
            <v>EBITDA</v>
          </cell>
          <cell r="B30">
            <v>1507.9000000000003</v>
          </cell>
          <cell r="C30">
            <v>1535.5000000000005</v>
          </cell>
          <cell r="D30">
            <v>1636.2329009556042</v>
          </cell>
          <cell r="E30">
            <v>1744.4767297175861</v>
          </cell>
          <cell r="G30" t="str">
            <v>YOY % change</v>
          </cell>
          <cell r="H30">
            <v>-7.7455331554999507E-2</v>
          </cell>
          <cell r="I30">
            <v>-6.4712724449129566E-2</v>
          </cell>
          <cell r="J30">
            <v>-1.6021676630667558E-3</v>
          </cell>
          <cell r="K30">
            <v>-9.2654442686405103E-3</v>
          </cell>
        </row>
        <row r="31">
          <cell r="A31" t="str">
            <v>EBITDA Margin</v>
          </cell>
          <cell r="B31">
            <v>0.29662050515382804</v>
          </cell>
          <cell r="C31">
            <v>0.29570358387736634</v>
          </cell>
          <cell r="D31">
            <v>0.29859356247430818</v>
          </cell>
          <cell r="E31">
            <v>0.3028416567011622</v>
          </cell>
        </row>
        <row r="32">
          <cell r="G32" t="str">
            <v>C2B</v>
          </cell>
        </row>
        <row r="33">
          <cell r="A33" t="str">
            <v>Diluted EPS (before items)</v>
          </cell>
          <cell r="B33">
            <v>1.2870433077882724</v>
          </cell>
          <cell r="C33">
            <v>1.4185012147262188</v>
          </cell>
          <cell r="D33">
            <v>1.5753888605147368</v>
          </cell>
          <cell r="E33">
            <v>1.7068118505899716</v>
          </cell>
          <cell r="G33" t="str">
            <v>Transactions (MM)</v>
          </cell>
          <cell r="H33">
            <v>414.8</v>
          </cell>
          <cell r="I33">
            <v>404.90000000000003</v>
          </cell>
          <cell r="J33">
            <v>430.065</v>
          </cell>
          <cell r="K33">
            <v>445.86459000000002</v>
          </cell>
        </row>
        <row r="34">
          <cell r="A34" t="str">
            <v>YOY % change</v>
          </cell>
          <cell r="B34">
            <v>-1.9937488016755545E-2</v>
          </cell>
          <cell r="C34">
            <v>0.10213945882198106</v>
          </cell>
          <cell r="D34">
            <v>0.11060099502191711</v>
          </cell>
          <cell r="E34">
            <v>8.3422571638785303E-2</v>
          </cell>
          <cell r="G34" t="str">
            <v>YOY % change</v>
          </cell>
          <cell r="H34">
            <v>6.5518078136375113E-3</v>
          </cell>
          <cell r="I34">
            <v>-2.3866923818707808E-2</v>
          </cell>
          <cell r="J34">
            <v>6.2151148431711434E-2</v>
          </cell>
          <cell r="K34">
            <v>3.6737679188029837E-2</v>
          </cell>
        </row>
        <row r="36">
          <cell r="A36" t="str">
            <v>CFO</v>
          </cell>
          <cell r="B36">
            <v>1218.0999999999997</v>
          </cell>
          <cell r="C36">
            <v>994.39999999999941</v>
          </cell>
          <cell r="D36">
            <v>1161.4016958210373</v>
          </cell>
          <cell r="E36">
            <v>1329.5639283387563</v>
          </cell>
          <cell r="G36" t="str">
            <v>Transaction revenue/transaction</v>
          </cell>
          <cell r="H36">
            <v>1.4992767598842816</v>
          </cell>
          <cell r="I36">
            <v>1.427512966164485</v>
          </cell>
          <cell r="J36">
            <v>1.3622679362421959</v>
          </cell>
          <cell r="K36">
            <v>1.3724782783490388</v>
          </cell>
        </row>
        <row r="37">
          <cell r="A37" t="str">
            <v>Less: Capex</v>
          </cell>
          <cell r="B37">
            <v>-98.9</v>
          </cell>
          <cell r="C37">
            <v>-113.69999999999999</v>
          </cell>
          <cell r="D37">
            <v>-159.57729690475583</v>
          </cell>
          <cell r="E37">
            <v>-148.09323299007372</v>
          </cell>
          <cell r="G37" t="str">
            <v>YOY % change</v>
          </cell>
          <cell r="H37">
            <v>-7.5210368585073462E-2</v>
          </cell>
          <cell r="I37">
            <v>-4.7865608031792295E-2</v>
          </cell>
          <cell r="J37">
            <v>-4.5705385147984168E-2</v>
          </cell>
          <cell r="K37">
            <v>7.4951056508076874E-3</v>
          </cell>
        </row>
        <row r="38">
          <cell r="A38" t="str">
            <v>Capex % of sales</v>
          </cell>
          <cell r="B38">
            <v>-2.909882620219614E-2</v>
          </cell>
          <cell r="C38">
            <v>-1.9454717129593201E-2</v>
          </cell>
          <cell r="D38">
            <v>-2.1896123404009468E-2</v>
          </cell>
          <cell r="E38">
            <v>-2.9121009328796212E-2</v>
          </cell>
        </row>
        <row r="39">
          <cell r="A39" t="str">
            <v>= FCF</v>
          </cell>
          <cell r="B39">
            <v>1119.1999999999996</v>
          </cell>
          <cell r="C39">
            <v>880.69999999999948</v>
          </cell>
          <cell r="D39">
            <v>1001.8243989162816</v>
          </cell>
          <cell r="E39">
            <v>1181.4706953486825</v>
          </cell>
          <cell r="H39" t="str">
            <v>4Q10</v>
          </cell>
          <cell r="I39" t="str">
            <v>1Q11</v>
          </cell>
          <cell r="J39" t="str">
            <v>2Q11</v>
          </cell>
          <cell r="K39" t="str">
            <v>3Q11</v>
          </cell>
        </row>
        <row r="40">
          <cell r="A40" t="str">
            <v>FCF/share</v>
          </cell>
          <cell r="B40">
            <v>1.5957226875779713</v>
          </cell>
          <cell r="C40">
            <v>1.3166884694449628</v>
          </cell>
          <cell r="D40">
            <v>1.5801646670603811</v>
          </cell>
          <cell r="E40">
            <v>1.9391147486221305</v>
          </cell>
        </row>
        <row r="41">
          <cell r="G41" t="str">
            <v>Transaction growth (YOY)</v>
          </cell>
        </row>
        <row r="42">
          <cell r="A42" t="str">
            <v>Cash &amp; equiv</v>
          </cell>
          <cell r="B42">
            <v>1685.2</v>
          </cell>
          <cell r="C42">
            <v>2157.4</v>
          </cell>
          <cell r="D42">
            <v>2785.0883989162812</v>
          </cell>
          <cell r="E42">
            <v>3049.8139341648503</v>
          </cell>
          <cell r="G42" t="str">
            <v>International  (69% of rev)</v>
          </cell>
          <cell r="H42">
            <v>0.08</v>
          </cell>
          <cell r="I42">
            <v>0.05</v>
          </cell>
          <cell r="J42">
            <v>0.05</v>
          </cell>
          <cell r="K42">
            <v>0.04</v>
          </cell>
        </row>
        <row r="43">
          <cell r="A43" t="str">
            <v>Cash &amp; equiv/share</v>
          </cell>
          <cell r="B43">
            <v>2.4027089645339514</v>
          </cell>
          <cell r="C43">
            <v>3.2254158101289478</v>
          </cell>
          <cell r="D43">
            <v>4.3928839099625883</v>
          </cell>
          <cell r="E43">
            <v>5.0055741573403889</v>
          </cell>
          <cell r="G43" t="str">
            <v>Mexico (6% of rev)</v>
          </cell>
          <cell r="H43">
            <v>0.03</v>
          </cell>
          <cell r="I43">
            <v>0.01</v>
          </cell>
          <cell r="J43">
            <v>-0.01</v>
          </cell>
          <cell r="K43">
            <v>0.02</v>
          </cell>
        </row>
        <row r="44">
          <cell r="A44" t="str">
            <v>Total assets</v>
          </cell>
          <cell r="B44">
            <v>7353.4</v>
          </cell>
          <cell r="C44">
            <v>7929.2000000000007</v>
          </cell>
          <cell r="D44">
            <v>8965.5121845345748</v>
          </cell>
          <cell r="E44">
            <v>9435.419638756608</v>
          </cell>
          <cell r="G44" t="str">
            <v>Domestic (10% of rev)</v>
          </cell>
          <cell r="H44">
            <v>0.28999999999999998</v>
          </cell>
          <cell r="I44">
            <v>0.21</v>
          </cell>
          <cell r="J44">
            <v>0.19</v>
          </cell>
          <cell r="K44">
            <v>0.14000000000000001</v>
          </cell>
        </row>
        <row r="45">
          <cell r="G45" t="str">
            <v>EMEASA (44% of rev)</v>
          </cell>
          <cell r="H45">
            <v>0.06</v>
          </cell>
          <cell r="I45">
            <v>0.04</v>
          </cell>
          <cell r="J45">
            <v>0.04</v>
          </cell>
          <cell r="K45">
            <v>0.03</v>
          </cell>
        </row>
        <row r="46">
          <cell r="A46" t="str">
            <v>Total Debt</v>
          </cell>
          <cell r="B46">
            <v>3048.5</v>
          </cell>
          <cell r="C46">
            <v>3289.9</v>
          </cell>
          <cell r="D46">
            <v>3903.1440000000002</v>
          </cell>
          <cell r="E46">
            <v>3600.1357494950398</v>
          </cell>
          <cell r="G46" t="str">
            <v>Americas (31% of rev)</v>
          </cell>
          <cell r="H46">
            <v>0.11</v>
          </cell>
          <cell r="I46">
            <v>0.08</v>
          </cell>
          <cell r="J46">
            <v>7.0000000000000007E-2</v>
          </cell>
          <cell r="K46">
            <v>0.06</v>
          </cell>
        </row>
        <row r="47">
          <cell r="A47" t="str">
            <v>Debt/total capital</v>
          </cell>
          <cell r="B47">
            <v>0.89609053497942381</v>
          </cell>
          <cell r="C47">
            <v>0.84953261374786959</v>
          </cell>
          <cell r="D47">
            <v>0.84977939243424627</v>
          </cell>
          <cell r="E47">
            <v>0.75891867519942546</v>
          </cell>
          <cell r="G47" t="str">
            <v>APAC (9% of rev)</v>
          </cell>
          <cell r="H47">
            <v>0.14000000000000001</v>
          </cell>
          <cell r="I47">
            <v>0.11</v>
          </cell>
          <cell r="J47">
            <v>0.12</v>
          </cell>
          <cell r="K47">
            <v>7.0000000000000007E-2</v>
          </cell>
        </row>
        <row r="48">
          <cell r="A48" t="str">
            <v>Debt/EBITDA</v>
          </cell>
          <cell r="B48">
            <v>2.0216857881822397</v>
          </cell>
          <cell r="C48">
            <v>2.1425594268967756</v>
          </cell>
          <cell r="D48">
            <v>2.3854452490965428</v>
          </cell>
          <cell r="E48">
            <v>2.0637338911811494</v>
          </cell>
          <cell r="G48" t="str">
            <v>India</v>
          </cell>
          <cell r="H48">
            <v>0.06</v>
          </cell>
          <cell r="I48">
            <v>0.06</v>
          </cell>
          <cell r="J48">
            <v>0.08</v>
          </cell>
          <cell r="K48">
            <v>0.11</v>
          </cell>
        </row>
        <row r="49">
          <cell r="A49" t="str">
            <v>Total liabilities</v>
          </cell>
          <cell r="B49">
            <v>6999.9</v>
          </cell>
          <cell r="C49">
            <v>7346.5</v>
          </cell>
          <cell r="D49">
            <v>8275.5299746612109</v>
          </cell>
          <cell r="E49">
            <v>8291.7852490479836</v>
          </cell>
          <cell r="G49" t="str">
            <v>China</v>
          </cell>
          <cell r="H49">
            <v>7.0000000000000007E-2</v>
          </cell>
          <cell r="I49">
            <v>0.05</v>
          </cell>
          <cell r="J49">
            <v>7.0000000000000007E-2</v>
          </cell>
          <cell r="K49">
            <v>0.04</v>
          </cell>
        </row>
        <row r="50">
          <cell r="A50" t="str">
            <v>Total shareholder's equity</v>
          </cell>
          <cell r="B50">
            <v>353.5</v>
          </cell>
          <cell r="C50">
            <v>582.70000000000005</v>
          </cell>
          <cell r="D50">
            <v>689.98220987336458</v>
          </cell>
          <cell r="E50">
            <v>1143.6343897086251</v>
          </cell>
        </row>
      </sheetData>
      <sheetData sheetId="1" refreshError="1">
        <row r="1">
          <cell r="B1" t="str">
            <v>Morgan Stanley  |  Glenn Fodor, CFA |  212-761-0071  |  Glenn.Fodor@morganstanley.com</v>
          </cell>
        </row>
        <row r="84">
          <cell r="B84" t="str">
            <v>Wtd. Avg. Diluted Shares</v>
          </cell>
          <cell r="C84">
            <v>760</v>
          </cell>
          <cell r="D84">
            <v>759.4</v>
          </cell>
          <cell r="E84">
            <v>743.2</v>
          </cell>
          <cell r="F84">
            <v>735.5</v>
          </cell>
          <cell r="G84">
            <v>749.2</v>
          </cell>
          <cell r="H84">
            <v>792.7</v>
          </cell>
          <cell r="I84">
            <v>881.9</v>
          </cell>
          <cell r="J84">
            <v>857.7</v>
          </cell>
          <cell r="K84">
            <v>828</v>
          </cell>
          <cell r="L84">
            <v>828</v>
          </cell>
          <cell r="M84">
            <v>803.9</v>
          </cell>
          <cell r="N84">
            <v>782.8</v>
          </cell>
          <cell r="O84">
            <v>778.7</v>
          </cell>
          <cell r="P84">
            <v>772.4</v>
          </cell>
          <cell r="Q84">
            <v>784.5</v>
          </cell>
          <cell r="R84">
            <v>763.9</v>
          </cell>
          <cell r="S84">
            <v>777.4</v>
          </cell>
          <cell r="T84">
            <v>764</v>
          </cell>
          <cell r="U84">
            <v>782.3</v>
          </cell>
          <cell r="V84">
            <v>771.90000000000009</v>
          </cell>
          <cell r="W84">
            <v>783.3</v>
          </cell>
          <cell r="X84">
            <v>779</v>
          </cell>
          <cell r="Y84">
            <v>767.4</v>
          </cell>
          <cell r="Z84">
            <v>761.7</v>
          </cell>
          <cell r="AA84">
            <v>772.84999999999991</v>
          </cell>
          <cell r="AB84">
            <v>756.8</v>
          </cell>
          <cell r="AC84">
            <v>747.5</v>
          </cell>
          <cell r="AD84">
            <v>737.2</v>
          </cell>
          <cell r="AE84">
            <v>713.8</v>
          </cell>
          <cell r="AF84">
            <v>738.82500000000005</v>
          </cell>
          <cell r="AG84">
            <v>708</v>
          </cell>
          <cell r="AH84">
            <v>702.7</v>
          </cell>
          <cell r="AI84">
            <v>701.6</v>
          </cell>
          <cell r="AJ84">
            <v>693.2</v>
          </cell>
          <cell r="AK84">
            <v>701.375</v>
          </cell>
          <cell r="AL84">
            <v>684.2</v>
          </cell>
          <cell r="AM84">
            <v>671.6</v>
          </cell>
          <cell r="AN84">
            <v>661.3</v>
          </cell>
          <cell r="AO84">
            <v>658.4</v>
          </cell>
          <cell r="AP84">
            <v>668.875</v>
          </cell>
          <cell r="AQ84">
            <v>652.1</v>
          </cell>
          <cell r="AR84">
            <v>635.79999999999995</v>
          </cell>
          <cell r="AS84">
            <v>627.1</v>
          </cell>
          <cell r="AT84">
            <v>621</v>
          </cell>
          <cell r="AU84">
            <v>634</v>
          </cell>
          <cell r="AV84">
            <v>618.07088459285296</v>
          </cell>
          <cell r="AW84">
            <v>612.21265377855889</v>
          </cell>
          <cell r="AX84">
            <v>606.35442296426481</v>
          </cell>
          <cell r="AY84">
            <v>600.49619214997074</v>
          </cell>
          <cell r="AZ84">
            <v>609.28353837141185</v>
          </cell>
          <cell r="BA84">
            <v>596.10251903925018</v>
          </cell>
          <cell r="BB84">
            <v>593.17340363210315</v>
          </cell>
          <cell r="BC84">
            <v>590.24428822495611</v>
          </cell>
          <cell r="BD84">
            <v>587.31517281780907</v>
          </cell>
          <cell r="BE84">
            <v>591.70884592852963</v>
          </cell>
          <cell r="BF84">
            <v>587.67411167512694</v>
          </cell>
          <cell r="BG84">
            <v>585.13604060913713</v>
          </cell>
          <cell r="BH84">
            <v>582.59796954314731</v>
          </cell>
          <cell r="BI84">
            <v>580.0598984771575</v>
          </cell>
          <cell r="BJ84">
            <v>583.86700507614228</v>
          </cell>
          <cell r="BK84" t="str">
            <v>mstag:averageDilutedSharesOutstanding</v>
          </cell>
          <cell r="BL84">
            <v>6</v>
          </cell>
          <cell r="BM84" t="str">
            <v>ms_eqr_gcim_Decimal:ms_eqr_gcim_decimal</v>
          </cell>
          <cell r="BN84" t="b">
            <v>0</v>
          </cell>
          <cell r="BP84" t="str">
            <v>mstag:averageBasicSharesOutstanding</v>
          </cell>
          <cell r="BQ84">
            <v>6</v>
          </cell>
          <cell r="BR84" t="str">
            <v>ms_eqr_gcim_Decimal:ms_eqr_gcim_decimal</v>
          </cell>
          <cell r="BS84" t="b">
            <v>0</v>
          </cell>
        </row>
      </sheetData>
      <sheetData sheetId="2"/>
      <sheetData sheetId="3"/>
      <sheetData sheetId="4"/>
      <sheetData sheetId="5"/>
      <sheetData sheetId="6"/>
      <sheetData sheetId="7"/>
      <sheetData sheetId="8"/>
      <sheetData sheetId="9"/>
      <sheetData sheetId="10"/>
      <sheetData sheetId="11"/>
      <sheetData sheetId="12"/>
      <sheetData sheetId="13" refreshError="1">
        <row r="1">
          <cell r="B1" t="str">
            <v>Morgan Stanley  |  Glenn Fodor, CFA |  212-761-0071  |  Glenn.Fodor@morganstanley.com</v>
          </cell>
        </row>
        <row r="2">
          <cell r="B2" t="str">
            <v>The Western Union Co. (WU)</v>
          </cell>
        </row>
        <row r="3">
          <cell r="B3" t="str">
            <v>Quarterly Variance Analysis</v>
          </cell>
        </row>
        <row r="4">
          <cell r="D4" t="str">
            <v>Actual</v>
          </cell>
          <cell r="E4" t="str">
            <v>Est</v>
          </cell>
          <cell r="F4" t="str">
            <v>Variance</v>
          </cell>
          <cell r="L4" t="str">
            <v>Actual</v>
          </cell>
          <cell r="M4" t="str">
            <v>Est</v>
          </cell>
          <cell r="N4" t="str">
            <v>Variance</v>
          </cell>
          <cell r="Q4" t="str">
            <v>Actual</v>
          </cell>
          <cell r="R4" t="str">
            <v>Est</v>
          </cell>
          <cell r="S4" t="str">
            <v>Variance</v>
          </cell>
          <cell r="X4" t="str">
            <v>Actual</v>
          </cell>
          <cell r="Y4" t="str">
            <v>Est</v>
          </cell>
          <cell r="Z4" t="str">
            <v>Variance</v>
          </cell>
          <cell r="AC4" t="str">
            <v>Actual</v>
          </cell>
          <cell r="AE4" t="str">
            <v>Estimate</v>
          </cell>
          <cell r="AG4" t="str">
            <v>Variance</v>
          </cell>
          <cell r="AH4" t="str">
            <v>%</v>
          </cell>
        </row>
        <row r="5">
          <cell r="D5" t="str">
            <v>Sept '11A</v>
          </cell>
          <cell r="E5" t="str">
            <v>Sept '11E</v>
          </cell>
          <cell r="F5" t="str">
            <v>$</v>
          </cell>
          <cell r="L5" t="str">
            <v>Mar '08A</v>
          </cell>
          <cell r="M5" t="str">
            <v>Mar '08E</v>
          </cell>
          <cell r="N5" t="str">
            <v>$</v>
          </cell>
          <cell r="Q5" t="str">
            <v>Dec '07A</v>
          </cell>
          <cell r="R5" t="str">
            <v>Dec '07E</v>
          </cell>
          <cell r="S5" t="str">
            <v>$</v>
          </cell>
          <cell r="X5" t="str">
            <v>Sept '07A</v>
          </cell>
          <cell r="Y5" t="str">
            <v>Sept '07E</v>
          </cell>
          <cell r="Z5" t="str">
            <v>$</v>
          </cell>
          <cell r="AC5" t="str">
            <v>Dec '06A</v>
          </cell>
          <cell r="AE5" t="str">
            <v>Dec '06E</v>
          </cell>
          <cell r="AG5" t="str">
            <v>Dec '06E</v>
          </cell>
          <cell r="AH5" t="str">
            <v>Dec '06E</v>
          </cell>
        </row>
        <row r="6">
          <cell r="D6" t="str">
            <v>3 Q</v>
          </cell>
          <cell r="E6" t="str">
            <v>3Q</v>
          </cell>
          <cell r="F6" t="str">
            <v>Diff</v>
          </cell>
          <cell r="G6" t="str">
            <v>%</v>
          </cell>
          <cell r="L6" t="str">
            <v>1 Q</v>
          </cell>
          <cell r="M6" t="str">
            <v>1 Q</v>
          </cell>
          <cell r="N6" t="str">
            <v>Diff</v>
          </cell>
          <cell r="O6" t="str">
            <v>%</v>
          </cell>
          <cell r="Q6" t="str">
            <v>4 Q</v>
          </cell>
          <cell r="R6" t="str">
            <v>4 Q</v>
          </cell>
          <cell r="S6" t="str">
            <v>Diff</v>
          </cell>
          <cell r="T6" t="str">
            <v>%</v>
          </cell>
          <cell r="X6" t="str">
            <v>3 Q</v>
          </cell>
          <cell r="Y6" t="str">
            <v>3 Q</v>
          </cell>
          <cell r="Z6" t="str">
            <v>Diff</v>
          </cell>
          <cell r="AA6" t="str">
            <v>%</v>
          </cell>
          <cell r="AC6" t="str">
            <v>4 Q</v>
          </cell>
          <cell r="AE6" t="str">
            <v>4 Q</v>
          </cell>
          <cell r="AG6" t="str">
            <v>4 Q</v>
          </cell>
          <cell r="AH6" t="str">
            <v>4 Q</v>
          </cell>
        </row>
        <row r="7">
          <cell r="B7" t="str">
            <v>Revenue</v>
          </cell>
        </row>
        <row r="8">
          <cell r="B8" t="str">
            <v>Transaction fees</v>
          </cell>
          <cell r="D8">
            <v>1083.2</v>
          </cell>
          <cell r="E8">
            <v>1083.2037011425364</v>
          </cell>
          <cell r="F8">
            <v>-3.7011425363289163E-3</v>
          </cell>
          <cell r="G8">
            <v>-3.4168481260034867E-6</v>
          </cell>
          <cell r="I8">
            <v>-1.2043469787481334E-6</v>
          </cell>
          <cell r="L8">
            <v>1020.8</v>
          </cell>
          <cell r="M8">
            <v>1020.3197</v>
          </cell>
          <cell r="N8">
            <v>0.48029999999994288</v>
          </cell>
          <cell r="O8">
            <v>4.7073480988355209E-4</v>
          </cell>
          <cell r="Q8">
            <v>1058.5999999999999</v>
          </cell>
          <cell r="R8">
            <v>1054.6357</v>
          </cell>
          <cell r="S8">
            <v>3.9642999999998665</v>
          </cell>
          <cell r="T8">
            <v>3.7589283199875238E-3</v>
          </cell>
          <cell r="X8">
            <v>1019.7</v>
          </cell>
          <cell r="Y8">
            <v>1024.7090000000001</v>
          </cell>
          <cell r="Z8">
            <v>-5.0090000000000146</v>
          </cell>
          <cell r="AA8">
            <v>-4.888217045034263E-3</v>
          </cell>
          <cell r="AC8">
            <v>964.9</v>
          </cell>
          <cell r="AE8">
            <v>990.75926108742544</v>
          </cell>
          <cell r="AG8">
            <v>-25.859261087425466</v>
          </cell>
          <cell r="AH8">
            <v>-2.6100448517678426E-2</v>
          </cell>
        </row>
        <row r="9">
          <cell r="B9" t="str">
            <v>year-over-year growth</v>
          </cell>
          <cell r="D9">
            <v>4.5458932535469732E-2</v>
          </cell>
          <cell r="E9">
            <v>4.5462504722069808E-2</v>
          </cell>
          <cell r="F9">
            <v>-3.5721866000759661E-6</v>
          </cell>
          <cell r="L9">
            <v>9.7516396086442247E-2</v>
          </cell>
          <cell r="M9">
            <v>9.7000000000000003E-2</v>
          </cell>
          <cell r="N9">
            <v>5.1639608644224455E-4</v>
          </cell>
          <cell r="Q9">
            <v>9.7108508653746428E-2</v>
          </cell>
          <cell r="R9">
            <v>9.2999999999999999E-2</v>
          </cell>
          <cell r="S9">
            <v>4.1085086537464288E-3</v>
          </cell>
          <cell r="X9">
            <v>8.4671843420912607E-2</v>
          </cell>
          <cell r="Y9">
            <v>0.09</v>
          </cell>
          <cell r="Z9">
            <v>-5.3281565790873897E-3</v>
          </cell>
          <cell r="AC9">
            <v>7.6056652169064209E-2</v>
          </cell>
          <cell r="AE9">
            <v>0.106</v>
          </cell>
          <cell r="AG9">
            <v>-2.9943347830935788E-2</v>
          </cell>
          <cell r="AH9">
            <v>-0.28248441349939424</v>
          </cell>
        </row>
        <row r="11">
          <cell r="AC11">
            <v>0.82245141493351515</v>
          </cell>
          <cell r="AE11">
            <v>0.83361631986393214</v>
          </cell>
          <cell r="AG11">
            <v>-1.1164904930416997E-2</v>
          </cell>
          <cell r="AH11">
            <v>-1.3393337755478922E-2</v>
          </cell>
        </row>
        <row r="12">
          <cell r="B12" t="str">
            <v>Foreign exchange revenue</v>
          </cell>
          <cell r="D12">
            <v>294.2</v>
          </cell>
          <cell r="E12">
            <v>275.53067257000004</v>
          </cell>
          <cell r="F12">
            <v>18.669327429999953</v>
          </cell>
          <cell r="G12">
            <v>6.7757710079471858E-2</v>
          </cell>
          <cell r="I12">
            <v>6.0749749205503004E-3</v>
          </cell>
          <cell r="L12">
            <v>210</v>
          </cell>
          <cell r="M12">
            <v>191.59</v>
          </cell>
          <cell r="N12">
            <v>18.41</v>
          </cell>
          <cell r="O12">
            <v>9.6090610157106307E-2</v>
          </cell>
          <cell r="Q12">
            <v>215.7</v>
          </cell>
          <cell r="R12">
            <v>203.34800000000001</v>
          </cell>
          <cell r="S12">
            <v>12.351999999999975</v>
          </cell>
          <cell r="T12">
            <v>6.0743159509805723E-2</v>
          </cell>
          <cell r="X12">
            <v>203.2</v>
          </cell>
          <cell r="Y12">
            <v>190.125</v>
          </cell>
          <cell r="Z12">
            <v>13.074999999999999</v>
          </cell>
          <cell r="AA12">
            <v>6.8770545693622551E-2</v>
          </cell>
          <cell r="AC12">
            <v>175.3</v>
          </cell>
          <cell r="AE12">
            <v>167.62885211976052</v>
          </cell>
          <cell r="AG12">
            <v>7.6711478802394879</v>
          </cell>
          <cell r="AH12">
            <v>4.5762694090149374E-2</v>
          </cell>
        </row>
        <row r="13">
          <cell r="B13" t="str">
            <v>year-over-year growth</v>
          </cell>
          <cell r="D13">
            <v>0.11820600532117043</v>
          </cell>
          <cell r="E13">
            <v>4.7246950095021001E-2</v>
          </cell>
          <cell r="F13">
            <v>7.0959055226149426E-2</v>
          </cell>
          <cell r="L13">
            <v>0.26050420168067223</v>
          </cell>
          <cell r="M13">
            <v>0.15</v>
          </cell>
          <cell r="N13">
            <v>0.11050420168067224</v>
          </cell>
          <cell r="Q13">
            <v>0.23046206503137467</v>
          </cell>
          <cell r="R13">
            <v>0.16</v>
          </cell>
          <cell r="S13">
            <v>7.0462065031374671E-2</v>
          </cell>
          <cell r="X13">
            <v>0.20236686390532532</v>
          </cell>
          <cell r="Y13">
            <v>0.125</v>
          </cell>
          <cell r="Z13">
            <v>7.7366863905325323E-2</v>
          </cell>
          <cell r="AC13">
            <v>0.20896551724137935</v>
          </cell>
          <cell r="AE13">
            <v>0.16</v>
          </cell>
          <cell r="AG13">
            <v>4.8965517241379347E-2</v>
          </cell>
          <cell r="AH13">
            <v>0.30603448275862094</v>
          </cell>
        </row>
        <row r="16">
          <cell r="B16" t="str">
            <v>Commission and other revenues</v>
          </cell>
          <cell r="D16">
            <v>33.4</v>
          </cell>
          <cell r="E16">
            <v>31.597202072538867</v>
          </cell>
          <cell r="F16">
            <v>1.8027979274611319</v>
          </cell>
          <cell r="G16">
            <v>5.7055619143821089E-2</v>
          </cell>
          <cell r="I16">
            <v>5.8662810629951352E-4</v>
          </cell>
          <cell r="L16">
            <v>35.1</v>
          </cell>
          <cell r="M16">
            <v>37.387</v>
          </cell>
          <cell r="N16">
            <v>-2.286999999999999</v>
          </cell>
          <cell r="O16">
            <v>-6.1170995265734052E-2</v>
          </cell>
          <cell r="Q16">
            <v>34.799999999999997</v>
          </cell>
          <cell r="R16">
            <v>36.234000000000002</v>
          </cell>
          <cell r="S16">
            <v>-1.4340000000000046</v>
          </cell>
          <cell r="T16">
            <v>-3.9576088756416751E-2</v>
          </cell>
          <cell r="X16">
            <v>34.299999999999997</v>
          </cell>
          <cell r="Y16">
            <v>34.43</v>
          </cell>
          <cell r="Z16">
            <v>-0.13000000000000256</v>
          </cell>
          <cell r="AA16">
            <v>-3.7757769387163102E-3</v>
          </cell>
          <cell r="AC16">
            <v>33</v>
          </cell>
          <cell r="AE16">
            <v>30.119402155688629</v>
          </cell>
          <cell r="AG16">
            <v>2.8805978443113709</v>
          </cell>
          <cell r="AH16">
            <v>9.5639276949171265E-2</v>
          </cell>
        </row>
        <row r="17">
          <cell r="B17" t="str">
            <v>year-over-year growth</v>
          </cell>
          <cell r="D17">
            <v>9.8684210526315708E-2</v>
          </cell>
          <cell r="E17">
            <v>3.9381647122989083E-2</v>
          </cell>
          <cell r="F17">
            <v>5.9302563403326625E-2</v>
          </cell>
          <cell r="L17">
            <v>2.3323615160349975E-2</v>
          </cell>
          <cell r="M17">
            <v>0.09</v>
          </cell>
          <cell r="N17">
            <v>-6.6676384839650021E-2</v>
          </cell>
          <cell r="Q17">
            <v>5.4545454545454453E-2</v>
          </cell>
          <cell r="R17">
            <v>9.8000000000000004E-2</v>
          </cell>
          <cell r="S17">
            <v>-4.3454545454545551E-2</v>
          </cell>
          <cell r="X17">
            <v>9.5846645367412053E-2</v>
          </cell>
          <cell r="Y17">
            <v>0.1</v>
          </cell>
          <cell r="Z17">
            <v>-4.1533546325879522E-3</v>
          </cell>
          <cell r="AC17">
            <v>0.24528301886792447</v>
          </cell>
          <cell r="AE17">
            <v>0.08</v>
          </cell>
          <cell r="AG17">
            <v>0.16528301886792446</v>
          </cell>
          <cell r="AH17">
            <v>2.0660377358490556</v>
          </cell>
        </row>
        <row r="20">
          <cell r="B20" t="str">
            <v>Total Revenue</v>
          </cell>
          <cell r="D20">
            <v>1410.8000000000002</v>
          </cell>
          <cell r="E20">
            <v>1390.3315757850753</v>
          </cell>
          <cell r="F20">
            <v>20.46842421492488</v>
          </cell>
          <cell r="G20">
            <v>1.4721973212301549E-2</v>
          </cell>
          <cell r="I20">
            <v>6.660398679871107E-3</v>
          </cell>
          <cell r="L20">
            <v>1265.9000000000001</v>
          </cell>
          <cell r="M20">
            <v>1249.2966999999999</v>
          </cell>
          <cell r="N20">
            <v>16.60329999999999</v>
          </cell>
          <cell r="O20">
            <v>1.3290117551739304E-2</v>
          </cell>
          <cell r="Q20">
            <v>1309.0999999999999</v>
          </cell>
          <cell r="R20">
            <v>1294.2176999999999</v>
          </cell>
          <cell r="S20">
            <v>14.882299999999987</v>
          </cell>
          <cell r="T20">
            <v>1.1499070055988252E-2</v>
          </cell>
          <cell r="X20">
            <v>1257.2</v>
          </cell>
          <cell r="Y20">
            <v>1249.2640000000001</v>
          </cell>
          <cell r="Z20">
            <v>7.9359999999999218</v>
          </cell>
          <cell r="AA20">
            <v>6.3525403757731923E-3</v>
          </cell>
          <cell r="AC20">
            <v>1173.2</v>
          </cell>
          <cell r="AE20">
            <v>1188.5075153628748</v>
          </cell>
          <cell r="AG20">
            <v>-15.30751536287471</v>
          </cell>
          <cell r="AH20">
            <v>-1.2879611752560962E-2</v>
          </cell>
        </row>
        <row r="21">
          <cell r="B21" t="str">
            <v>year-over-year growth</v>
          </cell>
          <cell r="D21">
            <v>6.1070998796630693E-2</v>
          </cell>
          <cell r="E21">
            <v>4.5676576252313028E-2</v>
          </cell>
          <cell r="F21">
            <v>1.5394422544317665E-2</v>
          </cell>
          <cell r="L21">
            <v>0.11927497789566743</v>
          </cell>
          <cell r="M21">
            <v>0.1045947833775418</v>
          </cell>
          <cell r="N21">
            <v>1.4680194518125633E-2</v>
          </cell>
          <cell r="Q21">
            <v>0.11583702693487874</v>
          </cell>
          <cell r="R21">
            <v>0.10315180702352533</v>
          </cell>
          <cell r="S21">
            <v>1.2685219911353407E-2</v>
          </cell>
          <cell r="X21">
            <v>0.10242020343739067</v>
          </cell>
          <cell r="Y21">
            <v>9.5461241669589914E-2</v>
          </cell>
          <cell r="Z21">
            <v>6.9589617678007532E-3</v>
          </cell>
          <cell r="AC21">
            <v>9.829619921363042E-2</v>
          </cell>
          <cell r="AE21">
            <v>0.11262639520958095</v>
          </cell>
          <cell r="AG21">
            <v>-1.4330195995950534E-2</v>
          </cell>
          <cell r="AH21">
            <v>-0.12723656802905015</v>
          </cell>
        </row>
        <row r="22">
          <cell r="AC22">
            <v>0</v>
          </cell>
          <cell r="AG22">
            <v>0</v>
          </cell>
          <cell r="AH22" t="e">
            <v>#DIV/0!</v>
          </cell>
        </row>
        <row r="23">
          <cell r="B23" t="str">
            <v>Cost of Services</v>
          </cell>
          <cell r="D23">
            <v>797</v>
          </cell>
          <cell r="E23">
            <v>779.38541588516</v>
          </cell>
          <cell r="F23">
            <v>17.61458411484</v>
          </cell>
          <cell r="G23">
            <v>2.2600607806902373E-2</v>
          </cell>
          <cell r="L23">
            <v>736.6</v>
          </cell>
          <cell r="M23">
            <v>716.24963389854099</v>
          </cell>
          <cell r="N23">
            <v>20.350366101459031</v>
          </cell>
          <cell r="O23">
            <v>2.8412393023773224E-2</v>
          </cell>
          <cell r="Q23">
            <v>752.7</v>
          </cell>
          <cell r="R23">
            <v>745.98708227999998</v>
          </cell>
          <cell r="S23">
            <v>6.712917720000064</v>
          </cell>
          <cell r="T23">
            <v>8.9987050439037323E-3</v>
          </cell>
          <cell r="X23">
            <v>714.86666666666667</v>
          </cell>
          <cell r="Y23">
            <v>698.3385760000001</v>
          </cell>
          <cell r="Z23">
            <v>16.528090666666571</v>
          </cell>
          <cell r="AA23">
            <v>2.3667732579428016E-2</v>
          </cell>
          <cell r="AC23">
            <v>651.1</v>
          </cell>
          <cell r="AE23">
            <v>647.73659587276677</v>
          </cell>
          <cell r="AG23">
            <v>3.3634041272332524</v>
          </cell>
          <cell r="AH23">
            <v>5.1925491761066365E-3</v>
          </cell>
        </row>
        <row r="24">
          <cell r="B24" t="str">
            <v>year-over-year growth</v>
          </cell>
          <cell r="D24">
            <v>6.550802139037426E-2</v>
          </cell>
          <cell r="E24">
            <v>4.1959112145935729E-2</v>
          </cell>
          <cell r="F24">
            <v>2.3548909244438532E-2</v>
          </cell>
          <cell r="L24">
            <v>0.14095415117719945</v>
          </cell>
          <cell r="M24">
            <v>0.10943251843020585</v>
          </cell>
          <cell r="N24">
            <v>3.15216327469936E-2</v>
          </cell>
          <cell r="Q24">
            <v>0.15604361849178328</v>
          </cell>
          <cell r="R24">
            <v>0.14573350066042079</v>
          </cell>
          <cell r="S24">
            <v>1.0310117831362486E-2</v>
          </cell>
          <cell r="X24">
            <v>0.14195953141640039</v>
          </cell>
          <cell r="Y24">
            <v>0.1155568306709267</v>
          </cell>
          <cell r="Z24">
            <v>2.6402700745473684E-2</v>
          </cell>
          <cell r="AC24">
            <v>9.9261811490470864E-2</v>
          </cell>
          <cell r="AE24">
            <v>9.3583326290537006E-2</v>
          </cell>
          <cell r="AG24">
            <v>5.6784851999338581E-3</v>
          </cell>
          <cell r="AH24">
            <v>6.0678386043946993E-2</v>
          </cell>
        </row>
        <row r="26">
          <cell r="B26" t="str">
            <v>as a % of Total Revenue</v>
          </cell>
          <cell r="D26">
            <v>0.56492770059540676</v>
          </cell>
          <cell r="E26">
            <v>0.5605752105896511</v>
          </cell>
          <cell r="F26">
            <v>4.3524900057556604E-3</v>
          </cell>
          <cell r="L26">
            <v>0.58187850541117003</v>
          </cell>
          <cell r="M26">
            <v>0.5733222811671087</v>
          </cell>
          <cell r="N26">
            <v>8.5562242440613279E-3</v>
          </cell>
          <cell r="Q26">
            <v>0.57497517378351548</v>
          </cell>
          <cell r="R26">
            <v>0.57640000000000002</v>
          </cell>
          <cell r="S26">
            <v>-1.4248262164845427E-3</v>
          </cell>
          <cell r="X26">
            <v>0.56861809311697953</v>
          </cell>
          <cell r="Y26">
            <v>0.55900000000000005</v>
          </cell>
          <cell r="Z26">
            <v>9.6180931169794759E-3</v>
          </cell>
        </row>
        <row r="28">
          <cell r="B28" t="str">
            <v>Selling. General &amp; Administrative</v>
          </cell>
          <cell r="D28">
            <v>236.8</v>
          </cell>
          <cell r="E28">
            <v>245.74905316199164</v>
          </cell>
          <cell r="F28">
            <v>-8.9490531619916283</v>
          </cell>
          <cell r="G28">
            <v>-3.6415412579810166E-2</v>
          </cell>
          <cell r="L28">
            <v>196</v>
          </cell>
          <cell r="M28">
            <v>200.96003353465957</v>
          </cell>
          <cell r="N28">
            <v>-4.9600335346595728</v>
          </cell>
          <cell r="O28">
            <v>-2.4681691416040274E-2</v>
          </cell>
          <cell r="Q28">
            <v>191.8</v>
          </cell>
          <cell r="R28">
            <v>198.66241694999999</v>
          </cell>
          <cell r="S28">
            <v>-6.8624169499999823</v>
          </cell>
          <cell r="T28">
            <v>-3.4543106116176656E-2</v>
          </cell>
          <cell r="X28">
            <v>190.23333333333335</v>
          </cell>
          <cell r="Y28">
            <v>197.38371200000003</v>
          </cell>
          <cell r="Z28">
            <v>-7.1503786666666826</v>
          </cell>
          <cell r="AA28">
            <v>-3.6225778683636682E-2</v>
          </cell>
          <cell r="AC28">
            <v>186.9</v>
          </cell>
          <cell r="AE28">
            <v>197.29224755023722</v>
          </cell>
          <cell r="AG28">
            <v>-10.392247550237215</v>
          </cell>
          <cell r="AH28">
            <v>-5.2674383708822624E-2</v>
          </cell>
        </row>
        <row r="29">
          <cell r="B29" t="str">
            <v>year-over-year growth</v>
          </cell>
          <cell r="D29">
            <v>9.4269870609981599E-2</v>
          </cell>
          <cell r="E29">
            <v>0.13562409039737355</v>
          </cell>
          <cell r="F29">
            <v>-4.1354219787391955E-2</v>
          </cell>
          <cell r="L29">
            <v>8.4070796460177011E-2</v>
          </cell>
          <cell r="M29">
            <v>0.11150461025807279</v>
          </cell>
          <cell r="N29">
            <v>-2.7433813797895779E-2</v>
          </cell>
          <cell r="Q29">
            <v>2.621722846441954E-2</v>
          </cell>
          <cell r="R29">
            <v>6.2934280096308193E-2</v>
          </cell>
          <cell r="S29">
            <v>-3.6717051631888653E-2</v>
          </cell>
          <cell r="X29">
            <v>7.2946042489189677E-2</v>
          </cell>
          <cell r="Y29">
            <v>0.11327530738860703</v>
          </cell>
          <cell r="Z29">
            <v>-4.032926489941735E-2</v>
          </cell>
          <cell r="AC29">
            <v>0.15375053942815975</v>
          </cell>
          <cell r="AE29">
            <v>0.21790281988271909</v>
          </cell>
          <cell r="AG29">
            <v>-6.4152280454559341E-2</v>
          </cell>
          <cell r="AH29">
            <v>-0.29440775704090361</v>
          </cell>
        </row>
        <row r="31">
          <cell r="B31" t="str">
            <v>as a % of Total Revenue</v>
          </cell>
          <cell r="D31">
            <v>0.16784802948681599</v>
          </cell>
          <cell r="E31">
            <v>0.17675571600481352</v>
          </cell>
          <cell r="F31">
            <v>-8.9076865179975317E-3</v>
          </cell>
          <cell r="L31">
            <v>0.15483055533612453</v>
          </cell>
          <cell r="M31">
            <v>0.16085853227232538</v>
          </cell>
          <cell r="N31">
            <v>-6.0279769362008573E-3</v>
          </cell>
          <cell r="Q31">
            <v>0.14651287143839281</v>
          </cell>
          <cell r="R31">
            <v>0.1535</v>
          </cell>
          <cell r="S31">
            <v>-6.9871285616071865E-3</v>
          </cell>
          <cell r="X31">
            <v>0.15131509173825433</v>
          </cell>
          <cell r="Y31">
            <v>0.158</v>
          </cell>
          <cell r="Z31">
            <v>-6.6849082617456701E-3</v>
          </cell>
        </row>
        <row r="32">
          <cell r="AC32">
            <v>0</v>
          </cell>
          <cell r="AG32">
            <v>0</v>
          </cell>
          <cell r="AH32" t="e">
            <v>#DIV/0!</v>
          </cell>
        </row>
        <row r="34">
          <cell r="AC34">
            <v>0</v>
          </cell>
          <cell r="AG34">
            <v>0</v>
          </cell>
          <cell r="AH34" t="e">
            <v>#DIV/0!</v>
          </cell>
        </row>
        <row r="35">
          <cell r="B35" t="str">
            <v>Total Operating Expenses</v>
          </cell>
          <cell r="D35">
            <v>1033.8</v>
          </cell>
          <cell r="E35">
            <v>1025.1344690471517</v>
          </cell>
          <cell r="F35">
            <v>8.6655309528482576</v>
          </cell>
          <cell r="G35">
            <v>8.4530675872237018E-3</v>
          </cell>
          <cell r="L35">
            <v>932.6</v>
          </cell>
          <cell r="M35">
            <v>917.20966743320059</v>
          </cell>
          <cell r="N35">
            <v>15.39033256679943</v>
          </cell>
          <cell r="O35">
            <v>1.6779514121203144E-2</v>
          </cell>
          <cell r="Q35">
            <v>944.5</v>
          </cell>
          <cell r="R35">
            <v>944.64949922999995</v>
          </cell>
          <cell r="S35">
            <v>-0.14949922999994669</v>
          </cell>
          <cell r="T35">
            <v>-1.5825894167287028E-4</v>
          </cell>
          <cell r="X35">
            <v>905.1</v>
          </cell>
          <cell r="Y35">
            <v>911.72228800000016</v>
          </cell>
          <cell r="Z35">
            <v>-6.6222880000001396</v>
          </cell>
          <cell r="AA35">
            <v>-7.2634924989353105E-3</v>
          </cell>
          <cell r="AC35">
            <v>838</v>
          </cell>
          <cell r="AE35">
            <v>863.02884342300399</v>
          </cell>
          <cell r="AG35">
            <v>-25.028843423003991</v>
          </cell>
          <cell r="AH35">
            <v>-2.9001166778775182E-2</v>
          </cell>
        </row>
        <row r="36">
          <cell r="B36" t="str">
            <v>year-over-year growth</v>
          </cell>
          <cell r="D36">
            <v>7.1961841559518902E-2</v>
          </cell>
          <cell r="E36">
            <v>6.2976429953496282E-2</v>
          </cell>
          <cell r="F36">
            <v>8.9854116060226197E-3</v>
          </cell>
          <cell r="L36">
            <v>0.1285091965150047</v>
          </cell>
          <cell r="M36">
            <v>0.10988585120183991</v>
          </cell>
          <cell r="N36">
            <v>1.8623345313164785E-2</v>
          </cell>
          <cell r="Q36">
            <v>0.1270883054892602</v>
          </cell>
          <cell r="R36">
            <v>0.12726670552505959</v>
          </cell>
          <cell r="S36">
            <v>-1.7840003579938646E-4</v>
          </cell>
          <cell r="X36">
            <v>0.12672725009336494</v>
          </cell>
          <cell r="Y36">
            <v>0.13497110419519509</v>
          </cell>
          <cell r="Z36">
            <v>-8.2438541018301503E-3</v>
          </cell>
          <cell r="AC36">
            <v>0.11096380750364587</v>
          </cell>
          <cell r="AE36">
            <v>0.14414535784569016</v>
          </cell>
          <cell r="AG36">
            <v>-3.3181550342044286E-2</v>
          </cell>
          <cell r="AH36">
            <v>-0.23019506724292607</v>
          </cell>
        </row>
        <row r="38">
          <cell r="B38" t="str">
            <v>Operating Profit (EBIT)</v>
          </cell>
          <cell r="D38">
            <v>377.00000000000023</v>
          </cell>
          <cell r="E38">
            <v>365.1971067379236</v>
          </cell>
          <cell r="F38">
            <v>11.802893262076623</v>
          </cell>
          <cell r="G38">
            <v>3.2319240882011512E-2</v>
          </cell>
          <cell r="L38">
            <v>333.3</v>
          </cell>
          <cell r="M38">
            <v>332.08703256679928</v>
          </cell>
          <cell r="N38">
            <v>1.2129674332005607</v>
          </cell>
          <cell r="O38">
            <v>3.6525588603239794E-3</v>
          </cell>
          <cell r="Q38">
            <v>364.6</v>
          </cell>
          <cell r="R38">
            <v>349.56820076999998</v>
          </cell>
          <cell r="S38">
            <v>15.031799229999933</v>
          </cell>
          <cell r="T38">
            <v>4.300104871349604E-2</v>
          </cell>
          <cell r="X38">
            <v>352.1</v>
          </cell>
          <cell r="Y38">
            <v>337.54171199999996</v>
          </cell>
          <cell r="Z38">
            <v>14.558288000000061</v>
          </cell>
          <cell r="AA38">
            <v>4.3130337621799061E-2</v>
          </cell>
          <cell r="AC38">
            <v>335.20000000000005</v>
          </cell>
          <cell r="AE38">
            <v>325.47867193987076</v>
          </cell>
          <cell r="AG38">
            <v>9.7213280601292809</v>
          </cell>
          <cell r="AH38">
            <v>2.9867788270701828E-2</v>
          </cell>
        </row>
        <row r="39">
          <cell r="B39" t="str">
            <v>year-over-year growth</v>
          </cell>
          <cell r="D39">
            <v>3.2311062431545245E-2</v>
          </cell>
          <cell r="E39">
            <v>-7.9224043710857117E-6</v>
          </cell>
          <cell r="F39">
            <v>3.2318984835916331E-2</v>
          </cell>
          <cell r="L39">
            <v>9.4221930400525178E-2</v>
          </cell>
          <cell r="M39">
            <v>9.0239765485224499E-2</v>
          </cell>
          <cell r="N39">
            <v>3.9821649153006788E-3</v>
          </cell>
          <cell r="Q39">
            <v>8.7708830548925532E-2</v>
          </cell>
          <cell r="R39">
            <v>4.2864560769689586E-2</v>
          </cell>
          <cell r="S39">
            <v>4.4844269779235946E-2</v>
          </cell>
          <cell r="X39">
            <v>4.4497181845150058E-2</v>
          </cell>
          <cell r="Y39">
            <v>1.3103292791458721E-3</v>
          </cell>
          <cell r="Z39">
            <v>4.3186852566004186E-2</v>
          </cell>
          <cell r="AC39">
            <v>6.7856005097164607E-2</v>
          </cell>
          <cell r="AE39">
            <v>3.6886498693438741E-2</v>
          </cell>
          <cell r="AG39">
            <v>3.0969506403725866E-2</v>
          </cell>
          <cell r="AH39">
            <v>0.83958921287464539</v>
          </cell>
        </row>
        <row r="41">
          <cell r="B41" t="str">
            <v>Operating Margin</v>
          </cell>
          <cell r="D41">
            <v>0.26722426991777726</v>
          </cell>
          <cell r="E41">
            <v>0.26266907340553536</v>
          </cell>
          <cell r="F41">
            <v>4.5551965122418991E-3</v>
          </cell>
          <cell r="I41">
            <v>7.8255070283435712E-3</v>
          </cell>
          <cell r="L41">
            <v>0.26329093925270547</v>
          </cell>
          <cell r="M41">
            <v>0.26581918656056591</v>
          </cell>
          <cell r="N41">
            <v>-2.5282473078604428E-3</v>
          </cell>
          <cell r="Q41">
            <v>0.27851195477809176</v>
          </cell>
          <cell r="R41">
            <v>0.27010000000000001</v>
          </cell>
          <cell r="S41">
            <v>8.411954778091757E-3</v>
          </cell>
          <cell r="X41">
            <v>0.28006681514476617</v>
          </cell>
          <cell r="Y41">
            <v>0.27019245891981192</v>
          </cell>
          <cell r="Z41">
            <v>9.8743562249542505E-3</v>
          </cell>
          <cell r="AC41">
            <v>0.28571428571428575</v>
          </cell>
          <cell r="AE41">
            <v>0.27385495483425337</v>
          </cell>
          <cell r="AG41">
            <v>1.1859330880032382E-2</v>
          </cell>
          <cell r="AH41">
            <v>4.3305153588366022E-2</v>
          </cell>
        </row>
        <row r="42">
          <cell r="AC42">
            <v>-81.445422205579931</v>
          </cell>
          <cell r="AG42">
            <v>-81.445422205579931</v>
          </cell>
          <cell r="AH42" t="e">
            <v>#DIV/0!</v>
          </cell>
        </row>
        <row r="43">
          <cell r="B43" t="str">
            <v>Other Income (Expense):</v>
          </cell>
          <cell r="AC43">
            <v>0</v>
          </cell>
          <cell r="AG43">
            <v>0</v>
          </cell>
          <cell r="AH43" t="e">
            <v>#DIV/0!</v>
          </cell>
        </row>
        <row r="44">
          <cell r="B44" t="str">
            <v>Derivative (losses)/gains, net</v>
          </cell>
          <cell r="D44">
            <v>-5.3</v>
          </cell>
          <cell r="E44">
            <v>0</v>
          </cell>
          <cell r="F44">
            <v>-5.3</v>
          </cell>
          <cell r="I44">
            <v>-6.45380422703577E-3</v>
          </cell>
          <cell r="L44">
            <v>6.8</v>
          </cell>
          <cell r="M44">
            <v>0</v>
          </cell>
          <cell r="N44">
            <v>6.8</v>
          </cell>
          <cell r="Q44">
            <v>3.2</v>
          </cell>
          <cell r="R44">
            <v>0</v>
          </cell>
          <cell r="S44">
            <v>3.2</v>
          </cell>
          <cell r="X44">
            <v>2</v>
          </cell>
          <cell r="Y44">
            <v>0</v>
          </cell>
          <cell r="Z44">
            <v>2</v>
          </cell>
          <cell r="AC44">
            <v>0.6</v>
          </cell>
          <cell r="AE44">
            <v>0</v>
          </cell>
          <cell r="AG44">
            <v>0.6</v>
          </cell>
          <cell r="AH44" t="e">
            <v>#DIV/0!</v>
          </cell>
        </row>
        <row r="45">
          <cell r="B45" t="str">
            <v>Foreign exchange effect on notes receivable from affiliate</v>
          </cell>
          <cell r="D45">
            <v>0</v>
          </cell>
          <cell r="E45">
            <v>0</v>
          </cell>
          <cell r="F45">
            <v>0</v>
          </cell>
          <cell r="L45">
            <v>0</v>
          </cell>
          <cell r="M45">
            <v>0</v>
          </cell>
          <cell r="N45">
            <v>0</v>
          </cell>
          <cell r="Q45">
            <v>0</v>
          </cell>
          <cell r="R45">
            <v>0</v>
          </cell>
          <cell r="S45">
            <v>0</v>
          </cell>
          <cell r="X45">
            <v>0</v>
          </cell>
          <cell r="Y45">
            <v>0</v>
          </cell>
          <cell r="Z45">
            <v>0</v>
          </cell>
          <cell r="AC45">
            <v>0</v>
          </cell>
          <cell r="AE45">
            <v>0</v>
          </cell>
          <cell r="AG45">
            <v>0</v>
          </cell>
          <cell r="AH45" t="e">
            <v>#DIV/0!</v>
          </cell>
        </row>
        <row r="46">
          <cell r="B46" t="str">
            <v>Interest income from affiliates, net</v>
          </cell>
          <cell r="D46">
            <v>0</v>
          </cell>
          <cell r="E46">
            <v>0</v>
          </cell>
          <cell r="F46">
            <v>0</v>
          </cell>
          <cell r="L46">
            <v>0</v>
          </cell>
          <cell r="M46">
            <v>0</v>
          </cell>
          <cell r="N46">
            <v>0</v>
          </cell>
          <cell r="Q46">
            <v>0</v>
          </cell>
          <cell r="R46">
            <v>0</v>
          </cell>
          <cell r="S46">
            <v>0</v>
          </cell>
          <cell r="X46">
            <v>0</v>
          </cell>
          <cell r="Y46">
            <v>0</v>
          </cell>
          <cell r="Z46">
            <v>0</v>
          </cell>
          <cell r="AC46">
            <v>0</v>
          </cell>
          <cell r="AE46">
            <v>0</v>
          </cell>
          <cell r="AG46">
            <v>0</v>
          </cell>
          <cell r="AH46" t="e">
            <v>#DIV/0!</v>
          </cell>
        </row>
        <row r="47">
          <cell r="B47" t="str">
            <v>Other Income (expense)</v>
          </cell>
          <cell r="D47">
            <v>1.8</v>
          </cell>
          <cell r="E47">
            <v>0</v>
          </cell>
          <cell r="F47">
            <v>1.8</v>
          </cell>
          <cell r="I47">
            <v>2.1918580393706392E-3</v>
          </cell>
          <cell r="L47">
            <v>3.7</v>
          </cell>
          <cell r="M47">
            <v>0</v>
          </cell>
          <cell r="N47">
            <v>3.7</v>
          </cell>
          <cell r="Q47">
            <v>-6</v>
          </cell>
          <cell r="R47">
            <v>2</v>
          </cell>
          <cell r="S47">
            <v>-8</v>
          </cell>
          <cell r="X47">
            <v>1.6</v>
          </cell>
          <cell r="Y47">
            <v>4</v>
          </cell>
          <cell r="Z47">
            <v>-2.4</v>
          </cell>
          <cell r="AC47">
            <v>3.6</v>
          </cell>
          <cell r="AE47">
            <v>12</v>
          </cell>
          <cell r="AG47">
            <v>-8.4</v>
          </cell>
          <cell r="AH47">
            <v>-0.70000000000000007</v>
          </cell>
        </row>
        <row r="48">
          <cell r="B48" t="str">
            <v>Total Other Income (Expense):</v>
          </cell>
          <cell r="D48">
            <v>-3.5</v>
          </cell>
          <cell r="E48">
            <v>0</v>
          </cell>
          <cell r="F48">
            <v>-3.5</v>
          </cell>
          <cell r="G48" t="e">
            <v>#DIV/0!</v>
          </cell>
          <cell r="L48">
            <v>10.5</v>
          </cell>
          <cell r="M48">
            <v>0</v>
          </cell>
          <cell r="N48">
            <v>10.5</v>
          </cell>
          <cell r="O48" t="e">
            <v>#DIV/0!</v>
          </cell>
          <cell r="Q48">
            <v>-2.8</v>
          </cell>
          <cell r="R48">
            <v>2</v>
          </cell>
          <cell r="S48">
            <v>-4.8</v>
          </cell>
          <cell r="T48">
            <v>-2.4</v>
          </cell>
          <cell r="X48">
            <v>3.6</v>
          </cell>
          <cell r="Y48">
            <v>4</v>
          </cell>
          <cell r="Z48">
            <v>-0.4</v>
          </cell>
          <cell r="AA48">
            <v>-0.1</v>
          </cell>
          <cell r="AC48">
            <v>4.2</v>
          </cell>
          <cell r="AE48">
            <v>12</v>
          </cell>
          <cell r="AG48">
            <v>-7.8</v>
          </cell>
          <cell r="AH48">
            <v>-0.65</v>
          </cell>
        </row>
        <row r="49">
          <cell r="AC49">
            <v>0</v>
          </cell>
          <cell r="AG49">
            <v>0</v>
          </cell>
          <cell r="AH49" t="e">
            <v>#DIV/0!</v>
          </cell>
        </row>
        <row r="50">
          <cell r="B50" t="str">
            <v>Interest income</v>
          </cell>
          <cell r="D50">
            <v>1.1000000000000001</v>
          </cell>
          <cell r="E50">
            <v>1.3</v>
          </cell>
          <cell r="F50">
            <v>-0.19999999999999996</v>
          </cell>
          <cell r="G50">
            <v>-0.1538461538461538</v>
          </cell>
          <cell r="I50">
            <v>-2.4353978215229318E-4</v>
          </cell>
          <cell r="L50">
            <v>17.7</v>
          </cell>
          <cell r="M50">
            <v>16.586174999999997</v>
          </cell>
          <cell r="N50">
            <v>1.1138250000000021</v>
          </cell>
          <cell r="O50">
            <v>6.7153819370650694E-2</v>
          </cell>
          <cell r="Q50">
            <v>20.5</v>
          </cell>
          <cell r="R50">
            <v>19.610749999999999</v>
          </cell>
          <cell r="S50">
            <v>0.88925000000000054</v>
          </cell>
          <cell r="T50">
            <v>4.5345027599658382E-2</v>
          </cell>
          <cell r="X50">
            <v>20.3</v>
          </cell>
          <cell r="Y50">
            <v>16.737749999999998</v>
          </cell>
          <cell r="Z50">
            <v>3.5622500000000024</v>
          </cell>
          <cell r="AA50">
            <v>0.21282729160132052</v>
          </cell>
          <cell r="AC50">
            <v>19.399999999999999</v>
          </cell>
          <cell r="AE50">
            <v>11.6165</v>
          </cell>
          <cell r="AG50">
            <v>7.7834999999999983</v>
          </cell>
          <cell r="AH50">
            <v>0.67003830757973559</v>
          </cell>
        </row>
        <row r="51">
          <cell r="B51" t="str">
            <v>Interest Rate</v>
          </cell>
          <cell r="D51">
            <v>1.6472614278761561E-3</v>
          </cell>
          <cell r="E51">
            <v>2.4883954634636555E-3</v>
          </cell>
          <cell r="F51">
            <v>-8.4113403558749942E-4</v>
          </cell>
          <cell r="L51">
            <v>3.7353592909148463E-2</v>
          </cell>
          <cell r="M51">
            <v>3.6999999999999998E-2</v>
          </cell>
          <cell r="N51">
            <v>3.5359290914846464E-4</v>
          </cell>
          <cell r="Q51">
            <v>4.5730857174725338E-2</v>
          </cell>
          <cell r="R51">
            <v>4.7E-2</v>
          </cell>
          <cell r="S51">
            <v>-1.269142825274662E-3</v>
          </cell>
          <cell r="X51">
            <v>4.8651887357699222E-2</v>
          </cell>
          <cell r="Y51">
            <v>4.4999999999999998E-2</v>
          </cell>
          <cell r="Z51">
            <v>3.6518873576992239E-3</v>
          </cell>
          <cell r="AC51">
            <v>5.4582542027150592E-2</v>
          </cell>
          <cell r="AE51">
            <v>3.5000000000000003E-2</v>
          </cell>
          <cell r="AG51">
            <v>1.9582542027150589E-2</v>
          </cell>
          <cell r="AH51">
            <v>0.55950120077573107</v>
          </cell>
        </row>
        <row r="52">
          <cell r="B52" t="str">
            <v>Interest expense</v>
          </cell>
          <cell r="D52">
            <v>-46.7</v>
          </cell>
          <cell r="E52">
            <v>-47.032796249999997</v>
          </cell>
          <cell r="F52">
            <v>0.33279624999999413</v>
          </cell>
          <cell r="G52">
            <v>-7.0758338124536696E-3</v>
          </cell>
          <cell r="I52">
            <v>4.0524563113049345E-4</v>
          </cell>
          <cell r="L52">
            <v>-45</v>
          </cell>
          <cell r="M52">
            <v>-47.857250000000001</v>
          </cell>
          <cell r="N52">
            <v>2.8572500000000005</v>
          </cell>
          <cell r="O52">
            <v>-5.9703597678512667E-2</v>
          </cell>
          <cell r="Q52">
            <v>-47.1</v>
          </cell>
          <cell r="R52">
            <v>-47.533349999999999</v>
          </cell>
          <cell r="S52">
            <v>0.43334999999999724</v>
          </cell>
          <cell r="T52">
            <v>-9.1167569716840337E-3</v>
          </cell>
          <cell r="X52">
            <v>-47.1</v>
          </cell>
          <cell r="Y52">
            <v>-45.810549999999999</v>
          </cell>
          <cell r="Z52">
            <v>-1.2894500000000022</v>
          </cell>
          <cell r="AA52">
            <v>2.8147446385166783E-2</v>
          </cell>
          <cell r="AC52">
            <v>-52.3</v>
          </cell>
          <cell r="AE52">
            <v>-49.156799999999997</v>
          </cell>
          <cell r="AG52">
            <v>-3.1432000000000002</v>
          </cell>
          <cell r="AH52">
            <v>6.394232334081959E-2</v>
          </cell>
        </row>
        <row r="53">
          <cell r="B53" t="str">
            <v>Interest Rate</v>
          </cell>
          <cell r="D53">
            <v>4.9363793718536532E-2</v>
          </cell>
          <cell r="E53">
            <v>5.2999999999999999E-2</v>
          </cell>
          <cell r="F53">
            <v>-3.6362062814634666E-3</v>
          </cell>
          <cell r="L53">
            <v>5.3592961457728551E-2</v>
          </cell>
          <cell r="M53">
            <v>5.8000000000000003E-2</v>
          </cell>
          <cell r="N53">
            <v>-4.407038542271452E-3</v>
          </cell>
          <cell r="Q53">
            <v>5.6999364656763377E-2</v>
          </cell>
          <cell r="R53">
            <v>5.8999999999999997E-2</v>
          </cell>
          <cell r="S53">
            <v>-2.0006353432366203E-3</v>
          </cell>
          <cell r="X53">
            <v>5.8614896397237264E-2</v>
          </cell>
          <cell r="Y53">
            <v>5.8999999999999997E-2</v>
          </cell>
          <cell r="Z53">
            <v>-3.8510360276273331E-4</v>
          </cell>
          <cell r="AC53">
            <v>6.1321100379592847E-2</v>
          </cell>
          <cell r="AE53">
            <v>5.7000000000000002E-2</v>
          </cell>
          <cell r="AG53">
            <v>4.3211003795928446E-3</v>
          </cell>
          <cell r="AH53">
            <v>7.5808778589348147E-2</v>
          </cell>
        </row>
        <row r="54">
          <cell r="AC54">
            <v>0</v>
          </cell>
          <cell r="AG54">
            <v>0</v>
          </cell>
          <cell r="AH54" t="e">
            <v>#DIV/0!</v>
          </cell>
        </row>
        <row r="55">
          <cell r="B55" t="str">
            <v>Income Before Taxes, etc.</v>
          </cell>
          <cell r="D55">
            <v>327.90000000000026</v>
          </cell>
          <cell r="E55">
            <v>319.46431048792363</v>
          </cell>
          <cell r="F55">
            <v>8.4356895120766353</v>
          </cell>
          <cell r="G55">
            <v>2.6405733708384057E-2</v>
          </cell>
          <cell r="L55">
            <v>316.5</v>
          </cell>
          <cell r="M55">
            <v>300.81595756679928</v>
          </cell>
          <cell r="N55">
            <v>15.684042433200545</v>
          </cell>
          <cell r="O55">
            <v>5.2138332554109074E-2</v>
          </cell>
          <cell r="Q55">
            <v>335.2</v>
          </cell>
          <cell r="R55">
            <v>323.64560076999999</v>
          </cell>
          <cell r="S55">
            <v>11.554399229999888</v>
          </cell>
          <cell r="T55">
            <v>3.5700776412564514E-2</v>
          </cell>
          <cell r="X55">
            <v>328.9</v>
          </cell>
          <cell r="Y55">
            <v>312.46891199999999</v>
          </cell>
          <cell r="Z55">
            <v>16.431088000000045</v>
          </cell>
          <cell r="AA55">
            <v>5.258471281136616E-2</v>
          </cell>
          <cell r="AC55">
            <v>306.5</v>
          </cell>
          <cell r="AE55">
            <v>299.93837193987076</v>
          </cell>
          <cell r="AG55">
            <v>6.5616280601292374</v>
          </cell>
          <cell r="AH55">
            <v>2.187658757261195E-2</v>
          </cell>
        </row>
        <row r="56">
          <cell r="L56">
            <v>0.2500197487953234</v>
          </cell>
          <cell r="M56">
            <v>0.24078824315056568</v>
          </cell>
          <cell r="N56">
            <v>9.2315056447577204E-3</v>
          </cell>
          <cell r="Q56">
            <v>0.2560537774043235</v>
          </cell>
          <cell r="R56">
            <v>0.25007044855745675</v>
          </cell>
          <cell r="S56">
            <v>5.9833288468667534E-3</v>
          </cell>
          <cell r="X56">
            <v>0.26161310849506841</v>
          </cell>
          <cell r="Y56">
            <v>0.2501224016701033</v>
          </cell>
          <cell r="Z56">
            <v>1.1490706824965113E-2</v>
          </cell>
          <cell r="AC56" t="e">
            <v>#REF!</v>
          </cell>
          <cell r="AE56">
            <v>0.25236556610943572</v>
          </cell>
          <cell r="AG56" t="e">
            <v>#REF!</v>
          </cell>
          <cell r="AH56" t="e">
            <v>#REF!</v>
          </cell>
        </row>
        <row r="57">
          <cell r="B57" t="str">
            <v>Income Taxes</v>
          </cell>
          <cell r="D57">
            <v>77.509334182860854</v>
          </cell>
          <cell r="E57">
            <v>78.268756069541283</v>
          </cell>
          <cell r="F57">
            <v>-0.75942188668042832</v>
          </cell>
          <cell r="L57">
            <v>93.32</v>
          </cell>
          <cell r="M57">
            <v>88.861033865232514</v>
          </cell>
          <cell r="N57">
            <v>4.4589661347674934</v>
          </cell>
          <cell r="Q57">
            <v>91.9</v>
          </cell>
          <cell r="R57">
            <v>95.475452227149987</v>
          </cell>
          <cell r="S57">
            <v>-3.5754522271499809</v>
          </cell>
          <cell r="X57">
            <v>97.09</v>
          </cell>
          <cell r="Y57">
            <v>96.865362719999993</v>
          </cell>
          <cell r="Z57">
            <v>0.22463727999999605</v>
          </cell>
          <cell r="AC57">
            <v>89.3</v>
          </cell>
          <cell r="AE57">
            <v>97.479970880457998</v>
          </cell>
          <cell r="AG57">
            <v>-8.1799708804580007</v>
          </cell>
          <cell r="AH57">
            <v>-8.3914375502730634E-2</v>
          </cell>
        </row>
        <row r="58">
          <cell r="B58" t="str">
            <v>Tax Rate</v>
          </cell>
          <cell r="D58">
            <v>0.23638101306148457</v>
          </cell>
          <cell r="E58">
            <v>0.245</v>
          </cell>
          <cell r="F58">
            <v>-8.6189869385154272E-3</v>
          </cell>
          <cell r="I58">
            <v>4.5067227190866066E-3</v>
          </cell>
          <cell r="L58">
            <v>0.29484992101105861</v>
          </cell>
          <cell r="M58">
            <v>0.2954</v>
          </cell>
          <cell r="N58">
            <v>-5.5007898894138263E-4</v>
          </cell>
          <cell r="Q58">
            <v>0.27416467780429604</v>
          </cell>
          <cell r="R58">
            <v>0.29499999999999998</v>
          </cell>
          <cell r="S58">
            <v>-2.0835322195703943E-2</v>
          </cell>
          <cell r="X58">
            <v>0.29519610823958642</v>
          </cell>
          <cell r="Y58">
            <v>0.31</v>
          </cell>
          <cell r="Z58">
            <v>-1.4803891760413579E-2</v>
          </cell>
          <cell r="AC58">
            <v>0.29135399673735723</v>
          </cell>
          <cell r="AE58">
            <v>0.32500000000000001</v>
          </cell>
          <cell r="AG58">
            <v>-3.3646003262642776E-2</v>
          </cell>
          <cell r="AH58">
            <v>-0.10352616388505469</v>
          </cell>
        </row>
        <row r="60">
          <cell r="B60" t="str">
            <v>Net Income</v>
          </cell>
          <cell r="D60">
            <v>250.39066581713939</v>
          </cell>
          <cell r="E60">
            <v>241.19555441838236</v>
          </cell>
          <cell r="F60">
            <v>9.1951113987570352</v>
          </cell>
          <cell r="G60">
            <v>3.8123055049377158E-2</v>
          </cell>
          <cell r="L60">
            <v>223.18</v>
          </cell>
          <cell r="M60">
            <v>211.95492370156677</v>
          </cell>
          <cell r="N60">
            <v>11.225076298433066</v>
          </cell>
          <cell r="O60">
            <v>5.2959733618823647E-2</v>
          </cell>
          <cell r="Q60">
            <v>243.3</v>
          </cell>
          <cell r="R60">
            <v>228.17014854285</v>
          </cell>
          <cell r="S60">
            <v>15.129851457149869</v>
          </cell>
          <cell r="T60">
            <v>6.6309513114545332E-2</v>
          </cell>
          <cell r="X60">
            <v>231.81</v>
          </cell>
          <cell r="Y60">
            <v>215.60354927999998</v>
          </cell>
          <cell r="Z60">
            <v>16.206450720000078</v>
          </cell>
          <cell r="AA60">
            <v>7.5167828981113322E-2</v>
          </cell>
          <cell r="AC60">
            <v>217.2</v>
          </cell>
          <cell r="AE60">
            <v>202.45840105941278</v>
          </cell>
          <cell r="AG60">
            <v>14.74159894058721</v>
          </cell>
          <cell r="AH60">
            <v>7.2812977201480458E-2</v>
          </cell>
        </row>
        <row r="61">
          <cell r="B61" t="str">
            <v>year-over-year growth</v>
          </cell>
          <cell r="D61">
            <v>1.0047058560465727E-2</v>
          </cell>
          <cell r="E61">
            <v>-2.7044959990389583E-2</v>
          </cell>
          <cell r="F61">
            <v>3.709201855085531E-2</v>
          </cell>
          <cell r="L61">
            <v>0.15517598343685268</v>
          </cell>
          <cell r="M61">
            <v>9.707517443875191E-2</v>
          </cell>
          <cell r="N61">
            <v>5.8100808998100772E-2</v>
          </cell>
          <cell r="Q61">
            <v>0.12016574585635298</v>
          </cell>
          <cell r="R61">
            <v>5.050712957113257E-2</v>
          </cell>
          <cell r="S61">
            <v>6.9658616285220409E-2</v>
          </cell>
          <cell r="X61">
            <v>9.5258363404965518E-2</v>
          </cell>
          <cell r="Y61">
            <v>1.868595198099543E-2</v>
          </cell>
          <cell r="Z61">
            <v>7.6572411423970088E-2</v>
          </cell>
          <cell r="AC61">
            <v>-7.1398033347584877E-2</v>
          </cell>
          <cell r="AE61">
            <v>-0.1344232532731402</v>
          </cell>
          <cell r="AG61">
            <v>6.302521992555532E-2</v>
          </cell>
          <cell r="AH61">
            <v>-0.46885652884394752</v>
          </cell>
        </row>
        <row r="63">
          <cell r="AC63">
            <v>0</v>
          </cell>
          <cell r="AG63">
            <v>0</v>
          </cell>
          <cell r="AH63" t="e">
            <v>#DIV/0!</v>
          </cell>
        </row>
        <row r="64">
          <cell r="B64" t="str">
            <v>Net Income including SFAS 123R</v>
          </cell>
          <cell r="D64">
            <v>250.39066581713939</v>
          </cell>
          <cell r="E64">
            <v>241.19555441838236</v>
          </cell>
          <cell r="F64">
            <v>9.1951113987570352</v>
          </cell>
          <cell r="L64">
            <v>223.18</v>
          </cell>
          <cell r="M64">
            <v>211.95492370156677</v>
          </cell>
          <cell r="N64">
            <v>11.225076298433066</v>
          </cell>
          <cell r="Q64">
            <v>243.3</v>
          </cell>
          <cell r="R64">
            <v>228.17014854285</v>
          </cell>
          <cell r="S64">
            <v>15.129851457149869</v>
          </cell>
          <cell r="X64">
            <v>231.81</v>
          </cell>
          <cell r="Y64">
            <v>215.60354927999998</v>
          </cell>
          <cell r="Z64">
            <v>16.206450720000078</v>
          </cell>
          <cell r="AC64">
            <v>217.2</v>
          </cell>
          <cell r="AE64">
            <v>202.45840105941278</v>
          </cell>
          <cell r="AG64">
            <v>14.74159894058721</v>
          </cell>
          <cell r="AH64">
            <v>7.2812977201480458E-2</v>
          </cell>
        </row>
        <row r="66">
          <cell r="AC66">
            <v>0</v>
          </cell>
          <cell r="AG66">
            <v>0</v>
          </cell>
          <cell r="AH66" t="e">
            <v>#DIV/0!</v>
          </cell>
        </row>
        <row r="67">
          <cell r="AC67">
            <v>0</v>
          </cell>
          <cell r="AG67">
            <v>0</v>
          </cell>
          <cell r="AH67" t="e">
            <v>#DIV/0!</v>
          </cell>
        </row>
        <row r="68">
          <cell r="B68" t="str">
            <v>EPS - Diluted (Incl Option costs, But Excl. Other 1x)</v>
          </cell>
          <cell r="D68">
            <v>0.39928347283868504</v>
          </cell>
          <cell r="E68">
            <v>0.38334719234716685</v>
          </cell>
          <cell r="F68">
            <v>1.5936280491518184E-2</v>
          </cell>
          <cell r="G68">
            <v>4.1571402659670381E-2</v>
          </cell>
          <cell r="I68">
            <v>1.3219143746429629E-3</v>
          </cell>
          <cell r="L68">
            <v>0.29489957716701881</v>
          </cell>
          <cell r="M68">
            <v>0.27913816249728152</v>
          </cell>
          <cell r="N68">
            <v>1.5761414669737295E-2</v>
          </cell>
          <cell r="O68">
            <v>5.6464564102340513E-2</v>
          </cell>
          <cell r="Q68">
            <v>0.31941709334383594</v>
          </cell>
          <cell r="R68">
            <v>0.29895202237347684</v>
          </cell>
          <cell r="S68">
            <v>2.04650709703591E-2</v>
          </cell>
          <cell r="T68">
            <v>6.8456037888221258E-2</v>
          </cell>
          <cell r="X68">
            <v>0.30207193119624715</v>
          </cell>
          <cell r="Y68">
            <v>0.27825796852656487</v>
          </cell>
          <cell r="Z68">
            <v>2.3813962669682276E-2</v>
          </cell>
          <cell r="AA68">
            <v>8.5582320591867586E-2</v>
          </cell>
          <cell r="AC68">
            <v>0.27764284801227151</v>
          </cell>
          <cell r="AE68">
            <v>0.26639263297291155</v>
          </cell>
          <cell r="AG68">
            <v>1.1250215039359968E-2</v>
          </cell>
          <cell r="AH68">
            <v>4.2231704810335197E-2</v>
          </cell>
        </row>
        <row r="69">
          <cell r="AC69">
            <v>-3.7959613872630249E-2</v>
          </cell>
          <cell r="AE69">
            <v>-7.694192981546244E-2</v>
          </cell>
          <cell r="AG69">
            <v>3.8982315942832191E-2</v>
          </cell>
          <cell r="AH69">
            <v>-0.50664593462014007</v>
          </cell>
        </row>
        <row r="70">
          <cell r="AC70">
            <v>0</v>
          </cell>
          <cell r="AG70">
            <v>0</v>
          </cell>
          <cell r="AH70" t="e">
            <v>#DIV/0!</v>
          </cell>
        </row>
        <row r="72">
          <cell r="B72" t="str">
            <v>Wtd. Avg. Diluted Shares</v>
          </cell>
          <cell r="D72">
            <v>627.1</v>
          </cell>
          <cell r="E72">
            <v>629.18304668304665</v>
          </cell>
          <cell r="F72">
            <v>-2.0830466830466321</v>
          </cell>
          <cell r="G72">
            <v>-3.3107164823148435E-3</v>
          </cell>
          <cell r="L72">
            <v>756.8</v>
          </cell>
          <cell r="M72">
            <v>759.31904761904764</v>
          </cell>
          <cell r="N72">
            <v>-2.5190476190476829</v>
          </cell>
          <cell r="O72">
            <v>-3.3175087954747263E-3</v>
          </cell>
          <cell r="Q72">
            <v>761.7</v>
          </cell>
          <cell r="R72">
            <v>763.23333333333335</v>
          </cell>
          <cell r="S72">
            <v>-1.533333333333303</v>
          </cell>
          <cell r="T72">
            <v>-2.0089968118093674E-3</v>
          </cell>
          <cell r="X72">
            <v>767.4</v>
          </cell>
          <cell r="Y72">
            <v>774.83333333333326</v>
          </cell>
          <cell r="Z72">
            <v>-7.4333333333332803</v>
          </cell>
          <cell r="AA72">
            <v>-9.5934609593460278E-3</v>
          </cell>
          <cell r="AC72">
            <v>782.3</v>
          </cell>
          <cell r="AE72">
            <v>760</v>
          </cell>
          <cell r="AG72">
            <v>22.299999999999955</v>
          </cell>
          <cell r="AH72">
            <v>2.9342105263157836E-2</v>
          </cell>
        </row>
        <row r="73">
          <cell r="AC73">
            <v>0</v>
          </cell>
          <cell r="AE73">
            <v>-1.605385810460902E-2</v>
          </cell>
          <cell r="AG73">
            <v>1.605385810460902E-2</v>
          </cell>
          <cell r="AH73">
            <v>-1</v>
          </cell>
        </row>
        <row r="74">
          <cell r="B74" t="str">
            <v>C2C Measures</v>
          </cell>
        </row>
        <row r="75">
          <cell r="B75" t="str">
            <v>Transaction growth</v>
          </cell>
          <cell r="D75">
            <v>4.9908925318761455E-2</v>
          </cell>
          <cell r="E75">
            <v>0.06</v>
          </cell>
          <cell r="G75">
            <v>-1.0091074681238543E-2</v>
          </cell>
          <cell r="I75">
            <v>1.5936280491518184E-2</v>
          </cell>
          <cell r="AC75">
            <v>0.9</v>
          </cell>
          <cell r="AE75">
            <v>4</v>
          </cell>
          <cell r="AG75">
            <v>-3.1</v>
          </cell>
          <cell r="AH75">
            <v>-0.77500000000000002</v>
          </cell>
        </row>
        <row r="76">
          <cell r="B76" t="str">
            <v>Rev/txn growth</v>
          </cell>
          <cell r="D76">
            <v>-3.1075911277707036E-3</v>
          </cell>
          <cell r="E76">
            <v>-0.01</v>
          </cell>
          <cell r="G76">
            <v>6.8924088722292966E-3</v>
          </cell>
          <cell r="AC76">
            <v>20.510999999999999</v>
          </cell>
          <cell r="AE76">
            <v>92</v>
          </cell>
          <cell r="AG76">
            <v>-71.489000000000004</v>
          </cell>
          <cell r="AH76">
            <v>-0.77705434782608696</v>
          </cell>
        </row>
        <row r="78">
          <cell r="B78" t="str">
            <v>B2B Measures</v>
          </cell>
        </row>
        <row r="79">
          <cell r="B79" t="str">
            <v>Transaction growth</v>
          </cell>
          <cell r="D79">
            <v>4.4487427466150864E-2</v>
          </cell>
          <cell r="E79">
            <v>7.0000000000000007E-2</v>
          </cell>
          <cell r="G79">
            <v>-2.5512572533849143E-2</v>
          </cell>
        </row>
        <row r="80">
          <cell r="B80" t="str">
            <v>Rev/txn growth</v>
          </cell>
          <cell r="D80">
            <v>-1.7310117622834853E-2</v>
          </cell>
          <cell r="E80">
            <v>-0.05</v>
          </cell>
          <cell r="G80">
            <v>3.268988237716515E-2</v>
          </cell>
        </row>
        <row r="81">
          <cell r="AC81">
            <v>22.79</v>
          </cell>
          <cell r="AE81">
            <v>23</v>
          </cell>
          <cell r="AG81">
            <v>-0.21000000000000085</v>
          </cell>
          <cell r="AH81">
            <v>-9.1304347826087328E-3</v>
          </cell>
        </row>
      </sheetData>
      <sheetData sheetId="14"/>
      <sheetData sheetId="15"/>
      <sheetData sheetId="16"/>
      <sheetData sheetId="17"/>
      <sheetData sheetId="18"/>
      <sheetData sheetId="19"/>
      <sheetData sheetId="20"/>
      <sheetData sheetId="21"/>
      <sheetData sheetId="22"/>
      <sheetData sheetId="23" refreshError="1">
        <row r="1">
          <cell r="B1">
            <v>2008</v>
          </cell>
          <cell r="C1">
            <v>2009</v>
          </cell>
          <cell r="D1">
            <v>2009</v>
          </cell>
          <cell r="E1">
            <v>2010</v>
          </cell>
          <cell r="F1" t="str">
            <v>2011E</v>
          </cell>
          <cell r="G1" t="str">
            <v>2Q11</v>
          </cell>
          <cell r="H1" t="str">
            <v>3Q11E</v>
          </cell>
          <cell r="I1" t="str">
            <v>1Q12E</v>
          </cell>
        </row>
        <row r="3">
          <cell r="A3" t="str">
            <v>C2C</v>
          </cell>
        </row>
        <row r="4">
          <cell r="A4" t="str">
            <v>Transactions (MM)</v>
          </cell>
          <cell r="B4">
            <v>188.1</v>
          </cell>
          <cell r="C4">
            <v>196.1</v>
          </cell>
          <cell r="D4">
            <v>196.1</v>
          </cell>
          <cell r="E4">
            <v>213.7</v>
          </cell>
          <cell r="F4">
            <v>225.97550000000001</v>
          </cell>
          <cell r="G4">
            <v>56.31</v>
          </cell>
          <cell r="H4">
            <v>57.64</v>
          </cell>
          <cell r="I4">
            <v>56.37</v>
          </cell>
        </row>
        <row r="5">
          <cell r="A5" t="str">
            <v>YOY % change</v>
          </cell>
          <cell r="B5">
            <v>0.12164579606440085</v>
          </cell>
          <cell r="C5">
            <v>4.2530568846358419E-2</v>
          </cell>
          <cell r="D5">
            <v>4.2530568846358419E-2</v>
          </cell>
          <cell r="E5">
            <v>8.9750127485976439E-2</v>
          </cell>
          <cell r="F5">
            <v>5.7442676649508861E-2</v>
          </cell>
          <cell r="G5">
            <v>6.0451977401130064E-2</v>
          </cell>
          <cell r="H5">
            <v>4.9908925318761455E-2</v>
          </cell>
          <cell r="I5">
            <v>6.6805450416351109E-2</v>
          </cell>
        </row>
        <row r="7">
          <cell r="A7" t="str">
            <v>Total revenue/transaction</v>
          </cell>
          <cell r="B7">
            <v>23.772461456671987</v>
          </cell>
          <cell r="C7">
            <v>21.931157572667011</v>
          </cell>
          <cell r="D7">
            <v>21.931157572667011</v>
          </cell>
          <cell r="E7">
            <v>20.511932615816569</v>
          </cell>
          <cell r="F7">
            <v>20.479069060672504</v>
          </cell>
          <cell r="G7">
            <v>20.513230332090217</v>
          </cell>
          <cell r="H7">
            <v>20.702637057598892</v>
          </cell>
          <cell r="I7">
            <v>19.950328188752888</v>
          </cell>
        </row>
        <row r="8">
          <cell r="A8" t="str">
            <v>YOY % change</v>
          </cell>
          <cell r="B8">
            <v>-2.6009189542426925E-2</v>
          </cell>
          <cell r="C8">
            <v>-7.7455331554999507E-2</v>
          </cell>
          <cell r="D8">
            <v>-7.7455331554999507E-2</v>
          </cell>
          <cell r="E8">
            <v>-6.4712724449129566E-2</v>
          </cell>
          <cell r="F8">
            <v>-1.6021676630667558E-3</v>
          </cell>
          <cell r="G8">
            <v>1.5052213804855663E-2</v>
          </cell>
          <cell r="H8">
            <v>7.3338424729054719E-3</v>
          </cell>
          <cell r="I8">
            <v>-2.2191502185601952E-2</v>
          </cell>
        </row>
        <row r="10">
          <cell r="A10" t="str">
            <v>C2B</v>
          </cell>
        </row>
        <row r="11">
          <cell r="A11" t="str">
            <v>Transactions (MM)</v>
          </cell>
          <cell r="B11">
            <v>412.1</v>
          </cell>
          <cell r="C11">
            <v>414.8</v>
          </cell>
          <cell r="D11">
            <v>414.8</v>
          </cell>
          <cell r="E11">
            <v>404.90000000000003</v>
          </cell>
          <cell r="F11">
            <v>430.065</v>
          </cell>
          <cell r="G11">
            <v>105.6</v>
          </cell>
          <cell r="H11">
            <v>108</v>
          </cell>
          <cell r="I11">
            <v>108.28275000000001</v>
          </cell>
        </row>
        <row r="12">
          <cell r="A12" t="str">
            <v>YOY % change</v>
          </cell>
          <cell r="B12">
            <v>1.8788627935723223E-2</v>
          </cell>
          <cell r="C12">
            <v>6.5518078136375113E-3</v>
          </cell>
          <cell r="D12">
            <v>6.5518078136375113E-3</v>
          </cell>
          <cell r="E12">
            <v>-2.3866923818707808E-2</v>
          </cell>
          <cell r="F12">
            <v>6.2151148431711434E-2</v>
          </cell>
          <cell r="G12">
            <v>7.7551020408163307E-2</v>
          </cell>
          <cell r="H12">
            <v>4.4487427466150864E-2</v>
          </cell>
          <cell r="I12">
            <v>2.2499999999999999E-2</v>
          </cell>
        </row>
        <row r="14">
          <cell r="A14" t="str">
            <v>Transaction revenue/transaction</v>
          </cell>
          <cell r="B14">
            <v>1.6212084445522932</v>
          </cell>
          <cell r="C14">
            <v>1.4992767598842816</v>
          </cell>
          <cell r="D14">
            <v>1.4992767598842816</v>
          </cell>
          <cell r="E14">
            <v>1.427512966164485</v>
          </cell>
          <cell r="F14">
            <v>1.3622679362421959</v>
          </cell>
          <cell r="G14">
            <v>1.3759469696969699</v>
          </cell>
          <cell r="H14">
            <v>1.3675925925925925</v>
          </cell>
          <cell r="I14">
            <v>1.3748819641170915</v>
          </cell>
        </row>
        <row r="15">
          <cell r="A15" t="str">
            <v>YOY % change</v>
          </cell>
          <cell r="B15">
            <v>-1.4607339111340933E-2</v>
          </cell>
          <cell r="C15">
            <v>-7.5210368585073462E-2</v>
          </cell>
          <cell r="D15">
            <v>-7.5210368585073462E-2</v>
          </cell>
          <cell r="E15">
            <v>-4.7865608031792295E-2</v>
          </cell>
          <cell r="F15">
            <v>-4.5705385147984168E-2</v>
          </cell>
          <cell r="G15">
            <v>-5.3070203438883135E-2</v>
          </cell>
          <cell r="H15">
            <v>-1.7310117622834853E-2</v>
          </cell>
          <cell r="I15">
            <v>0</v>
          </cell>
        </row>
        <row r="22">
          <cell r="B22" t="str">
            <v>YOY C2C Transaction Growth</v>
          </cell>
        </row>
        <row r="23">
          <cell r="A23" t="str">
            <v>Segment</v>
          </cell>
          <cell r="B23" t="str">
            <v>FY08</v>
          </cell>
          <cell r="C23" t="str">
            <v>FY09</v>
          </cell>
          <cell r="D23" t="str">
            <v>FY09</v>
          </cell>
          <cell r="E23" t="str">
            <v>FY10</v>
          </cell>
          <cell r="F23" t="str">
            <v>4Q10</v>
          </cell>
          <cell r="G23" t="str">
            <v>1Q11</v>
          </cell>
          <cell r="H23" t="str">
            <v>2Q11</v>
          </cell>
        </row>
        <row r="24">
          <cell r="A24" t="str">
            <v>International</v>
          </cell>
          <cell r="B24">
            <v>0.17</v>
          </cell>
          <cell r="C24">
            <v>0.08</v>
          </cell>
          <cell r="D24">
            <v>0.08</v>
          </cell>
          <cell r="E24">
            <v>0.08</v>
          </cell>
          <cell r="F24">
            <v>0.08</v>
          </cell>
          <cell r="G24">
            <v>0.05</v>
          </cell>
          <cell r="H24">
            <v>0.05</v>
          </cell>
        </row>
        <row r="25">
          <cell r="A25" t="str">
            <v>Mexico</v>
          </cell>
          <cell r="B25">
            <v>-0.01</v>
          </cell>
          <cell r="C25">
            <v>-0.12</v>
          </cell>
          <cell r="D25">
            <v>-0.12</v>
          </cell>
          <cell r="E25">
            <v>0.02</v>
          </cell>
          <cell r="F25">
            <v>0.03</v>
          </cell>
          <cell r="G25">
            <v>0.01</v>
          </cell>
          <cell r="H25">
            <v>-0.01</v>
          </cell>
        </row>
        <row r="26">
          <cell r="A26" t="str">
            <v>EMEASA</v>
          </cell>
          <cell r="B26">
            <v>0.23</v>
          </cell>
          <cell r="C26">
            <v>0.1</v>
          </cell>
          <cell r="D26">
            <v>0.1</v>
          </cell>
          <cell r="E26">
            <v>0.05</v>
          </cell>
          <cell r="F26">
            <v>0.06</v>
          </cell>
          <cell r="G26">
            <v>0.04</v>
          </cell>
          <cell r="H26">
            <v>0.04</v>
          </cell>
        </row>
        <row r="27">
          <cell r="A27" t="str">
            <v>APAC</v>
          </cell>
          <cell r="B27">
            <v>0.27</v>
          </cell>
          <cell r="C27">
            <v>0.18</v>
          </cell>
          <cell r="D27">
            <v>0.18</v>
          </cell>
          <cell r="E27">
            <v>0.14000000000000001</v>
          </cell>
          <cell r="F27">
            <v>0.14000000000000001</v>
          </cell>
          <cell r="G27">
            <v>0.11</v>
          </cell>
          <cell r="H27">
            <v>0.12</v>
          </cell>
        </row>
        <row r="28">
          <cell r="A28" t="str">
            <v>India</v>
          </cell>
          <cell r="B28">
            <v>0.62</v>
          </cell>
          <cell r="C28">
            <v>0.22</v>
          </cell>
          <cell r="D28">
            <v>0.22</v>
          </cell>
          <cell r="E28">
            <v>0.04</v>
          </cell>
          <cell r="F28">
            <v>0.06</v>
          </cell>
          <cell r="G28">
            <v>0.06</v>
          </cell>
          <cell r="H28">
            <v>0.08</v>
          </cell>
        </row>
        <row r="29">
          <cell r="A29" t="str">
            <v>China</v>
          </cell>
          <cell r="B29">
            <v>0.11749999999999999</v>
          </cell>
          <cell r="C29">
            <v>0.04</v>
          </cell>
          <cell r="D29">
            <v>0.04</v>
          </cell>
          <cell r="E29">
            <v>7.0000000000000007E-2</v>
          </cell>
          <cell r="F29">
            <v>7.0000000000000007E-2</v>
          </cell>
          <cell r="G29">
            <v>0.05</v>
          </cell>
          <cell r="H29">
            <v>7.0000000000000007E-2</v>
          </cell>
        </row>
        <row r="30">
          <cell r="A30" t="str">
            <v>"Originated outside the US"</v>
          </cell>
          <cell r="B30">
            <v>0.2525</v>
          </cell>
          <cell r="C30">
            <v>0.11</v>
          </cell>
          <cell r="D30">
            <v>0.11</v>
          </cell>
          <cell r="E30">
            <v>0.08</v>
          </cell>
          <cell r="F30">
            <v>0.08</v>
          </cell>
          <cell r="G30">
            <v>0.06</v>
          </cell>
          <cell r="H30">
            <v>0.06</v>
          </cell>
        </row>
        <row r="34">
          <cell r="B34" t="str">
            <v>FY 2010</v>
          </cell>
          <cell r="D34" t="str">
            <v>1Q11</v>
          </cell>
          <cell r="E34" t="str">
            <v>2Q11</v>
          </cell>
        </row>
        <row r="35">
          <cell r="A35" t="str">
            <v>C2C transactions YOY</v>
          </cell>
          <cell r="B35">
            <v>8.9750127485976439E-2</v>
          </cell>
          <cell r="D35">
            <v>6.5322580645161388E-2</v>
          </cell>
          <cell r="E35">
            <v>6.0451977401130064E-2</v>
          </cell>
        </row>
        <row r="36">
          <cell r="A36" t="str">
            <v>Principal/transaction YOY</v>
          </cell>
          <cell r="B36">
            <v>-2.2038567493112948E-2</v>
          </cell>
          <cell r="D36">
            <v>8.4033613445377853E-3</v>
          </cell>
          <cell r="E36">
            <v>3.9886039886039892E-2</v>
          </cell>
        </row>
        <row r="37">
          <cell r="A37" t="str">
            <v>Principal/transaction YOY (ex FX)</v>
          </cell>
          <cell r="B37">
            <v>-0.02</v>
          </cell>
          <cell r="D37">
            <v>0.01</v>
          </cell>
          <cell r="E37">
            <v>0</v>
          </cell>
        </row>
        <row r="39">
          <cell r="A39" t="str">
            <v>Revenue Growth YOY - C2C</v>
          </cell>
          <cell r="B39">
            <v>1.9229427767572638E-2</v>
          </cell>
          <cell r="D39">
            <v>4.6495826053193579E-2</v>
          </cell>
          <cell r="E39">
            <v>7.6414127294753831E-2</v>
          </cell>
        </row>
        <row r="40">
          <cell r="A40" t="str">
            <v>C2C Operating Margin</v>
          </cell>
          <cell r="B40">
            <v>0.28363827166126748</v>
          </cell>
          <cell r="D40">
            <v>0.2862443187088396</v>
          </cell>
          <cell r="E40">
            <v>0.28551640550601676</v>
          </cell>
        </row>
        <row r="41">
          <cell r="A41" t="str">
            <v>YOY change in Op. Margin (bps)</v>
          </cell>
          <cell r="B41">
            <v>103.10673828356597</v>
          </cell>
          <cell r="D41">
            <v>118.31583317653438</v>
          </cell>
          <cell r="E41">
            <v>-56.027818949710429</v>
          </cell>
        </row>
        <row r="43">
          <cell r="A43" t="str">
            <v>Revenue Growth YOY - B2B</v>
          </cell>
          <cell r="B43">
            <v>4.3371403787769269E-2</v>
          </cell>
          <cell r="D43">
            <v>1.6501650165017256E-3</v>
          </cell>
          <cell r="E43">
            <v>4.1271611823759047E-2</v>
          </cell>
        </row>
        <row r="44">
          <cell r="A44" t="str">
            <v>B2B Operating Margin</v>
          </cell>
          <cell r="B44">
            <v>0.16973811833171676</v>
          </cell>
          <cell r="D44">
            <v>0.16529379461834159</v>
          </cell>
          <cell r="E44">
            <v>0.19925013390465987</v>
          </cell>
        </row>
        <row r="45">
          <cell r="A45" t="str">
            <v>YOY change in Op. Margin (bps)</v>
          </cell>
          <cell r="B45">
            <v>-787.80025372201078</v>
          </cell>
          <cell r="D45">
            <v>-415.26887449865239</v>
          </cell>
          <cell r="E45">
            <v>107.39258277219859</v>
          </cell>
        </row>
      </sheetData>
      <sheetData sheetId="24"/>
      <sheetData sheetId="25"/>
      <sheetData sheetId="26"/>
      <sheetData sheetId="27" refreshError="1">
        <row r="1">
          <cell r="B1" t="str">
            <v>Morgan Stanley  |  Glenn Fodor, CFA |  212-761-0071  |  Glenn.Fodor@morganstanley.com</v>
          </cell>
        </row>
        <row r="2">
          <cell r="B2" t="str">
            <v>The Western Union Co. (WU)</v>
          </cell>
        </row>
        <row r="3">
          <cell r="B3" t="str">
            <v>Financials - Presentation Format</v>
          </cell>
        </row>
        <row r="6">
          <cell r="AA6">
            <v>2007</v>
          </cell>
          <cell r="AB6" t="str">
            <v>Mar '08A</v>
          </cell>
          <cell r="AC6" t="str">
            <v>June '08A</v>
          </cell>
          <cell r="AD6" t="str">
            <v>Sept '08A</v>
          </cell>
          <cell r="AE6" t="str">
            <v>Dec '08A</v>
          </cell>
          <cell r="AF6">
            <v>2008</v>
          </cell>
          <cell r="AG6" t="str">
            <v>Mar '09A</v>
          </cell>
          <cell r="AH6" t="str">
            <v>June '09A</v>
          </cell>
          <cell r="AI6" t="str">
            <v>Sept '09A</v>
          </cell>
          <cell r="AJ6" t="str">
            <v>Dec '09A</v>
          </cell>
          <cell r="AK6">
            <v>2009</v>
          </cell>
          <cell r="AL6" t="str">
            <v>Mar '10A</v>
          </cell>
          <cell r="AM6" t="str">
            <v>June '10A</v>
          </cell>
          <cell r="AN6" t="str">
            <v>Sept '10A</v>
          </cell>
          <cell r="AO6" t="str">
            <v>Dec '10A</v>
          </cell>
          <cell r="AP6">
            <v>2010</v>
          </cell>
          <cell r="AQ6" t="str">
            <v>Mar '11A</v>
          </cell>
          <cell r="AR6" t="str">
            <v>June '11A</v>
          </cell>
          <cell r="AS6" t="str">
            <v>Sept '11A</v>
          </cell>
          <cell r="AT6" t="str">
            <v>Dec '11E</v>
          </cell>
          <cell r="AU6">
            <v>2011</v>
          </cell>
          <cell r="AV6" t="str">
            <v>Mar '12E</v>
          </cell>
          <cell r="AW6" t="str">
            <v>June '12E</v>
          </cell>
          <cell r="AX6" t="str">
            <v>Sept '12E</v>
          </cell>
          <cell r="AY6" t="str">
            <v>Dec '12E</v>
          </cell>
          <cell r="AZ6">
            <v>2012</v>
          </cell>
          <cell r="BA6" t="str">
            <v>Mar '13E</v>
          </cell>
          <cell r="BB6" t="str">
            <v>June '13E</v>
          </cell>
          <cell r="BC6" t="str">
            <v>Sept '13E</v>
          </cell>
          <cell r="BD6" t="str">
            <v>Dec '13E</v>
          </cell>
          <cell r="BE6">
            <v>2013</v>
          </cell>
        </row>
        <row r="7">
          <cell r="AA7" t="str">
            <v>FYA</v>
          </cell>
          <cell r="AB7" t="str">
            <v>1 Q</v>
          </cell>
          <cell r="AC7" t="str">
            <v>2 Q</v>
          </cell>
          <cell r="AD7" t="str">
            <v>3 Q</v>
          </cell>
          <cell r="AE7" t="str">
            <v>4 Q</v>
          </cell>
          <cell r="AF7" t="str">
            <v>FYA</v>
          </cell>
          <cell r="AG7" t="str">
            <v>1 Q</v>
          </cell>
          <cell r="AH7" t="str">
            <v>2 Q</v>
          </cell>
          <cell r="AI7" t="str">
            <v>3 Q</v>
          </cell>
          <cell r="AJ7" t="str">
            <v>4 Q</v>
          </cell>
          <cell r="AK7" t="str">
            <v>FYA</v>
          </cell>
          <cell r="AL7" t="str">
            <v>1 Q</v>
          </cell>
          <cell r="AM7" t="str">
            <v>2 Q</v>
          </cell>
          <cell r="AN7" t="str">
            <v>3 Q</v>
          </cell>
          <cell r="AO7" t="str">
            <v>4 Q</v>
          </cell>
          <cell r="AP7" t="str">
            <v>FYA</v>
          </cell>
          <cell r="AQ7" t="str">
            <v>1 Q</v>
          </cell>
          <cell r="AR7" t="str">
            <v>2 Q</v>
          </cell>
          <cell r="AS7" t="str">
            <v>3 Q</v>
          </cell>
          <cell r="AT7" t="str">
            <v>4 Q</v>
          </cell>
          <cell r="AU7" t="str">
            <v>FYE</v>
          </cell>
          <cell r="AV7" t="str">
            <v>1 Q</v>
          </cell>
          <cell r="AW7" t="str">
            <v>2 Q</v>
          </cell>
          <cell r="AX7" t="str">
            <v>3 Q</v>
          </cell>
          <cell r="AY7" t="str">
            <v>4 Q</v>
          </cell>
          <cell r="AZ7" t="str">
            <v>FYE</v>
          </cell>
          <cell r="BA7" t="str">
            <v>1 Q</v>
          </cell>
          <cell r="BB7" t="str">
            <v>2 Q</v>
          </cell>
          <cell r="BC7" t="str">
            <v>3 Q</v>
          </cell>
          <cell r="BD7" t="str">
            <v>4 Q</v>
          </cell>
          <cell r="BE7" t="str">
            <v>FYE</v>
          </cell>
        </row>
        <row r="9">
          <cell r="B9" t="str">
            <v>INCOME STATEMENT</v>
          </cell>
        </row>
        <row r="10">
          <cell r="B10" t="str">
            <v>Transaction fees</v>
          </cell>
          <cell r="AA10">
            <v>3989.7999999999997</v>
          </cell>
          <cell r="AB10">
            <v>1020.8</v>
          </cell>
          <cell r="AC10">
            <v>1081.3</v>
          </cell>
          <cell r="AD10">
            <v>1098.5999999999999</v>
          </cell>
          <cell r="AE10">
            <v>1040.0999999999999</v>
          </cell>
          <cell r="AF10">
            <v>4240.7999999999993</v>
          </cell>
          <cell r="AG10">
            <v>958.5</v>
          </cell>
          <cell r="AH10">
            <v>999.9</v>
          </cell>
          <cell r="AI10">
            <v>1040</v>
          </cell>
          <cell r="AJ10">
            <v>1037.8</v>
          </cell>
          <cell r="AK10">
            <v>4036.2</v>
          </cell>
          <cell r="AL10">
            <v>965.7</v>
          </cell>
          <cell r="AM10">
            <v>995.5</v>
          </cell>
          <cell r="AN10">
            <v>1036.0999999999999</v>
          </cell>
          <cell r="AO10">
            <v>1058</v>
          </cell>
          <cell r="AP10">
            <v>4055.3</v>
          </cell>
          <cell r="AQ10">
            <v>998</v>
          </cell>
          <cell r="AR10">
            <v>1057</v>
          </cell>
          <cell r="AS10">
            <v>1083.2</v>
          </cell>
          <cell r="AT10">
            <v>1105.6478102016606</v>
          </cell>
          <cell r="AU10">
            <v>4243.8478102016606</v>
          </cell>
          <cell r="AV10">
            <v>1042.4765746130117</v>
          </cell>
          <cell r="AW10">
            <v>1106.7226260023724</v>
          </cell>
          <cell r="AX10">
            <v>1135.6362837455972</v>
          </cell>
          <cell r="AY10">
            <v>1160.4558883477139</v>
          </cell>
          <cell r="AZ10">
            <v>4445.2913727086952</v>
          </cell>
          <cell r="BA10">
            <v>1155.7809180084794</v>
          </cell>
          <cell r="BB10">
            <v>1223.5599419712646</v>
          </cell>
          <cell r="BC10">
            <v>1253.948444935319</v>
          </cell>
          <cell r="BD10">
            <v>1283.4085654480525</v>
          </cell>
          <cell r="BE10">
            <v>4916.6978703631157</v>
          </cell>
        </row>
        <row r="11">
          <cell r="B11" t="str">
            <v>YOY % change</v>
          </cell>
          <cell r="AA11">
            <v>7.9316128334144809E-2</v>
          </cell>
          <cell r="AB11">
            <v>9.7516396086442247E-2</v>
          </cell>
          <cell r="AC11">
            <v>0.10179335642959031</v>
          </cell>
          <cell r="AD11">
            <v>7.7375698734921894E-2</v>
          </cell>
          <cell r="AE11">
            <v>-1.7475911581333881E-2</v>
          </cell>
          <cell r="AF11">
            <v>6.2910421575016251E-2</v>
          </cell>
          <cell r="AG11">
            <v>-6.1030564263322873E-2</v>
          </cell>
          <cell r="AH11">
            <v>-7.5279755849440466E-2</v>
          </cell>
          <cell r="AI11">
            <v>-5.3340615328599905E-2</v>
          </cell>
          <cell r="AJ11">
            <v>-2.2113258340543673E-3</v>
          </cell>
          <cell r="AK11">
            <v>-4.8245614035087647E-2</v>
          </cell>
          <cell r="AL11">
            <v>7.5117370892019419E-3</v>
          </cell>
          <cell r="AM11">
            <v>-4.4004400440044167E-3</v>
          </cell>
          <cell r="AN11">
            <v>-3.7500000000001421E-3</v>
          </cell>
          <cell r="AO11">
            <v>1.9464251300828739E-2</v>
          </cell>
          <cell r="AP11">
            <v>4.7321738268668589E-3</v>
          </cell>
          <cell r="AQ11">
            <v>3.3447240343791984E-2</v>
          </cell>
          <cell r="AR11">
            <v>6.1778001004520355E-2</v>
          </cell>
          <cell r="AS11">
            <v>4.5458932535469732E-2</v>
          </cell>
          <cell r="AT11">
            <v>4.5035737430681122E-2</v>
          </cell>
          <cell r="AU11">
            <v>4.6494170641299126E-2</v>
          </cell>
          <cell r="AV11">
            <v>4.4565706025061935E-2</v>
          </cell>
          <cell r="AW11">
            <v>4.7041273417570917E-2</v>
          </cell>
          <cell r="AX11">
            <v>4.8408681449037205E-2</v>
          </cell>
          <cell r="AY11">
            <v>4.9571009538794009E-2</v>
          </cell>
          <cell r="AZ11">
            <v>4.7467197580174814E-2</v>
          </cell>
          <cell r="BA11">
            <v>4.8393591947186732E-2</v>
          </cell>
          <cell r="BB11">
            <v>4.8330564333941339E-2</v>
          </cell>
          <cell r="BC11">
            <v>4.8285703756871801E-2</v>
          </cell>
          <cell r="BD11">
            <v>4.8385465755268475E-2</v>
          </cell>
          <cell r="BE11">
            <v>4.8348268332021105E-2</v>
          </cell>
        </row>
        <row r="12">
          <cell r="B12" t="str">
            <v>as % of total revenue</v>
          </cell>
          <cell r="AA12">
            <v>0.81421166483000695</v>
          </cell>
          <cell r="AB12">
            <v>0.80638281064855044</v>
          </cell>
          <cell r="AC12">
            <v>0.80268725410140307</v>
          </cell>
          <cell r="AD12">
            <v>0.79758966168142875</v>
          </cell>
          <cell r="AE12">
            <v>0.80528027253019507</v>
          </cell>
          <cell r="AF12">
            <v>0.80287769784172658</v>
          </cell>
          <cell r="AG12">
            <v>0.7979520479520481</v>
          </cell>
          <cell r="AH12">
            <v>0.79717770868213345</v>
          </cell>
          <cell r="AI12">
            <v>0.79141617837303102</v>
          </cell>
          <cell r="AJ12">
            <v>0.78980213089802132</v>
          </cell>
          <cell r="AK12">
            <v>0.79396490675898956</v>
          </cell>
          <cell r="AL12">
            <v>0.78340228766123143</v>
          </cell>
          <cell r="AM12">
            <v>0.78176535259934044</v>
          </cell>
          <cell r="AN12">
            <v>0.7792569193742479</v>
          </cell>
          <cell r="AO12">
            <v>0.77966101694915257</v>
          </cell>
          <cell r="AP12">
            <v>0.78096173474300457</v>
          </cell>
          <cell r="AQ12">
            <v>0.77786438035853467</v>
          </cell>
          <cell r="AR12">
            <v>0.7736221913196224</v>
          </cell>
          <cell r="AS12">
            <v>0.76779132407144879</v>
          </cell>
          <cell r="AT12">
            <v>0.77878994015636938</v>
          </cell>
          <cell r="AU12">
            <v>0.77445309619849045</v>
          </cell>
          <cell r="AV12">
            <v>0.77117920509698434</v>
          </cell>
          <cell r="AW12">
            <v>0.77088385280006733</v>
          </cell>
          <cell r="AX12">
            <v>0.76683655124062644</v>
          </cell>
          <cell r="AY12">
            <v>0.77779953012846359</v>
          </cell>
          <cell r="AZ12">
            <v>0.77170384728973973</v>
          </cell>
          <cell r="BA12">
            <v>0.78934258402479662</v>
          </cell>
          <cell r="BB12">
            <v>0.78686834043481135</v>
          </cell>
          <cell r="BC12">
            <v>0.78188341459556088</v>
          </cell>
          <cell r="BD12">
            <v>0.79050793523412022</v>
          </cell>
          <cell r="BE12">
            <v>0.78711443780368773</v>
          </cell>
        </row>
        <row r="14">
          <cell r="B14" t="str">
            <v>Foreign exchange revenue</v>
          </cell>
          <cell r="AA14">
            <v>771.3</v>
          </cell>
          <cell r="AB14">
            <v>210</v>
          </cell>
          <cell r="AC14">
            <v>232.3</v>
          </cell>
          <cell r="AD14">
            <v>238.7</v>
          </cell>
          <cell r="AE14">
            <v>215.3</v>
          </cell>
          <cell r="AF14">
            <v>896.3</v>
          </cell>
          <cell r="AG14">
            <v>205.1</v>
          </cell>
          <cell r="AH14">
            <v>217.2</v>
          </cell>
          <cell r="AI14">
            <v>237.6</v>
          </cell>
          <cell r="AJ14">
            <v>250.4</v>
          </cell>
          <cell r="AK14">
            <v>910.3</v>
          </cell>
          <cell r="AL14">
            <v>238.1</v>
          </cell>
          <cell r="AM14">
            <v>249.3</v>
          </cell>
          <cell r="AN14">
            <v>263.10000000000002</v>
          </cell>
          <cell r="AO14">
            <v>268.3</v>
          </cell>
          <cell r="AP14">
            <v>1018.8</v>
          </cell>
          <cell r="AQ14">
            <v>256.10000000000002</v>
          </cell>
          <cell r="AR14">
            <v>279.2</v>
          </cell>
          <cell r="AS14">
            <v>294.2</v>
          </cell>
          <cell r="AT14">
            <v>284.03057051999997</v>
          </cell>
          <cell r="AU14">
            <v>1113.5305705199999</v>
          </cell>
          <cell r="AV14">
            <v>277.51651951199995</v>
          </cell>
          <cell r="AW14">
            <v>296.10515456249999</v>
          </cell>
          <cell r="AX14">
            <v>310.02747556199995</v>
          </cell>
          <cell r="AY14">
            <v>299.81247477410875</v>
          </cell>
          <cell r="AZ14">
            <v>1183.4616244106087</v>
          </cell>
          <cell r="BA14">
            <v>274.93865956472501</v>
          </cell>
          <cell r="BB14">
            <v>296.81097673004689</v>
          </cell>
          <cell r="BC14">
            <v>312.47405607350782</v>
          </cell>
          <cell r="BD14">
            <v>306.5757910239148</v>
          </cell>
          <cell r="BE14">
            <v>1190.7994833921944</v>
          </cell>
        </row>
        <row r="15">
          <cell r="B15" t="str">
            <v>YOY % change</v>
          </cell>
          <cell r="AA15">
            <v>0.1795381556812965</v>
          </cell>
          <cell r="AB15">
            <v>0.26050420168067223</v>
          </cell>
          <cell r="AC15">
            <v>0.25026910656620016</v>
          </cell>
          <cell r="AD15">
            <v>0.17470472440944884</v>
          </cell>
          <cell r="AE15">
            <v>-1.8544274455261078E-3</v>
          </cell>
          <cell r="AF15">
            <v>0.16206404771165572</v>
          </cell>
          <cell r="AG15">
            <v>-2.3333333333333317E-2</v>
          </cell>
          <cell r="AH15">
            <v>-6.5002152389152079E-2</v>
          </cell>
          <cell r="AI15">
            <v>-4.6082949308755561E-3</v>
          </cell>
          <cell r="AJ15">
            <v>0.16302833255921967</v>
          </cell>
          <cell r="AK15">
            <v>1.5619770166239055E-2</v>
          </cell>
          <cell r="AL15">
            <v>0.16089712335446116</v>
          </cell>
          <cell r="AM15">
            <v>0.14779005524861888</v>
          </cell>
          <cell r="AN15">
            <v>0.10732323232323249</v>
          </cell>
          <cell r="AO15">
            <v>7.1485623003194831E-2</v>
          </cell>
          <cell r="AP15">
            <v>0.11919147533780072</v>
          </cell>
          <cell r="AQ15">
            <v>7.5598488030239608E-2</v>
          </cell>
          <cell r="AR15">
            <v>0.11993582029683103</v>
          </cell>
          <cell r="AS15">
            <v>0.11820600532117043</v>
          </cell>
          <cell r="AT15">
            <v>5.8630527469250682E-2</v>
          </cell>
          <cell r="AU15">
            <v>9.2982499528857288E-2</v>
          </cell>
          <cell r="AV15">
            <v>8.362561308863703E-2</v>
          </cell>
          <cell r="AW15">
            <v>6.0548547859957003E-2</v>
          </cell>
          <cell r="AX15">
            <v>5.3798353371855789E-2</v>
          </cell>
          <cell r="AY15">
            <v>5.5564104332908482E-2</v>
          </cell>
          <cell r="AZ15">
            <v>6.2801198046994022E-2</v>
          </cell>
          <cell r="BA15">
            <v>6.2803555940684763E-2</v>
          </cell>
          <cell r="BB15">
            <v>6.1558144717906771E-2</v>
          </cell>
          <cell r="BC15">
            <v>6.1034607483197112E-2</v>
          </cell>
          <cell r="BD15">
            <v>6.1125100676583832E-2</v>
          </cell>
          <cell r="BE15">
            <v>6.1596374971137013E-2</v>
          </cell>
        </row>
        <row r="16">
          <cell r="B16" t="str">
            <v>as % of total revenue</v>
          </cell>
          <cell r="AA16">
            <v>0.15740173870454266</v>
          </cell>
          <cell r="AB16">
            <v>0.16588988071727626</v>
          </cell>
          <cell r="AC16">
            <v>0.17244451042981221</v>
          </cell>
          <cell r="AD16">
            <v>0.17329751706112967</v>
          </cell>
          <cell r="AE16">
            <v>0.16669247445029423</v>
          </cell>
          <cell r="AF16">
            <v>0.16968951154865583</v>
          </cell>
          <cell r="AG16">
            <v>0.17074592074592077</v>
          </cell>
          <cell r="AH16">
            <v>0.17316431475723512</v>
          </cell>
          <cell r="AI16">
            <v>0.18080815767445402</v>
          </cell>
          <cell r="AJ16">
            <v>0.19056316590563166</v>
          </cell>
          <cell r="AK16">
            <v>0.17906601620898574</v>
          </cell>
          <cell r="AL16">
            <v>0.19315324085341121</v>
          </cell>
          <cell r="AM16">
            <v>0.1957750903094079</v>
          </cell>
          <cell r="AN16">
            <v>0.19787906137184119</v>
          </cell>
          <cell r="AO16">
            <v>0.19771554900515845</v>
          </cell>
          <cell r="AP16">
            <v>0.19619850944595293</v>
          </cell>
          <cell r="AQ16">
            <v>0.19961028838659395</v>
          </cell>
          <cell r="AR16">
            <v>0.20434750786796457</v>
          </cell>
          <cell r="AS16">
            <v>0.20853416501275868</v>
          </cell>
          <cell r="AT16">
            <v>0.20006384399884555</v>
          </cell>
          <cell r="AU16">
            <v>0.20320643826525595</v>
          </cell>
          <cell r="AV16">
            <v>0.20529475110555123</v>
          </cell>
          <cell r="AW16">
            <v>0.20625103076424328</v>
          </cell>
          <cell r="AX16">
            <v>0.2093455480003488</v>
          </cell>
          <cell r="AY16">
            <v>0.20095033714549984</v>
          </cell>
          <cell r="AZ16">
            <v>0.20544927477294525</v>
          </cell>
          <cell r="BA16">
            <v>0.18776983475647047</v>
          </cell>
          <cell r="BB16">
            <v>0.19087839726604289</v>
          </cell>
          <cell r="BC16">
            <v>0.19483917614163271</v>
          </cell>
          <cell r="BD16">
            <v>0.18883355003203883</v>
          </cell>
          <cell r="BE16">
            <v>0.19063515607843243</v>
          </cell>
        </row>
        <row r="18">
          <cell r="B18" t="str">
            <v>Commission and other revenues</v>
          </cell>
          <cell r="AA18">
            <v>139.1</v>
          </cell>
          <cell r="AB18">
            <v>35.1</v>
          </cell>
          <cell r="AC18">
            <v>33.5</v>
          </cell>
          <cell r="AD18">
            <v>40.1</v>
          </cell>
          <cell r="AE18">
            <v>36.200000000000003</v>
          </cell>
          <cell r="AF18">
            <v>144.89999999999998</v>
          </cell>
          <cell r="AG18">
            <v>37.6</v>
          </cell>
          <cell r="AH18">
            <v>37.200000000000003</v>
          </cell>
          <cell r="AI18">
            <v>36.5</v>
          </cell>
          <cell r="AJ18">
            <v>25.8</v>
          </cell>
          <cell r="AK18">
            <v>137.10000000000002</v>
          </cell>
          <cell r="AL18">
            <v>28.9</v>
          </cell>
          <cell r="AM18">
            <v>28.6</v>
          </cell>
          <cell r="AN18">
            <v>30.4</v>
          </cell>
          <cell r="AO18">
            <v>30.7</v>
          </cell>
          <cell r="AP18">
            <v>118.60000000000001</v>
          </cell>
          <cell r="AQ18">
            <v>28.9</v>
          </cell>
          <cell r="AR18">
            <v>30.1</v>
          </cell>
          <cell r="AS18">
            <v>33.4</v>
          </cell>
          <cell r="AT18">
            <v>30.021275362318843</v>
          </cell>
          <cell r="AU18">
            <v>122.42127536231885</v>
          </cell>
          <cell r="AV18">
            <v>31.802400000000002</v>
          </cell>
          <cell r="AW18">
            <v>32.8264</v>
          </cell>
          <cell r="AX18">
            <v>35.272799999999997</v>
          </cell>
          <cell r="AY18">
            <v>31.704623999999995</v>
          </cell>
          <cell r="AZ18">
            <v>131.606224</v>
          </cell>
          <cell r="BA18">
            <v>33.512735999999997</v>
          </cell>
          <cell r="BB18">
            <v>34.603248000000001</v>
          </cell>
          <cell r="BC18">
            <v>37.331232</v>
          </cell>
          <cell r="BD18">
            <v>33.539593439999997</v>
          </cell>
          <cell r="BE18">
            <v>138.98680944</v>
          </cell>
        </row>
        <row r="19">
          <cell r="B19" t="str">
            <v>YOY % change</v>
          </cell>
          <cell r="AA19">
            <v>0.16207184628237248</v>
          </cell>
          <cell r="AB19">
            <v>2.3323615160349975E-2</v>
          </cell>
          <cell r="AC19">
            <v>-6.1624649859944092E-2</v>
          </cell>
          <cell r="AD19">
            <v>0.1690962099125366</v>
          </cell>
          <cell r="AE19">
            <v>4.0229885057471382E-2</v>
          </cell>
          <cell r="AF19">
            <v>4.1696621135873357E-2</v>
          </cell>
          <cell r="AG19">
            <v>7.1225071225071268E-2</v>
          </cell>
          <cell r="AH19">
            <v>0.11044776119402999</v>
          </cell>
          <cell r="AI19">
            <v>-8.9775561097256928E-2</v>
          </cell>
          <cell r="AJ19">
            <v>-0.28729281767955805</v>
          </cell>
          <cell r="AK19">
            <v>-5.3830227743270953E-2</v>
          </cell>
          <cell r="AL19">
            <v>-0.2313829787234043</v>
          </cell>
          <cell r="AM19">
            <v>-0.23118279569892475</v>
          </cell>
          <cell r="AN19">
            <v>-0.16712328767123297</v>
          </cell>
          <cell r="AO19">
            <v>0.18992248062015493</v>
          </cell>
          <cell r="AP19">
            <v>-0.13493800145878931</v>
          </cell>
          <cell r="AQ19">
            <v>0</v>
          </cell>
          <cell r="AR19">
            <v>5.2447552447552503E-2</v>
          </cell>
          <cell r="AS19">
            <v>9.8684210526315708E-2</v>
          </cell>
          <cell r="AT19">
            <v>-2.2108294387008343E-2</v>
          </cell>
          <cell r="AU19">
            <v>3.2219859716010379E-2</v>
          </cell>
          <cell r="AV19">
            <v>0.10042906574394483</v>
          </cell>
          <cell r="AW19">
            <v>9.0578073089701006E-2</v>
          </cell>
          <cell r="AX19">
            <v>5.607185628742517E-2</v>
          </cell>
          <cell r="AY19">
            <v>5.6071856287424948E-2</v>
          </cell>
          <cell r="AZ19">
            <v>7.5027388911750093E-2</v>
          </cell>
          <cell r="BA19">
            <v>6.0851904376012733E-2</v>
          </cell>
          <cell r="BB19">
            <v>6.1084780688843265E-2</v>
          </cell>
          <cell r="BC19">
            <v>6.170458682198765E-2</v>
          </cell>
          <cell r="BD19">
            <v>6.0742556621694366E-2</v>
          </cell>
          <cell r="BE19">
            <v>6.1112387077765451E-2</v>
          </cell>
        </row>
        <row r="20">
          <cell r="B20" t="str">
            <v>as % of total revenue</v>
          </cell>
          <cell r="AA20">
            <v>2.838659646545039E-2</v>
          </cell>
          <cell r="AB20">
            <v>2.7727308634173321E-2</v>
          </cell>
          <cell r="AC20">
            <v>2.4868235468784798E-2</v>
          </cell>
          <cell r="AD20">
            <v>2.9112821257441562E-2</v>
          </cell>
          <cell r="AE20">
            <v>2.802725301951069E-2</v>
          </cell>
          <cell r="AF20">
            <v>2.743279060961757E-2</v>
          </cell>
          <cell r="AG20">
            <v>3.1302031302031311E-2</v>
          </cell>
          <cell r="AH20">
            <v>2.9657976560631433E-2</v>
          </cell>
          <cell r="AI20">
            <v>2.7775663952515031E-2</v>
          </cell>
          <cell r="AJ20">
            <v>1.9634703196347032E-2</v>
          </cell>
          <cell r="AK20">
            <v>2.6969077032024551E-2</v>
          </cell>
          <cell r="AL20">
            <v>2.3444471485357343E-2</v>
          </cell>
          <cell r="AM20">
            <v>2.2459557091251772E-2</v>
          </cell>
          <cell r="AN20">
            <v>2.2864019253910951E-2</v>
          </cell>
          <cell r="AO20">
            <v>2.262343404568902E-2</v>
          </cell>
          <cell r="AP20">
            <v>2.2839755811042424E-2</v>
          </cell>
          <cell r="AQ20">
            <v>2.2525331254871394E-2</v>
          </cell>
          <cell r="AR20">
            <v>2.2030300812413087E-2</v>
          </cell>
          <cell r="AS20">
            <v>2.3674510915792455E-2</v>
          </cell>
          <cell r="AT20">
            <v>2.1146215844784984E-2</v>
          </cell>
          <cell r="AU20">
            <v>2.234046553625367E-2</v>
          </cell>
          <cell r="AV20">
            <v>2.3526043797464358E-2</v>
          </cell>
          <cell r="AW20">
            <v>2.2865116435689357E-2</v>
          </cell>
          <cell r="AX20">
            <v>2.3817900759024804E-2</v>
          </cell>
          <cell r="AY20">
            <v>2.125013272603658E-2</v>
          </cell>
          <cell r="AZ20">
            <v>2.2846877937315064E-2</v>
          </cell>
          <cell r="BA20">
            <v>2.2887581218732973E-2</v>
          </cell>
          <cell r="BB20">
            <v>2.2253262299145832E-2</v>
          </cell>
          <cell r="BC20">
            <v>2.3277409262806394E-2</v>
          </cell>
          <cell r="BD20">
            <v>2.0658514733840928E-2</v>
          </cell>
          <cell r="BE20">
            <v>2.2250406117879765E-2</v>
          </cell>
        </row>
        <row r="22">
          <cell r="B22" t="str">
            <v>Total revenue</v>
          </cell>
          <cell r="AA22">
            <v>4900.2</v>
          </cell>
          <cell r="AB22">
            <v>1265.8999999999999</v>
          </cell>
          <cell r="AC22">
            <v>1347.1</v>
          </cell>
          <cell r="AD22">
            <v>1377.3999999999999</v>
          </cell>
          <cell r="AE22">
            <v>1291.5999999999999</v>
          </cell>
          <cell r="AF22">
            <v>5281.9999999999991</v>
          </cell>
          <cell r="AG22">
            <v>1201.1999999999998</v>
          </cell>
          <cell r="AH22">
            <v>1254.3</v>
          </cell>
          <cell r="AI22">
            <v>1314.1</v>
          </cell>
          <cell r="AJ22">
            <v>1314</v>
          </cell>
          <cell r="AK22">
            <v>5083.6000000000004</v>
          </cell>
          <cell r="AL22">
            <v>1232.7</v>
          </cell>
          <cell r="AM22">
            <v>1273.3999999999999</v>
          </cell>
          <cell r="AN22">
            <v>1329.6</v>
          </cell>
          <cell r="AO22">
            <v>1357</v>
          </cell>
          <cell r="AP22">
            <v>5192.7000000000007</v>
          </cell>
          <cell r="AQ22">
            <v>1283</v>
          </cell>
          <cell r="AR22">
            <v>1366.3</v>
          </cell>
          <cell r="AS22">
            <v>1410.8000000000002</v>
          </cell>
          <cell r="AT22">
            <v>1419.6996560839796</v>
          </cell>
          <cell r="AU22">
            <v>5479.7996560839792</v>
          </cell>
          <cell r="AV22">
            <v>1351.7954941250118</v>
          </cell>
          <cell r="AW22">
            <v>1435.6541805648724</v>
          </cell>
          <cell r="AX22">
            <v>1480.936559307597</v>
          </cell>
          <cell r="AY22">
            <v>1491.9729871218226</v>
          </cell>
          <cell r="AZ22">
            <v>5760.3592211193036</v>
          </cell>
          <cell r="BA22">
            <v>1464.2323135732042</v>
          </cell>
          <cell r="BB22">
            <v>1554.9741667013113</v>
          </cell>
          <cell r="BC22">
            <v>1603.7537330088269</v>
          </cell>
          <cell r="BD22">
            <v>1623.5239499119673</v>
          </cell>
          <cell r="BE22">
            <v>6246.4841631953104</v>
          </cell>
        </row>
        <row r="23">
          <cell r="B23" t="str">
            <v>YOY % change</v>
          </cell>
          <cell r="AA23">
            <v>9.6192564091092114E-2</v>
          </cell>
          <cell r="AB23">
            <v>0.11927497789566743</v>
          </cell>
          <cell r="AC23">
            <v>0.11987696400365766</v>
          </cell>
          <cell r="AD23">
            <v>9.5609290486796006E-2</v>
          </cell>
          <cell r="AE23">
            <v>-1.3367962722481086E-2</v>
          </cell>
          <cell r="AF23">
            <v>7.7915187135218833E-2</v>
          </cell>
          <cell r="AG23">
            <v>-5.1109882297179943E-2</v>
          </cell>
          <cell r="AH23">
            <v>-6.8888723925469519E-2</v>
          </cell>
          <cell r="AI23">
            <v>-4.5956149266734414E-2</v>
          </cell>
          <cell r="AJ23">
            <v>1.7342830597708359E-2</v>
          </cell>
          <cell r="AK23">
            <v>-3.7561529723589282E-2</v>
          </cell>
          <cell r="AL23">
            <v>2.6223776223776474E-2</v>
          </cell>
          <cell r="AM23">
            <v>1.5227616997528504E-2</v>
          </cell>
          <cell r="AN23">
            <v>1.1795144966136428E-2</v>
          </cell>
          <cell r="AO23">
            <v>3.2724505327245135E-2</v>
          </cell>
          <cell r="AP23">
            <v>2.1461169250137857E-2</v>
          </cell>
          <cell r="AQ23">
            <v>4.0804737567940341E-2</v>
          </cell>
          <cell r="AR23">
            <v>7.2954295586618478E-2</v>
          </cell>
          <cell r="AS23">
            <v>6.1070998796630693E-2</v>
          </cell>
          <cell r="AT23">
            <v>4.6204610231377785E-2</v>
          </cell>
          <cell r="AU23">
            <v>5.5289089699766647E-2</v>
          </cell>
          <cell r="AV23">
            <v>5.362080602105368E-2</v>
          </cell>
          <cell r="AW23">
            <v>5.0760580081147921E-2</v>
          </cell>
          <cell r="AX23">
            <v>4.9714034099515692E-2</v>
          </cell>
          <cell r="AY23">
            <v>5.0907479429274316E-2</v>
          </cell>
          <cell r="AZ23">
            <v>5.1198872704010467E-2</v>
          </cell>
          <cell r="BA23">
            <v>5.1352783781899003E-2</v>
          </cell>
          <cell r="BB23">
            <v>5.1111732738283289E-2</v>
          </cell>
          <cell r="BC23">
            <v>5.1055551561934864E-2</v>
          </cell>
          <cell r="BD23">
            <v>5.1021169266922684E-2</v>
          </cell>
          <cell r="BE23">
            <v>5.1130259259461575E-2</v>
          </cell>
        </row>
        <row r="25">
          <cell r="B25" t="str">
            <v>Cost of Services</v>
          </cell>
          <cell r="AA25">
            <v>2801.0666666666666</v>
          </cell>
          <cell r="AB25">
            <v>736.6</v>
          </cell>
          <cell r="AC25">
            <v>779.9</v>
          </cell>
          <cell r="AD25">
            <v>784.6</v>
          </cell>
          <cell r="AE25">
            <v>729.4</v>
          </cell>
          <cell r="AF25">
            <v>3030.5</v>
          </cell>
          <cell r="AG25">
            <v>669.1</v>
          </cell>
          <cell r="AH25">
            <v>700.3</v>
          </cell>
          <cell r="AI25">
            <v>742.6</v>
          </cell>
          <cell r="AJ25">
            <v>762.9</v>
          </cell>
          <cell r="AK25">
            <v>2874.9</v>
          </cell>
          <cell r="AL25">
            <v>714.6</v>
          </cell>
          <cell r="AM25">
            <v>718.30000000000007</v>
          </cell>
          <cell r="AN25">
            <v>748</v>
          </cell>
          <cell r="AO25">
            <v>782.5</v>
          </cell>
          <cell r="AP25">
            <v>2963.4</v>
          </cell>
          <cell r="AQ25">
            <v>738.5</v>
          </cell>
          <cell r="AR25">
            <v>763.7</v>
          </cell>
          <cell r="AS25">
            <v>797</v>
          </cell>
          <cell r="AT25">
            <v>809.93865379591034</v>
          </cell>
          <cell r="AU25">
            <v>3109.1386537959102</v>
          </cell>
          <cell r="AV25">
            <v>778.09896524654812</v>
          </cell>
          <cell r="AW25">
            <v>802.46585500797278</v>
          </cell>
          <cell r="AX25">
            <v>829.21740238077598</v>
          </cell>
          <cell r="AY25">
            <v>843.71072421739063</v>
          </cell>
          <cell r="AZ25">
            <v>3253.4929468526875</v>
          </cell>
          <cell r="BA25">
            <v>847.79050955888522</v>
          </cell>
          <cell r="BB25">
            <v>880.11537835294212</v>
          </cell>
          <cell r="BC25">
            <v>914.13962781503119</v>
          </cell>
          <cell r="BD25">
            <v>933.52627119938109</v>
          </cell>
          <cell r="BE25">
            <v>3575.5717869262398</v>
          </cell>
        </row>
        <row r="26">
          <cell r="B26" t="str">
            <v>YOY % change</v>
          </cell>
          <cell r="AA26">
            <v>0.15246519920455315</v>
          </cell>
          <cell r="AB26">
            <v>0.14095415117719945</v>
          </cell>
          <cell r="AC26">
            <v>0.133740369239715</v>
          </cell>
          <cell r="AD26">
            <v>9.7547328173085868E-2</v>
          </cell>
          <cell r="AE26">
            <v>-3.0955227846419686E-2</v>
          </cell>
          <cell r="AF26">
            <v>8.1909272658035048E-2</v>
          </cell>
          <cell r="AG26">
            <v>-9.1637252240021727E-2</v>
          </cell>
          <cell r="AH26">
            <v>-0.10206436722656753</v>
          </cell>
          <cell r="AI26">
            <v>-5.3530461381595673E-2</v>
          </cell>
          <cell r="AJ26">
            <v>4.5928160131615048E-2</v>
          </cell>
          <cell r="AK26">
            <v>-5.1344662596931157E-2</v>
          </cell>
          <cell r="AL26">
            <v>6.8001793453893233E-2</v>
          </cell>
          <cell r="AM26">
            <v>2.5703270027131353E-2</v>
          </cell>
          <cell r="AN26">
            <v>7.2717479127391016E-3</v>
          </cell>
          <cell r="AO26">
            <v>2.5691440555773992E-2</v>
          </cell>
          <cell r="AP26">
            <v>3.0783679432328181E-2</v>
          </cell>
          <cell r="AQ26">
            <v>3.344528407500702E-2</v>
          </cell>
          <cell r="AR26">
            <v>6.320478908534044E-2</v>
          </cell>
          <cell r="AS26">
            <v>6.550802139037426E-2</v>
          </cell>
          <cell r="AT26">
            <v>3.5065372263144212E-2</v>
          </cell>
          <cell r="AU26">
            <v>4.9179541673722849E-2</v>
          </cell>
          <cell r="AV26">
            <v>5.362080602105368E-2</v>
          </cell>
          <cell r="AW26">
            <v>5.0760580081147921E-2</v>
          </cell>
          <cell r="AX26">
            <v>4.0423340502855787E-2</v>
          </cell>
          <cell r="AY26">
            <v>4.1697072072313102E-2</v>
          </cell>
          <cell r="AZ26">
            <v>4.6429030394169457E-2</v>
          </cell>
          <cell r="BA26">
            <v>4.7733669207778773E-2</v>
          </cell>
          <cell r="BB26">
            <v>4.7410635087796305E-2</v>
          </cell>
          <cell r="BC26">
            <v>4.7380532150879118E-2</v>
          </cell>
          <cell r="BD26">
            <v>4.7378114954038875E-2</v>
          </cell>
          <cell r="BE26">
            <v>4.7471021192127427E-2</v>
          </cell>
        </row>
        <row r="27">
          <cell r="B27" t="str">
            <v>as % of total revenue</v>
          </cell>
          <cell r="AA27">
            <v>0.57162292695536232</v>
          </cell>
          <cell r="AB27">
            <v>0.58187850541117003</v>
          </cell>
          <cell r="AC27">
            <v>0.57894736842105265</v>
          </cell>
          <cell r="AD27">
            <v>0.56962392914186155</v>
          </cell>
          <cell r="AE27">
            <v>0.56472592133787558</v>
          </cell>
          <cell r="AF27">
            <v>0.5737410071942447</v>
          </cell>
          <cell r="AG27">
            <v>0.55702630702630718</v>
          </cell>
          <cell r="AH27">
            <v>0.55831938132823089</v>
          </cell>
          <cell r="AI27">
            <v>0.56510159044212771</v>
          </cell>
          <cell r="AJ27">
            <v>0.58059360730593601</v>
          </cell>
          <cell r="AK27">
            <v>0.56552443150523246</v>
          </cell>
          <cell r="AL27">
            <v>0.57970309077634463</v>
          </cell>
          <cell r="AM27">
            <v>0.5640804146379772</v>
          </cell>
          <cell r="AN27">
            <v>0.5625752105896511</v>
          </cell>
          <cell r="AO27">
            <v>0.57663964627855568</v>
          </cell>
          <cell r="AP27">
            <v>0.57068577040845792</v>
          </cell>
          <cell r="AQ27">
            <v>0.57560405300077944</v>
          </cell>
          <cell r="AR27">
            <v>0.55895484154285302</v>
          </cell>
          <cell r="AS27">
            <v>0.56492770059540676</v>
          </cell>
          <cell r="AT27">
            <v>0.57050000000000001</v>
          </cell>
          <cell r="AU27">
            <v>0.56738181118427766</v>
          </cell>
          <cell r="AV27">
            <v>0.57560405300077944</v>
          </cell>
          <cell r="AW27">
            <v>0.55895484154285302</v>
          </cell>
          <cell r="AX27">
            <v>0.55992770059540675</v>
          </cell>
          <cell r="AY27">
            <v>0.5655</v>
          </cell>
          <cell r="AZ27">
            <v>0.56480730141348667</v>
          </cell>
          <cell r="BA27">
            <v>0.57899999999999996</v>
          </cell>
          <cell r="BB27">
            <v>0.56599999999999995</v>
          </cell>
          <cell r="BC27">
            <v>0.56999999999999995</v>
          </cell>
          <cell r="BD27">
            <v>0.57499999999999996</v>
          </cell>
          <cell r="BE27">
            <v>0.5724134878935162</v>
          </cell>
        </row>
        <row r="29">
          <cell r="B29" t="str">
            <v>SG &amp; A</v>
          </cell>
          <cell r="AA29">
            <v>755.13333333333344</v>
          </cell>
          <cell r="AB29">
            <v>196</v>
          </cell>
          <cell r="AC29">
            <v>208.1</v>
          </cell>
          <cell r="AD29">
            <v>214.6</v>
          </cell>
          <cell r="AE29">
            <v>195.3</v>
          </cell>
          <cell r="AF29">
            <v>814</v>
          </cell>
          <cell r="AG29">
            <v>191.2</v>
          </cell>
          <cell r="AH29">
            <v>212.3</v>
          </cell>
          <cell r="AI29">
            <v>219</v>
          </cell>
          <cell r="AJ29">
            <v>232.5</v>
          </cell>
          <cell r="AK29">
            <v>855</v>
          </cell>
          <cell r="AL29">
            <v>202.3</v>
          </cell>
          <cell r="AM29">
            <v>209.6</v>
          </cell>
          <cell r="AN29">
            <v>216.4</v>
          </cell>
          <cell r="AO29">
            <v>241.4</v>
          </cell>
          <cell r="AP29">
            <v>869.69999999999993</v>
          </cell>
          <cell r="AQ29">
            <v>207.6</v>
          </cell>
          <cell r="AR29">
            <v>243</v>
          </cell>
          <cell r="AS29">
            <v>236.8</v>
          </cell>
          <cell r="AT29">
            <v>232.12089376973066</v>
          </cell>
          <cell r="AU29">
            <v>919.52089376973072</v>
          </cell>
          <cell r="AV29">
            <v>215.3521905946582</v>
          </cell>
          <cell r="AW29">
            <v>251.74568550830679</v>
          </cell>
          <cell r="AX29">
            <v>248.57228327476534</v>
          </cell>
          <cell r="AY29">
            <v>240.20765092661344</v>
          </cell>
          <cell r="AZ29">
            <v>955.87781030434371</v>
          </cell>
          <cell r="BA29">
            <v>240.13409942600549</v>
          </cell>
          <cell r="BB29">
            <v>278.34037583953472</v>
          </cell>
          <cell r="BC29">
            <v>272.63813461150062</v>
          </cell>
          <cell r="BD29">
            <v>269.50497568538657</v>
          </cell>
          <cell r="BE29">
            <v>1060.6175855624274</v>
          </cell>
        </row>
        <row r="30">
          <cell r="B30" t="str">
            <v>YOY % change</v>
          </cell>
          <cell r="AA30">
            <v>3.684379147787098E-2</v>
          </cell>
          <cell r="AB30">
            <v>8.4070796460177011E-2</v>
          </cell>
          <cell r="AC30">
            <v>8.216328653146121E-2</v>
          </cell>
          <cell r="AD30">
            <v>0.12808831259856301</v>
          </cell>
          <cell r="AE30">
            <v>1.8248175182481674E-2</v>
          </cell>
          <cell r="AF30">
            <v>7.7955327977399014E-2</v>
          </cell>
          <cell r="AG30">
            <v>-2.4489795918367419E-2</v>
          </cell>
          <cell r="AH30">
            <v>2.0182604517059222E-2</v>
          </cell>
          <cell r="AI30">
            <v>2.0503261882572232E-2</v>
          </cell>
          <cell r="AJ30">
            <v>0.19047619047619047</v>
          </cell>
          <cell r="AK30">
            <v>5.0368550368550258E-2</v>
          </cell>
          <cell r="AL30">
            <v>5.8054393305439378E-2</v>
          </cell>
          <cell r="AM30">
            <v>-1.2717852096090554E-2</v>
          </cell>
          <cell r="AN30">
            <v>-1.1872146118721449E-2</v>
          </cell>
          <cell r="AO30">
            <v>3.8279569892473164E-2</v>
          </cell>
          <cell r="AP30">
            <v>1.7192982456140316E-2</v>
          </cell>
          <cell r="AQ30">
            <v>2.6198714780029553E-2</v>
          </cell>
          <cell r="AR30">
            <v>0.15935114503816794</v>
          </cell>
          <cell r="AS30">
            <v>9.4269870609981599E-2</v>
          </cell>
          <cell r="AT30">
            <v>-3.8438716778249171E-2</v>
          </cell>
          <cell r="AU30">
            <v>5.7285148637151728E-2</v>
          </cell>
          <cell r="AV30">
            <v>3.7341958548450016E-2</v>
          </cell>
          <cell r="AW30">
            <v>3.59904753428264E-2</v>
          </cell>
          <cell r="AX30">
            <v>4.9714034099515692E-2</v>
          </cell>
          <cell r="AY30">
            <v>3.4838557725462849E-2</v>
          </cell>
          <cell r="AZ30">
            <v>3.9538978158029314E-2</v>
          </cell>
          <cell r="BA30">
            <v>5.1352783781898781E-2</v>
          </cell>
          <cell r="BB30">
            <v>5.1111732738283289E-2</v>
          </cell>
          <cell r="BC30">
            <v>5.1055551561934864E-2</v>
          </cell>
          <cell r="BD30">
            <v>5.1021169266922461E-2</v>
          </cell>
          <cell r="BE30">
            <v>5.1128839978545448E-2</v>
          </cell>
        </row>
        <row r="31">
          <cell r="B31" t="str">
            <v>as % of total revenue</v>
          </cell>
          <cell r="AA31">
            <v>0.15410255363726652</v>
          </cell>
          <cell r="AB31">
            <v>0.15483055533612453</v>
          </cell>
          <cell r="AC31">
            <v>0.15447999406131691</v>
          </cell>
          <cell r="AD31">
            <v>0.15580078408595907</v>
          </cell>
          <cell r="AE31">
            <v>0.15120780427376898</v>
          </cell>
          <cell r="AF31">
            <v>0.15410829231351764</v>
          </cell>
          <cell r="AG31">
            <v>0.1591741591741592</v>
          </cell>
          <cell r="AH31">
            <v>0.16925775332854981</v>
          </cell>
          <cell r="AI31">
            <v>0.16665398371509019</v>
          </cell>
          <cell r="AJ31">
            <v>0.1769406392694064</v>
          </cell>
          <cell r="AK31">
            <v>0.16818789833975922</v>
          </cell>
          <cell r="AL31">
            <v>0.16411130039750144</v>
          </cell>
          <cell r="AM31">
            <v>0.16459871210931365</v>
          </cell>
          <cell r="AN31">
            <v>0.16275571600481351</v>
          </cell>
          <cell r="AO31">
            <v>0.17789240972733972</v>
          </cell>
          <cell r="AP31">
            <v>0.16748512334623603</v>
          </cell>
          <cell r="AQ31">
            <v>0.1618082618862042</v>
          </cell>
          <cell r="AR31">
            <v>0.17785259459855085</v>
          </cell>
          <cell r="AS31">
            <v>0.16784802948681599</v>
          </cell>
          <cell r="AT31">
            <v>0.16350000000000001</v>
          </cell>
          <cell r="AU31">
            <v>0.16780191822320134</v>
          </cell>
          <cell r="AV31">
            <v>0.1593082618862042</v>
          </cell>
          <cell r="AW31">
            <v>0.17535259459855085</v>
          </cell>
          <cell r="AX31">
            <v>0.16784802948681599</v>
          </cell>
          <cell r="AY31">
            <v>0.161</v>
          </cell>
          <cell r="AZ31">
            <v>0.16594065988103529</v>
          </cell>
          <cell r="BA31">
            <v>0.16400000000000001</v>
          </cell>
          <cell r="BB31">
            <v>0.17899999999999999</v>
          </cell>
          <cell r="BC31">
            <v>0.17</v>
          </cell>
          <cell r="BD31">
            <v>0.16600000000000001</v>
          </cell>
          <cell r="BE31">
            <v>0.16979432875403014</v>
          </cell>
        </row>
        <row r="33">
          <cell r="B33" t="str">
            <v>Total Operating Expenses</v>
          </cell>
          <cell r="AA33">
            <v>3556.2000000000003</v>
          </cell>
          <cell r="AB33">
            <v>932.6</v>
          </cell>
          <cell r="AC33">
            <v>988</v>
          </cell>
          <cell r="AD33">
            <v>999.2</v>
          </cell>
          <cell r="AE33">
            <v>924.7</v>
          </cell>
          <cell r="AF33">
            <v>3844.5</v>
          </cell>
          <cell r="AG33">
            <v>860.3</v>
          </cell>
          <cell r="AH33">
            <v>912.59999999999991</v>
          </cell>
          <cell r="AI33">
            <v>961.6</v>
          </cell>
          <cell r="AJ33">
            <v>995.4</v>
          </cell>
          <cell r="AK33">
            <v>3729.9</v>
          </cell>
          <cell r="AL33">
            <v>916.90000000000009</v>
          </cell>
          <cell r="AM33">
            <v>927.90000000000009</v>
          </cell>
          <cell r="AN33">
            <v>964.4</v>
          </cell>
          <cell r="AO33">
            <v>1023.9</v>
          </cell>
          <cell r="AP33">
            <v>3833.1000000000004</v>
          </cell>
          <cell r="AQ33">
            <v>946.1</v>
          </cell>
          <cell r="AR33">
            <v>1006.7</v>
          </cell>
          <cell r="AS33">
            <v>1033.8</v>
          </cell>
          <cell r="AT33">
            <v>1042.059547565641</v>
          </cell>
          <cell r="AU33">
            <v>4028.6595475656413</v>
          </cell>
          <cell r="AV33">
            <v>993.45115584120629</v>
          </cell>
          <cell r="AW33">
            <v>1054.2115405162795</v>
          </cell>
          <cell r="AX33">
            <v>1077.7896856555412</v>
          </cell>
          <cell r="AY33">
            <v>1083.9183751440041</v>
          </cell>
          <cell r="AZ33">
            <v>4209.3707571570312</v>
          </cell>
          <cell r="BA33">
            <v>1087.9246089848907</v>
          </cell>
          <cell r="BB33">
            <v>1158.4557541924769</v>
          </cell>
          <cell r="BC33">
            <v>1186.7777624265318</v>
          </cell>
          <cell r="BD33">
            <v>1203.0312468847676</v>
          </cell>
          <cell r="BE33">
            <v>4636.1893724886668</v>
          </cell>
        </row>
        <row r="34">
          <cell r="B34" t="str">
            <v>YOY % change</v>
          </cell>
          <cell r="AA34">
            <v>0.12580726858300628</v>
          </cell>
          <cell r="AB34">
            <v>0.1285091965150047</v>
          </cell>
          <cell r="AC34">
            <v>0.12247216541695072</v>
          </cell>
          <cell r="AD34">
            <v>0.10396641255109929</v>
          </cell>
          <cell r="AE34">
            <v>-2.0963472736897804E-2</v>
          </cell>
          <cell r="AF34">
            <v>8.1069681120296888E-2</v>
          </cell>
          <cell r="AG34">
            <v>-7.7525198370148041E-2</v>
          </cell>
          <cell r="AH34">
            <v>-7.6315789473684337E-2</v>
          </cell>
          <cell r="AI34">
            <v>-3.7630104083266613E-2</v>
          </cell>
          <cell r="AJ34">
            <v>7.6457229371688085E-2</v>
          </cell>
          <cell r="AK34">
            <v>-2.9808817791650344E-2</v>
          </cell>
          <cell r="AL34">
            <v>6.5791003138440329E-2</v>
          </cell>
          <cell r="AM34">
            <v>1.6765285996055423E-2</v>
          </cell>
          <cell r="AN34">
            <v>2.9118136439267861E-3</v>
          </cell>
          <cell r="AO34">
            <v>2.8631705846895672E-2</v>
          </cell>
          <cell r="AP34">
            <v>2.7668302099252085E-2</v>
          </cell>
          <cell r="AQ34">
            <v>3.1846439088232037E-2</v>
          </cell>
          <cell r="AR34">
            <v>8.4922944282789015E-2</v>
          </cell>
          <cell r="AS34">
            <v>7.1961841559518902E-2</v>
          </cell>
          <cell r="AT34">
            <v>1.7735665168122861E-2</v>
          </cell>
          <cell r="AU34">
            <v>5.1018639629970775E-2</v>
          </cell>
          <cell r="AV34">
            <v>5.004878537280022E-2</v>
          </cell>
          <cell r="AW34">
            <v>4.7195331793264517E-2</v>
          </cell>
          <cell r="AX34">
            <v>4.255144675521505E-2</v>
          </cell>
          <cell r="AY34">
            <v>4.016932398551476E-2</v>
          </cell>
          <cell r="AZ34">
            <v>4.4856411284638353E-2</v>
          </cell>
          <cell r="BA34">
            <v>4.8530360201276324E-2</v>
          </cell>
          <cell r="BB34">
            <v>4.8297511231621293E-2</v>
          </cell>
          <cell r="BC34">
            <v>4.822251773023134E-2</v>
          </cell>
          <cell r="BD34">
            <v>4.8192040951264614E-2</v>
          </cell>
          <cell r="BE34">
            <v>4.8305570082436633E-2</v>
          </cell>
        </row>
        <row r="36">
          <cell r="B36" t="str">
            <v>Operating Income</v>
          </cell>
          <cell r="AA36">
            <v>1343.9999999999995</v>
          </cell>
          <cell r="AB36">
            <v>333.29999999999984</v>
          </cell>
          <cell r="AC36">
            <v>359.09999999999991</v>
          </cell>
          <cell r="AD36">
            <v>378.19999999999982</v>
          </cell>
          <cell r="AE36">
            <v>366.89999999999986</v>
          </cell>
          <cell r="AF36">
            <v>1437.4999999999991</v>
          </cell>
          <cell r="AG36">
            <v>340.89999999999986</v>
          </cell>
          <cell r="AH36">
            <v>341.70000000000005</v>
          </cell>
          <cell r="AI36">
            <v>352.49999999999989</v>
          </cell>
          <cell r="AJ36">
            <v>318.60000000000002</v>
          </cell>
          <cell r="AK36">
            <v>1353.7000000000003</v>
          </cell>
          <cell r="AL36">
            <v>315.79999999999995</v>
          </cell>
          <cell r="AM36">
            <v>345.49999999999977</v>
          </cell>
          <cell r="AN36">
            <v>365.19999999999993</v>
          </cell>
          <cell r="AO36">
            <v>333.1</v>
          </cell>
          <cell r="AP36">
            <v>1359.6000000000004</v>
          </cell>
          <cell r="AQ36">
            <v>336.9</v>
          </cell>
          <cell r="AR36">
            <v>359.59999999999991</v>
          </cell>
          <cell r="AS36">
            <v>377.00000000000023</v>
          </cell>
          <cell r="AT36">
            <v>377.64010851833859</v>
          </cell>
          <cell r="AU36">
            <v>1451.1401085183379</v>
          </cell>
          <cell r="AV36">
            <v>358.34433828380554</v>
          </cell>
          <cell r="AW36">
            <v>381.44264004859292</v>
          </cell>
          <cell r="AX36">
            <v>403.14687365205577</v>
          </cell>
          <cell r="AY36">
            <v>408.05461197781847</v>
          </cell>
          <cell r="AZ36">
            <v>1550.9884639622724</v>
          </cell>
          <cell r="BA36">
            <v>376.30770458831353</v>
          </cell>
          <cell r="BB36">
            <v>396.51841250883444</v>
          </cell>
          <cell r="BC36">
            <v>416.97597058229508</v>
          </cell>
          <cell r="BD36">
            <v>420.4927030271997</v>
          </cell>
          <cell r="BE36">
            <v>1610.2947907066437</v>
          </cell>
        </row>
        <row r="37">
          <cell r="B37" t="str">
            <v>YOY % change</v>
          </cell>
          <cell r="AA37">
            <v>2.485892938843981E-2</v>
          </cell>
          <cell r="AB37">
            <v>9.4221930400525178E-2</v>
          </cell>
          <cell r="AC37">
            <v>0.11279826464208198</v>
          </cell>
          <cell r="AD37">
            <v>7.4126668560067666E-2</v>
          </cell>
          <cell r="AE37">
            <v>6.3082830499174847E-3</v>
          </cell>
          <cell r="AF37">
            <v>6.9568452380952106E-2</v>
          </cell>
          <cell r="AG37">
            <v>2.2802280228022775E-2</v>
          </cell>
          <cell r="AH37">
            <v>-4.845446950710075E-2</v>
          </cell>
          <cell r="AI37">
            <v>-6.7953463775779821E-2</v>
          </cell>
          <cell r="AJ37">
            <v>-0.13164349959116883</v>
          </cell>
          <cell r="AK37">
            <v>-5.8295652173912305E-2</v>
          </cell>
          <cell r="AL37">
            <v>-7.3628630096802317E-2</v>
          </cell>
          <cell r="AM37">
            <v>1.1120866256949746E-2</v>
          </cell>
          <cell r="AN37">
            <v>3.602836879432636E-2</v>
          </cell>
          <cell r="AO37">
            <v>4.5511613308223398E-2</v>
          </cell>
          <cell r="AP37">
            <v>4.3584250572505923E-3</v>
          </cell>
          <cell r="AQ37">
            <v>6.6814439518682711E-2</v>
          </cell>
          <cell r="AR37">
            <v>4.0810419681621246E-2</v>
          </cell>
          <cell r="AS37">
            <v>3.2311062431545245E-2</v>
          </cell>
          <cell r="AT37">
            <v>0.13371392530272752</v>
          </cell>
          <cell r="AU37">
            <v>6.7328705882860884E-2</v>
          </cell>
          <cell r="AV37">
            <v>6.3651939103014366E-2</v>
          </cell>
          <cell r="AW37">
            <v>6.0741490680180865E-2</v>
          </cell>
          <cell r="AX37">
            <v>6.9355102525346268E-2</v>
          </cell>
          <cell r="AY37">
            <v>8.0538329413182286E-2</v>
          </cell>
          <cell r="AZ37">
            <v>6.880683323258352E-2</v>
          </cell>
          <cell r="BA37">
            <v>5.9598687968423825E-2</v>
          </cell>
          <cell r="BB37">
            <v>5.94209163962931E-2</v>
          </cell>
          <cell r="BC37">
            <v>5.920326901590367E-2</v>
          </cell>
          <cell r="BD37">
            <v>5.9200322335147826E-2</v>
          </cell>
          <cell r="BE37">
            <v>5.9348472318645706E-2</v>
          </cell>
        </row>
        <row r="38">
          <cell r="B38" t="str">
            <v>Operating Margin</v>
          </cell>
          <cell r="AA38">
            <v>0.27427451940737102</v>
          </cell>
          <cell r="AB38">
            <v>0.26329093925270547</v>
          </cell>
          <cell r="AC38">
            <v>0.26657263751763044</v>
          </cell>
          <cell r="AD38">
            <v>0.27457528677217935</v>
          </cell>
          <cell r="AE38">
            <v>0.28406627438835547</v>
          </cell>
          <cell r="AF38">
            <v>0.27215070049223766</v>
          </cell>
          <cell r="AG38">
            <v>0.28379953379953371</v>
          </cell>
          <cell r="AH38">
            <v>0.27242286534321936</v>
          </cell>
          <cell r="AI38">
            <v>0.26824442584278207</v>
          </cell>
          <cell r="AJ38">
            <v>0.24246575342465757</v>
          </cell>
          <cell r="AK38">
            <v>0.26628767015500832</v>
          </cell>
          <cell r="AL38">
            <v>0.25618560882615393</v>
          </cell>
          <cell r="AM38">
            <v>0.27132087325270915</v>
          </cell>
          <cell r="AN38">
            <v>0.27466907340553548</v>
          </cell>
          <cell r="AO38">
            <v>0.24546794399410465</v>
          </cell>
          <cell r="AP38">
            <v>0.26182910624530592</v>
          </cell>
          <cell r="AQ38">
            <v>0.26258768511301633</v>
          </cell>
          <cell r="AR38">
            <v>0.26319256385859613</v>
          </cell>
          <cell r="AS38">
            <v>0.26722426991777726</v>
          </cell>
          <cell r="AT38">
            <v>0.26600000000000001</v>
          </cell>
          <cell r="AU38">
            <v>0.26481627059252089</v>
          </cell>
          <cell r="AV38">
            <v>0.26508768511301639</v>
          </cell>
          <cell r="AW38">
            <v>0.26569256385859619</v>
          </cell>
          <cell r="AX38">
            <v>0.27222426991777737</v>
          </cell>
          <cell r="AY38">
            <v>0.27349999999999997</v>
          </cell>
          <cell r="AZ38">
            <v>0.26925203870547809</v>
          </cell>
          <cell r="BA38">
            <v>0.25700000000000001</v>
          </cell>
          <cell r="BB38">
            <v>0.25500000000000006</v>
          </cell>
          <cell r="BC38">
            <v>0.26000000000000006</v>
          </cell>
          <cell r="BD38">
            <v>0.25900000000000012</v>
          </cell>
          <cell r="BE38">
            <v>0.25779218335245369</v>
          </cell>
        </row>
        <row r="40">
          <cell r="B40" t="str">
            <v>Other Income/(Expense)</v>
          </cell>
          <cell r="AA40">
            <v>-99.6</v>
          </cell>
          <cell r="AB40">
            <v>-16.8</v>
          </cell>
          <cell r="AC40">
            <v>-28.199999999999996</v>
          </cell>
          <cell r="AD40">
            <v>-42.2</v>
          </cell>
          <cell r="AE40">
            <v>-29.1</v>
          </cell>
          <cell r="AF40">
            <v>-116.29999999999998</v>
          </cell>
          <cell r="AG40">
            <v>-35.700000000000003</v>
          </cell>
          <cell r="AH40">
            <v>-46</v>
          </cell>
          <cell r="AI40">
            <v>-35</v>
          </cell>
          <cell r="AJ40">
            <v>-34.5</v>
          </cell>
          <cell r="AK40">
            <v>-151.19999999999999</v>
          </cell>
          <cell r="AL40">
            <v>-39.799999999999997</v>
          </cell>
          <cell r="AM40">
            <v>-38.700000000000003</v>
          </cell>
          <cell r="AN40">
            <v>-42.599999999999994</v>
          </cell>
          <cell r="AO40">
            <v>-33.800000000000004</v>
          </cell>
          <cell r="AP40">
            <v>-154.9</v>
          </cell>
          <cell r="AQ40">
            <v>-38.199999999999996</v>
          </cell>
          <cell r="AR40">
            <v>-17.300000000000004</v>
          </cell>
          <cell r="AS40">
            <v>-49.1</v>
          </cell>
          <cell r="AT40">
            <v>-47.560014111491355</v>
          </cell>
          <cell r="AU40">
            <v>-152.16001411149136</v>
          </cell>
          <cell r="AV40">
            <v>-46.188436686809965</v>
          </cell>
          <cell r="AW40">
            <v>-45.250940953645568</v>
          </cell>
          <cell r="AX40">
            <v>-44.279283009228806</v>
          </cell>
          <cell r="AY40">
            <v>-43.327371041195782</v>
          </cell>
          <cell r="AZ40">
            <v>-179.04603169088011</v>
          </cell>
          <cell r="BA40">
            <v>-42.779454932617718</v>
          </cell>
          <cell r="BB40">
            <v>-41.875002997304492</v>
          </cell>
          <cell r="BC40">
            <v>-40.941364303036003</v>
          </cell>
          <cell r="BD40">
            <v>-40.025955205021631</v>
          </cell>
          <cell r="BE40">
            <v>-165.62177743797986</v>
          </cell>
        </row>
        <row r="41">
          <cell r="B41" t="str">
            <v>Income Before Taxes, etc.</v>
          </cell>
          <cell r="AA41">
            <v>1244.3999999999999</v>
          </cell>
          <cell r="AB41">
            <v>316.49999999999983</v>
          </cell>
          <cell r="AC41">
            <v>330.89999999999986</v>
          </cell>
          <cell r="AD41">
            <v>335.99999999999983</v>
          </cell>
          <cell r="AE41">
            <v>337.7999999999999</v>
          </cell>
          <cell r="AF41">
            <v>1321.1999999999994</v>
          </cell>
          <cell r="AG41">
            <v>305.19999999999987</v>
          </cell>
          <cell r="AH41">
            <v>295.70000000000005</v>
          </cell>
          <cell r="AI41">
            <v>317.49999999999983</v>
          </cell>
          <cell r="AJ41">
            <v>284.10000000000002</v>
          </cell>
          <cell r="AK41">
            <v>1202.4999999999995</v>
          </cell>
          <cell r="AL41">
            <v>275.99999999999994</v>
          </cell>
          <cell r="AM41">
            <v>306.79999999999973</v>
          </cell>
          <cell r="AN41">
            <v>322.59999999999991</v>
          </cell>
          <cell r="AO41">
            <v>299.3</v>
          </cell>
          <cell r="AP41">
            <v>1204.6999999999996</v>
          </cell>
          <cell r="AQ41">
            <v>298.7</v>
          </cell>
          <cell r="AR41">
            <v>342.29999999999995</v>
          </cell>
          <cell r="AS41">
            <v>327.90000000000026</v>
          </cell>
          <cell r="AT41">
            <v>330.08009440684725</v>
          </cell>
          <cell r="AU41">
            <v>1298.9800944068475</v>
          </cell>
          <cell r="AV41">
            <v>312.15590159699559</v>
          </cell>
          <cell r="AW41">
            <v>336.19169909494735</v>
          </cell>
          <cell r="AX41">
            <v>358.86759064282694</v>
          </cell>
          <cell r="AY41">
            <v>364.72724093662271</v>
          </cell>
          <cell r="AZ41">
            <v>1371.9424322713926</v>
          </cell>
          <cell r="BA41">
            <v>333.52824965569579</v>
          </cell>
          <cell r="BB41">
            <v>354.64340951152991</v>
          </cell>
          <cell r="BC41">
            <v>376.03460627925904</v>
          </cell>
          <cell r="BD41">
            <v>380.46674782217809</v>
          </cell>
          <cell r="BE41">
            <v>1444.673013268663</v>
          </cell>
        </row>
        <row r="43">
          <cell r="B43" t="str">
            <v>Income Taxes (Benefit)</v>
          </cell>
          <cell r="AA43">
            <v>371.59000000000003</v>
          </cell>
          <cell r="AB43">
            <v>94.300000000000011</v>
          </cell>
          <cell r="AC43">
            <v>86.724999999999994</v>
          </cell>
          <cell r="AD43">
            <v>93.031000000000006</v>
          </cell>
          <cell r="AE43">
            <v>76.899999999999991</v>
          </cell>
          <cell r="AF43">
            <v>350.95600000000002</v>
          </cell>
          <cell r="AG43">
            <v>81.3</v>
          </cell>
          <cell r="AH43">
            <v>75.5</v>
          </cell>
          <cell r="AI43">
            <v>82.6</v>
          </cell>
          <cell r="AJ43">
            <v>60.4</v>
          </cell>
          <cell r="AK43">
            <v>299.8</v>
          </cell>
          <cell r="AL43">
            <v>68.099999999999994</v>
          </cell>
          <cell r="AM43">
            <v>63.4</v>
          </cell>
          <cell r="AN43">
            <v>74.7</v>
          </cell>
          <cell r="AO43">
            <v>49.7</v>
          </cell>
          <cell r="AP43">
            <v>255.89999999999998</v>
          </cell>
          <cell r="AQ43">
            <v>70.14</v>
          </cell>
          <cell r="AR43">
            <v>73.314999999999998</v>
          </cell>
          <cell r="AS43">
            <v>77.509334182860854</v>
          </cell>
          <cell r="AT43">
            <v>79.219222657643343</v>
          </cell>
          <cell r="AU43">
            <v>300.1835568405042</v>
          </cell>
          <cell r="AV43">
            <v>75.541728186472938</v>
          </cell>
          <cell r="AW43">
            <v>81.35839118097725</v>
          </cell>
          <cell r="AX43">
            <v>86.845956935564118</v>
          </cell>
          <cell r="AY43">
            <v>88.263992306662686</v>
          </cell>
          <cell r="AZ43">
            <v>332.01006860967698</v>
          </cell>
          <cell r="BA43">
            <v>55.032161193189808</v>
          </cell>
          <cell r="BB43">
            <v>58.516162569402439</v>
          </cell>
          <cell r="BC43">
            <v>62.045710036077743</v>
          </cell>
          <cell r="BD43">
            <v>62.777013390659391</v>
          </cell>
          <cell r="BE43">
            <v>238.37104718932937</v>
          </cell>
        </row>
        <row r="44">
          <cell r="B44" t="str">
            <v>Tax Rate</v>
          </cell>
          <cell r="AA44">
            <v>0.29860977177756354</v>
          </cell>
          <cell r="AB44">
            <v>0.29794628751974744</v>
          </cell>
          <cell r="AC44">
            <v>0.26208824418253257</v>
          </cell>
          <cell r="AD44">
            <v>0.27687797619047633</v>
          </cell>
          <cell r="AE44">
            <v>0.22764949674363533</v>
          </cell>
          <cell r="AF44">
            <v>0.26563427187405403</v>
          </cell>
          <cell r="AG44">
            <v>0.26638269986893848</v>
          </cell>
          <cell r="AH44">
            <v>0.25532634426783901</v>
          </cell>
          <cell r="AI44">
            <v>0.26015748031496078</v>
          </cell>
          <cell r="AJ44">
            <v>0.21260119676170361</v>
          </cell>
          <cell r="AK44">
            <v>0.24931392931392943</v>
          </cell>
          <cell r="AL44">
            <v>0.24673913043478263</v>
          </cell>
          <cell r="AM44">
            <v>0.20664928292046955</v>
          </cell>
          <cell r="AN44">
            <v>0.23155610663360207</v>
          </cell>
          <cell r="AO44">
            <v>0.1660541262946876</v>
          </cell>
          <cell r="AP44">
            <v>0.21241802938490917</v>
          </cell>
          <cell r="AQ44">
            <v>0.23481754268496821</v>
          </cell>
          <cell r="AR44">
            <v>0.21418346479696176</v>
          </cell>
          <cell r="AS44">
            <v>0.23638101306148457</v>
          </cell>
          <cell r="AT44">
            <v>0.24</v>
          </cell>
          <cell r="AU44">
            <v>0.23109172968318414</v>
          </cell>
          <cell r="AV44">
            <v>0.24199999999999999</v>
          </cell>
          <cell r="AW44">
            <v>0.24199999999999999</v>
          </cell>
          <cell r="AX44">
            <v>0.24199999999999999</v>
          </cell>
          <cell r="AY44">
            <v>0.24199999999999999</v>
          </cell>
          <cell r="AZ44">
            <v>0.24199999999999997</v>
          </cell>
          <cell r="BA44">
            <v>0.16500000000000001</v>
          </cell>
          <cell r="BB44">
            <v>0.16500000000000001</v>
          </cell>
          <cell r="BC44">
            <v>0.16500000000000001</v>
          </cell>
          <cell r="BD44">
            <v>0.16500000000000001</v>
          </cell>
          <cell r="BE44">
            <v>0.16499999999999998</v>
          </cell>
        </row>
        <row r="45">
          <cell r="B45" t="str">
            <v>Net Income Before Ex. Items</v>
          </cell>
          <cell r="AA45">
            <v>872.80999999999983</v>
          </cell>
          <cell r="AB45">
            <v>222.19999999999982</v>
          </cell>
          <cell r="AC45">
            <v>244.17499999999987</v>
          </cell>
          <cell r="AD45">
            <v>242.96899999999982</v>
          </cell>
          <cell r="AE45">
            <v>260.89999999999992</v>
          </cell>
          <cell r="AF45">
            <v>970.24399999999935</v>
          </cell>
          <cell r="AG45">
            <v>223.89999999999986</v>
          </cell>
          <cell r="AH45">
            <v>220.20000000000005</v>
          </cell>
          <cell r="AI45">
            <v>234.89999999999984</v>
          </cell>
          <cell r="AJ45">
            <v>223.70000000000002</v>
          </cell>
          <cell r="AK45">
            <v>902.69999999999959</v>
          </cell>
          <cell r="AL45">
            <v>207.89999999999995</v>
          </cell>
          <cell r="AM45">
            <v>243.39999999999972</v>
          </cell>
          <cell r="AN45">
            <v>247.89999999999992</v>
          </cell>
          <cell r="AO45">
            <v>249.60000000000002</v>
          </cell>
          <cell r="AP45">
            <v>948.79999999999961</v>
          </cell>
          <cell r="AQ45">
            <v>228.56</v>
          </cell>
          <cell r="AR45">
            <v>268.98499999999996</v>
          </cell>
          <cell r="AS45">
            <v>250.39066581713939</v>
          </cell>
          <cell r="AT45">
            <v>250.86087174920391</v>
          </cell>
          <cell r="AU45">
            <v>998.7965375663432</v>
          </cell>
          <cell r="AV45">
            <v>236.61417341052265</v>
          </cell>
          <cell r="AW45">
            <v>254.83330791397009</v>
          </cell>
          <cell r="AX45">
            <v>272.02163370726282</v>
          </cell>
          <cell r="AY45">
            <v>276.46324862996005</v>
          </cell>
          <cell r="AZ45">
            <v>1039.9323636617155</v>
          </cell>
          <cell r="BA45">
            <v>278.49608846250601</v>
          </cell>
          <cell r="BB45">
            <v>296.1272469421275</v>
          </cell>
          <cell r="BC45">
            <v>313.98889624318127</v>
          </cell>
          <cell r="BD45">
            <v>317.68973443151867</v>
          </cell>
          <cell r="BE45">
            <v>1206.3019660793336</v>
          </cell>
        </row>
        <row r="46">
          <cell r="B46" t="str">
            <v>YOY % change</v>
          </cell>
          <cell r="AA46">
            <v>1.8484874468827073E-4</v>
          </cell>
          <cell r="AB46">
            <v>0.15010351966873658</v>
          </cell>
          <cell r="AC46">
            <v>0.19400977995109936</v>
          </cell>
          <cell r="AD46">
            <v>4.8138561753158893E-2</v>
          </cell>
          <cell r="AE46">
            <v>7.2338676531031876E-2</v>
          </cell>
          <cell r="AF46">
            <v>0.11163254316517857</v>
          </cell>
          <cell r="AG46">
            <v>7.6507650765078594E-3</v>
          </cell>
          <cell r="AH46">
            <v>-9.8187775161256652E-2</v>
          </cell>
          <cell r="AI46">
            <v>-3.3209997983281836E-2</v>
          </cell>
          <cell r="AJ46">
            <v>-0.14258336527405102</v>
          </cell>
          <cell r="AK46">
            <v>-6.9615478168378098E-2</v>
          </cell>
          <cell r="AL46">
            <v>-7.1460473425636106E-2</v>
          </cell>
          <cell r="AM46">
            <v>0.10535876475930817</v>
          </cell>
          <cell r="AN46">
            <v>5.5342699020860309E-2</v>
          </cell>
          <cell r="AO46">
            <v>0.11578006258381768</v>
          </cell>
          <cell r="AP46">
            <v>5.1069015176692156E-2</v>
          </cell>
          <cell r="AQ46">
            <v>9.937469937469956E-2</v>
          </cell>
          <cell r="AR46">
            <v>0.10511503697617197</v>
          </cell>
          <cell r="AS46">
            <v>1.0047058560465727E-2</v>
          </cell>
          <cell r="AT46">
            <v>5.0515695080284306E-3</v>
          </cell>
          <cell r="AU46">
            <v>5.2694495748675907E-2</v>
          </cell>
          <cell r="AV46">
            <v>3.5238770609567149E-2</v>
          </cell>
          <cell r="AW46">
            <v>-5.2611454490138376E-2</v>
          </cell>
          <cell r="AX46">
            <v>8.6388874838970731E-2</v>
          </cell>
          <cell r="AY46">
            <v>0.10205807187958715</v>
          </cell>
          <cell r="AZ46">
            <v>4.1185391166456586E-2</v>
          </cell>
          <cell r="BA46">
            <v>8.0739108774093626E-2</v>
          </cell>
          <cell r="BB46">
            <v>7.8889256448973377E-2</v>
          </cell>
          <cell r="BC46">
            <v>7.7213399403369243E-2</v>
          </cell>
          <cell r="BD46">
            <v>7.6703144451885086E-2</v>
          </cell>
          <cell r="BE46">
            <v>7.8302128079405842E-2</v>
          </cell>
        </row>
        <row r="48">
          <cell r="B48" t="str">
            <v>EPS - Diluted (Before Ex. Items)</v>
          </cell>
          <cell r="AA48">
            <v>1.1293394578508118</v>
          </cell>
          <cell r="AB48">
            <v>0.2936046511627905</v>
          </cell>
          <cell r="AC48">
            <v>0.32665551839464868</v>
          </cell>
          <cell r="AD48">
            <v>0.32958355941399864</v>
          </cell>
          <cell r="AE48">
            <v>0.3655085458111515</v>
          </cell>
          <cell r="AF48">
            <v>1.3132257300443262</v>
          </cell>
          <cell r="AG48">
            <v>0.31624293785310714</v>
          </cell>
          <cell r="AH48">
            <v>0.31336274370286044</v>
          </cell>
          <cell r="AI48">
            <v>0.33480615735461777</v>
          </cell>
          <cell r="AJ48">
            <v>0.32270628967109061</v>
          </cell>
          <cell r="AK48">
            <v>1.2870433077882724</v>
          </cell>
          <cell r="AL48">
            <v>0.30385852090032145</v>
          </cell>
          <cell r="AM48">
            <v>0.36241810601548496</v>
          </cell>
          <cell r="AN48">
            <v>0.37486768486314825</v>
          </cell>
          <cell r="AO48">
            <v>0.37910085054678011</v>
          </cell>
          <cell r="AP48">
            <v>1.4185012147262188</v>
          </cell>
          <cell r="AQ48">
            <v>0.35049838981751263</v>
          </cell>
          <cell r="AR48">
            <v>0.42306542938030822</v>
          </cell>
          <cell r="AS48">
            <v>0.39928347283868504</v>
          </cell>
          <cell r="AT48">
            <v>0.40396275643994189</v>
          </cell>
          <cell r="AU48">
            <v>1.5753888605147368</v>
          </cell>
          <cell r="AV48">
            <v>0.38282692051800743</v>
          </cell>
          <cell r="AW48">
            <v>0.41624965825378851</v>
          </cell>
          <cell r="AX48">
            <v>0.44861820645661271</v>
          </cell>
          <cell r="AY48">
            <v>0.46039134343239069</v>
          </cell>
          <cell r="AZ48">
            <v>1.7068118505899716</v>
          </cell>
          <cell r="BA48">
            <v>0.46719495316235782</v>
          </cell>
          <cell r="BB48">
            <v>0.49922542907164963</v>
          </cell>
          <cell r="BC48">
            <v>0.53196431123025567</v>
          </cell>
          <cell r="BD48">
            <v>0.54091865685559115</v>
          </cell>
          <cell r="BE48">
            <v>2.0386748894827886</v>
          </cell>
        </row>
        <row r="49">
          <cell r="B49" t="str">
            <v>YOY % change</v>
          </cell>
          <cell r="AA49">
            <v>-1.0445950106422464E-3</v>
          </cell>
          <cell r="AB49">
            <v>0.19037537917087932</v>
          </cell>
          <cell r="AC49">
            <v>0.24432591114636315</v>
          </cell>
          <cell r="AD49">
            <v>9.1076413848852456E-2</v>
          </cell>
          <cell r="AE49">
            <v>0.14429864095501133</v>
          </cell>
          <cell r="AF49">
            <v>0.16282639459304726</v>
          </cell>
          <cell r="AG49">
            <v>7.7104659618504323E-2</v>
          </cell>
          <cell r="AH49">
            <v>-4.0693556187618385E-2</v>
          </cell>
          <cell r="AI49">
            <v>1.5846051149835727E-2</v>
          </cell>
          <cell r="AJ49">
            <v>-0.11710329794087948</v>
          </cell>
          <cell r="AK49">
            <v>-1.9937488016755545E-2</v>
          </cell>
          <cell r="AL49">
            <v>-3.9161086210684593E-2</v>
          </cell>
          <cell r="AM49">
            <v>0.15654497319292116</v>
          </cell>
          <cell r="AN49">
            <v>0.11965588633454671</v>
          </cell>
          <cell r="AO49">
            <v>0.17475507196704498</v>
          </cell>
          <cell r="AP49">
            <v>0.10213945882198106</v>
          </cell>
          <cell r="AQ49">
            <v>0.15349205537826949</v>
          </cell>
          <cell r="AR49">
            <v>0.16734076570178869</v>
          </cell>
          <cell r="AS49">
            <v>6.5131749044866849E-2</v>
          </cell>
          <cell r="AT49">
            <v>6.5581245352795303E-2</v>
          </cell>
          <cell r="AU49">
            <v>0.11060099502191711</v>
          </cell>
          <cell r="AV49">
            <v>9.2235889349810307E-2</v>
          </cell>
          <cell r="AW49">
            <v>-1.6110442151946125E-2</v>
          </cell>
          <cell r="AX49">
            <v>0.12355816599967184</v>
          </cell>
          <cell r="AY49">
            <v>0.13968759766307359</v>
          </cell>
          <cell r="AZ49">
            <v>8.3422571638785303E-2</v>
          </cell>
          <cell r="BA49">
            <v>0.12056794869896037</v>
          </cell>
          <cell r="BB49">
            <v>0.11351866213047912</v>
          </cell>
          <cell r="BC49">
            <v>0.10661487495100386</v>
          </cell>
          <cell r="BD49">
            <v>0.10086741879529981</v>
          </cell>
          <cell r="BE49">
            <v>0.11032941378233074</v>
          </cell>
        </row>
        <row r="50">
          <cell r="B50" t="str">
            <v>Wtd. Avg. Diluted Shares</v>
          </cell>
          <cell r="AA50">
            <v>772.84999999999991</v>
          </cell>
          <cell r="AB50">
            <v>756.8</v>
          </cell>
          <cell r="AC50">
            <v>747.5</v>
          </cell>
          <cell r="AD50">
            <v>737.2</v>
          </cell>
          <cell r="AE50">
            <v>713.8</v>
          </cell>
          <cell r="AF50">
            <v>738.82500000000005</v>
          </cell>
          <cell r="AG50">
            <v>708</v>
          </cell>
          <cell r="AH50">
            <v>702.7</v>
          </cell>
          <cell r="AI50">
            <v>701.6</v>
          </cell>
          <cell r="AJ50">
            <v>693.2</v>
          </cell>
          <cell r="AK50">
            <v>701.375</v>
          </cell>
          <cell r="AL50">
            <v>684.2</v>
          </cell>
          <cell r="AM50">
            <v>671.6</v>
          </cell>
          <cell r="AN50">
            <v>661.3</v>
          </cell>
          <cell r="AO50">
            <v>658.4</v>
          </cell>
          <cell r="AP50">
            <v>668.875</v>
          </cell>
          <cell r="AQ50">
            <v>652.1</v>
          </cell>
          <cell r="AR50">
            <v>635.79999999999995</v>
          </cell>
          <cell r="AS50">
            <v>627.1</v>
          </cell>
          <cell r="AT50">
            <v>621</v>
          </cell>
          <cell r="AU50">
            <v>634</v>
          </cell>
          <cell r="AV50">
            <v>618.07088459285296</v>
          </cell>
          <cell r="AW50">
            <v>612.21265377855889</v>
          </cell>
          <cell r="AX50">
            <v>606.35442296426481</v>
          </cell>
          <cell r="AY50">
            <v>600.49619214997074</v>
          </cell>
          <cell r="AZ50">
            <v>609.28353837141185</v>
          </cell>
          <cell r="BA50">
            <v>596.10251903925018</v>
          </cell>
          <cell r="BB50">
            <v>593.17340363210315</v>
          </cell>
          <cell r="BC50">
            <v>590.24428822495611</v>
          </cell>
          <cell r="BD50">
            <v>587.31517281780907</v>
          </cell>
          <cell r="BE50">
            <v>591.70884592852963</v>
          </cell>
        </row>
        <row r="53">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2007</v>
          </cell>
          <cell r="AB53" t="str">
            <v>Mar '08A</v>
          </cell>
          <cell r="AC53" t="str">
            <v>June '08A</v>
          </cell>
          <cell r="AD53" t="str">
            <v>Sept '08A</v>
          </cell>
          <cell r="AE53" t="str">
            <v>Dec '08A</v>
          </cell>
          <cell r="AF53">
            <v>2008</v>
          </cell>
          <cell r="AG53" t="str">
            <v>Mar '09A</v>
          </cell>
          <cell r="AH53" t="str">
            <v>June '09A</v>
          </cell>
          <cell r="AI53" t="str">
            <v>Sept '09A</v>
          </cell>
          <cell r="AJ53" t="str">
            <v>Dec '09A</v>
          </cell>
          <cell r="AK53">
            <v>2009</v>
          </cell>
          <cell r="AL53" t="str">
            <v>Mar '10A</v>
          </cell>
          <cell r="AM53" t="str">
            <v>June '10A</v>
          </cell>
          <cell r="AN53" t="str">
            <v>Sept '10A</v>
          </cell>
          <cell r="AO53" t="str">
            <v>Dec '10A</v>
          </cell>
          <cell r="AP53">
            <v>2010</v>
          </cell>
          <cell r="AQ53" t="str">
            <v>Mar '11A</v>
          </cell>
          <cell r="AR53" t="str">
            <v>June '11A</v>
          </cell>
          <cell r="AS53" t="str">
            <v>Sept '11A</v>
          </cell>
          <cell r="AT53" t="str">
            <v>Dec '11E</v>
          </cell>
          <cell r="AU53">
            <v>2011</v>
          </cell>
          <cell r="AV53" t="str">
            <v>Mar '12E</v>
          </cell>
          <cell r="AW53" t="str">
            <v>June '12E</v>
          </cell>
          <cell r="AX53" t="str">
            <v>Sept '12E</v>
          </cell>
          <cell r="AY53" t="str">
            <v>Dec '12E</v>
          </cell>
          <cell r="AZ53">
            <v>2012</v>
          </cell>
          <cell r="BA53" t="str">
            <v>Mar '13E</v>
          </cell>
          <cell r="BB53" t="str">
            <v>June '13E</v>
          </cell>
          <cell r="BC53" t="str">
            <v>Sept '13E</v>
          </cell>
          <cell r="BD53" t="str">
            <v>Dec '13E</v>
          </cell>
          <cell r="BE53">
            <v>2013</v>
          </cell>
        </row>
        <row r="54">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t="str">
            <v>FYA</v>
          </cell>
          <cell r="AB54" t="str">
            <v>1 Q</v>
          </cell>
          <cell r="AC54" t="str">
            <v>2 Q</v>
          </cell>
          <cell r="AD54" t="str">
            <v>3 Q</v>
          </cell>
          <cell r="AE54" t="str">
            <v>4 Q</v>
          </cell>
          <cell r="AF54" t="str">
            <v>FYA</v>
          </cell>
          <cell r="AG54" t="str">
            <v>1 Q</v>
          </cell>
          <cell r="AH54" t="str">
            <v>2 Q</v>
          </cell>
          <cell r="AI54" t="str">
            <v>3 Q</v>
          </cell>
          <cell r="AJ54" t="str">
            <v>4 Q</v>
          </cell>
          <cell r="AK54" t="str">
            <v>FYA</v>
          </cell>
          <cell r="AL54" t="str">
            <v>1 Q</v>
          </cell>
          <cell r="AM54" t="str">
            <v>2 Q</v>
          </cell>
          <cell r="AN54" t="str">
            <v>3 Q</v>
          </cell>
          <cell r="AO54" t="str">
            <v>4 Q</v>
          </cell>
          <cell r="AP54" t="str">
            <v>FYA</v>
          </cell>
          <cell r="AQ54" t="str">
            <v>1 Q</v>
          </cell>
          <cell r="AR54" t="str">
            <v>2 Q</v>
          </cell>
          <cell r="AS54" t="str">
            <v>3 Q</v>
          </cell>
          <cell r="AT54" t="str">
            <v>4 Q</v>
          </cell>
          <cell r="AU54" t="str">
            <v>FYE</v>
          </cell>
          <cell r="AV54" t="str">
            <v>1 Q</v>
          </cell>
          <cell r="AW54" t="str">
            <v>2 Q</v>
          </cell>
          <cell r="AX54" t="str">
            <v>3 Q</v>
          </cell>
          <cell r="AY54" t="str">
            <v>4 Q</v>
          </cell>
          <cell r="AZ54" t="str">
            <v>FYE</v>
          </cell>
          <cell r="BA54" t="str">
            <v>1 Q</v>
          </cell>
          <cell r="BB54" t="str">
            <v>2 Q</v>
          </cell>
          <cell r="BC54" t="str">
            <v>3 Q</v>
          </cell>
          <cell r="BD54" t="str">
            <v>4 Q</v>
          </cell>
          <cell r="BE54" t="str">
            <v>FYE</v>
          </cell>
        </row>
        <row r="56">
          <cell r="B56" t="str">
            <v>CASH FLOW STATEMENT</v>
          </cell>
        </row>
        <row r="57">
          <cell r="B57" t="str">
            <v>Cash &amp; Equivalents at Beginning of Period</v>
          </cell>
          <cell r="AA57">
            <v>1421.7000000000005</v>
          </cell>
          <cell r="AB57">
            <v>1793.1000000000006</v>
          </cell>
          <cell r="AC57">
            <v>1895.4000000000003</v>
          </cell>
          <cell r="AD57">
            <v>1874.6000000000001</v>
          </cell>
          <cell r="AE57">
            <v>1129.5999999999999</v>
          </cell>
          <cell r="AF57">
            <v>1793.1000000000006</v>
          </cell>
          <cell r="AG57">
            <v>1295.6000000000004</v>
          </cell>
          <cell r="AH57">
            <v>1510.0000000000002</v>
          </cell>
          <cell r="AI57">
            <v>1782.4000000000003</v>
          </cell>
          <cell r="AJ57">
            <v>1625.4</v>
          </cell>
          <cell r="AK57">
            <v>1295.6000000000004</v>
          </cell>
          <cell r="AL57">
            <v>1685.2000000000003</v>
          </cell>
          <cell r="AM57">
            <v>1529.8000000000002</v>
          </cell>
          <cell r="AN57">
            <v>1746.7999999999997</v>
          </cell>
          <cell r="AO57">
            <v>1996.6999999999998</v>
          </cell>
          <cell r="AP57">
            <v>1685.2000000000003</v>
          </cell>
          <cell r="AQ57">
            <v>2157.3999999999996</v>
          </cell>
          <cell r="AR57">
            <v>2215.7999999999997</v>
          </cell>
          <cell r="AS57">
            <v>2089.6849999999995</v>
          </cell>
          <cell r="AT57">
            <v>2671.0613618986936</v>
          </cell>
          <cell r="AU57">
            <v>2157.3999999999996</v>
          </cell>
          <cell r="AV57">
            <v>2785.0883989162812</v>
          </cell>
          <cell r="AW57">
            <v>2762.7195292767356</v>
          </cell>
          <cell r="AX57">
            <v>2869.2831093329787</v>
          </cell>
          <cell r="AY57">
            <v>2972.9558115953973</v>
          </cell>
          <cell r="AZ57">
            <v>2785.0883989162812</v>
          </cell>
          <cell r="BA57">
            <v>2349.8436516889997</v>
          </cell>
          <cell r="BB57">
            <v>2433.14767641754</v>
          </cell>
          <cell r="BC57">
            <v>2640.8544144155976</v>
          </cell>
          <cell r="BD57">
            <v>2845.588824670348</v>
          </cell>
          <cell r="BE57">
            <v>2349.8436516889997</v>
          </cell>
        </row>
        <row r="58">
          <cell r="B58" t="str">
            <v>Cash Flow from Operations</v>
          </cell>
        </row>
        <row r="59">
          <cell r="B59" t="str">
            <v>Net Income</v>
          </cell>
          <cell r="AA59">
            <v>857.29999999999984</v>
          </cell>
          <cell r="AB59">
            <v>207.09999999999982</v>
          </cell>
          <cell r="AC59">
            <v>231.49999999999989</v>
          </cell>
          <cell r="AD59">
            <v>240.79999999999981</v>
          </cell>
          <cell r="AE59">
            <v>239.59999999999991</v>
          </cell>
          <cell r="AF59">
            <v>918.99999999999943</v>
          </cell>
          <cell r="AG59">
            <v>223.89999999999986</v>
          </cell>
          <cell r="AH59">
            <v>220.20000000000005</v>
          </cell>
          <cell r="AI59">
            <v>180.99999999999983</v>
          </cell>
          <cell r="AJ59">
            <v>223.70000000000002</v>
          </cell>
          <cell r="AK59">
            <v>848.79999999999973</v>
          </cell>
          <cell r="AL59">
            <v>207.89999999999995</v>
          </cell>
          <cell r="AM59">
            <v>220.99999999999972</v>
          </cell>
          <cell r="AN59">
            <v>238.39999999999992</v>
          </cell>
          <cell r="AO59">
            <v>242.60000000000002</v>
          </cell>
          <cell r="AP59">
            <v>909.89999999999952</v>
          </cell>
          <cell r="AQ59">
            <v>210.2</v>
          </cell>
          <cell r="AR59">
            <v>263.08499999999998</v>
          </cell>
          <cell r="AS59">
            <v>239.77636189869403</v>
          </cell>
          <cell r="AT59">
            <v>250.86087174920391</v>
          </cell>
          <cell r="AU59">
            <v>963.92223364789788</v>
          </cell>
          <cell r="AV59">
            <v>236.61417341052265</v>
          </cell>
          <cell r="AW59">
            <v>254.83330791397009</v>
          </cell>
          <cell r="AX59">
            <v>272.02163370726282</v>
          </cell>
          <cell r="AY59">
            <v>276.46324862996005</v>
          </cell>
          <cell r="AZ59">
            <v>1039.9323636617155</v>
          </cell>
          <cell r="BA59">
            <v>278.49608846250601</v>
          </cell>
          <cell r="BB59">
            <v>296.1272469421275</v>
          </cell>
          <cell r="BC59">
            <v>313.98889624318127</v>
          </cell>
          <cell r="BD59">
            <v>317.68973443151867</v>
          </cell>
          <cell r="BE59">
            <v>1206.3019660793334</v>
          </cell>
        </row>
        <row r="60">
          <cell r="B60" t="str">
            <v>Depreciation &amp; Amortization</v>
          </cell>
          <cell r="AA60">
            <v>123.9</v>
          </cell>
          <cell r="AB60">
            <v>32.799999999999997</v>
          </cell>
          <cell r="AC60">
            <v>36.5</v>
          </cell>
          <cell r="AD60">
            <v>37.600000000000009</v>
          </cell>
          <cell r="AE60">
            <v>37.099999999999994</v>
          </cell>
          <cell r="AF60">
            <v>144</v>
          </cell>
          <cell r="AG60">
            <v>35.700000000000003</v>
          </cell>
          <cell r="AH60">
            <v>37.099999999999994</v>
          </cell>
          <cell r="AI60">
            <v>38.700000000000003</v>
          </cell>
          <cell r="AJ60">
            <v>42.699999999999989</v>
          </cell>
          <cell r="AK60">
            <v>154.19999999999999</v>
          </cell>
          <cell r="AL60">
            <v>42</v>
          </cell>
          <cell r="AM60">
            <v>43.599999999999994</v>
          </cell>
          <cell r="AN60">
            <v>44.900000000000006</v>
          </cell>
          <cell r="AO60">
            <v>45.400000000000006</v>
          </cell>
          <cell r="AP60">
            <v>175.9</v>
          </cell>
          <cell r="AQ60">
            <v>44.7</v>
          </cell>
          <cell r="AR60">
            <v>46.599999999999994</v>
          </cell>
          <cell r="AS60">
            <v>45.899999999999991</v>
          </cell>
          <cell r="AT60">
            <v>47.89279243726628</v>
          </cell>
          <cell r="AU60">
            <v>185.09279243726627</v>
          </cell>
          <cell r="AV60">
            <v>45.696133966358424</v>
          </cell>
          <cell r="AW60">
            <v>48.158993042630236</v>
          </cell>
          <cell r="AX60">
            <v>49.470017988789095</v>
          </cell>
          <cell r="AY60">
            <v>50.163120757535864</v>
          </cell>
          <cell r="AZ60">
            <v>193.48826575531362</v>
          </cell>
          <cell r="BA60">
            <v>59.229653734626638</v>
          </cell>
          <cell r="BB60">
            <v>61.877701852415235</v>
          </cell>
          <cell r="BC60">
            <v>63.512231139796853</v>
          </cell>
          <cell r="BD60">
            <v>64.408783857500467</v>
          </cell>
          <cell r="BE60">
            <v>249.0283705843392</v>
          </cell>
        </row>
        <row r="61">
          <cell r="B61" t="str">
            <v>Deferred Income Tax Provision</v>
          </cell>
          <cell r="AA61">
            <v>4.2</v>
          </cell>
          <cell r="AB61">
            <v>58.1</v>
          </cell>
          <cell r="AC61">
            <v>-20.700000000000003</v>
          </cell>
          <cell r="AD61">
            <v>-37.4</v>
          </cell>
          <cell r="AE61">
            <v>15.899999999999999</v>
          </cell>
          <cell r="AF61">
            <v>15.899999999999999</v>
          </cell>
          <cell r="AG61">
            <v>0</v>
          </cell>
          <cell r="AH61">
            <v>67.7</v>
          </cell>
          <cell r="AI61">
            <v>-67.7</v>
          </cell>
          <cell r="AJ61">
            <v>-20.799999999999997</v>
          </cell>
          <cell r="AK61">
            <v>-20.799999999999997</v>
          </cell>
          <cell r="AL61">
            <v>0</v>
          </cell>
          <cell r="AM61">
            <v>0</v>
          </cell>
          <cell r="AN61">
            <v>0</v>
          </cell>
          <cell r="AO61">
            <v>28.6</v>
          </cell>
          <cell r="AP61">
            <v>28.6</v>
          </cell>
          <cell r="AQ61">
            <v>0</v>
          </cell>
          <cell r="AR61">
            <v>0</v>
          </cell>
          <cell r="AS61">
            <v>0</v>
          </cell>
          <cell r="AT61">
            <v>5.682543665024923</v>
          </cell>
          <cell r="AU61">
            <v>5.682543665024923</v>
          </cell>
          <cell r="AV61">
            <v>-15.07952390158863</v>
          </cell>
          <cell r="AW61">
            <v>16.906071689650844</v>
          </cell>
          <cell r="AX61">
            <v>9.5328869787125541</v>
          </cell>
          <cell r="AY61">
            <v>2.9259791962007284</v>
          </cell>
          <cell r="AZ61">
            <v>14.285413962975497</v>
          </cell>
          <cell r="BA61">
            <v>0</v>
          </cell>
          <cell r="BB61">
            <v>0</v>
          </cell>
          <cell r="BC61">
            <v>0</v>
          </cell>
          <cell r="BD61">
            <v>0</v>
          </cell>
          <cell r="BE61">
            <v>0</v>
          </cell>
        </row>
        <row r="62">
          <cell r="B62" t="str">
            <v>Other Non Cash</v>
          </cell>
          <cell r="AA62">
            <v>64.8</v>
          </cell>
          <cell r="AB62">
            <v>11.9</v>
          </cell>
          <cell r="AC62">
            <v>13.6</v>
          </cell>
          <cell r="AD62">
            <v>23.900000000000006</v>
          </cell>
          <cell r="AE62">
            <v>19.799999999999997</v>
          </cell>
          <cell r="AF62">
            <v>69.2</v>
          </cell>
          <cell r="AG62">
            <v>21.9</v>
          </cell>
          <cell r="AH62">
            <v>22.9</v>
          </cell>
          <cell r="AI62">
            <v>-5.7999999999999972</v>
          </cell>
          <cell r="AJ62">
            <v>37</v>
          </cell>
          <cell r="AK62">
            <v>76</v>
          </cell>
          <cell r="AL62">
            <v>14.2</v>
          </cell>
          <cell r="AM62">
            <v>1.5000000000000018</v>
          </cell>
          <cell r="AN62">
            <v>3.2999999999999989</v>
          </cell>
          <cell r="AO62">
            <v>18.899999999999999</v>
          </cell>
          <cell r="AP62">
            <v>37.9</v>
          </cell>
          <cell r="AQ62">
            <v>-7.1999999999999993</v>
          </cell>
          <cell r="AR62">
            <v>-18.599999999999998</v>
          </cell>
          <cell r="AS62">
            <v>18.399999999999999</v>
          </cell>
          <cell r="AT62">
            <v>-2.3593049253363403</v>
          </cell>
          <cell r="AU62">
            <v>-9.7593049253363393</v>
          </cell>
          <cell r="AV62">
            <v>-0.26550041140073694</v>
          </cell>
          <cell r="AW62">
            <v>5.6242779118913262</v>
          </cell>
          <cell r="AX62">
            <v>1.0466942033870739</v>
          </cell>
          <cell r="AY62">
            <v>2.2850767485147387</v>
          </cell>
          <cell r="AZ62">
            <v>8.6905484523924024</v>
          </cell>
          <cell r="BA62">
            <v>3.1733370644124146</v>
          </cell>
          <cell r="BB62">
            <v>2.3204307115950011</v>
          </cell>
          <cell r="BC62">
            <v>2.8777985661044889</v>
          </cell>
          <cell r="BD62">
            <v>3.0070138308933232</v>
          </cell>
          <cell r="BE62">
            <v>11.378580173005227</v>
          </cell>
        </row>
        <row r="63">
          <cell r="B63" t="str">
            <v>Change In Other Current Assets</v>
          </cell>
          <cell r="AA63">
            <v>16.2</v>
          </cell>
          <cell r="AB63">
            <v>-28.1</v>
          </cell>
          <cell r="AC63">
            <v>-6.1999999999999957</v>
          </cell>
          <cell r="AD63">
            <v>-29.1</v>
          </cell>
          <cell r="AE63">
            <v>70.3</v>
          </cell>
          <cell r="AF63">
            <v>6.8999999999999986</v>
          </cell>
          <cell r="AG63">
            <v>20.6</v>
          </cell>
          <cell r="AH63">
            <v>-9.9000000000000021</v>
          </cell>
          <cell r="AI63">
            <v>-31.5</v>
          </cell>
          <cell r="AJ63">
            <v>-10.599999999999998</v>
          </cell>
          <cell r="AK63">
            <v>-31.4</v>
          </cell>
          <cell r="AL63">
            <v>46.4</v>
          </cell>
          <cell r="AM63">
            <v>17.800000000000004</v>
          </cell>
          <cell r="AN63">
            <v>-14.800000000000004</v>
          </cell>
          <cell r="AO63">
            <v>-21.299999999999997</v>
          </cell>
          <cell r="AP63">
            <v>28.1</v>
          </cell>
          <cell r="AQ63">
            <v>-11.5</v>
          </cell>
          <cell r="AR63">
            <v>8.1</v>
          </cell>
          <cell r="AS63">
            <v>4.6000000000000005</v>
          </cell>
          <cell r="AT63">
            <v>-55.139999999999873</v>
          </cell>
          <cell r="AU63">
            <v>-53.93999999999987</v>
          </cell>
          <cell r="AV63">
            <v>-56.242799999999988</v>
          </cell>
          <cell r="AW63">
            <v>-57.367655999999897</v>
          </cell>
          <cell r="AX63">
            <v>-58.515009119999831</v>
          </cell>
          <cell r="AY63">
            <v>-59.685309302400128</v>
          </cell>
          <cell r="AZ63">
            <v>-231.81077442239985</v>
          </cell>
          <cell r="BA63">
            <v>-60.879015488448204</v>
          </cell>
          <cell r="BB63">
            <v>-62.096595798217095</v>
          </cell>
          <cell r="BC63">
            <v>-63.33852771418151</v>
          </cell>
          <cell r="BD63">
            <v>-64.605298268465049</v>
          </cell>
          <cell r="BE63">
            <v>-250.91943726931186</v>
          </cell>
        </row>
        <row r="64">
          <cell r="B64" t="str">
            <v>Change In Accounts Payable/Accrued Liabs</v>
          </cell>
          <cell r="AA64">
            <v>58.699999999999996</v>
          </cell>
          <cell r="AB64">
            <v>36.4</v>
          </cell>
          <cell r="AC64">
            <v>-8</v>
          </cell>
          <cell r="AD64">
            <v>138.1</v>
          </cell>
          <cell r="AE64">
            <v>-40.099999999999987</v>
          </cell>
          <cell r="AF64">
            <v>126.4</v>
          </cell>
          <cell r="AG64">
            <v>-8.1999999999999993</v>
          </cell>
          <cell r="AH64">
            <v>-15.8</v>
          </cell>
          <cell r="AI64">
            <v>243.6</v>
          </cell>
          <cell r="AJ64">
            <v>-5.7999999999999829</v>
          </cell>
          <cell r="AK64">
            <v>213.8</v>
          </cell>
          <cell r="AL64">
            <v>-35.5</v>
          </cell>
          <cell r="AM64">
            <v>-0.79999999999999716</v>
          </cell>
          <cell r="AN64">
            <v>66.2</v>
          </cell>
          <cell r="AO64">
            <v>-19.400000000000006</v>
          </cell>
          <cell r="AP64">
            <v>10.5</v>
          </cell>
          <cell r="AQ64">
            <v>-20.2</v>
          </cell>
          <cell r="AR64">
            <v>-28.2</v>
          </cell>
          <cell r="AS64">
            <v>38.599999999999994</v>
          </cell>
          <cell r="AT64">
            <v>38.244983205829953</v>
          </cell>
          <cell r="AU64">
            <v>28.444983205829949</v>
          </cell>
          <cell r="AV64">
            <v>31.373758451608182</v>
          </cell>
          <cell r="AW64">
            <v>81.723678562385658</v>
          </cell>
          <cell r="AX64">
            <v>86.790787252521</v>
          </cell>
          <cell r="AY64">
            <v>59.626938413937751</v>
          </cell>
          <cell r="AZ64">
            <v>259.51516268045259</v>
          </cell>
          <cell r="BA64">
            <v>29.60449967049999</v>
          </cell>
          <cell r="BB64">
            <v>96.736730797766882</v>
          </cell>
          <cell r="BC64">
            <v>83.852851222438744</v>
          </cell>
          <cell r="BD64">
            <v>71.343930563550998</v>
          </cell>
          <cell r="BE64">
            <v>281.53801225425661</v>
          </cell>
        </row>
        <row r="65">
          <cell r="B65" t="str">
            <v>Change In Other Current Liabilities</v>
          </cell>
          <cell r="AA65">
            <v>-21.6</v>
          </cell>
          <cell r="AB65">
            <v>-0.2</v>
          </cell>
          <cell r="AC65">
            <v>-4.3999999999999995</v>
          </cell>
          <cell r="AD65">
            <v>-8.9000000000000021</v>
          </cell>
          <cell r="AE65">
            <v>-14</v>
          </cell>
          <cell r="AF65">
            <v>-27.5</v>
          </cell>
          <cell r="AG65">
            <v>62.7</v>
          </cell>
          <cell r="AH65">
            <v>-72.5</v>
          </cell>
          <cell r="AI65">
            <v>-6.6000000000000014</v>
          </cell>
          <cell r="AJ65">
            <v>-6.1000000000000014</v>
          </cell>
          <cell r="AK65">
            <v>-22.5</v>
          </cell>
          <cell r="AL65">
            <v>-200.6</v>
          </cell>
          <cell r="AM65">
            <v>-31.400000000000006</v>
          </cell>
          <cell r="AN65">
            <v>45.800000000000011</v>
          </cell>
          <cell r="AO65">
            <v>-10.300000000000011</v>
          </cell>
          <cell r="AP65">
            <v>-196.5</v>
          </cell>
          <cell r="AQ65">
            <v>35.6</v>
          </cell>
          <cell r="AR65">
            <v>-16.300000000000004</v>
          </cell>
          <cell r="AS65">
            <v>29.20000000000001</v>
          </cell>
          <cell r="AT65">
            <v>-6.5415522096456016</v>
          </cell>
          <cell r="AU65">
            <v>41.958447790354406</v>
          </cell>
          <cell r="AV65">
            <v>-17.260172528878911</v>
          </cell>
          <cell r="AW65">
            <v>34.087684757073248</v>
          </cell>
          <cell r="AX65">
            <v>23.50235823177718</v>
          </cell>
          <cell r="AY65">
            <v>5.1330777883349583</v>
          </cell>
          <cell r="AZ65">
            <v>45.462948248306475</v>
          </cell>
          <cell r="BA65">
            <v>-38.421545586310685</v>
          </cell>
          <cell r="BB65">
            <v>44.302702648757304</v>
          </cell>
          <cell r="BC65">
            <v>24.917650898855641</v>
          </cell>
          <cell r="BD65">
            <v>10.12496296827112</v>
          </cell>
          <cell r="BE65">
            <v>40.923770929573379</v>
          </cell>
        </row>
        <row r="66">
          <cell r="B66" t="str">
            <v>Net Cash Provided by Operating Activities</v>
          </cell>
          <cell r="AA66">
            <v>1103.5</v>
          </cell>
          <cell r="AB66">
            <v>317.99999999999977</v>
          </cell>
          <cell r="AC66">
            <v>242.29999999999993</v>
          </cell>
          <cell r="AD66">
            <v>364.99999999999983</v>
          </cell>
          <cell r="AE66">
            <v>328.59999999999997</v>
          </cell>
          <cell r="AF66">
            <v>1253.8999999999999</v>
          </cell>
          <cell r="AG66">
            <v>356.59999999999985</v>
          </cell>
          <cell r="AH66">
            <v>249.70000000000005</v>
          </cell>
          <cell r="AI66">
            <v>351.69999999999982</v>
          </cell>
          <cell r="AJ66">
            <v>260.09999999999991</v>
          </cell>
          <cell r="AK66">
            <v>1218.0999999999997</v>
          </cell>
          <cell r="AL66">
            <v>74.399999999999949</v>
          </cell>
          <cell r="AM66">
            <v>251.69999999999968</v>
          </cell>
          <cell r="AN66">
            <v>383.79999999999995</v>
          </cell>
          <cell r="AO66">
            <v>284.49999999999994</v>
          </cell>
          <cell r="AP66">
            <v>994.39999999999941</v>
          </cell>
          <cell r="AQ66">
            <v>251.6</v>
          </cell>
          <cell r="AR66">
            <v>254.68499999999995</v>
          </cell>
          <cell r="AS66">
            <v>376.47636189869405</v>
          </cell>
          <cell r="AT66">
            <v>278.64033392234325</v>
          </cell>
          <cell r="AU66">
            <v>1161.4016958210373</v>
          </cell>
          <cell r="AV66">
            <v>224.836068986621</v>
          </cell>
          <cell r="AW66">
            <v>383.96635787760152</v>
          </cell>
          <cell r="AX66">
            <v>383.84936924244988</v>
          </cell>
          <cell r="AY66">
            <v>336.91213223208393</v>
          </cell>
          <cell r="AZ66">
            <v>1329.5639283387563</v>
          </cell>
          <cell r="BA66">
            <v>271.20301785728617</v>
          </cell>
          <cell r="BB66">
            <v>439.26821715444481</v>
          </cell>
          <cell r="BC66">
            <v>425.81090035619548</v>
          </cell>
          <cell r="BD66">
            <v>401.96912738326949</v>
          </cell>
          <cell r="BE66">
            <v>1538.251262751196</v>
          </cell>
        </row>
        <row r="68">
          <cell r="B68" t="str">
            <v>Cash Flow from Investing</v>
          </cell>
        </row>
        <row r="69">
          <cell r="B69" t="str">
            <v>Capitalization Of Contract Costs</v>
          </cell>
          <cell r="AA69">
            <v>-80.900000000000006</v>
          </cell>
          <cell r="AB69">
            <v>-7.1</v>
          </cell>
          <cell r="AC69">
            <v>-33.6</v>
          </cell>
          <cell r="AD69">
            <v>-28.099999999999994</v>
          </cell>
          <cell r="AE69">
            <v>-14.000000000000002</v>
          </cell>
          <cell r="AF69">
            <v>-82.8</v>
          </cell>
          <cell r="AG69">
            <v>-3.2</v>
          </cell>
          <cell r="AH69">
            <v>-2.2999999999999998</v>
          </cell>
          <cell r="AI69">
            <v>-12.7</v>
          </cell>
          <cell r="AJ69">
            <v>-9.1000000000000014</v>
          </cell>
          <cell r="AK69">
            <v>-27.3</v>
          </cell>
          <cell r="AL69">
            <v>-3.7</v>
          </cell>
          <cell r="AM69">
            <v>-9.3000000000000007</v>
          </cell>
          <cell r="AN69">
            <v>-14.5</v>
          </cell>
          <cell r="AO69">
            <v>-7.5</v>
          </cell>
          <cell r="AP69">
            <v>-35</v>
          </cell>
          <cell r="AQ69">
            <v>-7.1</v>
          </cell>
          <cell r="AR69">
            <v>-37.699999999999996</v>
          </cell>
          <cell r="AS69">
            <v>-31.5</v>
          </cell>
          <cell r="AT69">
            <v>-22.5</v>
          </cell>
          <cell r="AU69">
            <v>-98.8</v>
          </cell>
          <cell r="AV69">
            <v>-23.75</v>
          </cell>
          <cell r="AW69">
            <v>-23.75</v>
          </cell>
          <cell r="AX69">
            <v>-23.75</v>
          </cell>
          <cell r="AY69">
            <v>-25</v>
          </cell>
          <cell r="AZ69">
            <v>-96.25</v>
          </cell>
          <cell r="BA69">
            <v>-26.25</v>
          </cell>
          <cell r="BB69">
            <v>-26.25</v>
          </cell>
          <cell r="BC69">
            <v>-26.25</v>
          </cell>
          <cell r="BD69">
            <v>-26.25</v>
          </cell>
          <cell r="BE69">
            <v>-105</v>
          </cell>
        </row>
        <row r="70">
          <cell r="B70" t="str">
            <v>Capitalization Software Devel Costs</v>
          </cell>
          <cell r="AA70">
            <v>-27.7</v>
          </cell>
          <cell r="AB70">
            <v>-5.6</v>
          </cell>
          <cell r="AC70">
            <v>-5.7000000000000011</v>
          </cell>
          <cell r="AD70">
            <v>-4.1999999999999993</v>
          </cell>
          <cell r="AE70">
            <v>-1.5</v>
          </cell>
          <cell r="AF70">
            <v>-17</v>
          </cell>
          <cell r="AG70">
            <v>-2.2000000000000002</v>
          </cell>
          <cell r="AH70">
            <v>-4.3</v>
          </cell>
          <cell r="AI70">
            <v>-2.0999999999999996</v>
          </cell>
          <cell r="AJ70">
            <v>-3.3000000000000007</v>
          </cell>
          <cell r="AK70">
            <v>-11.9</v>
          </cell>
          <cell r="AL70">
            <v>-3.9</v>
          </cell>
          <cell r="AM70">
            <v>-5.9</v>
          </cell>
          <cell r="AN70">
            <v>-13.4</v>
          </cell>
          <cell r="AO70">
            <v>-2.1999999999999993</v>
          </cell>
          <cell r="AP70">
            <v>-25.400000000000002</v>
          </cell>
          <cell r="AQ70">
            <v>-2.5</v>
          </cell>
          <cell r="AR70">
            <v>-1.5</v>
          </cell>
          <cell r="AS70">
            <v>-4.5999999999999996</v>
          </cell>
          <cell r="AT70">
            <v>-5.6787986243359185</v>
          </cell>
          <cell r="AU70">
            <v>-14.278798624335918</v>
          </cell>
          <cell r="AV70">
            <v>-5.4071819765000475</v>
          </cell>
          <cell r="AW70">
            <v>-5.7426167222594895</v>
          </cell>
          <cell r="AX70">
            <v>-5.9237462372303877</v>
          </cell>
          <cell r="AY70">
            <v>-5.9678919484872903</v>
          </cell>
          <cell r="AZ70">
            <v>-23.041436884477214</v>
          </cell>
          <cell r="BA70">
            <v>-5.8569292542928171</v>
          </cell>
          <cell r="BB70">
            <v>-6.2198966668052451</v>
          </cell>
          <cell r="BC70">
            <v>-6.4150149320353078</v>
          </cell>
          <cell r="BD70">
            <v>-6.4940957996478694</v>
          </cell>
          <cell r="BE70">
            <v>-24.985936652781241</v>
          </cell>
        </row>
        <row r="71">
          <cell r="B71" t="str">
            <v>Purchases Of Property And Equipment</v>
          </cell>
          <cell r="AA71">
            <v>-83.5</v>
          </cell>
          <cell r="AB71">
            <v>-10.8</v>
          </cell>
          <cell r="AC71">
            <v>-17.7</v>
          </cell>
          <cell r="AD71">
            <v>-12.200000000000003</v>
          </cell>
          <cell r="AE71">
            <v>-13.199999999999996</v>
          </cell>
          <cell r="AF71">
            <v>-53.9</v>
          </cell>
          <cell r="AG71">
            <v>-10.4</v>
          </cell>
          <cell r="AH71">
            <v>-17.5</v>
          </cell>
          <cell r="AI71">
            <v>-12.200000000000001</v>
          </cell>
          <cell r="AJ71">
            <v>-19.600000000000001</v>
          </cell>
          <cell r="AK71">
            <v>-59.7</v>
          </cell>
          <cell r="AL71">
            <v>-7.1</v>
          </cell>
          <cell r="AM71">
            <v>-13.700000000000001</v>
          </cell>
          <cell r="AN71">
            <v>-16.299999999999997</v>
          </cell>
          <cell r="AO71">
            <v>-16.199999999999996</v>
          </cell>
          <cell r="AP71">
            <v>-53.29999999999999</v>
          </cell>
          <cell r="AQ71">
            <v>-12.3</v>
          </cell>
          <cell r="AR71">
            <v>-14.3</v>
          </cell>
          <cell r="AS71">
            <v>-12.799999999999997</v>
          </cell>
          <cell r="AT71">
            <v>-7.0984982804198982</v>
          </cell>
          <cell r="AU71">
            <v>-46.498498280419895</v>
          </cell>
          <cell r="AV71">
            <v>-6.7589774706250596</v>
          </cell>
          <cell r="AW71">
            <v>-7.1782709028243623</v>
          </cell>
          <cell r="AX71">
            <v>-7.4046827965379851</v>
          </cell>
          <cell r="AY71">
            <v>-7.4598649356091133</v>
          </cell>
          <cell r="AZ71">
            <v>-28.801796105596516</v>
          </cell>
          <cell r="BA71">
            <v>-7.3211615678660209</v>
          </cell>
          <cell r="BB71">
            <v>-7.7748708335065571</v>
          </cell>
          <cell r="BC71">
            <v>-8.018768665044135</v>
          </cell>
          <cell r="BD71">
            <v>-8.1176197495598359</v>
          </cell>
          <cell r="BE71">
            <v>-31.23242081597655</v>
          </cell>
        </row>
        <row r="72">
          <cell r="B72" t="str">
            <v>Notes Receivable Issued To Agents</v>
          </cell>
          <cell r="AA72">
            <v>25.9</v>
          </cell>
          <cell r="AB72">
            <v>5.2</v>
          </cell>
          <cell r="AC72">
            <v>7.4999999999999991</v>
          </cell>
          <cell r="AD72">
            <v>5.1999999999999984</v>
          </cell>
          <cell r="AE72">
            <v>23.000000000000004</v>
          </cell>
          <cell r="AF72">
            <v>40.900000000000006</v>
          </cell>
          <cell r="AG72">
            <v>0</v>
          </cell>
          <cell r="AH72">
            <v>0</v>
          </cell>
          <cell r="AI72">
            <v>0</v>
          </cell>
          <cell r="AJ72">
            <v>35.200000000000003</v>
          </cell>
          <cell r="AK72">
            <v>35.200000000000003</v>
          </cell>
          <cell r="AL72">
            <v>16.899999999999999</v>
          </cell>
          <cell r="AM72">
            <v>0</v>
          </cell>
          <cell r="AN72">
            <v>0</v>
          </cell>
          <cell r="AO72">
            <v>36.9</v>
          </cell>
          <cell r="AP72">
            <v>53.8</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row>
        <row r="73">
          <cell r="B73" t="str">
            <v>Acquisition Of Businesses, Net Of Cash</v>
          </cell>
          <cell r="AA73">
            <v>0</v>
          </cell>
          <cell r="AB73">
            <v>0</v>
          </cell>
          <cell r="AC73">
            <v>0</v>
          </cell>
          <cell r="AD73">
            <v>-18.2</v>
          </cell>
          <cell r="AE73">
            <v>-24.599999999999998</v>
          </cell>
          <cell r="AF73">
            <v>-42.8</v>
          </cell>
          <cell r="AG73">
            <v>-143.6</v>
          </cell>
          <cell r="AH73">
            <v>-1.5999999999999943</v>
          </cell>
          <cell r="AI73">
            <v>-369.69999999999993</v>
          </cell>
          <cell r="AJ73">
            <v>-1.0000000000000568</v>
          </cell>
          <cell r="AK73">
            <v>-515.89999999999986</v>
          </cell>
          <cell r="AL73">
            <v>0</v>
          </cell>
          <cell r="AM73">
            <v>0</v>
          </cell>
          <cell r="AN73">
            <v>-2.2999999999999998</v>
          </cell>
          <cell r="AO73">
            <v>-2.4000000000000004</v>
          </cell>
          <cell r="AP73">
            <v>-4.7</v>
          </cell>
          <cell r="AQ73">
            <v>0</v>
          </cell>
          <cell r="AR73">
            <v>-135.69999999999999</v>
          </cell>
          <cell r="AS73">
            <v>-1.2000000000000171</v>
          </cell>
          <cell r="AT73">
            <v>0</v>
          </cell>
          <cell r="AU73">
            <v>-136.9</v>
          </cell>
          <cell r="AV73">
            <v>0</v>
          </cell>
          <cell r="AW73">
            <v>0</v>
          </cell>
          <cell r="AX73">
            <v>0</v>
          </cell>
          <cell r="AY73">
            <v>0</v>
          </cell>
          <cell r="AZ73">
            <v>0</v>
          </cell>
          <cell r="BA73">
            <v>0</v>
          </cell>
          <cell r="BB73">
            <v>0</v>
          </cell>
          <cell r="BC73">
            <v>0</v>
          </cell>
          <cell r="BD73">
            <v>0</v>
          </cell>
          <cell r="BE73">
            <v>0</v>
          </cell>
        </row>
        <row r="74">
          <cell r="B74" t="str">
            <v>Other</v>
          </cell>
          <cell r="AA74">
            <v>0</v>
          </cell>
          <cell r="AB74">
            <v>0</v>
          </cell>
          <cell r="AC74">
            <v>0</v>
          </cell>
          <cell r="AD74">
            <v>-298.10000000000002</v>
          </cell>
          <cell r="AE74">
            <v>0</v>
          </cell>
          <cell r="AF74">
            <v>-298.10000000000002</v>
          </cell>
          <cell r="AG74">
            <v>199</v>
          </cell>
          <cell r="AH74">
            <v>47</v>
          </cell>
          <cell r="AI74">
            <v>6.3000000000000114</v>
          </cell>
          <cell r="AJ74">
            <v>3.1999999999999886</v>
          </cell>
          <cell r="AK74">
            <v>255.5</v>
          </cell>
          <cell r="AL74">
            <v>0</v>
          </cell>
          <cell r="AM74">
            <v>0</v>
          </cell>
          <cell r="AN74">
            <v>0</v>
          </cell>
          <cell r="AO74">
            <v>0</v>
          </cell>
          <cell r="AP74">
            <v>0</v>
          </cell>
          <cell r="AQ74">
            <v>0</v>
          </cell>
          <cell r="AR74">
            <v>0</v>
          </cell>
          <cell r="AS74">
            <v>0</v>
          </cell>
          <cell r="AT74">
            <v>0</v>
          </cell>
          <cell r="AU74">
            <v>0</v>
          </cell>
          <cell r="AV74">
            <v>16.21977158838672</v>
          </cell>
          <cell r="AW74">
            <v>-15.253255493989741</v>
          </cell>
          <cell r="AX74">
            <v>-19.618294157121682</v>
          </cell>
          <cell r="AY74">
            <v>-0.11439925357649372</v>
          </cell>
          <cell r="AZ74">
            <v>-18.766177316301196</v>
          </cell>
          <cell r="BA74">
            <v>21.220014206454152</v>
          </cell>
          <cell r="BB74">
            <v>-23.300178675404254</v>
          </cell>
          <cell r="BC74">
            <v>-14.021755970068511</v>
          </cell>
          <cell r="BD74">
            <v>-4.5875796460196625</v>
          </cell>
          <cell r="BE74">
            <v>-20.689500085038276</v>
          </cell>
        </row>
        <row r="75">
          <cell r="B75" t="str">
            <v>Purchase Of Equity Method Investments</v>
          </cell>
          <cell r="AA75">
            <v>-35.799999999999997</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row>
        <row r="76">
          <cell r="B76" t="str">
            <v>Net Cash used in Investing</v>
          </cell>
          <cell r="AA76">
            <v>-202</v>
          </cell>
          <cell r="AB76">
            <v>-18.3</v>
          </cell>
          <cell r="AC76">
            <v>-49.5</v>
          </cell>
          <cell r="AD76">
            <v>-355.6</v>
          </cell>
          <cell r="AE76">
            <v>-30.29999999999999</v>
          </cell>
          <cell r="AF76">
            <v>-453.7</v>
          </cell>
          <cell r="AG76">
            <v>39.599999999999994</v>
          </cell>
          <cell r="AH76">
            <v>21.300000000000004</v>
          </cell>
          <cell r="AI76">
            <v>-390.39999999999992</v>
          </cell>
          <cell r="AJ76">
            <v>5.3999999999999346</v>
          </cell>
          <cell r="AK76">
            <v>-324.09999999999991</v>
          </cell>
          <cell r="AL76">
            <v>2.1999999999999993</v>
          </cell>
          <cell r="AM76">
            <v>-28.900000000000002</v>
          </cell>
          <cell r="AN76">
            <v>-46.499999999999993</v>
          </cell>
          <cell r="AO76">
            <v>8.6000000000000032</v>
          </cell>
          <cell r="AP76">
            <v>-64.599999999999994</v>
          </cell>
          <cell r="AQ76">
            <v>-21.9</v>
          </cell>
          <cell r="AR76">
            <v>-189.2</v>
          </cell>
          <cell r="AS76">
            <v>-50.100000000000016</v>
          </cell>
          <cell r="AT76">
            <v>-35.277296904755815</v>
          </cell>
          <cell r="AU76">
            <v>-296.4772969047558</v>
          </cell>
          <cell r="AV76">
            <v>-19.69638785873839</v>
          </cell>
          <cell r="AW76">
            <v>-51.924143119073591</v>
          </cell>
          <cell r="AX76">
            <v>-56.696723190890054</v>
          </cell>
          <cell r="AY76">
            <v>-38.542156137672897</v>
          </cell>
          <cell r="AZ76">
            <v>-166.85941030637491</v>
          </cell>
          <cell r="BA76">
            <v>-18.208076615704684</v>
          </cell>
          <cell r="BB76">
            <v>-63.544946175716056</v>
          </cell>
          <cell r="BC76">
            <v>-54.705539567147952</v>
          </cell>
          <cell r="BD76">
            <v>-45.449295195227364</v>
          </cell>
          <cell r="BE76">
            <v>-181.90785755379608</v>
          </cell>
        </row>
        <row r="78">
          <cell r="B78" t="str">
            <v>Cash Flow From Financing</v>
          </cell>
        </row>
        <row r="79">
          <cell r="B79" t="str">
            <v>Proceeds / (redemption) of CS</v>
          </cell>
          <cell r="AA79">
            <v>-540.69999999999993</v>
          </cell>
          <cell r="AB79">
            <v>-235.89999999999998</v>
          </cell>
          <cell r="AC79">
            <v>-205.90000000000003</v>
          </cell>
          <cell r="AD79">
            <v>-467.4</v>
          </cell>
          <cell r="AE79">
            <v>-133.2000000000001</v>
          </cell>
          <cell r="AF79">
            <v>-1042.4000000000001</v>
          </cell>
          <cell r="AG79">
            <v>-178.39999999999998</v>
          </cell>
          <cell r="AH79">
            <v>1.3999999999999915</v>
          </cell>
          <cell r="AI79">
            <v>-35.5</v>
          </cell>
          <cell r="AJ79">
            <v>-164.5</v>
          </cell>
          <cell r="AK79">
            <v>-377</v>
          </cell>
          <cell r="AL79">
            <v>-191.5</v>
          </cell>
          <cell r="AM79">
            <v>-213.70000000000005</v>
          </cell>
          <cell r="AN79">
            <v>-86.999999999999943</v>
          </cell>
          <cell r="AO79">
            <v>-47.099999999999966</v>
          </cell>
          <cell r="AP79">
            <v>-539.29999999999995</v>
          </cell>
          <cell r="AQ79">
            <v>-426.09999999999997</v>
          </cell>
          <cell r="AR79">
            <v>-140.80000000000001</v>
          </cell>
          <cell r="AS79">
            <v>-142.7999999999999</v>
          </cell>
          <cell r="AT79">
            <v>0</v>
          </cell>
          <cell r="AU79">
            <v>-709.69999999999982</v>
          </cell>
          <cell r="AV79">
            <v>-100</v>
          </cell>
          <cell r="AW79">
            <v>-100</v>
          </cell>
          <cell r="AX79">
            <v>-100</v>
          </cell>
          <cell r="AY79">
            <v>-100</v>
          </cell>
          <cell r="AZ79">
            <v>-400</v>
          </cell>
          <cell r="BA79">
            <v>-50</v>
          </cell>
          <cell r="BB79">
            <v>-50</v>
          </cell>
          <cell r="BC79">
            <v>-50</v>
          </cell>
          <cell r="BD79">
            <v>-50</v>
          </cell>
          <cell r="BE79">
            <v>-200</v>
          </cell>
        </row>
        <row r="80">
          <cell r="B80" t="str">
            <v>Proceeds / (redemption) of debt</v>
          </cell>
          <cell r="AA80">
            <v>10.599999999999994</v>
          </cell>
          <cell r="AB80">
            <v>38.5</v>
          </cell>
          <cell r="AC80">
            <v>-7.6999999999999993</v>
          </cell>
          <cell r="AD80">
            <v>-287</v>
          </cell>
          <cell r="AE80">
            <v>0.89999999999999147</v>
          </cell>
          <cell r="AF80">
            <v>-255.3</v>
          </cell>
          <cell r="AG80">
            <v>-3.3999999999999773</v>
          </cell>
          <cell r="AH80">
            <v>0</v>
          </cell>
          <cell r="AI80">
            <v>-82.8</v>
          </cell>
          <cell r="AJ80">
            <v>-1.4210854715202004E-14</v>
          </cell>
          <cell r="AK80">
            <v>-86.199999999999989</v>
          </cell>
          <cell r="AL80">
            <v>0</v>
          </cell>
          <cell r="AM80">
            <v>247.5</v>
          </cell>
          <cell r="AN80">
            <v>-0.40000000000000568</v>
          </cell>
          <cell r="AO80">
            <v>-9.9999999999994316E-2</v>
          </cell>
          <cell r="AP80">
            <v>247</v>
          </cell>
          <cell r="AQ80">
            <v>299.5</v>
          </cell>
          <cell r="AR80">
            <v>-0.5</v>
          </cell>
          <cell r="AS80">
            <v>397.79999999999995</v>
          </cell>
          <cell r="AT80">
            <v>-79.655999999999949</v>
          </cell>
          <cell r="AU80">
            <v>617.14400000000001</v>
          </cell>
          <cell r="AV80">
            <v>-78.06287999999995</v>
          </cell>
          <cell r="AW80">
            <v>-76.501622400000088</v>
          </cell>
          <cell r="AX80">
            <v>-74.971589952000159</v>
          </cell>
          <cell r="AY80">
            <v>-73.472158152960219</v>
          </cell>
          <cell r="AZ80">
            <v>-303.00825050496042</v>
          </cell>
          <cell r="BA80">
            <v>-72.002714989901051</v>
          </cell>
          <cell r="BB80">
            <v>-70.562660690102803</v>
          </cell>
          <cell r="BC80">
            <v>-69.151407476300847</v>
          </cell>
          <cell r="BD80">
            <v>-67.768379326774721</v>
          </cell>
          <cell r="BE80">
            <v>-279.48516248307942</v>
          </cell>
        </row>
        <row r="81">
          <cell r="B81" t="str">
            <v>Dividends &amp; other payments</v>
          </cell>
          <cell r="AA81">
            <v>0</v>
          </cell>
          <cell r="AB81">
            <v>0</v>
          </cell>
          <cell r="AC81">
            <v>0</v>
          </cell>
          <cell r="AD81">
            <v>0</v>
          </cell>
          <cell r="AE81">
            <v>0</v>
          </cell>
          <cell r="AF81">
            <v>0</v>
          </cell>
          <cell r="AG81">
            <v>0</v>
          </cell>
          <cell r="AH81">
            <v>0</v>
          </cell>
          <cell r="AI81">
            <v>0</v>
          </cell>
          <cell r="AJ81">
            <v>-41.2</v>
          </cell>
          <cell r="AK81">
            <v>-41.2</v>
          </cell>
          <cell r="AL81">
            <v>-40.5</v>
          </cell>
          <cell r="AM81">
            <v>-39.599999999999994</v>
          </cell>
          <cell r="AN81">
            <v>0</v>
          </cell>
          <cell r="AO81">
            <v>-85.200000000000017</v>
          </cell>
          <cell r="AP81">
            <v>-165.3</v>
          </cell>
          <cell r="AQ81">
            <v>-44.7</v>
          </cell>
          <cell r="AR81">
            <v>-50.3</v>
          </cell>
          <cell r="AS81">
            <v>0</v>
          </cell>
          <cell r="AT81">
            <v>-49.68</v>
          </cell>
          <cell r="AU81">
            <v>-144.68</v>
          </cell>
          <cell r="AV81">
            <v>-49.44567076742824</v>
          </cell>
          <cell r="AW81">
            <v>-48.977012302284713</v>
          </cell>
          <cell r="AX81">
            <v>-48.508353837141186</v>
          </cell>
          <cell r="AY81">
            <v>-48.039695371997659</v>
          </cell>
          <cell r="AZ81">
            <v>-194.97073227885178</v>
          </cell>
          <cell r="BA81">
            <v>-47.688201523140016</v>
          </cell>
          <cell r="BB81">
            <v>-47.453872290568249</v>
          </cell>
          <cell r="BC81">
            <v>-47.219543057996489</v>
          </cell>
          <cell r="BD81">
            <v>-46.985213825424729</v>
          </cell>
          <cell r="BE81">
            <v>-189.34683069712949</v>
          </cell>
        </row>
        <row r="82">
          <cell r="B82" t="str">
            <v>Net Cash used for Financing</v>
          </cell>
          <cell r="AA82">
            <v>-530.09999999999991</v>
          </cell>
          <cell r="AB82">
            <v>-197.39999999999998</v>
          </cell>
          <cell r="AC82">
            <v>-213.60000000000002</v>
          </cell>
          <cell r="AD82">
            <v>-754.4</v>
          </cell>
          <cell r="AE82">
            <v>-132.30000000000013</v>
          </cell>
          <cell r="AF82">
            <v>-1297.7</v>
          </cell>
          <cell r="AG82">
            <v>-181.79999999999995</v>
          </cell>
          <cell r="AH82">
            <v>1.3999999999999915</v>
          </cell>
          <cell r="AI82">
            <v>-118.3</v>
          </cell>
          <cell r="AJ82">
            <v>-205.7</v>
          </cell>
          <cell r="AK82">
            <v>-504.4</v>
          </cell>
          <cell r="AL82">
            <v>-232</v>
          </cell>
          <cell r="AM82">
            <v>-5.8000000000000398</v>
          </cell>
          <cell r="AN82">
            <v>-87.399999999999949</v>
          </cell>
          <cell r="AO82">
            <v>-132.39999999999998</v>
          </cell>
          <cell r="AP82">
            <v>-457.59999999999997</v>
          </cell>
          <cell r="AQ82">
            <v>-171.29999999999995</v>
          </cell>
          <cell r="AR82">
            <v>-191.60000000000002</v>
          </cell>
          <cell r="AS82">
            <v>255.00000000000006</v>
          </cell>
          <cell r="AT82">
            <v>-129.33599999999996</v>
          </cell>
          <cell r="AU82">
            <v>-237.23599999999982</v>
          </cell>
          <cell r="AV82">
            <v>-227.50855076742818</v>
          </cell>
          <cell r="AW82">
            <v>-225.47863470228481</v>
          </cell>
          <cell r="AX82">
            <v>-223.47994378914134</v>
          </cell>
          <cell r="AY82">
            <v>-221.51185352495787</v>
          </cell>
          <cell r="AZ82">
            <v>-897.97898278381217</v>
          </cell>
          <cell r="BA82">
            <v>-169.69091651304106</v>
          </cell>
          <cell r="BB82">
            <v>-168.01653298067106</v>
          </cell>
          <cell r="BC82">
            <v>-166.37095053429732</v>
          </cell>
          <cell r="BD82">
            <v>-164.75359315219944</v>
          </cell>
          <cell r="BE82">
            <v>-668.83199318020888</v>
          </cell>
        </row>
        <row r="84">
          <cell r="B84" t="str">
            <v>Change in Cash and Equivalents</v>
          </cell>
          <cell r="AA84">
            <v>371.40000000000009</v>
          </cell>
          <cell r="AB84">
            <v>102.29999999999978</v>
          </cell>
          <cell r="AC84">
            <v>-20.800000000000097</v>
          </cell>
          <cell r="AD84">
            <v>-745.00000000000023</v>
          </cell>
          <cell r="AE84">
            <v>165.99999999999983</v>
          </cell>
          <cell r="AF84">
            <v>-497.50000000000023</v>
          </cell>
          <cell r="AG84">
            <v>214.39999999999986</v>
          </cell>
          <cell r="AH84">
            <v>272.40000000000003</v>
          </cell>
          <cell r="AI84">
            <v>-157.00000000000011</v>
          </cell>
          <cell r="AJ84">
            <v>59.799999999999841</v>
          </cell>
          <cell r="AK84">
            <v>389.5999999999998</v>
          </cell>
          <cell r="AL84">
            <v>-155.40000000000003</v>
          </cell>
          <cell r="AM84">
            <v>216.99999999999963</v>
          </cell>
          <cell r="AN84">
            <v>249.9</v>
          </cell>
          <cell r="AO84">
            <v>160.69999999999999</v>
          </cell>
          <cell r="AP84">
            <v>472.19999999999942</v>
          </cell>
          <cell r="AQ84">
            <v>58.400000000000034</v>
          </cell>
          <cell r="AR84">
            <v>-126.11500000000007</v>
          </cell>
          <cell r="AS84">
            <v>581.37636189869409</v>
          </cell>
          <cell r="AT84">
            <v>114.02703701758747</v>
          </cell>
          <cell r="AU84">
            <v>627.68839891628159</v>
          </cell>
          <cell r="AV84">
            <v>-22.368869639545551</v>
          </cell>
          <cell r="AW84">
            <v>106.56358005624315</v>
          </cell>
          <cell r="AX84">
            <v>103.67270226241848</v>
          </cell>
          <cell r="AY84">
            <v>76.858122569453144</v>
          </cell>
          <cell r="AZ84">
            <v>264.72553524856926</v>
          </cell>
          <cell r="BA84">
            <v>83.30402472854044</v>
          </cell>
          <cell r="BB84">
            <v>207.70673799805769</v>
          </cell>
          <cell r="BC84">
            <v>204.73441025475017</v>
          </cell>
          <cell r="BD84">
            <v>191.76623903584269</v>
          </cell>
          <cell r="BE84">
            <v>687.51141201719111</v>
          </cell>
        </row>
        <row r="86">
          <cell r="B86" t="str">
            <v>Cash, End of Period</v>
          </cell>
          <cell r="AA86">
            <v>1793.1000000000006</v>
          </cell>
          <cell r="AB86">
            <v>1895.4000000000003</v>
          </cell>
          <cell r="AC86">
            <v>1874.6000000000001</v>
          </cell>
          <cell r="AD86">
            <v>1129.5999999999999</v>
          </cell>
          <cell r="AE86">
            <v>1295.5999999999997</v>
          </cell>
          <cell r="AF86">
            <v>1295.6000000000004</v>
          </cell>
          <cell r="AG86">
            <v>1510.0000000000002</v>
          </cell>
          <cell r="AH86">
            <v>1782.4000000000003</v>
          </cell>
          <cell r="AI86">
            <v>1625.4</v>
          </cell>
          <cell r="AJ86">
            <v>1685.1999999999998</v>
          </cell>
          <cell r="AK86">
            <v>1685.2000000000003</v>
          </cell>
          <cell r="AL86">
            <v>1529.8000000000002</v>
          </cell>
          <cell r="AM86">
            <v>1746.7999999999997</v>
          </cell>
          <cell r="AN86">
            <v>1996.6999999999998</v>
          </cell>
          <cell r="AO86">
            <v>2157.3999999999996</v>
          </cell>
          <cell r="AP86">
            <v>2157.3999999999996</v>
          </cell>
          <cell r="AQ86">
            <v>2215.7999999999997</v>
          </cell>
          <cell r="AR86">
            <v>2089.6849999999995</v>
          </cell>
          <cell r="AS86">
            <v>2671.0613618986936</v>
          </cell>
          <cell r="AT86">
            <v>2785.0883989162812</v>
          </cell>
          <cell r="AU86">
            <v>2785.0883989162812</v>
          </cell>
          <cell r="AV86">
            <v>2762.7195292767356</v>
          </cell>
          <cell r="AW86">
            <v>2869.2831093329787</v>
          </cell>
          <cell r="AX86">
            <v>2972.9558115953973</v>
          </cell>
          <cell r="AY86">
            <v>3049.8139341648503</v>
          </cell>
          <cell r="AZ86">
            <v>3049.8139341648503</v>
          </cell>
          <cell r="BA86">
            <v>2433.14767641754</v>
          </cell>
          <cell r="BB86">
            <v>2640.8544144155976</v>
          </cell>
          <cell r="BC86">
            <v>2845.588824670348</v>
          </cell>
          <cell r="BD86">
            <v>3037.3550637061908</v>
          </cell>
          <cell r="BE86">
            <v>3037.3550637061908</v>
          </cell>
        </row>
        <row r="89">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2007</v>
          </cell>
          <cell r="AB89" t="str">
            <v>Mar '08A</v>
          </cell>
          <cell r="AC89" t="str">
            <v>June '08A</v>
          </cell>
          <cell r="AD89" t="str">
            <v>Sept '08A</v>
          </cell>
          <cell r="AE89" t="str">
            <v>Dec '08A</v>
          </cell>
          <cell r="AF89">
            <v>2008</v>
          </cell>
          <cell r="AG89" t="str">
            <v>Mar '09A</v>
          </cell>
          <cell r="AH89" t="str">
            <v>June '09A</v>
          </cell>
          <cell r="AI89" t="str">
            <v>Sept '09A</v>
          </cell>
          <cell r="AJ89" t="str">
            <v>Dec '09A</v>
          </cell>
          <cell r="AK89">
            <v>2009</v>
          </cell>
          <cell r="AL89" t="str">
            <v>Mar '10A</v>
          </cell>
          <cell r="AM89" t="str">
            <v>June '10A</v>
          </cell>
          <cell r="AN89" t="str">
            <v>Sept '10A</v>
          </cell>
          <cell r="AO89" t="str">
            <v>Dec '10A</v>
          </cell>
          <cell r="AP89">
            <v>2010</v>
          </cell>
          <cell r="AQ89" t="str">
            <v>Mar '11A</v>
          </cell>
          <cell r="AR89" t="str">
            <v>June '11A</v>
          </cell>
          <cell r="AS89" t="str">
            <v>Sept '11A</v>
          </cell>
          <cell r="AT89" t="str">
            <v>Dec '11E</v>
          </cell>
          <cell r="AU89">
            <v>2011</v>
          </cell>
          <cell r="AV89" t="str">
            <v>Mar '12E</v>
          </cell>
          <cell r="AW89" t="str">
            <v>June '12E</v>
          </cell>
          <cell r="AX89" t="str">
            <v>Sept '12E</v>
          </cell>
          <cell r="AY89" t="str">
            <v>Dec '12E</v>
          </cell>
          <cell r="AZ89">
            <v>2012</v>
          </cell>
          <cell r="BA89" t="str">
            <v>Mar '13E</v>
          </cell>
          <cell r="BB89" t="str">
            <v>June '13E</v>
          </cell>
          <cell r="BC89" t="str">
            <v>Sept '13E</v>
          </cell>
          <cell r="BD89" t="str">
            <v>Dec '13E</v>
          </cell>
          <cell r="BE89">
            <v>2013</v>
          </cell>
        </row>
        <row r="90">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t="str">
            <v>FYA</v>
          </cell>
          <cell r="AB90" t="str">
            <v>1 Q</v>
          </cell>
          <cell r="AC90" t="str">
            <v>2 Q</v>
          </cell>
          <cell r="AD90" t="str">
            <v>3 Q</v>
          </cell>
          <cell r="AE90" t="str">
            <v>4 Q</v>
          </cell>
          <cell r="AF90" t="str">
            <v>FYA</v>
          </cell>
          <cell r="AG90" t="str">
            <v>1 Q</v>
          </cell>
          <cell r="AH90" t="str">
            <v>2 Q</v>
          </cell>
          <cell r="AI90" t="str">
            <v>3 Q</v>
          </cell>
          <cell r="AJ90" t="str">
            <v>4 Q</v>
          </cell>
          <cell r="AK90" t="str">
            <v>FYA</v>
          </cell>
          <cell r="AL90" t="str">
            <v>1 Q</v>
          </cell>
          <cell r="AM90" t="str">
            <v>2 Q</v>
          </cell>
          <cell r="AN90" t="str">
            <v>3 Q</v>
          </cell>
          <cell r="AO90" t="str">
            <v>4 Q</v>
          </cell>
          <cell r="AP90" t="str">
            <v>FYA</v>
          </cell>
          <cell r="AQ90" t="str">
            <v>1 Q</v>
          </cell>
          <cell r="AR90" t="str">
            <v>2 Q</v>
          </cell>
          <cell r="AS90" t="str">
            <v>3 Q</v>
          </cell>
          <cell r="AT90" t="str">
            <v>4 Q</v>
          </cell>
          <cell r="AU90" t="str">
            <v>FYE</v>
          </cell>
          <cell r="AV90" t="str">
            <v>1 Q</v>
          </cell>
          <cell r="AW90" t="str">
            <v>2 Q</v>
          </cell>
          <cell r="AX90" t="str">
            <v>3 Q</v>
          </cell>
          <cell r="AY90" t="str">
            <v>4 Q</v>
          </cell>
          <cell r="AZ90" t="str">
            <v>FYE</v>
          </cell>
          <cell r="BA90" t="str">
            <v>1 Q</v>
          </cell>
          <cell r="BB90" t="str">
            <v>2 Q</v>
          </cell>
          <cell r="BC90" t="str">
            <v>3 Q</v>
          </cell>
          <cell r="BD90" t="str">
            <v>4 Q</v>
          </cell>
          <cell r="BE90" t="str">
            <v>FYE</v>
          </cell>
        </row>
        <row r="92">
          <cell r="B92" t="str">
            <v>BALANCE SHEET</v>
          </cell>
        </row>
        <row r="93">
          <cell r="B93" t="str">
            <v>Cash &amp; Equivalents</v>
          </cell>
          <cell r="AA93">
            <v>1793.1</v>
          </cell>
          <cell r="AB93">
            <v>1895.4</v>
          </cell>
          <cell r="AC93">
            <v>1874.6</v>
          </cell>
          <cell r="AD93">
            <v>1129.5999999999999</v>
          </cell>
          <cell r="AE93">
            <v>1295.5999999999999</v>
          </cell>
          <cell r="AF93">
            <v>1295.5999999999999</v>
          </cell>
          <cell r="AG93">
            <v>1510</v>
          </cell>
          <cell r="AH93">
            <v>1782.4</v>
          </cell>
          <cell r="AI93">
            <v>1625.4</v>
          </cell>
          <cell r="AJ93">
            <v>1685.2</v>
          </cell>
          <cell r="AK93">
            <v>1685.2</v>
          </cell>
          <cell r="AL93">
            <v>1529.8</v>
          </cell>
          <cell r="AM93">
            <v>1746.8</v>
          </cell>
          <cell r="AN93">
            <v>1996.6999999999998</v>
          </cell>
          <cell r="AO93">
            <v>2157.4</v>
          </cell>
          <cell r="AP93">
            <v>2157.4</v>
          </cell>
          <cell r="AQ93">
            <v>2215.8000000000002</v>
          </cell>
          <cell r="AR93">
            <v>2089.6999999999998</v>
          </cell>
          <cell r="AS93">
            <v>2671.1</v>
          </cell>
          <cell r="AT93">
            <v>2785.0883989162812</v>
          </cell>
          <cell r="AU93">
            <v>2785.0883989162812</v>
          </cell>
          <cell r="AV93">
            <v>2762.7195292767356</v>
          </cell>
          <cell r="AW93">
            <v>2869.2831093329787</v>
          </cell>
          <cell r="AX93">
            <v>2972.9558115953973</v>
          </cell>
          <cell r="AY93">
            <v>3049.8139341648503</v>
          </cell>
          <cell r="AZ93">
            <v>3049.8139341648503</v>
          </cell>
          <cell r="BA93">
            <v>2433.14767641754</v>
          </cell>
          <cell r="BB93">
            <v>2640.8544144155976</v>
          </cell>
          <cell r="BC93">
            <v>2845.588824670348</v>
          </cell>
          <cell r="BD93">
            <v>3037.3550637061908</v>
          </cell>
          <cell r="BE93">
            <v>3037.3550637061908</v>
          </cell>
        </row>
        <row r="94">
          <cell r="B94" t="str">
            <v>Settlement Assets</v>
          </cell>
          <cell r="AA94">
            <v>1319.2</v>
          </cell>
          <cell r="AB94">
            <v>1382.4</v>
          </cell>
          <cell r="AC94">
            <v>1442.4</v>
          </cell>
          <cell r="AD94">
            <v>1292.2</v>
          </cell>
          <cell r="AE94">
            <v>1207.5</v>
          </cell>
          <cell r="AF94">
            <v>1207.5</v>
          </cell>
          <cell r="AG94">
            <v>1182.2</v>
          </cell>
          <cell r="AH94">
            <v>1219.7</v>
          </cell>
          <cell r="AI94">
            <v>1256.0999999999999</v>
          </cell>
          <cell r="AJ94">
            <v>2389.1</v>
          </cell>
          <cell r="AK94">
            <v>2389.1</v>
          </cell>
          <cell r="AL94">
            <v>2287.6</v>
          </cell>
          <cell r="AM94">
            <v>2341.3000000000002</v>
          </cell>
          <cell r="AN94">
            <v>2393.4</v>
          </cell>
          <cell r="AO94">
            <v>2635.2</v>
          </cell>
          <cell r="AP94">
            <v>2635.2</v>
          </cell>
          <cell r="AQ94">
            <v>2533.6</v>
          </cell>
          <cell r="AR94">
            <v>2585.3000000000002</v>
          </cell>
          <cell r="AS94">
            <v>2757</v>
          </cell>
          <cell r="AT94">
            <v>2812.14</v>
          </cell>
          <cell r="AU94">
            <v>2812.14</v>
          </cell>
          <cell r="AV94">
            <v>2868.3827999999999</v>
          </cell>
          <cell r="AW94">
            <v>2925.7504559999998</v>
          </cell>
          <cell r="AX94">
            <v>2984.2654651199996</v>
          </cell>
          <cell r="AY94">
            <v>3043.9507744223997</v>
          </cell>
          <cell r="AZ94">
            <v>3043.9507744223997</v>
          </cell>
          <cell r="BA94">
            <v>3104.8297899108479</v>
          </cell>
          <cell r="BB94">
            <v>3166.926385709065</v>
          </cell>
          <cell r="BC94">
            <v>3230.2649134232465</v>
          </cell>
          <cell r="BD94">
            <v>3294.8702116917116</v>
          </cell>
          <cell r="BE94">
            <v>3294.8702116917116</v>
          </cell>
        </row>
        <row r="95">
          <cell r="B95" t="str">
            <v>Total Current Assets</v>
          </cell>
          <cell r="AA95">
            <v>3112.3</v>
          </cell>
          <cell r="AB95">
            <v>3277.8</v>
          </cell>
          <cell r="AC95">
            <v>3317</v>
          </cell>
          <cell r="AD95">
            <v>2421.8000000000002</v>
          </cell>
          <cell r="AE95">
            <v>2503.1</v>
          </cell>
          <cell r="AF95">
            <v>2503.1</v>
          </cell>
          <cell r="AG95">
            <v>2692.2</v>
          </cell>
          <cell r="AH95">
            <v>3002.1000000000004</v>
          </cell>
          <cell r="AI95">
            <v>2881.5</v>
          </cell>
          <cell r="AJ95">
            <v>4074.3</v>
          </cell>
          <cell r="AK95">
            <v>4074.3</v>
          </cell>
          <cell r="AL95">
            <v>3817.3999999999996</v>
          </cell>
          <cell r="AM95">
            <v>4088.1000000000004</v>
          </cell>
          <cell r="AN95">
            <v>4390.1000000000004</v>
          </cell>
          <cell r="AO95">
            <v>4792.6000000000004</v>
          </cell>
          <cell r="AP95">
            <v>4792.6000000000004</v>
          </cell>
          <cell r="AQ95">
            <v>4749.3999999999996</v>
          </cell>
          <cell r="AR95">
            <v>4675</v>
          </cell>
          <cell r="AS95">
            <v>5428.1</v>
          </cell>
          <cell r="AT95">
            <v>5597.2283989162806</v>
          </cell>
          <cell r="AU95">
            <v>5597.2283989162806</v>
          </cell>
          <cell r="AV95">
            <v>5631.102329276735</v>
          </cell>
          <cell r="AW95">
            <v>5795.0335653329785</v>
          </cell>
          <cell r="AX95">
            <v>5957.2212767153969</v>
          </cell>
          <cell r="AY95">
            <v>6093.7647085872504</v>
          </cell>
          <cell r="AZ95">
            <v>6093.7647085872504</v>
          </cell>
          <cell r="BA95">
            <v>5537.9774663283879</v>
          </cell>
          <cell r="BB95">
            <v>5807.7808001246631</v>
          </cell>
          <cell r="BC95">
            <v>6075.8537380935941</v>
          </cell>
          <cell r="BD95">
            <v>6332.2252753979028</v>
          </cell>
          <cell r="BE95">
            <v>6332.2252753979028</v>
          </cell>
        </row>
        <row r="97">
          <cell r="B97" t="str">
            <v>Property, Plant &amp; Equipment - Net</v>
          </cell>
          <cell r="AA97">
            <v>200.3</v>
          </cell>
          <cell r="AB97">
            <v>197.8</v>
          </cell>
          <cell r="AC97">
            <v>199.5</v>
          </cell>
          <cell r="AD97">
            <v>194.6</v>
          </cell>
          <cell r="AE97">
            <v>192.3</v>
          </cell>
          <cell r="AF97">
            <v>192.3</v>
          </cell>
          <cell r="AG97">
            <v>192.4</v>
          </cell>
          <cell r="AH97">
            <v>194</v>
          </cell>
          <cell r="AI97">
            <v>198.3</v>
          </cell>
          <cell r="AJ97">
            <v>204.3</v>
          </cell>
          <cell r="AK97">
            <v>204.3</v>
          </cell>
          <cell r="AL97">
            <v>196</v>
          </cell>
          <cell r="AM97">
            <v>196.1</v>
          </cell>
          <cell r="AN97">
            <v>195.2</v>
          </cell>
          <cell r="AO97">
            <v>196.5</v>
          </cell>
          <cell r="AP97">
            <v>196.5</v>
          </cell>
          <cell r="AQ97">
            <v>194.1</v>
          </cell>
          <cell r="AR97">
            <v>196.4</v>
          </cell>
          <cell r="AS97">
            <v>193.5</v>
          </cell>
          <cell r="AT97">
            <v>186.23066054924001</v>
          </cell>
          <cell r="AU97">
            <v>186.23066054924001</v>
          </cell>
          <cell r="AV97">
            <v>179.28079782995755</v>
          </cell>
          <cell r="AW97">
            <v>172.01137081999283</v>
          </cell>
          <cell r="AX97">
            <v>164.57504821989411</v>
          </cell>
          <cell r="AY97">
            <v>156.98597692824248</v>
          </cell>
          <cell r="AZ97">
            <v>156.98597692824248</v>
          </cell>
          <cell r="BA97">
            <v>133.39220054206572</v>
          </cell>
          <cell r="BB97">
            <v>122.60376081984771</v>
          </cell>
          <cell r="BC97">
            <v>111.5688601429528</v>
          </cell>
          <cell r="BD97">
            <v>100.36384473526249</v>
          </cell>
          <cell r="BE97">
            <v>100.36384473526249</v>
          </cell>
        </row>
        <row r="98">
          <cell r="B98" t="str">
            <v>Goodwill</v>
          </cell>
          <cell r="AA98">
            <v>1639.5</v>
          </cell>
          <cell r="AB98">
            <v>1639.2</v>
          </cell>
          <cell r="AC98">
            <v>1640.1</v>
          </cell>
          <cell r="AD98">
            <v>1653</v>
          </cell>
          <cell r="AE98">
            <v>1674.2</v>
          </cell>
          <cell r="AF98">
            <v>1674.2</v>
          </cell>
          <cell r="AG98">
            <v>1852.9</v>
          </cell>
          <cell r="AH98">
            <v>1851.6</v>
          </cell>
          <cell r="AI98">
            <v>2146.6</v>
          </cell>
          <cell r="AJ98">
            <v>2143.4</v>
          </cell>
          <cell r="AK98">
            <v>2143.4</v>
          </cell>
          <cell r="AL98">
            <v>2157.9</v>
          </cell>
          <cell r="AM98">
            <v>2156.5</v>
          </cell>
          <cell r="AN98">
            <v>2145.3000000000002</v>
          </cell>
          <cell r="AO98">
            <v>2151.6999999999998</v>
          </cell>
          <cell r="AP98">
            <v>2151.6999999999998</v>
          </cell>
          <cell r="AQ98">
            <v>2159.3000000000002</v>
          </cell>
          <cell r="AR98">
            <v>2329.6</v>
          </cell>
          <cell r="AS98">
            <v>2325.8000000000002</v>
          </cell>
          <cell r="AT98">
            <v>2325.8000000000002</v>
          </cell>
          <cell r="AU98">
            <v>2325.8000000000002</v>
          </cell>
          <cell r="AV98">
            <v>2325.8000000000002</v>
          </cell>
          <cell r="AW98">
            <v>2325.8000000000002</v>
          </cell>
          <cell r="AX98">
            <v>2325.8000000000002</v>
          </cell>
          <cell r="AY98">
            <v>2325.8000000000002</v>
          </cell>
          <cell r="AZ98">
            <v>2325.8000000000002</v>
          </cell>
          <cell r="BA98">
            <v>2625.8</v>
          </cell>
          <cell r="BB98">
            <v>2625.8</v>
          </cell>
          <cell r="BC98">
            <v>2625.8</v>
          </cell>
          <cell r="BD98">
            <v>2625.8</v>
          </cell>
          <cell r="BE98">
            <v>2625.8</v>
          </cell>
        </row>
        <row r="99">
          <cell r="B99" t="str">
            <v>Other Intangible Assets, Net</v>
          </cell>
          <cell r="AA99">
            <v>334.1</v>
          </cell>
          <cell r="AB99">
            <v>327.8</v>
          </cell>
          <cell r="AC99">
            <v>349.8</v>
          </cell>
          <cell r="AD99">
            <v>351.2</v>
          </cell>
          <cell r="AE99">
            <v>350.6</v>
          </cell>
          <cell r="AF99">
            <v>350.6</v>
          </cell>
          <cell r="AG99">
            <v>401.8</v>
          </cell>
          <cell r="AH99">
            <v>403.2</v>
          </cell>
          <cell r="AI99">
            <v>505.5</v>
          </cell>
          <cell r="AJ99">
            <v>489.2</v>
          </cell>
          <cell r="AK99">
            <v>489.2</v>
          </cell>
          <cell r="AL99">
            <v>474.5</v>
          </cell>
          <cell r="AM99">
            <v>471.8</v>
          </cell>
          <cell r="AN99">
            <v>462.8</v>
          </cell>
          <cell r="AO99">
            <v>438</v>
          </cell>
          <cell r="AP99">
            <v>438</v>
          </cell>
          <cell r="AQ99">
            <v>421.1</v>
          </cell>
          <cell r="AR99">
            <v>483</v>
          </cell>
          <cell r="AS99">
            <v>488.1</v>
          </cell>
          <cell r="AT99">
            <v>482.75384391824957</v>
          </cell>
          <cell r="AU99">
            <v>482.75384391824957</v>
          </cell>
          <cell r="AV99">
            <v>479.92373211829874</v>
          </cell>
          <cell r="AW99">
            <v>475.70505371071704</v>
          </cell>
          <cell r="AX99">
            <v>470.74978735579504</v>
          </cell>
          <cell r="AY99">
            <v>466.60349477400723</v>
          </cell>
          <cell r="AZ99">
            <v>466.60349477400723</v>
          </cell>
          <cell r="BA99">
            <v>733.02254125103468</v>
          </cell>
          <cell r="BB99">
            <v>722.17804662114918</v>
          </cell>
          <cell r="BC99">
            <v>710.38449975532671</v>
          </cell>
          <cell r="BD99">
            <v>698.04244685472429</v>
          </cell>
          <cell r="BE99">
            <v>698.04244685472429</v>
          </cell>
        </row>
        <row r="100">
          <cell r="B100" t="str">
            <v>Other Assets</v>
          </cell>
          <cell r="AA100">
            <v>498</v>
          </cell>
          <cell r="AB100">
            <v>530.20000000000005</v>
          </cell>
          <cell r="AC100">
            <v>517.9</v>
          </cell>
          <cell r="AD100">
            <v>883.6</v>
          </cell>
          <cell r="AE100">
            <v>858.1</v>
          </cell>
          <cell r="AF100">
            <v>858.1</v>
          </cell>
          <cell r="AG100">
            <v>514.70000000000005</v>
          </cell>
          <cell r="AH100">
            <v>408.3</v>
          </cell>
          <cell r="AI100">
            <v>482.3</v>
          </cell>
          <cell r="AJ100">
            <v>442.2</v>
          </cell>
          <cell r="AK100">
            <v>442.2</v>
          </cell>
          <cell r="AL100">
            <v>395.2</v>
          </cell>
          <cell r="AM100">
            <v>435.2</v>
          </cell>
          <cell r="AN100">
            <v>377</v>
          </cell>
          <cell r="AO100">
            <v>350.4</v>
          </cell>
          <cell r="AP100">
            <v>350.4</v>
          </cell>
          <cell r="AQ100">
            <v>363.8</v>
          </cell>
          <cell r="AR100">
            <v>325.5</v>
          </cell>
          <cell r="AS100">
            <v>384.2</v>
          </cell>
          <cell r="AT100">
            <v>373.49928115080559</v>
          </cell>
          <cell r="AU100">
            <v>373.49928115080559</v>
          </cell>
          <cell r="AV100">
            <v>357.27950956241887</v>
          </cell>
          <cell r="AW100">
            <v>372.53276505640861</v>
          </cell>
          <cell r="AX100">
            <v>392.15105921353029</v>
          </cell>
          <cell r="AY100">
            <v>392.26545846710678</v>
          </cell>
          <cell r="AZ100">
            <v>392.26545846710678</v>
          </cell>
          <cell r="BA100">
            <v>384.91117553827149</v>
          </cell>
          <cell r="BB100">
            <v>408.21135421367575</v>
          </cell>
          <cell r="BC100">
            <v>422.23311018374426</v>
          </cell>
          <cell r="BD100">
            <v>426.82068982976392</v>
          </cell>
          <cell r="BE100">
            <v>426.82068982976392</v>
          </cell>
        </row>
        <row r="101">
          <cell r="B101" t="str">
            <v>Total Assets</v>
          </cell>
          <cell r="AA101">
            <v>5784.2000000000007</v>
          </cell>
          <cell r="AB101">
            <v>5972.8</v>
          </cell>
          <cell r="AC101">
            <v>6024.3</v>
          </cell>
          <cell r="AD101">
            <v>5504.2</v>
          </cell>
          <cell r="AE101">
            <v>5578.2999999999993</v>
          </cell>
          <cell r="AF101">
            <v>5578.2999999999993</v>
          </cell>
          <cell r="AG101">
            <v>5654</v>
          </cell>
          <cell r="AH101">
            <v>5859.2000000000007</v>
          </cell>
          <cell r="AI101">
            <v>6214.2000000000007</v>
          </cell>
          <cell r="AJ101">
            <v>7353.4</v>
          </cell>
          <cell r="AK101">
            <v>7353.4</v>
          </cell>
          <cell r="AL101">
            <v>7041</v>
          </cell>
          <cell r="AM101">
            <v>7347.7000000000007</v>
          </cell>
          <cell r="AN101">
            <v>7570.4000000000005</v>
          </cell>
          <cell r="AO101">
            <v>7929.2000000000007</v>
          </cell>
          <cell r="AP101">
            <v>7929.2000000000007</v>
          </cell>
          <cell r="AQ101">
            <v>7887.7</v>
          </cell>
          <cell r="AR101">
            <v>8009.5</v>
          </cell>
          <cell r="AS101">
            <v>8819.7000000000007</v>
          </cell>
          <cell r="AT101">
            <v>8965.5121845345748</v>
          </cell>
          <cell r="AU101">
            <v>8965.5121845345748</v>
          </cell>
          <cell r="AV101">
            <v>8973.3863687874109</v>
          </cell>
          <cell r="AW101">
            <v>9141.0827549200967</v>
          </cell>
          <cell r="AX101">
            <v>9310.4971715046158</v>
          </cell>
          <cell r="AY101">
            <v>9435.419638756608</v>
          </cell>
          <cell r="AZ101">
            <v>9435.419638756608</v>
          </cell>
          <cell r="BA101">
            <v>9415.1033836597599</v>
          </cell>
          <cell r="BB101">
            <v>9686.573961779337</v>
          </cell>
          <cell r="BC101">
            <v>9945.8402081756176</v>
          </cell>
          <cell r="BD101">
            <v>10183.252256817654</v>
          </cell>
          <cell r="BE101">
            <v>10183.252256817654</v>
          </cell>
        </row>
        <row r="103">
          <cell r="B103" t="str">
            <v>Accounts Payable/Accrued Liabilities</v>
          </cell>
          <cell r="AA103">
            <v>350.1</v>
          </cell>
          <cell r="AB103">
            <v>387.5</v>
          </cell>
          <cell r="AC103">
            <v>407.5</v>
          </cell>
          <cell r="AD103">
            <v>415.2</v>
          </cell>
          <cell r="AE103">
            <v>385.7</v>
          </cell>
          <cell r="AF103">
            <v>385.7</v>
          </cell>
          <cell r="AG103">
            <v>390</v>
          </cell>
          <cell r="AH103">
            <v>371.4</v>
          </cell>
          <cell r="AI103">
            <v>512.29999999999995</v>
          </cell>
          <cell r="AJ103">
            <v>501.2</v>
          </cell>
          <cell r="AK103">
            <v>501.2</v>
          </cell>
          <cell r="AL103">
            <v>465.5</v>
          </cell>
          <cell r="AM103">
            <v>469.3</v>
          </cell>
          <cell r="AN103">
            <v>574.5</v>
          </cell>
          <cell r="AO103">
            <v>520.4</v>
          </cell>
          <cell r="AP103">
            <v>520.4</v>
          </cell>
          <cell r="AQ103">
            <v>528.5</v>
          </cell>
          <cell r="AR103">
            <v>483.2</v>
          </cell>
          <cell r="AS103">
            <v>567.5</v>
          </cell>
          <cell r="AT103">
            <v>550.60498320583008</v>
          </cell>
          <cell r="AU103">
            <v>550.60498320583008</v>
          </cell>
          <cell r="AV103">
            <v>525.73594165743827</v>
          </cell>
          <cell r="AW103">
            <v>550.09196421982404</v>
          </cell>
          <cell r="AX103">
            <v>578.3677423523452</v>
          </cell>
          <cell r="AY103">
            <v>578.30937146388283</v>
          </cell>
          <cell r="AZ103">
            <v>578.30937146388283</v>
          </cell>
          <cell r="BA103">
            <v>567.47683483875517</v>
          </cell>
          <cell r="BB103">
            <v>602.11696983830495</v>
          </cell>
          <cell r="BC103">
            <v>622.63129334656219</v>
          </cell>
          <cell r="BD103">
            <v>629.36992564164814</v>
          </cell>
          <cell r="BE103">
            <v>629.36992564164814</v>
          </cell>
        </row>
        <row r="104">
          <cell r="B104" t="str">
            <v>Settlement Obligations</v>
          </cell>
          <cell r="AA104">
            <v>1319.2</v>
          </cell>
          <cell r="AB104">
            <v>1382.4</v>
          </cell>
          <cell r="AC104">
            <v>1441.6</v>
          </cell>
          <cell r="AD104">
            <v>1292.2</v>
          </cell>
          <cell r="AE104">
            <v>1207.5</v>
          </cell>
          <cell r="AF104">
            <v>1207.5</v>
          </cell>
          <cell r="AG104">
            <v>1182.2</v>
          </cell>
          <cell r="AH104">
            <v>1219.7</v>
          </cell>
          <cell r="AI104">
            <v>1256.0999999999999</v>
          </cell>
          <cell r="AJ104">
            <v>2389.1</v>
          </cell>
          <cell r="AK104">
            <v>2389.1</v>
          </cell>
          <cell r="AL104">
            <v>2287.6</v>
          </cell>
          <cell r="AM104">
            <v>2341.3000000000002</v>
          </cell>
          <cell r="AN104">
            <v>2393.4</v>
          </cell>
          <cell r="AO104">
            <v>2635.2</v>
          </cell>
          <cell r="AP104">
            <v>2635.2</v>
          </cell>
          <cell r="AQ104">
            <v>2533.6</v>
          </cell>
          <cell r="AR104">
            <v>2585.3000000000002</v>
          </cell>
          <cell r="AS104">
            <v>2757</v>
          </cell>
          <cell r="AT104">
            <v>2812.14</v>
          </cell>
          <cell r="AU104">
            <v>2812.14</v>
          </cell>
          <cell r="AV104">
            <v>2868.3827999999999</v>
          </cell>
          <cell r="AW104">
            <v>2925.7504559999998</v>
          </cell>
          <cell r="AX104">
            <v>2984.2654651199996</v>
          </cell>
          <cell r="AY104">
            <v>3043.9507744223997</v>
          </cell>
          <cell r="AZ104">
            <v>3043.9507744223997</v>
          </cell>
          <cell r="BA104">
            <v>3104.8297899108479</v>
          </cell>
          <cell r="BB104">
            <v>3166.926385709065</v>
          </cell>
          <cell r="BC104">
            <v>3230.2649134232465</v>
          </cell>
          <cell r="BD104">
            <v>3294.8702116917116</v>
          </cell>
          <cell r="BE104">
            <v>3294.8702116917116</v>
          </cell>
        </row>
        <row r="105">
          <cell r="B105" t="str">
            <v>Deferred Tax Liability, Net</v>
          </cell>
          <cell r="AA105">
            <v>263.60000000000002</v>
          </cell>
          <cell r="AB105">
            <v>266</v>
          </cell>
          <cell r="AC105">
            <v>272.5</v>
          </cell>
          <cell r="AD105">
            <v>288.10000000000002</v>
          </cell>
          <cell r="AE105">
            <v>270.10000000000002</v>
          </cell>
          <cell r="AF105">
            <v>270.10000000000002</v>
          </cell>
          <cell r="AG105">
            <v>271</v>
          </cell>
          <cell r="AH105">
            <v>260.39999999999998</v>
          </cell>
          <cell r="AI105">
            <v>276.3</v>
          </cell>
          <cell r="AJ105">
            <v>268.89999999999998</v>
          </cell>
          <cell r="AK105">
            <v>268.89999999999998</v>
          </cell>
          <cell r="AL105">
            <v>282.3</v>
          </cell>
          <cell r="AM105">
            <v>276.60000000000002</v>
          </cell>
          <cell r="AN105">
            <v>255.3</v>
          </cell>
          <cell r="AO105">
            <v>289.89999999999998</v>
          </cell>
          <cell r="AP105">
            <v>289.89999999999998</v>
          </cell>
          <cell r="AQ105">
            <v>273.5</v>
          </cell>
          <cell r="AR105">
            <v>287.5</v>
          </cell>
          <cell r="AS105">
            <v>294.60000000000002</v>
          </cell>
          <cell r="AT105">
            <v>300.28254366502495</v>
          </cell>
          <cell r="AU105">
            <v>300.28254366502495</v>
          </cell>
          <cell r="AV105">
            <v>285.20301976343632</v>
          </cell>
          <cell r="AW105">
            <v>302.10909145308716</v>
          </cell>
          <cell r="AX105">
            <v>311.64197843179971</v>
          </cell>
          <cell r="AY105">
            <v>314.56795762800044</v>
          </cell>
          <cell r="AZ105">
            <v>314.56795762800044</v>
          </cell>
          <cell r="BA105">
            <v>84.574609772290898</v>
          </cell>
          <cell r="BB105">
            <v>84.574609772290898</v>
          </cell>
          <cell r="BC105">
            <v>84.574609772290898</v>
          </cell>
          <cell r="BD105">
            <v>84.574609772290898</v>
          </cell>
          <cell r="BE105">
            <v>84.574609772290898</v>
          </cell>
        </row>
        <row r="106">
          <cell r="B106" t="str">
            <v>Other Liabilities</v>
          </cell>
          <cell r="AA106">
            <v>462.6</v>
          </cell>
          <cell r="AB106">
            <v>550.20000000000005</v>
          </cell>
          <cell r="AC106">
            <v>508.5</v>
          </cell>
          <cell r="AD106">
            <v>516.4</v>
          </cell>
          <cell r="AE106">
            <v>579.6</v>
          </cell>
          <cell r="AF106">
            <v>579.6</v>
          </cell>
          <cell r="AG106">
            <v>640.29999999999995</v>
          </cell>
          <cell r="AH106">
            <v>672.3</v>
          </cell>
          <cell r="AI106">
            <v>789.5</v>
          </cell>
          <cell r="AJ106">
            <v>792.2</v>
          </cell>
          <cell r="AK106">
            <v>792.2</v>
          </cell>
          <cell r="AL106">
            <v>577</v>
          </cell>
          <cell r="AM106">
            <v>564.29999999999995</v>
          </cell>
          <cell r="AN106">
            <v>612.9</v>
          </cell>
          <cell r="AO106">
            <v>611.1</v>
          </cell>
          <cell r="AP106">
            <v>611.1</v>
          </cell>
          <cell r="AQ106">
            <v>688.5</v>
          </cell>
          <cell r="AR106">
            <v>688.9</v>
          </cell>
          <cell r="AS106">
            <v>715.90000000000009</v>
          </cell>
          <cell r="AT106">
            <v>709.35844779035449</v>
          </cell>
          <cell r="AU106">
            <v>709.35844779035449</v>
          </cell>
          <cell r="AV106">
            <v>692.09827526147558</v>
          </cell>
          <cell r="AW106">
            <v>726.18596001854883</v>
          </cell>
          <cell r="AX106">
            <v>749.68831825032601</v>
          </cell>
          <cell r="AY106">
            <v>754.82139603866096</v>
          </cell>
          <cell r="AZ106">
            <v>754.82139603866096</v>
          </cell>
          <cell r="BA106">
            <v>743.08114602440696</v>
          </cell>
          <cell r="BB106">
            <v>787.38384867316427</v>
          </cell>
          <cell r="BC106">
            <v>812.30149957201991</v>
          </cell>
          <cell r="BD106">
            <v>822.42646254029103</v>
          </cell>
          <cell r="BE106">
            <v>822.42646254029103</v>
          </cell>
        </row>
        <row r="107">
          <cell r="B107" t="str">
            <v>Debt</v>
          </cell>
          <cell r="AA107">
            <v>3338</v>
          </cell>
          <cell r="AB107">
            <v>3379.3</v>
          </cell>
          <cell r="AC107">
            <v>3368.7</v>
          </cell>
          <cell r="AD107">
            <v>3082.5</v>
          </cell>
          <cell r="AE107">
            <v>3143.5</v>
          </cell>
          <cell r="AF107">
            <v>3143.5</v>
          </cell>
          <cell r="AG107">
            <v>3056.6</v>
          </cell>
          <cell r="AH107">
            <v>3049.8</v>
          </cell>
          <cell r="AI107">
            <v>3052.4</v>
          </cell>
          <cell r="AJ107">
            <v>3048.5</v>
          </cell>
          <cell r="AK107">
            <v>3048.5</v>
          </cell>
          <cell r="AL107">
            <v>3048</v>
          </cell>
          <cell r="AM107">
            <v>3296.5</v>
          </cell>
          <cell r="AN107">
            <v>3296.5</v>
          </cell>
          <cell r="AO107">
            <v>3289.9</v>
          </cell>
          <cell r="AP107">
            <v>3289.9</v>
          </cell>
          <cell r="AQ107">
            <v>3583.3</v>
          </cell>
          <cell r="AR107">
            <v>3585.5</v>
          </cell>
          <cell r="AS107">
            <v>3982.8</v>
          </cell>
          <cell r="AT107">
            <v>3903.1440000000002</v>
          </cell>
          <cell r="AU107">
            <v>3903.1440000000002</v>
          </cell>
          <cell r="AV107">
            <v>3825.0811200000003</v>
          </cell>
          <cell r="AW107">
            <v>3748.5794976000002</v>
          </cell>
          <cell r="AX107">
            <v>3673.607907648</v>
          </cell>
          <cell r="AY107">
            <v>3600.1357494950398</v>
          </cell>
          <cell r="AZ107">
            <v>3600.1357494950398</v>
          </cell>
          <cell r="BA107">
            <v>3528.1330345051388</v>
          </cell>
          <cell r="BB107">
            <v>3457.570373815036</v>
          </cell>
          <cell r="BC107">
            <v>3388.4189663387351</v>
          </cell>
          <cell r="BD107">
            <v>3320.6505870119604</v>
          </cell>
          <cell r="BE107">
            <v>3320.6505870119604</v>
          </cell>
        </row>
        <row r="108">
          <cell r="B108" t="str">
            <v xml:space="preserve">Total Liabilities  </v>
          </cell>
          <cell r="AA108">
            <v>5733.5</v>
          </cell>
          <cell r="AB108">
            <v>5965.4000000000005</v>
          </cell>
          <cell r="AC108">
            <v>5998.7999999999993</v>
          </cell>
          <cell r="AD108">
            <v>5594.4</v>
          </cell>
          <cell r="AE108">
            <v>5586.4</v>
          </cell>
          <cell r="AF108">
            <v>5586.4</v>
          </cell>
          <cell r="AG108">
            <v>5540.1</v>
          </cell>
          <cell r="AH108">
            <v>5573.6</v>
          </cell>
          <cell r="AI108">
            <v>5886.6</v>
          </cell>
          <cell r="AJ108">
            <v>6999.9</v>
          </cell>
          <cell r="AK108">
            <v>6999.9</v>
          </cell>
          <cell r="AL108">
            <v>6660.4</v>
          </cell>
          <cell r="AM108">
            <v>6948</v>
          </cell>
          <cell r="AN108">
            <v>7132.6</v>
          </cell>
          <cell r="AO108">
            <v>7346.5</v>
          </cell>
          <cell r="AP108">
            <v>7346.5</v>
          </cell>
          <cell r="AQ108">
            <v>7607.4</v>
          </cell>
          <cell r="AR108">
            <v>7630.4</v>
          </cell>
          <cell r="AS108">
            <v>8317.7999999999993</v>
          </cell>
          <cell r="AT108">
            <v>8275.5299746612109</v>
          </cell>
          <cell r="AU108">
            <v>8275.5299746612109</v>
          </cell>
          <cell r="AV108">
            <v>8196.5011566823505</v>
          </cell>
          <cell r="AW108">
            <v>8252.7169692914595</v>
          </cell>
          <cell r="AX108">
            <v>8297.5714118024698</v>
          </cell>
          <cell r="AY108">
            <v>8291.7852490479836</v>
          </cell>
          <cell r="AZ108">
            <v>8291.7852490479836</v>
          </cell>
          <cell r="BA108">
            <v>8028.095415051439</v>
          </cell>
          <cell r="BB108">
            <v>8098.5721878078612</v>
          </cell>
          <cell r="BC108">
            <v>8138.1912824528545</v>
          </cell>
          <cell r="BD108">
            <v>8151.8917966579011</v>
          </cell>
          <cell r="BE108">
            <v>8151.8917966579011</v>
          </cell>
        </row>
        <row r="110">
          <cell r="B110" t="str">
            <v>Common Stock</v>
          </cell>
          <cell r="AA110">
            <v>7.5</v>
          </cell>
          <cell r="AB110">
            <v>7.4</v>
          </cell>
          <cell r="AC110">
            <v>7.3</v>
          </cell>
          <cell r="AD110">
            <v>7.2</v>
          </cell>
          <cell r="AE110">
            <v>7.1</v>
          </cell>
          <cell r="AF110">
            <v>7.1</v>
          </cell>
          <cell r="AG110">
            <v>7</v>
          </cell>
          <cell r="AH110">
            <v>7</v>
          </cell>
          <cell r="AI110">
            <v>6.9</v>
          </cell>
          <cell r="AJ110">
            <v>6.9</v>
          </cell>
          <cell r="AK110">
            <v>6.9</v>
          </cell>
          <cell r="AL110">
            <v>6.7</v>
          </cell>
          <cell r="AM110">
            <v>6.6</v>
          </cell>
          <cell r="AN110">
            <v>6.6</v>
          </cell>
          <cell r="AO110">
            <v>6.5</v>
          </cell>
          <cell r="AP110">
            <v>6.5</v>
          </cell>
          <cell r="AQ110">
            <v>6.3</v>
          </cell>
          <cell r="AR110">
            <v>6.3</v>
          </cell>
          <cell r="AS110">
            <v>6.2</v>
          </cell>
          <cell r="AT110">
            <v>6.2</v>
          </cell>
          <cell r="AU110">
            <v>6.2</v>
          </cell>
          <cell r="AV110">
            <v>6.2</v>
          </cell>
          <cell r="AW110">
            <v>6.2</v>
          </cell>
          <cell r="AX110">
            <v>6.2</v>
          </cell>
          <cell r="AY110">
            <v>6.2</v>
          </cell>
          <cell r="AZ110">
            <v>6.2</v>
          </cell>
          <cell r="BA110">
            <v>6.2</v>
          </cell>
          <cell r="BB110">
            <v>6.2</v>
          </cell>
          <cell r="BC110">
            <v>6.2</v>
          </cell>
          <cell r="BD110">
            <v>6.2</v>
          </cell>
          <cell r="BE110">
            <v>6.2</v>
          </cell>
        </row>
        <row r="111">
          <cell r="B111" t="str">
            <v>Capital Deficiency</v>
          </cell>
          <cell r="AA111">
            <v>-341.1</v>
          </cell>
          <cell r="AB111">
            <v>-271.89999999999998</v>
          </cell>
          <cell r="AC111">
            <v>-113.5</v>
          </cell>
          <cell r="AD111">
            <v>-25.2</v>
          </cell>
          <cell r="AE111">
            <v>-14.4</v>
          </cell>
          <cell r="AF111">
            <v>-14.4</v>
          </cell>
          <cell r="AG111">
            <v>-1.5</v>
          </cell>
          <cell r="AH111">
            <v>7.8</v>
          </cell>
          <cell r="AI111">
            <v>23.2</v>
          </cell>
          <cell r="AJ111">
            <v>40.700000000000003</v>
          </cell>
          <cell r="AK111">
            <v>40.700000000000003</v>
          </cell>
          <cell r="AL111">
            <v>59.7</v>
          </cell>
          <cell r="AM111">
            <v>73.2</v>
          </cell>
          <cell r="AN111">
            <v>87.7</v>
          </cell>
          <cell r="AO111">
            <v>117.4</v>
          </cell>
          <cell r="AP111">
            <v>117.4</v>
          </cell>
          <cell r="AQ111">
            <v>197.2</v>
          </cell>
          <cell r="AR111">
            <v>221.6</v>
          </cell>
          <cell r="AS111">
            <v>233.1</v>
          </cell>
          <cell r="AT111">
            <v>233.1</v>
          </cell>
          <cell r="AU111">
            <v>233.1</v>
          </cell>
          <cell r="AV111">
            <v>233.1</v>
          </cell>
          <cell r="AW111">
            <v>233.1</v>
          </cell>
          <cell r="AX111">
            <v>233.1</v>
          </cell>
          <cell r="AY111">
            <v>233.1</v>
          </cell>
          <cell r="AZ111">
            <v>233.1</v>
          </cell>
          <cell r="BA111">
            <v>233.1</v>
          </cell>
          <cell r="BB111">
            <v>233.1</v>
          </cell>
          <cell r="BC111">
            <v>233.1</v>
          </cell>
          <cell r="BD111">
            <v>233.1</v>
          </cell>
          <cell r="BE111">
            <v>233.1</v>
          </cell>
        </row>
        <row r="112">
          <cell r="B112" t="str">
            <v>Retained earnings/(deficit)</v>
          </cell>
          <cell r="AA112">
            <v>453.1</v>
          </cell>
          <cell r="AB112">
            <v>363</v>
          </cell>
          <cell r="AC112">
            <v>209.5</v>
          </cell>
          <cell r="AD112">
            <v>-72.900000000000006</v>
          </cell>
          <cell r="AE112">
            <v>29.2</v>
          </cell>
          <cell r="AF112">
            <v>29.2</v>
          </cell>
          <cell r="AG112">
            <v>153.1</v>
          </cell>
          <cell r="AH112">
            <v>373.2</v>
          </cell>
          <cell r="AI112">
            <v>425.6</v>
          </cell>
          <cell r="AJ112">
            <v>433.2</v>
          </cell>
          <cell r="AK112">
            <v>433.2</v>
          </cell>
          <cell r="AL112">
            <v>400.5</v>
          </cell>
          <cell r="AM112">
            <v>364.9</v>
          </cell>
          <cell r="AN112">
            <v>465.3</v>
          </cell>
          <cell r="AO112">
            <v>591.6</v>
          </cell>
          <cell r="AP112">
            <v>591.6</v>
          </cell>
          <cell r="AQ112">
            <v>230.2</v>
          </cell>
          <cell r="AR112">
            <v>307.7</v>
          </cell>
          <cell r="AS112">
            <v>357.3</v>
          </cell>
          <cell r="AT112">
            <v>450.68220987336463</v>
          </cell>
          <cell r="AU112">
            <v>450.68220987336463</v>
          </cell>
          <cell r="AV112">
            <v>537.58521210506115</v>
          </cell>
          <cell r="AW112">
            <v>649.06578562863797</v>
          </cell>
          <cell r="AX112">
            <v>773.62575970214675</v>
          </cell>
          <cell r="AY112">
            <v>904.33438970862517</v>
          </cell>
          <cell r="AZ112">
            <v>904.33438970862517</v>
          </cell>
          <cell r="BA112">
            <v>1147.7079686083216</v>
          </cell>
          <cell r="BB112">
            <v>1348.7017739714756</v>
          </cell>
          <cell r="BC112">
            <v>1568.3489257227629</v>
          </cell>
          <cell r="BD112">
            <v>1792.0604601597533</v>
          </cell>
          <cell r="BE112">
            <v>1792.0604601597533</v>
          </cell>
        </row>
        <row r="113">
          <cell r="B113" t="str">
            <v>Accumulated Other Income (Loss)</v>
          </cell>
          <cell r="AA113">
            <v>-68.8</v>
          </cell>
          <cell r="AB113">
            <v>-91.1</v>
          </cell>
          <cell r="AC113">
            <v>-77.8</v>
          </cell>
          <cell r="AD113">
            <v>0.7</v>
          </cell>
          <cell r="AE113">
            <v>-30</v>
          </cell>
          <cell r="AF113">
            <v>-30</v>
          </cell>
          <cell r="AG113">
            <v>-44.7</v>
          </cell>
          <cell r="AH113">
            <v>-102.4</v>
          </cell>
          <cell r="AI113">
            <v>-128.1</v>
          </cell>
          <cell r="AJ113">
            <v>-127.3</v>
          </cell>
          <cell r="AK113">
            <v>-127.3</v>
          </cell>
          <cell r="AL113">
            <v>-86.3</v>
          </cell>
          <cell r="AM113">
            <v>-45</v>
          </cell>
          <cell r="AN113">
            <v>-121.8</v>
          </cell>
          <cell r="AO113">
            <v>-132.80000000000001</v>
          </cell>
          <cell r="AP113">
            <v>-132.80000000000001</v>
          </cell>
          <cell r="AQ113">
            <v>-153.4</v>
          </cell>
          <cell r="AR113">
            <v>-156.5</v>
          </cell>
          <cell r="AS113">
            <v>-94.7</v>
          </cell>
          <cell r="AT113">
            <v>0</v>
          </cell>
          <cell r="AU113">
            <v>0</v>
          </cell>
          <cell r="AV113">
            <v>0</v>
          </cell>
          <cell r="AW113">
            <v>0</v>
          </cell>
          <cell r="AX113">
            <v>0</v>
          </cell>
          <cell r="AY113">
            <v>0</v>
          </cell>
          <cell r="AZ113">
            <v>0</v>
          </cell>
          <cell r="BA113">
            <v>0</v>
          </cell>
          <cell r="BB113">
            <v>0</v>
          </cell>
          <cell r="BC113">
            <v>0</v>
          </cell>
          <cell r="BD113">
            <v>0</v>
          </cell>
          <cell r="BE113">
            <v>0</v>
          </cell>
        </row>
        <row r="114">
          <cell r="B114" t="str">
            <v>Total stockholders' equity</v>
          </cell>
          <cell r="AA114">
            <v>50.7</v>
          </cell>
          <cell r="AB114">
            <v>7.4000000000000057</v>
          </cell>
          <cell r="AC114">
            <v>25.5</v>
          </cell>
          <cell r="AD114">
            <v>-90.2</v>
          </cell>
          <cell r="AE114">
            <v>-8.1000000000000014</v>
          </cell>
          <cell r="AF114">
            <v>-8.1000000000000014</v>
          </cell>
          <cell r="AG114">
            <v>113.89999999999999</v>
          </cell>
          <cell r="AH114">
            <v>285.60000000000002</v>
          </cell>
          <cell r="AI114">
            <v>327.60000000000002</v>
          </cell>
          <cell r="AJ114">
            <v>353.5</v>
          </cell>
          <cell r="AK114">
            <v>353.5</v>
          </cell>
          <cell r="AL114">
            <v>380.59999999999997</v>
          </cell>
          <cell r="AM114">
            <v>399.7</v>
          </cell>
          <cell r="AN114">
            <v>437.8</v>
          </cell>
          <cell r="AO114">
            <v>582.70000000000005</v>
          </cell>
          <cell r="AP114">
            <v>582.70000000000005</v>
          </cell>
          <cell r="AQ114">
            <v>280.29999999999995</v>
          </cell>
          <cell r="AR114">
            <v>379.1</v>
          </cell>
          <cell r="AS114">
            <v>501.90000000000003</v>
          </cell>
          <cell r="AT114">
            <v>689.98220987336458</v>
          </cell>
          <cell r="AU114">
            <v>689.98220987336458</v>
          </cell>
          <cell r="AV114">
            <v>776.8852121050611</v>
          </cell>
          <cell r="AW114">
            <v>888.36578562863792</v>
          </cell>
          <cell r="AX114">
            <v>1012.9257597021467</v>
          </cell>
          <cell r="AY114">
            <v>1143.6343897086251</v>
          </cell>
          <cell r="AZ114">
            <v>1143.6343897086251</v>
          </cell>
          <cell r="BA114">
            <v>1387.0079686083216</v>
          </cell>
          <cell r="BB114">
            <v>1588.0017739714756</v>
          </cell>
          <cell r="BC114">
            <v>1807.6489257227629</v>
          </cell>
          <cell r="BD114">
            <v>2031.3604601597533</v>
          </cell>
          <cell r="BE114">
            <v>2031.3604601597533</v>
          </cell>
        </row>
        <row r="116">
          <cell r="B116" t="str">
            <v>Total Liabilities &amp; Stockholders' Equity</v>
          </cell>
          <cell r="AA116">
            <v>5784.2</v>
          </cell>
          <cell r="AB116">
            <v>5972.8</v>
          </cell>
          <cell r="AC116">
            <v>6024.2999999999993</v>
          </cell>
          <cell r="AD116">
            <v>5504.2</v>
          </cell>
          <cell r="AE116">
            <v>5578.2999999999993</v>
          </cell>
          <cell r="AF116">
            <v>5578.2999999999993</v>
          </cell>
          <cell r="AG116">
            <v>5654</v>
          </cell>
          <cell r="AH116">
            <v>5859.2000000000007</v>
          </cell>
          <cell r="AI116">
            <v>6214.2000000000007</v>
          </cell>
          <cell r="AJ116">
            <v>7353.4</v>
          </cell>
          <cell r="AK116">
            <v>7353.4</v>
          </cell>
          <cell r="AL116">
            <v>7041</v>
          </cell>
          <cell r="AM116">
            <v>7347.7</v>
          </cell>
          <cell r="AN116">
            <v>7570.4000000000005</v>
          </cell>
          <cell r="AO116">
            <v>7929.2</v>
          </cell>
          <cell r="AP116">
            <v>7929.2</v>
          </cell>
          <cell r="AQ116">
            <v>7887.7</v>
          </cell>
          <cell r="AR116">
            <v>8009.5</v>
          </cell>
          <cell r="AS116">
            <v>8819.6999999999989</v>
          </cell>
          <cell r="AT116">
            <v>8965.5121845345748</v>
          </cell>
          <cell r="AU116">
            <v>8965.5121845345748</v>
          </cell>
          <cell r="AV116">
            <v>8973.3863687874109</v>
          </cell>
          <cell r="AW116">
            <v>9141.0827549200967</v>
          </cell>
          <cell r="AX116">
            <v>9310.4971715046158</v>
          </cell>
          <cell r="AY116">
            <v>9435.419638756608</v>
          </cell>
          <cell r="AZ116">
            <v>9435.419638756608</v>
          </cell>
          <cell r="BA116">
            <v>9415.1033836597599</v>
          </cell>
          <cell r="BB116">
            <v>9686.573961779337</v>
          </cell>
          <cell r="BC116">
            <v>9945.8402081756176</v>
          </cell>
          <cell r="BD116">
            <v>10183.252256817654</v>
          </cell>
          <cell r="BE116">
            <v>10183.252256817654</v>
          </cell>
        </row>
      </sheetData>
      <sheetData sheetId="28"/>
      <sheetData sheetId="29" refreshError="1">
        <row r="1">
          <cell r="A1" t="str">
            <v>RRS-5.14</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WU.N</v>
          </cell>
          <cell r="E4" t="str">
            <v>Company Name:</v>
          </cell>
          <cell r="F4" t="str">
            <v>Western Union Company</v>
          </cell>
          <cell r="I4" t="str">
            <v>Sedol:</v>
          </cell>
          <cell r="J4" t="str">
            <v>B1F76F9</v>
          </cell>
          <cell r="K4" t="str">
            <v>B1F76F9</v>
          </cell>
        </row>
        <row r="5">
          <cell r="B5" t="str">
            <v xml:space="preserve">Chart Data Inputs (decimal formats will reflect on chart): </v>
          </cell>
          <cell r="H5" t="str">
            <v>Risk Reward Chart Gallery 
(Click on the below image for other Risk-Reward Charts)</v>
          </cell>
        </row>
        <row r="6">
          <cell r="B6" t="str">
            <v>Bull Case</v>
          </cell>
          <cell r="C6">
            <v>30</v>
          </cell>
          <cell r="AA6" t="str">
            <v>mstag:bullCaseValueEstimatePerShare</v>
          </cell>
          <cell r="AB6">
            <v>0</v>
          </cell>
          <cell r="AC6" t="str">
            <v>ISO4217:USD</v>
          </cell>
          <cell r="AD6" t="b">
            <v>0</v>
          </cell>
        </row>
        <row r="7">
          <cell r="B7" t="str">
            <v>Base Case</v>
          </cell>
          <cell r="C7">
            <v>23</v>
          </cell>
          <cell r="AA7" t="str">
            <v>mstag:met_12monthIntrinsicValueEstimate</v>
          </cell>
          <cell r="AB7">
            <v>0</v>
          </cell>
          <cell r="AC7" t="str">
            <v>ISO4217:USD</v>
          </cell>
          <cell r="AD7" t="b">
            <v>0</v>
          </cell>
        </row>
        <row r="8">
          <cell r="B8" t="str">
            <v>Bear Case</v>
          </cell>
          <cell r="C8">
            <v>16</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23</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WARNINGDONOTEDIT_RRS4RL~WU.N~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40110</v>
          </cell>
          <cell r="E15">
            <v>23</v>
          </cell>
          <cell r="F15" t="str">
            <v>USD</v>
          </cell>
        </row>
        <row r="16">
          <cell r="B16" t="str">
            <v>End Date (+1 Yr)</v>
          </cell>
          <cell r="C16">
            <v>41206</v>
          </cell>
          <cell r="E16" t="str">
            <v>USD</v>
          </cell>
          <cell r="F16" t="str">
            <v>USD</v>
          </cell>
        </row>
        <row r="17">
          <cell r="B17">
            <v>17.07</v>
          </cell>
          <cell r="C17" t="str">
            <v>Hand entert Share Price</v>
          </cell>
          <cell r="H17" t="str">
            <v>2007-FY</v>
          </cell>
        </row>
        <row r="18">
          <cell r="B18" t="b">
            <v>1</v>
          </cell>
          <cell r="C18">
            <v>40840</v>
          </cell>
        </row>
        <row r="19">
          <cell r="C19" t="str">
            <v>2011-FY</v>
          </cell>
        </row>
        <row r="34">
          <cell r="A34" t="str">
            <v>BullCase</v>
          </cell>
        </row>
        <row r="52">
          <cell r="A52">
            <v>41206</v>
          </cell>
          <cell r="B52">
            <v>758</v>
          </cell>
          <cell r="N52" t="str">
            <v>Oct-12</v>
          </cell>
          <cell r="O52" t="str">
            <v>Jan-13</v>
          </cell>
          <cell r="P52" t="str">
            <v>Price Target (Jan-13)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Price(Oct-12)</v>
          </cell>
          <cell r="K53" t="str">
            <v>Bull Price(Oct-12)</v>
          </cell>
          <cell r="L53" t="str">
            <v>Bear Price(Oct-12)</v>
          </cell>
          <cell r="M53" t="str">
            <v>Extreme Downside Price(Oct-12)</v>
          </cell>
          <cell r="N53" t="str">
            <v>Price Target (Oct-12)</v>
          </cell>
          <cell r="O53" t="str">
            <v>Gray Line</v>
          </cell>
          <cell r="P53" t="str">
            <v>Prices</v>
          </cell>
          <cell r="Q53" t="str">
            <v>Volume</v>
          </cell>
          <cell r="R53" t="str">
            <v>Base Case(Oct-12)</v>
          </cell>
          <cell r="S53" t="str">
            <v>Header Row</v>
          </cell>
          <cell r="T53">
            <v>53</v>
          </cell>
          <cell r="U53">
            <v>0</v>
          </cell>
          <cell r="AI53" t="str">
            <v xml:space="preserve">Display </v>
          </cell>
          <cell r="AJ53" t="str">
            <v>Symbol</v>
          </cell>
          <cell r="AK53" t="str">
            <v>Unit</v>
          </cell>
          <cell r="AL53" t="str">
            <v>FactsetUnit</v>
          </cell>
          <cell r="AM53" t="str">
            <v>Right alligned</v>
          </cell>
          <cell r="AN53" t="str">
            <v>Display 2 Decimal Places for Currency Amount</v>
          </cell>
        </row>
        <row r="54">
          <cell r="A54">
            <v>40109</v>
          </cell>
          <cell r="B54">
            <v>40109</v>
          </cell>
          <cell r="C54" t="str">
            <v>Past</v>
          </cell>
          <cell r="D54">
            <v>18.79</v>
          </cell>
          <cell r="E54" t="e">
            <v>#N/A</v>
          </cell>
          <cell r="F54" t="e">
            <v>#N/A</v>
          </cell>
          <cell r="G54" t="e">
            <v>#N/A</v>
          </cell>
          <cell r="H54" t="e">
            <v>#N/A</v>
          </cell>
          <cell r="I54" t="e">
            <v>#N/A</v>
          </cell>
          <cell r="J54" t="e">
            <v>#N/A</v>
          </cell>
          <cell r="K54" t="e">
            <v>#N/A</v>
          </cell>
          <cell r="L54" t="e">
            <v>#N/A</v>
          </cell>
          <cell r="M54" t="e">
            <v>#N/A</v>
          </cell>
          <cell r="N54" t="e">
            <v>#N/A</v>
          </cell>
          <cell r="O54" t="e">
            <v>#N/A</v>
          </cell>
          <cell r="P54">
            <v>18.79</v>
          </cell>
          <cell r="Q54">
            <v>4.6569339999999997</v>
          </cell>
          <cell r="R54" t="e">
            <v>#N/A</v>
          </cell>
          <cell r="S54" t="str">
            <v>Count</v>
          </cell>
          <cell r="T54">
            <v>758</v>
          </cell>
          <cell r="U54">
            <v>30</v>
          </cell>
          <cell r="AI54" t="str">
            <v>AED UAE Dirham</v>
          </cell>
          <cell r="AJ54" t="str">
            <v>AED</v>
          </cell>
          <cell r="AK54" t="str">
            <v>AED</v>
          </cell>
          <cell r="AL54" t="str">
            <v>AED</v>
          </cell>
          <cell r="AM54">
            <v>0</v>
          </cell>
          <cell r="AN54">
            <v>2</v>
          </cell>
        </row>
        <row r="55">
          <cell r="A55">
            <v>40112</v>
          </cell>
          <cell r="B55">
            <v>40112</v>
          </cell>
          <cell r="C55" t="str">
            <v>Past</v>
          </cell>
          <cell r="D55">
            <v>18.829999999999998</v>
          </cell>
          <cell r="E55" t="e">
            <v>#N/A</v>
          </cell>
          <cell r="F55" t="e">
            <v>#N/A</v>
          </cell>
          <cell r="G55" t="e">
            <v>#N/A</v>
          </cell>
          <cell r="H55" t="e">
            <v>#N/A</v>
          </cell>
          <cell r="I55" t="e">
            <v>#N/A</v>
          </cell>
          <cell r="J55" t="e">
            <v>#N/A</v>
          </cell>
          <cell r="K55" t="e">
            <v>#N/A</v>
          </cell>
          <cell r="L55" t="e">
            <v>#N/A</v>
          </cell>
          <cell r="M55" t="e">
            <v>#N/A</v>
          </cell>
          <cell r="N55" t="e">
            <v>#N/A</v>
          </cell>
          <cell r="O55" t="e">
            <v>#N/A</v>
          </cell>
          <cell r="P55">
            <v>18.829999999999998</v>
          </cell>
          <cell r="Q55">
            <v>4.0931220000000001</v>
          </cell>
          <cell r="R55" t="e">
            <v>#N/A</v>
          </cell>
          <cell r="S55" t="str">
            <v>Curr Price</v>
          </cell>
          <cell r="T55">
            <v>17.07</v>
          </cell>
          <cell r="U55">
            <v>506</v>
          </cell>
          <cell r="V55">
            <v>254.24075000000002</v>
          </cell>
          <cell r="AI55" t="str">
            <v>ARS Argentinian Pesos</v>
          </cell>
          <cell r="AJ55" t="str">
            <v>Ar$</v>
          </cell>
          <cell r="AK55" t="str">
            <v>ARS</v>
          </cell>
          <cell r="AL55" t="str">
            <v>ARS</v>
          </cell>
          <cell r="AM55">
            <v>0</v>
          </cell>
          <cell r="AN55">
            <v>2</v>
          </cell>
        </row>
        <row r="56">
          <cell r="A56">
            <v>40113</v>
          </cell>
          <cell r="B56">
            <v>40113</v>
          </cell>
          <cell r="C56" t="str">
            <v>Past</v>
          </cell>
          <cell r="D56">
            <v>18.670000000000002</v>
          </cell>
          <cell r="E56" t="e">
            <v>#N/A</v>
          </cell>
          <cell r="F56" t="e">
            <v>#N/A</v>
          </cell>
          <cell r="G56" t="e">
            <v>#N/A</v>
          </cell>
          <cell r="H56" t="e">
            <v>#N/A</v>
          </cell>
          <cell r="I56" t="e">
            <v>#N/A</v>
          </cell>
          <cell r="J56" t="e">
            <v>#N/A</v>
          </cell>
          <cell r="K56" t="e">
            <v>#N/A</v>
          </cell>
          <cell r="L56" t="e">
            <v>#N/A</v>
          </cell>
          <cell r="M56" t="e">
            <v>#N/A</v>
          </cell>
          <cell r="N56" t="e">
            <v>#N/A</v>
          </cell>
          <cell r="O56" t="e">
            <v>#N/A</v>
          </cell>
          <cell r="P56">
            <v>18.670000000000002</v>
          </cell>
          <cell r="Q56">
            <v>5.2711309999999996</v>
          </cell>
          <cell r="R56" t="e">
            <v>#N/A</v>
          </cell>
          <cell r="S56" t="str">
            <v>Curr Price Date</v>
          </cell>
          <cell r="T56">
            <v>40841.803912037038</v>
          </cell>
          <cell r="U56">
            <v>40841.803912037038</v>
          </cell>
          <cell r="AI56" t="str">
            <v>AUD Australian Dollar</v>
          </cell>
          <cell r="AJ56" t="str">
            <v>A$</v>
          </cell>
          <cell r="AK56" t="str">
            <v>AUD</v>
          </cell>
          <cell r="AL56" t="str">
            <v>AUD</v>
          </cell>
          <cell r="AM56">
            <v>0</v>
          </cell>
          <cell r="AN56">
            <v>2</v>
          </cell>
        </row>
        <row r="57">
          <cell r="A57">
            <v>40114</v>
          </cell>
          <cell r="B57">
            <v>40114</v>
          </cell>
          <cell r="C57" t="str">
            <v>Past</v>
          </cell>
          <cell r="D57">
            <v>18.21</v>
          </cell>
          <cell r="E57" t="e">
            <v>#N/A</v>
          </cell>
          <cell r="F57" t="e">
            <v>#N/A</v>
          </cell>
          <cell r="G57" t="e">
            <v>#N/A</v>
          </cell>
          <cell r="H57" t="e">
            <v>#N/A</v>
          </cell>
          <cell r="I57" t="e">
            <v>#N/A</v>
          </cell>
          <cell r="J57" t="e">
            <v>#N/A</v>
          </cell>
          <cell r="K57" t="e">
            <v>#N/A</v>
          </cell>
          <cell r="L57" t="e">
            <v>#N/A</v>
          </cell>
          <cell r="M57" t="e">
            <v>#N/A</v>
          </cell>
          <cell r="N57" t="e">
            <v>#N/A</v>
          </cell>
          <cell r="O57" t="e">
            <v>#N/A</v>
          </cell>
          <cell r="P57">
            <v>18.21</v>
          </cell>
          <cell r="Q57">
            <v>5.1885949999999994</v>
          </cell>
          <cell r="R57" t="e">
            <v>#N/A</v>
          </cell>
          <cell r="S57" t="str">
            <v>Bull-Curr</v>
          </cell>
          <cell r="T57">
            <v>12.93</v>
          </cell>
          <cell r="U57">
            <v>5.1106719367588933E-2</v>
          </cell>
          <cell r="AI57" t="str">
            <v>BGL Bulgarian levs</v>
          </cell>
          <cell r="AJ57" t="str">
            <v>BGL</v>
          </cell>
          <cell r="AK57" t="str">
            <v>BGL</v>
          </cell>
          <cell r="AL57" t="str">
            <v>BGN</v>
          </cell>
          <cell r="AM57">
            <v>0</v>
          </cell>
          <cell r="AN57">
            <v>2</v>
          </cell>
        </row>
        <row r="58">
          <cell r="A58">
            <v>40115</v>
          </cell>
          <cell r="B58">
            <v>40115</v>
          </cell>
          <cell r="C58" t="str">
            <v>Past</v>
          </cell>
          <cell r="D58">
            <v>18.63</v>
          </cell>
          <cell r="E58" t="e">
            <v>#N/A</v>
          </cell>
          <cell r="F58" t="e">
            <v>#N/A</v>
          </cell>
          <cell r="G58" t="e">
            <v>#N/A</v>
          </cell>
          <cell r="H58" t="e">
            <v>#N/A</v>
          </cell>
          <cell r="I58" t="e">
            <v>#N/A</v>
          </cell>
          <cell r="J58" t="e">
            <v>#N/A</v>
          </cell>
          <cell r="K58" t="e">
            <v>#N/A</v>
          </cell>
          <cell r="L58" t="e">
            <v>#N/A</v>
          </cell>
          <cell r="M58" t="e">
            <v>#N/A</v>
          </cell>
          <cell r="N58" t="e">
            <v>#N/A</v>
          </cell>
          <cell r="O58" t="e">
            <v>#N/A</v>
          </cell>
          <cell r="P58">
            <v>18.63</v>
          </cell>
          <cell r="Q58">
            <v>6.4454000000000002</v>
          </cell>
          <cell r="R58" t="e">
            <v>#N/A</v>
          </cell>
          <cell r="S58" t="str">
            <v>Upp-Cur</v>
          </cell>
          <cell r="T58">
            <v>-17.07</v>
          </cell>
          <cell r="U58">
            <v>-6.7470355731225298E-2</v>
          </cell>
          <cell r="AI58" t="str">
            <v>BMD Bermudan Dollars</v>
          </cell>
          <cell r="AJ58" t="str">
            <v>BMD</v>
          </cell>
          <cell r="AK58" t="str">
            <v>BMD</v>
          </cell>
          <cell r="AL58" t="str">
            <v>BMD</v>
          </cell>
          <cell r="AM58">
            <v>0</v>
          </cell>
          <cell r="AN58">
            <v>2</v>
          </cell>
        </row>
        <row r="59">
          <cell r="A59">
            <v>40116</v>
          </cell>
          <cell r="B59">
            <v>40116</v>
          </cell>
          <cell r="C59" t="str">
            <v>Past</v>
          </cell>
          <cell r="D59">
            <v>18.170000000000002</v>
          </cell>
          <cell r="E59" t="e">
            <v>#N/A</v>
          </cell>
          <cell r="F59" t="e">
            <v>#N/A</v>
          </cell>
          <cell r="G59" t="e">
            <v>#N/A</v>
          </cell>
          <cell r="H59" t="e">
            <v>#N/A</v>
          </cell>
          <cell r="I59" t="e">
            <v>#N/A</v>
          </cell>
          <cell r="J59" t="e">
            <v>#N/A</v>
          </cell>
          <cell r="K59" t="e">
            <v>#N/A</v>
          </cell>
          <cell r="L59" t="e">
            <v>#N/A</v>
          </cell>
          <cell r="M59" t="e">
            <v>#N/A</v>
          </cell>
          <cell r="N59" t="e">
            <v>#N/A</v>
          </cell>
          <cell r="O59" t="e">
            <v>#N/A</v>
          </cell>
          <cell r="P59">
            <v>18.170000000000002</v>
          </cell>
          <cell r="Q59">
            <v>6.8106549999999997</v>
          </cell>
          <cell r="R59" t="e">
            <v>#N/A</v>
          </cell>
          <cell r="S59" t="str">
            <v>Curr-Bear</v>
          </cell>
          <cell r="T59">
            <v>1.0700000000000003</v>
          </cell>
          <cell r="U59">
            <v>4.2292490118577084E-3</v>
          </cell>
          <cell r="AI59" t="str">
            <v>BRL Brazilian Real</v>
          </cell>
          <cell r="AJ59" t="str">
            <v>R$</v>
          </cell>
          <cell r="AK59" t="str">
            <v>BRL</v>
          </cell>
          <cell r="AL59" t="str">
            <v>BRL</v>
          </cell>
          <cell r="AM59">
            <v>0</v>
          </cell>
          <cell r="AN59">
            <v>2</v>
          </cell>
        </row>
        <row r="60">
          <cell r="A60">
            <v>40119</v>
          </cell>
          <cell r="B60">
            <v>40119</v>
          </cell>
          <cell r="C60" t="str">
            <v>Past</v>
          </cell>
          <cell r="D60">
            <v>18.59</v>
          </cell>
          <cell r="E60" t="e">
            <v>#N/A</v>
          </cell>
          <cell r="F60" t="e">
            <v>#N/A</v>
          </cell>
          <cell r="G60" t="e">
            <v>#N/A</v>
          </cell>
          <cell r="H60" t="e">
            <v>#N/A</v>
          </cell>
          <cell r="I60" t="e">
            <v>#N/A</v>
          </cell>
          <cell r="J60" t="e">
            <v>#N/A</v>
          </cell>
          <cell r="K60" t="e">
            <v>#N/A</v>
          </cell>
          <cell r="L60" t="e">
            <v>#N/A</v>
          </cell>
          <cell r="M60" t="e">
            <v>#N/A</v>
          </cell>
          <cell r="N60" t="e">
            <v>#N/A</v>
          </cell>
          <cell r="O60" t="e">
            <v>#N/A</v>
          </cell>
          <cell r="P60">
            <v>18.59</v>
          </cell>
          <cell r="Q60">
            <v>5.3843429999999994</v>
          </cell>
          <cell r="R60" t="e">
            <v>#N/A</v>
          </cell>
          <cell r="S60" t="str">
            <v>Curr-Lower</v>
          </cell>
          <cell r="T60">
            <v>17.07</v>
          </cell>
          <cell r="U60">
            <v>6.7470355731225298E-2</v>
          </cell>
          <cell r="AI60" t="str">
            <v>CAD Canadian Dollars</v>
          </cell>
          <cell r="AJ60" t="str">
            <v>C$</v>
          </cell>
          <cell r="AK60" t="str">
            <v>CAD</v>
          </cell>
          <cell r="AL60" t="str">
            <v>CAD</v>
          </cell>
          <cell r="AM60">
            <v>0</v>
          </cell>
          <cell r="AN60">
            <v>2</v>
          </cell>
        </row>
        <row r="61">
          <cell r="A61">
            <v>40120</v>
          </cell>
          <cell r="B61">
            <v>40120</v>
          </cell>
          <cell r="C61" t="str">
            <v>Past</v>
          </cell>
          <cell r="D61">
            <v>18.52</v>
          </cell>
          <cell r="E61" t="e">
            <v>#N/A</v>
          </cell>
          <cell r="F61" t="e">
            <v>#N/A</v>
          </cell>
          <cell r="G61" t="e">
            <v>#N/A</v>
          </cell>
          <cell r="H61" t="e">
            <v>#N/A</v>
          </cell>
          <cell r="I61" t="e">
            <v>#N/A</v>
          </cell>
          <cell r="J61" t="e">
            <v>#N/A</v>
          </cell>
          <cell r="K61" t="e">
            <v>#N/A</v>
          </cell>
          <cell r="L61" t="e">
            <v>#N/A</v>
          </cell>
          <cell r="M61" t="e">
            <v>#N/A</v>
          </cell>
          <cell r="N61" t="e">
            <v>#N/A</v>
          </cell>
          <cell r="O61" t="e">
            <v>#N/A</v>
          </cell>
          <cell r="P61">
            <v>18.52</v>
          </cell>
          <cell r="Q61">
            <v>3.9606409999999999</v>
          </cell>
          <cell r="R61" t="e">
            <v>#N/A</v>
          </cell>
          <cell r="S61" t="str">
            <v>PriceFoundAt</v>
          </cell>
          <cell r="T61">
            <v>506</v>
          </cell>
          <cell r="AI61" t="str">
            <v>CHF Swiss Francs</v>
          </cell>
          <cell r="AJ61" t="str">
            <v>SFr</v>
          </cell>
          <cell r="AK61" t="str">
            <v>CHF</v>
          </cell>
          <cell r="AL61" t="str">
            <v>CHF</v>
          </cell>
          <cell r="AM61">
            <v>0</v>
          </cell>
          <cell r="AN61">
            <v>2</v>
          </cell>
        </row>
        <row r="62">
          <cell r="A62">
            <v>40121</v>
          </cell>
          <cell r="B62">
            <v>40121</v>
          </cell>
          <cell r="C62" t="str">
            <v>Past</v>
          </cell>
          <cell r="D62">
            <v>18.41</v>
          </cell>
          <cell r="E62" t="e">
            <v>#N/A</v>
          </cell>
          <cell r="F62" t="e">
            <v>#N/A</v>
          </cell>
          <cell r="G62" t="e">
            <v>#N/A</v>
          </cell>
          <cell r="H62" t="e">
            <v>#N/A</v>
          </cell>
          <cell r="I62" t="e">
            <v>#N/A</v>
          </cell>
          <cell r="J62" t="e">
            <v>#N/A</v>
          </cell>
          <cell r="K62" t="e">
            <v>#N/A</v>
          </cell>
          <cell r="L62" t="e">
            <v>#N/A</v>
          </cell>
          <cell r="M62" t="e">
            <v>#N/A</v>
          </cell>
          <cell r="N62" t="e">
            <v>#N/A</v>
          </cell>
          <cell r="O62" t="e">
            <v>#N/A</v>
          </cell>
          <cell r="P62">
            <v>18.41</v>
          </cell>
          <cell r="Q62">
            <v>5.0038729999999996</v>
          </cell>
          <cell r="R62" t="e">
            <v>#N/A</v>
          </cell>
          <cell r="S62" t="str">
            <v>Starting Point</v>
          </cell>
          <cell r="T62">
            <v>559</v>
          </cell>
          <cell r="AI62" t="str">
            <v>CLP Chilean Pesos</v>
          </cell>
          <cell r="AJ62" t="str">
            <v>CLP</v>
          </cell>
          <cell r="AK62" t="str">
            <v>CLP</v>
          </cell>
          <cell r="AL62" t="str">
            <v>CLP</v>
          </cell>
          <cell r="AM62">
            <v>0</v>
          </cell>
          <cell r="AN62">
            <v>2</v>
          </cell>
        </row>
        <row r="63">
          <cell r="A63">
            <v>40122</v>
          </cell>
          <cell r="B63">
            <v>40122</v>
          </cell>
          <cell r="C63" t="str">
            <v>Past</v>
          </cell>
          <cell r="D63">
            <v>18.96</v>
          </cell>
          <cell r="E63" t="e">
            <v>#N/A</v>
          </cell>
          <cell r="F63" t="e">
            <v>#N/A</v>
          </cell>
          <cell r="G63" t="e">
            <v>#N/A</v>
          </cell>
          <cell r="H63" t="e">
            <v>#N/A</v>
          </cell>
          <cell r="I63" t="e">
            <v>#N/A</v>
          </cell>
          <cell r="J63" t="e">
            <v>#N/A</v>
          </cell>
          <cell r="K63" t="e">
            <v>#N/A</v>
          </cell>
          <cell r="L63" t="e">
            <v>#N/A</v>
          </cell>
          <cell r="M63" t="e">
            <v>#N/A</v>
          </cell>
          <cell r="N63" t="e">
            <v>#N/A</v>
          </cell>
          <cell r="O63" t="e">
            <v>#N/A</v>
          </cell>
          <cell r="P63">
            <v>18.96</v>
          </cell>
          <cell r="Q63">
            <v>2.9864329999999999</v>
          </cell>
          <cell r="R63" t="e">
            <v>#N/A</v>
          </cell>
          <cell r="S63" t="str">
            <v>Saved</v>
          </cell>
          <cell r="T63">
            <v>253</v>
          </cell>
          <cell r="AI63" t="str">
            <v>CNY Chinese Renminbi Yuan</v>
          </cell>
          <cell r="AJ63" t="str">
            <v>Rmb</v>
          </cell>
          <cell r="AK63" t="str">
            <v>CNY</v>
          </cell>
          <cell r="AL63" t="str">
            <v>CNY</v>
          </cell>
          <cell r="AM63">
            <v>0</v>
          </cell>
          <cell r="AN63">
            <v>2</v>
          </cell>
        </row>
        <row r="64">
          <cell r="A64">
            <v>40123</v>
          </cell>
          <cell r="B64">
            <v>40123</v>
          </cell>
          <cell r="C64" t="str">
            <v>Past</v>
          </cell>
          <cell r="D64">
            <v>18.809999999999999</v>
          </cell>
          <cell r="E64" t="e">
            <v>#N/A</v>
          </cell>
          <cell r="F64" t="e">
            <v>#N/A</v>
          </cell>
          <cell r="G64" t="e">
            <v>#N/A</v>
          </cell>
          <cell r="H64" t="e">
            <v>#N/A</v>
          </cell>
          <cell r="I64" t="e">
            <v>#N/A</v>
          </cell>
          <cell r="J64" t="e">
            <v>#N/A</v>
          </cell>
          <cell r="K64" t="e">
            <v>#N/A</v>
          </cell>
          <cell r="L64" t="e">
            <v>#N/A</v>
          </cell>
          <cell r="M64" t="e">
            <v>#N/A</v>
          </cell>
          <cell r="N64" t="e">
            <v>#N/A</v>
          </cell>
          <cell r="O64" t="e">
            <v>#N/A</v>
          </cell>
          <cell r="P64">
            <v>18.809999999999999</v>
          </cell>
          <cell r="Q64">
            <v>4.2169780000000001</v>
          </cell>
          <cell r="R64" t="e">
            <v>#N/A</v>
          </cell>
          <cell r="S64" t="str">
            <v>Right alligned</v>
          </cell>
          <cell r="T64">
            <v>0</v>
          </cell>
          <cell r="AI64" t="str">
            <v>COP Colombian Peso</v>
          </cell>
          <cell r="AJ64" t="str">
            <v>COP</v>
          </cell>
          <cell r="AK64" t="str">
            <v>COP</v>
          </cell>
          <cell r="AL64" t="str">
            <v>COP</v>
          </cell>
          <cell r="AM64">
            <v>0</v>
          </cell>
          <cell r="AN64">
            <v>2</v>
          </cell>
        </row>
        <row r="65">
          <cell r="A65">
            <v>40126</v>
          </cell>
          <cell r="B65">
            <v>40126</v>
          </cell>
          <cell r="C65" t="str">
            <v>Past</v>
          </cell>
          <cell r="D65">
            <v>19.510000000000002</v>
          </cell>
          <cell r="E65" t="e">
            <v>#N/A</v>
          </cell>
          <cell r="F65" t="e">
            <v>#N/A</v>
          </cell>
          <cell r="G65" t="e">
            <v>#N/A</v>
          </cell>
          <cell r="H65" t="e">
            <v>#N/A</v>
          </cell>
          <cell r="I65" t="e">
            <v>#N/A</v>
          </cell>
          <cell r="J65" t="e">
            <v>#N/A</v>
          </cell>
          <cell r="K65" t="e">
            <v>#N/A</v>
          </cell>
          <cell r="L65" t="e">
            <v>#N/A</v>
          </cell>
          <cell r="M65" t="e">
            <v>#N/A</v>
          </cell>
          <cell r="N65" t="e">
            <v>#N/A</v>
          </cell>
          <cell r="O65" t="e">
            <v>#N/A</v>
          </cell>
          <cell r="P65">
            <v>19.510000000000002</v>
          </cell>
          <cell r="Q65">
            <v>4.3245319999999996</v>
          </cell>
          <cell r="R65" t="e">
            <v>#N/A</v>
          </cell>
          <cell r="S65" t="str">
            <v>Decimal</v>
          </cell>
          <cell r="T65">
            <v>2</v>
          </cell>
          <cell r="AI65" t="str">
            <v>CZK Czech Krona</v>
          </cell>
          <cell r="AJ65" t="str">
            <v>Kcs</v>
          </cell>
          <cell r="AK65" t="str">
            <v>CZK</v>
          </cell>
          <cell r="AL65" t="str">
            <v>CZK</v>
          </cell>
          <cell r="AM65">
            <v>0</v>
          </cell>
          <cell r="AN65">
            <v>2</v>
          </cell>
        </row>
        <row r="66">
          <cell r="A66">
            <v>40127</v>
          </cell>
          <cell r="B66">
            <v>40127</v>
          </cell>
          <cell r="C66" t="str">
            <v>Past</v>
          </cell>
          <cell r="D66">
            <v>19.64</v>
          </cell>
          <cell r="E66" t="e">
            <v>#N/A</v>
          </cell>
          <cell r="F66" t="e">
            <v>#N/A</v>
          </cell>
          <cell r="G66" t="e">
            <v>#N/A</v>
          </cell>
          <cell r="H66" t="e">
            <v>#N/A</v>
          </cell>
          <cell r="I66" t="e">
            <v>#N/A</v>
          </cell>
          <cell r="J66" t="e">
            <v>#N/A</v>
          </cell>
          <cell r="K66" t="e">
            <v>#N/A</v>
          </cell>
          <cell r="L66" t="e">
            <v>#N/A</v>
          </cell>
          <cell r="M66" t="e">
            <v>#N/A</v>
          </cell>
          <cell r="N66" t="e">
            <v>#N/A</v>
          </cell>
          <cell r="O66" t="e">
            <v>#N/A</v>
          </cell>
          <cell r="P66">
            <v>19.64</v>
          </cell>
          <cell r="Q66">
            <v>3.6813959999999999</v>
          </cell>
          <cell r="R66" t="e">
            <v>#N/A</v>
          </cell>
          <cell r="S66" t="str">
            <v>default StartDate</v>
          </cell>
          <cell r="T66">
            <v>40110</v>
          </cell>
          <cell r="AI66" t="str">
            <v>DKK Danish Krone</v>
          </cell>
          <cell r="AJ66" t="str">
            <v>DKr</v>
          </cell>
          <cell r="AK66" t="str">
            <v>DKK</v>
          </cell>
          <cell r="AL66" t="str">
            <v>DKK</v>
          </cell>
          <cell r="AM66">
            <v>0</v>
          </cell>
          <cell r="AN66">
            <v>2</v>
          </cell>
        </row>
        <row r="67">
          <cell r="A67">
            <v>40128</v>
          </cell>
          <cell r="B67">
            <v>40128</v>
          </cell>
          <cell r="C67" t="str">
            <v>Past</v>
          </cell>
          <cell r="D67">
            <v>19.579999999999998</v>
          </cell>
          <cell r="E67" t="e">
            <v>#N/A</v>
          </cell>
          <cell r="F67" t="e">
            <v>#N/A</v>
          </cell>
          <cell r="G67" t="e">
            <v>#N/A</v>
          </cell>
          <cell r="H67" t="e">
            <v>#N/A</v>
          </cell>
          <cell r="I67" t="e">
            <v>#N/A</v>
          </cell>
          <cell r="J67" t="e">
            <v>#N/A</v>
          </cell>
          <cell r="K67" t="e">
            <v>#N/A</v>
          </cell>
          <cell r="L67" t="e">
            <v>#N/A</v>
          </cell>
          <cell r="M67" t="e">
            <v>#N/A</v>
          </cell>
          <cell r="N67" t="e">
            <v>#N/A</v>
          </cell>
          <cell r="O67" t="e">
            <v>#N/A</v>
          </cell>
          <cell r="P67">
            <v>19.579999999999998</v>
          </cell>
          <cell r="Q67">
            <v>3.260097</v>
          </cell>
          <cell r="R67" t="e">
            <v>#N/A</v>
          </cell>
          <cell r="S67" t="str">
            <v>default EndDate</v>
          </cell>
          <cell r="T67">
            <v>41206</v>
          </cell>
          <cell r="AI67" t="str">
            <v>DZD Algerian Dinar</v>
          </cell>
          <cell r="AJ67" t="str">
            <v>DZD</v>
          </cell>
          <cell r="AK67" t="str">
            <v>DZD</v>
          </cell>
          <cell r="AL67" t="str">
            <v>DZD</v>
          </cell>
          <cell r="AM67">
            <v>0</v>
          </cell>
          <cell r="AN67">
            <v>2</v>
          </cell>
        </row>
        <row r="68">
          <cell r="A68">
            <v>40129</v>
          </cell>
          <cell r="B68">
            <v>40129</v>
          </cell>
          <cell r="C68" t="str">
            <v>Past</v>
          </cell>
          <cell r="D68">
            <v>19.32</v>
          </cell>
          <cell r="E68" t="e">
            <v>#N/A</v>
          </cell>
          <cell r="F68" t="e">
            <v>#N/A</v>
          </cell>
          <cell r="G68" t="e">
            <v>#N/A</v>
          </cell>
          <cell r="H68" t="e">
            <v>#N/A</v>
          </cell>
          <cell r="I68" t="e">
            <v>#N/A</v>
          </cell>
          <cell r="J68" t="e">
            <v>#N/A</v>
          </cell>
          <cell r="K68" t="e">
            <v>#N/A</v>
          </cell>
          <cell r="L68" t="e">
            <v>#N/A</v>
          </cell>
          <cell r="M68" t="e">
            <v>#N/A</v>
          </cell>
          <cell r="N68" t="e">
            <v>#N/A</v>
          </cell>
          <cell r="O68" t="e">
            <v>#N/A</v>
          </cell>
          <cell r="P68">
            <v>19.32</v>
          </cell>
          <cell r="Q68">
            <v>3.5378509999999999</v>
          </cell>
          <cell r="R68" t="e">
            <v>#N/A</v>
          </cell>
          <cell r="S68" t="str">
            <v>Max sharePrice</v>
          </cell>
          <cell r="T68">
            <v>21.99</v>
          </cell>
          <cell r="AI68" t="str">
            <v>EGP Egyptian Pound</v>
          </cell>
          <cell r="AJ68" t="str">
            <v>EGP</v>
          </cell>
          <cell r="AK68" t="str">
            <v>EGP</v>
          </cell>
          <cell r="AL68" t="str">
            <v>EGP</v>
          </cell>
          <cell r="AM68">
            <v>0</v>
          </cell>
          <cell r="AN68">
            <v>2</v>
          </cell>
        </row>
        <row r="69">
          <cell r="A69">
            <v>40130</v>
          </cell>
          <cell r="B69">
            <v>40130</v>
          </cell>
          <cell r="C69" t="str">
            <v>Past</v>
          </cell>
          <cell r="D69">
            <v>19.440000000000001</v>
          </cell>
          <cell r="E69" t="e">
            <v>#N/A</v>
          </cell>
          <cell r="F69" t="e">
            <v>#N/A</v>
          </cell>
          <cell r="G69" t="e">
            <v>#N/A</v>
          </cell>
          <cell r="H69" t="e">
            <v>#N/A</v>
          </cell>
          <cell r="I69" t="e">
            <v>#N/A</v>
          </cell>
          <cell r="J69" t="e">
            <v>#N/A</v>
          </cell>
          <cell r="K69" t="e">
            <v>#N/A</v>
          </cell>
          <cell r="L69" t="e">
            <v>#N/A</v>
          </cell>
          <cell r="M69" t="e">
            <v>#N/A</v>
          </cell>
          <cell r="N69" t="e">
            <v>#N/A</v>
          </cell>
          <cell r="O69" t="e">
            <v>#N/A</v>
          </cell>
          <cell r="P69">
            <v>19.440000000000001</v>
          </cell>
          <cell r="Q69">
            <v>2.6443300000000001</v>
          </cell>
          <cell r="R69" t="e">
            <v>#N/A</v>
          </cell>
          <cell r="AI69" t="str">
            <v>EUR Euro</v>
          </cell>
          <cell r="AJ69" t="str">
            <v>€</v>
          </cell>
          <cell r="AK69" t="str">
            <v>EUR</v>
          </cell>
          <cell r="AL69" t="str">
            <v>EUR</v>
          </cell>
          <cell r="AM69">
            <v>0</v>
          </cell>
          <cell r="AN69">
            <v>2</v>
          </cell>
        </row>
        <row r="70">
          <cell r="A70">
            <v>40133</v>
          </cell>
          <cell r="B70">
            <v>40133</v>
          </cell>
          <cell r="C70" t="str">
            <v>Past</v>
          </cell>
          <cell r="D70">
            <v>20.02</v>
          </cell>
          <cell r="E70" t="e">
            <v>#N/A</v>
          </cell>
          <cell r="F70" t="e">
            <v>#N/A</v>
          </cell>
          <cell r="G70" t="e">
            <v>#N/A</v>
          </cell>
          <cell r="H70" t="e">
            <v>#N/A</v>
          </cell>
          <cell r="I70" t="e">
            <v>#N/A</v>
          </cell>
          <cell r="J70" t="e">
            <v>#N/A</v>
          </cell>
          <cell r="K70" t="e">
            <v>#N/A</v>
          </cell>
          <cell r="L70" t="e">
            <v>#N/A</v>
          </cell>
          <cell r="M70" t="e">
            <v>#N/A</v>
          </cell>
          <cell r="N70" t="e">
            <v>#N/A</v>
          </cell>
          <cell r="O70" t="e">
            <v>#N/A</v>
          </cell>
          <cell r="P70">
            <v>20.02</v>
          </cell>
          <cell r="Q70">
            <v>5.2549510000000001</v>
          </cell>
          <cell r="R70" t="e">
            <v>#N/A</v>
          </cell>
          <cell r="AI70" t="str">
            <v>GBp British Pence</v>
          </cell>
          <cell r="AJ70" t="str">
            <v>p</v>
          </cell>
          <cell r="AK70" t="str">
            <v>GBp</v>
          </cell>
          <cell r="AL70" t="str">
            <v>GBX</v>
          </cell>
          <cell r="AM70">
            <v>1</v>
          </cell>
          <cell r="AN70">
            <v>0</v>
          </cell>
        </row>
        <row r="71">
          <cell r="A71">
            <v>40134</v>
          </cell>
          <cell r="B71">
            <v>40134</v>
          </cell>
          <cell r="C71" t="str">
            <v>Past</v>
          </cell>
          <cell r="D71">
            <v>19.82</v>
          </cell>
          <cell r="E71" t="e">
            <v>#N/A</v>
          </cell>
          <cell r="F71" t="e">
            <v>#N/A</v>
          </cell>
          <cell r="G71" t="e">
            <v>#N/A</v>
          </cell>
          <cell r="H71" t="e">
            <v>#N/A</v>
          </cell>
          <cell r="I71" t="e">
            <v>#N/A</v>
          </cell>
          <cell r="J71" t="e">
            <v>#N/A</v>
          </cell>
          <cell r="K71" t="e">
            <v>#N/A</v>
          </cell>
          <cell r="L71" t="e">
            <v>#N/A</v>
          </cell>
          <cell r="M71" t="e">
            <v>#N/A</v>
          </cell>
          <cell r="N71" t="e">
            <v>#N/A</v>
          </cell>
          <cell r="O71" t="e">
            <v>#N/A</v>
          </cell>
          <cell r="P71">
            <v>19.82</v>
          </cell>
          <cell r="Q71">
            <v>4.2768819999999996</v>
          </cell>
          <cell r="R71" t="e">
            <v>#N/A</v>
          </cell>
          <cell r="AI71" t="str">
            <v>GBP British Pound</v>
          </cell>
          <cell r="AJ71" t="str">
            <v>₤</v>
          </cell>
          <cell r="AK71" t="str">
            <v>GBP</v>
          </cell>
          <cell r="AL71" t="str">
            <v>GBP</v>
          </cell>
          <cell r="AM71">
            <v>0</v>
          </cell>
          <cell r="AN71">
            <v>2</v>
          </cell>
        </row>
        <row r="72">
          <cell r="A72">
            <v>40135</v>
          </cell>
          <cell r="B72">
            <v>40135</v>
          </cell>
          <cell r="C72" t="str">
            <v>Past</v>
          </cell>
          <cell r="D72">
            <v>19.670000000000002</v>
          </cell>
          <cell r="E72" t="e">
            <v>#N/A</v>
          </cell>
          <cell r="F72" t="e">
            <v>#N/A</v>
          </cell>
          <cell r="G72" t="e">
            <v>#N/A</v>
          </cell>
          <cell r="H72" t="e">
            <v>#N/A</v>
          </cell>
          <cell r="I72" t="e">
            <v>#N/A</v>
          </cell>
          <cell r="J72" t="e">
            <v>#N/A</v>
          </cell>
          <cell r="K72" t="e">
            <v>#N/A</v>
          </cell>
          <cell r="L72" t="e">
            <v>#N/A</v>
          </cell>
          <cell r="M72" t="e">
            <v>#N/A</v>
          </cell>
          <cell r="N72" t="e">
            <v>#N/A</v>
          </cell>
          <cell r="O72" t="e">
            <v>#N/A</v>
          </cell>
          <cell r="P72">
            <v>19.670000000000002</v>
          </cell>
          <cell r="Q72">
            <v>2.7452359999999998</v>
          </cell>
          <cell r="R72" t="e">
            <v>#N/A</v>
          </cell>
          <cell r="AI72" t="str">
            <v>HKD Hong Kong Dollar</v>
          </cell>
          <cell r="AJ72" t="str">
            <v>HK$</v>
          </cell>
          <cell r="AK72" t="str">
            <v>HKD</v>
          </cell>
          <cell r="AL72" t="str">
            <v>HKD</v>
          </cell>
          <cell r="AM72">
            <v>0</v>
          </cell>
          <cell r="AN72">
            <v>2</v>
          </cell>
        </row>
        <row r="73">
          <cell r="A73">
            <v>40136</v>
          </cell>
          <cell r="B73">
            <v>40136</v>
          </cell>
          <cell r="C73" t="str">
            <v>Past</v>
          </cell>
          <cell r="D73">
            <v>19.28</v>
          </cell>
          <cell r="E73" t="e">
            <v>#N/A</v>
          </cell>
          <cell r="F73" t="e">
            <v>#N/A</v>
          </cell>
          <cell r="G73" t="e">
            <v>#N/A</v>
          </cell>
          <cell r="H73" t="e">
            <v>#N/A</v>
          </cell>
          <cell r="I73" t="e">
            <v>#N/A</v>
          </cell>
          <cell r="J73" t="e">
            <v>#N/A</v>
          </cell>
          <cell r="K73" t="e">
            <v>#N/A</v>
          </cell>
          <cell r="L73" t="e">
            <v>#N/A</v>
          </cell>
          <cell r="M73" t="e">
            <v>#N/A</v>
          </cell>
          <cell r="N73" t="e">
            <v>#N/A</v>
          </cell>
          <cell r="O73" t="e">
            <v>#N/A</v>
          </cell>
          <cell r="P73">
            <v>19.28</v>
          </cell>
          <cell r="Q73">
            <v>5.4375419999999997</v>
          </cell>
          <cell r="R73" t="e">
            <v>#N/A</v>
          </cell>
          <cell r="AI73" t="str">
            <v>HUF Hungarian forint</v>
          </cell>
          <cell r="AJ73" t="str">
            <v>Ft</v>
          </cell>
          <cell r="AK73" t="str">
            <v>HUF</v>
          </cell>
          <cell r="AL73" t="str">
            <v>HUF</v>
          </cell>
          <cell r="AM73">
            <v>0</v>
          </cell>
          <cell r="AN73">
            <v>2</v>
          </cell>
        </row>
        <row r="74">
          <cell r="A74">
            <v>40137</v>
          </cell>
          <cell r="B74">
            <v>40137</v>
          </cell>
          <cell r="C74" t="str">
            <v>Past</v>
          </cell>
          <cell r="D74">
            <v>18.829999999999998</v>
          </cell>
          <cell r="E74" t="e">
            <v>#N/A</v>
          </cell>
          <cell r="F74" t="e">
            <v>#N/A</v>
          </cell>
          <cell r="G74" t="e">
            <v>#N/A</v>
          </cell>
          <cell r="H74" t="e">
            <v>#N/A</v>
          </cell>
          <cell r="I74" t="e">
            <v>#N/A</v>
          </cell>
          <cell r="J74" t="e">
            <v>#N/A</v>
          </cell>
          <cell r="K74" t="e">
            <v>#N/A</v>
          </cell>
          <cell r="L74" t="e">
            <v>#N/A</v>
          </cell>
          <cell r="M74" t="e">
            <v>#N/A</v>
          </cell>
          <cell r="N74" t="e">
            <v>#N/A</v>
          </cell>
          <cell r="O74" t="e">
            <v>#N/A</v>
          </cell>
          <cell r="P74">
            <v>18.829999999999998</v>
          </cell>
          <cell r="Q74">
            <v>9.3199559999999995</v>
          </cell>
          <cell r="R74" t="e">
            <v>#N/A</v>
          </cell>
          <cell r="AI74" t="str">
            <v>IDR Indonesian Rupiah</v>
          </cell>
          <cell r="AJ74" t="str">
            <v>Rp</v>
          </cell>
          <cell r="AK74" t="str">
            <v>IDR</v>
          </cell>
          <cell r="AL74" t="str">
            <v>IDR</v>
          </cell>
          <cell r="AM74">
            <v>0</v>
          </cell>
          <cell r="AN74">
            <v>0</v>
          </cell>
        </row>
        <row r="75">
          <cell r="A75">
            <v>40140</v>
          </cell>
          <cell r="B75">
            <v>40140</v>
          </cell>
          <cell r="C75" t="str">
            <v>Past</v>
          </cell>
          <cell r="D75">
            <v>18.98</v>
          </cell>
          <cell r="E75" t="e">
            <v>#N/A</v>
          </cell>
          <cell r="F75" t="e">
            <v>#N/A</v>
          </cell>
          <cell r="G75" t="e">
            <v>#N/A</v>
          </cell>
          <cell r="H75" t="e">
            <v>#N/A</v>
          </cell>
          <cell r="I75" t="e">
            <v>#N/A</v>
          </cell>
          <cell r="J75" t="e">
            <v>#N/A</v>
          </cell>
          <cell r="K75" t="e">
            <v>#N/A</v>
          </cell>
          <cell r="L75" t="e">
            <v>#N/A</v>
          </cell>
          <cell r="M75" t="e">
            <v>#N/A</v>
          </cell>
          <cell r="N75" t="e">
            <v>#N/A</v>
          </cell>
          <cell r="O75" t="e">
            <v>#N/A</v>
          </cell>
          <cell r="P75">
            <v>18.98</v>
          </cell>
          <cell r="Q75">
            <v>5.3069179999999996</v>
          </cell>
          <cell r="R75" t="e">
            <v>#N/A</v>
          </cell>
          <cell r="AI75" t="str">
            <v>ILS Israeli shekel</v>
          </cell>
          <cell r="AJ75" t="str">
            <v>ILS</v>
          </cell>
          <cell r="AK75" t="str">
            <v>ILS</v>
          </cell>
          <cell r="AL75" t="str">
            <v>ILS</v>
          </cell>
          <cell r="AM75">
            <v>0</v>
          </cell>
          <cell r="AN75">
            <v>2</v>
          </cell>
        </row>
        <row r="76">
          <cell r="A76">
            <v>40141</v>
          </cell>
          <cell r="B76">
            <v>40141</v>
          </cell>
          <cell r="C76" t="str">
            <v>Past</v>
          </cell>
          <cell r="D76">
            <v>18.920000000000002</v>
          </cell>
          <cell r="E76" t="e">
            <v>#N/A</v>
          </cell>
          <cell r="F76" t="e">
            <v>#N/A</v>
          </cell>
          <cell r="G76" t="e">
            <v>#N/A</v>
          </cell>
          <cell r="H76" t="e">
            <v>#N/A</v>
          </cell>
          <cell r="I76" t="e">
            <v>#N/A</v>
          </cell>
          <cell r="J76" t="e">
            <v>#N/A</v>
          </cell>
          <cell r="K76" t="e">
            <v>#N/A</v>
          </cell>
          <cell r="L76" t="e">
            <v>#N/A</v>
          </cell>
          <cell r="M76" t="e">
            <v>#N/A</v>
          </cell>
          <cell r="N76" t="e">
            <v>#N/A</v>
          </cell>
          <cell r="O76" t="e">
            <v>#N/A</v>
          </cell>
          <cell r="P76">
            <v>18.920000000000002</v>
          </cell>
          <cell r="Q76">
            <v>4.7627049999999995</v>
          </cell>
          <cell r="R76" t="e">
            <v>#N/A</v>
          </cell>
          <cell r="AI76" t="str">
            <v>INR Indian Rupee</v>
          </cell>
          <cell r="AJ76" t="str">
            <v>Rs.</v>
          </cell>
          <cell r="AK76" t="str">
            <v>INR</v>
          </cell>
          <cell r="AL76" t="str">
            <v>INR</v>
          </cell>
          <cell r="AM76">
            <v>0</v>
          </cell>
          <cell r="AN76">
            <v>2</v>
          </cell>
        </row>
        <row r="77">
          <cell r="A77">
            <v>40142</v>
          </cell>
          <cell r="B77">
            <v>40142</v>
          </cell>
          <cell r="C77" t="str">
            <v>Past</v>
          </cell>
          <cell r="D77">
            <v>18.91</v>
          </cell>
          <cell r="E77" t="e">
            <v>#N/A</v>
          </cell>
          <cell r="F77" t="e">
            <v>#N/A</v>
          </cell>
          <cell r="G77" t="e">
            <v>#N/A</v>
          </cell>
          <cell r="H77" t="e">
            <v>#N/A</v>
          </cell>
          <cell r="I77" t="e">
            <v>#N/A</v>
          </cell>
          <cell r="J77" t="e">
            <v>#N/A</v>
          </cell>
          <cell r="K77" t="e">
            <v>#N/A</v>
          </cell>
          <cell r="L77" t="e">
            <v>#N/A</v>
          </cell>
          <cell r="M77" t="e">
            <v>#N/A</v>
          </cell>
          <cell r="N77" t="e">
            <v>#N/A</v>
          </cell>
          <cell r="O77" t="e">
            <v>#N/A</v>
          </cell>
          <cell r="P77">
            <v>18.91</v>
          </cell>
          <cell r="Q77">
            <v>5.0014000000000003</v>
          </cell>
          <cell r="R77" t="e">
            <v>#N/A</v>
          </cell>
          <cell r="AI77" t="str">
            <v>IQD Iraqi Dinar</v>
          </cell>
          <cell r="AJ77" t="str">
            <v>IQD</v>
          </cell>
          <cell r="AK77" t="str">
            <v>IQD</v>
          </cell>
          <cell r="AL77" t="str">
            <v>IQD</v>
          </cell>
          <cell r="AM77">
            <v>0</v>
          </cell>
          <cell r="AN77">
            <v>2</v>
          </cell>
        </row>
        <row r="78">
          <cell r="A78">
            <v>40144</v>
          </cell>
          <cell r="B78">
            <v>40144</v>
          </cell>
          <cell r="C78" t="str">
            <v>Past</v>
          </cell>
          <cell r="D78">
            <v>18.5</v>
          </cell>
          <cell r="E78" t="e">
            <v>#N/A</v>
          </cell>
          <cell r="F78" t="e">
            <v>#N/A</v>
          </cell>
          <cell r="G78" t="e">
            <v>#N/A</v>
          </cell>
          <cell r="H78" t="e">
            <v>#N/A</v>
          </cell>
          <cell r="I78" t="e">
            <v>#N/A</v>
          </cell>
          <cell r="J78" t="e">
            <v>#N/A</v>
          </cell>
          <cell r="K78" t="e">
            <v>#N/A</v>
          </cell>
          <cell r="L78" t="e">
            <v>#N/A</v>
          </cell>
          <cell r="M78" t="e">
            <v>#N/A</v>
          </cell>
          <cell r="N78" t="e">
            <v>#N/A</v>
          </cell>
          <cell r="O78" t="e">
            <v>#N/A</v>
          </cell>
          <cell r="P78">
            <v>18.5</v>
          </cell>
          <cell r="Q78">
            <v>2.6642619999999999</v>
          </cell>
          <cell r="R78" t="e">
            <v>#N/A</v>
          </cell>
          <cell r="AI78" t="str">
            <v>IRR Iranian Rial</v>
          </cell>
          <cell r="AJ78" t="str">
            <v>IRR</v>
          </cell>
          <cell r="AK78" t="str">
            <v>IRR</v>
          </cell>
          <cell r="AL78" t="str">
            <v>IRR</v>
          </cell>
          <cell r="AM78">
            <v>0</v>
          </cell>
          <cell r="AN78">
            <v>2</v>
          </cell>
        </row>
        <row r="79">
          <cell r="A79">
            <v>40147</v>
          </cell>
          <cell r="B79">
            <v>40147</v>
          </cell>
          <cell r="C79" t="str">
            <v>Past</v>
          </cell>
          <cell r="D79">
            <v>18.45</v>
          </cell>
          <cell r="E79" t="e">
            <v>#N/A</v>
          </cell>
          <cell r="F79" t="e">
            <v>#N/A</v>
          </cell>
          <cell r="G79" t="e">
            <v>#N/A</v>
          </cell>
          <cell r="H79" t="e">
            <v>#N/A</v>
          </cell>
          <cell r="I79" t="e">
            <v>#N/A</v>
          </cell>
          <cell r="J79" t="e">
            <v>#N/A</v>
          </cell>
          <cell r="K79" t="e">
            <v>#N/A</v>
          </cell>
          <cell r="L79" t="e">
            <v>#N/A</v>
          </cell>
          <cell r="M79" t="e">
            <v>#N/A</v>
          </cell>
          <cell r="N79" t="e">
            <v>#N/A</v>
          </cell>
          <cell r="O79" t="e">
            <v>#N/A</v>
          </cell>
          <cell r="P79">
            <v>18.45</v>
          </cell>
          <cell r="Q79">
            <v>5.9024559999999999</v>
          </cell>
          <cell r="R79" t="e">
            <v>#N/A</v>
          </cell>
          <cell r="AI79" t="str">
            <v>ISK Iceland Krona</v>
          </cell>
          <cell r="AJ79" t="str">
            <v>kr</v>
          </cell>
          <cell r="AK79" t="str">
            <v>ISK</v>
          </cell>
          <cell r="AL79" t="str">
            <v>ISK</v>
          </cell>
          <cell r="AM79">
            <v>0</v>
          </cell>
          <cell r="AN79">
            <v>2</v>
          </cell>
        </row>
        <row r="80">
          <cell r="A80">
            <v>40148</v>
          </cell>
          <cell r="B80">
            <v>40148</v>
          </cell>
          <cell r="C80" t="str">
            <v>Past</v>
          </cell>
          <cell r="D80">
            <v>18.489999999999998</v>
          </cell>
          <cell r="E80" t="e">
            <v>#N/A</v>
          </cell>
          <cell r="F80" t="e">
            <v>#N/A</v>
          </cell>
          <cell r="G80" t="e">
            <v>#N/A</v>
          </cell>
          <cell r="H80" t="e">
            <v>#N/A</v>
          </cell>
          <cell r="I80" t="e">
            <v>#N/A</v>
          </cell>
          <cell r="J80" t="e">
            <v>#N/A</v>
          </cell>
          <cell r="K80" t="e">
            <v>#N/A</v>
          </cell>
          <cell r="L80" t="e">
            <v>#N/A</v>
          </cell>
          <cell r="M80" t="e">
            <v>#N/A</v>
          </cell>
          <cell r="N80" t="e">
            <v>#N/A</v>
          </cell>
          <cell r="O80" t="e">
            <v>#N/A</v>
          </cell>
          <cell r="P80">
            <v>18.489999999999998</v>
          </cell>
          <cell r="Q80">
            <v>8.2648429999999991</v>
          </cell>
          <cell r="R80" t="e">
            <v>#N/A</v>
          </cell>
          <cell r="AI80" t="str">
            <v>JMD Jamaican Dollars</v>
          </cell>
          <cell r="AJ80" t="str">
            <v>JMD</v>
          </cell>
          <cell r="AK80" t="str">
            <v>JMD</v>
          </cell>
          <cell r="AL80" t="str">
            <v>JMD</v>
          </cell>
          <cell r="AM80">
            <v>0</v>
          </cell>
          <cell r="AN80">
            <v>2</v>
          </cell>
        </row>
        <row r="81">
          <cell r="A81">
            <v>40149</v>
          </cell>
          <cell r="B81">
            <v>40149</v>
          </cell>
          <cell r="C81" t="str">
            <v>Past</v>
          </cell>
          <cell r="D81">
            <v>18.399999999999999</v>
          </cell>
          <cell r="E81" t="e">
            <v>#N/A</v>
          </cell>
          <cell r="F81" t="e">
            <v>#N/A</v>
          </cell>
          <cell r="G81" t="e">
            <v>#N/A</v>
          </cell>
          <cell r="H81" t="e">
            <v>#N/A</v>
          </cell>
          <cell r="I81" t="e">
            <v>#N/A</v>
          </cell>
          <cell r="J81" t="e">
            <v>#N/A</v>
          </cell>
          <cell r="K81" t="e">
            <v>#N/A</v>
          </cell>
          <cell r="L81" t="e">
            <v>#N/A</v>
          </cell>
          <cell r="M81" t="e">
            <v>#N/A</v>
          </cell>
          <cell r="N81" t="e">
            <v>#N/A</v>
          </cell>
          <cell r="O81" t="e">
            <v>#N/A</v>
          </cell>
          <cell r="P81">
            <v>18.399999999999999</v>
          </cell>
          <cell r="Q81">
            <v>6.8836629999999994</v>
          </cell>
          <cell r="R81" t="e">
            <v>#N/A</v>
          </cell>
          <cell r="AI81" t="str">
            <v>JPY Japanese Yen</v>
          </cell>
          <cell r="AJ81" t="str">
            <v>¥</v>
          </cell>
          <cell r="AK81" t="str">
            <v>JPY</v>
          </cell>
          <cell r="AL81" t="str">
            <v>JPY</v>
          </cell>
          <cell r="AM81">
            <v>0</v>
          </cell>
          <cell r="AN81">
            <v>0</v>
          </cell>
        </row>
        <row r="82">
          <cell r="A82">
            <v>40150</v>
          </cell>
          <cell r="B82">
            <v>40150</v>
          </cell>
          <cell r="C82" t="str">
            <v>Past</v>
          </cell>
          <cell r="D82">
            <v>17.84</v>
          </cell>
          <cell r="E82" t="e">
            <v>#N/A</v>
          </cell>
          <cell r="F82" t="e">
            <v>#N/A</v>
          </cell>
          <cell r="G82" t="e">
            <v>#N/A</v>
          </cell>
          <cell r="H82" t="e">
            <v>#N/A</v>
          </cell>
          <cell r="I82" t="e">
            <v>#N/A</v>
          </cell>
          <cell r="J82" t="e">
            <v>#N/A</v>
          </cell>
          <cell r="K82" t="e">
            <v>#N/A</v>
          </cell>
          <cell r="L82" t="e">
            <v>#N/A</v>
          </cell>
          <cell r="M82" t="e">
            <v>#N/A</v>
          </cell>
          <cell r="N82" t="e">
            <v>#N/A</v>
          </cell>
          <cell r="O82" t="e">
            <v>#N/A</v>
          </cell>
          <cell r="P82">
            <v>17.84</v>
          </cell>
          <cell r="Q82">
            <v>8.1113079999999993</v>
          </cell>
          <cell r="R82" t="e">
            <v>#N/A</v>
          </cell>
          <cell r="AI82" t="str">
            <v>KES Kenyan Shilling</v>
          </cell>
          <cell r="AJ82" t="str">
            <v>KES</v>
          </cell>
          <cell r="AK82" t="str">
            <v>KES</v>
          </cell>
          <cell r="AL82" t="str">
            <v>KES</v>
          </cell>
          <cell r="AM82">
            <v>0</v>
          </cell>
          <cell r="AN82">
            <v>0</v>
          </cell>
        </row>
        <row r="83">
          <cell r="A83">
            <v>40151</v>
          </cell>
          <cell r="B83">
            <v>40151</v>
          </cell>
          <cell r="C83" t="str">
            <v>Past</v>
          </cell>
          <cell r="D83">
            <v>18.14</v>
          </cell>
          <cell r="E83" t="e">
            <v>#N/A</v>
          </cell>
          <cell r="F83" t="e">
            <v>#N/A</v>
          </cell>
          <cell r="G83" t="e">
            <v>#N/A</v>
          </cell>
          <cell r="H83" t="e">
            <v>#N/A</v>
          </cell>
          <cell r="I83" t="e">
            <v>#N/A</v>
          </cell>
          <cell r="J83" t="e">
            <v>#N/A</v>
          </cell>
          <cell r="K83" t="e">
            <v>#N/A</v>
          </cell>
          <cell r="L83" t="e">
            <v>#N/A</v>
          </cell>
          <cell r="M83" t="e">
            <v>#N/A</v>
          </cell>
          <cell r="N83" t="e">
            <v>#N/A</v>
          </cell>
          <cell r="O83" t="e">
            <v>#N/A</v>
          </cell>
          <cell r="P83">
            <v>18.14</v>
          </cell>
          <cell r="Q83">
            <v>6.7333829999999999</v>
          </cell>
          <cell r="R83" t="e">
            <v>#N/A</v>
          </cell>
          <cell r="AI83" t="str">
            <v>KRW South Korean Won</v>
          </cell>
          <cell r="AJ83" t="str">
            <v>₩</v>
          </cell>
          <cell r="AK83" t="str">
            <v>KRW</v>
          </cell>
          <cell r="AL83" t="str">
            <v>KRW</v>
          </cell>
          <cell r="AM83">
            <v>0</v>
          </cell>
          <cell r="AN83">
            <v>0</v>
          </cell>
        </row>
        <row r="84">
          <cell r="A84">
            <v>40154</v>
          </cell>
          <cell r="B84">
            <v>40154</v>
          </cell>
          <cell r="C84" t="str">
            <v>Past</v>
          </cell>
          <cell r="D84">
            <v>18.239999999999998</v>
          </cell>
          <cell r="E84" t="e">
            <v>#N/A</v>
          </cell>
          <cell r="F84" t="e">
            <v>#N/A</v>
          </cell>
          <cell r="G84" t="e">
            <v>#N/A</v>
          </cell>
          <cell r="H84" t="e">
            <v>#N/A</v>
          </cell>
          <cell r="I84" t="e">
            <v>#N/A</v>
          </cell>
          <cell r="J84" t="e">
            <v>#N/A</v>
          </cell>
          <cell r="K84" t="e">
            <v>#N/A</v>
          </cell>
          <cell r="L84" t="e">
            <v>#N/A</v>
          </cell>
          <cell r="M84" t="e">
            <v>#N/A</v>
          </cell>
          <cell r="N84" t="e">
            <v>#N/A</v>
          </cell>
          <cell r="O84" t="e">
            <v>#N/A</v>
          </cell>
          <cell r="P84">
            <v>18.239999999999998</v>
          </cell>
          <cell r="Q84">
            <v>4.4338369999999996</v>
          </cell>
          <cell r="R84" t="e">
            <v>#N/A</v>
          </cell>
          <cell r="AI84" t="str">
            <v>KWD Kuwaiti Dinar</v>
          </cell>
          <cell r="AJ84" t="str">
            <v>KWD</v>
          </cell>
          <cell r="AK84" t="str">
            <v>KWD</v>
          </cell>
          <cell r="AL84" t="str">
            <v>KWD</v>
          </cell>
          <cell r="AM84">
            <v>0</v>
          </cell>
          <cell r="AN84">
            <v>2</v>
          </cell>
        </row>
        <row r="85">
          <cell r="A85">
            <v>40155</v>
          </cell>
          <cell r="B85">
            <v>40155</v>
          </cell>
          <cell r="C85" t="str">
            <v>Past</v>
          </cell>
          <cell r="D85">
            <v>18.05</v>
          </cell>
          <cell r="E85" t="e">
            <v>#N/A</v>
          </cell>
          <cell r="F85" t="e">
            <v>#N/A</v>
          </cell>
          <cell r="G85" t="e">
            <v>#N/A</v>
          </cell>
          <cell r="H85" t="e">
            <v>#N/A</v>
          </cell>
          <cell r="I85" t="e">
            <v>#N/A</v>
          </cell>
          <cell r="J85" t="e">
            <v>#N/A</v>
          </cell>
          <cell r="K85" t="e">
            <v>#N/A</v>
          </cell>
          <cell r="L85" t="e">
            <v>#N/A</v>
          </cell>
          <cell r="M85" t="e">
            <v>#N/A</v>
          </cell>
          <cell r="N85" t="e">
            <v>#N/A</v>
          </cell>
          <cell r="O85" t="e">
            <v>#N/A</v>
          </cell>
          <cell r="P85">
            <v>18.05</v>
          </cell>
          <cell r="Q85">
            <v>4.2969210000000002</v>
          </cell>
          <cell r="R85" t="e">
            <v>#N/A</v>
          </cell>
          <cell r="AI85" t="str">
            <v>KWf Kuwaiti Fills</v>
          </cell>
          <cell r="AJ85" t="str">
            <v>KWf</v>
          </cell>
          <cell r="AK85" t="str">
            <v>KWf</v>
          </cell>
          <cell r="AL85" t="str">
            <v>KWf</v>
          </cell>
          <cell r="AM85">
            <v>0</v>
          </cell>
          <cell r="AN85">
            <v>0</v>
          </cell>
        </row>
        <row r="86">
          <cell r="A86">
            <v>40156</v>
          </cell>
          <cell r="B86">
            <v>40156</v>
          </cell>
          <cell r="C86" t="str">
            <v>Past</v>
          </cell>
          <cell r="D86">
            <v>18.190000000000001</v>
          </cell>
          <cell r="E86" t="e">
            <v>#N/A</v>
          </cell>
          <cell r="F86" t="e">
            <v>#N/A</v>
          </cell>
          <cell r="G86" t="e">
            <v>#N/A</v>
          </cell>
          <cell r="H86" t="e">
            <v>#N/A</v>
          </cell>
          <cell r="I86" t="e">
            <v>#N/A</v>
          </cell>
          <cell r="J86" t="e">
            <v>#N/A</v>
          </cell>
          <cell r="K86" t="e">
            <v>#N/A</v>
          </cell>
          <cell r="L86" t="e">
            <v>#N/A</v>
          </cell>
          <cell r="M86" t="e">
            <v>#N/A</v>
          </cell>
          <cell r="N86" t="e">
            <v>#N/A</v>
          </cell>
          <cell r="O86" t="e">
            <v>#N/A</v>
          </cell>
          <cell r="P86">
            <v>18.190000000000001</v>
          </cell>
          <cell r="Q86">
            <v>3.6161500000000002</v>
          </cell>
          <cell r="R86" t="e">
            <v>#N/A</v>
          </cell>
          <cell r="AI86" t="str">
            <v>KYD Cayman Dollars</v>
          </cell>
          <cell r="AJ86" t="str">
            <v>KYD</v>
          </cell>
          <cell r="AK86" t="str">
            <v>KYD</v>
          </cell>
          <cell r="AL86" t="str">
            <v>KYD</v>
          </cell>
          <cell r="AM86">
            <v>0</v>
          </cell>
          <cell r="AN86">
            <v>2</v>
          </cell>
        </row>
        <row r="87">
          <cell r="A87">
            <v>40157</v>
          </cell>
          <cell r="B87">
            <v>40157</v>
          </cell>
          <cell r="C87" t="str">
            <v>Past</v>
          </cell>
          <cell r="D87">
            <v>19</v>
          </cell>
          <cell r="E87" t="e">
            <v>#N/A</v>
          </cell>
          <cell r="F87" t="e">
            <v>#N/A</v>
          </cell>
          <cell r="G87" t="e">
            <v>#N/A</v>
          </cell>
          <cell r="H87" t="e">
            <v>#N/A</v>
          </cell>
          <cell r="I87" t="e">
            <v>#N/A</v>
          </cell>
          <cell r="J87" t="e">
            <v>#N/A</v>
          </cell>
          <cell r="K87" t="e">
            <v>#N/A</v>
          </cell>
          <cell r="L87" t="e">
            <v>#N/A</v>
          </cell>
          <cell r="M87" t="e">
            <v>#N/A</v>
          </cell>
          <cell r="N87" t="e">
            <v>#N/A</v>
          </cell>
          <cell r="O87" t="e">
            <v>#N/A</v>
          </cell>
          <cell r="P87">
            <v>19</v>
          </cell>
          <cell r="Q87">
            <v>8.8125070000000001</v>
          </cell>
          <cell r="R87" t="e">
            <v>#N/A</v>
          </cell>
          <cell r="AI87" t="str">
            <v>LKR Sri Lankan Rupee</v>
          </cell>
          <cell r="AJ87" t="str">
            <v>LKR</v>
          </cell>
          <cell r="AK87" t="str">
            <v>LKR</v>
          </cell>
          <cell r="AL87" t="str">
            <v>LKR</v>
          </cell>
          <cell r="AM87">
            <v>0</v>
          </cell>
          <cell r="AN87">
            <v>2</v>
          </cell>
        </row>
        <row r="88">
          <cell r="A88">
            <v>40158</v>
          </cell>
          <cell r="B88">
            <v>40158</v>
          </cell>
          <cell r="C88" t="str">
            <v>Past</v>
          </cell>
          <cell r="D88">
            <v>19.07</v>
          </cell>
          <cell r="E88" t="e">
            <v>#N/A</v>
          </cell>
          <cell r="F88" t="e">
            <v>#N/A</v>
          </cell>
          <cell r="G88" t="e">
            <v>#N/A</v>
          </cell>
          <cell r="H88" t="e">
            <v>#N/A</v>
          </cell>
          <cell r="I88" t="e">
            <v>#N/A</v>
          </cell>
          <cell r="J88" t="e">
            <v>#N/A</v>
          </cell>
          <cell r="K88" t="e">
            <v>#N/A</v>
          </cell>
          <cell r="L88" t="e">
            <v>#N/A</v>
          </cell>
          <cell r="M88" t="e">
            <v>#N/A</v>
          </cell>
          <cell r="N88" t="e">
            <v>#N/A</v>
          </cell>
          <cell r="O88" t="e">
            <v>#N/A</v>
          </cell>
          <cell r="P88">
            <v>19.07</v>
          </cell>
          <cell r="Q88">
            <v>5.1320329999999998</v>
          </cell>
          <cell r="R88" t="e">
            <v>#N/A</v>
          </cell>
          <cell r="AI88" t="str">
            <v>MAD Moroccan Dirham</v>
          </cell>
          <cell r="AJ88" t="str">
            <v>MAD</v>
          </cell>
          <cell r="AK88" t="str">
            <v>MAD</v>
          </cell>
          <cell r="AL88" t="str">
            <v>MAD</v>
          </cell>
          <cell r="AM88">
            <v>0</v>
          </cell>
          <cell r="AN88">
            <v>2</v>
          </cell>
        </row>
        <row r="89">
          <cell r="A89">
            <v>40161</v>
          </cell>
          <cell r="B89">
            <v>40161</v>
          </cell>
          <cell r="C89" t="str">
            <v>Past</v>
          </cell>
          <cell r="D89">
            <v>19.21</v>
          </cell>
          <cell r="E89" t="e">
            <v>#N/A</v>
          </cell>
          <cell r="F89" t="e">
            <v>#N/A</v>
          </cell>
          <cell r="G89" t="e">
            <v>#N/A</v>
          </cell>
          <cell r="H89" t="e">
            <v>#N/A</v>
          </cell>
          <cell r="I89" t="e">
            <v>#N/A</v>
          </cell>
          <cell r="J89" t="e">
            <v>#N/A</v>
          </cell>
          <cell r="K89" t="e">
            <v>#N/A</v>
          </cell>
          <cell r="L89" t="e">
            <v>#N/A</v>
          </cell>
          <cell r="M89" t="e">
            <v>#N/A</v>
          </cell>
          <cell r="N89" t="e">
            <v>#N/A</v>
          </cell>
          <cell r="O89" t="e">
            <v>#N/A</v>
          </cell>
          <cell r="P89">
            <v>19.21</v>
          </cell>
          <cell r="Q89">
            <v>3.3219669999999999</v>
          </cell>
          <cell r="R89" t="e">
            <v>#N/A</v>
          </cell>
          <cell r="AI89" t="str">
            <v>MXN Mexican Pesos (new)</v>
          </cell>
          <cell r="AJ89" t="str">
            <v>M$</v>
          </cell>
          <cell r="AK89" t="str">
            <v>MXN</v>
          </cell>
          <cell r="AL89" t="str">
            <v>MXN</v>
          </cell>
          <cell r="AM89">
            <v>0</v>
          </cell>
          <cell r="AN89">
            <v>2</v>
          </cell>
        </row>
        <row r="90">
          <cell r="A90">
            <v>40162</v>
          </cell>
          <cell r="B90">
            <v>40162</v>
          </cell>
          <cell r="C90" t="str">
            <v>Past</v>
          </cell>
          <cell r="D90">
            <v>18.97</v>
          </cell>
          <cell r="E90" t="e">
            <v>#N/A</v>
          </cell>
          <cell r="F90" t="e">
            <v>#N/A</v>
          </cell>
          <cell r="G90" t="e">
            <v>#N/A</v>
          </cell>
          <cell r="H90" t="e">
            <v>#N/A</v>
          </cell>
          <cell r="I90" t="e">
            <v>#N/A</v>
          </cell>
          <cell r="J90" t="e">
            <v>#N/A</v>
          </cell>
          <cell r="K90" t="e">
            <v>#N/A</v>
          </cell>
          <cell r="L90" t="e">
            <v>#N/A</v>
          </cell>
          <cell r="M90" t="e">
            <v>#N/A</v>
          </cell>
          <cell r="N90" t="e">
            <v>#N/A</v>
          </cell>
          <cell r="O90" t="e">
            <v>#N/A</v>
          </cell>
          <cell r="P90">
            <v>18.97</v>
          </cell>
          <cell r="Q90">
            <v>4.9240949999999994</v>
          </cell>
          <cell r="R90" t="e">
            <v>#N/A</v>
          </cell>
          <cell r="AI90" t="str">
            <v>MYR Malaysian Ringgit</v>
          </cell>
          <cell r="AJ90" t="str">
            <v>RM</v>
          </cell>
          <cell r="AK90" t="str">
            <v>MYR</v>
          </cell>
          <cell r="AL90" t="str">
            <v>MYR</v>
          </cell>
          <cell r="AM90">
            <v>0</v>
          </cell>
          <cell r="AN90">
            <v>2</v>
          </cell>
        </row>
        <row r="91">
          <cell r="A91">
            <v>40163</v>
          </cell>
          <cell r="B91">
            <v>40163</v>
          </cell>
          <cell r="C91" t="str">
            <v>Past</v>
          </cell>
          <cell r="D91">
            <v>19.23</v>
          </cell>
          <cell r="E91" t="e">
            <v>#N/A</v>
          </cell>
          <cell r="F91" t="e">
            <v>#N/A</v>
          </cell>
          <cell r="G91" t="e">
            <v>#N/A</v>
          </cell>
          <cell r="H91" t="e">
            <v>#N/A</v>
          </cell>
          <cell r="I91" t="e">
            <v>#N/A</v>
          </cell>
          <cell r="J91" t="e">
            <v>#N/A</v>
          </cell>
          <cell r="K91" t="e">
            <v>#N/A</v>
          </cell>
          <cell r="L91" t="e">
            <v>#N/A</v>
          </cell>
          <cell r="M91" t="e">
            <v>#N/A</v>
          </cell>
          <cell r="N91" t="e">
            <v>#N/A</v>
          </cell>
          <cell r="O91" t="e">
            <v>#N/A</v>
          </cell>
          <cell r="P91">
            <v>19.23</v>
          </cell>
          <cell r="Q91">
            <v>4.764888</v>
          </cell>
          <cell r="R91" t="e">
            <v>#N/A</v>
          </cell>
          <cell r="AI91" t="str">
            <v>NGN Nigerian Naira</v>
          </cell>
          <cell r="AJ91" t="str">
            <v>NGN</v>
          </cell>
          <cell r="AK91" t="str">
            <v>NGN</v>
          </cell>
          <cell r="AL91" t="str">
            <v>NGN</v>
          </cell>
          <cell r="AM91">
            <v>0</v>
          </cell>
          <cell r="AN91">
            <v>2</v>
          </cell>
        </row>
        <row r="92">
          <cell r="A92">
            <v>40164</v>
          </cell>
          <cell r="B92">
            <v>40164</v>
          </cell>
          <cell r="C92" t="str">
            <v>Past</v>
          </cell>
          <cell r="D92">
            <v>19.03</v>
          </cell>
          <cell r="E92" t="e">
            <v>#N/A</v>
          </cell>
          <cell r="F92" t="e">
            <v>#N/A</v>
          </cell>
          <cell r="G92" t="e">
            <v>#N/A</v>
          </cell>
          <cell r="H92" t="e">
            <v>#N/A</v>
          </cell>
          <cell r="I92" t="e">
            <v>#N/A</v>
          </cell>
          <cell r="J92" t="e">
            <v>#N/A</v>
          </cell>
          <cell r="K92" t="e">
            <v>#N/A</v>
          </cell>
          <cell r="L92" t="e">
            <v>#N/A</v>
          </cell>
          <cell r="M92" t="e">
            <v>#N/A</v>
          </cell>
          <cell r="N92" t="e">
            <v>#N/A</v>
          </cell>
          <cell r="O92" t="e">
            <v>#N/A</v>
          </cell>
          <cell r="P92">
            <v>19.03</v>
          </cell>
          <cell r="Q92">
            <v>4.5088659999999994</v>
          </cell>
          <cell r="R92" t="e">
            <v>#N/A</v>
          </cell>
          <cell r="AI92" t="str">
            <v>NOK Norwegian Krone</v>
          </cell>
          <cell r="AJ92" t="str">
            <v>NKr</v>
          </cell>
          <cell r="AK92" t="str">
            <v>NOK</v>
          </cell>
          <cell r="AL92" t="str">
            <v>NOK</v>
          </cell>
          <cell r="AM92">
            <v>0</v>
          </cell>
          <cell r="AN92">
            <v>2</v>
          </cell>
        </row>
        <row r="93">
          <cell r="A93">
            <v>40165</v>
          </cell>
          <cell r="B93">
            <v>40165</v>
          </cell>
          <cell r="C93" t="str">
            <v>Past</v>
          </cell>
          <cell r="D93">
            <v>19.13</v>
          </cell>
          <cell r="E93" t="e">
            <v>#N/A</v>
          </cell>
          <cell r="F93" t="e">
            <v>#N/A</v>
          </cell>
          <cell r="G93" t="e">
            <v>#N/A</v>
          </cell>
          <cell r="H93" t="e">
            <v>#N/A</v>
          </cell>
          <cell r="I93" t="e">
            <v>#N/A</v>
          </cell>
          <cell r="J93" t="e">
            <v>#N/A</v>
          </cell>
          <cell r="K93" t="e">
            <v>#N/A</v>
          </cell>
          <cell r="L93" t="e">
            <v>#N/A</v>
          </cell>
          <cell r="M93" t="e">
            <v>#N/A</v>
          </cell>
          <cell r="N93" t="e">
            <v>#N/A</v>
          </cell>
          <cell r="O93" t="e">
            <v>#N/A</v>
          </cell>
          <cell r="P93">
            <v>19.13</v>
          </cell>
          <cell r="Q93">
            <v>5.9878390000000001</v>
          </cell>
          <cell r="R93" t="e">
            <v>#N/A</v>
          </cell>
          <cell r="AI93" t="str">
            <v>NZD New Zealand Dollars</v>
          </cell>
          <cell r="AJ93" t="str">
            <v>NZ$</v>
          </cell>
          <cell r="AK93" t="str">
            <v>NZD</v>
          </cell>
          <cell r="AL93" t="str">
            <v>NZD</v>
          </cell>
          <cell r="AM93">
            <v>0</v>
          </cell>
          <cell r="AN93">
            <v>2</v>
          </cell>
        </row>
        <row r="94">
          <cell r="A94">
            <v>40168</v>
          </cell>
          <cell r="B94">
            <v>40168</v>
          </cell>
          <cell r="C94" t="str">
            <v>Past</v>
          </cell>
          <cell r="D94">
            <v>19.239999999999998</v>
          </cell>
          <cell r="E94" t="e">
            <v>#N/A</v>
          </cell>
          <cell r="F94" t="e">
            <v>#N/A</v>
          </cell>
          <cell r="G94" t="e">
            <v>#N/A</v>
          </cell>
          <cell r="H94" t="e">
            <v>#N/A</v>
          </cell>
          <cell r="I94" t="e">
            <v>#N/A</v>
          </cell>
          <cell r="J94" t="e">
            <v>#N/A</v>
          </cell>
          <cell r="K94" t="e">
            <v>#N/A</v>
          </cell>
          <cell r="L94" t="e">
            <v>#N/A</v>
          </cell>
          <cell r="M94" t="e">
            <v>#N/A</v>
          </cell>
          <cell r="N94" t="e">
            <v>#N/A</v>
          </cell>
          <cell r="O94" t="e">
            <v>#N/A</v>
          </cell>
          <cell r="P94">
            <v>19.239999999999998</v>
          </cell>
          <cell r="Q94">
            <v>4.4430459999999998</v>
          </cell>
          <cell r="R94" t="e">
            <v>#N/A</v>
          </cell>
          <cell r="AI94" t="str">
            <v>OMR Rial Omani</v>
          </cell>
          <cell r="AJ94" t="str">
            <v>OMR</v>
          </cell>
          <cell r="AK94" t="str">
            <v>OMR</v>
          </cell>
          <cell r="AL94" t="str">
            <v>OMR</v>
          </cell>
          <cell r="AM94">
            <v>0</v>
          </cell>
          <cell r="AN94">
            <v>2</v>
          </cell>
        </row>
        <row r="95">
          <cell r="A95">
            <v>40169</v>
          </cell>
          <cell r="B95">
            <v>40169</v>
          </cell>
          <cell r="C95" t="str">
            <v>Past</v>
          </cell>
          <cell r="D95">
            <v>19.39</v>
          </cell>
          <cell r="E95" t="e">
            <v>#N/A</v>
          </cell>
          <cell r="F95" t="e">
            <v>#N/A</v>
          </cell>
          <cell r="G95" t="e">
            <v>#N/A</v>
          </cell>
          <cell r="H95" t="e">
            <v>#N/A</v>
          </cell>
          <cell r="I95" t="e">
            <v>#N/A</v>
          </cell>
          <cell r="J95" t="e">
            <v>#N/A</v>
          </cell>
          <cell r="K95" t="e">
            <v>#N/A</v>
          </cell>
          <cell r="L95" t="e">
            <v>#N/A</v>
          </cell>
          <cell r="M95" t="e">
            <v>#N/A</v>
          </cell>
          <cell r="N95" t="e">
            <v>#N/A</v>
          </cell>
          <cell r="O95" t="e">
            <v>#N/A</v>
          </cell>
          <cell r="P95">
            <v>19.39</v>
          </cell>
          <cell r="Q95">
            <v>3.5389429999999997</v>
          </cell>
          <cell r="R95" t="e">
            <v>#N/A</v>
          </cell>
          <cell r="AI95" t="str">
            <v>PAB Panamanian Balboa</v>
          </cell>
          <cell r="AJ95" t="str">
            <v>PAB</v>
          </cell>
          <cell r="AK95" t="str">
            <v>PAB</v>
          </cell>
          <cell r="AL95" t="str">
            <v>PAB</v>
          </cell>
          <cell r="AM95">
            <v>0</v>
          </cell>
          <cell r="AN95">
            <v>2</v>
          </cell>
        </row>
        <row r="96">
          <cell r="A96">
            <v>40170</v>
          </cell>
          <cell r="B96">
            <v>40170</v>
          </cell>
          <cell r="C96" t="str">
            <v>Past</v>
          </cell>
          <cell r="D96">
            <v>19.440000000000001</v>
          </cell>
          <cell r="E96" t="e">
            <v>#N/A</v>
          </cell>
          <cell r="F96" t="e">
            <v>#N/A</v>
          </cell>
          <cell r="G96" t="e">
            <v>#N/A</v>
          </cell>
          <cell r="H96" t="e">
            <v>#N/A</v>
          </cell>
          <cell r="I96" t="e">
            <v>#N/A</v>
          </cell>
          <cell r="J96" t="e">
            <v>#N/A</v>
          </cell>
          <cell r="K96" t="e">
            <v>#N/A</v>
          </cell>
          <cell r="L96" t="e">
            <v>#N/A</v>
          </cell>
          <cell r="M96" t="e">
            <v>#N/A</v>
          </cell>
          <cell r="N96" t="e">
            <v>#N/A</v>
          </cell>
          <cell r="O96" t="e">
            <v>#N/A</v>
          </cell>
          <cell r="P96">
            <v>19.440000000000001</v>
          </cell>
          <cell r="Q96">
            <v>2.4827749999999997</v>
          </cell>
          <cell r="R96" t="e">
            <v>#N/A</v>
          </cell>
          <cell r="AI96" t="str">
            <v>PEN Peruvian PEN</v>
          </cell>
          <cell r="AJ96" t="str">
            <v>PEN</v>
          </cell>
          <cell r="AK96" t="str">
            <v>PEN</v>
          </cell>
          <cell r="AL96" t="str">
            <v>PEN</v>
          </cell>
          <cell r="AM96">
            <v>0</v>
          </cell>
          <cell r="AN96">
            <v>2</v>
          </cell>
        </row>
        <row r="97">
          <cell r="A97">
            <v>40171</v>
          </cell>
          <cell r="B97">
            <v>40171</v>
          </cell>
          <cell r="C97" t="str">
            <v>Past</v>
          </cell>
          <cell r="D97">
            <v>19.25</v>
          </cell>
          <cell r="E97" t="e">
            <v>#N/A</v>
          </cell>
          <cell r="F97" t="e">
            <v>#N/A</v>
          </cell>
          <cell r="G97" t="e">
            <v>#N/A</v>
          </cell>
          <cell r="H97" t="e">
            <v>#N/A</v>
          </cell>
          <cell r="I97" t="e">
            <v>#N/A</v>
          </cell>
          <cell r="J97" t="e">
            <v>#N/A</v>
          </cell>
          <cell r="K97" t="e">
            <v>#N/A</v>
          </cell>
          <cell r="L97" t="e">
            <v>#N/A</v>
          </cell>
          <cell r="M97" t="e">
            <v>#N/A</v>
          </cell>
          <cell r="N97" t="e">
            <v>#N/A</v>
          </cell>
          <cell r="O97" t="e">
            <v>#N/A</v>
          </cell>
          <cell r="P97">
            <v>19.25</v>
          </cell>
          <cell r="Q97">
            <v>1.519973</v>
          </cell>
          <cell r="R97" t="e">
            <v>#N/A</v>
          </cell>
          <cell r="AI97" t="str">
            <v>PHP Philippino Peso</v>
          </cell>
          <cell r="AJ97" t="str">
            <v>PP</v>
          </cell>
          <cell r="AK97" t="str">
            <v>PHP</v>
          </cell>
          <cell r="AL97" t="str">
            <v>PHP</v>
          </cell>
          <cell r="AM97">
            <v>0</v>
          </cell>
          <cell r="AN97">
            <v>2</v>
          </cell>
        </row>
        <row r="98">
          <cell r="A98">
            <v>40175</v>
          </cell>
          <cell r="B98">
            <v>40175</v>
          </cell>
          <cell r="C98" t="str">
            <v>Past</v>
          </cell>
          <cell r="D98">
            <v>19.100000000000001</v>
          </cell>
          <cell r="E98" t="e">
            <v>#N/A</v>
          </cell>
          <cell r="F98" t="e">
            <v>#N/A</v>
          </cell>
          <cell r="G98" t="e">
            <v>#N/A</v>
          </cell>
          <cell r="H98" t="e">
            <v>#N/A</v>
          </cell>
          <cell r="I98" t="e">
            <v>#N/A</v>
          </cell>
          <cell r="J98" t="e">
            <v>#N/A</v>
          </cell>
          <cell r="K98" t="e">
            <v>#N/A</v>
          </cell>
          <cell r="L98" t="e">
            <v>#N/A</v>
          </cell>
          <cell r="M98" t="e">
            <v>#N/A</v>
          </cell>
          <cell r="N98" t="e">
            <v>#N/A</v>
          </cell>
          <cell r="O98" t="e">
            <v>#N/A</v>
          </cell>
          <cell r="P98">
            <v>19.100000000000001</v>
          </cell>
          <cell r="Q98">
            <v>2.8251329999999997</v>
          </cell>
          <cell r="R98" t="e">
            <v>#N/A</v>
          </cell>
          <cell r="AI98" t="str">
            <v>PKR Pakistani Rupee</v>
          </cell>
          <cell r="AJ98" t="str">
            <v>Rs.</v>
          </cell>
          <cell r="AK98" t="str">
            <v>PKR</v>
          </cell>
          <cell r="AL98" t="str">
            <v>PKR</v>
          </cell>
          <cell r="AM98">
            <v>0</v>
          </cell>
          <cell r="AN98">
            <v>2</v>
          </cell>
        </row>
        <row r="99">
          <cell r="A99">
            <v>40176</v>
          </cell>
          <cell r="B99">
            <v>40176</v>
          </cell>
          <cell r="C99" t="str">
            <v>Past</v>
          </cell>
          <cell r="D99">
            <v>19.07</v>
          </cell>
          <cell r="E99" t="e">
            <v>#N/A</v>
          </cell>
          <cell r="F99" t="e">
            <v>#N/A</v>
          </cell>
          <cell r="G99" t="e">
            <v>#N/A</v>
          </cell>
          <cell r="H99" t="e">
            <v>#N/A</v>
          </cell>
          <cell r="I99" t="e">
            <v>#N/A</v>
          </cell>
          <cell r="J99" t="e">
            <v>#N/A</v>
          </cell>
          <cell r="K99" t="e">
            <v>#N/A</v>
          </cell>
          <cell r="L99" t="e">
            <v>#N/A</v>
          </cell>
          <cell r="M99" t="e">
            <v>#N/A</v>
          </cell>
          <cell r="N99" t="e">
            <v>#N/A</v>
          </cell>
          <cell r="O99" t="e">
            <v>#N/A</v>
          </cell>
          <cell r="P99">
            <v>19.07</v>
          </cell>
          <cell r="Q99">
            <v>3.134055</v>
          </cell>
          <cell r="R99" t="e">
            <v>#N/A</v>
          </cell>
          <cell r="AI99" t="str">
            <v>PLN Polish Zloty</v>
          </cell>
          <cell r="AJ99" t="str">
            <v>zł</v>
          </cell>
          <cell r="AK99" t="str">
            <v>PLN</v>
          </cell>
          <cell r="AL99" t="str">
            <v>PLN</v>
          </cell>
          <cell r="AM99">
            <v>0</v>
          </cell>
          <cell r="AN99">
            <v>2</v>
          </cell>
        </row>
        <row r="100">
          <cell r="A100">
            <v>40177</v>
          </cell>
          <cell r="B100">
            <v>40177</v>
          </cell>
          <cell r="C100" t="str">
            <v>Past</v>
          </cell>
          <cell r="D100">
            <v>19.02</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19.02</v>
          </cell>
          <cell r="Q100">
            <v>2.8735529999999998</v>
          </cell>
          <cell r="R100" t="e">
            <v>#N/A</v>
          </cell>
          <cell r="AI100" t="str">
            <v>QAR Qatari Riyal</v>
          </cell>
          <cell r="AJ100" t="str">
            <v>QAR</v>
          </cell>
          <cell r="AK100" t="str">
            <v>QAR</v>
          </cell>
          <cell r="AL100" t="str">
            <v>QAR</v>
          </cell>
          <cell r="AM100">
            <v>0</v>
          </cell>
          <cell r="AN100">
            <v>2</v>
          </cell>
        </row>
        <row r="101">
          <cell r="A101">
            <v>40178</v>
          </cell>
          <cell r="B101">
            <v>40178</v>
          </cell>
          <cell r="C101" t="str">
            <v>Past</v>
          </cell>
          <cell r="D101">
            <v>18.850000000000001</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18.850000000000001</v>
          </cell>
          <cell r="Q101">
            <v>2.4181789999999999</v>
          </cell>
          <cell r="R101" t="e">
            <v>#N/A</v>
          </cell>
          <cell r="AI101" t="str">
            <v>RUB Russian Rouble</v>
          </cell>
          <cell r="AJ101" t="str">
            <v>RUB</v>
          </cell>
          <cell r="AK101" t="str">
            <v>RUB</v>
          </cell>
          <cell r="AL101" t="str">
            <v>RUB</v>
          </cell>
          <cell r="AM101">
            <v>0</v>
          </cell>
          <cell r="AN101">
            <v>2</v>
          </cell>
        </row>
        <row r="102">
          <cell r="A102">
            <v>40182</v>
          </cell>
          <cell r="B102">
            <v>40182</v>
          </cell>
          <cell r="C102" t="str">
            <v>Past</v>
          </cell>
          <cell r="D102">
            <v>19.09</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19.09</v>
          </cell>
          <cell r="Q102">
            <v>4.2778309999999999</v>
          </cell>
          <cell r="R102" t="e">
            <v>#N/A</v>
          </cell>
          <cell r="AI102" t="str">
            <v>SAR Saudi Riyal</v>
          </cell>
          <cell r="AJ102" t="str">
            <v>SAR</v>
          </cell>
          <cell r="AK102" t="str">
            <v>SAR</v>
          </cell>
          <cell r="AL102" t="str">
            <v>SAR</v>
          </cell>
          <cell r="AM102">
            <v>0</v>
          </cell>
          <cell r="AN102">
            <v>2</v>
          </cell>
        </row>
        <row r="103">
          <cell r="A103">
            <v>40183</v>
          </cell>
          <cell r="B103">
            <v>40183</v>
          </cell>
          <cell r="C103" t="str">
            <v>Past</v>
          </cell>
          <cell r="D103">
            <v>19.010000000000002</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19.010000000000002</v>
          </cell>
          <cell r="Q103">
            <v>3.914895</v>
          </cell>
          <cell r="R103" t="e">
            <v>#N/A</v>
          </cell>
          <cell r="AI103" t="str">
            <v>SEK Swedish Krona</v>
          </cell>
          <cell r="AJ103" t="str">
            <v>SKr</v>
          </cell>
          <cell r="AK103" t="str">
            <v>SEK</v>
          </cell>
          <cell r="AL103" t="str">
            <v>SEK</v>
          </cell>
          <cell r="AM103">
            <v>0</v>
          </cell>
          <cell r="AN103">
            <v>2</v>
          </cell>
        </row>
        <row r="104">
          <cell r="A104">
            <v>40184</v>
          </cell>
          <cell r="B104">
            <v>40184</v>
          </cell>
          <cell r="C104" t="str">
            <v>Past</v>
          </cell>
          <cell r="D104">
            <v>19</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19</v>
          </cell>
          <cell r="Q104">
            <v>4.2078759999999997</v>
          </cell>
          <cell r="R104" t="e">
            <v>#N/A</v>
          </cell>
          <cell r="AI104" t="str">
            <v>SGD Singapore Dollar</v>
          </cell>
          <cell r="AJ104" t="str">
            <v>S$</v>
          </cell>
          <cell r="AK104" t="str">
            <v>SGD</v>
          </cell>
          <cell r="AL104" t="str">
            <v>SGD</v>
          </cell>
          <cell r="AM104">
            <v>0</v>
          </cell>
          <cell r="AN104">
            <v>2</v>
          </cell>
        </row>
        <row r="105">
          <cell r="A105">
            <v>40185</v>
          </cell>
          <cell r="B105">
            <v>40185</v>
          </cell>
          <cell r="C105" t="str">
            <v>Past</v>
          </cell>
          <cell r="D105">
            <v>19.61</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19.61</v>
          </cell>
          <cell r="Q105">
            <v>8.2568570000000001</v>
          </cell>
          <cell r="R105" t="e">
            <v>#N/A</v>
          </cell>
          <cell r="AI105" t="str">
            <v>THB Thailand Baht</v>
          </cell>
          <cell r="AJ105" t="str">
            <v>Bt</v>
          </cell>
          <cell r="AK105" t="str">
            <v>THB</v>
          </cell>
          <cell r="AL105" t="str">
            <v>THB</v>
          </cell>
          <cell r="AM105">
            <v>0</v>
          </cell>
          <cell r="AN105">
            <v>2</v>
          </cell>
        </row>
        <row r="106">
          <cell r="A106">
            <v>40186</v>
          </cell>
          <cell r="B106">
            <v>40186</v>
          </cell>
          <cell r="C106" t="str">
            <v>Past</v>
          </cell>
          <cell r="D106">
            <v>19.8</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19.8</v>
          </cell>
          <cell r="Q106">
            <v>5.6738049999999998</v>
          </cell>
          <cell r="R106" t="e">
            <v>#N/A</v>
          </cell>
          <cell r="AI106" t="str">
            <v>TND Tunisian Dinar</v>
          </cell>
          <cell r="AJ106" t="str">
            <v>TND</v>
          </cell>
          <cell r="AK106" t="str">
            <v>TND</v>
          </cell>
          <cell r="AL106" t="str">
            <v>TND</v>
          </cell>
          <cell r="AM106">
            <v>0</v>
          </cell>
          <cell r="AN106">
            <v>2</v>
          </cell>
        </row>
        <row r="107">
          <cell r="A107">
            <v>40189</v>
          </cell>
          <cell r="B107">
            <v>40189</v>
          </cell>
          <cell r="C107" t="str">
            <v>Past</v>
          </cell>
          <cell r="D107">
            <v>19.97</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19.97</v>
          </cell>
          <cell r="Q107">
            <v>5.3261409999999998</v>
          </cell>
          <cell r="R107" t="e">
            <v>#N/A</v>
          </cell>
          <cell r="AI107" t="str">
            <v>TRY Turkish Lira</v>
          </cell>
          <cell r="AJ107" t="str">
            <v>TL</v>
          </cell>
          <cell r="AK107" t="str">
            <v>TRY</v>
          </cell>
          <cell r="AL107" t="str">
            <v>TRY</v>
          </cell>
          <cell r="AM107">
            <v>0</v>
          </cell>
          <cell r="AN107">
            <v>2</v>
          </cell>
        </row>
        <row r="108">
          <cell r="A108">
            <v>40190</v>
          </cell>
          <cell r="B108">
            <v>40190</v>
          </cell>
          <cell r="C108" t="str">
            <v>Past</v>
          </cell>
          <cell r="D108">
            <v>19.850000000000001</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19.850000000000001</v>
          </cell>
          <cell r="Q108">
            <v>5.0871600000000008</v>
          </cell>
          <cell r="R108" t="e">
            <v>#N/A</v>
          </cell>
          <cell r="AI108" t="str">
            <v>TWD New Taiwan Dollar</v>
          </cell>
          <cell r="AJ108" t="str">
            <v>NT$</v>
          </cell>
          <cell r="AK108" t="str">
            <v>TWD</v>
          </cell>
          <cell r="AL108" t="str">
            <v>TWD</v>
          </cell>
          <cell r="AM108">
            <v>0</v>
          </cell>
          <cell r="AN108">
            <v>2</v>
          </cell>
        </row>
        <row r="109">
          <cell r="A109">
            <v>40191</v>
          </cell>
          <cell r="B109">
            <v>40191</v>
          </cell>
          <cell r="C109" t="str">
            <v>Past</v>
          </cell>
          <cell r="D109">
            <v>20.13</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20.13</v>
          </cell>
          <cell r="Q109">
            <v>5.782184</v>
          </cell>
          <cell r="R109" t="e">
            <v>#N/A</v>
          </cell>
          <cell r="AI109" t="str">
            <v>UAH Ukrainian Hryvnia</v>
          </cell>
          <cell r="AJ109" t="str">
            <v>UAH</v>
          </cell>
          <cell r="AK109" t="str">
            <v>UAH</v>
          </cell>
          <cell r="AL109" t="str">
            <v>UAH</v>
          </cell>
          <cell r="AM109">
            <v>0</v>
          </cell>
          <cell r="AN109">
            <v>2</v>
          </cell>
        </row>
        <row r="110">
          <cell r="A110">
            <v>40192</v>
          </cell>
          <cell r="B110">
            <v>40192</v>
          </cell>
          <cell r="C110" t="str">
            <v>Past</v>
          </cell>
          <cell r="D110">
            <v>19.88</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19.88</v>
          </cell>
          <cell r="Q110">
            <v>3.2486000000000002</v>
          </cell>
          <cell r="R110" t="e">
            <v>#N/A</v>
          </cell>
          <cell r="AI110" t="str">
            <v>USD American Dollar</v>
          </cell>
          <cell r="AJ110" t="str">
            <v>$</v>
          </cell>
          <cell r="AK110" t="str">
            <v>USD</v>
          </cell>
          <cell r="AL110" t="str">
            <v>USD</v>
          </cell>
          <cell r="AM110">
            <v>0</v>
          </cell>
          <cell r="AN110">
            <v>2</v>
          </cell>
        </row>
        <row r="111">
          <cell r="A111">
            <v>40193</v>
          </cell>
          <cell r="B111">
            <v>40193</v>
          </cell>
          <cell r="C111" t="str">
            <v>Past</v>
          </cell>
          <cell r="D111">
            <v>19.53</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19.53</v>
          </cell>
          <cell r="Q111">
            <v>4.7125839999999997</v>
          </cell>
          <cell r="R111" t="e">
            <v>#N/A</v>
          </cell>
          <cell r="AI111" t="str">
            <v>VEB Venezuelan Bolivar</v>
          </cell>
          <cell r="AJ111" t="str">
            <v>VEB</v>
          </cell>
          <cell r="AK111" t="str">
            <v>VEB</v>
          </cell>
          <cell r="AL111" t="str">
            <v>VEB</v>
          </cell>
          <cell r="AM111">
            <v>0</v>
          </cell>
          <cell r="AN111">
            <v>2</v>
          </cell>
        </row>
        <row r="112">
          <cell r="A112">
            <v>40197</v>
          </cell>
          <cell r="B112">
            <v>40197</v>
          </cell>
          <cell r="C112" t="str">
            <v>Past</v>
          </cell>
          <cell r="D112">
            <v>19.86</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19.86</v>
          </cell>
          <cell r="Q112">
            <v>5.5099900000000002</v>
          </cell>
          <cell r="R112" t="e">
            <v>#N/A</v>
          </cell>
          <cell r="AI112" t="str">
            <v>ZAc South African Cent</v>
          </cell>
          <cell r="AJ112" t="str">
            <v>ZAc</v>
          </cell>
          <cell r="AK112" t="str">
            <v>ZAc</v>
          </cell>
          <cell r="AL112" t="str">
            <v>ZAc</v>
          </cell>
          <cell r="AM112">
            <v>0</v>
          </cell>
          <cell r="AN112">
            <v>0</v>
          </cell>
        </row>
        <row r="113">
          <cell r="A113">
            <v>40198</v>
          </cell>
          <cell r="B113">
            <v>40198</v>
          </cell>
          <cell r="C113" t="str">
            <v>Past</v>
          </cell>
          <cell r="D113">
            <v>19.5</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19.5</v>
          </cell>
          <cell r="Q113">
            <v>5.0089679999999994</v>
          </cell>
          <cell r="R113" t="e">
            <v>#N/A</v>
          </cell>
          <cell r="AI113" t="str">
            <v>ZAR South African rand</v>
          </cell>
          <cell r="AJ113" t="str">
            <v>ZAR</v>
          </cell>
          <cell r="AK113" t="str">
            <v>ZAR</v>
          </cell>
          <cell r="AL113" t="str">
            <v>ZAR</v>
          </cell>
          <cell r="AM113">
            <v>0</v>
          </cell>
          <cell r="AN113">
            <v>2</v>
          </cell>
        </row>
        <row r="114">
          <cell r="A114">
            <v>40199</v>
          </cell>
          <cell r="B114">
            <v>40199</v>
          </cell>
          <cell r="C114" t="str">
            <v>Past</v>
          </cell>
          <cell r="D114">
            <v>19.43</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19.43</v>
          </cell>
          <cell r="Q114">
            <v>6.6011629999999997</v>
          </cell>
          <cell r="R114" t="e">
            <v>#N/A</v>
          </cell>
          <cell r="AI114" t="str">
            <v xml:space="preserve">ZMK Zambian Kwacha </v>
          </cell>
          <cell r="AJ114" t="str">
            <v>ZMK</v>
          </cell>
          <cell r="AK114" t="str">
            <v>ZMK</v>
          </cell>
          <cell r="AL114" t="str">
            <v>ZMK</v>
          </cell>
          <cell r="AM114">
            <v>0</v>
          </cell>
          <cell r="AN114">
            <v>2</v>
          </cell>
        </row>
        <row r="115">
          <cell r="A115">
            <v>40200</v>
          </cell>
          <cell r="B115">
            <v>40200</v>
          </cell>
          <cell r="C115" t="str">
            <v>Past</v>
          </cell>
          <cell r="D115">
            <v>18.8</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18.8</v>
          </cell>
          <cell r="Q115">
            <v>8.1536809999999988</v>
          </cell>
          <cell r="R115" t="e">
            <v>#N/A</v>
          </cell>
        </row>
        <row r="116">
          <cell r="A116">
            <v>40203</v>
          </cell>
          <cell r="B116">
            <v>40203</v>
          </cell>
          <cell r="C116" t="str">
            <v>Past</v>
          </cell>
          <cell r="D116">
            <v>18.63</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18.63</v>
          </cell>
          <cell r="Q116">
            <v>4.6017219999999996</v>
          </cell>
          <cell r="R116" t="e">
            <v>#N/A</v>
          </cell>
        </row>
        <row r="117">
          <cell r="A117">
            <v>40204</v>
          </cell>
          <cell r="B117">
            <v>40204</v>
          </cell>
          <cell r="C117" t="str">
            <v>Past</v>
          </cell>
          <cell r="D117">
            <v>18.309999999999999</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18.309999999999999</v>
          </cell>
          <cell r="Q117">
            <v>6.3897200000000005</v>
          </cell>
          <cell r="R117" t="e">
            <v>#N/A</v>
          </cell>
        </row>
        <row r="118">
          <cell r="A118">
            <v>40205</v>
          </cell>
          <cell r="B118">
            <v>40205</v>
          </cell>
          <cell r="C118" t="str">
            <v>Past</v>
          </cell>
          <cell r="D118">
            <v>18.350000000000001</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18.350000000000001</v>
          </cell>
          <cell r="Q118">
            <v>5.9301789999999999</v>
          </cell>
          <cell r="R118" t="e">
            <v>#N/A</v>
          </cell>
        </row>
        <row r="119">
          <cell r="A119">
            <v>40206</v>
          </cell>
          <cell r="B119">
            <v>40206</v>
          </cell>
          <cell r="C119" t="str">
            <v>Past</v>
          </cell>
          <cell r="D119">
            <v>18.25</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18.25</v>
          </cell>
          <cell r="Q119">
            <v>5.6981279999999996</v>
          </cell>
          <cell r="R119" t="e">
            <v>#N/A</v>
          </cell>
        </row>
        <row r="120">
          <cell r="A120">
            <v>40207</v>
          </cell>
          <cell r="B120">
            <v>40207</v>
          </cell>
          <cell r="C120" t="str">
            <v>Past</v>
          </cell>
          <cell r="D120">
            <v>18.54</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18.54</v>
          </cell>
          <cell r="Q120">
            <v>6.7242329999999999</v>
          </cell>
          <cell r="R120" t="e">
            <v>#N/A</v>
          </cell>
        </row>
        <row r="121">
          <cell r="A121">
            <v>40210</v>
          </cell>
          <cell r="B121">
            <v>40210</v>
          </cell>
          <cell r="C121" t="str">
            <v>Past</v>
          </cell>
          <cell r="D121">
            <v>18.579999999999998</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18.579999999999998</v>
          </cell>
          <cell r="Q121">
            <v>6.1743700000000006</v>
          </cell>
          <cell r="R121" t="e">
            <v>#N/A</v>
          </cell>
        </row>
        <row r="122">
          <cell r="A122">
            <v>40211</v>
          </cell>
          <cell r="B122">
            <v>40211</v>
          </cell>
          <cell r="C122" t="str">
            <v>Past</v>
          </cell>
          <cell r="D122">
            <v>18.850000000000001</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18.850000000000001</v>
          </cell>
          <cell r="Q122">
            <v>5.6098629999999998</v>
          </cell>
          <cell r="R122" t="e">
            <v>#N/A</v>
          </cell>
        </row>
        <row r="123">
          <cell r="A123">
            <v>40212</v>
          </cell>
          <cell r="B123">
            <v>40212</v>
          </cell>
          <cell r="C123" t="str">
            <v>Past</v>
          </cell>
          <cell r="D123">
            <v>17.170000000000002</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17.170000000000002</v>
          </cell>
          <cell r="Q123">
            <v>50.848150000000004</v>
          </cell>
          <cell r="R123" t="e">
            <v>#N/A</v>
          </cell>
        </row>
        <row r="124">
          <cell r="A124">
            <v>40213</v>
          </cell>
          <cell r="B124">
            <v>40213</v>
          </cell>
          <cell r="C124" t="str">
            <v>Past</v>
          </cell>
          <cell r="D124">
            <v>16.54</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16.54</v>
          </cell>
          <cell r="Q124">
            <v>34.294420000000002</v>
          </cell>
          <cell r="R124" t="e">
            <v>#N/A</v>
          </cell>
        </row>
        <row r="125">
          <cell r="A125">
            <v>40214</v>
          </cell>
          <cell r="B125">
            <v>40214</v>
          </cell>
          <cell r="C125" t="str">
            <v>Past</v>
          </cell>
          <cell r="D125">
            <v>16.5</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16.5</v>
          </cell>
          <cell r="Q125">
            <v>16.719840000000001</v>
          </cell>
          <cell r="R125" t="e">
            <v>#N/A</v>
          </cell>
        </row>
        <row r="126">
          <cell r="A126">
            <v>40217</v>
          </cell>
          <cell r="B126">
            <v>40217</v>
          </cell>
          <cell r="C126" t="str">
            <v>Past</v>
          </cell>
          <cell r="D126">
            <v>16.16</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16.16</v>
          </cell>
          <cell r="Q126">
            <v>14.78579</v>
          </cell>
          <cell r="R126" t="e">
            <v>#N/A</v>
          </cell>
        </row>
        <row r="127">
          <cell r="A127">
            <v>40218</v>
          </cell>
          <cell r="B127">
            <v>40218</v>
          </cell>
          <cell r="C127" t="str">
            <v>Past</v>
          </cell>
          <cell r="D127">
            <v>16.14</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16.14</v>
          </cell>
          <cell r="Q127">
            <v>19.46115</v>
          </cell>
          <cell r="R127" t="e">
            <v>#N/A</v>
          </cell>
        </row>
        <row r="128">
          <cell r="A128">
            <v>40219</v>
          </cell>
          <cell r="B128">
            <v>40219</v>
          </cell>
          <cell r="C128" t="str">
            <v>Past</v>
          </cell>
          <cell r="D128">
            <v>16.440000000000001</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16.440000000000001</v>
          </cell>
          <cell r="Q128">
            <v>15.72845</v>
          </cell>
          <cell r="R128" t="e">
            <v>#N/A</v>
          </cell>
        </row>
        <row r="129">
          <cell r="A129">
            <v>40220</v>
          </cell>
          <cell r="B129">
            <v>40220</v>
          </cell>
          <cell r="C129" t="str">
            <v>Past</v>
          </cell>
          <cell r="D129">
            <v>16.16</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16.16</v>
          </cell>
          <cell r="Q129">
            <v>15.781590000000001</v>
          </cell>
          <cell r="R129" t="e">
            <v>#N/A</v>
          </cell>
        </row>
        <row r="130">
          <cell r="A130">
            <v>40221</v>
          </cell>
          <cell r="B130">
            <v>40221</v>
          </cell>
          <cell r="C130" t="str">
            <v>Past</v>
          </cell>
          <cell r="D130">
            <v>16.12</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16.12</v>
          </cell>
          <cell r="Q130">
            <v>10.30301</v>
          </cell>
          <cell r="R130" t="e">
            <v>#N/A</v>
          </cell>
        </row>
        <row r="131">
          <cell r="A131">
            <v>40225</v>
          </cell>
          <cell r="B131">
            <v>40225</v>
          </cell>
          <cell r="C131" t="str">
            <v>Past</v>
          </cell>
          <cell r="D131">
            <v>16.5</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16.5</v>
          </cell>
          <cell r="Q131">
            <v>9.5556819999999991</v>
          </cell>
          <cell r="R131" t="e">
            <v>#N/A</v>
          </cell>
        </row>
        <row r="132">
          <cell r="A132">
            <v>40226</v>
          </cell>
          <cell r="B132">
            <v>40226</v>
          </cell>
          <cell r="C132" t="str">
            <v>Past</v>
          </cell>
          <cell r="D132">
            <v>16.399999999999999</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16.399999999999999</v>
          </cell>
          <cell r="Q132">
            <v>4.6418659999999994</v>
          </cell>
          <cell r="R132" t="e">
            <v>#N/A</v>
          </cell>
        </row>
        <row r="133">
          <cell r="A133">
            <v>40227</v>
          </cell>
          <cell r="B133">
            <v>40227</v>
          </cell>
          <cell r="C133" t="str">
            <v>Past</v>
          </cell>
          <cell r="D133">
            <v>16.46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16.46</v>
          </cell>
          <cell r="Q133">
            <v>4.6256459999999997</v>
          </cell>
          <cell r="R133" t="e">
            <v>#N/A</v>
          </cell>
        </row>
        <row r="134">
          <cell r="A134">
            <v>40228</v>
          </cell>
          <cell r="B134">
            <v>40228</v>
          </cell>
          <cell r="C134" t="str">
            <v>Past</v>
          </cell>
          <cell r="D134">
            <v>16.350000000000001</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16.350000000000001</v>
          </cell>
          <cell r="Q134">
            <v>6.9631159999999994</v>
          </cell>
          <cell r="R134" t="e">
            <v>#N/A</v>
          </cell>
        </row>
        <row r="135">
          <cell r="A135">
            <v>40231</v>
          </cell>
          <cell r="B135">
            <v>40231</v>
          </cell>
          <cell r="C135" t="str">
            <v>Past</v>
          </cell>
          <cell r="D135">
            <v>16.18</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16.18</v>
          </cell>
          <cell r="Q135">
            <v>8.705622</v>
          </cell>
          <cell r="R135" t="e">
            <v>#N/A</v>
          </cell>
        </row>
        <row r="136">
          <cell r="A136">
            <v>40232</v>
          </cell>
          <cell r="B136">
            <v>40232</v>
          </cell>
          <cell r="C136" t="str">
            <v>Past</v>
          </cell>
          <cell r="D136">
            <v>16.04</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16.04</v>
          </cell>
          <cell r="Q136">
            <v>7.5707000000000004</v>
          </cell>
          <cell r="R136" t="e">
            <v>#N/A</v>
          </cell>
        </row>
        <row r="137">
          <cell r="A137">
            <v>40233</v>
          </cell>
          <cell r="B137">
            <v>40233</v>
          </cell>
          <cell r="C137" t="str">
            <v>Past</v>
          </cell>
          <cell r="D137">
            <v>16</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16</v>
          </cell>
          <cell r="Q137">
            <v>7.9066029999999996</v>
          </cell>
          <cell r="R137" t="e">
            <v>#N/A</v>
          </cell>
        </row>
        <row r="138">
          <cell r="A138">
            <v>40234</v>
          </cell>
          <cell r="B138">
            <v>40234</v>
          </cell>
          <cell r="C138" t="str">
            <v>Past</v>
          </cell>
          <cell r="D138">
            <v>15.96</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15.96</v>
          </cell>
          <cell r="Q138">
            <v>8.6718390000000003</v>
          </cell>
          <cell r="R138" t="e">
            <v>#N/A</v>
          </cell>
        </row>
        <row r="139">
          <cell r="A139">
            <v>40235</v>
          </cell>
          <cell r="B139">
            <v>40235</v>
          </cell>
          <cell r="C139" t="str">
            <v>Past</v>
          </cell>
          <cell r="D139">
            <v>15.78</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15.78</v>
          </cell>
          <cell r="Q139">
            <v>7.3908480000000001</v>
          </cell>
          <cell r="R139" t="e">
            <v>#N/A</v>
          </cell>
        </row>
        <row r="140">
          <cell r="A140">
            <v>40238</v>
          </cell>
          <cell r="B140">
            <v>40238</v>
          </cell>
          <cell r="C140" t="str">
            <v>Past</v>
          </cell>
          <cell r="D140">
            <v>16</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16</v>
          </cell>
          <cell r="Q140">
            <v>7.7322349999999993</v>
          </cell>
          <cell r="R140" t="e">
            <v>#N/A</v>
          </cell>
        </row>
        <row r="141">
          <cell r="A141">
            <v>40239</v>
          </cell>
          <cell r="B141">
            <v>40239</v>
          </cell>
          <cell r="C141" t="str">
            <v>Past</v>
          </cell>
          <cell r="D141">
            <v>15.84</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15.84</v>
          </cell>
          <cell r="Q141">
            <v>8.9304349999999992</v>
          </cell>
          <cell r="R141" t="e">
            <v>#N/A</v>
          </cell>
        </row>
        <row r="142">
          <cell r="A142">
            <v>40240</v>
          </cell>
          <cell r="B142">
            <v>40240</v>
          </cell>
          <cell r="C142" t="str">
            <v>Past</v>
          </cell>
          <cell r="D142">
            <v>15.71</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15.71</v>
          </cell>
          <cell r="Q142">
            <v>7.1497959999999994</v>
          </cell>
          <cell r="R142" t="e">
            <v>#N/A</v>
          </cell>
        </row>
        <row r="143">
          <cell r="A143">
            <v>40241</v>
          </cell>
          <cell r="B143">
            <v>40241</v>
          </cell>
          <cell r="C143" t="str">
            <v>Past</v>
          </cell>
          <cell r="D143">
            <v>16.02</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16.02</v>
          </cell>
          <cell r="Q143">
            <v>9.9277059999999988</v>
          </cell>
          <cell r="R143" t="e">
            <v>#N/A</v>
          </cell>
        </row>
        <row r="144">
          <cell r="A144">
            <v>40242</v>
          </cell>
          <cell r="B144">
            <v>40242</v>
          </cell>
          <cell r="C144" t="str">
            <v>Past</v>
          </cell>
          <cell r="D144">
            <v>16.309999999999999</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16.309999999999999</v>
          </cell>
          <cell r="Q144">
            <v>6.8465889999999998</v>
          </cell>
          <cell r="R144" t="e">
            <v>#N/A</v>
          </cell>
        </row>
        <row r="145">
          <cell r="A145">
            <v>40245</v>
          </cell>
          <cell r="B145">
            <v>40245</v>
          </cell>
          <cell r="C145" t="str">
            <v>Past</v>
          </cell>
          <cell r="D145">
            <v>16.22</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16.22</v>
          </cell>
          <cell r="Q145">
            <v>5.7369000000000003</v>
          </cell>
          <cell r="R145" t="e">
            <v>#N/A</v>
          </cell>
        </row>
        <row r="146">
          <cell r="A146">
            <v>40246</v>
          </cell>
          <cell r="B146">
            <v>40246</v>
          </cell>
          <cell r="C146" t="str">
            <v>Past</v>
          </cell>
          <cell r="D146">
            <v>16.329999999999998</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16.329999999999998</v>
          </cell>
          <cell r="Q146">
            <v>9.0195670000000003</v>
          </cell>
          <cell r="R146" t="e">
            <v>#N/A</v>
          </cell>
        </row>
        <row r="147">
          <cell r="A147">
            <v>40247</v>
          </cell>
          <cell r="B147">
            <v>40247</v>
          </cell>
          <cell r="C147" t="str">
            <v>Past</v>
          </cell>
          <cell r="D147">
            <v>16.510000000000002</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16.510000000000002</v>
          </cell>
          <cell r="Q147">
            <v>9.6406189999999992</v>
          </cell>
          <cell r="R147" t="e">
            <v>#N/A</v>
          </cell>
        </row>
        <row r="148">
          <cell r="A148">
            <v>40248</v>
          </cell>
          <cell r="B148">
            <v>40248</v>
          </cell>
          <cell r="C148" t="str">
            <v>Past</v>
          </cell>
          <cell r="D148">
            <v>16.77</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16.77</v>
          </cell>
          <cell r="Q148">
            <v>7.8274209999999993</v>
          </cell>
          <cell r="R148" t="e">
            <v>#N/A</v>
          </cell>
        </row>
        <row r="149">
          <cell r="A149">
            <v>40249</v>
          </cell>
          <cell r="B149">
            <v>40249</v>
          </cell>
          <cell r="C149" t="str">
            <v>Past</v>
          </cell>
          <cell r="D149">
            <v>16.91</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16.91</v>
          </cell>
          <cell r="Q149">
            <v>5.5757880000000002</v>
          </cell>
          <cell r="R149" t="e">
            <v>#N/A</v>
          </cell>
        </row>
        <row r="150">
          <cell r="A150">
            <v>40252</v>
          </cell>
          <cell r="B150">
            <v>40252</v>
          </cell>
          <cell r="C150" t="str">
            <v>Past</v>
          </cell>
          <cell r="D150">
            <v>16.71</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16.71</v>
          </cell>
          <cell r="Q150">
            <v>8.7102579999999996</v>
          </cell>
          <cell r="R150" t="e">
            <v>#N/A</v>
          </cell>
        </row>
        <row r="151">
          <cell r="A151">
            <v>40253</v>
          </cell>
          <cell r="B151">
            <v>40253</v>
          </cell>
          <cell r="C151" t="str">
            <v>Past</v>
          </cell>
          <cell r="D151">
            <v>16.239999999999998</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16.239999999999998</v>
          </cell>
          <cell r="Q151">
            <v>15.667960000000001</v>
          </cell>
          <cell r="R151" t="e">
            <v>#N/A</v>
          </cell>
        </row>
        <row r="152">
          <cell r="A152">
            <v>40254</v>
          </cell>
          <cell r="B152">
            <v>40254</v>
          </cell>
          <cell r="C152" t="str">
            <v>Past</v>
          </cell>
          <cell r="D152">
            <v>16.8</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16.8</v>
          </cell>
          <cell r="Q152">
            <v>10.02814</v>
          </cell>
          <cell r="R152" t="e">
            <v>#N/A</v>
          </cell>
        </row>
        <row r="153">
          <cell r="A153">
            <v>40255</v>
          </cell>
          <cell r="B153">
            <v>40255</v>
          </cell>
          <cell r="C153" t="str">
            <v>Past</v>
          </cell>
          <cell r="D153">
            <v>16.8</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16.8</v>
          </cell>
          <cell r="Q153">
            <v>6.4541569999999995</v>
          </cell>
          <cell r="R153" t="e">
            <v>#N/A</v>
          </cell>
        </row>
        <row r="154">
          <cell r="A154">
            <v>40256</v>
          </cell>
          <cell r="B154">
            <v>40256</v>
          </cell>
          <cell r="C154" t="str">
            <v>Past</v>
          </cell>
          <cell r="D154">
            <v>16.66</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16.66</v>
          </cell>
          <cell r="Q154">
            <v>7.9759359999999999</v>
          </cell>
          <cell r="R154" t="e">
            <v>#N/A</v>
          </cell>
        </row>
        <row r="155">
          <cell r="A155">
            <v>40259</v>
          </cell>
          <cell r="B155">
            <v>40259</v>
          </cell>
          <cell r="C155" t="str">
            <v>Past</v>
          </cell>
          <cell r="D155">
            <v>16.91</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16.91</v>
          </cell>
          <cell r="Q155">
            <v>6.1887169999999996</v>
          </cell>
          <cell r="R155" t="e">
            <v>#N/A</v>
          </cell>
        </row>
        <row r="156">
          <cell r="A156">
            <v>40260</v>
          </cell>
          <cell r="B156">
            <v>40260</v>
          </cell>
          <cell r="C156" t="str">
            <v>Past</v>
          </cell>
          <cell r="D156">
            <v>17.059999999999999</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17.059999999999999</v>
          </cell>
          <cell r="Q156">
            <v>6.8676639999999995</v>
          </cell>
          <cell r="R156" t="e">
            <v>#N/A</v>
          </cell>
        </row>
        <row r="157">
          <cell r="A157">
            <v>40261</v>
          </cell>
          <cell r="B157">
            <v>40261</v>
          </cell>
          <cell r="C157" t="str">
            <v>Past</v>
          </cell>
          <cell r="D157">
            <v>16.88</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16.88</v>
          </cell>
          <cell r="Q157">
            <v>5.8659700000000008</v>
          </cell>
          <cell r="R157" t="e">
            <v>#N/A</v>
          </cell>
        </row>
        <row r="158">
          <cell r="A158">
            <v>40262</v>
          </cell>
          <cell r="B158">
            <v>40262</v>
          </cell>
          <cell r="C158" t="str">
            <v>Past</v>
          </cell>
          <cell r="D158">
            <v>16.97</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16.97</v>
          </cell>
          <cell r="Q158">
            <v>12.780900000000001</v>
          </cell>
          <cell r="R158" t="e">
            <v>#N/A</v>
          </cell>
        </row>
        <row r="159">
          <cell r="A159">
            <v>40263</v>
          </cell>
          <cell r="B159">
            <v>40263</v>
          </cell>
          <cell r="C159" t="str">
            <v>Past</v>
          </cell>
          <cell r="D159">
            <v>17.05</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17.05</v>
          </cell>
          <cell r="Q159">
            <v>5.0758450000000002</v>
          </cell>
          <cell r="R159" t="e">
            <v>#N/A</v>
          </cell>
        </row>
        <row r="160">
          <cell r="A160">
            <v>40266</v>
          </cell>
          <cell r="B160">
            <v>40266</v>
          </cell>
          <cell r="C160" t="str">
            <v>Past</v>
          </cell>
          <cell r="D160">
            <v>17.190000000000001</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17.190000000000001</v>
          </cell>
          <cell r="Q160">
            <v>3.7813559999999997</v>
          </cell>
          <cell r="R160" t="e">
            <v>#N/A</v>
          </cell>
        </row>
        <row r="161">
          <cell r="A161">
            <v>40267</v>
          </cell>
          <cell r="B161">
            <v>40267</v>
          </cell>
          <cell r="C161" t="str">
            <v>Past</v>
          </cell>
          <cell r="D161">
            <v>17</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17</v>
          </cell>
          <cell r="Q161">
            <v>5.2737679999999996</v>
          </cell>
          <cell r="R161" t="e">
            <v>#N/A</v>
          </cell>
        </row>
        <row r="162">
          <cell r="A162">
            <v>40268</v>
          </cell>
          <cell r="B162">
            <v>40268</v>
          </cell>
          <cell r="C162" t="str">
            <v>Past</v>
          </cell>
          <cell r="D162">
            <v>16.96</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16.96</v>
          </cell>
          <cell r="Q162">
            <v>7.4017329999999992</v>
          </cell>
          <cell r="R162" t="e">
            <v>#N/A</v>
          </cell>
        </row>
        <row r="163">
          <cell r="A163">
            <v>40269</v>
          </cell>
          <cell r="B163">
            <v>40269</v>
          </cell>
          <cell r="C163" t="str">
            <v>Past</v>
          </cell>
          <cell r="D163">
            <v>17.059999999999999</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17.059999999999999</v>
          </cell>
          <cell r="Q163">
            <v>6.9689949999999996</v>
          </cell>
          <cell r="R163" t="e">
            <v>#N/A</v>
          </cell>
        </row>
        <row r="164">
          <cell r="A164">
            <v>40273</v>
          </cell>
          <cell r="B164">
            <v>40273</v>
          </cell>
          <cell r="C164" t="str">
            <v>Past</v>
          </cell>
          <cell r="D164">
            <v>17.37</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17.37</v>
          </cell>
          <cell r="Q164">
            <v>6.6806700000000001</v>
          </cell>
          <cell r="R164" t="e">
            <v>#N/A</v>
          </cell>
        </row>
        <row r="165">
          <cell r="A165">
            <v>40274</v>
          </cell>
          <cell r="B165">
            <v>40274</v>
          </cell>
          <cell r="C165" t="str">
            <v>Past</v>
          </cell>
          <cell r="D165">
            <v>17.5</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17.5</v>
          </cell>
          <cell r="Q165">
            <v>7.5675619999999997</v>
          </cell>
          <cell r="R165" t="e">
            <v>#N/A</v>
          </cell>
        </row>
        <row r="166">
          <cell r="A166">
            <v>40275</v>
          </cell>
          <cell r="B166">
            <v>40275</v>
          </cell>
          <cell r="C166" t="str">
            <v>Past</v>
          </cell>
          <cell r="D166">
            <v>17.239999999999998</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17.239999999999998</v>
          </cell>
          <cell r="Q166">
            <v>6.6216369999999998</v>
          </cell>
          <cell r="R166" t="e">
            <v>#N/A</v>
          </cell>
        </row>
        <row r="167">
          <cell r="A167">
            <v>40276</v>
          </cell>
          <cell r="B167">
            <v>40276</v>
          </cell>
          <cell r="C167" t="str">
            <v>Past</v>
          </cell>
          <cell r="D167">
            <v>17.41</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17.41</v>
          </cell>
          <cell r="Q167">
            <v>6.2757389999999997</v>
          </cell>
          <cell r="R167" t="e">
            <v>#N/A</v>
          </cell>
        </row>
        <row r="168">
          <cell r="A168">
            <v>40277</v>
          </cell>
          <cell r="B168">
            <v>40277</v>
          </cell>
          <cell r="C168" t="str">
            <v>Past</v>
          </cell>
          <cell r="D168">
            <v>17.489999999999998</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17.489999999999998</v>
          </cell>
          <cell r="Q168">
            <v>5.3839429999999995</v>
          </cell>
          <cell r="R168" t="e">
            <v>#N/A</v>
          </cell>
        </row>
        <row r="169">
          <cell r="A169">
            <v>40280</v>
          </cell>
          <cell r="B169">
            <v>40280</v>
          </cell>
          <cell r="C169" t="str">
            <v>Past</v>
          </cell>
          <cell r="D169">
            <v>17.47</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17.47</v>
          </cell>
          <cell r="Q169">
            <v>5.2738569999999996</v>
          </cell>
          <cell r="R169" t="e">
            <v>#N/A</v>
          </cell>
        </row>
        <row r="170">
          <cell r="A170">
            <v>40281</v>
          </cell>
          <cell r="B170">
            <v>40281</v>
          </cell>
          <cell r="C170" t="str">
            <v>Past</v>
          </cell>
          <cell r="D170">
            <v>17.489999999999998</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17.489999999999998</v>
          </cell>
          <cell r="Q170">
            <v>4.5569000000000006</v>
          </cell>
          <cell r="R170" t="e">
            <v>#N/A</v>
          </cell>
        </row>
        <row r="171">
          <cell r="A171">
            <v>40282</v>
          </cell>
          <cell r="B171">
            <v>40282</v>
          </cell>
          <cell r="C171" t="str">
            <v>Past</v>
          </cell>
          <cell r="D171">
            <v>17.64</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17.64</v>
          </cell>
          <cell r="Q171">
            <v>5.9069600000000007</v>
          </cell>
          <cell r="R171" t="e">
            <v>#N/A</v>
          </cell>
        </row>
        <row r="172">
          <cell r="A172">
            <v>40283</v>
          </cell>
          <cell r="B172">
            <v>40283</v>
          </cell>
          <cell r="C172" t="str">
            <v>Past</v>
          </cell>
          <cell r="D172">
            <v>17.53</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17.53</v>
          </cell>
          <cell r="Q172">
            <v>5.5816469999999994</v>
          </cell>
          <cell r="R172" t="e">
            <v>#N/A</v>
          </cell>
        </row>
        <row r="173">
          <cell r="A173">
            <v>40284</v>
          </cell>
          <cell r="B173">
            <v>40284</v>
          </cell>
          <cell r="C173" t="str">
            <v>Past</v>
          </cell>
          <cell r="D173">
            <v>17.239999999999998</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17.239999999999998</v>
          </cell>
          <cell r="Q173">
            <v>5.8437349999999997</v>
          </cell>
          <cell r="R173" t="e">
            <v>#N/A</v>
          </cell>
        </row>
        <row r="174">
          <cell r="A174">
            <v>40287</v>
          </cell>
          <cell r="B174">
            <v>40287</v>
          </cell>
          <cell r="C174" t="str">
            <v>Past</v>
          </cell>
          <cell r="D174">
            <v>17.3</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17.3</v>
          </cell>
          <cell r="Q174">
            <v>6.9093489999999997</v>
          </cell>
          <cell r="R174" t="e">
            <v>#N/A</v>
          </cell>
        </row>
        <row r="175">
          <cell r="A175">
            <v>40288</v>
          </cell>
          <cell r="B175">
            <v>40288</v>
          </cell>
          <cell r="C175" t="str">
            <v>Past</v>
          </cell>
          <cell r="D175">
            <v>17.399999999999999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17.399999999999999</v>
          </cell>
          <cell r="Q175">
            <v>5.2640909999999996</v>
          </cell>
          <cell r="R175" t="e">
            <v>#N/A</v>
          </cell>
        </row>
        <row r="176">
          <cell r="A176">
            <v>40289</v>
          </cell>
          <cell r="B176">
            <v>40289</v>
          </cell>
          <cell r="C176" t="str">
            <v>Past</v>
          </cell>
          <cell r="D176">
            <v>17.440000000000001</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17.440000000000001</v>
          </cell>
          <cell r="Q176">
            <v>6.0879659999999998</v>
          </cell>
          <cell r="R176" t="e">
            <v>#N/A</v>
          </cell>
        </row>
        <row r="177">
          <cell r="A177">
            <v>40290</v>
          </cell>
          <cell r="B177">
            <v>40290</v>
          </cell>
          <cell r="C177" t="str">
            <v>Past</v>
          </cell>
          <cell r="D177">
            <v>17.45</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17.45</v>
          </cell>
          <cell r="Q177">
            <v>8.2361570000000004</v>
          </cell>
          <cell r="R177" t="e">
            <v>#N/A</v>
          </cell>
        </row>
        <row r="178">
          <cell r="A178">
            <v>40291</v>
          </cell>
          <cell r="B178">
            <v>40291</v>
          </cell>
          <cell r="C178" t="str">
            <v>Past</v>
          </cell>
          <cell r="D178">
            <v>17.78</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17.78</v>
          </cell>
          <cell r="Q178">
            <v>5.1030329999999999</v>
          </cell>
          <cell r="R178" t="e">
            <v>#N/A</v>
          </cell>
        </row>
        <row r="179">
          <cell r="A179">
            <v>40294</v>
          </cell>
          <cell r="B179">
            <v>40294</v>
          </cell>
          <cell r="C179" t="str">
            <v>Past</v>
          </cell>
          <cell r="D179">
            <v>17.91</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17.91</v>
          </cell>
          <cell r="Q179">
            <v>14.885090000000002</v>
          </cell>
          <cell r="R179" t="e">
            <v>#N/A</v>
          </cell>
        </row>
        <row r="180">
          <cell r="A180">
            <v>40295</v>
          </cell>
          <cell r="B180">
            <v>40295</v>
          </cell>
          <cell r="C180" t="str">
            <v>Past</v>
          </cell>
          <cell r="D180">
            <v>19</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19</v>
          </cell>
          <cell r="Q180">
            <v>32.836480000000002</v>
          </cell>
          <cell r="R180" t="e">
            <v>#N/A</v>
          </cell>
        </row>
        <row r="181">
          <cell r="A181">
            <v>40296</v>
          </cell>
          <cell r="B181">
            <v>40296</v>
          </cell>
          <cell r="C181" t="str">
            <v>Past</v>
          </cell>
          <cell r="D181">
            <v>18.62</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18.62</v>
          </cell>
          <cell r="Q181">
            <v>15.051440000000001</v>
          </cell>
          <cell r="R181" t="e">
            <v>#N/A</v>
          </cell>
        </row>
        <row r="182">
          <cell r="A182">
            <v>40297</v>
          </cell>
          <cell r="B182">
            <v>40297</v>
          </cell>
          <cell r="C182" t="str">
            <v>Past</v>
          </cell>
          <cell r="D182">
            <v>18.68</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18.68</v>
          </cell>
          <cell r="Q182">
            <v>8.5543589999999998</v>
          </cell>
          <cell r="R182" t="e">
            <v>#N/A</v>
          </cell>
        </row>
        <row r="183">
          <cell r="A183">
            <v>40298</v>
          </cell>
          <cell r="B183">
            <v>40298</v>
          </cell>
          <cell r="C183" t="str">
            <v>Past</v>
          </cell>
          <cell r="D183">
            <v>18.25</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18.25</v>
          </cell>
          <cell r="Q183">
            <v>11.664160000000001</v>
          </cell>
          <cell r="R183" t="e">
            <v>#N/A</v>
          </cell>
        </row>
        <row r="184">
          <cell r="A184">
            <v>40301</v>
          </cell>
          <cell r="B184">
            <v>40301</v>
          </cell>
          <cell r="C184" t="str">
            <v>Past</v>
          </cell>
          <cell r="D184">
            <v>18.22</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18.22</v>
          </cell>
          <cell r="Q184">
            <v>7.6098269999999992</v>
          </cell>
          <cell r="R184" t="e">
            <v>#N/A</v>
          </cell>
        </row>
        <row r="185">
          <cell r="A185">
            <v>40302</v>
          </cell>
          <cell r="B185">
            <v>40302</v>
          </cell>
          <cell r="C185" t="str">
            <v>Past</v>
          </cell>
          <cell r="D185">
            <v>17.78</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17.78</v>
          </cell>
          <cell r="Q185">
            <v>11.105350000000001</v>
          </cell>
          <cell r="R185" t="e">
            <v>#N/A</v>
          </cell>
        </row>
        <row r="186">
          <cell r="A186">
            <v>40303</v>
          </cell>
          <cell r="B186">
            <v>40303</v>
          </cell>
          <cell r="C186" t="str">
            <v>Past</v>
          </cell>
          <cell r="D186">
            <v>17.579999999999998</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17.579999999999998</v>
          </cell>
          <cell r="Q186">
            <v>5.4561289999999998</v>
          </cell>
          <cell r="R186" t="e">
            <v>#N/A</v>
          </cell>
        </row>
        <row r="187">
          <cell r="A187">
            <v>40304</v>
          </cell>
          <cell r="B187">
            <v>40304</v>
          </cell>
          <cell r="C187" t="str">
            <v>Past</v>
          </cell>
          <cell r="D187">
            <v>17.22</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17.22</v>
          </cell>
          <cell r="Q187">
            <v>15.012250000000002</v>
          </cell>
          <cell r="R187" t="e">
            <v>#N/A</v>
          </cell>
        </row>
        <row r="188">
          <cell r="A188">
            <v>40305</v>
          </cell>
          <cell r="B188">
            <v>40305</v>
          </cell>
          <cell r="C188" t="str">
            <v>Past</v>
          </cell>
          <cell r="D188">
            <v>16.55</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16.55</v>
          </cell>
          <cell r="Q188">
            <v>15.320680000000001</v>
          </cell>
          <cell r="R188" t="e">
            <v>#N/A</v>
          </cell>
        </row>
        <row r="189">
          <cell r="A189">
            <v>40308</v>
          </cell>
          <cell r="B189">
            <v>40308</v>
          </cell>
          <cell r="C189" t="str">
            <v>Past</v>
          </cell>
          <cell r="D189">
            <v>17.239999999999998</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17.239999999999998</v>
          </cell>
          <cell r="Q189">
            <v>11.335870000000002</v>
          </cell>
          <cell r="R189" t="e">
            <v>#N/A</v>
          </cell>
        </row>
        <row r="190">
          <cell r="A190">
            <v>40309</v>
          </cell>
          <cell r="B190">
            <v>40309</v>
          </cell>
          <cell r="C190" t="str">
            <v>Past</v>
          </cell>
          <cell r="D190">
            <v>16.79</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16.79</v>
          </cell>
          <cell r="Q190">
            <v>9.1761529999999993</v>
          </cell>
          <cell r="R190" t="e">
            <v>#N/A</v>
          </cell>
        </row>
        <row r="191">
          <cell r="A191">
            <v>40310</v>
          </cell>
          <cell r="B191">
            <v>40310</v>
          </cell>
          <cell r="C191" t="str">
            <v>Past</v>
          </cell>
          <cell r="D191">
            <v>17.059999999999999</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17.059999999999999</v>
          </cell>
          <cell r="Q191">
            <v>7.5156839999999994</v>
          </cell>
          <cell r="R191" t="e">
            <v>#N/A</v>
          </cell>
        </row>
        <row r="192">
          <cell r="A192">
            <v>40311</v>
          </cell>
          <cell r="B192">
            <v>40311</v>
          </cell>
          <cell r="C192" t="str">
            <v>Past</v>
          </cell>
          <cell r="D192">
            <v>17.010000000000002</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17.010000000000002</v>
          </cell>
          <cell r="Q192">
            <v>8.4978789999999993</v>
          </cell>
          <cell r="R192" t="e">
            <v>#N/A</v>
          </cell>
        </row>
        <row r="193">
          <cell r="A193">
            <v>40312</v>
          </cell>
          <cell r="B193">
            <v>40312</v>
          </cell>
          <cell r="C193" t="str">
            <v>Past</v>
          </cell>
          <cell r="D193">
            <v>16.64</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16.64</v>
          </cell>
          <cell r="Q193">
            <v>11.158580000000001</v>
          </cell>
          <cell r="R193" t="e">
            <v>#N/A</v>
          </cell>
        </row>
        <row r="194">
          <cell r="A194">
            <v>40315</v>
          </cell>
          <cell r="B194">
            <v>40315</v>
          </cell>
          <cell r="C194" t="str">
            <v>Past</v>
          </cell>
          <cell r="D194">
            <v>16.62</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16.62</v>
          </cell>
          <cell r="Q194">
            <v>9.0215610000000002</v>
          </cell>
          <cell r="R194" t="e">
            <v>#N/A</v>
          </cell>
        </row>
        <row r="195">
          <cell r="A195">
            <v>40316</v>
          </cell>
          <cell r="B195">
            <v>40316</v>
          </cell>
          <cell r="C195" t="str">
            <v>Past</v>
          </cell>
          <cell r="D195">
            <v>16.190000000000001</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16.190000000000001</v>
          </cell>
          <cell r="Q195">
            <v>9.6706289999999999</v>
          </cell>
          <cell r="R195" t="e">
            <v>#N/A</v>
          </cell>
        </row>
        <row r="196">
          <cell r="A196">
            <v>40317</v>
          </cell>
          <cell r="B196">
            <v>40317</v>
          </cell>
          <cell r="C196" t="str">
            <v>Past</v>
          </cell>
          <cell r="D196">
            <v>16.05</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16.05</v>
          </cell>
          <cell r="Q196">
            <v>14.24478</v>
          </cell>
          <cell r="R196" t="e">
            <v>#N/A</v>
          </cell>
        </row>
        <row r="197">
          <cell r="A197">
            <v>40318</v>
          </cell>
          <cell r="B197">
            <v>40318</v>
          </cell>
          <cell r="C197" t="str">
            <v>Past</v>
          </cell>
          <cell r="D197">
            <v>15.47</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15.47</v>
          </cell>
          <cell r="Q197">
            <v>11.13944</v>
          </cell>
          <cell r="R197" t="e">
            <v>#N/A</v>
          </cell>
        </row>
        <row r="198">
          <cell r="A198">
            <v>40319</v>
          </cell>
          <cell r="B198">
            <v>40319</v>
          </cell>
          <cell r="C198" t="str">
            <v>Past</v>
          </cell>
          <cell r="D198">
            <v>15.9</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15.9</v>
          </cell>
          <cell r="Q198">
            <v>11.210320000000001</v>
          </cell>
          <cell r="R198" t="e">
            <v>#N/A</v>
          </cell>
        </row>
        <row r="199">
          <cell r="A199">
            <v>40322</v>
          </cell>
          <cell r="B199">
            <v>40322</v>
          </cell>
          <cell r="C199" t="str">
            <v>Past</v>
          </cell>
          <cell r="D199">
            <v>15.58</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15.58</v>
          </cell>
          <cell r="Q199">
            <v>5.7747359999999999</v>
          </cell>
          <cell r="R199" t="e">
            <v>#N/A</v>
          </cell>
        </row>
        <row r="200">
          <cell r="A200">
            <v>40323</v>
          </cell>
          <cell r="B200">
            <v>40323</v>
          </cell>
          <cell r="C200" t="str">
            <v>Past</v>
          </cell>
          <cell r="D200">
            <v>15.69</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15.69</v>
          </cell>
          <cell r="Q200">
            <v>9.2385070000000002</v>
          </cell>
          <cell r="R200" t="e">
            <v>#N/A</v>
          </cell>
        </row>
        <row r="201">
          <cell r="A201">
            <v>40324</v>
          </cell>
          <cell r="B201">
            <v>40324</v>
          </cell>
          <cell r="C201" t="str">
            <v>Past</v>
          </cell>
          <cell r="D201">
            <v>15.66</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15.66</v>
          </cell>
          <cell r="Q201">
            <v>10.637370000000001</v>
          </cell>
          <cell r="R201" t="e">
            <v>#N/A</v>
          </cell>
        </row>
        <row r="202">
          <cell r="A202">
            <v>40325</v>
          </cell>
          <cell r="B202">
            <v>40325</v>
          </cell>
          <cell r="C202" t="str">
            <v>Past</v>
          </cell>
          <cell r="D202">
            <v>16.260000000000002</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16.260000000000002</v>
          </cell>
          <cell r="Q202">
            <v>7.3018900000000002</v>
          </cell>
          <cell r="R202" t="e">
            <v>#N/A</v>
          </cell>
        </row>
        <row r="203">
          <cell r="A203">
            <v>40326</v>
          </cell>
          <cell r="B203">
            <v>40326</v>
          </cell>
          <cell r="C203" t="str">
            <v>Past</v>
          </cell>
          <cell r="D203">
            <v>15.96</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15.96</v>
          </cell>
          <cell r="Q203">
            <v>5.4417159999999996</v>
          </cell>
          <cell r="R203" t="e">
            <v>#N/A</v>
          </cell>
        </row>
        <row r="204">
          <cell r="A204">
            <v>40330</v>
          </cell>
          <cell r="B204">
            <v>40330</v>
          </cell>
          <cell r="C204" t="str">
            <v>Past</v>
          </cell>
          <cell r="D204">
            <v>15.69</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15.69</v>
          </cell>
          <cell r="Q204">
            <v>8.407551999999999</v>
          </cell>
          <cell r="R204" t="e">
            <v>#N/A</v>
          </cell>
        </row>
        <row r="205">
          <cell r="A205">
            <v>40331</v>
          </cell>
          <cell r="B205">
            <v>40331</v>
          </cell>
          <cell r="C205" t="str">
            <v>Past</v>
          </cell>
          <cell r="D205">
            <v>15.76</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15.76</v>
          </cell>
          <cell r="Q205">
            <v>8.8875279999999997</v>
          </cell>
          <cell r="R205" t="e">
            <v>#N/A</v>
          </cell>
        </row>
        <row r="206">
          <cell r="A206">
            <v>40332</v>
          </cell>
          <cell r="B206">
            <v>40332</v>
          </cell>
          <cell r="C206" t="str">
            <v>Past</v>
          </cell>
          <cell r="D206">
            <v>16.149999999999999</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16.149999999999999</v>
          </cell>
          <cell r="Q206">
            <v>6.8671700000000007</v>
          </cell>
          <cell r="R206" t="e">
            <v>#N/A</v>
          </cell>
        </row>
        <row r="207">
          <cell r="A207">
            <v>40333</v>
          </cell>
          <cell r="B207">
            <v>40333</v>
          </cell>
          <cell r="C207" t="str">
            <v>Past</v>
          </cell>
          <cell r="D207">
            <v>15.63</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15.63</v>
          </cell>
          <cell r="Q207">
            <v>10.025030000000001</v>
          </cell>
          <cell r="R207" t="e">
            <v>#N/A</v>
          </cell>
        </row>
        <row r="208">
          <cell r="A208">
            <v>40336</v>
          </cell>
          <cell r="B208">
            <v>40336</v>
          </cell>
          <cell r="C208" t="str">
            <v>Past</v>
          </cell>
          <cell r="D208">
            <v>15.31</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15.31</v>
          </cell>
          <cell r="Q208">
            <v>9.2919450000000001</v>
          </cell>
          <cell r="R208" t="e">
            <v>#N/A</v>
          </cell>
        </row>
        <row r="209">
          <cell r="A209">
            <v>40337</v>
          </cell>
          <cell r="B209">
            <v>40337</v>
          </cell>
          <cell r="C209" t="str">
            <v>Past</v>
          </cell>
          <cell r="D209">
            <v>15.44</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15.44</v>
          </cell>
          <cell r="Q209">
            <v>8.8904969999999999</v>
          </cell>
          <cell r="R209" t="e">
            <v>#N/A</v>
          </cell>
        </row>
        <row r="210">
          <cell r="A210">
            <v>40338</v>
          </cell>
          <cell r="B210">
            <v>40338</v>
          </cell>
          <cell r="C210" t="str">
            <v>Past</v>
          </cell>
          <cell r="D210">
            <v>15.51</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15.51</v>
          </cell>
          <cell r="Q210">
            <v>6.6814779999999994</v>
          </cell>
          <cell r="R210" t="e">
            <v>#N/A</v>
          </cell>
        </row>
        <row r="211">
          <cell r="A211">
            <v>40339</v>
          </cell>
          <cell r="B211">
            <v>40339</v>
          </cell>
          <cell r="C211" t="str">
            <v>Past</v>
          </cell>
          <cell r="D211">
            <v>16.07</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16.07</v>
          </cell>
          <cell r="Q211">
            <v>6.5891600000000006</v>
          </cell>
          <cell r="R211" t="e">
            <v>#N/A</v>
          </cell>
        </row>
        <row r="212">
          <cell r="A212">
            <v>40340</v>
          </cell>
          <cell r="B212">
            <v>40340</v>
          </cell>
          <cell r="C212" t="str">
            <v>Past</v>
          </cell>
          <cell r="D212">
            <v>16.09</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16.09</v>
          </cell>
          <cell r="Q212">
            <v>5.2091389999999995</v>
          </cell>
          <cell r="R212" t="e">
            <v>#N/A</v>
          </cell>
        </row>
        <row r="213">
          <cell r="A213">
            <v>40343</v>
          </cell>
          <cell r="B213">
            <v>40343</v>
          </cell>
          <cell r="C213" t="str">
            <v>Past</v>
          </cell>
          <cell r="D213">
            <v>15.93</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15.93</v>
          </cell>
          <cell r="Q213">
            <v>5.2444139999999999</v>
          </cell>
          <cell r="R213" t="e">
            <v>#N/A</v>
          </cell>
        </row>
        <row r="214">
          <cell r="A214">
            <v>40344</v>
          </cell>
          <cell r="B214">
            <v>40344</v>
          </cell>
          <cell r="C214" t="str">
            <v>Past</v>
          </cell>
          <cell r="D214">
            <v>16.38</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16.38</v>
          </cell>
          <cell r="Q214">
            <v>8.8547900000000013</v>
          </cell>
          <cell r="R214" t="e">
            <v>#N/A</v>
          </cell>
        </row>
        <row r="215">
          <cell r="A215">
            <v>40345</v>
          </cell>
          <cell r="B215">
            <v>40345</v>
          </cell>
          <cell r="C215" t="str">
            <v>Past</v>
          </cell>
          <cell r="D215">
            <v>16.23</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16.23</v>
          </cell>
          <cell r="Q215">
            <v>4.8426</v>
          </cell>
          <cell r="R215" t="e">
            <v>#N/A</v>
          </cell>
        </row>
        <row r="216">
          <cell r="A216">
            <v>40346</v>
          </cell>
          <cell r="B216">
            <v>40346</v>
          </cell>
          <cell r="C216" t="str">
            <v>Past</v>
          </cell>
          <cell r="D216">
            <v>16.27</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16.27</v>
          </cell>
          <cell r="Q216">
            <v>3.056317</v>
          </cell>
          <cell r="R216" t="e">
            <v>#N/A</v>
          </cell>
        </row>
        <row r="217">
          <cell r="A217">
            <v>40347</v>
          </cell>
          <cell r="B217">
            <v>40347</v>
          </cell>
          <cell r="C217" t="str">
            <v>Past</v>
          </cell>
          <cell r="D217">
            <v>16.2</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16.2</v>
          </cell>
          <cell r="Q217">
            <v>4.7364090000000001</v>
          </cell>
          <cell r="R217" t="e">
            <v>#N/A</v>
          </cell>
        </row>
        <row r="218">
          <cell r="A218">
            <v>40350</v>
          </cell>
          <cell r="B218">
            <v>40350</v>
          </cell>
          <cell r="C218" t="str">
            <v>Past</v>
          </cell>
          <cell r="D218">
            <v>16</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16</v>
          </cell>
          <cell r="Q218">
            <v>4.4432869999999998</v>
          </cell>
          <cell r="R218" t="e">
            <v>#N/A</v>
          </cell>
        </row>
        <row r="219">
          <cell r="A219">
            <v>40351</v>
          </cell>
          <cell r="B219">
            <v>40351</v>
          </cell>
          <cell r="C219" t="str">
            <v>Past</v>
          </cell>
          <cell r="D219">
            <v>15.78</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15.78</v>
          </cell>
          <cell r="Q219">
            <v>4.7891829999999995</v>
          </cell>
          <cell r="R219" t="e">
            <v>#N/A</v>
          </cell>
        </row>
        <row r="220">
          <cell r="A220">
            <v>40352</v>
          </cell>
          <cell r="B220">
            <v>40352</v>
          </cell>
          <cell r="C220" t="str">
            <v>Past</v>
          </cell>
          <cell r="D220">
            <v>15.8</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15.8</v>
          </cell>
          <cell r="Q220">
            <v>4.5359559999999997</v>
          </cell>
          <cell r="R220" t="e">
            <v>#N/A</v>
          </cell>
        </row>
        <row r="221">
          <cell r="A221">
            <v>40353</v>
          </cell>
          <cell r="B221">
            <v>40353</v>
          </cell>
          <cell r="C221" t="str">
            <v>Past</v>
          </cell>
          <cell r="D221">
            <v>15.53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15.53</v>
          </cell>
          <cell r="Q221">
            <v>7.0021759999999995</v>
          </cell>
          <cell r="R221" t="e">
            <v>#N/A</v>
          </cell>
        </row>
        <row r="222">
          <cell r="A222">
            <v>40354</v>
          </cell>
          <cell r="B222">
            <v>40354</v>
          </cell>
          <cell r="C222" t="str">
            <v>Past</v>
          </cell>
          <cell r="D222">
            <v>16</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16</v>
          </cell>
          <cell r="Q222">
            <v>12.492170000000002</v>
          </cell>
          <cell r="R222" t="e">
            <v>#N/A</v>
          </cell>
        </row>
        <row r="223">
          <cell r="A223">
            <v>40357</v>
          </cell>
          <cell r="B223">
            <v>40357</v>
          </cell>
          <cell r="C223" t="str">
            <v>Past</v>
          </cell>
          <cell r="D223">
            <v>15.74</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15.74</v>
          </cell>
          <cell r="Q223">
            <v>4.6458639999999995</v>
          </cell>
          <cell r="R223" t="e">
            <v>#N/A</v>
          </cell>
        </row>
        <row r="224">
          <cell r="A224">
            <v>40358</v>
          </cell>
          <cell r="B224">
            <v>40358</v>
          </cell>
          <cell r="C224" t="str">
            <v>Past</v>
          </cell>
          <cell r="D224">
            <v>14.94</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14.94</v>
          </cell>
          <cell r="Q224">
            <v>11.026750000000002</v>
          </cell>
          <cell r="R224" t="e">
            <v>#N/A</v>
          </cell>
        </row>
        <row r="225">
          <cell r="A225">
            <v>40359</v>
          </cell>
          <cell r="B225">
            <v>40359</v>
          </cell>
          <cell r="C225" t="str">
            <v>Past</v>
          </cell>
          <cell r="D225">
            <v>14.91</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14.91</v>
          </cell>
          <cell r="Q225">
            <v>8.0619630000000004</v>
          </cell>
          <cell r="R225" t="e">
            <v>#N/A</v>
          </cell>
        </row>
        <row r="226">
          <cell r="A226">
            <v>40360</v>
          </cell>
          <cell r="B226">
            <v>40360</v>
          </cell>
          <cell r="C226" t="str">
            <v>Past</v>
          </cell>
          <cell r="D226">
            <v>15.03</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15.03</v>
          </cell>
          <cell r="Q226">
            <v>8.9206059999999994</v>
          </cell>
          <cell r="R226" t="e">
            <v>#N/A</v>
          </cell>
        </row>
        <row r="227">
          <cell r="A227">
            <v>40361</v>
          </cell>
          <cell r="B227">
            <v>40361</v>
          </cell>
          <cell r="C227" t="str">
            <v>Past</v>
          </cell>
          <cell r="D227">
            <v>14.9</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14.9</v>
          </cell>
          <cell r="Q227">
            <v>5.8788419999999997</v>
          </cell>
          <cell r="R227" t="e">
            <v>#N/A</v>
          </cell>
        </row>
        <row r="228">
          <cell r="A228">
            <v>40365</v>
          </cell>
          <cell r="B228">
            <v>40365</v>
          </cell>
          <cell r="C228" t="str">
            <v>Past</v>
          </cell>
          <cell r="D228">
            <v>15.06</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15.06</v>
          </cell>
          <cell r="Q228">
            <v>4.9627179999999997</v>
          </cell>
          <cell r="R228" t="e">
            <v>#N/A</v>
          </cell>
        </row>
        <row r="229">
          <cell r="A229">
            <v>40366</v>
          </cell>
          <cell r="B229">
            <v>40366</v>
          </cell>
          <cell r="C229" t="str">
            <v>Past</v>
          </cell>
          <cell r="D229">
            <v>15.7875</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15.7875</v>
          </cell>
          <cell r="Q229">
            <v>9.7018430000000002</v>
          </cell>
          <cell r="R229" t="e">
            <v>#N/A</v>
          </cell>
        </row>
        <row r="230">
          <cell r="A230">
            <v>40367</v>
          </cell>
          <cell r="B230">
            <v>40367</v>
          </cell>
          <cell r="C230" t="str">
            <v>Past</v>
          </cell>
          <cell r="D230">
            <v>15.63</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15.63</v>
          </cell>
          <cell r="Q230">
            <v>8.5511939999999989</v>
          </cell>
          <cell r="R230" t="e">
            <v>#N/A</v>
          </cell>
        </row>
        <row r="231">
          <cell r="A231">
            <v>40368</v>
          </cell>
          <cell r="B231">
            <v>40368</v>
          </cell>
          <cell r="C231" t="str">
            <v>Past</v>
          </cell>
          <cell r="D231">
            <v>15.87</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15.87</v>
          </cell>
          <cell r="Q231">
            <v>4.1569880000000001</v>
          </cell>
          <cell r="R231" t="e">
            <v>#N/A</v>
          </cell>
        </row>
        <row r="232">
          <cell r="A232">
            <v>40371</v>
          </cell>
          <cell r="B232">
            <v>40371</v>
          </cell>
          <cell r="C232" t="str">
            <v>Past</v>
          </cell>
          <cell r="D232">
            <v>15.9</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15.9</v>
          </cell>
          <cell r="Q232">
            <v>3.6248400000000003</v>
          </cell>
          <cell r="R232" t="e">
            <v>#N/A</v>
          </cell>
        </row>
        <row r="233">
          <cell r="A233">
            <v>40372</v>
          </cell>
          <cell r="B233">
            <v>40372</v>
          </cell>
          <cell r="C233" t="str">
            <v>Past</v>
          </cell>
          <cell r="D233">
            <v>16</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16</v>
          </cell>
          <cell r="Q233">
            <v>8.5499759999999991</v>
          </cell>
          <cell r="R233" t="e">
            <v>#N/A</v>
          </cell>
        </row>
        <row r="234">
          <cell r="A234">
            <v>40373</v>
          </cell>
          <cell r="B234">
            <v>40373</v>
          </cell>
          <cell r="C234" t="str">
            <v>Past</v>
          </cell>
          <cell r="D234">
            <v>15.96</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15.96</v>
          </cell>
          <cell r="Q234">
            <v>3.7854589999999999</v>
          </cell>
          <cell r="R234" t="e">
            <v>#N/A</v>
          </cell>
        </row>
        <row r="235">
          <cell r="A235">
            <v>40374</v>
          </cell>
          <cell r="B235">
            <v>40374</v>
          </cell>
          <cell r="C235" t="str">
            <v>Past</v>
          </cell>
          <cell r="D235">
            <v>15.98</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15.98</v>
          </cell>
          <cell r="Q235">
            <v>6.341685</v>
          </cell>
          <cell r="R235" t="e">
            <v>#N/A</v>
          </cell>
        </row>
        <row r="236">
          <cell r="A236">
            <v>40375</v>
          </cell>
          <cell r="B236">
            <v>40375</v>
          </cell>
          <cell r="C236" t="str">
            <v>Past</v>
          </cell>
          <cell r="D236">
            <v>15.34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15.34</v>
          </cell>
          <cell r="Q236">
            <v>9.6620159999999995</v>
          </cell>
          <cell r="R236" t="e">
            <v>#N/A</v>
          </cell>
        </row>
        <row r="237">
          <cell r="A237">
            <v>40378</v>
          </cell>
          <cell r="B237">
            <v>40378</v>
          </cell>
          <cell r="C237" t="str">
            <v>Past</v>
          </cell>
          <cell r="D237">
            <v>15.37</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15.37</v>
          </cell>
          <cell r="Q237">
            <v>5.167427</v>
          </cell>
          <cell r="R237" t="e">
            <v>#N/A</v>
          </cell>
        </row>
        <row r="238">
          <cell r="A238">
            <v>40379</v>
          </cell>
          <cell r="B238">
            <v>40379</v>
          </cell>
          <cell r="C238" t="str">
            <v>Past</v>
          </cell>
          <cell r="D238">
            <v>15.69</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15.69</v>
          </cell>
          <cell r="Q238">
            <v>4.1507639999999997</v>
          </cell>
          <cell r="R238" t="e">
            <v>#N/A</v>
          </cell>
        </row>
        <row r="239">
          <cell r="A239">
            <v>40380</v>
          </cell>
          <cell r="B239">
            <v>40380</v>
          </cell>
          <cell r="C239" t="str">
            <v>Past</v>
          </cell>
          <cell r="D239">
            <v>15.44</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15.44</v>
          </cell>
          <cell r="Q239">
            <v>5.6231169999999997</v>
          </cell>
          <cell r="R239" t="e">
            <v>#N/A</v>
          </cell>
        </row>
        <row r="240">
          <cell r="A240">
            <v>40381</v>
          </cell>
          <cell r="B240">
            <v>40381</v>
          </cell>
          <cell r="C240" t="str">
            <v>Past</v>
          </cell>
          <cell r="D240">
            <v>16.04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16.04</v>
          </cell>
          <cell r="Q240">
            <v>10.053660000000001</v>
          </cell>
          <cell r="R240" t="e">
            <v>#N/A</v>
          </cell>
        </row>
        <row r="241">
          <cell r="A241">
            <v>40382</v>
          </cell>
          <cell r="B241">
            <v>40382</v>
          </cell>
          <cell r="C241" t="str">
            <v>Past</v>
          </cell>
          <cell r="D241">
            <v>16.309999999999999</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16.309999999999999</v>
          </cell>
          <cell r="Q241">
            <v>4.7876820000000002</v>
          </cell>
          <cell r="R241" t="e">
            <v>#N/A</v>
          </cell>
        </row>
        <row r="242">
          <cell r="A242">
            <v>40385</v>
          </cell>
          <cell r="B242">
            <v>40385</v>
          </cell>
          <cell r="C242" t="str">
            <v>Past</v>
          </cell>
          <cell r="D242">
            <v>16.68</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16.68</v>
          </cell>
          <cell r="Q242">
            <v>9.118404</v>
          </cell>
          <cell r="R242" t="e">
            <v>#N/A</v>
          </cell>
        </row>
        <row r="243">
          <cell r="A243">
            <v>40386</v>
          </cell>
          <cell r="B243">
            <v>40386</v>
          </cell>
          <cell r="C243" t="str">
            <v>Past</v>
          </cell>
          <cell r="D243">
            <v>16.690000000000001</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16.690000000000001</v>
          </cell>
          <cell r="Q243">
            <v>9.6062849999999997</v>
          </cell>
          <cell r="R243" t="e">
            <v>#N/A</v>
          </cell>
        </row>
        <row r="244">
          <cell r="A244">
            <v>40387</v>
          </cell>
          <cell r="B244">
            <v>40387</v>
          </cell>
          <cell r="C244" t="str">
            <v>Past</v>
          </cell>
          <cell r="D244">
            <v>16.47</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16.47</v>
          </cell>
          <cell r="Q244">
            <v>5.6360800000000006</v>
          </cell>
          <cell r="R244" t="e">
            <v>#N/A</v>
          </cell>
        </row>
        <row r="245">
          <cell r="A245">
            <v>40388</v>
          </cell>
          <cell r="B245">
            <v>40388</v>
          </cell>
          <cell r="C245" t="str">
            <v>Past</v>
          </cell>
          <cell r="D245">
            <v>16.41</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16.41</v>
          </cell>
          <cell r="Q245">
            <v>8.3881529999999991</v>
          </cell>
          <cell r="R245" t="e">
            <v>#N/A</v>
          </cell>
        </row>
        <row r="246">
          <cell r="A246">
            <v>40389</v>
          </cell>
          <cell r="B246">
            <v>40389</v>
          </cell>
          <cell r="C246" t="str">
            <v>Past</v>
          </cell>
          <cell r="D246">
            <v>16.23</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16.23</v>
          </cell>
          <cell r="Q246">
            <v>7.4224289999999993</v>
          </cell>
          <cell r="R246" t="e">
            <v>#N/A</v>
          </cell>
        </row>
        <row r="247">
          <cell r="A247">
            <v>40392</v>
          </cell>
          <cell r="B247">
            <v>40392</v>
          </cell>
          <cell r="C247" t="str">
            <v>Past</v>
          </cell>
          <cell r="D247">
            <v>16.28</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16.28</v>
          </cell>
          <cell r="Q247">
            <v>8.1222349999999999</v>
          </cell>
          <cell r="R247" t="e">
            <v>#N/A</v>
          </cell>
        </row>
        <row r="248">
          <cell r="A248">
            <v>40393</v>
          </cell>
          <cell r="B248">
            <v>40393</v>
          </cell>
          <cell r="C248" t="str">
            <v>Past</v>
          </cell>
          <cell r="D248">
            <v>16.03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16.03</v>
          </cell>
          <cell r="Q248">
            <v>6.1259769999999998</v>
          </cell>
          <cell r="R248" t="e">
            <v>#N/A</v>
          </cell>
        </row>
        <row r="249">
          <cell r="A249">
            <v>40394</v>
          </cell>
          <cell r="B249">
            <v>40394</v>
          </cell>
          <cell r="C249" t="str">
            <v>Past</v>
          </cell>
          <cell r="D249">
            <v>16.13</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16.13</v>
          </cell>
          <cell r="Q249">
            <v>5.0838789999999996</v>
          </cell>
          <cell r="R249" t="e">
            <v>#N/A</v>
          </cell>
        </row>
        <row r="250">
          <cell r="A250">
            <v>40395</v>
          </cell>
          <cell r="B250">
            <v>40395</v>
          </cell>
          <cell r="C250" t="str">
            <v>Past</v>
          </cell>
          <cell r="D250">
            <v>16.22</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16.22</v>
          </cell>
          <cell r="Q250">
            <v>2.9934259999999999</v>
          </cell>
          <cell r="R250" t="e">
            <v>#N/A</v>
          </cell>
        </row>
        <row r="251">
          <cell r="A251">
            <v>40396</v>
          </cell>
          <cell r="B251">
            <v>40396</v>
          </cell>
          <cell r="C251" t="str">
            <v>Past</v>
          </cell>
          <cell r="D251">
            <v>16.29</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16.29</v>
          </cell>
          <cell r="Q251">
            <v>4.8008189999999997</v>
          </cell>
          <cell r="R251" t="e">
            <v>#N/A</v>
          </cell>
        </row>
        <row r="252">
          <cell r="A252">
            <v>40399</v>
          </cell>
          <cell r="B252">
            <v>40399</v>
          </cell>
          <cell r="C252" t="str">
            <v>Past</v>
          </cell>
          <cell r="D252">
            <v>16.54</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16.54</v>
          </cell>
          <cell r="Q252">
            <v>4.2737660000000002</v>
          </cell>
          <cell r="R252" t="e">
            <v>#N/A</v>
          </cell>
        </row>
        <row r="253">
          <cell r="A253">
            <v>40400</v>
          </cell>
          <cell r="B253">
            <v>40400</v>
          </cell>
          <cell r="C253" t="str">
            <v>Past</v>
          </cell>
          <cell r="D253">
            <v>16.5</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16.5</v>
          </cell>
          <cell r="Q253">
            <v>4.8636739999999996</v>
          </cell>
          <cell r="R253" t="e">
            <v>#N/A</v>
          </cell>
        </row>
        <row r="254">
          <cell r="A254">
            <v>40401</v>
          </cell>
          <cell r="B254">
            <v>40401</v>
          </cell>
          <cell r="C254" t="str">
            <v>Past</v>
          </cell>
          <cell r="D254">
            <v>16.05</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16.05</v>
          </cell>
          <cell r="Q254">
            <v>4.7736609999999997</v>
          </cell>
          <cell r="R254" t="e">
            <v>#N/A</v>
          </cell>
        </row>
        <row r="255">
          <cell r="A255">
            <v>40402</v>
          </cell>
          <cell r="B255">
            <v>40402</v>
          </cell>
          <cell r="C255" t="str">
            <v>Past</v>
          </cell>
          <cell r="D255">
            <v>16.059999999999999</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16.059999999999999</v>
          </cell>
          <cell r="Q255">
            <v>5.209994</v>
          </cell>
          <cell r="R255" t="e">
            <v>#N/A</v>
          </cell>
        </row>
        <row r="256">
          <cell r="A256">
            <v>40403</v>
          </cell>
          <cell r="B256">
            <v>40403</v>
          </cell>
          <cell r="C256" t="str">
            <v>Past</v>
          </cell>
          <cell r="D256">
            <v>15.98</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15.98</v>
          </cell>
          <cell r="Q256">
            <v>3.544664</v>
          </cell>
          <cell r="R256" t="e">
            <v>#N/A</v>
          </cell>
        </row>
        <row r="257">
          <cell r="A257">
            <v>40406</v>
          </cell>
          <cell r="B257">
            <v>40406</v>
          </cell>
          <cell r="C257" t="str">
            <v>Past</v>
          </cell>
          <cell r="D257">
            <v>16.100000000000001</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16.100000000000001</v>
          </cell>
          <cell r="Q257">
            <v>2.8857200000000001</v>
          </cell>
          <cell r="R257" t="e">
            <v>#N/A</v>
          </cell>
        </row>
        <row r="258">
          <cell r="A258">
            <v>40407</v>
          </cell>
          <cell r="B258">
            <v>40407</v>
          </cell>
          <cell r="C258" t="str">
            <v>Past</v>
          </cell>
          <cell r="D258">
            <v>16.18</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16.18</v>
          </cell>
          <cell r="Q258">
            <v>3.8698249999999996</v>
          </cell>
          <cell r="R258" t="e">
            <v>#N/A</v>
          </cell>
        </row>
        <row r="259">
          <cell r="A259">
            <v>40408</v>
          </cell>
          <cell r="B259">
            <v>40408</v>
          </cell>
          <cell r="C259" t="str">
            <v>Past</v>
          </cell>
          <cell r="D259">
            <v>16.260000000000002</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16.260000000000002</v>
          </cell>
          <cell r="Q259">
            <v>2.7630800000000004</v>
          </cell>
          <cell r="R259" t="e">
            <v>#N/A</v>
          </cell>
        </row>
        <row r="260">
          <cell r="A260">
            <v>40409</v>
          </cell>
          <cell r="B260">
            <v>40409</v>
          </cell>
          <cell r="C260" t="str">
            <v>Past</v>
          </cell>
          <cell r="D260">
            <v>16.059999999999999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16.059999999999999</v>
          </cell>
          <cell r="Q260">
            <v>4.7403129999999996</v>
          </cell>
          <cell r="R260" t="e">
            <v>#N/A</v>
          </cell>
        </row>
        <row r="261">
          <cell r="A261">
            <v>40410</v>
          </cell>
          <cell r="B261">
            <v>40410</v>
          </cell>
          <cell r="C261" t="str">
            <v>Past</v>
          </cell>
          <cell r="D261">
            <v>15.94</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15.94</v>
          </cell>
          <cell r="Q261">
            <v>3.5871519999999997</v>
          </cell>
          <cell r="R261" t="e">
            <v>#N/A</v>
          </cell>
        </row>
        <row r="262">
          <cell r="A262">
            <v>40413</v>
          </cell>
          <cell r="B262">
            <v>40413</v>
          </cell>
          <cell r="C262" t="str">
            <v>Past</v>
          </cell>
          <cell r="D262">
            <v>15.84</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15.84</v>
          </cell>
          <cell r="Q262">
            <v>2.5810849999999999</v>
          </cell>
          <cell r="R262" t="e">
            <v>#N/A</v>
          </cell>
        </row>
        <row r="263">
          <cell r="A263">
            <v>40414</v>
          </cell>
          <cell r="B263">
            <v>40414</v>
          </cell>
          <cell r="C263" t="str">
            <v>Past</v>
          </cell>
          <cell r="D263">
            <v>15.57</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15.57</v>
          </cell>
          <cell r="Q263">
            <v>4.4545459999999997</v>
          </cell>
          <cell r="R263" t="e">
            <v>#N/A</v>
          </cell>
        </row>
        <row r="264">
          <cell r="A264">
            <v>40415</v>
          </cell>
          <cell r="B264">
            <v>40415</v>
          </cell>
          <cell r="C264" t="str">
            <v>Past</v>
          </cell>
          <cell r="D264">
            <v>15.85</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15.85</v>
          </cell>
          <cell r="Q264">
            <v>4.0189589999999997</v>
          </cell>
          <cell r="R264" t="e">
            <v>#N/A</v>
          </cell>
        </row>
        <row r="265">
          <cell r="A265">
            <v>40416</v>
          </cell>
          <cell r="B265">
            <v>40416</v>
          </cell>
          <cell r="C265" t="str">
            <v>Past</v>
          </cell>
          <cell r="D265">
            <v>15.77</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15.77</v>
          </cell>
          <cell r="Q265">
            <v>3.3330709999999999</v>
          </cell>
          <cell r="R265" t="e">
            <v>#N/A</v>
          </cell>
        </row>
        <row r="266">
          <cell r="A266">
            <v>40417</v>
          </cell>
          <cell r="B266">
            <v>40417</v>
          </cell>
          <cell r="C266" t="str">
            <v>Past</v>
          </cell>
          <cell r="D266">
            <v>16.03</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16.03</v>
          </cell>
          <cell r="Q266">
            <v>3.7271969999999999</v>
          </cell>
          <cell r="R266" t="e">
            <v>#N/A</v>
          </cell>
        </row>
        <row r="267">
          <cell r="A267">
            <v>40420</v>
          </cell>
          <cell r="B267">
            <v>40420</v>
          </cell>
          <cell r="C267" t="str">
            <v>Past</v>
          </cell>
          <cell r="D267">
            <v>15.97</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15.97</v>
          </cell>
          <cell r="Q267">
            <v>4.8081900000000006</v>
          </cell>
          <cell r="R267" t="e">
            <v>#N/A</v>
          </cell>
        </row>
        <row r="268">
          <cell r="A268">
            <v>40421</v>
          </cell>
          <cell r="B268">
            <v>40421</v>
          </cell>
          <cell r="C268" t="str">
            <v>Past</v>
          </cell>
          <cell r="D268">
            <v>15.68</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15.68</v>
          </cell>
          <cell r="Q268">
            <v>5.9021270000000001</v>
          </cell>
          <cell r="R268" t="e">
            <v>#N/A</v>
          </cell>
        </row>
        <row r="269">
          <cell r="A269">
            <v>40422</v>
          </cell>
          <cell r="B269">
            <v>40422</v>
          </cell>
          <cell r="C269" t="str">
            <v>Past</v>
          </cell>
          <cell r="D269">
            <v>16.239999999999998</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16.239999999999998</v>
          </cell>
          <cell r="Q269">
            <v>5.8096639999999997</v>
          </cell>
          <cell r="R269" t="e">
            <v>#N/A</v>
          </cell>
        </row>
        <row r="270">
          <cell r="A270">
            <v>40423</v>
          </cell>
          <cell r="B270">
            <v>40423</v>
          </cell>
          <cell r="C270" t="str">
            <v>Past</v>
          </cell>
          <cell r="D270">
            <v>16.46</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16.46</v>
          </cell>
          <cell r="Q270">
            <v>3.313895</v>
          </cell>
          <cell r="R270" t="e">
            <v>#N/A</v>
          </cell>
        </row>
        <row r="271">
          <cell r="A271">
            <v>40424</v>
          </cell>
          <cell r="B271">
            <v>40424</v>
          </cell>
          <cell r="C271" t="str">
            <v>Past</v>
          </cell>
          <cell r="D271">
            <v>16.48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16.48</v>
          </cell>
          <cell r="Q271">
            <v>4.252561</v>
          </cell>
          <cell r="R271" t="e">
            <v>#N/A</v>
          </cell>
        </row>
        <row r="272">
          <cell r="A272">
            <v>40428</v>
          </cell>
          <cell r="B272">
            <v>40428</v>
          </cell>
          <cell r="C272" t="str">
            <v>Past</v>
          </cell>
          <cell r="D272">
            <v>16.18</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16.18</v>
          </cell>
          <cell r="Q272">
            <v>3.3922369999999997</v>
          </cell>
          <cell r="R272" t="e">
            <v>#N/A</v>
          </cell>
        </row>
        <row r="273">
          <cell r="A273">
            <v>40429</v>
          </cell>
          <cell r="B273">
            <v>40429</v>
          </cell>
          <cell r="C273" t="str">
            <v>Past</v>
          </cell>
          <cell r="D273">
            <v>16.23</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16.23</v>
          </cell>
          <cell r="Q273">
            <v>3.1225129999999996</v>
          </cell>
          <cell r="R273" t="e">
            <v>#N/A</v>
          </cell>
        </row>
        <row r="274">
          <cell r="A274">
            <v>40430</v>
          </cell>
          <cell r="B274">
            <v>40430</v>
          </cell>
          <cell r="C274" t="str">
            <v>Past</v>
          </cell>
          <cell r="D274">
            <v>16.309999999999999</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16.309999999999999</v>
          </cell>
          <cell r="Q274">
            <v>3.9480919999999999</v>
          </cell>
          <cell r="R274" t="e">
            <v>#N/A</v>
          </cell>
        </row>
        <row r="275">
          <cell r="A275">
            <v>40431</v>
          </cell>
          <cell r="B275">
            <v>40431</v>
          </cell>
          <cell r="C275" t="str">
            <v>Past</v>
          </cell>
          <cell r="D275">
            <v>16.36</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16.36</v>
          </cell>
          <cell r="Q275">
            <v>3.2133209999999996</v>
          </cell>
          <cell r="R275" t="e">
            <v>#N/A</v>
          </cell>
        </row>
        <row r="276">
          <cell r="A276">
            <v>40434</v>
          </cell>
          <cell r="B276">
            <v>40434</v>
          </cell>
          <cell r="C276" t="str">
            <v>Past</v>
          </cell>
          <cell r="D276">
            <v>16.75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16.75</v>
          </cell>
          <cell r="Q276">
            <v>5.3413449999999996</v>
          </cell>
          <cell r="R276" t="e">
            <v>#N/A</v>
          </cell>
        </row>
        <row r="277">
          <cell r="A277">
            <v>40435</v>
          </cell>
          <cell r="B277">
            <v>40435</v>
          </cell>
          <cell r="C277" t="str">
            <v>Past</v>
          </cell>
          <cell r="D277">
            <v>17.079999999999998</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17.079999999999998</v>
          </cell>
          <cell r="Q277">
            <v>9.4074739999999988</v>
          </cell>
          <cell r="R277" t="e">
            <v>#N/A</v>
          </cell>
        </row>
        <row r="278">
          <cell r="A278">
            <v>40436</v>
          </cell>
          <cell r="B278">
            <v>40436</v>
          </cell>
          <cell r="C278" t="str">
            <v>Past</v>
          </cell>
          <cell r="D278">
            <v>17.13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17.13</v>
          </cell>
          <cell r="Q278">
            <v>6.2434539999999998</v>
          </cell>
          <cell r="R278" t="e">
            <v>#N/A</v>
          </cell>
        </row>
        <row r="279">
          <cell r="A279">
            <v>40437</v>
          </cell>
          <cell r="B279">
            <v>40437</v>
          </cell>
          <cell r="C279" t="str">
            <v>Past</v>
          </cell>
          <cell r="D279">
            <v>17.149999999999999</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17.149999999999999</v>
          </cell>
          <cell r="Q279">
            <v>4.1149300000000002</v>
          </cell>
          <cell r="R279" t="e">
            <v>#N/A</v>
          </cell>
        </row>
        <row r="280">
          <cell r="A280">
            <v>40438</v>
          </cell>
          <cell r="B280">
            <v>40438</v>
          </cell>
          <cell r="C280" t="str">
            <v>Past</v>
          </cell>
          <cell r="D280">
            <v>16.98</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16.98</v>
          </cell>
          <cell r="Q280">
            <v>5.7876139999999996</v>
          </cell>
          <cell r="R280" t="e">
            <v>#N/A</v>
          </cell>
        </row>
        <row r="281">
          <cell r="A281">
            <v>40441</v>
          </cell>
          <cell r="B281">
            <v>40441</v>
          </cell>
          <cell r="C281" t="str">
            <v>Past</v>
          </cell>
          <cell r="D281">
            <v>17.48</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17.48</v>
          </cell>
          <cell r="Q281">
            <v>5.3978709999999994</v>
          </cell>
          <cell r="R281" t="e">
            <v>#N/A</v>
          </cell>
        </row>
        <row r="282">
          <cell r="A282">
            <v>40442</v>
          </cell>
          <cell r="B282">
            <v>40442</v>
          </cell>
          <cell r="C282" t="str">
            <v>Past</v>
          </cell>
          <cell r="D282">
            <v>17.309999999999999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17.309999999999999</v>
          </cell>
          <cell r="Q282">
            <v>4.6903829999999997</v>
          </cell>
          <cell r="R282" t="e">
            <v>#N/A</v>
          </cell>
        </row>
        <row r="283">
          <cell r="A283">
            <v>40443</v>
          </cell>
          <cell r="B283">
            <v>40443</v>
          </cell>
          <cell r="C283" t="str">
            <v>Past</v>
          </cell>
          <cell r="D283">
            <v>17.13</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17.13</v>
          </cell>
          <cell r="Q283">
            <v>5.8026729999999995</v>
          </cell>
          <cell r="R283" t="e">
            <v>#N/A</v>
          </cell>
        </row>
        <row r="284">
          <cell r="A284">
            <v>40444</v>
          </cell>
          <cell r="B284">
            <v>40444</v>
          </cell>
          <cell r="C284" t="str">
            <v>Past</v>
          </cell>
          <cell r="D284">
            <v>16.95</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16.95</v>
          </cell>
          <cell r="Q284">
            <v>7.7420879999999999</v>
          </cell>
          <cell r="R284" t="e">
            <v>#N/A</v>
          </cell>
        </row>
        <row r="285">
          <cell r="A285">
            <v>40445</v>
          </cell>
          <cell r="B285">
            <v>40445</v>
          </cell>
          <cell r="C285" t="str">
            <v>Past</v>
          </cell>
          <cell r="D285">
            <v>17.55</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17.55</v>
          </cell>
          <cell r="Q285">
            <v>6.1736000000000004</v>
          </cell>
          <cell r="R285" t="e">
            <v>#N/A</v>
          </cell>
        </row>
        <row r="286">
          <cell r="A286">
            <v>40448</v>
          </cell>
          <cell r="B286">
            <v>40448</v>
          </cell>
          <cell r="C286" t="str">
            <v>Past</v>
          </cell>
          <cell r="D286">
            <v>17.649999999999999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17.649999999999999</v>
          </cell>
          <cell r="Q286">
            <v>7.3701129999999999</v>
          </cell>
          <cell r="R286" t="e">
            <v>#N/A</v>
          </cell>
        </row>
        <row r="287">
          <cell r="A287">
            <v>40449</v>
          </cell>
          <cell r="B287">
            <v>40449</v>
          </cell>
          <cell r="C287" t="str">
            <v>Past</v>
          </cell>
          <cell r="D287">
            <v>17.36</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17.36</v>
          </cell>
          <cell r="Q287">
            <v>8.2627919999999992</v>
          </cell>
          <cell r="R287" t="e">
            <v>#N/A</v>
          </cell>
        </row>
        <row r="288">
          <cell r="A288">
            <v>40450</v>
          </cell>
          <cell r="B288">
            <v>40450</v>
          </cell>
          <cell r="C288" t="str">
            <v>Past</v>
          </cell>
          <cell r="D288">
            <v>17.399999999999999</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17.399999999999999</v>
          </cell>
          <cell r="Q288">
            <v>7.285895</v>
          </cell>
          <cell r="R288" t="e">
            <v>#N/A</v>
          </cell>
        </row>
        <row r="289">
          <cell r="A289">
            <v>40451</v>
          </cell>
          <cell r="B289">
            <v>40451</v>
          </cell>
          <cell r="C289" t="str">
            <v>Past</v>
          </cell>
          <cell r="D289">
            <v>17.670000000000002</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17.670000000000002</v>
          </cell>
          <cell r="Q289">
            <v>8.354514</v>
          </cell>
          <cell r="R289" t="e">
            <v>#N/A</v>
          </cell>
        </row>
        <row r="290">
          <cell r="A290">
            <v>40452</v>
          </cell>
          <cell r="B290">
            <v>40452</v>
          </cell>
          <cell r="C290" t="str">
            <v>Past</v>
          </cell>
          <cell r="D290">
            <v>17.68</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17.68</v>
          </cell>
          <cell r="Q290">
            <v>5.8739529999999993</v>
          </cell>
          <cell r="R290" t="e">
            <v>#N/A</v>
          </cell>
        </row>
        <row r="291">
          <cell r="A291">
            <v>40455</v>
          </cell>
          <cell r="B291">
            <v>40455</v>
          </cell>
          <cell r="C291" t="str">
            <v>Past</v>
          </cell>
          <cell r="D291">
            <v>17.41</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17.41</v>
          </cell>
          <cell r="Q291">
            <v>4.8131889999999995</v>
          </cell>
          <cell r="R291" t="e">
            <v>#N/A</v>
          </cell>
        </row>
        <row r="292">
          <cell r="A292">
            <v>40456</v>
          </cell>
          <cell r="B292">
            <v>40456</v>
          </cell>
          <cell r="C292" t="str">
            <v>Past</v>
          </cell>
          <cell r="D292">
            <v>17.97</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17.97</v>
          </cell>
          <cell r="Q292">
            <v>5.896274</v>
          </cell>
          <cell r="R292" t="e">
            <v>#N/A</v>
          </cell>
        </row>
        <row r="293">
          <cell r="A293">
            <v>40457</v>
          </cell>
          <cell r="B293">
            <v>40457</v>
          </cell>
          <cell r="C293" t="str">
            <v>Past</v>
          </cell>
          <cell r="D293">
            <v>17.670000000000002</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17.670000000000002</v>
          </cell>
          <cell r="Q293">
            <v>3.727077</v>
          </cell>
          <cell r="R293" t="e">
            <v>#N/A</v>
          </cell>
        </row>
        <row r="294">
          <cell r="A294">
            <v>40458</v>
          </cell>
          <cell r="B294">
            <v>40458</v>
          </cell>
          <cell r="C294" t="str">
            <v>Past</v>
          </cell>
          <cell r="D294">
            <v>17.579999999999998</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17.579999999999998</v>
          </cell>
          <cell r="Q294">
            <v>3.350657</v>
          </cell>
          <cell r="R294" t="e">
            <v>#N/A</v>
          </cell>
        </row>
        <row r="295">
          <cell r="A295">
            <v>40459</v>
          </cell>
          <cell r="B295">
            <v>40459</v>
          </cell>
          <cell r="C295" t="str">
            <v>Past</v>
          </cell>
          <cell r="D295">
            <v>17.739999999999998</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17.739999999999998</v>
          </cell>
          <cell r="Q295">
            <v>2.5549969999999997</v>
          </cell>
          <cell r="R295" t="e">
            <v>#N/A</v>
          </cell>
        </row>
        <row r="296">
          <cell r="A296">
            <v>40462</v>
          </cell>
          <cell r="B296">
            <v>40462</v>
          </cell>
          <cell r="C296" t="str">
            <v>Past</v>
          </cell>
          <cell r="D296">
            <v>17.86</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17.86</v>
          </cell>
          <cell r="Q296">
            <v>2.2941590000000001</v>
          </cell>
          <cell r="R296" t="e">
            <v>#N/A</v>
          </cell>
        </row>
        <row r="297">
          <cell r="A297">
            <v>40463</v>
          </cell>
          <cell r="B297">
            <v>40463</v>
          </cell>
          <cell r="C297" t="str">
            <v>Past</v>
          </cell>
          <cell r="D297">
            <v>17.739999999999998</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17.739999999999998</v>
          </cell>
          <cell r="Q297">
            <v>5.2489409999999994</v>
          </cell>
          <cell r="R297" t="e">
            <v>#N/A</v>
          </cell>
        </row>
        <row r="298">
          <cell r="A298">
            <v>40464</v>
          </cell>
          <cell r="B298">
            <v>40464</v>
          </cell>
          <cell r="C298" t="str">
            <v>Past</v>
          </cell>
          <cell r="D298">
            <v>17.649999999999999</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17.649999999999999</v>
          </cell>
          <cell r="Q298">
            <v>9.5486959999999996</v>
          </cell>
          <cell r="R298" t="e">
            <v>#N/A</v>
          </cell>
        </row>
        <row r="299">
          <cell r="A299">
            <v>40465</v>
          </cell>
          <cell r="B299">
            <v>40465</v>
          </cell>
          <cell r="C299" t="str">
            <v>Past</v>
          </cell>
          <cell r="D299">
            <v>17.760000000000002</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17.760000000000002</v>
          </cell>
          <cell r="Q299">
            <v>3.5261039999999997</v>
          </cell>
          <cell r="R299" t="e">
            <v>#N/A</v>
          </cell>
        </row>
        <row r="300">
          <cell r="A300">
            <v>40466</v>
          </cell>
          <cell r="B300">
            <v>40466</v>
          </cell>
          <cell r="C300" t="str">
            <v>Past</v>
          </cell>
          <cell r="D300">
            <v>17.89</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17.89</v>
          </cell>
          <cell r="Q300">
            <v>3.760561</v>
          </cell>
          <cell r="R300" t="e">
            <v>#N/A</v>
          </cell>
        </row>
        <row r="301">
          <cell r="A301">
            <v>40469</v>
          </cell>
          <cell r="B301">
            <v>40469</v>
          </cell>
          <cell r="C301" t="str">
            <v>Past</v>
          </cell>
          <cell r="D301">
            <v>18.02</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18.02</v>
          </cell>
          <cell r="Q301">
            <v>3.8212669999999997</v>
          </cell>
          <cell r="R301" t="e">
            <v>#N/A</v>
          </cell>
        </row>
        <row r="302">
          <cell r="A302">
            <v>40470</v>
          </cell>
          <cell r="B302">
            <v>40470</v>
          </cell>
          <cell r="C302" t="str">
            <v>Past</v>
          </cell>
          <cell r="D302">
            <v>17.68</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17.68</v>
          </cell>
          <cell r="Q302">
            <v>4.0886269999999998</v>
          </cell>
          <cell r="R302" t="e">
            <v>#N/A</v>
          </cell>
        </row>
        <row r="303">
          <cell r="A303">
            <v>40471</v>
          </cell>
          <cell r="B303">
            <v>40471</v>
          </cell>
          <cell r="C303" t="str">
            <v>Past</v>
          </cell>
          <cell r="D303">
            <v>17.96</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17.96</v>
          </cell>
          <cell r="Q303">
            <v>3.3458349999999997</v>
          </cell>
          <cell r="R303" t="e">
            <v>#N/A</v>
          </cell>
        </row>
        <row r="304">
          <cell r="A304">
            <v>40472</v>
          </cell>
          <cell r="B304">
            <v>40472</v>
          </cell>
          <cell r="C304" t="str">
            <v>Past</v>
          </cell>
          <cell r="D304">
            <v>17.96</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17.96</v>
          </cell>
          <cell r="Q304">
            <v>3.0631930000000001</v>
          </cell>
          <cell r="R304" t="e">
            <v>#N/A</v>
          </cell>
        </row>
        <row r="305">
          <cell r="A305">
            <v>40473</v>
          </cell>
          <cell r="B305">
            <v>40473</v>
          </cell>
          <cell r="C305" t="str">
            <v>Past</v>
          </cell>
          <cell r="D305">
            <v>17.899999999999999</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17.899999999999999</v>
          </cell>
          <cell r="Q305">
            <v>2.877615</v>
          </cell>
          <cell r="R305" t="e">
            <v>#N/A</v>
          </cell>
        </row>
        <row r="306">
          <cell r="A306">
            <v>40476</v>
          </cell>
          <cell r="B306">
            <v>40476</v>
          </cell>
          <cell r="C306" t="str">
            <v>Past</v>
          </cell>
          <cell r="D306">
            <v>18.11</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18.11</v>
          </cell>
          <cell r="Q306">
            <v>3.1270959999999999</v>
          </cell>
          <cell r="R306" t="e">
            <v>#N/A</v>
          </cell>
        </row>
        <row r="307">
          <cell r="A307">
            <v>40477</v>
          </cell>
          <cell r="B307">
            <v>40477</v>
          </cell>
          <cell r="C307" t="str">
            <v>Past</v>
          </cell>
          <cell r="D307">
            <v>17.91</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17.91</v>
          </cell>
          <cell r="Q307">
            <v>5.28857</v>
          </cell>
          <cell r="R307" t="e">
            <v>#N/A</v>
          </cell>
        </row>
        <row r="308">
          <cell r="A308">
            <v>40478</v>
          </cell>
          <cell r="B308">
            <v>40478</v>
          </cell>
          <cell r="C308" t="str">
            <v>Past</v>
          </cell>
          <cell r="D308">
            <v>18.27</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18.27</v>
          </cell>
          <cell r="Q308">
            <v>10.837680000000001</v>
          </cell>
          <cell r="R308" t="e">
            <v>#N/A</v>
          </cell>
        </row>
        <row r="309">
          <cell r="A309">
            <v>40479</v>
          </cell>
          <cell r="B309">
            <v>40479</v>
          </cell>
          <cell r="C309" t="str">
            <v>Past</v>
          </cell>
          <cell r="D309">
            <v>18.260000000000002</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18.260000000000002</v>
          </cell>
          <cell r="Q309">
            <v>7.2970429999999995</v>
          </cell>
          <cell r="R309" t="e">
            <v>#N/A</v>
          </cell>
        </row>
        <row r="310">
          <cell r="A310">
            <v>40480</v>
          </cell>
          <cell r="B310">
            <v>40480</v>
          </cell>
          <cell r="C310" t="str">
            <v>Past</v>
          </cell>
          <cell r="D310">
            <v>17.59</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17.59</v>
          </cell>
          <cell r="Q310">
            <v>12.777930000000001</v>
          </cell>
          <cell r="R310" t="e">
            <v>#N/A</v>
          </cell>
        </row>
        <row r="311">
          <cell r="A311">
            <v>40483</v>
          </cell>
          <cell r="B311">
            <v>40483</v>
          </cell>
          <cell r="C311" t="str">
            <v>Past</v>
          </cell>
          <cell r="D311">
            <v>17.61</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17.61</v>
          </cell>
          <cell r="Q311">
            <v>10.225440000000001</v>
          </cell>
          <cell r="R311" t="e">
            <v>#N/A</v>
          </cell>
        </row>
        <row r="312">
          <cell r="A312">
            <v>40484</v>
          </cell>
          <cell r="B312">
            <v>40484</v>
          </cell>
          <cell r="C312" t="str">
            <v>Past</v>
          </cell>
          <cell r="D312">
            <v>17.45</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17.45</v>
          </cell>
          <cell r="Q312">
            <v>12.232220000000002</v>
          </cell>
          <cell r="R312" t="e">
            <v>#N/A</v>
          </cell>
        </row>
        <row r="313">
          <cell r="A313">
            <v>40485</v>
          </cell>
          <cell r="B313">
            <v>40485</v>
          </cell>
          <cell r="C313" t="str">
            <v>Past</v>
          </cell>
          <cell r="D313">
            <v>17.440000000000001</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17.440000000000001</v>
          </cell>
          <cell r="Q313">
            <v>13.77345</v>
          </cell>
          <cell r="R313" t="e">
            <v>#N/A</v>
          </cell>
        </row>
        <row r="314">
          <cell r="A314">
            <v>40486</v>
          </cell>
          <cell r="B314">
            <v>40486</v>
          </cell>
          <cell r="C314" t="str">
            <v>Past</v>
          </cell>
          <cell r="D314">
            <v>18.18</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18.18</v>
          </cell>
          <cell r="Q314">
            <v>20.028080000000003</v>
          </cell>
          <cell r="R314" t="e">
            <v>#N/A</v>
          </cell>
        </row>
        <row r="315">
          <cell r="A315">
            <v>40487</v>
          </cell>
          <cell r="B315">
            <v>40487</v>
          </cell>
          <cell r="C315" t="str">
            <v>Past</v>
          </cell>
          <cell r="D315">
            <v>18.239999999999998</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18.239999999999998</v>
          </cell>
          <cell r="Q315">
            <v>9.6041879999999988</v>
          </cell>
          <cell r="R315" t="e">
            <v>#N/A</v>
          </cell>
        </row>
        <row r="316">
          <cell r="A316">
            <v>40490</v>
          </cell>
          <cell r="B316">
            <v>40490</v>
          </cell>
          <cell r="C316" t="str">
            <v>Past</v>
          </cell>
          <cell r="D316">
            <v>18.2</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18.2</v>
          </cell>
          <cell r="Q316">
            <v>6.5510459999999995</v>
          </cell>
          <cell r="R316" t="e">
            <v>#N/A</v>
          </cell>
        </row>
        <row r="317">
          <cell r="A317">
            <v>40491</v>
          </cell>
          <cell r="B317">
            <v>40491</v>
          </cell>
          <cell r="C317" t="str">
            <v>Past</v>
          </cell>
          <cell r="D317">
            <v>18.5</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18.5</v>
          </cell>
          <cell r="Q317">
            <v>8.4755549999999999</v>
          </cell>
          <cell r="R317" t="e">
            <v>#N/A</v>
          </cell>
        </row>
        <row r="318">
          <cell r="A318">
            <v>40492</v>
          </cell>
          <cell r="B318">
            <v>40492</v>
          </cell>
          <cell r="C318" t="str">
            <v>Past</v>
          </cell>
          <cell r="D318">
            <v>18.77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18.77</v>
          </cell>
          <cell r="Q318">
            <v>8.2996490000000005</v>
          </cell>
          <cell r="R318" t="e">
            <v>#N/A</v>
          </cell>
        </row>
        <row r="319">
          <cell r="A319">
            <v>40493</v>
          </cell>
          <cell r="B319">
            <v>40493</v>
          </cell>
          <cell r="C319" t="str">
            <v>Past</v>
          </cell>
          <cell r="D319">
            <v>18.62</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18.62</v>
          </cell>
          <cell r="Q319">
            <v>7.7745819999999997</v>
          </cell>
          <cell r="R319" t="e">
            <v>#N/A</v>
          </cell>
        </row>
        <row r="320">
          <cell r="A320">
            <v>40494</v>
          </cell>
          <cell r="B320">
            <v>40494</v>
          </cell>
          <cell r="C320" t="str">
            <v>Past</v>
          </cell>
          <cell r="D320">
            <v>18.11</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18.11</v>
          </cell>
          <cell r="Q320">
            <v>5.7475290000000001</v>
          </cell>
          <cell r="R320" t="e">
            <v>#N/A</v>
          </cell>
        </row>
        <row r="321">
          <cell r="A321">
            <v>40497</v>
          </cell>
          <cell r="B321">
            <v>40497</v>
          </cell>
          <cell r="C321" t="str">
            <v>Past</v>
          </cell>
          <cell r="D321">
            <v>18.09</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18.09</v>
          </cell>
          <cell r="Q321">
            <v>5.2812479999999997</v>
          </cell>
          <cell r="R321" t="e">
            <v>#N/A</v>
          </cell>
        </row>
        <row r="322">
          <cell r="A322">
            <v>40498</v>
          </cell>
          <cell r="B322">
            <v>40498</v>
          </cell>
          <cell r="C322" t="str">
            <v>Past</v>
          </cell>
          <cell r="D322">
            <v>17.62</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17.62</v>
          </cell>
          <cell r="Q322">
            <v>7.8642400000000006</v>
          </cell>
          <cell r="R322" t="e">
            <v>#N/A</v>
          </cell>
        </row>
        <row r="323">
          <cell r="A323">
            <v>40499</v>
          </cell>
          <cell r="B323">
            <v>40499</v>
          </cell>
          <cell r="C323" t="str">
            <v>Past</v>
          </cell>
          <cell r="D323">
            <v>17.510000000000002</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17.510000000000002</v>
          </cell>
          <cell r="Q323">
            <v>4.1217889999999997</v>
          </cell>
          <cell r="R323" t="e">
            <v>#N/A</v>
          </cell>
        </row>
        <row r="324">
          <cell r="A324">
            <v>40500</v>
          </cell>
          <cell r="B324">
            <v>40500</v>
          </cell>
          <cell r="C324" t="str">
            <v>Past</v>
          </cell>
          <cell r="D324">
            <v>17.829999999999998</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17.829999999999998</v>
          </cell>
          <cell r="Q324">
            <v>8.5203759999999988</v>
          </cell>
          <cell r="R324" t="e">
            <v>#N/A</v>
          </cell>
        </row>
        <row r="325">
          <cell r="A325">
            <v>40501</v>
          </cell>
          <cell r="B325">
            <v>40501</v>
          </cell>
          <cell r="C325" t="str">
            <v>Past</v>
          </cell>
          <cell r="D325">
            <v>18.09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18.09</v>
          </cell>
          <cell r="Q325">
            <v>5.5406709999999997</v>
          </cell>
          <cell r="R325" t="e">
            <v>#N/A</v>
          </cell>
        </row>
        <row r="326">
          <cell r="A326">
            <v>40504</v>
          </cell>
          <cell r="B326">
            <v>40504</v>
          </cell>
          <cell r="C326" t="str">
            <v>Past</v>
          </cell>
          <cell r="D326">
            <v>18.22</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18.22</v>
          </cell>
          <cell r="Q326">
            <v>5.6687669999999999</v>
          </cell>
          <cell r="R326" t="e">
            <v>#N/A</v>
          </cell>
        </row>
        <row r="327">
          <cell r="A327">
            <v>40505</v>
          </cell>
          <cell r="B327">
            <v>40505</v>
          </cell>
          <cell r="C327" t="str">
            <v>Past</v>
          </cell>
          <cell r="D327">
            <v>17.95</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17.95</v>
          </cell>
          <cell r="Q327">
            <v>5.4564700000000004</v>
          </cell>
          <cell r="R327" t="e">
            <v>#N/A</v>
          </cell>
        </row>
        <row r="328">
          <cell r="A328">
            <v>40506</v>
          </cell>
          <cell r="B328">
            <v>40506</v>
          </cell>
          <cell r="C328" t="str">
            <v>Past</v>
          </cell>
          <cell r="D328">
            <v>18.27</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18.27</v>
          </cell>
          <cell r="Q328">
            <v>3.8473189999999997</v>
          </cell>
          <cell r="R328" t="e">
            <v>#N/A</v>
          </cell>
        </row>
        <row r="329">
          <cell r="A329">
            <v>40508</v>
          </cell>
          <cell r="B329">
            <v>40508</v>
          </cell>
          <cell r="C329" t="str">
            <v>Past</v>
          </cell>
          <cell r="D329">
            <v>18.149999999999999</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18.149999999999999</v>
          </cell>
          <cell r="Q329">
            <v>2.2511160000000001</v>
          </cell>
          <cell r="R329" t="e">
            <v>#N/A</v>
          </cell>
        </row>
        <row r="330">
          <cell r="A330">
            <v>40511</v>
          </cell>
          <cell r="B330">
            <v>40511</v>
          </cell>
          <cell r="C330" t="str">
            <v>Past</v>
          </cell>
          <cell r="D330">
            <v>17.86</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17.86</v>
          </cell>
          <cell r="Q330">
            <v>4.5620839999999996</v>
          </cell>
          <cell r="R330" t="e">
            <v>#N/A</v>
          </cell>
        </row>
        <row r="331">
          <cell r="A331">
            <v>40512</v>
          </cell>
          <cell r="B331">
            <v>40512</v>
          </cell>
          <cell r="C331" t="str">
            <v>Past</v>
          </cell>
          <cell r="D331">
            <v>17.64</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17.64</v>
          </cell>
          <cell r="Q331">
            <v>4.7072609999999999</v>
          </cell>
          <cell r="R331" t="e">
            <v>#N/A</v>
          </cell>
        </row>
        <row r="332">
          <cell r="A332">
            <v>40513</v>
          </cell>
          <cell r="B332">
            <v>40513</v>
          </cell>
          <cell r="C332" t="str">
            <v>Past</v>
          </cell>
          <cell r="D332">
            <v>18.03</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18.03</v>
          </cell>
          <cell r="Q332">
            <v>4.7036700000000007</v>
          </cell>
          <cell r="R332" t="e">
            <v>#N/A</v>
          </cell>
        </row>
        <row r="333">
          <cell r="A333">
            <v>40514</v>
          </cell>
          <cell r="B333">
            <v>40514</v>
          </cell>
          <cell r="C333" t="str">
            <v>Past</v>
          </cell>
          <cell r="D333">
            <v>18.23</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18.23</v>
          </cell>
          <cell r="Q333">
            <v>4.564476</v>
          </cell>
          <cell r="R333" t="e">
            <v>#N/A</v>
          </cell>
        </row>
        <row r="334">
          <cell r="A334">
            <v>40515</v>
          </cell>
          <cell r="B334">
            <v>40515</v>
          </cell>
          <cell r="C334" t="str">
            <v>Past</v>
          </cell>
          <cell r="D334">
            <v>18.25</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18.25</v>
          </cell>
          <cell r="Q334">
            <v>6.861313</v>
          </cell>
          <cell r="R334" t="e">
            <v>#N/A</v>
          </cell>
        </row>
        <row r="335">
          <cell r="A335">
            <v>40518</v>
          </cell>
          <cell r="B335">
            <v>40518</v>
          </cell>
          <cell r="C335" t="str">
            <v>Past</v>
          </cell>
          <cell r="D335">
            <v>18.36</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18.36</v>
          </cell>
          <cell r="Q335">
            <v>4.549696</v>
          </cell>
          <cell r="R335" t="e">
            <v>#N/A</v>
          </cell>
        </row>
        <row r="336">
          <cell r="A336">
            <v>40519</v>
          </cell>
          <cell r="B336">
            <v>40519</v>
          </cell>
          <cell r="C336" t="str">
            <v>Past</v>
          </cell>
          <cell r="D336">
            <v>18.34</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18.34</v>
          </cell>
          <cell r="Q336">
            <v>4.6670059999999998</v>
          </cell>
          <cell r="R336" t="e">
            <v>#N/A</v>
          </cell>
        </row>
        <row r="337">
          <cell r="A337">
            <v>40520</v>
          </cell>
          <cell r="B337">
            <v>40520</v>
          </cell>
          <cell r="C337" t="str">
            <v>Past</v>
          </cell>
          <cell r="D337">
            <v>18.649999999999999</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18.649999999999999</v>
          </cell>
          <cell r="Q337">
            <v>8.3585419999999999</v>
          </cell>
          <cell r="R337" t="e">
            <v>#N/A</v>
          </cell>
        </row>
        <row r="338">
          <cell r="A338">
            <v>40521</v>
          </cell>
          <cell r="B338">
            <v>40521</v>
          </cell>
          <cell r="C338" t="str">
            <v>Past</v>
          </cell>
          <cell r="D338">
            <v>18.600000000000001</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18.600000000000001</v>
          </cell>
          <cell r="Q338">
            <v>4.5184730000000002</v>
          </cell>
          <cell r="R338" t="e">
            <v>#N/A</v>
          </cell>
        </row>
        <row r="339">
          <cell r="A339">
            <v>40522</v>
          </cell>
          <cell r="B339">
            <v>40522</v>
          </cell>
          <cell r="C339" t="str">
            <v>Past</v>
          </cell>
          <cell r="D339">
            <v>18.71</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18.71</v>
          </cell>
          <cell r="Q339">
            <v>2.813358</v>
          </cell>
          <cell r="R339" t="e">
            <v>#N/A</v>
          </cell>
        </row>
        <row r="340">
          <cell r="A340">
            <v>40525</v>
          </cell>
          <cell r="B340">
            <v>40525</v>
          </cell>
          <cell r="C340" t="str">
            <v>Past</v>
          </cell>
          <cell r="D340">
            <v>18.760000000000002</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18.760000000000002</v>
          </cell>
          <cell r="Q340">
            <v>3.5072109999999999</v>
          </cell>
          <cell r="R340" t="e">
            <v>#N/A</v>
          </cell>
        </row>
        <row r="341">
          <cell r="A341">
            <v>40526</v>
          </cell>
          <cell r="B341">
            <v>40526</v>
          </cell>
          <cell r="C341" t="str">
            <v>Past</v>
          </cell>
          <cell r="D341">
            <v>18.809999999999999</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18.809999999999999</v>
          </cell>
          <cell r="Q341">
            <v>3.6818039999999996</v>
          </cell>
          <cell r="R341" t="e">
            <v>#N/A</v>
          </cell>
        </row>
        <row r="342">
          <cell r="A342">
            <v>40527</v>
          </cell>
          <cell r="B342">
            <v>40527</v>
          </cell>
          <cell r="C342" t="str">
            <v>Past</v>
          </cell>
          <cell r="D342">
            <v>18.55</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18.55</v>
          </cell>
          <cell r="Q342">
            <v>6.5091909999999995</v>
          </cell>
          <cell r="R342" t="e">
            <v>#N/A</v>
          </cell>
        </row>
        <row r="343">
          <cell r="A343">
            <v>40528</v>
          </cell>
          <cell r="B343">
            <v>40528</v>
          </cell>
          <cell r="C343" t="str">
            <v>Past</v>
          </cell>
          <cell r="D343">
            <v>18.29</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18.29</v>
          </cell>
          <cell r="Q343">
            <v>7.5738319999999995</v>
          </cell>
          <cell r="R343" t="e">
            <v>#N/A</v>
          </cell>
        </row>
        <row r="344">
          <cell r="A344">
            <v>40529</v>
          </cell>
          <cell r="B344">
            <v>40529</v>
          </cell>
          <cell r="C344" t="str">
            <v>Past</v>
          </cell>
          <cell r="D344">
            <v>18.28</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18.28</v>
          </cell>
          <cell r="Q344">
            <v>4.2516530000000001</v>
          </cell>
          <cell r="R344" t="e">
            <v>#N/A</v>
          </cell>
        </row>
        <row r="345">
          <cell r="A345">
            <v>40532</v>
          </cell>
          <cell r="B345">
            <v>40532</v>
          </cell>
          <cell r="C345" t="str">
            <v>Past</v>
          </cell>
          <cell r="D345">
            <v>18.350000000000001</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18.350000000000001</v>
          </cell>
          <cell r="Q345">
            <v>3.712507</v>
          </cell>
          <cell r="R345" t="e">
            <v>#N/A</v>
          </cell>
        </row>
        <row r="346">
          <cell r="A346">
            <v>40533</v>
          </cell>
          <cell r="B346">
            <v>40533</v>
          </cell>
          <cell r="C346" t="str">
            <v>Past</v>
          </cell>
          <cell r="D346">
            <v>18.39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18.39</v>
          </cell>
          <cell r="Q346">
            <v>4.2341109999999995</v>
          </cell>
          <cell r="R346" t="e">
            <v>#N/A</v>
          </cell>
        </row>
        <row r="347">
          <cell r="A347">
            <v>40534</v>
          </cell>
          <cell r="B347">
            <v>40534</v>
          </cell>
          <cell r="C347" t="str">
            <v>Past</v>
          </cell>
          <cell r="D347">
            <v>18.47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18.47</v>
          </cell>
          <cell r="Q347">
            <v>4.3015800000000004</v>
          </cell>
          <cell r="R347" t="e">
            <v>#N/A</v>
          </cell>
        </row>
        <row r="348">
          <cell r="A348">
            <v>40535</v>
          </cell>
          <cell r="B348">
            <v>40535</v>
          </cell>
          <cell r="C348" t="str">
            <v>Past</v>
          </cell>
          <cell r="D348">
            <v>18.260000000000002</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18.260000000000002</v>
          </cell>
          <cell r="Q348">
            <v>1.9906659999999998</v>
          </cell>
          <cell r="R348" t="e">
            <v>#N/A</v>
          </cell>
        </row>
        <row r="349">
          <cell r="A349">
            <v>40539</v>
          </cell>
          <cell r="B349">
            <v>40539</v>
          </cell>
          <cell r="C349" t="str">
            <v>Past</v>
          </cell>
          <cell r="D349">
            <v>18.48</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18.48</v>
          </cell>
          <cell r="Q349">
            <v>1.6274329999999999</v>
          </cell>
          <cell r="R349" t="e">
            <v>#N/A</v>
          </cell>
        </row>
        <row r="350">
          <cell r="A350">
            <v>40540</v>
          </cell>
          <cell r="B350">
            <v>40540</v>
          </cell>
          <cell r="C350" t="str">
            <v>Past</v>
          </cell>
          <cell r="D350">
            <v>18.28</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18.28</v>
          </cell>
          <cell r="Q350">
            <v>3.1526190000000001</v>
          </cell>
          <cell r="R350" t="e">
            <v>#N/A</v>
          </cell>
        </row>
        <row r="351">
          <cell r="A351">
            <v>40541</v>
          </cell>
          <cell r="B351">
            <v>40541</v>
          </cell>
          <cell r="C351" t="str">
            <v>Past</v>
          </cell>
          <cell r="D351">
            <v>18.399999999999999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18.399999999999999</v>
          </cell>
          <cell r="Q351">
            <v>3.001471</v>
          </cell>
          <cell r="R351" t="e">
            <v>#N/A</v>
          </cell>
        </row>
        <row r="352">
          <cell r="A352">
            <v>40542</v>
          </cell>
          <cell r="B352">
            <v>40542</v>
          </cell>
          <cell r="C352" t="str">
            <v>Past</v>
          </cell>
          <cell r="D352">
            <v>18.55</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18.55</v>
          </cell>
          <cell r="Q352">
            <v>2.643904</v>
          </cell>
          <cell r="R352" t="e">
            <v>#N/A</v>
          </cell>
        </row>
        <row r="353">
          <cell r="A353">
            <v>40543</v>
          </cell>
          <cell r="B353">
            <v>40543</v>
          </cell>
          <cell r="C353" t="str">
            <v>Past</v>
          </cell>
          <cell r="D353">
            <v>18.57</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18.57</v>
          </cell>
          <cell r="Q353">
            <v>2.4967319999999997</v>
          </cell>
          <cell r="R353" t="e">
            <v>#N/A</v>
          </cell>
        </row>
        <row r="354">
          <cell r="A354">
            <v>40546</v>
          </cell>
          <cell r="B354">
            <v>40546</v>
          </cell>
          <cell r="C354" t="str">
            <v>Past</v>
          </cell>
          <cell r="D354">
            <v>18.739999999999998</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18.739999999999998</v>
          </cell>
          <cell r="Q354">
            <v>6.269952</v>
          </cell>
          <cell r="R354" t="e">
            <v>#N/A</v>
          </cell>
        </row>
        <row r="355">
          <cell r="A355">
            <v>40547</v>
          </cell>
          <cell r="B355">
            <v>40547</v>
          </cell>
          <cell r="C355" t="str">
            <v>Past</v>
          </cell>
          <cell r="D355">
            <v>18.61</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18.61</v>
          </cell>
          <cell r="Q355">
            <v>4.4179089999999999</v>
          </cell>
          <cell r="R355" t="e">
            <v>#N/A</v>
          </cell>
        </row>
        <row r="356">
          <cell r="A356">
            <v>40548</v>
          </cell>
          <cell r="B356">
            <v>40548</v>
          </cell>
          <cell r="C356" t="str">
            <v>Past</v>
          </cell>
          <cell r="D356">
            <v>18.940000000000001</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18.940000000000001</v>
          </cell>
          <cell r="Q356">
            <v>8.2057269999999995</v>
          </cell>
          <cell r="R356" t="e">
            <v>#N/A</v>
          </cell>
        </row>
        <row r="357">
          <cell r="A357">
            <v>40549</v>
          </cell>
          <cell r="B357">
            <v>40549</v>
          </cell>
          <cell r="C357" t="str">
            <v>Past</v>
          </cell>
          <cell r="D357">
            <v>19.37</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19.37</v>
          </cell>
          <cell r="Q357">
            <v>6.7781600000000006</v>
          </cell>
          <cell r="R357" t="e">
            <v>#N/A</v>
          </cell>
        </row>
        <row r="358">
          <cell r="A358">
            <v>40550</v>
          </cell>
          <cell r="B358">
            <v>40550</v>
          </cell>
          <cell r="C358" t="str">
            <v>Past</v>
          </cell>
          <cell r="D358">
            <v>19.190000000000001</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19.190000000000001</v>
          </cell>
          <cell r="Q358">
            <v>4.3193529999999996</v>
          </cell>
          <cell r="R358" t="e">
            <v>#N/A</v>
          </cell>
        </row>
        <row r="359">
          <cell r="A359">
            <v>40553</v>
          </cell>
          <cell r="B359">
            <v>40553</v>
          </cell>
          <cell r="C359" t="str">
            <v>Past</v>
          </cell>
          <cell r="D359">
            <v>19.02</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19.02</v>
          </cell>
          <cell r="Q359">
            <v>4.7071579999999997</v>
          </cell>
          <cell r="R359" t="e">
            <v>#N/A</v>
          </cell>
        </row>
        <row r="360">
          <cell r="A360">
            <v>40554</v>
          </cell>
          <cell r="B360">
            <v>40554</v>
          </cell>
          <cell r="C360" t="str">
            <v>Past</v>
          </cell>
          <cell r="D360">
            <v>19.239999999999998</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19.239999999999998</v>
          </cell>
          <cell r="Q360">
            <v>3.171735</v>
          </cell>
          <cell r="R360" t="e">
            <v>#N/A</v>
          </cell>
        </row>
        <row r="361">
          <cell r="A361">
            <v>40555</v>
          </cell>
          <cell r="B361">
            <v>40555</v>
          </cell>
          <cell r="C361" t="str">
            <v>Past</v>
          </cell>
          <cell r="D361">
            <v>19.149999999999999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19.149999999999999</v>
          </cell>
          <cell r="Q361">
            <v>5.7016219999999995</v>
          </cell>
          <cell r="R361" t="e">
            <v>#N/A</v>
          </cell>
        </row>
        <row r="362">
          <cell r="A362">
            <v>40556</v>
          </cell>
          <cell r="B362">
            <v>40556</v>
          </cell>
          <cell r="C362" t="str">
            <v>Past</v>
          </cell>
          <cell r="D362">
            <v>19.11</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19.11</v>
          </cell>
          <cell r="Q362">
            <v>3.3081839999999998</v>
          </cell>
          <cell r="R362" t="e">
            <v>#N/A</v>
          </cell>
        </row>
        <row r="363">
          <cell r="A363">
            <v>40557</v>
          </cell>
          <cell r="B363">
            <v>40557</v>
          </cell>
          <cell r="C363" t="str">
            <v>Past</v>
          </cell>
          <cell r="D363">
            <v>19.260000000000002</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19.260000000000002</v>
          </cell>
          <cell r="Q363">
            <v>4.3074659999999998</v>
          </cell>
          <cell r="R363" t="e">
            <v>#N/A</v>
          </cell>
        </row>
        <row r="364">
          <cell r="A364">
            <v>40561</v>
          </cell>
          <cell r="B364">
            <v>40561</v>
          </cell>
          <cell r="C364" t="str">
            <v>Past</v>
          </cell>
          <cell r="D364">
            <v>19.29</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19.29</v>
          </cell>
          <cell r="Q364">
            <v>3.5123959999999999</v>
          </cell>
          <cell r="R364" t="e">
            <v>#N/A</v>
          </cell>
        </row>
        <row r="365">
          <cell r="A365">
            <v>40562</v>
          </cell>
          <cell r="B365">
            <v>40562</v>
          </cell>
          <cell r="C365" t="str">
            <v>Past</v>
          </cell>
          <cell r="D365">
            <v>19.09</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19.09</v>
          </cell>
          <cell r="Q365">
            <v>3.922733</v>
          </cell>
          <cell r="R365" t="e">
            <v>#N/A</v>
          </cell>
        </row>
        <row r="366">
          <cell r="A366">
            <v>40563</v>
          </cell>
          <cell r="B366">
            <v>40563</v>
          </cell>
          <cell r="C366" t="str">
            <v>Past</v>
          </cell>
          <cell r="D366">
            <v>19.18</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19.18</v>
          </cell>
          <cell r="Q366">
            <v>6.7389329999999994</v>
          </cell>
          <cell r="R366" t="e">
            <v>#N/A</v>
          </cell>
        </row>
        <row r="367">
          <cell r="A367">
            <v>40564</v>
          </cell>
          <cell r="B367">
            <v>40564</v>
          </cell>
          <cell r="C367" t="str">
            <v>Past</v>
          </cell>
          <cell r="D367">
            <v>19.309999999999999</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19.309999999999999</v>
          </cell>
          <cell r="Q367">
            <v>3.459117</v>
          </cell>
          <cell r="R367" t="e">
            <v>#N/A</v>
          </cell>
        </row>
        <row r="368">
          <cell r="A368">
            <v>40567</v>
          </cell>
          <cell r="B368">
            <v>40567</v>
          </cell>
          <cell r="C368" t="str">
            <v>Past</v>
          </cell>
          <cell r="D368">
            <v>19.7</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19.7</v>
          </cell>
          <cell r="Q368">
            <v>10.278080000000001</v>
          </cell>
          <cell r="R368" t="e">
            <v>#N/A</v>
          </cell>
        </row>
        <row r="369">
          <cell r="A369">
            <v>40568</v>
          </cell>
          <cell r="B369">
            <v>40568</v>
          </cell>
          <cell r="C369" t="str">
            <v>Past</v>
          </cell>
          <cell r="D369">
            <v>19.7</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19.7</v>
          </cell>
          <cell r="Q369">
            <v>4.5346029999999997</v>
          </cell>
          <cell r="R369" t="e">
            <v>#N/A</v>
          </cell>
        </row>
        <row r="370">
          <cell r="A370">
            <v>40569</v>
          </cell>
          <cell r="B370">
            <v>40569</v>
          </cell>
          <cell r="C370" t="str">
            <v>Past</v>
          </cell>
          <cell r="D370">
            <v>20.14</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20.14</v>
          </cell>
          <cell r="Q370">
            <v>7.4696700000000007</v>
          </cell>
          <cell r="R370" t="e">
            <v>#N/A</v>
          </cell>
        </row>
        <row r="371">
          <cell r="A371">
            <v>40570</v>
          </cell>
          <cell r="B371">
            <v>40570</v>
          </cell>
          <cell r="C371" t="str">
            <v>Past</v>
          </cell>
          <cell r="D371">
            <v>20.34</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20.34</v>
          </cell>
          <cell r="Q371">
            <v>5.9872629999999996</v>
          </cell>
          <cell r="R371" t="e">
            <v>#N/A</v>
          </cell>
        </row>
        <row r="372">
          <cell r="A372">
            <v>40571</v>
          </cell>
          <cell r="B372">
            <v>40571</v>
          </cell>
          <cell r="C372" t="str">
            <v>Past</v>
          </cell>
          <cell r="D372">
            <v>19.75</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19.75</v>
          </cell>
          <cell r="Q372">
            <v>8.0383440000000004</v>
          </cell>
          <cell r="R372" t="e">
            <v>#N/A</v>
          </cell>
        </row>
        <row r="373">
          <cell r="A373">
            <v>40574</v>
          </cell>
          <cell r="B373">
            <v>40574</v>
          </cell>
          <cell r="C373" t="str">
            <v>Past</v>
          </cell>
          <cell r="D373">
            <v>20.28</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20.28</v>
          </cell>
          <cell r="Q373">
            <v>10.924750000000001</v>
          </cell>
          <cell r="R373" t="e">
            <v>#N/A</v>
          </cell>
        </row>
        <row r="374">
          <cell r="A374">
            <v>40575</v>
          </cell>
          <cell r="B374">
            <v>40575</v>
          </cell>
          <cell r="C374" t="str">
            <v>Past</v>
          </cell>
          <cell r="D374">
            <v>20.29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20.29</v>
          </cell>
          <cell r="Q374">
            <v>7.9298419999999998</v>
          </cell>
          <cell r="R374" t="e">
            <v>#N/A</v>
          </cell>
        </row>
        <row r="375">
          <cell r="A375">
            <v>40576</v>
          </cell>
          <cell r="B375">
            <v>40576</v>
          </cell>
          <cell r="C375" t="str">
            <v>Past</v>
          </cell>
          <cell r="D375">
            <v>20.77</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20.77</v>
          </cell>
          <cell r="Q375">
            <v>10.971640000000001</v>
          </cell>
          <cell r="R375" t="e">
            <v>#N/A</v>
          </cell>
        </row>
        <row r="376">
          <cell r="A376">
            <v>40577</v>
          </cell>
          <cell r="B376">
            <v>40577</v>
          </cell>
          <cell r="C376" t="str">
            <v>Past</v>
          </cell>
          <cell r="D376">
            <v>20.68</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20.68</v>
          </cell>
          <cell r="Q376">
            <v>8.1344180000000001</v>
          </cell>
          <cell r="R376" t="e">
            <v>#N/A</v>
          </cell>
        </row>
        <row r="377">
          <cell r="A377">
            <v>40578</v>
          </cell>
          <cell r="B377">
            <v>40578</v>
          </cell>
          <cell r="C377" t="str">
            <v>Past</v>
          </cell>
          <cell r="D377">
            <v>20.96</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20.96</v>
          </cell>
          <cell r="Q377">
            <v>5.0723529999999997</v>
          </cell>
          <cell r="R377" t="e">
            <v>#N/A</v>
          </cell>
        </row>
        <row r="378">
          <cell r="A378">
            <v>40581</v>
          </cell>
          <cell r="B378">
            <v>40581</v>
          </cell>
          <cell r="C378" t="str">
            <v>Past</v>
          </cell>
          <cell r="D378">
            <v>21.17</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21.17</v>
          </cell>
          <cell r="Q378">
            <v>11.76702</v>
          </cell>
          <cell r="R378" t="e">
            <v>#N/A</v>
          </cell>
        </row>
        <row r="379">
          <cell r="A379">
            <v>40582</v>
          </cell>
          <cell r="B379">
            <v>40582</v>
          </cell>
          <cell r="C379" t="str">
            <v>Past</v>
          </cell>
          <cell r="D379">
            <v>21.38</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21.38</v>
          </cell>
          <cell r="Q379">
            <v>6.9827909999999997</v>
          </cell>
          <cell r="R379" t="e">
            <v>#N/A</v>
          </cell>
        </row>
        <row r="380">
          <cell r="A380">
            <v>40583</v>
          </cell>
          <cell r="B380">
            <v>40583</v>
          </cell>
          <cell r="C380" t="str">
            <v>Past</v>
          </cell>
          <cell r="D380">
            <v>21.01</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21.01</v>
          </cell>
          <cell r="Q380">
            <v>5.6870279999999998</v>
          </cell>
          <cell r="R380" t="e">
            <v>#N/A</v>
          </cell>
        </row>
        <row r="381">
          <cell r="A381">
            <v>40584</v>
          </cell>
          <cell r="B381">
            <v>40584</v>
          </cell>
          <cell r="C381" t="str">
            <v>Past</v>
          </cell>
          <cell r="D381">
            <v>21.24</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21.24</v>
          </cell>
          <cell r="Q381">
            <v>5.6695200000000003</v>
          </cell>
          <cell r="R381" t="e">
            <v>#N/A</v>
          </cell>
        </row>
        <row r="382">
          <cell r="A382">
            <v>40585</v>
          </cell>
          <cell r="B382">
            <v>40585</v>
          </cell>
          <cell r="C382" t="str">
            <v>Past</v>
          </cell>
          <cell r="D382">
            <v>21.4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21.4</v>
          </cell>
          <cell r="Q382">
            <v>4.1213679999999995</v>
          </cell>
          <cell r="R382" t="e">
            <v>#N/A</v>
          </cell>
        </row>
        <row r="383">
          <cell r="A383">
            <v>40588</v>
          </cell>
          <cell r="B383">
            <v>40588</v>
          </cell>
          <cell r="C383" t="str">
            <v>Past</v>
          </cell>
          <cell r="D383">
            <v>21.47</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21.47</v>
          </cell>
          <cell r="Q383">
            <v>2.950863</v>
          </cell>
          <cell r="R383" t="e">
            <v>#N/A</v>
          </cell>
        </row>
        <row r="384">
          <cell r="A384">
            <v>40589</v>
          </cell>
          <cell r="B384">
            <v>40589</v>
          </cell>
          <cell r="C384" t="str">
            <v>Past</v>
          </cell>
          <cell r="D384">
            <v>21.31</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21.31</v>
          </cell>
          <cell r="Q384">
            <v>3.769787</v>
          </cell>
          <cell r="R384" t="e">
            <v>#N/A</v>
          </cell>
        </row>
        <row r="385">
          <cell r="A385">
            <v>40590</v>
          </cell>
          <cell r="B385">
            <v>40590</v>
          </cell>
          <cell r="C385" t="str">
            <v>Past</v>
          </cell>
          <cell r="D385">
            <v>21.48</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21.48</v>
          </cell>
          <cell r="Q385">
            <v>2.9801549999999999</v>
          </cell>
          <cell r="R385" t="e">
            <v>#N/A</v>
          </cell>
        </row>
        <row r="386">
          <cell r="A386">
            <v>40591</v>
          </cell>
          <cell r="B386">
            <v>40591</v>
          </cell>
          <cell r="C386" t="str">
            <v>Past</v>
          </cell>
          <cell r="D386">
            <v>21.5</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21.5</v>
          </cell>
          <cell r="Q386">
            <v>4.2099069999999994</v>
          </cell>
          <cell r="R386" t="e">
            <v>#N/A</v>
          </cell>
        </row>
        <row r="387">
          <cell r="A387">
            <v>40592</v>
          </cell>
          <cell r="B387">
            <v>40592</v>
          </cell>
          <cell r="C387" t="str">
            <v>Past</v>
          </cell>
          <cell r="D387">
            <v>21.66</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21.66</v>
          </cell>
          <cell r="Q387">
            <v>4.3888090000000002</v>
          </cell>
          <cell r="R387" t="e">
            <v>#N/A</v>
          </cell>
        </row>
        <row r="388">
          <cell r="A388">
            <v>40596</v>
          </cell>
          <cell r="B388">
            <v>40596</v>
          </cell>
          <cell r="C388" t="str">
            <v>Past</v>
          </cell>
          <cell r="D388">
            <v>21.11</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21.11</v>
          </cell>
          <cell r="Q388">
            <v>5.1315789999999994</v>
          </cell>
          <cell r="R388" t="e">
            <v>#N/A</v>
          </cell>
        </row>
        <row r="389">
          <cell r="A389">
            <v>40597</v>
          </cell>
          <cell r="B389">
            <v>40597</v>
          </cell>
          <cell r="C389" t="str">
            <v>Past</v>
          </cell>
          <cell r="D389">
            <v>20.95</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20.95</v>
          </cell>
          <cell r="Q389">
            <v>6.9191289999999999</v>
          </cell>
          <cell r="R389" t="e">
            <v>#N/A</v>
          </cell>
        </row>
        <row r="390">
          <cell r="A390">
            <v>40598</v>
          </cell>
          <cell r="B390">
            <v>40598</v>
          </cell>
          <cell r="C390" t="str">
            <v>Past</v>
          </cell>
          <cell r="D390">
            <v>21</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21</v>
          </cell>
          <cell r="Q390">
            <v>9.0924549999999993</v>
          </cell>
          <cell r="R390" t="e">
            <v>#N/A</v>
          </cell>
        </row>
        <row r="391">
          <cell r="A391">
            <v>40599</v>
          </cell>
          <cell r="B391">
            <v>40599</v>
          </cell>
          <cell r="C391" t="str">
            <v>Past</v>
          </cell>
          <cell r="D391">
            <v>21.72</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21.72</v>
          </cell>
          <cell r="Q391">
            <v>5.0780569999999994</v>
          </cell>
          <cell r="R391" t="e">
            <v>#N/A</v>
          </cell>
        </row>
        <row r="392">
          <cell r="A392">
            <v>40602</v>
          </cell>
          <cell r="B392">
            <v>40602</v>
          </cell>
          <cell r="C392" t="str">
            <v>Past</v>
          </cell>
          <cell r="D392">
            <v>21.99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21.99</v>
          </cell>
          <cell r="Q392">
            <v>6.7921259999999997</v>
          </cell>
          <cell r="R392" t="e">
            <v>#N/A</v>
          </cell>
        </row>
        <row r="393">
          <cell r="A393">
            <v>40603</v>
          </cell>
          <cell r="B393">
            <v>40603</v>
          </cell>
          <cell r="C393" t="str">
            <v>Past</v>
          </cell>
          <cell r="D393">
            <v>21.5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21.5</v>
          </cell>
          <cell r="Q393">
            <v>5.7068139999999996</v>
          </cell>
          <cell r="R393" t="e">
            <v>#N/A</v>
          </cell>
        </row>
        <row r="394">
          <cell r="A394">
            <v>40604</v>
          </cell>
          <cell r="B394">
            <v>40604</v>
          </cell>
          <cell r="C394" t="str">
            <v>Past</v>
          </cell>
          <cell r="D394">
            <v>21.64</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21.64</v>
          </cell>
          <cell r="Q394">
            <v>3.855051</v>
          </cell>
          <cell r="R394" t="e">
            <v>#N/A</v>
          </cell>
        </row>
        <row r="395">
          <cell r="A395">
            <v>40605</v>
          </cell>
          <cell r="B395">
            <v>40605</v>
          </cell>
          <cell r="C395" t="str">
            <v>Past</v>
          </cell>
          <cell r="D395">
            <v>21.89</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21.89</v>
          </cell>
          <cell r="Q395">
            <v>6.1147070000000001</v>
          </cell>
          <cell r="R395" t="e">
            <v>#N/A</v>
          </cell>
        </row>
        <row r="396">
          <cell r="A396">
            <v>40606</v>
          </cell>
          <cell r="B396">
            <v>40606</v>
          </cell>
          <cell r="C396" t="str">
            <v>Past</v>
          </cell>
          <cell r="D396">
            <v>21.72</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21.72</v>
          </cell>
          <cell r="Q396">
            <v>7.6158839999999994</v>
          </cell>
          <cell r="R396" t="e">
            <v>#N/A</v>
          </cell>
        </row>
        <row r="397">
          <cell r="A397">
            <v>40609</v>
          </cell>
          <cell r="B397">
            <v>40609</v>
          </cell>
          <cell r="C397" t="str">
            <v>Past</v>
          </cell>
          <cell r="D397">
            <v>21.61</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21.61</v>
          </cell>
          <cell r="Q397">
            <v>6.5968169999999997</v>
          </cell>
          <cell r="R397" t="e">
            <v>#N/A</v>
          </cell>
        </row>
        <row r="398">
          <cell r="A398">
            <v>40610</v>
          </cell>
          <cell r="B398">
            <v>40610</v>
          </cell>
          <cell r="C398" t="str">
            <v>Past</v>
          </cell>
          <cell r="D398">
            <v>21.71</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21.71</v>
          </cell>
          <cell r="Q398">
            <v>6.586710000000001</v>
          </cell>
          <cell r="R398" t="e">
            <v>#N/A</v>
          </cell>
        </row>
        <row r="399">
          <cell r="A399">
            <v>40611</v>
          </cell>
          <cell r="B399">
            <v>40611</v>
          </cell>
          <cell r="C399" t="str">
            <v>Past</v>
          </cell>
          <cell r="D399">
            <v>21.6</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21.6</v>
          </cell>
          <cell r="Q399">
            <v>4.4345850000000002</v>
          </cell>
          <cell r="R399" t="e">
            <v>#N/A</v>
          </cell>
        </row>
        <row r="400">
          <cell r="A400">
            <v>40612</v>
          </cell>
          <cell r="B400">
            <v>40612</v>
          </cell>
          <cell r="C400" t="str">
            <v>Past</v>
          </cell>
          <cell r="D400">
            <v>21.15</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21.15</v>
          </cell>
          <cell r="Q400">
            <v>5.1542110000000001</v>
          </cell>
          <cell r="R400" t="e">
            <v>#N/A</v>
          </cell>
        </row>
        <row r="401">
          <cell r="A401">
            <v>40613</v>
          </cell>
          <cell r="B401">
            <v>40613</v>
          </cell>
          <cell r="C401" t="str">
            <v>Past</v>
          </cell>
          <cell r="D401">
            <v>21.16</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21.16</v>
          </cell>
          <cell r="Q401">
            <v>6.659287</v>
          </cell>
          <cell r="R401" t="e">
            <v>#N/A</v>
          </cell>
        </row>
        <row r="402">
          <cell r="A402">
            <v>40616</v>
          </cell>
          <cell r="B402">
            <v>40616</v>
          </cell>
          <cell r="C402" t="str">
            <v>Past</v>
          </cell>
          <cell r="D402">
            <v>20.95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20.95</v>
          </cell>
          <cell r="Q402">
            <v>5.2858500000000008</v>
          </cell>
          <cell r="R402" t="e">
            <v>#N/A</v>
          </cell>
        </row>
        <row r="403">
          <cell r="A403">
            <v>40617</v>
          </cell>
          <cell r="B403">
            <v>40617</v>
          </cell>
          <cell r="C403" t="str">
            <v>Past</v>
          </cell>
          <cell r="D403">
            <v>20.79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20.79</v>
          </cell>
          <cell r="Q403">
            <v>9.2394970000000001</v>
          </cell>
          <cell r="R403" t="e">
            <v>#N/A</v>
          </cell>
        </row>
        <row r="404">
          <cell r="A404">
            <v>40618</v>
          </cell>
          <cell r="B404">
            <v>40618</v>
          </cell>
          <cell r="C404" t="str">
            <v>Past</v>
          </cell>
          <cell r="D404">
            <v>20.420000000000002</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20.420000000000002</v>
          </cell>
          <cell r="Q404">
            <v>9.0654869999999992</v>
          </cell>
          <cell r="R404" t="e">
            <v>#N/A</v>
          </cell>
        </row>
        <row r="405">
          <cell r="A405">
            <v>40619</v>
          </cell>
          <cell r="B405">
            <v>40619</v>
          </cell>
          <cell r="C405" t="str">
            <v>Past</v>
          </cell>
          <cell r="D405">
            <v>20.59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20.59</v>
          </cell>
          <cell r="Q405">
            <v>5.9520580000000001</v>
          </cell>
          <cell r="R405" t="e">
            <v>#N/A</v>
          </cell>
        </row>
        <row r="406">
          <cell r="A406">
            <v>40620</v>
          </cell>
          <cell r="B406">
            <v>40620</v>
          </cell>
          <cell r="C406" t="str">
            <v>Past</v>
          </cell>
          <cell r="D406">
            <v>21.09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21.09</v>
          </cell>
          <cell r="Q406">
            <v>7.114814</v>
          </cell>
          <cell r="R406" t="e">
            <v>#N/A</v>
          </cell>
        </row>
        <row r="407">
          <cell r="A407">
            <v>40623</v>
          </cell>
          <cell r="B407">
            <v>40623</v>
          </cell>
          <cell r="C407" t="str">
            <v>Past</v>
          </cell>
          <cell r="D407">
            <v>21.33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21.33</v>
          </cell>
          <cell r="Q407">
            <v>4.1822729999999995</v>
          </cell>
          <cell r="R407" t="e">
            <v>#N/A</v>
          </cell>
        </row>
        <row r="408">
          <cell r="A408">
            <v>40624</v>
          </cell>
          <cell r="B408">
            <v>40624</v>
          </cell>
          <cell r="C408" t="str">
            <v>Past</v>
          </cell>
          <cell r="D408">
            <v>21.4</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21.4</v>
          </cell>
          <cell r="Q408">
            <v>2.8737109999999997</v>
          </cell>
          <cell r="R408" t="e">
            <v>#N/A</v>
          </cell>
        </row>
        <row r="409">
          <cell r="A409">
            <v>40625</v>
          </cell>
          <cell r="B409">
            <v>40625</v>
          </cell>
          <cell r="C409" t="str">
            <v>Past</v>
          </cell>
          <cell r="D409">
            <v>21.49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21.49</v>
          </cell>
          <cell r="Q409">
            <v>3.4438809999999997</v>
          </cell>
          <cell r="R409" t="e">
            <v>#N/A</v>
          </cell>
        </row>
        <row r="410">
          <cell r="A410">
            <v>40626</v>
          </cell>
          <cell r="B410">
            <v>40626</v>
          </cell>
          <cell r="C410" t="str">
            <v>Past</v>
          </cell>
          <cell r="D410">
            <v>21.72</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21.72</v>
          </cell>
          <cell r="Q410">
            <v>3.7170339999999999</v>
          </cell>
          <cell r="R410" t="e">
            <v>#N/A</v>
          </cell>
        </row>
        <row r="411">
          <cell r="A411">
            <v>40627</v>
          </cell>
          <cell r="B411">
            <v>40627</v>
          </cell>
          <cell r="C411" t="str">
            <v>Past</v>
          </cell>
          <cell r="D411">
            <v>21.76</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21.76</v>
          </cell>
          <cell r="Q411">
            <v>3.3590279999999999</v>
          </cell>
          <cell r="R411" t="e">
            <v>#N/A</v>
          </cell>
        </row>
        <row r="412">
          <cell r="A412">
            <v>40630</v>
          </cell>
          <cell r="B412">
            <v>40630</v>
          </cell>
          <cell r="C412" t="str">
            <v>Past</v>
          </cell>
          <cell r="D412">
            <v>21.84</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21.84</v>
          </cell>
          <cell r="Q412">
            <v>3.4042049999999997</v>
          </cell>
          <cell r="R412" t="e">
            <v>#N/A</v>
          </cell>
        </row>
        <row r="413">
          <cell r="A413">
            <v>40631</v>
          </cell>
          <cell r="B413">
            <v>40631</v>
          </cell>
          <cell r="C413" t="str">
            <v>Past</v>
          </cell>
          <cell r="D413">
            <v>21.19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21.19</v>
          </cell>
          <cell r="Q413">
            <v>9.308662</v>
          </cell>
          <cell r="R413" t="e">
            <v>#N/A</v>
          </cell>
        </row>
        <row r="414">
          <cell r="A414">
            <v>40632</v>
          </cell>
          <cell r="B414">
            <v>40632</v>
          </cell>
          <cell r="C414" t="str">
            <v>Past</v>
          </cell>
          <cell r="D414">
            <v>21.12</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21.12</v>
          </cell>
          <cell r="Q414">
            <v>7.2254819999999995</v>
          </cell>
          <cell r="R414" t="e">
            <v>#N/A</v>
          </cell>
        </row>
        <row r="415">
          <cell r="A415">
            <v>40633</v>
          </cell>
          <cell r="B415">
            <v>40633</v>
          </cell>
          <cell r="C415" t="str">
            <v>Past</v>
          </cell>
          <cell r="D415">
            <v>20.77</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20.77</v>
          </cell>
          <cell r="Q415">
            <v>8.2586750000000002</v>
          </cell>
          <cell r="R415" t="e">
            <v>#N/A</v>
          </cell>
        </row>
        <row r="416">
          <cell r="A416">
            <v>40634</v>
          </cell>
          <cell r="B416">
            <v>40634</v>
          </cell>
          <cell r="C416" t="str">
            <v>Past</v>
          </cell>
          <cell r="D416">
            <v>20.77</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20.77</v>
          </cell>
          <cell r="Q416">
            <v>10.41324</v>
          </cell>
          <cell r="R416" t="e">
            <v>#N/A</v>
          </cell>
        </row>
        <row r="417">
          <cell r="A417">
            <v>40637</v>
          </cell>
          <cell r="B417">
            <v>40637</v>
          </cell>
          <cell r="C417" t="str">
            <v>Past</v>
          </cell>
          <cell r="D417">
            <v>20.81</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20.81</v>
          </cell>
          <cell r="Q417">
            <v>5.0964549999999997</v>
          </cell>
          <cell r="R417" t="e">
            <v>#N/A</v>
          </cell>
        </row>
        <row r="418">
          <cell r="A418">
            <v>40638</v>
          </cell>
          <cell r="B418">
            <v>40638</v>
          </cell>
          <cell r="C418" t="str">
            <v>Past</v>
          </cell>
          <cell r="D418">
            <v>20.68</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20.68</v>
          </cell>
          <cell r="Q418">
            <v>6.3259449999999999</v>
          </cell>
          <cell r="R418" t="e">
            <v>#N/A</v>
          </cell>
        </row>
        <row r="419">
          <cell r="A419">
            <v>40639</v>
          </cell>
          <cell r="B419">
            <v>40639</v>
          </cell>
          <cell r="C419" t="str">
            <v>Past</v>
          </cell>
          <cell r="D419">
            <v>20.99</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20.99</v>
          </cell>
          <cell r="Q419">
            <v>5.9237579999999994</v>
          </cell>
          <cell r="R419" t="e">
            <v>#N/A</v>
          </cell>
        </row>
        <row r="420">
          <cell r="A420">
            <v>40640</v>
          </cell>
          <cell r="B420">
            <v>40640</v>
          </cell>
          <cell r="C420" t="str">
            <v>Past</v>
          </cell>
          <cell r="D420">
            <v>20.97</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20.97</v>
          </cell>
          <cell r="Q420">
            <v>4.4667719999999997</v>
          </cell>
          <cell r="R420" t="e">
            <v>#N/A</v>
          </cell>
        </row>
        <row r="421">
          <cell r="A421">
            <v>40641</v>
          </cell>
          <cell r="B421">
            <v>40641</v>
          </cell>
          <cell r="C421" t="str">
            <v>Past</v>
          </cell>
          <cell r="D421">
            <v>20.76</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20.76</v>
          </cell>
          <cell r="Q421">
            <v>3.137829</v>
          </cell>
          <cell r="R421" t="e">
            <v>#N/A</v>
          </cell>
        </row>
        <row r="422">
          <cell r="A422">
            <v>40644</v>
          </cell>
          <cell r="B422">
            <v>40644</v>
          </cell>
          <cell r="C422" t="str">
            <v>Past</v>
          </cell>
          <cell r="D422">
            <v>20.83</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20.83</v>
          </cell>
          <cell r="Q422">
            <v>2.7179000000000002</v>
          </cell>
          <cell r="R422" t="e">
            <v>#N/A</v>
          </cell>
        </row>
        <row r="423">
          <cell r="A423">
            <v>40645</v>
          </cell>
          <cell r="B423">
            <v>40645</v>
          </cell>
          <cell r="C423" t="str">
            <v>Past</v>
          </cell>
          <cell r="D423">
            <v>20.68</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20.68</v>
          </cell>
          <cell r="Q423">
            <v>2.1147169999999997</v>
          </cell>
          <cell r="R423" t="e">
            <v>#N/A</v>
          </cell>
        </row>
        <row r="424">
          <cell r="A424">
            <v>40646</v>
          </cell>
          <cell r="B424">
            <v>40646</v>
          </cell>
          <cell r="C424" t="str">
            <v>Past</v>
          </cell>
          <cell r="D424">
            <v>20.9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20.9</v>
          </cell>
          <cell r="Q424">
            <v>3.5007949999999997</v>
          </cell>
          <cell r="R424" t="e">
            <v>#N/A</v>
          </cell>
        </row>
        <row r="425">
          <cell r="A425">
            <v>40647</v>
          </cell>
          <cell r="B425">
            <v>40647</v>
          </cell>
          <cell r="C425" t="str">
            <v>Past</v>
          </cell>
          <cell r="D425">
            <v>20.95</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20.95</v>
          </cell>
          <cell r="Q425">
            <v>3.1165859999999999</v>
          </cell>
          <cell r="R425" t="e">
            <v>#N/A</v>
          </cell>
        </row>
        <row r="426">
          <cell r="A426">
            <v>40648</v>
          </cell>
          <cell r="B426">
            <v>40648</v>
          </cell>
          <cell r="C426" t="str">
            <v>Past</v>
          </cell>
          <cell r="D426">
            <v>21.05</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21.05</v>
          </cell>
          <cell r="Q426">
            <v>5.4840459999999993</v>
          </cell>
          <cell r="R426" t="e">
            <v>#N/A</v>
          </cell>
        </row>
        <row r="427">
          <cell r="A427">
            <v>40651</v>
          </cell>
          <cell r="B427">
            <v>40651</v>
          </cell>
          <cell r="C427" t="str">
            <v>Past</v>
          </cell>
          <cell r="D427">
            <v>21.01</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21.01</v>
          </cell>
          <cell r="Q427">
            <v>5.5136539999999998</v>
          </cell>
          <cell r="R427" t="e">
            <v>#N/A</v>
          </cell>
        </row>
        <row r="428">
          <cell r="A428">
            <v>40652</v>
          </cell>
          <cell r="B428">
            <v>40652</v>
          </cell>
          <cell r="C428" t="str">
            <v>Past</v>
          </cell>
          <cell r="D428">
            <v>21.17</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21.17</v>
          </cell>
          <cell r="Q428">
            <v>4.3459159999999999</v>
          </cell>
          <cell r="R428" t="e">
            <v>#N/A</v>
          </cell>
        </row>
        <row r="429">
          <cell r="A429">
            <v>40653</v>
          </cell>
          <cell r="B429">
            <v>40653</v>
          </cell>
          <cell r="C429" t="str">
            <v>Past</v>
          </cell>
          <cell r="D429">
            <v>21.3</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21.3</v>
          </cell>
          <cell r="Q429">
            <v>5.807137</v>
          </cell>
          <cell r="R429" t="e">
            <v>#N/A</v>
          </cell>
        </row>
        <row r="430">
          <cell r="A430">
            <v>40654</v>
          </cell>
          <cell r="B430">
            <v>40654</v>
          </cell>
          <cell r="C430" t="str">
            <v>Past</v>
          </cell>
          <cell r="D430">
            <v>21.36</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21.36</v>
          </cell>
          <cell r="Q430">
            <v>5.709276</v>
          </cell>
          <cell r="R430" t="e">
            <v>#N/A</v>
          </cell>
        </row>
        <row r="431">
          <cell r="A431">
            <v>40658</v>
          </cell>
          <cell r="B431">
            <v>40658</v>
          </cell>
          <cell r="C431" t="str">
            <v>Past</v>
          </cell>
          <cell r="D431">
            <v>21.33</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21.33</v>
          </cell>
          <cell r="Q431">
            <v>4.2976830000000001</v>
          </cell>
          <cell r="R431" t="e">
            <v>#N/A</v>
          </cell>
        </row>
        <row r="432">
          <cell r="A432">
            <v>40659</v>
          </cell>
          <cell r="B432">
            <v>40659</v>
          </cell>
          <cell r="C432" t="str">
            <v>Past</v>
          </cell>
          <cell r="D432">
            <v>21.53</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21.53</v>
          </cell>
          <cell r="Q432">
            <v>5.1150440000000001</v>
          </cell>
          <cell r="R432" t="e">
            <v>#N/A</v>
          </cell>
        </row>
        <row r="433">
          <cell r="A433">
            <v>40660</v>
          </cell>
          <cell r="B433">
            <v>40660</v>
          </cell>
          <cell r="C433" t="str">
            <v>Past</v>
          </cell>
          <cell r="D433">
            <v>21.3</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21.3</v>
          </cell>
          <cell r="Q433">
            <v>6.9943539999999995</v>
          </cell>
          <cell r="R433" t="e">
            <v>#N/A</v>
          </cell>
        </row>
        <row r="434">
          <cell r="A434">
            <v>40661</v>
          </cell>
          <cell r="B434">
            <v>40661</v>
          </cell>
          <cell r="C434" t="str">
            <v>Past</v>
          </cell>
          <cell r="D434">
            <v>21.45</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21.45</v>
          </cell>
          <cell r="Q434">
            <v>4.0742719999999997</v>
          </cell>
          <cell r="R434" t="e">
            <v>#N/A</v>
          </cell>
        </row>
        <row r="435">
          <cell r="A435">
            <v>40662</v>
          </cell>
          <cell r="B435">
            <v>40662</v>
          </cell>
          <cell r="C435" t="str">
            <v>Past</v>
          </cell>
          <cell r="D435">
            <v>21.25</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21.25</v>
          </cell>
          <cell r="Q435">
            <v>6.0818629999999994</v>
          </cell>
          <cell r="R435" t="e">
            <v>#N/A</v>
          </cell>
        </row>
        <row r="436">
          <cell r="A436">
            <v>40665</v>
          </cell>
          <cell r="B436">
            <v>40665</v>
          </cell>
          <cell r="C436" t="str">
            <v>Past</v>
          </cell>
          <cell r="D436">
            <v>21.24</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21.24</v>
          </cell>
          <cell r="Q436">
            <v>3.1252939999999998</v>
          </cell>
          <cell r="R436" t="e">
            <v>#N/A</v>
          </cell>
        </row>
        <row r="437">
          <cell r="A437">
            <v>40666</v>
          </cell>
          <cell r="B437">
            <v>40666</v>
          </cell>
          <cell r="C437" t="str">
            <v>Past</v>
          </cell>
          <cell r="D437">
            <v>20.95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20.95</v>
          </cell>
          <cell r="Q437">
            <v>4.7926639999999994</v>
          </cell>
          <cell r="R437" t="e">
            <v>#N/A</v>
          </cell>
        </row>
        <row r="438">
          <cell r="A438">
            <v>40667</v>
          </cell>
          <cell r="B438">
            <v>40667</v>
          </cell>
          <cell r="C438" t="str">
            <v>Past</v>
          </cell>
          <cell r="D438">
            <v>20.74</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20.74</v>
          </cell>
          <cell r="Q438">
            <v>4.3762559999999997</v>
          </cell>
          <cell r="R438" t="e">
            <v>#N/A</v>
          </cell>
        </row>
        <row r="439">
          <cell r="A439">
            <v>40668</v>
          </cell>
          <cell r="B439">
            <v>40668</v>
          </cell>
          <cell r="C439" t="str">
            <v>Past</v>
          </cell>
          <cell r="D439">
            <v>20.64</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20.64</v>
          </cell>
          <cell r="Q439">
            <v>3.8938169999999999</v>
          </cell>
          <cell r="R439" t="e">
            <v>#N/A</v>
          </cell>
        </row>
        <row r="440">
          <cell r="A440">
            <v>40669</v>
          </cell>
          <cell r="B440">
            <v>40669</v>
          </cell>
          <cell r="C440" t="str">
            <v>Past</v>
          </cell>
          <cell r="D440">
            <v>20.72</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20.72</v>
          </cell>
          <cell r="Q440">
            <v>2.9641819999999997</v>
          </cell>
          <cell r="R440" t="e">
            <v>#N/A</v>
          </cell>
        </row>
        <row r="441">
          <cell r="A441">
            <v>40672</v>
          </cell>
          <cell r="B441">
            <v>40672</v>
          </cell>
          <cell r="C441" t="str">
            <v>Past</v>
          </cell>
          <cell r="D441">
            <v>20.84</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20.84</v>
          </cell>
          <cell r="Q441">
            <v>3.8992519999999997</v>
          </cell>
          <cell r="R441" t="e">
            <v>#N/A</v>
          </cell>
        </row>
        <row r="442">
          <cell r="A442">
            <v>40673</v>
          </cell>
          <cell r="B442">
            <v>40673</v>
          </cell>
          <cell r="C442" t="str">
            <v>Past</v>
          </cell>
          <cell r="D442">
            <v>21.03</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21.03</v>
          </cell>
          <cell r="Q442">
            <v>2.9324409999999999</v>
          </cell>
          <cell r="R442" t="e">
            <v>#N/A</v>
          </cell>
        </row>
        <row r="443">
          <cell r="A443">
            <v>40674</v>
          </cell>
          <cell r="B443">
            <v>40674</v>
          </cell>
          <cell r="C443" t="str">
            <v>Past</v>
          </cell>
          <cell r="D443">
            <v>20.87</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20.87</v>
          </cell>
          <cell r="Q443">
            <v>3.955714</v>
          </cell>
          <cell r="R443" t="e">
            <v>#N/A</v>
          </cell>
        </row>
        <row r="444">
          <cell r="A444">
            <v>40675</v>
          </cell>
          <cell r="B444">
            <v>40675</v>
          </cell>
          <cell r="C444" t="str">
            <v>Past</v>
          </cell>
          <cell r="D444">
            <v>21</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21</v>
          </cell>
          <cell r="Q444">
            <v>2.7999400000000003</v>
          </cell>
          <cell r="R444" t="e">
            <v>#N/A</v>
          </cell>
        </row>
        <row r="445">
          <cell r="A445">
            <v>40676</v>
          </cell>
          <cell r="B445">
            <v>40676</v>
          </cell>
          <cell r="C445" t="str">
            <v>Past</v>
          </cell>
          <cell r="D445">
            <v>20.7</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20.7</v>
          </cell>
          <cell r="Q445">
            <v>2.8595129999999997</v>
          </cell>
          <cell r="R445" t="e">
            <v>#N/A</v>
          </cell>
        </row>
        <row r="446">
          <cell r="A446">
            <v>40679</v>
          </cell>
          <cell r="B446">
            <v>40679</v>
          </cell>
          <cell r="C446" t="str">
            <v>Past</v>
          </cell>
          <cell r="D446">
            <v>20.58</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20.58</v>
          </cell>
          <cell r="Q446">
            <v>3.3653629999999999</v>
          </cell>
          <cell r="R446" t="e">
            <v>#N/A</v>
          </cell>
        </row>
        <row r="447">
          <cell r="A447">
            <v>40680</v>
          </cell>
          <cell r="B447">
            <v>40680</v>
          </cell>
          <cell r="C447" t="str">
            <v>Past</v>
          </cell>
          <cell r="D447">
            <v>20.56</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20.56</v>
          </cell>
          <cell r="Q447">
            <v>3.7843449999999996</v>
          </cell>
          <cell r="R447" t="e">
            <v>#N/A</v>
          </cell>
        </row>
        <row r="448">
          <cell r="A448">
            <v>40681</v>
          </cell>
          <cell r="B448">
            <v>40681</v>
          </cell>
          <cell r="C448" t="str">
            <v>Past</v>
          </cell>
          <cell r="D448">
            <v>20.67</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20.67</v>
          </cell>
          <cell r="Q448">
            <v>2.7541549999999999</v>
          </cell>
          <cell r="R448" t="e">
            <v>#N/A</v>
          </cell>
        </row>
        <row r="449">
          <cell r="A449">
            <v>40682</v>
          </cell>
          <cell r="B449">
            <v>40682</v>
          </cell>
          <cell r="C449" t="str">
            <v>Past</v>
          </cell>
          <cell r="D449">
            <v>20.72</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20.72</v>
          </cell>
          <cell r="Q449">
            <v>3.8285669999999996</v>
          </cell>
          <cell r="R449" t="e">
            <v>#N/A</v>
          </cell>
        </row>
        <row r="450">
          <cell r="A450">
            <v>40683</v>
          </cell>
          <cell r="B450">
            <v>40683</v>
          </cell>
          <cell r="C450" t="str">
            <v>Past</v>
          </cell>
          <cell r="D450">
            <v>20.6</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20.6</v>
          </cell>
          <cell r="Q450">
            <v>2.6077539999999999</v>
          </cell>
          <cell r="R450" t="e">
            <v>#N/A</v>
          </cell>
        </row>
        <row r="451">
          <cell r="A451">
            <v>40686</v>
          </cell>
          <cell r="B451">
            <v>40686</v>
          </cell>
          <cell r="C451" t="str">
            <v>Past</v>
          </cell>
          <cell r="D451">
            <v>20.25</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20.25</v>
          </cell>
          <cell r="Q451">
            <v>3.0651619999999999</v>
          </cell>
          <cell r="R451" t="e">
            <v>#N/A</v>
          </cell>
        </row>
        <row r="452">
          <cell r="A452">
            <v>40687</v>
          </cell>
          <cell r="B452">
            <v>40687</v>
          </cell>
          <cell r="C452" t="str">
            <v>Past</v>
          </cell>
          <cell r="D452">
            <v>20.399999999999999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20.399999999999999</v>
          </cell>
          <cell r="Q452">
            <v>4.2105930000000003</v>
          </cell>
          <cell r="R452" t="e">
            <v>#N/A</v>
          </cell>
        </row>
        <row r="453">
          <cell r="A453">
            <v>40688</v>
          </cell>
          <cell r="B453">
            <v>40688</v>
          </cell>
          <cell r="C453" t="str">
            <v>Past</v>
          </cell>
          <cell r="D453">
            <v>20.57</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20.57</v>
          </cell>
          <cell r="Q453">
            <v>3.9288719999999997</v>
          </cell>
          <cell r="R453" t="e">
            <v>#N/A</v>
          </cell>
        </row>
        <row r="454">
          <cell r="A454">
            <v>40689</v>
          </cell>
          <cell r="B454">
            <v>40689</v>
          </cell>
          <cell r="C454" t="str">
            <v>Past</v>
          </cell>
          <cell r="D454">
            <v>20.399999999999999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20.399999999999999</v>
          </cell>
          <cell r="Q454">
            <v>4.3071909999999995</v>
          </cell>
          <cell r="R454" t="e">
            <v>#N/A</v>
          </cell>
        </row>
        <row r="455">
          <cell r="A455">
            <v>40690</v>
          </cell>
          <cell r="B455">
            <v>40690</v>
          </cell>
          <cell r="C455" t="str">
            <v>Past</v>
          </cell>
          <cell r="D455">
            <v>20.38</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20.38</v>
          </cell>
          <cell r="Q455">
            <v>4.7771729999999994</v>
          </cell>
          <cell r="R455" t="e">
            <v>#N/A</v>
          </cell>
        </row>
        <row r="456">
          <cell r="A456">
            <v>40694</v>
          </cell>
          <cell r="B456">
            <v>40694</v>
          </cell>
          <cell r="C456" t="str">
            <v>Past</v>
          </cell>
          <cell r="D456">
            <v>20.56</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20.56</v>
          </cell>
          <cell r="Q456">
            <v>4.7349619999999994</v>
          </cell>
          <cell r="R456" t="e">
            <v>#N/A</v>
          </cell>
        </row>
        <row r="457">
          <cell r="A457">
            <v>40695</v>
          </cell>
          <cell r="B457">
            <v>40695</v>
          </cell>
          <cell r="C457" t="str">
            <v>Past</v>
          </cell>
          <cell r="D457">
            <v>20.23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20.23</v>
          </cell>
          <cell r="Q457">
            <v>5.8522039999999995</v>
          </cell>
          <cell r="R457" t="e">
            <v>#N/A</v>
          </cell>
        </row>
        <row r="458">
          <cell r="A458">
            <v>40696</v>
          </cell>
          <cell r="B458">
            <v>40696</v>
          </cell>
          <cell r="C458" t="str">
            <v>Past</v>
          </cell>
          <cell r="D458">
            <v>20.350000000000001</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20.350000000000001</v>
          </cell>
          <cell r="Q458">
            <v>4.7312669999999999</v>
          </cell>
          <cell r="R458" t="e">
            <v>#N/A</v>
          </cell>
        </row>
        <row r="459">
          <cell r="A459">
            <v>40697</v>
          </cell>
          <cell r="B459">
            <v>40697</v>
          </cell>
          <cell r="C459" t="str">
            <v>Past</v>
          </cell>
          <cell r="D459">
            <v>19.8</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19.8</v>
          </cell>
          <cell r="Q459">
            <v>4.9114620000000002</v>
          </cell>
          <cell r="R459" t="e">
            <v>#N/A</v>
          </cell>
        </row>
        <row r="460">
          <cell r="A460">
            <v>40700</v>
          </cell>
          <cell r="B460">
            <v>40700</v>
          </cell>
          <cell r="C460" t="str">
            <v>Past</v>
          </cell>
          <cell r="D460">
            <v>19.98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19.98</v>
          </cell>
          <cell r="Q460">
            <v>5.9196819999999999</v>
          </cell>
          <cell r="R460" t="e">
            <v>#N/A</v>
          </cell>
        </row>
        <row r="461">
          <cell r="A461">
            <v>40701</v>
          </cell>
          <cell r="B461">
            <v>40701</v>
          </cell>
          <cell r="C461" t="str">
            <v>Past</v>
          </cell>
          <cell r="D461">
            <v>20.13</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20.13</v>
          </cell>
          <cell r="Q461">
            <v>5.7480449999999994</v>
          </cell>
          <cell r="R461" t="e">
            <v>#N/A</v>
          </cell>
        </row>
        <row r="462">
          <cell r="A462">
            <v>40702</v>
          </cell>
          <cell r="B462">
            <v>40702</v>
          </cell>
          <cell r="C462" t="str">
            <v>Past</v>
          </cell>
          <cell r="D462">
            <v>19.809999999999999</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19.809999999999999</v>
          </cell>
          <cell r="Q462">
            <v>4.6144780000000001</v>
          </cell>
          <cell r="R462" t="e">
            <v>#N/A</v>
          </cell>
        </row>
        <row r="463">
          <cell r="A463">
            <v>40703</v>
          </cell>
          <cell r="B463">
            <v>40703</v>
          </cell>
          <cell r="C463" t="str">
            <v>Past</v>
          </cell>
          <cell r="D463">
            <v>20</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20</v>
          </cell>
          <cell r="Q463">
            <v>3.247967</v>
          </cell>
          <cell r="R463" t="e">
            <v>#N/A</v>
          </cell>
        </row>
        <row r="464">
          <cell r="A464">
            <v>40704</v>
          </cell>
          <cell r="B464">
            <v>40704</v>
          </cell>
          <cell r="C464" t="str">
            <v>Past</v>
          </cell>
          <cell r="D464">
            <v>19.63</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19.63</v>
          </cell>
          <cell r="Q464">
            <v>4.05002</v>
          </cell>
          <cell r="R464" t="e">
            <v>#N/A</v>
          </cell>
        </row>
        <row r="465">
          <cell r="A465">
            <v>40707</v>
          </cell>
          <cell r="B465">
            <v>40707</v>
          </cell>
          <cell r="C465" t="str">
            <v>Past</v>
          </cell>
          <cell r="D465">
            <v>19.760000000000002</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19.760000000000002</v>
          </cell>
          <cell r="Q465">
            <v>4.7050380000000001</v>
          </cell>
          <cell r="R465" t="e">
            <v>#N/A</v>
          </cell>
        </row>
        <row r="466">
          <cell r="A466">
            <v>40708</v>
          </cell>
          <cell r="B466">
            <v>40708</v>
          </cell>
          <cell r="C466" t="str">
            <v>Past</v>
          </cell>
          <cell r="D466">
            <v>20.11</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20.11</v>
          </cell>
          <cell r="Q466">
            <v>5.2271000000000001</v>
          </cell>
          <cell r="R466" t="e">
            <v>#N/A</v>
          </cell>
        </row>
        <row r="467">
          <cell r="A467">
            <v>40709</v>
          </cell>
          <cell r="B467">
            <v>40709</v>
          </cell>
          <cell r="C467" t="str">
            <v>Past</v>
          </cell>
          <cell r="D467">
            <v>19.77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19.77</v>
          </cell>
          <cell r="Q467">
            <v>4.9979339999999999</v>
          </cell>
          <cell r="R467" t="e">
            <v>#N/A</v>
          </cell>
        </row>
        <row r="468">
          <cell r="A468">
            <v>40710</v>
          </cell>
          <cell r="B468">
            <v>40710</v>
          </cell>
          <cell r="C468" t="str">
            <v>Past</v>
          </cell>
          <cell r="D468">
            <v>19.64</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19.64</v>
          </cell>
          <cell r="Q468">
            <v>4.1801209999999998</v>
          </cell>
          <cell r="R468" t="e">
            <v>#N/A</v>
          </cell>
        </row>
        <row r="469">
          <cell r="A469">
            <v>40711</v>
          </cell>
          <cell r="B469">
            <v>40711</v>
          </cell>
          <cell r="C469" t="str">
            <v>Past</v>
          </cell>
          <cell r="D469">
            <v>19.73</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19.73</v>
          </cell>
          <cell r="Q469">
            <v>7.2006519999999998</v>
          </cell>
          <cell r="R469" t="e">
            <v>#N/A</v>
          </cell>
        </row>
        <row r="470">
          <cell r="A470">
            <v>40714</v>
          </cell>
          <cell r="B470">
            <v>40714</v>
          </cell>
          <cell r="C470" t="str">
            <v>Past</v>
          </cell>
          <cell r="D470">
            <v>19.8</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19.8</v>
          </cell>
          <cell r="Q470">
            <v>3.191865</v>
          </cell>
          <cell r="R470" t="e">
            <v>#N/A</v>
          </cell>
        </row>
        <row r="471">
          <cell r="A471">
            <v>40715</v>
          </cell>
          <cell r="B471">
            <v>40715</v>
          </cell>
          <cell r="C471" t="str">
            <v>Past</v>
          </cell>
          <cell r="D471">
            <v>19.97</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19.97</v>
          </cell>
          <cell r="Q471">
            <v>3.947784</v>
          </cell>
          <cell r="R471" t="e">
            <v>#N/A</v>
          </cell>
        </row>
        <row r="472">
          <cell r="A472">
            <v>40716</v>
          </cell>
          <cell r="B472">
            <v>40716</v>
          </cell>
          <cell r="C472" t="str">
            <v>Past</v>
          </cell>
          <cell r="D472">
            <v>19.59</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19.59</v>
          </cell>
          <cell r="Q472">
            <v>6.4625089999999998</v>
          </cell>
          <cell r="R472" t="e">
            <v>#N/A</v>
          </cell>
        </row>
        <row r="473">
          <cell r="A473">
            <v>40717</v>
          </cell>
          <cell r="B473">
            <v>40717</v>
          </cell>
          <cell r="C473" t="str">
            <v>Past</v>
          </cell>
          <cell r="D473">
            <v>19.420000000000002</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19.420000000000002</v>
          </cell>
          <cell r="Q473">
            <v>7.8755329999999999</v>
          </cell>
          <cell r="R473" t="e">
            <v>#N/A</v>
          </cell>
        </row>
        <row r="474">
          <cell r="A474">
            <v>40718</v>
          </cell>
          <cell r="B474">
            <v>40718</v>
          </cell>
          <cell r="C474" t="str">
            <v>Past</v>
          </cell>
          <cell r="D474">
            <v>19.23</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19.23</v>
          </cell>
          <cell r="Q474">
            <v>8.6589619999999989</v>
          </cell>
          <cell r="R474" t="e">
            <v>#N/A</v>
          </cell>
        </row>
        <row r="475">
          <cell r="A475">
            <v>40721</v>
          </cell>
          <cell r="B475">
            <v>40721</v>
          </cell>
          <cell r="C475" t="str">
            <v>Past</v>
          </cell>
          <cell r="D475">
            <v>19.350000000000001</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19.350000000000001</v>
          </cell>
          <cell r="Q475">
            <v>3.6287859999999998</v>
          </cell>
          <cell r="R475" t="e">
            <v>#N/A</v>
          </cell>
        </row>
        <row r="476">
          <cell r="A476">
            <v>40722</v>
          </cell>
          <cell r="B476">
            <v>40722</v>
          </cell>
          <cell r="C476" t="str">
            <v>Past</v>
          </cell>
          <cell r="D476">
            <v>19.62</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19.62</v>
          </cell>
          <cell r="Q476">
            <v>5.9194439999999995</v>
          </cell>
          <cell r="R476" t="e">
            <v>#N/A</v>
          </cell>
        </row>
        <row r="477">
          <cell r="A477">
            <v>40723</v>
          </cell>
          <cell r="B477">
            <v>40723</v>
          </cell>
          <cell r="C477" t="str">
            <v>Past</v>
          </cell>
          <cell r="D477">
            <v>19.91</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19.91</v>
          </cell>
          <cell r="Q477">
            <v>5.6595700000000004</v>
          </cell>
          <cell r="R477" t="e">
            <v>#N/A</v>
          </cell>
        </row>
        <row r="478">
          <cell r="A478">
            <v>40724</v>
          </cell>
          <cell r="B478">
            <v>40724</v>
          </cell>
          <cell r="C478" t="str">
            <v>Past</v>
          </cell>
          <cell r="D478">
            <v>20.03</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20.03</v>
          </cell>
          <cell r="Q478">
            <v>4.5567089999999997</v>
          </cell>
          <cell r="R478" t="e">
            <v>#N/A</v>
          </cell>
        </row>
        <row r="479">
          <cell r="A479">
            <v>40725</v>
          </cell>
          <cell r="B479">
            <v>40725</v>
          </cell>
          <cell r="C479" t="str">
            <v>Past</v>
          </cell>
          <cell r="D479">
            <v>20.239999999999998</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20.239999999999998</v>
          </cell>
          <cell r="Q479">
            <v>4.5346489999999999</v>
          </cell>
          <cell r="R479" t="e">
            <v>#N/A</v>
          </cell>
        </row>
        <row r="480">
          <cell r="A480">
            <v>40729</v>
          </cell>
          <cell r="B480">
            <v>40729</v>
          </cell>
          <cell r="C480" t="str">
            <v>Past</v>
          </cell>
          <cell r="D480">
            <v>19.34</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19.34</v>
          </cell>
          <cell r="Q480">
            <v>11.175070000000002</v>
          </cell>
          <cell r="R480" t="e">
            <v>#N/A</v>
          </cell>
        </row>
        <row r="481">
          <cell r="A481">
            <v>40730</v>
          </cell>
          <cell r="B481">
            <v>40730</v>
          </cell>
          <cell r="C481" t="str">
            <v>Past</v>
          </cell>
          <cell r="D481">
            <v>19.54</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19.54</v>
          </cell>
          <cell r="Q481">
            <v>6.286480000000001</v>
          </cell>
          <cell r="R481" t="e">
            <v>#N/A</v>
          </cell>
        </row>
        <row r="482">
          <cell r="A482">
            <v>40731</v>
          </cell>
          <cell r="B482">
            <v>40731</v>
          </cell>
          <cell r="C482" t="str">
            <v>Past</v>
          </cell>
          <cell r="D482">
            <v>19.68</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19.68</v>
          </cell>
          <cell r="Q482">
            <v>5.9415870000000002</v>
          </cell>
          <cell r="R482" t="e">
            <v>#N/A</v>
          </cell>
        </row>
        <row r="483">
          <cell r="A483">
            <v>40732</v>
          </cell>
          <cell r="B483">
            <v>40732</v>
          </cell>
          <cell r="C483" t="str">
            <v>Past</v>
          </cell>
          <cell r="D483">
            <v>19.77</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19.77</v>
          </cell>
          <cell r="Q483">
            <v>5.6520649999999995</v>
          </cell>
          <cell r="R483" t="e">
            <v>#N/A</v>
          </cell>
        </row>
        <row r="484">
          <cell r="A484">
            <v>40735</v>
          </cell>
          <cell r="B484">
            <v>40735</v>
          </cell>
          <cell r="C484" t="str">
            <v>Past</v>
          </cell>
          <cell r="D484">
            <v>19.45</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19.45</v>
          </cell>
          <cell r="Q484">
            <v>4.8723300000000007</v>
          </cell>
          <cell r="R484" t="e">
            <v>#N/A</v>
          </cell>
        </row>
        <row r="485">
          <cell r="A485">
            <v>40736</v>
          </cell>
          <cell r="B485">
            <v>40736</v>
          </cell>
          <cell r="C485" t="str">
            <v>Past</v>
          </cell>
          <cell r="D485">
            <v>19.2</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19.2</v>
          </cell>
          <cell r="Q485">
            <v>4.6071529999999994</v>
          </cell>
          <cell r="R485" t="e">
            <v>#N/A</v>
          </cell>
        </row>
        <row r="486">
          <cell r="A486">
            <v>40737</v>
          </cell>
          <cell r="B486">
            <v>40737</v>
          </cell>
          <cell r="C486" t="str">
            <v>Past</v>
          </cell>
          <cell r="D486">
            <v>19.14</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19.14</v>
          </cell>
          <cell r="Q486">
            <v>3.968197</v>
          </cell>
          <cell r="R486" t="e">
            <v>#N/A</v>
          </cell>
        </row>
        <row r="487">
          <cell r="A487">
            <v>40738</v>
          </cell>
          <cell r="B487">
            <v>40738</v>
          </cell>
          <cell r="C487" t="str">
            <v>Past</v>
          </cell>
          <cell r="D487">
            <v>19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19</v>
          </cell>
          <cell r="Q487">
            <v>4.7789719999999996</v>
          </cell>
          <cell r="R487" t="e">
            <v>#N/A</v>
          </cell>
        </row>
        <row r="488">
          <cell r="A488">
            <v>40739</v>
          </cell>
          <cell r="B488">
            <v>40739</v>
          </cell>
          <cell r="C488" t="str">
            <v>Past</v>
          </cell>
          <cell r="D488">
            <v>19.09</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19.09</v>
          </cell>
          <cell r="Q488">
            <v>5.3160400000000001</v>
          </cell>
          <cell r="R488" t="e">
            <v>#N/A</v>
          </cell>
        </row>
        <row r="489">
          <cell r="A489">
            <v>40742</v>
          </cell>
          <cell r="B489">
            <v>40742</v>
          </cell>
          <cell r="C489" t="str">
            <v>Past</v>
          </cell>
          <cell r="D489">
            <v>19.13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19.13</v>
          </cell>
          <cell r="Q489">
            <v>5.6070729999999998</v>
          </cell>
          <cell r="R489" t="e">
            <v>#N/A</v>
          </cell>
        </row>
        <row r="490">
          <cell r="A490">
            <v>40743</v>
          </cell>
          <cell r="B490">
            <v>40743</v>
          </cell>
          <cell r="C490" t="str">
            <v>Past</v>
          </cell>
          <cell r="D490">
            <v>19.420000000000002</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19.420000000000002</v>
          </cell>
          <cell r="Q490">
            <v>4.3965300000000003</v>
          </cell>
          <cell r="R490" t="e">
            <v>#N/A</v>
          </cell>
        </row>
        <row r="491">
          <cell r="A491">
            <v>40744</v>
          </cell>
          <cell r="B491">
            <v>40744</v>
          </cell>
          <cell r="C491" t="str">
            <v>Past</v>
          </cell>
          <cell r="D491">
            <v>19.22</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19.22</v>
          </cell>
          <cell r="Q491">
            <v>2.9655469999999999</v>
          </cell>
          <cell r="R491" t="e">
            <v>#N/A</v>
          </cell>
        </row>
        <row r="492">
          <cell r="A492">
            <v>40745</v>
          </cell>
          <cell r="B492">
            <v>40745</v>
          </cell>
          <cell r="C492" t="str">
            <v>Past</v>
          </cell>
          <cell r="D492">
            <v>19.38</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19.38</v>
          </cell>
          <cell r="Q492">
            <v>6.0885539999999994</v>
          </cell>
          <cell r="R492" t="e">
            <v>#N/A</v>
          </cell>
        </row>
        <row r="493">
          <cell r="A493">
            <v>40746</v>
          </cell>
          <cell r="B493">
            <v>40746</v>
          </cell>
          <cell r="C493" t="str">
            <v>Past</v>
          </cell>
          <cell r="D493">
            <v>19.37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19.37</v>
          </cell>
          <cell r="Q493">
            <v>2.8807</v>
          </cell>
          <cell r="R493" t="e">
            <v>#N/A</v>
          </cell>
        </row>
        <row r="494">
          <cell r="A494">
            <v>40749</v>
          </cell>
          <cell r="B494">
            <v>40749</v>
          </cell>
          <cell r="C494" t="str">
            <v>Past</v>
          </cell>
          <cell r="D494">
            <v>19.239999999999998</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19.239999999999998</v>
          </cell>
          <cell r="Q494">
            <v>3.3149439999999997</v>
          </cell>
          <cell r="R494" t="e">
            <v>#N/A</v>
          </cell>
        </row>
        <row r="495">
          <cell r="A495">
            <v>40750</v>
          </cell>
          <cell r="B495">
            <v>40750</v>
          </cell>
          <cell r="C495" t="str">
            <v>Past</v>
          </cell>
          <cell r="D495">
            <v>20.29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20.29</v>
          </cell>
          <cell r="Q495">
            <v>10.435980000000001</v>
          </cell>
          <cell r="R495" t="e">
            <v>#N/A</v>
          </cell>
        </row>
        <row r="496">
          <cell r="A496">
            <v>40751</v>
          </cell>
          <cell r="B496">
            <v>40751</v>
          </cell>
          <cell r="C496" t="str">
            <v>Past</v>
          </cell>
          <cell r="D496">
            <v>19.559999999999999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19.559999999999999</v>
          </cell>
          <cell r="Q496">
            <v>6.8429129999999994</v>
          </cell>
          <cell r="R496" t="e">
            <v>#N/A</v>
          </cell>
        </row>
        <row r="497">
          <cell r="A497">
            <v>40752</v>
          </cell>
          <cell r="B497">
            <v>40752</v>
          </cell>
          <cell r="C497" t="str">
            <v>Past</v>
          </cell>
          <cell r="D497">
            <v>19.36</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19.36</v>
          </cell>
          <cell r="Q497">
            <v>3.913592</v>
          </cell>
          <cell r="R497" t="e">
            <v>#N/A</v>
          </cell>
        </row>
        <row r="498">
          <cell r="A498">
            <v>40753</v>
          </cell>
          <cell r="B498">
            <v>40753</v>
          </cell>
          <cell r="C498" t="str">
            <v>Past</v>
          </cell>
          <cell r="D498">
            <v>19.41</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19.41</v>
          </cell>
          <cell r="Q498">
            <v>5.7246809999999995</v>
          </cell>
          <cell r="R498" t="e">
            <v>#N/A</v>
          </cell>
        </row>
        <row r="499">
          <cell r="A499">
            <v>40756</v>
          </cell>
          <cell r="B499">
            <v>40756</v>
          </cell>
          <cell r="C499" t="str">
            <v>Past</v>
          </cell>
          <cell r="D499">
            <v>19.079999999999998</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19.079999999999998</v>
          </cell>
          <cell r="Q499">
            <v>6.5854859999999995</v>
          </cell>
          <cell r="R499" t="e">
            <v>#N/A</v>
          </cell>
        </row>
        <row r="500">
          <cell r="A500">
            <v>40757</v>
          </cell>
          <cell r="B500">
            <v>40757</v>
          </cell>
          <cell r="C500" t="str">
            <v>Past</v>
          </cell>
          <cell r="D500">
            <v>18.48</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18.48</v>
          </cell>
          <cell r="Q500">
            <v>7.6779439999999992</v>
          </cell>
          <cell r="R500" t="e">
            <v>#N/A</v>
          </cell>
        </row>
        <row r="501">
          <cell r="A501">
            <v>40758</v>
          </cell>
          <cell r="B501">
            <v>40758</v>
          </cell>
          <cell r="C501" t="str">
            <v>Past</v>
          </cell>
          <cell r="D501">
            <v>18.89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18.89</v>
          </cell>
          <cell r="Q501">
            <v>10.183210000000001</v>
          </cell>
          <cell r="R501" t="e">
            <v>#N/A</v>
          </cell>
        </row>
        <row r="502">
          <cell r="A502">
            <v>40759</v>
          </cell>
          <cell r="B502">
            <v>40759</v>
          </cell>
          <cell r="C502" t="str">
            <v>Past</v>
          </cell>
          <cell r="D502">
            <v>17.86</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17.86</v>
          </cell>
          <cell r="Q502">
            <v>7.976127</v>
          </cell>
          <cell r="R502" t="e">
            <v>#N/A</v>
          </cell>
        </row>
        <row r="503">
          <cell r="A503">
            <v>40760</v>
          </cell>
          <cell r="B503">
            <v>40760</v>
          </cell>
          <cell r="C503" t="str">
            <v>Past</v>
          </cell>
          <cell r="D503">
            <v>17.84</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17.84</v>
          </cell>
          <cell r="Q503">
            <v>9.8468059999999991</v>
          </cell>
          <cell r="R503" t="e">
            <v>#N/A</v>
          </cell>
        </row>
        <row r="504">
          <cell r="A504">
            <v>40763</v>
          </cell>
          <cell r="B504">
            <v>40763</v>
          </cell>
          <cell r="C504" t="str">
            <v>Past</v>
          </cell>
          <cell r="D504">
            <v>16.47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16.47</v>
          </cell>
          <cell r="Q504">
            <v>12.140730000000001</v>
          </cell>
          <cell r="R504" t="e">
            <v>#N/A</v>
          </cell>
        </row>
        <row r="505">
          <cell r="A505">
            <v>40764</v>
          </cell>
          <cell r="B505">
            <v>40764</v>
          </cell>
          <cell r="C505" t="str">
            <v>Past</v>
          </cell>
          <cell r="D505">
            <v>16.760000000000002</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16.760000000000002</v>
          </cell>
          <cell r="Q505">
            <v>18.426220000000001</v>
          </cell>
          <cell r="R505" t="e">
            <v>#N/A</v>
          </cell>
        </row>
        <row r="506">
          <cell r="A506">
            <v>40765</v>
          </cell>
          <cell r="B506">
            <v>40765</v>
          </cell>
          <cell r="C506" t="str">
            <v>Past</v>
          </cell>
          <cell r="D506">
            <v>16.41</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16.41</v>
          </cell>
          <cell r="Q506">
            <v>12.884070000000001</v>
          </cell>
          <cell r="R506" t="e">
            <v>#N/A</v>
          </cell>
        </row>
        <row r="507">
          <cell r="A507">
            <v>40766</v>
          </cell>
          <cell r="B507">
            <v>40766</v>
          </cell>
          <cell r="C507" t="str">
            <v>Past</v>
          </cell>
          <cell r="D507">
            <v>17.190000000000001</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17.190000000000001</v>
          </cell>
          <cell r="Q507">
            <v>8.2577079999999992</v>
          </cell>
          <cell r="R507" t="e">
            <v>#N/A</v>
          </cell>
        </row>
        <row r="508">
          <cell r="A508">
            <v>40767</v>
          </cell>
          <cell r="B508">
            <v>40767</v>
          </cell>
          <cell r="C508" t="str">
            <v>Past</v>
          </cell>
          <cell r="D508">
            <v>16.93</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16.93</v>
          </cell>
          <cell r="Q508">
            <v>7.7746709999999997</v>
          </cell>
          <cell r="R508" t="e">
            <v>#N/A</v>
          </cell>
        </row>
        <row r="509">
          <cell r="A509">
            <v>40770</v>
          </cell>
          <cell r="B509">
            <v>40770</v>
          </cell>
          <cell r="C509" t="str">
            <v>Past</v>
          </cell>
          <cell r="D509">
            <v>17.14</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17.14</v>
          </cell>
          <cell r="Q509">
            <v>7.1905149999999995</v>
          </cell>
          <cell r="R509" t="e">
            <v>#N/A</v>
          </cell>
        </row>
        <row r="510">
          <cell r="A510">
            <v>40771</v>
          </cell>
          <cell r="B510">
            <v>40771</v>
          </cell>
          <cell r="C510" t="str">
            <v>Past</v>
          </cell>
          <cell r="D510">
            <v>17.02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17.02</v>
          </cell>
          <cell r="Q510">
            <v>5.2831440000000001</v>
          </cell>
          <cell r="R510" t="e">
            <v>#N/A</v>
          </cell>
        </row>
        <row r="511">
          <cell r="A511">
            <v>40772</v>
          </cell>
          <cell r="B511">
            <v>40772</v>
          </cell>
          <cell r="C511" t="str">
            <v>Past</v>
          </cell>
          <cell r="D511">
            <v>16.89</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16.89</v>
          </cell>
          <cell r="Q511">
            <v>4.1818300000000006</v>
          </cell>
          <cell r="R511" t="e">
            <v>#N/A</v>
          </cell>
        </row>
        <row r="512">
          <cell r="A512">
            <v>40773</v>
          </cell>
          <cell r="B512">
            <v>40773</v>
          </cell>
          <cell r="C512" t="str">
            <v>Past</v>
          </cell>
          <cell r="D512">
            <v>16.04</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16.04</v>
          </cell>
          <cell r="Q512">
            <v>9.9463549999999987</v>
          </cell>
          <cell r="R512" t="e">
            <v>#N/A</v>
          </cell>
        </row>
        <row r="513">
          <cell r="A513">
            <v>40774</v>
          </cell>
          <cell r="B513">
            <v>40774</v>
          </cell>
          <cell r="C513" t="str">
            <v>Past</v>
          </cell>
          <cell r="D513">
            <v>15.81</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15.81</v>
          </cell>
          <cell r="Q513">
            <v>8.4764590000000002</v>
          </cell>
          <cell r="R513" t="e">
            <v>#N/A</v>
          </cell>
        </row>
        <row r="514">
          <cell r="A514">
            <v>40777</v>
          </cell>
          <cell r="B514">
            <v>40777</v>
          </cell>
          <cell r="C514" t="str">
            <v>Past</v>
          </cell>
          <cell r="D514">
            <v>15.91</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15.91</v>
          </cell>
          <cell r="Q514">
            <v>8.2356500000000015</v>
          </cell>
          <cell r="R514" t="e">
            <v>#N/A</v>
          </cell>
        </row>
        <row r="515">
          <cell r="A515">
            <v>40778</v>
          </cell>
          <cell r="B515">
            <v>40778</v>
          </cell>
          <cell r="C515" t="str">
            <v>Past</v>
          </cell>
          <cell r="D515">
            <v>16.52</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16.52</v>
          </cell>
          <cell r="Q515">
            <v>6.5726459999999998</v>
          </cell>
          <cell r="R515" t="e">
            <v>#N/A</v>
          </cell>
        </row>
        <row r="516">
          <cell r="A516">
            <v>40779</v>
          </cell>
          <cell r="B516">
            <v>40779</v>
          </cell>
          <cell r="C516" t="str">
            <v>Past</v>
          </cell>
          <cell r="D516">
            <v>16.5</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16.5</v>
          </cell>
          <cell r="Q516">
            <v>9.0164770000000001</v>
          </cell>
          <cell r="R516" t="e">
            <v>#N/A</v>
          </cell>
        </row>
        <row r="517">
          <cell r="A517">
            <v>40780</v>
          </cell>
          <cell r="B517">
            <v>40780</v>
          </cell>
          <cell r="C517" t="str">
            <v>Past</v>
          </cell>
          <cell r="D517">
            <v>16.09</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16.09</v>
          </cell>
          <cell r="Q517">
            <v>8.1148860000000003</v>
          </cell>
          <cell r="R517" t="e">
            <v>#N/A</v>
          </cell>
        </row>
        <row r="518">
          <cell r="A518">
            <v>40781</v>
          </cell>
          <cell r="B518">
            <v>40781</v>
          </cell>
          <cell r="C518" t="str">
            <v>Past</v>
          </cell>
          <cell r="D518">
            <v>16.260000000000002</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16.260000000000002</v>
          </cell>
          <cell r="Q518">
            <v>5.9367469999999996</v>
          </cell>
          <cell r="R518" t="e">
            <v>#N/A</v>
          </cell>
        </row>
        <row r="519">
          <cell r="A519">
            <v>40784</v>
          </cell>
          <cell r="B519">
            <v>40784</v>
          </cell>
          <cell r="C519" t="str">
            <v>Past</v>
          </cell>
          <cell r="D519">
            <v>16.489999999999998</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16.489999999999998</v>
          </cell>
          <cell r="Q519">
            <v>7.6251889999999998</v>
          </cell>
          <cell r="R519" t="e">
            <v>#N/A</v>
          </cell>
        </row>
        <row r="520">
          <cell r="A520">
            <v>40785</v>
          </cell>
          <cell r="B520">
            <v>40785</v>
          </cell>
          <cell r="C520" t="str">
            <v>Past</v>
          </cell>
          <cell r="D520">
            <v>16.46</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16.46</v>
          </cell>
          <cell r="Q520">
            <v>7.1330800000000005</v>
          </cell>
          <cell r="R520" t="e">
            <v>#N/A</v>
          </cell>
        </row>
        <row r="521">
          <cell r="A521">
            <v>40786</v>
          </cell>
          <cell r="B521">
            <v>40786</v>
          </cell>
          <cell r="C521" t="str">
            <v>Past</v>
          </cell>
          <cell r="D521">
            <v>16.52</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16.52</v>
          </cell>
          <cell r="Q521">
            <v>9.6728489999999994</v>
          </cell>
          <cell r="R521" t="e">
            <v>#N/A</v>
          </cell>
        </row>
        <row r="522">
          <cell r="A522">
            <v>40787</v>
          </cell>
          <cell r="B522">
            <v>40787</v>
          </cell>
          <cell r="C522" t="str">
            <v>Past</v>
          </cell>
          <cell r="D522">
            <v>16.54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16.54</v>
          </cell>
          <cell r="Q522">
            <v>7.9209379999999996</v>
          </cell>
          <cell r="R522" t="e">
            <v>#N/A</v>
          </cell>
        </row>
        <row r="523">
          <cell r="A523">
            <v>40788</v>
          </cell>
          <cell r="B523">
            <v>40788</v>
          </cell>
          <cell r="C523" t="str">
            <v>Past</v>
          </cell>
          <cell r="D523">
            <v>16</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16</v>
          </cell>
          <cell r="Q523">
            <v>4.6586650000000001</v>
          </cell>
          <cell r="R523" t="e">
            <v>#N/A</v>
          </cell>
        </row>
        <row r="524">
          <cell r="A524">
            <v>40792</v>
          </cell>
          <cell r="B524">
            <v>40792</v>
          </cell>
          <cell r="C524" t="str">
            <v>Past</v>
          </cell>
          <cell r="D524">
            <v>15.64</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15.64</v>
          </cell>
          <cell r="Q524">
            <v>6.947140000000001</v>
          </cell>
          <cell r="R524" t="e">
            <v>#N/A</v>
          </cell>
        </row>
        <row r="525">
          <cell r="A525">
            <v>40793</v>
          </cell>
          <cell r="B525">
            <v>40793</v>
          </cell>
          <cell r="C525" t="str">
            <v>Past</v>
          </cell>
          <cell r="D525">
            <v>16.16</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16.16</v>
          </cell>
          <cell r="Q525">
            <v>6.8914</v>
          </cell>
          <cell r="R525" t="e">
            <v>#N/A</v>
          </cell>
        </row>
        <row r="526">
          <cell r="A526">
            <v>40794</v>
          </cell>
          <cell r="B526">
            <v>40794</v>
          </cell>
          <cell r="C526" t="str">
            <v>Past</v>
          </cell>
          <cell r="D526">
            <v>16.04</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16.04</v>
          </cell>
          <cell r="Q526">
            <v>6.2899940000000001</v>
          </cell>
          <cell r="R526" t="e">
            <v>#N/A</v>
          </cell>
        </row>
        <row r="527">
          <cell r="A527">
            <v>40795</v>
          </cell>
          <cell r="B527">
            <v>40795</v>
          </cell>
          <cell r="C527" t="str">
            <v>Past</v>
          </cell>
          <cell r="D527">
            <v>15.55</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15.55</v>
          </cell>
          <cell r="Q527">
            <v>7.4245069999999993</v>
          </cell>
          <cell r="R527" t="e">
            <v>#N/A</v>
          </cell>
        </row>
        <row r="528">
          <cell r="A528">
            <v>40798</v>
          </cell>
          <cell r="B528">
            <v>40798</v>
          </cell>
          <cell r="C528" t="str">
            <v>Past</v>
          </cell>
          <cell r="D528">
            <v>15.79</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15.79</v>
          </cell>
          <cell r="Q528">
            <v>6.6613449999999998</v>
          </cell>
          <cell r="R528" t="e">
            <v>#N/A</v>
          </cell>
        </row>
        <row r="529">
          <cell r="A529">
            <v>40799</v>
          </cell>
          <cell r="B529">
            <v>40799</v>
          </cell>
          <cell r="C529" t="str">
            <v>Past</v>
          </cell>
          <cell r="D529">
            <v>16.03</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16.03</v>
          </cell>
          <cell r="Q529">
            <v>6.3556879999999998</v>
          </cell>
          <cell r="R529" t="e">
            <v>#N/A</v>
          </cell>
        </row>
        <row r="530">
          <cell r="A530">
            <v>40800</v>
          </cell>
          <cell r="B530">
            <v>40800</v>
          </cell>
          <cell r="C530" t="str">
            <v>Past</v>
          </cell>
          <cell r="D530">
            <v>16.32</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16.32</v>
          </cell>
          <cell r="Q530">
            <v>6.2663300000000008</v>
          </cell>
          <cell r="R530" t="e">
            <v>#N/A</v>
          </cell>
        </row>
        <row r="531">
          <cell r="A531">
            <v>40801</v>
          </cell>
          <cell r="B531">
            <v>40801</v>
          </cell>
          <cell r="C531" t="str">
            <v>Past</v>
          </cell>
          <cell r="D531">
            <v>16.489999999999998</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16.489999999999998</v>
          </cell>
          <cell r="Q531">
            <v>5.1064479999999994</v>
          </cell>
          <cell r="R531" t="e">
            <v>#N/A</v>
          </cell>
        </row>
        <row r="532">
          <cell r="A532">
            <v>40802</v>
          </cell>
          <cell r="B532">
            <v>40802</v>
          </cell>
          <cell r="C532" t="str">
            <v>Past</v>
          </cell>
          <cell r="D532">
            <v>16.48</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16.48</v>
          </cell>
          <cell r="Q532">
            <v>4.9908000000000001</v>
          </cell>
          <cell r="R532" t="e">
            <v>#N/A</v>
          </cell>
        </row>
        <row r="533">
          <cell r="A533">
            <v>40805</v>
          </cell>
          <cell r="B533">
            <v>40805</v>
          </cell>
          <cell r="C533" t="str">
            <v>Past</v>
          </cell>
          <cell r="D533">
            <v>16.260000000000002</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16.260000000000002</v>
          </cell>
          <cell r="Q533">
            <v>3.6610529999999999</v>
          </cell>
          <cell r="R533" t="e">
            <v>#N/A</v>
          </cell>
        </row>
        <row r="534">
          <cell r="A534">
            <v>40806</v>
          </cell>
          <cell r="B534">
            <v>40806</v>
          </cell>
          <cell r="C534" t="str">
            <v>Past</v>
          </cell>
          <cell r="D534">
            <v>16.23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16.23</v>
          </cell>
          <cell r="Q534">
            <v>5.3470300000000002</v>
          </cell>
          <cell r="R534" t="e">
            <v>#N/A</v>
          </cell>
        </row>
        <row r="535">
          <cell r="A535">
            <v>40807</v>
          </cell>
          <cell r="B535">
            <v>40807</v>
          </cell>
          <cell r="C535" t="str">
            <v>Past</v>
          </cell>
          <cell r="D535">
            <v>16.04</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16.04</v>
          </cell>
          <cell r="Q535">
            <v>10.064060000000001</v>
          </cell>
          <cell r="R535" t="e">
            <v>#N/A</v>
          </cell>
        </row>
        <row r="536">
          <cell r="A536">
            <v>40808</v>
          </cell>
          <cell r="B536">
            <v>40808</v>
          </cell>
          <cell r="C536" t="str">
            <v>Past</v>
          </cell>
          <cell r="D536">
            <v>15.26</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15.26</v>
          </cell>
          <cell r="Q536">
            <v>10.330820000000001</v>
          </cell>
          <cell r="R536" t="e">
            <v>#N/A</v>
          </cell>
        </row>
        <row r="537">
          <cell r="A537">
            <v>40809</v>
          </cell>
          <cell r="B537">
            <v>40809</v>
          </cell>
          <cell r="C537" t="str">
            <v>Past</v>
          </cell>
          <cell r="D537">
            <v>15.1</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15.1</v>
          </cell>
          <cell r="Q537">
            <v>7.5791179999999994</v>
          </cell>
          <cell r="R537" t="e">
            <v>#N/A</v>
          </cell>
        </row>
        <row r="538">
          <cell r="A538">
            <v>40812</v>
          </cell>
          <cell r="B538">
            <v>40812</v>
          </cell>
          <cell r="C538" t="str">
            <v>Past</v>
          </cell>
          <cell r="D538">
            <v>15.5</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15.5</v>
          </cell>
          <cell r="Q538">
            <v>8.2695959999999999</v>
          </cell>
          <cell r="R538" t="e">
            <v>#N/A</v>
          </cell>
        </row>
        <row r="539">
          <cell r="A539">
            <v>40813</v>
          </cell>
          <cell r="B539">
            <v>40813</v>
          </cell>
          <cell r="C539" t="str">
            <v>Past</v>
          </cell>
          <cell r="D539">
            <v>15.99</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15.99</v>
          </cell>
          <cell r="Q539">
            <v>10.81212</v>
          </cell>
          <cell r="R539" t="e">
            <v>#N/A</v>
          </cell>
        </row>
        <row r="540">
          <cell r="A540">
            <v>40814</v>
          </cell>
          <cell r="B540">
            <v>40814</v>
          </cell>
          <cell r="C540" t="str">
            <v>Past</v>
          </cell>
          <cell r="D540">
            <v>15.81</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15.81</v>
          </cell>
          <cell r="Q540">
            <v>12.127120000000001</v>
          </cell>
          <cell r="R540" t="e">
            <v>#N/A</v>
          </cell>
        </row>
        <row r="541">
          <cell r="A541">
            <v>40815</v>
          </cell>
          <cell r="B541">
            <v>40815</v>
          </cell>
          <cell r="C541" t="str">
            <v>Past</v>
          </cell>
          <cell r="D541">
            <v>15.83</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15.83</v>
          </cell>
          <cell r="Q541">
            <v>9.5238949999999996</v>
          </cell>
          <cell r="R541" t="e">
            <v>#N/A</v>
          </cell>
        </row>
        <row r="542">
          <cell r="A542">
            <v>40816</v>
          </cell>
          <cell r="B542">
            <v>40816</v>
          </cell>
          <cell r="C542" t="str">
            <v>Past</v>
          </cell>
          <cell r="D542">
            <v>15.29</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15.29</v>
          </cell>
          <cell r="Q542">
            <v>8.4206000000000003</v>
          </cell>
          <cell r="R542" t="e">
            <v>#N/A</v>
          </cell>
        </row>
        <row r="543">
          <cell r="A543">
            <v>40819</v>
          </cell>
          <cell r="B543">
            <v>40819</v>
          </cell>
          <cell r="C543" t="str">
            <v>Past</v>
          </cell>
          <cell r="D543">
            <v>14.89</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14.89</v>
          </cell>
          <cell r="Q543">
            <v>8.3516079999999988</v>
          </cell>
          <cell r="R543" t="e">
            <v>#N/A</v>
          </cell>
        </row>
        <row r="544">
          <cell r="A544">
            <v>40820</v>
          </cell>
          <cell r="B544">
            <v>40820</v>
          </cell>
          <cell r="C544" t="str">
            <v>Past</v>
          </cell>
          <cell r="D544">
            <v>15.11</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15.11</v>
          </cell>
          <cell r="Q544">
            <v>9.5386100000000003</v>
          </cell>
          <cell r="R544" t="e">
            <v>#N/A</v>
          </cell>
        </row>
        <row r="545">
          <cell r="A545">
            <v>40821</v>
          </cell>
          <cell r="B545">
            <v>40821</v>
          </cell>
          <cell r="C545" t="str">
            <v>Past</v>
          </cell>
          <cell r="D545">
            <v>15.28</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15.28</v>
          </cell>
          <cell r="Q545">
            <v>5.2329140000000001</v>
          </cell>
          <cell r="R545" t="e">
            <v>#N/A</v>
          </cell>
        </row>
        <row r="546">
          <cell r="A546">
            <v>40822</v>
          </cell>
          <cell r="B546">
            <v>40822</v>
          </cell>
          <cell r="C546" t="str">
            <v>Past</v>
          </cell>
          <cell r="D546">
            <v>15.67</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15.67</v>
          </cell>
          <cell r="Q546">
            <v>8.9021729999999994</v>
          </cell>
          <cell r="R546" t="e">
            <v>#N/A</v>
          </cell>
        </row>
        <row r="547">
          <cell r="A547">
            <v>40823</v>
          </cell>
          <cell r="B547">
            <v>40823</v>
          </cell>
          <cell r="C547" t="str">
            <v>Past</v>
          </cell>
          <cell r="D547">
            <v>15.82</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15.82</v>
          </cell>
          <cell r="Q547">
            <v>7.9747219999999999</v>
          </cell>
          <cell r="R547" t="e">
            <v>#N/A</v>
          </cell>
        </row>
        <row r="548">
          <cell r="A548">
            <v>40826</v>
          </cell>
          <cell r="B548">
            <v>40826</v>
          </cell>
          <cell r="C548" t="str">
            <v>Past</v>
          </cell>
          <cell r="D548">
            <v>16.38</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16.38</v>
          </cell>
          <cell r="Q548">
            <v>4.3939700000000004</v>
          </cell>
          <cell r="R548" t="e">
            <v>#N/A</v>
          </cell>
        </row>
        <row r="549">
          <cell r="A549">
            <v>40827</v>
          </cell>
          <cell r="B549">
            <v>40827</v>
          </cell>
          <cell r="C549" t="str">
            <v>Past</v>
          </cell>
          <cell r="D549">
            <v>16.43</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16.43</v>
          </cell>
          <cell r="Q549">
            <v>4.6673390000000001</v>
          </cell>
          <cell r="R549" t="e">
            <v>#N/A</v>
          </cell>
        </row>
        <row r="550">
          <cell r="A550">
            <v>40828</v>
          </cell>
          <cell r="B550">
            <v>40828</v>
          </cell>
          <cell r="C550" t="str">
            <v>Past</v>
          </cell>
          <cell r="D550">
            <v>16.649999999999999</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16.649999999999999</v>
          </cell>
          <cell r="Q550">
            <v>5.6576110000000002</v>
          </cell>
          <cell r="R550" t="e">
            <v>#N/A</v>
          </cell>
        </row>
        <row r="551">
          <cell r="A551">
            <v>40829</v>
          </cell>
          <cell r="B551">
            <v>40829</v>
          </cell>
          <cell r="C551" t="str">
            <v>Past</v>
          </cell>
          <cell r="D551">
            <v>16.46</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16.46</v>
          </cell>
          <cell r="Q551">
            <v>4.1394529999999996</v>
          </cell>
          <cell r="R551" t="e">
            <v>#N/A</v>
          </cell>
        </row>
        <row r="552">
          <cell r="A552">
            <v>40830</v>
          </cell>
          <cell r="B552">
            <v>40830</v>
          </cell>
          <cell r="C552" t="str">
            <v>Past</v>
          </cell>
          <cell r="D552">
            <v>16.75</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16.75</v>
          </cell>
          <cell r="Q552">
            <v>5.45913</v>
          </cell>
          <cell r="R552" t="e">
            <v>#N/A</v>
          </cell>
        </row>
        <row r="553">
          <cell r="A553">
            <v>40833</v>
          </cell>
          <cell r="B553">
            <v>40833</v>
          </cell>
          <cell r="C553" t="str">
            <v>Past</v>
          </cell>
          <cell r="D553">
            <v>16.559999999999999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16.559999999999999</v>
          </cell>
          <cell r="Q553">
            <v>5.3990390000000001</v>
          </cell>
          <cell r="R553" t="e">
            <v>#N/A</v>
          </cell>
        </row>
        <row r="554">
          <cell r="A554">
            <v>40834</v>
          </cell>
          <cell r="B554">
            <v>40834</v>
          </cell>
          <cell r="C554" t="str">
            <v>Past</v>
          </cell>
          <cell r="D554">
            <v>17.02</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17.02</v>
          </cell>
          <cell r="Q554">
            <v>6.6597939999999998</v>
          </cell>
          <cell r="R554" t="e">
            <v>#N/A</v>
          </cell>
        </row>
        <row r="555">
          <cell r="A555">
            <v>40835</v>
          </cell>
          <cell r="B555">
            <v>40835</v>
          </cell>
          <cell r="C555" t="str">
            <v>Past</v>
          </cell>
          <cell r="D555">
            <v>16.54</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16.54</v>
          </cell>
          <cell r="Q555">
            <v>6.4568000000000003</v>
          </cell>
          <cell r="R555" t="e">
            <v>#N/A</v>
          </cell>
        </row>
        <row r="556">
          <cell r="A556">
            <v>40836</v>
          </cell>
          <cell r="B556">
            <v>40836</v>
          </cell>
          <cell r="C556" t="str">
            <v>Past</v>
          </cell>
          <cell r="D556">
            <v>16.7</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16.7</v>
          </cell>
          <cell r="Q556">
            <v>5.0044500000000003</v>
          </cell>
          <cell r="R556" t="e">
            <v>#N/A</v>
          </cell>
        </row>
        <row r="557">
          <cell r="A557">
            <v>40837</v>
          </cell>
          <cell r="B557">
            <v>40837</v>
          </cell>
          <cell r="C557" t="str">
            <v>Past</v>
          </cell>
          <cell r="D557">
            <v>17.190000000000001</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17.190000000000001</v>
          </cell>
          <cell r="Q557">
            <v>5.6844839999999994</v>
          </cell>
          <cell r="R557" t="e">
            <v>#N/A</v>
          </cell>
        </row>
        <row r="558">
          <cell r="A558">
            <v>40840</v>
          </cell>
          <cell r="B558">
            <v>40840</v>
          </cell>
          <cell r="C558" t="str">
            <v>Past</v>
          </cell>
          <cell r="D558">
            <v>17.579999999999998</v>
          </cell>
          <cell r="E558" t="e">
            <v>#N/A</v>
          </cell>
          <cell r="F558" t="e">
            <v>#N/A</v>
          </cell>
          <cell r="G558" t="e">
            <v>#N/A</v>
          </cell>
          <cell r="H558" t="e">
            <v>#N/A</v>
          </cell>
          <cell r="I558" t="e">
            <v>#N/A</v>
          </cell>
          <cell r="J558" t="e">
            <v>#N/A</v>
          </cell>
          <cell r="K558" t="e">
            <v>#N/A</v>
          </cell>
          <cell r="L558" t="e">
            <v>#N/A</v>
          </cell>
          <cell r="M558" t="e">
            <v>#N/A</v>
          </cell>
          <cell r="N558" t="e">
            <v>#N/A</v>
          </cell>
          <cell r="O558">
            <v>0</v>
          </cell>
          <cell r="P558">
            <v>17.579999999999998</v>
          </cell>
          <cell r="Q558">
            <v>5.2351999999999999</v>
          </cell>
          <cell r="R558" t="e">
            <v>#N/A</v>
          </cell>
        </row>
        <row r="559">
          <cell r="A559">
            <v>40841</v>
          </cell>
          <cell r="B559">
            <v>40841.803912037038</v>
          </cell>
          <cell r="C559" t="str">
            <v>Current</v>
          </cell>
          <cell r="D559">
            <v>17.07</v>
          </cell>
          <cell r="E559">
            <v>17.07</v>
          </cell>
          <cell r="F559">
            <v>17.07</v>
          </cell>
          <cell r="G559">
            <v>17.07</v>
          </cell>
          <cell r="H559">
            <v>17.07</v>
          </cell>
          <cell r="I559">
            <v>17.07</v>
          </cell>
          <cell r="J559" t="e">
            <v>#N/A</v>
          </cell>
          <cell r="K559" t="e">
            <v>#N/A</v>
          </cell>
          <cell r="L559" t="e">
            <v>#N/A</v>
          </cell>
          <cell r="M559" t="e">
            <v>#N/A</v>
          </cell>
          <cell r="N559" t="e">
            <v>#N/A</v>
          </cell>
          <cell r="O559">
            <v>254.24075000000002</v>
          </cell>
          <cell r="P559">
            <v>17.07</v>
          </cell>
          <cell r="Q559">
            <v>6.2860459999999998</v>
          </cell>
          <cell r="R559" t="e">
            <v>#N/A</v>
          </cell>
        </row>
        <row r="560">
          <cell r="A560">
            <v>40842</v>
          </cell>
          <cell r="B560">
            <v>40842</v>
          </cell>
          <cell r="C560" t="str">
            <v>Future</v>
          </cell>
          <cell r="D560" t="e">
            <v>#N/A</v>
          </cell>
          <cell r="E560">
            <v>17.002529644268776</v>
          </cell>
          <cell r="F560">
            <v>17.121106719367589</v>
          </cell>
          <cell r="G560">
            <v>17.065770750988143</v>
          </cell>
          <cell r="H560">
            <v>17.065770750988143</v>
          </cell>
          <cell r="I560" t="e">
            <v>#N/A</v>
          </cell>
          <cell r="J560" t="e">
            <v>#N/A</v>
          </cell>
          <cell r="K560" t="e">
            <v>#N/A</v>
          </cell>
          <cell r="L560" t="e">
            <v>#N/A</v>
          </cell>
          <cell r="M560" t="e">
            <v>#N/A</v>
          </cell>
          <cell r="N560" t="e">
            <v>#N/A</v>
          </cell>
          <cell r="O560" t="e">
            <v>#N/A</v>
          </cell>
          <cell r="P560">
            <v>17.07</v>
          </cell>
          <cell r="Q560">
            <v>0</v>
          </cell>
          <cell r="R560" t="e">
            <v>#N/A</v>
          </cell>
        </row>
        <row r="561">
          <cell r="A561">
            <v>40843</v>
          </cell>
          <cell r="B561">
            <v>40843</v>
          </cell>
          <cell r="C561" t="str">
            <v>Future</v>
          </cell>
          <cell r="D561" t="e">
            <v>#N/A</v>
          </cell>
          <cell r="E561">
            <v>16.935059288537552</v>
          </cell>
          <cell r="F561">
            <v>17.172213438735177</v>
          </cell>
          <cell r="G561">
            <v>17.061541501976286</v>
          </cell>
          <cell r="H561">
            <v>17.061541501976286</v>
          </cell>
          <cell r="I561" t="e">
            <v>#N/A</v>
          </cell>
          <cell r="J561" t="e">
            <v>#N/A</v>
          </cell>
          <cell r="K561" t="e">
            <v>#N/A</v>
          </cell>
          <cell r="L561" t="e">
            <v>#N/A</v>
          </cell>
          <cell r="M561" t="e">
            <v>#N/A</v>
          </cell>
          <cell r="N561" t="e">
            <v>#N/A</v>
          </cell>
          <cell r="O561" t="e">
            <v>#N/A</v>
          </cell>
          <cell r="P561">
            <v>17.07</v>
          </cell>
          <cell r="Q561">
            <v>0</v>
          </cell>
          <cell r="R561" t="e">
            <v>#N/A</v>
          </cell>
        </row>
        <row r="562">
          <cell r="A562">
            <v>40844</v>
          </cell>
          <cell r="B562">
            <v>40844</v>
          </cell>
          <cell r="C562" t="str">
            <v>Future</v>
          </cell>
          <cell r="D562" t="e">
            <v>#N/A</v>
          </cell>
          <cell r="E562">
            <v>16.867588932806328</v>
          </cell>
          <cell r="F562">
            <v>17.223320158102766</v>
          </cell>
          <cell r="G562">
            <v>17.057312252964429</v>
          </cell>
          <cell r="H562">
            <v>17.057312252964429</v>
          </cell>
          <cell r="I562" t="e">
            <v>#N/A</v>
          </cell>
          <cell r="J562" t="e">
            <v>#N/A</v>
          </cell>
          <cell r="K562" t="e">
            <v>#N/A</v>
          </cell>
          <cell r="L562" t="e">
            <v>#N/A</v>
          </cell>
          <cell r="M562" t="e">
            <v>#N/A</v>
          </cell>
          <cell r="N562" t="e">
            <v>#N/A</v>
          </cell>
          <cell r="O562" t="e">
            <v>#N/A</v>
          </cell>
          <cell r="P562">
            <v>17.07</v>
          </cell>
          <cell r="Q562">
            <v>0</v>
          </cell>
          <cell r="R562" t="e">
            <v>#N/A</v>
          </cell>
        </row>
        <row r="563">
          <cell r="A563">
            <v>40847</v>
          </cell>
          <cell r="B563">
            <v>40847</v>
          </cell>
          <cell r="C563" t="str">
            <v>Future</v>
          </cell>
          <cell r="D563" t="e">
            <v>#N/A</v>
          </cell>
          <cell r="E563">
            <v>16.800118577075104</v>
          </cell>
          <cell r="F563">
            <v>17.274426877470354</v>
          </cell>
          <cell r="G563">
            <v>17.053083003952572</v>
          </cell>
          <cell r="H563">
            <v>17.053083003952572</v>
          </cell>
          <cell r="I563" t="e">
            <v>#N/A</v>
          </cell>
          <cell r="J563" t="e">
            <v>#N/A</v>
          </cell>
          <cell r="K563" t="e">
            <v>#N/A</v>
          </cell>
          <cell r="L563" t="e">
            <v>#N/A</v>
          </cell>
          <cell r="M563" t="e">
            <v>#N/A</v>
          </cell>
          <cell r="N563" t="e">
            <v>#N/A</v>
          </cell>
          <cell r="O563" t="e">
            <v>#N/A</v>
          </cell>
          <cell r="P563">
            <v>17.07</v>
          </cell>
          <cell r="Q563">
            <v>0</v>
          </cell>
          <cell r="R563" t="e">
            <v>#N/A</v>
          </cell>
        </row>
        <row r="564">
          <cell r="A564">
            <v>40848</v>
          </cell>
          <cell r="B564">
            <v>40848</v>
          </cell>
          <cell r="C564" t="str">
            <v>Future</v>
          </cell>
          <cell r="D564" t="e">
            <v>#N/A</v>
          </cell>
          <cell r="E564">
            <v>16.732648221343879</v>
          </cell>
          <cell r="F564">
            <v>17.325533596837943</v>
          </cell>
          <cell r="G564">
            <v>17.048853754940716</v>
          </cell>
          <cell r="H564">
            <v>17.048853754940716</v>
          </cell>
          <cell r="I564" t="e">
            <v>#N/A</v>
          </cell>
          <cell r="J564" t="e">
            <v>#N/A</v>
          </cell>
          <cell r="K564" t="e">
            <v>#N/A</v>
          </cell>
          <cell r="L564" t="e">
            <v>#N/A</v>
          </cell>
          <cell r="M564" t="e">
            <v>#N/A</v>
          </cell>
          <cell r="N564" t="e">
            <v>#N/A</v>
          </cell>
          <cell r="O564" t="e">
            <v>#N/A</v>
          </cell>
          <cell r="P564">
            <v>17.07</v>
          </cell>
          <cell r="Q564">
            <v>0</v>
          </cell>
          <cell r="R564" t="e">
            <v>#N/A</v>
          </cell>
        </row>
        <row r="565">
          <cell r="A565">
            <v>40849</v>
          </cell>
          <cell r="B565">
            <v>40849</v>
          </cell>
          <cell r="C565" t="str">
            <v>Future</v>
          </cell>
          <cell r="D565" t="e">
            <v>#N/A</v>
          </cell>
          <cell r="E565">
            <v>16.665177865612655</v>
          </cell>
          <cell r="F565">
            <v>17.376640316205531</v>
          </cell>
          <cell r="G565">
            <v>17.044624505928859</v>
          </cell>
          <cell r="H565">
            <v>17.044624505928859</v>
          </cell>
          <cell r="I565" t="e">
            <v>#N/A</v>
          </cell>
          <cell r="J565" t="e">
            <v>#N/A</v>
          </cell>
          <cell r="K565" t="e">
            <v>#N/A</v>
          </cell>
          <cell r="L565" t="e">
            <v>#N/A</v>
          </cell>
          <cell r="M565" t="e">
            <v>#N/A</v>
          </cell>
          <cell r="N565" t="e">
            <v>#N/A</v>
          </cell>
          <cell r="O565" t="e">
            <v>#N/A</v>
          </cell>
          <cell r="P565">
            <v>17.07</v>
          </cell>
          <cell r="Q565">
            <v>0</v>
          </cell>
          <cell r="R565" t="e">
            <v>#N/A</v>
          </cell>
        </row>
        <row r="566">
          <cell r="A566">
            <v>40850</v>
          </cell>
          <cell r="B566">
            <v>40850</v>
          </cell>
          <cell r="C566" t="str">
            <v>Future</v>
          </cell>
          <cell r="D566" t="e">
            <v>#N/A</v>
          </cell>
          <cell r="E566">
            <v>16.597707509881431</v>
          </cell>
          <cell r="F566">
            <v>17.42774703557312</v>
          </cell>
          <cell r="G566">
            <v>17.040395256917002</v>
          </cell>
          <cell r="H566">
            <v>17.040395256917002</v>
          </cell>
          <cell r="I566" t="e">
            <v>#N/A</v>
          </cell>
          <cell r="J566" t="e">
            <v>#N/A</v>
          </cell>
          <cell r="K566" t="e">
            <v>#N/A</v>
          </cell>
          <cell r="L566" t="e">
            <v>#N/A</v>
          </cell>
          <cell r="M566" t="e">
            <v>#N/A</v>
          </cell>
          <cell r="N566" t="e">
            <v>#N/A</v>
          </cell>
          <cell r="O566" t="e">
            <v>#N/A</v>
          </cell>
          <cell r="P566">
            <v>17.07</v>
          </cell>
          <cell r="Q566">
            <v>0</v>
          </cell>
          <cell r="R566" t="e">
            <v>#N/A</v>
          </cell>
        </row>
        <row r="567">
          <cell r="A567">
            <v>40851</v>
          </cell>
          <cell r="B567">
            <v>40851</v>
          </cell>
          <cell r="C567" t="str">
            <v>Future</v>
          </cell>
          <cell r="D567" t="e">
            <v>#N/A</v>
          </cell>
          <cell r="E567">
            <v>16.530237154150207</v>
          </cell>
          <cell r="F567">
            <v>17.478853754940708</v>
          </cell>
          <cell r="G567">
            <v>17.036166007905145</v>
          </cell>
          <cell r="H567">
            <v>17.036166007905145</v>
          </cell>
          <cell r="I567" t="e">
            <v>#N/A</v>
          </cell>
          <cell r="J567" t="e">
            <v>#N/A</v>
          </cell>
          <cell r="K567" t="e">
            <v>#N/A</v>
          </cell>
          <cell r="L567" t="e">
            <v>#N/A</v>
          </cell>
          <cell r="M567" t="e">
            <v>#N/A</v>
          </cell>
          <cell r="N567" t="e">
            <v>#N/A</v>
          </cell>
          <cell r="O567" t="e">
            <v>#N/A</v>
          </cell>
          <cell r="P567">
            <v>17.07</v>
          </cell>
          <cell r="Q567">
            <v>0</v>
          </cell>
          <cell r="R567" t="e">
            <v>#N/A</v>
          </cell>
        </row>
        <row r="568">
          <cell r="A568">
            <v>40854</v>
          </cell>
          <cell r="B568">
            <v>40854</v>
          </cell>
          <cell r="C568" t="str">
            <v>Future</v>
          </cell>
          <cell r="D568" t="e">
            <v>#N/A</v>
          </cell>
          <cell r="E568">
            <v>16.462766798418983</v>
          </cell>
          <cell r="F568">
            <v>17.529960474308297</v>
          </cell>
          <cell r="G568">
            <v>17.031936758893288</v>
          </cell>
          <cell r="H568">
            <v>17.031936758893288</v>
          </cell>
          <cell r="I568" t="e">
            <v>#N/A</v>
          </cell>
          <cell r="J568" t="e">
            <v>#N/A</v>
          </cell>
          <cell r="K568" t="e">
            <v>#N/A</v>
          </cell>
          <cell r="L568" t="e">
            <v>#N/A</v>
          </cell>
          <cell r="M568" t="e">
            <v>#N/A</v>
          </cell>
          <cell r="N568" t="e">
            <v>#N/A</v>
          </cell>
          <cell r="O568" t="e">
            <v>#N/A</v>
          </cell>
          <cell r="P568">
            <v>17.07</v>
          </cell>
          <cell r="Q568">
            <v>0</v>
          </cell>
          <cell r="R568" t="e">
            <v>#N/A</v>
          </cell>
        </row>
        <row r="569">
          <cell r="A569">
            <v>40855</v>
          </cell>
          <cell r="B569">
            <v>40855</v>
          </cell>
          <cell r="C569" t="str">
            <v>Future</v>
          </cell>
          <cell r="D569" t="e">
            <v>#N/A</v>
          </cell>
          <cell r="E569">
            <v>16.395296442687759</v>
          </cell>
          <cell r="F569">
            <v>17.581067193675885</v>
          </cell>
          <cell r="G569">
            <v>17.027707509881431</v>
          </cell>
          <cell r="H569">
            <v>17.027707509881431</v>
          </cell>
          <cell r="I569" t="e">
            <v>#N/A</v>
          </cell>
          <cell r="J569" t="e">
            <v>#N/A</v>
          </cell>
          <cell r="K569" t="e">
            <v>#N/A</v>
          </cell>
          <cell r="L569" t="e">
            <v>#N/A</v>
          </cell>
          <cell r="M569" t="e">
            <v>#N/A</v>
          </cell>
          <cell r="N569" t="e">
            <v>#N/A</v>
          </cell>
          <cell r="O569" t="e">
            <v>#N/A</v>
          </cell>
          <cell r="P569">
            <v>17.07</v>
          </cell>
          <cell r="Q569">
            <v>0</v>
          </cell>
          <cell r="R569" t="e">
            <v>#N/A</v>
          </cell>
        </row>
        <row r="570">
          <cell r="A570">
            <v>40856</v>
          </cell>
          <cell r="B570">
            <v>40856</v>
          </cell>
          <cell r="C570" t="str">
            <v>Future</v>
          </cell>
          <cell r="D570" t="e">
            <v>#N/A</v>
          </cell>
          <cell r="E570">
            <v>16.327826086956534</v>
          </cell>
          <cell r="F570">
            <v>17.632173913043474</v>
          </cell>
          <cell r="G570">
            <v>17.023478260869574</v>
          </cell>
          <cell r="H570">
            <v>17.023478260869574</v>
          </cell>
          <cell r="I570" t="e">
            <v>#N/A</v>
          </cell>
          <cell r="J570" t="e">
            <v>#N/A</v>
          </cell>
          <cell r="K570" t="e">
            <v>#N/A</v>
          </cell>
          <cell r="L570" t="e">
            <v>#N/A</v>
          </cell>
          <cell r="M570" t="e">
            <v>#N/A</v>
          </cell>
          <cell r="N570" t="e">
            <v>#N/A</v>
          </cell>
          <cell r="O570" t="e">
            <v>#N/A</v>
          </cell>
          <cell r="P570">
            <v>17.07</v>
          </cell>
          <cell r="Q570">
            <v>0</v>
          </cell>
          <cell r="R570" t="e">
            <v>#N/A</v>
          </cell>
        </row>
        <row r="571">
          <cell r="A571">
            <v>40857</v>
          </cell>
          <cell r="B571">
            <v>40857</v>
          </cell>
          <cell r="C571" t="str">
            <v>Future</v>
          </cell>
          <cell r="D571" t="e">
            <v>#N/A</v>
          </cell>
          <cell r="E571">
            <v>16.26035573122531</v>
          </cell>
          <cell r="F571">
            <v>17.683280632411062</v>
          </cell>
          <cell r="G571">
            <v>17.019249011857717</v>
          </cell>
          <cell r="H571">
            <v>17.019249011857717</v>
          </cell>
          <cell r="I571" t="e">
            <v>#N/A</v>
          </cell>
          <cell r="J571" t="e">
            <v>#N/A</v>
          </cell>
          <cell r="K571" t="e">
            <v>#N/A</v>
          </cell>
          <cell r="L571" t="e">
            <v>#N/A</v>
          </cell>
          <cell r="M571" t="e">
            <v>#N/A</v>
          </cell>
          <cell r="N571" t="e">
            <v>#N/A</v>
          </cell>
          <cell r="O571" t="e">
            <v>#N/A</v>
          </cell>
          <cell r="P571">
            <v>17.07</v>
          </cell>
          <cell r="Q571">
            <v>0</v>
          </cell>
          <cell r="R571" t="e">
            <v>#N/A</v>
          </cell>
        </row>
        <row r="572">
          <cell r="A572">
            <v>40858</v>
          </cell>
          <cell r="B572">
            <v>40858</v>
          </cell>
          <cell r="C572" t="str">
            <v>Future</v>
          </cell>
          <cell r="D572" t="e">
            <v>#N/A</v>
          </cell>
          <cell r="E572">
            <v>16.192885375494086</v>
          </cell>
          <cell r="F572">
            <v>17.734387351778651</v>
          </cell>
          <cell r="G572">
            <v>17.01501976284586</v>
          </cell>
          <cell r="H572">
            <v>17.01501976284586</v>
          </cell>
          <cell r="I572" t="e">
            <v>#N/A</v>
          </cell>
          <cell r="J572" t="e">
            <v>#N/A</v>
          </cell>
          <cell r="K572" t="e">
            <v>#N/A</v>
          </cell>
          <cell r="L572" t="e">
            <v>#N/A</v>
          </cell>
          <cell r="M572" t="e">
            <v>#N/A</v>
          </cell>
          <cell r="N572" t="e">
            <v>#N/A</v>
          </cell>
          <cell r="O572" t="e">
            <v>#N/A</v>
          </cell>
          <cell r="P572">
            <v>17.07</v>
          </cell>
          <cell r="Q572">
            <v>0</v>
          </cell>
          <cell r="R572" t="e">
            <v>#N/A</v>
          </cell>
        </row>
        <row r="573">
          <cell r="A573">
            <v>40861</v>
          </cell>
          <cell r="B573">
            <v>40861</v>
          </cell>
          <cell r="C573" t="str">
            <v>Future</v>
          </cell>
          <cell r="D573" t="e">
            <v>#N/A</v>
          </cell>
          <cell r="E573">
            <v>16.125415019762862</v>
          </cell>
          <cell r="F573">
            <v>17.785494071146239</v>
          </cell>
          <cell r="G573">
            <v>17.010790513834003</v>
          </cell>
          <cell r="H573">
            <v>17.010790513834003</v>
          </cell>
          <cell r="I573" t="e">
            <v>#N/A</v>
          </cell>
          <cell r="J573" t="e">
            <v>#N/A</v>
          </cell>
          <cell r="K573" t="e">
            <v>#N/A</v>
          </cell>
          <cell r="L573" t="e">
            <v>#N/A</v>
          </cell>
          <cell r="M573" t="e">
            <v>#N/A</v>
          </cell>
          <cell r="N573" t="e">
            <v>#N/A</v>
          </cell>
          <cell r="O573" t="e">
            <v>#N/A</v>
          </cell>
          <cell r="P573">
            <v>17.07</v>
          </cell>
          <cell r="Q573">
            <v>0</v>
          </cell>
          <cell r="R573" t="e">
            <v>#N/A</v>
          </cell>
        </row>
        <row r="574">
          <cell r="A574">
            <v>40862</v>
          </cell>
          <cell r="B574">
            <v>40862</v>
          </cell>
          <cell r="C574" t="str">
            <v>Future</v>
          </cell>
          <cell r="D574" t="e">
            <v>#N/A</v>
          </cell>
          <cell r="E574">
            <v>16.057944664031638</v>
          </cell>
          <cell r="F574">
            <v>17.836600790513828</v>
          </cell>
          <cell r="G574">
            <v>17.006561264822146</v>
          </cell>
          <cell r="H574">
            <v>17.006561264822146</v>
          </cell>
          <cell r="I574" t="e">
            <v>#N/A</v>
          </cell>
          <cell r="J574" t="e">
            <v>#N/A</v>
          </cell>
          <cell r="K574" t="e">
            <v>#N/A</v>
          </cell>
          <cell r="L574" t="e">
            <v>#N/A</v>
          </cell>
          <cell r="M574" t="e">
            <v>#N/A</v>
          </cell>
          <cell r="N574" t="e">
            <v>#N/A</v>
          </cell>
          <cell r="O574" t="e">
            <v>#N/A</v>
          </cell>
          <cell r="P574">
            <v>17.07</v>
          </cell>
          <cell r="Q574">
            <v>0</v>
          </cell>
          <cell r="R574" t="e">
            <v>#N/A</v>
          </cell>
        </row>
        <row r="575">
          <cell r="A575">
            <v>40863</v>
          </cell>
          <cell r="B575">
            <v>40863</v>
          </cell>
          <cell r="C575" t="str">
            <v>Future</v>
          </cell>
          <cell r="D575" t="e">
            <v>#N/A</v>
          </cell>
          <cell r="E575">
            <v>15.990474308300412</v>
          </cell>
          <cell r="F575">
            <v>17.887707509881416</v>
          </cell>
          <cell r="G575">
            <v>17.002332015810289</v>
          </cell>
          <cell r="H575">
            <v>17.002332015810289</v>
          </cell>
          <cell r="I575" t="e">
            <v>#N/A</v>
          </cell>
          <cell r="J575" t="e">
            <v>#N/A</v>
          </cell>
          <cell r="K575" t="e">
            <v>#N/A</v>
          </cell>
          <cell r="L575" t="e">
            <v>#N/A</v>
          </cell>
          <cell r="M575" t="e">
            <v>#N/A</v>
          </cell>
          <cell r="N575" t="e">
            <v>#N/A</v>
          </cell>
          <cell r="O575" t="e">
            <v>#N/A</v>
          </cell>
          <cell r="P575">
            <v>17.07</v>
          </cell>
          <cell r="Q575">
            <v>0</v>
          </cell>
          <cell r="R575" t="e">
            <v>#N/A</v>
          </cell>
        </row>
        <row r="576">
          <cell r="A576">
            <v>40864</v>
          </cell>
          <cell r="B576">
            <v>40864</v>
          </cell>
          <cell r="C576" t="str">
            <v>Future</v>
          </cell>
          <cell r="D576" t="e">
            <v>#N/A</v>
          </cell>
          <cell r="E576">
            <v>15.923003952569186</v>
          </cell>
          <cell r="F576">
            <v>17.938814229249004</v>
          </cell>
          <cell r="G576">
            <v>16.998102766798432</v>
          </cell>
          <cell r="H576">
            <v>16.998102766798432</v>
          </cell>
          <cell r="I576" t="e">
            <v>#N/A</v>
          </cell>
          <cell r="J576" t="e">
            <v>#N/A</v>
          </cell>
          <cell r="K576" t="e">
            <v>#N/A</v>
          </cell>
          <cell r="L576" t="e">
            <v>#N/A</v>
          </cell>
          <cell r="M576" t="e">
            <v>#N/A</v>
          </cell>
          <cell r="N576" t="e">
            <v>#N/A</v>
          </cell>
          <cell r="O576" t="e">
            <v>#N/A</v>
          </cell>
          <cell r="P576">
            <v>17.07</v>
          </cell>
          <cell r="Q576">
            <v>0</v>
          </cell>
          <cell r="R576" t="e">
            <v>#N/A</v>
          </cell>
        </row>
        <row r="577">
          <cell r="A577">
            <v>40865</v>
          </cell>
          <cell r="B577">
            <v>40865</v>
          </cell>
          <cell r="C577" t="str">
            <v>Future</v>
          </cell>
          <cell r="D577" t="e">
            <v>#N/A</v>
          </cell>
          <cell r="E577">
            <v>15.85553359683796</v>
          </cell>
          <cell r="F577">
            <v>17.989920948616593</v>
          </cell>
          <cell r="G577">
            <v>16.993873517786575</v>
          </cell>
          <cell r="H577">
            <v>16.993873517786575</v>
          </cell>
          <cell r="I577" t="e">
            <v>#N/A</v>
          </cell>
          <cell r="J577" t="e">
            <v>#N/A</v>
          </cell>
          <cell r="K577" t="e">
            <v>#N/A</v>
          </cell>
          <cell r="L577" t="e">
            <v>#N/A</v>
          </cell>
          <cell r="M577" t="e">
            <v>#N/A</v>
          </cell>
          <cell r="N577" t="e">
            <v>#N/A</v>
          </cell>
          <cell r="O577" t="e">
            <v>#N/A</v>
          </cell>
          <cell r="P577">
            <v>17.07</v>
          </cell>
          <cell r="Q577">
            <v>0</v>
          </cell>
          <cell r="R577" t="e">
            <v>#N/A</v>
          </cell>
        </row>
        <row r="578">
          <cell r="A578">
            <v>40868</v>
          </cell>
          <cell r="B578">
            <v>40868</v>
          </cell>
          <cell r="C578" t="str">
            <v>Future</v>
          </cell>
          <cell r="D578" t="e">
            <v>#N/A</v>
          </cell>
          <cell r="E578">
            <v>15.788063241106734</v>
          </cell>
          <cell r="F578">
            <v>18.041027667984181</v>
          </cell>
          <cell r="G578">
            <v>16.989644268774718</v>
          </cell>
          <cell r="H578">
            <v>16.989644268774718</v>
          </cell>
          <cell r="I578" t="e">
            <v>#N/A</v>
          </cell>
          <cell r="J578" t="e">
            <v>#N/A</v>
          </cell>
          <cell r="K578" t="e">
            <v>#N/A</v>
          </cell>
          <cell r="L578" t="e">
            <v>#N/A</v>
          </cell>
          <cell r="M578" t="e">
            <v>#N/A</v>
          </cell>
          <cell r="N578" t="e">
            <v>#N/A</v>
          </cell>
          <cell r="O578" t="e">
            <v>#N/A</v>
          </cell>
          <cell r="P578">
            <v>17.07</v>
          </cell>
          <cell r="Q578">
            <v>0</v>
          </cell>
          <cell r="R578" t="e">
            <v>#N/A</v>
          </cell>
        </row>
        <row r="579">
          <cell r="A579">
            <v>40869</v>
          </cell>
          <cell r="B579">
            <v>40869</v>
          </cell>
          <cell r="C579" t="str">
            <v>Future</v>
          </cell>
          <cell r="D579" t="e">
            <v>#N/A</v>
          </cell>
          <cell r="E579">
            <v>15.720592885375508</v>
          </cell>
          <cell r="F579">
            <v>18.09213438735177</v>
          </cell>
          <cell r="G579">
            <v>16.985415019762861</v>
          </cell>
          <cell r="H579">
            <v>16.985415019762861</v>
          </cell>
          <cell r="I579" t="e">
            <v>#N/A</v>
          </cell>
          <cell r="J579" t="e">
            <v>#N/A</v>
          </cell>
          <cell r="K579" t="e">
            <v>#N/A</v>
          </cell>
          <cell r="L579" t="e">
            <v>#N/A</v>
          </cell>
          <cell r="M579" t="e">
            <v>#N/A</v>
          </cell>
          <cell r="N579" t="e">
            <v>#N/A</v>
          </cell>
          <cell r="O579" t="e">
            <v>#N/A</v>
          </cell>
          <cell r="P579">
            <v>17.07</v>
          </cell>
          <cell r="Q579">
            <v>0</v>
          </cell>
          <cell r="R579" t="e">
            <v>#N/A</v>
          </cell>
        </row>
        <row r="580">
          <cell r="A580">
            <v>40870</v>
          </cell>
          <cell r="B580">
            <v>40870</v>
          </cell>
          <cell r="C580" t="str">
            <v>Future</v>
          </cell>
          <cell r="D580" t="e">
            <v>#N/A</v>
          </cell>
          <cell r="E580">
            <v>15.653122529644282</v>
          </cell>
          <cell r="F580">
            <v>18.143241106719358</v>
          </cell>
          <cell r="G580">
            <v>16.981185770751004</v>
          </cell>
          <cell r="H580">
            <v>16.981185770751004</v>
          </cell>
          <cell r="I580" t="e">
            <v>#N/A</v>
          </cell>
          <cell r="J580" t="e">
            <v>#N/A</v>
          </cell>
          <cell r="K580" t="e">
            <v>#N/A</v>
          </cell>
          <cell r="L580" t="e">
            <v>#N/A</v>
          </cell>
          <cell r="M580" t="e">
            <v>#N/A</v>
          </cell>
          <cell r="N580" t="e">
            <v>#N/A</v>
          </cell>
          <cell r="O580" t="e">
            <v>#N/A</v>
          </cell>
          <cell r="P580">
            <v>17.07</v>
          </cell>
          <cell r="Q580">
            <v>0</v>
          </cell>
          <cell r="R580" t="e">
            <v>#N/A</v>
          </cell>
        </row>
        <row r="581">
          <cell r="A581">
            <v>40872</v>
          </cell>
          <cell r="B581">
            <v>40872</v>
          </cell>
          <cell r="C581" t="str">
            <v>Future</v>
          </cell>
          <cell r="D581" t="e">
            <v>#N/A</v>
          </cell>
          <cell r="E581">
            <v>15.585652173913056</v>
          </cell>
          <cell r="F581">
            <v>18.194347826086947</v>
          </cell>
          <cell r="G581">
            <v>16.976956521739147</v>
          </cell>
          <cell r="H581">
            <v>16.976956521739147</v>
          </cell>
          <cell r="I581" t="e">
            <v>#N/A</v>
          </cell>
          <cell r="J581" t="e">
            <v>#N/A</v>
          </cell>
          <cell r="K581" t="e">
            <v>#N/A</v>
          </cell>
          <cell r="L581" t="e">
            <v>#N/A</v>
          </cell>
          <cell r="M581" t="e">
            <v>#N/A</v>
          </cell>
          <cell r="N581" t="e">
            <v>#N/A</v>
          </cell>
          <cell r="O581" t="e">
            <v>#N/A</v>
          </cell>
          <cell r="P581">
            <v>17.07</v>
          </cell>
          <cell r="Q581">
            <v>0</v>
          </cell>
          <cell r="R581" t="e">
            <v>#N/A</v>
          </cell>
        </row>
        <row r="582">
          <cell r="A582">
            <v>40875</v>
          </cell>
          <cell r="B582">
            <v>40875</v>
          </cell>
          <cell r="C582" t="str">
            <v>Future</v>
          </cell>
          <cell r="D582" t="e">
            <v>#N/A</v>
          </cell>
          <cell r="E582">
            <v>15.51818181818183</v>
          </cell>
          <cell r="F582">
            <v>18.245454545454535</v>
          </cell>
          <cell r="G582">
            <v>16.97272727272729</v>
          </cell>
          <cell r="H582">
            <v>16.97272727272729</v>
          </cell>
          <cell r="I582" t="e">
            <v>#N/A</v>
          </cell>
          <cell r="J582" t="e">
            <v>#N/A</v>
          </cell>
          <cell r="K582" t="e">
            <v>#N/A</v>
          </cell>
          <cell r="L582" t="e">
            <v>#N/A</v>
          </cell>
          <cell r="M582" t="e">
            <v>#N/A</v>
          </cell>
          <cell r="N582" t="e">
            <v>#N/A</v>
          </cell>
          <cell r="O582" t="e">
            <v>#N/A</v>
          </cell>
          <cell r="P582">
            <v>17.07</v>
          </cell>
          <cell r="Q582">
            <v>0</v>
          </cell>
          <cell r="R582" t="e">
            <v>#N/A</v>
          </cell>
        </row>
        <row r="583">
          <cell r="A583">
            <v>40876</v>
          </cell>
          <cell r="B583">
            <v>40876</v>
          </cell>
          <cell r="C583" t="str">
            <v>Future</v>
          </cell>
          <cell r="D583" t="e">
            <v>#N/A</v>
          </cell>
          <cell r="E583">
            <v>15.450711462450604</v>
          </cell>
          <cell r="F583">
            <v>18.296561264822124</v>
          </cell>
          <cell r="G583">
            <v>16.968498023715433</v>
          </cell>
          <cell r="H583">
            <v>16.968498023715433</v>
          </cell>
          <cell r="I583" t="e">
            <v>#N/A</v>
          </cell>
          <cell r="J583" t="e">
            <v>#N/A</v>
          </cell>
          <cell r="K583" t="e">
            <v>#N/A</v>
          </cell>
          <cell r="L583" t="e">
            <v>#N/A</v>
          </cell>
          <cell r="M583" t="e">
            <v>#N/A</v>
          </cell>
          <cell r="N583" t="e">
            <v>#N/A</v>
          </cell>
          <cell r="O583" t="e">
            <v>#N/A</v>
          </cell>
          <cell r="P583">
            <v>17.07</v>
          </cell>
          <cell r="Q583">
            <v>0</v>
          </cell>
          <cell r="R583" t="e">
            <v>#N/A</v>
          </cell>
        </row>
        <row r="584">
          <cell r="A584">
            <v>40877</v>
          </cell>
          <cell r="B584">
            <v>40877</v>
          </cell>
          <cell r="C584" t="str">
            <v>Future</v>
          </cell>
          <cell r="D584" t="e">
            <v>#N/A</v>
          </cell>
          <cell r="E584">
            <v>15.383241106719378</v>
          </cell>
          <cell r="F584">
            <v>18.347667984189712</v>
          </cell>
          <cell r="G584">
            <v>16.964268774703577</v>
          </cell>
          <cell r="H584">
            <v>16.964268774703577</v>
          </cell>
          <cell r="I584" t="e">
            <v>#N/A</v>
          </cell>
          <cell r="J584" t="e">
            <v>#N/A</v>
          </cell>
          <cell r="K584" t="e">
            <v>#N/A</v>
          </cell>
          <cell r="L584" t="e">
            <v>#N/A</v>
          </cell>
          <cell r="M584" t="e">
            <v>#N/A</v>
          </cell>
          <cell r="N584" t="e">
            <v>#N/A</v>
          </cell>
          <cell r="O584" t="e">
            <v>#N/A</v>
          </cell>
          <cell r="P584">
            <v>17.07</v>
          </cell>
          <cell r="Q584">
            <v>0</v>
          </cell>
          <cell r="R584" t="e">
            <v>#N/A</v>
          </cell>
        </row>
        <row r="585">
          <cell r="A585">
            <v>40878</v>
          </cell>
          <cell r="B585">
            <v>40878</v>
          </cell>
          <cell r="C585" t="str">
            <v>Future</v>
          </cell>
          <cell r="D585" t="e">
            <v>#N/A</v>
          </cell>
          <cell r="E585">
            <v>15.315770750988152</v>
          </cell>
          <cell r="F585">
            <v>18.398774703557301</v>
          </cell>
          <cell r="G585">
            <v>16.96003952569172</v>
          </cell>
          <cell r="H585">
            <v>16.96003952569172</v>
          </cell>
          <cell r="I585" t="e">
            <v>#N/A</v>
          </cell>
          <cell r="J585" t="e">
            <v>#N/A</v>
          </cell>
          <cell r="K585" t="e">
            <v>#N/A</v>
          </cell>
          <cell r="L585" t="e">
            <v>#N/A</v>
          </cell>
          <cell r="M585" t="e">
            <v>#N/A</v>
          </cell>
          <cell r="N585" t="e">
            <v>#N/A</v>
          </cell>
          <cell r="O585" t="e">
            <v>#N/A</v>
          </cell>
          <cell r="P585">
            <v>17.07</v>
          </cell>
          <cell r="Q585">
            <v>0</v>
          </cell>
          <cell r="R585" t="e">
            <v>#N/A</v>
          </cell>
        </row>
        <row r="586">
          <cell r="A586">
            <v>40879</v>
          </cell>
          <cell r="B586">
            <v>40879</v>
          </cell>
          <cell r="C586" t="str">
            <v>Future</v>
          </cell>
          <cell r="D586" t="e">
            <v>#N/A</v>
          </cell>
          <cell r="E586">
            <v>15.248300395256926</v>
          </cell>
          <cell r="F586">
            <v>18.449881422924889</v>
          </cell>
          <cell r="G586">
            <v>16.955810276679863</v>
          </cell>
          <cell r="H586">
            <v>16.955810276679863</v>
          </cell>
          <cell r="I586" t="e">
            <v>#N/A</v>
          </cell>
          <cell r="J586" t="e">
            <v>#N/A</v>
          </cell>
          <cell r="K586" t="e">
            <v>#N/A</v>
          </cell>
          <cell r="L586" t="e">
            <v>#N/A</v>
          </cell>
          <cell r="M586" t="e">
            <v>#N/A</v>
          </cell>
          <cell r="N586" t="e">
            <v>#N/A</v>
          </cell>
          <cell r="O586" t="e">
            <v>#N/A</v>
          </cell>
          <cell r="P586">
            <v>17.07</v>
          </cell>
          <cell r="Q586">
            <v>0</v>
          </cell>
          <cell r="R586" t="e">
            <v>#N/A</v>
          </cell>
        </row>
        <row r="587">
          <cell r="A587">
            <v>40882</v>
          </cell>
          <cell r="B587">
            <v>40882</v>
          </cell>
          <cell r="C587" t="str">
            <v>Future</v>
          </cell>
          <cell r="D587" t="e">
            <v>#N/A</v>
          </cell>
          <cell r="E587">
            <v>15.1808300395257</v>
          </cell>
          <cell r="F587">
            <v>18.500988142292478</v>
          </cell>
          <cell r="G587">
            <v>16.951581027668006</v>
          </cell>
          <cell r="H587">
            <v>16.951581027668006</v>
          </cell>
          <cell r="I587" t="e">
            <v>#N/A</v>
          </cell>
          <cell r="J587" t="e">
            <v>#N/A</v>
          </cell>
          <cell r="K587" t="e">
            <v>#N/A</v>
          </cell>
          <cell r="L587" t="e">
            <v>#N/A</v>
          </cell>
          <cell r="M587" t="e">
            <v>#N/A</v>
          </cell>
          <cell r="N587" t="e">
            <v>#N/A</v>
          </cell>
          <cell r="O587" t="e">
            <v>#N/A</v>
          </cell>
          <cell r="P587">
            <v>17.07</v>
          </cell>
          <cell r="Q587">
            <v>0</v>
          </cell>
          <cell r="R587" t="e">
            <v>#N/A</v>
          </cell>
        </row>
        <row r="588">
          <cell r="A588">
            <v>40883</v>
          </cell>
          <cell r="B588">
            <v>40883</v>
          </cell>
          <cell r="C588" t="str">
            <v>Future</v>
          </cell>
          <cell r="D588" t="e">
            <v>#N/A</v>
          </cell>
          <cell r="E588">
            <v>15.113359683794474</v>
          </cell>
          <cell r="F588">
            <v>18.552094861660066</v>
          </cell>
          <cell r="G588">
            <v>16.947351778656149</v>
          </cell>
          <cell r="H588">
            <v>16.947351778656149</v>
          </cell>
          <cell r="I588" t="e">
            <v>#N/A</v>
          </cell>
          <cell r="J588" t="e">
            <v>#N/A</v>
          </cell>
          <cell r="K588" t="e">
            <v>#N/A</v>
          </cell>
          <cell r="L588" t="e">
            <v>#N/A</v>
          </cell>
          <cell r="M588" t="e">
            <v>#N/A</v>
          </cell>
          <cell r="N588" t="e">
            <v>#N/A</v>
          </cell>
          <cell r="O588" t="e">
            <v>#N/A</v>
          </cell>
          <cell r="P588">
            <v>17.07</v>
          </cell>
          <cell r="Q588">
            <v>0</v>
          </cell>
          <cell r="R588" t="e">
            <v>#N/A</v>
          </cell>
        </row>
        <row r="589">
          <cell r="A589">
            <v>40884</v>
          </cell>
          <cell r="B589">
            <v>40884</v>
          </cell>
          <cell r="C589" t="str">
            <v>Future</v>
          </cell>
          <cell r="D589" t="e">
            <v>#N/A</v>
          </cell>
          <cell r="E589">
            <v>15.045889328063248</v>
          </cell>
          <cell r="F589">
            <v>18.603201581027655</v>
          </cell>
          <cell r="G589">
            <v>16.943122529644292</v>
          </cell>
          <cell r="H589">
            <v>16.943122529644292</v>
          </cell>
          <cell r="I589" t="e">
            <v>#N/A</v>
          </cell>
          <cell r="J589" t="e">
            <v>#N/A</v>
          </cell>
          <cell r="K589" t="e">
            <v>#N/A</v>
          </cell>
          <cell r="L589" t="e">
            <v>#N/A</v>
          </cell>
          <cell r="M589" t="e">
            <v>#N/A</v>
          </cell>
          <cell r="N589" t="e">
            <v>#N/A</v>
          </cell>
          <cell r="O589" t="e">
            <v>#N/A</v>
          </cell>
          <cell r="P589">
            <v>17.07</v>
          </cell>
          <cell r="Q589">
            <v>0</v>
          </cell>
          <cell r="R589" t="e">
            <v>#N/A</v>
          </cell>
        </row>
        <row r="590">
          <cell r="A590">
            <v>40885</v>
          </cell>
          <cell r="B590">
            <v>40885</v>
          </cell>
          <cell r="C590" t="str">
            <v>Future</v>
          </cell>
          <cell r="D590" t="e">
            <v>#N/A</v>
          </cell>
          <cell r="E590">
            <v>14.978418972332022</v>
          </cell>
          <cell r="F590">
            <v>18.654308300395243</v>
          </cell>
          <cell r="G590">
            <v>16.938893280632435</v>
          </cell>
          <cell r="H590">
            <v>16.938893280632435</v>
          </cell>
          <cell r="I590" t="e">
            <v>#N/A</v>
          </cell>
          <cell r="J590" t="e">
            <v>#N/A</v>
          </cell>
          <cell r="K590" t="e">
            <v>#N/A</v>
          </cell>
          <cell r="L590" t="e">
            <v>#N/A</v>
          </cell>
          <cell r="M590" t="e">
            <v>#N/A</v>
          </cell>
          <cell r="N590" t="e">
            <v>#N/A</v>
          </cell>
          <cell r="O590" t="e">
            <v>#N/A</v>
          </cell>
          <cell r="P590">
            <v>17.07</v>
          </cell>
          <cell r="Q590">
            <v>0</v>
          </cell>
          <cell r="R590" t="e">
            <v>#N/A</v>
          </cell>
        </row>
        <row r="591">
          <cell r="A591">
            <v>40886</v>
          </cell>
          <cell r="B591">
            <v>40886</v>
          </cell>
          <cell r="C591" t="str">
            <v>Future</v>
          </cell>
          <cell r="D591" t="e">
            <v>#N/A</v>
          </cell>
          <cell r="E591">
            <v>14.910948616600797</v>
          </cell>
          <cell r="F591">
            <v>18.705415019762832</v>
          </cell>
          <cell r="G591">
            <v>16.934664031620578</v>
          </cell>
          <cell r="H591">
            <v>16.934664031620578</v>
          </cell>
          <cell r="I591" t="e">
            <v>#N/A</v>
          </cell>
          <cell r="J591" t="e">
            <v>#N/A</v>
          </cell>
          <cell r="K591" t="e">
            <v>#N/A</v>
          </cell>
          <cell r="L591" t="e">
            <v>#N/A</v>
          </cell>
          <cell r="M591" t="e">
            <v>#N/A</v>
          </cell>
          <cell r="N591" t="e">
            <v>#N/A</v>
          </cell>
          <cell r="O591" t="e">
            <v>#N/A</v>
          </cell>
          <cell r="P591">
            <v>17.07</v>
          </cell>
          <cell r="Q591">
            <v>0</v>
          </cell>
          <cell r="R591" t="e">
            <v>#N/A</v>
          </cell>
        </row>
        <row r="592">
          <cell r="A592">
            <v>40889</v>
          </cell>
          <cell r="B592">
            <v>40889</v>
          </cell>
          <cell r="C592" t="str">
            <v>Future</v>
          </cell>
          <cell r="D592" t="e">
            <v>#N/A</v>
          </cell>
          <cell r="E592">
            <v>14.843478260869571</v>
          </cell>
          <cell r="F592">
            <v>18.75652173913042</v>
          </cell>
          <cell r="G592">
            <v>16.930434782608721</v>
          </cell>
          <cell r="H592">
            <v>16.930434782608721</v>
          </cell>
          <cell r="I592" t="e">
            <v>#N/A</v>
          </cell>
          <cell r="J592" t="e">
            <v>#N/A</v>
          </cell>
          <cell r="K592" t="e">
            <v>#N/A</v>
          </cell>
          <cell r="L592" t="e">
            <v>#N/A</v>
          </cell>
          <cell r="M592" t="e">
            <v>#N/A</v>
          </cell>
          <cell r="N592" t="e">
            <v>#N/A</v>
          </cell>
          <cell r="O592" t="e">
            <v>#N/A</v>
          </cell>
          <cell r="P592">
            <v>17.07</v>
          </cell>
          <cell r="Q592">
            <v>0</v>
          </cell>
          <cell r="R592" t="e">
            <v>#N/A</v>
          </cell>
        </row>
        <row r="593">
          <cell r="A593">
            <v>40890</v>
          </cell>
          <cell r="B593">
            <v>40890</v>
          </cell>
          <cell r="C593" t="str">
            <v>Future</v>
          </cell>
          <cell r="D593" t="e">
            <v>#N/A</v>
          </cell>
          <cell r="E593">
            <v>14.776007905138345</v>
          </cell>
          <cell r="F593">
            <v>18.807628458498009</v>
          </cell>
          <cell r="G593">
            <v>16.926205533596864</v>
          </cell>
          <cell r="H593">
            <v>16.926205533596864</v>
          </cell>
          <cell r="I593" t="e">
            <v>#N/A</v>
          </cell>
          <cell r="J593" t="e">
            <v>#N/A</v>
          </cell>
          <cell r="K593" t="e">
            <v>#N/A</v>
          </cell>
          <cell r="L593" t="e">
            <v>#N/A</v>
          </cell>
          <cell r="M593" t="e">
            <v>#N/A</v>
          </cell>
          <cell r="N593" t="e">
            <v>#N/A</v>
          </cell>
          <cell r="O593" t="e">
            <v>#N/A</v>
          </cell>
          <cell r="P593">
            <v>17.07</v>
          </cell>
          <cell r="Q593">
            <v>0</v>
          </cell>
          <cell r="R593" t="e">
            <v>#N/A</v>
          </cell>
        </row>
        <row r="594">
          <cell r="A594">
            <v>40891</v>
          </cell>
          <cell r="B594">
            <v>40891</v>
          </cell>
          <cell r="C594" t="str">
            <v>Future</v>
          </cell>
          <cell r="D594" t="e">
            <v>#N/A</v>
          </cell>
          <cell r="E594">
            <v>14.708537549407119</v>
          </cell>
          <cell r="F594">
            <v>18.858735177865597</v>
          </cell>
          <cell r="G594">
            <v>16.921976284585007</v>
          </cell>
          <cell r="H594">
            <v>16.921976284585007</v>
          </cell>
          <cell r="I594" t="e">
            <v>#N/A</v>
          </cell>
          <cell r="J594" t="e">
            <v>#N/A</v>
          </cell>
          <cell r="K594" t="e">
            <v>#N/A</v>
          </cell>
          <cell r="L594" t="e">
            <v>#N/A</v>
          </cell>
          <cell r="M594" t="e">
            <v>#N/A</v>
          </cell>
          <cell r="N594" t="e">
            <v>#N/A</v>
          </cell>
          <cell r="O594" t="e">
            <v>#N/A</v>
          </cell>
          <cell r="P594">
            <v>17.07</v>
          </cell>
          <cell r="Q594">
            <v>0</v>
          </cell>
          <cell r="R594" t="e">
            <v>#N/A</v>
          </cell>
        </row>
        <row r="595">
          <cell r="A595">
            <v>40892</v>
          </cell>
          <cell r="B595">
            <v>40892</v>
          </cell>
          <cell r="C595" t="str">
            <v>Future</v>
          </cell>
          <cell r="D595" t="e">
            <v>#N/A</v>
          </cell>
          <cell r="E595">
            <v>14.641067193675893</v>
          </cell>
          <cell r="F595">
            <v>18.909841897233186</v>
          </cell>
          <cell r="G595">
            <v>16.91774703557315</v>
          </cell>
          <cell r="H595">
            <v>16.91774703557315</v>
          </cell>
          <cell r="I595" t="e">
            <v>#N/A</v>
          </cell>
          <cell r="J595" t="e">
            <v>#N/A</v>
          </cell>
          <cell r="K595" t="e">
            <v>#N/A</v>
          </cell>
          <cell r="L595" t="e">
            <v>#N/A</v>
          </cell>
          <cell r="M595" t="e">
            <v>#N/A</v>
          </cell>
          <cell r="N595" t="e">
            <v>#N/A</v>
          </cell>
          <cell r="O595" t="e">
            <v>#N/A</v>
          </cell>
          <cell r="P595">
            <v>17.07</v>
          </cell>
          <cell r="Q595">
            <v>0</v>
          </cell>
          <cell r="R595" t="e">
            <v>#N/A</v>
          </cell>
        </row>
        <row r="596">
          <cell r="A596">
            <v>40893</v>
          </cell>
          <cell r="B596">
            <v>40893</v>
          </cell>
          <cell r="C596" t="str">
            <v>Future</v>
          </cell>
          <cell r="D596" t="e">
            <v>#N/A</v>
          </cell>
          <cell r="E596">
            <v>14.573596837944667</v>
          </cell>
          <cell r="F596">
            <v>18.960948616600774</v>
          </cell>
          <cell r="G596">
            <v>16.913517786561293</v>
          </cell>
          <cell r="H596">
            <v>16.913517786561293</v>
          </cell>
          <cell r="I596" t="e">
            <v>#N/A</v>
          </cell>
          <cell r="J596" t="e">
            <v>#N/A</v>
          </cell>
          <cell r="K596" t="e">
            <v>#N/A</v>
          </cell>
          <cell r="L596" t="e">
            <v>#N/A</v>
          </cell>
          <cell r="M596" t="e">
            <v>#N/A</v>
          </cell>
          <cell r="N596" t="e">
            <v>#N/A</v>
          </cell>
          <cell r="O596" t="e">
            <v>#N/A</v>
          </cell>
          <cell r="P596">
            <v>17.07</v>
          </cell>
          <cell r="Q596">
            <v>0</v>
          </cell>
          <cell r="R596" t="e">
            <v>#N/A</v>
          </cell>
        </row>
        <row r="597">
          <cell r="A597">
            <v>40896</v>
          </cell>
          <cell r="B597">
            <v>40896</v>
          </cell>
          <cell r="C597" t="str">
            <v>Future</v>
          </cell>
          <cell r="D597" t="e">
            <v>#N/A</v>
          </cell>
          <cell r="E597">
            <v>14.506126482213441</v>
          </cell>
          <cell r="F597">
            <v>19.012055335968363</v>
          </cell>
          <cell r="G597">
            <v>16.909288537549436</v>
          </cell>
          <cell r="H597">
            <v>16.909288537549436</v>
          </cell>
          <cell r="I597" t="e">
            <v>#N/A</v>
          </cell>
          <cell r="J597" t="e">
            <v>#N/A</v>
          </cell>
          <cell r="K597" t="e">
            <v>#N/A</v>
          </cell>
          <cell r="L597" t="e">
            <v>#N/A</v>
          </cell>
          <cell r="M597" t="e">
            <v>#N/A</v>
          </cell>
          <cell r="N597" t="e">
            <v>#N/A</v>
          </cell>
          <cell r="O597" t="e">
            <v>#N/A</v>
          </cell>
          <cell r="P597">
            <v>17.07</v>
          </cell>
          <cell r="Q597">
            <v>0</v>
          </cell>
          <cell r="R597" t="e">
            <v>#N/A</v>
          </cell>
        </row>
        <row r="598">
          <cell r="A598">
            <v>40897</v>
          </cell>
          <cell r="B598">
            <v>40897</v>
          </cell>
          <cell r="C598" t="str">
            <v>Future</v>
          </cell>
          <cell r="D598" t="e">
            <v>#N/A</v>
          </cell>
          <cell r="E598">
            <v>14.438656126482215</v>
          </cell>
          <cell r="F598">
            <v>19.063162055335951</v>
          </cell>
          <cell r="G598">
            <v>16.905059288537579</v>
          </cell>
          <cell r="H598">
            <v>16.905059288537579</v>
          </cell>
          <cell r="I598" t="e">
            <v>#N/A</v>
          </cell>
          <cell r="J598" t="e">
            <v>#N/A</v>
          </cell>
          <cell r="K598" t="e">
            <v>#N/A</v>
          </cell>
          <cell r="L598" t="e">
            <v>#N/A</v>
          </cell>
          <cell r="M598" t="e">
            <v>#N/A</v>
          </cell>
          <cell r="N598" t="e">
            <v>#N/A</v>
          </cell>
          <cell r="O598" t="e">
            <v>#N/A</v>
          </cell>
          <cell r="P598">
            <v>17.07</v>
          </cell>
          <cell r="Q598">
            <v>0</v>
          </cell>
          <cell r="R598" t="e">
            <v>#N/A</v>
          </cell>
        </row>
        <row r="599">
          <cell r="A599">
            <v>40898</v>
          </cell>
          <cell r="B599">
            <v>40898</v>
          </cell>
          <cell r="C599" t="str">
            <v>Future</v>
          </cell>
          <cell r="D599" t="e">
            <v>#N/A</v>
          </cell>
          <cell r="E599">
            <v>14.371185770750989</v>
          </cell>
          <cell r="F599">
            <v>19.11426877470354</v>
          </cell>
          <cell r="G599">
            <v>16.900830039525722</v>
          </cell>
          <cell r="H599">
            <v>16.900830039525722</v>
          </cell>
          <cell r="I599" t="e">
            <v>#N/A</v>
          </cell>
          <cell r="J599" t="e">
            <v>#N/A</v>
          </cell>
          <cell r="K599" t="e">
            <v>#N/A</v>
          </cell>
          <cell r="L599" t="e">
            <v>#N/A</v>
          </cell>
          <cell r="M599" t="e">
            <v>#N/A</v>
          </cell>
          <cell r="N599" t="e">
            <v>#N/A</v>
          </cell>
          <cell r="O599" t="e">
            <v>#N/A</v>
          </cell>
          <cell r="P599">
            <v>17.07</v>
          </cell>
          <cell r="Q599">
            <v>0</v>
          </cell>
          <cell r="R599" t="e">
            <v>#N/A</v>
          </cell>
        </row>
        <row r="600">
          <cell r="A600">
            <v>40899</v>
          </cell>
          <cell r="B600">
            <v>40899</v>
          </cell>
          <cell r="C600" t="str">
            <v>Future</v>
          </cell>
          <cell r="D600" t="e">
            <v>#N/A</v>
          </cell>
          <cell r="E600">
            <v>14.303715415019763</v>
          </cell>
          <cell r="F600">
            <v>19.165375494071128</v>
          </cell>
          <cell r="G600">
            <v>16.896600790513865</v>
          </cell>
          <cell r="H600">
            <v>16.896600790513865</v>
          </cell>
          <cell r="I600" t="e">
            <v>#N/A</v>
          </cell>
          <cell r="J600" t="e">
            <v>#N/A</v>
          </cell>
          <cell r="K600" t="e">
            <v>#N/A</v>
          </cell>
          <cell r="L600" t="e">
            <v>#N/A</v>
          </cell>
          <cell r="M600" t="e">
            <v>#N/A</v>
          </cell>
          <cell r="N600" t="e">
            <v>#N/A</v>
          </cell>
          <cell r="O600" t="e">
            <v>#N/A</v>
          </cell>
          <cell r="P600">
            <v>17.07</v>
          </cell>
          <cell r="Q600">
            <v>0</v>
          </cell>
          <cell r="R600" t="e">
            <v>#N/A</v>
          </cell>
        </row>
        <row r="601">
          <cell r="A601">
            <v>40900</v>
          </cell>
          <cell r="B601">
            <v>40900</v>
          </cell>
          <cell r="C601" t="str">
            <v>Future</v>
          </cell>
          <cell r="D601" t="e">
            <v>#N/A</v>
          </cell>
          <cell r="E601">
            <v>14.236245059288537</v>
          </cell>
          <cell r="F601">
            <v>19.216482213438717</v>
          </cell>
          <cell r="G601">
            <v>16.892371541502008</v>
          </cell>
          <cell r="H601">
            <v>16.892371541502008</v>
          </cell>
          <cell r="I601" t="e">
            <v>#N/A</v>
          </cell>
          <cell r="J601" t="e">
            <v>#N/A</v>
          </cell>
          <cell r="K601" t="e">
            <v>#N/A</v>
          </cell>
          <cell r="L601" t="e">
            <v>#N/A</v>
          </cell>
          <cell r="M601" t="e">
            <v>#N/A</v>
          </cell>
          <cell r="N601" t="e">
            <v>#N/A</v>
          </cell>
          <cell r="O601" t="e">
            <v>#N/A</v>
          </cell>
          <cell r="P601">
            <v>17.07</v>
          </cell>
          <cell r="Q601">
            <v>0</v>
          </cell>
          <cell r="R601" t="e">
            <v>#N/A</v>
          </cell>
        </row>
        <row r="602">
          <cell r="A602">
            <v>40904</v>
          </cell>
          <cell r="B602">
            <v>40904</v>
          </cell>
          <cell r="C602" t="str">
            <v>Future</v>
          </cell>
          <cell r="D602" t="e">
            <v>#N/A</v>
          </cell>
          <cell r="E602">
            <v>14.168774703557311</v>
          </cell>
          <cell r="F602">
            <v>19.267588932806305</v>
          </cell>
          <cell r="G602">
            <v>16.888142292490151</v>
          </cell>
          <cell r="H602">
            <v>16.888142292490151</v>
          </cell>
          <cell r="I602" t="e">
            <v>#N/A</v>
          </cell>
          <cell r="J602" t="e">
            <v>#N/A</v>
          </cell>
          <cell r="K602" t="e">
            <v>#N/A</v>
          </cell>
          <cell r="L602" t="e">
            <v>#N/A</v>
          </cell>
          <cell r="M602" t="e">
            <v>#N/A</v>
          </cell>
          <cell r="N602" t="e">
            <v>#N/A</v>
          </cell>
          <cell r="O602" t="e">
            <v>#N/A</v>
          </cell>
          <cell r="P602">
            <v>17.07</v>
          </cell>
          <cell r="Q602">
            <v>0</v>
          </cell>
          <cell r="R602" t="e">
            <v>#N/A</v>
          </cell>
        </row>
        <row r="603">
          <cell r="A603">
            <v>40905</v>
          </cell>
          <cell r="B603">
            <v>40905</v>
          </cell>
          <cell r="C603" t="str">
            <v>Future</v>
          </cell>
          <cell r="D603" t="e">
            <v>#N/A</v>
          </cell>
          <cell r="E603">
            <v>14.101304347826085</v>
          </cell>
          <cell r="F603">
            <v>19.318695652173894</v>
          </cell>
          <cell r="G603">
            <v>16.883913043478294</v>
          </cell>
          <cell r="H603">
            <v>16.883913043478294</v>
          </cell>
          <cell r="I603" t="e">
            <v>#N/A</v>
          </cell>
          <cell r="J603" t="e">
            <v>#N/A</v>
          </cell>
          <cell r="K603" t="e">
            <v>#N/A</v>
          </cell>
          <cell r="L603" t="e">
            <v>#N/A</v>
          </cell>
          <cell r="M603" t="e">
            <v>#N/A</v>
          </cell>
          <cell r="N603" t="e">
            <v>#N/A</v>
          </cell>
          <cell r="O603" t="e">
            <v>#N/A</v>
          </cell>
          <cell r="P603">
            <v>17.07</v>
          </cell>
          <cell r="Q603">
            <v>0</v>
          </cell>
          <cell r="R603" t="e">
            <v>#N/A</v>
          </cell>
        </row>
        <row r="604">
          <cell r="A604">
            <v>40906</v>
          </cell>
          <cell r="B604">
            <v>40906</v>
          </cell>
          <cell r="C604" t="str">
            <v>Future</v>
          </cell>
          <cell r="D604" t="e">
            <v>#N/A</v>
          </cell>
          <cell r="E604">
            <v>14.033833992094859</v>
          </cell>
          <cell r="F604">
            <v>19.369802371541482</v>
          </cell>
          <cell r="G604">
            <v>16.879683794466438</v>
          </cell>
          <cell r="H604">
            <v>16.879683794466438</v>
          </cell>
          <cell r="I604" t="e">
            <v>#N/A</v>
          </cell>
          <cell r="J604" t="e">
            <v>#N/A</v>
          </cell>
          <cell r="K604" t="e">
            <v>#N/A</v>
          </cell>
          <cell r="L604" t="e">
            <v>#N/A</v>
          </cell>
          <cell r="M604" t="e">
            <v>#N/A</v>
          </cell>
          <cell r="N604" t="e">
            <v>#N/A</v>
          </cell>
          <cell r="O604" t="e">
            <v>#N/A</v>
          </cell>
          <cell r="P604">
            <v>17.07</v>
          </cell>
          <cell r="Q604">
            <v>0</v>
          </cell>
          <cell r="R604" t="e">
            <v>#N/A</v>
          </cell>
        </row>
        <row r="605">
          <cell r="A605">
            <v>40907</v>
          </cell>
          <cell r="B605">
            <v>40907</v>
          </cell>
          <cell r="C605" t="str">
            <v>Future</v>
          </cell>
          <cell r="D605" t="e">
            <v>#N/A</v>
          </cell>
          <cell r="E605">
            <v>13.966363636363633</v>
          </cell>
          <cell r="F605">
            <v>19.42090909090907</v>
          </cell>
          <cell r="G605">
            <v>16.875454545454581</v>
          </cell>
          <cell r="H605">
            <v>16.875454545454581</v>
          </cell>
          <cell r="I605" t="e">
            <v>#N/A</v>
          </cell>
          <cell r="J605" t="e">
            <v>#N/A</v>
          </cell>
          <cell r="K605" t="e">
            <v>#N/A</v>
          </cell>
          <cell r="L605" t="e">
            <v>#N/A</v>
          </cell>
          <cell r="M605" t="e">
            <v>#N/A</v>
          </cell>
          <cell r="N605" t="e">
            <v>#N/A</v>
          </cell>
          <cell r="O605" t="e">
            <v>#N/A</v>
          </cell>
          <cell r="P605">
            <v>17.07</v>
          </cell>
          <cell r="Q605">
            <v>0</v>
          </cell>
          <cell r="R605" t="e">
            <v>#N/A</v>
          </cell>
        </row>
        <row r="606">
          <cell r="A606">
            <v>40911</v>
          </cell>
          <cell r="B606">
            <v>40911</v>
          </cell>
          <cell r="C606" t="str">
            <v>Future</v>
          </cell>
          <cell r="D606" t="e">
            <v>#N/A</v>
          </cell>
          <cell r="E606">
            <v>13.898893280632407</v>
          </cell>
          <cell r="F606">
            <v>19.472015810276659</v>
          </cell>
          <cell r="G606">
            <v>16.871225296442724</v>
          </cell>
          <cell r="H606">
            <v>16.871225296442724</v>
          </cell>
          <cell r="I606" t="e">
            <v>#N/A</v>
          </cell>
          <cell r="J606" t="e">
            <v>#N/A</v>
          </cell>
          <cell r="K606" t="e">
            <v>#N/A</v>
          </cell>
          <cell r="L606" t="e">
            <v>#N/A</v>
          </cell>
          <cell r="M606" t="e">
            <v>#N/A</v>
          </cell>
          <cell r="N606" t="e">
            <v>#N/A</v>
          </cell>
          <cell r="O606" t="e">
            <v>#N/A</v>
          </cell>
          <cell r="P606">
            <v>17.07</v>
          </cell>
          <cell r="Q606">
            <v>0</v>
          </cell>
          <cell r="R606" t="e">
            <v>#N/A</v>
          </cell>
        </row>
        <row r="607">
          <cell r="A607">
            <v>40912</v>
          </cell>
          <cell r="B607">
            <v>40912</v>
          </cell>
          <cell r="C607" t="str">
            <v>Future</v>
          </cell>
          <cell r="D607" t="e">
            <v>#N/A</v>
          </cell>
          <cell r="E607">
            <v>13.831422924901181</v>
          </cell>
          <cell r="F607">
            <v>19.523122529644247</v>
          </cell>
          <cell r="G607">
            <v>16.866996047430867</v>
          </cell>
          <cell r="H607">
            <v>16.866996047430867</v>
          </cell>
          <cell r="I607" t="e">
            <v>#N/A</v>
          </cell>
          <cell r="J607" t="e">
            <v>#N/A</v>
          </cell>
          <cell r="K607" t="e">
            <v>#N/A</v>
          </cell>
          <cell r="L607" t="e">
            <v>#N/A</v>
          </cell>
          <cell r="M607" t="e">
            <v>#N/A</v>
          </cell>
          <cell r="N607" t="e">
            <v>#N/A</v>
          </cell>
          <cell r="O607" t="e">
            <v>#N/A</v>
          </cell>
          <cell r="P607">
            <v>17.07</v>
          </cell>
          <cell r="Q607">
            <v>0</v>
          </cell>
          <cell r="R607" t="e">
            <v>#N/A</v>
          </cell>
        </row>
        <row r="608">
          <cell r="A608">
            <v>40913</v>
          </cell>
          <cell r="B608">
            <v>40913</v>
          </cell>
          <cell r="C608" t="str">
            <v>Future</v>
          </cell>
          <cell r="D608" t="e">
            <v>#N/A</v>
          </cell>
          <cell r="E608">
            <v>13.763952569169955</v>
          </cell>
          <cell r="F608">
            <v>19.574229249011836</v>
          </cell>
          <cell r="G608">
            <v>16.86276679841901</v>
          </cell>
          <cell r="H608">
            <v>16.86276679841901</v>
          </cell>
          <cell r="I608" t="e">
            <v>#N/A</v>
          </cell>
          <cell r="J608" t="e">
            <v>#N/A</v>
          </cell>
          <cell r="K608" t="e">
            <v>#N/A</v>
          </cell>
          <cell r="L608" t="e">
            <v>#N/A</v>
          </cell>
          <cell r="M608" t="e">
            <v>#N/A</v>
          </cell>
          <cell r="N608" t="e">
            <v>#N/A</v>
          </cell>
          <cell r="O608" t="e">
            <v>#N/A</v>
          </cell>
          <cell r="P608">
            <v>17.07</v>
          </cell>
          <cell r="Q608">
            <v>0</v>
          </cell>
          <cell r="R608" t="e">
            <v>#N/A</v>
          </cell>
        </row>
        <row r="609">
          <cell r="A609">
            <v>40914</v>
          </cell>
          <cell r="B609">
            <v>40914</v>
          </cell>
          <cell r="C609" t="str">
            <v>Future</v>
          </cell>
          <cell r="D609" t="e">
            <v>#N/A</v>
          </cell>
          <cell r="E609">
            <v>13.696482213438729</v>
          </cell>
          <cell r="F609">
            <v>19.625335968379424</v>
          </cell>
          <cell r="G609">
            <v>16.858537549407153</v>
          </cell>
          <cell r="H609">
            <v>16.858537549407153</v>
          </cell>
          <cell r="I609" t="e">
            <v>#N/A</v>
          </cell>
          <cell r="J609" t="e">
            <v>#N/A</v>
          </cell>
          <cell r="K609" t="e">
            <v>#N/A</v>
          </cell>
          <cell r="L609" t="e">
            <v>#N/A</v>
          </cell>
          <cell r="M609" t="e">
            <v>#N/A</v>
          </cell>
          <cell r="N609" t="e">
            <v>#N/A</v>
          </cell>
          <cell r="O609" t="e">
            <v>#N/A</v>
          </cell>
          <cell r="P609">
            <v>17.07</v>
          </cell>
          <cell r="Q609">
            <v>0</v>
          </cell>
          <cell r="R609" t="e">
            <v>#N/A</v>
          </cell>
        </row>
        <row r="610">
          <cell r="A610">
            <v>40917</v>
          </cell>
          <cell r="B610">
            <v>40917</v>
          </cell>
          <cell r="C610" t="str">
            <v>Future</v>
          </cell>
          <cell r="D610" t="e">
            <v>#N/A</v>
          </cell>
          <cell r="E610">
            <v>13.629011857707503</v>
          </cell>
          <cell r="F610">
            <v>19.676442687747013</v>
          </cell>
          <cell r="G610">
            <v>16.854308300395296</v>
          </cell>
          <cell r="H610">
            <v>16.854308300395296</v>
          </cell>
          <cell r="I610" t="e">
            <v>#N/A</v>
          </cell>
          <cell r="J610" t="e">
            <v>#N/A</v>
          </cell>
          <cell r="K610" t="e">
            <v>#N/A</v>
          </cell>
          <cell r="L610" t="e">
            <v>#N/A</v>
          </cell>
          <cell r="M610" t="e">
            <v>#N/A</v>
          </cell>
          <cell r="N610" t="e">
            <v>#N/A</v>
          </cell>
          <cell r="O610" t="e">
            <v>#N/A</v>
          </cell>
          <cell r="P610">
            <v>17.07</v>
          </cell>
          <cell r="Q610">
            <v>0</v>
          </cell>
          <cell r="R610" t="e">
            <v>#N/A</v>
          </cell>
        </row>
        <row r="611">
          <cell r="A611">
            <v>40918</v>
          </cell>
          <cell r="B611">
            <v>40918</v>
          </cell>
          <cell r="C611" t="str">
            <v>Future</v>
          </cell>
          <cell r="D611" t="e">
            <v>#N/A</v>
          </cell>
          <cell r="E611">
            <v>13.561541501976278</v>
          </cell>
          <cell r="F611">
            <v>19.727549407114601</v>
          </cell>
          <cell r="G611">
            <v>16.850079051383439</v>
          </cell>
          <cell r="H611">
            <v>16.850079051383439</v>
          </cell>
          <cell r="I611" t="e">
            <v>#N/A</v>
          </cell>
          <cell r="J611" t="e">
            <v>#N/A</v>
          </cell>
          <cell r="K611" t="e">
            <v>#N/A</v>
          </cell>
          <cell r="L611" t="e">
            <v>#N/A</v>
          </cell>
          <cell r="M611" t="e">
            <v>#N/A</v>
          </cell>
          <cell r="N611" t="e">
            <v>#N/A</v>
          </cell>
          <cell r="O611" t="e">
            <v>#N/A</v>
          </cell>
          <cell r="P611">
            <v>17.07</v>
          </cell>
          <cell r="Q611">
            <v>0</v>
          </cell>
          <cell r="R611" t="e">
            <v>#N/A</v>
          </cell>
        </row>
        <row r="612">
          <cell r="A612">
            <v>40919</v>
          </cell>
          <cell r="B612">
            <v>40919</v>
          </cell>
          <cell r="C612" t="str">
            <v>Future</v>
          </cell>
          <cell r="D612" t="e">
            <v>#N/A</v>
          </cell>
          <cell r="E612">
            <v>13.494071146245052</v>
          </cell>
          <cell r="F612">
            <v>19.77865612648219</v>
          </cell>
          <cell r="G612">
            <v>16.845849802371582</v>
          </cell>
          <cell r="H612">
            <v>16.845849802371582</v>
          </cell>
          <cell r="I612" t="e">
            <v>#N/A</v>
          </cell>
          <cell r="J612" t="e">
            <v>#N/A</v>
          </cell>
          <cell r="K612" t="e">
            <v>#N/A</v>
          </cell>
          <cell r="L612" t="e">
            <v>#N/A</v>
          </cell>
          <cell r="M612" t="e">
            <v>#N/A</v>
          </cell>
          <cell r="N612" t="e">
            <v>#N/A</v>
          </cell>
          <cell r="O612" t="e">
            <v>#N/A</v>
          </cell>
          <cell r="P612">
            <v>17.07</v>
          </cell>
          <cell r="Q612">
            <v>0</v>
          </cell>
          <cell r="R612" t="e">
            <v>#N/A</v>
          </cell>
        </row>
        <row r="613">
          <cell r="A613">
            <v>40920</v>
          </cell>
          <cell r="B613">
            <v>40920</v>
          </cell>
          <cell r="C613" t="str">
            <v>Future</v>
          </cell>
          <cell r="D613" t="e">
            <v>#N/A</v>
          </cell>
          <cell r="E613">
            <v>13.426600790513826</v>
          </cell>
          <cell r="F613">
            <v>19.829762845849778</v>
          </cell>
          <cell r="G613">
            <v>16.841620553359725</v>
          </cell>
          <cell r="H613">
            <v>16.841620553359725</v>
          </cell>
          <cell r="I613" t="e">
            <v>#N/A</v>
          </cell>
          <cell r="J613" t="e">
            <v>#N/A</v>
          </cell>
          <cell r="K613" t="e">
            <v>#N/A</v>
          </cell>
          <cell r="L613" t="e">
            <v>#N/A</v>
          </cell>
          <cell r="M613" t="e">
            <v>#N/A</v>
          </cell>
          <cell r="N613" t="e">
            <v>#N/A</v>
          </cell>
          <cell r="O613" t="e">
            <v>#N/A</v>
          </cell>
          <cell r="P613">
            <v>17.07</v>
          </cell>
          <cell r="Q613">
            <v>0</v>
          </cell>
          <cell r="R613" t="e">
            <v>#N/A</v>
          </cell>
        </row>
        <row r="614">
          <cell r="A614">
            <v>40921</v>
          </cell>
          <cell r="B614">
            <v>40921</v>
          </cell>
          <cell r="C614" t="str">
            <v>Future</v>
          </cell>
          <cell r="D614" t="e">
            <v>#N/A</v>
          </cell>
          <cell r="E614">
            <v>13.3591304347826</v>
          </cell>
          <cell r="F614">
            <v>19.880869565217367</v>
          </cell>
          <cell r="G614">
            <v>16.837391304347868</v>
          </cell>
          <cell r="H614">
            <v>16.837391304347868</v>
          </cell>
          <cell r="I614" t="e">
            <v>#N/A</v>
          </cell>
          <cell r="J614" t="e">
            <v>#N/A</v>
          </cell>
          <cell r="K614" t="e">
            <v>#N/A</v>
          </cell>
          <cell r="L614" t="e">
            <v>#N/A</v>
          </cell>
          <cell r="M614" t="e">
            <v>#N/A</v>
          </cell>
          <cell r="N614" t="e">
            <v>#N/A</v>
          </cell>
          <cell r="O614" t="e">
            <v>#N/A</v>
          </cell>
          <cell r="P614">
            <v>17.07</v>
          </cell>
          <cell r="Q614">
            <v>0</v>
          </cell>
          <cell r="R614" t="e">
            <v>#N/A</v>
          </cell>
        </row>
        <row r="615">
          <cell r="A615">
            <v>40925</v>
          </cell>
          <cell r="B615">
            <v>40925</v>
          </cell>
          <cell r="C615" t="str">
            <v>Future</v>
          </cell>
          <cell r="D615" t="e">
            <v>#N/A</v>
          </cell>
          <cell r="E615">
            <v>13.291660079051374</v>
          </cell>
          <cell r="F615">
            <v>19.931976284584955</v>
          </cell>
          <cell r="G615">
            <v>16.833162055336011</v>
          </cell>
          <cell r="H615">
            <v>16.833162055336011</v>
          </cell>
          <cell r="I615" t="e">
            <v>#N/A</v>
          </cell>
          <cell r="J615" t="e">
            <v>#N/A</v>
          </cell>
          <cell r="K615" t="e">
            <v>#N/A</v>
          </cell>
          <cell r="L615" t="e">
            <v>#N/A</v>
          </cell>
          <cell r="M615" t="e">
            <v>#N/A</v>
          </cell>
          <cell r="N615" t="e">
            <v>#N/A</v>
          </cell>
          <cell r="O615" t="e">
            <v>#N/A</v>
          </cell>
          <cell r="P615">
            <v>17.07</v>
          </cell>
          <cell r="Q615">
            <v>0</v>
          </cell>
          <cell r="R615" t="e">
            <v>#N/A</v>
          </cell>
        </row>
        <row r="616">
          <cell r="A616">
            <v>40926</v>
          </cell>
          <cell r="B616">
            <v>40926</v>
          </cell>
          <cell r="C616" t="str">
            <v>Future</v>
          </cell>
          <cell r="D616" t="e">
            <v>#N/A</v>
          </cell>
          <cell r="E616">
            <v>13.224189723320148</v>
          </cell>
          <cell r="F616">
            <v>19.983083003952544</v>
          </cell>
          <cell r="G616">
            <v>16.828932806324154</v>
          </cell>
          <cell r="H616">
            <v>16.828932806324154</v>
          </cell>
          <cell r="I616" t="e">
            <v>#N/A</v>
          </cell>
          <cell r="J616" t="e">
            <v>#N/A</v>
          </cell>
          <cell r="K616" t="e">
            <v>#N/A</v>
          </cell>
          <cell r="L616" t="e">
            <v>#N/A</v>
          </cell>
          <cell r="M616" t="e">
            <v>#N/A</v>
          </cell>
          <cell r="N616" t="e">
            <v>#N/A</v>
          </cell>
          <cell r="O616" t="e">
            <v>#N/A</v>
          </cell>
          <cell r="P616">
            <v>17.07</v>
          </cell>
          <cell r="Q616">
            <v>0</v>
          </cell>
          <cell r="R616" t="e">
            <v>#N/A</v>
          </cell>
        </row>
        <row r="617">
          <cell r="A617">
            <v>40927</v>
          </cell>
          <cell r="B617">
            <v>40927</v>
          </cell>
          <cell r="C617" t="str">
            <v>Future</v>
          </cell>
          <cell r="D617" t="e">
            <v>#N/A</v>
          </cell>
          <cell r="E617">
            <v>13.156719367588922</v>
          </cell>
          <cell r="F617">
            <v>20.034189723320132</v>
          </cell>
          <cell r="G617">
            <v>16.824703557312297</v>
          </cell>
          <cell r="H617">
            <v>16.824703557312297</v>
          </cell>
          <cell r="I617" t="e">
            <v>#N/A</v>
          </cell>
          <cell r="J617" t="e">
            <v>#N/A</v>
          </cell>
          <cell r="K617" t="e">
            <v>#N/A</v>
          </cell>
          <cell r="L617" t="e">
            <v>#N/A</v>
          </cell>
          <cell r="M617" t="e">
            <v>#N/A</v>
          </cell>
          <cell r="N617" t="e">
            <v>#N/A</v>
          </cell>
          <cell r="O617" t="e">
            <v>#N/A</v>
          </cell>
          <cell r="P617">
            <v>17.07</v>
          </cell>
          <cell r="Q617">
            <v>0</v>
          </cell>
          <cell r="R617" t="e">
            <v>#N/A</v>
          </cell>
        </row>
        <row r="618">
          <cell r="A618">
            <v>40928</v>
          </cell>
          <cell r="B618">
            <v>40928</v>
          </cell>
          <cell r="C618" t="str">
            <v>Future</v>
          </cell>
          <cell r="D618" t="e">
            <v>#N/A</v>
          </cell>
          <cell r="E618">
            <v>13.089249011857696</v>
          </cell>
          <cell r="F618">
            <v>20.085296442687721</v>
          </cell>
          <cell r="G618">
            <v>16.82047430830044</v>
          </cell>
          <cell r="H618">
            <v>16.82047430830044</v>
          </cell>
          <cell r="I618" t="e">
            <v>#N/A</v>
          </cell>
          <cell r="J618" t="e">
            <v>#N/A</v>
          </cell>
          <cell r="K618" t="e">
            <v>#N/A</v>
          </cell>
          <cell r="L618" t="e">
            <v>#N/A</v>
          </cell>
          <cell r="M618" t="e">
            <v>#N/A</v>
          </cell>
          <cell r="N618" t="e">
            <v>#N/A</v>
          </cell>
          <cell r="O618" t="e">
            <v>#N/A</v>
          </cell>
          <cell r="P618">
            <v>17.07</v>
          </cell>
          <cell r="Q618">
            <v>0</v>
          </cell>
          <cell r="R618" t="e">
            <v>#N/A</v>
          </cell>
        </row>
        <row r="619">
          <cell r="A619">
            <v>40931</v>
          </cell>
          <cell r="B619">
            <v>40931</v>
          </cell>
          <cell r="C619" t="str">
            <v>Future</v>
          </cell>
          <cell r="D619" t="e">
            <v>#N/A</v>
          </cell>
          <cell r="E619">
            <v>13.02177865612647</v>
          </cell>
          <cell r="F619">
            <v>20.136403162055309</v>
          </cell>
          <cell r="G619">
            <v>16.816245059288583</v>
          </cell>
          <cell r="H619">
            <v>16.816245059288583</v>
          </cell>
          <cell r="I619" t="e">
            <v>#N/A</v>
          </cell>
          <cell r="J619" t="e">
            <v>#N/A</v>
          </cell>
          <cell r="K619" t="e">
            <v>#N/A</v>
          </cell>
          <cell r="L619" t="e">
            <v>#N/A</v>
          </cell>
          <cell r="M619" t="e">
            <v>#N/A</v>
          </cell>
          <cell r="N619" t="e">
            <v>#N/A</v>
          </cell>
          <cell r="O619" t="e">
            <v>#N/A</v>
          </cell>
          <cell r="P619">
            <v>17.07</v>
          </cell>
          <cell r="Q619">
            <v>0</v>
          </cell>
          <cell r="R619" t="e">
            <v>#N/A</v>
          </cell>
        </row>
        <row r="620">
          <cell r="A620">
            <v>40932</v>
          </cell>
          <cell r="B620">
            <v>40932</v>
          </cell>
          <cell r="C620" t="str">
            <v>Future</v>
          </cell>
          <cell r="D620" t="e">
            <v>#N/A</v>
          </cell>
          <cell r="E620">
            <v>12.954308300395244</v>
          </cell>
          <cell r="F620">
            <v>20.187509881422898</v>
          </cell>
          <cell r="G620">
            <v>16.812015810276726</v>
          </cell>
          <cell r="H620">
            <v>16.812015810276726</v>
          </cell>
          <cell r="I620" t="e">
            <v>#N/A</v>
          </cell>
          <cell r="J620" t="e">
            <v>#N/A</v>
          </cell>
          <cell r="K620" t="e">
            <v>#N/A</v>
          </cell>
          <cell r="L620" t="e">
            <v>#N/A</v>
          </cell>
          <cell r="M620" t="e">
            <v>#N/A</v>
          </cell>
          <cell r="N620" t="e">
            <v>#N/A</v>
          </cell>
          <cell r="O620" t="e">
            <v>#N/A</v>
          </cell>
          <cell r="P620">
            <v>17.07</v>
          </cell>
          <cell r="Q620">
            <v>0</v>
          </cell>
          <cell r="R620" t="e">
            <v>#N/A</v>
          </cell>
        </row>
        <row r="621">
          <cell r="A621">
            <v>40933</v>
          </cell>
          <cell r="B621">
            <v>40933</v>
          </cell>
          <cell r="C621" t="str">
            <v>Future</v>
          </cell>
          <cell r="D621" t="e">
            <v>#N/A</v>
          </cell>
          <cell r="E621">
            <v>12.886837944664018</v>
          </cell>
          <cell r="F621">
            <v>20.238616600790486</v>
          </cell>
          <cell r="G621">
            <v>16.807786561264869</v>
          </cell>
          <cell r="H621">
            <v>16.807786561264869</v>
          </cell>
          <cell r="I621" t="e">
            <v>#N/A</v>
          </cell>
          <cell r="J621" t="e">
            <v>#N/A</v>
          </cell>
          <cell r="K621" t="e">
            <v>#N/A</v>
          </cell>
          <cell r="L621" t="e">
            <v>#N/A</v>
          </cell>
          <cell r="M621" t="e">
            <v>#N/A</v>
          </cell>
          <cell r="N621" t="e">
            <v>#N/A</v>
          </cell>
          <cell r="O621" t="e">
            <v>#N/A</v>
          </cell>
          <cell r="P621">
            <v>17.07</v>
          </cell>
          <cell r="Q621">
            <v>0</v>
          </cell>
          <cell r="R621" t="e">
            <v>#N/A</v>
          </cell>
        </row>
        <row r="622">
          <cell r="A622">
            <v>40934</v>
          </cell>
          <cell r="B622">
            <v>40934</v>
          </cell>
          <cell r="C622" t="str">
            <v>Future</v>
          </cell>
          <cell r="D622" t="e">
            <v>#N/A</v>
          </cell>
          <cell r="E622">
            <v>12.819367588932792</v>
          </cell>
          <cell r="F622">
            <v>20.289723320158075</v>
          </cell>
          <cell r="G622">
            <v>16.803557312253012</v>
          </cell>
          <cell r="H622">
            <v>16.803557312253012</v>
          </cell>
          <cell r="I622" t="e">
            <v>#N/A</v>
          </cell>
          <cell r="J622" t="e">
            <v>#N/A</v>
          </cell>
          <cell r="K622" t="e">
            <v>#N/A</v>
          </cell>
          <cell r="L622" t="e">
            <v>#N/A</v>
          </cell>
          <cell r="M622" t="e">
            <v>#N/A</v>
          </cell>
          <cell r="N622" t="e">
            <v>#N/A</v>
          </cell>
          <cell r="O622" t="e">
            <v>#N/A</v>
          </cell>
          <cell r="P622">
            <v>17.07</v>
          </cell>
          <cell r="Q622">
            <v>0</v>
          </cell>
          <cell r="R622" t="e">
            <v>#N/A</v>
          </cell>
        </row>
        <row r="623">
          <cell r="A623">
            <v>40935</v>
          </cell>
          <cell r="B623">
            <v>40935</v>
          </cell>
          <cell r="C623" t="str">
            <v>Future</v>
          </cell>
          <cell r="D623" t="e">
            <v>#N/A</v>
          </cell>
          <cell r="E623">
            <v>12.751897233201566</v>
          </cell>
          <cell r="F623">
            <v>20.340830039525663</v>
          </cell>
          <cell r="G623">
            <v>16.799328063241155</v>
          </cell>
          <cell r="H623">
            <v>16.799328063241155</v>
          </cell>
          <cell r="I623" t="e">
            <v>#N/A</v>
          </cell>
          <cell r="J623" t="e">
            <v>#N/A</v>
          </cell>
          <cell r="K623" t="e">
            <v>#N/A</v>
          </cell>
          <cell r="L623" t="e">
            <v>#N/A</v>
          </cell>
          <cell r="M623" t="e">
            <v>#N/A</v>
          </cell>
          <cell r="N623" t="e">
            <v>#N/A</v>
          </cell>
          <cell r="O623" t="e">
            <v>#N/A</v>
          </cell>
          <cell r="P623">
            <v>17.07</v>
          </cell>
          <cell r="Q623">
            <v>0</v>
          </cell>
          <cell r="R623" t="e">
            <v>#N/A</v>
          </cell>
        </row>
        <row r="624">
          <cell r="A624">
            <v>40938</v>
          </cell>
          <cell r="B624">
            <v>40938</v>
          </cell>
          <cell r="C624" t="str">
            <v>Future</v>
          </cell>
          <cell r="D624" t="e">
            <v>#N/A</v>
          </cell>
          <cell r="E624">
            <v>12.68442687747034</v>
          </cell>
          <cell r="F624">
            <v>20.391936758893252</v>
          </cell>
          <cell r="G624">
            <v>16.795098814229299</v>
          </cell>
          <cell r="H624">
            <v>16.795098814229299</v>
          </cell>
          <cell r="I624" t="e">
            <v>#N/A</v>
          </cell>
          <cell r="J624" t="e">
            <v>#N/A</v>
          </cell>
          <cell r="K624" t="e">
            <v>#N/A</v>
          </cell>
          <cell r="L624" t="e">
            <v>#N/A</v>
          </cell>
          <cell r="M624" t="e">
            <v>#N/A</v>
          </cell>
          <cell r="N624" t="e">
            <v>#N/A</v>
          </cell>
          <cell r="O624" t="e">
            <v>#N/A</v>
          </cell>
          <cell r="P624">
            <v>17.07</v>
          </cell>
          <cell r="Q624">
            <v>0</v>
          </cell>
          <cell r="R624" t="e">
            <v>#N/A</v>
          </cell>
        </row>
        <row r="625">
          <cell r="A625">
            <v>40939</v>
          </cell>
          <cell r="B625">
            <v>40939</v>
          </cell>
          <cell r="C625" t="str">
            <v>Future</v>
          </cell>
          <cell r="D625" t="e">
            <v>#N/A</v>
          </cell>
          <cell r="E625">
            <v>12.616956521739114</v>
          </cell>
          <cell r="F625">
            <v>20.44304347826084</v>
          </cell>
          <cell r="G625">
            <v>16.790869565217442</v>
          </cell>
          <cell r="H625">
            <v>16.790869565217442</v>
          </cell>
          <cell r="I625" t="e">
            <v>#N/A</v>
          </cell>
          <cell r="J625" t="e">
            <v>#N/A</v>
          </cell>
          <cell r="K625" t="e">
            <v>#N/A</v>
          </cell>
          <cell r="L625" t="e">
            <v>#N/A</v>
          </cell>
          <cell r="M625" t="e">
            <v>#N/A</v>
          </cell>
          <cell r="N625" t="e">
            <v>#N/A</v>
          </cell>
          <cell r="O625" t="e">
            <v>#N/A</v>
          </cell>
          <cell r="P625">
            <v>17.07</v>
          </cell>
          <cell r="Q625">
            <v>0</v>
          </cell>
          <cell r="R625" t="e">
            <v>#N/A</v>
          </cell>
        </row>
        <row r="626">
          <cell r="A626">
            <v>40940</v>
          </cell>
          <cell r="B626">
            <v>40940</v>
          </cell>
          <cell r="C626" t="str">
            <v>Future</v>
          </cell>
          <cell r="D626" t="e">
            <v>#N/A</v>
          </cell>
          <cell r="E626">
            <v>12.549486166007888</v>
          </cell>
          <cell r="F626">
            <v>20.494150197628429</v>
          </cell>
          <cell r="G626">
            <v>16.786640316205585</v>
          </cell>
          <cell r="H626">
            <v>16.786640316205585</v>
          </cell>
          <cell r="I626" t="e">
            <v>#N/A</v>
          </cell>
          <cell r="J626" t="e">
            <v>#N/A</v>
          </cell>
          <cell r="K626" t="e">
            <v>#N/A</v>
          </cell>
          <cell r="L626" t="e">
            <v>#N/A</v>
          </cell>
          <cell r="M626" t="e">
            <v>#N/A</v>
          </cell>
          <cell r="N626" t="e">
            <v>#N/A</v>
          </cell>
          <cell r="O626" t="e">
            <v>#N/A</v>
          </cell>
          <cell r="P626">
            <v>17.07</v>
          </cell>
          <cell r="Q626">
            <v>0</v>
          </cell>
          <cell r="R626" t="e">
            <v>#N/A</v>
          </cell>
        </row>
        <row r="627">
          <cell r="A627">
            <v>40941</v>
          </cell>
          <cell r="B627">
            <v>40941</v>
          </cell>
          <cell r="C627" t="str">
            <v>Future</v>
          </cell>
          <cell r="D627" t="e">
            <v>#N/A</v>
          </cell>
          <cell r="E627">
            <v>12.482015810276662</v>
          </cell>
          <cell r="F627">
            <v>20.545256916996017</v>
          </cell>
          <cell r="G627">
            <v>16.782411067193728</v>
          </cell>
          <cell r="H627">
            <v>16.782411067193728</v>
          </cell>
          <cell r="I627" t="e">
            <v>#N/A</v>
          </cell>
          <cell r="J627" t="e">
            <v>#N/A</v>
          </cell>
          <cell r="K627" t="e">
            <v>#N/A</v>
          </cell>
          <cell r="L627" t="e">
            <v>#N/A</v>
          </cell>
          <cell r="M627" t="e">
            <v>#N/A</v>
          </cell>
          <cell r="N627" t="e">
            <v>#N/A</v>
          </cell>
          <cell r="O627" t="e">
            <v>#N/A</v>
          </cell>
          <cell r="P627">
            <v>17.07</v>
          </cell>
          <cell r="Q627">
            <v>0</v>
          </cell>
          <cell r="R627" t="e">
            <v>#N/A</v>
          </cell>
        </row>
        <row r="628">
          <cell r="A628">
            <v>40942</v>
          </cell>
          <cell r="B628">
            <v>40942</v>
          </cell>
          <cell r="C628" t="str">
            <v>Future</v>
          </cell>
          <cell r="D628" t="e">
            <v>#N/A</v>
          </cell>
          <cell r="E628">
            <v>12.414545454545436</v>
          </cell>
          <cell r="F628">
            <v>20.596363636363606</v>
          </cell>
          <cell r="G628">
            <v>16.778181818181871</v>
          </cell>
          <cell r="H628">
            <v>16.778181818181871</v>
          </cell>
          <cell r="I628" t="e">
            <v>#N/A</v>
          </cell>
          <cell r="J628" t="e">
            <v>#N/A</v>
          </cell>
          <cell r="K628" t="e">
            <v>#N/A</v>
          </cell>
          <cell r="L628" t="e">
            <v>#N/A</v>
          </cell>
          <cell r="M628" t="e">
            <v>#N/A</v>
          </cell>
          <cell r="N628" t="e">
            <v>#N/A</v>
          </cell>
          <cell r="O628" t="e">
            <v>#N/A</v>
          </cell>
          <cell r="P628">
            <v>17.07</v>
          </cell>
          <cell r="Q628">
            <v>0</v>
          </cell>
          <cell r="R628" t="e">
            <v>#N/A</v>
          </cell>
        </row>
        <row r="629">
          <cell r="A629">
            <v>40945</v>
          </cell>
          <cell r="B629">
            <v>40945</v>
          </cell>
          <cell r="C629" t="str">
            <v>Future</v>
          </cell>
          <cell r="D629" t="e">
            <v>#N/A</v>
          </cell>
          <cell r="E629">
            <v>12.34707509881421</v>
          </cell>
          <cell r="F629">
            <v>20.647470355731194</v>
          </cell>
          <cell r="G629">
            <v>16.773952569170014</v>
          </cell>
          <cell r="H629">
            <v>16.773952569170014</v>
          </cell>
          <cell r="I629" t="e">
            <v>#N/A</v>
          </cell>
          <cell r="J629" t="e">
            <v>#N/A</v>
          </cell>
          <cell r="K629" t="e">
            <v>#N/A</v>
          </cell>
          <cell r="L629" t="e">
            <v>#N/A</v>
          </cell>
          <cell r="M629" t="e">
            <v>#N/A</v>
          </cell>
          <cell r="N629" t="e">
            <v>#N/A</v>
          </cell>
          <cell r="O629" t="e">
            <v>#N/A</v>
          </cell>
          <cell r="P629">
            <v>17.07</v>
          </cell>
          <cell r="Q629">
            <v>0</v>
          </cell>
          <cell r="R629" t="e">
            <v>#N/A</v>
          </cell>
        </row>
        <row r="630">
          <cell r="A630">
            <v>40946</v>
          </cell>
          <cell r="B630">
            <v>40946</v>
          </cell>
          <cell r="C630" t="str">
            <v>Future</v>
          </cell>
          <cell r="D630" t="e">
            <v>#N/A</v>
          </cell>
          <cell r="E630">
            <v>12.279604743082984</v>
          </cell>
          <cell r="F630">
            <v>20.698577075098783</v>
          </cell>
          <cell r="G630">
            <v>16.769723320158157</v>
          </cell>
          <cell r="H630">
            <v>16.769723320158157</v>
          </cell>
          <cell r="I630" t="e">
            <v>#N/A</v>
          </cell>
          <cell r="J630" t="e">
            <v>#N/A</v>
          </cell>
          <cell r="K630" t="e">
            <v>#N/A</v>
          </cell>
          <cell r="L630" t="e">
            <v>#N/A</v>
          </cell>
          <cell r="M630" t="e">
            <v>#N/A</v>
          </cell>
          <cell r="N630" t="e">
            <v>#N/A</v>
          </cell>
          <cell r="O630" t="e">
            <v>#N/A</v>
          </cell>
          <cell r="P630">
            <v>17.07</v>
          </cell>
          <cell r="Q630">
            <v>0</v>
          </cell>
          <cell r="R630" t="e">
            <v>#N/A</v>
          </cell>
        </row>
        <row r="631">
          <cell r="A631">
            <v>40947</v>
          </cell>
          <cell r="B631">
            <v>40947</v>
          </cell>
          <cell r="C631" t="str">
            <v>Future</v>
          </cell>
          <cell r="D631" t="e">
            <v>#N/A</v>
          </cell>
          <cell r="E631">
            <v>12.212134387351758</v>
          </cell>
          <cell r="F631">
            <v>20.749683794466371</v>
          </cell>
          <cell r="G631">
            <v>16.7654940711463</v>
          </cell>
          <cell r="H631">
            <v>16.7654940711463</v>
          </cell>
          <cell r="I631" t="e">
            <v>#N/A</v>
          </cell>
          <cell r="J631" t="e">
            <v>#N/A</v>
          </cell>
          <cell r="K631" t="e">
            <v>#N/A</v>
          </cell>
          <cell r="L631" t="e">
            <v>#N/A</v>
          </cell>
          <cell r="M631" t="e">
            <v>#N/A</v>
          </cell>
          <cell r="N631" t="e">
            <v>#N/A</v>
          </cell>
          <cell r="O631" t="e">
            <v>#N/A</v>
          </cell>
          <cell r="P631">
            <v>17.07</v>
          </cell>
          <cell r="Q631">
            <v>0</v>
          </cell>
          <cell r="R631" t="e">
            <v>#N/A</v>
          </cell>
        </row>
        <row r="632">
          <cell r="A632">
            <v>40948</v>
          </cell>
          <cell r="B632">
            <v>40948</v>
          </cell>
          <cell r="C632" t="str">
            <v>Future</v>
          </cell>
          <cell r="D632" t="e">
            <v>#N/A</v>
          </cell>
          <cell r="E632">
            <v>12.144664031620533</v>
          </cell>
          <cell r="F632">
            <v>20.800790513833959</v>
          </cell>
          <cell r="G632">
            <v>16.761264822134443</v>
          </cell>
          <cell r="H632">
            <v>16.761264822134443</v>
          </cell>
          <cell r="I632" t="e">
            <v>#N/A</v>
          </cell>
          <cell r="J632" t="e">
            <v>#N/A</v>
          </cell>
          <cell r="K632" t="e">
            <v>#N/A</v>
          </cell>
          <cell r="L632" t="e">
            <v>#N/A</v>
          </cell>
          <cell r="M632" t="e">
            <v>#N/A</v>
          </cell>
          <cell r="N632" t="e">
            <v>#N/A</v>
          </cell>
          <cell r="O632" t="e">
            <v>#N/A</v>
          </cell>
          <cell r="P632">
            <v>17.07</v>
          </cell>
          <cell r="Q632">
            <v>0</v>
          </cell>
          <cell r="R632" t="e">
            <v>#N/A</v>
          </cell>
        </row>
        <row r="633">
          <cell r="A633">
            <v>40949</v>
          </cell>
          <cell r="B633">
            <v>40949</v>
          </cell>
          <cell r="C633" t="str">
            <v>Future</v>
          </cell>
          <cell r="D633" t="e">
            <v>#N/A</v>
          </cell>
          <cell r="E633">
            <v>12.077193675889307</v>
          </cell>
          <cell r="F633">
            <v>20.851897233201548</v>
          </cell>
          <cell r="G633">
            <v>16.757035573122586</v>
          </cell>
          <cell r="H633">
            <v>16.757035573122586</v>
          </cell>
          <cell r="I633" t="e">
            <v>#N/A</v>
          </cell>
          <cell r="J633" t="e">
            <v>#N/A</v>
          </cell>
          <cell r="K633" t="e">
            <v>#N/A</v>
          </cell>
          <cell r="L633" t="e">
            <v>#N/A</v>
          </cell>
          <cell r="M633" t="e">
            <v>#N/A</v>
          </cell>
          <cell r="N633" t="e">
            <v>#N/A</v>
          </cell>
          <cell r="O633" t="e">
            <v>#N/A</v>
          </cell>
          <cell r="P633">
            <v>17.07</v>
          </cell>
          <cell r="Q633">
            <v>0</v>
          </cell>
          <cell r="R633" t="e">
            <v>#N/A</v>
          </cell>
        </row>
        <row r="634">
          <cell r="A634">
            <v>40952</v>
          </cell>
          <cell r="B634">
            <v>40952</v>
          </cell>
          <cell r="C634" t="str">
            <v>Future</v>
          </cell>
          <cell r="D634" t="e">
            <v>#N/A</v>
          </cell>
          <cell r="E634">
            <v>12.009723320158081</v>
          </cell>
          <cell r="F634">
            <v>20.903003952569136</v>
          </cell>
          <cell r="G634">
            <v>16.752806324110729</v>
          </cell>
          <cell r="H634">
            <v>16.752806324110729</v>
          </cell>
          <cell r="I634" t="e">
            <v>#N/A</v>
          </cell>
          <cell r="J634" t="e">
            <v>#N/A</v>
          </cell>
          <cell r="K634" t="e">
            <v>#N/A</v>
          </cell>
          <cell r="L634" t="e">
            <v>#N/A</v>
          </cell>
          <cell r="M634" t="e">
            <v>#N/A</v>
          </cell>
          <cell r="N634" t="e">
            <v>#N/A</v>
          </cell>
          <cell r="O634" t="e">
            <v>#N/A</v>
          </cell>
          <cell r="P634">
            <v>17.07</v>
          </cell>
          <cell r="Q634">
            <v>0</v>
          </cell>
          <cell r="R634" t="e">
            <v>#N/A</v>
          </cell>
        </row>
        <row r="635">
          <cell r="A635">
            <v>40953</v>
          </cell>
          <cell r="B635">
            <v>40953</v>
          </cell>
          <cell r="C635" t="str">
            <v>Future</v>
          </cell>
          <cell r="D635" t="e">
            <v>#N/A</v>
          </cell>
          <cell r="E635">
            <v>11.942252964426855</v>
          </cell>
          <cell r="F635">
            <v>20.954110671936725</v>
          </cell>
          <cell r="G635">
            <v>16.748577075098872</v>
          </cell>
          <cell r="H635">
            <v>16.748577075098872</v>
          </cell>
          <cell r="I635" t="e">
            <v>#N/A</v>
          </cell>
          <cell r="J635" t="e">
            <v>#N/A</v>
          </cell>
          <cell r="K635" t="e">
            <v>#N/A</v>
          </cell>
          <cell r="L635" t="e">
            <v>#N/A</v>
          </cell>
          <cell r="M635" t="e">
            <v>#N/A</v>
          </cell>
          <cell r="N635" t="e">
            <v>#N/A</v>
          </cell>
          <cell r="O635" t="e">
            <v>#N/A</v>
          </cell>
          <cell r="P635">
            <v>17.07</v>
          </cell>
          <cell r="Q635">
            <v>0</v>
          </cell>
          <cell r="R635" t="e">
            <v>#N/A</v>
          </cell>
        </row>
        <row r="636">
          <cell r="A636">
            <v>40954</v>
          </cell>
          <cell r="B636">
            <v>40954</v>
          </cell>
          <cell r="C636" t="str">
            <v>Future</v>
          </cell>
          <cell r="D636" t="e">
            <v>#N/A</v>
          </cell>
          <cell r="E636">
            <v>11.874782608695629</v>
          </cell>
          <cell r="F636">
            <v>21.005217391304313</v>
          </cell>
          <cell r="G636">
            <v>16.744347826087015</v>
          </cell>
          <cell r="H636">
            <v>16.744347826087015</v>
          </cell>
          <cell r="I636" t="e">
            <v>#N/A</v>
          </cell>
          <cell r="J636" t="e">
            <v>#N/A</v>
          </cell>
          <cell r="K636" t="e">
            <v>#N/A</v>
          </cell>
          <cell r="L636" t="e">
            <v>#N/A</v>
          </cell>
          <cell r="M636" t="e">
            <v>#N/A</v>
          </cell>
          <cell r="N636" t="e">
            <v>#N/A</v>
          </cell>
          <cell r="O636" t="e">
            <v>#N/A</v>
          </cell>
          <cell r="P636">
            <v>17.07</v>
          </cell>
          <cell r="Q636">
            <v>0</v>
          </cell>
          <cell r="R636" t="e">
            <v>#N/A</v>
          </cell>
        </row>
        <row r="637">
          <cell r="A637">
            <v>40955</v>
          </cell>
          <cell r="B637">
            <v>40955</v>
          </cell>
          <cell r="C637" t="str">
            <v>Future</v>
          </cell>
          <cell r="D637" t="e">
            <v>#N/A</v>
          </cell>
          <cell r="E637">
            <v>11.807312252964403</v>
          </cell>
          <cell r="F637">
            <v>21.056324110671902</v>
          </cell>
          <cell r="G637">
            <v>16.740118577075158</v>
          </cell>
          <cell r="H637">
            <v>16.740118577075158</v>
          </cell>
          <cell r="I637" t="e">
            <v>#N/A</v>
          </cell>
          <cell r="J637" t="e">
            <v>#N/A</v>
          </cell>
          <cell r="K637" t="e">
            <v>#N/A</v>
          </cell>
          <cell r="L637" t="e">
            <v>#N/A</v>
          </cell>
          <cell r="M637" t="e">
            <v>#N/A</v>
          </cell>
          <cell r="N637" t="e">
            <v>#N/A</v>
          </cell>
          <cell r="O637" t="e">
            <v>#N/A</v>
          </cell>
          <cell r="P637">
            <v>17.07</v>
          </cell>
          <cell r="Q637">
            <v>0</v>
          </cell>
          <cell r="R637" t="e">
            <v>#N/A</v>
          </cell>
        </row>
        <row r="638">
          <cell r="A638">
            <v>40956</v>
          </cell>
          <cell r="B638">
            <v>40956</v>
          </cell>
          <cell r="C638" t="str">
            <v>Future</v>
          </cell>
          <cell r="D638" t="e">
            <v>#N/A</v>
          </cell>
          <cell r="E638">
            <v>11.739841897233177</v>
          </cell>
          <cell r="F638">
            <v>21.10743083003949</v>
          </cell>
          <cell r="G638">
            <v>16.735889328063301</v>
          </cell>
          <cell r="H638">
            <v>16.735889328063301</v>
          </cell>
          <cell r="I638" t="e">
            <v>#N/A</v>
          </cell>
          <cell r="J638" t="e">
            <v>#N/A</v>
          </cell>
          <cell r="K638" t="e">
            <v>#N/A</v>
          </cell>
          <cell r="L638" t="e">
            <v>#N/A</v>
          </cell>
          <cell r="M638" t="e">
            <v>#N/A</v>
          </cell>
          <cell r="N638" t="e">
            <v>#N/A</v>
          </cell>
          <cell r="O638" t="e">
            <v>#N/A</v>
          </cell>
          <cell r="P638">
            <v>17.07</v>
          </cell>
          <cell r="Q638">
            <v>0</v>
          </cell>
          <cell r="R638" t="e">
            <v>#N/A</v>
          </cell>
        </row>
        <row r="639">
          <cell r="A639">
            <v>40960</v>
          </cell>
          <cell r="B639">
            <v>40960</v>
          </cell>
          <cell r="C639" t="str">
            <v>Future</v>
          </cell>
          <cell r="D639" t="e">
            <v>#N/A</v>
          </cell>
          <cell r="E639">
            <v>11.672371541501951</v>
          </cell>
          <cell r="F639">
            <v>21.158537549407079</v>
          </cell>
          <cell r="G639">
            <v>16.731660079051444</v>
          </cell>
          <cell r="H639">
            <v>16.731660079051444</v>
          </cell>
          <cell r="I639" t="e">
            <v>#N/A</v>
          </cell>
          <cell r="J639" t="e">
            <v>#N/A</v>
          </cell>
          <cell r="K639" t="e">
            <v>#N/A</v>
          </cell>
          <cell r="L639" t="e">
            <v>#N/A</v>
          </cell>
          <cell r="M639" t="e">
            <v>#N/A</v>
          </cell>
          <cell r="N639" t="e">
            <v>#N/A</v>
          </cell>
          <cell r="O639" t="e">
            <v>#N/A</v>
          </cell>
          <cell r="P639">
            <v>17.07</v>
          </cell>
          <cell r="Q639">
            <v>0</v>
          </cell>
          <cell r="R639" t="e">
            <v>#N/A</v>
          </cell>
        </row>
        <row r="640">
          <cell r="A640">
            <v>40961</v>
          </cell>
          <cell r="B640">
            <v>40961</v>
          </cell>
          <cell r="C640" t="str">
            <v>Future</v>
          </cell>
          <cell r="D640" t="e">
            <v>#N/A</v>
          </cell>
          <cell r="E640">
            <v>11.604901185770725</v>
          </cell>
          <cell r="F640">
            <v>21.209644268774667</v>
          </cell>
          <cell r="G640">
            <v>16.727430830039587</v>
          </cell>
          <cell r="H640">
            <v>16.727430830039587</v>
          </cell>
          <cell r="I640" t="e">
            <v>#N/A</v>
          </cell>
          <cell r="J640" t="e">
            <v>#N/A</v>
          </cell>
          <cell r="K640" t="e">
            <v>#N/A</v>
          </cell>
          <cell r="L640" t="e">
            <v>#N/A</v>
          </cell>
          <cell r="M640" t="e">
            <v>#N/A</v>
          </cell>
          <cell r="N640" t="e">
            <v>#N/A</v>
          </cell>
          <cell r="O640" t="e">
            <v>#N/A</v>
          </cell>
          <cell r="P640">
            <v>17.07</v>
          </cell>
          <cell r="Q640">
            <v>0</v>
          </cell>
          <cell r="R640" t="e">
            <v>#N/A</v>
          </cell>
        </row>
        <row r="641">
          <cell r="A641">
            <v>40962</v>
          </cell>
          <cell r="B641">
            <v>40962</v>
          </cell>
          <cell r="C641" t="str">
            <v>Future</v>
          </cell>
          <cell r="D641" t="e">
            <v>#N/A</v>
          </cell>
          <cell r="E641">
            <v>11.537430830039499</v>
          </cell>
          <cell r="F641">
            <v>21.260750988142256</v>
          </cell>
          <cell r="G641">
            <v>16.72320158102773</v>
          </cell>
          <cell r="H641">
            <v>16.72320158102773</v>
          </cell>
          <cell r="I641" t="e">
            <v>#N/A</v>
          </cell>
          <cell r="J641" t="e">
            <v>#N/A</v>
          </cell>
          <cell r="K641" t="e">
            <v>#N/A</v>
          </cell>
          <cell r="L641" t="e">
            <v>#N/A</v>
          </cell>
          <cell r="M641" t="e">
            <v>#N/A</v>
          </cell>
          <cell r="N641" t="e">
            <v>#N/A</v>
          </cell>
          <cell r="O641" t="e">
            <v>#N/A</v>
          </cell>
          <cell r="P641">
            <v>17.07</v>
          </cell>
          <cell r="Q641">
            <v>0</v>
          </cell>
          <cell r="R641" t="e">
            <v>#N/A</v>
          </cell>
        </row>
        <row r="642">
          <cell r="A642">
            <v>40963</v>
          </cell>
          <cell r="B642">
            <v>40963</v>
          </cell>
          <cell r="C642" t="str">
            <v>Future</v>
          </cell>
          <cell r="D642" t="e">
            <v>#N/A</v>
          </cell>
          <cell r="E642">
            <v>11.469960474308273</v>
          </cell>
          <cell r="F642">
            <v>21.311857707509844</v>
          </cell>
          <cell r="G642">
            <v>16.718972332015873</v>
          </cell>
          <cell r="H642">
            <v>16.718972332015873</v>
          </cell>
          <cell r="I642" t="e">
            <v>#N/A</v>
          </cell>
          <cell r="J642" t="e">
            <v>#N/A</v>
          </cell>
          <cell r="K642" t="e">
            <v>#N/A</v>
          </cell>
          <cell r="L642" t="e">
            <v>#N/A</v>
          </cell>
          <cell r="M642" t="e">
            <v>#N/A</v>
          </cell>
          <cell r="N642" t="e">
            <v>#N/A</v>
          </cell>
          <cell r="O642" t="e">
            <v>#N/A</v>
          </cell>
          <cell r="P642">
            <v>17.07</v>
          </cell>
          <cell r="Q642">
            <v>0</v>
          </cell>
          <cell r="R642" t="e">
            <v>#N/A</v>
          </cell>
        </row>
        <row r="643">
          <cell r="A643">
            <v>40966</v>
          </cell>
          <cell r="B643">
            <v>40966</v>
          </cell>
          <cell r="C643" t="str">
            <v>Future</v>
          </cell>
          <cell r="D643" t="e">
            <v>#N/A</v>
          </cell>
          <cell r="E643">
            <v>11.402490118577047</v>
          </cell>
          <cell r="F643">
            <v>21.362964426877433</v>
          </cell>
          <cell r="G643">
            <v>16.714743083004016</v>
          </cell>
          <cell r="H643">
            <v>16.714743083004016</v>
          </cell>
          <cell r="I643" t="e">
            <v>#N/A</v>
          </cell>
          <cell r="J643" t="e">
            <v>#N/A</v>
          </cell>
          <cell r="K643" t="e">
            <v>#N/A</v>
          </cell>
          <cell r="L643" t="e">
            <v>#N/A</v>
          </cell>
          <cell r="M643" t="e">
            <v>#N/A</v>
          </cell>
          <cell r="N643" t="e">
            <v>#N/A</v>
          </cell>
          <cell r="O643" t="e">
            <v>#N/A</v>
          </cell>
          <cell r="P643">
            <v>17.07</v>
          </cell>
          <cell r="Q643">
            <v>0</v>
          </cell>
          <cell r="R643" t="e">
            <v>#N/A</v>
          </cell>
        </row>
        <row r="644">
          <cell r="A644">
            <v>40967</v>
          </cell>
          <cell r="B644">
            <v>40967</v>
          </cell>
          <cell r="C644" t="str">
            <v>Future</v>
          </cell>
          <cell r="D644" t="e">
            <v>#N/A</v>
          </cell>
          <cell r="E644">
            <v>11.335019762845821</v>
          </cell>
          <cell r="F644">
            <v>21.414071146245021</v>
          </cell>
          <cell r="G644">
            <v>16.71051383399216</v>
          </cell>
          <cell r="H644">
            <v>16.71051383399216</v>
          </cell>
          <cell r="I644" t="e">
            <v>#N/A</v>
          </cell>
          <cell r="J644" t="e">
            <v>#N/A</v>
          </cell>
          <cell r="K644" t="e">
            <v>#N/A</v>
          </cell>
          <cell r="L644" t="e">
            <v>#N/A</v>
          </cell>
          <cell r="M644" t="e">
            <v>#N/A</v>
          </cell>
          <cell r="N644" t="e">
            <v>#N/A</v>
          </cell>
          <cell r="O644" t="e">
            <v>#N/A</v>
          </cell>
          <cell r="P644">
            <v>17.07</v>
          </cell>
          <cell r="Q644">
            <v>0</v>
          </cell>
          <cell r="R644" t="e">
            <v>#N/A</v>
          </cell>
        </row>
        <row r="645">
          <cell r="A645">
            <v>40968</v>
          </cell>
          <cell r="B645">
            <v>40968</v>
          </cell>
          <cell r="C645" t="str">
            <v>Future</v>
          </cell>
          <cell r="D645" t="e">
            <v>#N/A</v>
          </cell>
          <cell r="E645">
            <v>11.267549407114595</v>
          </cell>
          <cell r="F645">
            <v>21.46517786561261</v>
          </cell>
          <cell r="G645">
            <v>16.706284584980303</v>
          </cell>
          <cell r="H645">
            <v>16.706284584980303</v>
          </cell>
          <cell r="I645" t="e">
            <v>#N/A</v>
          </cell>
          <cell r="J645" t="e">
            <v>#N/A</v>
          </cell>
          <cell r="K645" t="e">
            <v>#N/A</v>
          </cell>
          <cell r="L645" t="e">
            <v>#N/A</v>
          </cell>
          <cell r="M645" t="e">
            <v>#N/A</v>
          </cell>
          <cell r="N645" t="e">
            <v>#N/A</v>
          </cell>
          <cell r="O645" t="e">
            <v>#N/A</v>
          </cell>
          <cell r="P645">
            <v>17.07</v>
          </cell>
          <cell r="Q645">
            <v>0</v>
          </cell>
          <cell r="R645" t="e">
            <v>#N/A</v>
          </cell>
        </row>
        <row r="646">
          <cell r="A646">
            <v>40969</v>
          </cell>
          <cell r="B646">
            <v>40969</v>
          </cell>
          <cell r="C646" t="str">
            <v>Future</v>
          </cell>
          <cell r="D646" t="e">
            <v>#N/A</v>
          </cell>
          <cell r="E646">
            <v>11.200079051383369</v>
          </cell>
          <cell r="F646">
            <v>21.516284584980198</v>
          </cell>
          <cell r="G646">
            <v>16.702055335968446</v>
          </cell>
          <cell r="H646">
            <v>16.702055335968446</v>
          </cell>
          <cell r="I646" t="e">
            <v>#N/A</v>
          </cell>
          <cell r="J646" t="e">
            <v>#N/A</v>
          </cell>
          <cell r="K646" t="e">
            <v>#N/A</v>
          </cell>
          <cell r="L646" t="e">
            <v>#N/A</v>
          </cell>
          <cell r="M646" t="e">
            <v>#N/A</v>
          </cell>
          <cell r="N646" t="e">
            <v>#N/A</v>
          </cell>
          <cell r="O646" t="e">
            <v>#N/A</v>
          </cell>
          <cell r="P646">
            <v>17.07</v>
          </cell>
          <cell r="Q646">
            <v>0</v>
          </cell>
          <cell r="R646" t="e">
            <v>#N/A</v>
          </cell>
        </row>
        <row r="647">
          <cell r="A647">
            <v>40970</v>
          </cell>
          <cell r="B647">
            <v>40970</v>
          </cell>
          <cell r="C647" t="str">
            <v>Future</v>
          </cell>
          <cell r="D647" t="e">
            <v>#N/A</v>
          </cell>
          <cell r="E647">
            <v>11.132608695652143</v>
          </cell>
          <cell r="F647">
            <v>21.567391304347787</v>
          </cell>
          <cell r="G647">
            <v>16.697826086956589</v>
          </cell>
          <cell r="H647">
            <v>16.697826086956589</v>
          </cell>
          <cell r="I647" t="e">
            <v>#N/A</v>
          </cell>
          <cell r="J647" t="e">
            <v>#N/A</v>
          </cell>
          <cell r="K647" t="e">
            <v>#N/A</v>
          </cell>
          <cell r="L647" t="e">
            <v>#N/A</v>
          </cell>
          <cell r="M647" t="e">
            <v>#N/A</v>
          </cell>
          <cell r="N647" t="e">
            <v>#N/A</v>
          </cell>
          <cell r="O647" t="e">
            <v>#N/A</v>
          </cell>
          <cell r="P647">
            <v>17.07</v>
          </cell>
          <cell r="Q647">
            <v>0</v>
          </cell>
          <cell r="R647" t="e">
            <v>#N/A</v>
          </cell>
        </row>
        <row r="648">
          <cell r="A648">
            <v>40973</v>
          </cell>
          <cell r="B648">
            <v>40973</v>
          </cell>
          <cell r="C648" t="str">
            <v>Future</v>
          </cell>
          <cell r="D648" t="e">
            <v>#N/A</v>
          </cell>
          <cell r="E648">
            <v>11.065138339920917</v>
          </cell>
          <cell r="F648">
            <v>21.618498023715375</v>
          </cell>
          <cell r="G648">
            <v>16.693596837944732</v>
          </cell>
          <cell r="H648">
            <v>16.693596837944732</v>
          </cell>
          <cell r="I648" t="e">
            <v>#N/A</v>
          </cell>
          <cell r="J648" t="e">
            <v>#N/A</v>
          </cell>
          <cell r="K648" t="e">
            <v>#N/A</v>
          </cell>
          <cell r="L648" t="e">
            <v>#N/A</v>
          </cell>
          <cell r="M648" t="e">
            <v>#N/A</v>
          </cell>
          <cell r="N648" t="e">
            <v>#N/A</v>
          </cell>
          <cell r="O648" t="e">
            <v>#N/A</v>
          </cell>
          <cell r="P648">
            <v>17.07</v>
          </cell>
          <cell r="Q648">
            <v>0</v>
          </cell>
          <cell r="R648" t="e">
            <v>#N/A</v>
          </cell>
        </row>
        <row r="649">
          <cell r="A649">
            <v>40974</v>
          </cell>
          <cell r="B649">
            <v>40974</v>
          </cell>
          <cell r="C649" t="str">
            <v>Future</v>
          </cell>
          <cell r="D649" t="e">
            <v>#N/A</v>
          </cell>
          <cell r="E649">
            <v>10.997667984189691</v>
          </cell>
          <cell r="F649">
            <v>21.669604743082964</v>
          </cell>
          <cell r="G649">
            <v>16.689367588932875</v>
          </cell>
          <cell r="H649">
            <v>16.689367588932875</v>
          </cell>
          <cell r="I649" t="e">
            <v>#N/A</v>
          </cell>
          <cell r="J649" t="e">
            <v>#N/A</v>
          </cell>
          <cell r="K649" t="e">
            <v>#N/A</v>
          </cell>
          <cell r="L649" t="e">
            <v>#N/A</v>
          </cell>
          <cell r="M649" t="e">
            <v>#N/A</v>
          </cell>
          <cell r="N649" t="e">
            <v>#N/A</v>
          </cell>
          <cell r="O649" t="e">
            <v>#N/A</v>
          </cell>
          <cell r="P649">
            <v>17.07</v>
          </cell>
          <cell r="Q649">
            <v>0</v>
          </cell>
          <cell r="R649" t="e">
            <v>#N/A</v>
          </cell>
        </row>
        <row r="650">
          <cell r="A650">
            <v>40975</v>
          </cell>
          <cell r="B650">
            <v>40975</v>
          </cell>
          <cell r="C650" t="str">
            <v>Future</v>
          </cell>
          <cell r="D650" t="e">
            <v>#N/A</v>
          </cell>
          <cell r="E650">
            <v>10.930197628458465</v>
          </cell>
          <cell r="F650">
            <v>21.720711462450552</v>
          </cell>
          <cell r="G650">
            <v>16.685138339921018</v>
          </cell>
          <cell r="H650">
            <v>16.685138339921018</v>
          </cell>
          <cell r="I650" t="e">
            <v>#N/A</v>
          </cell>
          <cell r="J650" t="e">
            <v>#N/A</v>
          </cell>
          <cell r="K650" t="e">
            <v>#N/A</v>
          </cell>
          <cell r="L650" t="e">
            <v>#N/A</v>
          </cell>
          <cell r="M650" t="e">
            <v>#N/A</v>
          </cell>
          <cell r="N650" t="e">
            <v>#N/A</v>
          </cell>
          <cell r="O650" t="e">
            <v>#N/A</v>
          </cell>
          <cell r="P650">
            <v>17.07</v>
          </cell>
          <cell r="Q650">
            <v>0</v>
          </cell>
          <cell r="R650" t="e">
            <v>#N/A</v>
          </cell>
        </row>
        <row r="651">
          <cell r="A651">
            <v>40976</v>
          </cell>
          <cell r="B651">
            <v>40976</v>
          </cell>
          <cell r="C651" t="str">
            <v>Future</v>
          </cell>
          <cell r="D651" t="e">
            <v>#N/A</v>
          </cell>
          <cell r="E651">
            <v>10.862727272727239</v>
          </cell>
          <cell r="F651">
            <v>21.771818181818141</v>
          </cell>
          <cell r="G651">
            <v>16.680909090909161</v>
          </cell>
          <cell r="H651">
            <v>16.680909090909161</v>
          </cell>
          <cell r="I651" t="e">
            <v>#N/A</v>
          </cell>
          <cell r="J651" t="e">
            <v>#N/A</v>
          </cell>
          <cell r="K651" t="e">
            <v>#N/A</v>
          </cell>
          <cell r="L651" t="e">
            <v>#N/A</v>
          </cell>
          <cell r="M651" t="e">
            <v>#N/A</v>
          </cell>
          <cell r="N651" t="e">
            <v>#N/A</v>
          </cell>
          <cell r="O651" t="e">
            <v>#N/A</v>
          </cell>
          <cell r="P651">
            <v>17.07</v>
          </cell>
          <cell r="Q651">
            <v>0</v>
          </cell>
          <cell r="R651" t="e">
            <v>#N/A</v>
          </cell>
        </row>
        <row r="652">
          <cell r="A652">
            <v>40977</v>
          </cell>
          <cell r="B652">
            <v>40977</v>
          </cell>
          <cell r="C652" t="str">
            <v>Future</v>
          </cell>
          <cell r="D652" t="e">
            <v>#N/A</v>
          </cell>
          <cell r="E652">
            <v>10.795256916996014</v>
          </cell>
          <cell r="F652">
            <v>21.822924901185729</v>
          </cell>
          <cell r="G652">
            <v>16.676679841897304</v>
          </cell>
          <cell r="H652">
            <v>16.676679841897304</v>
          </cell>
          <cell r="I652" t="e">
            <v>#N/A</v>
          </cell>
          <cell r="J652" t="e">
            <v>#N/A</v>
          </cell>
          <cell r="K652" t="e">
            <v>#N/A</v>
          </cell>
          <cell r="L652" t="e">
            <v>#N/A</v>
          </cell>
          <cell r="M652" t="e">
            <v>#N/A</v>
          </cell>
          <cell r="N652" t="e">
            <v>#N/A</v>
          </cell>
          <cell r="O652" t="e">
            <v>#N/A</v>
          </cell>
          <cell r="P652">
            <v>17.07</v>
          </cell>
          <cell r="Q652">
            <v>0</v>
          </cell>
          <cell r="R652" t="e">
            <v>#N/A</v>
          </cell>
        </row>
        <row r="653">
          <cell r="A653">
            <v>40980</v>
          </cell>
          <cell r="B653">
            <v>40980</v>
          </cell>
          <cell r="C653" t="str">
            <v>Future</v>
          </cell>
          <cell r="D653" t="e">
            <v>#N/A</v>
          </cell>
          <cell r="E653">
            <v>10.727786561264788</v>
          </cell>
          <cell r="F653">
            <v>21.874031620553318</v>
          </cell>
          <cell r="G653">
            <v>16.672450592885447</v>
          </cell>
          <cell r="H653">
            <v>16.672450592885447</v>
          </cell>
          <cell r="I653" t="e">
            <v>#N/A</v>
          </cell>
          <cell r="J653" t="e">
            <v>#N/A</v>
          </cell>
          <cell r="K653" t="e">
            <v>#N/A</v>
          </cell>
          <cell r="L653" t="e">
            <v>#N/A</v>
          </cell>
          <cell r="M653" t="e">
            <v>#N/A</v>
          </cell>
          <cell r="N653" t="e">
            <v>#N/A</v>
          </cell>
          <cell r="O653" t="e">
            <v>#N/A</v>
          </cell>
          <cell r="P653">
            <v>17.07</v>
          </cell>
          <cell r="Q653">
            <v>0</v>
          </cell>
          <cell r="R653" t="e">
            <v>#N/A</v>
          </cell>
        </row>
        <row r="654">
          <cell r="A654">
            <v>40981</v>
          </cell>
          <cell r="B654">
            <v>40981</v>
          </cell>
          <cell r="C654" t="str">
            <v>Future</v>
          </cell>
          <cell r="D654" t="e">
            <v>#N/A</v>
          </cell>
          <cell r="E654">
            <v>10.660316205533562</v>
          </cell>
          <cell r="F654">
            <v>21.925138339920906</v>
          </cell>
          <cell r="G654">
            <v>16.66822134387359</v>
          </cell>
          <cell r="H654">
            <v>16.66822134387359</v>
          </cell>
          <cell r="I654" t="e">
            <v>#N/A</v>
          </cell>
          <cell r="J654" t="e">
            <v>#N/A</v>
          </cell>
          <cell r="K654" t="e">
            <v>#N/A</v>
          </cell>
          <cell r="L654" t="e">
            <v>#N/A</v>
          </cell>
          <cell r="M654" t="e">
            <v>#N/A</v>
          </cell>
          <cell r="N654" t="e">
            <v>#N/A</v>
          </cell>
          <cell r="O654" t="e">
            <v>#N/A</v>
          </cell>
          <cell r="P654">
            <v>17.07</v>
          </cell>
          <cell r="Q654">
            <v>0</v>
          </cell>
          <cell r="R654" t="e">
            <v>#N/A</v>
          </cell>
        </row>
        <row r="655">
          <cell r="A655">
            <v>40982</v>
          </cell>
          <cell r="B655">
            <v>40982</v>
          </cell>
          <cell r="C655" t="str">
            <v>Future</v>
          </cell>
          <cell r="D655" t="e">
            <v>#N/A</v>
          </cell>
          <cell r="E655">
            <v>10.592845849802336</v>
          </cell>
          <cell r="F655">
            <v>21.976245059288495</v>
          </cell>
          <cell r="G655">
            <v>16.663992094861733</v>
          </cell>
          <cell r="H655">
            <v>16.663992094861733</v>
          </cell>
          <cell r="I655" t="e">
            <v>#N/A</v>
          </cell>
          <cell r="J655" t="e">
            <v>#N/A</v>
          </cell>
          <cell r="K655" t="e">
            <v>#N/A</v>
          </cell>
          <cell r="L655" t="e">
            <v>#N/A</v>
          </cell>
          <cell r="M655" t="e">
            <v>#N/A</v>
          </cell>
          <cell r="N655" t="e">
            <v>#N/A</v>
          </cell>
          <cell r="O655" t="e">
            <v>#N/A</v>
          </cell>
          <cell r="P655">
            <v>17.07</v>
          </cell>
          <cell r="Q655">
            <v>0</v>
          </cell>
          <cell r="R655" t="e">
            <v>#N/A</v>
          </cell>
        </row>
        <row r="656">
          <cell r="A656">
            <v>40983</v>
          </cell>
          <cell r="B656">
            <v>40983</v>
          </cell>
          <cell r="C656" t="str">
            <v>Future</v>
          </cell>
          <cell r="D656" t="e">
            <v>#N/A</v>
          </cell>
          <cell r="E656">
            <v>10.52537549407111</v>
          </cell>
          <cell r="F656">
            <v>22.027351778656083</v>
          </cell>
          <cell r="G656">
            <v>16.659762845849876</v>
          </cell>
          <cell r="H656">
            <v>16.659762845849876</v>
          </cell>
          <cell r="I656" t="e">
            <v>#N/A</v>
          </cell>
          <cell r="J656" t="e">
            <v>#N/A</v>
          </cell>
          <cell r="K656" t="e">
            <v>#N/A</v>
          </cell>
          <cell r="L656" t="e">
            <v>#N/A</v>
          </cell>
          <cell r="M656" t="e">
            <v>#N/A</v>
          </cell>
          <cell r="N656" t="e">
            <v>#N/A</v>
          </cell>
          <cell r="O656" t="e">
            <v>#N/A</v>
          </cell>
          <cell r="P656">
            <v>17.07</v>
          </cell>
          <cell r="Q656">
            <v>0</v>
          </cell>
          <cell r="R656" t="e">
            <v>#N/A</v>
          </cell>
        </row>
        <row r="657">
          <cell r="A657">
            <v>40984</v>
          </cell>
          <cell r="B657">
            <v>40984</v>
          </cell>
          <cell r="C657" t="str">
            <v>Future</v>
          </cell>
          <cell r="D657" t="e">
            <v>#N/A</v>
          </cell>
          <cell r="E657">
            <v>10.457905138339884</v>
          </cell>
          <cell r="F657">
            <v>22.078458498023672</v>
          </cell>
          <cell r="G657">
            <v>16.655533596838019</v>
          </cell>
          <cell r="H657">
            <v>16.655533596838019</v>
          </cell>
          <cell r="I657" t="e">
            <v>#N/A</v>
          </cell>
          <cell r="J657" t="e">
            <v>#N/A</v>
          </cell>
          <cell r="K657" t="e">
            <v>#N/A</v>
          </cell>
          <cell r="L657" t="e">
            <v>#N/A</v>
          </cell>
          <cell r="M657" t="e">
            <v>#N/A</v>
          </cell>
          <cell r="N657" t="e">
            <v>#N/A</v>
          </cell>
          <cell r="O657" t="e">
            <v>#N/A</v>
          </cell>
          <cell r="P657">
            <v>17.07</v>
          </cell>
          <cell r="Q657">
            <v>0</v>
          </cell>
          <cell r="R657" t="e">
            <v>#N/A</v>
          </cell>
        </row>
        <row r="658">
          <cell r="A658">
            <v>40987</v>
          </cell>
          <cell r="B658">
            <v>40987</v>
          </cell>
          <cell r="C658" t="str">
            <v>Future</v>
          </cell>
          <cell r="D658" t="e">
            <v>#N/A</v>
          </cell>
          <cell r="E658">
            <v>10.390434782608658</v>
          </cell>
          <cell r="F658">
            <v>22.12956521739126</v>
          </cell>
          <cell r="G658">
            <v>16.651304347826162</v>
          </cell>
          <cell r="H658">
            <v>16.651304347826162</v>
          </cell>
          <cell r="I658" t="e">
            <v>#N/A</v>
          </cell>
          <cell r="J658" t="e">
            <v>#N/A</v>
          </cell>
          <cell r="K658" t="e">
            <v>#N/A</v>
          </cell>
          <cell r="L658" t="e">
            <v>#N/A</v>
          </cell>
          <cell r="M658" t="e">
            <v>#N/A</v>
          </cell>
          <cell r="N658" t="e">
            <v>#N/A</v>
          </cell>
          <cell r="O658" t="e">
            <v>#N/A</v>
          </cell>
          <cell r="P658">
            <v>17.07</v>
          </cell>
          <cell r="Q658">
            <v>0</v>
          </cell>
          <cell r="R658" t="e">
            <v>#N/A</v>
          </cell>
        </row>
        <row r="659">
          <cell r="A659">
            <v>40988</v>
          </cell>
          <cell r="B659">
            <v>40988</v>
          </cell>
          <cell r="C659" t="str">
            <v>Future</v>
          </cell>
          <cell r="D659" t="e">
            <v>#N/A</v>
          </cell>
          <cell r="E659">
            <v>10.322964426877432</v>
          </cell>
          <cell r="F659">
            <v>22.180671936758849</v>
          </cell>
          <cell r="G659">
            <v>16.647075098814305</v>
          </cell>
          <cell r="H659">
            <v>16.647075098814305</v>
          </cell>
          <cell r="I659" t="e">
            <v>#N/A</v>
          </cell>
          <cell r="J659" t="e">
            <v>#N/A</v>
          </cell>
          <cell r="K659" t="e">
            <v>#N/A</v>
          </cell>
          <cell r="L659" t="e">
            <v>#N/A</v>
          </cell>
          <cell r="M659" t="e">
            <v>#N/A</v>
          </cell>
          <cell r="N659" t="e">
            <v>#N/A</v>
          </cell>
          <cell r="O659" t="e">
            <v>#N/A</v>
          </cell>
          <cell r="P659">
            <v>17.07</v>
          </cell>
          <cell r="Q659">
            <v>0</v>
          </cell>
          <cell r="R659" t="e">
            <v>#N/A</v>
          </cell>
        </row>
        <row r="660">
          <cell r="A660">
            <v>40989</v>
          </cell>
          <cell r="B660">
            <v>40989</v>
          </cell>
          <cell r="C660" t="str">
            <v>Future</v>
          </cell>
          <cell r="D660" t="e">
            <v>#N/A</v>
          </cell>
          <cell r="E660">
            <v>10.255494071146206</v>
          </cell>
          <cell r="F660">
            <v>22.231778656126437</v>
          </cell>
          <cell r="G660">
            <v>16.642845849802448</v>
          </cell>
          <cell r="H660">
            <v>16.642845849802448</v>
          </cell>
          <cell r="I660" t="e">
            <v>#N/A</v>
          </cell>
          <cell r="J660" t="e">
            <v>#N/A</v>
          </cell>
          <cell r="K660" t="e">
            <v>#N/A</v>
          </cell>
          <cell r="L660" t="e">
            <v>#N/A</v>
          </cell>
          <cell r="M660" t="e">
            <v>#N/A</v>
          </cell>
          <cell r="N660" t="e">
            <v>#N/A</v>
          </cell>
          <cell r="O660" t="e">
            <v>#N/A</v>
          </cell>
          <cell r="P660">
            <v>17.07</v>
          </cell>
          <cell r="Q660">
            <v>0</v>
          </cell>
          <cell r="R660" t="e">
            <v>#N/A</v>
          </cell>
        </row>
        <row r="661">
          <cell r="A661">
            <v>40990</v>
          </cell>
          <cell r="B661">
            <v>40990</v>
          </cell>
          <cell r="C661" t="str">
            <v>Future</v>
          </cell>
          <cell r="D661" t="e">
            <v>#N/A</v>
          </cell>
          <cell r="E661">
            <v>10.18802371541498</v>
          </cell>
          <cell r="F661">
            <v>22.282885375494025</v>
          </cell>
          <cell r="G661">
            <v>16.638616600790591</v>
          </cell>
          <cell r="H661">
            <v>16.638616600790591</v>
          </cell>
          <cell r="I661" t="e">
            <v>#N/A</v>
          </cell>
          <cell r="J661" t="e">
            <v>#N/A</v>
          </cell>
          <cell r="K661" t="e">
            <v>#N/A</v>
          </cell>
          <cell r="L661" t="e">
            <v>#N/A</v>
          </cell>
          <cell r="M661" t="e">
            <v>#N/A</v>
          </cell>
          <cell r="N661" t="e">
            <v>#N/A</v>
          </cell>
          <cell r="O661" t="e">
            <v>#N/A</v>
          </cell>
          <cell r="P661">
            <v>17.07</v>
          </cell>
          <cell r="Q661">
            <v>0</v>
          </cell>
          <cell r="R661" t="e">
            <v>#N/A</v>
          </cell>
        </row>
        <row r="662">
          <cell r="A662">
            <v>40991</v>
          </cell>
          <cell r="B662">
            <v>40991</v>
          </cell>
          <cell r="C662" t="str">
            <v>Future</v>
          </cell>
          <cell r="D662" t="e">
            <v>#N/A</v>
          </cell>
          <cell r="E662">
            <v>10.120553359683754</v>
          </cell>
          <cell r="F662">
            <v>22.333992094861614</v>
          </cell>
          <cell r="G662">
            <v>16.634387351778734</v>
          </cell>
          <cell r="H662">
            <v>16.634387351778734</v>
          </cell>
          <cell r="I662" t="e">
            <v>#N/A</v>
          </cell>
          <cell r="J662" t="e">
            <v>#N/A</v>
          </cell>
          <cell r="K662" t="e">
            <v>#N/A</v>
          </cell>
          <cell r="L662" t="e">
            <v>#N/A</v>
          </cell>
          <cell r="M662" t="e">
            <v>#N/A</v>
          </cell>
          <cell r="N662" t="e">
            <v>#N/A</v>
          </cell>
          <cell r="O662" t="e">
            <v>#N/A</v>
          </cell>
          <cell r="P662">
            <v>17.07</v>
          </cell>
          <cell r="Q662">
            <v>0</v>
          </cell>
          <cell r="R662" t="e">
            <v>#N/A</v>
          </cell>
        </row>
        <row r="663">
          <cell r="A663">
            <v>40994</v>
          </cell>
          <cell r="B663">
            <v>40994</v>
          </cell>
          <cell r="C663" t="str">
            <v>Future</v>
          </cell>
          <cell r="D663" t="e">
            <v>#N/A</v>
          </cell>
          <cell r="E663">
            <v>10.053083003952528</v>
          </cell>
          <cell r="F663">
            <v>22.385098814229202</v>
          </cell>
          <cell r="G663">
            <v>16.630158102766877</v>
          </cell>
          <cell r="H663">
            <v>16.630158102766877</v>
          </cell>
          <cell r="I663" t="e">
            <v>#N/A</v>
          </cell>
          <cell r="J663" t="e">
            <v>#N/A</v>
          </cell>
          <cell r="K663" t="e">
            <v>#N/A</v>
          </cell>
          <cell r="L663" t="e">
            <v>#N/A</v>
          </cell>
          <cell r="M663" t="e">
            <v>#N/A</v>
          </cell>
          <cell r="N663" t="e">
            <v>#N/A</v>
          </cell>
          <cell r="O663" t="e">
            <v>#N/A</v>
          </cell>
          <cell r="P663">
            <v>17.07</v>
          </cell>
          <cell r="Q663">
            <v>0</v>
          </cell>
          <cell r="R663" t="e">
            <v>#N/A</v>
          </cell>
        </row>
        <row r="664">
          <cell r="A664">
            <v>40995</v>
          </cell>
          <cell r="B664">
            <v>40995</v>
          </cell>
          <cell r="C664" t="str">
            <v>Future</v>
          </cell>
          <cell r="D664" t="e">
            <v>#N/A</v>
          </cell>
          <cell r="E664">
            <v>9.9856126482213021</v>
          </cell>
          <cell r="F664">
            <v>22.436205533596791</v>
          </cell>
          <cell r="G664">
            <v>16.62592885375502</v>
          </cell>
          <cell r="H664">
            <v>16.62592885375502</v>
          </cell>
          <cell r="I664" t="e">
            <v>#N/A</v>
          </cell>
          <cell r="J664" t="e">
            <v>#N/A</v>
          </cell>
          <cell r="K664" t="e">
            <v>#N/A</v>
          </cell>
          <cell r="L664" t="e">
            <v>#N/A</v>
          </cell>
          <cell r="M664" t="e">
            <v>#N/A</v>
          </cell>
          <cell r="N664" t="e">
            <v>#N/A</v>
          </cell>
          <cell r="O664" t="e">
            <v>#N/A</v>
          </cell>
          <cell r="P664">
            <v>17.07</v>
          </cell>
          <cell r="Q664">
            <v>0</v>
          </cell>
          <cell r="R664" t="e">
            <v>#N/A</v>
          </cell>
        </row>
        <row r="665">
          <cell r="A665">
            <v>40996</v>
          </cell>
          <cell r="B665">
            <v>40996</v>
          </cell>
          <cell r="C665" t="str">
            <v>Future</v>
          </cell>
          <cell r="D665" t="e">
            <v>#N/A</v>
          </cell>
          <cell r="E665">
            <v>9.9181422924900762</v>
          </cell>
          <cell r="F665">
            <v>22.487312252964379</v>
          </cell>
          <cell r="G665">
            <v>16.621699604743164</v>
          </cell>
          <cell r="H665">
            <v>16.621699604743164</v>
          </cell>
          <cell r="I665" t="e">
            <v>#N/A</v>
          </cell>
          <cell r="J665" t="e">
            <v>#N/A</v>
          </cell>
          <cell r="K665" t="e">
            <v>#N/A</v>
          </cell>
          <cell r="L665" t="e">
            <v>#N/A</v>
          </cell>
          <cell r="M665" t="e">
            <v>#N/A</v>
          </cell>
          <cell r="N665" t="e">
            <v>#N/A</v>
          </cell>
          <cell r="O665" t="e">
            <v>#N/A</v>
          </cell>
          <cell r="P665">
            <v>17.07</v>
          </cell>
          <cell r="Q665">
            <v>0</v>
          </cell>
          <cell r="R665" t="e">
            <v>#N/A</v>
          </cell>
        </row>
        <row r="666">
          <cell r="A666">
            <v>40997</v>
          </cell>
          <cell r="B666">
            <v>40997</v>
          </cell>
          <cell r="C666" t="str">
            <v>Future</v>
          </cell>
          <cell r="D666" t="e">
            <v>#N/A</v>
          </cell>
          <cell r="E666">
            <v>9.8506719367588502</v>
          </cell>
          <cell r="F666">
            <v>22.538418972331968</v>
          </cell>
          <cell r="G666">
            <v>16.617470355731307</v>
          </cell>
          <cell r="H666">
            <v>16.617470355731307</v>
          </cell>
          <cell r="I666" t="e">
            <v>#N/A</v>
          </cell>
          <cell r="J666" t="e">
            <v>#N/A</v>
          </cell>
          <cell r="K666" t="e">
            <v>#N/A</v>
          </cell>
          <cell r="L666" t="e">
            <v>#N/A</v>
          </cell>
          <cell r="M666" t="e">
            <v>#N/A</v>
          </cell>
          <cell r="N666" t="e">
            <v>#N/A</v>
          </cell>
          <cell r="O666" t="e">
            <v>#N/A</v>
          </cell>
          <cell r="P666">
            <v>17.07</v>
          </cell>
          <cell r="Q666">
            <v>0</v>
          </cell>
          <cell r="R666" t="e">
            <v>#N/A</v>
          </cell>
        </row>
        <row r="667">
          <cell r="A667">
            <v>40998</v>
          </cell>
          <cell r="B667">
            <v>40998</v>
          </cell>
          <cell r="C667" t="str">
            <v>Future</v>
          </cell>
          <cell r="D667" t="e">
            <v>#N/A</v>
          </cell>
          <cell r="E667">
            <v>9.7832015810276243</v>
          </cell>
          <cell r="F667">
            <v>22.589525691699556</v>
          </cell>
          <cell r="G667">
            <v>16.61324110671945</v>
          </cell>
          <cell r="H667">
            <v>16.61324110671945</v>
          </cell>
          <cell r="I667" t="e">
            <v>#N/A</v>
          </cell>
          <cell r="J667" t="e">
            <v>#N/A</v>
          </cell>
          <cell r="K667" t="e">
            <v>#N/A</v>
          </cell>
          <cell r="L667" t="e">
            <v>#N/A</v>
          </cell>
          <cell r="M667" t="e">
            <v>#N/A</v>
          </cell>
          <cell r="N667" t="e">
            <v>#N/A</v>
          </cell>
          <cell r="O667" t="e">
            <v>#N/A</v>
          </cell>
          <cell r="P667">
            <v>17.07</v>
          </cell>
          <cell r="Q667">
            <v>0</v>
          </cell>
          <cell r="R667" t="e">
            <v>#N/A</v>
          </cell>
        </row>
        <row r="668">
          <cell r="A668">
            <v>41001</v>
          </cell>
          <cell r="B668">
            <v>41001</v>
          </cell>
          <cell r="C668" t="str">
            <v>Future</v>
          </cell>
          <cell r="D668" t="e">
            <v>#N/A</v>
          </cell>
          <cell r="E668">
            <v>9.7157312252963983</v>
          </cell>
          <cell r="F668">
            <v>22.640632411067145</v>
          </cell>
          <cell r="G668">
            <v>16.609011857707593</v>
          </cell>
          <cell r="H668">
            <v>16.609011857707593</v>
          </cell>
          <cell r="I668" t="e">
            <v>#N/A</v>
          </cell>
          <cell r="J668" t="e">
            <v>#N/A</v>
          </cell>
          <cell r="K668" t="e">
            <v>#N/A</v>
          </cell>
          <cell r="L668" t="e">
            <v>#N/A</v>
          </cell>
          <cell r="M668" t="e">
            <v>#N/A</v>
          </cell>
          <cell r="N668" t="e">
            <v>#N/A</v>
          </cell>
          <cell r="O668" t="e">
            <v>#N/A</v>
          </cell>
          <cell r="P668">
            <v>17.07</v>
          </cell>
          <cell r="Q668">
            <v>0</v>
          </cell>
          <cell r="R668" t="e">
            <v>#N/A</v>
          </cell>
        </row>
        <row r="669">
          <cell r="A669">
            <v>41002</v>
          </cell>
          <cell r="B669">
            <v>41002</v>
          </cell>
          <cell r="C669" t="str">
            <v>Future</v>
          </cell>
          <cell r="D669" t="e">
            <v>#N/A</v>
          </cell>
          <cell r="E669">
            <v>9.6482608695651724</v>
          </cell>
          <cell r="F669">
            <v>22.691739130434733</v>
          </cell>
          <cell r="G669">
            <v>16.604782608695736</v>
          </cell>
          <cell r="H669">
            <v>16.604782608695736</v>
          </cell>
          <cell r="I669" t="e">
            <v>#N/A</v>
          </cell>
          <cell r="J669" t="e">
            <v>#N/A</v>
          </cell>
          <cell r="K669" t="e">
            <v>#N/A</v>
          </cell>
          <cell r="L669" t="e">
            <v>#N/A</v>
          </cell>
          <cell r="M669" t="e">
            <v>#N/A</v>
          </cell>
          <cell r="N669" t="e">
            <v>#N/A</v>
          </cell>
          <cell r="O669" t="e">
            <v>#N/A</v>
          </cell>
          <cell r="P669">
            <v>17.07</v>
          </cell>
          <cell r="Q669">
            <v>0</v>
          </cell>
          <cell r="R669" t="e">
            <v>#N/A</v>
          </cell>
        </row>
        <row r="670">
          <cell r="A670">
            <v>41003</v>
          </cell>
          <cell r="B670">
            <v>41003</v>
          </cell>
          <cell r="C670" t="str">
            <v>Future</v>
          </cell>
          <cell r="D670" t="e">
            <v>#N/A</v>
          </cell>
          <cell r="E670">
            <v>9.5807905138339464</v>
          </cell>
          <cell r="F670">
            <v>22.742845849802322</v>
          </cell>
          <cell r="G670">
            <v>16.600553359683879</v>
          </cell>
          <cell r="H670">
            <v>16.600553359683879</v>
          </cell>
          <cell r="I670" t="e">
            <v>#N/A</v>
          </cell>
          <cell r="J670" t="e">
            <v>#N/A</v>
          </cell>
          <cell r="K670" t="e">
            <v>#N/A</v>
          </cell>
          <cell r="L670" t="e">
            <v>#N/A</v>
          </cell>
          <cell r="M670" t="e">
            <v>#N/A</v>
          </cell>
          <cell r="N670" t="e">
            <v>#N/A</v>
          </cell>
          <cell r="O670" t="e">
            <v>#N/A</v>
          </cell>
          <cell r="P670">
            <v>17.07</v>
          </cell>
          <cell r="Q670">
            <v>0</v>
          </cell>
          <cell r="R670" t="e">
            <v>#N/A</v>
          </cell>
        </row>
        <row r="671">
          <cell r="A671">
            <v>41004</v>
          </cell>
          <cell r="B671">
            <v>41004</v>
          </cell>
          <cell r="C671" t="str">
            <v>Future</v>
          </cell>
          <cell r="D671" t="e">
            <v>#N/A</v>
          </cell>
          <cell r="E671">
            <v>9.5133201581027205</v>
          </cell>
          <cell r="F671">
            <v>22.79395256916991</v>
          </cell>
          <cell r="G671">
            <v>16.596324110672022</v>
          </cell>
          <cell r="H671">
            <v>16.596324110672022</v>
          </cell>
          <cell r="I671" t="e">
            <v>#N/A</v>
          </cell>
          <cell r="J671" t="e">
            <v>#N/A</v>
          </cell>
          <cell r="K671" t="e">
            <v>#N/A</v>
          </cell>
          <cell r="L671" t="e">
            <v>#N/A</v>
          </cell>
          <cell r="M671" t="e">
            <v>#N/A</v>
          </cell>
          <cell r="N671" t="e">
            <v>#N/A</v>
          </cell>
          <cell r="O671" t="e">
            <v>#N/A</v>
          </cell>
          <cell r="P671">
            <v>17.07</v>
          </cell>
          <cell r="Q671">
            <v>0</v>
          </cell>
          <cell r="R671" t="e">
            <v>#N/A</v>
          </cell>
        </row>
        <row r="672">
          <cell r="A672">
            <v>41008</v>
          </cell>
          <cell r="B672">
            <v>41008</v>
          </cell>
          <cell r="C672" t="str">
            <v>Future</v>
          </cell>
          <cell r="D672" t="e">
            <v>#N/A</v>
          </cell>
          <cell r="E672">
            <v>9.4458498023714945</v>
          </cell>
          <cell r="F672">
            <v>22.845059288537499</v>
          </cell>
          <cell r="G672">
            <v>16.592094861660165</v>
          </cell>
          <cell r="H672">
            <v>16.592094861660165</v>
          </cell>
          <cell r="I672" t="e">
            <v>#N/A</v>
          </cell>
          <cell r="J672" t="e">
            <v>#N/A</v>
          </cell>
          <cell r="K672" t="e">
            <v>#N/A</v>
          </cell>
          <cell r="L672" t="e">
            <v>#N/A</v>
          </cell>
          <cell r="M672" t="e">
            <v>#N/A</v>
          </cell>
          <cell r="N672" t="e">
            <v>#N/A</v>
          </cell>
          <cell r="O672" t="e">
            <v>#N/A</v>
          </cell>
          <cell r="P672">
            <v>17.07</v>
          </cell>
          <cell r="Q672">
            <v>0</v>
          </cell>
          <cell r="R672" t="e">
            <v>#N/A</v>
          </cell>
        </row>
        <row r="673">
          <cell r="A673">
            <v>41009</v>
          </cell>
          <cell r="B673">
            <v>41009</v>
          </cell>
          <cell r="C673" t="str">
            <v>Future</v>
          </cell>
          <cell r="D673" t="e">
            <v>#N/A</v>
          </cell>
          <cell r="E673">
            <v>9.3783794466402686</v>
          </cell>
          <cell r="F673">
            <v>22.896166007905087</v>
          </cell>
          <cell r="G673">
            <v>16.587865612648308</v>
          </cell>
          <cell r="H673">
            <v>16.587865612648308</v>
          </cell>
          <cell r="I673" t="e">
            <v>#N/A</v>
          </cell>
          <cell r="J673" t="e">
            <v>#N/A</v>
          </cell>
          <cell r="K673" t="e">
            <v>#N/A</v>
          </cell>
          <cell r="L673" t="e">
            <v>#N/A</v>
          </cell>
          <cell r="M673" t="e">
            <v>#N/A</v>
          </cell>
          <cell r="N673" t="e">
            <v>#N/A</v>
          </cell>
          <cell r="O673" t="e">
            <v>#N/A</v>
          </cell>
          <cell r="P673">
            <v>17.07</v>
          </cell>
          <cell r="Q673">
            <v>0</v>
          </cell>
          <cell r="R673" t="e">
            <v>#N/A</v>
          </cell>
        </row>
        <row r="674">
          <cell r="A674">
            <v>41010</v>
          </cell>
          <cell r="B674">
            <v>41010</v>
          </cell>
          <cell r="C674" t="str">
            <v>Future</v>
          </cell>
          <cell r="D674" t="e">
            <v>#N/A</v>
          </cell>
          <cell r="E674">
            <v>9.3109090909090426</v>
          </cell>
          <cell r="F674">
            <v>22.947272727272676</v>
          </cell>
          <cell r="G674">
            <v>16.583636363636451</v>
          </cell>
          <cell r="H674">
            <v>16.583636363636451</v>
          </cell>
          <cell r="I674" t="e">
            <v>#N/A</v>
          </cell>
          <cell r="J674" t="e">
            <v>#N/A</v>
          </cell>
          <cell r="K674" t="e">
            <v>#N/A</v>
          </cell>
          <cell r="L674" t="e">
            <v>#N/A</v>
          </cell>
          <cell r="M674" t="e">
            <v>#N/A</v>
          </cell>
          <cell r="N674" t="e">
            <v>#N/A</v>
          </cell>
          <cell r="O674" t="e">
            <v>#N/A</v>
          </cell>
          <cell r="P674">
            <v>17.07</v>
          </cell>
          <cell r="Q674">
            <v>0</v>
          </cell>
          <cell r="R674" t="e">
            <v>#N/A</v>
          </cell>
        </row>
        <row r="675">
          <cell r="A675">
            <v>41011</v>
          </cell>
          <cell r="B675">
            <v>41011</v>
          </cell>
          <cell r="C675" t="str">
            <v>Future</v>
          </cell>
          <cell r="D675" t="e">
            <v>#N/A</v>
          </cell>
          <cell r="E675">
            <v>9.2434387351778167</v>
          </cell>
          <cell r="F675">
            <v>22.998379446640264</v>
          </cell>
          <cell r="G675">
            <v>16.579407114624594</v>
          </cell>
          <cell r="H675">
            <v>16.579407114624594</v>
          </cell>
          <cell r="I675" t="e">
            <v>#N/A</v>
          </cell>
          <cell r="J675" t="e">
            <v>#N/A</v>
          </cell>
          <cell r="K675" t="e">
            <v>#N/A</v>
          </cell>
          <cell r="L675" t="e">
            <v>#N/A</v>
          </cell>
          <cell r="M675" t="e">
            <v>#N/A</v>
          </cell>
          <cell r="N675" t="e">
            <v>#N/A</v>
          </cell>
          <cell r="O675" t="e">
            <v>#N/A</v>
          </cell>
          <cell r="P675">
            <v>17.07</v>
          </cell>
          <cell r="Q675">
            <v>0</v>
          </cell>
          <cell r="R675" t="e">
            <v>#N/A</v>
          </cell>
        </row>
        <row r="676">
          <cell r="A676">
            <v>41012</v>
          </cell>
          <cell r="B676">
            <v>41012</v>
          </cell>
          <cell r="C676" t="str">
            <v>Future</v>
          </cell>
          <cell r="D676" t="e">
            <v>#N/A</v>
          </cell>
          <cell r="E676">
            <v>9.1759683794465907</v>
          </cell>
          <cell r="F676">
            <v>23.049486166007853</v>
          </cell>
          <cell r="G676">
            <v>16.575177865612737</v>
          </cell>
          <cell r="H676">
            <v>16.575177865612737</v>
          </cell>
          <cell r="I676" t="e">
            <v>#N/A</v>
          </cell>
          <cell r="J676" t="e">
            <v>#N/A</v>
          </cell>
          <cell r="K676" t="e">
            <v>#N/A</v>
          </cell>
          <cell r="L676" t="e">
            <v>#N/A</v>
          </cell>
          <cell r="M676" t="e">
            <v>#N/A</v>
          </cell>
          <cell r="N676" t="e">
            <v>#N/A</v>
          </cell>
          <cell r="O676" t="e">
            <v>#N/A</v>
          </cell>
          <cell r="P676">
            <v>17.07</v>
          </cell>
          <cell r="Q676">
            <v>0</v>
          </cell>
          <cell r="R676" t="e">
            <v>#N/A</v>
          </cell>
        </row>
        <row r="677">
          <cell r="A677">
            <v>41015</v>
          </cell>
          <cell r="B677">
            <v>41015</v>
          </cell>
          <cell r="C677" t="str">
            <v>Future</v>
          </cell>
          <cell r="D677" t="e">
            <v>#N/A</v>
          </cell>
          <cell r="E677">
            <v>9.1084980237153648</v>
          </cell>
          <cell r="F677">
            <v>23.100592885375441</v>
          </cell>
          <cell r="G677">
            <v>16.57094861660088</v>
          </cell>
          <cell r="H677">
            <v>16.57094861660088</v>
          </cell>
          <cell r="I677" t="e">
            <v>#N/A</v>
          </cell>
          <cell r="J677" t="e">
            <v>#N/A</v>
          </cell>
          <cell r="K677" t="e">
            <v>#N/A</v>
          </cell>
          <cell r="L677" t="e">
            <v>#N/A</v>
          </cell>
          <cell r="M677" t="e">
            <v>#N/A</v>
          </cell>
          <cell r="N677" t="e">
            <v>#N/A</v>
          </cell>
          <cell r="O677" t="e">
            <v>#N/A</v>
          </cell>
          <cell r="P677">
            <v>17.07</v>
          </cell>
          <cell r="Q677">
            <v>0</v>
          </cell>
          <cell r="R677" t="e">
            <v>#N/A</v>
          </cell>
        </row>
        <row r="678">
          <cell r="A678">
            <v>41016</v>
          </cell>
          <cell r="B678">
            <v>41016</v>
          </cell>
          <cell r="C678" t="str">
            <v>Future</v>
          </cell>
          <cell r="D678" t="e">
            <v>#N/A</v>
          </cell>
          <cell r="E678">
            <v>9.0410276679841388</v>
          </cell>
          <cell r="F678">
            <v>23.15169960474303</v>
          </cell>
          <cell r="G678">
            <v>16.566719367589023</v>
          </cell>
          <cell r="H678">
            <v>16.566719367589023</v>
          </cell>
          <cell r="I678" t="e">
            <v>#N/A</v>
          </cell>
          <cell r="J678" t="e">
            <v>#N/A</v>
          </cell>
          <cell r="K678" t="e">
            <v>#N/A</v>
          </cell>
          <cell r="L678" t="e">
            <v>#N/A</v>
          </cell>
          <cell r="M678" t="e">
            <v>#N/A</v>
          </cell>
          <cell r="N678" t="e">
            <v>#N/A</v>
          </cell>
          <cell r="O678" t="e">
            <v>#N/A</v>
          </cell>
          <cell r="P678">
            <v>17.07</v>
          </cell>
          <cell r="Q678">
            <v>0</v>
          </cell>
          <cell r="R678" t="e">
            <v>#N/A</v>
          </cell>
        </row>
        <row r="679">
          <cell r="A679">
            <v>41017</v>
          </cell>
          <cell r="B679">
            <v>41017</v>
          </cell>
          <cell r="C679" t="str">
            <v>Future</v>
          </cell>
          <cell r="D679" t="e">
            <v>#N/A</v>
          </cell>
          <cell r="E679">
            <v>8.9735573122529129</v>
          </cell>
          <cell r="F679">
            <v>23.202806324110618</v>
          </cell>
          <cell r="G679">
            <v>16.562490118577166</v>
          </cell>
          <cell r="H679">
            <v>16.562490118577166</v>
          </cell>
          <cell r="I679" t="e">
            <v>#N/A</v>
          </cell>
          <cell r="J679" t="e">
            <v>#N/A</v>
          </cell>
          <cell r="K679" t="e">
            <v>#N/A</v>
          </cell>
          <cell r="L679" t="e">
            <v>#N/A</v>
          </cell>
          <cell r="M679" t="e">
            <v>#N/A</v>
          </cell>
          <cell r="N679" t="e">
            <v>#N/A</v>
          </cell>
          <cell r="O679" t="e">
            <v>#N/A</v>
          </cell>
          <cell r="P679">
            <v>17.07</v>
          </cell>
          <cell r="Q679">
            <v>0</v>
          </cell>
          <cell r="R679" t="e">
            <v>#N/A</v>
          </cell>
        </row>
        <row r="680">
          <cell r="A680">
            <v>41018</v>
          </cell>
          <cell r="B680">
            <v>41018</v>
          </cell>
          <cell r="C680" t="str">
            <v>Future</v>
          </cell>
          <cell r="D680" t="e">
            <v>#N/A</v>
          </cell>
          <cell r="E680">
            <v>8.9060869565216869</v>
          </cell>
          <cell r="F680">
            <v>23.253913043478207</v>
          </cell>
          <cell r="G680">
            <v>16.558260869565309</v>
          </cell>
          <cell r="H680">
            <v>16.558260869565309</v>
          </cell>
          <cell r="I680" t="e">
            <v>#N/A</v>
          </cell>
          <cell r="J680" t="e">
            <v>#N/A</v>
          </cell>
          <cell r="K680" t="e">
            <v>#N/A</v>
          </cell>
          <cell r="L680" t="e">
            <v>#N/A</v>
          </cell>
          <cell r="M680" t="e">
            <v>#N/A</v>
          </cell>
          <cell r="N680" t="e">
            <v>#N/A</v>
          </cell>
          <cell r="O680" t="e">
            <v>#N/A</v>
          </cell>
          <cell r="P680">
            <v>17.07</v>
          </cell>
          <cell r="Q680">
            <v>0</v>
          </cell>
          <cell r="R680" t="e">
            <v>#N/A</v>
          </cell>
        </row>
        <row r="681">
          <cell r="A681">
            <v>41019</v>
          </cell>
          <cell r="B681">
            <v>41019</v>
          </cell>
          <cell r="C681" t="str">
            <v>Future</v>
          </cell>
          <cell r="D681" t="e">
            <v>#N/A</v>
          </cell>
          <cell r="E681">
            <v>8.838616600790461</v>
          </cell>
          <cell r="F681">
            <v>23.305019762845795</v>
          </cell>
          <cell r="G681">
            <v>16.554031620553452</v>
          </cell>
          <cell r="H681">
            <v>16.554031620553452</v>
          </cell>
          <cell r="I681" t="e">
            <v>#N/A</v>
          </cell>
          <cell r="J681" t="e">
            <v>#N/A</v>
          </cell>
          <cell r="K681" t="e">
            <v>#N/A</v>
          </cell>
          <cell r="L681" t="e">
            <v>#N/A</v>
          </cell>
          <cell r="M681" t="e">
            <v>#N/A</v>
          </cell>
          <cell r="N681" t="e">
            <v>#N/A</v>
          </cell>
          <cell r="O681" t="e">
            <v>#N/A</v>
          </cell>
          <cell r="P681">
            <v>17.07</v>
          </cell>
          <cell r="Q681">
            <v>0</v>
          </cell>
          <cell r="R681" t="e">
            <v>#N/A</v>
          </cell>
        </row>
        <row r="682">
          <cell r="A682">
            <v>41022</v>
          </cell>
          <cell r="B682">
            <v>41022</v>
          </cell>
          <cell r="C682" t="str">
            <v>Future</v>
          </cell>
          <cell r="D682" t="e">
            <v>#N/A</v>
          </cell>
          <cell r="E682">
            <v>8.771146245059235</v>
          </cell>
          <cell r="F682">
            <v>23.356126482213384</v>
          </cell>
          <cell r="G682">
            <v>16.549802371541595</v>
          </cell>
          <cell r="H682">
            <v>16.549802371541595</v>
          </cell>
          <cell r="I682" t="e">
            <v>#N/A</v>
          </cell>
          <cell r="J682" t="e">
            <v>#N/A</v>
          </cell>
          <cell r="K682" t="e">
            <v>#N/A</v>
          </cell>
          <cell r="L682" t="e">
            <v>#N/A</v>
          </cell>
          <cell r="M682" t="e">
            <v>#N/A</v>
          </cell>
          <cell r="N682" t="e">
            <v>#N/A</v>
          </cell>
          <cell r="O682" t="e">
            <v>#N/A</v>
          </cell>
          <cell r="P682">
            <v>17.07</v>
          </cell>
          <cell r="Q682">
            <v>0</v>
          </cell>
          <cell r="R682" t="e">
            <v>#N/A</v>
          </cell>
        </row>
        <row r="683">
          <cell r="A683">
            <v>41023</v>
          </cell>
          <cell r="B683">
            <v>41023</v>
          </cell>
          <cell r="C683" t="str">
            <v>Future</v>
          </cell>
          <cell r="D683" t="e">
            <v>#N/A</v>
          </cell>
          <cell r="E683">
            <v>8.7036758893280091</v>
          </cell>
          <cell r="F683">
            <v>23.407233201580972</v>
          </cell>
          <cell r="G683">
            <v>16.545573122529738</v>
          </cell>
          <cell r="H683">
            <v>16.545573122529738</v>
          </cell>
          <cell r="I683" t="e">
            <v>#N/A</v>
          </cell>
          <cell r="J683" t="e">
            <v>#N/A</v>
          </cell>
          <cell r="K683" t="e">
            <v>#N/A</v>
          </cell>
          <cell r="L683" t="e">
            <v>#N/A</v>
          </cell>
          <cell r="M683" t="e">
            <v>#N/A</v>
          </cell>
          <cell r="N683" t="e">
            <v>#N/A</v>
          </cell>
          <cell r="O683" t="e">
            <v>#N/A</v>
          </cell>
          <cell r="P683">
            <v>17.07</v>
          </cell>
          <cell r="Q683">
            <v>0</v>
          </cell>
          <cell r="R683" t="e">
            <v>#N/A</v>
          </cell>
        </row>
        <row r="684">
          <cell r="A684">
            <v>41024</v>
          </cell>
          <cell r="B684">
            <v>41024</v>
          </cell>
          <cell r="C684" t="str">
            <v>Future</v>
          </cell>
          <cell r="D684" t="e">
            <v>#N/A</v>
          </cell>
          <cell r="E684">
            <v>8.6362055335967831</v>
          </cell>
          <cell r="F684">
            <v>23.458339920948561</v>
          </cell>
          <cell r="G684">
            <v>16.541343873517881</v>
          </cell>
          <cell r="H684">
            <v>16.541343873517881</v>
          </cell>
          <cell r="I684" t="e">
            <v>#N/A</v>
          </cell>
          <cell r="J684" t="e">
            <v>#N/A</v>
          </cell>
          <cell r="K684" t="e">
            <v>#N/A</v>
          </cell>
          <cell r="L684" t="e">
            <v>#N/A</v>
          </cell>
          <cell r="M684" t="e">
            <v>#N/A</v>
          </cell>
          <cell r="N684" t="e">
            <v>#N/A</v>
          </cell>
          <cell r="O684" t="e">
            <v>#N/A</v>
          </cell>
          <cell r="P684">
            <v>17.07</v>
          </cell>
          <cell r="Q684">
            <v>0</v>
          </cell>
          <cell r="R684" t="e">
            <v>#N/A</v>
          </cell>
        </row>
        <row r="685">
          <cell r="A685">
            <v>41025</v>
          </cell>
          <cell r="B685">
            <v>41025</v>
          </cell>
          <cell r="C685" t="str">
            <v>Future</v>
          </cell>
          <cell r="D685" t="e">
            <v>#N/A</v>
          </cell>
          <cell r="E685">
            <v>8.5687351778655572</v>
          </cell>
          <cell r="F685">
            <v>23.509446640316149</v>
          </cell>
          <cell r="G685">
            <v>16.537114624506025</v>
          </cell>
          <cell r="H685">
            <v>16.537114624506025</v>
          </cell>
          <cell r="I685" t="e">
            <v>#N/A</v>
          </cell>
          <cell r="J685" t="e">
            <v>#N/A</v>
          </cell>
          <cell r="K685" t="e">
            <v>#N/A</v>
          </cell>
          <cell r="L685" t="e">
            <v>#N/A</v>
          </cell>
          <cell r="M685" t="e">
            <v>#N/A</v>
          </cell>
          <cell r="N685" t="e">
            <v>#N/A</v>
          </cell>
          <cell r="O685" t="e">
            <v>#N/A</v>
          </cell>
          <cell r="P685">
            <v>17.07</v>
          </cell>
          <cell r="Q685">
            <v>0</v>
          </cell>
          <cell r="R685" t="e">
            <v>#N/A</v>
          </cell>
        </row>
        <row r="686">
          <cell r="A686">
            <v>41026</v>
          </cell>
          <cell r="B686">
            <v>41026</v>
          </cell>
          <cell r="C686" t="str">
            <v>Future</v>
          </cell>
          <cell r="D686" t="e">
            <v>#N/A</v>
          </cell>
          <cell r="E686">
            <v>8.5012648221343312</v>
          </cell>
          <cell r="F686">
            <v>23.560553359683738</v>
          </cell>
          <cell r="G686">
            <v>16.532885375494168</v>
          </cell>
          <cell r="H686">
            <v>16.532885375494168</v>
          </cell>
          <cell r="I686" t="e">
            <v>#N/A</v>
          </cell>
          <cell r="J686" t="e">
            <v>#N/A</v>
          </cell>
          <cell r="K686" t="e">
            <v>#N/A</v>
          </cell>
          <cell r="L686" t="e">
            <v>#N/A</v>
          </cell>
          <cell r="M686" t="e">
            <v>#N/A</v>
          </cell>
          <cell r="N686" t="e">
            <v>#N/A</v>
          </cell>
          <cell r="O686" t="e">
            <v>#N/A</v>
          </cell>
          <cell r="P686">
            <v>17.07</v>
          </cell>
          <cell r="Q686">
            <v>0</v>
          </cell>
          <cell r="R686" t="e">
            <v>#N/A</v>
          </cell>
        </row>
        <row r="687">
          <cell r="A687">
            <v>41029</v>
          </cell>
          <cell r="B687">
            <v>41029</v>
          </cell>
          <cell r="C687" t="str">
            <v>Future</v>
          </cell>
          <cell r="D687" t="e">
            <v>#N/A</v>
          </cell>
          <cell r="E687">
            <v>8.4337944664031053</v>
          </cell>
          <cell r="F687">
            <v>23.611660079051326</v>
          </cell>
          <cell r="G687">
            <v>16.528656126482311</v>
          </cell>
          <cell r="H687">
            <v>16.528656126482311</v>
          </cell>
          <cell r="I687" t="e">
            <v>#N/A</v>
          </cell>
          <cell r="J687" t="e">
            <v>#N/A</v>
          </cell>
          <cell r="K687" t="e">
            <v>#N/A</v>
          </cell>
          <cell r="L687" t="e">
            <v>#N/A</v>
          </cell>
          <cell r="M687" t="e">
            <v>#N/A</v>
          </cell>
          <cell r="N687" t="e">
            <v>#N/A</v>
          </cell>
          <cell r="O687" t="e">
            <v>#N/A</v>
          </cell>
          <cell r="P687">
            <v>17.07</v>
          </cell>
          <cell r="Q687">
            <v>0</v>
          </cell>
          <cell r="R687" t="e">
            <v>#N/A</v>
          </cell>
        </row>
        <row r="688">
          <cell r="A688">
            <v>41030</v>
          </cell>
          <cell r="B688">
            <v>41030</v>
          </cell>
          <cell r="C688" t="str">
            <v>Future</v>
          </cell>
          <cell r="D688" t="e">
            <v>#N/A</v>
          </cell>
          <cell r="E688">
            <v>8.3663241106718793</v>
          </cell>
          <cell r="F688">
            <v>23.662766798418915</v>
          </cell>
          <cell r="G688">
            <v>16.524426877470454</v>
          </cell>
          <cell r="H688">
            <v>16.524426877470454</v>
          </cell>
          <cell r="I688" t="e">
            <v>#N/A</v>
          </cell>
          <cell r="J688" t="e">
            <v>#N/A</v>
          </cell>
          <cell r="K688" t="e">
            <v>#N/A</v>
          </cell>
          <cell r="L688" t="e">
            <v>#N/A</v>
          </cell>
          <cell r="M688" t="e">
            <v>#N/A</v>
          </cell>
          <cell r="N688" t="e">
            <v>#N/A</v>
          </cell>
          <cell r="O688" t="e">
            <v>#N/A</v>
          </cell>
          <cell r="P688">
            <v>17.07</v>
          </cell>
          <cell r="Q688">
            <v>0</v>
          </cell>
          <cell r="R688" t="e">
            <v>#N/A</v>
          </cell>
        </row>
        <row r="689">
          <cell r="A689">
            <v>41031</v>
          </cell>
          <cell r="B689">
            <v>41031</v>
          </cell>
          <cell r="C689" t="str">
            <v>Future</v>
          </cell>
          <cell r="D689" t="e">
            <v>#N/A</v>
          </cell>
          <cell r="E689">
            <v>8.2988537549406534</v>
          </cell>
          <cell r="F689">
            <v>23.713873517786503</v>
          </cell>
          <cell r="G689">
            <v>16.520197628458597</v>
          </cell>
          <cell r="H689">
            <v>16.520197628458597</v>
          </cell>
          <cell r="I689" t="e">
            <v>#N/A</v>
          </cell>
          <cell r="J689" t="e">
            <v>#N/A</v>
          </cell>
          <cell r="K689" t="e">
            <v>#N/A</v>
          </cell>
          <cell r="L689" t="e">
            <v>#N/A</v>
          </cell>
          <cell r="M689" t="e">
            <v>#N/A</v>
          </cell>
          <cell r="N689" t="e">
            <v>#N/A</v>
          </cell>
          <cell r="O689" t="e">
            <v>#N/A</v>
          </cell>
          <cell r="P689">
            <v>17.07</v>
          </cell>
          <cell r="Q689">
            <v>0</v>
          </cell>
          <cell r="R689" t="e">
            <v>#N/A</v>
          </cell>
        </row>
        <row r="690">
          <cell r="A690">
            <v>41032</v>
          </cell>
          <cell r="B690">
            <v>41032</v>
          </cell>
          <cell r="C690" t="str">
            <v>Future</v>
          </cell>
          <cell r="D690" t="e">
            <v>#N/A</v>
          </cell>
          <cell r="E690">
            <v>8.2313833992094274</v>
          </cell>
          <cell r="F690">
            <v>23.764980237154091</v>
          </cell>
          <cell r="G690">
            <v>16.51596837944674</v>
          </cell>
          <cell r="H690">
            <v>16.51596837944674</v>
          </cell>
          <cell r="I690" t="e">
            <v>#N/A</v>
          </cell>
          <cell r="J690" t="e">
            <v>#N/A</v>
          </cell>
          <cell r="K690" t="e">
            <v>#N/A</v>
          </cell>
          <cell r="L690" t="e">
            <v>#N/A</v>
          </cell>
          <cell r="M690" t="e">
            <v>#N/A</v>
          </cell>
          <cell r="N690" t="e">
            <v>#N/A</v>
          </cell>
          <cell r="O690" t="e">
            <v>#N/A</v>
          </cell>
          <cell r="P690">
            <v>17.07</v>
          </cell>
          <cell r="Q690">
            <v>0</v>
          </cell>
          <cell r="R690" t="e">
            <v>#N/A</v>
          </cell>
        </row>
        <row r="691">
          <cell r="A691">
            <v>41033</v>
          </cell>
          <cell r="B691">
            <v>41033</v>
          </cell>
          <cell r="C691" t="str">
            <v>Future</v>
          </cell>
          <cell r="D691" t="e">
            <v>#N/A</v>
          </cell>
          <cell r="E691">
            <v>8.1639130434782015</v>
          </cell>
          <cell r="F691">
            <v>23.81608695652168</v>
          </cell>
          <cell r="G691">
            <v>16.511739130434883</v>
          </cell>
          <cell r="H691">
            <v>16.511739130434883</v>
          </cell>
          <cell r="I691" t="e">
            <v>#N/A</v>
          </cell>
          <cell r="J691" t="e">
            <v>#N/A</v>
          </cell>
          <cell r="K691" t="e">
            <v>#N/A</v>
          </cell>
          <cell r="L691" t="e">
            <v>#N/A</v>
          </cell>
          <cell r="M691" t="e">
            <v>#N/A</v>
          </cell>
          <cell r="N691" t="e">
            <v>#N/A</v>
          </cell>
          <cell r="O691" t="e">
            <v>#N/A</v>
          </cell>
          <cell r="P691">
            <v>17.07</v>
          </cell>
          <cell r="Q691">
            <v>0</v>
          </cell>
          <cell r="R691" t="e">
            <v>#N/A</v>
          </cell>
        </row>
        <row r="692">
          <cell r="A692">
            <v>41036</v>
          </cell>
          <cell r="B692">
            <v>41036</v>
          </cell>
          <cell r="C692" t="str">
            <v>Future</v>
          </cell>
          <cell r="D692" t="e">
            <v>#N/A</v>
          </cell>
          <cell r="E692">
            <v>8.0964426877469755</v>
          </cell>
          <cell r="F692">
            <v>23.867193675889268</v>
          </cell>
          <cell r="G692">
            <v>16.507509881423026</v>
          </cell>
          <cell r="H692">
            <v>16.507509881423026</v>
          </cell>
          <cell r="I692" t="e">
            <v>#N/A</v>
          </cell>
          <cell r="J692" t="e">
            <v>#N/A</v>
          </cell>
          <cell r="K692" t="e">
            <v>#N/A</v>
          </cell>
          <cell r="L692" t="e">
            <v>#N/A</v>
          </cell>
          <cell r="M692" t="e">
            <v>#N/A</v>
          </cell>
          <cell r="N692" t="e">
            <v>#N/A</v>
          </cell>
          <cell r="O692" t="e">
            <v>#N/A</v>
          </cell>
          <cell r="P692">
            <v>17.07</v>
          </cell>
          <cell r="Q692">
            <v>0</v>
          </cell>
          <cell r="R692" t="e">
            <v>#N/A</v>
          </cell>
        </row>
        <row r="693">
          <cell r="A693">
            <v>41037</v>
          </cell>
          <cell r="B693">
            <v>41037</v>
          </cell>
          <cell r="C693" t="str">
            <v>Future</v>
          </cell>
          <cell r="D693" t="e">
            <v>#N/A</v>
          </cell>
          <cell r="E693">
            <v>8.0289723320157496</v>
          </cell>
          <cell r="F693">
            <v>23.918300395256857</v>
          </cell>
          <cell r="G693">
            <v>16.503280632411169</v>
          </cell>
          <cell r="H693">
            <v>16.503280632411169</v>
          </cell>
          <cell r="I693" t="e">
            <v>#N/A</v>
          </cell>
          <cell r="J693" t="e">
            <v>#N/A</v>
          </cell>
          <cell r="K693" t="e">
            <v>#N/A</v>
          </cell>
          <cell r="L693" t="e">
            <v>#N/A</v>
          </cell>
          <cell r="M693" t="e">
            <v>#N/A</v>
          </cell>
          <cell r="N693" t="e">
            <v>#N/A</v>
          </cell>
          <cell r="O693" t="e">
            <v>#N/A</v>
          </cell>
          <cell r="P693">
            <v>17.07</v>
          </cell>
          <cell r="Q693">
            <v>0</v>
          </cell>
          <cell r="R693" t="e">
            <v>#N/A</v>
          </cell>
        </row>
        <row r="694">
          <cell r="A694">
            <v>41038</v>
          </cell>
          <cell r="B694">
            <v>41038</v>
          </cell>
          <cell r="C694" t="str">
            <v>Future</v>
          </cell>
          <cell r="D694" t="e">
            <v>#N/A</v>
          </cell>
          <cell r="E694">
            <v>7.9615019762845245</v>
          </cell>
          <cell r="F694">
            <v>23.969407114624445</v>
          </cell>
          <cell r="G694">
            <v>16.499051383399312</v>
          </cell>
          <cell r="H694">
            <v>16.499051383399312</v>
          </cell>
          <cell r="I694" t="e">
            <v>#N/A</v>
          </cell>
          <cell r="J694" t="e">
            <v>#N/A</v>
          </cell>
          <cell r="K694" t="e">
            <v>#N/A</v>
          </cell>
          <cell r="L694" t="e">
            <v>#N/A</v>
          </cell>
          <cell r="M694" t="e">
            <v>#N/A</v>
          </cell>
          <cell r="N694" t="e">
            <v>#N/A</v>
          </cell>
          <cell r="O694" t="e">
            <v>#N/A</v>
          </cell>
          <cell r="P694">
            <v>17.07</v>
          </cell>
          <cell r="Q694">
            <v>0</v>
          </cell>
          <cell r="R694" t="e">
            <v>#N/A</v>
          </cell>
        </row>
        <row r="695">
          <cell r="A695">
            <v>41039</v>
          </cell>
          <cell r="B695">
            <v>41039</v>
          </cell>
          <cell r="C695" t="str">
            <v>Future</v>
          </cell>
          <cell r="D695" t="e">
            <v>#N/A</v>
          </cell>
          <cell r="E695">
            <v>7.8940316205532994</v>
          </cell>
          <cell r="F695">
            <v>24.020513833992034</v>
          </cell>
          <cell r="G695">
            <v>16.494822134387455</v>
          </cell>
          <cell r="H695">
            <v>16.494822134387455</v>
          </cell>
          <cell r="I695" t="e">
            <v>#N/A</v>
          </cell>
          <cell r="J695" t="e">
            <v>#N/A</v>
          </cell>
          <cell r="K695" t="e">
            <v>#N/A</v>
          </cell>
          <cell r="L695" t="e">
            <v>#N/A</v>
          </cell>
          <cell r="M695" t="e">
            <v>#N/A</v>
          </cell>
          <cell r="N695" t="e">
            <v>#N/A</v>
          </cell>
          <cell r="O695" t="e">
            <v>#N/A</v>
          </cell>
          <cell r="P695">
            <v>17.07</v>
          </cell>
          <cell r="Q695">
            <v>0</v>
          </cell>
          <cell r="R695" t="e">
            <v>#N/A</v>
          </cell>
        </row>
        <row r="696">
          <cell r="A696">
            <v>41040</v>
          </cell>
          <cell r="B696">
            <v>41040</v>
          </cell>
          <cell r="C696" t="str">
            <v>Future</v>
          </cell>
          <cell r="D696" t="e">
            <v>#N/A</v>
          </cell>
          <cell r="E696">
            <v>7.8265612648220744</v>
          </cell>
          <cell r="F696">
            <v>24.071620553359622</v>
          </cell>
          <cell r="G696">
            <v>16.490592885375598</v>
          </cell>
          <cell r="H696">
            <v>16.490592885375598</v>
          </cell>
          <cell r="I696" t="e">
            <v>#N/A</v>
          </cell>
          <cell r="J696" t="e">
            <v>#N/A</v>
          </cell>
          <cell r="K696" t="e">
            <v>#N/A</v>
          </cell>
          <cell r="L696" t="e">
            <v>#N/A</v>
          </cell>
          <cell r="M696" t="e">
            <v>#N/A</v>
          </cell>
          <cell r="N696" t="e">
            <v>#N/A</v>
          </cell>
          <cell r="O696" t="e">
            <v>#N/A</v>
          </cell>
          <cell r="P696">
            <v>17.07</v>
          </cell>
          <cell r="Q696">
            <v>0</v>
          </cell>
          <cell r="R696" t="e">
            <v>#N/A</v>
          </cell>
        </row>
        <row r="697">
          <cell r="A697">
            <v>41043</v>
          </cell>
          <cell r="B697">
            <v>41043</v>
          </cell>
          <cell r="C697" t="str">
            <v>Future</v>
          </cell>
          <cell r="D697" t="e">
            <v>#N/A</v>
          </cell>
          <cell r="E697">
            <v>7.7590909090908493</v>
          </cell>
          <cell r="F697">
            <v>24.122727272727211</v>
          </cell>
          <cell r="G697">
            <v>16.486363636363741</v>
          </cell>
          <cell r="H697">
            <v>16.486363636363741</v>
          </cell>
          <cell r="I697" t="e">
            <v>#N/A</v>
          </cell>
          <cell r="J697" t="e">
            <v>#N/A</v>
          </cell>
          <cell r="K697" t="e">
            <v>#N/A</v>
          </cell>
          <cell r="L697" t="e">
            <v>#N/A</v>
          </cell>
          <cell r="M697" t="e">
            <v>#N/A</v>
          </cell>
          <cell r="N697" t="e">
            <v>#N/A</v>
          </cell>
          <cell r="O697" t="e">
            <v>#N/A</v>
          </cell>
          <cell r="P697">
            <v>17.07</v>
          </cell>
          <cell r="Q697">
            <v>0</v>
          </cell>
          <cell r="R697" t="e">
            <v>#N/A</v>
          </cell>
        </row>
        <row r="698">
          <cell r="A698">
            <v>41044</v>
          </cell>
          <cell r="B698">
            <v>41044</v>
          </cell>
          <cell r="C698" t="str">
            <v>Future</v>
          </cell>
          <cell r="D698" t="e">
            <v>#N/A</v>
          </cell>
          <cell r="E698">
            <v>7.6916205533596242</v>
          </cell>
          <cell r="F698">
            <v>24.173833992094799</v>
          </cell>
          <cell r="G698">
            <v>16.482134387351884</v>
          </cell>
          <cell r="H698">
            <v>16.482134387351884</v>
          </cell>
          <cell r="I698" t="e">
            <v>#N/A</v>
          </cell>
          <cell r="J698" t="e">
            <v>#N/A</v>
          </cell>
          <cell r="K698" t="e">
            <v>#N/A</v>
          </cell>
          <cell r="L698" t="e">
            <v>#N/A</v>
          </cell>
          <cell r="M698" t="e">
            <v>#N/A</v>
          </cell>
          <cell r="N698" t="e">
            <v>#N/A</v>
          </cell>
          <cell r="O698" t="e">
            <v>#N/A</v>
          </cell>
          <cell r="P698">
            <v>17.07</v>
          </cell>
          <cell r="Q698">
            <v>0</v>
          </cell>
          <cell r="R698" t="e">
            <v>#N/A</v>
          </cell>
        </row>
        <row r="699">
          <cell r="A699">
            <v>41045</v>
          </cell>
          <cell r="B699">
            <v>41045</v>
          </cell>
          <cell r="C699" t="str">
            <v>Future</v>
          </cell>
          <cell r="D699" t="e">
            <v>#N/A</v>
          </cell>
          <cell r="E699">
            <v>7.6241501976283992</v>
          </cell>
          <cell r="F699">
            <v>24.224940711462388</v>
          </cell>
          <cell r="G699">
            <v>16.477905138340027</v>
          </cell>
          <cell r="H699">
            <v>16.477905138340027</v>
          </cell>
          <cell r="I699" t="e">
            <v>#N/A</v>
          </cell>
          <cell r="J699" t="e">
            <v>#N/A</v>
          </cell>
          <cell r="K699" t="e">
            <v>#N/A</v>
          </cell>
          <cell r="L699" t="e">
            <v>#N/A</v>
          </cell>
          <cell r="M699" t="e">
            <v>#N/A</v>
          </cell>
          <cell r="N699" t="e">
            <v>#N/A</v>
          </cell>
          <cell r="O699" t="e">
            <v>#N/A</v>
          </cell>
          <cell r="P699">
            <v>17.07</v>
          </cell>
          <cell r="Q699">
            <v>0</v>
          </cell>
          <cell r="R699" t="e">
            <v>#N/A</v>
          </cell>
        </row>
        <row r="700">
          <cell r="A700">
            <v>41046</v>
          </cell>
          <cell r="B700">
            <v>41046</v>
          </cell>
          <cell r="C700" t="str">
            <v>Future</v>
          </cell>
          <cell r="D700" t="e">
            <v>#N/A</v>
          </cell>
          <cell r="E700">
            <v>7.5566798418971741</v>
          </cell>
          <cell r="F700">
            <v>24.276047430829976</v>
          </cell>
          <cell r="G700">
            <v>16.47367588932817</v>
          </cell>
          <cell r="H700">
            <v>16.47367588932817</v>
          </cell>
          <cell r="I700" t="e">
            <v>#N/A</v>
          </cell>
          <cell r="J700" t="e">
            <v>#N/A</v>
          </cell>
          <cell r="K700" t="e">
            <v>#N/A</v>
          </cell>
          <cell r="L700" t="e">
            <v>#N/A</v>
          </cell>
          <cell r="M700" t="e">
            <v>#N/A</v>
          </cell>
          <cell r="N700" t="e">
            <v>#N/A</v>
          </cell>
          <cell r="O700" t="e">
            <v>#N/A</v>
          </cell>
          <cell r="P700">
            <v>17.07</v>
          </cell>
          <cell r="Q700">
            <v>0</v>
          </cell>
          <cell r="R700" t="e">
            <v>#N/A</v>
          </cell>
        </row>
        <row r="701">
          <cell r="A701">
            <v>41047</v>
          </cell>
          <cell r="B701">
            <v>41047</v>
          </cell>
          <cell r="C701" t="str">
            <v>Future</v>
          </cell>
          <cell r="D701" t="e">
            <v>#N/A</v>
          </cell>
          <cell r="E701">
            <v>7.4892094861659491</v>
          </cell>
          <cell r="F701">
            <v>24.327154150197565</v>
          </cell>
          <cell r="G701">
            <v>16.469446640316313</v>
          </cell>
          <cell r="H701">
            <v>16.469446640316313</v>
          </cell>
          <cell r="I701" t="e">
            <v>#N/A</v>
          </cell>
          <cell r="J701" t="e">
            <v>#N/A</v>
          </cell>
          <cell r="K701" t="e">
            <v>#N/A</v>
          </cell>
          <cell r="L701" t="e">
            <v>#N/A</v>
          </cell>
          <cell r="M701" t="e">
            <v>#N/A</v>
          </cell>
          <cell r="N701" t="e">
            <v>#N/A</v>
          </cell>
          <cell r="O701" t="e">
            <v>#N/A</v>
          </cell>
          <cell r="P701">
            <v>17.07</v>
          </cell>
          <cell r="Q701">
            <v>0</v>
          </cell>
          <cell r="R701" t="e">
            <v>#N/A</v>
          </cell>
        </row>
        <row r="702">
          <cell r="A702">
            <v>41050</v>
          </cell>
          <cell r="B702">
            <v>41050</v>
          </cell>
          <cell r="C702" t="str">
            <v>Future</v>
          </cell>
          <cell r="D702" t="e">
            <v>#N/A</v>
          </cell>
          <cell r="E702">
            <v>7.421739130434724</v>
          </cell>
          <cell r="F702">
            <v>24.378260869565153</v>
          </cell>
          <cell r="G702">
            <v>16.465217391304456</v>
          </cell>
          <cell r="H702">
            <v>16.465217391304456</v>
          </cell>
          <cell r="I702" t="e">
            <v>#N/A</v>
          </cell>
          <cell r="J702" t="e">
            <v>#N/A</v>
          </cell>
          <cell r="K702" t="e">
            <v>#N/A</v>
          </cell>
          <cell r="L702" t="e">
            <v>#N/A</v>
          </cell>
          <cell r="M702" t="e">
            <v>#N/A</v>
          </cell>
          <cell r="N702" t="e">
            <v>#N/A</v>
          </cell>
          <cell r="O702" t="e">
            <v>#N/A</v>
          </cell>
          <cell r="P702">
            <v>17.07</v>
          </cell>
          <cell r="Q702">
            <v>0</v>
          </cell>
          <cell r="R702" t="e">
            <v>#N/A</v>
          </cell>
        </row>
        <row r="703">
          <cell r="A703">
            <v>41051</v>
          </cell>
          <cell r="B703">
            <v>41051</v>
          </cell>
          <cell r="C703" t="str">
            <v>Future</v>
          </cell>
          <cell r="D703" t="e">
            <v>#N/A</v>
          </cell>
          <cell r="E703">
            <v>7.3542687747034989</v>
          </cell>
          <cell r="F703">
            <v>24.429367588932742</v>
          </cell>
          <cell r="G703">
            <v>16.460988142292599</v>
          </cell>
          <cell r="H703">
            <v>16.460988142292599</v>
          </cell>
          <cell r="I703" t="e">
            <v>#N/A</v>
          </cell>
          <cell r="J703" t="e">
            <v>#N/A</v>
          </cell>
          <cell r="K703" t="e">
            <v>#N/A</v>
          </cell>
          <cell r="L703" t="e">
            <v>#N/A</v>
          </cell>
          <cell r="M703" t="e">
            <v>#N/A</v>
          </cell>
          <cell r="N703" t="e">
            <v>#N/A</v>
          </cell>
          <cell r="O703" t="e">
            <v>#N/A</v>
          </cell>
          <cell r="P703">
            <v>17.07</v>
          </cell>
          <cell r="Q703">
            <v>0</v>
          </cell>
          <cell r="R703" t="e">
            <v>#N/A</v>
          </cell>
        </row>
        <row r="704">
          <cell r="A704">
            <v>41052</v>
          </cell>
          <cell r="B704">
            <v>41052</v>
          </cell>
          <cell r="C704" t="str">
            <v>Future</v>
          </cell>
          <cell r="D704" t="e">
            <v>#N/A</v>
          </cell>
          <cell r="E704">
            <v>7.2867984189722739</v>
          </cell>
          <cell r="F704">
            <v>24.48047430830033</v>
          </cell>
          <cell r="G704">
            <v>16.456758893280742</v>
          </cell>
          <cell r="H704">
            <v>16.456758893280742</v>
          </cell>
          <cell r="I704" t="e">
            <v>#N/A</v>
          </cell>
          <cell r="J704" t="e">
            <v>#N/A</v>
          </cell>
          <cell r="K704" t="e">
            <v>#N/A</v>
          </cell>
          <cell r="L704" t="e">
            <v>#N/A</v>
          </cell>
          <cell r="M704" t="e">
            <v>#N/A</v>
          </cell>
          <cell r="N704" t="e">
            <v>#N/A</v>
          </cell>
          <cell r="O704" t="e">
            <v>#N/A</v>
          </cell>
          <cell r="P704">
            <v>17.07</v>
          </cell>
          <cell r="Q704">
            <v>0</v>
          </cell>
          <cell r="R704" t="e">
            <v>#N/A</v>
          </cell>
        </row>
        <row r="705">
          <cell r="A705">
            <v>41053</v>
          </cell>
          <cell r="B705">
            <v>41053</v>
          </cell>
          <cell r="C705" t="str">
            <v>Future</v>
          </cell>
          <cell r="D705" t="e">
            <v>#N/A</v>
          </cell>
          <cell r="E705">
            <v>7.2193280632410488</v>
          </cell>
          <cell r="F705">
            <v>24.531581027667919</v>
          </cell>
          <cell r="G705">
            <v>16.452529644268886</v>
          </cell>
          <cell r="H705">
            <v>16.452529644268886</v>
          </cell>
          <cell r="I705" t="e">
            <v>#N/A</v>
          </cell>
          <cell r="J705" t="e">
            <v>#N/A</v>
          </cell>
          <cell r="K705" t="e">
            <v>#N/A</v>
          </cell>
          <cell r="L705" t="e">
            <v>#N/A</v>
          </cell>
          <cell r="M705" t="e">
            <v>#N/A</v>
          </cell>
          <cell r="N705" t="e">
            <v>#N/A</v>
          </cell>
          <cell r="O705" t="e">
            <v>#N/A</v>
          </cell>
          <cell r="P705">
            <v>17.07</v>
          </cell>
          <cell r="Q705">
            <v>0</v>
          </cell>
          <cell r="R705" t="e">
            <v>#N/A</v>
          </cell>
        </row>
        <row r="706">
          <cell r="A706">
            <v>41054</v>
          </cell>
          <cell r="B706">
            <v>41054</v>
          </cell>
          <cell r="C706" t="str">
            <v>Future</v>
          </cell>
          <cell r="D706" t="e">
            <v>#N/A</v>
          </cell>
          <cell r="E706">
            <v>7.1518577075098237</v>
          </cell>
          <cell r="F706">
            <v>24.582687747035507</v>
          </cell>
          <cell r="G706">
            <v>16.448300395257029</v>
          </cell>
          <cell r="H706">
            <v>16.448300395257029</v>
          </cell>
          <cell r="I706" t="e">
            <v>#N/A</v>
          </cell>
          <cell r="J706" t="e">
            <v>#N/A</v>
          </cell>
          <cell r="K706" t="e">
            <v>#N/A</v>
          </cell>
          <cell r="L706" t="e">
            <v>#N/A</v>
          </cell>
          <cell r="M706" t="e">
            <v>#N/A</v>
          </cell>
          <cell r="N706" t="e">
            <v>#N/A</v>
          </cell>
          <cell r="O706" t="e">
            <v>#N/A</v>
          </cell>
          <cell r="P706">
            <v>17.07</v>
          </cell>
          <cell r="Q706">
            <v>0</v>
          </cell>
          <cell r="R706" t="e">
            <v>#N/A</v>
          </cell>
        </row>
        <row r="707">
          <cell r="A707">
            <v>41058</v>
          </cell>
          <cell r="B707">
            <v>41058</v>
          </cell>
          <cell r="C707" t="str">
            <v>Future</v>
          </cell>
          <cell r="D707" t="e">
            <v>#N/A</v>
          </cell>
          <cell r="E707">
            <v>7.0843873517785987</v>
          </cell>
          <cell r="F707">
            <v>24.633794466403096</v>
          </cell>
          <cell r="G707">
            <v>16.444071146245172</v>
          </cell>
          <cell r="H707">
            <v>16.444071146245172</v>
          </cell>
          <cell r="I707" t="e">
            <v>#N/A</v>
          </cell>
          <cell r="J707" t="e">
            <v>#N/A</v>
          </cell>
          <cell r="K707" t="e">
            <v>#N/A</v>
          </cell>
          <cell r="L707" t="e">
            <v>#N/A</v>
          </cell>
          <cell r="M707" t="e">
            <v>#N/A</v>
          </cell>
          <cell r="N707" t="e">
            <v>#N/A</v>
          </cell>
          <cell r="O707" t="e">
            <v>#N/A</v>
          </cell>
          <cell r="P707">
            <v>17.07</v>
          </cell>
          <cell r="Q707">
            <v>0</v>
          </cell>
          <cell r="R707" t="e">
            <v>#N/A</v>
          </cell>
        </row>
        <row r="708">
          <cell r="A708">
            <v>41059</v>
          </cell>
          <cell r="B708">
            <v>41059</v>
          </cell>
          <cell r="C708" t="str">
            <v>Future</v>
          </cell>
          <cell r="D708" t="e">
            <v>#N/A</v>
          </cell>
          <cell r="E708">
            <v>7.0169169960473736</v>
          </cell>
          <cell r="F708">
            <v>24.684901185770684</v>
          </cell>
          <cell r="G708">
            <v>16.439841897233315</v>
          </cell>
          <cell r="H708">
            <v>16.439841897233315</v>
          </cell>
          <cell r="I708" t="e">
            <v>#N/A</v>
          </cell>
          <cell r="J708" t="e">
            <v>#N/A</v>
          </cell>
          <cell r="K708" t="e">
            <v>#N/A</v>
          </cell>
          <cell r="L708" t="e">
            <v>#N/A</v>
          </cell>
          <cell r="M708" t="e">
            <v>#N/A</v>
          </cell>
          <cell r="N708" t="e">
            <v>#N/A</v>
          </cell>
          <cell r="O708" t="e">
            <v>#N/A</v>
          </cell>
          <cell r="P708">
            <v>17.07</v>
          </cell>
          <cell r="Q708">
            <v>0</v>
          </cell>
          <cell r="R708" t="e">
            <v>#N/A</v>
          </cell>
        </row>
        <row r="709">
          <cell r="A709">
            <v>41060</v>
          </cell>
          <cell r="B709">
            <v>41060</v>
          </cell>
          <cell r="C709" t="str">
            <v>Future</v>
          </cell>
          <cell r="D709" t="e">
            <v>#N/A</v>
          </cell>
          <cell r="E709">
            <v>6.9494466403161486</v>
          </cell>
          <cell r="F709">
            <v>24.736007905138273</v>
          </cell>
          <cell r="G709">
            <v>16.435612648221458</v>
          </cell>
          <cell r="H709">
            <v>16.435612648221458</v>
          </cell>
          <cell r="I709" t="e">
            <v>#N/A</v>
          </cell>
          <cell r="J709" t="e">
            <v>#N/A</v>
          </cell>
          <cell r="K709" t="e">
            <v>#N/A</v>
          </cell>
          <cell r="L709" t="e">
            <v>#N/A</v>
          </cell>
          <cell r="M709" t="e">
            <v>#N/A</v>
          </cell>
          <cell r="N709" t="e">
            <v>#N/A</v>
          </cell>
          <cell r="O709" t="e">
            <v>#N/A</v>
          </cell>
          <cell r="P709">
            <v>17.07</v>
          </cell>
          <cell r="Q709">
            <v>0</v>
          </cell>
          <cell r="R709" t="e">
            <v>#N/A</v>
          </cell>
        </row>
        <row r="710">
          <cell r="A710">
            <v>41061</v>
          </cell>
          <cell r="B710">
            <v>41061</v>
          </cell>
          <cell r="C710" t="str">
            <v>Future</v>
          </cell>
          <cell r="D710" t="e">
            <v>#N/A</v>
          </cell>
          <cell r="E710">
            <v>6.8819762845849235</v>
          </cell>
          <cell r="F710">
            <v>24.787114624505861</v>
          </cell>
          <cell r="G710">
            <v>16.431383399209601</v>
          </cell>
          <cell r="H710">
            <v>16.431383399209601</v>
          </cell>
          <cell r="I710" t="e">
            <v>#N/A</v>
          </cell>
          <cell r="J710" t="e">
            <v>#N/A</v>
          </cell>
          <cell r="K710" t="e">
            <v>#N/A</v>
          </cell>
          <cell r="L710" t="e">
            <v>#N/A</v>
          </cell>
          <cell r="M710" t="e">
            <v>#N/A</v>
          </cell>
          <cell r="N710" t="e">
            <v>#N/A</v>
          </cell>
          <cell r="O710" t="e">
            <v>#N/A</v>
          </cell>
          <cell r="P710">
            <v>17.07</v>
          </cell>
          <cell r="Q710">
            <v>0</v>
          </cell>
          <cell r="R710" t="e">
            <v>#N/A</v>
          </cell>
        </row>
        <row r="711">
          <cell r="A711">
            <v>41064</v>
          </cell>
          <cell r="B711">
            <v>41064</v>
          </cell>
          <cell r="C711" t="str">
            <v>Future</v>
          </cell>
          <cell r="D711" t="e">
            <v>#N/A</v>
          </cell>
          <cell r="E711">
            <v>6.8145059288536984</v>
          </cell>
          <cell r="F711">
            <v>24.83822134387345</v>
          </cell>
          <cell r="G711">
            <v>16.427154150197744</v>
          </cell>
          <cell r="H711">
            <v>16.427154150197744</v>
          </cell>
          <cell r="I711" t="e">
            <v>#N/A</v>
          </cell>
          <cell r="J711" t="e">
            <v>#N/A</v>
          </cell>
          <cell r="K711" t="e">
            <v>#N/A</v>
          </cell>
          <cell r="L711" t="e">
            <v>#N/A</v>
          </cell>
          <cell r="M711" t="e">
            <v>#N/A</v>
          </cell>
          <cell r="N711" t="e">
            <v>#N/A</v>
          </cell>
          <cell r="O711" t="e">
            <v>#N/A</v>
          </cell>
          <cell r="P711">
            <v>17.07</v>
          </cell>
          <cell r="Q711">
            <v>0</v>
          </cell>
          <cell r="R711" t="e">
            <v>#N/A</v>
          </cell>
        </row>
        <row r="712">
          <cell r="A712">
            <v>41065</v>
          </cell>
          <cell r="B712">
            <v>41065</v>
          </cell>
          <cell r="C712" t="str">
            <v>Future</v>
          </cell>
          <cell r="D712" t="e">
            <v>#N/A</v>
          </cell>
          <cell r="E712">
            <v>6.7470355731224734</v>
          </cell>
          <cell r="F712">
            <v>24.889328063241038</v>
          </cell>
          <cell r="G712">
            <v>16.422924901185887</v>
          </cell>
          <cell r="H712">
            <v>16.422924901185887</v>
          </cell>
          <cell r="I712" t="e">
            <v>#N/A</v>
          </cell>
          <cell r="J712" t="e">
            <v>#N/A</v>
          </cell>
          <cell r="K712" t="e">
            <v>#N/A</v>
          </cell>
          <cell r="L712" t="e">
            <v>#N/A</v>
          </cell>
          <cell r="M712" t="e">
            <v>#N/A</v>
          </cell>
          <cell r="N712" t="e">
            <v>#N/A</v>
          </cell>
          <cell r="O712" t="e">
            <v>#N/A</v>
          </cell>
          <cell r="P712">
            <v>17.07</v>
          </cell>
          <cell r="Q712">
            <v>0</v>
          </cell>
          <cell r="R712" t="e">
            <v>#N/A</v>
          </cell>
        </row>
        <row r="713">
          <cell r="A713">
            <v>41066</v>
          </cell>
          <cell r="B713">
            <v>41066</v>
          </cell>
          <cell r="C713" t="str">
            <v>Future</v>
          </cell>
          <cell r="D713" t="e">
            <v>#N/A</v>
          </cell>
          <cell r="E713">
            <v>6.6795652173912483</v>
          </cell>
          <cell r="F713">
            <v>24.940434782608627</v>
          </cell>
          <cell r="G713">
            <v>16.41869565217403</v>
          </cell>
          <cell r="H713">
            <v>16.41869565217403</v>
          </cell>
          <cell r="I713" t="e">
            <v>#N/A</v>
          </cell>
          <cell r="J713" t="e">
            <v>#N/A</v>
          </cell>
          <cell r="K713" t="e">
            <v>#N/A</v>
          </cell>
          <cell r="L713" t="e">
            <v>#N/A</v>
          </cell>
          <cell r="M713" t="e">
            <v>#N/A</v>
          </cell>
          <cell r="N713" t="e">
            <v>#N/A</v>
          </cell>
          <cell r="O713" t="e">
            <v>#N/A</v>
          </cell>
          <cell r="P713">
            <v>17.07</v>
          </cell>
          <cell r="Q713">
            <v>0</v>
          </cell>
          <cell r="R713" t="e">
            <v>#N/A</v>
          </cell>
        </row>
        <row r="714">
          <cell r="A714">
            <v>41067</v>
          </cell>
          <cell r="B714">
            <v>41067</v>
          </cell>
          <cell r="C714" t="str">
            <v>Future</v>
          </cell>
          <cell r="D714" t="e">
            <v>#N/A</v>
          </cell>
          <cell r="E714">
            <v>6.6120948616600232</v>
          </cell>
          <cell r="F714">
            <v>24.991541501976215</v>
          </cell>
          <cell r="G714">
            <v>16.414466403162173</v>
          </cell>
          <cell r="H714">
            <v>16.414466403162173</v>
          </cell>
          <cell r="I714" t="e">
            <v>#N/A</v>
          </cell>
          <cell r="J714" t="e">
            <v>#N/A</v>
          </cell>
          <cell r="K714" t="e">
            <v>#N/A</v>
          </cell>
          <cell r="L714" t="e">
            <v>#N/A</v>
          </cell>
          <cell r="M714" t="e">
            <v>#N/A</v>
          </cell>
          <cell r="N714" t="e">
            <v>#N/A</v>
          </cell>
          <cell r="O714" t="e">
            <v>#N/A</v>
          </cell>
          <cell r="P714">
            <v>17.07</v>
          </cell>
          <cell r="Q714">
            <v>0</v>
          </cell>
          <cell r="R714" t="e">
            <v>#N/A</v>
          </cell>
        </row>
        <row r="715">
          <cell r="A715">
            <v>41068</v>
          </cell>
          <cell r="B715">
            <v>41068</v>
          </cell>
          <cell r="C715" t="str">
            <v>Future</v>
          </cell>
          <cell r="D715" t="e">
            <v>#N/A</v>
          </cell>
          <cell r="E715">
            <v>6.5446245059287982</v>
          </cell>
          <cell r="F715">
            <v>25.042648221343804</v>
          </cell>
          <cell r="G715">
            <v>16.410237154150316</v>
          </cell>
          <cell r="H715">
            <v>16.410237154150316</v>
          </cell>
          <cell r="I715" t="e">
            <v>#N/A</v>
          </cell>
          <cell r="J715" t="e">
            <v>#N/A</v>
          </cell>
          <cell r="K715" t="e">
            <v>#N/A</v>
          </cell>
          <cell r="L715" t="e">
            <v>#N/A</v>
          </cell>
          <cell r="M715" t="e">
            <v>#N/A</v>
          </cell>
          <cell r="N715" t="e">
            <v>#N/A</v>
          </cell>
          <cell r="O715" t="e">
            <v>#N/A</v>
          </cell>
          <cell r="P715">
            <v>17.07</v>
          </cell>
          <cell r="Q715">
            <v>0</v>
          </cell>
          <cell r="R715" t="e">
            <v>#N/A</v>
          </cell>
        </row>
        <row r="716">
          <cell r="A716">
            <v>41071</v>
          </cell>
          <cell r="B716">
            <v>41071</v>
          </cell>
          <cell r="C716" t="str">
            <v>Future</v>
          </cell>
          <cell r="D716" t="e">
            <v>#N/A</v>
          </cell>
          <cell r="E716">
            <v>6.4771541501975731</v>
          </cell>
          <cell r="F716">
            <v>25.093754940711392</v>
          </cell>
          <cell r="G716">
            <v>16.406007905138459</v>
          </cell>
          <cell r="H716">
            <v>16.406007905138459</v>
          </cell>
          <cell r="I716" t="e">
            <v>#N/A</v>
          </cell>
          <cell r="J716" t="e">
            <v>#N/A</v>
          </cell>
          <cell r="K716" t="e">
            <v>#N/A</v>
          </cell>
          <cell r="L716" t="e">
            <v>#N/A</v>
          </cell>
          <cell r="M716" t="e">
            <v>#N/A</v>
          </cell>
          <cell r="N716" t="e">
            <v>#N/A</v>
          </cell>
          <cell r="O716" t="e">
            <v>#N/A</v>
          </cell>
          <cell r="P716">
            <v>17.07</v>
          </cell>
          <cell r="Q716">
            <v>0</v>
          </cell>
          <cell r="R716" t="e">
            <v>#N/A</v>
          </cell>
        </row>
        <row r="717">
          <cell r="A717">
            <v>41072</v>
          </cell>
          <cell r="B717">
            <v>41072</v>
          </cell>
          <cell r="C717" t="str">
            <v>Future</v>
          </cell>
          <cell r="D717" t="e">
            <v>#N/A</v>
          </cell>
          <cell r="E717">
            <v>6.4096837944663481</v>
          </cell>
          <cell r="F717">
            <v>25.14486166007898</v>
          </cell>
          <cell r="G717">
            <v>16.401778656126602</v>
          </cell>
          <cell r="H717">
            <v>16.401778656126602</v>
          </cell>
          <cell r="I717" t="e">
            <v>#N/A</v>
          </cell>
          <cell r="J717" t="e">
            <v>#N/A</v>
          </cell>
          <cell r="K717" t="e">
            <v>#N/A</v>
          </cell>
          <cell r="L717" t="e">
            <v>#N/A</v>
          </cell>
          <cell r="M717" t="e">
            <v>#N/A</v>
          </cell>
          <cell r="N717" t="e">
            <v>#N/A</v>
          </cell>
          <cell r="O717" t="e">
            <v>#N/A</v>
          </cell>
          <cell r="P717">
            <v>17.07</v>
          </cell>
          <cell r="Q717">
            <v>0</v>
          </cell>
          <cell r="R717" t="e">
            <v>#N/A</v>
          </cell>
        </row>
        <row r="718">
          <cell r="A718">
            <v>41073</v>
          </cell>
          <cell r="B718">
            <v>41073</v>
          </cell>
          <cell r="C718" t="str">
            <v>Future</v>
          </cell>
          <cell r="D718" t="e">
            <v>#N/A</v>
          </cell>
          <cell r="E718">
            <v>6.342213438735123</v>
          </cell>
          <cell r="F718">
            <v>25.195968379446569</v>
          </cell>
          <cell r="G718">
            <v>16.397549407114745</v>
          </cell>
          <cell r="H718">
            <v>16.397549407114745</v>
          </cell>
          <cell r="I718" t="e">
            <v>#N/A</v>
          </cell>
          <cell r="J718" t="e">
            <v>#N/A</v>
          </cell>
          <cell r="K718" t="e">
            <v>#N/A</v>
          </cell>
          <cell r="L718" t="e">
            <v>#N/A</v>
          </cell>
          <cell r="M718" t="e">
            <v>#N/A</v>
          </cell>
          <cell r="N718" t="e">
            <v>#N/A</v>
          </cell>
          <cell r="O718" t="e">
            <v>#N/A</v>
          </cell>
          <cell r="P718">
            <v>17.07</v>
          </cell>
          <cell r="Q718">
            <v>0</v>
          </cell>
          <cell r="R718" t="e">
            <v>#N/A</v>
          </cell>
        </row>
        <row r="719">
          <cell r="A719">
            <v>41074</v>
          </cell>
          <cell r="B719">
            <v>41074</v>
          </cell>
          <cell r="C719" t="str">
            <v>Future</v>
          </cell>
          <cell r="D719" t="e">
            <v>#N/A</v>
          </cell>
          <cell r="E719">
            <v>6.2747430830038979</v>
          </cell>
          <cell r="F719">
            <v>25.247075098814157</v>
          </cell>
          <cell r="G719">
            <v>16.393320158102888</v>
          </cell>
          <cell r="H719">
            <v>16.393320158102888</v>
          </cell>
          <cell r="I719" t="e">
            <v>#N/A</v>
          </cell>
          <cell r="J719" t="e">
            <v>#N/A</v>
          </cell>
          <cell r="K719" t="e">
            <v>#N/A</v>
          </cell>
          <cell r="L719" t="e">
            <v>#N/A</v>
          </cell>
          <cell r="M719" t="e">
            <v>#N/A</v>
          </cell>
          <cell r="N719" t="e">
            <v>#N/A</v>
          </cell>
          <cell r="O719" t="e">
            <v>#N/A</v>
          </cell>
          <cell r="P719">
            <v>17.07</v>
          </cell>
          <cell r="Q719">
            <v>0</v>
          </cell>
          <cell r="R719" t="e">
            <v>#N/A</v>
          </cell>
        </row>
        <row r="720">
          <cell r="A720">
            <v>41075</v>
          </cell>
          <cell r="B720">
            <v>41075</v>
          </cell>
          <cell r="C720" t="str">
            <v>Future</v>
          </cell>
          <cell r="D720" t="e">
            <v>#N/A</v>
          </cell>
          <cell r="E720">
            <v>6.2072727272726729</v>
          </cell>
          <cell r="F720">
            <v>25.298181818181746</v>
          </cell>
          <cell r="G720">
            <v>16.389090909091031</v>
          </cell>
          <cell r="H720">
            <v>16.389090909091031</v>
          </cell>
          <cell r="I720" t="e">
            <v>#N/A</v>
          </cell>
          <cell r="J720" t="e">
            <v>#N/A</v>
          </cell>
          <cell r="K720" t="e">
            <v>#N/A</v>
          </cell>
          <cell r="L720" t="e">
            <v>#N/A</v>
          </cell>
          <cell r="M720" t="e">
            <v>#N/A</v>
          </cell>
          <cell r="N720" t="e">
            <v>#N/A</v>
          </cell>
          <cell r="O720" t="e">
            <v>#N/A</v>
          </cell>
          <cell r="P720">
            <v>17.07</v>
          </cell>
          <cell r="Q720">
            <v>0</v>
          </cell>
          <cell r="R720" t="e">
            <v>#N/A</v>
          </cell>
        </row>
        <row r="721">
          <cell r="A721">
            <v>41078</v>
          </cell>
          <cell r="B721">
            <v>41078</v>
          </cell>
          <cell r="C721" t="str">
            <v>Future</v>
          </cell>
          <cell r="D721" t="e">
            <v>#N/A</v>
          </cell>
          <cell r="E721">
            <v>6.1398023715414478</v>
          </cell>
          <cell r="F721">
            <v>25.349288537549334</v>
          </cell>
          <cell r="G721">
            <v>16.384861660079174</v>
          </cell>
          <cell r="H721">
            <v>16.384861660079174</v>
          </cell>
          <cell r="I721" t="e">
            <v>#N/A</v>
          </cell>
          <cell r="J721" t="e">
            <v>#N/A</v>
          </cell>
          <cell r="K721" t="e">
            <v>#N/A</v>
          </cell>
          <cell r="L721" t="e">
            <v>#N/A</v>
          </cell>
          <cell r="M721" t="e">
            <v>#N/A</v>
          </cell>
          <cell r="N721" t="e">
            <v>#N/A</v>
          </cell>
          <cell r="O721" t="e">
            <v>#N/A</v>
          </cell>
          <cell r="P721">
            <v>17.07</v>
          </cell>
          <cell r="Q721">
            <v>0</v>
          </cell>
          <cell r="R721" t="e">
            <v>#N/A</v>
          </cell>
        </row>
        <row r="722">
          <cell r="A722">
            <v>41079</v>
          </cell>
          <cell r="B722">
            <v>41079</v>
          </cell>
          <cell r="C722" t="str">
            <v>Future</v>
          </cell>
          <cell r="D722" t="e">
            <v>#N/A</v>
          </cell>
          <cell r="E722">
            <v>6.0723320158102227</v>
          </cell>
          <cell r="F722">
            <v>25.400395256916923</v>
          </cell>
          <cell r="G722">
            <v>16.380632411067317</v>
          </cell>
          <cell r="H722">
            <v>16.380632411067317</v>
          </cell>
          <cell r="I722" t="e">
            <v>#N/A</v>
          </cell>
          <cell r="J722" t="e">
            <v>#N/A</v>
          </cell>
          <cell r="K722" t="e">
            <v>#N/A</v>
          </cell>
          <cell r="L722" t="e">
            <v>#N/A</v>
          </cell>
          <cell r="M722" t="e">
            <v>#N/A</v>
          </cell>
          <cell r="N722" t="e">
            <v>#N/A</v>
          </cell>
          <cell r="O722" t="e">
            <v>#N/A</v>
          </cell>
          <cell r="P722">
            <v>17.07</v>
          </cell>
          <cell r="Q722">
            <v>0</v>
          </cell>
          <cell r="R722" t="e">
            <v>#N/A</v>
          </cell>
        </row>
        <row r="723">
          <cell r="A723">
            <v>41080</v>
          </cell>
          <cell r="B723">
            <v>41080</v>
          </cell>
          <cell r="C723" t="str">
            <v>Future</v>
          </cell>
          <cell r="D723" t="e">
            <v>#N/A</v>
          </cell>
          <cell r="E723">
            <v>6.0048616600789977</v>
          </cell>
          <cell r="F723">
            <v>25.451501976284511</v>
          </cell>
          <cell r="G723">
            <v>16.37640316205546</v>
          </cell>
          <cell r="H723">
            <v>16.37640316205546</v>
          </cell>
          <cell r="I723" t="e">
            <v>#N/A</v>
          </cell>
          <cell r="J723" t="e">
            <v>#N/A</v>
          </cell>
          <cell r="K723" t="e">
            <v>#N/A</v>
          </cell>
          <cell r="L723" t="e">
            <v>#N/A</v>
          </cell>
          <cell r="M723" t="e">
            <v>#N/A</v>
          </cell>
          <cell r="N723" t="e">
            <v>#N/A</v>
          </cell>
          <cell r="O723" t="e">
            <v>#N/A</v>
          </cell>
          <cell r="P723">
            <v>17.07</v>
          </cell>
          <cell r="Q723">
            <v>0</v>
          </cell>
          <cell r="R723" t="e">
            <v>#N/A</v>
          </cell>
        </row>
        <row r="724">
          <cell r="A724">
            <v>41081</v>
          </cell>
          <cell r="B724">
            <v>41081</v>
          </cell>
          <cell r="C724" t="str">
            <v>Future</v>
          </cell>
          <cell r="D724" t="e">
            <v>#N/A</v>
          </cell>
          <cell r="E724">
            <v>5.9373913043477726</v>
          </cell>
          <cell r="F724">
            <v>25.5026086956521</v>
          </cell>
          <cell r="G724">
            <v>16.372173913043603</v>
          </cell>
          <cell r="H724">
            <v>16.372173913043603</v>
          </cell>
          <cell r="I724" t="e">
            <v>#N/A</v>
          </cell>
          <cell r="J724" t="e">
            <v>#N/A</v>
          </cell>
          <cell r="K724" t="e">
            <v>#N/A</v>
          </cell>
          <cell r="L724" t="e">
            <v>#N/A</v>
          </cell>
          <cell r="M724" t="e">
            <v>#N/A</v>
          </cell>
          <cell r="N724" t="e">
            <v>#N/A</v>
          </cell>
          <cell r="O724" t="e">
            <v>#N/A</v>
          </cell>
          <cell r="P724">
            <v>17.07</v>
          </cell>
          <cell r="Q724">
            <v>0</v>
          </cell>
          <cell r="R724" t="e">
            <v>#N/A</v>
          </cell>
        </row>
        <row r="725">
          <cell r="A725">
            <v>41082</v>
          </cell>
          <cell r="B725">
            <v>41082</v>
          </cell>
          <cell r="C725" t="str">
            <v>Future</v>
          </cell>
          <cell r="D725" t="e">
            <v>#N/A</v>
          </cell>
          <cell r="E725">
            <v>5.8699209486165476</v>
          </cell>
          <cell r="F725">
            <v>25.553715415019688</v>
          </cell>
          <cell r="G725">
            <v>16.367944664031747</v>
          </cell>
          <cell r="H725">
            <v>16.367944664031747</v>
          </cell>
          <cell r="I725" t="e">
            <v>#N/A</v>
          </cell>
          <cell r="J725" t="e">
            <v>#N/A</v>
          </cell>
          <cell r="K725" t="e">
            <v>#N/A</v>
          </cell>
          <cell r="L725" t="e">
            <v>#N/A</v>
          </cell>
          <cell r="M725" t="e">
            <v>#N/A</v>
          </cell>
          <cell r="N725" t="e">
            <v>#N/A</v>
          </cell>
          <cell r="O725" t="e">
            <v>#N/A</v>
          </cell>
          <cell r="P725">
            <v>17.07</v>
          </cell>
          <cell r="Q725">
            <v>0</v>
          </cell>
          <cell r="R725" t="e">
            <v>#N/A</v>
          </cell>
        </row>
        <row r="726">
          <cell r="A726">
            <v>41085</v>
          </cell>
          <cell r="B726">
            <v>41085</v>
          </cell>
          <cell r="C726" t="str">
            <v>Future</v>
          </cell>
          <cell r="D726" t="e">
            <v>#N/A</v>
          </cell>
          <cell r="E726">
            <v>5.8024505928853225</v>
          </cell>
          <cell r="F726">
            <v>25.604822134387277</v>
          </cell>
          <cell r="G726">
            <v>16.36371541501989</v>
          </cell>
          <cell r="H726">
            <v>16.36371541501989</v>
          </cell>
          <cell r="I726" t="e">
            <v>#N/A</v>
          </cell>
          <cell r="J726" t="e">
            <v>#N/A</v>
          </cell>
          <cell r="K726" t="e">
            <v>#N/A</v>
          </cell>
          <cell r="L726" t="e">
            <v>#N/A</v>
          </cell>
          <cell r="M726" t="e">
            <v>#N/A</v>
          </cell>
          <cell r="N726" t="e">
            <v>#N/A</v>
          </cell>
          <cell r="O726" t="e">
            <v>#N/A</v>
          </cell>
          <cell r="P726">
            <v>17.07</v>
          </cell>
          <cell r="Q726">
            <v>0</v>
          </cell>
          <cell r="R726" t="e">
            <v>#N/A</v>
          </cell>
        </row>
        <row r="727">
          <cell r="A727">
            <v>41086</v>
          </cell>
          <cell r="B727">
            <v>41086</v>
          </cell>
          <cell r="C727" t="str">
            <v>Future</v>
          </cell>
          <cell r="D727" t="e">
            <v>#N/A</v>
          </cell>
          <cell r="E727">
            <v>5.7349802371540974</v>
          </cell>
          <cell r="F727">
            <v>25.655928853754865</v>
          </cell>
          <cell r="G727">
            <v>16.359486166008033</v>
          </cell>
          <cell r="H727">
            <v>16.359486166008033</v>
          </cell>
          <cell r="I727" t="e">
            <v>#N/A</v>
          </cell>
          <cell r="J727" t="e">
            <v>#N/A</v>
          </cell>
          <cell r="K727" t="e">
            <v>#N/A</v>
          </cell>
          <cell r="L727" t="e">
            <v>#N/A</v>
          </cell>
          <cell r="M727" t="e">
            <v>#N/A</v>
          </cell>
          <cell r="N727" t="e">
            <v>#N/A</v>
          </cell>
          <cell r="O727" t="e">
            <v>#N/A</v>
          </cell>
          <cell r="P727">
            <v>17.07</v>
          </cell>
          <cell r="Q727">
            <v>0</v>
          </cell>
          <cell r="R727" t="e">
            <v>#N/A</v>
          </cell>
        </row>
        <row r="728">
          <cell r="A728">
            <v>41087</v>
          </cell>
          <cell r="B728">
            <v>41087</v>
          </cell>
          <cell r="C728" t="str">
            <v>Future</v>
          </cell>
          <cell r="D728" t="e">
            <v>#N/A</v>
          </cell>
          <cell r="E728">
            <v>5.6675098814228724</v>
          </cell>
          <cell r="F728">
            <v>25.707035573122454</v>
          </cell>
          <cell r="G728">
            <v>16.355256916996176</v>
          </cell>
          <cell r="H728">
            <v>16.355256916996176</v>
          </cell>
          <cell r="I728" t="e">
            <v>#N/A</v>
          </cell>
          <cell r="J728" t="e">
            <v>#N/A</v>
          </cell>
          <cell r="K728" t="e">
            <v>#N/A</v>
          </cell>
          <cell r="L728" t="e">
            <v>#N/A</v>
          </cell>
          <cell r="M728" t="e">
            <v>#N/A</v>
          </cell>
          <cell r="N728" t="e">
            <v>#N/A</v>
          </cell>
          <cell r="O728" t="e">
            <v>#N/A</v>
          </cell>
          <cell r="P728">
            <v>17.07</v>
          </cell>
          <cell r="Q728">
            <v>0</v>
          </cell>
          <cell r="R728" t="e">
            <v>#N/A</v>
          </cell>
        </row>
        <row r="729">
          <cell r="A729">
            <v>41088</v>
          </cell>
          <cell r="B729">
            <v>41088</v>
          </cell>
          <cell r="C729" t="str">
            <v>Future</v>
          </cell>
          <cell r="D729" t="e">
            <v>#N/A</v>
          </cell>
          <cell r="E729">
            <v>5.6000395256916473</v>
          </cell>
          <cell r="F729">
            <v>25.758142292490042</v>
          </cell>
          <cell r="G729">
            <v>16.351027667984319</v>
          </cell>
          <cell r="H729">
            <v>16.351027667984319</v>
          </cell>
          <cell r="I729" t="e">
            <v>#N/A</v>
          </cell>
          <cell r="J729" t="e">
            <v>#N/A</v>
          </cell>
          <cell r="K729" t="e">
            <v>#N/A</v>
          </cell>
          <cell r="L729" t="e">
            <v>#N/A</v>
          </cell>
          <cell r="M729" t="e">
            <v>#N/A</v>
          </cell>
          <cell r="N729" t="e">
            <v>#N/A</v>
          </cell>
          <cell r="O729" t="e">
            <v>#N/A</v>
          </cell>
          <cell r="P729">
            <v>17.07</v>
          </cell>
          <cell r="Q729">
            <v>0</v>
          </cell>
          <cell r="R729" t="e">
            <v>#N/A</v>
          </cell>
        </row>
        <row r="730">
          <cell r="A730">
            <v>41089</v>
          </cell>
          <cell r="B730">
            <v>41089</v>
          </cell>
          <cell r="C730" t="str">
            <v>Future</v>
          </cell>
          <cell r="D730" t="e">
            <v>#N/A</v>
          </cell>
          <cell r="E730">
            <v>5.5325691699604223</v>
          </cell>
          <cell r="F730">
            <v>25.809249011857631</v>
          </cell>
          <cell r="G730">
            <v>16.346798418972462</v>
          </cell>
          <cell r="H730">
            <v>16.346798418972462</v>
          </cell>
          <cell r="I730" t="e">
            <v>#N/A</v>
          </cell>
          <cell r="J730" t="e">
            <v>#N/A</v>
          </cell>
          <cell r="K730" t="e">
            <v>#N/A</v>
          </cell>
          <cell r="L730" t="e">
            <v>#N/A</v>
          </cell>
          <cell r="M730" t="e">
            <v>#N/A</v>
          </cell>
          <cell r="N730" t="e">
            <v>#N/A</v>
          </cell>
          <cell r="O730" t="e">
            <v>#N/A</v>
          </cell>
          <cell r="P730">
            <v>17.07</v>
          </cell>
          <cell r="Q730">
            <v>0</v>
          </cell>
          <cell r="R730" t="e">
            <v>#N/A</v>
          </cell>
        </row>
        <row r="731">
          <cell r="A731">
            <v>41092</v>
          </cell>
          <cell r="B731">
            <v>41092</v>
          </cell>
          <cell r="C731" t="str">
            <v>Future</v>
          </cell>
          <cell r="D731" t="e">
            <v>#N/A</v>
          </cell>
          <cell r="E731">
            <v>5.4650988142291972</v>
          </cell>
          <cell r="F731">
            <v>25.860355731225219</v>
          </cell>
          <cell r="G731">
            <v>16.342569169960605</v>
          </cell>
          <cell r="H731">
            <v>16.342569169960605</v>
          </cell>
          <cell r="I731" t="e">
            <v>#N/A</v>
          </cell>
          <cell r="J731" t="e">
            <v>#N/A</v>
          </cell>
          <cell r="K731" t="e">
            <v>#N/A</v>
          </cell>
          <cell r="L731" t="e">
            <v>#N/A</v>
          </cell>
          <cell r="M731" t="e">
            <v>#N/A</v>
          </cell>
          <cell r="N731" t="e">
            <v>#N/A</v>
          </cell>
          <cell r="O731" t="e">
            <v>#N/A</v>
          </cell>
          <cell r="P731">
            <v>17.07</v>
          </cell>
          <cell r="Q731">
            <v>0</v>
          </cell>
          <cell r="R731" t="e">
            <v>#N/A</v>
          </cell>
        </row>
        <row r="732">
          <cell r="A732">
            <v>41093</v>
          </cell>
          <cell r="B732">
            <v>41093</v>
          </cell>
          <cell r="C732" t="str">
            <v>Future</v>
          </cell>
          <cell r="D732" t="e">
            <v>#N/A</v>
          </cell>
          <cell r="E732">
            <v>5.3976284584979721</v>
          </cell>
          <cell r="F732">
            <v>25.911462450592808</v>
          </cell>
          <cell r="G732">
            <v>16.338339920948748</v>
          </cell>
          <cell r="H732">
            <v>16.338339920948748</v>
          </cell>
          <cell r="I732" t="e">
            <v>#N/A</v>
          </cell>
          <cell r="J732" t="e">
            <v>#N/A</v>
          </cell>
          <cell r="K732" t="e">
            <v>#N/A</v>
          </cell>
          <cell r="L732" t="e">
            <v>#N/A</v>
          </cell>
          <cell r="M732" t="e">
            <v>#N/A</v>
          </cell>
          <cell r="N732" t="e">
            <v>#N/A</v>
          </cell>
          <cell r="O732" t="e">
            <v>#N/A</v>
          </cell>
          <cell r="P732">
            <v>17.07</v>
          </cell>
          <cell r="Q732">
            <v>0</v>
          </cell>
          <cell r="R732" t="e">
            <v>#N/A</v>
          </cell>
        </row>
        <row r="733">
          <cell r="A733">
            <v>41095</v>
          </cell>
          <cell r="B733">
            <v>41095</v>
          </cell>
          <cell r="C733" t="str">
            <v>Future</v>
          </cell>
          <cell r="D733" t="e">
            <v>#N/A</v>
          </cell>
          <cell r="E733">
            <v>5.3301581027667471</v>
          </cell>
          <cell r="F733">
            <v>25.962569169960396</v>
          </cell>
          <cell r="G733">
            <v>16.334110671936891</v>
          </cell>
          <cell r="H733">
            <v>16.334110671936891</v>
          </cell>
          <cell r="I733" t="e">
            <v>#N/A</v>
          </cell>
          <cell r="J733" t="e">
            <v>#N/A</v>
          </cell>
          <cell r="K733" t="e">
            <v>#N/A</v>
          </cell>
          <cell r="L733" t="e">
            <v>#N/A</v>
          </cell>
          <cell r="M733" t="e">
            <v>#N/A</v>
          </cell>
          <cell r="N733" t="e">
            <v>#N/A</v>
          </cell>
          <cell r="O733" t="e">
            <v>#N/A</v>
          </cell>
          <cell r="P733">
            <v>17.07</v>
          </cell>
          <cell r="Q733">
            <v>0</v>
          </cell>
          <cell r="R733" t="e">
            <v>#N/A</v>
          </cell>
        </row>
        <row r="734">
          <cell r="A734">
            <v>41096</v>
          </cell>
          <cell r="B734">
            <v>41096</v>
          </cell>
          <cell r="C734" t="str">
            <v>Future</v>
          </cell>
          <cell r="D734" t="e">
            <v>#N/A</v>
          </cell>
          <cell r="E734">
            <v>5.262687747035522</v>
          </cell>
          <cell r="F734">
            <v>26.013675889327985</v>
          </cell>
          <cell r="G734">
            <v>16.329881422925034</v>
          </cell>
          <cell r="H734">
            <v>16.329881422925034</v>
          </cell>
          <cell r="I734" t="e">
            <v>#N/A</v>
          </cell>
          <cell r="J734" t="e">
            <v>#N/A</v>
          </cell>
          <cell r="K734" t="e">
            <v>#N/A</v>
          </cell>
          <cell r="L734" t="e">
            <v>#N/A</v>
          </cell>
          <cell r="M734" t="e">
            <v>#N/A</v>
          </cell>
          <cell r="N734" t="e">
            <v>#N/A</v>
          </cell>
          <cell r="O734" t="e">
            <v>#N/A</v>
          </cell>
          <cell r="P734">
            <v>17.07</v>
          </cell>
          <cell r="Q734">
            <v>0</v>
          </cell>
          <cell r="R734" t="e">
            <v>#N/A</v>
          </cell>
        </row>
        <row r="735">
          <cell r="A735">
            <v>41099</v>
          </cell>
          <cell r="B735">
            <v>41099</v>
          </cell>
          <cell r="C735" t="str">
            <v>Future</v>
          </cell>
          <cell r="D735" t="e">
            <v>#N/A</v>
          </cell>
          <cell r="E735">
            <v>5.1952173913042969</v>
          </cell>
          <cell r="F735">
            <v>26.064782608695573</v>
          </cell>
          <cell r="G735">
            <v>16.325652173913177</v>
          </cell>
          <cell r="H735">
            <v>16.325652173913177</v>
          </cell>
          <cell r="I735" t="e">
            <v>#N/A</v>
          </cell>
          <cell r="J735" t="e">
            <v>#N/A</v>
          </cell>
          <cell r="K735" t="e">
            <v>#N/A</v>
          </cell>
          <cell r="L735" t="e">
            <v>#N/A</v>
          </cell>
          <cell r="M735" t="e">
            <v>#N/A</v>
          </cell>
          <cell r="N735" t="e">
            <v>#N/A</v>
          </cell>
          <cell r="O735" t="e">
            <v>#N/A</v>
          </cell>
          <cell r="P735">
            <v>17.07</v>
          </cell>
          <cell r="Q735">
            <v>0</v>
          </cell>
          <cell r="R735" t="e">
            <v>#N/A</v>
          </cell>
        </row>
        <row r="736">
          <cell r="A736">
            <v>41100</v>
          </cell>
          <cell r="B736">
            <v>41100</v>
          </cell>
          <cell r="C736" t="str">
            <v>Future</v>
          </cell>
          <cell r="D736" t="e">
            <v>#N/A</v>
          </cell>
          <cell r="E736">
            <v>5.1277470355730719</v>
          </cell>
          <cell r="F736">
            <v>26.115889328063162</v>
          </cell>
          <cell r="G736">
            <v>16.32142292490132</v>
          </cell>
          <cell r="H736">
            <v>16.32142292490132</v>
          </cell>
          <cell r="I736" t="e">
            <v>#N/A</v>
          </cell>
          <cell r="J736" t="e">
            <v>#N/A</v>
          </cell>
          <cell r="K736" t="e">
            <v>#N/A</v>
          </cell>
          <cell r="L736" t="e">
            <v>#N/A</v>
          </cell>
          <cell r="M736" t="e">
            <v>#N/A</v>
          </cell>
          <cell r="N736" t="e">
            <v>#N/A</v>
          </cell>
          <cell r="O736" t="e">
            <v>#N/A</v>
          </cell>
          <cell r="P736">
            <v>17.07</v>
          </cell>
          <cell r="Q736">
            <v>0</v>
          </cell>
          <cell r="R736" t="e">
            <v>#N/A</v>
          </cell>
        </row>
        <row r="737">
          <cell r="A737">
            <v>41101</v>
          </cell>
          <cell r="B737">
            <v>41101</v>
          </cell>
          <cell r="C737" t="str">
            <v>Future</v>
          </cell>
          <cell r="D737" t="e">
            <v>#N/A</v>
          </cell>
          <cell r="E737">
            <v>5.0602766798418468</v>
          </cell>
          <cell r="F737">
            <v>26.16699604743075</v>
          </cell>
          <cell r="G737">
            <v>16.317193675889463</v>
          </cell>
          <cell r="H737">
            <v>16.317193675889463</v>
          </cell>
          <cell r="I737" t="e">
            <v>#N/A</v>
          </cell>
          <cell r="J737" t="e">
            <v>#N/A</v>
          </cell>
          <cell r="K737" t="e">
            <v>#N/A</v>
          </cell>
          <cell r="L737" t="e">
            <v>#N/A</v>
          </cell>
          <cell r="M737" t="e">
            <v>#N/A</v>
          </cell>
          <cell r="N737" t="e">
            <v>#N/A</v>
          </cell>
          <cell r="O737" t="e">
            <v>#N/A</v>
          </cell>
          <cell r="P737">
            <v>17.07</v>
          </cell>
          <cell r="Q737">
            <v>0</v>
          </cell>
          <cell r="R737" t="e">
            <v>#N/A</v>
          </cell>
        </row>
        <row r="738">
          <cell r="A738">
            <v>41102</v>
          </cell>
          <cell r="B738">
            <v>41102</v>
          </cell>
          <cell r="C738" t="str">
            <v>Future</v>
          </cell>
          <cell r="D738" t="e">
            <v>#N/A</v>
          </cell>
          <cell r="E738">
            <v>4.9928063241106218</v>
          </cell>
          <cell r="F738">
            <v>26.218102766798339</v>
          </cell>
          <cell r="G738">
            <v>16.312964426877606</v>
          </cell>
          <cell r="H738">
            <v>16.312964426877606</v>
          </cell>
          <cell r="I738" t="e">
            <v>#N/A</v>
          </cell>
          <cell r="J738" t="e">
            <v>#N/A</v>
          </cell>
          <cell r="K738" t="e">
            <v>#N/A</v>
          </cell>
          <cell r="L738" t="e">
            <v>#N/A</v>
          </cell>
          <cell r="M738" t="e">
            <v>#N/A</v>
          </cell>
          <cell r="N738" t="e">
            <v>#N/A</v>
          </cell>
          <cell r="O738" t="e">
            <v>#N/A</v>
          </cell>
          <cell r="P738">
            <v>17.07</v>
          </cell>
          <cell r="Q738">
            <v>0</v>
          </cell>
          <cell r="R738" t="e">
            <v>#N/A</v>
          </cell>
        </row>
        <row r="739">
          <cell r="A739">
            <v>41103</v>
          </cell>
          <cell r="B739">
            <v>41103</v>
          </cell>
          <cell r="C739" t="str">
            <v>Future</v>
          </cell>
          <cell r="D739" t="e">
            <v>#N/A</v>
          </cell>
          <cell r="E739">
            <v>4.9253359683793967</v>
          </cell>
          <cell r="F739">
            <v>26.269209486165927</v>
          </cell>
          <cell r="G739">
            <v>16.308735177865749</v>
          </cell>
          <cell r="H739">
            <v>16.308735177865749</v>
          </cell>
          <cell r="I739" t="e">
            <v>#N/A</v>
          </cell>
          <cell r="J739" t="e">
            <v>#N/A</v>
          </cell>
          <cell r="K739" t="e">
            <v>#N/A</v>
          </cell>
          <cell r="L739" t="e">
            <v>#N/A</v>
          </cell>
          <cell r="M739" t="e">
            <v>#N/A</v>
          </cell>
          <cell r="N739" t="e">
            <v>#N/A</v>
          </cell>
          <cell r="O739" t="e">
            <v>#N/A</v>
          </cell>
          <cell r="P739">
            <v>17.07</v>
          </cell>
          <cell r="Q739">
            <v>0</v>
          </cell>
          <cell r="R739" t="e">
            <v>#N/A</v>
          </cell>
        </row>
        <row r="740">
          <cell r="A740">
            <v>41106</v>
          </cell>
          <cell r="B740">
            <v>41106</v>
          </cell>
          <cell r="C740" t="str">
            <v>Future</v>
          </cell>
          <cell r="D740" t="e">
            <v>#N/A</v>
          </cell>
          <cell r="E740">
            <v>4.8578656126481716</v>
          </cell>
          <cell r="F740">
            <v>26.320316205533516</v>
          </cell>
          <cell r="G740">
            <v>16.304505928853892</v>
          </cell>
          <cell r="H740">
            <v>16.304505928853892</v>
          </cell>
          <cell r="I740" t="e">
            <v>#N/A</v>
          </cell>
          <cell r="J740" t="e">
            <v>#N/A</v>
          </cell>
          <cell r="K740" t="e">
            <v>#N/A</v>
          </cell>
          <cell r="L740" t="e">
            <v>#N/A</v>
          </cell>
          <cell r="M740" t="e">
            <v>#N/A</v>
          </cell>
          <cell r="N740" t="e">
            <v>#N/A</v>
          </cell>
          <cell r="O740" t="e">
            <v>#N/A</v>
          </cell>
          <cell r="P740">
            <v>17.07</v>
          </cell>
          <cell r="Q740">
            <v>0</v>
          </cell>
          <cell r="R740" t="e">
            <v>#N/A</v>
          </cell>
        </row>
        <row r="741">
          <cell r="A741">
            <v>41107</v>
          </cell>
          <cell r="B741">
            <v>41107</v>
          </cell>
          <cell r="C741" t="str">
            <v>Future</v>
          </cell>
          <cell r="D741" t="e">
            <v>#N/A</v>
          </cell>
          <cell r="E741">
            <v>4.7903952569169466</v>
          </cell>
          <cell r="F741">
            <v>26.371422924901104</v>
          </cell>
          <cell r="G741">
            <v>16.300276679842035</v>
          </cell>
          <cell r="H741">
            <v>16.300276679842035</v>
          </cell>
          <cell r="I741" t="e">
            <v>#N/A</v>
          </cell>
          <cell r="J741" t="e">
            <v>#N/A</v>
          </cell>
          <cell r="K741" t="e">
            <v>#N/A</v>
          </cell>
          <cell r="L741" t="e">
            <v>#N/A</v>
          </cell>
          <cell r="M741" t="e">
            <v>#N/A</v>
          </cell>
          <cell r="N741" t="e">
            <v>#N/A</v>
          </cell>
          <cell r="O741" t="e">
            <v>#N/A</v>
          </cell>
          <cell r="P741">
            <v>17.07</v>
          </cell>
          <cell r="Q741">
            <v>0</v>
          </cell>
          <cell r="R741" t="e">
            <v>#N/A</v>
          </cell>
        </row>
        <row r="742">
          <cell r="A742">
            <v>41108</v>
          </cell>
          <cell r="B742">
            <v>41108</v>
          </cell>
          <cell r="C742" t="str">
            <v>Future</v>
          </cell>
          <cell r="D742" t="e">
            <v>#N/A</v>
          </cell>
          <cell r="E742">
            <v>4.7229249011857215</v>
          </cell>
          <cell r="F742">
            <v>26.422529644268693</v>
          </cell>
          <cell r="G742">
            <v>16.296047430830178</v>
          </cell>
          <cell r="H742">
            <v>16.296047430830178</v>
          </cell>
          <cell r="I742" t="e">
            <v>#N/A</v>
          </cell>
          <cell r="J742" t="e">
            <v>#N/A</v>
          </cell>
          <cell r="K742" t="e">
            <v>#N/A</v>
          </cell>
          <cell r="L742" t="e">
            <v>#N/A</v>
          </cell>
          <cell r="M742" t="e">
            <v>#N/A</v>
          </cell>
          <cell r="N742" t="e">
            <v>#N/A</v>
          </cell>
          <cell r="O742" t="e">
            <v>#N/A</v>
          </cell>
          <cell r="P742">
            <v>17.07</v>
          </cell>
          <cell r="Q742">
            <v>0</v>
          </cell>
          <cell r="R742" t="e">
            <v>#N/A</v>
          </cell>
        </row>
        <row r="743">
          <cell r="A743">
            <v>41109</v>
          </cell>
          <cell r="B743">
            <v>41109</v>
          </cell>
          <cell r="C743" t="str">
            <v>Future</v>
          </cell>
          <cell r="D743" t="e">
            <v>#N/A</v>
          </cell>
          <cell r="E743">
            <v>4.6554545454544964</v>
          </cell>
          <cell r="F743">
            <v>26.473636363636281</v>
          </cell>
          <cell r="G743">
            <v>16.291818181818321</v>
          </cell>
          <cell r="H743">
            <v>16.291818181818321</v>
          </cell>
          <cell r="I743" t="e">
            <v>#N/A</v>
          </cell>
          <cell r="J743" t="e">
            <v>#N/A</v>
          </cell>
          <cell r="K743" t="e">
            <v>#N/A</v>
          </cell>
          <cell r="L743" t="e">
            <v>#N/A</v>
          </cell>
          <cell r="M743" t="e">
            <v>#N/A</v>
          </cell>
          <cell r="N743" t="e">
            <v>#N/A</v>
          </cell>
          <cell r="O743" t="e">
            <v>#N/A</v>
          </cell>
          <cell r="P743">
            <v>17.07</v>
          </cell>
          <cell r="Q743">
            <v>0</v>
          </cell>
          <cell r="R743" t="e">
            <v>#N/A</v>
          </cell>
        </row>
        <row r="744">
          <cell r="A744">
            <v>41110</v>
          </cell>
          <cell r="B744">
            <v>41110</v>
          </cell>
          <cell r="C744" t="str">
            <v>Future</v>
          </cell>
          <cell r="D744" t="e">
            <v>#N/A</v>
          </cell>
          <cell r="E744">
            <v>4.5879841897232714</v>
          </cell>
          <cell r="F744">
            <v>26.52474308300387</v>
          </cell>
          <cell r="G744">
            <v>16.287588932806464</v>
          </cell>
          <cell r="H744">
            <v>16.287588932806464</v>
          </cell>
          <cell r="I744" t="e">
            <v>#N/A</v>
          </cell>
          <cell r="J744" t="e">
            <v>#N/A</v>
          </cell>
          <cell r="K744" t="e">
            <v>#N/A</v>
          </cell>
          <cell r="L744" t="e">
            <v>#N/A</v>
          </cell>
          <cell r="M744" t="e">
            <v>#N/A</v>
          </cell>
          <cell r="N744" t="e">
            <v>#N/A</v>
          </cell>
          <cell r="O744" t="e">
            <v>#N/A</v>
          </cell>
          <cell r="P744">
            <v>17.07</v>
          </cell>
          <cell r="Q744">
            <v>0</v>
          </cell>
          <cell r="R744" t="e">
            <v>#N/A</v>
          </cell>
        </row>
        <row r="745">
          <cell r="A745">
            <v>41113</v>
          </cell>
          <cell r="B745">
            <v>41113</v>
          </cell>
          <cell r="C745" t="str">
            <v>Future</v>
          </cell>
          <cell r="D745" t="e">
            <v>#N/A</v>
          </cell>
          <cell r="E745">
            <v>4.5205138339920463</v>
          </cell>
          <cell r="F745">
            <v>26.575849802371458</v>
          </cell>
          <cell r="G745">
            <v>16.283359683794608</v>
          </cell>
          <cell r="H745">
            <v>16.283359683794608</v>
          </cell>
          <cell r="I745" t="e">
            <v>#N/A</v>
          </cell>
          <cell r="J745" t="e">
            <v>#N/A</v>
          </cell>
          <cell r="K745" t="e">
            <v>#N/A</v>
          </cell>
          <cell r="L745" t="e">
            <v>#N/A</v>
          </cell>
          <cell r="M745" t="e">
            <v>#N/A</v>
          </cell>
          <cell r="N745" t="e">
            <v>#N/A</v>
          </cell>
          <cell r="O745" t="e">
            <v>#N/A</v>
          </cell>
          <cell r="P745">
            <v>17.07</v>
          </cell>
          <cell r="Q745">
            <v>0</v>
          </cell>
          <cell r="R745" t="e">
            <v>#N/A</v>
          </cell>
        </row>
        <row r="746">
          <cell r="A746">
            <v>41114</v>
          </cell>
          <cell r="B746">
            <v>41114</v>
          </cell>
          <cell r="C746" t="str">
            <v>Future</v>
          </cell>
          <cell r="D746" t="e">
            <v>#N/A</v>
          </cell>
          <cell r="E746">
            <v>4.4530434782608213</v>
          </cell>
          <cell r="F746">
            <v>26.626956521739046</v>
          </cell>
          <cell r="G746">
            <v>16.279130434782751</v>
          </cell>
          <cell r="H746">
            <v>16.279130434782751</v>
          </cell>
          <cell r="I746" t="e">
            <v>#N/A</v>
          </cell>
          <cell r="J746" t="e">
            <v>#N/A</v>
          </cell>
          <cell r="K746" t="e">
            <v>#N/A</v>
          </cell>
          <cell r="L746" t="e">
            <v>#N/A</v>
          </cell>
          <cell r="M746" t="e">
            <v>#N/A</v>
          </cell>
          <cell r="N746" t="e">
            <v>#N/A</v>
          </cell>
          <cell r="O746" t="e">
            <v>#N/A</v>
          </cell>
          <cell r="P746">
            <v>17.07</v>
          </cell>
          <cell r="Q746">
            <v>0</v>
          </cell>
          <cell r="R746" t="e">
            <v>#N/A</v>
          </cell>
        </row>
        <row r="747">
          <cell r="A747">
            <v>41115</v>
          </cell>
          <cell r="B747">
            <v>41115</v>
          </cell>
          <cell r="C747" t="str">
            <v>Future</v>
          </cell>
          <cell r="D747" t="e">
            <v>#N/A</v>
          </cell>
          <cell r="E747">
            <v>4.3855731225295962</v>
          </cell>
          <cell r="F747">
            <v>26.678063241106635</v>
          </cell>
          <cell r="G747">
            <v>16.274901185770894</v>
          </cell>
          <cell r="H747">
            <v>16.274901185770894</v>
          </cell>
          <cell r="I747" t="e">
            <v>#N/A</v>
          </cell>
          <cell r="J747" t="e">
            <v>#N/A</v>
          </cell>
          <cell r="K747" t="e">
            <v>#N/A</v>
          </cell>
          <cell r="L747" t="e">
            <v>#N/A</v>
          </cell>
          <cell r="M747" t="e">
            <v>#N/A</v>
          </cell>
          <cell r="N747" t="e">
            <v>#N/A</v>
          </cell>
          <cell r="O747" t="e">
            <v>#N/A</v>
          </cell>
          <cell r="P747">
            <v>17.07</v>
          </cell>
          <cell r="Q747">
            <v>0</v>
          </cell>
          <cell r="R747" t="e">
            <v>#N/A</v>
          </cell>
        </row>
        <row r="748">
          <cell r="A748">
            <v>41116</v>
          </cell>
          <cell r="B748">
            <v>41116</v>
          </cell>
          <cell r="C748" t="str">
            <v>Future</v>
          </cell>
          <cell r="D748" t="e">
            <v>#N/A</v>
          </cell>
          <cell r="E748">
            <v>4.3181027667983711</v>
          </cell>
          <cell r="F748">
            <v>26.729169960474223</v>
          </cell>
          <cell r="G748">
            <v>16.270671936759037</v>
          </cell>
          <cell r="H748">
            <v>16.270671936759037</v>
          </cell>
          <cell r="I748" t="e">
            <v>#N/A</v>
          </cell>
          <cell r="J748" t="e">
            <v>#N/A</v>
          </cell>
          <cell r="K748" t="e">
            <v>#N/A</v>
          </cell>
          <cell r="L748" t="e">
            <v>#N/A</v>
          </cell>
          <cell r="M748" t="e">
            <v>#N/A</v>
          </cell>
          <cell r="N748" t="e">
            <v>#N/A</v>
          </cell>
          <cell r="O748" t="e">
            <v>#N/A</v>
          </cell>
          <cell r="P748">
            <v>17.07</v>
          </cell>
          <cell r="Q748">
            <v>0</v>
          </cell>
          <cell r="R748" t="e">
            <v>#N/A</v>
          </cell>
        </row>
        <row r="749">
          <cell r="A749">
            <v>41117</v>
          </cell>
          <cell r="B749">
            <v>41117</v>
          </cell>
          <cell r="C749" t="str">
            <v>Future</v>
          </cell>
          <cell r="D749" t="e">
            <v>#N/A</v>
          </cell>
          <cell r="E749">
            <v>4.2506324110671461</v>
          </cell>
          <cell r="F749">
            <v>26.780276679841812</v>
          </cell>
          <cell r="G749">
            <v>16.26644268774718</v>
          </cell>
          <cell r="H749">
            <v>16.26644268774718</v>
          </cell>
          <cell r="I749" t="e">
            <v>#N/A</v>
          </cell>
          <cell r="J749" t="e">
            <v>#N/A</v>
          </cell>
          <cell r="K749" t="e">
            <v>#N/A</v>
          </cell>
          <cell r="L749" t="e">
            <v>#N/A</v>
          </cell>
          <cell r="M749" t="e">
            <v>#N/A</v>
          </cell>
          <cell r="N749" t="e">
            <v>#N/A</v>
          </cell>
          <cell r="O749" t="e">
            <v>#N/A</v>
          </cell>
          <cell r="P749">
            <v>17.07</v>
          </cell>
          <cell r="Q749">
            <v>0</v>
          </cell>
          <cell r="R749" t="e">
            <v>#N/A</v>
          </cell>
        </row>
        <row r="750">
          <cell r="A750">
            <v>41120</v>
          </cell>
          <cell r="B750">
            <v>41120</v>
          </cell>
          <cell r="C750" t="str">
            <v>Future</v>
          </cell>
          <cell r="D750" t="e">
            <v>#N/A</v>
          </cell>
          <cell r="E750">
            <v>4.183162055335921</v>
          </cell>
          <cell r="F750">
            <v>26.8313833992094</v>
          </cell>
          <cell r="G750">
            <v>16.262213438735323</v>
          </cell>
          <cell r="H750">
            <v>16.262213438735323</v>
          </cell>
          <cell r="I750" t="e">
            <v>#N/A</v>
          </cell>
          <cell r="J750" t="e">
            <v>#N/A</v>
          </cell>
          <cell r="K750" t="e">
            <v>#N/A</v>
          </cell>
          <cell r="L750" t="e">
            <v>#N/A</v>
          </cell>
          <cell r="M750" t="e">
            <v>#N/A</v>
          </cell>
          <cell r="N750" t="e">
            <v>#N/A</v>
          </cell>
          <cell r="O750" t="e">
            <v>#N/A</v>
          </cell>
          <cell r="P750">
            <v>17.07</v>
          </cell>
          <cell r="Q750">
            <v>0</v>
          </cell>
          <cell r="R750" t="e">
            <v>#N/A</v>
          </cell>
        </row>
        <row r="751">
          <cell r="A751">
            <v>41121</v>
          </cell>
          <cell r="B751">
            <v>41121</v>
          </cell>
          <cell r="C751" t="str">
            <v>Future</v>
          </cell>
          <cell r="D751" t="e">
            <v>#N/A</v>
          </cell>
          <cell r="E751">
            <v>4.1156916996046959</v>
          </cell>
          <cell r="F751">
            <v>26.882490118576989</v>
          </cell>
          <cell r="G751">
            <v>16.257984189723466</v>
          </cell>
          <cell r="H751">
            <v>16.257984189723466</v>
          </cell>
          <cell r="I751" t="e">
            <v>#N/A</v>
          </cell>
          <cell r="J751" t="e">
            <v>#N/A</v>
          </cell>
          <cell r="K751" t="e">
            <v>#N/A</v>
          </cell>
          <cell r="L751" t="e">
            <v>#N/A</v>
          </cell>
          <cell r="M751" t="e">
            <v>#N/A</v>
          </cell>
          <cell r="N751" t="e">
            <v>#N/A</v>
          </cell>
          <cell r="O751" t="e">
            <v>#N/A</v>
          </cell>
          <cell r="P751">
            <v>17.07</v>
          </cell>
          <cell r="Q751">
            <v>0</v>
          </cell>
          <cell r="R751" t="e">
            <v>#N/A</v>
          </cell>
        </row>
        <row r="752">
          <cell r="A752">
            <v>41122</v>
          </cell>
          <cell r="B752">
            <v>41122</v>
          </cell>
          <cell r="C752" t="str">
            <v>Future</v>
          </cell>
          <cell r="D752" t="e">
            <v>#N/A</v>
          </cell>
          <cell r="E752">
            <v>4.0482213438734709</v>
          </cell>
          <cell r="F752">
            <v>26.933596837944577</v>
          </cell>
          <cell r="G752">
            <v>16.253754940711609</v>
          </cell>
          <cell r="H752">
            <v>16.253754940711609</v>
          </cell>
          <cell r="I752" t="e">
            <v>#N/A</v>
          </cell>
          <cell r="J752" t="e">
            <v>#N/A</v>
          </cell>
          <cell r="K752" t="e">
            <v>#N/A</v>
          </cell>
          <cell r="L752" t="e">
            <v>#N/A</v>
          </cell>
          <cell r="M752" t="e">
            <v>#N/A</v>
          </cell>
          <cell r="N752" t="e">
            <v>#N/A</v>
          </cell>
          <cell r="O752" t="e">
            <v>#N/A</v>
          </cell>
          <cell r="P752">
            <v>17.07</v>
          </cell>
          <cell r="Q752">
            <v>0</v>
          </cell>
          <cell r="R752" t="e">
            <v>#N/A</v>
          </cell>
        </row>
        <row r="753">
          <cell r="A753">
            <v>41123</v>
          </cell>
          <cell r="B753">
            <v>41123</v>
          </cell>
          <cell r="C753" t="str">
            <v>Future</v>
          </cell>
          <cell r="D753" t="e">
            <v>#N/A</v>
          </cell>
          <cell r="E753">
            <v>3.9807509881422454</v>
          </cell>
          <cell r="F753">
            <v>26.984703557312166</v>
          </cell>
          <cell r="G753">
            <v>16.249525691699752</v>
          </cell>
          <cell r="H753">
            <v>16.249525691699752</v>
          </cell>
          <cell r="I753" t="e">
            <v>#N/A</v>
          </cell>
          <cell r="J753" t="e">
            <v>#N/A</v>
          </cell>
          <cell r="K753" t="e">
            <v>#N/A</v>
          </cell>
          <cell r="L753" t="e">
            <v>#N/A</v>
          </cell>
          <cell r="M753" t="e">
            <v>#N/A</v>
          </cell>
          <cell r="N753" t="e">
            <v>#N/A</v>
          </cell>
          <cell r="O753" t="e">
            <v>#N/A</v>
          </cell>
          <cell r="P753">
            <v>17.07</v>
          </cell>
          <cell r="Q753">
            <v>0</v>
          </cell>
          <cell r="R753" t="e">
            <v>#N/A</v>
          </cell>
        </row>
        <row r="754">
          <cell r="A754">
            <v>41124</v>
          </cell>
          <cell r="B754">
            <v>41124</v>
          </cell>
          <cell r="C754" t="str">
            <v>Future</v>
          </cell>
          <cell r="D754" t="e">
            <v>#N/A</v>
          </cell>
          <cell r="E754">
            <v>3.9132806324110199</v>
          </cell>
          <cell r="F754">
            <v>27.035810276679754</v>
          </cell>
          <cell r="G754">
            <v>16.245296442687895</v>
          </cell>
          <cell r="H754">
            <v>16.245296442687895</v>
          </cell>
          <cell r="I754" t="e">
            <v>#N/A</v>
          </cell>
          <cell r="J754" t="e">
            <v>#N/A</v>
          </cell>
          <cell r="K754" t="e">
            <v>#N/A</v>
          </cell>
          <cell r="L754" t="e">
            <v>#N/A</v>
          </cell>
          <cell r="M754" t="e">
            <v>#N/A</v>
          </cell>
          <cell r="N754" t="e">
            <v>#N/A</v>
          </cell>
          <cell r="O754" t="e">
            <v>#N/A</v>
          </cell>
          <cell r="P754">
            <v>17.07</v>
          </cell>
          <cell r="Q754">
            <v>0</v>
          </cell>
          <cell r="R754" t="e">
            <v>#N/A</v>
          </cell>
        </row>
        <row r="755">
          <cell r="A755">
            <v>41127</v>
          </cell>
          <cell r="B755">
            <v>41127</v>
          </cell>
          <cell r="C755" t="str">
            <v>Future</v>
          </cell>
          <cell r="D755" t="e">
            <v>#N/A</v>
          </cell>
          <cell r="E755">
            <v>3.8458102766797944</v>
          </cell>
          <cell r="F755">
            <v>27.086916996047343</v>
          </cell>
          <cell r="G755">
            <v>16.241067193676038</v>
          </cell>
          <cell r="H755">
            <v>16.241067193676038</v>
          </cell>
          <cell r="I755" t="e">
            <v>#N/A</v>
          </cell>
          <cell r="J755" t="e">
            <v>#N/A</v>
          </cell>
          <cell r="K755" t="e">
            <v>#N/A</v>
          </cell>
          <cell r="L755" t="e">
            <v>#N/A</v>
          </cell>
          <cell r="M755" t="e">
            <v>#N/A</v>
          </cell>
          <cell r="N755" t="e">
            <v>#N/A</v>
          </cell>
          <cell r="O755" t="e">
            <v>#N/A</v>
          </cell>
          <cell r="P755">
            <v>17.07</v>
          </cell>
          <cell r="Q755">
            <v>0</v>
          </cell>
          <cell r="R755" t="e">
            <v>#N/A</v>
          </cell>
        </row>
        <row r="756">
          <cell r="A756">
            <v>41128</v>
          </cell>
          <cell r="B756">
            <v>41128</v>
          </cell>
          <cell r="C756" t="str">
            <v>Future</v>
          </cell>
          <cell r="D756" t="e">
            <v>#N/A</v>
          </cell>
          <cell r="E756">
            <v>3.7783399209485689</v>
          </cell>
          <cell r="F756">
            <v>27.138023715414931</v>
          </cell>
          <cell r="G756">
            <v>16.236837944664181</v>
          </cell>
          <cell r="H756">
            <v>16.236837944664181</v>
          </cell>
          <cell r="I756" t="e">
            <v>#N/A</v>
          </cell>
          <cell r="J756" t="e">
            <v>#N/A</v>
          </cell>
          <cell r="K756" t="e">
            <v>#N/A</v>
          </cell>
          <cell r="L756" t="e">
            <v>#N/A</v>
          </cell>
          <cell r="M756" t="e">
            <v>#N/A</v>
          </cell>
          <cell r="N756" t="e">
            <v>#N/A</v>
          </cell>
          <cell r="O756" t="e">
            <v>#N/A</v>
          </cell>
          <cell r="P756">
            <v>17.07</v>
          </cell>
          <cell r="Q756">
            <v>0</v>
          </cell>
          <cell r="R756" t="e">
            <v>#N/A</v>
          </cell>
        </row>
        <row r="757">
          <cell r="A757">
            <v>41129</v>
          </cell>
          <cell r="B757">
            <v>41129</v>
          </cell>
          <cell r="C757" t="str">
            <v>Future</v>
          </cell>
          <cell r="D757" t="e">
            <v>#N/A</v>
          </cell>
          <cell r="E757">
            <v>3.7108695652173433</v>
          </cell>
          <cell r="F757">
            <v>27.18913043478252</v>
          </cell>
          <cell r="G757">
            <v>16.232608695652324</v>
          </cell>
          <cell r="H757">
            <v>16.232608695652324</v>
          </cell>
          <cell r="I757" t="e">
            <v>#N/A</v>
          </cell>
          <cell r="J757" t="e">
            <v>#N/A</v>
          </cell>
          <cell r="K757" t="e">
            <v>#N/A</v>
          </cell>
          <cell r="L757" t="e">
            <v>#N/A</v>
          </cell>
          <cell r="M757" t="e">
            <v>#N/A</v>
          </cell>
          <cell r="N757" t="e">
            <v>#N/A</v>
          </cell>
          <cell r="O757" t="e">
            <v>#N/A</v>
          </cell>
          <cell r="P757">
            <v>17.07</v>
          </cell>
          <cell r="Q757">
            <v>0</v>
          </cell>
          <cell r="R757" t="e">
            <v>#N/A</v>
          </cell>
        </row>
        <row r="758">
          <cell r="A758">
            <v>41130</v>
          </cell>
          <cell r="B758">
            <v>41130</v>
          </cell>
          <cell r="C758" t="str">
            <v>Future</v>
          </cell>
          <cell r="D758" t="e">
            <v>#N/A</v>
          </cell>
          <cell r="E758">
            <v>3.6433992094861178</v>
          </cell>
          <cell r="F758">
            <v>27.240237154150108</v>
          </cell>
          <cell r="G758">
            <v>16.228379446640467</v>
          </cell>
          <cell r="H758">
            <v>16.228379446640467</v>
          </cell>
          <cell r="I758" t="e">
            <v>#N/A</v>
          </cell>
          <cell r="J758" t="e">
            <v>#N/A</v>
          </cell>
          <cell r="K758" t="e">
            <v>#N/A</v>
          </cell>
          <cell r="L758" t="e">
            <v>#N/A</v>
          </cell>
          <cell r="M758" t="e">
            <v>#N/A</v>
          </cell>
          <cell r="N758" t="e">
            <v>#N/A</v>
          </cell>
          <cell r="O758" t="e">
            <v>#N/A</v>
          </cell>
          <cell r="P758">
            <v>17.07</v>
          </cell>
          <cell r="Q758">
            <v>0</v>
          </cell>
          <cell r="R758" t="e">
            <v>#N/A</v>
          </cell>
        </row>
        <row r="759">
          <cell r="A759">
            <v>41131</v>
          </cell>
          <cell r="B759">
            <v>41131</v>
          </cell>
          <cell r="C759" t="str">
            <v>Future</v>
          </cell>
          <cell r="D759" t="e">
            <v>#N/A</v>
          </cell>
          <cell r="E759">
            <v>3.5759288537548923</v>
          </cell>
          <cell r="F759">
            <v>27.291343873517697</v>
          </cell>
          <cell r="G759">
            <v>16.22415019762861</v>
          </cell>
          <cell r="H759">
            <v>16.22415019762861</v>
          </cell>
          <cell r="I759" t="e">
            <v>#N/A</v>
          </cell>
          <cell r="J759" t="e">
            <v>#N/A</v>
          </cell>
          <cell r="K759" t="e">
            <v>#N/A</v>
          </cell>
          <cell r="L759" t="e">
            <v>#N/A</v>
          </cell>
          <cell r="M759" t="e">
            <v>#N/A</v>
          </cell>
          <cell r="N759" t="e">
            <v>#N/A</v>
          </cell>
          <cell r="O759" t="e">
            <v>#N/A</v>
          </cell>
          <cell r="P759">
            <v>17.07</v>
          </cell>
          <cell r="Q759">
            <v>0</v>
          </cell>
          <cell r="R759" t="e">
            <v>#N/A</v>
          </cell>
        </row>
        <row r="760">
          <cell r="A760">
            <v>41134</v>
          </cell>
          <cell r="B760">
            <v>41134</v>
          </cell>
          <cell r="C760" t="str">
            <v>Future</v>
          </cell>
          <cell r="D760" t="e">
            <v>#N/A</v>
          </cell>
          <cell r="E760">
            <v>3.5084584980236668</v>
          </cell>
          <cell r="F760">
            <v>27.342450592885285</v>
          </cell>
          <cell r="G760">
            <v>16.219920948616753</v>
          </cell>
          <cell r="H760">
            <v>16.219920948616753</v>
          </cell>
          <cell r="I760" t="e">
            <v>#N/A</v>
          </cell>
          <cell r="J760" t="e">
            <v>#N/A</v>
          </cell>
          <cell r="K760" t="e">
            <v>#N/A</v>
          </cell>
          <cell r="L760" t="e">
            <v>#N/A</v>
          </cell>
          <cell r="M760" t="e">
            <v>#N/A</v>
          </cell>
          <cell r="N760" t="e">
            <v>#N/A</v>
          </cell>
          <cell r="O760" t="e">
            <v>#N/A</v>
          </cell>
          <cell r="P760">
            <v>17.07</v>
          </cell>
          <cell r="Q760">
            <v>0</v>
          </cell>
          <cell r="R760" t="e">
            <v>#N/A</v>
          </cell>
        </row>
        <row r="761">
          <cell r="A761">
            <v>41135</v>
          </cell>
          <cell r="B761">
            <v>41135</v>
          </cell>
          <cell r="C761" t="str">
            <v>Future</v>
          </cell>
          <cell r="D761" t="e">
            <v>#N/A</v>
          </cell>
          <cell r="E761">
            <v>3.4409881422924413</v>
          </cell>
          <cell r="F761">
            <v>27.393557312252874</v>
          </cell>
          <cell r="G761">
            <v>16.215691699604896</v>
          </cell>
          <cell r="H761">
            <v>16.215691699604896</v>
          </cell>
          <cell r="I761" t="e">
            <v>#N/A</v>
          </cell>
          <cell r="J761" t="e">
            <v>#N/A</v>
          </cell>
          <cell r="K761" t="e">
            <v>#N/A</v>
          </cell>
          <cell r="L761" t="e">
            <v>#N/A</v>
          </cell>
          <cell r="M761" t="e">
            <v>#N/A</v>
          </cell>
          <cell r="N761" t="e">
            <v>#N/A</v>
          </cell>
          <cell r="O761" t="e">
            <v>#N/A</v>
          </cell>
          <cell r="P761">
            <v>17.07</v>
          </cell>
          <cell r="Q761">
            <v>0</v>
          </cell>
          <cell r="R761" t="e">
            <v>#N/A</v>
          </cell>
        </row>
        <row r="762">
          <cell r="A762">
            <v>41136</v>
          </cell>
          <cell r="B762">
            <v>41136</v>
          </cell>
          <cell r="C762" t="str">
            <v>Future</v>
          </cell>
          <cell r="D762" t="e">
            <v>#N/A</v>
          </cell>
          <cell r="E762">
            <v>3.3735177865612158</v>
          </cell>
          <cell r="F762">
            <v>27.444664031620462</v>
          </cell>
          <cell r="G762">
            <v>16.211462450593039</v>
          </cell>
          <cell r="H762">
            <v>16.211462450593039</v>
          </cell>
          <cell r="I762" t="e">
            <v>#N/A</v>
          </cell>
          <cell r="J762" t="e">
            <v>#N/A</v>
          </cell>
          <cell r="K762" t="e">
            <v>#N/A</v>
          </cell>
          <cell r="L762" t="e">
            <v>#N/A</v>
          </cell>
          <cell r="M762" t="e">
            <v>#N/A</v>
          </cell>
          <cell r="N762" t="e">
            <v>#N/A</v>
          </cell>
          <cell r="O762" t="e">
            <v>#N/A</v>
          </cell>
          <cell r="P762">
            <v>17.07</v>
          </cell>
          <cell r="Q762">
            <v>0</v>
          </cell>
          <cell r="R762" t="e">
            <v>#N/A</v>
          </cell>
        </row>
        <row r="763">
          <cell r="A763">
            <v>41137</v>
          </cell>
          <cell r="B763">
            <v>41137</v>
          </cell>
          <cell r="C763" t="str">
            <v>Future</v>
          </cell>
          <cell r="D763" t="e">
            <v>#N/A</v>
          </cell>
          <cell r="E763">
            <v>3.3060474308299903</v>
          </cell>
          <cell r="F763">
            <v>27.495770750988051</v>
          </cell>
          <cell r="G763">
            <v>16.207233201581182</v>
          </cell>
          <cell r="H763">
            <v>16.207233201581182</v>
          </cell>
          <cell r="I763" t="e">
            <v>#N/A</v>
          </cell>
          <cell r="J763" t="e">
            <v>#N/A</v>
          </cell>
          <cell r="K763" t="e">
            <v>#N/A</v>
          </cell>
          <cell r="L763" t="e">
            <v>#N/A</v>
          </cell>
          <cell r="M763" t="e">
            <v>#N/A</v>
          </cell>
          <cell r="N763" t="e">
            <v>#N/A</v>
          </cell>
          <cell r="O763" t="e">
            <v>#N/A</v>
          </cell>
          <cell r="P763">
            <v>17.07</v>
          </cell>
          <cell r="Q763">
            <v>0</v>
          </cell>
          <cell r="R763" t="e">
            <v>#N/A</v>
          </cell>
        </row>
        <row r="764">
          <cell r="A764">
            <v>41138</v>
          </cell>
          <cell r="B764">
            <v>41138</v>
          </cell>
          <cell r="C764" t="str">
            <v>Future</v>
          </cell>
          <cell r="D764" t="e">
            <v>#N/A</v>
          </cell>
          <cell r="E764">
            <v>3.2385770750987648</v>
          </cell>
          <cell r="F764">
            <v>27.546877470355639</v>
          </cell>
          <cell r="G764">
            <v>16.203003952569325</v>
          </cell>
          <cell r="H764">
            <v>16.203003952569325</v>
          </cell>
          <cell r="I764" t="e">
            <v>#N/A</v>
          </cell>
          <cell r="J764" t="e">
            <v>#N/A</v>
          </cell>
          <cell r="K764" t="e">
            <v>#N/A</v>
          </cell>
          <cell r="L764" t="e">
            <v>#N/A</v>
          </cell>
          <cell r="M764" t="e">
            <v>#N/A</v>
          </cell>
          <cell r="N764" t="e">
            <v>#N/A</v>
          </cell>
          <cell r="O764" t="e">
            <v>#N/A</v>
          </cell>
          <cell r="P764">
            <v>17.07</v>
          </cell>
          <cell r="Q764">
            <v>0</v>
          </cell>
          <cell r="R764" t="e">
            <v>#N/A</v>
          </cell>
        </row>
        <row r="765">
          <cell r="A765">
            <v>41141</v>
          </cell>
          <cell r="B765">
            <v>41141</v>
          </cell>
          <cell r="C765" t="str">
            <v>Future</v>
          </cell>
          <cell r="D765" t="e">
            <v>#N/A</v>
          </cell>
          <cell r="E765">
            <v>3.1711067193675393</v>
          </cell>
          <cell r="F765">
            <v>27.597984189723228</v>
          </cell>
          <cell r="G765">
            <v>16.198774703557469</v>
          </cell>
          <cell r="H765">
            <v>16.198774703557469</v>
          </cell>
          <cell r="I765" t="e">
            <v>#N/A</v>
          </cell>
          <cell r="J765" t="e">
            <v>#N/A</v>
          </cell>
          <cell r="K765" t="e">
            <v>#N/A</v>
          </cell>
          <cell r="L765" t="e">
            <v>#N/A</v>
          </cell>
          <cell r="M765" t="e">
            <v>#N/A</v>
          </cell>
          <cell r="N765" t="e">
            <v>#N/A</v>
          </cell>
          <cell r="O765" t="e">
            <v>#N/A</v>
          </cell>
          <cell r="P765">
            <v>17.07</v>
          </cell>
          <cell r="Q765">
            <v>0</v>
          </cell>
          <cell r="R765" t="e">
            <v>#N/A</v>
          </cell>
        </row>
        <row r="766">
          <cell r="A766">
            <v>41142</v>
          </cell>
          <cell r="B766">
            <v>41142</v>
          </cell>
          <cell r="C766" t="str">
            <v>Future</v>
          </cell>
          <cell r="D766" t="e">
            <v>#N/A</v>
          </cell>
          <cell r="E766">
            <v>3.1036363636363138</v>
          </cell>
          <cell r="F766">
            <v>27.649090909090816</v>
          </cell>
          <cell r="G766">
            <v>16.194545454545612</v>
          </cell>
          <cell r="H766">
            <v>16.194545454545612</v>
          </cell>
          <cell r="I766" t="e">
            <v>#N/A</v>
          </cell>
          <cell r="J766" t="e">
            <v>#N/A</v>
          </cell>
          <cell r="K766" t="e">
            <v>#N/A</v>
          </cell>
          <cell r="L766" t="e">
            <v>#N/A</v>
          </cell>
          <cell r="M766" t="e">
            <v>#N/A</v>
          </cell>
          <cell r="N766" t="e">
            <v>#N/A</v>
          </cell>
          <cell r="O766" t="e">
            <v>#N/A</v>
          </cell>
          <cell r="P766">
            <v>17.07</v>
          </cell>
          <cell r="Q766">
            <v>0</v>
          </cell>
          <cell r="R766" t="e">
            <v>#N/A</v>
          </cell>
        </row>
        <row r="767">
          <cell r="A767">
            <v>41143</v>
          </cell>
          <cell r="B767">
            <v>41143</v>
          </cell>
          <cell r="C767" t="str">
            <v>Future</v>
          </cell>
          <cell r="D767" t="e">
            <v>#N/A</v>
          </cell>
          <cell r="E767">
            <v>3.0361660079050883</v>
          </cell>
          <cell r="F767">
            <v>27.700197628458405</v>
          </cell>
          <cell r="G767">
            <v>16.190316205533755</v>
          </cell>
          <cell r="H767">
            <v>16.190316205533755</v>
          </cell>
          <cell r="I767" t="e">
            <v>#N/A</v>
          </cell>
          <cell r="J767" t="e">
            <v>#N/A</v>
          </cell>
          <cell r="K767" t="e">
            <v>#N/A</v>
          </cell>
          <cell r="L767" t="e">
            <v>#N/A</v>
          </cell>
          <cell r="M767" t="e">
            <v>#N/A</v>
          </cell>
          <cell r="N767" t="e">
            <v>#N/A</v>
          </cell>
          <cell r="O767" t="e">
            <v>#N/A</v>
          </cell>
          <cell r="P767">
            <v>17.07</v>
          </cell>
          <cell r="Q767">
            <v>0</v>
          </cell>
          <cell r="R767" t="e">
            <v>#N/A</v>
          </cell>
        </row>
        <row r="768">
          <cell r="A768">
            <v>41144</v>
          </cell>
          <cell r="B768">
            <v>41144</v>
          </cell>
          <cell r="C768" t="str">
            <v>Future</v>
          </cell>
          <cell r="D768" t="e">
            <v>#N/A</v>
          </cell>
          <cell r="E768">
            <v>2.9686956521738628</v>
          </cell>
          <cell r="F768">
            <v>27.751304347825993</v>
          </cell>
          <cell r="G768">
            <v>16.186086956521898</v>
          </cell>
          <cell r="H768">
            <v>16.186086956521898</v>
          </cell>
          <cell r="I768" t="e">
            <v>#N/A</v>
          </cell>
          <cell r="J768" t="e">
            <v>#N/A</v>
          </cell>
          <cell r="K768" t="e">
            <v>#N/A</v>
          </cell>
          <cell r="L768" t="e">
            <v>#N/A</v>
          </cell>
          <cell r="M768" t="e">
            <v>#N/A</v>
          </cell>
          <cell r="N768" t="e">
            <v>#N/A</v>
          </cell>
          <cell r="O768" t="e">
            <v>#N/A</v>
          </cell>
          <cell r="P768">
            <v>17.07</v>
          </cell>
          <cell r="Q768">
            <v>0</v>
          </cell>
          <cell r="R768" t="e">
            <v>#N/A</v>
          </cell>
        </row>
        <row r="769">
          <cell r="A769">
            <v>41145</v>
          </cell>
          <cell r="B769">
            <v>41145</v>
          </cell>
          <cell r="C769" t="str">
            <v>Future</v>
          </cell>
          <cell r="D769" t="e">
            <v>#N/A</v>
          </cell>
          <cell r="E769">
            <v>2.9012252964426373</v>
          </cell>
          <cell r="F769">
            <v>27.802411067193582</v>
          </cell>
          <cell r="G769">
            <v>16.181857707510041</v>
          </cell>
          <cell r="H769">
            <v>16.181857707510041</v>
          </cell>
          <cell r="I769" t="e">
            <v>#N/A</v>
          </cell>
          <cell r="J769" t="e">
            <v>#N/A</v>
          </cell>
          <cell r="K769" t="e">
            <v>#N/A</v>
          </cell>
          <cell r="L769" t="e">
            <v>#N/A</v>
          </cell>
          <cell r="M769" t="e">
            <v>#N/A</v>
          </cell>
          <cell r="N769" t="e">
            <v>#N/A</v>
          </cell>
          <cell r="O769" t="e">
            <v>#N/A</v>
          </cell>
          <cell r="P769">
            <v>17.07</v>
          </cell>
          <cell r="Q769">
            <v>0</v>
          </cell>
          <cell r="R769" t="e">
            <v>#N/A</v>
          </cell>
        </row>
        <row r="770">
          <cell r="A770">
            <v>41148</v>
          </cell>
          <cell r="B770">
            <v>41148</v>
          </cell>
          <cell r="C770" t="str">
            <v>Future</v>
          </cell>
          <cell r="D770" t="e">
            <v>#N/A</v>
          </cell>
          <cell r="E770">
            <v>2.8337549407114118</v>
          </cell>
          <cell r="F770">
            <v>27.85351778656117</v>
          </cell>
          <cell r="G770">
            <v>16.177628458498184</v>
          </cell>
          <cell r="H770">
            <v>16.177628458498184</v>
          </cell>
          <cell r="I770" t="e">
            <v>#N/A</v>
          </cell>
          <cell r="J770" t="e">
            <v>#N/A</v>
          </cell>
          <cell r="K770" t="e">
            <v>#N/A</v>
          </cell>
          <cell r="L770" t="e">
            <v>#N/A</v>
          </cell>
          <cell r="M770" t="e">
            <v>#N/A</v>
          </cell>
          <cell r="N770" t="e">
            <v>#N/A</v>
          </cell>
          <cell r="O770" t="e">
            <v>#N/A</v>
          </cell>
          <cell r="P770">
            <v>17.07</v>
          </cell>
          <cell r="Q770">
            <v>0</v>
          </cell>
          <cell r="R770" t="e">
            <v>#N/A</v>
          </cell>
        </row>
        <row r="771">
          <cell r="A771">
            <v>41149</v>
          </cell>
          <cell r="B771">
            <v>41149</v>
          </cell>
          <cell r="C771" t="str">
            <v>Future</v>
          </cell>
          <cell r="D771" t="e">
            <v>#N/A</v>
          </cell>
          <cell r="E771">
            <v>2.7662845849801863</v>
          </cell>
          <cell r="F771">
            <v>27.904624505928759</v>
          </cell>
          <cell r="G771">
            <v>16.173399209486327</v>
          </cell>
          <cell r="H771">
            <v>16.173399209486327</v>
          </cell>
          <cell r="I771" t="e">
            <v>#N/A</v>
          </cell>
          <cell r="J771" t="e">
            <v>#N/A</v>
          </cell>
          <cell r="K771" t="e">
            <v>#N/A</v>
          </cell>
          <cell r="L771" t="e">
            <v>#N/A</v>
          </cell>
          <cell r="M771" t="e">
            <v>#N/A</v>
          </cell>
          <cell r="N771" t="e">
            <v>#N/A</v>
          </cell>
          <cell r="O771" t="e">
            <v>#N/A</v>
          </cell>
          <cell r="P771">
            <v>17.07</v>
          </cell>
          <cell r="Q771">
            <v>0</v>
          </cell>
          <cell r="R771" t="e">
            <v>#N/A</v>
          </cell>
        </row>
        <row r="772">
          <cell r="A772">
            <v>41150</v>
          </cell>
          <cell r="B772">
            <v>41150</v>
          </cell>
          <cell r="C772" t="str">
            <v>Future</v>
          </cell>
          <cell r="D772" t="e">
            <v>#N/A</v>
          </cell>
          <cell r="E772">
            <v>2.6988142292489607</v>
          </cell>
          <cell r="F772">
            <v>27.955731225296347</v>
          </cell>
          <cell r="G772">
            <v>16.16916996047447</v>
          </cell>
          <cell r="H772">
            <v>16.16916996047447</v>
          </cell>
          <cell r="I772" t="e">
            <v>#N/A</v>
          </cell>
          <cell r="J772" t="e">
            <v>#N/A</v>
          </cell>
          <cell r="K772" t="e">
            <v>#N/A</v>
          </cell>
          <cell r="L772" t="e">
            <v>#N/A</v>
          </cell>
          <cell r="M772" t="e">
            <v>#N/A</v>
          </cell>
          <cell r="N772" t="e">
            <v>#N/A</v>
          </cell>
          <cell r="O772" t="e">
            <v>#N/A</v>
          </cell>
          <cell r="P772">
            <v>17.07</v>
          </cell>
          <cell r="Q772">
            <v>0</v>
          </cell>
          <cell r="R772" t="e">
            <v>#N/A</v>
          </cell>
        </row>
        <row r="773">
          <cell r="A773">
            <v>41151</v>
          </cell>
          <cell r="B773">
            <v>41151</v>
          </cell>
          <cell r="C773" t="str">
            <v>Future</v>
          </cell>
          <cell r="D773" t="e">
            <v>#N/A</v>
          </cell>
          <cell r="E773">
            <v>2.6313438735177352</v>
          </cell>
          <cell r="F773">
            <v>28.006837944663936</v>
          </cell>
          <cell r="G773">
            <v>16.164940711462613</v>
          </cell>
          <cell r="H773">
            <v>16.164940711462613</v>
          </cell>
          <cell r="I773" t="e">
            <v>#N/A</v>
          </cell>
          <cell r="J773" t="e">
            <v>#N/A</v>
          </cell>
          <cell r="K773" t="e">
            <v>#N/A</v>
          </cell>
          <cell r="L773" t="e">
            <v>#N/A</v>
          </cell>
          <cell r="M773" t="e">
            <v>#N/A</v>
          </cell>
          <cell r="N773" t="e">
            <v>#N/A</v>
          </cell>
          <cell r="O773" t="e">
            <v>#N/A</v>
          </cell>
          <cell r="P773">
            <v>17.07</v>
          </cell>
          <cell r="Q773">
            <v>0</v>
          </cell>
          <cell r="R773" t="e">
            <v>#N/A</v>
          </cell>
        </row>
        <row r="774">
          <cell r="A774">
            <v>41152</v>
          </cell>
          <cell r="B774">
            <v>41152</v>
          </cell>
          <cell r="C774" t="str">
            <v>Future</v>
          </cell>
          <cell r="D774" t="e">
            <v>#N/A</v>
          </cell>
          <cell r="E774">
            <v>2.5638735177865097</v>
          </cell>
          <cell r="F774">
            <v>28.057944664031524</v>
          </cell>
          <cell r="G774">
            <v>16.160711462450756</v>
          </cell>
          <cell r="H774">
            <v>16.160711462450756</v>
          </cell>
          <cell r="I774" t="e">
            <v>#N/A</v>
          </cell>
          <cell r="J774" t="e">
            <v>#N/A</v>
          </cell>
          <cell r="K774" t="e">
            <v>#N/A</v>
          </cell>
          <cell r="L774" t="e">
            <v>#N/A</v>
          </cell>
          <cell r="M774" t="e">
            <v>#N/A</v>
          </cell>
          <cell r="N774" t="e">
            <v>#N/A</v>
          </cell>
          <cell r="O774" t="e">
            <v>#N/A</v>
          </cell>
          <cell r="P774">
            <v>17.07</v>
          </cell>
          <cell r="Q774">
            <v>0</v>
          </cell>
          <cell r="R774" t="e">
            <v>#N/A</v>
          </cell>
        </row>
        <row r="775">
          <cell r="A775">
            <v>41156</v>
          </cell>
          <cell r="B775">
            <v>41156</v>
          </cell>
          <cell r="C775" t="str">
            <v>Future</v>
          </cell>
          <cell r="D775" t="e">
            <v>#N/A</v>
          </cell>
          <cell r="E775">
            <v>2.4964031620552842</v>
          </cell>
          <cell r="F775">
            <v>28.109051383399112</v>
          </cell>
          <cell r="G775">
            <v>16.156482213438899</v>
          </cell>
          <cell r="H775">
            <v>16.156482213438899</v>
          </cell>
          <cell r="I775" t="e">
            <v>#N/A</v>
          </cell>
          <cell r="J775" t="e">
            <v>#N/A</v>
          </cell>
          <cell r="K775" t="e">
            <v>#N/A</v>
          </cell>
          <cell r="L775" t="e">
            <v>#N/A</v>
          </cell>
          <cell r="M775" t="e">
            <v>#N/A</v>
          </cell>
          <cell r="N775" t="e">
            <v>#N/A</v>
          </cell>
          <cell r="O775" t="e">
            <v>#N/A</v>
          </cell>
          <cell r="P775">
            <v>17.07</v>
          </cell>
          <cell r="Q775">
            <v>0</v>
          </cell>
          <cell r="R775" t="e">
            <v>#N/A</v>
          </cell>
        </row>
        <row r="776">
          <cell r="A776">
            <v>41157</v>
          </cell>
          <cell r="B776">
            <v>41157</v>
          </cell>
          <cell r="C776" t="str">
            <v>Future</v>
          </cell>
          <cell r="D776" t="e">
            <v>#N/A</v>
          </cell>
          <cell r="E776">
            <v>2.4289328063240587</v>
          </cell>
          <cell r="F776">
            <v>28.160158102766701</v>
          </cell>
          <cell r="G776">
            <v>16.152252964427042</v>
          </cell>
          <cell r="H776">
            <v>16.152252964427042</v>
          </cell>
          <cell r="I776" t="e">
            <v>#N/A</v>
          </cell>
          <cell r="J776" t="e">
            <v>#N/A</v>
          </cell>
          <cell r="K776" t="e">
            <v>#N/A</v>
          </cell>
          <cell r="L776" t="e">
            <v>#N/A</v>
          </cell>
          <cell r="M776" t="e">
            <v>#N/A</v>
          </cell>
          <cell r="N776" t="e">
            <v>#N/A</v>
          </cell>
          <cell r="O776" t="e">
            <v>#N/A</v>
          </cell>
          <cell r="P776">
            <v>17.07</v>
          </cell>
          <cell r="Q776">
            <v>0</v>
          </cell>
          <cell r="R776" t="e">
            <v>#N/A</v>
          </cell>
        </row>
        <row r="777">
          <cell r="A777">
            <v>41158</v>
          </cell>
          <cell r="B777">
            <v>41158</v>
          </cell>
          <cell r="C777" t="str">
            <v>Future</v>
          </cell>
          <cell r="D777" t="e">
            <v>#N/A</v>
          </cell>
          <cell r="E777">
            <v>2.3614624505928332</v>
          </cell>
          <cell r="F777">
            <v>28.211264822134289</v>
          </cell>
          <cell r="G777">
            <v>16.148023715415185</v>
          </cell>
          <cell r="H777">
            <v>16.148023715415185</v>
          </cell>
          <cell r="I777" t="e">
            <v>#N/A</v>
          </cell>
          <cell r="J777" t="e">
            <v>#N/A</v>
          </cell>
          <cell r="K777" t="e">
            <v>#N/A</v>
          </cell>
          <cell r="L777" t="e">
            <v>#N/A</v>
          </cell>
          <cell r="M777" t="e">
            <v>#N/A</v>
          </cell>
          <cell r="N777" t="e">
            <v>#N/A</v>
          </cell>
          <cell r="O777" t="e">
            <v>#N/A</v>
          </cell>
          <cell r="P777">
            <v>17.07</v>
          </cell>
          <cell r="Q777">
            <v>0</v>
          </cell>
          <cell r="R777" t="e">
            <v>#N/A</v>
          </cell>
        </row>
        <row r="778">
          <cell r="A778">
            <v>41159</v>
          </cell>
          <cell r="B778">
            <v>41159</v>
          </cell>
          <cell r="C778" t="str">
            <v>Future</v>
          </cell>
          <cell r="D778" t="e">
            <v>#N/A</v>
          </cell>
          <cell r="E778">
            <v>2.2939920948616077</v>
          </cell>
          <cell r="F778">
            <v>28.262371541501878</v>
          </cell>
          <cell r="G778">
            <v>16.143794466403328</v>
          </cell>
          <cell r="H778">
            <v>16.143794466403328</v>
          </cell>
          <cell r="I778" t="e">
            <v>#N/A</v>
          </cell>
          <cell r="J778" t="e">
            <v>#N/A</v>
          </cell>
          <cell r="K778" t="e">
            <v>#N/A</v>
          </cell>
          <cell r="L778" t="e">
            <v>#N/A</v>
          </cell>
          <cell r="M778" t="e">
            <v>#N/A</v>
          </cell>
          <cell r="N778" t="e">
            <v>#N/A</v>
          </cell>
          <cell r="O778" t="e">
            <v>#N/A</v>
          </cell>
          <cell r="P778">
            <v>17.07</v>
          </cell>
          <cell r="Q778">
            <v>0</v>
          </cell>
          <cell r="R778" t="e">
            <v>#N/A</v>
          </cell>
        </row>
        <row r="779">
          <cell r="A779">
            <v>41162</v>
          </cell>
          <cell r="B779">
            <v>41162</v>
          </cell>
          <cell r="C779" t="str">
            <v>Future</v>
          </cell>
          <cell r="D779" t="e">
            <v>#N/A</v>
          </cell>
          <cell r="E779">
            <v>2.2265217391303822</v>
          </cell>
          <cell r="F779">
            <v>28.313478260869466</v>
          </cell>
          <cell r="G779">
            <v>16.139565217391471</v>
          </cell>
          <cell r="H779">
            <v>16.139565217391471</v>
          </cell>
          <cell r="I779" t="e">
            <v>#N/A</v>
          </cell>
          <cell r="J779" t="e">
            <v>#N/A</v>
          </cell>
          <cell r="K779" t="e">
            <v>#N/A</v>
          </cell>
          <cell r="L779" t="e">
            <v>#N/A</v>
          </cell>
          <cell r="M779" t="e">
            <v>#N/A</v>
          </cell>
          <cell r="N779" t="e">
            <v>#N/A</v>
          </cell>
          <cell r="O779" t="e">
            <v>#N/A</v>
          </cell>
          <cell r="P779">
            <v>17.07</v>
          </cell>
          <cell r="Q779">
            <v>0</v>
          </cell>
          <cell r="R779" t="e">
            <v>#N/A</v>
          </cell>
        </row>
        <row r="780">
          <cell r="A780">
            <v>41163</v>
          </cell>
          <cell r="B780">
            <v>41163</v>
          </cell>
          <cell r="C780" t="str">
            <v>Future</v>
          </cell>
          <cell r="D780" t="e">
            <v>#N/A</v>
          </cell>
          <cell r="E780">
            <v>2.1590513833991567</v>
          </cell>
          <cell r="F780">
            <v>28.364584980237055</v>
          </cell>
          <cell r="G780">
            <v>16.135335968379614</v>
          </cell>
          <cell r="H780">
            <v>16.135335968379614</v>
          </cell>
          <cell r="I780" t="e">
            <v>#N/A</v>
          </cell>
          <cell r="J780" t="e">
            <v>#N/A</v>
          </cell>
          <cell r="K780" t="e">
            <v>#N/A</v>
          </cell>
          <cell r="L780" t="e">
            <v>#N/A</v>
          </cell>
          <cell r="M780" t="e">
            <v>#N/A</v>
          </cell>
          <cell r="N780" t="e">
            <v>#N/A</v>
          </cell>
          <cell r="O780" t="e">
            <v>#N/A</v>
          </cell>
          <cell r="P780">
            <v>17.07</v>
          </cell>
          <cell r="Q780">
            <v>0</v>
          </cell>
          <cell r="R780" t="e">
            <v>#N/A</v>
          </cell>
        </row>
        <row r="781">
          <cell r="A781">
            <v>41164</v>
          </cell>
          <cell r="B781">
            <v>41164</v>
          </cell>
          <cell r="C781" t="str">
            <v>Future</v>
          </cell>
          <cell r="D781" t="e">
            <v>#N/A</v>
          </cell>
          <cell r="E781">
            <v>2.0915810276679312</v>
          </cell>
          <cell r="F781">
            <v>28.415691699604643</v>
          </cell>
          <cell r="G781">
            <v>16.131106719367757</v>
          </cell>
          <cell r="H781">
            <v>16.131106719367757</v>
          </cell>
          <cell r="I781" t="e">
            <v>#N/A</v>
          </cell>
          <cell r="J781" t="e">
            <v>#N/A</v>
          </cell>
          <cell r="K781" t="e">
            <v>#N/A</v>
          </cell>
          <cell r="L781" t="e">
            <v>#N/A</v>
          </cell>
          <cell r="M781" t="e">
            <v>#N/A</v>
          </cell>
          <cell r="N781" t="e">
            <v>#N/A</v>
          </cell>
          <cell r="O781" t="e">
            <v>#N/A</v>
          </cell>
          <cell r="P781">
            <v>17.07</v>
          </cell>
          <cell r="Q781">
            <v>0</v>
          </cell>
          <cell r="R781" t="e">
            <v>#N/A</v>
          </cell>
        </row>
        <row r="782">
          <cell r="A782">
            <v>41165</v>
          </cell>
          <cell r="B782">
            <v>41165</v>
          </cell>
          <cell r="C782" t="str">
            <v>Future</v>
          </cell>
          <cell r="D782" t="e">
            <v>#N/A</v>
          </cell>
          <cell r="E782">
            <v>2.0241106719367057</v>
          </cell>
          <cell r="F782">
            <v>28.466798418972232</v>
          </cell>
          <cell r="G782">
            <v>16.1268774703559</v>
          </cell>
          <cell r="H782">
            <v>16.1268774703559</v>
          </cell>
          <cell r="I782" t="e">
            <v>#N/A</v>
          </cell>
          <cell r="J782" t="e">
            <v>#N/A</v>
          </cell>
          <cell r="K782" t="e">
            <v>#N/A</v>
          </cell>
          <cell r="L782" t="e">
            <v>#N/A</v>
          </cell>
          <cell r="M782" t="e">
            <v>#N/A</v>
          </cell>
          <cell r="N782" t="e">
            <v>#N/A</v>
          </cell>
          <cell r="O782" t="e">
            <v>#N/A</v>
          </cell>
          <cell r="P782">
            <v>17.07</v>
          </cell>
          <cell r="Q782">
            <v>0</v>
          </cell>
          <cell r="R782" t="e">
            <v>#N/A</v>
          </cell>
        </row>
        <row r="783">
          <cell r="A783">
            <v>41166</v>
          </cell>
          <cell r="B783">
            <v>41166</v>
          </cell>
          <cell r="C783" t="str">
            <v>Future</v>
          </cell>
          <cell r="D783" t="e">
            <v>#N/A</v>
          </cell>
          <cell r="E783">
            <v>1.9566403162054804</v>
          </cell>
          <cell r="F783">
            <v>28.51790513833982</v>
          </cell>
          <cell r="G783">
            <v>16.122648221344043</v>
          </cell>
          <cell r="H783">
            <v>16.122648221344043</v>
          </cell>
          <cell r="I783" t="e">
            <v>#N/A</v>
          </cell>
          <cell r="J783" t="e">
            <v>#N/A</v>
          </cell>
          <cell r="K783" t="e">
            <v>#N/A</v>
          </cell>
          <cell r="L783" t="e">
            <v>#N/A</v>
          </cell>
          <cell r="M783" t="e">
            <v>#N/A</v>
          </cell>
          <cell r="N783" t="e">
            <v>#N/A</v>
          </cell>
          <cell r="O783" t="e">
            <v>#N/A</v>
          </cell>
          <cell r="P783">
            <v>17.07</v>
          </cell>
          <cell r="Q783">
            <v>0</v>
          </cell>
          <cell r="R783" t="e">
            <v>#N/A</v>
          </cell>
        </row>
        <row r="784">
          <cell r="A784">
            <v>41169</v>
          </cell>
          <cell r="B784">
            <v>41169</v>
          </cell>
          <cell r="C784" t="str">
            <v>Future</v>
          </cell>
          <cell r="D784" t="e">
            <v>#N/A</v>
          </cell>
          <cell r="E784">
            <v>1.8891699604742551</v>
          </cell>
          <cell r="F784">
            <v>28.569011857707409</v>
          </cell>
          <cell r="G784">
            <v>16.118418972332186</v>
          </cell>
          <cell r="H784">
            <v>16.118418972332186</v>
          </cell>
          <cell r="I784" t="e">
            <v>#N/A</v>
          </cell>
          <cell r="J784" t="e">
            <v>#N/A</v>
          </cell>
          <cell r="K784" t="e">
            <v>#N/A</v>
          </cell>
          <cell r="L784" t="e">
            <v>#N/A</v>
          </cell>
          <cell r="M784" t="e">
            <v>#N/A</v>
          </cell>
          <cell r="N784" t="e">
            <v>#N/A</v>
          </cell>
          <cell r="O784" t="e">
            <v>#N/A</v>
          </cell>
          <cell r="P784">
            <v>17.07</v>
          </cell>
          <cell r="Q784">
            <v>0</v>
          </cell>
          <cell r="R784" t="e">
            <v>#N/A</v>
          </cell>
        </row>
        <row r="785">
          <cell r="A785">
            <v>41170</v>
          </cell>
          <cell r="B785">
            <v>41170</v>
          </cell>
          <cell r="C785" t="str">
            <v>Future</v>
          </cell>
          <cell r="D785" t="e">
            <v>#N/A</v>
          </cell>
          <cell r="E785">
            <v>1.8216996047430298</v>
          </cell>
          <cell r="F785">
            <v>28.620118577074997</v>
          </cell>
          <cell r="G785">
            <v>16.11418972332033</v>
          </cell>
          <cell r="H785">
            <v>16.11418972332033</v>
          </cell>
          <cell r="I785" t="e">
            <v>#N/A</v>
          </cell>
          <cell r="J785" t="e">
            <v>#N/A</v>
          </cell>
          <cell r="K785" t="e">
            <v>#N/A</v>
          </cell>
          <cell r="L785" t="e">
            <v>#N/A</v>
          </cell>
          <cell r="M785" t="e">
            <v>#N/A</v>
          </cell>
          <cell r="N785" t="e">
            <v>#N/A</v>
          </cell>
          <cell r="O785" t="e">
            <v>#N/A</v>
          </cell>
          <cell r="P785">
            <v>17.07</v>
          </cell>
          <cell r="Q785">
            <v>0</v>
          </cell>
          <cell r="R785" t="e">
            <v>#N/A</v>
          </cell>
        </row>
        <row r="786">
          <cell r="A786">
            <v>41171</v>
          </cell>
          <cell r="B786">
            <v>41171</v>
          </cell>
          <cell r="C786" t="str">
            <v>Future</v>
          </cell>
          <cell r="D786" t="e">
            <v>#N/A</v>
          </cell>
          <cell r="E786">
            <v>1.7542292490118045</v>
          </cell>
          <cell r="F786">
            <v>28.671225296442586</v>
          </cell>
          <cell r="G786">
            <v>16.109960474308473</v>
          </cell>
          <cell r="H786">
            <v>16.109960474308473</v>
          </cell>
          <cell r="I786" t="e">
            <v>#N/A</v>
          </cell>
          <cell r="J786" t="e">
            <v>#N/A</v>
          </cell>
          <cell r="K786" t="e">
            <v>#N/A</v>
          </cell>
          <cell r="L786" t="e">
            <v>#N/A</v>
          </cell>
          <cell r="M786" t="e">
            <v>#N/A</v>
          </cell>
          <cell r="N786" t="e">
            <v>#N/A</v>
          </cell>
          <cell r="O786" t="e">
            <v>#N/A</v>
          </cell>
          <cell r="P786">
            <v>17.07</v>
          </cell>
          <cell r="Q786">
            <v>0</v>
          </cell>
          <cell r="R786" t="e">
            <v>#N/A</v>
          </cell>
        </row>
        <row r="787">
          <cell r="A787">
            <v>41172</v>
          </cell>
          <cell r="B787">
            <v>41172</v>
          </cell>
          <cell r="C787" t="str">
            <v>Future</v>
          </cell>
          <cell r="D787" t="e">
            <v>#N/A</v>
          </cell>
          <cell r="E787">
            <v>1.6867588932805793</v>
          </cell>
          <cell r="F787">
            <v>28.722332015810174</v>
          </cell>
          <cell r="G787">
            <v>16.105731225296616</v>
          </cell>
          <cell r="H787">
            <v>16.105731225296616</v>
          </cell>
          <cell r="I787" t="e">
            <v>#N/A</v>
          </cell>
          <cell r="J787" t="e">
            <v>#N/A</v>
          </cell>
          <cell r="K787" t="e">
            <v>#N/A</v>
          </cell>
          <cell r="L787" t="e">
            <v>#N/A</v>
          </cell>
          <cell r="M787" t="e">
            <v>#N/A</v>
          </cell>
          <cell r="N787" t="e">
            <v>#N/A</v>
          </cell>
          <cell r="O787" t="e">
            <v>#N/A</v>
          </cell>
          <cell r="P787">
            <v>17.07</v>
          </cell>
          <cell r="Q787">
            <v>0</v>
          </cell>
          <cell r="R787" t="e">
            <v>#N/A</v>
          </cell>
        </row>
        <row r="788">
          <cell r="A788">
            <v>41173</v>
          </cell>
          <cell r="B788">
            <v>41173</v>
          </cell>
          <cell r="C788" t="str">
            <v>Future</v>
          </cell>
          <cell r="D788" t="e">
            <v>#N/A</v>
          </cell>
          <cell r="E788">
            <v>1.619288537549354</v>
          </cell>
          <cell r="F788">
            <v>28.773438735177763</v>
          </cell>
          <cell r="G788">
            <v>16.101501976284759</v>
          </cell>
          <cell r="H788">
            <v>16.101501976284759</v>
          </cell>
          <cell r="I788" t="e">
            <v>#N/A</v>
          </cell>
          <cell r="J788" t="e">
            <v>#N/A</v>
          </cell>
          <cell r="K788" t="e">
            <v>#N/A</v>
          </cell>
          <cell r="L788" t="e">
            <v>#N/A</v>
          </cell>
          <cell r="M788" t="e">
            <v>#N/A</v>
          </cell>
          <cell r="N788" t="e">
            <v>#N/A</v>
          </cell>
          <cell r="O788" t="e">
            <v>#N/A</v>
          </cell>
          <cell r="P788">
            <v>17.07</v>
          </cell>
          <cell r="Q788">
            <v>0</v>
          </cell>
          <cell r="R788" t="e">
            <v>#N/A</v>
          </cell>
        </row>
        <row r="789">
          <cell r="A789">
            <v>41176</v>
          </cell>
          <cell r="B789">
            <v>41176</v>
          </cell>
          <cell r="C789" t="str">
            <v>Future</v>
          </cell>
          <cell r="D789" t="e">
            <v>#N/A</v>
          </cell>
          <cell r="E789">
            <v>1.5518181818181287</v>
          </cell>
          <cell r="F789">
            <v>28.824545454545351</v>
          </cell>
          <cell r="G789">
            <v>16.097272727272902</v>
          </cell>
          <cell r="H789">
            <v>16.097272727272902</v>
          </cell>
          <cell r="I789" t="e">
            <v>#N/A</v>
          </cell>
          <cell r="J789" t="e">
            <v>#N/A</v>
          </cell>
          <cell r="K789" t="e">
            <v>#N/A</v>
          </cell>
          <cell r="L789" t="e">
            <v>#N/A</v>
          </cell>
          <cell r="M789" t="e">
            <v>#N/A</v>
          </cell>
          <cell r="N789" t="e">
            <v>#N/A</v>
          </cell>
          <cell r="O789" t="e">
            <v>#N/A</v>
          </cell>
          <cell r="P789">
            <v>17.07</v>
          </cell>
          <cell r="Q789">
            <v>0</v>
          </cell>
          <cell r="R789" t="e">
            <v>#N/A</v>
          </cell>
        </row>
        <row r="790">
          <cell r="A790">
            <v>41177</v>
          </cell>
          <cell r="B790">
            <v>41177</v>
          </cell>
          <cell r="C790" t="str">
            <v>Future</v>
          </cell>
          <cell r="D790" t="e">
            <v>#N/A</v>
          </cell>
          <cell r="E790">
            <v>1.4843478260869034</v>
          </cell>
          <cell r="F790">
            <v>28.87565217391294</v>
          </cell>
          <cell r="G790">
            <v>16.093043478261045</v>
          </cell>
          <cell r="H790">
            <v>16.093043478261045</v>
          </cell>
          <cell r="I790" t="e">
            <v>#N/A</v>
          </cell>
          <cell r="J790" t="e">
            <v>#N/A</v>
          </cell>
          <cell r="K790" t="e">
            <v>#N/A</v>
          </cell>
          <cell r="L790" t="e">
            <v>#N/A</v>
          </cell>
          <cell r="M790" t="e">
            <v>#N/A</v>
          </cell>
          <cell r="N790" t="e">
            <v>#N/A</v>
          </cell>
          <cell r="O790" t="e">
            <v>#N/A</v>
          </cell>
          <cell r="P790">
            <v>17.07</v>
          </cell>
          <cell r="Q790">
            <v>0</v>
          </cell>
          <cell r="R790" t="e">
            <v>#N/A</v>
          </cell>
        </row>
        <row r="791">
          <cell r="A791">
            <v>41178</v>
          </cell>
          <cell r="B791">
            <v>41178</v>
          </cell>
          <cell r="C791" t="str">
            <v>Future</v>
          </cell>
          <cell r="D791" t="e">
            <v>#N/A</v>
          </cell>
          <cell r="E791">
            <v>1.4168774703556781</v>
          </cell>
          <cell r="F791">
            <v>28.926758893280528</v>
          </cell>
          <cell r="G791">
            <v>16.088814229249188</v>
          </cell>
          <cell r="H791">
            <v>16.088814229249188</v>
          </cell>
          <cell r="I791" t="e">
            <v>#N/A</v>
          </cell>
          <cell r="J791" t="e">
            <v>#N/A</v>
          </cell>
          <cell r="K791" t="e">
            <v>#N/A</v>
          </cell>
          <cell r="L791" t="e">
            <v>#N/A</v>
          </cell>
          <cell r="M791" t="e">
            <v>#N/A</v>
          </cell>
          <cell r="N791" t="e">
            <v>#N/A</v>
          </cell>
          <cell r="O791" t="e">
            <v>#N/A</v>
          </cell>
          <cell r="P791">
            <v>17.07</v>
          </cell>
          <cell r="Q791">
            <v>0</v>
          </cell>
          <cell r="R791" t="e">
            <v>#N/A</v>
          </cell>
        </row>
        <row r="792">
          <cell r="A792">
            <v>41179</v>
          </cell>
          <cell r="B792">
            <v>41179</v>
          </cell>
          <cell r="C792" t="str">
            <v>Future</v>
          </cell>
          <cell r="D792" t="e">
            <v>#N/A</v>
          </cell>
          <cell r="E792">
            <v>1.3494071146244528</v>
          </cell>
          <cell r="F792">
            <v>28.977865612648117</v>
          </cell>
          <cell r="G792">
            <v>16.084584980237331</v>
          </cell>
          <cell r="H792">
            <v>16.084584980237331</v>
          </cell>
          <cell r="I792" t="e">
            <v>#N/A</v>
          </cell>
          <cell r="J792" t="e">
            <v>#N/A</v>
          </cell>
          <cell r="K792" t="e">
            <v>#N/A</v>
          </cell>
          <cell r="L792" t="e">
            <v>#N/A</v>
          </cell>
          <cell r="M792" t="e">
            <v>#N/A</v>
          </cell>
          <cell r="N792" t="e">
            <v>#N/A</v>
          </cell>
          <cell r="O792" t="e">
            <v>#N/A</v>
          </cell>
          <cell r="P792">
            <v>17.07</v>
          </cell>
          <cell r="Q792">
            <v>0</v>
          </cell>
          <cell r="R792" t="e">
            <v>#N/A</v>
          </cell>
        </row>
        <row r="793">
          <cell r="A793">
            <v>41180</v>
          </cell>
          <cell r="B793">
            <v>41180</v>
          </cell>
          <cell r="C793" t="str">
            <v>Future</v>
          </cell>
          <cell r="D793" t="e">
            <v>#N/A</v>
          </cell>
          <cell r="E793">
            <v>1.2819367588932276</v>
          </cell>
          <cell r="F793">
            <v>29.028972332015705</v>
          </cell>
          <cell r="G793">
            <v>16.080355731225474</v>
          </cell>
          <cell r="H793">
            <v>16.080355731225474</v>
          </cell>
          <cell r="I793" t="e">
            <v>#N/A</v>
          </cell>
          <cell r="J793" t="e">
            <v>#N/A</v>
          </cell>
          <cell r="K793" t="e">
            <v>#N/A</v>
          </cell>
          <cell r="L793" t="e">
            <v>#N/A</v>
          </cell>
          <cell r="M793" t="e">
            <v>#N/A</v>
          </cell>
          <cell r="N793" t="e">
            <v>#N/A</v>
          </cell>
          <cell r="O793" t="e">
            <v>#N/A</v>
          </cell>
          <cell r="P793">
            <v>17.07</v>
          </cell>
          <cell r="Q793">
            <v>0</v>
          </cell>
          <cell r="R793" t="e">
            <v>#N/A</v>
          </cell>
        </row>
        <row r="794">
          <cell r="A794">
            <v>41183</v>
          </cell>
          <cell r="B794">
            <v>41183</v>
          </cell>
          <cell r="C794" t="str">
            <v>Future</v>
          </cell>
          <cell r="D794" t="e">
            <v>#N/A</v>
          </cell>
          <cell r="E794">
            <v>1.2144664031620023</v>
          </cell>
          <cell r="F794">
            <v>29.080079051383294</v>
          </cell>
          <cell r="G794">
            <v>16.076126482213617</v>
          </cell>
          <cell r="H794">
            <v>16.076126482213617</v>
          </cell>
          <cell r="I794" t="e">
            <v>#N/A</v>
          </cell>
          <cell r="J794" t="e">
            <v>#N/A</v>
          </cell>
          <cell r="K794" t="e">
            <v>#N/A</v>
          </cell>
          <cell r="L794" t="e">
            <v>#N/A</v>
          </cell>
          <cell r="M794" t="e">
            <v>#N/A</v>
          </cell>
          <cell r="N794" t="e">
            <v>#N/A</v>
          </cell>
          <cell r="O794" t="e">
            <v>#N/A</v>
          </cell>
          <cell r="P794">
            <v>17.07</v>
          </cell>
          <cell r="Q794">
            <v>0</v>
          </cell>
          <cell r="R794" t="e">
            <v>#N/A</v>
          </cell>
        </row>
        <row r="795">
          <cell r="A795">
            <v>41184</v>
          </cell>
          <cell r="B795">
            <v>41184</v>
          </cell>
          <cell r="C795" t="str">
            <v>Future</v>
          </cell>
          <cell r="D795" t="e">
            <v>#N/A</v>
          </cell>
          <cell r="E795">
            <v>1.146996047430777</v>
          </cell>
          <cell r="F795">
            <v>29.131185770750882</v>
          </cell>
          <cell r="G795">
            <v>16.07189723320176</v>
          </cell>
          <cell r="H795">
            <v>16.07189723320176</v>
          </cell>
          <cell r="I795" t="e">
            <v>#N/A</v>
          </cell>
          <cell r="J795" t="e">
            <v>#N/A</v>
          </cell>
          <cell r="K795" t="e">
            <v>#N/A</v>
          </cell>
          <cell r="L795" t="e">
            <v>#N/A</v>
          </cell>
          <cell r="M795" t="e">
            <v>#N/A</v>
          </cell>
          <cell r="N795" t="e">
            <v>#N/A</v>
          </cell>
          <cell r="O795" t="e">
            <v>#N/A</v>
          </cell>
          <cell r="P795">
            <v>17.07</v>
          </cell>
          <cell r="Q795">
            <v>0</v>
          </cell>
          <cell r="R795" t="e">
            <v>#N/A</v>
          </cell>
        </row>
        <row r="796">
          <cell r="A796">
            <v>41185</v>
          </cell>
          <cell r="B796">
            <v>41185</v>
          </cell>
          <cell r="C796" t="str">
            <v>Future</v>
          </cell>
          <cell r="D796" t="e">
            <v>#N/A</v>
          </cell>
          <cell r="E796">
            <v>1.0795256916995517</v>
          </cell>
          <cell r="F796">
            <v>29.182292490118471</v>
          </cell>
          <cell r="G796">
            <v>16.067667984189903</v>
          </cell>
          <cell r="H796">
            <v>16.067667984189903</v>
          </cell>
          <cell r="I796" t="e">
            <v>#N/A</v>
          </cell>
          <cell r="J796" t="e">
            <v>#N/A</v>
          </cell>
          <cell r="K796" t="e">
            <v>#N/A</v>
          </cell>
          <cell r="L796" t="e">
            <v>#N/A</v>
          </cell>
          <cell r="M796" t="e">
            <v>#N/A</v>
          </cell>
          <cell r="N796" t="e">
            <v>#N/A</v>
          </cell>
          <cell r="O796" t="e">
            <v>#N/A</v>
          </cell>
          <cell r="P796">
            <v>17.07</v>
          </cell>
          <cell r="Q796">
            <v>0</v>
          </cell>
          <cell r="R796" t="e">
            <v>#N/A</v>
          </cell>
        </row>
        <row r="797">
          <cell r="A797">
            <v>41186</v>
          </cell>
          <cell r="B797">
            <v>41186</v>
          </cell>
          <cell r="C797" t="str">
            <v>Future</v>
          </cell>
          <cell r="D797" t="e">
            <v>#N/A</v>
          </cell>
          <cell r="E797">
            <v>1.0120553359683264</v>
          </cell>
          <cell r="F797">
            <v>29.233399209486059</v>
          </cell>
          <cell r="G797">
            <v>16.063438735178046</v>
          </cell>
          <cell r="H797">
            <v>16.063438735178046</v>
          </cell>
          <cell r="I797" t="e">
            <v>#N/A</v>
          </cell>
          <cell r="J797" t="e">
            <v>#N/A</v>
          </cell>
          <cell r="K797" t="e">
            <v>#N/A</v>
          </cell>
          <cell r="L797" t="e">
            <v>#N/A</v>
          </cell>
          <cell r="M797" t="e">
            <v>#N/A</v>
          </cell>
          <cell r="N797" t="e">
            <v>#N/A</v>
          </cell>
          <cell r="O797" t="e">
            <v>#N/A</v>
          </cell>
          <cell r="P797">
            <v>17.07</v>
          </cell>
          <cell r="Q797">
            <v>0</v>
          </cell>
          <cell r="R797" t="e">
            <v>#N/A</v>
          </cell>
        </row>
        <row r="798">
          <cell r="A798">
            <v>41187</v>
          </cell>
          <cell r="B798">
            <v>41187</v>
          </cell>
          <cell r="C798" t="str">
            <v>Future</v>
          </cell>
          <cell r="D798" t="e">
            <v>#N/A</v>
          </cell>
          <cell r="E798">
            <v>0.94458498023710114</v>
          </cell>
          <cell r="F798">
            <v>29.284505928853648</v>
          </cell>
          <cell r="G798">
            <v>16.059209486166189</v>
          </cell>
          <cell r="H798">
            <v>16.059209486166189</v>
          </cell>
          <cell r="I798" t="e">
            <v>#N/A</v>
          </cell>
          <cell r="J798" t="e">
            <v>#N/A</v>
          </cell>
          <cell r="K798" t="e">
            <v>#N/A</v>
          </cell>
          <cell r="L798" t="e">
            <v>#N/A</v>
          </cell>
          <cell r="M798" t="e">
            <v>#N/A</v>
          </cell>
          <cell r="N798" t="e">
            <v>#N/A</v>
          </cell>
          <cell r="O798" t="e">
            <v>#N/A</v>
          </cell>
          <cell r="P798">
            <v>17.07</v>
          </cell>
          <cell r="Q798">
            <v>0</v>
          </cell>
          <cell r="R798" t="e">
            <v>#N/A</v>
          </cell>
        </row>
        <row r="799">
          <cell r="A799">
            <v>41190</v>
          </cell>
          <cell r="B799">
            <v>41190</v>
          </cell>
          <cell r="C799" t="str">
            <v>Future</v>
          </cell>
          <cell r="D799" t="e">
            <v>#N/A</v>
          </cell>
          <cell r="E799">
            <v>0.87711462450587585</v>
          </cell>
          <cell r="F799">
            <v>29.335612648221236</v>
          </cell>
          <cell r="G799">
            <v>16.054980237154332</v>
          </cell>
          <cell r="H799">
            <v>16.054980237154332</v>
          </cell>
          <cell r="I799" t="e">
            <v>#N/A</v>
          </cell>
          <cell r="J799" t="e">
            <v>#N/A</v>
          </cell>
          <cell r="K799" t="e">
            <v>#N/A</v>
          </cell>
          <cell r="L799" t="e">
            <v>#N/A</v>
          </cell>
          <cell r="M799" t="e">
            <v>#N/A</v>
          </cell>
          <cell r="N799" t="e">
            <v>#N/A</v>
          </cell>
          <cell r="O799" t="e">
            <v>#N/A</v>
          </cell>
          <cell r="P799">
            <v>17.07</v>
          </cell>
          <cell r="Q799">
            <v>0</v>
          </cell>
          <cell r="R799" t="e">
            <v>#N/A</v>
          </cell>
        </row>
        <row r="800">
          <cell r="A800">
            <v>41191</v>
          </cell>
          <cell r="B800">
            <v>41191</v>
          </cell>
          <cell r="C800" t="str">
            <v>Future</v>
          </cell>
          <cell r="D800" t="e">
            <v>#N/A</v>
          </cell>
          <cell r="E800">
            <v>0.80964426877465057</v>
          </cell>
          <cell r="F800">
            <v>29.386719367588825</v>
          </cell>
          <cell r="G800">
            <v>16.050750988142475</v>
          </cell>
          <cell r="H800">
            <v>16.050750988142475</v>
          </cell>
          <cell r="I800" t="e">
            <v>#N/A</v>
          </cell>
          <cell r="J800" t="e">
            <v>#N/A</v>
          </cell>
          <cell r="K800" t="e">
            <v>#N/A</v>
          </cell>
          <cell r="L800" t="e">
            <v>#N/A</v>
          </cell>
          <cell r="M800" t="e">
            <v>#N/A</v>
          </cell>
          <cell r="N800" t="e">
            <v>#N/A</v>
          </cell>
          <cell r="O800" t="e">
            <v>#N/A</v>
          </cell>
          <cell r="P800">
            <v>17.07</v>
          </cell>
          <cell r="Q800">
            <v>0</v>
          </cell>
          <cell r="R800" t="e">
            <v>#N/A</v>
          </cell>
        </row>
        <row r="801">
          <cell r="A801">
            <v>41192</v>
          </cell>
          <cell r="B801">
            <v>41192</v>
          </cell>
          <cell r="C801" t="str">
            <v>Future</v>
          </cell>
          <cell r="D801" t="e">
            <v>#N/A</v>
          </cell>
          <cell r="E801">
            <v>0.74217391304342528</v>
          </cell>
          <cell r="F801">
            <v>29.437826086956413</v>
          </cell>
          <cell r="G801">
            <v>16.046521739130618</v>
          </cell>
          <cell r="H801">
            <v>16.046521739130618</v>
          </cell>
          <cell r="I801" t="e">
            <v>#N/A</v>
          </cell>
          <cell r="J801" t="e">
            <v>#N/A</v>
          </cell>
          <cell r="K801" t="e">
            <v>#N/A</v>
          </cell>
          <cell r="L801" t="e">
            <v>#N/A</v>
          </cell>
          <cell r="M801" t="e">
            <v>#N/A</v>
          </cell>
          <cell r="N801" t="e">
            <v>#N/A</v>
          </cell>
          <cell r="O801" t="e">
            <v>#N/A</v>
          </cell>
          <cell r="P801">
            <v>17.07</v>
          </cell>
          <cell r="Q801">
            <v>0</v>
          </cell>
          <cell r="R801" t="e">
            <v>#N/A</v>
          </cell>
        </row>
        <row r="802">
          <cell r="A802">
            <v>41193</v>
          </cell>
          <cell r="B802">
            <v>41193</v>
          </cell>
          <cell r="C802" t="str">
            <v>Future</v>
          </cell>
          <cell r="D802" t="e">
            <v>#N/A</v>
          </cell>
          <cell r="E802">
            <v>0.6747035573122</v>
          </cell>
          <cell r="F802">
            <v>29.488932806324001</v>
          </cell>
          <cell r="G802">
            <v>16.042292490118761</v>
          </cell>
          <cell r="H802">
            <v>16.042292490118761</v>
          </cell>
          <cell r="I802" t="e">
            <v>#N/A</v>
          </cell>
          <cell r="J802" t="e">
            <v>#N/A</v>
          </cell>
          <cell r="K802" t="e">
            <v>#N/A</v>
          </cell>
          <cell r="L802" t="e">
            <v>#N/A</v>
          </cell>
          <cell r="M802" t="e">
            <v>#N/A</v>
          </cell>
          <cell r="N802" t="e">
            <v>#N/A</v>
          </cell>
          <cell r="O802" t="e">
            <v>#N/A</v>
          </cell>
          <cell r="P802">
            <v>17.07</v>
          </cell>
          <cell r="Q802">
            <v>0</v>
          </cell>
          <cell r="R802" t="e">
            <v>#N/A</v>
          </cell>
        </row>
        <row r="803">
          <cell r="A803">
            <v>41194</v>
          </cell>
          <cell r="B803">
            <v>41194</v>
          </cell>
          <cell r="C803" t="str">
            <v>Future</v>
          </cell>
          <cell r="D803" t="e">
            <v>#N/A</v>
          </cell>
          <cell r="E803">
            <v>0.60723320158097471</v>
          </cell>
          <cell r="F803">
            <v>29.54003952569159</v>
          </cell>
          <cell r="G803">
            <v>16.038063241106904</v>
          </cell>
          <cell r="H803">
            <v>16.038063241106904</v>
          </cell>
          <cell r="I803" t="e">
            <v>#N/A</v>
          </cell>
          <cell r="J803" t="e">
            <v>#N/A</v>
          </cell>
          <cell r="K803" t="e">
            <v>#N/A</v>
          </cell>
          <cell r="L803" t="e">
            <v>#N/A</v>
          </cell>
          <cell r="M803" t="e">
            <v>#N/A</v>
          </cell>
          <cell r="N803" t="e">
            <v>#N/A</v>
          </cell>
          <cell r="O803" t="e">
            <v>#N/A</v>
          </cell>
          <cell r="P803">
            <v>17.07</v>
          </cell>
          <cell r="Q803">
            <v>0</v>
          </cell>
          <cell r="R803" t="e">
            <v>#N/A</v>
          </cell>
        </row>
        <row r="804">
          <cell r="A804">
            <v>41197</v>
          </cell>
          <cell r="B804">
            <v>41197</v>
          </cell>
          <cell r="C804" t="str">
            <v>Future</v>
          </cell>
          <cell r="D804" t="e">
            <v>#N/A</v>
          </cell>
          <cell r="E804">
            <v>0.53976284584974943</v>
          </cell>
          <cell r="F804">
            <v>29.591146245059178</v>
          </cell>
          <cell r="G804">
            <v>16.033833992095047</v>
          </cell>
          <cell r="H804">
            <v>16.033833992095047</v>
          </cell>
          <cell r="I804" t="e">
            <v>#N/A</v>
          </cell>
          <cell r="J804" t="e">
            <v>#N/A</v>
          </cell>
          <cell r="K804" t="e">
            <v>#N/A</v>
          </cell>
          <cell r="L804" t="e">
            <v>#N/A</v>
          </cell>
          <cell r="M804" t="e">
            <v>#N/A</v>
          </cell>
          <cell r="N804" t="e">
            <v>#N/A</v>
          </cell>
          <cell r="O804" t="e">
            <v>#N/A</v>
          </cell>
          <cell r="P804">
            <v>17.07</v>
          </cell>
          <cell r="Q804">
            <v>0</v>
          </cell>
          <cell r="R804" t="e">
            <v>#N/A</v>
          </cell>
        </row>
        <row r="805">
          <cell r="A805">
            <v>41198</v>
          </cell>
          <cell r="B805">
            <v>41198</v>
          </cell>
          <cell r="C805" t="str">
            <v>Future</v>
          </cell>
          <cell r="D805" t="e">
            <v>#N/A</v>
          </cell>
          <cell r="E805">
            <v>0.47229249011852414</v>
          </cell>
          <cell r="F805">
            <v>29.642252964426767</v>
          </cell>
          <cell r="G805">
            <v>16.02960474308319</v>
          </cell>
          <cell r="H805">
            <v>16.02960474308319</v>
          </cell>
          <cell r="I805" t="e">
            <v>#N/A</v>
          </cell>
          <cell r="J805" t="e">
            <v>#N/A</v>
          </cell>
          <cell r="K805" t="e">
            <v>#N/A</v>
          </cell>
          <cell r="L805" t="e">
            <v>#N/A</v>
          </cell>
          <cell r="M805" t="e">
            <v>#N/A</v>
          </cell>
          <cell r="N805" t="e">
            <v>#N/A</v>
          </cell>
          <cell r="O805" t="e">
            <v>#N/A</v>
          </cell>
          <cell r="P805">
            <v>17.07</v>
          </cell>
          <cell r="Q805">
            <v>0</v>
          </cell>
          <cell r="R805" t="e">
            <v>#N/A</v>
          </cell>
        </row>
        <row r="806">
          <cell r="A806">
            <v>41199</v>
          </cell>
          <cell r="B806">
            <v>41199</v>
          </cell>
          <cell r="C806" t="str">
            <v>Future</v>
          </cell>
          <cell r="D806" t="e">
            <v>#N/A</v>
          </cell>
          <cell r="E806">
            <v>0.40482213438729886</v>
          </cell>
          <cell r="F806">
            <v>29.693359683794355</v>
          </cell>
          <cell r="G806">
            <v>16.025375494071334</v>
          </cell>
          <cell r="H806">
            <v>16.025375494071334</v>
          </cell>
          <cell r="I806" t="e">
            <v>#N/A</v>
          </cell>
          <cell r="J806" t="e">
            <v>#N/A</v>
          </cell>
          <cell r="K806" t="e">
            <v>#N/A</v>
          </cell>
          <cell r="L806" t="e">
            <v>#N/A</v>
          </cell>
          <cell r="M806" t="e">
            <v>#N/A</v>
          </cell>
          <cell r="N806" t="e">
            <v>#N/A</v>
          </cell>
          <cell r="O806" t="e">
            <v>#N/A</v>
          </cell>
          <cell r="P806">
            <v>17.07</v>
          </cell>
          <cell r="Q806">
            <v>0</v>
          </cell>
          <cell r="R806" t="e">
            <v>#N/A</v>
          </cell>
        </row>
        <row r="807">
          <cell r="A807">
            <v>41200</v>
          </cell>
          <cell r="B807">
            <v>41200</v>
          </cell>
          <cell r="C807" t="str">
            <v>Future</v>
          </cell>
          <cell r="D807" t="e">
            <v>#N/A</v>
          </cell>
          <cell r="E807">
            <v>0.33735177865607358</v>
          </cell>
          <cell r="F807">
            <v>29.744466403161944</v>
          </cell>
          <cell r="G807">
            <v>16.021146245059477</v>
          </cell>
          <cell r="H807">
            <v>16.021146245059477</v>
          </cell>
          <cell r="I807" t="e">
            <v>#N/A</v>
          </cell>
          <cell r="J807" t="e">
            <v>#N/A</v>
          </cell>
          <cell r="K807" t="e">
            <v>#N/A</v>
          </cell>
          <cell r="L807" t="e">
            <v>#N/A</v>
          </cell>
          <cell r="M807" t="e">
            <v>#N/A</v>
          </cell>
          <cell r="N807" t="e">
            <v>#N/A</v>
          </cell>
          <cell r="O807" t="e">
            <v>#N/A</v>
          </cell>
          <cell r="P807">
            <v>17.07</v>
          </cell>
          <cell r="Q807">
            <v>0</v>
          </cell>
          <cell r="R807" t="e">
            <v>#N/A</v>
          </cell>
        </row>
        <row r="808">
          <cell r="A808">
            <v>41201</v>
          </cell>
          <cell r="B808">
            <v>41201</v>
          </cell>
          <cell r="C808" t="str">
            <v>Future</v>
          </cell>
          <cell r="D808" t="e">
            <v>#N/A</v>
          </cell>
          <cell r="E808">
            <v>0.26988142292484829</v>
          </cell>
          <cell r="F808">
            <v>29.795573122529532</v>
          </cell>
          <cell r="G808">
            <v>16.01691699604762</v>
          </cell>
          <cell r="H808">
            <v>16.01691699604762</v>
          </cell>
          <cell r="I808" t="e">
            <v>#N/A</v>
          </cell>
          <cell r="J808" t="e">
            <v>#N/A</v>
          </cell>
          <cell r="K808" t="e">
            <v>#N/A</v>
          </cell>
          <cell r="L808" t="e">
            <v>#N/A</v>
          </cell>
          <cell r="M808" t="e">
            <v>#N/A</v>
          </cell>
          <cell r="N808" t="e">
            <v>#N/A</v>
          </cell>
          <cell r="O808" t="e">
            <v>#N/A</v>
          </cell>
          <cell r="P808">
            <v>17.07</v>
          </cell>
          <cell r="Q808">
            <v>0</v>
          </cell>
          <cell r="R808" t="e">
            <v>#N/A</v>
          </cell>
        </row>
        <row r="809">
          <cell r="A809">
            <v>41204</v>
          </cell>
          <cell r="B809">
            <v>41204</v>
          </cell>
          <cell r="C809" t="str">
            <v>Future</v>
          </cell>
          <cell r="D809" t="e">
            <v>#N/A</v>
          </cell>
          <cell r="E809">
            <v>0.20241106719362301</v>
          </cell>
          <cell r="F809">
            <v>29.846679841897121</v>
          </cell>
          <cell r="G809">
            <v>16.012687747035763</v>
          </cell>
          <cell r="H809">
            <v>16.012687747035763</v>
          </cell>
          <cell r="I809" t="e">
            <v>#N/A</v>
          </cell>
          <cell r="J809" t="e">
            <v>#N/A</v>
          </cell>
          <cell r="K809" t="e">
            <v>#N/A</v>
          </cell>
          <cell r="L809" t="e">
            <v>#N/A</v>
          </cell>
          <cell r="M809" t="e">
            <v>#N/A</v>
          </cell>
          <cell r="N809" t="e">
            <v>#N/A</v>
          </cell>
          <cell r="O809" t="e">
            <v>#N/A</v>
          </cell>
          <cell r="P809">
            <v>17.07</v>
          </cell>
          <cell r="Q809">
            <v>0</v>
          </cell>
          <cell r="R809" t="e">
            <v>#N/A</v>
          </cell>
        </row>
        <row r="810">
          <cell r="A810">
            <v>41205</v>
          </cell>
          <cell r="B810">
            <v>41205</v>
          </cell>
          <cell r="C810" t="str">
            <v>Future</v>
          </cell>
          <cell r="D810" t="e">
            <v>#N/A</v>
          </cell>
          <cell r="E810">
            <v>0.13494071146239772</v>
          </cell>
          <cell r="F810">
            <v>29.897786561264709</v>
          </cell>
          <cell r="G810">
            <v>16.008458498023906</v>
          </cell>
          <cell r="H810">
            <v>16.008458498023906</v>
          </cell>
          <cell r="I810" t="e">
            <v>#N/A</v>
          </cell>
          <cell r="J810" t="e">
            <v>#N/A</v>
          </cell>
          <cell r="K810" t="e">
            <v>#N/A</v>
          </cell>
          <cell r="L810" t="e">
            <v>#N/A</v>
          </cell>
          <cell r="M810" t="e">
            <v>#N/A</v>
          </cell>
          <cell r="N810" t="e">
            <v>#N/A</v>
          </cell>
          <cell r="O810" t="e">
            <v>#N/A</v>
          </cell>
          <cell r="P810">
            <v>17.07</v>
          </cell>
          <cell r="Q810">
            <v>0</v>
          </cell>
          <cell r="R810" t="e">
            <v>#N/A</v>
          </cell>
        </row>
        <row r="811">
          <cell r="A811">
            <v>41206</v>
          </cell>
          <cell r="B811">
            <v>41206</v>
          </cell>
          <cell r="C811" t="str">
            <v>Future</v>
          </cell>
          <cell r="D811" t="e">
            <v>#N/A</v>
          </cell>
          <cell r="E811">
            <v>6.7470355731172424E-2</v>
          </cell>
          <cell r="F811">
            <v>29.948893280632298</v>
          </cell>
          <cell r="G811">
            <v>16.004229249012049</v>
          </cell>
          <cell r="H811">
            <v>16.004229249012049</v>
          </cell>
          <cell r="I811" t="e">
            <v>#N/A</v>
          </cell>
          <cell r="J811" t="e">
            <v>#N/A</v>
          </cell>
          <cell r="K811">
            <v>30</v>
          </cell>
          <cell r="L811">
            <v>16</v>
          </cell>
          <cell r="M811" t="e">
            <v>#N/A</v>
          </cell>
          <cell r="N811">
            <v>23</v>
          </cell>
          <cell r="O811" t="e">
            <v>#N/A</v>
          </cell>
          <cell r="P811">
            <v>17.07</v>
          </cell>
          <cell r="Q811">
            <v>0</v>
          </cell>
          <cell r="R811" t="e">
            <v>#N/A</v>
          </cell>
        </row>
        <row r="812">
          <cell r="A812">
            <v>0</v>
          </cell>
          <cell r="B812">
            <v>0</v>
          </cell>
          <cell r="C812" t="str">
            <v>Future</v>
          </cell>
          <cell r="D812" t="e">
            <v>#N/A</v>
          </cell>
          <cell r="E812">
            <v>-5.287437154777308E-14</v>
          </cell>
          <cell r="F812">
            <v>29.999999999999886</v>
          </cell>
          <cell r="G812">
            <v>16.000000000000192</v>
          </cell>
          <cell r="H812">
            <v>16.000000000000192</v>
          </cell>
          <cell r="I812" t="e">
            <v>#N/A</v>
          </cell>
          <cell r="J812" t="e">
            <v>#N/A</v>
          </cell>
          <cell r="K812">
            <v>30</v>
          </cell>
          <cell r="L812">
            <v>16</v>
          </cell>
          <cell r="M812" t="e">
            <v>#N/A</v>
          </cell>
          <cell r="N812">
            <v>23</v>
          </cell>
          <cell r="O812" t="e">
            <v>#N/A</v>
          </cell>
          <cell r="P812">
            <v>0</v>
          </cell>
          <cell r="Q812">
            <v>0</v>
          </cell>
          <cell r="R812" t="e">
            <v>#N/A</v>
          </cell>
        </row>
        <row r="813">
          <cell r="A813">
            <v>0</v>
          </cell>
          <cell r="B813">
            <v>0</v>
          </cell>
          <cell r="C813" t="str">
            <v>Future</v>
          </cell>
          <cell r="D813" t="e">
            <v>#N/A</v>
          </cell>
          <cell r="E813">
            <v>-6.7470355731278173E-2</v>
          </cell>
          <cell r="F813">
            <v>30.051106719367475</v>
          </cell>
          <cell r="G813">
            <v>15.995770750988335</v>
          </cell>
          <cell r="H813">
            <v>15.995770750988335</v>
          </cell>
          <cell r="I813" t="e">
            <v>#N/A</v>
          </cell>
          <cell r="J813" t="e">
            <v>#N/A</v>
          </cell>
          <cell r="K813">
            <v>30</v>
          </cell>
          <cell r="L813">
            <v>16</v>
          </cell>
          <cell r="M813" t="e">
            <v>#N/A</v>
          </cell>
          <cell r="N813">
            <v>23</v>
          </cell>
          <cell r="O813" t="e">
            <v>#N/A</v>
          </cell>
          <cell r="P813">
            <v>0</v>
          </cell>
          <cell r="Q813">
            <v>0</v>
          </cell>
          <cell r="R813" t="e">
            <v>#N/A</v>
          </cell>
        </row>
        <row r="814">
          <cell r="A814">
            <v>0</v>
          </cell>
          <cell r="B814">
            <v>0</v>
          </cell>
          <cell r="C814" t="str">
            <v>Future</v>
          </cell>
          <cell r="D814" t="e">
            <v>#N/A</v>
          </cell>
          <cell r="E814">
            <v>-0.13494071146250347</v>
          </cell>
          <cell r="F814">
            <v>30.102213438735063</v>
          </cell>
          <cell r="G814">
            <v>15.991541501976478</v>
          </cell>
          <cell r="H814">
            <v>15.991541501976478</v>
          </cell>
          <cell r="I814" t="e">
            <v>#N/A</v>
          </cell>
          <cell r="J814" t="e">
            <v>#N/A</v>
          </cell>
          <cell r="K814">
            <v>30</v>
          </cell>
          <cell r="L814">
            <v>16</v>
          </cell>
          <cell r="M814" t="e">
            <v>#N/A</v>
          </cell>
          <cell r="N814">
            <v>23</v>
          </cell>
          <cell r="O814" t="e">
            <v>#N/A</v>
          </cell>
          <cell r="P814">
            <v>0</v>
          </cell>
          <cell r="Q814">
            <v>0</v>
          </cell>
          <cell r="R814" t="e">
            <v>#N/A</v>
          </cell>
        </row>
        <row r="815">
          <cell r="A815">
            <v>0</v>
          </cell>
          <cell r="B815">
            <v>0</v>
          </cell>
          <cell r="C815" t="str">
            <v>Future</v>
          </cell>
          <cell r="D815" t="e">
            <v>#N/A</v>
          </cell>
          <cell r="E815">
            <v>-0.20241106719372876</v>
          </cell>
          <cell r="F815">
            <v>30.153320158102652</v>
          </cell>
          <cell r="G815">
            <v>15.987312252964621</v>
          </cell>
          <cell r="H815">
            <v>15.987312252964621</v>
          </cell>
          <cell r="I815" t="e">
            <v>#N/A</v>
          </cell>
          <cell r="J815" t="e">
            <v>#N/A</v>
          </cell>
          <cell r="K815">
            <v>30</v>
          </cell>
          <cell r="L815">
            <v>16</v>
          </cell>
          <cell r="M815" t="e">
            <v>#N/A</v>
          </cell>
          <cell r="N815">
            <v>23</v>
          </cell>
          <cell r="O815" t="e">
            <v>#N/A</v>
          </cell>
          <cell r="P815">
            <v>0</v>
          </cell>
          <cell r="Q815">
            <v>0</v>
          </cell>
          <cell r="R815" t="e">
            <v>#N/A</v>
          </cell>
        </row>
        <row r="816">
          <cell r="A816">
            <v>0</v>
          </cell>
          <cell r="B816">
            <v>0</v>
          </cell>
          <cell r="C816" t="str">
            <v>Future</v>
          </cell>
          <cell r="D816" t="e">
            <v>#N/A</v>
          </cell>
          <cell r="E816">
            <v>-0.26988142292495404</v>
          </cell>
          <cell r="F816">
            <v>30.20442687747024</v>
          </cell>
          <cell r="G816">
            <v>15.983083003952764</v>
          </cell>
          <cell r="H816">
            <v>15.983083003952764</v>
          </cell>
          <cell r="I816" t="e">
            <v>#N/A</v>
          </cell>
          <cell r="J816" t="e">
            <v>#N/A</v>
          </cell>
          <cell r="K816">
            <v>30</v>
          </cell>
          <cell r="L816">
            <v>16</v>
          </cell>
          <cell r="M816" t="e">
            <v>#N/A</v>
          </cell>
          <cell r="N816">
            <v>23</v>
          </cell>
          <cell r="O816" t="e">
            <v>#N/A</v>
          </cell>
          <cell r="P816">
            <v>0</v>
          </cell>
          <cell r="Q816">
            <v>0</v>
          </cell>
          <cell r="R816" t="e">
            <v>#N/A</v>
          </cell>
        </row>
        <row r="817">
          <cell r="A817">
            <v>0</v>
          </cell>
          <cell r="B817">
            <v>0</v>
          </cell>
          <cell r="C817" t="str">
            <v>Future</v>
          </cell>
          <cell r="D817" t="e">
            <v>#N/A</v>
          </cell>
          <cell r="E817">
            <v>-0.33735177865617932</v>
          </cell>
          <cell r="F817">
            <v>30.255533596837829</v>
          </cell>
          <cell r="G817">
            <v>15.978853754940907</v>
          </cell>
          <cell r="H817">
            <v>15.978853754940907</v>
          </cell>
          <cell r="I817" t="e">
            <v>#N/A</v>
          </cell>
          <cell r="J817" t="e">
            <v>#N/A</v>
          </cell>
          <cell r="K817">
            <v>30</v>
          </cell>
          <cell r="L817">
            <v>16</v>
          </cell>
          <cell r="M817" t="e">
            <v>#N/A</v>
          </cell>
          <cell r="N817">
            <v>23</v>
          </cell>
          <cell r="O817" t="e">
            <v>#N/A</v>
          </cell>
          <cell r="P817">
            <v>0</v>
          </cell>
          <cell r="Q817">
            <v>0</v>
          </cell>
          <cell r="R817" t="e">
            <v>#N/A</v>
          </cell>
        </row>
        <row r="818">
          <cell r="A818">
            <v>0</v>
          </cell>
          <cell r="B818">
            <v>0</v>
          </cell>
          <cell r="C818" t="str">
            <v>Future</v>
          </cell>
          <cell r="D818" t="e">
            <v>#N/A</v>
          </cell>
          <cell r="E818">
            <v>-0.40482213438740461</v>
          </cell>
          <cell r="F818">
            <v>30.306640316205417</v>
          </cell>
          <cell r="G818">
            <v>15.97462450592905</v>
          </cell>
          <cell r="H818">
            <v>15.97462450592905</v>
          </cell>
          <cell r="I818" t="e">
            <v>#N/A</v>
          </cell>
          <cell r="J818" t="e">
            <v>#N/A</v>
          </cell>
          <cell r="K818">
            <v>30</v>
          </cell>
          <cell r="L818">
            <v>16</v>
          </cell>
          <cell r="M818" t="e">
            <v>#N/A</v>
          </cell>
          <cell r="N818">
            <v>23</v>
          </cell>
          <cell r="O818" t="e">
            <v>#N/A</v>
          </cell>
          <cell r="P818">
            <v>0</v>
          </cell>
          <cell r="Q818">
            <v>0</v>
          </cell>
          <cell r="R818" t="e">
            <v>#N/A</v>
          </cell>
        </row>
        <row r="819">
          <cell r="A819">
            <v>0</v>
          </cell>
          <cell r="B819">
            <v>0</v>
          </cell>
          <cell r="C819" t="str">
            <v>Future</v>
          </cell>
          <cell r="D819" t="e">
            <v>#N/A</v>
          </cell>
          <cell r="E819">
            <v>-0.47229249011862989</v>
          </cell>
          <cell r="F819">
            <v>30.357747035573006</v>
          </cell>
          <cell r="G819">
            <v>15.970395256917193</v>
          </cell>
          <cell r="H819">
            <v>15.970395256917193</v>
          </cell>
          <cell r="I819" t="e">
            <v>#N/A</v>
          </cell>
          <cell r="J819" t="e">
            <v>#N/A</v>
          </cell>
          <cell r="K819">
            <v>30</v>
          </cell>
          <cell r="L819">
            <v>16</v>
          </cell>
          <cell r="M819" t="e">
            <v>#N/A</v>
          </cell>
          <cell r="N819">
            <v>23</v>
          </cell>
          <cell r="O819" t="e">
            <v>#N/A</v>
          </cell>
          <cell r="P819">
            <v>0</v>
          </cell>
          <cell r="Q819">
            <v>0</v>
          </cell>
          <cell r="R819" t="e">
            <v>#N/A</v>
          </cell>
        </row>
        <row r="820">
          <cell r="A820">
            <v>0</v>
          </cell>
          <cell r="B820">
            <v>0</v>
          </cell>
          <cell r="C820" t="str">
            <v>Future</v>
          </cell>
          <cell r="D820" t="e">
            <v>#N/A</v>
          </cell>
          <cell r="E820">
            <v>-0.53976284584985523</v>
          </cell>
          <cell r="F820">
            <v>30.408853754940594</v>
          </cell>
          <cell r="G820">
            <v>15.966166007905336</v>
          </cell>
          <cell r="H820">
            <v>15.966166007905336</v>
          </cell>
          <cell r="I820" t="e">
            <v>#N/A</v>
          </cell>
          <cell r="J820" t="e">
            <v>#N/A</v>
          </cell>
          <cell r="K820">
            <v>30</v>
          </cell>
          <cell r="L820">
            <v>16</v>
          </cell>
          <cell r="M820" t="e">
            <v>#N/A</v>
          </cell>
          <cell r="N820">
            <v>23</v>
          </cell>
          <cell r="O820" t="e">
            <v>#N/A</v>
          </cell>
          <cell r="P820">
            <v>0</v>
          </cell>
          <cell r="Q820">
            <v>0</v>
          </cell>
          <cell r="R820" t="e">
            <v>#N/A</v>
          </cell>
        </row>
        <row r="821">
          <cell r="A821">
            <v>0</v>
          </cell>
          <cell r="B821">
            <v>0</v>
          </cell>
          <cell r="C821" t="str">
            <v>Future</v>
          </cell>
          <cell r="D821" t="e">
            <v>#N/A</v>
          </cell>
          <cell r="E821">
            <v>-0.60723320158108052</v>
          </cell>
          <cell r="F821">
            <v>30.459960474308183</v>
          </cell>
          <cell r="G821">
            <v>15.961936758893479</v>
          </cell>
          <cell r="H821">
            <v>15.961936758893479</v>
          </cell>
          <cell r="I821" t="e">
            <v>#N/A</v>
          </cell>
          <cell r="J821" t="e">
            <v>#N/A</v>
          </cell>
          <cell r="K821">
            <v>30</v>
          </cell>
          <cell r="L821">
            <v>16</v>
          </cell>
          <cell r="M821" t="e">
            <v>#N/A</v>
          </cell>
          <cell r="N821">
            <v>23</v>
          </cell>
          <cell r="O821" t="e">
            <v>#N/A</v>
          </cell>
          <cell r="P821">
            <v>0</v>
          </cell>
          <cell r="Q821">
            <v>0</v>
          </cell>
          <cell r="R821" t="e">
            <v>#N/A</v>
          </cell>
        </row>
        <row r="822">
          <cell r="A822">
            <v>0</v>
          </cell>
          <cell r="B822">
            <v>0</v>
          </cell>
          <cell r="C822" t="str">
            <v>Future</v>
          </cell>
          <cell r="D822" t="e">
            <v>#N/A</v>
          </cell>
          <cell r="E822">
            <v>-0.6747035573123058</v>
          </cell>
          <cell r="F822">
            <v>30.511067193675771</v>
          </cell>
          <cell r="G822">
            <v>15.957707509881622</v>
          </cell>
          <cell r="H822">
            <v>15.957707509881622</v>
          </cell>
          <cell r="I822" t="e">
            <v>#N/A</v>
          </cell>
          <cell r="J822" t="e">
            <v>#N/A</v>
          </cell>
          <cell r="K822">
            <v>30</v>
          </cell>
          <cell r="L822">
            <v>16</v>
          </cell>
          <cell r="M822" t="e">
            <v>#N/A</v>
          </cell>
          <cell r="N822">
            <v>23</v>
          </cell>
          <cell r="O822" t="e">
            <v>#N/A</v>
          </cell>
          <cell r="P822">
            <v>0</v>
          </cell>
          <cell r="Q822">
            <v>0</v>
          </cell>
          <cell r="R822" t="e">
            <v>#N/A</v>
          </cell>
        </row>
        <row r="823">
          <cell r="A823">
            <v>0</v>
          </cell>
          <cell r="B823">
            <v>0</v>
          </cell>
          <cell r="C823" t="str">
            <v>Future</v>
          </cell>
          <cell r="D823" t="e">
            <v>#N/A</v>
          </cell>
          <cell r="E823">
            <v>-0.74217391304353109</v>
          </cell>
          <cell r="F823">
            <v>30.56217391304336</v>
          </cell>
          <cell r="G823">
            <v>15.953478260869765</v>
          </cell>
          <cell r="H823">
            <v>15.953478260869765</v>
          </cell>
          <cell r="I823" t="e">
            <v>#N/A</v>
          </cell>
          <cell r="J823" t="e">
            <v>#N/A</v>
          </cell>
          <cell r="K823">
            <v>30</v>
          </cell>
          <cell r="L823">
            <v>16</v>
          </cell>
          <cell r="M823" t="e">
            <v>#N/A</v>
          </cell>
          <cell r="N823">
            <v>23</v>
          </cell>
          <cell r="O823" t="e">
            <v>#N/A</v>
          </cell>
          <cell r="P823">
            <v>0</v>
          </cell>
          <cell r="Q823">
            <v>0</v>
          </cell>
          <cell r="R823" t="e">
            <v>#N/A</v>
          </cell>
        </row>
        <row r="824">
          <cell r="A824">
            <v>0</v>
          </cell>
          <cell r="B824">
            <v>0</v>
          </cell>
          <cell r="C824" t="str">
            <v>Future</v>
          </cell>
          <cell r="D824" t="e">
            <v>#N/A</v>
          </cell>
          <cell r="E824">
            <v>-0.80964426877475637</v>
          </cell>
          <cell r="F824">
            <v>30.613280632410948</v>
          </cell>
          <cell r="G824">
            <v>15.949249011857908</v>
          </cell>
          <cell r="H824">
            <v>15.949249011857908</v>
          </cell>
          <cell r="I824" t="e">
            <v>#N/A</v>
          </cell>
          <cell r="J824" t="e">
            <v>#N/A</v>
          </cell>
          <cell r="K824">
            <v>30</v>
          </cell>
          <cell r="L824">
            <v>16</v>
          </cell>
          <cell r="M824" t="e">
            <v>#N/A</v>
          </cell>
          <cell r="N824">
            <v>23</v>
          </cell>
          <cell r="O824" t="e">
            <v>#N/A</v>
          </cell>
          <cell r="P824">
            <v>0</v>
          </cell>
          <cell r="Q824">
            <v>0</v>
          </cell>
          <cell r="R824" t="e">
            <v>#N/A</v>
          </cell>
        </row>
        <row r="825">
          <cell r="A825">
            <v>0</v>
          </cell>
          <cell r="B825">
            <v>0</v>
          </cell>
          <cell r="C825" t="str">
            <v>Future</v>
          </cell>
          <cell r="D825" t="e">
            <v>#N/A</v>
          </cell>
          <cell r="E825">
            <v>-0.87711462450598165</v>
          </cell>
          <cell r="F825">
            <v>30.664387351778537</v>
          </cell>
          <cell r="G825">
            <v>15.945019762846051</v>
          </cell>
          <cell r="H825">
            <v>15.945019762846051</v>
          </cell>
          <cell r="I825" t="e">
            <v>#N/A</v>
          </cell>
          <cell r="J825" t="e">
            <v>#N/A</v>
          </cell>
          <cell r="K825">
            <v>30</v>
          </cell>
          <cell r="L825">
            <v>16</v>
          </cell>
          <cell r="M825" t="e">
            <v>#N/A</v>
          </cell>
          <cell r="N825">
            <v>23</v>
          </cell>
          <cell r="O825" t="e">
            <v>#N/A</v>
          </cell>
          <cell r="P825">
            <v>0</v>
          </cell>
          <cell r="Q825">
            <v>0</v>
          </cell>
          <cell r="R825" t="e">
            <v>#N/A</v>
          </cell>
        </row>
        <row r="826">
          <cell r="A826">
            <v>0</v>
          </cell>
          <cell r="B826">
            <v>0</v>
          </cell>
          <cell r="C826" t="str">
            <v>Future</v>
          </cell>
          <cell r="D826" t="e">
            <v>#N/A</v>
          </cell>
          <cell r="E826">
            <v>-0.94458498023720694</v>
          </cell>
          <cell r="F826">
            <v>30.715494071146125</v>
          </cell>
          <cell r="G826">
            <v>15.940790513834195</v>
          </cell>
          <cell r="H826">
            <v>15.940790513834195</v>
          </cell>
          <cell r="I826" t="e">
            <v>#N/A</v>
          </cell>
          <cell r="J826" t="e">
            <v>#N/A</v>
          </cell>
          <cell r="K826">
            <v>30</v>
          </cell>
          <cell r="L826">
            <v>16</v>
          </cell>
          <cell r="M826" t="e">
            <v>#N/A</v>
          </cell>
          <cell r="N826">
            <v>23</v>
          </cell>
          <cell r="O826" t="e">
            <v>#N/A</v>
          </cell>
          <cell r="P826">
            <v>0</v>
          </cell>
          <cell r="Q826">
            <v>0</v>
          </cell>
          <cell r="R826" t="e">
            <v>#N/A</v>
          </cell>
        </row>
        <row r="827">
          <cell r="A827">
            <v>0</v>
          </cell>
          <cell r="B827">
            <v>0</v>
          </cell>
          <cell r="C827" t="str">
            <v>Future</v>
          </cell>
          <cell r="D827" t="e">
            <v>#N/A</v>
          </cell>
          <cell r="E827">
            <v>-1.0120553359684323</v>
          </cell>
          <cell r="F827">
            <v>30.766600790513714</v>
          </cell>
          <cell r="G827">
            <v>15.936561264822338</v>
          </cell>
          <cell r="H827">
            <v>15.936561264822338</v>
          </cell>
          <cell r="I827" t="e">
            <v>#N/A</v>
          </cell>
          <cell r="J827" t="e">
            <v>#N/A</v>
          </cell>
          <cell r="K827">
            <v>30</v>
          </cell>
          <cell r="L827">
            <v>16</v>
          </cell>
          <cell r="M827" t="e">
            <v>#N/A</v>
          </cell>
          <cell r="N827">
            <v>23</v>
          </cell>
          <cell r="O827" t="e">
            <v>#N/A</v>
          </cell>
          <cell r="P827">
            <v>0</v>
          </cell>
          <cell r="Q827">
            <v>0</v>
          </cell>
          <cell r="R827" t="e">
            <v>#N/A</v>
          </cell>
        </row>
        <row r="828">
          <cell r="A828">
            <v>0</v>
          </cell>
          <cell r="B828">
            <v>0</v>
          </cell>
          <cell r="C828" t="str">
            <v>Future</v>
          </cell>
          <cell r="D828" t="e">
            <v>#N/A</v>
          </cell>
          <cell r="E828">
            <v>-1.0795256916996576</v>
          </cell>
          <cell r="F828">
            <v>30.817707509881302</v>
          </cell>
          <cell r="G828">
            <v>15.932332015810481</v>
          </cell>
          <cell r="H828">
            <v>15.932332015810481</v>
          </cell>
          <cell r="I828" t="e">
            <v>#N/A</v>
          </cell>
          <cell r="J828" t="e">
            <v>#N/A</v>
          </cell>
          <cell r="K828">
            <v>30</v>
          </cell>
          <cell r="L828">
            <v>16</v>
          </cell>
          <cell r="M828" t="e">
            <v>#N/A</v>
          </cell>
          <cell r="N828">
            <v>23</v>
          </cell>
          <cell r="O828" t="e">
            <v>#N/A</v>
          </cell>
          <cell r="P828">
            <v>0</v>
          </cell>
          <cell r="Q828">
            <v>0</v>
          </cell>
          <cell r="R828" t="e">
            <v>#N/A</v>
          </cell>
        </row>
        <row r="829">
          <cell r="A829">
            <v>0</v>
          </cell>
          <cell r="B829">
            <v>0</v>
          </cell>
          <cell r="C829" t="str">
            <v>Future</v>
          </cell>
          <cell r="D829" t="e">
            <v>#N/A</v>
          </cell>
          <cell r="E829">
            <v>-1.1469960474308829</v>
          </cell>
          <cell r="F829">
            <v>30.868814229248891</v>
          </cell>
          <cell r="G829">
            <v>15.928102766798624</v>
          </cell>
          <cell r="H829">
            <v>15.928102766798624</v>
          </cell>
          <cell r="I829" t="e">
            <v>#N/A</v>
          </cell>
          <cell r="J829" t="e">
            <v>#N/A</v>
          </cell>
          <cell r="K829">
            <v>30</v>
          </cell>
          <cell r="L829">
            <v>16</v>
          </cell>
          <cell r="M829" t="e">
            <v>#N/A</v>
          </cell>
          <cell r="N829">
            <v>23</v>
          </cell>
          <cell r="O829" t="e">
            <v>#N/A</v>
          </cell>
          <cell r="P829">
            <v>0</v>
          </cell>
          <cell r="Q829">
            <v>0</v>
          </cell>
          <cell r="R829" t="e">
            <v>#N/A</v>
          </cell>
        </row>
        <row r="830">
          <cell r="A830">
            <v>0</v>
          </cell>
          <cell r="B830">
            <v>0</v>
          </cell>
          <cell r="C830" t="str">
            <v>Future</v>
          </cell>
          <cell r="D830" t="e">
            <v>#N/A</v>
          </cell>
          <cell r="E830">
            <v>-1.2144664031621082</v>
          </cell>
          <cell r="F830">
            <v>30.919920948616479</v>
          </cell>
          <cell r="G830">
            <v>15.923873517786767</v>
          </cell>
          <cell r="H830">
            <v>15.923873517786767</v>
          </cell>
          <cell r="I830" t="e">
            <v>#N/A</v>
          </cell>
          <cell r="J830" t="e">
            <v>#N/A</v>
          </cell>
          <cell r="K830">
            <v>30</v>
          </cell>
          <cell r="L830">
            <v>16</v>
          </cell>
          <cell r="M830" t="e">
            <v>#N/A</v>
          </cell>
          <cell r="N830">
            <v>23</v>
          </cell>
          <cell r="O830" t="e">
            <v>#N/A</v>
          </cell>
          <cell r="P830">
            <v>0</v>
          </cell>
          <cell r="Q830">
            <v>0</v>
          </cell>
          <cell r="R830" t="e">
            <v>#N/A</v>
          </cell>
        </row>
        <row r="831">
          <cell r="A831">
            <v>0</v>
          </cell>
          <cell r="B831">
            <v>0</v>
          </cell>
          <cell r="C831" t="str">
            <v>Future</v>
          </cell>
          <cell r="D831" t="e">
            <v>#N/A</v>
          </cell>
          <cell r="E831">
            <v>-1.2819367588933335</v>
          </cell>
          <cell r="F831">
            <v>30.971027667984067</v>
          </cell>
          <cell r="G831">
            <v>15.91964426877491</v>
          </cell>
          <cell r="H831">
            <v>15.91964426877491</v>
          </cell>
          <cell r="I831" t="e">
            <v>#N/A</v>
          </cell>
          <cell r="J831" t="e">
            <v>#N/A</v>
          </cell>
          <cell r="K831">
            <v>30</v>
          </cell>
          <cell r="L831">
            <v>16</v>
          </cell>
          <cell r="M831" t="e">
            <v>#N/A</v>
          </cell>
          <cell r="N831">
            <v>23</v>
          </cell>
          <cell r="O831" t="e">
            <v>#N/A</v>
          </cell>
          <cell r="P831">
            <v>0</v>
          </cell>
          <cell r="Q831">
            <v>0</v>
          </cell>
          <cell r="R831" t="e">
            <v>#N/A</v>
          </cell>
        </row>
        <row r="832">
          <cell r="A832">
            <v>0</v>
          </cell>
          <cell r="B832">
            <v>0</v>
          </cell>
          <cell r="C832" t="str">
            <v>Future</v>
          </cell>
          <cell r="D832" t="e">
            <v>#N/A</v>
          </cell>
          <cell r="E832">
            <v>-1.3494071146245588</v>
          </cell>
          <cell r="F832">
            <v>31.022134387351656</v>
          </cell>
          <cell r="G832">
            <v>15.915415019763053</v>
          </cell>
          <cell r="H832">
            <v>15.915415019763053</v>
          </cell>
          <cell r="I832" t="e">
            <v>#N/A</v>
          </cell>
          <cell r="J832" t="e">
            <v>#N/A</v>
          </cell>
          <cell r="K832">
            <v>30</v>
          </cell>
          <cell r="L832">
            <v>16</v>
          </cell>
          <cell r="M832" t="e">
            <v>#N/A</v>
          </cell>
          <cell r="N832">
            <v>23</v>
          </cell>
          <cell r="O832" t="e">
            <v>#N/A</v>
          </cell>
          <cell r="P832">
            <v>0</v>
          </cell>
          <cell r="Q832">
            <v>0</v>
          </cell>
          <cell r="R832" t="e">
            <v>#N/A</v>
          </cell>
        </row>
        <row r="833">
          <cell r="A833">
            <v>0</v>
          </cell>
          <cell r="B833">
            <v>0</v>
          </cell>
          <cell r="C833" t="str">
            <v>Future</v>
          </cell>
          <cell r="D833" t="e">
            <v>#N/A</v>
          </cell>
          <cell r="E833">
            <v>-1.416877470355784</v>
          </cell>
          <cell r="F833">
            <v>31.073241106719244</v>
          </cell>
          <cell r="G833">
            <v>15.911185770751196</v>
          </cell>
          <cell r="H833">
            <v>15.911185770751196</v>
          </cell>
          <cell r="I833" t="e">
            <v>#N/A</v>
          </cell>
          <cell r="J833" t="e">
            <v>#N/A</v>
          </cell>
          <cell r="K833">
            <v>30</v>
          </cell>
          <cell r="L833">
            <v>16</v>
          </cell>
          <cell r="M833" t="e">
            <v>#N/A</v>
          </cell>
          <cell r="N833">
            <v>23</v>
          </cell>
          <cell r="O833" t="e">
            <v>#N/A</v>
          </cell>
          <cell r="P833">
            <v>0</v>
          </cell>
          <cell r="Q833">
            <v>0</v>
          </cell>
          <cell r="R833" t="e">
            <v>#N/A</v>
          </cell>
        </row>
        <row r="834">
          <cell r="A834">
            <v>0</v>
          </cell>
          <cell r="B834">
            <v>0</v>
          </cell>
          <cell r="C834" t="str">
            <v>Future</v>
          </cell>
          <cell r="D834" t="e">
            <v>#N/A</v>
          </cell>
          <cell r="E834">
            <v>-1.4843478260870093</v>
          </cell>
          <cell r="F834">
            <v>31.124347826086833</v>
          </cell>
          <cell r="G834">
            <v>15.906956521739339</v>
          </cell>
          <cell r="H834">
            <v>15.906956521739339</v>
          </cell>
          <cell r="I834" t="e">
            <v>#N/A</v>
          </cell>
          <cell r="J834" t="e">
            <v>#N/A</v>
          </cell>
          <cell r="K834">
            <v>30</v>
          </cell>
          <cell r="L834">
            <v>16</v>
          </cell>
          <cell r="M834" t="e">
            <v>#N/A</v>
          </cell>
          <cell r="N834">
            <v>23</v>
          </cell>
          <cell r="O834" t="e">
            <v>#N/A</v>
          </cell>
          <cell r="P834">
            <v>0</v>
          </cell>
          <cell r="Q834">
            <v>0</v>
          </cell>
          <cell r="R834" t="e">
            <v>#N/A</v>
          </cell>
        </row>
        <row r="835">
          <cell r="A835">
            <v>0</v>
          </cell>
          <cell r="B835">
            <v>0</v>
          </cell>
          <cell r="C835" t="str">
            <v>Future</v>
          </cell>
          <cell r="D835" t="e">
            <v>#N/A</v>
          </cell>
          <cell r="E835">
            <v>-1.5518181818182346</v>
          </cell>
          <cell r="F835">
            <v>31.175454545454421</v>
          </cell>
          <cell r="G835">
            <v>15.902727272727482</v>
          </cell>
          <cell r="H835">
            <v>15.902727272727482</v>
          </cell>
          <cell r="I835" t="e">
            <v>#N/A</v>
          </cell>
          <cell r="J835" t="e">
            <v>#N/A</v>
          </cell>
          <cell r="K835">
            <v>30</v>
          </cell>
          <cell r="L835">
            <v>16</v>
          </cell>
          <cell r="M835" t="e">
            <v>#N/A</v>
          </cell>
          <cell r="N835">
            <v>23</v>
          </cell>
          <cell r="O835" t="e">
            <v>#N/A</v>
          </cell>
          <cell r="P835">
            <v>0</v>
          </cell>
          <cell r="Q835">
            <v>0</v>
          </cell>
          <cell r="R835" t="e">
            <v>#N/A</v>
          </cell>
        </row>
        <row r="836">
          <cell r="A836">
            <v>0</v>
          </cell>
          <cell r="B836">
            <v>0</v>
          </cell>
          <cell r="C836" t="str">
            <v>Future</v>
          </cell>
          <cell r="D836" t="e">
            <v>#N/A</v>
          </cell>
          <cell r="E836">
            <v>-1.6192885375494599</v>
          </cell>
          <cell r="F836">
            <v>31.22656126482201</v>
          </cell>
          <cell r="G836">
            <v>15.898498023715625</v>
          </cell>
          <cell r="H836">
            <v>15.898498023715625</v>
          </cell>
          <cell r="I836" t="e">
            <v>#N/A</v>
          </cell>
          <cell r="J836" t="e">
            <v>#N/A</v>
          </cell>
          <cell r="K836">
            <v>30</v>
          </cell>
          <cell r="L836">
            <v>16</v>
          </cell>
          <cell r="M836" t="e">
            <v>#N/A</v>
          </cell>
          <cell r="N836">
            <v>23</v>
          </cell>
          <cell r="O836" t="e">
            <v>#N/A</v>
          </cell>
          <cell r="P836">
            <v>0</v>
          </cell>
          <cell r="Q836">
            <v>0</v>
          </cell>
          <cell r="R836" t="e">
            <v>#N/A</v>
          </cell>
        </row>
        <row r="837">
          <cell r="A837">
            <v>0</v>
          </cell>
          <cell r="B837">
            <v>0</v>
          </cell>
          <cell r="C837" t="str">
            <v>Future</v>
          </cell>
          <cell r="D837" t="e">
            <v>#N/A</v>
          </cell>
          <cell r="E837">
            <v>-1.6867588932806852</v>
          </cell>
          <cell r="F837">
            <v>31.277667984189598</v>
          </cell>
          <cell r="G837">
            <v>15.894268774703768</v>
          </cell>
          <cell r="H837">
            <v>15.894268774703768</v>
          </cell>
          <cell r="I837" t="e">
            <v>#N/A</v>
          </cell>
          <cell r="J837" t="e">
            <v>#N/A</v>
          </cell>
          <cell r="K837">
            <v>30</v>
          </cell>
          <cell r="L837">
            <v>16</v>
          </cell>
          <cell r="M837" t="e">
            <v>#N/A</v>
          </cell>
          <cell r="N837">
            <v>23</v>
          </cell>
          <cell r="O837" t="e">
            <v>#N/A</v>
          </cell>
          <cell r="P837">
            <v>0</v>
          </cell>
          <cell r="Q837">
            <v>0</v>
          </cell>
          <cell r="R837" t="e">
            <v>#N/A</v>
          </cell>
        </row>
        <row r="838">
          <cell r="A838">
            <v>0</v>
          </cell>
          <cell r="B838">
            <v>0</v>
          </cell>
          <cell r="C838" t="str">
            <v>Future</v>
          </cell>
          <cell r="D838" t="e">
            <v>#N/A</v>
          </cell>
          <cell r="E838">
            <v>-1.7542292490119105</v>
          </cell>
          <cell r="F838">
            <v>31.328774703557187</v>
          </cell>
          <cell r="G838">
            <v>15.890039525691911</v>
          </cell>
          <cell r="H838">
            <v>15.890039525691911</v>
          </cell>
          <cell r="I838" t="e">
            <v>#N/A</v>
          </cell>
          <cell r="J838" t="e">
            <v>#N/A</v>
          </cell>
          <cell r="K838">
            <v>30</v>
          </cell>
          <cell r="L838">
            <v>16</v>
          </cell>
          <cell r="M838" t="e">
            <v>#N/A</v>
          </cell>
          <cell r="N838">
            <v>23</v>
          </cell>
          <cell r="O838" t="e">
            <v>#N/A</v>
          </cell>
          <cell r="P838">
            <v>0</v>
          </cell>
          <cell r="Q838">
            <v>0</v>
          </cell>
          <cell r="R838" t="e">
            <v>#N/A</v>
          </cell>
        </row>
        <row r="839">
          <cell r="A839">
            <v>0</v>
          </cell>
          <cell r="B839">
            <v>0</v>
          </cell>
          <cell r="C839" t="str">
            <v>Future</v>
          </cell>
          <cell r="D839" t="e">
            <v>#N/A</v>
          </cell>
          <cell r="E839">
            <v>-1.8216996047431357</v>
          </cell>
          <cell r="F839">
            <v>31.379881422924775</v>
          </cell>
          <cell r="G839">
            <v>15.885810276680054</v>
          </cell>
          <cell r="H839">
            <v>15.885810276680054</v>
          </cell>
          <cell r="I839" t="e">
            <v>#N/A</v>
          </cell>
          <cell r="J839" t="e">
            <v>#N/A</v>
          </cell>
          <cell r="K839">
            <v>30</v>
          </cell>
          <cell r="L839">
            <v>16</v>
          </cell>
          <cell r="M839" t="e">
            <v>#N/A</v>
          </cell>
          <cell r="N839">
            <v>23</v>
          </cell>
          <cell r="O839" t="e">
            <v>#N/A</v>
          </cell>
          <cell r="P839">
            <v>0</v>
          </cell>
          <cell r="Q839">
            <v>0</v>
          </cell>
          <cell r="R839" t="e">
            <v>#N/A</v>
          </cell>
        </row>
        <row r="840">
          <cell r="A840">
            <v>0</v>
          </cell>
          <cell r="B840">
            <v>0</v>
          </cell>
          <cell r="C840" t="str">
            <v>Future</v>
          </cell>
          <cell r="D840" t="e">
            <v>#N/A</v>
          </cell>
          <cell r="E840">
            <v>-1.889169960474361</v>
          </cell>
          <cell r="F840">
            <v>31.430988142292364</v>
          </cell>
          <cell r="G840">
            <v>15.881581027668197</v>
          </cell>
          <cell r="H840">
            <v>15.881581027668197</v>
          </cell>
          <cell r="I840" t="e">
            <v>#N/A</v>
          </cell>
          <cell r="J840" t="e">
            <v>#N/A</v>
          </cell>
          <cell r="K840">
            <v>30</v>
          </cell>
          <cell r="L840">
            <v>16</v>
          </cell>
          <cell r="M840" t="e">
            <v>#N/A</v>
          </cell>
          <cell r="N840">
            <v>23</v>
          </cell>
          <cell r="O840" t="e">
            <v>#N/A</v>
          </cell>
          <cell r="P840">
            <v>0</v>
          </cell>
          <cell r="Q840">
            <v>0</v>
          </cell>
          <cell r="R840" t="e">
            <v>#N/A</v>
          </cell>
        </row>
        <row r="841">
          <cell r="A841">
            <v>0</v>
          </cell>
          <cell r="B841">
            <v>0</v>
          </cell>
          <cell r="C841" t="str">
            <v>Future</v>
          </cell>
          <cell r="D841" t="e">
            <v>#N/A</v>
          </cell>
          <cell r="E841">
            <v>-1.9566403162055863</v>
          </cell>
          <cell r="F841">
            <v>31.482094861659952</v>
          </cell>
          <cell r="G841">
            <v>15.87735177865634</v>
          </cell>
          <cell r="H841">
            <v>15.87735177865634</v>
          </cell>
          <cell r="I841" t="e">
            <v>#N/A</v>
          </cell>
          <cell r="J841" t="e">
            <v>#N/A</v>
          </cell>
          <cell r="K841">
            <v>30</v>
          </cell>
          <cell r="L841">
            <v>16</v>
          </cell>
          <cell r="M841" t="e">
            <v>#N/A</v>
          </cell>
          <cell r="N841">
            <v>23</v>
          </cell>
          <cell r="O841" t="e">
            <v>#N/A</v>
          </cell>
          <cell r="P841">
            <v>0</v>
          </cell>
          <cell r="Q841">
            <v>0</v>
          </cell>
          <cell r="R841" t="e">
            <v>#N/A</v>
          </cell>
        </row>
        <row r="842">
          <cell r="A842">
            <v>0</v>
          </cell>
          <cell r="B842">
            <v>0</v>
          </cell>
          <cell r="C842" t="str">
            <v>Future</v>
          </cell>
          <cell r="D842" t="e">
            <v>#N/A</v>
          </cell>
          <cell r="E842">
            <v>-2.0241106719368118</v>
          </cell>
          <cell r="F842">
            <v>31.533201581027541</v>
          </cell>
          <cell r="G842">
            <v>15.873122529644483</v>
          </cell>
          <cell r="H842">
            <v>15.873122529644483</v>
          </cell>
          <cell r="I842" t="e">
            <v>#N/A</v>
          </cell>
          <cell r="J842" t="e">
            <v>#N/A</v>
          </cell>
          <cell r="K842">
            <v>30</v>
          </cell>
          <cell r="L842">
            <v>16</v>
          </cell>
          <cell r="M842" t="e">
            <v>#N/A</v>
          </cell>
          <cell r="N842">
            <v>23</v>
          </cell>
          <cell r="O842" t="e">
            <v>#N/A</v>
          </cell>
          <cell r="P842">
            <v>0</v>
          </cell>
          <cell r="Q842">
            <v>0</v>
          </cell>
          <cell r="R842" t="e">
            <v>#N/A</v>
          </cell>
        </row>
        <row r="843">
          <cell r="A843">
            <v>0</v>
          </cell>
          <cell r="B843">
            <v>0</v>
          </cell>
          <cell r="C843" t="str">
            <v>Future</v>
          </cell>
          <cell r="D843" t="e">
            <v>#N/A</v>
          </cell>
          <cell r="E843">
            <v>-2.0915810276680373</v>
          </cell>
          <cell r="F843">
            <v>31.584308300395129</v>
          </cell>
          <cell r="G843">
            <v>15.868893280632626</v>
          </cell>
          <cell r="H843">
            <v>15.868893280632626</v>
          </cell>
          <cell r="I843" t="e">
            <v>#N/A</v>
          </cell>
          <cell r="J843" t="e">
            <v>#N/A</v>
          </cell>
          <cell r="K843">
            <v>30</v>
          </cell>
          <cell r="L843">
            <v>16</v>
          </cell>
          <cell r="M843" t="e">
            <v>#N/A</v>
          </cell>
          <cell r="N843">
            <v>23</v>
          </cell>
          <cell r="O843" t="e">
            <v>#N/A</v>
          </cell>
          <cell r="P843">
            <v>0</v>
          </cell>
          <cell r="Q843">
            <v>0</v>
          </cell>
          <cell r="R843" t="e">
            <v>#N/A</v>
          </cell>
        </row>
        <row r="844">
          <cell r="A844">
            <v>0</v>
          </cell>
          <cell r="B844">
            <v>0</v>
          </cell>
          <cell r="C844" t="str">
            <v>Future</v>
          </cell>
          <cell r="D844" t="e">
            <v>#N/A</v>
          </cell>
          <cell r="E844">
            <v>-2.1590513833992628</v>
          </cell>
          <cell r="F844">
            <v>31.635415019762718</v>
          </cell>
          <cell r="G844">
            <v>15.864664031620769</v>
          </cell>
          <cell r="H844">
            <v>15.864664031620769</v>
          </cell>
          <cell r="I844" t="e">
            <v>#N/A</v>
          </cell>
          <cell r="J844" t="e">
            <v>#N/A</v>
          </cell>
          <cell r="K844">
            <v>30</v>
          </cell>
          <cell r="L844">
            <v>16</v>
          </cell>
          <cell r="M844" t="e">
            <v>#N/A</v>
          </cell>
          <cell r="N844">
            <v>23</v>
          </cell>
          <cell r="O844" t="e">
            <v>#N/A</v>
          </cell>
          <cell r="P844">
            <v>0</v>
          </cell>
          <cell r="Q844">
            <v>0</v>
          </cell>
          <cell r="R844" t="e">
            <v>#N/A</v>
          </cell>
        </row>
        <row r="845">
          <cell r="A845">
            <v>0</v>
          </cell>
          <cell r="B845">
            <v>0</v>
          </cell>
          <cell r="C845" t="str">
            <v>Future</v>
          </cell>
          <cell r="D845" t="e">
            <v>#N/A</v>
          </cell>
          <cell r="E845">
            <v>-2.2265217391304883</v>
          </cell>
          <cell r="F845">
            <v>31.686521739130306</v>
          </cell>
          <cell r="G845">
            <v>15.860434782608912</v>
          </cell>
          <cell r="H845">
            <v>15.860434782608912</v>
          </cell>
          <cell r="I845" t="e">
            <v>#N/A</v>
          </cell>
          <cell r="J845" t="e">
            <v>#N/A</v>
          </cell>
          <cell r="K845">
            <v>30</v>
          </cell>
          <cell r="L845">
            <v>16</v>
          </cell>
          <cell r="M845" t="e">
            <v>#N/A</v>
          </cell>
          <cell r="N845">
            <v>23</v>
          </cell>
          <cell r="O845" t="e">
            <v>#N/A</v>
          </cell>
          <cell r="P845">
            <v>0</v>
          </cell>
          <cell r="Q845">
            <v>0</v>
          </cell>
          <cell r="R845" t="e">
            <v>#N/A</v>
          </cell>
        </row>
        <row r="846">
          <cell r="A846">
            <v>0</v>
          </cell>
          <cell r="B846">
            <v>0</v>
          </cell>
          <cell r="C846" t="str">
            <v>Future</v>
          </cell>
          <cell r="D846" t="e">
            <v>#N/A</v>
          </cell>
          <cell r="E846">
            <v>-2.2939920948617138</v>
          </cell>
          <cell r="F846">
            <v>31.737628458497895</v>
          </cell>
          <cell r="G846">
            <v>15.856205533597056</v>
          </cell>
          <cell r="H846">
            <v>15.856205533597056</v>
          </cell>
          <cell r="I846" t="e">
            <v>#N/A</v>
          </cell>
          <cell r="J846" t="e">
            <v>#N/A</v>
          </cell>
          <cell r="K846">
            <v>30</v>
          </cell>
          <cell r="L846">
            <v>16</v>
          </cell>
          <cell r="M846" t="e">
            <v>#N/A</v>
          </cell>
          <cell r="N846">
            <v>23</v>
          </cell>
          <cell r="O846" t="e">
            <v>#N/A</v>
          </cell>
          <cell r="P846">
            <v>0</v>
          </cell>
          <cell r="Q846">
            <v>0</v>
          </cell>
          <cell r="R846" t="e">
            <v>#N/A</v>
          </cell>
        </row>
        <row r="847">
          <cell r="A847">
            <v>0</v>
          </cell>
          <cell r="B847">
            <v>0</v>
          </cell>
          <cell r="C847" t="str">
            <v>Future</v>
          </cell>
          <cell r="D847" t="e">
            <v>#N/A</v>
          </cell>
          <cell r="E847">
            <v>-2.3614624505929394</v>
          </cell>
          <cell r="F847">
            <v>31.788735177865483</v>
          </cell>
          <cell r="G847">
            <v>15.851976284585199</v>
          </cell>
          <cell r="H847">
            <v>15.851976284585199</v>
          </cell>
          <cell r="I847" t="e">
            <v>#N/A</v>
          </cell>
          <cell r="J847" t="e">
            <v>#N/A</v>
          </cell>
          <cell r="K847">
            <v>30</v>
          </cell>
          <cell r="L847">
            <v>16</v>
          </cell>
          <cell r="M847" t="e">
            <v>#N/A</v>
          </cell>
          <cell r="N847">
            <v>23</v>
          </cell>
          <cell r="O847" t="e">
            <v>#N/A</v>
          </cell>
          <cell r="P847">
            <v>0</v>
          </cell>
          <cell r="Q847">
            <v>0</v>
          </cell>
          <cell r="R847" t="e">
            <v>#N/A</v>
          </cell>
        </row>
        <row r="848">
          <cell r="A848">
            <v>0</v>
          </cell>
          <cell r="B848">
            <v>0</v>
          </cell>
          <cell r="C848" t="str">
            <v>Future</v>
          </cell>
          <cell r="D848" t="e">
            <v>#N/A</v>
          </cell>
          <cell r="E848">
            <v>-2.4289328063241649</v>
          </cell>
          <cell r="F848">
            <v>31.839841897233072</v>
          </cell>
          <cell r="G848">
            <v>15.847747035573342</v>
          </cell>
          <cell r="H848">
            <v>15.847747035573342</v>
          </cell>
          <cell r="I848" t="e">
            <v>#N/A</v>
          </cell>
          <cell r="J848" t="e">
            <v>#N/A</v>
          </cell>
          <cell r="K848">
            <v>30</v>
          </cell>
          <cell r="L848">
            <v>16</v>
          </cell>
          <cell r="M848" t="e">
            <v>#N/A</v>
          </cell>
          <cell r="N848">
            <v>23</v>
          </cell>
          <cell r="O848" t="e">
            <v>#N/A</v>
          </cell>
          <cell r="P848">
            <v>0</v>
          </cell>
          <cell r="Q848">
            <v>0</v>
          </cell>
          <cell r="R848" t="e">
            <v>#N/A</v>
          </cell>
        </row>
        <row r="849">
          <cell r="A849">
            <v>0</v>
          </cell>
          <cell r="B849">
            <v>0</v>
          </cell>
          <cell r="C849" t="str">
            <v>Future</v>
          </cell>
          <cell r="D849" t="e">
            <v>#N/A</v>
          </cell>
          <cell r="E849">
            <v>-2.4964031620553904</v>
          </cell>
          <cell r="F849">
            <v>31.89094861660066</v>
          </cell>
          <cell r="G849">
            <v>15.843517786561485</v>
          </cell>
          <cell r="H849">
            <v>15.843517786561485</v>
          </cell>
          <cell r="I849" t="e">
            <v>#N/A</v>
          </cell>
          <cell r="J849" t="e">
            <v>#N/A</v>
          </cell>
          <cell r="K849">
            <v>30</v>
          </cell>
          <cell r="L849">
            <v>16</v>
          </cell>
          <cell r="M849" t="e">
            <v>#N/A</v>
          </cell>
          <cell r="N849">
            <v>23</v>
          </cell>
          <cell r="O849" t="e">
            <v>#N/A</v>
          </cell>
          <cell r="P849">
            <v>0</v>
          </cell>
          <cell r="Q849">
            <v>0</v>
          </cell>
          <cell r="R849" t="e">
            <v>#N/A</v>
          </cell>
        </row>
        <row r="850">
          <cell r="A850">
            <v>0</v>
          </cell>
          <cell r="B850">
            <v>0</v>
          </cell>
          <cell r="C850" t="str">
            <v>Future</v>
          </cell>
          <cell r="D850" t="e">
            <v>#N/A</v>
          </cell>
          <cell r="E850">
            <v>-2.5638735177866159</v>
          </cell>
          <cell r="F850">
            <v>31.942055335968249</v>
          </cell>
          <cell r="G850">
            <v>15.839288537549628</v>
          </cell>
          <cell r="H850">
            <v>15.839288537549628</v>
          </cell>
          <cell r="I850" t="e">
            <v>#N/A</v>
          </cell>
          <cell r="J850" t="e">
            <v>#N/A</v>
          </cell>
          <cell r="K850">
            <v>30</v>
          </cell>
          <cell r="L850">
            <v>16</v>
          </cell>
          <cell r="M850" t="e">
            <v>#N/A</v>
          </cell>
          <cell r="N850">
            <v>23</v>
          </cell>
          <cell r="O850" t="e">
            <v>#N/A</v>
          </cell>
          <cell r="P850">
            <v>0</v>
          </cell>
          <cell r="Q850">
            <v>0</v>
          </cell>
          <cell r="R850" t="e">
            <v>#N/A</v>
          </cell>
        </row>
        <row r="851">
          <cell r="A851">
            <v>0</v>
          </cell>
          <cell r="B851">
            <v>0</v>
          </cell>
          <cell r="C851" t="str">
            <v>Future</v>
          </cell>
          <cell r="D851" t="e">
            <v>#N/A</v>
          </cell>
          <cell r="E851">
            <v>-2.6313438735178414</v>
          </cell>
          <cell r="F851">
            <v>31.993162055335837</v>
          </cell>
          <cell r="G851">
            <v>15.835059288537771</v>
          </cell>
          <cell r="H851">
            <v>15.835059288537771</v>
          </cell>
          <cell r="I851" t="e">
            <v>#N/A</v>
          </cell>
          <cell r="J851" t="e">
            <v>#N/A</v>
          </cell>
          <cell r="K851">
            <v>30</v>
          </cell>
          <cell r="L851">
            <v>16</v>
          </cell>
          <cell r="M851" t="e">
            <v>#N/A</v>
          </cell>
          <cell r="N851">
            <v>23</v>
          </cell>
          <cell r="O851" t="e">
            <v>#N/A</v>
          </cell>
          <cell r="P851">
            <v>0</v>
          </cell>
          <cell r="Q851">
            <v>0</v>
          </cell>
          <cell r="R851" t="e">
            <v>#N/A</v>
          </cell>
        </row>
        <row r="852">
          <cell r="A852">
            <v>0</v>
          </cell>
          <cell r="B852">
            <v>0</v>
          </cell>
          <cell r="C852" t="str">
            <v>Future</v>
          </cell>
          <cell r="D852" t="e">
            <v>#N/A</v>
          </cell>
          <cell r="E852">
            <v>-2.6988142292490669</v>
          </cell>
          <cell r="F852">
            <v>32.044268774703426</v>
          </cell>
          <cell r="G852">
            <v>15.830830039525914</v>
          </cell>
          <cell r="H852">
            <v>15.830830039525914</v>
          </cell>
          <cell r="I852" t="e">
            <v>#N/A</v>
          </cell>
          <cell r="J852" t="e">
            <v>#N/A</v>
          </cell>
          <cell r="K852">
            <v>30</v>
          </cell>
          <cell r="L852">
            <v>16</v>
          </cell>
          <cell r="M852" t="e">
            <v>#N/A</v>
          </cell>
          <cell r="N852">
            <v>23</v>
          </cell>
          <cell r="O852" t="e">
            <v>#N/A</v>
          </cell>
          <cell r="P852">
            <v>0</v>
          </cell>
          <cell r="Q852">
            <v>0</v>
          </cell>
          <cell r="R852" t="e">
            <v>#N/A</v>
          </cell>
        </row>
        <row r="853">
          <cell r="A853">
            <v>0</v>
          </cell>
          <cell r="B853">
            <v>0</v>
          </cell>
          <cell r="C853" t="str">
            <v>Future</v>
          </cell>
          <cell r="D853" t="e">
            <v>#N/A</v>
          </cell>
          <cell r="E853">
            <v>-2.7662845849802924</v>
          </cell>
          <cell r="F853">
            <v>32.095375494071014</v>
          </cell>
          <cell r="G853">
            <v>15.826600790514057</v>
          </cell>
          <cell r="H853">
            <v>15.826600790514057</v>
          </cell>
          <cell r="I853" t="e">
            <v>#N/A</v>
          </cell>
          <cell r="J853" t="e">
            <v>#N/A</v>
          </cell>
          <cell r="K853">
            <v>30</v>
          </cell>
          <cell r="L853">
            <v>16</v>
          </cell>
          <cell r="M853" t="e">
            <v>#N/A</v>
          </cell>
          <cell r="N853">
            <v>23</v>
          </cell>
          <cell r="O853" t="e">
            <v>#N/A</v>
          </cell>
          <cell r="P853">
            <v>0</v>
          </cell>
          <cell r="Q853">
            <v>0</v>
          </cell>
          <cell r="R853" t="e">
            <v>#N/A</v>
          </cell>
        </row>
        <row r="854">
          <cell r="A854">
            <v>0</v>
          </cell>
          <cell r="B854">
            <v>0</v>
          </cell>
          <cell r="C854" t="str">
            <v>Future</v>
          </cell>
          <cell r="D854" t="e">
            <v>#N/A</v>
          </cell>
          <cell r="E854">
            <v>-2.8337549407115179</v>
          </cell>
          <cell r="F854">
            <v>32.146482213438603</v>
          </cell>
          <cell r="G854">
            <v>15.8223715415022</v>
          </cell>
          <cell r="H854">
            <v>15.8223715415022</v>
          </cell>
          <cell r="I854" t="e">
            <v>#N/A</v>
          </cell>
          <cell r="J854" t="e">
            <v>#N/A</v>
          </cell>
          <cell r="K854">
            <v>30</v>
          </cell>
          <cell r="L854">
            <v>16</v>
          </cell>
          <cell r="M854" t="e">
            <v>#N/A</v>
          </cell>
          <cell r="N854">
            <v>23</v>
          </cell>
          <cell r="O854" t="e">
            <v>#N/A</v>
          </cell>
          <cell r="P854">
            <v>0</v>
          </cell>
          <cell r="Q854">
            <v>0</v>
          </cell>
          <cell r="R854" t="e">
            <v>#N/A</v>
          </cell>
        </row>
        <row r="855">
          <cell r="A855">
            <v>0</v>
          </cell>
          <cell r="B855">
            <v>0</v>
          </cell>
          <cell r="C855" t="str">
            <v>Future</v>
          </cell>
          <cell r="D855" t="e">
            <v>#N/A</v>
          </cell>
          <cell r="E855">
            <v>-2.9012252964427434</v>
          </cell>
          <cell r="F855">
            <v>32.197588932806191</v>
          </cell>
          <cell r="G855">
            <v>15.818142292490343</v>
          </cell>
          <cell r="H855">
            <v>15.818142292490343</v>
          </cell>
          <cell r="I855" t="e">
            <v>#N/A</v>
          </cell>
          <cell r="J855" t="e">
            <v>#N/A</v>
          </cell>
          <cell r="K855">
            <v>30</v>
          </cell>
          <cell r="L855">
            <v>16</v>
          </cell>
          <cell r="M855" t="e">
            <v>#N/A</v>
          </cell>
          <cell r="N855">
            <v>23</v>
          </cell>
          <cell r="O855" t="e">
            <v>#N/A</v>
          </cell>
          <cell r="P855">
            <v>0</v>
          </cell>
          <cell r="Q855">
            <v>0</v>
          </cell>
          <cell r="R855" t="e">
            <v>#N/A</v>
          </cell>
        </row>
        <row r="856">
          <cell r="A856">
            <v>0</v>
          </cell>
          <cell r="B856">
            <v>0</v>
          </cell>
          <cell r="C856" t="str">
            <v>Future</v>
          </cell>
          <cell r="D856" t="e">
            <v>#N/A</v>
          </cell>
          <cell r="E856">
            <v>-2.9686956521739689</v>
          </cell>
          <cell r="F856">
            <v>32.24869565217378</v>
          </cell>
          <cell r="G856">
            <v>15.813913043478486</v>
          </cell>
          <cell r="H856">
            <v>15.813913043478486</v>
          </cell>
          <cell r="I856" t="e">
            <v>#N/A</v>
          </cell>
          <cell r="J856" t="e">
            <v>#N/A</v>
          </cell>
          <cell r="K856">
            <v>30</v>
          </cell>
          <cell r="L856">
            <v>16</v>
          </cell>
          <cell r="M856" t="e">
            <v>#N/A</v>
          </cell>
          <cell r="N856">
            <v>23</v>
          </cell>
          <cell r="O856" t="e">
            <v>#N/A</v>
          </cell>
          <cell r="P856">
            <v>0</v>
          </cell>
          <cell r="Q856">
            <v>0</v>
          </cell>
          <cell r="R856" t="e">
            <v>#N/A</v>
          </cell>
        </row>
        <row r="857">
          <cell r="A857">
            <v>0</v>
          </cell>
          <cell r="B857">
            <v>0</v>
          </cell>
          <cell r="C857" t="str">
            <v>Future</v>
          </cell>
          <cell r="D857" t="e">
            <v>#N/A</v>
          </cell>
          <cell r="E857">
            <v>-3.0361660079051944</v>
          </cell>
          <cell r="F857">
            <v>32.299802371541368</v>
          </cell>
          <cell r="G857">
            <v>15.809683794466629</v>
          </cell>
          <cell r="H857">
            <v>15.809683794466629</v>
          </cell>
          <cell r="I857" t="e">
            <v>#N/A</v>
          </cell>
          <cell r="J857" t="e">
            <v>#N/A</v>
          </cell>
          <cell r="K857">
            <v>30</v>
          </cell>
          <cell r="L857">
            <v>16</v>
          </cell>
          <cell r="M857" t="e">
            <v>#N/A</v>
          </cell>
          <cell r="N857">
            <v>23</v>
          </cell>
          <cell r="O857" t="e">
            <v>#N/A</v>
          </cell>
          <cell r="P857">
            <v>0</v>
          </cell>
          <cell r="Q857">
            <v>0</v>
          </cell>
          <cell r="R857" t="e">
            <v>#N/A</v>
          </cell>
        </row>
        <row r="858">
          <cell r="A858">
            <v>0</v>
          </cell>
          <cell r="B858">
            <v>0</v>
          </cell>
          <cell r="C858" t="str">
            <v>Future</v>
          </cell>
          <cell r="D858" t="e">
            <v>#N/A</v>
          </cell>
          <cell r="E858">
            <v>-3.1036363636364199</v>
          </cell>
          <cell r="F858">
            <v>32.350909090908957</v>
          </cell>
          <cell r="G858">
            <v>15.805454545454772</v>
          </cell>
          <cell r="H858">
            <v>15.805454545454772</v>
          </cell>
          <cell r="I858" t="e">
            <v>#N/A</v>
          </cell>
          <cell r="J858" t="e">
            <v>#N/A</v>
          </cell>
          <cell r="K858">
            <v>30</v>
          </cell>
          <cell r="L858">
            <v>16</v>
          </cell>
          <cell r="M858" t="e">
            <v>#N/A</v>
          </cell>
          <cell r="N858">
            <v>23</v>
          </cell>
          <cell r="O858" t="e">
            <v>#N/A</v>
          </cell>
          <cell r="P858">
            <v>0</v>
          </cell>
          <cell r="Q858">
            <v>0</v>
          </cell>
          <cell r="R858" t="e">
            <v>#N/A</v>
          </cell>
        </row>
        <row r="859">
          <cell r="A859">
            <v>0</v>
          </cell>
          <cell r="B859">
            <v>0</v>
          </cell>
          <cell r="C859" t="str">
            <v>Future</v>
          </cell>
          <cell r="D859" t="e">
            <v>#N/A</v>
          </cell>
          <cell r="E859">
            <v>-3.1711067193676454</v>
          </cell>
          <cell r="F859">
            <v>32.402015810276545</v>
          </cell>
          <cell r="G859">
            <v>15.801225296442915</v>
          </cell>
          <cell r="H859">
            <v>15.801225296442915</v>
          </cell>
          <cell r="I859" t="e">
            <v>#N/A</v>
          </cell>
          <cell r="J859" t="e">
            <v>#N/A</v>
          </cell>
          <cell r="K859">
            <v>30</v>
          </cell>
          <cell r="L859">
            <v>16</v>
          </cell>
          <cell r="M859" t="e">
            <v>#N/A</v>
          </cell>
          <cell r="N859">
            <v>23</v>
          </cell>
          <cell r="O859" t="e">
            <v>#N/A</v>
          </cell>
          <cell r="P859">
            <v>0</v>
          </cell>
          <cell r="Q859">
            <v>0</v>
          </cell>
          <cell r="R859" t="e">
            <v>#N/A</v>
          </cell>
        </row>
        <row r="860">
          <cell r="A860">
            <v>0</v>
          </cell>
          <cell r="B860">
            <v>0</v>
          </cell>
          <cell r="C860" t="str">
            <v>Future</v>
          </cell>
          <cell r="D860" t="e">
            <v>#N/A</v>
          </cell>
          <cell r="E860">
            <v>-3.2385770750988709</v>
          </cell>
          <cell r="F860">
            <v>32.453122529644133</v>
          </cell>
          <cell r="G860">
            <v>15.796996047431058</v>
          </cell>
          <cell r="H860">
            <v>15.796996047431058</v>
          </cell>
          <cell r="I860" t="e">
            <v>#N/A</v>
          </cell>
          <cell r="J860" t="e">
            <v>#N/A</v>
          </cell>
          <cell r="K860">
            <v>30</v>
          </cell>
          <cell r="L860">
            <v>16</v>
          </cell>
          <cell r="M860" t="e">
            <v>#N/A</v>
          </cell>
          <cell r="N860">
            <v>23</v>
          </cell>
          <cell r="O860" t="e">
            <v>#N/A</v>
          </cell>
          <cell r="P860">
            <v>0</v>
          </cell>
          <cell r="Q860">
            <v>0</v>
          </cell>
          <cell r="R860" t="e">
            <v>#N/A</v>
          </cell>
        </row>
        <row r="861">
          <cell r="A861">
            <v>0</v>
          </cell>
          <cell r="B861">
            <v>0</v>
          </cell>
          <cell r="C861" t="str">
            <v>Future</v>
          </cell>
          <cell r="D861" t="e">
            <v>#N/A</v>
          </cell>
          <cell r="E861">
            <v>-3.3060474308300964</v>
          </cell>
          <cell r="F861">
            <v>32.504229249011722</v>
          </cell>
          <cell r="G861">
            <v>15.792766798419201</v>
          </cell>
          <cell r="H861">
            <v>15.792766798419201</v>
          </cell>
          <cell r="I861" t="e">
            <v>#N/A</v>
          </cell>
          <cell r="J861" t="e">
            <v>#N/A</v>
          </cell>
          <cell r="K861">
            <v>30</v>
          </cell>
          <cell r="L861">
            <v>16</v>
          </cell>
          <cell r="M861" t="e">
            <v>#N/A</v>
          </cell>
          <cell r="N861">
            <v>23</v>
          </cell>
          <cell r="O861" t="e">
            <v>#N/A</v>
          </cell>
          <cell r="P861">
            <v>0</v>
          </cell>
          <cell r="Q861">
            <v>0</v>
          </cell>
          <cell r="R861" t="e">
            <v>#N/A</v>
          </cell>
        </row>
        <row r="862">
          <cell r="A862">
            <v>0</v>
          </cell>
          <cell r="B862">
            <v>0</v>
          </cell>
          <cell r="C862" t="str">
            <v>Future</v>
          </cell>
          <cell r="D862" t="e">
            <v>#N/A</v>
          </cell>
          <cell r="E862">
            <v>-3.373517786561322</v>
          </cell>
          <cell r="F862">
            <v>32.55533596837931</v>
          </cell>
          <cell r="G862">
            <v>15.788537549407344</v>
          </cell>
          <cell r="H862">
            <v>15.788537549407344</v>
          </cell>
          <cell r="I862" t="e">
            <v>#N/A</v>
          </cell>
          <cell r="J862" t="e">
            <v>#N/A</v>
          </cell>
          <cell r="K862">
            <v>30</v>
          </cell>
          <cell r="L862">
            <v>16</v>
          </cell>
          <cell r="M862" t="e">
            <v>#N/A</v>
          </cell>
          <cell r="N862">
            <v>23</v>
          </cell>
          <cell r="O862" t="e">
            <v>#N/A</v>
          </cell>
          <cell r="P862">
            <v>0</v>
          </cell>
          <cell r="Q862">
            <v>0</v>
          </cell>
          <cell r="R862" t="e">
            <v>#N/A</v>
          </cell>
        </row>
        <row r="863">
          <cell r="A863">
            <v>0</v>
          </cell>
          <cell r="B863">
            <v>0</v>
          </cell>
          <cell r="C863" t="str">
            <v>Future</v>
          </cell>
          <cell r="D863" t="e">
            <v>#N/A</v>
          </cell>
          <cell r="E863">
            <v>-3.4409881422925475</v>
          </cell>
          <cell r="F863">
            <v>32.606442687746899</v>
          </cell>
          <cell r="G863">
            <v>15.784308300395487</v>
          </cell>
          <cell r="H863">
            <v>15.784308300395487</v>
          </cell>
          <cell r="I863" t="e">
            <v>#N/A</v>
          </cell>
          <cell r="J863" t="e">
            <v>#N/A</v>
          </cell>
          <cell r="K863">
            <v>30</v>
          </cell>
          <cell r="L863">
            <v>16</v>
          </cell>
          <cell r="M863" t="e">
            <v>#N/A</v>
          </cell>
          <cell r="N863">
            <v>23</v>
          </cell>
          <cell r="O863" t="e">
            <v>#N/A</v>
          </cell>
          <cell r="P863">
            <v>0</v>
          </cell>
          <cell r="Q863">
            <v>0</v>
          </cell>
          <cell r="R863" t="e">
            <v>#N/A</v>
          </cell>
        </row>
        <row r="864">
          <cell r="A864">
            <v>0</v>
          </cell>
          <cell r="B864">
            <v>0</v>
          </cell>
          <cell r="C864" t="str">
            <v>Future</v>
          </cell>
          <cell r="D864" t="e">
            <v>#N/A</v>
          </cell>
          <cell r="E864">
            <v>-3.508458498023773</v>
          </cell>
          <cell r="F864">
            <v>32.657549407114487</v>
          </cell>
          <cell r="G864">
            <v>15.78007905138363</v>
          </cell>
          <cell r="H864">
            <v>15.78007905138363</v>
          </cell>
          <cell r="I864" t="e">
            <v>#N/A</v>
          </cell>
          <cell r="J864" t="e">
            <v>#N/A</v>
          </cell>
          <cell r="K864">
            <v>30</v>
          </cell>
          <cell r="L864">
            <v>16</v>
          </cell>
          <cell r="M864" t="e">
            <v>#N/A</v>
          </cell>
          <cell r="N864">
            <v>23</v>
          </cell>
          <cell r="O864" t="e">
            <v>#N/A</v>
          </cell>
          <cell r="P864">
            <v>0</v>
          </cell>
          <cell r="Q864">
            <v>0</v>
          </cell>
          <cell r="R864" t="e">
            <v>#N/A</v>
          </cell>
        </row>
        <row r="865">
          <cell r="A865">
            <v>0</v>
          </cell>
          <cell r="B865">
            <v>0</v>
          </cell>
          <cell r="C865" t="str">
            <v>Future</v>
          </cell>
          <cell r="D865" t="e">
            <v>#N/A</v>
          </cell>
          <cell r="E865">
            <v>-3.5759288537549985</v>
          </cell>
          <cell r="F865">
            <v>32.708656126482076</v>
          </cell>
          <cell r="G865">
            <v>15.775849802371773</v>
          </cell>
          <cell r="H865">
            <v>15.775849802371773</v>
          </cell>
          <cell r="I865" t="e">
            <v>#N/A</v>
          </cell>
          <cell r="J865" t="e">
            <v>#N/A</v>
          </cell>
          <cell r="K865">
            <v>30</v>
          </cell>
          <cell r="L865">
            <v>16</v>
          </cell>
          <cell r="M865" t="e">
            <v>#N/A</v>
          </cell>
          <cell r="N865">
            <v>23</v>
          </cell>
          <cell r="O865" t="e">
            <v>#N/A</v>
          </cell>
          <cell r="P865">
            <v>0</v>
          </cell>
          <cell r="Q865">
            <v>0</v>
          </cell>
          <cell r="R865" t="e">
            <v>#N/A</v>
          </cell>
        </row>
        <row r="866">
          <cell r="A866">
            <v>0</v>
          </cell>
          <cell r="B866">
            <v>0</v>
          </cell>
          <cell r="C866" t="str">
            <v>Future</v>
          </cell>
          <cell r="D866" t="e">
            <v>#N/A</v>
          </cell>
          <cell r="E866">
            <v>-3.643399209486224</v>
          </cell>
          <cell r="F866">
            <v>32.759762845849664</v>
          </cell>
          <cell r="G866">
            <v>15.771620553359917</v>
          </cell>
          <cell r="H866">
            <v>15.771620553359917</v>
          </cell>
          <cell r="I866" t="e">
            <v>#N/A</v>
          </cell>
          <cell r="J866" t="e">
            <v>#N/A</v>
          </cell>
          <cell r="K866">
            <v>30</v>
          </cell>
          <cell r="L866">
            <v>16</v>
          </cell>
          <cell r="M866" t="e">
            <v>#N/A</v>
          </cell>
          <cell r="N866">
            <v>23</v>
          </cell>
          <cell r="O866" t="e">
            <v>#N/A</v>
          </cell>
          <cell r="P866">
            <v>0</v>
          </cell>
          <cell r="Q866">
            <v>0</v>
          </cell>
          <cell r="R866" t="e">
            <v>#N/A</v>
          </cell>
        </row>
        <row r="867">
          <cell r="A867">
            <v>0</v>
          </cell>
          <cell r="B867">
            <v>0</v>
          </cell>
          <cell r="C867" t="str">
            <v>Future</v>
          </cell>
          <cell r="D867" t="e">
            <v>#N/A</v>
          </cell>
          <cell r="E867">
            <v>-3.7108695652174495</v>
          </cell>
          <cell r="F867">
            <v>32.810869565217253</v>
          </cell>
          <cell r="G867">
            <v>15.76739130434806</v>
          </cell>
          <cell r="H867">
            <v>15.76739130434806</v>
          </cell>
          <cell r="I867" t="e">
            <v>#N/A</v>
          </cell>
          <cell r="J867" t="e">
            <v>#N/A</v>
          </cell>
          <cell r="K867">
            <v>30</v>
          </cell>
          <cell r="L867">
            <v>16</v>
          </cell>
          <cell r="M867" t="e">
            <v>#N/A</v>
          </cell>
          <cell r="N867">
            <v>23</v>
          </cell>
          <cell r="O867" t="e">
            <v>#N/A</v>
          </cell>
          <cell r="P867">
            <v>0</v>
          </cell>
          <cell r="Q867">
            <v>0</v>
          </cell>
          <cell r="R867" t="e">
            <v>#N/A</v>
          </cell>
        </row>
        <row r="868">
          <cell r="A868">
            <v>0</v>
          </cell>
          <cell r="B868">
            <v>0</v>
          </cell>
          <cell r="C868" t="str">
            <v>Future</v>
          </cell>
          <cell r="D868" t="e">
            <v>#N/A</v>
          </cell>
          <cell r="E868">
            <v>-3.778339920948675</v>
          </cell>
          <cell r="F868">
            <v>32.861976284584841</v>
          </cell>
          <cell r="G868">
            <v>15.763162055336203</v>
          </cell>
          <cell r="H868">
            <v>15.763162055336203</v>
          </cell>
          <cell r="I868" t="e">
            <v>#N/A</v>
          </cell>
          <cell r="J868" t="e">
            <v>#N/A</v>
          </cell>
          <cell r="K868">
            <v>30</v>
          </cell>
          <cell r="L868">
            <v>16</v>
          </cell>
          <cell r="M868" t="e">
            <v>#N/A</v>
          </cell>
          <cell r="N868">
            <v>23</v>
          </cell>
          <cell r="O868" t="e">
            <v>#N/A</v>
          </cell>
          <cell r="P868">
            <v>0</v>
          </cell>
          <cell r="Q868">
            <v>0</v>
          </cell>
          <cell r="R868" t="e">
            <v>#N/A</v>
          </cell>
        </row>
        <row r="869">
          <cell r="A869">
            <v>0</v>
          </cell>
          <cell r="B869">
            <v>0</v>
          </cell>
          <cell r="C869" t="str">
            <v>Future</v>
          </cell>
          <cell r="D869" t="e">
            <v>#N/A</v>
          </cell>
          <cell r="E869">
            <v>-3.8458102766799005</v>
          </cell>
          <cell r="F869">
            <v>32.91308300395243</v>
          </cell>
          <cell r="G869">
            <v>15.758932806324346</v>
          </cell>
          <cell r="H869">
            <v>15.758932806324346</v>
          </cell>
          <cell r="I869" t="e">
            <v>#N/A</v>
          </cell>
          <cell r="J869" t="e">
            <v>#N/A</v>
          </cell>
          <cell r="K869">
            <v>30</v>
          </cell>
          <cell r="L869">
            <v>16</v>
          </cell>
          <cell r="M869" t="e">
            <v>#N/A</v>
          </cell>
          <cell r="N869">
            <v>23</v>
          </cell>
          <cell r="O869" t="e">
            <v>#N/A</v>
          </cell>
          <cell r="P869">
            <v>0</v>
          </cell>
          <cell r="Q869">
            <v>0</v>
          </cell>
          <cell r="R869" t="e">
            <v>#N/A</v>
          </cell>
        </row>
        <row r="870">
          <cell r="A870">
            <v>0</v>
          </cell>
          <cell r="B870">
            <v>0</v>
          </cell>
          <cell r="C870" t="str">
            <v>Future</v>
          </cell>
          <cell r="D870" t="e">
            <v>#N/A</v>
          </cell>
          <cell r="E870">
            <v>-3.913280632411126</v>
          </cell>
          <cell r="F870">
            <v>32.964189723320018</v>
          </cell>
          <cell r="G870">
            <v>15.754703557312489</v>
          </cell>
          <cell r="H870">
            <v>15.754703557312489</v>
          </cell>
          <cell r="I870" t="e">
            <v>#N/A</v>
          </cell>
          <cell r="J870" t="e">
            <v>#N/A</v>
          </cell>
          <cell r="K870">
            <v>30</v>
          </cell>
          <cell r="L870">
            <v>16</v>
          </cell>
          <cell r="M870" t="e">
            <v>#N/A</v>
          </cell>
          <cell r="N870">
            <v>23</v>
          </cell>
          <cell r="O870" t="e">
            <v>#N/A</v>
          </cell>
          <cell r="P870">
            <v>0</v>
          </cell>
          <cell r="Q870">
            <v>0</v>
          </cell>
          <cell r="R870" t="e">
            <v>#N/A</v>
          </cell>
        </row>
        <row r="871">
          <cell r="A871">
            <v>0</v>
          </cell>
          <cell r="B871">
            <v>0</v>
          </cell>
          <cell r="C871" t="str">
            <v>Future</v>
          </cell>
          <cell r="D871" t="e">
            <v>#N/A</v>
          </cell>
          <cell r="E871">
            <v>-3.9807509881423515</v>
          </cell>
          <cell r="F871">
            <v>33.015296442687607</v>
          </cell>
          <cell r="G871">
            <v>15.750474308300632</v>
          </cell>
          <cell r="H871">
            <v>15.750474308300632</v>
          </cell>
          <cell r="I871" t="e">
            <v>#N/A</v>
          </cell>
          <cell r="J871" t="e">
            <v>#N/A</v>
          </cell>
          <cell r="K871">
            <v>30</v>
          </cell>
          <cell r="L871">
            <v>16</v>
          </cell>
          <cell r="M871" t="e">
            <v>#N/A</v>
          </cell>
          <cell r="N871">
            <v>23</v>
          </cell>
          <cell r="O871" t="e">
            <v>#N/A</v>
          </cell>
          <cell r="P871">
            <v>0</v>
          </cell>
          <cell r="Q871">
            <v>0</v>
          </cell>
          <cell r="R871" t="e">
            <v>#N/A</v>
          </cell>
        </row>
        <row r="872">
          <cell r="A872">
            <v>0</v>
          </cell>
          <cell r="B872">
            <v>0</v>
          </cell>
          <cell r="C872" t="str">
            <v>Future</v>
          </cell>
          <cell r="D872" t="e">
            <v>#N/A</v>
          </cell>
          <cell r="E872">
            <v>-4.0482213438735766</v>
          </cell>
          <cell r="F872">
            <v>33.066403162055195</v>
          </cell>
          <cell r="G872">
            <v>15.746245059288775</v>
          </cell>
          <cell r="H872">
            <v>15.746245059288775</v>
          </cell>
          <cell r="I872" t="e">
            <v>#N/A</v>
          </cell>
          <cell r="J872" t="e">
            <v>#N/A</v>
          </cell>
          <cell r="K872">
            <v>30</v>
          </cell>
          <cell r="L872">
            <v>16</v>
          </cell>
          <cell r="M872" t="e">
            <v>#N/A</v>
          </cell>
          <cell r="N872">
            <v>23</v>
          </cell>
          <cell r="O872" t="e">
            <v>#N/A</v>
          </cell>
          <cell r="P872">
            <v>0</v>
          </cell>
          <cell r="Q872">
            <v>0</v>
          </cell>
          <cell r="R872" t="e">
            <v>#N/A</v>
          </cell>
        </row>
        <row r="873">
          <cell r="A873">
            <v>0</v>
          </cell>
          <cell r="B873">
            <v>0</v>
          </cell>
          <cell r="C873" t="str">
            <v>Future</v>
          </cell>
          <cell r="D873" t="e">
            <v>#N/A</v>
          </cell>
          <cell r="E873">
            <v>-4.1156916996048016</v>
          </cell>
          <cell r="F873">
            <v>33.117509881422784</v>
          </cell>
          <cell r="G873">
            <v>15.742015810276918</v>
          </cell>
          <cell r="H873">
            <v>15.742015810276918</v>
          </cell>
          <cell r="I873" t="e">
            <v>#N/A</v>
          </cell>
          <cell r="J873" t="e">
            <v>#N/A</v>
          </cell>
          <cell r="K873">
            <v>30</v>
          </cell>
          <cell r="L873">
            <v>16</v>
          </cell>
          <cell r="M873" t="e">
            <v>#N/A</v>
          </cell>
          <cell r="N873">
            <v>23</v>
          </cell>
          <cell r="O873" t="e">
            <v>#N/A</v>
          </cell>
          <cell r="P873">
            <v>0</v>
          </cell>
          <cell r="Q873">
            <v>0</v>
          </cell>
          <cell r="R873" t="e">
            <v>#N/A</v>
          </cell>
        </row>
        <row r="874">
          <cell r="A874">
            <v>0</v>
          </cell>
          <cell r="B874">
            <v>0</v>
          </cell>
          <cell r="C874" t="str">
            <v>Future</v>
          </cell>
          <cell r="D874" t="e">
            <v>#N/A</v>
          </cell>
          <cell r="E874">
            <v>-4.1831620553360267</v>
          </cell>
          <cell r="F874">
            <v>33.168616600790372</v>
          </cell>
          <cell r="G874">
            <v>15.737786561265061</v>
          </cell>
          <cell r="H874">
            <v>15.737786561265061</v>
          </cell>
          <cell r="I874" t="e">
            <v>#N/A</v>
          </cell>
          <cell r="J874" t="e">
            <v>#N/A</v>
          </cell>
          <cell r="K874">
            <v>30</v>
          </cell>
          <cell r="L874">
            <v>16</v>
          </cell>
          <cell r="M874" t="e">
            <v>#N/A</v>
          </cell>
          <cell r="N874">
            <v>23</v>
          </cell>
          <cell r="O874" t="e">
            <v>#N/A</v>
          </cell>
          <cell r="P874">
            <v>0</v>
          </cell>
          <cell r="Q874">
            <v>0</v>
          </cell>
          <cell r="R874" t="e">
            <v>#N/A</v>
          </cell>
        </row>
        <row r="875">
          <cell r="A875">
            <v>0</v>
          </cell>
          <cell r="B875">
            <v>0</v>
          </cell>
          <cell r="C875" t="str">
            <v>Future</v>
          </cell>
          <cell r="D875" t="e">
            <v>#N/A</v>
          </cell>
          <cell r="E875">
            <v>-4.2506324110672518</v>
          </cell>
          <cell r="F875">
            <v>33.219723320157961</v>
          </cell>
          <cell r="G875">
            <v>15.733557312253204</v>
          </cell>
          <cell r="H875">
            <v>15.733557312253204</v>
          </cell>
          <cell r="I875" t="e">
            <v>#N/A</v>
          </cell>
          <cell r="J875" t="e">
            <v>#N/A</v>
          </cell>
          <cell r="K875">
            <v>30</v>
          </cell>
          <cell r="L875">
            <v>16</v>
          </cell>
          <cell r="M875" t="e">
            <v>#N/A</v>
          </cell>
          <cell r="N875">
            <v>23</v>
          </cell>
          <cell r="O875" t="e">
            <v>#N/A</v>
          </cell>
          <cell r="P875">
            <v>0</v>
          </cell>
          <cell r="Q875">
            <v>0</v>
          </cell>
          <cell r="R875" t="e">
            <v>#N/A</v>
          </cell>
        </row>
        <row r="876">
          <cell r="A876">
            <v>0</v>
          </cell>
          <cell r="B876">
            <v>0</v>
          </cell>
          <cell r="C876" t="str">
            <v>Future</v>
          </cell>
          <cell r="D876" t="e">
            <v>#N/A</v>
          </cell>
          <cell r="E876">
            <v>-4.3181027667984768</v>
          </cell>
          <cell r="F876">
            <v>33.270830039525549</v>
          </cell>
          <cell r="G876">
            <v>15.729328063241347</v>
          </cell>
          <cell r="H876">
            <v>15.729328063241347</v>
          </cell>
          <cell r="I876" t="e">
            <v>#N/A</v>
          </cell>
          <cell r="J876" t="e">
            <v>#N/A</v>
          </cell>
          <cell r="K876">
            <v>30</v>
          </cell>
          <cell r="L876">
            <v>16</v>
          </cell>
          <cell r="M876" t="e">
            <v>#N/A</v>
          </cell>
          <cell r="N876">
            <v>23</v>
          </cell>
          <cell r="O876" t="e">
            <v>#N/A</v>
          </cell>
          <cell r="P876">
            <v>0</v>
          </cell>
          <cell r="Q876">
            <v>0</v>
          </cell>
          <cell r="R876" t="e">
            <v>#N/A</v>
          </cell>
        </row>
        <row r="877">
          <cell r="A877">
            <v>0</v>
          </cell>
          <cell r="B877">
            <v>0</v>
          </cell>
          <cell r="C877" t="str">
            <v>Future</v>
          </cell>
          <cell r="D877" t="e">
            <v>#N/A</v>
          </cell>
          <cell r="E877">
            <v>-4.3855731225297019</v>
          </cell>
          <cell r="F877">
            <v>33.321936758893138</v>
          </cell>
          <cell r="G877">
            <v>15.72509881422949</v>
          </cell>
          <cell r="H877">
            <v>15.72509881422949</v>
          </cell>
          <cell r="I877" t="e">
            <v>#N/A</v>
          </cell>
          <cell r="J877" t="e">
            <v>#N/A</v>
          </cell>
          <cell r="K877">
            <v>30</v>
          </cell>
          <cell r="L877">
            <v>16</v>
          </cell>
          <cell r="M877" t="e">
            <v>#N/A</v>
          </cell>
          <cell r="N877">
            <v>23</v>
          </cell>
          <cell r="O877" t="e">
            <v>#N/A</v>
          </cell>
          <cell r="P877">
            <v>0</v>
          </cell>
          <cell r="Q877">
            <v>0</v>
          </cell>
          <cell r="R877" t="e">
            <v>#N/A</v>
          </cell>
        </row>
        <row r="878">
          <cell r="A878">
            <v>0</v>
          </cell>
          <cell r="B878">
            <v>0</v>
          </cell>
          <cell r="C878" t="str">
            <v>Future</v>
          </cell>
          <cell r="D878" t="e">
            <v>#N/A</v>
          </cell>
          <cell r="E878">
            <v>-4.4530434782609269</v>
          </cell>
          <cell r="F878">
            <v>33.373043478260726</v>
          </cell>
          <cell r="G878">
            <v>15.720869565217633</v>
          </cell>
          <cell r="H878">
            <v>15.720869565217633</v>
          </cell>
          <cell r="I878" t="e">
            <v>#N/A</v>
          </cell>
          <cell r="J878" t="e">
            <v>#N/A</v>
          </cell>
          <cell r="K878">
            <v>30</v>
          </cell>
          <cell r="L878">
            <v>16</v>
          </cell>
          <cell r="M878" t="e">
            <v>#N/A</v>
          </cell>
          <cell r="N878">
            <v>23</v>
          </cell>
          <cell r="O878" t="e">
            <v>#N/A</v>
          </cell>
          <cell r="P878">
            <v>0</v>
          </cell>
          <cell r="Q878">
            <v>0</v>
          </cell>
          <cell r="R878" t="e">
            <v>#N/A</v>
          </cell>
        </row>
        <row r="879">
          <cell r="A879">
            <v>0</v>
          </cell>
          <cell r="B879">
            <v>0</v>
          </cell>
          <cell r="C879" t="str">
            <v>Future</v>
          </cell>
          <cell r="D879" t="e">
            <v>#N/A</v>
          </cell>
          <cell r="E879">
            <v>-4.520513833992152</v>
          </cell>
          <cell r="F879">
            <v>33.424150197628315</v>
          </cell>
          <cell r="G879">
            <v>15.716640316205776</v>
          </cell>
          <cell r="H879">
            <v>15.716640316205776</v>
          </cell>
          <cell r="I879" t="e">
            <v>#N/A</v>
          </cell>
          <cell r="J879" t="e">
            <v>#N/A</v>
          </cell>
          <cell r="K879">
            <v>30</v>
          </cell>
          <cell r="L879">
            <v>16</v>
          </cell>
          <cell r="M879" t="e">
            <v>#N/A</v>
          </cell>
          <cell r="N879">
            <v>23</v>
          </cell>
          <cell r="O879" t="e">
            <v>#N/A</v>
          </cell>
          <cell r="P879">
            <v>0</v>
          </cell>
          <cell r="Q879">
            <v>0</v>
          </cell>
          <cell r="R879" t="e">
            <v>#N/A</v>
          </cell>
        </row>
        <row r="880">
          <cell r="A880">
            <v>0</v>
          </cell>
          <cell r="B880">
            <v>0</v>
          </cell>
          <cell r="C880" t="str">
            <v>Future</v>
          </cell>
          <cell r="D880" t="e">
            <v>#N/A</v>
          </cell>
          <cell r="E880">
            <v>-4.5879841897233771</v>
          </cell>
          <cell r="F880">
            <v>33.475256916995903</v>
          </cell>
          <cell r="G880">
            <v>15.712411067193919</v>
          </cell>
          <cell r="H880">
            <v>15.712411067193919</v>
          </cell>
          <cell r="I880" t="e">
            <v>#N/A</v>
          </cell>
          <cell r="J880" t="e">
            <v>#N/A</v>
          </cell>
          <cell r="K880">
            <v>30</v>
          </cell>
          <cell r="L880">
            <v>16</v>
          </cell>
          <cell r="M880" t="e">
            <v>#N/A</v>
          </cell>
          <cell r="N880">
            <v>23</v>
          </cell>
          <cell r="O880" t="e">
            <v>#N/A</v>
          </cell>
          <cell r="P880">
            <v>0</v>
          </cell>
          <cell r="Q880">
            <v>0</v>
          </cell>
          <cell r="R880" t="e">
            <v>#N/A</v>
          </cell>
        </row>
        <row r="881">
          <cell r="A881">
            <v>0</v>
          </cell>
          <cell r="B881">
            <v>0</v>
          </cell>
          <cell r="C881" t="str">
            <v>Future</v>
          </cell>
          <cell r="D881" t="e">
            <v>#N/A</v>
          </cell>
          <cell r="E881">
            <v>-4.6554545454546021</v>
          </cell>
          <cell r="F881">
            <v>33.526363636363492</v>
          </cell>
          <cell r="G881">
            <v>15.708181818182062</v>
          </cell>
          <cell r="H881">
            <v>15.708181818182062</v>
          </cell>
          <cell r="I881" t="e">
            <v>#N/A</v>
          </cell>
          <cell r="J881" t="e">
            <v>#N/A</v>
          </cell>
          <cell r="K881">
            <v>30</v>
          </cell>
          <cell r="L881">
            <v>16</v>
          </cell>
          <cell r="M881" t="e">
            <v>#N/A</v>
          </cell>
          <cell r="N881">
            <v>23</v>
          </cell>
          <cell r="O881" t="e">
            <v>#N/A</v>
          </cell>
          <cell r="P881">
            <v>0</v>
          </cell>
          <cell r="Q881">
            <v>0</v>
          </cell>
          <cell r="R881" t="e">
            <v>#N/A</v>
          </cell>
        </row>
        <row r="882">
          <cell r="A882">
            <v>0</v>
          </cell>
          <cell r="B882">
            <v>0</v>
          </cell>
          <cell r="C882" t="str">
            <v>Future</v>
          </cell>
          <cell r="D882" t="e">
            <v>#N/A</v>
          </cell>
          <cell r="E882">
            <v>-4.7229249011858272</v>
          </cell>
          <cell r="F882">
            <v>33.57747035573108</v>
          </cell>
          <cell r="G882">
            <v>15.703952569170205</v>
          </cell>
          <cell r="H882">
            <v>15.703952569170205</v>
          </cell>
          <cell r="I882" t="e">
            <v>#N/A</v>
          </cell>
          <cell r="J882" t="e">
            <v>#N/A</v>
          </cell>
          <cell r="K882">
            <v>30</v>
          </cell>
          <cell r="L882">
            <v>16</v>
          </cell>
          <cell r="M882" t="e">
            <v>#N/A</v>
          </cell>
          <cell r="N882">
            <v>23</v>
          </cell>
          <cell r="O882" t="e">
            <v>#N/A</v>
          </cell>
          <cell r="P882">
            <v>0</v>
          </cell>
          <cell r="Q882">
            <v>0</v>
          </cell>
          <cell r="R882" t="e">
            <v>#N/A</v>
          </cell>
        </row>
        <row r="883">
          <cell r="A883">
            <v>0</v>
          </cell>
          <cell r="B883">
            <v>0</v>
          </cell>
          <cell r="C883" t="str">
            <v>Future</v>
          </cell>
          <cell r="D883" t="e">
            <v>#N/A</v>
          </cell>
          <cell r="E883">
            <v>-4.7903952569170523</v>
          </cell>
          <cell r="F883">
            <v>33.628577075098669</v>
          </cell>
          <cell r="G883">
            <v>15.699723320158348</v>
          </cell>
          <cell r="H883">
            <v>15.699723320158348</v>
          </cell>
          <cell r="I883" t="e">
            <v>#N/A</v>
          </cell>
          <cell r="J883" t="e">
            <v>#N/A</v>
          </cell>
          <cell r="K883">
            <v>30</v>
          </cell>
          <cell r="L883">
            <v>16</v>
          </cell>
          <cell r="M883" t="e">
            <v>#N/A</v>
          </cell>
          <cell r="N883">
            <v>23</v>
          </cell>
          <cell r="O883" t="e">
            <v>#N/A</v>
          </cell>
          <cell r="P883">
            <v>0</v>
          </cell>
          <cell r="Q883">
            <v>0</v>
          </cell>
          <cell r="R883" t="e">
            <v>#N/A</v>
          </cell>
        </row>
        <row r="884">
          <cell r="A884">
            <v>0</v>
          </cell>
          <cell r="B884">
            <v>0</v>
          </cell>
          <cell r="C884" t="str">
            <v>Future</v>
          </cell>
          <cell r="D884" t="e">
            <v>#N/A</v>
          </cell>
          <cell r="E884">
            <v>-4.8578656126482773</v>
          </cell>
          <cell r="F884">
            <v>33.679683794466257</v>
          </cell>
          <cell r="G884">
            <v>15.695494071146491</v>
          </cell>
          <cell r="H884">
            <v>15.695494071146491</v>
          </cell>
          <cell r="I884" t="e">
            <v>#N/A</v>
          </cell>
          <cell r="J884" t="e">
            <v>#N/A</v>
          </cell>
          <cell r="K884">
            <v>30</v>
          </cell>
          <cell r="L884">
            <v>16</v>
          </cell>
          <cell r="M884" t="e">
            <v>#N/A</v>
          </cell>
          <cell r="N884">
            <v>23</v>
          </cell>
          <cell r="O884" t="e">
            <v>#N/A</v>
          </cell>
          <cell r="P884">
            <v>0</v>
          </cell>
          <cell r="Q884">
            <v>0</v>
          </cell>
          <cell r="R884" t="e">
            <v>#N/A</v>
          </cell>
        </row>
        <row r="885">
          <cell r="A885">
            <v>0</v>
          </cell>
          <cell r="B885">
            <v>0</v>
          </cell>
          <cell r="C885" t="str">
            <v>Future</v>
          </cell>
          <cell r="D885" t="e">
            <v>#N/A</v>
          </cell>
          <cell r="E885">
            <v>-4.9253359683795024</v>
          </cell>
          <cell r="F885">
            <v>33.730790513833846</v>
          </cell>
          <cell r="G885">
            <v>15.691264822134634</v>
          </cell>
          <cell r="H885">
            <v>15.691264822134634</v>
          </cell>
          <cell r="I885" t="e">
            <v>#N/A</v>
          </cell>
          <cell r="J885" t="e">
            <v>#N/A</v>
          </cell>
          <cell r="K885">
            <v>30</v>
          </cell>
          <cell r="L885">
            <v>16</v>
          </cell>
          <cell r="M885" t="e">
            <v>#N/A</v>
          </cell>
          <cell r="N885">
            <v>23</v>
          </cell>
          <cell r="O885" t="e">
            <v>#N/A</v>
          </cell>
          <cell r="P885">
            <v>0</v>
          </cell>
          <cell r="Q885">
            <v>0</v>
          </cell>
          <cell r="R885" t="e">
            <v>#N/A</v>
          </cell>
        </row>
        <row r="886">
          <cell r="A886">
            <v>0</v>
          </cell>
          <cell r="B886">
            <v>0</v>
          </cell>
          <cell r="C886" t="str">
            <v>Future</v>
          </cell>
          <cell r="D886" t="e">
            <v>#N/A</v>
          </cell>
          <cell r="E886">
            <v>-4.9928063241107274</v>
          </cell>
          <cell r="F886">
            <v>33.781897233201434</v>
          </cell>
          <cell r="G886">
            <v>15.687035573122778</v>
          </cell>
          <cell r="H886">
            <v>15.687035573122778</v>
          </cell>
          <cell r="I886" t="e">
            <v>#N/A</v>
          </cell>
          <cell r="J886" t="e">
            <v>#N/A</v>
          </cell>
          <cell r="K886">
            <v>30</v>
          </cell>
          <cell r="L886">
            <v>16</v>
          </cell>
          <cell r="M886" t="e">
            <v>#N/A</v>
          </cell>
          <cell r="N886">
            <v>23</v>
          </cell>
          <cell r="O886" t="e">
            <v>#N/A</v>
          </cell>
          <cell r="P886">
            <v>0</v>
          </cell>
          <cell r="Q886">
            <v>0</v>
          </cell>
          <cell r="R886" t="e">
            <v>#N/A</v>
          </cell>
        </row>
        <row r="887">
          <cell r="A887">
            <v>0</v>
          </cell>
          <cell r="B887">
            <v>0</v>
          </cell>
          <cell r="C887" t="str">
            <v>Future</v>
          </cell>
          <cell r="D887" t="e">
            <v>#N/A</v>
          </cell>
          <cell r="E887">
            <v>-5.0602766798419525</v>
          </cell>
          <cell r="F887">
            <v>33.833003952569022</v>
          </cell>
          <cell r="G887">
            <v>15.682806324110921</v>
          </cell>
          <cell r="H887">
            <v>15.682806324110921</v>
          </cell>
          <cell r="I887" t="e">
            <v>#N/A</v>
          </cell>
          <cell r="J887" t="e">
            <v>#N/A</v>
          </cell>
          <cell r="K887">
            <v>30</v>
          </cell>
          <cell r="L887">
            <v>16</v>
          </cell>
          <cell r="M887" t="e">
            <v>#N/A</v>
          </cell>
          <cell r="N887">
            <v>23</v>
          </cell>
          <cell r="O887" t="e">
            <v>#N/A</v>
          </cell>
          <cell r="P887">
            <v>0</v>
          </cell>
          <cell r="Q887">
            <v>0</v>
          </cell>
          <cell r="R887" t="e">
            <v>#N/A</v>
          </cell>
        </row>
        <row r="888">
          <cell r="A888">
            <v>0</v>
          </cell>
          <cell r="B888">
            <v>0</v>
          </cell>
          <cell r="C888" t="str">
            <v>Future</v>
          </cell>
          <cell r="D888" t="e">
            <v>#N/A</v>
          </cell>
          <cell r="E888">
            <v>-5.1277470355731776</v>
          </cell>
          <cell r="F888">
            <v>33.884110671936611</v>
          </cell>
          <cell r="G888">
            <v>15.678577075099064</v>
          </cell>
          <cell r="H888">
            <v>15.678577075099064</v>
          </cell>
          <cell r="I888" t="e">
            <v>#N/A</v>
          </cell>
          <cell r="J888" t="e">
            <v>#N/A</v>
          </cell>
          <cell r="K888">
            <v>30</v>
          </cell>
          <cell r="L888">
            <v>16</v>
          </cell>
          <cell r="M888" t="e">
            <v>#N/A</v>
          </cell>
          <cell r="N888">
            <v>23</v>
          </cell>
          <cell r="O888" t="e">
            <v>#N/A</v>
          </cell>
          <cell r="P888">
            <v>0</v>
          </cell>
          <cell r="Q888">
            <v>0</v>
          </cell>
          <cell r="R888" t="e">
            <v>#N/A</v>
          </cell>
        </row>
        <row r="889">
          <cell r="A889">
            <v>0</v>
          </cell>
          <cell r="B889">
            <v>0</v>
          </cell>
          <cell r="C889" t="str">
            <v>Future</v>
          </cell>
          <cell r="D889" t="e">
            <v>#N/A</v>
          </cell>
          <cell r="E889">
            <v>-5.1952173913044026</v>
          </cell>
          <cell r="F889">
            <v>33.935217391304199</v>
          </cell>
          <cell r="G889">
            <v>15.674347826087207</v>
          </cell>
          <cell r="H889">
            <v>15.674347826087207</v>
          </cell>
          <cell r="I889" t="e">
            <v>#N/A</v>
          </cell>
          <cell r="J889" t="e">
            <v>#N/A</v>
          </cell>
          <cell r="K889">
            <v>30</v>
          </cell>
          <cell r="L889">
            <v>16</v>
          </cell>
          <cell r="M889" t="e">
            <v>#N/A</v>
          </cell>
          <cell r="N889">
            <v>23</v>
          </cell>
          <cell r="O889" t="e">
            <v>#N/A</v>
          </cell>
          <cell r="P889">
            <v>0</v>
          </cell>
          <cell r="Q889">
            <v>0</v>
          </cell>
          <cell r="R889" t="e">
            <v>#N/A</v>
          </cell>
        </row>
        <row r="890">
          <cell r="A890">
            <v>0</v>
          </cell>
          <cell r="B890">
            <v>0</v>
          </cell>
          <cell r="C890" t="str">
            <v>Future</v>
          </cell>
          <cell r="D890" t="e">
            <v>#N/A</v>
          </cell>
          <cell r="E890">
            <v>-5.2626877470356277</v>
          </cell>
          <cell r="F890">
            <v>33.986324110671788</v>
          </cell>
          <cell r="G890">
            <v>15.67011857707535</v>
          </cell>
          <cell r="H890">
            <v>15.67011857707535</v>
          </cell>
          <cell r="I890" t="e">
            <v>#N/A</v>
          </cell>
          <cell r="J890" t="e">
            <v>#N/A</v>
          </cell>
          <cell r="K890">
            <v>30</v>
          </cell>
          <cell r="L890">
            <v>16</v>
          </cell>
          <cell r="M890" t="e">
            <v>#N/A</v>
          </cell>
          <cell r="N890">
            <v>23</v>
          </cell>
          <cell r="O890" t="e">
            <v>#N/A</v>
          </cell>
          <cell r="P890">
            <v>0</v>
          </cell>
          <cell r="Q890">
            <v>0</v>
          </cell>
          <cell r="R890" t="e">
            <v>#N/A</v>
          </cell>
        </row>
        <row r="891">
          <cell r="A891">
            <v>0</v>
          </cell>
          <cell r="B891">
            <v>0</v>
          </cell>
          <cell r="C891" t="str">
            <v>Future</v>
          </cell>
          <cell r="D891" t="e">
            <v>#N/A</v>
          </cell>
          <cell r="E891">
            <v>-5.3301581027668528</v>
          </cell>
          <cell r="F891">
            <v>34.037430830039376</v>
          </cell>
          <cell r="G891">
            <v>15.665889328063493</v>
          </cell>
          <cell r="H891">
            <v>15.665889328063493</v>
          </cell>
          <cell r="I891" t="e">
            <v>#N/A</v>
          </cell>
          <cell r="J891" t="e">
            <v>#N/A</v>
          </cell>
          <cell r="K891">
            <v>30</v>
          </cell>
          <cell r="L891">
            <v>16</v>
          </cell>
          <cell r="M891" t="e">
            <v>#N/A</v>
          </cell>
          <cell r="N891">
            <v>23</v>
          </cell>
          <cell r="O891" t="e">
            <v>#N/A</v>
          </cell>
          <cell r="P891">
            <v>0</v>
          </cell>
          <cell r="Q891">
            <v>0</v>
          </cell>
          <cell r="R891" t="e">
            <v>#N/A</v>
          </cell>
        </row>
        <row r="892">
          <cell r="A892">
            <v>0</v>
          </cell>
          <cell r="B892">
            <v>0</v>
          </cell>
          <cell r="C892" t="str">
            <v>Future</v>
          </cell>
          <cell r="D892" t="e">
            <v>#N/A</v>
          </cell>
          <cell r="E892">
            <v>-5.3976284584980778</v>
          </cell>
          <cell r="F892">
            <v>34.088537549406965</v>
          </cell>
          <cell r="G892">
            <v>15.661660079051636</v>
          </cell>
          <cell r="H892">
            <v>15.661660079051636</v>
          </cell>
          <cell r="I892" t="e">
            <v>#N/A</v>
          </cell>
          <cell r="J892" t="e">
            <v>#N/A</v>
          </cell>
          <cell r="K892">
            <v>30</v>
          </cell>
          <cell r="L892">
            <v>16</v>
          </cell>
          <cell r="M892" t="e">
            <v>#N/A</v>
          </cell>
          <cell r="N892">
            <v>23</v>
          </cell>
          <cell r="O892" t="e">
            <v>#N/A</v>
          </cell>
          <cell r="P892">
            <v>0</v>
          </cell>
          <cell r="Q892">
            <v>0</v>
          </cell>
          <cell r="R892" t="e">
            <v>#N/A</v>
          </cell>
        </row>
        <row r="893">
          <cell r="A893">
            <v>0</v>
          </cell>
          <cell r="B893">
            <v>0</v>
          </cell>
          <cell r="C893" t="str">
            <v>Future</v>
          </cell>
          <cell r="D893" t="e">
            <v>#N/A</v>
          </cell>
          <cell r="E893">
            <v>-5.4650988142293029</v>
          </cell>
          <cell r="F893">
            <v>34.139644268774553</v>
          </cell>
          <cell r="G893">
            <v>15.657430830039779</v>
          </cell>
          <cell r="H893">
            <v>15.657430830039779</v>
          </cell>
          <cell r="I893" t="e">
            <v>#N/A</v>
          </cell>
          <cell r="J893" t="e">
            <v>#N/A</v>
          </cell>
          <cell r="K893">
            <v>30</v>
          </cell>
          <cell r="L893">
            <v>16</v>
          </cell>
          <cell r="M893" t="e">
            <v>#N/A</v>
          </cell>
          <cell r="N893">
            <v>23</v>
          </cell>
          <cell r="O893" t="e">
            <v>#N/A</v>
          </cell>
          <cell r="P893">
            <v>0</v>
          </cell>
          <cell r="Q893">
            <v>0</v>
          </cell>
          <cell r="R893" t="e">
            <v>#N/A</v>
          </cell>
        </row>
        <row r="894">
          <cell r="A894">
            <v>0</v>
          </cell>
          <cell r="B894">
            <v>0</v>
          </cell>
          <cell r="C894" t="str">
            <v>Future</v>
          </cell>
          <cell r="D894" t="e">
            <v>#N/A</v>
          </cell>
          <cell r="E894">
            <v>-5.5325691699605279</v>
          </cell>
          <cell r="F894">
            <v>34.190750988142142</v>
          </cell>
          <cell r="G894">
            <v>15.653201581027922</v>
          </cell>
          <cell r="H894">
            <v>15.653201581027922</v>
          </cell>
          <cell r="I894" t="e">
            <v>#N/A</v>
          </cell>
          <cell r="J894" t="e">
            <v>#N/A</v>
          </cell>
          <cell r="K894">
            <v>30</v>
          </cell>
          <cell r="L894">
            <v>16</v>
          </cell>
          <cell r="M894" t="e">
            <v>#N/A</v>
          </cell>
          <cell r="N894">
            <v>23</v>
          </cell>
          <cell r="O894" t="e">
            <v>#N/A</v>
          </cell>
          <cell r="P894">
            <v>0</v>
          </cell>
          <cell r="Q894">
            <v>0</v>
          </cell>
          <cell r="R894" t="e">
            <v>#N/A</v>
          </cell>
        </row>
        <row r="895">
          <cell r="A895">
            <v>0</v>
          </cell>
          <cell r="B895">
            <v>0</v>
          </cell>
          <cell r="C895" t="str">
            <v>Future</v>
          </cell>
          <cell r="D895" t="e">
            <v>#N/A</v>
          </cell>
          <cell r="E895">
            <v>-5.600039525691753</v>
          </cell>
          <cell r="F895">
            <v>34.24185770750973</v>
          </cell>
          <cell r="G895">
            <v>15.648972332016065</v>
          </cell>
          <cell r="H895">
            <v>15.648972332016065</v>
          </cell>
          <cell r="I895" t="e">
            <v>#N/A</v>
          </cell>
          <cell r="J895" t="e">
            <v>#N/A</v>
          </cell>
          <cell r="K895">
            <v>30</v>
          </cell>
          <cell r="L895">
            <v>16</v>
          </cell>
          <cell r="M895" t="e">
            <v>#N/A</v>
          </cell>
          <cell r="N895">
            <v>23</v>
          </cell>
          <cell r="O895" t="e">
            <v>#N/A</v>
          </cell>
          <cell r="P895">
            <v>0</v>
          </cell>
          <cell r="Q895">
            <v>0</v>
          </cell>
          <cell r="R895" t="e">
            <v>#N/A</v>
          </cell>
        </row>
        <row r="896">
          <cell r="A896">
            <v>0</v>
          </cell>
          <cell r="B896">
            <v>0</v>
          </cell>
          <cell r="C896" t="str">
            <v>Future</v>
          </cell>
          <cell r="D896" t="e">
            <v>#N/A</v>
          </cell>
          <cell r="E896">
            <v>-5.6675098814229781</v>
          </cell>
          <cell r="F896">
            <v>34.292964426877319</v>
          </cell>
          <cell r="G896">
            <v>15.644743083004208</v>
          </cell>
          <cell r="H896">
            <v>15.644743083004208</v>
          </cell>
          <cell r="I896" t="e">
            <v>#N/A</v>
          </cell>
          <cell r="J896" t="e">
            <v>#N/A</v>
          </cell>
          <cell r="K896">
            <v>30</v>
          </cell>
          <cell r="L896">
            <v>16</v>
          </cell>
          <cell r="M896" t="e">
            <v>#N/A</v>
          </cell>
          <cell r="N896">
            <v>23</v>
          </cell>
          <cell r="O896" t="e">
            <v>#N/A</v>
          </cell>
          <cell r="P896">
            <v>0</v>
          </cell>
          <cell r="Q896">
            <v>0</v>
          </cell>
          <cell r="R896" t="e">
            <v>#N/A</v>
          </cell>
        </row>
        <row r="897">
          <cell r="A897">
            <v>0</v>
          </cell>
          <cell r="B897">
            <v>0</v>
          </cell>
          <cell r="C897" t="str">
            <v>Future</v>
          </cell>
          <cell r="D897" t="e">
            <v>#N/A</v>
          </cell>
          <cell r="E897">
            <v>-5.7349802371542031</v>
          </cell>
          <cell r="F897">
            <v>34.344071146244907</v>
          </cell>
          <cell r="G897">
            <v>15.640513833992351</v>
          </cell>
          <cell r="H897">
            <v>15.640513833992351</v>
          </cell>
          <cell r="I897" t="e">
            <v>#N/A</v>
          </cell>
          <cell r="J897" t="e">
            <v>#N/A</v>
          </cell>
          <cell r="K897">
            <v>30</v>
          </cell>
          <cell r="L897">
            <v>16</v>
          </cell>
          <cell r="M897" t="e">
            <v>#N/A</v>
          </cell>
          <cell r="N897">
            <v>23</v>
          </cell>
          <cell r="O897" t="e">
            <v>#N/A</v>
          </cell>
          <cell r="P897">
            <v>0</v>
          </cell>
          <cell r="Q897">
            <v>0</v>
          </cell>
          <cell r="R897" t="e">
            <v>#N/A</v>
          </cell>
        </row>
        <row r="898">
          <cell r="A898">
            <v>0</v>
          </cell>
          <cell r="B898">
            <v>0</v>
          </cell>
          <cell r="C898" t="str">
            <v>Future</v>
          </cell>
          <cell r="D898" t="e">
            <v>#N/A</v>
          </cell>
          <cell r="E898">
            <v>-5.8024505928854282</v>
          </cell>
          <cell r="F898">
            <v>34.395177865612496</v>
          </cell>
          <cell r="G898">
            <v>15.636284584980494</v>
          </cell>
          <cell r="H898">
            <v>15.636284584980494</v>
          </cell>
          <cell r="I898" t="e">
            <v>#N/A</v>
          </cell>
          <cell r="J898" t="e">
            <v>#N/A</v>
          </cell>
          <cell r="K898">
            <v>30</v>
          </cell>
          <cell r="L898">
            <v>16</v>
          </cell>
          <cell r="M898" t="e">
            <v>#N/A</v>
          </cell>
          <cell r="N898">
            <v>23</v>
          </cell>
          <cell r="O898" t="e">
            <v>#N/A</v>
          </cell>
          <cell r="P898">
            <v>0</v>
          </cell>
          <cell r="Q898">
            <v>0</v>
          </cell>
          <cell r="R898" t="e">
            <v>#N/A</v>
          </cell>
        </row>
        <row r="899">
          <cell r="A899">
            <v>0</v>
          </cell>
          <cell r="B899">
            <v>0</v>
          </cell>
          <cell r="C899" t="str">
            <v>Future</v>
          </cell>
          <cell r="D899" t="e">
            <v>#N/A</v>
          </cell>
          <cell r="E899">
            <v>-5.8699209486166533</v>
          </cell>
          <cell r="F899">
            <v>34.446284584980084</v>
          </cell>
          <cell r="G899">
            <v>15.632055335968637</v>
          </cell>
          <cell r="H899">
            <v>15.632055335968637</v>
          </cell>
          <cell r="I899" t="e">
            <v>#N/A</v>
          </cell>
          <cell r="J899" t="e">
            <v>#N/A</v>
          </cell>
          <cell r="K899">
            <v>30</v>
          </cell>
          <cell r="L899">
            <v>16</v>
          </cell>
          <cell r="M899" t="e">
            <v>#N/A</v>
          </cell>
          <cell r="N899">
            <v>23</v>
          </cell>
          <cell r="O899" t="e">
            <v>#N/A</v>
          </cell>
          <cell r="P899">
            <v>0</v>
          </cell>
          <cell r="Q899">
            <v>0</v>
          </cell>
          <cell r="R899" t="e">
            <v>#N/A</v>
          </cell>
        </row>
        <row r="900">
          <cell r="A900">
            <v>0</v>
          </cell>
          <cell r="B900">
            <v>0</v>
          </cell>
          <cell r="C900" t="str">
            <v>Future</v>
          </cell>
          <cell r="D900" t="e">
            <v>#N/A</v>
          </cell>
          <cell r="E900">
            <v>-5.9373913043478783</v>
          </cell>
          <cell r="F900">
            <v>34.497391304347673</v>
          </cell>
          <cell r="G900">
            <v>15.62782608695678</v>
          </cell>
          <cell r="H900">
            <v>15.62782608695678</v>
          </cell>
          <cell r="I900" t="e">
            <v>#N/A</v>
          </cell>
          <cell r="J900" t="e">
            <v>#N/A</v>
          </cell>
          <cell r="K900">
            <v>30</v>
          </cell>
          <cell r="L900">
            <v>16</v>
          </cell>
          <cell r="M900" t="e">
            <v>#N/A</v>
          </cell>
          <cell r="N900">
            <v>23</v>
          </cell>
          <cell r="O900" t="e">
            <v>#N/A</v>
          </cell>
          <cell r="P900">
            <v>0</v>
          </cell>
          <cell r="Q900">
            <v>0</v>
          </cell>
          <cell r="R900" t="e">
            <v>#N/A</v>
          </cell>
        </row>
        <row r="901">
          <cell r="A901">
            <v>0</v>
          </cell>
          <cell r="B901">
            <v>0</v>
          </cell>
          <cell r="C901" t="str">
            <v>Future</v>
          </cell>
          <cell r="D901" t="e">
            <v>#N/A</v>
          </cell>
          <cell r="E901">
            <v>-6.0048616600791034</v>
          </cell>
          <cell r="F901">
            <v>34.548498023715261</v>
          </cell>
          <cell r="G901">
            <v>15.623596837944923</v>
          </cell>
          <cell r="H901">
            <v>15.623596837944923</v>
          </cell>
          <cell r="I901" t="e">
            <v>#N/A</v>
          </cell>
          <cell r="J901" t="e">
            <v>#N/A</v>
          </cell>
          <cell r="K901">
            <v>30</v>
          </cell>
          <cell r="L901">
            <v>16</v>
          </cell>
          <cell r="M901" t="e">
            <v>#N/A</v>
          </cell>
          <cell r="N901">
            <v>23</v>
          </cell>
          <cell r="O901" t="e">
            <v>#N/A</v>
          </cell>
          <cell r="P901">
            <v>0</v>
          </cell>
          <cell r="Q901">
            <v>0</v>
          </cell>
          <cell r="R901" t="e">
            <v>#N/A</v>
          </cell>
        </row>
        <row r="902">
          <cell r="A902">
            <v>0</v>
          </cell>
          <cell r="B902">
            <v>0</v>
          </cell>
          <cell r="C902" t="str">
            <v>Future</v>
          </cell>
          <cell r="D902" t="e">
            <v>#N/A</v>
          </cell>
          <cell r="E902">
            <v>-6.0723320158103284</v>
          </cell>
          <cell r="F902">
            <v>34.59960474308285</v>
          </cell>
          <cell r="G902">
            <v>15.619367588933066</v>
          </cell>
          <cell r="H902">
            <v>15.619367588933066</v>
          </cell>
          <cell r="I902" t="e">
            <v>#N/A</v>
          </cell>
          <cell r="J902" t="e">
            <v>#N/A</v>
          </cell>
          <cell r="K902">
            <v>30</v>
          </cell>
          <cell r="L902">
            <v>16</v>
          </cell>
          <cell r="M902" t="e">
            <v>#N/A</v>
          </cell>
          <cell r="N902">
            <v>23</v>
          </cell>
          <cell r="O902" t="e">
            <v>#N/A</v>
          </cell>
          <cell r="P902">
            <v>0</v>
          </cell>
          <cell r="Q902">
            <v>0</v>
          </cell>
          <cell r="R902" t="e">
            <v>#N/A</v>
          </cell>
        </row>
        <row r="903">
          <cell r="A903">
            <v>0</v>
          </cell>
          <cell r="B903">
            <v>0</v>
          </cell>
          <cell r="C903" t="str">
            <v>Future</v>
          </cell>
          <cell r="D903" t="e">
            <v>#N/A</v>
          </cell>
          <cell r="E903">
            <v>-6.1398023715415535</v>
          </cell>
          <cell r="F903">
            <v>34.650711462450438</v>
          </cell>
          <cell r="G903">
            <v>15.615138339921209</v>
          </cell>
          <cell r="H903">
            <v>15.615138339921209</v>
          </cell>
          <cell r="I903" t="e">
            <v>#N/A</v>
          </cell>
          <cell r="J903" t="e">
            <v>#N/A</v>
          </cell>
          <cell r="K903">
            <v>30</v>
          </cell>
          <cell r="L903">
            <v>16</v>
          </cell>
          <cell r="M903" t="e">
            <v>#N/A</v>
          </cell>
          <cell r="N903">
            <v>23</v>
          </cell>
          <cell r="O903" t="e">
            <v>#N/A</v>
          </cell>
          <cell r="P903">
            <v>0</v>
          </cell>
          <cell r="Q903">
            <v>0</v>
          </cell>
          <cell r="R903" t="e">
            <v>#N/A</v>
          </cell>
        </row>
        <row r="904">
          <cell r="A904">
            <v>0</v>
          </cell>
          <cell r="B904">
            <v>0</v>
          </cell>
          <cell r="C904" t="str">
            <v>Future</v>
          </cell>
          <cell r="D904" t="e">
            <v>#N/A</v>
          </cell>
          <cell r="E904">
            <v>-6.2072727272727786</v>
          </cell>
          <cell r="F904">
            <v>34.701818181818027</v>
          </cell>
          <cell r="G904">
            <v>15.610909090909352</v>
          </cell>
          <cell r="H904">
            <v>15.610909090909352</v>
          </cell>
          <cell r="I904" t="e">
            <v>#N/A</v>
          </cell>
          <cell r="J904" t="e">
            <v>#N/A</v>
          </cell>
          <cell r="K904">
            <v>30</v>
          </cell>
          <cell r="L904">
            <v>16</v>
          </cell>
          <cell r="M904" t="e">
            <v>#N/A</v>
          </cell>
          <cell r="N904">
            <v>23</v>
          </cell>
          <cell r="O904" t="e">
            <v>#N/A</v>
          </cell>
          <cell r="P904">
            <v>0</v>
          </cell>
          <cell r="Q904">
            <v>0</v>
          </cell>
          <cell r="R904" t="e">
            <v>#N/A</v>
          </cell>
        </row>
        <row r="905">
          <cell r="A905">
            <v>0</v>
          </cell>
          <cell r="B905">
            <v>0</v>
          </cell>
          <cell r="C905" t="str">
            <v>Future</v>
          </cell>
          <cell r="D905" t="e">
            <v>#N/A</v>
          </cell>
          <cell r="E905">
            <v>-6.2747430830040036</v>
          </cell>
          <cell r="F905">
            <v>34.752924901185615</v>
          </cell>
          <cell r="G905">
            <v>15.606679841897495</v>
          </cell>
          <cell r="H905">
            <v>15.606679841897495</v>
          </cell>
          <cell r="I905" t="e">
            <v>#N/A</v>
          </cell>
          <cell r="J905" t="e">
            <v>#N/A</v>
          </cell>
          <cell r="K905">
            <v>30</v>
          </cell>
          <cell r="L905">
            <v>16</v>
          </cell>
          <cell r="M905" t="e">
            <v>#N/A</v>
          </cell>
          <cell r="N905">
            <v>23</v>
          </cell>
          <cell r="O905" t="e">
            <v>#N/A</v>
          </cell>
          <cell r="P905">
            <v>0</v>
          </cell>
          <cell r="Q905">
            <v>0</v>
          </cell>
          <cell r="R905" t="e">
            <v>#N/A</v>
          </cell>
        </row>
        <row r="906">
          <cell r="A906">
            <v>0</v>
          </cell>
          <cell r="B906">
            <v>0</v>
          </cell>
          <cell r="C906" t="str">
            <v>Future</v>
          </cell>
          <cell r="D906" t="e">
            <v>#N/A</v>
          </cell>
          <cell r="E906">
            <v>-6.3422134387352287</v>
          </cell>
          <cell r="F906">
            <v>34.804031620553204</v>
          </cell>
          <cell r="G906">
            <v>15.602450592885639</v>
          </cell>
          <cell r="H906">
            <v>15.602450592885639</v>
          </cell>
          <cell r="I906" t="e">
            <v>#N/A</v>
          </cell>
          <cell r="J906" t="e">
            <v>#N/A</v>
          </cell>
          <cell r="K906">
            <v>30</v>
          </cell>
          <cell r="L906">
            <v>16</v>
          </cell>
          <cell r="M906" t="e">
            <v>#N/A</v>
          </cell>
          <cell r="N906">
            <v>23</v>
          </cell>
          <cell r="O906" t="e">
            <v>#N/A</v>
          </cell>
          <cell r="P906">
            <v>0</v>
          </cell>
          <cell r="Q906">
            <v>0</v>
          </cell>
          <cell r="R906" t="e">
            <v>#N/A</v>
          </cell>
        </row>
        <row r="907">
          <cell r="A907">
            <v>0</v>
          </cell>
          <cell r="B907">
            <v>0</v>
          </cell>
          <cell r="C907" t="str">
            <v>Future</v>
          </cell>
          <cell r="D907" t="e">
            <v>#N/A</v>
          </cell>
          <cell r="E907">
            <v>-6.4096837944664538</v>
          </cell>
          <cell r="F907">
            <v>34.855138339920792</v>
          </cell>
          <cell r="G907">
            <v>15.598221343873782</v>
          </cell>
          <cell r="H907">
            <v>15.598221343873782</v>
          </cell>
          <cell r="I907" t="e">
            <v>#N/A</v>
          </cell>
          <cell r="J907" t="e">
            <v>#N/A</v>
          </cell>
          <cell r="K907">
            <v>30</v>
          </cell>
          <cell r="L907">
            <v>16</v>
          </cell>
          <cell r="M907" t="e">
            <v>#N/A</v>
          </cell>
          <cell r="N907">
            <v>23</v>
          </cell>
          <cell r="O907" t="e">
            <v>#N/A</v>
          </cell>
          <cell r="P907">
            <v>0</v>
          </cell>
          <cell r="Q907">
            <v>0</v>
          </cell>
          <cell r="R907" t="e">
            <v>#N/A</v>
          </cell>
        </row>
        <row r="908">
          <cell r="A908">
            <v>0</v>
          </cell>
          <cell r="B908">
            <v>0</v>
          </cell>
          <cell r="C908" t="str">
            <v>Future</v>
          </cell>
          <cell r="D908" t="e">
            <v>#N/A</v>
          </cell>
          <cell r="E908">
            <v>-6.4771541501976788</v>
          </cell>
          <cell r="F908">
            <v>34.906245059288381</v>
          </cell>
          <cell r="G908">
            <v>15.593992094861925</v>
          </cell>
          <cell r="H908">
            <v>15.593992094861925</v>
          </cell>
          <cell r="I908" t="e">
            <v>#N/A</v>
          </cell>
          <cell r="J908" t="e">
            <v>#N/A</v>
          </cell>
          <cell r="K908">
            <v>30</v>
          </cell>
          <cell r="L908">
            <v>16</v>
          </cell>
          <cell r="M908" t="e">
            <v>#N/A</v>
          </cell>
          <cell r="N908">
            <v>23</v>
          </cell>
          <cell r="O908" t="e">
            <v>#N/A</v>
          </cell>
          <cell r="P908">
            <v>0</v>
          </cell>
          <cell r="Q908">
            <v>0</v>
          </cell>
          <cell r="R908" t="e">
            <v>#N/A</v>
          </cell>
        </row>
        <row r="909">
          <cell r="A909">
            <v>0</v>
          </cell>
          <cell r="B909">
            <v>0</v>
          </cell>
          <cell r="C909" t="str">
            <v>Future</v>
          </cell>
          <cell r="D909" t="e">
            <v>#N/A</v>
          </cell>
          <cell r="E909">
            <v>-6.5446245059289039</v>
          </cell>
          <cell r="F909">
            <v>34.957351778655969</v>
          </cell>
          <cell r="G909">
            <v>15.589762845850068</v>
          </cell>
          <cell r="H909">
            <v>15.589762845850068</v>
          </cell>
          <cell r="I909" t="e">
            <v>#N/A</v>
          </cell>
          <cell r="J909" t="e">
            <v>#N/A</v>
          </cell>
          <cell r="K909">
            <v>30</v>
          </cell>
          <cell r="L909">
            <v>16</v>
          </cell>
          <cell r="M909" t="e">
            <v>#N/A</v>
          </cell>
          <cell r="N909">
            <v>23</v>
          </cell>
          <cell r="O909" t="e">
            <v>#N/A</v>
          </cell>
          <cell r="P909">
            <v>0</v>
          </cell>
          <cell r="Q909">
            <v>0</v>
          </cell>
          <cell r="R909" t="e">
            <v>#N/A</v>
          </cell>
        </row>
        <row r="910">
          <cell r="A910">
            <v>0</v>
          </cell>
          <cell r="B910">
            <v>0</v>
          </cell>
          <cell r="C910" t="str">
            <v>Future</v>
          </cell>
          <cell r="D910" t="e">
            <v>#N/A</v>
          </cell>
          <cell r="E910">
            <v>-6.6120948616601289</v>
          </cell>
          <cell r="F910">
            <v>35.008458498023558</v>
          </cell>
          <cell r="G910">
            <v>15.585533596838211</v>
          </cell>
          <cell r="H910">
            <v>15.585533596838211</v>
          </cell>
          <cell r="I910" t="e">
            <v>#N/A</v>
          </cell>
          <cell r="J910" t="e">
            <v>#N/A</v>
          </cell>
          <cell r="K910">
            <v>30</v>
          </cell>
          <cell r="L910">
            <v>16</v>
          </cell>
          <cell r="M910" t="e">
            <v>#N/A</v>
          </cell>
          <cell r="N910">
            <v>23</v>
          </cell>
          <cell r="O910" t="e">
            <v>#N/A</v>
          </cell>
          <cell r="P910">
            <v>0</v>
          </cell>
          <cell r="Q910">
            <v>0</v>
          </cell>
          <cell r="R910" t="e">
            <v>#N/A</v>
          </cell>
        </row>
        <row r="911">
          <cell r="A911">
            <v>0</v>
          </cell>
          <cell r="B911">
            <v>0</v>
          </cell>
          <cell r="C911" t="str">
            <v>Future</v>
          </cell>
          <cell r="D911" t="e">
            <v>#N/A</v>
          </cell>
          <cell r="E911">
            <v>-6.679565217391354</v>
          </cell>
          <cell r="F911">
            <v>35.059565217391146</v>
          </cell>
          <cell r="G911">
            <v>15.581304347826354</v>
          </cell>
          <cell r="H911">
            <v>15.581304347826354</v>
          </cell>
          <cell r="I911" t="e">
            <v>#N/A</v>
          </cell>
          <cell r="J911" t="e">
            <v>#N/A</v>
          </cell>
          <cell r="K911">
            <v>30</v>
          </cell>
          <cell r="L911">
            <v>16</v>
          </cell>
          <cell r="M911" t="e">
            <v>#N/A</v>
          </cell>
          <cell r="N911">
            <v>23</v>
          </cell>
          <cell r="O911" t="e">
            <v>#N/A</v>
          </cell>
          <cell r="P911">
            <v>0</v>
          </cell>
          <cell r="Q911">
            <v>0</v>
          </cell>
          <cell r="R911" t="e">
            <v>#N/A</v>
          </cell>
        </row>
        <row r="912">
          <cell r="A912">
            <v>0</v>
          </cell>
          <cell r="B912">
            <v>0</v>
          </cell>
          <cell r="C912" t="str">
            <v>Future</v>
          </cell>
          <cell r="D912" t="e">
            <v>#N/A</v>
          </cell>
          <cell r="E912">
            <v>-6.7470355731225791</v>
          </cell>
          <cell r="F912">
            <v>35.110671936758735</v>
          </cell>
          <cell r="G912">
            <v>15.577075098814497</v>
          </cell>
          <cell r="H912">
            <v>15.577075098814497</v>
          </cell>
          <cell r="I912" t="e">
            <v>#N/A</v>
          </cell>
          <cell r="J912" t="e">
            <v>#N/A</v>
          </cell>
          <cell r="K912">
            <v>30</v>
          </cell>
          <cell r="L912">
            <v>16</v>
          </cell>
          <cell r="M912" t="e">
            <v>#N/A</v>
          </cell>
          <cell r="N912">
            <v>23</v>
          </cell>
          <cell r="O912" t="e">
            <v>#N/A</v>
          </cell>
          <cell r="P912">
            <v>0</v>
          </cell>
          <cell r="Q912">
            <v>0</v>
          </cell>
          <cell r="R912" t="e">
            <v>#N/A</v>
          </cell>
        </row>
        <row r="913">
          <cell r="A913">
            <v>0</v>
          </cell>
          <cell r="B913">
            <v>0</v>
          </cell>
          <cell r="C913" t="str">
            <v>Future</v>
          </cell>
          <cell r="D913" t="e">
            <v>#N/A</v>
          </cell>
          <cell r="E913">
            <v>-6.8145059288538041</v>
          </cell>
          <cell r="F913">
            <v>35.161778656126323</v>
          </cell>
          <cell r="G913">
            <v>15.57284584980264</v>
          </cell>
          <cell r="H913">
            <v>15.57284584980264</v>
          </cell>
          <cell r="I913" t="e">
            <v>#N/A</v>
          </cell>
          <cell r="J913" t="e">
            <v>#N/A</v>
          </cell>
          <cell r="K913">
            <v>30</v>
          </cell>
          <cell r="L913">
            <v>16</v>
          </cell>
          <cell r="M913" t="e">
            <v>#N/A</v>
          </cell>
          <cell r="N913">
            <v>23</v>
          </cell>
          <cell r="O913" t="e">
            <v>#N/A</v>
          </cell>
          <cell r="P913">
            <v>0</v>
          </cell>
          <cell r="Q913">
            <v>0</v>
          </cell>
          <cell r="R913" t="e">
            <v>#N/A</v>
          </cell>
        </row>
        <row r="914">
          <cell r="A914">
            <v>0</v>
          </cell>
          <cell r="B914">
            <v>0</v>
          </cell>
          <cell r="C914" t="str">
            <v>Future</v>
          </cell>
          <cell r="D914" t="e">
            <v>#N/A</v>
          </cell>
          <cell r="E914">
            <v>-6.8819762845850292</v>
          </cell>
          <cell r="F914">
            <v>35.212885375493912</v>
          </cell>
          <cell r="G914">
            <v>15.568616600790783</v>
          </cell>
          <cell r="H914">
            <v>15.568616600790783</v>
          </cell>
          <cell r="I914" t="e">
            <v>#N/A</v>
          </cell>
          <cell r="J914" t="e">
            <v>#N/A</v>
          </cell>
          <cell r="K914">
            <v>30</v>
          </cell>
          <cell r="L914">
            <v>16</v>
          </cell>
          <cell r="M914" t="e">
            <v>#N/A</v>
          </cell>
          <cell r="N914">
            <v>23</v>
          </cell>
          <cell r="O914" t="e">
            <v>#N/A</v>
          </cell>
          <cell r="P914">
            <v>0</v>
          </cell>
          <cell r="Q914">
            <v>0</v>
          </cell>
          <cell r="R914" t="e">
            <v>#N/A</v>
          </cell>
        </row>
        <row r="915">
          <cell r="A915">
            <v>0</v>
          </cell>
          <cell r="B915">
            <v>0</v>
          </cell>
          <cell r="C915" t="str">
            <v>Future</v>
          </cell>
          <cell r="D915" t="e">
            <v>#N/A</v>
          </cell>
          <cell r="E915">
            <v>-6.9494466403162543</v>
          </cell>
          <cell r="F915">
            <v>35.2639920948615</v>
          </cell>
          <cell r="G915">
            <v>15.564387351778926</v>
          </cell>
          <cell r="H915">
            <v>15.564387351778926</v>
          </cell>
          <cell r="I915" t="e">
            <v>#N/A</v>
          </cell>
          <cell r="J915" t="e">
            <v>#N/A</v>
          </cell>
          <cell r="K915">
            <v>30</v>
          </cell>
          <cell r="L915">
            <v>16</v>
          </cell>
          <cell r="M915" t="e">
            <v>#N/A</v>
          </cell>
          <cell r="N915">
            <v>23</v>
          </cell>
          <cell r="O915" t="e">
            <v>#N/A</v>
          </cell>
          <cell r="P915">
            <v>0</v>
          </cell>
          <cell r="Q915">
            <v>0</v>
          </cell>
          <cell r="R915" t="e">
            <v>#N/A</v>
          </cell>
        </row>
        <row r="916">
          <cell r="A916">
            <v>0</v>
          </cell>
          <cell r="B916">
            <v>0</v>
          </cell>
          <cell r="C916" t="str">
            <v>Future</v>
          </cell>
          <cell r="D916" t="e">
            <v>#N/A</v>
          </cell>
          <cell r="E916">
            <v>-7.0169169960474793</v>
          </cell>
          <cell r="F916">
            <v>35.315098814229088</v>
          </cell>
          <cell r="G916">
            <v>15.560158102767069</v>
          </cell>
          <cell r="H916">
            <v>15.560158102767069</v>
          </cell>
          <cell r="I916" t="e">
            <v>#N/A</v>
          </cell>
          <cell r="J916" t="e">
            <v>#N/A</v>
          </cell>
          <cell r="K916">
            <v>30</v>
          </cell>
          <cell r="L916">
            <v>16</v>
          </cell>
          <cell r="M916" t="e">
            <v>#N/A</v>
          </cell>
          <cell r="N916">
            <v>23</v>
          </cell>
          <cell r="O916" t="e">
            <v>#N/A</v>
          </cell>
          <cell r="P916">
            <v>0</v>
          </cell>
          <cell r="Q916">
            <v>0</v>
          </cell>
          <cell r="R916" t="e">
            <v>#N/A</v>
          </cell>
        </row>
        <row r="917">
          <cell r="A917">
            <v>0</v>
          </cell>
          <cell r="B917">
            <v>0</v>
          </cell>
          <cell r="C917" t="str">
            <v>Future</v>
          </cell>
          <cell r="D917" t="e">
            <v>#N/A</v>
          </cell>
          <cell r="E917">
            <v>-7.0843873517787044</v>
          </cell>
          <cell r="F917">
            <v>35.366205533596677</v>
          </cell>
          <cell r="G917">
            <v>15.555928853755212</v>
          </cell>
          <cell r="H917">
            <v>15.555928853755212</v>
          </cell>
          <cell r="I917" t="e">
            <v>#N/A</v>
          </cell>
          <cell r="J917" t="e">
            <v>#N/A</v>
          </cell>
          <cell r="K917">
            <v>30</v>
          </cell>
          <cell r="L917">
            <v>16</v>
          </cell>
          <cell r="M917" t="e">
            <v>#N/A</v>
          </cell>
          <cell r="N917">
            <v>23</v>
          </cell>
          <cell r="O917" t="e">
            <v>#N/A</v>
          </cell>
          <cell r="P917">
            <v>0</v>
          </cell>
          <cell r="Q917">
            <v>0</v>
          </cell>
          <cell r="R917" t="e">
            <v>#N/A</v>
          </cell>
        </row>
        <row r="918">
          <cell r="A918">
            <v>0</v>
          </cell>
          <cell r="B918">
            <v>0</v>
          </cell>
          <cell r="C918" t="str">
            <v>Future</v>
          </cell>
          <cell r="D918" t="e">
            <v>#N/A</v>
          </cell>
          <cell r="E918">
            <v>-7.1518577075099294</v>
          </cell>
          <cell r="F918">
            <v>35.417312252964265</v>
          </cell>
          <cell r="G918">
            <v>15.551699604743355</v>
          </cell>
          <cell r="H918">
            <v>15.551699604743355</v>
          </cell>
          <cell r="I918" t="e">
            <v>#N/A</v>
          </cell>
          <cell r="J918" t="e">
            <v>#N/A</v>
          </cell>
          <cell r="K918">
            <v>30</v>
          </cell>
          <cell r="L918">
            <v>16</v>
          </cell>
          <cell r="M918" t="e">
            <v>#N/A</v>
          </cell>
          <cell r="N918">
            <v>23</v>
          </cell>
          <cell r="O918" t="e">
            <v>#N/A</v>
          </cell>
          <cell r="P918">
            <v>0</v>
          </cell>
          <cell r="Q918">
            <v>0</v>
          </cell>
          <cell r="R918" t="e">
            <v>#N/A</v>
          </cell>
        </row>
        <row r="919">
          <cell r="A919">
            <v>0</v>
          </cell>
          <cell r="B919">
            <v>0</v>
          </cell>
          <cell r="C919" t="str">
            <v>Future</v>
          </cell>
          <cell r="D919" t="e">
            <v>#N/A</v>
          </cell>
          <cell r="E919">
            <v>-7.2193280632411545</v>
          </cell>
          <cell r="F919">
            <v>35.468418972331854</v>
          </cell>
          <cell r="G919">
            <v>15.547470355731498</v>
          </cell>
          <cell r="H919">
            <v>15.547470355731498</v>
          </cell>
          <cell r="I919" t="e">
            <v>#N/A</v>
          </cell>
          <cell r="J919" t="e">
            <v>#N/A</v>
          </cell>
          <cell r="K919">
            <v>30</v>
          </cell>
          <cell r="L919">
            <v>16</v>
          </cell>
          <cell r="M919" t="e">
            <v>#N/A</v>
          </cell>
          <cell r="N919">
            <v>23</v>
          </cell>
          <cell r="O919" t="e">
            <v>#N/A</v>
          </cell>
          <cell r="P919">
            <v>0</v>
          </cell>
          <cell r="Q919">
            <v>0</v>
          </cell>
          <cell r="R919" t="e">
            <v>#N/A</v>
          </cell>
        </row>
        <row r="920">
          <cell r="A920">
            <v>0</v>
          </cell>
          <cell r="B920">
            <v>0</v>
          </cell>
          <cell r="C920" t="str">
            <v>Future</v>
          </cell>
          <cell r="D920" t="e">
            <v>#N/A</v>
          </cell>
          <cell r="E920">
            <v>-7.2867984189723796</v>
          </cell>
          <cell r="F920">
            <v>35.519525691699442</v>
          </cell>
          <cell r="G920">
            <v>15.543241106719641</v>
          </cell>
          <cell r="H920">
            <v>15.543241106719641</v>
          </cell>
          <cell r="I920" t="e">
            <v>#N/A</v>
          </cell>
          <cell r="J920" t="e">
            <v>#N/A</v>
          </cell>
          <cell r="K920">
            <v>30</v>
          </cell>
          <cell r="L920">
            <v>16</v>
          </cell>
          <cell r="M920" t="e">
            <v>#N/A</v>
          </cell>
          <cell r="N920">
            <v>23</v>
          </cell>
          <cell r="O920" t="e">
            <v>#N/A</v>
          </cell>
          <cell r="P920">
            <v>0</v>
          </cell>
          <cell r="Q920">
            <v>0</v>
          </cell>
          <cell r="R920" t="e">
            <v>#N/A</v>
          </cell>
        </row>
        <row r="921">
          <cell r="A921">
            <v>0</v>
          </cell>
          <cell r="B921">
            <v>0</v>
          </cell>
          <cell r="C921" t="str">
            <v>Future</v>
          </cell>
          <cell r="D921" t="e">
            <v>#N/A</v>
          </cell>
          <cell r="E921">
            <v>-7.3542687747036046</v>
          </cell>
          <cell r="F921">
            <v>35.570632411067031</v>
          </cell>
          <cell r="G921">
            <v>15.539011857707784</v>
          </cell>
          <cell r="H921">
            <v>15.539011857707784</v>
          </cell>
          <cell r="I921" t="e">
            <v>#N/A</v>
          </cell>
          <cell r="J921" t="e">
            <v>#N/A</v>
          </cell>
          <cell r="K921">
            <v>30</v>
          </cell>
          <cell r="L921">
            <v>16</v>
          </cell>
          <cell r="M921" t="e">
            <v>#N/A</v>
          </cell>
          <cell r="N921">
            <v>23</v>
          </cell>
          <cell r="O921" t="e">
            <v>#N/A</v>
          </cell>
          <cell r="P921">
            <v>0</v>
          </cell>
          <cell r="Q921">
            <v>0</v>
          </cell>
          <cell r="R921" t="e">
            <v>#N/A</v>
          </cell>
        </row>
        <row r="922">
          <cell r="A922">
            <v>0</v>
          </cell>
          <cell r="B922">
            <v>0</v>
          </cell>
          <cell r="C922" t="str">
            <v>Future</v>
          </cell>
          <cell r="D922" t="e">
            <v>#N/A</v>
          </cell>
          <cell r="E922">
            <v>-7.4217391304348297</v>
          </cell>
          <cell r="F922">
            <v>35.621739130434619</v>
          </cell>
          <cell r="G922">
            <v>15.534782608695927</v>
          </cell>
          <cell r="H922">
            <v>15.534782608695927</v>
          </cell>
          <cell r="I922" t="e">
            <v>#N/A</v>
          </cell>
          <cell r="J922" t="e">
            <v>#N/A</v>
          </cell>
          <cell r="K922">
            <v>30</v>
          </cell>
          <cell r="L922">
            <v>16</v>
          </cell>
          <cell r="M922" t="e">
            <v>#N/A</v>
          </cell>
          <cell r="N922">
            <v>23</v>
          </cell>
          <cell r="O922" t="e">
            <v>#N/A</v>
          </cell>
          <cell r="P922">
            <v>0</v>
          </cell>
          <cell r="Q922">
            <v>0</v>
          </cell>
          <cell r="R922" t="e">
            <v>#N/A</v>
          </cell>
        </row>
        <row r="923">
          <cell r="A923">
            <v>0</v>
          </cell>
          <cell r="B923">
            <v>0</v>
          </cell>
          <cell r="C923" t="str">
            <v>Future</v>
          </cell>
          <cell r="D923" t="e">
            <v>#N/A</v>
          </cell>
          <cell r="E923">
            <v>-7.4892094861660548</v>
          </cell>
          <cell r="F923">
            <v>35.672845849802208</v>
          </cell>
          <cell r="G923">
            <v>15.53055335968407</v>
          </cell>
          <cell r="H923">
            <v>15.53055335968407</v>
          </cell>
          <cell r="I923" t="e">
            <v>#N/A</v>
          </cell>
          <cell r="J923" t="e">
            <v>#N/A</v>
          </cell>
          <cell r="K923">
            <v>30</v>
          </cell>
          <cell r="L923">
            <v>16</v>
          </cell>
          <cell r="M923" t="e">
            <v>#N/A</v>
          </cell>
          <cell r="N923">
            <v>23</v>
          </cell>
          <cell r="O923" t="e">
            <v>#N/A</v>
          </cell>
          <cell r="P923">
            <v>0</v>
          </cell>
          <cell r="Q923">
            <v>0</v>
          </cell>
          <cell r="R923" t="e">
            <v>#N/A</v>
          </cell>
        </row>
        <row r="924">
          <cell r="A924">
            <v>0</v>
          </cell>
          <cell r="B924">
            <v>0</v>
          </cell>
          <cell r="C924" t="str">
            <v>Future</v>
          </cell>
          <cell r="D924" t="e">
            <v>#N/A</v>
          </cell>
          <cell r="E924">
            <v>-7.5566798418972798</v>
          </cell>
          <cell r="F924">
            <v>35.723952569169796</v>
          </cell>
          <cell r="G924">
            <v>15.526324110672213</v>
          </cell>
          <cell r="H924">
            <v>15.526324110672213</v>
          </cell>
          <cell r="I924" t="e">
            <v>#N/A</v>
          </cell>
          <cell r="J924" t="e">
            <v>#N/A</v>
          </cell>
          <cell r="K924">
            <v>30</v>
          </cell>
          <cell r="L924">
            <v>16</v>
          </cell>
          <cell r="M924" t="e">
            <v>#N/A</v>
          </cell>
          <cell r="N924">
            <v>23</v>
          </cell>
          <cell r="O924" t="e">
            <v>#N/A</v>
          </cell>
          <cell r="P924">
            <v>0</v>
          </cell>
          <cell r="Q924">
            <v>0</v>
          </cell>
          <cell r="R924" t="e">
            <v>#N/A</v>
          </cell>
        </row>
        <row r="925">
          <cell r="A925">
            <v>0</v>
          </cell>
          <cell r="B925">
            <v>0</v>
          </cell>
          <cell r="C925" t="str">
            <v>Future</v>
          </cell>
          <cell r="D925" t="e">
            <v>#N/A</v>
          </cell>
          <cell r="E925">
            <v>-7.6241501976285049</v>
          </cell>
          <cell r="F925">
            <v>35.775059288537385</v>
          </cell>
          <cell r="G925">
            <v>15.522094861660356</v>
          </cell>
          <cell r="H925">
            <v>15.522094861660356</v>
          </cell>
          <cell r="I925" t="e">
            <v>#N/A</v>
          </cell>
          <cell r="J925" t="e">
            <v>#N/A</v>
          </cell>
          <cell r="K925">
            <v>30</v>
          </cell>
          <cell r="L925">
            <v>16</v>
          </cell>
          <cell r="M925" t="e">
            <v>#N/A</v>
          </cell>
          <cell r="N925">
            <v>23</v>
          </cell>
          <cell r="O925" t="e">
            <v>#N/A</v>
          </cell>
          <cell r="P925">
            <v>0</v>
          </cell>
          <cell r="Q925">
            <v>0</v>
          </cell>
          <cell r="R925" t="e">
            <v>#N/A</v>
          </cell>
        </row>
        <row r="926">
          <cell r="A926">
            <v>0</v>
          </cell>
          <cell r="B926">
            <v>0</v>
          </cell>
          <cell r="C926" t="str">
            <v>Future</v>
          </cell>
          <cell r="D926" t="e">
            <v>#N/A</v>
          </cell>
          <cell r="E926">
            <v>-7.6916205533597299</v>
          </cell>
          <cell r="F926">
            <v>35.826166007904973</v>
          </cell>
          <cell r="G926">
            <v>15.5178656126485</v>
          </cell>
          <cell r="H926">
            <v>15.5178656126485</v>
          </cell>
          <cell r="I926" t="e">
            <v>#N/A</v>
          </cell>
          <cell r="J926" t="e">
            <v>#N/A</v>
          </cell>
          <cell r="K926">
            <v>30</v>
          </cell>
          <cell r="L926">
            <v>16</v>
          </cell>
          <cell r="M926" t="e">
            <v>#N/A</v>
          </cell>
          <cell r="N926">
            <v>23</v>
          </cell>
          <cell r="O926" t="e">
            <v>#N/A</v>
          </cell>
          <cell r="P926">
            <v>0</v>
          </cell>
          <cell r="Q926">
            <v>0</v>
          </cell>
          <cell r="R926" t="e">
            <v>#N/A</v>
          </cell>
        </row>
        <row r="927">
          <cell r="A927">
            <v>0</v>
          </cell>
          <cell r="B927">
            <v>0</v>
          </cell>
          <cell r="C927" t="str">
            <v>Future</v>
          </cell>
          <cell r="D927" t="e">
            <v>#N/A</v>
          </cell>
          <cell r="E927">
            <v>-7.759090909090955</v>
          </cell>
          <cell r="F927">
            <v>35.877272727272562</v>
          </cell>
          <cell r="G927">
            <v>15.513636363636643</v>
          </cell>
          <cell r="H927">
            <v>15.513636363636643</v>
          </cell>
          <cell r="I927" t="e">
            <v>#N/A</v>
          </cell>
          <cell r="J927" t="e">
            <v>#N/A</v>
          </cell>
          <cell r="K927">
            <v>30</v>
          </cell>
          <cell r="L927">
            <v>16</v>
          </cell>
          <cell r="M927" t="e">
            <v>#N/A</v>
          </cell>
          <cell r="N927">
            <v>23</v>
          </cell>
          <cell r="O927" t="e">
            <v>#N/A</v>
          </cell>
          <cell r="P927">
            <v>0</v>
          </cell>
          <cell r="Q927">
            <v>0</v>
          </cell>
          <cell r="R927" t="e">
            <v>#N/A</v>
          </cell>
        </row>
        <row r="928">
          <cell r="A928">
            <v>0</v>
          </cell>
          <cell r="B928">
            <v>0</v>
          </cell>
          <cell r="C928" t="str">
            <v>Future</v>
          </cell>
          <cell r="D928" t="e">
            <v>#N/A</v>
          </cell>
          <cell r="E928">
            <v>-7.8265612648221801</v>
          </cell>
          <cell r="F928">
            <v>35.92837944664015</v>
          </cell>
          <cell r="G928">
            <v>15.509407114624786</v>
          </cell>
          <cell r="H928">
            <v>15.509407114624786</v>
          </cell>
          <cell r="I928" t="e">
            <v>#N/A</v>
          </cell>
          <cell r="J928" t="e">
            <v>#N/A</v>
          </cell>
          <cell r="K928">
            <v>30</v>
          </cell>
          <cell r="L928">
            <v>16</v>
          </cell>
          <cell r="M928" t="e">
            <v>#N/A</v>
          </cell>
          <cell r="N928">
            <v>23</v>
          </cell>
          <cell r="O928" t="e">
            <v>#N/A</v>
          </cell>
          <cell r="P928">
            <v>0</v>
          </cell>
          <cell r="Q928">
            <v>0</v>
          </cell>
          <cell r="R928" t="e">
            <v>#N/A</v>
          </cell>
        </row>
        <row r="929">
          <cell r="A929">
            <v>0</v>
          </cell>
          <cell r="B929">
            <v>0</v>
          </cell>
          <cell r="C929" t="str">
            <v>Future</v>
          </cell>
          <cell r="D929" t="e">
            <v>#N/A</v>
          </cell>
          <cell r="E929">
            <v>-7.8940316205534051</v>
          </cell>
          <cell r="F929">
            <v>35.979486166007739</v>
          </cell>
          <cell r="G929">
            <v>15.505177865612929</v>
          </cell>
          <cell r="H929">
            <v>15.505177865612929</v>
          </cell>
          <cell r="I929" t="e">
            <v>#N/A</v>
          </cell>
          <cell r="J929" t="e">
            <v>#N/A</v>
          </cell>
          <cell r="K929">
            <v>30</v>
          </cell>
          <cell r="L929">
            <v>16</v>
          </cell>
          <cell r="M929" t="e">
            <v>#N/A</v>
          </cell>
          <cell r="N929">
            <v>23</v>
          </cell>
          <cell r="O929" t="e">
            <v>#N/A</v>
          </cell>
          <cell r="P929">
            <v>0</v>
          </cell>
          <cell r="Q929">
            <v>0</v>
          </cell>
          <cell r="R929" t="e">
            <v>#N/A</v>
          </cell>
        </row>
        <row r="930">
          <cell r="A930">
            <v>0</v>
          </cell>
          <cell r="B930">
            <v>0</v>
          </cell>
          <cell r="C930" t="str">
            <v>Future</v>
          </cell>
          <cell r="D930" t="e">
            <v>#N/A</v>
          </cell>
          <cell r="E930">
            <v>-7.9615019762846302</v>
          </cell>
          <cell r="F930">
            <v>36.030592885375327</v>
          </cell>
          <cell r="G930">
            <v>15.500948616601072</v>
          </cell>
          <cell r="H930">
            <v>15.500948616601072</v>
          </cell>
          <cell r="I930" t="e">
            <v>#N/A</v>
          </cell>
          <cell r="J930" t="e">
            <v>#N/A</v>
          </cell>
          <cell r="K930">
            <v>30</v>
          </cell>
          <cell r="L930">
            <v>16</v>
          </cell>
          <cell r="M930" t="e">
            <v>#N/A</v>
          </cell>
          <cell r="N930">
            <v>23</v>
          </cell>
          <cell r="O930" t="e">
            <v>#N/A</v>
          </cell>
          <cell r="P930">
            <v>0</v>
          </cell>
          <cell r="Q930">
            <v>0</v>
          </cell>
          <cell r="R930" t="e">
            <v>#N/A</v>
          </cell>
        </row>
        <row r="931">
          <cell r="A931">
            <v>0</v>
          </cell>
          <cell r="B931">
            <v>0</v>
          </cell>
          <cell r="C931" t="str">
            <v>Future</v>
          </cell>
          <cell r="D931" t="e">
            <v>#N/A</v>
          </cell>
          <cell r="E931">
            <v>-8.0289723320158561</v>
          </cell>
          <cell r="F931">
            <v>36.081699604742916</v>
          </cell>
          <cell r="G931">
            <v>15.496719367589215</v>
          </cell>
          <cell r="H931">
            <v>15.496719367589215</v>
          </cell>
          <cell r="I931" t="e">
            <v>#N/A</v>
          </cell>
          <cell r="J931" t="e">
            <v>#N/A</v>
          </cell>
          <cell r="K931">
            <v>30</v>
          </cell>
          <cell r="L931">
            <v>16</v>
          </cell>
          <cell r="M931" t="e">
            <v>#N/A</v>
          </cell>
          <cell r="N931">
            <v>23</v>
          </cell>
          <cell r="O931" t="e">
            <v>#N/A</v>
          </cell>
          <cell r="P931">
            <v>0</v>
          </cell>
          <cell r="Q931">
            <v>0</v>
          </cell>
          <cell r="R931" t="e">
            <v>#N/A</v>
          </cell>
        </row>
        <row r="932">
          <cell r="A932">
            <v>0</v>
          </cell>
          <cell r="B932">
            <v>0</v>
          </cell>
          <cell r="C932" t="str">
            <v>Future</v>
          </cell>
          <cell r="D932" t="e">
            <v>#N/A</v>
          </cell>
          <cell r="E932">
            <v>-8.0964426877470821</v>
          </cell>
          <cell r="F932">
            <v>36.132806324110504</v>
          </cell>
          <cell r="G932">
            <v>15.492490118577358</v>
          </cell>
          <cell r="H932">
            <v>15.492490118577358</v>
          </cell>
          <cell r="I932" t="e">
            <v>#N/A</v>
          </cell>
          <cell r="J932" t="e">
            <v>#N/A</v>
          </cell>
          <cell r="K932">
            <v>30</v>
          </cell>
          <cell r="L932">
            <v>16</v>
          </cell>
          <cell r="M932" t="e">
            <v>#N/A</v>
          </cell>
          <cell r="N932">
            <v>23</v>
          </cell>
          <cell r="O932" t="e">
            <v>#N/A</v>
          </cell>
          <cell r="P932">
            <v>0</v>
          </cell>
          <cell r="Q932">
            <v>0</v>
          </cell>
          <cell r="R932" t="e">
            <v>#N/A</v>
          </cell>
        </row>
        <row r="933">
          <cell r="A933">
            <v>0</v>
          </cell>
          <cell r="B933">
            <v>0</v>
          </cell>
          <cell r="C933" t="str">
            <v>Future</v>
          </cell>
          <cell r="D933" t="e">
            <v>#N/A</v>
          </cell>
          <cell r="E933">
            <v>-8.163913043478308</v>
          </cell>
          <cell r="F933">
            <v>36.183913043478093</v>
          </cell>
          <cell r="G933">
            <v>15.488260869565501</v>
          </cell>
          <cell r="H933">
            <v>15.488260869565501</v>
          </cell>
          <cell r="I933" t="e">
            <v>#N/A</v>
          </cell>
          <cell r="J933" t="e">
            <v>#N/A</v>
          </cell>
          <cell r="K933">
            <v>30</v>
          </cell>
          <cell r="L933">
            <v>16</v>
          </cell>
          <cell r="M933" t="e">
            <v>#N/A</v>
          </cell>
          <cell r="N933">
            <v>23</v>
          </cell>
          <cell r="O933" t="e">
            <v>#N/A</v>
          </cell>
          <cell r="P933">
            <v>0</v>
          </cell>
          <cell r="Q933">
            <v>0</v>
          </cell>
          <cell r="R933" t="e">
            <v>#N/A</v>
          </cell>
        </row>
        <row r="934">
          <cell r="A934">
            <v>0</v>
          </cell>
          <cell r="B934">
            <v>0</v>
          </cell>
          <cell r="C934" t="str">
            <v>Future</v>
          </cell>
          <cell r="D934" t="e">
            <v>#N/A</v>
          </cell>
          <cell r="E934">
            <v>-8.231383399209534</v>
          </cell>
          <cell r="F934">
            <v>36.235019762845681</v>
          </cell>
          <cell r="G934">
            <v>15.484031620553644</v>
          </cell>
          <cell r="H934">
            <v>15.484031620553644</v>
          </cell>
          <cell r="I934" t="e">
            <v>#N/A</v>
          </cell>
          <cell r="J934" t="e">
            <v>#N/A</v>
          </cell>
          <cell r="K934">
            <v>30</v>
          </cell>
          <cell r="L934">
            <v>16</v>
          </cell>
          <cell r="M934" t="e">
            <v>#N/A</v>
          </cell>
          <cell r="N934">
            <v>23</v>
          </cell>
          <cell r="O934" t="e">
            <v>#N/A</v>
          </cell>
          <cell r="P934">
            <v>0</v>
          </cell>
          <cell r="Q934">
            <v>0</v>
          </cell>
          <cell r="R934" t="e">
            <v>#N/A</v>
          </cell>
        </row>
        <row r="935">
          <cell r="A935">
            <v>0</v>
          </cell>
          <cell r="B935">
            <v>0</v>
          </cell>
          <cell r="C935" t="str">
            <v>Future</v>
          </cell>
          <cell r="D935" t="e">
            <v>#N/A</v>
          </cell>
          <cell r="E935">
            <v>-8.2988537549407599</v>
          </cell>
          <cell r="F935">
            <v>36.28612648221327</v>
          </cell>
          <cell r="G935">
            <v>15.479802371541787</v>
          </cell>
          <cell r="H935">
            <v>15.479802371541787</v>
          </cell>
          <cell r="I935" t="e">
            <v>#N/A</v>
          </cell>
          <cell r="J935" t="e">
            <v>#N/A</v>
          </cell>
          <cell r="K935">
            <v>30</v>
          </cell>
          <cell r="L935">
            <v>16</v>
          </cell>
          <cell r="M935" t="e">
            <v>#N/A</v>
          </cell>
          <cell r="N935">
            <v>23</v>
          </cell>
          <cell r="O935" t="e">
            <v>#N/A</v>
          </cell>
          <cell r="P935">
            <v>0</v>
          </cell>
          <cell r="Q935">
            <v>0</v>
          </cell>
          <cell r="R935" t="e">
            <v>#N/A</v>
          </cell>
        </row>
        <row r="936">
          <cell r="A936">
            <v>0</v>
          </cell>
          <cell r="B936">
            <v>0</v>
          </cell>
          <cell r="C936" t="str">
            <v>Future</v>
          </cell>
          <cell r="D936" t="e">
            <v>#N/A</v>
          </cell>
          <cell r="E936">
            <v>-8.3663241106719859</v>
          </cell>
          <cell r="F936">
            <v>36.337233201580858</v>
          </cell>
          <cell r="G936">
            <v>15.47557312252993</v>
          </cell>
          <cell r="H936">
            <v>15.47557312252993</v>
          </cell>
          <cell r="I936" t="e">
            <v>#N/A</v>
          </cell>
          <cell r="J936" t="e">
            <v>#N/A</v>
          </cell>
          <cell r="K936">
            <v>30</v>
          </cell>
          <cell r="L936">
            <v>16</v>
          </cell>
          <cell r="M936" t="e">
            <v>#N/A</v>
          </cell>
          <cell r="N936">
            <v>23</v>
          </cell>
          <cell r="O936" t="e">
            <v>#N/A</v>
          </cell>
          <cell r="P936">
            <v>0</v>
          </cell>
          <cell r="Q936">
            <v>0</v>
          </cell>
          <cell r="R936" t="e">
            <v>#N/A</v>
          </cell>
        </row>
        <row r="937">
          <cell r="A937">
            <v>0</v>
          </cell>
          <cell r="B937">
            <v>0</v>
          </cell>
          <cell r="C937" t="str">
            <v>Future</v>
          </cell>
          <cell r="D937" t="e">
            <v>#N/A</v>
          </cell>
          <cell r="E937">
            <v>-8.4337944664032118</v>
          </cell>
          <cell r="F937">
            <v>36.388339920948447</v>
          </cell>
          <cell r="G937">
            <v>15.471343873518073</v>
          </cell>
          <cell r="H937">
            <v>15.471343873518073</v>
          </cell>
          <cell r="I937" t="e">
            <v>#N/A</v>
          </cell>
          <cell r="J937" t="e">
            <v>#N/A</v>
          </cell>
          <cell r="K937">
            <v>30</v>
          </cell>
          <cell r="L937">
            <v>16</v>
          </cell>
          <cell r="M937" t="e">
            <v>#N/A</v>
          </cell>
          <cell r="N937">
            <v>23</v>
          </cell>
          <cell r="O937" t="e">
            <v>#N/A</v>
          </cell>
          <cell r="P937">
            <v>0</v>
          </cell>
          <cell r="Q937">
            <v>0</v>
          </cell>
          <cell r="R937" t="e">
            <v>#N/A</v>
          </cell>
        </row>
        <row r="938">
          <cell r="A938">
            <v>0</v>
          </cell>
          <cell r="B938">
            <v>0</v>
          </cell>
          <cell r="C938" t="str">
            <v>Future</v>
          </cell>
          <cell r="D938" t="e">
            <v>#N/A</v>
          </cell>
          <cell r="E938">
            <v>-8.5012648221344378</v>
          </cell>
          <cell r="F938">
            <v>36.439446640316035</v>
          </cell>
          <cell r="G938">
            <v>15.467114624506216</v>
          </cell>
          <cell r="H938">
            <v>15.467114624506216</v>
          </cell>
          <cell r="I938" t="e">
            <v>#N/A</v>
          </cell>
          <cell r="J938" t="e">
            <v>#N/A</v>
          </cell>
          <cell r="K938">
            <v>30</v>
          </cell>
          <cell r="L938">
            <v>16</v>
          </cell>
          <cell r="M938" t="e">
            <v>#N/A</v>
          </cell>
          <cell r="N938">
            <v>23</v>
          </cell>
          <cell r="O938" t="e">
            <v>#N/A</v>
          </cell>
          <cell r="P938">
            <v>0</v>
          </cell>
          <cell r="Q938">
            <v>0</v>
          </cell>
          <cell r="R938" t="e">
            <v>#N/A</v>
          </cell>
        </row>
        <row r="939">
          <cell r="A939">
            <v>0</v>
          </cell>
          <cell r="B939">
            <v>0</v>
          </cell>
          <cell r="C939" t="str">
            <v>Future</v>
          </cell>
          <cell r="D939" t="e">
            <v>#N/A</v>
          </cell>
          <cell r="E939">
            <v>-8.5687351778656637</v>
          </cell>
          <cell r="F939">
            <v>36.490553359683624</v>
          </cell>
          <cell r="G939">
            <v>15.462885375494359</v>
          </cell>
          <cell r="H939">
            <v>15.462885375494359</v>
          </cell>
          <cell r="I939" t="e">
            <v>#N/A</v>
          </cell>
          <cell r="J939" t="e">
            <v>#N/A</v>
          </cell>
          <cell r="K939">
            <v>30</v>
          </cell>
          <cell r="L939">
            <v>16</v>
          </cell>
          <cell r="M939" t="e">
            <v>#N/A</v>
          </cell>
          <cell r="N939">
            <v>23</v>
          </cell>
          <cell r="O939" t="e">
            <v>#N/A</v>
          </cell>
          <cell r="P939">
            <v>0</v>
          </cell>
          <cell r="Q939">
            <v>0</v>
          </cell>
          <cell r="R939" t="e">
            <v>#N/A</v>
          </cell>
        </row>
        <row r="940">
          <cell r="A940">
            <v>0</v>
          </cell>
          <cell r="B940">
            <v>0</v>
          </cell>
          <cell r="C940" t="str">
            <v>Future</v>
          </cell>
          <cell r="D940" t="e">
            <v>#N/A</v>
          </cell>
          <cell r="E940">
            <v>-8.6362055335968897</v>
          </cell>
          <cell r="F940">
            <v>36.541660079051212</v>
          </cell>
          <cell r="G940">
            <v>15.458656126482502</v>
          </cell>
          <cell r="H940">
            <v>15.458656126482502</v>
          </cell>
          <cell r="I940" t="e">
            <v>#N/A</v>
          </cell>
          <cell r="J940" t="e">
            <v>#N/A</v>
          </cell>
          <cell r="K940">
            <v>30</v>
          </cell>
          <cell r="L940">
            <v>16</v>
          </cell>
          <cell r="M940" t="e">
            <v>#N/A</v>
          </cell>
          <cell r="N940">
            <v>23</v>
          </cell>
          <cell r="O940" t="e">
            <v>#N/A</v>
          </cell>
          <cell r="P940">
            <v>0</v>
          </cell>
          <cell r="Q940">
            <v>0</v>
          </cell>
          <cell r="R940" t="e">
            <v>#N/A</v>
          </cell>
        </row>
        <row r="941">
          <cell r="A941">
            <v>0</v>
          </cell>
          <cell r="B941">
            <v>0</v>
          </cell>
          <cell r="C941" t="str">
            <v>Future</v>
          </cell>
          <cell r="D941" t="e">
            <v>#N/A</v>
          </cell>
          <cell r="E941">
            <v>-8.7036758893281156</v>
          </cell>
          <cell r="F941">
            <v>36.592766798418801</v>
          </cell>
          <cell r="G941">
            <v>15.454426877470645</v>
          </cell>
          <cell r="H941">
            <v>15.454426877470645</v>
          </cell>
          <cell r="I941" t="e">
            <v>#N/A</v>
          </cell>
          <cell r="J941" t="e">
            <v>#N/A</v>
          </cell>
          <cell r="K941">
            <v>30</v>
          </cell>
          <cell r="L941">
            <v>16</v>
          </cell>
          <cell r="M941" t="e">
            <v>#N/A</v>
          </cell>
          <cell r="N941">
            <v>23</v>
          </cell>
          <cell r="O941" t="e">
            <v>#N/A</v>
          </cell>
          <cell r="P941">
            <v>0</v>
          </cell>
          <cell r="Q941">
            <v>0</v>
          </cell>
          <cell r="R941" t="e">
            <v>#N/A</v>
          </cell>
        </row>
        <row r="942">
          <cell r="A942">
            <v>0</v>
          </cell>
          <cell r="B942">
            <v>0</v>
          </cell>
          <cell r="C942" t="str">
            <v>Future</v>
          </cell>
          <cell r="D942" t="e">
            <v>#N/A</v>
          </cell>
          <cell r="E942">
            <v>-8.7711462450593416</v>
          </cell>
          <cell r="F942">
            <v>36.643873517786389</v>
          </cell>
          <cell r="G942">
            <v>15.450197628458788</v>
          </cell>
          <cell r="H942">
            <v>15.450197628458788</v>
          </cell>
          <cell r="I942" t="e">
            <v>#N/A</v>
          </cell>
          <cell r="J942" t="e">
            <v>#N/A</v>
          </cell>
          <cell r="K942">
            <v>30</v>
          </cell>
          <cell r="L942">
            <v>16</v>
          </cell>
          <cell r="M942" t="e">
            <v>#N/A</v>
          </cell>
          <cell r="N942">
            <v>23</v>
          </cell>
          <cell r="O942" t="e">
            <v>#N/A</v>
          </cell>
          <cell r="P942">
            <v>0</v>
          </cell>
          <cell r="Q942">
            <v>0</v>
          </cell>
          <cell r="R942" t="e">
            <v>#N/A</v>
          </cell>
        </row>
        <row r="943">
          <cell r="A943">
            <v>0</v>
          </cell>
          <cell r="B943">
            <v>0</v>
          </cell>
          <cell r="C943" t="str">
            <v>Future</v>
          </cell>
          <cell r="D943" t="e">
            <v>#N/A</v>
          </cell>
          <cell r="E943">
            <v>-8.8386166007905675</v>
          </cell>
          <cell r="F943">
            <v>36.694980237153977</v>
          </cell>
          <cell r="G943">
            <v>15.445968379446931</v>
          </cell>
          <cell r="H943">
            <v>15.445968379446931</v>
          </cell>
          <cell r="I943" t="e">
            <v>#N/A</v>
          </cell>
          <cell r="J943" t="e">
            <v>#N/A</v>
          </cell>
          <cell r="K943">
            <v>30</v>
          </cell>
          <cell r="L943">
            <v>16</v>
          </cell>
          <cell r="M943" t="e">
            <v>#N/A</v>
          </cell>
          <cell r="N943">
            <v>23</v>
          </cell>
          <cell r="O943" t="e">
            <v>#N/A</v>
          </cell>
          <cell r="P943">
            <v>0</v>
          </cell>
          <cell r="Q943">
            <v>0</v>
          </cell>
          <cell r="R943" t="e">
            <v>#N/A</v>
          </cell>
        </row>
        <row r="944">
          <cell r="A944">
            <v>0</v>
          </cell>
          <cell r="B944">
            <v>0</v>
          </cell>
          <cell r="C944" t="str">
            <v>Future</v>
          </cell>
          <cell r="D944" t="e">
            <v>#N/A</v>
          </cell>
          <cell r="E944">
            <v>-8.9060869565217935</v>
          </cell>
          <cell r="F944">
            <v>36.746086956521566</v>
          </cell>
          <cell r="G944">
            <v>15.441739130435074</v>
          </cell>
          <cell r="H944">
            <v>15.441739130435074</v>
          </cell>
          <cell r="I944" t="e">
            <v>#N/A</v>
          </cell>
          <cell r="J944" t="e">
            <v>#N/A</v>
          </cell>
          <cell r="K944">
            <v>30</v>
          </cell>
          <cell r="L944">
            <v>16</v>
          </cell>
          <cell r="M944" t="e">
            <v>#N/A</v>
          </cell>
          <cell r="N944">
            <v>23</v>
          </cell>
          <cell r="O944" t="e">
            <v>#N/A</v>
          </cell>
          <cell r="P944">
            <v>0</v>
          </cell>
          <cell r="Q944">
            <v>0</v>
          </cell>
          <cell r="R944" t="e">
            <v>#N/A</v>
          </cell>
        </row>
        <row r="945">
          <cell r="A945">
            <v>0</v>
          </cell>
          <cell r="B945">
            <v>0</v>
          </cell>
          <cell r="C945" t="str">
            <v>Future</v>
          </cell>
          <cell r="D945" t="e">
            <v>#N/A</v>
          </cell>
          <cell r="E945">
            <v>-8.9735573122530194</v>
          </cell>
          <cell r="F945">
            <v>36.797193675889154</v>
          </cell>
          <cell r="G945">
            <v>15.437509881423217</v>
          </cell>
          <cell r="H945">
            <v>15.437509881423217</v>
          </cell>
          <cell r="I945" t="e">
            <v>#N/A</v>
          </cell>
          <cell r="J945" t="e">
            <v>#N/A</v>
          </cell>
          <cell r="K945">
            <v>30</v>
          </cell>
          <cell r="L945">
            <v>16</v>
          </cell>
          <cell r="M945" t="e">
            <v>#N/A</v>
          </cell>
          <cell r="N945">
            <v>23</v>
          </cell>
          <cell r="O945" t="e">
            <v>#N/A</v>
          </cell>
          <cell r="P945">
            <v>0</v>
          </cell>
          <cell r="Q945">
            <v>0</v>
          </cell>
          <cell r="R945" t="e">
            <v>#N/A</v>
          </cell>
        </row>
        <row r="946">
          <cell r="A946">
            <v>0</v>
          </cell>
          <cell r="B946">
            <v>0</v>
          </cell>
          <cell r="C946" t="str">
            <v>Future</v>
          </cell>
          <cell r="D946" t="e">
            <v>#N/A</v>
          </cell>
          <cell r="E946">
            <v>-9.0410276679842454</v>
          </cell>
          <cell r="F946">
            <v>36.848300395256743</v>
          </cell>
          <cell r="G946">
            <v>15.433280632411361</v>
          </cell>
          <cell r="H946">
            <v>15.433280632411361</v>
          </cell>
          <cell r="I946" t="e">
            <v>#N/A</v>
          </cell>
          <cell r="J946" t="e">
            <v>#N/A</v>
          </cell>
          <cell r="K946">
            <v>30</v>
          </cell>
          <cell r="L946">
            <v>16</v>
          </cell>
          <cell r="M946" t="e">
            <v>#N/A</v>
          </cell>
          <cell r="N946">
            <v>23</v>
          </cell>
          <cell r="O946" t="e">
            <v>#N/A</v>
          </cell>
          <cell r="P946">
            <v>0</v>
          </cell>
          <cell r="Q946">
            <v>0</v>
          </cell>
          <cell r="R946" t="e">
            <v>#N/A</v>
          </cell>
        </row>
        <row r="947">
          <cell r="A947">
            <v>0</v>
          </cell>
          <cell r="B947">
            <v>0</v>
          </cell>
          <cell r="C947" t="str">
            <v>Future</v>
          </cell>
          <cell r="D947" t="e">
            <v>#N/A</v>
          </cell>
          <cell r="E947">
            <v>-9.1084980237154713</v>
          </cell>
          <cell r="F947">
            <v>36.899407114624331</v>
          </cell>
          <cell r="G947">
            <v>15.429051383399504</v>
          </cell>
          <cell r="H947">
            <v>15.429051383399504</v>
          </cell>
          <cell r="I947" t="e">
            <v>#N/A</v>
          </cell>
          <cell r="J947" t="e">
            <v>#N/A</v>
          </cell>
          <cell r="K947">
            <v>30</v>
          </cell>
          <cell r="L947">
            <v>16</v>
          </cell>
          <cell r="M947" t="e">
            <v>#N/A</v>
          </cell>
          <cell r="N947">
            <v>23</v>
          </cell>
          <cell r="O947" t="e">
            <v>#N/A</v>
          </cell>
          <cell r="P947">
            <v>0</v>
          </cell>
          <cell r="Q947">
            <v>0</v>
          </cell>
          <cell r="R947" t="e">
            <v>#N/A</v>
          </cell>
        </row>
        <row r="948">
          <cell r="A948">
            <v>0</v>
          </cell>
          <cell r="B948">
            <v>0</v>
          </cell>
          <cell r="C948" t="str">
            <v>Future</v>
          </cell>
          <cell r="D948" t="e">
            <v>#N/A</v>
          </cell>
          <cell r="E948">
            <v>-9.1759683794466973</v>
          </cell>
          <cell r="F948">
            <v>36.95051383399192</v>
          </cell>
          <cell r="G948">
            <v>15.424822134387647</v>
          </cell>
          <cell r="H948">
            <v>15.424822134387647</v>
          </cell>
          <cell r="I948" t="e">
            <v>#N/A</v>
          </cell>
          <cell r="J948" t="e">
            <v>#N/A</v>
          </cell>
          <cell r="K948">
            <v>30</v>
          </cell>
          <cell r="L948">
            <v>16</v>
          </cell>
          <cell r="M948" t="e">
            <v>#N/A</v>
          </cell>
          <cell r="N948">
            <v>23</v>
          </cell>
          <cell r="O948" t="e">
            <v>#N/A</v>
          </cell>
          <cell r="P948">
            <v>0</v>
          </cell>
          <cell r="Q948">
            <v>0</v>
          </cell>
          <cell r="R948" t="e">
            <v>#N/A</v>
          </cell>
        </row>
        <row r="949">
          <cell r="A949">
            <v>0</v>
          </cell>
          <cell r="B949">
            <v>0</v>
          </cell>
          <cell r="C949" t="str">
            <v>Future</v>
          </cell>
          <cell r="D949" t="e">
            <v>#N/A</v>
          </cell>
          <cell r="E949">
            <v>-9.2434387351779232</v>
          </cell>
          <cell r="F949">
            <v>37.001620553359508</v>
          </cell>
          <cell r="G949">
            <v>15.42059288537579</v>
          </cell>
          <cell r="H949">
            <v>15.42059288537579</v>
          </cell>
          <cell r="I949" t="e">
            <v>#N/A</v>
          </cell>
          <cell r="J949" t="e">
            <v>#N/A</v>
          </cell>
          <cell r="K949">
            <v>30</v>
          </cell>
          <cell r="L949">
            <v>16</v>
          </cell>
          <cell r="M949" t="e">
            <v>#N/A</v>
          </cell>
          <cell r="N949">
            <v>23</v>
          </cell>
          <cell r="O949" t="e">
            <v>#N/A</v>
          </cell>
          <cell r="P949">
            <v>0</v>
          </cell>
          <cell r="Q949">
            <v>0</v>
          </cell>
          <cell r="R949" t="e">
            <v>#N/A</v>
          </cell>
        </row>
        <row r="950">
          <cell r="A950">
            <v>0</v>
          </cell>
          <cell r="B950">
            <v>0</v>
          </cell>
          <cell r="C950" t="str">
            <v>Future</v>
          </cell>
          <cell r="D950" t="e">
            <v>#N/A</v>
          </cell>
          <cell r="E950">
            <v>-9.3109090909091492</v>
          </cell>
          <cell r="F950">
            <v>37.052727272727097</v>
          </cell>
          <cell r="G950">
            <v>15.416363636363933</v>
          </cell>
          <cell r="H950">
            <v>15.416363636363933</v>
          </cell>
          <cell r="I950" t="e">
            <v>#N/A</v>
          </cell>
          <cell r="J950" t="e">
            <v>#N/A</v>
          </cell>
          <cell r="K950">
            <v>30</v>
          </cell>
          <cell r="L950">
            <v>16</v>
          </cell>
          <cell r="M950" t="e">
            <v>#N/A</v>
          </cell>
          <cell r="N950">
            <v>23</v>
          </cell>
          <cell r="O950" t="e">
            <v>#N/A</v>
          </cell>
          <cell r="P950">
            <v>0</v>
          </cell>
          <cell r="Q950">
            <v>0</v>
          </cell>
          <cell r="R950" t="e">
            <v>#N/A</v>
          </cell>
        </row>
        <row r="951">
          <cell r="A951">
            <v>0</v>
          </cell>
          <cell r="B951">
            <v>0</v>
          </cell>
          <cell r="C951" t="str">
            <v>Future</v>
          </cell>
          <cell r="D951" t="e">
            <v>#N/A</v>
          </cell>
          <cell r="E951">
            <v>-9.3783794466403751</v>
          </cell>
          <cell r="F951">
            <v>37.103833992094685</v>
          </cell>
          <cell r="G951">
            <v>15.412134387352076</v>
          </cell>
          <cell r="H951">
            <v>15.412134387352076</v>
          </cell>
          <cell r="I951" t="e">
            <v>#N/A</v>
          </cell>
          <cell r="J951" t="e">
            <v>#N/A</v>
          </cell>
          <cell r="K951">
            <v>30</v>
          </cell>
          <cell r="L951">
            <v>16</v>
          </cell>
          <cell r="M951" t="e">
            <v>#N/A</v>
          </cell>
          <cell r="N951">
            <v>23</v>
          </cell>
          <cell r="O951" t="e">
            <v>#N/A</v>
          </cell>
          <cell r="P951">
            <v>0</v>
          </cell>
          <cell r="Q951">
            <v>0</v>
          </cell>
          <cell r="R951" t="e">
            <v>#N/A</v>
          </cell>
        </row>
        <row r="952">
          <cell r="A952">
            <v>0</v>
          </cell>
          <cell r="B952">
            <v>0</v>
          </cell>
          <cell r="C952" t="str">
            <v>Future</v>
          </cell>
          <cell r="D952" t="e">
            <v>#N/A</v>
          </cell>
          <cell r="E952">
            <v>-9.4458498023716011</v>
          </cell>
          <cell r="F952">
            <v>37.154940711462274</v>
          </cell>
          <cell r="G952">
            <v>15.407905138340219</v>
          </cell>
          <cell r="H952">
            <v>15.407905138340219</v>
          </cell>
          <cell r="I952" t="e">
            <v>#N/A</v>
          </cell>
          <cell r="J952" t="e">
            <v>#N/A</v>
          </cell>
          <cell r="K952">
            <v>30</v>
          </cell>
          <cell r="L952">
            <v>16</v>
          </cell>
          <cell r="M952" t="e">
            <v>#N/A</v>
          </cell>
          <cell r="N952">
            <v>23</v>
          </cell>
          <cell r="O952" t="e">
            <v>#N/A</v>
          </cell>
          <cell r="P952">
            <v>0</v>
          </cell>
          <cell r="Q952">
            <v>0</v>
          </cell>
          <cell r="R952" t="e">
            <v>#N/A</v>
          </cell>
        </row>
        <row r="953">
          <cell r="A953">
            <v>0</v>
          </cell>
          <cell r="B953">
            <v>0</v>
          </cell>
          <cell r="C953" t="str">
            <v>Future</v>
          </cell>
          <cell r="D953" t="e">
            <v>#N/A</v>
          </cell>
          <cell r="E953">
            <v>-9.5133201581028271</v>
          </cell>
          <cell r="F953">
            <v>37.206047430829862</v>
          </cell>
          <cell r="G953">
            <v>15.403675889328362</v>
          </cell>
          <cell r="H953">
            <v>15.403675889328362</v>
          </cell>
          <cell r="I953" t="e">
            <v>#N/A</v>
          </cell>
          <cell r="J953" t="e">
            <v>#N/A</v>
          </cell>
          <cell r="K953">
            <v>30</v>
          </cell>
          <cell r="L953">
            <v>16</v>
          </cell>
          <cell r="M953" t="e">
            <v>#N/A</v>
          </cell>
          <cell r="N953">
            <v>23</v>
          </cell>
          <cell r="O953" t="e">
            <v>#N/A</v>
          </cell>
          <cell r="P953">
            <v>0</v>
          </cell>
          <cell r="Q953">
            <v>0</v>
          </cell>
          <cell r="R953" t="e">
            <v>#N/A</v>
          </cell>
        </row>
        <row r="954">
          <cell r="A954">
            <v>0</v>
          </cell>
          <cell r="B954">
            <v>0</v>
          </cell>
          <cell r="C954" t="str">
            <v>Future</v>
          </cell>
          <cell r="D954" t="e">
            <v>#N/A</v>
          </cell>
          <cell r="E954">
            <v>-9.580790513834053</v>
          </cell>
          <cell r="F954">
            <v>37.257154150197451</v>
          </cell>
          <cell r="G954">
            <v>15.399446640316505</v>
          </cell>
          <cell r="H954">
            <v>15.399446640316505</v>
          </cell>
          <cell r="I954" t="e">
            <v>#N/A</v>
          </cell>
          <cell r="J954" t="e">
            <v>#N/A</v>
          </cell>
          <cell r="K954">
            <v>30</v>
          </cell>
          <cell r="L954">
            <v>16</v>
          </cell>
          <cell r="M954" t="e">
            <v>#N/A</v>
          </cell>
          <cell r="N954">
            <v>23</v>
          </cell>
          <cell r="O954" t="e">
            <v>#N/A</v>
          </cell>
          <cell r="P954">
            <v>0</v>
          </cell>
          <cell r="Q954">
            <v>0</v>
          </cell>
          <cell r="R954" t="e">
            <v>#N/A</v>
          </cell>
        </row>
        <row r="955">
          <cell r="A955">
            <v>0</v>
          </cell>
          <cell r="B955">
            <v>0</v>
          </cell>
          <cell r="C955" t="str">
            <v>Future</v>
          </cell>
          <cell r="D955" t="e">
            <v>#N/A</v>
          </cell>
          <cell r="E955">
            <v>-9.648260869565279</v>
          </cell>
          <cell r="F955">
            <v>37.308260869565039</v>
          </cell>
          <cell r="G955">
            <v>15.395217391304648</v>
          </cell>
          <cell r="H955">
            <v>15.395217391304648</v>
          </cell>
          <cell r="I955" t="e">
            <v>#N/A</v>
          </cell>
          <cell r="J955" t="e">
            <v>#N/A</v>
          </cell>
          <cell r="K955">
            <v>30</v>
          </cell>
          <cell r="L955">
            <v>16</v>
          </cell>
          <cell r="M955" t="e">
            <v>#N/A</v>
          </cell>
          <cell r="N955">
            <v>23</v>
          </cell>
          <cell r="O955" t="e">
            <v>#N/A</v>
          </cell>
          <cell r="P955">
            <v>0</v>
          </cell>
          <cell r="Q955">
            <v>0</v>
          </cell>
          <cell r="R955" t="e">
            <v>#N/A</v>
          </cell>
        </row>
        <row r="956">
          <cell r="A956">
            <v>0</v>
          </cell>
          <cell r="B956">
            <v>0</v>
          </cell>
          <cell r="C956" t="str">
            <v>Future</v>
          </cell>
          <cell r="D956" t="e">
            <v>#N/A</v>
          </cell>
          <cell r="E956">
            <v>-9.7157312252965049</v>
          </cell>
          <cell r="F956">
            <v>37.359367588932628</v>
          </cell>
          <cell r="G956">
            <v>15.390988142292791</v>
          </cell>
          <cell r="H956">
            <v>15.390988142292791</v>
          </cell>
          <cell r="I956" t="e">
            <v>#N/A</v>
          </cell>
          <cell r="J956" t="e">
            <v>#N/A</v>
          </cell>
          <cell r="K956">
            <v>30</v>
          </cell>
          <cell r="L956">
            <v>16</v>
          </cell>
          <cell r="M956" t="e">
            <v>#N/A</v>
          </cell>
          <cell r="N956">
            <v>23</v>
          </cell>
          <cell r="O956" t="e">
            <v>#N/A</v>
          </cell>
          <cell r="P956">
            <v>0</v>
          </cell>
          <cell r="Q956">
            <v>0</v>
          </cell>
          <cell r="R956" t="e">
            <v>#N/A</v>
          </cell>
        </row>
        <row r="957">
          <cell r="A957">
            <v>0</v>
          </cell>
          <cell r="B957">
            <v>0</v>
          </cell>
          <cell r="C957" t="str">
            <v>Future</v>
          </cell>
          <cell r="D957" t="e">
            <v>#N/A</v>
          </cell>
          <cell r="E957">
            <v>-9.7832015810277309</v>
          </cell>
          <cell r="F957">
            <v>37.410474308300216</v>
          </cell>
          <cell r="G957">
            <v>15.386758893280934</v>
          </cell>
          <cell r="H957">
            <v>15.386758893280934</v>
          </cell>
          <cell r="I957" t="e">
            <v>#N/A</v>
          </cell>
          <cell r="J957" t="e">
            <v>#N/A</v>
          </cell>
          <cell r="K957">
            <v>30</v>
          </cell>
          <cell r="L957">
            <v>16</v>
          </cell>
          <cell r="M957" t="e">
            <v>#N/A</v>
          </cell>
          <cell r="N957">
            <v>23</v>
          </cell>
          <cell r="O957" t="e">
            <v>#N/A</v>
          </cell>
          <cell r="P957">
            <v>0</v>
          </cell>
          <cell r="Q957">
            <v>0</v>
          </cell>
          <cell r="R957" t="e">
            <v>#N/A</v>
          </cell>
        </row>
        <row r="958">
          <cell r="A958">
            <v>0</v>
          </cell>
          <cell r="B958">
            <v>0</v>
          </cell>
          <cell r="C958" t="str">
            <v>Future</v>
          </cell>
          <cell r="D958" t="e">
            <v>#N/A</v>
          </cell>
          <cell r="E958">
            <v>-9.8506719367589568</v>
          </cell>
          <cell r="F958">
            <v>37.461581027667805</v>
          </cell>
          <cell r="G958">
            <v>15.382529644269077</v>
          </cell>
          <cell r="H958">
            <v>15.382529644269077</v>
          </cell>
          <cell r="I958" t="e">
            <v>#N/A</v>
          </cell>
          <cell r="J958" t="e">
            <v>#N/A</v>
          </cell>
          <cell r="K958">
            <v>30</v>
          </cell>
          <cell r="L958">
            <v>16</v>
          </cell>
          <cell r="M958" t="e">
            <v>#N/A</v>
          </cell>
          <cell r="N958">
            <v>23</v>
          </cell>
          <cell r="O958" t="e">
            <v>#N/A</v>
          </cell>
          <cell r="P958">
            <v>0</v>
          </cell>
          <cell r="Q958">
            <v>0</v>
          </cell>
          <cell r="R958" t="e">
            <v>#N/A</v>
          </cell>
        </row>
        <row r="959">
          <cell r="A959">
            <v>0</v>
          </cell>
          <cell r="B959">
            <v>0</v>
          </cell>
          <cell r="C959" t="str">
            <v>Future</v>
          </cell>
          <cell r="D959" t="e">
            <v>#N/A</v>
          </cell>
          <cell r="E959">
            <v>-9.9181422924901828</v>
          </cell>
          <cell r="F959">
            <v>37.512687747035393</v>
          </cell>
          <cell r="G959">
            <v>15.37830039525722</v>
          </cell>
          <cell r="H959">
            <v>15.37830039525722</v>
          </cell>
          <cell r="I959" t="e">
            <v>#N/A</v>
          </cell>
          <cell r="J959" t="e">
            <v>#N/A</v>
          </cell>
          <cell r="K959">
            <v>30</v>
          </cell>
          <cell r="L959">
            <v>16</v>
          </cell>
          <cell r="M959" t="e">
            <v>#N/A</v>
          </cell>
          <cell r="N959">
            <v>23</v>
          </cell>
          <cell r="O959" t="e">
            <v>#N/A</v>
          </cell>
          <cell r="P959">
            <v>0</v>
          </cell>
          <cell r="Q959">
            <v>0</v>
          </cell>
          <cell r="R959" t="e">
            <v>#N/A</v>
          </cell>
        </row>
        <row r="960">
          <cell r="A960">
            <v>0</v>
          </cell>
          <cell r="B960">
            <v>0</v>
          </cell>
          <cell r="C960" t="str">
            <v>Future</v>
          </cell>
          <cell r="D960" t="e">
            <v>#N/A</v>
          </cell>
          <cell r="E960">
            <v>-9.9856126482214087</v>
          </cell>
          <cell r="F960">
            <v>37.563794466402982</v>
          </cell>
          <cell r="G960">
            <v>15.374071146245363</v>
          </cell>
          <cell r="H960">
            <v>15.374071146245363</v>
          </cell>
          <cell r="I960" t="e">
            <v>#N/A</v>
          </cell>
          <cell r="J960" t="e">
            <v>#N/A</v>
          </cell>
          <cell r="K960">
            <v>30</v>
          </cell>
          <cell r="L960">
            <v>16</v>
          </cell>
          <cell r="M960" t="e">
            <v>#N/A</v>
          </cell>
          <cell r="N960">
            <v>23</v>
          </cell>
          <cell r="O960" t="e">
            <v>#N/A</v>
          </cell>
          <cell r="P960">
            <v>0</v>
          </cell>
          <cell r="Q960">
            <v>0</v>
          </cell>
          <cell r="R960" t="e">
            <v>#N/A</v>
          </cell>
        </row>
        <row r="961">
          <cell r="A961">
            <v>0</v>
          </cell>
          <cell r="B961">
            <v>0</v>
          </cell>
          <cell r="C961" t="str">
            <v>Future</v>
          </cell>
          <cell r="D961" t="e">
            <v>#N/A</v>
          </cell>
          <cell r="E961">
            <v>-10.053083003952635</v>
          </cell>
          <cell r="F961">
            <v>37.61490118577057</v>
          </cell>
          <cell r="G961">
            <v>15.369841897233506</v>
          </cell>
          <cell r="H961">
            <v>15.369841897233506</v>
          </cell>
          <cell r="I961" t="e">
            <v>#N/A</v>
          </cell>
          <cell r="J961" t="e">
            <v>#N/A</v>
          </cell>
          <cell r="K961">
            <v>30</v>
          </cell>
          <cell r="L961">
            <v>16</v>
          </cell>
          <cell r="M961" t="e">
            <v>#N/A</v>
          </cell>
          <cell r="N961">
            <v>23</v>
          </cell>
          <cell r="O961" t="e">
            <v>#N/A</v>
          </cell>
          <cell r="P961">
            <v>0</v>
          </cell>
          <cell r="Q961">
            <v>0</v>
          </cell>
          <cell r="R961" t="e">
            <v>#N/A</v>
          </cell>
        </row>
        <row r="962">
          <cell r="A962">
            <v>0</v>
          </cell>
          <cell r="B962">
            <v>0</v>
          </cell>
          <cell r="C962" t="str">
            <v>Future</v>
          </cell>
          <cell r="D962" t="e">
            <v>#N/A</v>
          </cell>
          <cell r="E962">
            <v>-10.120553359683861</v>
          </cell>
          <cell r="F962">
            <v>37.666007905138159</v>
          </cell>
          <cell r="G962">
            <v>15.365612648221649</v>
          </cell>
          <cell r="H962">
            <v>15.365612648221649</v>
          </cell>
          <cell r="I962" t="e">
            <v>#N/A</v>
          </cell>
          <cell r="J962" t="e">
            <v>#N/A</v>
          </cell>
          <cell r="K962">
            <v>30</v>
          </cell>
          <cell r="L962">
            <v>16</v>
          </cell>
          <cell r="M962" t="e">
            <v>#N/A</v>
          </cell>
          <cell r="N962">
            <v>23</v>
          </cell>
          <cell r="O962" t="e">
            <v>#N/A</v>
          </cell>
          <cell r="P962">
            <v>0</v>
          </cell>
          <cell r="Q962">
            <v>0</v>
          </cell>
          <cell r="R962" t="e">
            <v>#N/A</v>
          </cell>
        </row>
        <row r="963">
          <cell r="A963">
            <v>0</v>
          </cell>
          <cell r="B963">
            <v>0</v>
          </cell>
          <cell r="C963" t="str">
            <v>Future</v>
          </cell>
          <cell r="D963" t="e">
            <v>#N/A</v>
          </cell>
          <cell r="E963">
            <v>-10.188023715415087</v>
          </cell>
          <cell r="F963">
            <v>37.717114624505747</v>
          </cell>
          <cell r="G963">
            <v>15.361383399209792</v>
          </cell>
          <cell r="H963">
            <v>15.361383399209792</v>
          </cell>
          <cell r="I963" t="e">
            <v>#N/A</v>
          </cell>
          <cell r="J963" t="e">
            <v>#N/A</v>
          </cell>
          <cell r="K963">
            <v>30</v>
          </cell>
          <cell r="L963">
            <v>16</v>
          </cell>
          <cell r="M963" t="e">
            <v>#N/A</v>
          </cell>
          <cell r="N963">
            <v>23</v>
          </cell>
          <cell r="O963" t="e">
            <v>#N/A</v>
          </cell>
          <cell r="P963">
            <v>0</v>
          </cell>
          <cell r="Q963">
            <v>0</v>
          </cell>
          <cell r="R963" t="e">
            <v>#N/A</v>
          </cell>
        </row>
        <row r="964">
          <cell r="A964">
            <v>0</v>
          </cell>
          <cell r="B964">
            <v>0</v>
          </cell>
          <cell r="C964" t="str">
            <v>Future</v>
          </cell>
          <cell r="D964" t="e">
            <v>#N/A</v>
          </cell>
          <cell r="E964">
            <v>-10.255494071146313</v>
          </cell>
          <cell r="F964">
            <v>37.768221343873336</v>
          </cell>
          <cell r="G964">
            <v>15.357154150197935</v>
          </cell>
          <cell r="H964">
            <v>15.357154150197935</v>
          </cell>
          <cell r="I964" t="e">
            <v>#N/A</v>
          </cell>
          <cell r="J964" t="e">
            <v>#N/A</v>
          </cell>
          <cell r="K964">
            <v>30</v>
          </cell>
          <cell r="L964">
            <v>16</v>
          </cell>
          <cell r="M964" t="e">
            <v>#N/A</v>
          </cell>
          <cell r="N964">
            <v>23</v>
          </cell>
          <cell r="O964" t="e">
            <v>#N/A</v>
          </cell>
          <cell r="P964">
            <v>0</v>
          </cell>
          <cell r="Q964">
            <v>0</v>
          </cell>
          <cell r="R964" t="e">
            <v>#N/A</v>
          </cell>
        </row>
        <row r="965">
          <cell r="A965">
            <v>0</v>
          </cell>
          <cell r="B965">
            <v>0</v>
          </cell>
          <cell r="C965" t="str">
            <v>Future</v>
          </cell>
          <cell r="D965" t="e">
            <v>#N/A</v>
          </cell>
          <cell r="E965">
            <v>-10.322964426877538</v>
          </cell>
          <cell r="F965">
            <v>37.819328063240924</v>
          </cell>
          <cell r="G965">
            <v>15.352924901186078</v>
          </cell>
          <cell r="H965">
            <v>15.352924901186078</v>
          </cell>
          <cell r="I965" t="e">
            <v>#N/A</v>
          </cell>
          <cell r="J965" t="e">
            <v>#N/A</v>
          </cell>
          <cell r="K965">
            <v>30</v>
          </cell>
          <cell r="L965">
            <v>16</v>
          </cell>
          <cell r="M965" t="e">
            <v>#N/A</v>
          </cell>
          <cell r="N965">
            <v>23</v>
          </cell>
          <cell r="O965" t="e">
            <v>#N/A</v>
          </cell>
          <cell r="P965">
            <v>0</v>
          </cell>
          <cell r="Q965">
            <v>0</v>
          </cell>
          <cell r="R965" t="e">
            <v>#N/A</v>
          </cell>
        </row>
        <row r="966">
          <cell r="A966">
            <v>0</v>
          </cell>
          <cell r="B966">
            <v>0</v>
          </cell>
          <cell r="C966" t="str">
            <v>Future</v>
          </cell>
          <cell r="D966" t="e">
            <v>#N/A</v>
          </cell>
          <cell r="E966">
            <v>-10.390434782608764</v>
          </cell>
          <cell r="F966">
            <v>37.870434782608513</v>
          </cell>
          <cell r="G966">
            <v>15.348695652174221</v>
          </cell>
          <cell r="H966">
            <v>15.348695652174221</v>
          </cell>
          <cell r="I966" t="e">
            <v>#N/A</v>
          </cell>
          <cell r="J966" t="e">
            <v>#N/A</v>
          </cell>
          <cell r="K966">
            <v>30</v>
          </cell>
          <cell r="L966">
            <v>16</v>
          </cell>
          <cell r="M966" t="e">
            <v>#N/A</v>
          </cell>
          <cell r="N966">
            <v>23</v>
          </cell>
          <cell r="O966" t="e">
            <v>#N/A</v>
          </cell>
          <cell r="P966">
            <v>0</v>
          </cell>
          <cell r="Q966">
            <v>0</v>
          </cell>
          <cell r="R966" t="e">
            <v>#N/A</v>
          </cell>
        </row>
        <row r="967">
          <cell r="A967">
            <v>0</v>
          </cell>
          <cell r="B967">
            <v>0</v>
          </cell>
          <cell r="C967" t="str">
            <v>Future</v>
          </cell>
          <cell r="D967" t="e">
            <v>#N/A</v>
          </cell>
          <cell r="E967">
            <v>-10.45790513833999</v>
          </cell>
          <cell r="F967">
            <v>37.921541501976101</v>
          </cell>
          <cell r="G967">
            <v>15.344466403162365</v>
          </cell>
          <cell r="H967">
            <v>15.344466403162365</v>
          </cell>
          <cell r="I967" t="e">
            <v>#N/A</v>
          </cell>
          <cell r="J967" t="e">
            <v>#N/A</v>
          </cell>
          <cell r="K967">
            <v>30</v>
          </cell>
          <cell r="L967">
            <v>16</v>
          </cell>
          <cell r="M967" t="e">
            <v>#N/A</v>
          </cell>
          <cell r="N967">
            <v>23</v>
          </cell>
          <cell r="O967" t="e">
            <v>#N/A</v>
          </cell>
          <cell r="P967">
            <v>0</v>
          </cell>
          <cell r="Q967">
            <v>0</v>
          </cell>
          <cell r="R967" t="e">
            <v>#N/A</v>
          </cell>
        </row>
        <row r="968">
          <cell r="A968">
            <v>0</v>
          </cell>
          <cell r="B968">
            <v>0</v>
          </cell>
          <cell r="C968" t="str">
            <v>Future</v>
          </cell>
          <cell r="D968" t="e">
            <v>#N/A</v>
          </cell>
          <cell r="E968">
            <v>-10.525375494071216</v>
          </cell>
          <cell r="F968">
            <v>37.97264822134369</v>
          </cell>
          <cell r="G968">
            <v>15.340237154150508</v>
          </cell>
          <cell r="H968">
            <v>15.340237154150508</v>
          </cell>
          <cell r="I968" t="e">
            <v>#N/A</v>
          </cell>
          <cell r="J968" t="e">
            <v>#N/A</v>
          </cell>
          <cell r="K968">
            <v>30</v>
          </cell>
          <cell r="L968">
            <v>16</v>
          </cell>
          <cell r="M968" t="e">
            <v>#N/A</v>
          </cell>
          <cell r="N968">
            <v>23</v>
          </cell>
          <cell r="O968" t="e">
            <v>#N/A</v>
          </cell>
          <cell r="P968">
            <v>0</v>
          </cell>
          <cell r="Q968">
            <v>0</v>
          </cell>
          <cell r="R968" t="e">
            <v>#N/A</v>
          </cell>
        </row>
        <row r="969">
          <cell r="A969">
            <v>0</v>
          </cell>
          <cell r="B969">
            <v>0</v>
          </cell>
          <cell r="C969" t="str">
            <v>Future</v>
          </cell>
          <cell r="D969" t="e">
            <v>#N/A</v>
          </cell>
          <cell r="E969">
            <v>-10.592845849802442</v>
          </cell>
          <cell r="F969">
            <v>38.023754940711278</v>
          </cell>
          <cell r="G969">
            <v>15.336007905138651</v>
          </cell>
          <cell r="H969">
            <v>15.336007905138651</v>
          </cell>
          <cell r="I969" t="e">
            <v>#N/A</v>
          </cell>
          <cell r="J969" t="e">
            <v>#N/A</v>
          </cell>
          <cell r="K969">
            <v>30</v>
          </cell>
          <cell r="L969">
            <v>16</v>
          </cell>
          <cell r="M969" t="e">
            <v>#N/A</v>
          </cell>
          <cell r="N969">
            <v>23</v>
          </cell>
          <cell r="O969" t="e">
            <v>#N/A</v>
          </cell>
          <cell r="P969">
            <v>0</v>
          </cell>
          <cell r="Q969">
            <v>0</v>
          </cell>
          <cell r="R969" t="e">
            <v>#N/A</v>
          </cell>
        </row>
        <row r="970">
          <cell r="A970">
            <v>0</v>
          </cell>
          <cell r="B970">
            <v>0</v>
          </cell>
          <cell r="C970" t="str">
            <v>Future</v>
          </cell>
          <cell r="D970" t="e">
            <v>#N/A</v>
          </cell>
          <cell r="E970">
            <v>-10.660316205533668</v>
          </cell>
          <cell r="F970">
            <v>38.074861660078867</v>
          </cell>
          <cell r="G970">
            <v>15.331778656126794</v>
          </cell>
          <cell r="H970">
            <v>15.331778656126794</v>
          </cell>
          <cell r="I970" t="e">
            <v>#N/A</v>
          </cell>
          <cell r="J970" t="e">
            <v>#N/A</v>
          </cell>
          <cell r="K970">
            <v>30</v>
          </cell>
          <cell r="L970">
            <v>16</v>
          </cell>
          <cell r="M970" t="e">
            <v>#N/A</v>
          </cell>
          <cell r="N970">
            <v>23</v>
          </cell>
          <cell r="O970" t="e">
            <v>#N/A</v>
          </cell>
          <cell r="P970">
            <v>0</v>
          </cell>
          <cell r="Q970">
            <v>0</v>
          </cell>
          <cell r="R970" t="e">
            <v>#N/A</v>
          </cell>
        </row>
        <row r="971">
          <cell r="A971">
            <v>0</v>
          </cell>
          <cell r="B971">
            <v>0</v>
          </cell>
          <cell r="C971" t="str">
            <v>Future</v>
          </cell>
          <cell r="D971" t="e">
            <v>#N/A</v>
          </cell>
          <cell r="E971">
            <v>-10.727786561264894</v>
          </cell>
          <cell r="F971">
            <v>38.125968379446455</v>
          </cell>
          <cell r="G971">
            <v>15.327549407114937</v>
          </cell>
          <cell r="H971">
            <v>15.327549407114937</v>
          </cell>
          <cell r="I971" t="e">
            <v>#N/A</v>
          </cell>
          <cell r="J971" t="e">
            <v>#N/A</v>
          </cell>
          <cell r="K971">
            <v>30</v>
          </cell>
          <cell r="L971">
            <v>16</v>
          </cell>
          <cell r="M971" t="e">
            <v>#N/A</v>
          </cell>
          <cell r="N971">
            <v>23</v>
          </cell>
          <cell r="O971" t="e">
            <v>#N/A</v>
          </cell>
          <cell r="P971">
            <v>0</v>
          </cell>
          <cell r="Q971">
            <v>0</v>
          </cell>
          <cell r="R971" t="e">
            <v>#N/A</v>
          </cell>
        </row>
        <row r="972">
          <cell r="A972">
            <v>0</v>
          </cell>
          <cell r="B972">
            <v>0</v>
          </cell>
          <cell r="C972" t="str">
            <v>Future</v>
          </cell>
          <cell r="D972" t="e">
            <v>#N/A</v>
          </cell>
          <cell r="E972">
            <v>-10.79525691699612</v>
          </cell>
          <cell r="F972">
            <v>38.177075098814043</v>
          </cell>
          <cell r="G972">
            <v>15.32332015810308</v>
          </cell>
          <cell r="H972">
            <v>15.32332015810308</v>
          </cell>
          <cell r="I972" t="e">
            <v>#N/A</v>
          </cell>
          <cell r="J972" t="e">
            <v>#N/A</v>
          </cell>
          <cell r="K972">
            <v>30</v>
          </cell>
          <cell r="L972">
            <v>16</v>
          </cell>
          <cell r="M972" t="e">
            <v>#N/A</v>
          </cell>
          <cell r="N972">
            <v>23</v>
          </cell>
          <cell r="O972" t="e">
            <v>#N/A</v>
          </cell>
          <cell r="P972">
            <v>0</v>
          </cell>
          <cell r="Q972">
            <v>0</v>
          </cell>
          <cell r="R972" t="e">
            <v>#N/A</v>
          </cell>
        </row>
        <row r="973">
          <cell r="A973">
            <v>0</v>
          </cell>
          <cell r="B973">
            <v>0</v>
          </cell>
          <cell r="C973" t="str">
            <v>Future</v>
          </cell>
          <cell r="D973" t="e">
            <v>#N/A</v>
          </cell>
          <cell r="E973">
            <v>-10.862727272727346</v>
          </cell>
          <cell r="F973">
            <v>38.228181818181632</v>
          </cell>
          <cell r="G973">
            <v>15.319090909091223</v>
          </cell>
          <cell r="H973">
            <v>15.319090909091223</v>
          </cell>
          <cell r="I973" t="e">
            <v>#N/A</v>
          </cell>
          <cell r="J973" t="e">
            <v>#N/A</v>
          </cell>
          <cell r="K973">
            <v>30</v>
          </cell>
          <cell r="L973">
            <v>16</v>
          </cell>
          <cell r="M973" t="e">
            <v>#N/A</v>
          </cell>
          <cell r="N973">
            <v>23</v>
          </cell>
          <cell r="O973" t="e">
            <v>#N/A</v>
          </cell>
          <cell r="P973">
            <v>0</v>
          </cell>
          <cell r="Q973">
            <v>0</v>
          </cell>
          <cell r="R973" t="e">
            <v>#N/A</v>
          </cell>
        </row>
        <row r="974">
          <cell r="A974">
            <v>0</v>
          </cell>
          <cell r="B974">
            <v>0</v>
          </cell>
          <cell r="C974" t="str">
            <v>Future</v>
          </cell>
          <cell r="D974" t="e">
            <v>#N/A</v>
          </cell>
          <cell r="E974">
            <v>-10.930197628458572</v>
          </cell>
          <cell r="F974">
            <v>38.27928853754922</v>
          </cell>
          <cell r="G974">
            <v>15.314861660079366</v>
          </cell>
          <cell r="H974">
            <v>15.314861660079366</v>
          </cell>
          <cell r="I974" t="e">
            <v>#N/A</v>
          </cell>
          <cell r="J974" t="e">
            <v>#N/A</v>
          </cell>
          <cell r="K974">
            <v>30</v>
          </cell>
          <cell r="L974">
            <v>16</v>
          </cell>
          <cell r="M974" t="e">
            <v>#N/A</v>
          </cell>
          <cell r="N974">
            <v>23</v>
          </cell>
          <cell r="O974" t="e">
            <v>#N/A</v>
          </cell>
          <cell r="P974">
            <v>0</v>
          </cell>
          <cell r="Q974">
            <v>0</v>
          </cell>
          <cell r="R974" t="e">
            <v>#N/A</v>
          </cell>
        </row>
        <row r="975">
          <cell r="A975">
            <v>0</v>
          </cell>
          <cell r="B975">
            <v>0</v>
          </cell>
          <cell r="C975" t="str">
            <v>Future</v>
          </cell>
          <cell r="D975" t="e">
            <v>#N/A</v>
          </cell>
          <cell r="E975">
            <v>-10.997667984189798</v>
          </cell>
          <cell r="F975">
            <v>38.330395256916809</v>
          </cell>
          <cell r="G975">
            <v>15.310632411067509</v>
          </cell>
          <cell r="H975">
            <v>15.310632411067509</v>
          </cell>
          <cell r="I975" t="e">
            <v>#N/A</v>
          </cell>
          <cell r="J975" t="e">
            <v>#N/A</v>
          </cell>
          <cell r="K975">
            <v>30</v>
          </cell>
          <cell r="L975">
            <v>16</v>
          </cell>
          <cell r="M975" t="e">
            <v>#N/A</v>
          </cell>
          <cell r="N975">
            <v>23</v>
          </cell>
          <cell r="O975" t="e">
            <v>#N/A</v>
          </cell>
          <cell r="P975">
            <v>0</v>
          </cell>
          <cell r="Q975">
            <v>0</v>
          </cell>
          <cell r="R975" t="e">
            <v>#N/A</v>
          </cell>
        </row>
        <row r="976">
          <cell r="A976">
            <v>0</v>
          </cell>
          <cell r="B976">
            <v>0</v>
          </cell>
          <cell r="C976" t="str">
            <v>Future</v>
          </cell>
          <cell r="D976" t="e">
            <v>#N/A</v>
          </cell>
          <cell r="E976">
            <v>-11.065138339921024</v>
          </cell>
          <cell r="F976">
            <v>38.381501976284397</v>
          </cell>
          <cell r="G976">
            <v>15.306403162055652</v>
          </cell>
          <cell r="H976">
            <v>15.306403162055652</v>
          </cell>
          <cell r="I976" t="e">
            <v>#N/A</v>
          </cell>
          <cell r="J976" t="e">
            <v>#N/A</v>
          </cell>
          <cell r="K976">
            <v>30</v>
          </cell>
          <cell r="L976">
            <v>16</v>
          </cell>
          <cell r="M976" t="e">
            <v>#N/A</v>
          </cell>
          <cell r="N976">
            <v>23</v>
          </cell>
          <cell r="O976" t="e">
            <v>#N/A</v>
          </cell>
          <cell r="P976">
            <v>0</v>
          </cell>
          <cell r="Q976">
            <v>0</v>
          </cell>
          <cell r="R976" t="e">
            <v>#N/A</v>
          </cell>
        </row>
        <row r="977">
          <cell r="A977">
            <v>0</v>
          </cell>
          <cell r="B977">
            <v>0</v>
          </cell>
          <cell r="C977" t="str">
            <v>Future</v>
          </cell>
          <cell r="D977" t="e">
            <v>#N/A</v>
          </cell>
          <cell r="E977">
            <v>-11.13260869565225</v>
          </cell>
          <cell r="F977">
            <v>38.432608695651986</v>
          </cell>
          <cell r="G977">
            <v>15.302173913043795</v>
          </cell>
          <cell r="H977">
            <v>15.302173913043795</v>
          </cell>
          <cell r="I977" t="e">
            <v>#N/A</v>
          </cell>
          <cell r="J977" t="e">
            <v>#N/A</v>
          </cell>
          <cell r="K977">
            <v>30</v>
          </cell>
          <cell r="L977">
            <v>16</v>
          </cell>
          <cell r="M977" t="e">
            <v>#N/A</v>
          </cell>
          <cell r="N977">
            <v>23</v>
          </cell>
          <cell r="O977" t="e">
            <v>#N/A</v>
          </cell>
          <cell r="P977">
            <v>0</v>
          </cell>
          <cell r="Q977">
            <v>0</v>
          </cell>
          <cell r="R977" t="e">
            <v>#N/A</v>
          </cell>
        </row>
        <row r="978">
          <cell r="A978">
            <v>0</v>
          </cell>
          <cell r="B978">
            <v>0</v>
          </cell>
          <cell r="C978" t="str">
            <v>Future</v>
          </cell>
          <cell r="D978" t="e">
            <v>#N/A</v>
          </cell>
          <cell r="E978">
            <v>-11.200079051383476</v>
          </cell>
          <cell r="F978">
            <v>38.483715415019574</v>
          </cell>
          <cell r="G978">
            <v>15.297944664031938</v>
          </cell>
          <cell r="H978">
            <v>15.297944664031938</v>
          </cell>
          <cell r="I978" t="e">
            <v>#N/A</v>
          </cell>
          <cell r="J978" t="e">
            <v>#N/A</v>
          </cell>
          <cell r="K978">
            <v>30</v>
          </cell>
          <cell r="L978">
            <v>16</v>
          </cell>
          <cell r="M978" t="e">
            <v>#N/A</v>
          </cell>
          <cell r="N978">
            <v>23</v>
          </cell>
          <cell r="O978" t="e">
            <v>#N/A</v>
          </cell>
          <cell r="P978">
            <v>0</v>
          </cell>
          <cell r="Q978">
            <v>0</v>
          </cell>
          <cell r="R978" t="e">
            <v>#N/A</v>
          </cell>
        </row>
        <row r="979">
          <cell r="A979">
            <v>0</v>
          </cell>
          <cell r="B979">
            <v>0</v>
          </cell>
          <cell r="C979" t="str">
            <v>Future</v>
          </cell>
          <cell r="D979" t="e">
            <v>#N/A</v>
          </cell>
          <cell r="E979">
            <v>-11.267549407114702</v>
          </cell>
          <cell r="F979">
            <v>38.534822134387163</v>
          </cell>
          <cell r="G979">
            <v>15.293715415020081</v>
          </cell>
          <cell r="H979">
            <v>15.293715415020081</v>
          </cell>
          <cell r="I979" t="e">
            <v>#N/A</v>
          </cell>
          <cell r="J979" t="e">
            <v>#N/A</v>
          </cell>
          <cell r="K979">
            <v>30</v>
          </cell>
          <cell r="L979">
            <v>16</v>
          </cell>
          <cell r="M979" t="e">
            <v>#N/A</v>
          </cell>
          <cell r="N979">
            <v>23</v>
          </cell>
          <cell r="O979" t="e">
            <v>#N/A</v>
          </cell>
          <cell r="P979">
            <v>0</v>
          </cell>
          <cell r="Q979">
            <v>0</v>
          </cell>
          <cell r="R979" t="e">
            <v>#N/A</v>
          </cell>
        </row>
        <row r="980">
          <cell r="A980">
            <v>0</v>
          </cell>
          <cell r="B980">
            <v>0</v>
          </cell>
          <cell r="C980" t="str">
            <v>Future</v>
          </cell>
          <cell r="D980" t="e">
            <v>#N/A</v>
          </cell>
          <cell r="E980">
            <v>-11.335019762845928</v>
          </cell>
          <cell r="F980">
            <v>38.585928853754751</v>
          </cell>
          <cell r="G980">
            <v>15.289486166008224</v>
          </cell>
          <cell r="H980">
            <v>15.289486166008224</v>
          </cell>
          <cell r="I980" t="e">
            <v>#N/A</v>
          </cell>
          <cell r="J980" t="e">
            <v>#N/A</v>
          </cell>
          <cell r="K980">
            <v>30</v>
          </cell>
          <cell r="L980">
            <v>16</v>
          </cell>
          <cell r="M980" t="e">
            <v>#N/A</v>
          </cell>
          <cell r="N980">
            <v>23</v>
          </cell>
          <cell r="O980" t="e">
            <v>#N/A</v>
          </cell>
          <cell r="P980">
            <v>0</v>
          </cell>
          <cell r="Q980">
            <v>0</v>
          </cell>
          <cell r="R980" t="e">
            <v>#N/A</v>
          </cell>
        </row>
        <row r="981">
          <cell r="A981">
            <v>0</v>
          </cell>
          <cell r="B981">
            <v>0</v>
          </cell>
          <cell r="C981" t="str">
            <v>Future</v>
          </cell>
          <cell r="D981" t="e">
            <v>#N/A</v>
          </cell>
          <cell r="E981">
            <v>-11.402490118577154</v>
          </cell>
          <cell r="F981">
            <v>38.63703557312234</v>
          </cell>
          <cell r="G981">
            <v>15.285256916996367</v>
          </cell>
          <cell r="H981">
            <v>15.285256916996367</v>
          </cell>
          <cell r="I981" t="e">
            <v>#N/A</v>
          </cell>
          <cell r="J981" t="e">
            <v>#N/A</v>
          </cell>
          <cell r="K981">
            <v>30</v>
          </cell>
          <cell r="L981">
            <v>16</v>
          </cell>
          <cell r="M981" t="e">
            <v>#N/A</v>
          </cell>
          <cell r="N981">
            <v>23</v>
          </cell>
          <cell r="O981" t="e">
            <v>#N/A</v>
          </cell>
          <cell r="P981">
            <v>0</v>
          </cell>
          <cell r="Q981">
            <v>0</v>
          </cell>
          <cell r="R981" t="e">
            <v>#N/A</v>
          </cell>
        </row>
        <row r="982">
          <cell r="A982">
            <v>0</v>
          </cell>
          <cell r="B982">
            <v>0</v>
          </cell>
          <cell r="C982" t="str">
            <v>Future</v>
          </cell>
          <cell r="D982" t="e">
            <v>#N/A</v>
          </cell>
          <cell r="E982">
            <v>-11.46996047430838</v>
          </cell>
          <cell r="F982">
            <v>38.688142292489928</v>
          </cell>
          <cell r="G982">
            <v>15.28102766798451</v>
          </cell>
          <cell r="H982">
            <v>15.28102766798451</v>
          </cell>
          <cell r="I982" t="e">
            <v>#N/A</v>
          </cell>
          <cell r="J982" t="e">
            <v>#N/A</v>
          </cell>
          <cell r="K982">
            <v>30</v>
          </cell>
          <cell r="L982">
            <v>16</v>
          </cell>
          <cell r="M982" t="e">
            <v>#N/A</v>
          </cell>
          <cell r="N982">
            <v>23</v>
          </cell>
          <cell r="O982" t="e">
            <v>#N/A</v>
          </cell>
          <cell r="P982">
            <v>0</v>
          </cell>
          <cell r="Q982">
            <v>0</v>
          </cell>
          <cell r="R982" t="e">
            <v>#N/A</v>
          </cell>
        </row>
        <row r="983">
          <cell r="A983">
            <v>0</v>
          </cell>
          <cell r="B983">
            <v>0</v>
          </cell>
          <cell r="C983" t="str">
            <v>Future</v>
          </cell>
          <cell r="D983" t="e">
            <v>#N/A</v>
          </cell>
          <cell r="E983">
            <v>-11.537430830039606</v>
          </cell>
          <cell r="F983">
            <v>38.739249011857517</v>
          </cell>
          <cell r="G983">
            <v>15.276798418972653</v>
          </cell>
          <cell r="H983">
            <v>15.276798418972653</v>
          </cell>
          <cell r="I983" t="e">
            <v>#N/A</v>
          </cell>
          <cell r="J983" t="e">
            <v>#N/A</v>
          </cell>
          <cell r="K983">
            <v>30</v>
          </cell>
          <cell r="L983">
            <v>16</v>
          </cell>
          <cell r="M983" t="e">
            <v>#N/A</v>
          </cell>
          <cell r="N983">
            <v>23</v>
          </cell>
          <cell r="O983" t="e">
            <v>#N/A</v>
          </cell>
          <cell r="P983">
            <v>0</v>
          </cell>
          <cell r="Q983">
            <v>0</v>
          </cell>
          <cell r="R983" t="e">
            <v>#N/A</v>
          </cell>
        </row>
        <row r="984">
          <cell r="A984">
            <v>0</v>
          </cell>
          <cell r="B984">
            <v>0</v>
          </cell>
          <cell r="C984" t="str">
            <v>Future</v>
          </cell>
          <cell r="D984" t="e">
            <v>#N/A</v>
          </cell>
          <cell r="E984">
            <v>-11.604901185770832</v>
          </cell>
          <cell r="F984">
            <v>38.790355731225105</v>
          </cell>
          <cell r="G984">
            <v>15.272569169960796</v>
          </cell>
          <cell r="H984">
            <v>15.272569169960796</v>
          </cell>
          <cell r="I984" t="e">
            <v>#N/A</v>
          </cell>
          <cell r="J984" t="e">
            <v>#N/A</v>
          </cell>
          <cell r="K984">
            <v>30</v>
          </cell>
          <cell r="L984">
            <v>16</v>
          </cell>
          <cell r="M984" t="e">
            <v>#N/A</v>
          </cell>
          <cell r="N984">
            <v>23</v>
          </cell>
          <cell r="O984" t="e">
            <v>#N/A</v>
          </cell>
          <cell r="P984">
            <v>0</v>
          </cell>
          <cell r="Q984">
            <v>0</v>
          </cell>
          <cell r="R984" t="e">
            <v>#N/A</v>
          </cell>
        </row>
        <row r="985">
          <cell r="A985">
            <v>0</v>
          </cell>
          <cell r="B985">
            <v>0</v>
          </cell>
          <cell r="C985" t="str">
            <v>Future</v>
          </cell>
          <cell r="D985" t="e">
            <v>#N/A</v>
          </cell>
          <cell r="E985">
            <v>-11.672371541502057</v>
          </cell>
          <cell r="F985">
            <v>38.841462450592694</v>
          </cell>
          <cell r="G985">
            <v>15.268339920948939</v>
          </cell>
          <cell r="H985">
            <v>15.268339920948939</v>
          </cell>
          <cell r="I985" t="e">
            <v>#N/A</v>
          </cell>
          <cell r="J985" t="e">
            <v>#N/A</v>
          </cell>
          <cell r="K985">
            <v>30</v>
          </cell>
          <cell r="L985">
            <v>16</v>
          </cell>
          <cell r="M985" t="e">
            <v>#N/A</v>
          </cell>
          <cell r="N985">
            <v>23</v>
          </cell>
          <cell r="O985" t="e">
            <v>#N/A</v>
          </cell>
          <cell r="P985">
            <v>0</v>
          </cell>
          <cell r="Q985">
            <v>0</v>
          </cell>
          <cell r="R985" t="e">
            <v>#N/A</v>
          </cell>
        </row>
        <row r="986">
          <cell r="A986">
            <v>0</v>
          </cell>
          <cell r="B986">
            <v>0</v>
          </cell>
          <cell r="C986" t="str">
            <v>Future</v>
          </cell>
          <cell r="D986" t="e">
            <v>#N/A</v>
          </cell>
          <cell r="E986">
            <v>-11.739841897233283</v>
          </cell>
          <cell r="F986">
            <v>38.892569169960282</v>
          </cell>
          <cell r="G986">
            <v>15.264110671937082</v>
          </cell>
          <cell r="H986">
            <v>15.264110671937082</v>
          </cell>
          <cell r="I986" t="e">
            <v>#N/A</v>
          </cell>
          <cell r="J986" t="e">
            <v>#N/A</v>
          </cell>
          <cell r="K986">
            <v>30</v>
          </cell>
          <cell r="L986">
            <v>16</v>
          </cell>
          <cell r="M986" t="e">
            <v>#N/A</v>
          </cell>
          <cell r="N986">
            <v>23</v>
          </cell>
          <cell r="O986" t="e">
            <v>#N/A</v>
          </cell>
          <cell r="P986">
            <v>0</v>
          </cell>
          <cell r="Q986">
            <v>0</v>
          </cell>
          <cell r="R986" t="e">
            <v>#N/A</v>
          </cell>
        </row>
        <row r="987">
          <cell r="A987">
            <v>0</v>
          </cell>
          <cell r="B987">
            <v>0</v>
          </cell>
          <cell r="C987" t="str">
            <v>Future</v>
          </cell>
          <cell r="D987" t="e">
            <v>#N/A</v>
          </cell>
          <cell r="E987">
            <v>-11.807312252964509</v>
          </cell>
          <cell r="F987">
            <v>38.943675889327871</v>
          </cell>
          <cell r="G987">
            <v>15.259881422925226</v>
          </cell>
          <cell r="H987">
            <v>15.259881422925226</v>
          </cell>
          <cell r="I987" t="e">
            <v>#N/A</v>
          </cell>
          <cell r="J987" t="e">
            <v>#N/A</v>
          </cell>
          <cell r="K987">
            <v>30</v>
          </cell>
          <cell r="L987">
            <v>16</v>
          </cell>
          <cell r="M987" t="e">
            <v>#N/A</v>
          </cell>
          <cell r="N987">
            <v>23</v>
          </cell>
          <cell r="O987" t="e">
            <v>#N/A</v>
          </cell>
          <cell r="P987">
            <v>0</v>
          </cell>
          <cell r="Q987">
            <v>0</v>
          </cell>
          <cell r="R987" t="e">
            <v>#N/A</v>
          </cell>
        </row>
        <row r="988">
          <cell r="A988">
            <v>0</v>
          </cell>
          <cell r="B988">
            <v>0</v>
          </cell>
          <cell r="C988" t="str">
            <v>Future</v>
          </cell>
          <cell r="D988" t="e">
            <v>#N/A</v>
          </cell>
          <cell r="E988">
            <v>-11.874782608695735</v>
          </cell>
          <cell r="F988">
            <v>38.994782608695459</v>
          </cell>
          <cell r="G988">
            <v>15.255652173913369</v>
          </cell>
          <cell r="H988">
            <v>15.255652173913369</v>
          </cell>
          <cell r="I988" t="e">
            <v>#N/A</v>
          </cell>
          <cell r="J988" t="e">
            <v>#N/A</v>
          </cell>
          <cell r="K988">
            <v>30</v>
          </cell>
          <cell r="L988">
            <v>16</v>
          </cell>
          <cell r="M988" t="e">
            <v>#N/A</v>
          </cell>
          <cell r="N988">
            <v>23</v>
          </cell>
          <cell r="O988" t="e">
            <v>#N/A</v>
          </cell>
          <cell r="P988">
            <v>0</v>
          </cell>
          <cell r="Q988">
            <v>0</v>
          </cell>
          <cell r="R988" t="e">
            <v>#N/A</v>
          </cell>
        </row>
        <row r="989">
          <cell r="A989">
            <v>0</v>
          </cell>
          <cell r="B989">
            <v>0</v>
          </cell>
          <cell r="C989" t="str">
            <v>Future</v>
          </cell>
          <cell r="D989" t="e">
            <v>#N/A</v>
          </cell>
          <cell r="E989">
            <v>-11.942252964426961</v>
          </cell>
          <cell r="F989">
            <v>39.045889328063048</v>
          </cell>
          <cell r="G989">
            <v>15.251422924901512</v>
          </cell>
          <cell r="H989">
            <v>15.251422924901512</v>
          </cell>
          <cell r="I989" t="e">
            <v>#N/A</v>
          </cell>
          <cell r="J989" t="e">
            <v>#N/A</v>
          </cell>
          <cell r="K989">
            <v>30</v>
          </cell>
          <cell r="L989">
            <v>16</v>
          </cell>
          <cell r="M989" t="e">
            <v>#N/A</v>
          </cell>
          <cell r="N989">
            <v>23</v>
          </cell>
          <cell r="O989" t="e">
            <v>#N/A</v>
          </cell>
          <cell r="P989">
            <v>0</v>
          </cell>
          <cell r="Q989">
            <v>0</v>
          </cell>
          <cell r="R989" t="e">
            <v>#N/A</v>
          </cell>
        </row>
        <row r="990">
          <cell r="A990">
            <v>0</v>
          </cell>
          <cell r="B990">
            <v>0</v>
          </cell>
          <cell r="C990" t="str">
            <v>Future</v>
          </cell>
          <cell r="D990" t="e">
            <v>#N/A</v>
          </cell>
          <cell r="E990">
            <v>-12.009723320158187</v>
          </cell>
          <cell r="F990">
            <v>39.096996047430636</v>
          </cell>
          <cell r="G990">
            <v>15.247193675889655</v>
          </cell>
          <cell r="H990">
            <v>15.247193675889655</v>
          </cell>
          <cell r="I990" t="e">
            <v>#N/A</v>
          </cell>
          <cell r="J990" t="e">
            <v>#N/A</v>
          </cell>
          <cell r="K990">
            <v>30</v>
          </cell>
          <cell r="L990">
            <v>16</v>
          </cell>
          <cell r="M990" t="e">
            <v>#N/A</v>
          </cell>
          <cell r="N990">
            <v>23</v>
          </cell>
          <cell r="O990" t="e">
            <v>#N/A</v>
          </cell>
          <cell r="P990">
            <v>0</v>
          </cell>
          <cell r="Q990">
            <v>0</v>
          </cell>
          <cell r="R990" t="e">
            <v>#N/A</v>
          </cell>
        </row>
        <row r="991">
          <cell r="A991">
            <v>0</v>
          </cell>
          <cell r="B991">
            <v>0</v>
          </cell>
          <cell r="C991" t="str">
            <v>Future</v>
          </cell>
          <cell r="D991" t="e">
            <v>#N/A</v>
          </cell>
          <cell r="E991">
            <v>-12.077193675889413</v>
          </cell>
          <cell r="F991">
            <v>39.148102766798225</v>
          </cell>
          <cell r="G991">
            <v>15.242964426877798</v>
          </cell>
          <cell r="H991">
            <v>15.242964426877798</v>
          </cell>
          <cell r="I991" t="e">
            <v>#N/A</v>
          </cell>
          <cell r="J991" t="e">
            <v>#N/A</v>
          </cell>
          <cell r="K991">
            <v>30</v>
          </cell>
          <cell r="L991">
            <v>16</v>
          </cell>
          <cell r="M991" t="e">
            <v>#N/A</v>
          </cell>
          <cell r="N991">
            <v>23</v>
          </cell>
          <cell r="O991" t="e">
            <v>#N/A</v>
          </cell>
          <cell r="P991">
            <v>0</v>
          </cell>
          <cell r="Q991">
            <v>0</v>
          </cell>
          <cell r="R991" t="e">
            <v>#N/A</v>
          </cell>
        </row>
        <row r="992">
          <cell r="A992">
            <v>0</v>
          </cell>
          <cell r="B992">
            <v>0</v>
          </cell>
          <cell r="C992" t="str">
            <v>Future</v>
          </cell>
          <cell r="D992" t="e">
            <v>#N/A</v>
          </cell>
          <cell r="E992">
            <v>-12.144664031620639</v>
          </cell>
          <cell r="F992">
            <v>39.199209486165813</v>
          </cell>
          <cell r="G992">
            <v>15.238735177865941</v>
          </cell>
          <cell r="H992">
            <v>15.238735177865941</v>
          </cell>
          <cell r="I992" t="e">
            <v>#N/A</v>
          </cell>
          <cell r="J992" t="e">
            <v>#N/A</v>
          </cell>
          <cell r="K992">
            <v>30</v>
          </cell>
          <cell r="L992">
            <v>16</v>
          </cell>
          <cell r="M992" t="e">
            <v>#N/A</v>
          </cell>
          <cell r="N992">
            <v>23</v>
          </cell>
          <cell r="O992" t="e">
            <v>#N/A</v>
          </cell>
          <cell r="P992">
            <v>0</v>
          </cell>
          <cell r="Q992">
            <v>0</v>
          </cell>
          <cell r="R992" t="e">
            <v>#N/A</v>
          </cell>
        </row>
        <row r="993">
          <cell r="A993">
            <v>0</v>
          </cell>
          <cell r="B993">
            <v>0</v>
          </cell>
          <cell r="C993" t="str">
            <v>Future</v>
          </cell>
          <cell r="D993" t="e">
            <v>#N/A</v>
          </cell>
          <cell r="E993">
            <v>-12.212134387351865</v>
          </cell>
          <cell r="F993">
            <v>39.250316205533402</v>
          </cell>
          <cell r="G993">
            <v>15.234505928854084</v>
          </cell>
          <cell r="H993">
            <v>15.234505928854084</v>
          </cell>
          <cell r="I993" t="e">
            <v>#N/A</v>
          </cell>
          <cell r="J993" t="e">
            <v>#N/A</v>
          </cell>
          <cell r="K993">
            <v>30</v>
          </cell>
          <cell r="L993">
            <v>16</v>
          </cell>
          <cell r="M993" t="e">
            <v>#N/A</v>
          </cell>
          <cell r="N993">
            <v>23</v>
          </cell>
          <cell r="O993" t="e">
            <v>#N/A</v>
          </cell>
          <cell r="P993">
            <v>0</v>
          </cell>
          <cell r="Q993">
            <v>0</v>
          </cell>
          <cell r="R993" t="e">
            <v>#N/A</v>
          </cell>
        </row>
        <row r="994">
          <cell r="A994">
            <v>0</v>
          </cell>
          <cell r="B994">
            <v>0</v>
          </cell>
          <cell r="C994" t="str">
            <v>Future</v>
          </cell>
          <cell r="D994" t="e">
            <v>#N/A</v>
          </cell>
          <cell r="E994">
            <v>-12.279604743083091</v>
          </cell>
          <cell r="F994">
            <v>39.30142292490099</v>
          </cell>
          <cell r="G994">
            <v>15.230276679842227</v>
          </cell>
          <cell r="H994">
            <v>15.230276679842227</v>
          </cell>
          <cell r="I994" t="e">
            <v>#N/A</v>
          </cell>
          <cell r="J994" t="e">
            <v>#N/A</v>
          </cell>
          <cell r="K994">
            <v>30</v>
          </cell>
          <cell r="L994">
            <v>16</v>
          </cell>
          <cell r="M994" t="e">
            <v>#N/A</v>
          </cell>
          <cell r="N994">
            <v>23</v>
          </cell>
          <cell r="O994" t="e">
            <v>#N/A</v>
          </cell>
          <cell r="P994">
            <v>0</v>
          </cell>
          <cell r="Q994">
            <v>0</v>
          </cell>
          <cell r="R994" t="e">
            <v>#N/A</v>
          </cell>
        </row>
        <row r="995">
          <cell r="A995">
            <v>0</v>
          </cell>
          <cell r="B995">
            <v>0</v>
          </cell>
          <cell r="C995" t="str">
            <v>Future</v>
          </cell>
          <cell r="D995" t="e">
            <v>#N/A</v>
          </cell>
          <cell r="E995">
            <v>-12.347075098814317</v>
          </cell>
          <cell r="F995">
            <v>39.352529644268579</v>
          </cell>
          <cell r="G995">
            <v>15.22604743083037</v>
          </cell>
          <cell r="H995">
            <v>15.22604743083037</v>
          </cell>
          <cell r="I995" t="e">
            <v>#N/A</v>
          </cell>
          <cell r="J995" t="e">
            <v>#N/A</v>
          </cell>
          <cell r="K995">
            <v>30</v>
          </cell>
          <cell r="L995">
            <v>16</v>
          </cell>
          <cell r="M995" t="e">
            <v>#N/A</v>
          </cell>
          <cell r="N995">
            <v>23</v>
          </cell>
          <cell r="O995" t="e">
            <v>#N/A</v>
          </cell>
          <cell r="P995">
            <v>0</v>
          </cell>
          <cell r="Q995">
            <v>0</v>
          </cell>
          <cell r="R995" t="e">
            <v>#N/A</v>
          </cell>
        </row>
        <row r="996">
          <cell r="A996">
            <v>0</v>
          </cell>
          <cell r="B996">
            <v>0</v>
          </cell>
          <cell r="C996" t="str">
            <v>Future</v>
          </cell>
          <cell r="D996" t="e">
            <v>#N/A</v>
          </cell>
          <cell r="E996">
            <v>-12.414545454545543</v>
          </cell>
          <cell r="F996">
            <v>39.403636363636167</v>
          </cell>
          <cell r="G996">
            <v>15.221818181818513</v>
          </cell>
          <cell r="H996">
            <v>15.221818181818513</v>
          </cell>
          <cell r="I996" t="e">
            <v>#N/A</v>
          </cell>
          <cell r="J996" t="e">
            <v>#N/A</v>
          </cell>
          <cell r="K996">
            <v>30</v>
          </cell>
          <cell r="L996">
            <v>16</v>
          </cell>
          <cell r="M996" t="e">
            <v>#N/A</v>
          </cell>
          <cell r="N996">
            <v>23</v>
          </cell>
          <cell r="O996" t="e">
            <v>#N/A</v>
          </cell>
          <cell r="P996">
            <v>0</v>
          </cell>
          <cell r="Q996">
            <v>0</v>
          </cell>
          <cell r="R996" t="e">
            <v>#N/A</v>
          </cell>
        </row>
        <row r="997">
          <cell r="A997">
            <v>0</v>
          </cell>
          <cell r="B997">
            <v>0</v>
          </cell>
          <cell r="C997" t="str">
            <v>Future</v>
          </cell>
          <cell r="D997" t="e">
            <v>#N/A</v>
          </cell>
          <cell r="E997">
            <v>-12.482015810276769</v>
          </cell>
          <cell r="F997">
            <v>39.454743083003756</v>
          </cell>
          <cell r="G997">
            <v>15.217588932806656</v>
          </cell>
          <cell r="H997">
            <v>15.217588932806656</v>
          </cell>
          <cell r="I997" t="e">
            <v>#N/A</v>
          </cell>
          <cell r="J997" t="e">
            <v>#N/A</v>
          </cell>
          <cell r="K997">
            <v>30</v>
          </cell>
          <cell r="L997">
            <v>16</v>
          </cell>
          <cell r="M997" t="e">
            <v>#N/A</v>
          </cell>
          <cell r="N997">
            <v>23</v>
          </cell>
          <cell r="O997" t="e">
            <v>#N/A</v>
          </cell>
          <cell r="P997">
            <v>0</v>
          </cell>
          <cell r="Q997">
            <v>0</v>
          </cell>
          <cell r="R997" t="e">
            <v>#N/A</v>
          </cell>
        </row>
        <row r="998">
          <cell r="A998">
            <v>0</v>
          </cell>
          <cell r="B998">
            <v>0</v>
          </cell>
          <cell r="C998" t="str">
            <v>Future</v>
          </cell>
          <cell r="D998" t="e">
            <v>#N/A</v>
          </cell>
          <cell r="E998">
            <v>-12.549486166007995</v>
          </cell>
          <cell r="F998">
            <v>39.505849802371344</v>
          </cell>
          <cell r="G998">
            <v>15.213359683794799</v>
          </cell>
          <cell r="H998">
            <v>15.213359683794799</v>
          </cell>
          <cell r="I998" t="e">
            <v>#N/A</v>
          </cell>
          <cell r="J998" t="e">
            <v>#N/A</v>
          </cell>
          <cell r="K998">
            <v>30</v>
          </cell>
          <cell r="L998">
            <v>16</v>
          </cell>
          <cell r="M998" t="e">
            <v>#N/A</v>
          </cell>
          <cell r="N998">
            <v>23</v>
          </cell>
          <cell r="O998" t="e">
            <v>#N/A</v>
          </cell>
          <cell r="P998">
            <v>0</v>
          </cell>
          <cell r="Q998">
            <v>0</v>
          </cell>
          <cell r="R998" t="e">
            <v>#N/A</v>
          </cell>
        </row>
        <row r="999">
          <cell r="A999">
            <v>0</v>
          </cell>
          <cell r="B999">
            <v>0</v>
          </cell>
          <cell r="C999" t="str">
            <v>Future</v>
          </cell>
          <cell r="D999" t="e">
            <v>#N/A</v>
          </cell>
          <cell r="E999">
            <v>-12.616956521739221</v>
          </cell>
          <cell r="F999">
            <v>39.556956521738933</v>
          </cell>
          <cell r="G999">
            <v>15.209130434782942</v>
          </cell>
          <cell r="H999">
            <v>15.209130434782942</v>
          </cell>
          <cell r="I999" t="e">
            <v>#N/A</v>
          </cell>
          <cell r="J999" t="e">
            <v>#N/A</v>
          </cell>
          <cell r="K999">
            <v>30</v>
          </cell>
          <cell r="L999">
            <v>16</v>
          </cell>
          <cell r="M999" t="e">
            <v>#N/A</v>
          </cell>
          <cell r="N999">
            <v>23</v>
          </cell>
          <cell r="O999" t="e">
            <v>#N/A</v>
          </cell>
          <cell r="P999">
            <v>0</v>
          </cell>
          <cell r="Q999">
            <v>0</v>
          </cell>
          <cell r="R999" t="e">
            <v>#N/A</v>
          </cell>
        </row>
        <row r="1000">
          <cell r="A1000">
            <v>0</v>
          </cell>
          <cell r="B1000">
            <v>0</v>
          </cell>
          <cell r="C1000" t="str">
            <v>Future</v>
          </cell>
          <cell r="D1000" t="e">
            <v>#N/A</v>
          </cell>
          <cell r="E1000">
            <v>-12.684426877470447</v>
          </cell>
          <cell r="F1000">
            <v>39.608063241106521</v>
          </cell>
          <cell r="G1000">
            <v>15.204901185771085</v>
          </cell>
          <cell r="H1000">
            <v>15.204901185771085</v>
          </cell>
          <cell r="I1000" t="e">
            <v>#N/A</v>
          </cell>
          <cell r="J1000" t="e">
            <v>#N/A</v>
          </cell>
          <cell r="K1000">
            <v>30</v>
          </cell>
          <cell r="L1000">
            <v>16</v>
          </cell>
          <cell r="M1000" t="e">
            <v>#N/A</v>
          </cell>
          <cell r="N1000">
            <v>23</v>
          </cell>
          <cell r="O1000" t="e">
            <v>#N/A</v>
          </cell>
          <cell r="P1000">
            <v>0</v>
          </cell>
          <cell r="Q1000">
            <v>0</v>
          </cell>
          <cell r="R1000" t="e">
            <v>#N/A</v>
          </cell>
        </row>
        <row r="1001">
          <cell r="A1001">
            <v>0</v>
          </cell>
          <cell r="B1001">
            <v>0</v>
          </cell>
          <cell r="C1001" t="str">
            <v>Future</v>
          </cell>
          <cell r="D1001" t="e">
            <v>#N/A</v>
          </cell>
          <cell r="E1001">
            <v>-12.751897233201673</v>
          </cell>
          <cell r="F1001">
            <v>39.659169960474109</v>
          </cell>
          <cell r="G1001">
            <v>15.200671936759228</v>
          </cell>
          <cell r="H1001">
            <v>15.200671936759228</v>
          </cell>
          <cell r="I1001" t="e">
            <v>#N/A</v>
          </cell>
          <cell r="J1001" t="e">
            <v>#N/A</v>
          </cell>
          <cell r="K1001">
            <v>30</v>
          </cell>
          <cell r="L1001">
            <v>16</v>
          </cell>
          <cell r="M1001" t="e">
            <v>#N/A</v>
          </cell>
          <cell r="N1001">
            <v>23</v>
          </cell>
          <cell r="O1001" t="e">
            <v>#N/A</v>
          </cell>
          <cell r="P1001">
            <v>0</v>
          </cell>
          <cell r="Q1001">
            <v>0</v>
          </cell>
          <cell r="R1001" t="e">
            <v>#N/A</v>
          </cell>
        </row>
        <row r="1002">
          <cell r="A1002">
            <v>0</v>
          </cell>
          <cell r="B1002">
            <v>0</v>
          </cell>
          <cell r="C1002" t="str">
            <v>Future</v>
          </cell>
          <cell r="D1002" t="e">
            <v>#N/A</v>
          </cell>
          <cell r="E1002">
            <v>-12.819367588932899</v>
          </cell>
          <cell r="F1002">
            <v>39.710276679841698</v>
          </cell>
          <cell r="G1002">
            <v>15.196442687747371</v>
          </cell>
          <cell r="H1002">
            <v>15.196442687747371</v>
          </cell>
          <cell r="I1002" t="e">
            <v>#N/A</v>
          </cell>
          <cell r="J1002" t="e">
            <v>#N/A</v>
          </cell>
          <cell r="K1002">
            <v>30</v>
          </cell>
          <cell r="L1002">
            <v>16</v>
          </cell>
          <cell r="M1002" t="e">
            <v>#N/A</v>
          </cell>
          <cell r="N1002">
            <v>23</v>
          </cell>
          <cell r="O1002" t="e">
            <v>#N/A</v>
          </cell>
          <cell r="P1002">
            <v>0</v>
          </cell>
          <cell r="Q1002">
            <v>0</v>
          </cell>
          <cell r="R1002" t="e">
            <v>#N/A</v>
          </cell>
        </row>
        <row r="1003">
          <cell r="A1003">
            <v>0</v>
          </cell>
          <cell r="B1003">
            <v>0</v>
          </cell>
          <cell r="C1003" t="str">
            <v>Future</v>
          </cell>
          <cell r="D1003" t="e">
            <v>#N/A</v>
          </cell>
          <cell r="E1003">
            <v>-12.886837944664125</v>
          </cell>
          <cell r="F1003">
            <v>39.761383399209286</v>
          </cell>
          <cell r="G1003">
            <v>15.192213438735514</v>
          </cell>
          <cell r="H1003">
            <v>15.192213438735514</v>
          </cell>
          <cell r="I1003" t="e">
            <v>#N/A</v>
          </cell>
          <cell r="J1003" t="e">
            <v>#N/A</v>
          </cell>
          <cell r="K1003">
            <v>30</v>
          </cell>
          <cell r="L1003">
            <v>16</v>
          </cell>
          <cell r="M1003" t="e">
            <v>#N/A</v>
          </cell>
          <cell r="N1003">
            <v>23</v>
          </cell>
          <cell r="O1003" t="e">
            <v>#N/A</v>
          </cell>
          <cell r="P1003">
            <v>0</v>
          </cell>
          <cell r="Q1003">
            <v>0</v>
          </cell>
          <cell r="R1003" t="e">
            <v>#N/A</v>
          </cell>
        </row>
        <row r="1004">
          <cell r="A1004">
            <v>0</v>
          </cell>
          <cell r="B1004">
            <v>0</v>
          </cell>
          <cell r="C1004" t="str">
            <v>Future</v>
          </cell>
          <cell r="D1004" t="e">
            <v>#N/A</v>
          </cell>
          <cell r="E1004">
            <v>-12.954308300395351</v>
          </cell>
          <cell r="F1004">
            <v>39.812490118576875</v>
          </cell>
          <cell r="G1004">
            <v>15.187984189723657</v>
          </cell>
          <cell r="H1004">
            <v>15.187984189723657</v>
          </cell>
          <cell r="I1004" t="e">
            <v>#N/A</v>
          </cell>
          <cell r="J1004" t="e">
            <v>#N/A</v>
          </cell>
          <cell r="K1004">
            <v>30</v>
          </cell>
          <cell r="L1004">
            <v>16</v>
          </cell>
          <cell r="M1004" t="e">
            <v>#N/A</v>
          </cell>
          <cell r="N1004">
            <v>23</v>
          </cell>
          <cell r="O1004" t="e">
            <v>#N/A</v>
          </cell>
          <cell r="P1004">
            <v>0</v>
          </cell>
          <cell r="Q1004">
            <v>0</v>
          </cell>
          <cell r="R1004" t="e">
            <v>#N/A</v>
          </cell>
        </row>
        <row r="1005">
          <cell r="A1005">
            <v>0</v>
          </cell>
          <cell r="B1005">
            <v>0</v>
          </cell>
          <cell r="C1005" t="str">
            <v>Future</v>
          </cell>
          <cell r="D1005" t="e">
            <v>#N/A</v>
          </cell>
          <cell r="E1005">
            <v>-13.021778656126576</v>
          </cell>
          <cell r="F1005">
            <v>39.863596837944463</v>
          </cell>
          <cell r="G1005">
            <v>15.1837549407118</v>
          </cell>
          <cell r="H1005">
            <v>15.1837549407118</v>
          </cell>
          <cell r="I1005" t="e">
            <v>#N/A</v>
          </cell>
          <cell r="J1005" t="e">
            <v>#N/A</v>
          </cell>
          <cell r="K1005">
            <v>30</v>
          </cell>
          <cell r="L1005">
            <v>16</v>
          </cell>
          <cell r="M1005" t="e">
            <v>#N/A</v>
          </cell>
          <cell r="N1005">
            <v>23</v>
          </cell>
          <cell r="O1005" t="e">
            <v>#N/A</v>
          </cell>
          <cell r="P1005">
            <v>0</v>
          </cell>
          <cell r="Q1005">
            <v>0</v>
          </cell>
          <cell r="R1005" t="e">
            <v>#N/A</v>
          </cell>
        </row>
        <row r="1006">
          <cell r="A1006">
            <v>0</v>
          </cell>
          <cell r="B1006">
            <v>0</v>
          </cell>
          <cell r="C1006" t="str">
            <v>Future</v>
          </cell>
          <cell r="D1006" t="e">
            <v>#N/A</v>
          </cell>
          <cell r="E1006">
            <v>-13.089249011857802</v>
          </cell>
          <cell r="F1006">
            <v>39.914703557312052</v>
          </cell>
          <cell r="G1006">
            <v>15.179525691699943</v>
          </cell>
          <cell r="H1006">
            <v>15.179525691699943</v>
          </cell>
          <cell r="I1006" t="e">
            <v>#N/A</v>
          </cell>
          <cell r="J1006" t="e">
            <v>#N/A</v>
          </cell>
          <cell r="K1006">
            <v>30</v>
          </cell>
          <cell r="L1006">
            <v>16</v>
          </cell>
          <cell r="M1006" t="e">
            <v>#N/A</v>
          </cell>
          <cell r="N1006">
            <v>23</v>
          </cell>
          <cell r="O1006" t="e">
            <v>#N/A</v>
          </cell>
          <cell r="P1006">
            <v>0</v>
          </cell>
          <cell r="Q1006">
            <v>0</v>
          </cell>
          <cell r="R1006" t="e">
            <v>#N/A</v>
          </cell>
        </row>
        <row r="1007">
          <cell r="A1007">
            <v>0</v>
          </cell>
          <cell r="B1007">
            <v>0</v>
          </cell>
          <cell r="C1007" t="str">
            <v>Future</v>
          </cell>
          <cell r="D1007" t="e">
            <v>#N/A</v>
          </cell>
          <cell r="E1007">
            <v>-13.156719367589028</v>
          </cell>
          <cell r="F1007">
            <v>39.96581027667964</v>
          </cell>
          <cell r="G1007">
            <v>15.175296442688087</v>
          </cell>
          <cell r="H1007">
            <v>15.175296442688087</v>
          </cell>
          <cell r="I1007" t="e">
            <v>#N/A</v>
          </cell>
          <cell r="J1007" t="e">
            <v>#N/A</v>
          </cell>
          <cell r="K1007">
            <v>30</v>
          </cell>
          <cell r="L1007">
            <v>16</v>
          </cell>
          <cell r="M1007" t="e">
            <v>#N/A</v>
          </cell>
          <cell r="N1007">
            <v>23</v>
          </cell>
          <cell r="O1007" t="e">
            <v>#N/A</v>
          </cell>
          <cell r="P1007">
            <v>0</v>
          </cell>
          <cell r="Q1007">
            <v>0</v>
          </cell>
          <cell r="R1007" t="e">
            <v>#N/A</v>
          </cell>
        </row>
        <row r="1008">
          <cell r="A1008">
            <v>0</v>
          </cell>
          <cell r="B1008">
            <v>0</v>
          </cell>
          <cell r="C1008" t="str">
            <v>Future</v>
          </cell>
          <cell r="D1008" t="e">
            <v>#N/A</v>
          </cell>
          <cell r="E1008">
            <v>-13.224189723320254</v>
          </cell>
          <cell r="F1008">
            <v>40.016916996047229</v>
          </cell>
          <cell r="G1008">
            <v>15.17106719367623</v>
          </cell>
          <cell r="H1008">
            <v>15.17106719367623</v>
          </cell>
          <cell r="I1008" t="e">
            <v>#N/A</v>
          </cell>
          <cell r="J1008" t="e">
            <v>#N/A</v>
          </cell>
          <cell r="K1008">
            <v>30</v>
          </cell>
          <cell r="L1008">
            <v>16</v>
          </cell>
          <cell r="M1008" t="e">
            <v>#N/A</v>
          </cell>
          <cell r="N1008">
            <v>23</v>
          </cell>
          <cell r="O1008" t="e">
            <v>#N/A</v>
          </cell>
          <cell r="P1008">
            <v>0</v>
          </cell>
          <cell r="Q1008">
            <v>0</v>
          </cell>
          <cell r="R1008" t="e">
            <v>#N/A</v>
          </cell>
        </row>
        <row r="1009">
          <cell r="A1009">
            <v>0</v>
          </cell>
          <cell r="B1009">
            <v>0</v>
          </cell>
          <cell r="C1009" t="str">
            <v>Future</v>
          </cell>
          <cell r="D1009" t="e">
            <v>#N/A</v>
          </cell>
          <cell r="E1009">
            <v>-13.29166007905148</v>
          </cell>
          <cell r="F1009">
            <v>40.068023715414817</v>
          </cell>
          <cell r="G1009">
            <v>15.166837944664373</v>
          </cell>
          <cell r="H1009">
            <v>15.166837944664373</v>
          </cell>
          <cell r="I1009" t="e">
            <v>#N/A</v>
          </cell>
          <cell r="J1009" t="e">
            <v>#N/A</v>
          </cell>
          <cell r="K1009">
            <v>30</v>
          </cell>
          <cell r="L1009">
            <v>16</v>
          </cell>
          <cell r="M1009" t="e">
            <v>#N/A</v>
          </cell>
          <cell r="N1009">
            <v>23</v>
          </cell>
          <cell r="O1009" t="e">
            <v>#N/A</v>
          </cell>
          <cell r="P1009">
            <v>0</v>
          </cell>
          <cell r="Q1009">
            <v>0</v>
          </cell>
          <cell r="R1009" t="e">
            <v>#N/A</v>
          </cell>
        </row>
        <row r="1010">
          <cell r="A1010">
            <v>0</v>
          </cell>
          <cell r="B1010">
            <v>0</v>
          </cell>
          <cell r="C1010" t="str">
            <v>Future</v>
          </cell>
          <cell r="D1010" t="e">
            <v>#N/A</v>
          </cell>
          <cell r="E1010">
            <v>-13.359130434782706</v>
          </cell>
          <cell r="F1010">
            <v>40.119130434782406</v>
          </cell>
          <cell r="G1010">
            <v>15.162608695652516</v>
          </cell>
          <cell r="H1010">
            <v>15.162608695652516</v>
          </cell>
          <cell r="I1010" t="e">
            <v>#N/A</v>
          </cell>
          <cell r="J1010" t="e">
            <v>#N/A</v>
          </cell>
          <cell r="K1010">
            <v>30</v>
          </cell>
          <cell r="L1010">
            <v>16</v>
          </cell>
          <cell r="M1010" t="e">
            <v>#N/A</v>
          </cell>
          <cell r="N1010">
            <v>23</v>
          </cell>
          <cell r="O1010" t="e">
            <v>#N/A</v>
          </cell>
          <cell r="P1010">
            <v>0</v>
          </cell>
          <cell r="Q1010">
            <v>0</v>
          </cell>
          <cell r="R1010" t="e">
            <v>#N/A</v>
          </cell>
        </row>
        <row r="1011">
          <cell r="A1011">
            <v>0</v>
          </cell>
          <cell r="B1011">
            <v>0</v>
          </cell>
          <cell r="C1011" t="str">
            <v>Future</v>
          </cell>
          <cell r="D1011" t="e">
            <v>#N/A</v>
          </cell>
          <cell r="E1011">
            <v>-13.426600790513932</v>
          </cell>
          <cell r="F1011">
            <v>40.170237154149994</v>
          </cell>
          <cell r="G1011">
            <v>15.158379446640659</v>
          </cell>
          <cell r="H1011">
            <v>15.158379446640659</v>
          </cell>
          <cell r="I1011" t="e">
            <v>#N/A</v>
          </cell>
          <cell r="J1011" t="e">
            <v>#N/A</v>
          </cell>
          <cell r="K1011">
            <v>30</v>
          </cell>
          <cell r="L1011">
            <v>16</v>
          </cell>
          <cell r="M1011" t="e">
            <v>#N/A</v>
          </cell>
          <cell r="N1011">
            <v>23</v>
          </cell>
          <cell r="O1011" t="e">
            <v>#N/A</v>
          </cell>
          <cell r="P1011">
            <v>0</v>
          </cell>
          <cell r="Q1011">
            <v>0</v>
          </cell>
          <cell r="R1011" t="e">
            <v>#N/A</v>
          </cell>
        </row>
        <row r="1012">
          <cell r="A1012">
            <v>0</v>
          </cell>
          <cell r="B1012">
            <v>0</v>
          </cell>
          <cell r="C1012" t="str">
            <v>Future</v>
          </cell>
          <cell r="D1012" t="e">
            <v>#N/A</v>
          </cell>
          <cell r="E1012">
            <v>-13.494071146245158</v>
          </cell>
          <cell r="F1012">
            <v>40.221343873517583</v>
          </cell>
          <cell r="G1012">
            <v>15.154150197628802</v>
          </cell>
          <cell r="H1012">
            <v>15.154150197628802</v>
          </cell>
          <cell r="I1012" t="e">
            <v>#N/A</v>
          </cell>
          <cell r="J1012" t="e">
            <v>#N/A</v>
          </cell>
          <cell r="K1012">
            <v>30</v>
          </cell>
          <cell r="L1012">
            <v>16</v>
          </cell>
          <cell r="M1012" t="e">
            <v>#N/A</v>
          </cell>
          <cell r="N1012">
            <v>23</v>
          </cell>
          <cell r="O1012" t="e">
            <v>#N/A</v>
          </cell>
          <cell r="P1012">
            <v>0</v>
          </cell>
          <cell r="Q1012">
            <v>0</v>
          </cell>
          <cell r="R1012" t="e">
            <v>#N/A</v>
          </cell>
        </row>
        <row r="1013">
          <cell r="A1013">
            <v>0</v>
          </cell>
          <cell r="B1013">
            <v>0</v>
          </cell>
          <cell r="C1013" t="str">
            <v>Future</v>
          </cell>
          <cell r="D1013" t="e">
            <v>#N/A</v>
          </cell>
          <cell r="E1013">
            <v>-13.561541501976384</v>
          </cell>
          <cell r="F1013">
            <v>40.272450592885171</v>
          </cell>
          <cell r="G1013">
            <v>15.149920948616945</v>
          </cell>
          <cell r="H1013">
            <v>15.149920948616945</v>
          </cell>
          <cell r="I1013" t="e">
            <v>#N/A</v>
          </cell>
          <cell r="J1013" t="e">
            <v>#N/A</v>
          </cell>
          <cell r="K1013">
            <v>30</v>
          </cell>
          <cell r="L1013">
            <v>16</v>
          </cell>
          <cell r="M1013" t="e">
            <v>#N/A</v>
          </cell>
          <cell r="N1013">
            <v>23</v>
          </cell>
          <cell r="O1013" t="e">
            <v>#N/A</v>
          </cell>
          <cell r="P1013">
            <v>0</v>
          </cell>
          <cell r="Q1013">
            <v>0</v>
          </cell>
          <cell r="R1013" t="e">
            <v>#N/A</v>
          </cell>
        </row>
        <row r="1014">
          <cell r="A1014">
            <v>0</v>
          </cell>
          <cell r="B1014">
            <v>0</v>
          </cell>
          <cell r="C1014" t="str">
            <v>Future</v>
          </cell>
          <cell r="D1014" t="e">
            <v>#N/A</v>
          </cell>
          <cell r="E1014">
            <v>-13.62901185770761</v>
          </cell>
          <cell r="F1014">
            <v>40.32355731225276</v>
          </cell>
          <cell r="G1014">
            <v>15.145691699605088</v>
          </cell>
          <cell r="H1014">
            <v>15.145691699605088</v>
          </cell>
          <cell r="I1014" t="e">
            <v>#N/A</v>
          </cell>
          <cell r="J1014" t="e">
            <v>#N/A</v>
          </cell>
          <cell r="K1014">
            <v>30</v>
          </cell>
          <cell r="L1014">
            <v>16</v>
          </cell>
          <cell r="M1014" t="e">
            <v>#N/A</v>
          </cell>
          <cell r="N1014">
            <v>23</v>
          </cell>
          <cell r="O1014" t="e">
            <v>#N/A</v>
          </cell>
          <cell r="P1014">
            <v>0</v>
          </cell>
          <cell r="Q1014">
            <v>0</v>
          </cell>
          <cell r="R1014" t="e">
            <v>#N/A</v>
          </cell>
        </row>
        <row r="1015">
          <cell r="A1015">
            <v>0</v>
          </cell>
          <cell r="B1015">
            <v>0</v>
          </cell>
          <cell r="C1015" t="str">
            <v>Future</v>
          </cell>
          <cell r="D1015" t="e">
            <v>#N/A</v>
          </cell>
          <cell r="E1015">
            <v>-13.696482213438836</v>
          </cell>
          <cell r="F1015">
            <v>40.374664031620348</v>
          </cell>
          <cell r="G1015">
            <v>15.141462450593231</v>
          </cell>
          <cell r="H1015">
            <v>15.141462450593231</v>
          </cell>
          <cell r="I1015" t="e">
            <v>#N/A</v>
          </cell>
          <cell r="J1015" t="e">
            <v>#N/A</v>
          </cell>
          <cell r="K1015">
            <v>30</v>
          </cell>
          <cell r="L1015">
            <v>16</v>
          </cell>
          <cell r="M1015" t="e">
            <v>#N/A</v>
          </cell>
          <cell r="N1015">
            <v>23</v>
          </cell>
          <cell r="O1015" t="e">
            <v>#N/A</v>
          </cell>
          <cell r="P1015">
            <v>0</v>
          </cell>
          <cell r="Q1015">
            <v>0</v>
          </cell>
          <cell r="R1015" t="e">
            <v>#N/A</v>
          </cell>
        </row>
        <row r="1016">
          <cell r="A1016">
            <v>0</v>
          </cell>
          <cell r="B1016">
            <v>0</v>
          </cell>
          <cell r="C1016" t="str">
            <v>Future</v>
          </cell>
          <cell r="D1016" t="e">
            <v>#N/A</v>
          </cell>
          <cell r="E1016">
            <v>-13.763952569170062</v>
          </cell>
          <cell r="F1016">
            <v>40.425770750987937</v>
          </cell>
          <cell r="G1016">
            <v>15.137233201581374</v>
          </cell>
          <cell r="H1016">
            <v>15.137233201581374</v>
          </cell>
          <cell r="I1016" t="e">
            <v>#N/A</v>
          </cell>
          <cell r="J1016" t="e">
            <v>#N/A</v>
          </cell>
          <cell r="K1016">
            <v>30</v>
          </cell>
          <cell r="L1016">
            <v>16</v>
          </cell>
          <cell r="M1016" t="e">
            <v>#N/A</v>
          </cell>
          <cell r="N1016">
            <v>23</v>
          </cell>
          <cell r="O1016" t="e">
            <v>#N/A</v>
          </cell>
          <cell r="P1016">
            <v>0</v>
          </cell>
          <cell r="Q1016">
            <v>0</v>
          </cell>
          <cell r="R1016" t="e">
            <v>#N/A</v>
          </cell>
        </row>
        <row r="1017">
          <cell r="A1017">
            <v>0</v>
          </cell>
          <cell r="B1017">
            <v>0</v>
          </cell>
          <cell r="C1017" t="str">
            <v>Future</v>
          </cell>
          <cell r="D1017" t="e">
            <v>#N/A</v>
          </cell>
          <cell r="E1017">
            <v>-13.831422924901288</v>
          </cell>
          <cell r="F1017">
            <v>40.476877470355525</v>
          </cell>
          <cell r="G1017">
            <v>15.133003952569517</v>
          </cell>
          <cell r="H1017">
            <v>15.133003952569517</v>
          </cell>
          <cell r="I1017" t="e">
            <v>#N/A</v>
          </cell>
          <cell r="J1017" t="e">
            <v>#N/A</v>
          </cell>
          <cell r="K1017">
            <v>30</v>
          </cell>
          <cell r="L1017">
            <v>16</v>
          </cell>
          <cell r="M1017" t="e">
            <v>#N/A</v>
          </cell>
          <cell r="N1017">
            <v>23</v>
          </cell>
          <cell r="O1017" t="e">
            <v>#N/A</v>
          </cell>
          <cell r="P1017">
            <v>0</v>
          </cell>
          <cell r="Q1017">
            <v>0</v>
          </cell>
          <cell r="R1017" t="e">
            <v>#N/A</v>
          </cell>
        </row>
        <row r="1018">
          <cell r="A1018">
            <v>0</v>
          </cell>
          <cell r="B1018">
            <v>0</v>
          </cell>
          <cell r="C1018" t="str">
            <v>Future</v>
          </cell>
          <cell r="D1018" t="e">
            <v>#N/A</v>
          </cell>
          <cell r="E1018">
            <v>-13.898893280632514</v>
          </cell>
          <cell r="F1018">
            <v>40.527984189723114</v>
          </cell>
          <cell r="G1018">
            <v>15.12877470355766</v>
          </cell>
          <cell r="H1018">
            <v>15.12877470355766</v>
          </cell>
          <cell r="I1018" t="e">
            <v>#N/A</v>
          </cell>
          <cell r="J1018" t="e">
            <v>#N/A</v>
          </cell>
          <cell r="K1018">
            <v>30</v>
          </cell>
          <cell r="L1018">
            <v>16</v>
          </cell>
          <cell r="M1018" t="e">
            <v>#N/A</v>
          </cell>
          <cell r="N1018">
            <v>23</v>
          </cell>
          <cell r="O1018" t="e">
            <v>#N/A</v>
          </cell>
          <cell r="P1018">
            <v>0</v>
          </cell>
          <cell r="Q1018">
            <v>0</v>
          </cell>
          <cell r="R1018" t="e">
            <v>#N/A</v>
          </cell>
        </row>
        <row r="1019">
          <cell r="A1019">
            <v>0</v>
          </cell>
          <cell r="B1019">
            <v>0</v>
          </cell>
          <cell r="C1019" t="str">
            <v>Future</v>
          </cell>
          <cell r="D1019" t="e">
            <v>#N/A</v>
          </cell>
          <cell r="E1019">
            <v>-13.96636363636374</v>
          </cell>
          <cell r="F1019">
            <v>40.579090909090702</v>
          </cell>
          <cell r="G1019">
            <v>15.124545454545803</v>
          </cell>
          <cell r="H1019">
            <v>15.124545454545803</v>
          </cell>
          <cell r="I1019" t="e">
            <v>#N/A</v>
          </cell>
          <cell r="J1019" t="e">
            <v>#N/A</v>
          </cell>
          <cell r="K1019">
            <v>30</v>
          </cell>
          <cell r="L1019">
            <v>16</v>
          </cell>
          <cell r="M1019" t="e">
            <v>#N/A</v>
          </cell>
          <cell r="N1019">
            <v>23</v>
          </cell>
          <cell r="O1019" t="e">
            <v>#N/A</v>
          </cell>
          <cell r="P1019">
            <v>0</v>
          </cell>
          <cell r="Q1019">
            <v>0</v>
          </cell>
          <cell r="R1019" t="e">
            <v>#N/A</v>
          </cell>
        </row>
        <row r="1020">
          <cell r="A1020">
            <v>0</v>
          </cell>
          <cell r="B1020">
            <v>0</v>
          </cell>
          <cell r="C1020" t="str">
            <v>Future</v>
          </cell>
          <cell r="D1020" t="e">
            <v>#N/A</v>
          </cell>
          <cell r="E1020">
            <v>-14.033833992094966</v>
          </cell>
          <cell r="F1020">
            <v>40.630197628458291</v>
          </cell>
          <cell r="G1020">
            <v>15.120316205533946</v>
          </cell>
          <cell r="H1020">
            <v>15.120316205533946</v>
          </cell>
          <cell r="I1020" t="e">
            <v>#N/A</v>
          </cell>
          <cell r="J1020" t="e">
            <v>#N/A</v>
          </cell>
          <cell r="K1020">
            <v>30</v>
          </cell>
          <cell r="L1020">
            <v>16</v>
          </cell>
          <cell r="M1020" t="e">
            <v>#N/A</v>
          </cell>
          <cell r="N1020">
            <v>23</v>
          </cell>
          <cell r="O1020" t="e">
            <v>#N/A</v>
          </cell>
          <cell r="P1020">
            <v>0</v>
          </cell>
          <cell r="Q1020">
            <v>0</v>
          </cell>
          <cell r="R1020" t="e">
            <v>#N/A</v>
          </cell>
        </row>
        <row r="1021">
          <cell r="A1021">
            <v>0</v>
          </cell>
          <cell r="B1021">
            <v>0</v>
          </cell>
          <cell r="C1021" t="str">
            <v>Future</v>
          </cell>
          <cell r="D1021" t="e">
            <v>#N/A</v>
          </cell>
          <cell r="E1021">
            <v>-14.101304347826192</v>
          </cell>
          <cell r="F1021">
            <v>40.681304347825879</v>
          </cell>
          <cell r="G1021">
            <v>15.116086956522089</v>
          </cell>
          <cell r="H1021">
            <v>15.116086956522089</v>
          </cell>
          <cell r="I1021" t="e">
            <v>#N/A</v>
          </cell>
          <cell r="J1021" t="e">
            <v>#N/A</v>
          </cell>
          <cell r="K1021">
            <v>30</v>
          </cell>
          <cell r="L1021">
            <v>16</v>
          </cell>
          <cell r="M1021" t="e">
            <v>#N/A</v>
          </cell>
          <cell r="N1021">
            <v>23</v>
          </cell>
          <cell r="O1021" t="e">
            <v>#N/A</v>
          </cell>
          <cell r="P1021">
            <v>0</v>
          </cell>
          <cell r="Q1021">
            <v>0</v>
          </cell>
          <cell r="R1021" t="e">
            <v>#N/A</v>
          </cell>
        </row>
        <row r="1022">
          <cell r="A1022">
            <v>0</v>
          </cell>
          <cell r="B1022">
            <v>0</v>
          </cell>
          <cell r="C1022" t="str">
            <v>Future</v>
          </cell>
          <cell r="D1022" t="e">
            <v>#N/A</v>
          </cell>
          <cell r="E1022">
            <v>-14.168774703557418</v>
          </cell>
          <cell r="F1022">
            <v>40.732411067193468</v>
          </cell>
          <cell r="G1022">
            <v>15.111857707510232</v>
          </cell>
          <cell r="H1022">
            <v>15.111857707510232</v>
          </cell>
          <cell r="I1022" t="e">
            <v>#N/A</v>
          </cell>
          <cell r="J1022" t="e">
            <v>#N/A</v>
          </cell>
          <cell r="K1022">
            <v>30</v>
          </cell>
          <cell r="L1022">
            <v>16</v>
          </cell>
          <cell r="M1022" t="e">
            <v>#N/A</v>
          </cell>
          <cell r="N1022">
            <v>23</v>
          </cell>
          <cell r="O1022" t="e">
            <v>#N/A</v>
          </cell>
          <cell r="P1022">
            <v>0</v>
          </cell>
          <cell r="Q1022">
            <v>0</v>
          </cell>
          <cell r="R1022" t="e">
            <v>#N/A</v>
          </cell>
        </row>
        <row r="1023">
          <cell r="A1023">
            <v>0</v>
          </cell>
          <cell r="B1023">
            <v>0</v>
          </cell>
          <cell r="C1023" t="str">
            <v>Future</v>
          </cell>
          <cell r="D1023" t="e">
            <v>#N/A</v>
          </cell>
          <cell r="E1023">
            <v>-14.236245059288644</v>
          </cell>
          <cell r="F1023">
            <v>40.783517786561056</v>
          </cell>
          <cell r="G1023">
            <v>15.107628458498375</v>
          </cell>
          <cell r="H1023">
            <v>15.107628458498375</v>
          </cell>
          <cell r="I1023" t="e">
            <v>#N/A</v>
          </cell>
          <cell r="J1023" t="e">
            <v>#N/A</v>
          </cell>
          <cell r="K1023">
            <v>30</v>
          </cell>
          <cell r="L1023">
            <v>16</v>
          </cell>
          <cell r="M1023" t="e">
            <v>#N/A</v>
          </cell>
          <cell r="N1023">
            <v>23</v>
          </cell>
          <cell r="O1023" t="e">
            <v>#N/A</v>
          </cell>
          <cell r="P1023">
            <v>0</v>
          </cell>
          <cell r="Q1023">
            <v>0</v>
          </cell>
          <cell r="R1023" t="e">
            <v>#N/A</v>
          </cell>
        </row>
        <row r="1024">
          <cell r="A1024">
            <v>0</v>
          </cell>
          <cell r="B1024">
            <v>0</v>
          </cell>
          <cell r="C1024" t="str">
            <v>Future</v>
          </cell>
          <cell r="D1024" t="e">
            <v>#N/A</v>
          </cell>
          <cell r="E1024">
            <v>-14.30371541501987</v>
          </cell>
          <cell r="F1024">
            <v>40.834624505928645</v>
          </cell>
          <cell r="G1024">
            <v>15.103399209486518</v>
          </cell>
          <cell r="H1024">
            <v>15.103399209486518</v>
          </cell>
          <cell r="I1024" t="e">
            <v>#N/A</v>
          </cell>
          <cell r="J1024" t="e">
            <v>#N/A</v>
          </cell>
          <cell r="K1024">
            <v>30</v>
          </cell>
          <cell r="L1024">
            <v>16</v>
          </cell>
          <cell r="M1024" t="e">
            <v>#N/A</v>
          </cell>
          <cell r="N1024">
            <v>23</v>
          </cell>
          <cell r="O1024" t="e">
            <v>#N/A</v>
          </cell>
          <cell r="P1024">
            <v>0</v>
          </cell>
          <cell r="Q1024">
            <v>0</v>
          </cell>
          <cell r="R1024" t="e">
            <v>#N/A</v>
          </cell>
        </row>
        <row r="1025">
          <cell r="A1025">
            <v>0</v>
          </cell>
          <cell r="B1025">
            <v>0</v>
          </cell>
          <cell r="C1025" t="str">
            <v>Future</v>
          </cell>
          <cell r="D1025" t="e">
            <v>#N/A</v>
          </cell>
          <cell r="E1025">
            <v>-14.371185770751095</v>
          </cell>
          <cell r="F1025">
            <v>40.885731225296233</v>
          </cell>
          <cell r="G1025">
            <v>15.099169960474661</v>
          </cell>
          <cell r="H1025">
            <v>15.099169960474661</v>
          </cell>
          <cell r="I1025" t="e">
            <v>#N/A</v>
          </cell>
          <cell r="J1025" t="e">
            <v>#N/A</v>
          </cell>
          <cell r="K1025">
            <v>30</v>
          </cell>
          <cell r="L1025">
            <v>16</v>
          </cell>
          <cell r="M1025" t="e">
            <v>#N/A</v>
          </cell>
          <cell r="N1025">
            <v>23</v>
          </cell>
          <cell r="O1025" t="e">
            <v>#N/A</v>
          </cell>
          <cell r="P1025">
            <v>0</v>
          </cell>
          <cell r="Q1025">
            <v>0</v>
          </cell>
          <cell r="R1025" t="e">
            <v>#N/A</v>
          </cell>
        </row>
        <row r="1026">
          <cell r="A1026">
            <v>0</v>
          </cell>
          <cell r="B1026">
            <v>0</v>
          </cell>
          <cell r="C1026" t="str">
            <v>Future</v>
          </cell>
          <cell r="D1026" t="e">
            <v>#N/A</v>
          </cell>
          <cell r="E1026">
            <v>-14.438656126482321</v>
          </cell>
          <cell r="F1026">
            <v>40.936837944663822</v>
          </cell>
          <cell r="G1026">
            <v>15.094940711462804</v>
          </cell>
          <cell r="H1026">
            <v>15.094940711462804</v>
          </cell>
          <cell r="I1026" t="e">
            <v>#N/A</v>
          </cell>
          <cell r="J1026" t="e">
            <v>#N/A</v>
          </cell>
          <cell r="K1026">
            <v>30</v>
          </cell>
          <cell r="L1026">
            <v>16</v>
          </cell>
          <cell r="M1026" t="e">
            <v>#N/A</v>
          </cell>
          <cell r="N1026">
            <v>23</v>
          </cell>
          <cell r="O1026" t="e">
            <v>#N/A</v>
          </cell>
          <cell r="P1026">
            <v>0</v>
          </cell>
          <cell r="Q1026">
            <v>0</v>
          </cell>
          <cell r="R1026" t="e">
            <v>#N/A</v>
          </cell>
        </row>
        <row r="1027">
          <cell r="A1027">
            <v>0</v>
          </cell>
          <cell r="B1027">
            <v>0</v>
          </cell>
          <cell r="C1027" t="str">
            <v>Future</v>
          </cell>
          <cell r="D1027" t="e">
            <v>#N/A</v>
          </cell>
          <cell r="E1027">
            <v>-14.506126482213547</v>
          </cell>
          <cell r="F1027">
            <v>40.98794466403141</v>
          </cell>
          <cell r="G1027">
            <v>15.090711462450948</v>
          </cell>
          <cell r="H1027">
            <v>15.090711462450948</v>
          </cell>
          <cell r="I1027" t="e">
            <v>#N/A</v>
          </cell>
          <cell r="J1027" t="e">
            <v>#N/A</v>
          </cell>
          <cell r="K1027">
            <v>30</v>
          </cell>
          <cell r="L1027">
            <v>16</v>
          </cell>
          <cell r="M1027" t="e">
            <v>#N/A</v>
          </cell>
          <cell r="N1027">
            <v>23</v>
          </cell>
          <cell r="O1027" t="e">
            <v>#N/A</v>
          </cell>
          <cell r="P1027">
            <v>0</v>
          </cell>
          <cell r="Q1027">
            <v>0</v>
          </cell>
          <cell r="R1027" t="e">
            <v>#N/A</v>
          </cell>
        </row>
        <row r="1028">
          <cell r="A1028">
            <v>0</v>
          </cell>
          <cell r="B1028">
            <v>0</v>
          </cell>
          <cell r="C1028" t="str">
            <v>Future</v>
          </cell>
          <cell r="D1028" t="e">
            <v>#N/A</v>
          </cell>
          <cell r="E1028">
            <v>-14.573596837944773</v>
          </cell>
          <cell r="F1028">
            <v>41.039051383398998</v>
          </cell>
          <cell r="G1028">
            <v>15.086482213439091</v>
          </cell>
          <cell r="H1028">
            <v>15.086482213439091</v>
          </cell>
          <cell r="I1028" t="e">
            <v>#N/A</v>
          </cell>
          <cell r="J1028" t="e">
            <v>#N/A</v>
          </cell>
          <cell r="K1028">
            <v>30</v>
          </cell>
          <cell r="L1028">
            <v>16</v>
          </cell>
          <cell r="M1028" t="e">
            <v>#N/A</v>
          </cell>
          <cell r="N1028">
            <v>23</v>
          </cell>
          <cell r="O1028" t="e">
            <v>#N/A</v>
          </cell>
          <cell r="P1028">
            <v>0</v>
          </cell>
          <cell r="Q1028">
            <v>0</v>
          </cell>
          <cell r="R1028" t="e">
            <v>#N/A</v>
          </cell>
        </row>
        <row r="1029">
          <cell r="A1029">
            <v>0</v>
          </cell>
          <cell r="B1029">
            <v>0</v>
          </cell>
          <cell r="C1029" t="str">
            <v>Future</v>
          </cell>
          <cell r="D1029" t="e">
            <v>#N/A</v>
          </cell>
          <cell r="E1029">
            <v>-14.641067193675999</v>
          </cell>
          <cell r="F1029">
            <v>41.090158102766587</v>
          </cell>
          <cell r="G1029">
            <v>15.082252964427234</v>
          </cell>
          <cell r="H1029">
            <v>15.082252964427234</v>
          </cell>
          <cell r="I1029" t="e">
            <v>#N/A</v>
          </cell>
          <cell r="J1029" t="e">
            <v>#N/A</v>
          </cell>
          <cell r="K1029">
            <v>30</v>
          </cell>
          <cell r="L1029">
            <v>16</v>
          </cell>
          <cell r="M1029" t="e">
            <v>#N/A</v>
          </cell>
          <cell r="N1029">
            <v>23</v>
          </cell>
          <cell r="O1029" t="e">
            <v>#N/A</v>
          </cell>
          <cell r="P1029">
            <v>0</v>
          </cell>
          <cell r="Q1029">
            <v>0</v>
          </cell>
          <cell r="R1029" t="e">
            <v>#N/A</v>
          </cell>
        </row>
        <row r="1030">
          <cell r="A1030">
            <v>0</v>
          </cell>
          <cell r="B1030">
            <v>0</v>
          </cell>
          <cell r="C1030" t="str">
            <v>Future</v>
          </cell>
          <cell r="D1030" t="e">
            <v>#N/A</v>
          </cell>
          <cell r="E1030">
            <v>-14.708537549407225</v>
          </cell>
          <cell r="F1030">
            <v>41.141264822134175</v>
          </cell>
          <cell r="G1030">
            <v>15.078023715415377</v>
          </cell>
          <cell r="H1030">
            <v>15.078023715415377</v>
          </cell>
          <cell r="I1030" t="e">
            <v>#N/A</v>
          </cell>
          <cell r="J1030" t="e">
            <v>#N/A</v>
          </cell>
          <cell r="K1030">
            <v>30</v>
          </cell>
          <cell r="L1030">
            <v>16</v>
          </cell>
          <cell r="M1030" t="e">
            <v>#N/A</v>
          </cell>
          <cell r="N1030">
            <v>23</v>
          </cell>
          <cell r="O1030" t="e">
            <v>#N/A</v>
          </cell>
          <cell r="P1030">
            <v>0</v>
          </cell>
          <cell r="Q1030">
            <v>0</v>
          </cell>
          <cell r="R1030" t="e">
            <v>#N/A</v>
          </cell>
        </row>
        <row r="1031">
          <cell r="A1031">
            <v>0</v>
          </cell>
          <cell r="B1031">
            <v>0</v>
          </cell>
          <cell r="C1031" t="str">
            <v>Future</v>
          </cell>
          <cell r="D1031" t="e">
            <v>#N/A</v>
          </cell>
          <cell r="E1031">
            <v>-14.776007905138451</v>
          </cell>
          <cell r="F1031">
            <v>41.192371541501764</v>
          </cell>
          <cell r="G1031">
            <v>15.07379446640352</v>
          </cell>
          <cell r="H1031">
            <v>15.07379446640352</v>
          </cell>
          <cell r="I1031" t="e">
            <v>#N/A</v>
          </cell>
          <cell r="J1031" t="e">
            <v>#N/A</v>
          </cell>
          <cell r="K1031">
            <v>30</v>
          </cell>
          <cell r="L1031">
            <v>16</v>
          </cell>
          <cell r="M1031" t="e">
            <v>#N/A</v>
          </cell>
          <cell r="N1031">
            <v>23</v>
          </cell>
          <cell r="O1031" t="e">
            <v>#N/A</v>
          </cell>
          <cell r="P1031">
            <v>0</v>
          </cell>
          <cell r="Q1031">
            <v>0</v>
          </cell>
          <cell r="R1031" t="e">
            <v>#N/A</v>
          </cell>
        </row>
        <row r="1032">
          <cell r="A1032">
            <v>0</v>
          </cell>
          <cell r="B1032">
            <v>0</v>
          </cell>
          <cell r="C1032" t="str">
            <v>Future</v>
          </cell>
          <cell r="D1032" t="e">
            <v>#N/A</v>
          </cell>
          <cell r="E1032">
            <v>-14.843478260869677</v>
          </cell>
          <cell r="F1032">
            <v>41.243478260869352</v>
          </cell>
          <cell r="G1032">
            <v>15.069565217391663</v>
          </cell>
          <cell r="H1032">
            <v>15.069565217391663</v>
          </cell>
          <cell r="I1032" t="e">
            <v>#N/A</v>
          </cell>
          <cell r="J1032" t="e">
            <v>#N/A</v>
          </cell>
          <cell r="K1032">
            <v>30</v>
          </cell>
          <cell r="L1032">
            <v>16</v>
          </cell>
          <cell r="M1032" t="e">
            <v>#N/A</v>
          </cell>
          <cell r="N1032">
            <v>23</v>
          </cell>
          <cell r="O1032" t="e">
            <v>#N/A</v>
          </cell>
          <cell r="P1032">
            <v>0</v>
          </cell>
          <cell r="Q1032">
            <v>0</v>
          </cell>
          <cell r="R1032" t="e">
            <v>#N/A</v>
          </cell>
        </row>
        <row r="1033">
          <cell r="A1033">
            <v>0</v>
          </cell>
          <cell r="B1033">
            <v>0</v>
          </cell>
          <cell r="C1033" t="str">
            <v>Future</v>
          </cell>
          <cell r="D1033" t="e">
            <v>#N/A</v>
          </cell>
          <cell r="E1033">
            <v>-14.910948616600903</v>
          </cell>
          <cell r="F1033">
            <v>41.294584980236941</v>
          </cell>
          <cell r="G1033">
            <v>15.065335968379806</v>
          </cell>
          <cell r="H1033">
            <v>15.065335968379806</v>
          </cell>
          <cell r="I1033" t="e">
            <v>#N/A</v>
          </cell>
          <cell r="J1033" t="e">
            <v>#N/A</v>
          </cell>
          <cell r="K1033">
            <v>30</v>
          </cell>
          <cell r="L1033">
            <v>16</v>
          </cell>
          <cell r="M1033" t="e">
            <v>#N/A</v>
          </cell>
          <cell r="N1033">
            <v>23</v>
          </cell>
          <cell r="O1033" t="e">
            <v>#N/A</v>
          </cell>
          <cell r="P1033">
            <v>0</v>
          </cell>
          <cell r="Q1033">
            <v>0</v>
          </cell>
          <cell r="R1033" t="e">
            <v>#N/A</v>
          </cell>
        </row>
        <row r="1034">
          <cell r="A1034">
            <v>0</v>
          </cell>
          <cell r="B1034">
            <v>0</v>
          </cell>
          <cell r="C1034" t="str">
            <v>Future</v>
          </cell>
          <cell r="D1034" t="e">
            <v>#N/A</v>
          </cell>
          <cell r="E1034">
            <v>-14.978418972332129</v>
          </cell>
          <cell r="F1034">
            <v>41.345691699604529</v>
          </cell>
          <cell r="G1034">
            <v>15.061106719367949</v>
          </cell>
          <cell r="H1034">
            <v>15.061106719367949</v>
          </cell>
          <cell r="I1034" t="e">
            <v>#N/A</v>
          </cell>
          <cell r="J1034" t="e">
            <v>#N/A</v>
          </cell>
          <cell r="K1034">
            <v>30</v>
          </cell>
          <cell r="L1034">
            <v>16</v>
          </cell>
          <cell r="M1034" t="e">
            <v>#N/A</v>
          </cell>
          <cell r="N1034">
            <v>23</v>
          </cell>
          <cell r="O1034" t="e">
            <v>#N/A</v>
          </cell>
          <cell r="P1034">
            <v>0</v>
          </cell>
          <cell r="Q1034">
            <v>0</v>
          </cell>
          <cell r="R1034" t="e">
            <v>#N/A</v>
          </cell>
        </row>
        <row r="1035">
          <cell r="A1035">
            <v>0</v>
          </cell>
          <cell r="B1035">
            <v>0</v>
          </cell>
          <cell r="C1035" t="str">
            <v>Future</v>
          </cell>
          <cell r="D1035" t="e">
            <v>#N/A</v>
          </cell>
          <cell r="E1035">
            <v>-15.045889328063355</v>
          </cell>
          <cell r="F1035">
            <v>41.396798418972118</v>
          </cell>
          <cell r="G1035">
            <v>15.056877470356092</v>
          </cell>
          <cell r="H1035">
            <v>15.056877470356092</v>
          </cell>
          <cell r="I1035" t="e">
            <v>#N/A</v>
          </cell>
          <cell r="J1035" t="e">
            <v>#N/A</v>
          </cell>
          <cell r="K1035">
            <v>30</v>
          </cell>
          <cell r="L1035">
            <v>16</v>
          </cell>
          <cell r="M1035" t="e">
            <v>#N/A</v>
          </cell>
          <cell r="N1035">
            <v>23</v>
          </cell>
          <cell r="O1035" t="e">
            <v>#N/A</v>
          </cell>
          <cell r="P1035">
            <v>0</v>
          </cell>
          <cell r="Q1035">
            <v>0</v>
          </cell>
          <cell r="R1035" t="e">
            <v>#N/A</v>
          </cell>
        </row>
        <row r="1036">
          <cell r="A1036">
            <v>0</v>
          </cell>
          <cell r="B1036">
            <v>0</v>
          </cell>
          <cell r="C1036" t="str">
            <v>Future</v>
          </cell>
          <cell r="D1036" t="e">
            <v>#N/A</v>
          </cell>
          <cell r="E1036">
            <v>-15.113359683794581</v>
          </cell>
          <cell r="F1036">
            <v>41.447905138339706</v>
          </cell>
          <cell r="G1036">
            <v>15.052648221344235</v>
          </cell>
          <cell r="H1036">
            <v>15.052648221344235</v>
          </cell>
          <cell r="I1036" t="e">
            <v>#N/A</v>
          </cell>
          <cell r="J1036" t="e">
            <v>#N/A</v>
          </cell>
          <cell r="K1036">
            <v>30</v>
          </cell>
          <cell r="L1036">
            <v>16</v>
          </cell>
          <cell r="M1036" t="e">
            <v>#N/A</v>
          </cell>
          <cell r="N1036">
            <v>23</v>
          </cell>
          <cell r="O1036" t="e">
            <v>#N/A</v>
          </cell>
          <cell r="P1036">
            <v>0</v>
          </cell>
          <cell r="Q1036">
            <v>0</v>
          </cell>
          <cell r="R1036" t="e">
            <v>#N/A</v>
          </cell>
        </row>
        <row r="1037">
          <cell r="A1037">
            <v>0</v>
          </cell>
          <cell r="B1037">
            <v>0</v>
          </cell>
          <cell r="C1037" t="str">
            <v>Future</v>
          </cell>
          <cell r="D1037" t="e">
            <v>#N/A</v>
          </cell>
          <cell r="E1037">
            <v>-15.180830039525807</v>
          </cell>
          <cell r="F1037">
            <v>41.499011857707295</v>
          </cell>
          <cell r="G1037">
            <v>15.048418972332378</v>
          </cell>
          <cell r="H1037">
            <v>15.048418972332378</v>
          </cell>
          <cell r="I1037" t="e">
            <v>#N/A</v>
          </cell>
          <cell r="J1037" t="e">
            <v>#N/A</v>
          </cell>
          <cell r="K1037">
            <v>30</v>
          </cell>
          <cell r="L1037">
            <v>16</v>
          </cell>
          <cell r="M1037" t="e">
            <v>#N/A</v>
          </cell>
          <cell r="N1037">
            <v>23</v>
          </cell>
          <cell r="O1037" t="e">
            <v>#N/A</v>
          </cell>
          <cell r="P1037">
            <v>0</v>
          </cell>
          <cell r="Q1037">
            <v>0</v>
          </cell>
          <cell r="R1037" t="e">
            <v>#N/A</v>
          </cell>
        </row>
        <row r="1038">
          <cell r="A1038">
            <v>0</v>
          </cell>
          <cell r="B1038">
            <v>0</v>
          </cell>
          <cell r="C1038" t="str">
            <v>Future</v>
          </cell>
          <cell r="D1038" t="e">
            <v>#N/A</v>
          </cell>
          <cell r="E1038">
            <v>-15.248300395257033</v>
          </cell>
          <cell r="F1038">
            <v>41.550118577074883</v>
          </cell>
          <cell r="G1038">
            <v>15.044189723320521</v>
          </cell>
          <cell r="H1038">
            <v>15.044189723320521</v>
          </cell>
          <cell r="I1038" t="e">
            <v>#N/A</v>
          </cell>
          <cell r="J1038" t="e">
            <v>#N/A</v>
          </cell>
          <cell r="K1038">
            <v>30</v>
          </cell>
          <cell r="L1038">
            <v>16</v>
          </cell>
          <cell r="M1038" t="e">
            <v>#N/A</v>
          </cell>
          <cell r="N1038">
            <v>23</v>
          </cell>
          <cell r="O1038" t="e">
            <v>#N/A</v>
          </cell>
          <cell r="P1038">
            <v>0</v>
          </cell>
          <cell r="Q1038">
            <v>0</v>
          </cell>
          <cell r="R1038" t="e">
            <v>#N/A</v>
          </cell>
        </row>
        <row r="1039">
          <cell r="A1039">
            <v>0</v>
          </cell>
          <cell r="B1039">
            <v>0</v>
          </cell>
          <cell r="C1039" t="str">
            <v>Future</v>
          </cell>
          <cell r="D1039" t="e">
            <v>#N/A</v>
          </cell>
          <cell r="E1039">
            <v>-15.315770750988259</v>
          </cell>
          <cell r="F1039">
            <v>41.601225296442472</v>
          </cell>
          <cell r="G1039">
            <v>15.039960474308664</v>
          </cell>
          <cell r="H1039">
            <v>15.039960474308664</v>
          </cell>
          <cell r="I1039" t="e">
            <v>#N/A</v>
          </cell>
          <cell r="J1039" t="e">
            <v>#N/A</v>
          </cell>
          <cell r="K1039">
            <v>30</v>
          </cell>
          <cell r="L1039">
            <v>16</v>
          </cell>
          <cell r="M1039" t="e">
            <v>#N/A</v>
          </cell>
          <cell r="N1039">
            <v>23</v>
          </cell>
          <cell r="O1039" t="e">
            <v>#N/A</v>
          </cell>
          <cell r="P1039">
            <v>0</v>
          </cell>
          <cell r="Q1039">
            <v>0</v>
          </cell>
          <cell r="R1039" t="e">
            <v>#N/A</v>
          </cell>
        </row>
        <row r="1040">
          <cell r="A1040">
            <v>0</v>
          </cell>
          <cell r="B1040">
            <v>0</v>
          </cell>
          <cell r="C1040" t="str">
            <v>Future</v>
          </cell>
          <cell r="D1040" t="e">
            <v>#N/A</v>
          </cell>
          <cell r="E1040">
            <v>-15.383241106719485</v>
          </cell>
          <cell r="F1040">
            <v>41.65233201581006</v>
          </cell>
          <cell r="G1040">
            <v>15.035731225296807</v>
          </cell>
          <cell r="H1040">
            <v>15.035731225296807</v>
          </cell>
          <cell r="I1040" t="e">
            <v>#N/A</v>
          </cell>
          <cell r="J1040" t="e">
            <v>#N/A</v>
          </cell>
          <cell r="K1040">
            <v>30</v>
          </cell>
          <cell r="L1040">
            <v>16</v>
          </cell>
          <cell r="M1040" t="e">
            <v>#N/A</v>
          </cell>
          <cell r="N1040">
            <v>23</v>
          </cell>
          <cell r="O1040" t="e">
            <v>#N/A</v>
          </cell>
          <cell r="P1040">
            <v>0</v>
          </cell>
          <cell r="Q1040">
            <v>0</v>
          </cell>
          <cell r="R1040" t="e">
            <v>#N/A</v>
          </cell>
        </row>
        <row r="1041">
          <cell r="A1041">
            <v>0</v>
          </cell>
          <cell r="B1041">
            <v>0</v>
          </cell>
          <cell r="C1041" t="str">
            <v>Future</v>
          </cell>
          <cell r="D1041" t="e">
            <v>#N/A</v>
          </cell>
          <cell r="E1041">
            <v>-15.450711462450711</v>
          </cell>
          <cell r="F1041">
            <v>41.703438735177649</v>
          </cell>
          <cell r="G1041">
            <v>15.03150197628495</v>
          </cell>
          <cell r="H1041">
            <v>15.03150197628495</v>
          </cell>
          <cell r="I1041" t="e">
            <v>#N/A</v>
          </cell>
          <cell r="J1041" t="e">
            <v>#N/A</v>
          </cell>
          <cell r="K1041">
            <v>30</v>
          </cell>
          <cell r="L1041">
            <v>16</v>
          </cell>
          <cell r="M1041" t="e">
            <v>#N/A</v>
          </cell>
          <cell r="N1041">
            <v>23</v>
          </cell>
          <cell r="O1041" t="e">
            <v>#N/A</v>
          </cell>
          <cell r="P1041">
            <v>0</v>
          </cell>
          <cell r="Q1041">
            <v>0</v>
          </cell>
          <cell r="R1041" t="e">
            <v>#N/A</v>
          </cell>
        </row>
        <row r="1042">
          <cell r="A1042">
            <v>0</v>
          </cell>
          <cell r="B1042">
            <v>0</v>
          </cell>
          <cell r="C1042" t="str">
            <v>Future</v>
          </cell>
          <cell r="D1042" t="e">
            <v>#N/A</v>
          </cell>
          <cell r="E1042">
            <v>-15.518181818181937</v>
          </cell>
          <cell r="F1042">
            <v>41.754545454545237</v>
          </cell>
          <cell r="G1042">
            <v>15.027272727273093</v>
          </cell>
          <cell r="H1042">
            <v>15.027272727273093</v>
          </cell>
          <cell r="I1042" t="e">
            <v>#N/A</v>
          </cell>
          <cell r="J1042" t="e">
            <v>#N/A</v>
          </cell>
          <cell r="K1042">
            <v>30</v>
          </cell>
          <cell r="L1042">
            <v>16</v>
          </cell>
          <cell r="M1042" t="e">
            <v>#N/A</v>
          </cell>
          <cell r="N1042">
            <v>23</v>
          </cell>
          <cell r="O1042" t="e">
            <v>#N/A</v>
          </cell>
          <cell r="P1042">
            <v>0</v>
          </cell>
          <cell r="Q1042">
            <v>0</v>
          </cell>
          <cell r="R1042" t="e">
            <v>#N/A</v>
          </cell>
        </row>
        <row r="1043">
          <cell r="A1043">
            <v>0</v>
          </cell>
          <cell r="B1043">
            <v>0</v>
          </cell>
          <cell r="C1043" t="str">
            <v>Future</v>
          </cell>
          <cell r="D1043" t="e">
            <v>#N/A</v>
          </cell>
          <cell r="E1043">
            <v>-15.585652173913163</v>
          </cell>
          <cell r="F1043">
            <v>41.805652173912826</v>
          </cell>
          <cell r="G1043">
            <v>15.023043478261236</v>
          </cell>
          <cell r="H1043">
            <v>15.023043478261236</v>
          </cell>
          <cell r="I1043" t="e">
            <v>#N/A</v>
          </cell>
          <cell r="J1043" t="e">
            <v>#N/A</v>
          </cell>
          <cell r="K1043">
            <v>30</v>
          </cell>
          <cell r="L1043">
            <v>16</v>
          </cell>
          <cell r="M1043" t="e">
            <v>#N/A</v>
          </cell>
          <cell r="N1043">
            <v>23</v>
          </cell>
          <cell r="O1043" t="e">
            <v>#N/A</v>
          </cell>
          <cell r="P1043">
            <v>0</v>
          </cell>
          <cell r="Q1043">
            <v>0</v>
          </cell>
          <cell r="R1043" t="e">
            <v>#N/A</v>
          </cell>
        </row>
        <row r="1044">
          <cell r="A1044">
            <v>0</v>
          </cell>
          <cell r="B1044">
            <v>0</v>
          </cell>
          <cell r="C1044" t="str">
            <v>Future</v>
          </cell>
          <cell r="D1044" t="e">
            <v>#N/A</v>
          </cell>
          <cell r="E1044">
            <v>-15.653122529644389</v>
          </cell>
          <cell r="F1044">
            <v>41.856758893280414</v>
          </cell>
          <cell r="G1044">
            <v>15.018814229249379</v>
          </cell>
          <cell r="H1044">
            <v>15.018814229249379</v>
          </cell>
          <cell r="I1044" t="e">
            <v>#N/A</v>
          </cell>
          <cell r="J1044" t="e">
            <v>#N/A</v>
          </cell>
          <cell r="K1044">
            <v>30</v>
          </cell>
          <cell r="L1044">
            <v>16</v>
          </cell>
          <cell r="M1044" t="e">
            <v>#N/A</v>
          </cell>
          <cell r="N1044">
            <v>23</v>
          </cell>
          <cell r="O1044" t="e">
            <v>#N/A</v>
          </cell>
          <cell r="P1044">
            <v>0</v>
          </cell>
          <cell r="Q1044">
            <v>0</v>
          </cell>
          <cell r="R1044" t="e">
            <v>#N/A</v>
          </cell>
        </row>
        <row r="1045">
          <cell r="A1045">
            <v>0</v>
          </cell>
          <cell r="B1045">
            <v>0</v>
          </cell>
          <cell r="C1045" t="str">
            <v>Future</v>
          </cell>
          <cell r="D1045" t="e">
            <v>#N/A</v>
          </cell>
          <cell r="E1045">
            <v>-15.720592885375615</v>
          </cell>
          <cell r="F1045">
            <v>41.907865612648003</v>
          </cell>
          <cell r="G1045">
            <v>15.014584980237522</v>
          </cell>
          <cell r="H1045">
            <v>15.014584980237522</v>
          </cell>
          <cell r="I1045" t="e">
            <v>#N/A</v>
          </cell>
          <cell r="J1045" t="e">
            <v>#N/A</v>
          </cell>
          <cell r="K1045">
            <v>30</v>
          </cell>
          <cell r="L1045">
            <v>16</v>
          </cell>
          <cell r="M1045" t="e">
            <v>#N/A</v>
          </cell>
          <cell r="N1045">
            <v>23</v>
          </cell>
          <cell r="O1045" t="e">
            <v>#N/A</v>
          </cell>
          <cell r="P1045">
            <v>0</v>
          </cell>
          <cell r="Q1045">
            <v>0</v>
          </cell>
          <cell r="R1045" t="e">
            <v>#N/A</v>
          </cell>
        </row>
        <row r="1046">
          <cell r="A1046">
            <v>0</v>
          </cell>
          <cell r="B1046">
            <v>0</v>
          </cell>
          <cell r="C1046" t="str">
            <v>Future</v>
          </cell>
          <cell r="D1046" t="e">
            <v>#N/A</v>
          </cell>
          <cell r="E1046">
            <v>-15.78806324110684</v>
          </cell>
          <cell r="F1046">
            <v>41.958972332015591</v>
          </cell>
          <cell r="G1046">
            <v>15.010355731225665</v>
          </cell>
          <cell r="H1046">
            <v>15.010355731225665</v>
          </cell>
          <cell r="I1046" t="e">
            <v>#N/A</v>
          </cell>
          <cell r="J1046" t="e">
            <v>#N/A</v>
          </cell>
          <cell r="K1046">
            <v>30</v>
          </cell>
          <cell r="L1046">
            <v>16</v>
          </cell>
          <cell r="M1046" t="e">
            <v>#N/A</v>
          </cell>
          <cell r="N1046">
            <v>23</v>
          </cell>
          <cell r="O1046" t="e">
            <v>#N/A</v>
          </cell>
          <cell r="P1046">
            <v>0</v>
          </cell>
          <cell r="Q1046">
            <v>0</v>
          </cell>
          <cell r="R1046" t="e">
            <v>#N/A</v>
          </cell>
        </row>
        <row r="1047">
          <cell r="A1047">
            <v>0</v>
          </cell>
          <cell r="B1047">
            <v>0</v>
          </cell>
          <cell r="C1047" t="str">
            <v>Future</v>
          </cell>
          <cell r="D1047" t="e">
            <v>#N/A</v>
          </cell>
          <cell r="E1047">
            <v>-15.855533596838066</v>
          </cell>
          <cell r="F1047">
            <v>42.01007905138318</v>
          </cell>
          <cell r="G1047">
            <v>15.006126482213809</v>
          </cell>
          <cell r="H1047">
            <v>15.006126482213809</v>
          </cell>
          <cell r="I1047" t="e">
            <v>#N/A</v>
          </cell>
          <cell r="J1047" t="e">
            <v>#N/A</v>
          </cell>
          <cell r="K1047">
            <v>30</v>
          </cell>
          <cell r="L1047">
            <v>16</v>
          </cell>
          <cell r="M1047" t="e">
            <v>#N/A</v>
          </cell>
          <cell r="N1047">
            <v>23</v>
          </cell>
          <cell r="O1047" t="e">
            <v>#N/A</v>
          </cell>
          <cell r="P1047">
            <v>0</v>
          </cell>
          <cell r="Q1047">
            <v>0</v>
          </cell>
          <cell r="R1047" t="e">
            <v>#N/A</v>
          </cell>
        </row>
        <row r="1048">
          <cell r="A1048">
            <v>0</v>
          </cell>
          <cell r="B1048">
            <v>0</v>
          </cell>
          <cell r="C1048" t="str">
            <v>Future</v>
          </cell>
          <cell r="D1048" t="e">
            <v>#N/A</v>
          </cell>
          <cell r="E1048">
            <v>-15.923003952569292</v>
          </cell>
          <cell r="F1048">
            <v>42.061185770750768</v>
          </cell>
          <cell r="G1048">
            <v>15.001897233201952</v>
          </cell>
          <cell r="H1048">
            <v>15.001897233201952</v>
          </cell>
          <cell r="I1048" t="e">
            <v>#N/A</v>
          </cell>
          <cell r="J1048" t="e">
            <v>#N/A</v>
          </cell>
          <cell r="K1048">
            <v>30</v>
          </cell>
          <cell r="L1048">
            <v>16</v>
          </cell>
          <cell r="M1048" t="e">
            <v>#N/A</v>
          </cell>
          <cell r="N1048">
            <v>23</v>
          </cell>
          <cell r="O1048" t="e">
            <v>#N/A</v>
          </cell>
          <cell r="P1048">
            <v>0</v>
          </cell>
          <cell r="Q1048">
            <v>0</v>
          </cell>
          <cell r="R1048" t="e">
            <v>#N/A</v>
          </cell>
        </row>
        <row r="1049">
          <cell r="A1049">
            <v>0</v>
          </cell>
          <cell r="B1049">
            <v>0</v>
          </cell>
          <cell r="C1049" t="str">
            <v>Future</v>
          </cell>
          <cell r="D1049" t="e">
            <v>#N/A</v>
          </cell>
          <cell r="E1049">
            <v>-15.990474308300518</v>
          </cell>
          <cell r="F1049">
            <v>42.112292490118357</v>
          </cell>
          <cell r="G1049">
            <v>14.997667984190095</v>
          </cell>
          <cell r="H1049">
            <v>14.997667984190095</v>
          </cell>
          <cell r="I1049" t="e">
            <v>#N/A</v>
          </cell>
          <cell r="J1049" t="e">
            <v>#N/A</v>
          </cell>
          <cell r="K1049">
            <v>30</v>
          </cell>
          <cell r="L1049">
            <v>16</v>
          </cell>
          <cell r="M1049" t="e">
            <v>#N/A</v>
          </cell>
          <cell r="N1049">
            <v>23</v>
          </cell>
          <cell r="O1049" t="e">
            <v>#N/A</v>
          </cell>
          <cell r="P1049">
            <v>0</v>
          </cell>
          <cell r="Q1049">
            <v>0</v>
          </cell>
          <cell r="R1049" t="e">
            <v>#N/A</v>
          </cell>
        </row>
        <row r="1050">
          <cell r="A1050">
            <v>0</v>
          </cell>
          <cell r="B1050">
            <v>0</v>
          </cell>
          <cell r="C1050" t="str">
            <v>Future</v>
          </cell>
          <cell r="D1050" t="e">
            <v>#N/A</v>
          </cell>
          <cell r="E1050">
            <v>-16.057944664031744</v>
          </cell>
          <cell r="F1050">
            <v>42.163399209485945</v>
          </cell>
          <cell r="G1050">
            <v>14.993438735178238</v>
          </cell>
          <cell r="H1050">
            <v>14.993438735178238</v>
          </cell>
          <cell r="I1050" t="e">
            <v>#N/A</v>
          </cell>
          <cell r="J1050" t="e">
            <v>#N/A</v>
          </cell>
          <cell r="K1050">
            <v>30</v>
          </cell>
          <cell r="L1050">
            <v>16</v>
          </cell>
          <cell r="M1050" t="e">
            <v>#N/A</v>
          </cell>
          <cell r="N1050">
            <v>23</v>
          </cell>
          <cell r="O1050" t="e">
            <v>#N/A</v>
          </cell>
          <cell r="P1050">
            <v>0</v>
          </cell>
          <cell r="Q1050">
            <v>0</v>
          </cell>
          <cell r="R1050" t="e">
            <v>#N/A</v>
          </cell>
        </row>
        <row r="1051">
          <cell r="A1051">
            <v>0</v>
          </cell>
          <cell r="B1051">
            <v>0</v>
          </cell>
          <cell r="C1051" t="str">
            <v>Future</v>
          </cell>
          <cell r="D1051" t="e">
            <v>#N/A</v>
          </cell>
          <cell r="E1051">
            <v>-16.125415019762968</v>
          </cell>
          <cell r="F1051">
            <v>42.214505928853534</v>
          </cell>
          <cell r="G1051">
            <v>14.989209486166381</v>
          </cell>
          <cell r="H1051">
            <v>14.989209486166381</v>
          </cell>
          <cell r="I1051" t="e">
            <v>#N/A</v>
          </cell>
          <cell r="J1051" t="e">
            <v>#N/A</v>
          </cell>
          <cell r="K1051">
            <v>30</v>
          </cell>
          <cell r="L1051">
            <v>16</v>
          </cell>
          <cell r="M1051" t="e">
            <v>#N/A</v>
          </cell>
          <cell r="N1051">
            <v>23</v>
          </cell>
          <cell r="O1051" t="e">
            <v>#N/A</v>
          </cell>
          <cell r="P1051">
            <v>0</v>
          </cell>
          <cell r="Q1051">
            <v>0</v>
          </cell>
          <cell r="R1051" t="e">
            <v>#N/A</v>
          </cell>
        </row>
        <row r="1052">
          <cell r="A1052">
            <v>0</v>
          </cell>
          <cell r="B1052">
            <v>0</v>
          </cell>
          <cell r="C1052" t="str">
            <v>Future</v>
          </cell>
          <cell r="D1052" t="e">
            <v>#N/A</v>
          </cell>
          <cell r="E1052">
            <v>-16.192885375494193</v>
          </cell>
          <cell r="F1052">
            <v>42.265612648221122</v>
          </cell>
          <cell r="G1052">
            <v>14.984980237154524</v>
          </cell>
          <cell r="H1052">
            <v>14.984980237154524</v>
          </cell>
          <cell r="I1052" t="e">
            <v>#N/A</v>
          </cell>
          <cell r="J1052" t="e">
            <v>#N/A</v>
          </cell>
          <cell r="K1052">
            <v>30</v>
          </cell>
          <cell r="L1052">
            <v>16</v>
          </cell>
          <cell r="M1052" t="e">
            <v>#N/A</v>
          </cell>
          <cell r="N1052">
            <v>23</v>
          </cell>
          <cell r="O1052" t="e">
            <v>#N/A</v>
          </cell>
          <cell r="P1052">
            <v>0</v>
          </cell>
          <cell r="Q1052">
            <v>0</v>
          </cell>
          <cell r="R1052" t="e">
            <v>#N/A</v>
          </cell>
        </row>
        <row r="1053">
          <cell r="A1053">
            <v>0</v>
          </cell>
          <cell r="B1053">
            <v>0</v>
          </cell>
          <cell r="C1053" t="str">
            <v>Future</v>
          </cell>
          <cell r="D1053" t="e">
            <v>#N/A</v>
          </cell>
          <cell r="E1053">
            <v>-16.260355731225417</v>
          </cell>
          <cell r="F1053">
            <v>42.316719367588711</v>
          </cell>
          <cell r="G1053">
            <v>14.980750988142667</v>
          </cell>
          <cell r="H1053">
            <v>14.980750988142667</v>
          </cell>
          <cell r="I1053" t="e">
            <v>#N/A</v>
          </cell>
          <cell r="J1053" t="e">
            <v>#N/A</v>
          </cell>
          <cell r="K1053">
            <v>30</v>
          </cell>
          <cell r="L1053">
            <v>16</v>
          </cell>
          <cell r="M1053" t="e">
            <v>#N/A</v>
          </cell>
          <cell r="N1053">
            <v>23</v>
          </cell>
          <cell r="O1053" t="e">
            <v>#N/A</v>
          </cell>
          <cell r="P1053">
            <v>0</v>
          </cell>
          <cell r="Q1053">
            <v>0</v>
          </cell>
          <cell r="R1053" t="e">
            <v>#N/A</v>
          </cell>
        </row>
        <row r="1054">
          <cell r="A1054">
            <v>0</v>
          </cell>
          <cell r="B1054">
            <v>0</v>
          </cell>
          <cell r="C1054" t="str">
            <v>Future</v>
          </cell>
          <cell r="D1054" t="e">
            <v>#N/A</v>
          </cell>
          <cell r="E1054">
            <v>-16.327826086956641</v>
          </cell>
          <cell r="F1054">
            <v>42.367826086956299</v>
          </cell>
          <cell r="G1054">
            <v>14.97652173913081</v>
          </cell>
          <cell r="H1054">
            <v>14.97652173913081</v>
          </cell>
          <cell r="I1054" t="e">
            <v>#N/A</v>
          </cell>
          <cell r="J1054" t="e">
            <v>#N/A</v>
          </cell>
          <cell r="K1054">
            <v>30</v>
          </cell>
          <cell r="L1054">
            <v>16</v>
          </cell>
          <cell r="M1054" t="e">
            <v>#N/A</v>
          </cell>
          <cell r="N1054">
            <v>23</v>
          </cell>
          <cell r="O1054" t="e">
            <v>#N/A</v>
          </cell>
          <cell r="P1054">
            <v>0</v>
          </cell>
          <cell r="Q1054">
            <v>0</v>
          </cell>
          <cell r="R1054" t="e">
            <v>#N/A</v>
          </cell>
        </row>
        <row r="1055">
          <cell r="A1055">
            <v>0</v>
          </cell>
          <cell r="B1055">
            <v>0</v>
          </cell>
          <cell r="C1055" t="str">
            <v>Future</v>
          </cell>
          <cell r="D1055" t="e">
            <v>#N/A</v>
          </cell>
          <cell r="E1055">
            <v>-16.395296442687865</v>
          </cell>
          <cell r="F1055">
            <v>42.418932806323888</v>
          </cell>
          <cell r="G1055">
            <v>14.972292490118953</v>
          </cell>
          <cell r="H1055">
            <v>14.972292490118953</v>
          </cell>
          <cell r="I1055" t="e">
            <v>#N/A</v>
          </cell>
          <cell r="J1055" t="e">
            <v>#N/A</v>
          </cell>
          <cell r="K1055">
            <v>30</v>
          </cell>
          <cell r="L1055">
            <v>16</v>
          </cell>
          <cell r="M1055" t="e">
            <v>#N/A</v>
          </cell>
          <cell r="N1055">
            <v>23</v>
          </cell>
          <cell r="O1055" t="e">
            <v>#N/A</v>
          </cell>
          <cell r="P1055">
            <v>0</v>
          </cell>
          <cell r="Q1055">
            <v>0</v>
          </cell>
          <cell r="R1055" t="e">
            <v>#N/A</v>
          </cell>
        </row>
        <row r="1056">
          <cell r="A1056">
            <v>0</v>
          </cell>
          <cell r="B1056">
            <v>0</v>
          </cell>
          <cell r="C1056" t="str">
            <v>Future</v>
          </cell>
          <cell r="D1056" t="e">
            <v>#N/A</v>
          </cell>
          <cell r="E1056">
            <v>-16.462766798419089</v>
          </cell>
          <cell r="F1056">
            <v>42.470039525691476</v>
          </cell>
          <cell r="G1056">
            <v>14.968063241107096</v>
          </cell>
          <cell r="H1056">
            <v>14.968063241107096</v>
          </cell>
          <cell r="I1056" t="e">
            <v>#N/A</v>
          </cell>
          <cell r="J1056" t="e">
            <v>#N/A</v>
          </cell>
          <cell r="K1056">
            <v>30</v>
          </cell>
          <cell r="L1056">
            <v>16</v>
          </cell>
          <cell r="M1056" t="e">
            <v>#N/A</v>
          </cell>
          <cell r="N1056">
            <v>23</v>
          </cell>
          <cell r="O1056" t="e">
            <v>#N/A</v>
          </cell>
          <cell r="P1056">
            <v>0</v>
          </cell>
          <cell r="Q1056">
            <v>0</v>
          </cell>
          <cell r="R1056" t="e">
            <v>#N/A</v>
          </cell>
        </row>
        <row r="1057">
          <cell r="A1057">
            <v>0</v>
          </cell>
          <cell r="B1057">
            <v>0</v>
          </cell>
          <cell r="C1057" t="str">
            <v>Future</v>
          </cell>
          <cell r="D1057" t="e">
            <v>#N/A</v>
          </cell>
          <cell r="E1057">
            <v>-16.530237154150313</v>
          </cell>
          <cell r="F1057">
            <v>42.521146245059064</v>
          </cell>
          <cell r="G1057">
            <v>14.963833992095239</v>
          </cell>
          <cell r="H1057">
            <v>14.963833992095239</v>
          </cell>
          <cell r="I1057" t="e">
            <v>#N/A</v>
          </cell>
          <cell r="J1057" t="e">
            <v>#N/A</v>
          </cell>
          <cell r="K1057">
            <v>30</v>
          </cell>
          <cell r="L1057">
            <v>16</v>
          </cell>
          <cell r="M1057" t="e">
            <v>#N/A</v>
          </cell>
          <cell r="N1057">
            <v>23</v>
          </cell>
          <cell r="O1057" t="e">
            <v>#N/A</v>
          </cell>
          <cell r="P1057">
            <v>0</v>
          </cell>
          <cell r="Q1057">
            <v>0</v>
          </cell>
          <cell r="R1057" t="e">
            <v>#N/A</v>
          </cell>
        </row>
        <row r="1058">
          <cell r="A1058">
            <v>0</v>
          </cell>
          <cell r="B1058">
            <v>0</v>
          </cell>
          <cell r="C1058" t="str">
            <v>Future</v>
          </cell>
          <cell r="D1058" t="e">
            <v>#N/A</v>
          </cell>
          <cell r="E1058">
            <v>-16.597707509881538</v>
          </cell>
          <cell r="F1058">
            <v>42.572252964426653</v>
          </cell>
          <cell r="G1058">
            <v>14.959604743083382</v>
          </cell>
          <cell r="H1058">
            <v>14.959604743083382</v>
          </cell>
          <cell r="I1058" t="e">
            <v>#N/A</v>
          </cell>
          <cell r="J1058" t="e">
            <v>#N/A</v>
          </cell>
          <cell r="K1058">
            <v>30</v>
          </cell>
          <cell r="L1058">
            <v>16</v>
          </cell>
          <cell r="M1058" t="e">
            <v>#N/A</v>
          </cell>
          <cell r="N1058">
            <v>23</v>
          </cell>
          <cell r="O1058" t="e">
            <v>#N/A</v>
          </cell>
          <cell r="P1058">
            <v>0</v>
          </cell>
          <cell r="Q1058">
            <v>0</v>
          </cell>
          <cell r="R1058" t="e">
            <v>#N/A</v>
          </cell>
        </row>
        <row r="1059">
          <cell r="A1059">
            <v>0</v>
          </cell>
          <cell r="B1059">
            <v>0</v>
          </cell>
          <cell r="C1059" t="str">
            <v>Future</v>
          </cell>
          <cell r="D1059" t="e">
            <v>#N/A</v>
          </cell>
          <cell r="E1059">
            <v>-16.665177865612762</v>
          </cell>
          <cell r="F1059">
            <v>42.623359683794241</v>
          </cell>
          <cell r="G1059">
            <v>14.955375494071525</v>
          </cell>
          <cell r="H1059">
            <v>14.955375494071525</v>
          </cell>
          <cell r="I1059" t="e">
            <v>#N/A</v>
          </cell>
          <cell r="J1059" t="e">
            <v>#N/A</v>
          </cell>
          <cell r="K1059">
            <v>30</v>
          </cell>
          <cell r="L1059">
            <v>16</v>
          </cell>
          <cell r="M1059" t="e">
            <v>#N/A</v>
          </cell>
          <cell r="N1059">
            <v>23</v>
          </cell>
          <cell r="O1059" t="e">
            <v>#N/A</v>
          </cell>
          <cell r="P1059">
            <v>0</v>
          </cell>
          <cell r="Q1059">
            <v>0</v>
          </cell>
          <cell r="R1059" t="e">
            <v>#N/A</v>
          </cell>
        </row>
        <row r="1060">
          <cell r="A1060">
            <v>0</v>
          </cell>
          <cell r="B1060">
            <v>0</v>
          </cell>
          <cell r="C1060" t="str">
            <v>Future</v>
          </cell>
          <cell r="D1060" t="e">
            <v>#N/A</v>
          </cell>
          <cell r="E1060">
            <v>-16.732648221343986</v>
          </cell>
          <cell r="F1060">
            <v>42.67446640316183</v>
          </cell>
          <cell r="G1060">
            <v>14.951146245059668</v>
          </cell>
          <cell r="H1060">
            <v>14.951146245059668</v>
          </cell>
          <cell r="I1060" t="e">
            <v>#N/A</v>
          </cell>
          <cell r="J1060" t="e">
            <v>#N/A</v>
          </cell>
          <cell r="K1060">
            <v>30</v>
          </cell>
          <cell r="L1060">
            <v>16</v>
          </cell>
          <cell r="M1060" t="e">
            <v>#N/A</v>
          </cell>
          <cell r="N1060">
            <v>23</v>
          </cell>
          <cell r="O1060" t="e">
            <v>#N/A</v>
          </cell>
          <cell r="P1060">
            <v>0</v>
          </cell>
          <cell r="Q1060">
            <v>0</v>
          </cell>
          <cell r="R1060" t="e">
            <v>#N/A</v>
          </cell>
        </row>
        <row r="1061">
          <cell r="A1061">
            <v>0</v>
          </cell>
          <cell r="B1061">
            <v>0</v>
          </cell>
          <cell r="C1061" t="str">
            <v>Future</v>
          </cell>
          <cell r="D1061" t="e">
            <v>#N/A</v>
          </cell>
          <cell r="E1061">
            <v>-16.80011857707521</v>
          </cell>
          <cell r="F1061">
            <v>42.725573122529418</v>
          </cell>
          <cell r="G1061">
            <v>14.946916996047811</v>
          </cell>
          <cell r="H1061">
            <v>14.946916996047811</v>
          </cell>
          <cell r="I1061" t="e">
            <v>#N/A</v>
          </cell>
          <cell r="J1061" t="e">
            <v>#N/A</v>
          </cell>
          <cell r="K1061">
            <v>30</v>
          </cell>
          <cell r="L1061">
            <v>16</v>
          </cell>
          <cell r="M1061" t="e">
            <v>#N/A</v>
          </cell>
          <cell r="N1061">
            <v>23</v>
          </cell>
          <cell r="O1061" t="e">
            <v>#N/A</v>
          </cell>
          <cell r="P1061">
            <v>0</v>
          </cell>
          <cell r="Q1061">
            <v>0</v>
          </cell>
          <cell r="R1061" t="e">
            <v>#N/A</v>
          </cell>
        </row>
        <row r="1062">
          <cell r="A1062">
            <v>0</v>
          </cell>
          <cell r="B1062">
            <v>0</v>
          </cell>
          <cell r="C1062" t="str">
            <v>Future</v>
          </cell>
          <cell r="D1062" t="e">
            <v>#N/A</v>
          </cell>
          <cell r="E1062">
            <v>-16.867588932806434</v>
          </cell>
          <cell r="F1062">
            <v>42.776679841897007</v>
          </cell>
          <cell r="G1062">
            <v>14.942687747035954</v>
          </cell>
          <cell r="H1062">
            <v>14.942687747035954</v>
          </cell>
          <cell r="I1062" t="e">
            <v>#N/A</v>
          </cell>
          <cell r="J1062" t="e">
            <v>#N/A</v>
          </cell>
          <cell r="K1062">
            <v>30</v>
          </cell>
          <cell r="L1062">
            <v>16</v>
          </cell>
          <cell r="M1062" t="e">
            <v>#N/A</v>
          </cell>
          <cell r="N1062">
            <v>23</v>
          </cell>
          <cell r="O1062" t="e">
            <v>#N/A</v>
          </cell>
          <cell r="P1062">
            <v>0</v>
          </cell>
          <cell r="Q1062">
            <v>0</v>
          </cell>
          <cell r="R1062" t="e">
            <v>#N/A</v>
          </cell>
        </row>
        <row r="1063">
          <cell r="A1063">
            <v>0</v>
          </cell>
          <cell r="B1063">
            <v>0</v>
          </cell>
          <cell r="C1063" t="str">
            <v>Future</v>
          </cell>
          <cell r="D1063" t="e">
            <v>#N/A</v>
          </cell>
          <cell r="E1063">
            <v>-16.935059288537659</v>
          </cell>
          <cell r="F1063">
            <v>42.827786561264595</v>
          </cell>
          <cell r="G1063">
            <v>14.938458498024097</v>
          </cell>
          <cell r="H1063">
            <v>14.938458498024097</v>
          </cell>
          <cell r="I1063" t="e">
            <v>#N/A</v>
          </cell>
          <cell r="J1063" t="e">
            <v>#N/A</v>
          </cell>
          <cell r="K1063">
            <v>30</v>
          </cell>
          <cell r="L1063">
            <v>16</v>
          </cell>
          <cell r="M1063" t="e">
            <v>#N/A</v>
          </cell>
          <cell r="N1063">
            <v>23</v>
          </cell>
          <cell r="O1063" t="e">
            <v>#N/A</v>
          </cell>
          <cell r="P1063">
            <v>0</v>
          </cell>
          <cell r="Q1063">
            <v>0</v>
          </cell>
          <cell r="R1063" t="e">
            <v>#N/A</v>
          </cell>
        </row>
        <row r="1064">
          <cell r="A1064">
            <v>0</v>
          </cell>
          <cell r="B1064">
            <v>0</v>
          </cell>
          <cell r="C1064" t="str">
            <v>Future</v>
          </cell>
          <cell r="D1064" t="e">
            <v>#N/A</v>
          </cell>
          <cell r="E1064">
            <v>-17.002529644268883</v>
          </cell>
          <cell r="F1064">
            <v>42.878893280632184</v>
          </cell>
          <cell r="G1064">
            <v>14.93422924901224</v>
          </cell>
          <cell r="H1064">
            <v>14.93422924901224</v>
          </cell>
          <cell r="I1064" t="e">
            <v>#N/A</v>
          </cell>
          <cell r="J1064" t="e">
            <v>#N/A</v>
          </cell>
          <cell r="K1064">
            <v>30</v>
          </cell>
          <cell r="L1064">
            <v>16</v>
          </cell>
          <cell r="M1064" t="e">
            <v>#N/A</v>
          </cell>
          <cell r="N1064">
            <v>23</v>
          </cell>
          <cell r="O1064" t="e">
            <v>#N/A</v>
          </cell>
          <cell r="P1064">
            <v>0</v>
          </cell>
          <cell r="Q1064">
            <v>0</v>
          </cell>
          <cell r="R1064" t="e">
            <v>#N/A</v>
          </cell>
        </row>
        <row r="1065">
          <cell r="A1065">
            <v>0</v>
          </cell>
          <cell r="B1065">
            <v>0</v>
          </cell>
          <cell r="C1065" t="str">
            <v>Future</v>
          </cell>
          <cell r="D1065" t="e">
            <v>#N/A</v>
          </cell>
          <cell r="E1065">
            <v>-17.070000000000107</v>
          </cell>
          <cell r="F1065">
            <v>42.929999999999772</v>
          </cell>
          <cell r="G1065">
            <v>14.930000000000383</v>
          </cell>
          <cell r="H1065">
            <v>14.930000000000383</v>
          </cell>
          <cell r="I1065" t="e">
            <v>#N/A</v>
          </cell>
          <cell r="J1065" t="e">
            <v>#N/A</v>
          </cell>
          <cell r="K1065">
            <v>30</v>
          </cell>
          <cell r="L1065">
            <v>16</v>
          </cell>
          <cell r="M1065" t="e">
            <v>#N/A</v>
          </cell>
          <cell r="N1065">
            <v>23</v>
          </cell>
          <cell r="O1065" t="e">
            <v>#N/A</v>
          </cell>
          <cell r="P1065">
            <v>0</v>
          </cell>
          <cell r="Q1065">
            <v>0</v>
          </cell>
          <cell r="R1065" t="e">
            <v>#N/A</v>
          </cell>
        </row>
        <row r="1066">
          <cell r="A1066">
            <v>0</v>
          </cell>
          <cell r="B1066">
            <v>0</v>
          </cell>
          <cell r="C1066" t="str">
            <v>Future</v>
          </cell>
          <cell r="D1066" t="e">
            <v>#N/A</v>
          </cell>
          <cell r="E1066">
            <v>-17.137470355731331</v>
          </cell>
          <cell r="F1066">
            <v>42.981106719367361</v>
          </cell>
          <cell r="G1066">
            <v>14.925770750988526</v>
          </cell>
          <cell r="H1066">
            <v>14.925770750988526</v>
          </cell>
          <cell r="I1066" t="e">
            <v>#N/A</v>
          </cell>
          <cell r="J1066" t="e">
            <v>#N/A</v>
          </cell>
          <cell r="K1066">
            <v>30</v>
          </cell>
          <cell r="L1066">
            <v>16</v>
          </cell>
          <cell r="M1066" t="e">
            <v>#N/A</v>
          </cell>
          <cell r="N1066">
            <v>23</v>
          </cell>
          <cell r="O1066" t="e">
            <v>#N/A</v>
          </cell>
          <cell r="P1066">
            <v>0</v>
          </cell>
          <cell r="Q1066">
            <v>0</v>
          </cell>
          <cell r="R1066" t="e">
            <v>#N/A</v>
          </cell>
        </row>
        <row r="1067">
          <cell r="A1067">
            <v>0</v>
          </cell>
          <cell r="B1067">
            <v>0</v>
          </cell>
          <cell r="C1067" t="str">
            <v>Future</v>
          </cell>
          <cell r="D1067" t="e">
            <v>#N/A</v>
          </cell>
          <cell r="E1067">
            <v>-17.204940711462555</v>
          </cell>
          <cell r="F1067">
            <v>43.032213438734949</v>
          </cell>
          <cell r="G1067">
            <v>14.92154150197667</v>
          </cell>
          <cell r="H1067">
            <v>14.92154150197667</v>
          </cell>
          <cell r="I1067" t="e">
            <v>#N/A</v>
          </cell>
          <cell r="J1067" t="e">
            <v>#N/A</v>
          </cell>
          <cell r="K1067">
            <v>30</v>
          </cell>
          <cell r="L1067">
            <v>16</v>
          </cell>
          <cell r="M1067" t="e">
            <v>#N/A</v>
          </cell>
          <cell r="N1067">
            <v>23</v>
          </cell>
          <cell r="O1067" t="e">
            <v>#N/A</v>
          </cell>
          <cell r="P1067">
            <v>0</v>
          </cell>
          <cell r="Q1067">
            <v>0</v>
          </cell>
          <cell r="R1067" t="e">
            <v>#N/A</v>
          </cell>
        </row>
        <row r="1068">
          <cell r="A1068">
            <v>0</v>
          </cell>
          <cell r="B1068">
            <v>0</v>
          </cell>
          <cell r="C1068" t="str">
            <v>Future</v>
          </cell>
          <cell r="D1068" t="e">
            <v>#N/A</v>
          </cell>
          <cell r="E1068">
            <v>-17.272411067193779</v>
          </cell>
          <cell r="F1068">
            <v>43.083320158102538</v>
          </cell>
          <cell r="G1068">
            <v>14.917312252964813</v>
          </cell>
          <cell r="H1068">
            <v>14.917312252964813</v>
          </cell>
          <cell r="I1068" t="e">
            <v>#N/A</v>
          </cell>
          <cell r="J1068" t="e">
            <v>#N/A</v>
          </cell>
          <cell r="K1068">
            <v>30</v>
          </cell>
          <cell r="L1068">
            <v>16</v>
          </cell>
          <cell r="M1068" t="e">
            <v>#N/A</v>
          </cell>
          <cell r="N1068">
            <v>23</v>
          </cell>
          <cell r="O1068" t="e">
            <v>#N/A</v>
          </cell>
          <cell r="P1068">
            <v>0</v>
          </cell>
          <cell r="Q1068">
            <v>0</v>
          </cell>
          <cell r="R1068" t="e">
            <v>#N/A</v>
          </cell>
        </row>
        <row r="1069">
          <cell r="A1069">
            <v>0</v>
          </cell>
          <cell r="B1069">
            <v>0</v>
          </cell>
          <cell r="C1069" t="str">
            <v>Future</v>
          </cell>
          <cell r="D1069" t="e">
            <v>#N/A</v>
          </cell>
          <cell r="E1069">
            <v>-17.339881422925004</v>
          </cell>
          <cell r="F1069">
            <v>43.134426877470126</v>
          </cell>
          <cell r="G1069">
            <v>14.913083003952956</v>
          </cell>
          <cell r="H1069">
            <v>14.913083003952956</v>
          </cell>
          <cell r="I1069" t="e">
            <v>#N/A</v>
          </cell>
          <cell r="J1069" t="e">
            <v>#N/A</v>
          </cell>
          <cell r="K1069">
            <v>30</v>
          </cell>
          <cell r="L1069">
            <v>16</v>
          </cell>
          <cell r="M1069" t="e">
            <v>#N/A</v>
          </cell>
          <cell r="N1069">
            <v>23</v>
          </cell>
          <cell r="O1069" t="e">
            <v>#N/A</v>
          </cell>
          <cell r="P1069">
            <v>0</v>
          </cell>
          <cell r="Q1069">
            <v>0</v>
          </cell>
          <cell r="R1069" t="e">
            <v>#N/A</v>
          </cell>
        </row>
        <row r="1070">
          <cell r="A1070">
            <v>0</v>
          </cell>
          <cell r="B1070">
            <v>0</v>
          </cell>
          <cell r="C1070" t="str">
            <v>Future</v>
          </cell>
          <cell r="D1070" t="e">
            <v>#N/A</v>
          </cell>
          <cell r="E1070">
            <v>-17.407351778656228</v>
          </cell>
          <cell r="F1070">
            <v>43.185533596837715</v>
          </cell>
          <cell r="G1070">
            <v>14.908853754941099</v>
          </cell>
          <cell r="H1070">
            <v>14.908853754941099</v>
          </cell>
          <cell r="I1070" t="e">
            <v>#N/A</v>
          </cell>
          <cell r="J1070" t="e">
            <v>#N/A</v>
          </cell>
          <cell r="K1070">
            <v>30</v>
          </cell>
          <cell r="L1070">
            <v>16</v>
          </cell>
          <cell r="M1070" t="e">
            <v>#N/A</v>
          </cell>
          <cell r="N1070">
            <v>23</v>
          </cell>
          <cell r="O1070" t="e">
            <v>#N/A</v>
          </cell>
          <cell r="P1070">
            <v>0</v>
          </cell>
          <cell r="Q1070">
            <v>0</v>
          </cell>
          <cell r="R1070" t="e">
            <v>#N/A</v>
          </cell>
        </row>
        <row r="1071">
          <cell r="A1071">
            <v>0</v>
          </cell>
          <cell r="B1071">
            <v>0</v>
          </cell>
          <cell r="C1071" t="str">
            <v>Future</v>
          </cell>
          <cell r="D1071" t="e">
            <v>#N/A</v>
          </cell>
          <cell r="E1071">
            <v>-17.474822134387452</v>
          </cell>
          <cell r="F1071">
            <v>43.236640316205303</v>
          </cell>
          <cell r="G1071">
            <v>14.904624505929242</v>
          </cell>
          <cell r="H1071">
            <v>14.904624505929242</v>
          </cell>
          <cell r="I1071" t="e">
            <v>#N/A</v>
          </cell>
          <cell r="J1071" t="e">
            <v>#N/A</v>
          </cell>
          <cell r="K1071">
            <v>30</v>
          </cell>
          <cell r="L1071">
            <v>16</v>
          </cell>
          <cell r="M1071" t="e">
            <v>#N/A</v>
          </cell>
          <cell r="N1071">
            <v>23</v>
          </cell>
          <cell r="O1071" t="e">
            <v>#N/A</v>
          </cell>
          <cell r="P1071">
            <v>0</v>
          </cell>
          <cell r="Q1071">
            <v>0</v>
          </cell>
          <cell r="R1071" t="e">
            <v>#N/A</v>
          </cell>
        </row>
        <row r="1072">
          <cell r="A1072">
            <v>0</v>
          </cell>
          <cell r="B1072">
            <v>0</v>
          </cell>
          <cell r="C1072" t="str">
            <v>Future</v>
          </cell>
          <cell r="D1072" t="e">
            <v>#N/A</v>
          </cell>
          <cell r="E1072">
            <v>-17.542292490118676</v>
          </cell>
          <cell r="F1072">
            <v>43.287747035572892</v>
          </cell>
          <cell r="G1072">
            <v>14.900395256917385</v>
          </cell>
          <cell r="H1072">
            <v>14.900395256917385</v>
          </cell>
          <cell r="I1072" t="e">
            <v>#N/A</v>
          </cell>
          <cell r="J1072" t="e">
            <v>#N/A</v>
          </cell>
          <cell r="K1072">
            <v>30</v>
          </cell>
          <cell r="L1072">
            <v>16</v>
          </cell>
          <cell r="M1072" t="e">
            <v>#N/A</v>
          </cell>
          <cell r="N1072">
            <v>23</v>
          </cell>
          <cell r="O1072" t="e">
            <v>#N/A</v>
          </cell>
          <cell r="P1072">
            <v>0</v>
          </cell>
          <cell r="Q1072">
            <v>0</v>
          </cell>
          <cell r="R1072" t="e">
            <v>#N/A</v>
          </cell>
        </row>
        <row r="1073">
          <cell r="A1073">
            <v>0</v>
          </cell>
          <cell r="B1073">
            <v>0</v>
          </cell>
          <cell r="C1073" t="str">
            <v>Future</v>
          </cell>
          <cell r="D1073" t="e">
            <v>#N/A</v>
          </cell>
          <cell r="E1073">
            <v>-17.6097628458499</v>
          </cell>
          <cell r="F1073">
            <v>43.33885375494048</v>
          </cell>
          <cell r="G1073">
            <v>14.896166007905528</v>
          </cell>
          <cell r="H1073">
            <v>14.896166007905528</v>
          </cell>
          <cell r="I1073" t="e">
            <v>#N/A</v>
          </cell>
          <cell r="J1073" t="e">
            <v>#N/A</v>
          </cell>
          <cell r="K1073">
            <v>30</v>
          </cell>
          <cell r="L1073">
            <v>16</v>
          </cell>
          <cell r="M1073" t="e">
            <v>#N/A</v>
          </cell>
          <cell r="N1073">
            <v>23</v>
          </cell>
          <cell r="O1073" t="e">
            <v>#N/A</v>
          </cell>
          <cell r="P1073">
            <v>0</v>
          </cell>
          <cell r="Q1073">
            <v>0</v>
          </cell>
          <cell r="R1073" t="e">
            <v>#N/A</v>
          </cell>
        </row>
        <row r="1074">
          <cell r="A1074">
            <v>0</v>
          </cell>
          <cell r="B1074">
            <v>0</v>
          </cell>
          <cell r="C1074" t="str">
            <v>Future</v>
          </cell>
          <cell r="D1074" t="e">
            <v>#N/A</v>
          </cell>
          <cell r="E1074">
            <v>-17.677233201581124</v>
          </cell>
          <cell r="F1074">
            <v>43.389960474308069</v>
          </cell>
          <cell r="G1074">
            <v>14.891936758893671</v>
          </cell>
          <cell r="H1074">
            <v>14.891936758893671</v>
          </cell>
          <cell r="I1074" t="e">
            <v>#N/A</v>
          </cell>
          <cell r="J1074" t="e">
            <v>#N/A</v>
          </cell>
          <cell r="K1074">
            <v>30</v>
          </cell>
          <cell r="L1074">
            <v>16</v>
          </cell>
          <cell r="M1074" t="e">
            <v>#N/A</v>
          </cell>
          <cell r="N1074">
            <v>23</v>
          </cell>
          <cell r="O1074" t="e">
            <v>#N/A</v>
          </cell>
          <cell r="P1074">
            <v>0</v>
          </cell>
          <cell r="Q1074">
            <v>0</v>
          </cell>
          <cell r="R1074" t="e">
            <v>#N/A</v>
          </cell>
        </row>
        <row r="1075">
          <cell r="A1075">
            <v>0</v>
          </cell>
          <cell r="B1075">
            <v>0</v>
          </cell>
          <cell r="C1075" t="str">
            <v>Future</v>
          </cell>
          <cell r="D1075" t="e">
            <v>#N/A</v>
          </cell>
          <cell r="E1075">
            <v>-17.744703557312349</v>
          </cell>
          <cell r="F1075">
            <v>43.441067193675657</v>
          </cell>
          <cell r="G1075">
            <v>14.887707509881814</v>
          </cell>
          <cell r="H1075">
            <v>14.887707509881814</v>
          </cell>
          <cell r="I1075" t="e">
            <v>#N/A</v>
          </cell>
          <cell r="J1075" t="e">
            <v>#N/A</v>
          </cell>
          <cell r="K1075">
            <v>30</v>
          </cell>
          <cell r="L1075">
            <v>16</v>
          </cell>
          <cell r="M1075" t="e">
            <v>#N/A</v>
          </cell>
          <cell r="N1075">
            <v>23</v>
          </cell>
          <cell r="O1075" t="e">
            <v>#N/A</v>
          </cell>
          <cell r="P1075">
            <v>0</v>
          </cell>
          <cell r="Q1075">
            <v>0</v>
          </cell>
          <cell r="R1075" t="e">
            <v>#N/A</v>
          </cell>
        </row>
        <row r="1076">
          <cell r="A1076">
            <v>0</v>
          </cell>
          <cell r="B1076">
            <v>0</v>
          </cell>
          <cell r="C1076" t="str">
            <v>Future</v>
          </cell>
          <cell r="D1076" t="e">
            <v>#N/A</v>
          </cell>
          <cell r="E1076">
            <v>-17.812173913043573</v>
          </cell>
          <cell r="F1076">
            <v>43.492173913043246</v>
          </cell>
          <cell r="G1076">
            <v>14.883478260869957</v>
          </cell>
          <cell r="H1076">
            <v>14.883478260869957</v>
          </cell>
          <cell r="I1076" t="e">
            <v>#N/A</v>
          </cell>
          <cell r="J1076" t="e">
            <v>#N/A</v>
          </cell>
          <cell r="K1076">
            <v>30</v>
          </cell>
          <cell r="L1076">
            <v>16</v>
          </cell>
          <cell r="M1076" t="e">
            <v>#N/A</v>
          </cell>
          <cell r="N1076">
            <v>23</v>
          </cell>
          <cell r="O1076" t="e">
            <v>#N/A</v>
          </cell>
          <cell r="P1076">
            <v>0</v>
          </cell>
          <cell r="Q1076">
            <v>0</v>
          </cell>
          <cell r="R1076" t="e">
            <v>#N/A</v>
          </cell>
        </row>
        <row r="1077">
          <cell r="A1077">
            <v>0</v>
          </cell>
          <cell r="B1077">
            <v>0</v>
          </cell>
          <cell r="C1077" t="str">
            <v>Future</v>
          </cell>
          <cell r="D1077" t="e">
            <v>#N/A</v>
          </cell>
          <cell r="E1077">
            <v>-17.879644268774797</v>
          </cell>
          <cell r="F1077">
            <v>43.543280632410834</v>
          </cell>
          <cell r="G1077">
            <v>14.8792490118581</v>
          </cell>
          <cell r="H1077">
            <v>14.8792490118581</v>
          </cell>
          <cell r="I1077" t="e">
            <v>#N/A</v>
          </cell>
          <cell r="J1077" t="e">
            <v>#N/A</v>
          </cell>
          <cell r="K1077">
            <v>30</v>
          </cell>
          <cell r="L1077">
            <v>16</v>
          </cell>
          <cell r="M1077" t="e">
            <v>#N/A</v>
          </cell>
          <cell r="N1077">
            <v>23</v>
          </cell>
          <cell r="O1077" t="e">
            <v>#N/A</v>
          </cell>
          <cell r="P1077">
            <v>0</v>
          </cell>
          <cell r="Q1077">
            <v>0</v>
          </cell>
          <cell r="R1077" t="e">
            <v>#N/A</v>
          </cell>
        </row>
        <row r="1078">
          <cell r="A1078">
            <v>0</v>
          </cell>
          <cell r="B1078">
            <v>0</v>
          </cell>
          <cell r="C1078" t="str">
            <v>Future</v>
          </cell>
          <cell r="D1078" t="e">
            <v>#N/A</v>
          </cell>
          <cell r="E1078">
            <v>-17.947114624506021</v>
          </cell>
          <cell r="F1078">
            <v>43.594387351778423</v>
          </cell>
          <cell r="G1078">
            <v>14.875019762846243</v>
          </cell>
          <cell r="H1078">
            <v>14.875019762846243</v>
          </cell>
          <cell r="I1078" t="e">
            <v>#N/A</v>
          </cell>
          <cell r="J1078" t="e">
            <v>#N/A</v>
          </cell>
          <cell r="K1078">
            <v>30</v>
          </cell>
          <cell r="L1078">
            <v>16</v>
          </cell>
          <cell r="M1078" t="e">
            <v>#N/A</v>
          </cell>
          <cell r="N1078">
            <v>23</v>
          </cell>
          <cell r="O1078" t="e">
            <v>#N/A</v>
          </cell>
          <cell r="P1078">
            <v>0</v>
          </cell>
          <cell r="Q1078">
            <v>0</v>
          </cell>
          <cell r="R1078" t="e">
            <v>#N/A</v>
          </cell>
        </row>
        <row r="1079">
          <cell r="A1079">
            <v>0</v>
          </cell>
          <cell r="B1079">
            <v>0</v>
          </cell>
          <cell r="C1079" t="str">
            <v>Future</v>
          </cell>
          <cell r="D1079" t="e">
            <v>#N/A</v>
          </cell>
          <cell r="E1079">
            <v>-18.014584980237245</v>
          </cell>
          <cell r="F1079">
            <v>43.645494071146011</v>
          </cell>
          <cell r="G1079">
            <v>14.870790513834386</v>
          </cell>
          <cell r="H1079">
            <v>14.870790513834386</v>
          </cell>
          <cell r="I1079" t="e">
            <v>#N/A</v>
          </cell>
          <cell r="J1079" t="e">
            <v>#N/A</v>
          </cell>
          <cell r="K1079">
            <v>30</v>
          </cell>
          <cell r="L1079">
            <v>16</v>
          </cell>
          <cell r="M1079" t="e">
            <v>#N/A</v>
          </cell>
          <cell r="N1079">
            <v>23</v>
          </cell>
          <cell r="O1079" t="e">
            <v>#N/A</v>
          </cell>
          <cell r="P1079">
            <v>0</v>
          </cell>
          <cell r="Q1079">
            <v>0</v>
          </cell>
          <cell r="R1079" t="e">
            <v>#N/A</v>
          </cell>
        </row>
        <row r="1080">
          <cell r="A1080">
            <v>0</v>
          </cell>
          <cell r="B1080">
            <v>0</v>
          </cell>
          <cell r="C1080" t="str">
            <v>Future</v>
          </cell>
          <cell r="D1080" t="e">
            <v>#N/A</v>
          </cell>
          <cell r="E1080">
            <v>-18.082055335968469</v>
          </cell>
          <cell r="F1080">
            <v>43.6966007905136</v>
          </cell>
          <cell r="G1080">
            <v>14.866561264822529</v>
          </cell>
          <cell r="H1080">
            <v>14.866561264822529</v>
          </cell>
          <cell r="I1080" t="e">
            <v>#N/A</v>
          </cell>
          <cell r="J1080" t="e">
            <v>#N/A</v>
          </cell>
          <cell r="K1080">
            <v>30</v>
          </cell>
          <cell r="L1080">
            <v>16</v>
          </cell>
          <cell r="M1080" t="e">
            <v>#N/A</v>
          </cell>
          <cell r="N1080">
            <v>23</v>
          </cell>
          <cell r="O1080" t="e">
            <v>#N/A</v>
          </cell>
          <cell r="P1080">
            <v>0</v>
          </cell>
          <cell r="Q1080">
            <v>0</v>
          </cell>
          <cell r="R1080" t="e">
            <v>#N/A</v>
          </cell>
        </row>
        <row r="1081">
          <cell r="A1081">
            <v>0</v>
          </cell>
          <cell r="B1081">
            <v>0</v>
          </cell>
          <cell r="C1081" t="str">
            <v>Future</v>
          </cell>
          <cell r="D1081" t="e">
            <v>#N/A</v>
          </cell>
          <cell r="E1081">
            <v>-18.149525691699694</v>
          </cell>
          <cell r="F1081">
            <v>43.747707509881188</v>
          </cell>
          <cell r="G1081">
            <v>14.862332015810672</v>
          </cell>
          <cell r="H1081">
            <v>14.862332015810672</v>
          </cell>
          <cell r="I1081" t="e">
            <v>#N/A</v>
          </cell>
          <cell r="J1081" t="e">
            <v>#N/A</v>
          </cell>
          <cell r="K1081">
            <v>30</v>
          </cell>
          <cell r="L1081">
            <v>16</v>
          </cell>
          <cell r="M1081" t="e">
            <v>#N/A</v>
          </cell>
          <cell r="N1081">
            <v>23</v>
          </cell>
          <cell r="O1081" t="e">
            <v>#N/A</v>
          </cell>
          <cell r="P1081">
            <v>0</v>
          </cell>
          <cell r="Q1081">
            <v>0</v>
          </cell>
          <cell r="R1081" t="e">
            <v>#N/A</v>
          </cell>
        </row>
        <row r="1082">
          <cell r="A1082">
            <v>0</v>
          </cell>
          <cell r="B1082">
            <v>0</v>
          </cell>
          <cell r="C1082" t="str">
            <v>Future</v>
          </cell>
          <cell r="D1082" t="e">
            <v>#N/A</v>
          </cell>
          <cell r="E1082">
            <v>-18.216996047430918</v>
          </cell>
          <cell r="F1082">
            <v>43.798814229248777</v>
          </cell>
          <cell r="G1082">
            <v>14.858102766798815</v>
          </cell>
          <cell r="H1082">
            <v>14.858102766798815</v>
          </cell>
          <cell r="I1082" t="e">
            <v>#N/A</v>
          </cell>
          <cell r="J1082" t="e">
            <v>#N/A</v>
          </cell>
          <cell r="K1082">
            <v>30</v>
          </cell>
          <cell r="L1082">
            <v>16</v>
          </cell>
          <cell r="M1082" t="e">
            <v>#N/A</v>
          </cell>
          <cell r="N1082">
            <v>23</v>
          </cell>
          <cell r="O1082" t="e">
            <v>#N/A</v>
          </cell>
          <cell r="P1082">
            <v>0</v>
          </cell>
          <cell r="Q1082">
            <v>0</v>
          </cell>
          <cell r="R1082" t="e">
            <v>#N/A</v>
          </cell>
        </row>
        <row r="1083">
          <cell r="A1083">
            <v>0</v>
          </cell>
          <cell r="B1083">
            <v>0</v>
          </cell>
          <cell r="C1083" t="str">
            <v>Future</v>
          </cell>
          <cell r="D1083" t="e">
            <v>#N/A</v>
          </cell>
          <cell r="E1083">
            <v>-18.284466403162142</v>
          </cell>
          <cell r="F1083">
            <v>43.849920948616365</v>
          </cell>
          <cell r="G1083">
            <v>14.853873517786958</v>
          </cell>
          <cell r="H1083">
            <v>14.853873517786958</v>
          </cell>
          <cell r="I1083" t="e">
            <v>#N/A</v>
          </cell>
          <cell r="J1083" t="e">
            <v>#N/A</v>
          </cell>
          <cell r="K1083">
            <v>30</v>
          </cell>
          <cell r="L1083">
            <v>16</v>
          </cell>
          <cell r="M1083" t="e">
            <v>#N/A</v>
          </cell>
          <cell r="N1083">
            <v>23</v>
          </cell>
          <cell r="O1083" t="e">
            <v>#N/A</v>
          </cell>
          <cell r="P1083">
            <v>0</v>
          </cell>
          <cell r="Q1083">
            <v>0</v>
          </cell>
          <cell r="R1083" t="e">
            <v>#N/A</v>
          </cell>
        </row>
        <row r="1084">
          <cell r="A1084">
            <v>0</v>
          </cell>
          <cell r="B1084">
            <v>0</v>
          </cell>
          <cell r="C1084" t="str">
            <v>Future</v>
          </cell>
          <cell r="D1084" t="e">
            <v>#N/A</v>
          </cell>
          <cell r="E1084">
            <v>-18.351936758893366</v>
          </cell>
          <cell r="F1084">
            <v>43.901027667983954</v>
          </cell>
          <cell r="G1084">
            <v>14.849644268775101</v>
          </cell>
          <cell r="H1084">
            <v>14.849644268775101</v>
          </cell>
          <cell r="I1084" t="e">
            <v>#N/A</v>
          </cell>
          <cell r="J1084" t="e">
            <v>#N/A</v>
          </cell>
          <cell r="K1084">
            <v>30</v>
          </cell>
          <cell r="L1084">
            <v>16</v>
          </cell>
          <cell r="M1084" t="e">
            <v>#N/A</v>
          </cell>
          <cell r="N1084">
            <v>23</v>
          </cell>
          <cell r="O1084" t="e">
            <v>#N/A</v>
          </cell>
          <cell r="P1084">
            <v>0</v>
          </cell>
          <cell r="Q1084">
            <v>0</v>
          </cell>
          <cell r="R1084" t="e">
            <v>#N/A</v>
          </cell>
        </row>
        <row r="1085">
          <cell r="A1085">
            <v>0</v>
          </cell>
          <cell r="B1085">
            <v>0</v>
          </cell>
          <cell r="C1085" t="str">
            <v>Future</v>
          </cell>
          <cell r="D1085" t="e">
            <v>#N/A</v>
          </cell>
          <cell r="E1085">
            <v>-18.41940711462459</v>
          </cell>
          <cell r="F1085">
            <v>43.952134387351542</v>
          </cell>
          <cell r="G1085">
            <v>14.845415019763244</v>
          </cell>
          <cell r="H1085">
            <v>14.845415019763244</v>
          </cell>
          <cell r="I1085" t="e">
            <v>#N/A</v>
          </cell>
          <cell r="J1085" t="e">
            <v>#N/A</v>
          </cell>
          <cell r="K1085">
            <v>30</v>
          </cell>
          <cell r="L1085">
            <v>16</v>
          </cell>
          <cell r="M1085" t="e">
            <v>#N/A</v>
          </cell>
          <cell r="N1085">
            <v>23</v>
          </cell>
          <cell r="O1085" t="e">
            <v>#N/A</v>
          </cell>
          <cell r="P1085">
            <v>0</v>
          </cell>
          <cell r="Q1085">
            <v>0</v>
          </cell>
          <cell r="R1085" t="e">
            <v>#N/A</v>
          </cell>
        </row>
        <row r="1086">
          <cell r="A1086">
            <v>0</v>
          </cell>
          <cell r="B1086">
            <v>0</v>
          </cell>
          <cell r="C1086" t="str">
            <v>Future</v>
          </cell>
          <cell r="D1086" t="e">
            <v>#N/A</v>
          </cell>
          <cell r="E1086">
            <v>-18.486877470355815</v>
          </cell>
          <cell r="F1086">
            <v>44.00324110671913</v>
          </cell>
          <cell r="G1086">
            <v>14.841185770751387</v>
          </cell>
          <cell r="H1086">
            <v>14.841185770751387</v>
          </cell>
          <cell r="I1086" t="e">
            <v>#N/A</v>
          </cell>
          <cell r="J1086" t="e">
            <v>#N/A</v>
          </cell>
          <cell r="K1086">
            <v>30</v>
          </cell>
          <cell r="L1086">
            <v>16</v>
          </cell>
          <cell r="M1086" t="e">
            <v>#N/A</v>
          </cell>
          <cell r="N1086">
            <v>23</v>
          </cell>
          <cell r="O1086" t="e">
            <v>#N/A</v>
          </cell>
          <cell r="P1086">
            <v>0</v>
          </cell>
          <cell r="Q1086">
            <v>0</v>
          </cell>
          <cell r="R1086" t="e">
            <v>#N/A</v>
          </cell>
        </row>
        <row r="1087">
          <cell r="A1087">
            <v>0</v>
          </cell>
          <cell r="B1087">
            <v>0</v>
          </cell>
          <cell r="C1087" t="str">
            <v>Future</v>
          </cell>
          <cell r="D1087" t="e">
            <v>#N/A</v>
          </cell>
          <cell r="E1087">
            <v>-18.554347826087039</v>
          </cell>
          <cell r="F1087">
            <v>44.054347826086719</v>
          </cell>
          <cell r="G1087">
            <v>14.836956521739531</v>
          </cell>
          <cell r="H1087">
            <v>14.836956521739531</v>
          </cell>
          <cell r="I1087" t="e">
            <v>#N/A</v>
          </cell>
          <cell r="J1087" t="e">
            <v>#N/A</v>
          </cell>
          <cell r="K1087">
            <v>30</v>
          </cell>
          <cell r="L1087">
            <v>16</v>
          </cell>
          <cell r="M1087" t="e">
            <v>#N/A</v>
          </cell>
          <cell r="N1087">
            <v>23</v>
          </cell>
          <cell r="O1087" t="e">
            <v>#N/A</v>
          </cell>
          <cell r="P1087">
            <v>0</v>
          </cell>
          <cell r="Q1087">
            <v>0</v>
          </cell>
          <cell r="R1087" t="e">
            <v>#N/A</v>
          </cell>
        </row>
        <row r="1088">
          <cell r="A1088">
            <v>0</v>
          </cell>
          <cell r="B1088">
            <v>0</v>
          </cell>
          <cell r="C1088" t="str">
            <v>Future</v>
          </cell>
          <cell r="D1088" t="e">
            <v>#N/A</v>
          </cell>
          <cell r="E1088">
            <v>-18.621818181818263</v>
          </cell>
          <cell r="F1088">
            <v>44.105454545454307</v>
          </cell>
          <cell r="G1088">
            <v>14.832727272727674</v>
          </cell>
          <cell r="H1088">
            <v>14.832727272727674</v>
          </cell>
          <cell r="I1088" t="e">
            <v>#N/A</v>
          </cell>
          <cell r="J1088" t="e">
            <v>#N/A</v>
          </cell>
          <cell r="K1088">
            <v>30</v>
          </cell>
          <cell r="L1088">
            <v>16</v>
          </cell>
          <cell r="M1088" t="e">
            <v>#N/A</v>
          </cell>
          <cell r="N1088">
            <v>23</v>
          </cell>
          <cell r="O1088" t="e">
            <v>#N/A</v>
          </cell>
          <cell r="P1088">
            <v>0</v>
          </cell>
          <cell r="Q1088">
            <v>0</v>
          </cell>
          <cell r="R1088" t="e">
            <v>#N/A</v>
          </cell>
        </row>
        <row r="1089">
          <cell r="A1089">
            <v>0</v>
          </cell>
          <cell r="B1089">
            <v>0</v>
          </cell>
          <cell r="C1089" t="str">
            <v>Future</v>
          </cell>
          <cell r="D1089" t="e">
            <v>#N/A</v>
          </cell>
          <cell r="E1089">
            <v>-18.689288537549487</v>
          </cell>
          <cell r="F1089">
            <v>44.156561264821896</v>
          </cell>
          <cell r="G1089">
            <v>14.828498023715817</v>
          </cell>
          <cell r="H1089">
            <v>14.828498023715817</v>
          </cell>
          <cell r="I1089" t="e">
            <v>#N/A</v>
          </cell>
          <cell r="J1089" t="e">
            <v>#N/A</v>
          </cell>
          <cell r="K1089">
            <v>30</v>
          </cell>
          <cell r="L1089">
            <v>16</v>
          </cell>
          <cell r="M1089" t="e">
            <v>#N/A</v>
          </cell>
          <cell r="N1089">
            <v>23</v>
          </cell>
          <cell r="O1089" t="e">
            <v>#N/A</v>
          </cell>
          <cell r="P1089">
            <v>0</v>
          </cell>
          <cell r="Q1089">
            <v>0</v>
          </cell>
          <cell r="R1089" t="e">
            <v>#N/A</v>
          </cell>
        </row>
        <row r="1090">
          <cell r="A1090">
            <v>0</v>
          </cell>
          <cell r="B1090">
            <v>0</v>
          </cell>
          <cell r="C1090" t="str">
            <v>Future</v>
          </cell>
          <cell r="D1090" t="e">
            <v>#N/A</v>
          </cell>
          <cell r="E1090">
            <v>-18.756758893280711</v>
          </cell>
          <cell r="F1090">
            <v>44.207667984189484</v>
          </cell>
          <cell r="G1090">
            <v>14.82426877470396</v>
          </cell>
          <cell r="H1090">
            <v>14.82426877470396</v>
          </cell>
          <cell r="I1090" t="e">
            <v>#N/A</v>
          </cell>
          <cell r="J1090" t="e">
            <v>#N/A</v>
          </cell>
          <cell r="K1090">
            <v>30</v>
          </cell>
          <cell r="L1090">
            <v>16</v>
          </cell>
          <cell r="M1090" t="e">
            <v>#N/A</v>
          </cell>
          <cell r="N1090">
            <v>23</v>
          </cell>
          <cell r="O1090" t="e">
            <v>#N/A</v>
          </cell>
          <cell r="P1090">
            <v>0</v>
          </cell>
          <cell r="Q1090">
            <v>0</v>
          </cell>
          <cell r="R1090" t="e">
            <v>#N/A</v>
          </cell>
        </row>
        <row r="1091">
          <cell r="A1091">
            <v>0</v>
          </cell>
          <cell r="B1091">
            <v>0</v>
          </cell>
          <cell r="C1091" t="str">
            <v>Future</v>
          </cell>
          <cell r="D1091" t="e">
            <v>#N/A</v>
          </cell>
          <cell r="E1091">
            <v>-18.824229249011935</v>
          </cell>
          <cell r="F1091">
            <v>44.258774703557073</v>
          </cell>
          <cell r="G1091">
            <v>14.820039525692103</v>
          </cell>
          <cell r="H1091">
            <v>14.820039525692103</v>
          </cell>
          <cell r="I1091" t="e">
            <v>#N/A</v>
          </cell>
          <cell r="J1091" t="e">
            <v>#N/A</v>
          </cell>
          <cell r="K1091">
            <v>30</v>
          </cell>
          <cell r="L1091">
            <v>16</v>
          </cell>
          <cell r="M1091" t="e">
            <v>#N/A</v>
          </cell>
          <cell r="N1091">
            <v>23</v>
          </cell>
          <cell r="O1091" t="e">
            <v>#N/A</v>
          </cell>
          <cell r="P1091">
            <v>0</v>
          </cell>
          <cell r="Q1091">
            <v>0</v>
          </cell>
          <cell r="R1091" t="e">
            <v>#N/A</v>
          </cell>
        </row>
        <row r="1092">
          <cell r="A1092">
            <v>0</v>
          </cell>
          <cell r="B1092">
            <v>0</v>
          </cell>
          <cell r="C1092" t="str">
            <v>Future</v>
          </cell>
          <cell r="D1092" t="e">
            <v>#N/A</v>
          </cell>
          <cell r="E1092">
            <v>-18.89169960474316</v>
          </cell>
          <cell r="F1092">
            <v>44.309881422924661</v>
          </cell>
          <cell r="G1092">
            <v>14.815810276680246</v>
          </cell>
          <cell r="H1092">
            <v>14.815810276680246</v>
          </cell>
          <cell r="I1092" t="e">
            <v>#N/A</v>
          </cell>
          <cell r="J1092" t="e">
            <v>#N/A</v>
          </cell>
          <cell r="K1092">
            <v>30</v>
          </cell>
          <cell r="L1092">
            <v>16</v>
          </cell>
          <cell r="M1092" t="e">
            <v>#N/A</v>
          </cell>
          <cell r="N1092">
            <v>23</v>
          </cell>
          <cell r="O1092" t="e">
            <v>#N/A</v>
          </cell>
          <cell r="P1092">
            <v>0</v>
          </cell>
          <cell r="Q1092">
            <v>0</v>
          </cell>
          <cell r="R1092" t="e">
            <v>#N/A</v>
          </cell>
        </row>
        <row r="1093">
          <cell r="A1093">
            <v>0</v>
          </cell>
          <cell r="B1093">
            <v>0</v>
          </cell>
          <cell r="C1093" t="str">
            <v>Future</v>
          </cell>
          <cell r="D1093" t="e">
            <v>#N/A</v>
          </cell>
          <cell r="E1093">
            <v>-18.959169960474384</v>
          </cell>
          <cell r="F1093">
            <v>44.36098814229225</v>
          </cell>
          <cell r="G1093">
            <v>14.811581027668389</v>
          </cell>
          <cell r="H1093">
            <v>14.811581027668389</v>
          </cell>
          <cell r="I1093" t="e">
            <v>#N/A</v>
          </cell>
          <cell r="J1093" t="e">
            <v>#N/A</v>
          </cell>
          <cell r="K1093">
            <v>30</v>
          </cell>
          <cell r="L1093">
            <v>16</v>
          </cell>
          <cell r="M1093" t="e">
            <v>#N/A</v>
          </cell>
          <cell r="N1093">
            <v>23</v>
          </cell>
          <cell r="O1093" t="e">
            <v>#N/A</v>
          </cell>
          <cell r="P1093">
            <v>0</v>
          </cell>
          <cell r="Q1093">
            <v>0</v>
          </cell>
          <cell r="R1093" t="e">
            <v>#N/A</v>
          </cell>
        </row>
        <row r="1094">
          <cell r="A1094">
            <v>0</v>
          </cell>
          <cell r="B1094">
            <v>0</v>
          </cell>
          <cell r="C1094" t="str">
            <v>Future</v>
          </cell>
          <cell r="D1094" t="e">
            <v>#N/A</v>
          </cell>
          <cell r="E1094">
            <v>-19.026640316205608</v>
          </cell>
          <cell r="F1094">
            <v>44.412094861659838</v>
          </cell>
          <cell r="G1094">
            <v>14.807351778656532</v>
          </cell>
          <cell r="H1094">
            <v>14.807351778656532</v>
          </cell>
          <cell r="I1094" t="e">
            <v>#N/A</v>
          </cell>
          <cell r="J1094" t="e">
            <v>#N/A</v>
          </cell>
          <cell r="K1094">
            <v>30</v>
          </cell>
          <cell r="L1094">
            <v>16</v>
          </cell>
          <cell r="M1094" t="e">
            <v>#N/A</v>
          </cell>
          <cell r="N1094">
            <v>23</v>
          </cell>
          <cell r="O1094" t="e">
            <v>#N/A</v>
          </cell>
          <cell r="P1094">
            <v>0</v>
          </cell>
          <cell r="Q1094">
            <v>0</v>
          </cell>
          <cell r="R1094" t="e">
            <v>#N/A</v>
          </cell>
        </row>
        <row r="1095">
          <cell r="A1095">
            <v>0</v>
          </cell>
          <cell r="B1095">
            <v>0</v>
          </cell>
          <cell r="C1095" t="str">
            <v>Future</v>
          </cell>
          <cell r="D1095" t="e">
            <v>#N/A</v>
          </cell>
          <cell r="E1095">
            <v>-19.094110671936832</v>
          </cell>
          <cell r="F1095">
            <v>44.463201581027427</v>
          </cell>
          <cell r="G1095">
            <v>14.803122529644675</v>
          </cell>
          <cell r="H1095">
            <v>14.803122529644675</v>
          </cell>
          <cell r="I1095" t="e">
            <v>#N/A</v>
          </cell>
          <cell r="J1095" t="e">
            <v>#N/A</v>
          </cell>
          <cell r="K1095">
            <v>30</v>
          </cell>
          <cell r="L1095">
            <v>16</v>
          </cell>
          <cell r="M1095" t="e">
            <v>#N/A</v>
          </cell>
          <cell r="N1095">
            <v>23</v>
          </cell>
          <cell r="O1095" t="e">
            <v>#N/A</v>
          </cell>
          <cell r="P1095">
            <v>0</v>
          </cell>
          <cell r="Q1095">
            <v>0</v>
          </cell>
          <cell r="R1095" t="e">
            <v>#N/A</v>
          </cell>
        </row>
        <row r="1096">
          <cell r="A1096">
            <v>0</v>
          </cell>
          <cell r="B1096">
            <v>0</v>
          </cell>
          <cell r="C1096" t="str">
            <v>Future</v>
          </cell>
          <cell r="D1096" t="e">
            <v>#N/A</v>
          </cell>
          <cell r="E1096">
            <v>-19.161581027668056</v>
          </cell>
          <cell r="F1096">
            <v>44.514308300395015</v>
          </cell>
          <cell r="G1096">
            <v>14.798893280632818</v>
          </cell>
          <cell r="H1096">
            <v>14.798893280632818</v>
          </cell>
          <cell r="I1096" t="e">
            <v>#N/A</v>
          </cell>
          <cell r="J1096" t="e">
            <v>#N/A</v>
          </cell>
          <cell r="K1096">
            <v>30</v>
          </cell>
          <cell r="L1096">
            <v>16</v>
          </cell>
          <cell r="M1096" t="e">
            <v>#N/A</v>
          </cell>
          <cell r="N1096">
            <v>23</v>
          </cell>
          <cell r="O1096" t="e">
            <v>#N/A</v>
          </cell>
          <cell r="P1096">
            <v>0</v>
          </cell>
          <cell r="Q1096">
            <v>0</v>
          </cell>
          <cell r="R1096" t="e">
            <v>#N/A</v>
          </cell>
        </row>
        <row r="1097">
          <cell r="A1097">
            <v>0</v>
          </cell>
          <cell r="B1097">
            <v>0</v>
          </cell>
          <cell r="C1097" t="str">
            <v>Future</v>
          </cell>
          <cell r="D1097" t="e">
            <v>#N/A</v>
          </cell>
          <cell r="E1097">
            <v>-19.22905138339928</v>
          </cell>
          <cell r="F1097">
            <v>44.565415019762604</v>
          </cell>
          <cell r="G1097">
            <v>14.794664031620961</v>
          </cell>
          <cell r="H1097">
            <v>14.794664031620961</v>
          </cell>
          <cell r="I1097" t="e">
            <v>#N/A</v>
          </cell>
          <cell r="J1097" t="e">
            <v>#N/A</v>
          </cell>
          <cell r="K1097">
            <v>30</v>
          </cell>
          <cell r="L1097">
            <v>16</v>
          </cell>
          <cell r="M1097" t="e">
            <v>#N/A</v>
          </cell>
          <cell r="N1097">
            <v>23</v>
          </cell>
          <cell r="O1097" t="e">
            <v>#N/A</v>
          </cell>
          <cell r="P1097">
            <v>0</v>
          </cell>
          <cell r="Q1097">
            <v>0</v>
          </cell>
          <cell r="R1097" t="e">
            <v>#N/A</v>
          </cell>
        </row>
        <row r="1098">
          <cell r="A1098">
            <v>0</v>
          </cell>
          <cell r="B1098">
            <v>0</v>
          </cell>
          <cell r="C1098" t="str">
            <v>Future</v>
          </cell>
          <cell r="D1098" t="e">
            <v>#N/A</v>
          </cell>
          <cell r="E1098">
            <v>-19.296521739130505</v>
          </cell>
          <cell r="F1098">
            <v>44.616521739130192</v>
          </cell>
          <cell r="G1098">
            <v>14.790434782609104</v>
          </cell>
          <cell r="H1098">
            <v>14.790434782609104</v>
          </cell>
          <cell r="I1098" t="e">
            <v>#N/A</v>
          </cell>
          <cell r="J1098" t="e">
            <v>#N/A</v>
          </cell>
          <cell r="K1098">
            <v>30</v>
          </cell>
          <cell r="L1098">
            <v>16</v>
          </cell>
          <cell r="M1098" t="e">
            <v>#N/A</v>
          </cell>
          <cell r="N1098">
            <v>23</v>
          </cell>
          <cell r="O1098" t="e">
            <v>#N/A</v>
          </cell>
          <cell r="P1098">
            <v>0</v>
          </cell>
          <cell r="Q1098">
            <v>0</v>
          </cell>
          <cell r="R1098" t="e">
            <v>#N/A</v>
          </cell>
        </row>
        <row r="1099">
          <cell r="A1099">
            <v>0</v>
          </cell>
          <cell r="B1099">
            <v>0</v>
          </cell>
          <cell r="C1099" t="str">
            <v>Future</v>
          </cell>
          <cell r="D1099" t="e">
            <v>#N/A</v>
          </cell>
          <cell r="E1099">
            <v>-19.363992094861729</v>
          </cell>
          <cell r="F1099">
            <v>44.667628458497781</v>
          </cell>
          <cell r="G1099">
            <v>14.786205533597247</v>
          </cell>
          <cell r="H1099">
            <v>14.786205533597247</v>
          </cell>
          <cell r="I1099" t="e">
            <v>#N/A</v>
          </cell>
          <cell r="J1099" t="e">
            <v>#N/A</v>
          </cell>
          <cell r="K1099">
            <v>30</v>
          </cell>
          <cell r="L1099">
            <v>16</v>
          </cell>
          <cell r="M1099" t="e">
            <v>#N/A</v>
          </cell>
          <cell r="N1099">
            <v>23</v>
          </cell>
          <cell r="O1099" t="e">
            <v>#N/A</v>
          </cell>
          <cell r="P1099">
            <v>0</v>
          </cell>
          <cell r="Q1099">
            <v>0</v>
          </cell>
          <cell r="R1099" t="e">
            <v>#N/A</v>
          </cell>
        </row>
        <row r="1100">
          <cell r="A1100">
            <v>0</v>
          </cell>
          <cell r="B1100">
            <v>0</v>
          </cell>
          <cell r="C1100" t="str">
            <v>Future</v>
          </cell>
          <cell r="D1100" t="e">
            <v>#N/A</v>
          </cell>
          <cell r="E1100">
            <v>-19.431462450592953</v>
          </cell>
          <cell r="F1100">
            <v>44.718735177865369</v>
          </cell>
          <cell r="G1100">
            <v>14.78197628458539</v>
          </cell>
          <cell r="H1100">
            <v>14.78197628458539</v>
          </cell>
          <cell r="I1100" t="e">
            <v>#N/A</v>
          </cell>
          <cell r="J1100" t="e">
            <v>#N/A</v>
          </cell>
          <cell r="K1100">
            <v>30</v>
          </cell>
          <cell r="L1100">
            <v>16</v>
          </cell>
          <cell r="M1100" t="e">
            <v>#N/A</v>
          </cell>
          <cell r="N1100">
            <v>23</v>
          </cell>
          <cell r="O1100" t="e">
            <v>#N/A</v>
          </cell>
          <cell r="P1100">
            <v>0</v>
          </cell>
          <cell r="Q1100">
            <v>0</v>
          </cell>
          <cell r="R1100" t="e">
            <v>#N/A</v>
          </cell>
        </row>
        <row r="1101">
          <cell r="A1101">
            <v>0</v>
          </cell>
          <cell r="B1101">
            <v>0</v>
          </cell>
          <cell r="C1101" t="str">
            <v>Future</v>
          </cell>
          <cell r="D1101" t="e">
            <v>#N/A</v>
          </cell>
          <cell r="E1101">
            <v>-19.498932806324177</v>
          </cell>
          <cell r="F1101">
            <v>44.769841897232958</v>
          </cell>
          <cell r="G1101">
            <v>14.777747035573533</v>
          </cell>
          <cell r="H1101">
            <v>14.777747035573533</v>
          </cell>
          <cell r="I1101" t="e">
            <v>#N/A</v>
          </cell>
          <cell r="J1101" t="e">
            <v>#N/A</v>
          </cell>
          <cell r="K1101">
            <v>30</v>
          </cell>
          <cell r="L1101">
            <v>16</v>
          </cell>
          <cell r="M1101" t="e">
            <v>#N/A</v>
          </cell>
          <cell r="N1101">
            <v>23</v>
          </cell>
          <cell r="O1101" t="e">
            <v>#N/A</v>
          </cell>
          <cell r="P1101">
            <v>0</v>
          </cell>
          <cell r="Q1101">
            <v>0</v>
          </cell>
          <cell r="R1101" t="e">
            <v>#N/A</v>
          </cell>
        </row>
        <row r="1102">
          <cell r="A1102">
            <v>0</v>
          </cell>
          <cell r="B1102">
            <v>0</v>
          </cell>
          <cell r="C1102" t="str">
            <v>Future</v>
          </cell>
          <cell r="D1102" t="e">
            <v>#N/A</v>
          </cell>
          <cell r="E1102">
            <v>-19.566403162055401</v>
          </cell>
          <cell r="F1102">
            <v>44.820948616600546</v>
          </cell>
          <cell r="G1102">
            <v>14.773517786561676</v>
          </cell>
          <cell r="H1102">
            <v>14.773517786561676</v>
          </cell>
          <cell r="I1102" t="e">
            <v>#N/A</v>
          </cell>
          <cell r="J1102" t="e">
            <v>#N/A</v>
          </cell>
          <cell r="K1102">
            <v>30</v>
          </cell>
          <cell r="L1102">
            <v>16</v>
          </cell>
          <cell r="M1102" t="e">
            <v>#N/A</v>
          </cell>
          <cell r="N1102">
            <v>23</v>
          </cell>
          <cell r="O1102" t="e">
            <v>#N/A</v>
          </cell>
          <cell r="P1102">
            <v>0</v>
          </cell>
          <cell r="Q1102">
            <v>0</v>
          </cell>
          <cell r="R1102" t="e">
            <v>#N/A</v>
          </cell>
        </row>
        <row r="1103">
          <cell r="A1103">
            <v>0</v>
          </cell>
          <cell r="B1103">
            <v>0</v>
          </cell>
          <cell r="C1103" t="str">
            <v>Future</v>
          </cell>
          <cell r="D1103" t="e">
            <v>#N/A</v>
          </cell>
          <cell r="E1103">
            <v>-19.633873517786625</v>
          </cell>
          <cell r="F1103">
            <v>44.872055335968135</v>
          </cell>
          <cell r="G1103">
            <v>14.769288537549819</v>
          </cell>
          <cell r="H1103">
            <v>14.769288537549819</v>
          </cell>
          <cell r="I1103" t="e">
            <v>#N/A</v>
          </cell>
          <cell r="J1103" t="e">
            <v>#N/A</v>
          </cell>
          <cell r="K1103">
            <v>30</v>
          </cell>
          <cell r="L1103">
            <v>16</v>
          </cell>
          <cell r="M1103" t="e">
            <v>#N/A</v>
          </cell>
          <cell r="N1103">
            <v>23</v>
          </cell>
          <cell r="O1103" t="e">
            <v>#N/A</v>
          </cell>
          <cell r="P1103">
            <v>0</v>
          </cell>
          <cell r="Q1103">
            <v>0</v>
          </cell>
          <cell r="R1103" t="e">
            <v>#N/A</v>
          </cell>
        </row>
        <row r="1104">
          <cell r="A1104">
            <v>0</v>
          </cell>
          <cell r="B1104">
            <v>0</v>
          </cell>
          <cell r="C1104" t="str">
            <v>Future</v>
          </cell>
          <cell r="D1104" t="e">
            <v>#N/A</v>
          </cell>
          <cell r="E1104">
            <v>-19.70134387351785</v>
          </cell>
          <cell r="F1104">
            <v>44.923162055335723</v>
          </cell>
          <cell r="G1104">
            <v>14.765059288537962</v>
          </cell>
          <cell r="H1104">
            <v>14.765059288537962</v>
          </cell>
          <cell r="I1104" t="e">
            <v>#N/A</v>
          </cell>
          <cell r="J1104" t="e">
            <v>#N/A</v>
          </cell>
          <cell r="K1104">
            <v>30</v>
          </cell>
          <cell r="L1104">
            <v>16</v>
          </cell>
          <cell r="M1104" t="e">
            <v>#N/A</v>
          </cell>
          <cell r="N1104">
            <v>23</v>
          </cell>
          <cell r="O1104" t="e">
            <v>#N/A</v>
          </cell>
          <cell r="P1104">
            <v>0</v>
          </cell>
          <cell r="Q1104">
            <v>0</v>
          </cell>
          <cell r="R1104" t="e">
            <v>#N/A</v>
          </cell>
        </row>
        <row r="1105">
          <cell r="A1105">
            <v>0</v>
          </cell>
          <cell r="B1105">
            <v>0</v>
          </cell>
          <cell r="C1105" t="str">
            <v>Future</v>
          </cell>
          <cell r="D1105" t="e">
            <v>#N/A</v>
          </cell>
          <cell r="E1105">
            <v>-19.768814229249074</v>
          </cell>
          <cell r="F1105">
            <v>44.974268774703312</v>
          </cell>
          <cell r="G1105">
            <v>14.760830039526105</v>
          </cell>
          <cell r="H1105">
            <v>14.760830039526105</v>
          </cell>
          <cell r="I1105" t="e">
            <v>#N/A</v>
          </cell>
          <cell r="J1105" t="e">
            <v>#N/A</v>
          </cell>
          <cell r="K1105">
            <v>30</v>
          </cell>
          <cell r="L1105">
            <v>16</v>
          </cell>
          <cell r="M1105" t="e">
            <v>#N/A</v>
          </cell>
          <cell r="N1105">
            <v>23</v>
          </cell>
          <cell r="O1105" t="e">
            <v>#N/A</v>
          </cell>
          <cell r="P1105">
            <v>0</v>
          </cell>
          <cell r="Q1105">
            <v>0</v>
          </cell>
          <cell r="R1105" t="e">
            <v>#N/A</v>
          </cell>
        </row>
        <row r="1106">
          <cell r="A1106">
            <v>0</v>
          </cell>
          <cell r="B1106">
            <v>0</v>
          </cell>
          <cell r="C1106" t="str">
            <v>Future</v>
          </cell>
          <cell r="D1106" t="e">
            <v>#N/A</v>
          </cell>
          <cell r="E1106">
            <v>-19.836284584980298</v>
          </cell>
          <cell r="F1106">
            <v>45.0253754940709</v>
          </cell>
          <cell r="G1106">
            <v>14.756600790514248</v>
          </cell>
          <cell r="H1106">
            <v>14.756600790514248</v>
          </cell>
          <cell r="I1106" t="e">
            <v>#N/A</v>
          </cell>
          <cell r="J1106" t="e">
            <v>#N/A</v>
          </cell>
          <cell r="K1106">
            <v>30</v>
          </cell>
          <cell r="L1106">
            <v>16</v>
          </cell>
          <cell r="M1106" t="e">
            <v>#N/A</v>
          </cell>
          <cell r="N1106">
            <v>23</v>
          </cell>
          <cell r="O1106" t="e">
            <v>#N/A</v>
          </cell>
          <cell r="P1106">
            <v>0</v>
          </cell>
          <cell r="Q1106">
            <v>0</v>
          </cell>
          <cell r="R1106" t="e">
            <v>#N/A</v>
          </cell>
        </row>
        <row r="1107">
          <cell r="A1107">
            <v>0</v>
          </cell>
          <cell r="B1107">
            <v>0</v>
          </cell>
          <cell r="C1107" t="str">
            <v>Future</v>
          </cell>
          <cell r="D1107" t="e">
            <v>#N/A</v>
          </cell>
          <cell r="E1107">
            <v>-19.903754940711522</v>
          </cell>
          <cell r="F1107">
            <v>45.076482213438489</v>
          </cell>
          <cell r="G1107">
            <v>14.752371541502391</v>
          </cell>
          <cell r="H1107">
            <v>14.752371541502391</v>
          </cell>
          <cell r="I1107" t="e">
            <v>#N/A</v>
          </cell>
          <cell r="J1107" t="e">
            <v>#N/A</v>
          </cell>
          <cell r="K1107">
            <v>30</v>
          </cell>
          <cell r="L1107">
            <v>16</v>
          </cell>
          <cell r="M1107" t="e">
            <v>#N/A</v>
          </cell>
          <cell r="N1107">
            <v>23</v>
          </cell>
          <cell r="O1107" t="e">
            <v>#N/A</v>
          </cell>
          <cell r="P1107">
            <v>0</v>
          </cell>
          <cell r="Q1107">
            <v>0</v>
          </cell>
          <cell r="R1107" t="e">
            <v>#N/A</v>
          </cell>
        </row>
        <row r="1108">
          <cell r="A1108">
            <v>0</v>
          </cell>
          <cell r="B1108">
            <v>0</v>
          </cell>
          <cell r="C1108" t="str">
            <v>Future</v>
          </cell>
          <cell r="D1108" t="e">
            <v>#N/A</v>
          </cell>
          <cell r="E1108">
            <v>-19.971225296442746</v>
          </cell>
          <cell r="F1108">
            <v>45.127588932806077</v>
          </cell>
          <cell r="G1108">
            <v>14.748142292490535</v>
          </cell>
          <cell r="H1108">
            <v>14.748142292490535</v>
          </cell>
          <cell r="I1108" t="e">
            <v>#N/A</v>
          </cell>
          <cell r="J1108" t="e">
            <v>#N/A</v>
          </cell>
          <cell r="K1108">
            <v>30</v>
          </cell>
          <cell r="L1108">
            <v>16</v>
          </cell>
          <cell r="M1108" t="e">
            <v>#N/A</v>
          </cell>
          <cell r="N1108">
            <v>23</v>
          </cell>
          <cell r="O1108" t="e">
            <v>#N/A</v>
          </cell>
          <cell r="P1108">
            <v>0</v>
          </cell>
          <cell r="Q1108">
            <v>0</v>
          </cell>
          <cell r="R1108" t="e">
            <v>#N/A</v>
          </cell>
        </row>
        <row r="1109">
          <cell r="A1109">
            <v>0</v>
          </cell>
          <cell r="B1109">
            <v>0</v>
          </cell>
          <cell r="C1109" t="str">
            <v>Future</v>
          </cell>
          <cell r="D1109" t="e">
            <v>#N/A</v>
          </cell>
          <cell r="E1109">
            <v>-20.038695652173971</v>
          </cell>
          <cell r="F1109">
            <v>45.178695652173666</v>
          </cell>
          <cell r="G1109">
            <v>14.743913043478678</v>
          </cell>
          <cell r="H1109">
            <v>14.743913043478678</v>
          </cell>
          <cell r="I1109" t="e">
            <v>#N/A</v>
          </cell>
          <cell r="J1109" t="e">
            <v>#N/A</v>
          </cell>
          <cell r="K1109">
            <v>30</v>
          </cell>
          <cell r="L1109">
            <v>16</v>
          </cell>
          <cell r="M1109" t="e">
            <v>#N/A</v>
          </cell>
          <cell r="N1109">
            <v>23</v>
          </cell>
          <cell r="O1109" t="e">
            <v>#N/A</v>
          </cell>
          <cell r="P1109">
            <v>0</v>
          </cell>
          <cell r="Q1109">
            <v>0</v>
          </cell>
          <cell r="R1109" t="e">
            <v>#N/A</v>
          </cell>
        </row>
        <row r="1110">
          <cell r="A1110">
            <v>0</v>
          </cell>
          <cell r="B1110">
            <v>0</v>
          </cell>
          <cell r="C1110" t="str">
            <v>Future</v>
          </cell>
          <cell r="D1110" t="e">
            <v>#N/A</v>
          </cell>
          <cell r="E1110">
            <v>-20.106166007905195</v>
          </cell>
          <cell r="F1110">
            <v>45.229802371541254</v>
          </cell>
          <cell r="G1110">
            <v>14.739683794466821</v>
          </cell>
          <cell r="H1110">
            <v>14.739683794466821</v>
          </cell>
          <cell r="I1110" t="e">
            <v>#N/A</v>
          </cell>
          <cell r="J1110" t="e">
            <v>#N/A</v>
          </cell>
          <cell r="K1110">
            <v>30</v>
          </cell>
          <cell r="L1110">
            <v>16</v>
          </cell>
          <cell r="M1110" t="e">
            <v>#N/A</v>
          </cell>
          <cell r="N1110">
            <v>23</v>
          </cell>
          <cell r="O1110" t="e">
            <v>#N/A</v>
          </cell>
          <cell r="P1110">
            <v>0</v>
          </cell>
          <cell r="Q1110">
            <v>0</v>
          </cell>
          <cell r="R1110" t="e">
            <v>#N/A</v>
          </cell>
        </row>
        <row r="1111">
          <cell r="A1111">
            <v>0</v>
          </cell>
          <cell r="B1111">
            <v>0</v>
          </cell>
          <cell r="C1111" t="str">
            <v>Future</v>
          </cell>
          <cell r="D1111" t="e">
            <v>#N/A</v>
          </cell>
          <cell r="E1111">
            <v>-20.173636363636419</v>
          </cell>
          <cell r="F1111">
            <v>45.280909090908843</v>
          </cell>
          <cell r="G1111">
            <v>14.735454545454964</v>
          </cell>
          <cell r="H1111">
            <v>14.735454545454964</v>
          </cell>
          <cell r="I1111" t="e">
            <v>#N/A</v>
          </cell>
          <cell r="J1111" t="e">
            <v>#N/A</v>
          </cell>
          <cell r="K1111">
            <v>30</v>
          </cell>
          <cell r="L1111">
            <v>16</v>
          </cell>
          <cell r="M1111" t="e">
            <v>#N/A</v>
          </cell>
          <cell r="N1111">
            <v>23</v>
          </cell>
          <cell r="O1111" t="e">
            <v>#N/A</v>
          </cell>
          <cell r="P1111">
            <v>0</v>
          </cell>
          <cell r="Q1111">
            <v>0</v>
          </cell>
          <cell r="R1111" t="e">
            <v>#N/A</v>
          </cell>
        </row>
        <row r="1112">
          <cell r="A1112">
            <v>0</v>
          </cell>
          <cell r="B1112">
            <v>0</v>
          </cell>
          <cell r="C1112" t="str">
            <v>Future</v>
          </cell>
          <cell r="D1112" t="e">
            <v>#N/A</v>
          </cell>
          <cell r="E1112">
            <v>-20.241106719367643</v>
          </cell>
          <cell r="F1112">
            <v>45.332015810276431</v>
          </cell>
          <cell r="G1112">
            <v>14.731225296443107</v>
          </cell>
          <cell r="H1112">
            <v>14.731225296443107</v>
          </cell>
          <cell r="I1112" t="e">
            <v>#N/A</v>
          </cell>
          <cell r="J1112" t="e">
            <v>#N/A</v>
          </cell>
          <cell r="K1112">
            <v>30</v>
          </cell>
          <cell r="L1112">
            <v>16</v>
          </cell>
          <cell r="M1112" t="e">
            <v>#N/A</v>
          </cell>
          <cell r="N1112">
            <v>23</v>
          </cell>
          <cell r="O1112" t="e">
            <v>#N/A</v>
          </cell>
          <cell r="P1112">
            <v>0</v>
          </cell>
          <cell r="Q1112">
            <v>0</v>
          </cell>
          <cell r="R1112" t="e">
            <v>#N/A</v>
          </cell>
        </row>
        <row r="1113">
          <cell r="A1113">
            <v>0</v>
          </cell>
          <cell r="B1113">
            <v>0</v>
          </cell>
          <cell r="C1113" t="str">
            <v>Future</v>
          </cell>
          <cell r="D1113" t="e">
            <v>#N/A</v>
          </cell>
          <cell r="E1113">
            <v>-20.308577075098867</v>
          </cell>
          <cell r="F1113">
            <v>45.383122529644019</v>
          </cell>
          <cell r="G1113">
            <v>14.72699604743125</v>
          </cell>
          <cell r="H1113">
            <v>14.72699604743125</v>
          </cell>
          <cell r="I1113" t="e">
            <v>#N/A</v>
          </cell>
          <cell r="J1113" t="e">
            <v>#N/A</v>
          </cell>
          <cell r="K1113">
            <v>30</v>
          </cell>
          <cell r="L1113">
            <v>16</v>
          </cell>
          <cell r="M1113" t="e">
            <v>#N/A</v>
          </cell>
          <cell r="N1113">
            <v>23</v>
          </cell>
          <cell r="O1113" t="e">
            <v>#N/A</v>
          </cell>
          <cell r="P1113">
            <v>0</v>
          </cell>
          <cell r="Q1113">
            <v>0</v>
          </cell>
          <cell r="R1113" t="e">
            <v>#N/A</v>
          </cell>
        </row>
        <row r="1114">
          <cell r="A1114">
            <v>0</v>
          </cell>
          <cell r="B1114">
            <v>0</v>
          </cell>
          <cell r="C1114" t="str">
            <v>Future</v>
          </cell>
          <cell r="D1114" t="e">
            <v>#N/A</v>
          </cell>
          <cell r="E1114">
            <v>-20.376047430830091</v>
          </cell>
          <cell r="F1114">
            <v>45.434229249011608</v>
          </cell>
          <cell r="G1114">
            <v>14.722766798419393</v>
          </cell>
          <cell r="H1114">
            <v>14.722766798419393</v>
          </cell>
          <cell r="I1114" t="e">
            <v>#N/A</v>
          </cell>
          <cell r="J1114" t="e">
            <v>#N/A</v>
          </cell>
          <cell r="K1114">
            <v>30</v>
          </cell>
          <cell r="L1114">
            <v>16</v>
          </cell>
          <cell r="M1114" t="e">
            <v>#N/A</v>
          </cell>
          <cell r="N1114">
            <v>23</v>
          </cell>
          <cell r="O1114" t="e">
            <v>#N/A</v>
          </cell>
          <cell r="P1114">
            <v>0</v>
          </cell>
          <cell r="Q1114">
            <v>0</v>
          </cell>
          <cell r="R1114" t="e">
            <v>#N/A</v>
          </cell>
        </row>
        <row r="1115">
          <cell r="A1115">
            <v>0</v>
          </cell>
          <cell r="B1115">
            <v>0</v>
          </cell>
          <cell r="C1115" t="str">
            <v>Future</v>
          </cell>
          <cell r="D1115" t="e">
            <v>#N/A</v>
          </cell>
          <cell r="E1115">
            <v>-20.443517786561316</v>
          </cell>
          <cell r="F1115">
            <v>45.485335968379196</v>
          </cell>
          <cell r="G1115">
            <v>14.718537549407536</v>
          </cell>
          <cell r="H1115">
            <v>14.718537549407536</v>
          </cell>
          <cell r="I1115" t="e">
            <v>#N/A</v>
          </cell>
          <cell r="J1115" t="e">
            <v>#N/A</v>
          </cell>
          <cell r="K1115">
            <v>30</v>
          </cell>
          <cell r="L1115">
            <v>16</v>
          </cell>
          <cell r="M1115" t="e">
            <v>#N/A</v>
          </cell>
          <cell r="N1115">
            <v>23</v>
          </cell>
          <cell r="O1115" t="e">
            <v>#N/A</v>
          </cell>
          <cell r="P1115">
            <v>0</v>
          </cell>
          <cell r="Q1115">
            <v>0</v>
          </cell>
          <cell r="R1115" t="e">
            <v>#N/A</v>
          </cell>
        </row>
        <row r="1116">
          <cell r="A1116">
            <v>0</v>
          </cell>
          <cell r="B1116">
            <v>0</v>
          </cell>
          <cell r="C1116" t="str">
            <v>Future</v>
          </cell>
          <cell r="D1116" t="e">
            <v>#N/A</v>
          </cell>
          <cell r="E1116">
            <v>-20.51098814229254</v>
          </cell>
          <cell r="F1116">
            <v>45.536442687746785</v>
          </cell>
          <cell r="G1116">
            <v>14.714308300395679</v>
          </cell>
          <cell r="H1116">
            <v>14.714308300395679</v>
          </cell>
          <cell r="I1116" t="e">
            <v>#N/A</v>
          </cell>
          <cell r="J1116" t="e">
            <v>#N/A</v>
          </cell>
          <cell r="K1116">
            <v>30</v>
          </cell>
          <cell r="L1116">
            <v>16</v>
          </cell>
          <cell r="M1116" t="e">
            <v>#N/A</v>
          </cell>
          <cell r="N1116">
            <v>23</v>
          </cell>
          <cell r="O1116" t="e">
            <v>#N/A</v>
          </cell>
          <cell r="P1116">
            <v>0</v>
          </cell>
          <cell r="Q1116">
            <v>0</v>
          </cell>
          <cell r="R1116" t="e">
            <v>#N/A</v>
          </cell>
        </row>
        <row r="1117">
          <cell r="A1117">
            <v>0</v>
          </cell>
          <cell r="B1117">
            <v>0</v>
          </cell>
          <cell r="C1117" t="str">
            <v>Future</v>
          </cell>
          <cell r="D1117" t="e">
            <v>#N/A</v>
          </cell>
          <cell r="E1117">
            <v>-20.578458498023764</v>
          </cell>
          <cell r="F1117">
            <v>45.587549407114373</v>
          </cell>
          <cell r="G1117">
            <v>14.710079051383822</v>
          </cell>
          <cell r="H1117">
            <v>14.710079051383822</v>
          </cell>
          <cell r="I1117" t="e">
            <v>#N/A</v>
          </cell>
          <cell r="J1117" t="e">
            <v>#N/A</v>
          </cell>
          <cell r="K1117">
            <v>30</v>
          </cell>
          <cell r="L1117">
            <v>16</v>
          </cell>
          <cell r="M1117" t="e">
            <v>#N/A</v>
          </cell>
          <cell r="N1117">
            <v>23</v>
          </cell>
          <cell r="O1117" t="e">
            <v>#N/A</v>
          </cell>
          <cell r="P1117">
            <v>0</v>
          </cell>
          <cell r="Q1117">
            <v>0</v>
          </cell>
          <cell r="R1117" t="e">
            <v>#N/A</v>
          </cell>
        </row>
        <row r="1118">
          <cell r="A1118">
            <v>0</v>
          </cell>
          <cell r="B1118">
            <v>0</v>
          </cell>
          <cell r="C1118" t="str">
            <v>Future</v>
          </cell>
          <cell r="D1118" t="e">
            <v>#N/A</v>
          </cell>
          <cell r="E1118">
            <v>-20.645928853754988</v>
          </cell>
          <cell r="F1118">
            <v>45.638656126481962</v>
          </cell>
          <cell r="G1118">
            <v>14.705849802371965</v>
          </cell>
          <cell r="H1118">
            <v>14.705849802371965</v>
          </cell>
          <cell r="I1118" t="e">
            <v>#N/A</v>
          </cell>
          <cell r="J1118" t="e">
            <v>#N/A</v>
          </cell>
          <cell r="K1118">
            <v>30</v>
          </cell>
          <cell r="L1118">
            <v>16</v>
          </cell>
          <cell r="M1118" t="e">
            <v>#N/A</v>
          </cell>
          <cell r="N1118">
            <v>23</v>
          </cell>
          <cell r="O1118" t="e">
            <v>#N/A</v>
          </cell>
          <cell r="P1118">
            <v>0</v>
          </cell>
          <cell r="Q1118">
            <v>0</v>
          </cell>
          <cell r="R1118" t="e">
            <v>#N/A</v>
          </cell>
        </row>
        <row r="1119">
          <cell r="A1119">
            <v>0</v>
          </cell>
          <cell r="B1119">
            <v>0</v>
          </cell>
          <cell r="C1119" t="str">
            <v>Future</v>
          </cell>
          <cell r="D1119" t="e">
            <v>#N/A</v>
          </cell>
          <cell r="E1119">
            <v>-20.713399209486212</v>
          </cell>
          <cell r="F1119">
            <v>45.68976284584955</v>
          </cell>
          <cell r="G1119">
            <v>14.701620553360108</v>
          </cell>
          <cell r="H1119">
            <v>14.701620553360108</v>
          </cell>
          <cell r="I1119" t="e">
            <v>#N/A</v>
          </cell>
          <cell r="J1119" t="e">
            <v>#N/A</v>
          </cell>
          <cell r="K1119">
            <v>30</v>
          </cell>
          <cell r="L1119">
            <v>16</v>
          </cell>
          <cell r="M1119" t="e">
            <v>#N/A</v>
          </cell>
          <cell r="N1119">
            <v>23</v>
          </cell>
          <cell r="O1119" t="e">
            <v>#N/A</v>
          </cell>
          <cell r="P1119">
            <v>0</v>
          </cell>
          <cell r="Q1119">
            <v>0</v>
          </cell>
          <cell r="R1119" t="e">
            <v>#N/A</v>
          </cell>
        </row>
        <row r="1120">
          <cell r="A1120">
            <v>0</v>
          </cell>
          <cell r="B1120">
            <v>0</v>
          </cell>
          <cell r="C1120" t="str">
            <v>Future</v>
          </cell>
          <cell r="D1120" t="e">
            <v>#N/A</v>
          </cell>
          <cell r="E1120">
            <v>-20.780869565217436</v>
          </cell>
          <cell r="F1120">
            <v>45.740869565217139</v>
          </cell>
          <cell r="G1120">
            <v>14.697391304348251</v>
          </cell>
          <cell r="H1120">
            <v>14.697391304348251</v>
          </cell>
          <cell r="I1120" t="e">
            <v>#N/A</v>
          </cell>
          <cell r="J1120" t="e">
            <v>#N/A</v>
          </cell>
          <cell r="K1120">
            <v>30</v>
          </cell>
          <cell r="L1120">
            <v>16</v>
          </cell>
          <cell r="M1120" t="e">
            <v>#N/A</v>
          </cell>
          <cell r="N1120">
            <v>23</v>
          </cell>
          <cell r="O1120" t="e">
            <v>#N/A</v>
          </cell>
          <cell r="P1120">
            <v>0</v>
          </cell>
          <cell r="Q1120">
            <v>0</v>
          </cell>
          <cell r="R1120" t="e">
            <v>#N/A</v>
          </cell>
        </row>
        <row r="1121">
          <cell r="A1121">
            <v>0</v>
          </cell>
          <cell r="B1121">
            <v>0</v>
          </cell>
          <cell r="C1121" t="str">
            <v>Future</v>
          </cell>
          <cell r="D1121" t="e">
            <v>#N/A</v>
          </cell>
          <cell r="E1121">
            <v>-20.848339920948661</v>
          </cell>
          <cell r="F1121">
            <v>45.791976284584727</v>
          </cell>
          <cell r="G1121">
            <v>14.693162055336394</v>
          </cell>
          <cell r="H1121">
            <v>14.693162055336394</v>
          </cell>
          <cell r="I1121" t="e">
            <v>#N/A</v>
          </cell>
          <cell r="J1121" t="e">
            <v>#N/A</v>
          </cell>
          <cell r="K1121">
            <v>30</v>
          </cell>
          <cell r="L1121">
            <v>16</v>
          </cell>
          <cell r="M1121" t="e">
            <v>#N/A</v>
          </cell>
          <cell r="N1121">
            <v>23</v>
          </cell>
          <cell r="O1121" t="e">
            <v>#N/A</v>
          </cell>
          <cell r="P1121">
            <v>0</v>
          </cell>
          <cell r="Q1121">
            <v>0</v>
          </cell>
          <cell r="R1121" t="e">
            <v>#N/A</v>
          </cell>
        </row>
        <row r="1122">
          <cell r="A1122">
            <v>0</v>
          </cell>
          <cell r="B1122">
            <v>0</v>
          </cell>
          <cell r="C1122" t="str">
            <v>Future</v>
          </cell>
          <cell r="D1122" t="e">
            <v>#N/A</v>
          </cell>
          <cell r="E1122">
            <v>-20.915810276679885</v>
          </cell>
          <cell r="F1122">
            <v>45.843083003952316</v>
          </cell>
          <cell r="G1122">
            <v>14.688932806324537</v>
          </cell>
          <cell r="H1122">
            <v>14.688932806324537</v>
          </cell>
          <cell r="I1122" t="e">
            <v>#N/A</v>
          </cell>
          <cell r="J1122" t="e">
            <v>#N/A</v>
          </cell>
          <cell r="K1122">
            <v>30</v>
          </cell>
          <cell r="L1122">
            <v>16</v>
          </cell>
          <cell r="M1122" t="e">
            <v>#N/A</v>
          </cell>
          <cell r="N1122">
            <v>23</v>
          </cell>
          <cell r="O1122" t="e">
            <v>#N/A</v>
          </cell>
          <cell r="P1122">
            <v>0</v>
          </cell>
          <cell r="Q1122">
            <v>0</v>
          </cell>
          <cell r="R1122" t="e">
            <v>#N/A</v>
          </cell>
        </row>
        <row r="1123">
          <cell r="A1123">
            <v>0</v>
          </cell>
          <cell r="B1123">
            <v>0</v>
          </cell>
          <cell r="C1123" t="str">
            <v>Future</v>
          </cell>
          <cell r="D1123" t="e">
            <v>#N/A</v>
          </cell>
          <cell r="E1123">
            <v>-20.983280632411109</v>
          </cell>
          <cell r="F1123">
            <v>45.894189723319904</v>
          </cell>
          <cell r="G1123">
            <v>14.68470355731268</v>
          </cell>
          <cell r="H1123">
            <v>14.68470355731268</v>
          </cell>
          <cell r="I1123" t="e">
            <v>#N/A</v>
          </cell>
          <cell r="J1123" t="e">
            <v>#N/A</v>
          </cell>
          <cell r="K1123">
            <v>30</v>
          </cell>
          <cell r="L1123">
            <v>16</v>
          </cell>
          <cell r="M1123" t="e">
            <v>#N/A</v>
          </cell>
          <cell r="N1123">
            <v>23</v>
          </cell>
          <cell r="O1123" t="e">
            <v>#N/A</v>
          </cell>
          <cell r="P1123">
            <v>0</v>
          </cell>
          <cell r="Q1123">
            <v>0</v>
          </cell>
          <cell r="R1123" t="e">
            <v>#N/A</v>
          </cell>
        </row>
        <row r="1124">
          <cell r="A1124">
            <v>0</v>
          </cell>
          <cell r="B1124">
            <v>0</v>
          </cell>
          <cell r="C1124" t="str">
            <v>Future</v>
          </cell>
          <cell r="D1124" t="e">
            <v>#N/A</v>
          </cell>
          <cell r="E1124">
            <v>-21.050750988142333</v>
          </cell>
          <cell r="F1124">
            <v>45.945296442687493</v>
          </cell>
          <cell r="G1124">
            <v>14.680474308300823</v>
          </cell>
          <cell r="H1124">
            <v>14.680474308300823</v>
          </cell>
          <cell r="I1124" t="e">
            <v>#N/A</v>
          </cell>
          <cell r="J1124" t="e">
            <v>#N/A</v>
          </cell>
          <cell r="K1124">
            <v>30</v>
          </cell>
          <cell r="L1124">
            <v>16</v>
          </cell>
          <cell r="M1124" t="e">
            <v>#N/A</v>
          </cell>
          <cell r="N1124">
            <v>23</v>
          </cell>
          <cell r="O1124" t="e">
            <v>#N/A</v>
          </cell>
          <cell r="P1124">
            <v>0</v>
          </cell>
          <cell r="Q1124">
            <v>0</v>
          </cell>
          <cell r="R1124" t="e">
            <v>#N/A</v>
          </cell>
        </row>
        <row r="1125">
          <cell r="A1125">
            <v>0</v>
          </cell>
          <cell r="B1125">
            <v>0</v>
          </cell>
          <cell r="C1125" t="str">
            <v>Future</v>
          </cell>
          <cell r="D1125" t="e">
            <v>#N/A</v>
          </cell>
          <cell r="E1125">
            <v>-21.118221343873557</v>
          </cell>
          <cell r="F1125">
            <v>45.996403162055081</v>
          </cell>
          <cell r="G1125">
            <v>14.676245059288966</v>
          </cell>
          <cell r="H1125">
            <v>14.676245059288966</v>
          </cell>
          <cell r="I1125" t="e">
            <v>#N/A</v>
          </cell>
          <cell r="J1125" t="e">
            <v>#N/A</v>
          </cell>
          <cell r="K1125">
            <v>30</v>
          </cell>
          <cell r="L1125">
            <v>16</v>
          </cell>
          <cell r="M1125" t="e">
            <v>#N/A</v>
          </cell>
          <cell r="N1125">
            <v>23</v>
          </cell>
          <cell r="O1125" t="e">
            <v>#N/A</v>
          </cell>
          <cell r="P1125">
            <v>0</v>
          </cell>
          <cell r="Q1125">
            <v>0</v>
          </cell>
          <cell r="R1125" t="e">
            <v>#N/A</v>
          </cell>
        </row>
        <row r="1126">
          <cell r="A1126">
            <v>0</v>
          </cell>
          <cell r="B1126">
            <v>0</v>
          </cell>
          <cell r="C1126" t="str">
            <v>Future</v>
          </cell>
          <cell r="D1126" t="e">
            <v>#N/A</v>
          </cell>
          <cell r="E1126">
            <v>-21.185691699604781</v>
          </cell>
          <cell r="F1126">
            <v>46.04750988142267</v>
          </cell>
          <cell r="G1126">
            <v>14.672015810277109</v>
          </cell>
          <cell r="H1126">
            <v>14.672015810277109</v>
          </cell>
          <cell r="I1126" t="e">
            <v>#N/A</v>
          </cell>
          <cell r="J1126" t="e">
            <v>#N/A</v>
          </cell>
          <cell r="K1126">
            <v>30</v>
          </cell>
          <cell r="L1126">
            <v>16</v>
          </cell>
          <cell r="M1126" t="e">
            <v>#N/A</v>
          </cell>
          <cell r="N1126">
            <v>23</v>
          </cell>
          <cell r="O1126" t="e">
            <v>#N/A</v>
          </cell>
          <cell r="P1126">
            <v>0</v>
          </cell>
          <cell r="Q1126">
            <v>0</v>
          </cell>
          <cell r="R1126" t="e">
            <v>#N/A</v>
          </cell>
        </row>
        <row r="1127">
          <cell r="A1127">
            <v>0</v>
          </cell>
          <cell r="B1127">
            <v>0</v>
          </cell>
          <cell r="C1127" t="str">
            <v>Future</v>
          </cell>
          <cell r="D1127" t="e">
            <v>#N/A</v>
          </cell>
          <cell r="E1127">
            <v>-21.253162055336006</v>
          </cell>
          <cell r="F1127">
            <v>46.098616600790258</v>
          </cell>
          <cell r="G1127">
            <v>14.667786561265252</v>
          </cell>
          <cell r="H1127">
            <v>14.667786561265252</v>
          </cell>
          <cell r="I1127" t="e">
            <v>#N/A</v>
          </cell>
          <cell r="J1127" t="e">
            <v>#N/A</v>
          </cell>
          <cell r="K1127">
            <v>30</v>
          </cell>
          <cell r="L1127">
            <v>16</v>
          </cell>
          <cell r="M1127" t="e">
            <v>#N/A</v>
          </cell>
          <cell r="N1127">
            <v>23</v>
          </cell>
          <cell r="O1127" t="e">
            <v>#N/A</v>
          </cell>
          <cell r="P1127">
            <v>0</v>
          </cell>
          <cell r="Q1127">
            <v>0</v>
          </cell>
          <cell r="R1127" t="e">
            <v>#N/A</v>
          </cell>
        </row>
        <row r="1128">
          <cell r="A1128">
            <v>0</v>
          </cell>
          <cell r="B1128">
            <v>0</v>
          </cell>
          <cell r="C1128" t="str">
            <v>Future</v>
          </cell>
          <cell r="D1128" t="e">
            <v>#N/A</v>
          </cell>
          <cell r="E1128">
            <v>-21.32063241106723</v>
          </cell>
          <cell r="F1128">
            <v>46.149723320157847</v>
          </cell>
          <cell r="G1128">
            <v>14.663557312253396</v>
          </cell>
          <cell r="H1128">
            <v>14.663557312253396</v>
          </cell>
          <cell r="I1128" t="e">
            <v>#N/A</v>
          </cell>
          <cell r="J1128" t="e">
            <v>#N/A</v>
          </cell>
          <cell r="K1128">
            <v>30</v>
          </cell>
          <cell r="L1128">
            <v>16</v>
          </cell>
          <cell r="M1128" t="e">
            <v>#N/A</v>
          </cell>
          <cell r="N1128">
            <v>23</v>
          </cell>
          <cell r="O1128" t="e">
            <v>#N/A</v>
          </cell>
          <cell r="P1128">
            <v>0</v>
          </cell>
          <cell r="Q1128">
            <v>0</v>
          </cell>
          <cell r="R1128" t="e">
            <v>#N/A</v>
          </cell>
        </row>
        <row r="1129">
          <cell r="A1129">
            <v>0</v>
          </cell>
          <cell r="B1129">
            <v>0</v>
          </cell>
          <cell r="C1129" t="str">
            <v>Future</v>
          </cell>
          <cell r="D1129" t="e">
            <v>#N/A</v>
          </cell>
          <cell r="E1129">
            <v>-21.388102766798454</v>
          </cell>
          <cell r="F1129">
            <v>46.200830039525435</v>
          </cell>
          <cell r="G1129">
            <v>14.659328063241539</v>
          </cell>
          <cell r="H1129">
            <v>14.659328063241539</v>
          </cell>
          <cell r="I1129" t="e">
            <v>#N/A</v>
          </cell>
          <cell r="J1129" t="e">
            <v>#N/A</v>
          </cell>
          <cell r="K1129">
            <v>30</v>
          </cell>
          <cell r="L1129">
            <v>16</v>
          </cell>
          <cell r="M1129" t="e">
            <v>#N/A</v>
          </cell>
          <cell r="N1129">
            <v>23</v>
          </cell>
          <cell r="O1129" t="e">
            <v>#N/A</v>
          </cell>
          <cell r="P1129">
            <v>0</v>
          </cell>
          <cell r="Q1129">
            <v>0</v>
          </cell>
          <cell r="R1129" t="e">
            <v>#N/A</v>
          </cell>
        </row>
        <row r="1130">
          <cell r="A1130">
            <v>0</v>
          </cell>
          <cell r="B1130">
            <v>0</v>
          </cell>
          <cell r="C1130" t="str">
            <v>Future</v>
          </cell>
          <cell r="D1130" t="e">
            <v>#N/A</v>
          </cell>
          <cell r="E1130">
            <v>-21.455573122529678</v>
          </cell>
          <cell r="F1130">
            <v>46.251936758893024</v>
          </cell>
          <cell r="G1130">
            <v>14.655098814229682</v>
          </cell>
          <cell r="H1130">
            <v>14.655098814229682</v>
          </cell>
          <cell r="I1130" t="e">
            <v>#N/A</v>
          </cell>
          <cell r="J1130" t="e">
            <v>#N/A</v>
          </cell>
          <cell r="K1130">
            <v>30</v>
          </cell>
          <cell r="L1130">
            <v>16</v>
          </cell>
          <cell r="M1130" t="e">
            <v>#N/A</v>
          </cell>
          <cell r="N1130">
            <v>23</v>
          </cell>
          <cell r="O1130" t="e">
            <v>#N/A</v>
          </cell>
          <cell r="P1130">
            <v>0</v>
          </cell>
          <cell r="Q1130">
            <v>0</v>
          </cell>
          <cell r="R1130" t="e">
            <v>#N/A</v>
          </cell>
        </row>
        <row r="1131">
          <cell r="A1131">
            <v>0</v>
          </cell>
          <cell r="B1131">
            <v>0</v>
          </cell>
          <cell r="C1131" t="str">
            <v>Future</v>
          </cell>
          <cell r="D1131" t="e">
            <v>#N/A</v>
          </cell>
          <cell r="E1131">
            <v>-21.523043478260902</v>
          </cell>
          <cell r="F1131">
            <v>46.303043478260612</v>
          </cell>
          <cell r="G1131">
            <v>14.650869565217825</v>
          </cell>
          <cell r="H1131">
            <v>14.650869565217825</v>
          </cell>
          <cell r="I1131" t="e">
            <v>#N/A</v>
          </cell>
          <cell r="J1131" t="e">
            <v>#N/A</v>
          </cell>
          <cell r="K1131">
            <v>30</v>
          </cell>
          <cell r="L1131">
            <v>16</v>
          </cell>
          <cell r="M1131" t="e">
            <v>#N/A</v>
          </cell>
          <cell r="N1131">
            <v>23</v>
          </cell>
          <cell r="O1131" t="e">
            <v>#N/A</v>
          </cell>
          <cell r="P1131">
            <v>0</v>
          </cell>
          <cell r="Q1131">
            <v>0</v>
          </cell>
          <cell r="R1131" t="e">
            <v>#N/A</v>
          </cell>
        </row>
        <row r="1132">
          <cell r="A1132">
            <v>0</v>
          </cell>
          <cell r="B1132">
            <v>0</v>
          </cell>
          <cell r="C1132" t="str">
            <v>Future</v>
          </cell>
          <cell r="D1132" t="e">
            <v>#N/A</v>
          </cell>
          <cell r="E1132">
            <v>-21.590513833992127</v>
          </cell>
          <cell r="F1132">
            <v>46.354150197628201</v>
          </cell>
          <cell r="G1132">
            <v>14.646640316205968</v>
          </cell>
          <cell r="H1132">
            <v>14.646640316205968</v>
          </cell>
          <cell r="I1132" t="e">
            <v>#N/A</v>
          </cell>
          <cell r="J1132" t="e">
            <v>#N/A</v>
          </cell>
          <cell r="K1132">
            <v>30</v>
          </cell>
          <cell r="L1132">
            <v>16</v>
          </cell>
          <cell r="M1132" t="e">
            <v>#N/A</v>
          </cell>
          <cell r="N1132">
            <v>23</v>
          </cell>
          <cell r="O1132" t="e">
            <v>#N/A</v>
          </cell>
          <cell r="P1132">
            <v>0</v>
          </cell>
          <cell r="Q1132">
            <v>0</v>
          </cell>
          <cell r="R1132" t="e">
            <v>#N/A</v>
          </cell>
        </row>
        <row r="1133">
          <cell r="A1133">
            <v>0</v>
          </cell>
          <cell r="B1133">
            <v>0</v>
          </cell>
          <cell r="C1133" t="str">
            <v>Future</v>
          </cell>
          <cell r="D1133" t="e">
            <v>#N/A</v>
          </cell>
          <cell r="E1133">
            <v>-21.657984189723351</v>
          </cell>
          <cell r="F1133">
            <v>46.405256916995789</v>
          </cell>
          <cell r="G1133">
            <v>14.642411067194111</v>
          </cell>
          <cell r="H1133">
            <v>14.642411067194111</v>
          </cell>
          <cell r="I1133" t="e">
            <v>#N/A</v>
          </cell>
          <cell r="J1133" t="e">
            <v>#N/A</v>
          </cell>
          <cell r="K1133">
            <v>30</v>
          </cell>
          <cell r="L1133">
            <v>16</v>
          </cell>
          <cell r="M1133" t="e">
            <v>#N/A</v>
          </cell>
          <cell r="N1133">
            <v>23</v>
          </cell>
          <cell r="O1133" t="e">
            <v>#N/A</v>
          </cell>
          <cell r="P1133">
            <v>0</v>
          </cell>
          <cell r="Q1133">
            <v>0</v>
          </cell>
          <cell r="R1133" t="e">
            <v>#N/A</v>
          </cell>
        </row>
        <row r="1134">
          <cell r="A1134">
            <v>0</v>
          </cell>
          <cell r="B1134">
            <v>0</v>
          </cell>
          <cell r="C1134" t="str">
            <v>Future</v>
          </cell>
          <cell r="D1134" t="e">
            <v>#N/A</v>
          </cell>
          <cell r="E1134">
            <v>-21.725454545454575</v>
          </cell>
          <cell r="F1134">
            <v>46.456363636363378</v>
          </cell>
          <cell r="G1134">
            <v>14.638181818182254</v>
          </cell>
          <cell r="H1134">
            <v>14.638181818182254</v>
          </cell>
          <cell r="I1134" t="e">
            <v>#N/A</v>
          </cell>
          <cell r="J1134" t="e">
            <v>#N/A</v>
          </cell>
          <cell r="K1134">
            <v>30</v>
          </cell>
          <cell r="L1134">
            <v>16</v>
          </cell>
          <cell r="M1134" t="e">
            <v>#N/A</v>
          </cell>
          <cell r="N1134">
            <v>23</v>
          </cell>
          <cell r="O1134" t="e">
            <v>#N/A</v>
          </cell>
          <cell r="P1134">
            <v>0</v>
          </cell>
          <cell r="Q1134">
            <v>0</v>
          </cell>
          <cell r="R1134" t="e">
            <v>#N/A</v>
          </cell>
        </row>
        <row r="1135">
          <cell r="A1135">
            <v>0</v>
          </cell>
          <cell r="B1135">
            <v>0</v>
          </cell>
          <cell r="C1135" t="str">
            <v>Future</v>
          </cell>
          <cell r="D1135" t="e">
            <v>#N/A</v>
          </cell>
          <cell r="E1135">
            <v>-21.792924901185799</v>
          </cell>
          <cell r="F1135">
            <v>46.507470355730966</v>
          </cell>
          <cell r="G1135">
            <v>14.633952569170397</v>
          </cell>
          <cell r="H1135">
            <v>14.633952569170397</v>
          </cell>
          <cell r="I1135" t="e">
            <v>#N/A</v>
          </cell>
          <cell r="J1135" t="e">
            <v>#N/A</v>
          </cell>
          <cell r="K1135">
            <v>30</v>
          </cell>
          <cell r="L1135">
            <v>16</v>
          </cell>
          <cell r="M1135" t="e">
            <v>#N/A</v>
          </cell>
          <cell r="N1135">
            <v>23</v>
          </cell>
          <cell r="O1135" t="e">
            <v>#N/A</v>
          </cell>
          <cell r="P1135">
            <v>0</v>
          </cell>
          <cell r="Q1135">
            <v>0</v>
          </cell>
          <cell r="R1135" t="e">
            <v>#N/A</v>
          </cell>
        </row>
        <row r="1136">
          <cell r="A1136">
            <v>0</v>
          </cell>
          <cell r="B1136">
            <v>0</v>
          </cell>
          <cell r="C1136" t="str">
            <v>Future</v>
          </cell>
          <cell r="D1136" t="e">
            <v>#N/A</v>
          </cell>
          <cell r="E1136">
            <v>-21.860395256917023</v>
          </cell>
          <cell r="F1136">
            <v>46.558577075098555</v>
          </cell>
          <cell r="G1136">
            <v>14.62972332015854</v>
          </cell>
          <cell r="H1136">
            <v>14.62972332015854</v>
          </cell>
          <cell r="I1136" t="e">
            <v>#N/A</v>
          </cell>
          <cell r="J1136" t="e">
            <v>#N/A</v>
          </cell>
          <cell r="K1136">
            <v>30</v>
          </cell>
          <cell r="L1136">
            <v>16</v>
          </cell>
          <cell r="M1136" t="e">
            <v>#N/A</v>
          </cell>
          <cell r="N1136">
            <v>23</v>
          </cell>
          <cell r="O1136" t="e">
            <v>#N/A</v>
          </cell>
          <cell r="P1136">
            <v>0</v>
          </cell>
          <cell r="Q1136">
            <v>0</v>
          </cell>
          <cell r="R1136" t="e">
            <v>#N/A</v>
          </cell>
        </row>
        <row r="1137">
          <cell r="A1137">
            <v>0</v>
          </cell>
          <cell r="B1137">
            <v>0</v>
          </cell>
          <cell r="C1137" t="str">
            <v>Future</v>
          </cell>
          <cell r="D1137" t="e">
            <v>#N/A</v>
          </cell>
          <cell r="E1137">
            <v>-21.927865612648247</v>
          </cell>
          <cell r="F1137">
            <v>46.609683794466143</v>
          </cell>
          <cell r="G1137">
            <v>14.625494071146683</v>
          </cell>
          <cell r="H1137">
            <v>14.625494071146683</v>
          </cell>
          <cell r="I1137" t="e">
            <v>#N/A</v>
          </cell>
          <cell r="J1137" t="e">
            <v>#N/A</v>
          </cell>
          <cell r="K1137">
            <v>30</v>
          </cell>
          <cell r="L1137">
            <v>16</v>
          </cell>
          <cell r="M1137" t="e">
            <v>#N/A</v>
          </cell>
          <cell r="N1137">
            <v>23</v>
          </cell>
          <cell r="O1137" t="e">
            <v>#N/A</v>
          </cell>
          <cell r="P1137">
            <v>0</v>
          </cell>
          <cell r="Q1137">
            <v>0</v>
          </cell>
          <cell r="R1137" t="e">
            <v>#N/A</v>
          </cell>
        </row>
        <row r="1138">
          <cell r="A1138">
            <v>0</v>
          </cell>
          <cell r="B1138">
            <v>0</v>
          </cell>
          <cell r="C1138" t="str">
            <v>Future</v>
          </cell>
          <cell r="D1138" t="e">
            <v>#N/A</v>
          </cell>
          <cell r="E1138">
            <v>-21.995335968379472</v>
          </cell>
          <cell r="F1138">
            <v>46.660790513833732</v>
          </cell>
          <cell r="G1138">
            <v>14.621264822134826</v>
          </cell>
          <cell r="H1138">
            <v>14.621264822134826</v>
          </cell>
          <cell r="I1138" t="e">
            <v>#N/A</v>
          </cell>
          <cell r="J1138" t="e">
            <v>#N/A</v>
          </cell>
          <cell r="K1138">
            <v>30</v>
          </cell>
          <cell r="L1138">
            <v>16</v>
          </cell>
          <cell r="M1138" t="e">
            <v>#N/A</v>
          </cell>
          <cell r="N1138">
            <v>23</v>
          </cell>
          <cell r="O1138" t="e">
            <v>#N/A</v>
          </cell>
          <cell r="P1138">
            <v>0</v>
          </cell>
          <cell r="Q1138">
            <v>0</v>
          </cell>
          <cell r="R1138" t="e">
            <v>#N/A</v>
          </cell>
        </row>
        <row r="1139">
          <cell r="A1139">
            <v>0</v>
          </cell>
          <cell r="B1139">
            <v>0</v>
          </cell>
          <cell r="C1139" t="str">
            <v>Future</v>
          </cell>
          <cell r="D1139" t="e">
            <v>#N/A</v>
          </cell>
          <cell r="E1139">
            <v>-22.062806324110696</v>
          </cell>
          <cell r="F1139">
            <v>46.71189723320132</v>
          </cell>
          <cell r="G1139">
            <v>14.617035573122969</v>
          </cell>
          <cell r="H1139">
            <v>14.617035573122969</v>
          </cell>
          <cell r="I1139" t="e">
            <v>#N/A</v>
          </cell>
          <cell r="J1139" t="e">
            <v>#N/A</v>
          </cell>
          <cell r="K1139">
            <v>30</v>
          </cell>
          <cell r="L1139">
            <v>16</v>
          </cell>
          <cell r="M1139" t="e">
            <v>#N/A</v>
          </cell>
          <cell r="N1139">
            <v>23</v>
          </cell>
          <cell r="O1139" t="e">
            <v>#N/A</v>
          </cell>
          <cell r="P1139">
            <v>0</v>
          </cell>
          <cell r="Q1139">
            <v>0</v>
          </cell>
          <cell r="R1139" t="e">
            <v>#N/A</v>
          </cell>
        </row>
        <row r="1140">
          <cell r="A1140">
            <v>0</v>
          </cell>
          <cell r="B1140">
            <v>0</v>
          </cell>
          <cell r="C1140" t="str">
            <v>Future</v>
          </cell>
          <cell r="D1140" t="e">
            <v>#N/A</v>
          </cell>
          <cell r="E1140">
            <v>-22.13027667984192</v>
          </cell>
          <cell r="F1140">
            <v>46.763003952568909</v>
          </cell>
          <cell r="G1140">
            <v>14.612806324111112</v>
          </cell>
          <cell r="H1140">
            <v>14.612806324111112</v>
          </cell>
          <cell r="I1140" t="e">
            <v>#N/A</v>
          </cell>
          <cell r="J1140" t="e">
            <v>#N/A</v>
          </cell>
          <cell r="K1140">
            <v>30</v>
          </cell>
          <cell r="L1140">
            <v>16</v>
          </cell>
          <cell r="M1140" t="e">
            <v>#N/A</v>
          </cell>
          <cell r="N1140">
            <v>23</v>
          </cell>
          <cell r="O1140" t="e">
            <v>#N/A</v>
          </cell>
          <cell r="P1140">
            <v>0</v>
          </cell>
          <cell r="Q1140">
            <v>0</v>
          </cell>
          <cell r="R1140" t="e">
            <v>#N/A</v>
          </cell>
        </row>
        <row r="1141">
          <cell r="A1141">
            <v>0</v>
          </cell>
          <cell r="B1141">
            <v>0</v>
          </cell>
          <cell r="C1141" t="str">
            <v>Future</v>
          </cell>
          <cell r="D1141" t="e">
            <v>#N/A</v>
          </cell>
          <cell r="E1141">
            <v>-22.197747035573144</v>
          </cell>
          <cell r="F1141">
            <v>46.814110671936497</v>
          </cell>
          <cell r="G1141">
            <v>14.608577075099255</v>
          </cell>
          <cell r="H1141">
            <v>14.608577075099255</v>
          </cell>
          <cell r="I1141" t="e">
            <v>#N/A</v>
          </cell>
          <cell r="J1141" t="e">
            <v>#N/A</v>
          </cell>
          <cell r="K1141">
            <v>30</v>
          </cell>
          <cell r="L1141">
            <v>16</v>
          </cell>
          <cell r="M1141" t="e">
            <v>#N/A</v>
          </cell>
          <cell r="N1141">
            <v>23</v>
          </cell>
          <cell r="O1141" t="e">
            <v>#N/A</v>
          </cell>
          <cell r="P1141">
            <v>0</v>
          </cell>
          <cell r="Q1141">
            <v>0</v>
          </cell>
          <cell r="R1141" t="e">
            <v>#N/A</v>
          </cell>
        </row>
        <row r="1142">
          <cell r="A1142">
            <v>0</v>
          </cell>
          <cell r="B1142">
            <v>0</v>
          </cell>
          <cell r="C1142" t="str">
            <v>Future</v>
          </cell>
          <cell r="D1142" t="e">
            <v>#N/A</v>
          </cell>
          <cell r="E1142">
            <v>-22.265217391304368</v>
          </cell>
          <cell r="F1142">
            <v>46.865217391304085</v>
          </cell>
          <cell r="G1142">
            <v>14.604347826087398</v>
          </cell>
          <cell r="H1142">
            <v>14.604347826087398</v>
          </cell>
          <cell r="I1142" t="e">
            <v>#N/A</v>
          </cell>
          <cell r="J1142" t="e">
            <v>#N/A</v>
          </cell>
          <cell r="K1142">
            <v>30</v>
          </cell>
          <cell r="L1142">
            <v>16</v>
          </cell>
          <cell r="M1142" t="e">
            <v>#N/A</v>
          </cell>
          <cell r="N1142">
            <v>23</v>
          </cell>
          <cell r="O1142" t="e">
            <v>#N/A</v>
          </cell>
          <cell r="P1142">
            <v>0</v>
          </cell>
          <cell r="Q1142">
            <v>0</v>
          </cell>
          <cell r="R1142" t="e">
            <v>#N/A</v>
          </cell>
        </row>
        <row r="1143">
          <cell r="A1143">
            <v>0</v>
          </cell>
          <cell r="B1143">
            <v>0</v>
          </cell>
          <cell r="C1143" t="str">
            <v>Future</v>
          </cell>
          <cell r="D1143" t="e">
            <v>#N/A</v>
          </cell>
          <cell r="E1143">
            <v>-22.332687747035592</v>
          </cell>
          <cell r="F1143">
            <v>46.916324110671674</v>
          </cell>
          <cell r="G1143">
            <v>14.600118577075541</v>
          </cell>
          <cell r="H1143">
            <v>14.600118577075541</v>
          </cell>
          <cell r="I1143" t="e">
            <v>#N/A</v>
          </cell>
          <cell r="J1143" t="e">
            <v>#N/A</v>
          </cell>
          <cell r="K1143">
            <v>30</v>
          </cell>
          <cell r="L1143">
            <v>16</v>
          </cell>
          <cell r="M1143" t="e">
            <v>#N/A</v>
          </cell>
          <cell r="N1143">
            <v>23</v>
          </cell>
          <cell r="O1143" t="e">
            <v>#N/A</v>
          </cell>
          <cell r="P1143">
            <v>0</v>
          </cell>
          <cell r="Q1143">
            <v>0</v>
          </cell>
          <cell r="R1143" t="e">
            <v>#N/A</v>
          </cell>
        </row>
        <row r="1144">
          <cell r="A1144">
            <v>0</v>
          </cell>
          <cell r="B1144">
            <v>0</v>
          </cell>
          <cell r="C1144" t="str">
            <v>Future</v>
          </cell>
          <cell r="D1144" t="e">
            <v>#N/A</v>
          </cell>
          <cell r="E1144">
            <v>-22.400158102766817</v>
          </cell>
          <cell r="F1144">
            <v>46.967430830039262</v>
          </cell>
          <cell r="G1144">
            <v>14.595889328063684</v>
          </cell>
          <cell r="H1144">
            <v>14.595889328063684</v>
          </cell>
          <cell r="I1144" t="e">
            <v>#N/A</v>
          </cell>
          <cell r="J1144" t="e">
            <v>#N/A</v>
          </cell>
          <cell r="K1144">
            <v>30</v>
          </cell>
          <cell r="L1144">
            <v>16</v>
          </cell>
          <cell r="M1144" t="e">
            <v>#N/A</v>
          </cell>
          <cell r="N1144">
            <v>23</v>
          </cell>
          <cell r="O1144" t="e">
            <v>#N/A</v>
          </cell>
          <cell r="P1144">
            <v>0</v>
          </cell>
          <cell r="Q1144">
            <v>0</v>
          </cell>
          <cell r="R1144" t="e">
            <v>#N/A</v>
          </cell>
        </row>
        <row r="1145">
          <cell r="A1145">
            <v>0</v>
          </cell>
          <cell r="B1145">
            <v>0</v>
          </cell>
          <cell r="C1145" t="str">
            <v>Future</v>
          </cell>
          <cell r="D1145" t="e">
            <v>#N/A</v>
          </cell>
          <cell r="E1145">
            <v>-22.467628458498041</v>
          </cell>
          <cell r="F1145">
            <v>47.018537549406851</v>
          </cell>
          <cell r="G1145">
            <v>14.591660079051827</v>
          </cell>
          <cell r="H1145">
            <v>14.591660079051827</v>
          </cell>
          <cell r="I1145" t="e">
            <v>#N/A</v>
          </cell>
          <cell r="J1145" t="e">
            <v>#N/A</v>
          </cell>
          <cell r="K1145">
            <v>30</v>
          </cell>
          <cell r="L1145">
            <v>16</v>
          </cell>
          <cell r="M1145" t="e">
            <v>#N/A</v>
          </cell>
          <cell r="N1145">
            <v>23</v>
          </cell>
          <cell r="O1145" t="e">
            <v>#N/A</v>
          </cell>
          <cell r="P1145">
            <v>0</v>
          </cell>
          <cell r="Q1145">
            <v>0</v>
          </cell>
          <cell r="R1145" t="e">
            <v>#N/A</v>
          </cell>
        </row>
        <row r="1146">
          <cell r="A1146">
            <v>0</v>
          </cell>
          <cell r="B1146">
            <v>0</v>
          </cell>
          <cell r="C1146" t="str">
            <v>Future</v>
          </cell>
          <cell r="D1146" t="e">
            <v>#N/A</v>
          </cell>
          <cell r="E1146">
            <v>-22.535098814229265</v>
          </cell>
          <cell r="F1146">
            <v>47.069644268774439</v>
          </cell>
          <cell r="G1146">
            <v>14.58743083003997</v>
          </cell>
          <cell r="H1146">
            <v>14.58743083003997</v>
          </cell>
          <cell r="I1146" t="e">
            <v>#N/A</v>
          </cell>
          <cell r="J1146" t="e">
            <v>#N/A</v>
          </cell>
          <cell r="K1146">
            <v>30</v>
          </cell>
          <cell r="L1146">
            <v>16</v>
          </cell>
          <cell r="M1146" t="e">
            <v>#N/A</v>
          </cell>
          <cell r="N1146">
            <v>23</v>
          </cell>
          <cell r="O1146" t="e">
            <v>#N/A</v>
          </cell>
          <cell r="P1146">
            <v>0</v>
          </cell>
          <cell r="Q1146">
            <v>0</v>
          </cell>
          <cell r="R1146" t="e">
            <v>#N/A</v>
          </cell>
        </row>
        <row r="1147">
          <cell r="A1147">
            <v>0</v>
          </cell>
          <cell r="B1147">
            <v>0</v>
          </cell>
          <cell r="C1147" t="str">
            <v>Future</v>
          </cell>
          <cell r="D1147" t="e">
            <v>#N/A</v>
          </cell>
          <cell r="E1147">
            <v>-22.602569169960489</v>
          </cell>
          <cell r="F1147">
            <v>47.120750988142028</v>
          </cell>
          <cell r="G1147">
            <v>14.583201581028113</v>
          </cell>
          <cell r="H1147">
            <v>14.583201581028113</v>
          </cell>
          <cell r="I1147" t="e">
            <v>#N/A</v>
          </cell>
          <cell r="J1147" t="e">
            <v>#N/A</v>
          </cell>
          <cell r="K1147">
            <v>30</v>
          </cell>
          <cell r="L1147">
            <v>16</v>
          </cell>
          <cell r="M1147" t="e">
            <v>#N/A</v>
          </cell>
          <cell r="N1147">
            <v>23</v>
          </cell>
          <cell r="O1147" t="e">
            <v>#N/A</v>
          </cell>
          <cell r="P1147">
            <v>0</v>
          </cell>
          <cell r="Q1147">
            <v>0</v>
          </cell>
          <cell r="R1147" t="e">
            <v>#N/A</v>
          </cell>
        </row>
        <row r="1148">
          <cell r="A1148">
            <v>0</v>
          </cell>
          <cell r="B1148">
            <v>0</v>
          </cell>
          <cell r="C1148" t="str">
            <v>Future</v>
          </cell>
          <cell r="D1148" t="e">
            <v>#N/A</v>
          </cell>
          <cell r="E1148">
            <v>-22.670039525691713</v>
          </cell>
          <cell r="F1148">
            <v>47.171857707509616</v>
          </cell>
          <cell r="G1148">
            <v>14.578972332016257</v>
          </cell>
          <cell r="H1148">
            <v>14.578972332016257</v>
          </cell>
          <cell r="I1148" t="e">
            <v>#N/A</v>
          </cell>
          <cell r="J1148" t="e">
            <v>#N/A</v>
          </cell>
          <cell r="K1148">
            <v>30</v>
          </cell>
          <cell r="L1148">
            <v>16</v>
          </cell>
          <cell r="M1148" t="e">
            <v>#N/A</v>
          </cell>
          <cell r="N1148">
            <v>23</v>
          </cell>
          <cell r="O1148" t="e">
            <v>#N/A</v>
          </cell>
          <cell r="P1148">
            <v>0</v>
          </cell>
          <cell r="Q1148">
            <v>0</v>
          </cell>
          <cell r="R1148" t="e">
            <v>#N/A</v>
          </cell>
        </row>
        <row r="1149">
          <cell r="A1149">
            <v>0</v>
          </cell>
          <cell r="B1149">
            <v>0</v>
          </cell>
          <cell r="C1149" t="str">
            <v>Future</v>
          </cell>
          <cell r="D1149" t="e">
            <v>#N/A</v>
          </cell>
          <cell r="E1149">
            <v>-22.737509881422937</v>
          </cell>
          <cell r="F1149">
            <v>47.222964426877205</v>
          </cell>
          <cell r="G1149">
            <v>14.5747430830044</v>
          </cell>
          <cell r="H1149">
            <v>14.5747430830044</v>
          </cell>
          <cell r="I1149" t="e">
            <v>#N/A</v>
          </cell>
          <cell r="J1149" t="e">
            <v>#N/A</v>
          </cell>
          <cell r="K1149">
            <v>30</v>
          </cell>
          <cell r="L1149">
            <v>16</v>
          </cell>
          <cell r="M1149" t="e">
            <v>#N/A</v>
          </cell>
          <cell r="N1149">
            <v>23</v>
          </cell>
          <cell r="O1149" t="e">
            <v>#N/A</v>
          </cell>
          <cell r="P1149">
            <v>0</v>
          </cell>
          <cell r="Q1149">
            <v>0</v>
          </cell>
          <cell r="R1149" t="e">
            <v>#N/A</v>
          </cell>
        </row>
        <row r="1150">
          <cell r="A1150">
            <v>0</v>
          </cell>
          <cell r="B1150">
            <v>0</v>
          </cell>
          <cell r="C1150" t="str">
            <v>Future</v>
          </cell>
          <cell r="D1150" t="e">
            <v>#N/A</v>
          </cell>
          <cell r="E1150">
            <v>-22.804980237154162</v>
          </cell>
          <cell r="F1150">
            <v>47.274071146244793</v>
          </cell>
          <cell r="G1150">
            <v>14.570513833992543</v>
          </cell>
          <cell r="H1150">
            <v>14.570513833992543</v>
          </cell>
          <cell r="I1150" t="e">
            <v>#N/A</v>
          </cell>
          <cell r="J1150" t="e">
            <v>#N/A</v>
          </cell>
          <cell r="K1150">
            <v>30</v>
          </cell>
          <cell r="L1150">
            <v>16</v>
          </cell>
          <cell r="M1150" t="e">
            <v>#N/A</v>
          </cell>
          <cell r="N1150">
            <v>23</v>
          </cell>
          <cell r="O1150" t="e">
            <v>#N/A</v>
          </cell>
          <cell r="P1150">
            <v>0</v>
          </cell>
          <cell r="Q1150">
            <v>0</v>
          </cell>
          <cell r="R1150" t="e">
            <v>#N/A</v>
          </cell>
        </row>
        <row r="1151">
          <cell r="A1151">
            <v>0</v>
          </cell>
          <cell r="B1151">
            <v>0</v>
          </cell>
          <cell r="C1151" t="str">
            <v>Future</v>
          </cell>
          <cell r="D1151" t="e">
            <v>#N/A</v>
          </cell>
          <cell r="E1151">
            <v>-22.872450592885386</v>
          </cell>
          <cell r="F1151">
            <v>47.325177865612382</v>
          </cell>
          <cell r="G1151">
            <v>14.566284584980686</v>
          </cell>
          <cell r="H1151">
            <v>14.566284584980686</v>
          </cell>
          <cell r="I1151" t="e">
            <v>#N/A</v>
          </cell>
          <cell r="J1151" t="e">
            <v>#N/A</v>
          </cell>
          <cell r="K1151">
            <v>30</v>
          </cell>
          <cell r="L1151">
            <v>16</v>
          </cell>
          <cell r="M1151" t="e">
            <v>#N/A</v>
          </cell>
          <cell r="N1151">
            <v>23</v>
          </cell>
          <cell r="O1151" t="e">
            <v>#N/A</v>
          </cell>
          <cell r="P1151">
            <v>0</v>
          </cell>
          <cell r="Q1151">
            <v>0</v>
          </cell>
          <cell r="R1151" t="e">
            <v>#N/A</v>
          </cell>
        </row>
        <row r="1152">
          <cell r="A1152">
            <v>0</v>
          </cell>
          <cell r="B1152">
            <v>0</v>
          </cell>
          <cell r="C1152" t="str">
            <v>Future</v>
          </cell>
          <cell r="D1152" t="e">
            <v>#N/A</v>
          </cell>
          <cell r="E1152">
            <v>-22.93992094861661</v>
          </cell>
          <cell r="F1152">
            <v>47.37628458497997</v>
          </cell>
          <cell r="G1152">
            <v>14.562055335968829</v>
          </cell>
          <cell r="H1152">
            <v>14.562055335968829</v>
          </cell>
          <cell r="I1152" t="e">
            <v>#N/A</v>
          </cell>
          <cell r="J1152" t="e">
            <v>#N/A</v>
          </cell>
          <cell r="K1152">
            <v>30</v>
          </cell>
          <cell r="L1152">
            <v>16</v>
          </cell>
          <cell r="M1152" t="e">
            <v>#N/A</v>
          </cell>
          <cell r="N1152">
            <v>23</v>
          </cell>
          <cell r="O1152" t="e">
            <v>#N/A</v>
          </cell>
          <cell r="P1152">
            <v>0</v>
          </cell>
          <cell r="Q1152">
            <v>0</v>
          </cell>
          <cell r="R1152" t="e">
            <v>#N/A</v>
          </cell>
        </row>
        <row r="1153">
          <cell r="A1153">
            <v>0</v>
          </cell>
          <cell r="B1153">
            <v>0</v>
          </cell>
          <cell r="C1153" t="str">
            <v>Future</v>
          </cell>
          <cell r="D1153" t="e">
            <v>#N/A</v>
          </cell>
          <cell r="E1153">
            <v>-23.007391304347834</v>
          </cell>
          <cell r="F1153">
            <v>47.427391304347559</v>
          </cell>
          <cell r="G1153">
            <v>14.557826086956972</v>
          </cell>
          <cell r="H1153">
            <v>14.557826086956972</v>
          </cell>
          <cell r="I1153" t="e">
            <v>#N/A</v>
          </cell>
          <cell r="J1153" t="e">
            <v>#N/A</v>
          </cell>
          <cell r="K1153">
            <v>30</v>
          </cell>
          <cell r="L1153">
            <v>16</v>
          </cell>
          <cell r="M1153" t="e">
            <v>#N/A</v>
          </cell>
          <cell r="N1153">
            <v>23</v>
          </cell>
          <cell r="O1153" t="e">
            <v>#N/A</v>
          </cell>
          <cell r="P1153">
            <v>0</v>
          </cell>
          <cell r="Q1153">
            <v>0</v>
          </cell>
          <cell r="R1153" t="e">
            <v>#N/A</v>
          </cell>
        </row>
        <row r="1154">
          <cell r="A1154">
            <v>0</v>
          </cell>
          <cell r="B1154">
            <v>0</v>
          </cell>
          <cell r="C1154" t="str">
            <v>Future</v>
          </cell>
          <cell r="D1154" t="e">
            <v>#N/A</v>
          </cell>
          <cell r="E1154">
            <v>-23.074861660079058</v>
          </cell>
          <cell r="F1154">
            <v>47.478498023715147</v>
          </cell>
          <cell r="G1154">
            <v>14.553596837945115</v>
          </cell>
          <cell r="H1154">
            <v>14.553596837945115</v>
          </cell>
          <cell r="I1154" t="e">
            <v>#N/A</v>
          </cell>
          <cell r="J1154" t="e">
            <v>#N/A</v>
          </cell>
          <cell r="K1154">
            <v>30</v>
          </cell>
          <cell r="L1154">
            <v>16</v>
          </cell>
          <cell r="M1154" t="e">
            <v>#N/A</v>
          </cell>
          <cell r="N1154">
            <v>23</v>
          </cell>
          <cell r="O1154" t="e">
            <v>#N/A</v>
          </cell>
          <cell r="P1154">
            <v>0</v>
          </cell>
          <cell r="Q1154">
            <v>0</v>
          </cell>
          <cell r="R1154" t="e">
            <v>#N/A</v>
          </cell>
        </row>
        <row r="1155">
          <cell r="A1155">
            <v>0</v>
          </cell>
          <cell r="B1155">
            <v>0</v>
          </cell>
          <cell r="C1155" t="str">
            <v>Future</v>
          </cell>
          <cell r="D1155" t="e">
            <v>#N/A</v>
          </cell>
          <cell r="E1155">
            <v>-23.142332015810283</v>
          </cell>
          <cell r="F1155">
            <v>47.529604743082736</v>
          </cell>
          <cell r="G1155">
            <v>14.549367588933258</v>
          </cell>
          <cell r="H1155">
            <v>14.549367588933258</v>
          </cell>
          <cell r="I1155" t="e">
            <v>#N/A</v>
          </cell>
          <cell r="J1155" t="e">
            <v>#N/A</v>
          </cell>
          <cell r="K1155">
            <v>30</v>
          </cell>
          <cell r="L1155">
            <v>16</v>
          </cell>
          <cell r="M1155" t="e">
            <v>#N/A</v>
          </cell>
          <cell r="N1155">
            <v>23</v>
          </cell>
          <cell r="O1155" t="e">
            <v>#N/A</v>
          </cell>
          <cell r="P1155">
            <v>0</v>
          </cell>
          <cell r="Q1155">
            <v>0</v>
          </cell>
          <cell r="R1155" t="e">
            <v>#N/A</v>
          </cell>
        </row>
        <row r="1156">
          <cell r="A1156">
            <v>0</v>
          </cell>
          <cell r="B1156">
            <v>0</v>
          </cell>
          <cell r="C1156" t="str">
            <v>Future</v>
          </cell>
          <cell r="D1156" t="e">
            <v>#N/A</v>
          </cell>
          <cell r="E1156">
            <v>-23.209802371541507</v>
          </cell>
          <cell r="F1156">
            <v>47.580711462450324</v>
          </cell>
          <cell r="G1156">
            <v>14.545138339921401</v>
          </cell>
          <cell r="H1156">
            <v>14.545138339921401</v>
          </cell>
          <cell r="I1156" t="e">
            <v>#N/A</v>
          </cell>
          <cell r="J1156" t="e">
            <v>#N/A</v>
          </cell>
          <cell r="K1156">
            <v>30</v>
          </cell>
          <cell r="L1156">
            <v>16</v>
          </cell>
          <cell r="M1156" t="e">
            <v>#N/A</v>
          </cell>
          <cell r="N1156">
            <v>23</v>
          </cell>
          <cell r="O1156" t="e">
            <v>#N/A</v>
          </cell>
          <cell r="P1156">
            <v>0</v>
          </cell>
          <cell r="Q1156">
            <v>0</v>
          </cell>
          <cell r="R1156" t="e">
            <v>#N/A</v>
          </cell>
        </row>
        <row r="1157">
          <cell r="A1157">
            <v>0</v>
          </cell>
          <cell r="B1157">
            <v>0</v>
          </cell>
          <cell r="C1157" t="str">
            <v>Future</v>
          </cell>
          <cell r="D1157" t="e">
            <v>#N/A</v>
          </cell>
          <cell r="E1157">
            <v>-23.277272727272731</v>
          </cell>
          <cell r="F1157">
            <v>47.631818181817913</v>
          </cell>
          <cell r="G1157">
            <v>14.540909090909544</v>
          </cell>
          <cell r="H1157">
            <v>14.540909090909544</v>
          </cell>
          <cell r="I1157" t="e">
            <v>#N/A</v>
          </cell>
          <cell r="J1157" t="e">
            <v>#N/A</v>
          </cell>
          <cell r="K1157">
            <v>30</v>
          </cell>
          <cell r="L1157">
            <v>16</v>
          </cell>
          <cell r="M1157" t="e">
            <v>#N/A</v>
          </cell>
          <cell r="N1157">
            <v>23</v>
          </cell>
          <cell r="O1157" t="e">
            <v>#N/A</v>
          </cell>
          <cell r="P1157">
            <v>0</v>
          </cell>
          <cell r="Q1157">
            <v>0</v>
          </cell>
          <cell r="R1157" t="e">
            <v>#N/A</v>
          </cell>
        </row>
        <row r="1158">
          <cell r="A1158">
            <v>0</v>
          </cell>
          <cell r="B1158">
            <v>0</v>
          </cell>
          <cell r="C1158" t="str">
            <v>Future</v>
          </cell>
          <cell r="D1158" t="e">
            <v>#N/A</v>
          </cell>
          <cell r="E1158">
            <v>-23.344743083003955</v>
          </cell>
          <cell r="F1158">
            <v>47.682924901185501</v>
          </cell>
          <cell r="G1158">
            <v>14.536679841897687</v>
          </cell>
          <cell r="H1158">
            <v>14.536679841897687</v>
          </cell>
          <cell r="I1158" t="e">
            <v>#N/A</v>
          </cell>
          <cell r="J1158" t="e">
            <v>#N/A</v>
          </cell>
          <cell r="K1158">
            <v>30</v>
          </cell>
          <cell r="L1158">
            <v>16</v>
          </cell>
          <cell r="M1158" t="e">
            <v>#N/A</v>
          </cell>
          <cell r="N1158">
            <v>23</v>
          </cell>
          <cell r="O1158" t="e">
            <v>#N/A</v>
          </cell>
          <cell r="P1158">
            <v>0</v>
          </cell>
          <cell r="Q1158">
            <v>0</v>
          </cell>
          <cell r="R1158" t="e">
            <v>#N/A</v>
          </cell>
        </row>
        <row r="1159">
          <cell r="A1159">
            <v>0</v>
          </cell>
          <cell r="B1159">
            <v>0</v>
          </cell>
          <cell r="C1159" t="str">
            <v>Future</v>
          </cell>
          <cell r="D1159" t="e">
            <v>#N/A</v>
          </cell>
          <cell r="E1159">
            <v>-23.412213438735179</v>
          </cell>
          <cell r="F1159">
            <v>47.73403162055309</v>
          </cell>
          <cell r="G1159">
            <v>14.53245059288583</v>
          </cell>
          <cell r="H1159">
            <v>14.53245059288583</v>
          </cell>
          <cell r="I1159" t="e">
            <v>#N/A</v>
          </cell>
          <cell r="J1159" t="e">
            <v>#N/A</v>
          </cell>
          <cell r="K1159">
            <v>30</v>
          </cell>
          <cell r="L1159">
            <v>16</v>
          </cell>
          <cell r="M1159" t="e">
            <v>#N/A</v>
          </cell>
          <cell r="N1159">
            <v>23</v>
          </cell>
          <cell r="O1159" t="e">
            <v>#N/A</v>
          </cell>
          <cell r="P1159">
            <v>0</v>
          </cell>
          <cell r="Q1159">
            <v>0</v>
          </cell>
          <cell r="R1159" t="e">
            <v>#N/A</v>
          </cell>
        </row>
        <row r="1160">
          <cell r="A1160">
            <v>0</v>
          </cell>
          <cell r="B1160">
            <v>0</v>
          </cell>
          <cell r="C1160" t="str">
            <v>Future</v>
          </cell>
          <cell r="D1160" t="e">
            <v>#N/A</v>
          </cell>
          <cell r="E1160">
            <v>-23.479683794466403</v>
          </cell>
          <cell r="F1160">
            <v>47.785138339920678</v>
          </cell>
          <cell r="G1160">
            <v>14.528221343873973</v>
          </cell>
          <cell r="H1160">
            <v>14.528221343873973</v>
          </cell>
          <cell r="I1160" t="e">
            <v>#N/A</v>
          </cell>
          <cell r="J1160" t="e">
            <v>#N/A</v>
          </cell>
          <cell r="K1160">
            <v>30</v>
          </cell>
          <cell r="L1160">
            <v>16</v>
          </cell>
          <cell r="M1160" t="e">
            <v>#N/A</v>
          </cell>
          <cell r="N1160">
            <v>23</v>
          </cell>
          <cell r="O1160" t="e">
            <v>#N/A</v>
          </cell>
          <cell r="P1160">
            <v>0</v>
          </cell>
          <cell r="Q1160">
            <v>0</v>
          </cell>
          <cell r="R1160" t="e">
            <v>#N/A</v>
          </cell>
        </row>
        <row r="1161">
          <cell r="A1161">
            <v>0</v>
          </cell>
          <cell r="B1161">
            <v>0</v>
          </cell>
          <cell r="C1161" t="str">
            <v>Future</v>
          </cell>
          <cell r="D1161" t="e">
            <v>#N/A</v>
          </cell>
          <cell r="E1161">
            <v>-23.547154150197628</v>
          </cell>
          <cell r="F1161">
            <v>47.836245059288267</v>
          </cell>
          <cell r="G1161">
            <v>14.523992094862116</v>
          </cell>
          <cell r="H1161">
            <v>14.523992094862116</v>
          </cell>
          <cell r="I1161" t="e">
            <v>#N/A</v>
          </cell>
          <cell r="J1161" t="e">
            <v>#N/A</v>
          </cell>
          <cell r="K1161">
            <v>30</v>
          </cell>
          <cell r="L1161">
            <v>16</v>
          </cell>
          <cell r="M1161" t="e">
            <v>#N/A</v>
          </cell>
          <cell r="N1161">
            <v>23</v>
          </cell>
          <cell r="O1161" t="e">
            <v>#N/A</v>
          </cell>
          <cell r="P1161">
            <v>0</v>
          </cell>
          <cell r="Q1161">
            <v>0</v>
          </cell>
          <cell r="R1161" t="e">
            <v>#N/A</v>
          </cell>
        </row>
        <row r="1162">
          <cell r="A1162">
            <v>0</v>
          </cell>
          <cell r="B1162">
            <v>0</v>
          </cell>
          <cell r="C1162" t="str">
            <v>Future</v>
          </cell>
          <cell r="D1162" t="e">
            <v>#N/A</v>
          </cell>
          <cell r="E1162">
            <v>-23.614624505928852</v>
          </cell>
          <cell r="F1162">
            <v>47.887351778655855</v>
          </cell>
          <cell r="G1162">
            <v>14.519762845850259</v>
          </cell>
          <cell r="H1162">
            <v>14.519762845850259</v>
          </cell>
          <cell r="I1162" t="e">
            <v>#N/A</v>
          </cell>
          <cell r="J1162" t="e">
            <v>#N/A</v>
          </cell>
          <cell r="K1162">
            <v>30</v>
          </cell>
          <cell r="L1162">
            <v>16</v>
          </cell>
          <cell r="M1162" t="e">
            <v>#N/A</v>
          </cell>
          <cell r="N1162">
            <v>23</v>
          </cell>
          <cell r="O1162" t="e">
            <v>#N/A</v>
          </cell>
          <cell r="P1162">
            <v>0</v>
          </cell>
          <cell r="Q1162">
            <v>0</v>
          </cell>
          <cell r="R1162" t="e">
            <v>#N/A</v>
          </cell>
        </row>
        <row r="1163">
          <cell r="A1163">
            <v>0</v>
          </cell>
          <cell r="B1163">
            <v>0</v>
          </cell>
          <cell r="C1163" t="str">
            <v>Future</v>
          </cell>
          <cell r="D1163" t="e">
            <v>#N/A</v>
          </cell>
          <cell r="E1163">
            <v>-23.682094861660076</v>
          </cell>
          <cell r="F1163">
            <v>47.938458498023444</v>
          </cell>
          <cell r="G1163">
            <v>14.515533596838402</v>
          </cell>
          <cell r="H1163">
            <v>14.515533596838402</v>
          </cell>
          <cell r="I1163" t="e">
            <v>#N/A</v>
          </cell>
          <cell r="J1163" t="e">
            <v>#N/A</v>
          </cell>
          <cell r="K1163">
            <v>30</v>
          </cell>
          <cell r="L1163">
            <v>16</v>
          </cell>
          <cell r="M1163" t="e">
            <v>#N/A</v>
          </cell>
          <cell r="N1163">
            <v>23</v>
          </cell>
          <cell r="O1163" t="e">
            <v>#N/A</v>
          </cell>
          <cell r="P1163">
            <v>0</v>
          </cell>
          <cell r="Q1163">
            <v>0</v>
          </cell>
          <cell r="R1163" t="e">
            <v>#N/A</v>
          </cell>
        </row>
        <row r="1164">
          <cell r="A1164">
            <v>0</v>
          </cell>
          <cell r="B1164">
            <v>0</v>
          </cell>
          <cell r="C1164" t="str">
            <v>Future</v>
          </cell>
          <cell r="D1164" t="e">
            <v>#N/A</v>
          </cell>
          <cell r="E1164">
            <v>-23.7495652173913</v>
          </cell>
          <cell r="F1164">
            <v>47.989565217391032</v>
          </cell>
          <cell r="G1164">
            <v>14.511304347826545</v>
          </cell>
          <cell r="H1164">
            <v>14.511304347826545</v>
          </cell>
          <cell r="I1164" t="e">
            <v>#N/A</v>
          </cell>
          <cell r="J1164" t="e">
            <v>#N/A</v>
          </cell>
          <cell r="K1164">
            <v>30</v>
          </cell>
          <cell r="L1164">
            <v>16</v>
          </cell>
          <cell r="M1164" t="e">
            <v>#N/A</v>
          </cell>
          <cell r="N1164">
            <v>23</v>
          </cell>
          <cell r="O1164" t="e">
            <v>#N/A</v>
          </cell>
          <cell r="P1164">
            <v>0</v>
          </cell>
          <cell r="Q1164">
            <v>0</v>
          </cell>
          <cell r="R1164" t="e">
            <v>#N/A</v>
          </cell>
        </row>
        <row r="1165">
          <cell r="A1165">
            <v>0</v>
          </cell>
          <cell r="B1165">
            <v>0</v>
          </cell>
          <cell r="C1165" t="str">
            <v>Future</v>
          </cell>
          <cell r="D1165" t="e">
            <v>#N/A</v>
          </cell>
          <cell r="E1165">
            <v>-23.817035573122524</v>
          </cell>
          <cell r="F1165">
            <v>48.040671936758621</v>
          </cell>
          <cell r="G1165">
            <v>14.507075098814688</v>
          </cell>
          <cell r="H1165">
            <v>14.507075098814688</v>
          </cell>
          <cell r="I1165" t="e">
            <v>#N/A</v>
          </cell>
          <cell r="J1165" t="e">
            <v>#N/A</v>
          </cell>
          <cell r="K1165">
            <v>30</v>
          </cell>
          <cell r="L1165">
            <v>16</v>
          </cell>
          <cell r="M1165" t="e">
            <v>#N/A</v>
          </cell>
          <cell r="N1165">
            <v>23</v>
          </cell>
          <cell r="O1165" t="e">
            <v>#N/A</v>
          </cell>
          <cell r="P1165">
            <v>0</v>
          </cell>
          <cell r="Q1165">
            <v>0</v>
          </cell>
          <cell r="R1165" t="e">
            <v>#N/A</v>
          </cell>
        </row>
        <row r="1166">
          <cell r="A1166">
            <v>0</v>
          </cell>
          <cell r="B1166">
            <v>0</v>
          </cell>
          <cell r="C1166" t="str">
            <v>Future</v>
          </cell>
          <cell r="D1166" t="e">
            <v>#N/A</v>
          </cell>
          <cell r="E1166">
            <v>-23.884505928853748</v>
          </cell>
          <cell r="F1166">
            <v>48.091778656126209</v>
          </cell>
          <cell r="G1166">
            <v>14.502845849802831</v>
          </cell>
          <cell r="H1166">
            <v>14.502845849802831</v>
          </cell>
          <cell r="I1166" t="e">
            <v>#N/A</v>
          </cell>
          <cell r="J1166" t="e">
            <v>#N/A</v>
          </cell>
          <cell r="K1166">
            <v>30</v>
          </cell>
          <cell r="L1166">
            <v>16</v>
          </cell>
          <cell r="M1166" t="e">
            <v>#N/A</v>
          </cell>
          <cell r="N1166">
            <v>23</v>
          </cell>
          <cell r="O1166" t="e">
            <v>#N/A</v>
          </cell>
          <cell r="P1166">
            <v>0</v>
          </cell>
          <cell r="Q1166">
            <v>0</v>
          </cell>
          <cell r="R1166" t="e">
            <v>#N/A</v>
          </cell>
        </row>
        <row r="1167">
          <cell r="A1167">
            <v>0</v>
          </cell>
          <cell r="B1167">
            <v>0</v>
          </cell>
          <cell r="C1167" t="str">
            <v>Future</v>
          </cell>
          <cell r="D1167" t="e">
            <v>#N/A</v>
          </cell>
          <cell r="E1167">
            <v>-23.951976284584973</v>
          </cell>
          <cell r="F1167">
            <v>48.142885375493798</v>
          </cell>
          <cell r="G1167">
            <v>14.498616600790974</v>
          </cell>
          <cell r="H1167">
            <v>14.498616600790974</v>
          </cell>
          <cell r="I1167" t="e">
            <v>#N/A</v>
          </cell>
          <cell r="J1167" t="e">
            <v>#N/A</v>
          </cell>
          <cell r="K1167">
            <v>30</v>
          </cell>
          <cell r="L1167">
            <v>16</v>
          </cell>
          <cell r="M1167" t="e">
            <v>#N/A</v>
          </cell>
          <cell r="N1167">
            <v>23</v>
          </cell>
          <cell r="O1167" t="e">
            <v>#N/A</v>
          </cell>
          <cell r="P1167">
            <v>0</v>
          </cell>
          <cell r="Q1167">
            <v>0</v>
          </cell>
          <cell r="R1167" t="e">
            <v>#N/A</v>
          </cell>
        </row>
        <row r="1168">
          <cell r="A1168">
            <v>0</v>
          </cell>
          <cell r="B1168">
            <v>0</v>
          </cell>
          <cell r="C1168" t="str">
            <v>Future</v>
          </cell>
          <cell r="D1168" t="e">
            <v>#N/A</v>
          </cell>
          <cell r="E1168">
            <v>-24.019446640316197</v>
          </cell>
          <cell r="F1168">
            <v>48.193992094861386</v>
          </cell>
          <cell r="G1168">
            <v>14.494387351779118</v>
          </cell>
          <cell r="H1168">
            <v>14.494387351779118</v>
          </cell>
          <cell r="I1168" t="e">
            <v>#N/A</v>
          </cell>
          <cell r="J1168" t="e">
            <v>#N/A</v>
          </cell>
          <cell r="K1168">
            <v>30</v>
          </cell>
          <cell r="L1168">
            <v>16</v>
          </cell>
          <cell r="M1168" t="e">
            <v>#N/A</v>
          </cell>
          <cell r="N1168">
            <v>23</v>
          </cell>
          <cell r="O1168" t="e">
            <v>#N/A</v>
          </cell>
          <cell r="P1168">
            <v>0</v>
          </cell>
          <cell r="Q1168">
            <v>0</v>
          </cell>
          <cell r="R1168" t="e">
            <v>#N/A</v>
          </cell>
        </row>
        <row r="1169">
          <cell r="A1169">
            <v>0</v>
          </cell>
          <cell r="B1169">
            <v>0</v>
          </cell>
          <cell r="C1169" t="str">
            <v>Future</v>
          </cell>
          <cell r="D1169" t="e">
            <v>#N/A</v>
          </cell>
          <cell r="E1169">
            <v>-24.086916996047421</v>
          </cell>
          <cell r="F1169">
            <v>48.245098814228975</v>
          </cell>
          <cell r="G1169">
            <v>14.490158102767261</v>
          </cell>
          <cell r="H1169">
            <v>14.490158102767261</v>
          </cell>
          <cell r="I1169" t="e">
            <v>#N/A</v>
          </cell>
          <cell r="J1169" t="e">
            <v>#N/A</v>
          </cell>
          <cell r="K1169">
            <v>30</v>
          </cell>
          <cell r="L1169">
            <v>16</v>
          </cell>
          <cell r="M1169" t="e">
            <v>#N/A</v>
          </cell>
          <cell r="N1169">
            <v>23</v>
          </cell>
          <cell r="O1169" t="e">
            <v>#N/A</v>
          </cell>
          <cell r="P1169">
            <v>0</v>
          </cell>
          <cell r="Q1169">
            <v>0</v>
          </cell>
          <cell r="R1169" t="e">
            <v>#N/A</v>
          </cell>
        </row>
        <row r="1170">
          <cell r="A1170">
            <v>0</v>
          </cell>
          <cell r="B1170">
            <v>0</v>
          </cell>
          <cell r="C1170" t="str">
            <v>Future</v>
          </cell>
          <cell r="D1170" t="e">
            <v>#N/A</v>
          </cell>
          <cell r="E1170">
            <v>-24.154387351778645</v>
          </cell>
          <cell r="F1170">
            <v>48.296205533596563</v>
          </cell>
          <cell r="G1170">
            <v>14.485928853755404</v>
          </cell>
          <cell r="H1170">
            <v>14.485928853755404</v>
          </cell>
          <cell r="I1170" t="e">
            <v>#N/A</v>
          </cell>
          <cell r="J1170" t="e">
            <v>#N/A</v>
          </cell>
          <cell r="K1170">
            <v>30</v>
          </cell>
          <cell r="L1170">
            <v>16</v>
          </cell>
          <cell r="M1170" t="e">
            <v>#N/A</v>
          </cell>
          <cell r="N1170">
            <v>23</v>
          </cell>
          <cell r="O1170" t="e">
            <v>#N/A</v>
          </cell>
          <cell r="P1170">
            <v>0</v>
          </cell>
          <cell r="Q1170">
            <v>0</v>
          </cell>
          <cell r="R1170" t="e">
            <v>#N/A</v>
          </cell>
        </row>
        <row r="1171">
          <cell r="A1171">
            <v>0</v>
          </cell>
          <cell r="B1171">
            <v>0</v>
          </cell>
          <cell r="C1171" t="str">
            <v>Future</v>
          </cell>
          <cell r="D1171" t="e">
            <v>#N/A</v>
          </cell>
          <cell r="E1171">
            <v>-24.221857707509869</v>
          </cell>
          <cell r="F1171">
            <v>48.347312252964151</v>
          </cell>
          <cell r="G1171">
            <v>14.481699604743547</v>
          </cell>
          <cell r="H1171">
            <v>14.481699604743547</v>
          </cell>
          <cell r="I1171" t="e">
            <v>#N/A</v>
          </cell>
          <cell r="J1171" t="e">
            <v>#N/A</v>
          </cell>
          <cell r="K1171">
            <v>30</v>
          </cell>
          <cell r="L1171">
            <v>16</v>
          </cell>
          <cell r="M1171" t="e">
            <v>#N/A</v>
          </cell>
          <cell r="N1171">
            <v>23</v>
          </cell>
          <cell r="O1171" t="e">
            <v>#N/A</v>
          </cell>
          <cell r="P1171">
            <v>0</v>
          </cell>
          <cell r="Q1171">
            <v>0</v>
          </cell>
          <cell r="R1171" t="e">
            <v>#N/A</v>
          </cell>
        </row>
        <row r="1172">
          <cell r="A1172">
            <v>0</v>
          </cell>
          <cell r="B1172">
            <v>0</v>
          </cell>
          <cell r="C1172" t="str">
            <v>Future</v>
          </cell>
          <cell r="D1172" t="e">
            <v>#N/A</v>
          </cell>
          <cell r="E1172">
            <v>-24.289328063241094</v>
          </cell>
          <cell r="F1172">
            <v>48.39841897233174</v>
          </cell>
          <cell r="G1172">
            <v>14.47747035573169</v>
          </cell>
          <cell r="H1172">
            <v>14.47747035573169</v>
          </cell>
          <cell r="I1172" t="e">
            <v>#N/A</v>
          </cell>
          <cell r="J1172" t="e">
            <v>#N/A</v>
          </cell>
          <cell r="K1172">
            <v>30</v>
          </cell>
          <cell r="L1172">
            <v>16</v>
          </cell>
          <cell r="M1172" t="e">
            <v>#N/A</v>
          </cell>
          <cell r="N1172">
            <v>23</v>
          </cell>
          <cell r="O1172" t="e">
            <v>#N/A</v>
          </cell>
          <cell r="P1172">
            <v>0</v>
          </cell>
          <cell r="Q1172">
            <v>0</v>
          </cell>
          <cell r="R1172" t="e">
            <v>#N/A</v>
          </cell>
        </row>
        <row r="1173">
          <cell r="A1173">
            <v>0</v>
          </cell>
          <cell r="B1173">
            <v>0</v>
          </cell>
          <cell r="C1173" t="str">
            <v>Future</v>
          </cell>
          <cell r="D1173" t="e">
            <v>#N/A</v>
          </cell>
          <cell r="E1173">
            <v>-24.356798418972318</v>
          </cell>
          <cell r="F1173">
            <v>48.449525691699328</v>
          </cell>
          <cell r="G1173">
            <v>14.473241106719833</v>
          </cell>
          <cell r="H1173">
            <v>14.473241106719833</v>
          </cell>
          <cell r="I1173" t="e">
            <v>#N/A</v>
          </cell>
          <cell r="J1173" t="e">
            <v>#N/A</v>
          </cell>
          <cell r="K1173">
            <v>30</v>
          </cell>
          <cell r="L1173">
            <v>16</v>
          </cell>
          <cell r="M1173" t="e">
            <v>#N/A</v>
          </cell>
          <cell r="N1173">
            <v>23</v>
          </cell>
          <cell r="O1173" t="e">
            <v>#N/A</v>
          </cell>
          <cell r="P1173">
            <v>0</v>
          </cell>
          <cell r="Q1173">
            <v>0</v>
          </cell>
          <cell r="R1173" t="e">
            <v>#N/A</v>
          </cell>
        </row>
        <row r="1174">
          <cell r="A1174">
            <v>0</v>
          </cell>
          <cell r="B1174">
            <v>0</v>
          </cell>
          <cell r="C1174" t="str">
            <v>Future</v>
          </cell>
          <cell r="D1174" t="e">
            <v>#N/A</v>
          </cell>
          <cell r="E1174">
            <v>-24.424268774703542</v>
          </cell>
          <cell r="F1174">
            <v>48.500632411066917</v>
          </cell>
          <cell r="G1174">
            <v>14.469011857707976</v>
          </cell>
          <cell r="H1174">
            <v>14.469011857707976</v>
          </cell>
          <cell r="I1174" t="e">
            <v>#N/A</v>
          </cell>
          <cell r="J1174" t="e">
            <v>#N/A</v>
          </cell>
          <cell r="K1174">
            <v>30</v>
          </cell>
          <cell r="L1174">
            <v>16</v>
          </cell>
          <cell r="M1174" t="e">
            <v>#N/A</v>
          </cell>
          <cell r="N1174">
            <v>23</v>
          </cell>
          <cell r="O1174" t="e">
            <v>#N/A</v>
          </cell>
          <cell r="P1174">
            <v>0</v>
          </cell>
          <cell r="Q1174">
            <v>0</v>
          </cell>
          <cell r="R1174" t="e">
            <v>#N/A</v>
          </cell>
        </row>
        <row r="1175">
          <cell r="A1175">
            <v>0</v>
          </cell>
          <cell r="B1175">
            <v>0</v>
          </cell>
          <cell r="C1175" t="str">
            <v>Future</v>
          </cell>
          <cell r="D1175" t="e">
            <v>#N/A</v>
          </cell>
          <cell r="E1175">
            <v>-24.491739130434766</v>
          </cell>
          <cell r="F1175">
            <v>48.551739130434505</v>
          </cell>
          <cell r="G1175">
            <v>14.464782608696119</v>
          </cell>
          <cell r="H1175">
            <v>14.464782608696119</v>
          </cell>
          <cell r="I1175" t="e">
            <v>#N/A</v>
          </cell>
          <cell r="J1175" t="e">
            <v>#N/A</v>
          </cell>
          <cell r="K1175">
            <v>30</v>
          </cell>
          <cell r="L1175">
            <v>16</v>
          </cell>
          <cell r="M1175" t="e">
            <v>#N/A</v>
          </cell>
          <cell r="N1175">
            <v>23</v>
          </cell>
          <cell r="O1175" t="e">
            <v>#N/A</v>
          </cell>
          <cell r="P1175">
            <v>0</v>
          </cell>
          <cell r="Q1175">
            <v>0</v>
          </cell>
          <cell r="R1175" t="e">
            <v>#N/A</v>
          </cell>
        </row>
        <row r="1176">
          <cell r="A1176">
            <v>0</v>
          </cell>
          <cell r="B1176">
            <v>0</v>
          </cell>
          <cell r="C1176" t="str">
            <v>Future</v>
          </cell>
          <cell r="D1176" t="e">
            <v>#N/A</v>
          </cell>
          <cell r="E1176">
            <v>-24.55920948616599</v>
          </cell>
          <cell r="F1176">
            <v>48.602845849802094</v>
          </cell>
          <cell r="G1176">
            <v>14.460553359684262</v>
          </cell>
          <cell r="H1176">
            <v>14.460553359684262</v>
          </cell>
          <cell r="I1176" t="e">
            <v>#N/A</v>
          </cell>
          <cell r="J1176" t="e">
            <v>#N/A</v>
          </cell>
          <cell r="K1176">
            <v>30</v>
          </cell>
          <cell r="L1176">
            <v>16</v>
          </cell>
          <cell r="M1176" t="e">
            <v>#N/A</v>
          </cell>
          <cell r="N1176">
            <v>23</v>
          </cell>
          <cell r="O1176" t="e">
            <v>#N/A</v>
          </cell>
          <cell r="P1176">
            <v>0</v>
          </cell>
          <cell r="Q1176">
            <v>0</v>
          </cell>
          <cell r="R1176" t="e">
            <v>#N/A</v>
          </cell>
        </row>
        <row r="1177">
          <cell r="A1177">
            <v>0</v>
          </cell>
          <cell r="B1177">
            <v>0</v>
          </cell>
          <cell r="C1177" t="str">
            <v>Future</v>
          </cell>
          <cell r="D1177" t="e">
            <v>#N/A</v>
          </cell>
          <cell r="E1177">
            <v>-24.626679841897214</v>
          </cell>
          <cell r="F1177">
            <v>48.653952569169682</v>
          </cell>
          <cell r="G1177">
            <v>14.456324110672405</v>
          </cell>
          <cell r="H1177">
            <v>14.456324110672405</v>
          </cell>
          <cell r="I1177" t="e">
            <v>#N/A</v>
          </cell>
          <cell r="J1177" t="e">
            <v>#N/A</v>
          </cell>
          <cell r="K1177">
            <v>30</v>
          </cell>
          <cell r="L1177">
            <v>16</v>
          </cell>
          <cell r="M1177" t="e">
            <v>#N/A</v>
          </cell>
          <cell r="N1177">
            <v>23</v>
          </cell>
          <cell r="O1177" t="e">
            <v>#N/A</v>
          </cell>
          <cell r="P1177">
            <v>0</v>
          </cell>
          <cell r="Q1177">
            <v>0</v>
          </cell>
          <cell r="R1177" t="e">
            <v>#N/A</v>
          </cell>
        </row>
        <row r="1178">
          <cell r="A1178">
            <v>0</v>
          </cell>
          <cell r="B1178">
            <v>0</v>
          </cell>
          <cell r="C1178" t="str">
            <v>Future</v>
          </cell>
          <cell r="D1178" t="e">
            <v>#N/A</v>
          </cell>
          <cell r="E1178">
            <v>-24.694150197628439</v>
          </cell>
          <cell r="F1178">
            <v>48.705059288537271</v>
          </cell>
          <cell r="G1178">
            <v>14.452094861660548</v>
          </cell>
          <cell r="H1178">
            <v>14.452094861660548</v>
          </cell>
          <cell r="I1178" t="e">
            <v>#N/A</v>
          </cell>
          <cell r="J1178" t="e">
            <v>#N/A</v>
          </cell>
          <cell r="K1178">
            <v>30</v>
          </cell>
          <cell r="L1178">
            <v>16</v>
          </cell>
          <cell r="M1178" t="e">
            <v>#N/A</v>
          </cell>
          <cell r="N1178">
            <v>23</v>
          </cell>
          <cell r="O1178" t="e">
            <v>#N/A</v>
          </cell>
          <cell r="P1178">
            <v>0</v>
          </cell>
          <cell r="Q1178">
            <v>0</v>
          </cell>
          <cell r="R1178" t="e">
            <v>#N/A</v>
          </cell>
        </row>
        <row r="1179">
          <cell r="A1179">
            <v>0</v>
          </cell>
          <cell r="B1179">
            <v>0</v>
          </cell>
          <cell r="C1179" t="str">
            <v>Future</v>
          </cell>
          <cell r="D1179" t="e">
            <v>#N/A</v>
          </cell>
          <cell r="E1179">
            <v>-24.761620553359663</v>
          </cell>
          <cell r="F1179">
            <v>48.756166007904859</v>
          </cell>
          <cell r="G1179">
            <v>14.447865612648691</v>
          </cell>
          <cell r="H1179">
            <v>14.447865612648691</v>
          </cell>
          <cell r="I1179" t="e">
            <v>#N/A</v>
          </cell>
          <cell r="J1179" t="e">
            <v>#N/A</v>
          </cell>
          <cell r="K1179">
            <v>30</v>
          </cell>
          <cell r="L1179">
            <v>16</v>
          </cell>
          <cell r="M1179" t="e">
            <v>#N/A</v>
          </cell>
          <cell r="N1179">
            <v>23</v>
          </cell>
          <cell r="O1179" t="e">
            <v>#N/A</v>
          </cell>
          <cell r="P1179">
            <v>0</v>
          </cell>
          <cell r="Q1179">
            <v>0</v>
          </cell>
          <cell r="R1179" t="e">
            <v>#N/A</v>
          </cell>
        </row>
        <row r="1180">
          <cell r="A1180">
            <v>0</v>
          </cell>
          <cell r="B1180">
            <v>0</v>
          </cell>
          <cell r="C1180" t="str">
            <v>Future</v>
          </cell>
          <cell r="D1180" t="e">
            <v>#N/A</v>
          </cell>
          <cell r="E1180">
            <v>-24.829090909090887</v>
          </cell>
          <cell r="F1180">
            <v>48.807272727272448</v>
          </cell>
          <cell r="G1180">
            <v>14.443636363636834</v>
          </cell>
          <cell r="H1180">
            <v>14.443636363636834</v>
          </cell>
          <cell r="I1180" t="e">
            <v>#N/A</v>
          </cell>
          <cell r="J1180" t="e">
            <v>#N/A</v>
          </cell>
          <cell r="K1180">
            <v>30</v>
          </cell>
          <cell r="L1180">
            <v>16</v>
          </cell>
          <cell r="M1180" t="e">
            <v>#N/A</v>
          </cell>
          <cell r="N1180">
            <v>23</v>
          </cell>
          <cell r="O1180" t="e">
            <v>#N/A</v>
          </cell>
          <cell r="P1180">
            <v>0</v>
          </cell>
          <cell r="Q1180">
            <v>0</v>
          </cell>
          <cell r="R1180" t="e">
            <v>#N/A</v>
          </cell>
        </row>
        <row r="1181">
          <cell r="A1181">
            <v>0</v>
          </cell>
          <cell r="B1181">
            <v>0</v>
          </cell>
          <cell r="C1181" t="str">
            <v>Future</v>
          </cell>
          <cell r="D1181" t="e">
            <v>#N/A</v>
          </cell>
          <cell r="E1181">
            <v>-24.896561264822111</v>
          </cell>
          <cell r="F1181">
            <v>48.858379446640036</v>
          </cell>
          <cell r="G1181">
            <v>14.439407114624977</v>
          </cell>
          <cell r="H1181">
            <v>14.439407114624977</v>
          </cell>
          <cell r="I1181" t="e">
            <v>#N/A</v>
          </cell>
          <cell r="J1181" t="e">
            <v>#N/A</v>
          </cell>
          <cell r="K1181">
            <v>30</v>
          </cell>
          <cell r="L1181">
            <v>16</v>
          </cell>
          <cell r="M1181" t="e">
            <v>#N/A</v>
          </cell>
          <cell r="N1181">
            <v>23</v>
          </cell>
          <cell r="O1181" t="e">
            <v>#N/A</v>
          </cell>
          <cell r="P1181">
            <v>0</v>
          </cell>
          <cell r="Q1181">
            <v>0</v>
          </cell>
          <cell r="R1181" t="e">
            <v>#N/A</v>
          </cell>
        </row>
        <row r="1182">
          <cell r="A1182">
            <v>0</v>
          </cell>
          <cell r="B1182">
            <v>0</v>
          </cell>
          <cell r="C1182" t="str">
            <v>Future</v>
          </cell>
          <cell r="D1182" t="e">
            <v>#N/A</v>
          </cell>
          <cell r="E1182">
            <v>-24.964031620553335</v>
          </cell>
          <cell r="F1182">
            <v>48.909486166007625</v>
          </cell>
          <cell r="G1182">
            <v>14.43517786561312</v>
          </cell>
          <cell r="H1182">
            <v>14.43517786561312</v>
          </cell>
          <cell r="I1182" t="e">
            <v>#N/A</v>
          </cell>
          <cell r="J1182" t="e">
            <v>#N/A</v>
          </cell>
          <cell r="K1182">
            <v>30</v>
          </cell>
          <cell r="L1182">
            <v>16</v>
          </cell>
          <cell r="M1182" t="e">
            <v>#N/A</v>
          </cell>
          <cell r="N1182">
            <v>23</v>
          </cell>
          <cell r="O1182" t="e">
            <v>#N/A</v>
          </cell>
          <cell r="P1182">
            <v>0</v>
          </cell>
          <cell r="Q1182">
            <v>0</v>
          </cell>
          <cell r="R1182" t="e">
            <v>#N/A</v>
          </cell>
        </row>
        <row r="1183">
          <cell r="A1183">
            <v>0</v>
          </cell>
          <cell r="B1183">
            <v>0</v>
          </cell>
          <cell r="C1183" t="str">
            <v>Future</v>
          </cell>
          <cell r="D1183" t="e">
            <v>#N/A</v>
          </cell>
          <cell r="E1183">
            <v>-25.031501976284559</v>
          </cell>
          <cell r="F1183">
            <v>48.960592885375213</v>
          </cell>
          <cell r="G1183">
            <v>14.430948616601263</v>
          </cell>
          <cell r="H1183">
            <v>14.430948616601263</v>
          </cell>
          <cell r="I1183" t="e">
            <v>#N/A</v>
          </cell>
          <cell r="J1183" t="e">
            <v>#N/A</v>
          </cell>
          <cell r="K1183">
            <v>30</v>
          </cell>
          <cell r="L1183">
            <v>16</v>
          </cell>
          <cell r="M1183" t="e">
            <v>#N/A</v>
          </cell>
          <cell r="N1183">
            <v>23</v>
          </cell>
          <cell r="O1183" t="e">
            <v>#N/A</v>
          </cell>
          <cell r="P1183">
            <v>0</v>
          </cell>
          <cell r="Q1183">
            <v>0</v>
          </cell>
          <cell r="R1183" t="e">
            <v>#N/A</v>
          </cell>
        </row>
        <row r="1184">
          <cell r="A1184">
            <v>0</v>
          </cell>
          <cell r="B1184">
            <v>0</v>
          </cell>
          <cell r="C1184" t="str">
            <v>Future</v>
          </cell>
          <cell r="D1184" t="e">
            <v>#N/A</v>
          </cell>
          <cell r="E1184">
            <v>-25.098972332015784</v>
          </cell>
          <cell r="F1184">
            <v>49.011699604742802</v>
          </cell>
          <cell r="G1184">
            <v>14.426719367589406</v>
          </cell>
          <cell r="H1184">
            <v>14.426719367589406</v>
          </cell>
          <cell r="I1184" t="e">
            <v>#N/A</v>
          </cell>
          <cell r="J1184" t="e">
            <v>#N/A</v>
          </cell>
          <cell r="K1184">
            <v>30</v>
          </cell>
          <cell r="L1184">
            <v>16</v>
          </cell>
          <cell r="M1184" t="e">
            <v>#N/A</v>
          </cell>
          <cell r="N1184">
            <v>23</v>
          </cell>
          <cell r="O1184" t="e">
            <v>#N/A</v>
          </cell>
          <cell r="P1184">
            <v>0</v>
          </cell>
          <cell r="Q1184">
            <v>0</v>
          </cell>
          <cell r="R1184" t="e">
            <v>#N/A</v>
          </cell>
        </row>
        <row r="1185">
          <cell r="A1185">
            <v>0</v>
          </cell>
          <cell r="B1185">
            <v>0</v>
          </cell>
          <cell r="C1185" t="str">
            <v>Future</v>
          </cell>
          <cell r="D1185" t="e">
            <v>#N/A</v>
          </cell>
          <cell r="E1185">
            <v>-25.166442687747008</v>
          </cell>
          <cell r="F1185">
            <v>49.06280632411039</v>
          </cell>
          <cell r="G1185">
            <v>14.422490118577549</v>
          </cell>
          <cell r="H1185">
            <v>14.422490118577549</v>
          </cell>
          <cell r="I1185" t="e">
            <v>#N/A</v>
          </cell>
          <cell r="J1185" t="e">
            <v>#N/A</v>
          </cell>
          <cell r="K1185">
            <v>30</v>
          </cell>
          <cell r="L1185">
            <v>16</v>
          </cell>
          <cell r="M1185" t="e">
            <v>#N/A</v>
          </cell>
          <cell r="N1185">
            <v>23</v>
          </cell>
          <cell r="O1185" t="e">
            <v>#N/A</v>
          </cell>
          <cell r="P1185">
            <v>0</v>
          </cell>
          <cell r="Q1185">
            <v>0</v>
          </cell>
          <cell r="R1185" t="e">
            <v>#N/A</v>
          </cell>
        </row>
        <row r="1186">
          <cell r="A1186">
            <v>0</v>
          </cell>
          <cell r="B1186">
            <v>0</v>
          </cell>
          <cell r="C1186" t="str">
            <v>Future</v>
          </cell>
          <cell r="D1186" t="e">
            <v>#N/A</v>
          </cell>
          <cell r="E1186">
            <v>-25.233913043478232</v>
          </cell>
          <cell r="F1186">
            <v>49.113913043477979</v>
          </cell>
          <cell r="G1186">
            <v>14.418260869565692</v>
          </cell>
          <cell r="H1186">
            <v>14.418260869565692</v>
          </cell>
          <cell r="I1186" t="e">
            <v>#N/A</v>
          </cell>
          <cell r="J1186" t="e">
            <v>#N/A</v>
          </cell>
          <cell r="K1186">
            <v>30</v>
          </cell>
          <cell r="L1186">
            <v>16</v>
          </cell>
          <cell r="M1186" t="e">
            <v>#N/A</v>
          </cell>
          <cell r="N1186">
            <v>23</v>
          </cell>
          <cell r="O1186" t="e">
            <v>#N/A</v>
          </cell>
          <cell r="P1186">
            <v>0</v>
          </cell>
          <cell r="Q1186">
            <v>0</v>
          </cell>
          <cell r="R1186" t="e">
            <v>#N/A</v>
          </cell>
        </row>
        <row r="1187">
          <cell r="A1187">
            <v>0</v>
          </cell>
          <cell r="B1187">
            <v>0</v>
          </cell>
          <cell r="C1187" t="str">
            <v>Future</v>
          </cell>
          <cell r="D1187" t="e">
            <v>#N/A</v>
          </cell>
          <cell r="E1187">
            <v>-25.301383399209456</v>
          </cell>
          <cell r="F1187">
            <v>49.165019762845567</v>
          </cell>
          <cell r="G1187">
            <v>14.414031620553835</v>
          </cell>
          <cell r="H1187">
            <v>14.414031620553835</v>
          </cell>
          <cell r="I1187" t="e">
            <v>#N/A</v>
          </cell>
          <cell r="J1187" t="e">
            <v>#N/A</v>
          </cell>
          <cell r="K1187">
            <v>30</v>
          </cell>
          <cell r="L1187">
            <v>16</v>
          </cell>
          <cell r="M1187" t="e">
            <v>#N/A</v>
          </cell>
          <cell r="N1187">
            <v>23</v>
          </cell>
          <cell r="O1187" t="e">
            <v>#N/A</v>
          </cell>
          <cell r="P1187">
            <v>0</v>
          </cell>
          <cell r="Q1187">
            <v>0</v>
          </cell>
          <cell r="R1187" t="e">
            <v>#N/A</v>
          </cell>
        </row>
        <row r="1188">
          <cell r="A1188">
            <v>0</v>
          </cell>
          <cell r="B1188">
            <v>0</v>
          </cell>
          <cell r="C1188" t="str">
            <v>Future</v>
          </cell>
          <cell r="D1188" t="e">
            <v>#N/A</v>
          </cell>
          <cell r="E1188">
            <v>-25.36885375494068</v>
          </cell>
          <cell r="F1188">
            <v>49.216126482213156</v>
          </cell>
          <cell r="G1188">
            <v>14.409802371541979</v>
          </cell>
          <cell r="H1188">
            <v>14.409802371541979</v>
          </cell>
          <cell r="I1188" t="e">
            <v>#N/A</v>
          </cell>
          <cell r="J1188" t="e">
            <v>#N/A</v>
          </cell>
          <cell r="K1188">
            <v>30</v>
          </cell>
          <cell r="L1188">
            <v>16</v>
          </cell>
          <cell r="M1188" t="e">
            <v>#N/A</v>
          </cell>
          <cell r="N1188">
            <v>23</v>
          </cell>
          <cell r="O1188" t="e">
            <v>#N/A</v>
          </cell>
          <cell r="P1188">
            <v>0</v>
          </cell>
          <cell r="Q1188">
            <v>0</v>
          </cell>
          <cell r="R1188" t="e">
            <v>#N/A</v>
          </cell>
        </row>
        <row r="1189">
          <cell r="A1189">
            <v>0</v>
          </cell>
          <cell r="B1189">
            <v>0</v>
          </cell>
          <cell r="C1189" t="str">
            <v>Future</v>
          </cell>
          <cell r="D1189" t="e">
            <v>#N/A</v>
          </cell>
          <cell r="E1189">
            <v>-25.436324110671904</v>
          </cell>
          <cell r="F1189">
            <v>49.267233201580744</v>
          </cell>
          <cell r="G1189">
            <v>14.405573122530122</v>
          </cell>
          <cell r="H1189">
            <v>14.405573122530122</v>
          </cell>
          <cell r="I1189" t="e">
            <v>#N/A</v>
          </cell>
          <cell r="J1189" t="e">
            <v>#N/A</v>
          </cell>
          <cell r="K1189">
            <v>30</v>
          </cell>
          <cell r="L1189">
            <v>16</v>
          </cell>
          <cell r="M1189" t="e">
            <v>#N/A</v>
          </cell>
          <cell r="N1189">
            <v>23</v>
          </cell>
          <cell r="O1189" t="e">
            <v>#N/A</v>
          </cell>
          <cell r="P1189">
            <v>0</v>
          </cell>
          <cell r="Q1189">
            <v>0</v>
          </cell>
          <cell r="R1189" t="e">
            <v>#N/A</v>
          </cell>
        </row>
        <row r="1190">
          <cell r="A1190">
            <v>0</v>
          </cell>
          <cell r="B1190">
            <v>0</v>
          </cell>
          <cell r="C1190" t="str">
            <v>Future</v>
          </cell>
          <cell r="D1190" t="e">
            <v>#N/A</v>
          </cell>
          <cell r="E1190">
            <v>-25.503794466403129</v>
          </cell>
          <cell r="F1190">
            <v>49.318339920948333</v>
          </cell>
          <cell r="G1190">
            <v>14.401343873518265</v>
          </cell>
          <cell r="H1190">
            <v>14.401343873518265</v>
          </cell>
          <cell r="I1190" t="e">
            <v>#N/A</v>
          </cell>
          <cell r="J1190" t="e">
            <v>#N/A</v>
          </cell>
          <cell r="K1190">
            <v>30</v>
          </cell>
          <cell r="L1190">
            <v>16</v>
          </cell>
          <cell r="M1190" t="e">
            <v>#N/A</v>
          </cell>
          <cell r="N1190">
            <v>23</v>
          </cell>
          <cell r="O1190" t="e">
            <v>#N/A</v>
          </cell>
          <cell r="P1190">
            <v>0</v>
          </cell>
          <cell r="Q1190">
            <v>0</v>
          </cell>
          <cell r="R1190" t="e">
            <v>#N/A</v>
          </cell>
        </row>
        <row r="1191">
          <cell r="A1191">
            <v>0</v>
          </cell>
          <cell r="B1191">
            <v>0</v>
          </cell>
          <cell r="C1191" t="str">
            <v>Future</v>
          </cell>
          <cell r="D1191" t="e">
            <v>#N/A</v>
          </cell>
          <cell r="E1191">
            <v>-25.571264822134353</v>
          </cell>
          <cell r="F1191">
            <v>49.369446640315921</v>
          </cell>
          <cell r="G1191">
            <v>14.397114624506408</v>
          </cell>
          <cell r="H1191">
            <v>14.397114624506408</v>
          </cell>
          <cell r="I1191" t="e">
            <v>#N/A</v>
          </cell>
          <cell r="J1191" t="e">
            <v>#N/A</v>
          </cell>
          <cell r="K1191">
            <v>30</v>
          </cell>
          <cell r="L1191">
            <v>16</v>
          </cell>
          <cell r="M1191" t="e">
            <v>#N/A</v>
          </cell>
          <cell r="N1191">
            <v>23</v>
          </cell>
          <cell r="O1191" t="e">
            <v>#N/A</v>
          </cell>
          <cell r="P1191">
            <v>0</v>
          </cell>
          <cell r="Q1191">
            <v>0</v>
          </cell>
          <cell r="R1191" t="e">
            <v>#N/A</v>
          </cell>
        </row>
        <row r="1192">
          <cell r="A1192">
            <v>0</v>
          </cell>
          <cell r="B1192">
            <v>0</v>
          </cell>
          <cell r="C1192" t="str">
            <v>Future</v>
          </cell>
          <cell r="D1192" t="e">
            <v>#N/A</v>
          </cell>
          <cell r="E1192">
            <v>-25.638735177865577</v>
          </cell>
          <cell r="F1192">
            <v>49.42055335968351</v>
          </cell>
          <cell r="G1192">
            <v>14.392885375494551</v>
          </cell>
          <cell r="H1192">
            <v>14.392885375494551</v>
          </cell>
          <cell r="I1192" t="e">
            <v>#N/A</v>
          </cell>
          <cell r="J1192" t="e">
            <v>#N/A</v>
          </cell>
          <cell r="K1192">
            <v>30</v>
          </cell>
          <cell r="L1192">
            <v>16</v>
          </cell>
          <cell r="M1192" t="e">
            <v>#N/A</v>
          </cell>
          <cell r="N1192">
            <v>23</v>
          </cell>
          <cell r="O1192" t="e">
            <v>#N/A</v>
          </cell>
          <cell r="P1192">
            <v>0</v>
          </cell>
          <cell r="Q1192">
            <v>0</v>
          </cell>
          <cell r="R1192" t="e">
            <v>#N/A</v>
          </cell>
        </row>
        <row r="1193">
          <cell r="A1193">
            <v>0</v>
          </cell>
          <cell r="B1193">
            <v>0</v>
          </cell>
          <cell r="C1193" t="str">
            <v>Future</v>
          </cell>
          <cell r="D1193" t="e">
            <v>#N/A</v>
          </cell>
          <cell r="E1193">
            <v>-25.706205533596801</v>
          </cell>
          <cell r="F1193">
            <v>49.471660079051098</v>
          </cell>
          <cell r="G1193">
            <v>14.388656126482694</v>
          </cell>
          <cell r="H1193">
            <v>14.388656126482694</v>
          </cell>
          <cell r="I1193" t="e">
            <v>#N/A</v>
          </cell>
          <cell r="J1193" t="e">
            <v>#N/A</v>
          </cell>
          <cell r="K1193">
            <v>30</v>
          </cell>
          <cell r="L1193">
            <v>16</v>
          </cell>
          <cell r="M1193" t="e">
            <v>#N/A</v>
          </cell>
          <cell r="N1193">
            <v>23</v>
          </cell>
          <cell r="O1193" t="e">
            <v>#N/A</v>
          </cell>
          <cell r="P1193">
            <v>0</v>
          </cell>
          <cell r="Q1193">
            <v>0</v>
          </cell>
          <cell r="R1193" t="e">
            <v>#N/A</v>
          </cell>
        </row>
        <row r="1194">
          <cell r="A1194">
            <v>0</v>
          </cell>
          <cell r="B1194">
            <v>0</v>
          </cell>
          <cell r="C1194" t="str">
            <v>Future</v>
          </cell>
          <cell r="D1194" t="e">
            <v>#N/A</v>
          </cell>
          <cell r="E1194">
            <v>-25.773675889328025</v>
          </cell>
          <cell r="F1194">
            <v>49.522766798418687</v>
          </cell>
          <cell r="G1194">
            <v>14.384426877470837</v>
          </cell>
          <cell r="H1194">
            <v>14.384426877470837</v>
          </cell>
          <cell r="I1194" t="e">
            <v>#N/A</v>
          </cell>
          <cell r="J1194" t="e">
            <v>#N/A</v>
          </cell>
          <cell r="K1194">
            <v>30</v>
          </cell>
          <cell r="L1194">
            <v>16</v>
          </cell>
          <cell r="M1194" t="e">
            <v>#N/A</v>
          </cell>
          <cell r="N1194">
            <v>23</v>
          </cell>
          <cell r="O1194" t="e">
            <v>#N/A</v>
          </cell>
          <cell r="P1194">
            <v>0</v>
          </cell>
          <cell r="Q1194">
            <v>0</v>
          </cell>
          <cell r="R1194" t="e">
            <v>#N/A</v>
          </cell>
        </row>
        <row r="1195">
          <cell r="A1195">
            <v>0</v>
          </cell>
          <cell r="B1195">
            <v>0</v>
          </cell>
          <cell r="C1195" t="str">
            <v>Future</v>
          </cell>
          <cell r="D1195" t="e">
            <v>#N/A</v>
          </cell>
          <cell r="E1195">
            <v>-25.84114624505925</v>
          </cell>
          <cell r="F1195">
            <v>49.573873517786275</v>
          </cell>
          <cell r="G1195">
            <v>14.38019762845898</v>
          </cell>
          <cell r="H1195">
            <v>14.38019762845898</v>
          </cell>
          <cell r="I1195" t="e">
            <v>#N/A</v>
          </cell>
          <cell r="J1195" t="e">
            <v>#N/A</v>
          </cell>
          <cell r="K1195">
            <v>30</v>
          </cell>
          <cell r="L1195">
            <v>16</v>
          </cell>
          <cell r="M1195" t="e">
            <v>#N/A</v>
          </cell>
          <cell r="N1195">
            <v>23</v>
          </cell>
          <cell r="O1195" t="e">
            <v>#N/A</v>
          </cell>
          <cell r="P1195">
            <v>0</v>
          </cell>
          <cell r="Q1195">
            <v>0</v>
          </cell>
          <cell r="R1195" t="e">
            <v>#N/A</v>
          </cell>
        </row>
        <row r="1196">
          <cell r="A1196">
            <v>0</v>
          </cell>
          <cell r="B1196">
            <v>0</v>
          </cell>
          <cell r="C1196" t="str">
            <v>Future</v>
          </cell>
          <cell r="D1196" t="e">
            <v>#N/A</v>
          </cell>
          <cell r="E1196">
            <v>-25.908616600790474</v>
          </cell>
          <cell r="F1196">
            <v>49.624980237153864</v>
          </cell>
          <cell r="G1196">
            <v>14.375968379447123</v>
          </cell>
          <cell r="H1196">
            <v>14.375968379447123</v>
          </cell>
          <cell r="I1196" t="e">
            <v>#N/A</v>
          </cell>
          <cell r="J1196" t="e">
            <v>#N/A</v>
          </cell>
          <cell r="K1196">
            <v>30</v>
          </cell>
          <cell r="L1196">
            <v>16</v>
          </cell>
          <cell r="M1196" t="e">
            <v>#N/A</v>
          </cell>
          <cell r="N1196">
            <v>23</v>
          </cell>
          <cell r="O1196" t="e">
            <v>#N/A</v>
          </cell>
          <cell r="P1196">
            <v>0</v>
          </cell>
          <cell r="Q1196">
            <v>0</v>
          </cell>
          <cell r="R1196" t="e">
            <v>#N/A</v>
          </cell>
        </row>
        <row r="1197">
          <cell r="A1197">
            <v>0</v>
          </cell>
          <cell r="B1197">
            <v>0</v>
          </cell>
          <cell r="C1197" t="str">
            <v>Future</v>
          </cell>
          <cell r="D1197" t="e">
            <v>#N/A</v>
          </cell>
          <cell r="E1197">
            <v>-25.976086956521698</v>
          </cell>
          <cell r="F1197">
            <v>49.676086956521452</v>
          </cell>
          <cell r="G1197">
            <v>14.371739130435266</v>
          </cell>
          <cell r="H1197">
            <v>14.371739130435266</v>
          </cell>
          <cell r="I1197" t="e">
            <v>#N/A</v>
          </cell>
          <cell r="J1197" t="e">
            <v>#N/A</v>
          </cell>
          <cell r="K1197">
            <v>30</v>
          </cell>
          <cell r="L1197">
            <v>16</v>
          </cell>
          <cell r="M1197" t="e">
            <v>#N/A</v>
          </cell>
          <cell r="N1197">
            <v>23</v>
          </cell>
          <cell r="O1197" t="e">
            <v>#N/A</v>
          </cell>
          <cell r="P1197">
            <v>0</v>
          </cell>
          <cell r="Q1197">
            <v>0</v>
          </cell>
          <cell r="R1197" t="e">
            <v>#N/A</v>
          </cell>
        </row>
        <row r="1198">
          <cell r="A1198">
            <v>0</v>
          </cell>
          <cell r="B1198">
            <v>0</v>
          </cell>
          <cell r="C1198" t="str">
            <v>Future</v>
          </cell>
          <cell r="D1198" t="e">
            <v>#N/A</v>
          </cell>
          <cell r="E1198">
            <v>-26.043557312252922</v>
          </cell>
          <cell r="F1198">
            <v>49.72719367588904</v>
          </cell>
          <cell r="G1198">
            <v>14.367509881423409</v>
          </cell>
          <cell r="H1198">
            <v>14.367509881423409</v>
          </cell>
          <cell r="I1198" t="e">
            <v>#N/A</v>
          </cell>
          <cell r="J1198" t="e">
            <v>#N/A</v>
          </cell>
          <cell r="K1198">
            <v>30</v>
          </cell>
          <cell r="L1198">
            <v>16</v>
          </cell>
          <cell r="M1198" t="e">
            <v>#N/A</v>
          </cell>
          <cell r="N1198">
            <v>23</v>
          </cell>
          <cell r="O1198" t="e">
            <v>#N/A</v>
          </cell>
          <cell r="P1198">
            <v>0</v>
          </cell>
          <cell r="Q1198">
            <v>0</v>
          </cell>
          <cell r="R1198" t="e">
            <v>#N/A</v>
          </cell>
        </row>
        <row r="1199">
          <cell r="A1199">
            <v>0</v>
          </cell>
          <cell r="B1199">
            <v>0</v>
          </cell>
          <cell r="C1199" t="str">
            <v>Future</v>
          </cell>
          <cell r="D1199" t="e">
            <v>#N/A</v>
          </cell>
          <cell r="E1199">
            <v>-26.111027667984146</v>
          </cell>
          <cell r="F1199">
            <v>49.778300395256629</v>
          </cell>
          <cell r="G1199">
            <v>14.363280632411552</v>
          </cell>
          <cell r="H1199">
            <v>14.363280632411552</v>
          </cell>
          <cell r="I1199" t="e">
            <v>#N/A</v>
          </cell>
          <cell r="J1199" t="e">
            <v>#N/A</v>
          </cell>
          <cell r="K1199">
            <v>30</v>
          </cell>
          <cell r="L1199">
            <v>16</v>
          </cell>
          <cell r="M1199" t="e">
            <v>#N/A</v>
          </cell>
          <cell r="N1199">
            <v>23</v>
          </cell>
          <cell r="O1199" t="e">
            <v>#N/A</v>
          </cell>
          <cell r="P1199">
            <v>0</v>
          </cell>
          <cell r="Q1199">
            <v>0</v>
          </cell>
          <cell r="R1199" t="e">
            <v>#N/A</v>
          </cell>
        </row>
        <row r="1200">
          <cell r="A1200">
            <v>0</v>
          </cell>
          <cell r="B1200">
            <v>0</v>
          </cell>
          <cell r="C1200" t="str">
            <v>Future</v>
          </cell>
          <cell r="D1200" t="e">
            <v>#N/A</v>
          </cell>
          <cell r="E1200">
            <v>-26.17849802371537</v>
          </cell>
          <cell r="F1200">
            <v>49.829407114624217</v>
          </cell>
          <cell r="G1200">
            <v>14.359051383399695</v>
          </cell>
          <cell r="H1200">
            <v>14.359051383399695</v>
          </cell>
          <cell r="I1200" t="e">
            <v>#N/A</v>
          </cell>
          <cell r="J1200" t="e">
            <v>#N/A</v>
          </cell>
          <cell r="K1200">
            <v>30</v>
          </cell>
          <cell r="L1200">
            <v>16</v>
          </cell>
          <cell r="M1200" t="e">
            <v>#N/A</v>
          </cell>
          <cell r="N1200">
            <v>23</v>
          </cell>
          <cell r="O1200" t="e">
            <v>#N/A</v>
          </cell>
          <cell r="P1200">
            <v>0</v>
          </cell>
          <cell r="Q1200">
            <v>0</v>
          </cell>
          <cell r="R1200" t="e">
            <v>#N/A</v>
          </cell>
        </row>
        <row r="1201">
          <cell r="A1201">
            <v>0</v>
          </cell>
          <cell r="B1201">
            <v>0</v>
          </cell>
          <cell r="C1201" t="str">
            <v>Future</v>
          </cell>
          <cell r="D1201" t="e">
            <v>#N/A</v>
          </cell>
          <cell r="E1201">
            <v>-26.245968379446595</v>
          </cell>
          <cell r="F1201">
            <v>49.880513833991806</v>
          </cell>
          <cell r="G1201">
            <v>14.354822134387838</v>
          </cell>
          <cell r="H1201">
            <v>14.354822134387838</v>
          </cell>
          <cell r="I1201" t="e">
            <v>#N/A</v>
          </cell>
          <cell r="J1201" t="e">
            <v>#N/A</v>
          </cell>
          <cell r="K1201">
            <v>30</v>
          </cell>
          <cell r="L1201">
            <v>16</v>
          </cell>
          <cell r="M1201" t="e">
            <v>#N/A</v>
          </cell>
          <cell r="N1201">
            <v>23</v>
          </cell>
          <cell r="O1201" t="e">
            <v>#N/A</v>
          </cell>
          <cell r="P1201">
            <v>0</v>
          </cell>
          <cell r="Q1201">
            <v>0</v>
          </cell>
          <cell r="R1201" t="e">
            <v>#N/A</v>
          </cell>
        </row>
        <row r="1202">
          <cell r="A1202">
            <v>0</v>
          </cell>
          <cell r="B1202">
            <v>0</v>
          </cell>
          <cell r="C1202" t="str">
            <v>Future</v>
          </cell>
          <cell r="D1202" t="e">
            <v>#N/A</v>
          </cell>
          <cell r="E1202">
            <v>-26.313438735177819</v>
          </cell>
          <cell r="F1202">
            <v>49.931620553359394</v>
          </cell>
          <cell r="G1202">
            <v>14.350592885375981</v>
          </cell>
          <cell r="H1202">
            <v>14.350592885375981</v>
          </cell>
          <cell r="I1202" t="e">
            <v>#N/A</v>
          </cell>
          <cell r="J1202" t="e">
            <v>#N/A</v>
          </cell>
          <cell r="K1202">
            <v>30</v>
          </cell>
          <cell r="L1202">
            <v>16</v>
          </cell>
          <cell r="M1202" t="e">
            <v>#N/A</v>
          </cell>
          <cell r="N1202">
            <v>23</v>
          </cell>
          <cell r="O1202" t="e">
            <v>#N/A</v>
          </cell>
          <cell r="P1202">
            <v>0</v>
          </cell>
          <cell r="Q1202">
            <v>0</v>
          </cell>
          <cell r="R1202" t="e">
            <v>#N/A</v>
          </cell>
        </row>
        <row r="1203">
          <cell r="A1203">
            <v>0</v>
          </cell>
          <cell r="B1203">
            <v>0</v>
          </cell>
          <cell r="C1203" t="str">
            <v>Future</v>
          </cell>
          <cell r="D1203" t="e">
            <v>#N/A</v>
          </cell>
          <cell r="E1203">
            <v>-26.380909090909043</v>
          </cell>
          <cell r="F1203">
            <v>49.982727272726983</v>
          </cell>
          <cell r="G1203">
            <v>14.346363636364124</v>
          </cell>
          <cell r="H1203">
            <v>14.346363636364124</v>
          </cell>
          <cell r="I1203" t="e">
            <v>#N/A</v>
          </cell>
          <cell r="J1203" t="e">
            <v>#N/A</v>
          </cell>
          <cell r="K1203">
            <v>30</v>
          </cell>
          <cell r="L1203">
            <v>16</v>
          </cell>
          <cell r="M1203" t="e">
            <v>#N/A</v>
          </cell>
          <cell r="N1203">
            <v>23</v>
          </cell>
          <cell r="O1203" t="e">
            <v>#N/A</v>
          </cell>
          <cell r="P1203">
            <v>0</v>
          </cell>
          <cell r="Q1203">
            <v>0</v>
          </cell>
          <cell r="R1203" t="e">
            <v>#N/A</v>
          </cell>
        </row>
        <row r="1204">
          <cell r="A1204">
            <v>0</v>
          </cell>
          <cell r="B1204">
            <v>0</v>
          </cell>
          <cell r="C1204" t="str">
            <v>Future</v>
          </cell>
          <cell r="D1204" t="e">
            <v>#N/A</v>
          </cell>
          <cell r="E1204">
            <v>-26.448379446640267</v>
          </cell>
          <cell r="F1204">
            <v>50.033833992094571</v>
          </cell>
          <cell r="G1204">
            <v>14.342134387352267</v>
          </cell>
          <cell r="H1204">
            <v>14.342134387352267</v>
          </cell>
          <cell r="I1204" t="e">
            <v>#N/A</v>
          </cell>
          <cell r="J1204" t="e">
            <v>#N/A</v>
          </cell>
          <cell r="K1204">
            <v>30</v>
          </cell>
          <cell r="L1204">
            <v>16</v>
          </cell>
          <cell r="M1204" t="e">
            <v>#N/A</v>
          </cell>
          <cell r="N1204">
            <v>23</v>
          </cell>
          <cell r="O1204" t="e">
            <v>#N/A</v>
          </cell>
          <cell r="P1204">
            <v>0</v>
          </cell>
          <cell r="Q1204">
            <v>0</v>
          </cell>
          <cell r="R1204" t="e">
            <v>#N/A</v>
          </cell>
        </row>
        <row r="1205">
          <cell r="A1205">
            <v>0</v>
          </cell>
          <cell r="B1205">
            <v>0</v>
          </cell>
          <cell r="C1205" t="str">
            <v>Future</v>
          </cell>
          <cell r="D1205" t="e">
            <v>#N/A</v>
          </cell>
          <cell r="E1205">
            <v>-26.515849802371491</v>
          </cell>
          <cell r="F1205">
            <v>50.08494071146216</v>
          </cell>
          <cell r="G1205">
            <v>14.33790513834041</v>
          </cell>
          <cell r="H1205">
            <v>14.33790513834041</v>
          </cell>
          <cell r="I1205" t="e">
            <v>#N/A</v>
          </cell>
          <cell r="J1205" t="e">
            <v>#N/A</v>
          </cell>
          <cell r="K1205">
            <v>30</v>
          </cell>
          <cell r="L1205">
            <v>16</v>
          </cell>
          <cell r="M1205" t="e">
            <v>#N/A</v>
          </cell>
          <cell r="N1205">
            <v>23</v>
          </cell>
          <cell r="O1205" t="e">
            <v>#N/A</v>
          </cell>
          <cell r="P1205">
            <v>0</v>
          </cell>
          <cell r="Q1205">
            <v>0</v>
          </cell>
          <cell r="R1205" t="e">
            <v>#N/A</v>
          </cell>
        </row>
        <row r="1206">
          <cell r="A1206">
            <v>0</v>
          </cell>
          <cell r="B1206">
            <v>0</v>
          </cell>
          <cell r="C1206" t="str">
            <v>Future</v>
          </cell>
          <cell r="D1206" t="e">
            <v>#N/A</v>
          </cell>
          <cell r="E1206">
            <v>-26.583320158102715</v>
          </cell>
          <cell r="F1206">
            <v>50.136047430829748</v>
          </cell>
          <cell r="G1206">
            <v>14.333675889328553</v>
          </cell>
          <cell r="H1206">
            <v>14.333675889328553</v>
          </cell>
          <cell r="I1206" t="e">
            <v>#N/A</v>
          </cell>
          <cell r="J1206" t="e">
            <v>#N/A</v>
          </cell>
          <cell r="K1206">
            <v>30</v>
          </cell>
          <cell r="L1206">
            <v>16</v>
          </cell>
          <cell r="M1206" t="e">
            <v>#N/A</v>
          </cell>
          <cell r="N1206">
            <v>23</v>
          </cell>
          <cell r="O1206" t="e">
            <v>#N/A</v>
          </cell>
          <cell r="P1206">
            <v>0</v>
          </cell>
          <cell r="Q1206">
            <v>0</v>
          </cell>
          <cell r="R1206" t="e">
            <v>#N/A</v>
          </cell>
        </row>
        <row r="1207">
          <cell r="A1207">
            <v>0</v>
          </cell>
          <cell r="B1207">
            <v>0</v>
          </cell>
          <cell r="C1207" t="str">
            <v>Future</v>
          </cell>
          <cell r="D1207" t="e">
            <v>#N/A</v>
          </cell>
          <cell r="E1207">
            <v>-26.65079051383394</v>
          </cell>
          <cell r="F1207">
            <v>50.187154150197337</v>
          </cell>
          <cell r="G1207">
            <v>14.329446640316696</v>
          </cell>
          <cell r="H1207">
            <v>14.329446640316696</v>
          </cell>
          <cell r="I1207" t="e">
            <v>#N/A</v>
          </cell>
          <cell r="J1207" t="e">
            <v>#N/A</v>
          </cell>
          <cell r="K1207">
            <v>30</v>
          </cell>
          <cell r="L1207">
            <v>16</v>
          </cell>
          <cell r="M1207" t="e">
            <v>#N/A</v>
          </cell>
          <cell r="N1207">
            <v>23</v>
          </cell>
          <cell r="O1207" t="e">
            <v>#N/A</v>
          </cell>
          <cell r="P1207">
            <v>0</v>
          </cell>
          <cell r="Q1207">
            <v>0</v>
          </cell>
          <cell r="R1207" t="e">
            <v>#N/A</v>
          </cell>
        </row>
        <row r="1208">
          <cell r="A1208">
            <v>0</v>
          </cell>
          <cell r="B1208">
            <v>0</v>
          </cell>
          <cell r="C1208" t="str">
            <v>Future</v>
          </cell>
          <cell r="D1208" t="e">
            <v>#N/A</v>
          </cell>
          <cell r="E1208">
            <v>-26.718260869565164</v>
          </cell>
          <cell r="F1208">
            <v>50.238260869564925</v>
          </cell>
          <cell r="G1208">
            <v>14.32521739130484</v>
          </cell>
          <cell r="H1208">
            <v>14.32521739130484</v>
          </cell>
          <cell r="I1208" t="e">
            <v>#N/A</v>
          </cell>
          <cell r="J1208" t="e">
            <v>#N/A</v>
          </cell>
          <cell r="K1208">
            <v>30</v>
          </cell>
          <cell r="L1208">
            <v>16</v>
          </cell>
          <cell r="M1208" t="e">
            <v>#N/A</v>
          </cell>
          <cell r="N1208">
            <v>23</v>
          </cell>
          <cell r="O1208" t="e">
            <v>#N/A</v>
          </cell>
          <cell r="P1208">
            <v>0</v>
          </cell>
          <cell r="Q1208">
            <v>0</v>
          </cell>
          <cell r="R1208" t="e">
            <v>#N/A</v>
          </cell>
        </row>
        <row r="1209">
          <cell r="A1209">
            <v>0</v>
          </cell>
          <cell r="B1209">
            <v>0</v>
          </cell>
          <cell r="C1209" t="str">
            <v>Future</v>
          </cell>
          <cell r="D1209" t="e">
            <v>#N/A</v>
          </cell>
          <cell r="E1209">
            <v>-26.785731225296388</v>
          </cell>
          <cell r="F1209">
            <v>50.289367588932514</v>
          </cell>
          <cell r="G1209">
            <v>14.320988142292983</v>
          </cell>
          <cell r="H1209">
            <v>14.320988142292983</v>
          </cell>
          <cell r="I1209" t="e">
            <v>#N/A</v>
          </cell>
          <cell r="J1209" t="e">
            <v>#N/A</v>
          </cell>
          <cell r="K1209">
            <v>30</v>
          </cell>
          <cell r="L1209">
            <v>16</v>
          </cell>
          <cell r="M1209" t="e">
            <v>#N/A</v>
          </cell>
          <cell r="N1209">
            <v>23</v>
          </cell>
          <cell r="O1209" t="e">
            <v>#N/A</v>
          </cell>
          <cell r="P1209">
            <v>0</v>
          </cell>
          <cell r="Q1209">
            <v>0</v>
          </cell>
          <cell r="R1209" t="e">
            <v>#N/A</v>
          </cell>
        </row>
        <row r="1210">
          <cell r="A1210">
            <v>0</v>
          </cell>
          <cell r="B1210">
            <v>0</v>
          </cell>
          <cell r="C1210" t="str">
            <v>Future</v>
          </cell>
          <cell r="D1210" t="e">
            <v>#N/A</v>
          </cell>
          <cell r="E1210">
            <v>-26.853201581027612</v>
          </cell>
          <cell r="F1210">
            <v>50.340474308300102</v>
          </cell>
          <cell r="G1210">
            <v>14.316758893281126</v>
          </cell>
          <cell r="H1210">
            <v>14.316758893281126</v>
          </cell>
          <cell r="I1210" t="e">
            <v>#N/A</v>
          </cell>
          <cell r="J1210" t="e">
            <v>#N/A</v>
          </cell>
          <cell r="K1210">
            <v>30</v>
          </cell>
          <cell r="L1210">
            <v>16</v>
          </cell>
          <cell r="M1210" t="e">
            <v>#N/A</v>
          </cell>
          <cell r="N1210">
            <v>23</v>
          </cell>
          <cell r="O1210" t="e">
            <v>#N/A</v>
          </cell>
          <cell r="P1210">
            <v>0</v>
          </cell>
          <cell r="Q1210">
            <v>0</v>
          </cell>
          <cell r="R1210" t="e">
            <v>#N/A</v>
          </cell>
        </row>
        <row r="1211">
          <cell r="A1211">
            <v>0</v>
          </cell>
          <cell r="B1211">
            <v>0</v>
          </cell>
          <cell r="C1211" t="str">
            <v>Future</v>
          </cell>
          <cell r="D1211" t="e">
            <v>#N/A</v>
          </cell>
          <cell r="E1211">
            <v>-26.920671936758836</v>
          </cell>
          <cell r="F1211">
            <v>50.391581027667691</v>
          </cell>
          <cell r="G1211">
            <v>14.312529644269269</v>
          </cell>
          <cell r="H1211">
            <v>14.312529644269269</v>
          </cell>
          <cell r="I1211" t="e">
            <v>#N/A</v>
          </cell>
          <cell r="J1211" t="e">
            <v>#N/A</v>
          </cell>
          <cell r="K1211">
            <v>30</v>
          </cell>
          <cell r="L1211">
            <v>16</v>
          </cell>
          <cell r="M1211" t="e">
            <v>#N/A</v>
          </cell>
          <cell r="N1211">
            <v>23</v>
          </cell>
          <cell r="O1211" t="e">
            <v>#N/A</v>
          </cell>
          <cell r="P1211">
            <v>0</v>
          </cell>
          <cell r="Q1211">
            <v>0</v>
          </cell>
          <cell r="R1211" t="e">
            <v>#N/A</v>
          </cell>
        </row>
        <row r="1212">
          <cell r="A1212">
            <v>0</v>
          </cell>
          <cell r="B1212">
            <v>0</v>
          </cell>
          <cell r="C1212" t="str">
            <v>Future</v>
          </cell>
          <cell r="D1212" t="e">
            <v>#N/A</v>
          </cell>
          <cell r="E1212">
            <v>-26.98814229249006</v>
          </cell>
          <cell r="F1212">
            <v>50.442687747035279</v>
          </cell>
          <cell r="G1212">
            <v>14.308300395257412</v>
          </cell>
          <cell r="H1212">
            <v>14.308300395257412</v>
          </cell>
          <cell r="I1212" t="e">
            <v>#N/A</v>
          </cell>
          <cell r="J1212" t="e">
            <v>#N/A</v>
          </cell>
          <cell r="K1212">
            <v>30</v>
          </cell>
          <cell r="L1212">
            <v>16</v>
          </cell>
          <cell r="M1212" t="e">
            <v>#N/A</v>
          </cell>
          <cell r="N1212">
            <v>23</v>
          </cell>
          <cell r="O1212" t="e">
            <v>#N/A</v>
          </cell>
          <cell r="P1212">
            <v>0</v>
          </cell>
          <cell r="Q1212">
            <v>0</v>
          </cell>
          <cell r="R1212" t="e">
            <v>#N/A</v>
          </cell>
        </row>
        <row r="1213">
          <cell r="A1213">
            <v>0</v>
          </cell>
          <cell r="B1213">
            <v>0</v>
          </cell>
          <cell r="C1213" t="str">
            <v>Future</v>
          </cell>
          <cell r="D1213" t="e">
            <v>#N/A</v>
          </cell>
          <cell r="E1213">
            <v>-27.055612648221285</v>
          </cell>
          <cell r="F1213">
            <v>50.493794466402868</v>
          </cell>
          <cell r="G1213">
            <v>14.304071146245555</v>
          </cell>
          <cell r="H1213">
            <v>14.304071146245555</v>
          </cell>
          <cell r="I1213" t="e">
            <v>#N/A</v>
          </cell>
          <cell r="J1213" t="e">
            <v>#N/A</v>
          </cell>
          <cell r="K1213">
            <v>30</v>
          </cell>
          <cell r="L1213">
            <v>16</v>
          </cell>
          <cell r="M1213" t="e">
            <v>#N/A</v>
          </cell>
          <cell r="N1213">
            <v>23</v>
          </cell>
          <cell r="O1213" t="e">
            <v>#N/A</v>
          </cell>
          <cell r="P1213">
            <v>0</v>
          </cell>
          <cell r="Q1213">
            <v>0</v>
          </cell>
          <cell r="R1213" t="e">
            <v>#N/A</v>
          </cell>
        </row>
        <row r="1214">
          <cell r="A1214">
            <v>0</v>
          </cell>
          <cell r="B1214">
            <v>0</v>
          </cell>
          <cell r="C1214" t="str">
            <v>Future</v>
          </cell>
          <cell r="D1214" t="e">
            <v>#N/A</v>
          </cell>
          <cell r="E1214">
            <v>-27.123083003952509</v>
          </cell>
          <cell r="F1214">
            <v>50.544901185770456</v>
          </cell>
          <cell r="G1214">
            <v>14.299841897233698</v>
          </cell>
          <cell r="H1214">
            <v>14.299841897233698</v>
          </cell>
          <cell r="I1214" t="e">
            <v>#N/A</v>
          </cell>
          <cell r="J1214" t="e">
            <v>#N/A</v>
          </cell>
          <cell r="K1214">
            <v>30</v>
          </cell>
          <cell r="L1214">
            <v>16</v>
          </cell>
          <cell r="M1214" t="e">
            <v>#N/A</v>
          </cell>
          <cell r="N1214">
            <v>23</v>
          </cell>
          <cell r="O1214" t="e">
            <v>#N/A</v>
          </cell>
          <cell r="P1214">
            <v>0</v>
          </cell>
          <cell r="Q1214">
            <v>0</v>
          </cell>
          <cell r="R1214" t="e">
            <v>#N/A</v>
          </cell>
        </row>
        <row r="1215">
          <cell r="A1215">
            <v>0</v>
          </cell>
          <cell r="B1215">
            <v>0</v>
          </cell>
          <cell r="C1215" t="str">
            <v>Future</v>
          </cell>
          <cell r="D1215" t="e">
            <v>#N/A</v>
          </cell>
          <cell r="E1215">
            <v>-27.190553359683733</v>
          </cell>
          <cell r="F1215">
            <v>50.596007905138045</v>
          </cell>
          <cell r="G1215">
            <v>14.295612648221841</v>
          </cell>
          <cell r="H1215">
            <v>14.295612648221841</v>
          </cell>
          <cell r="I1215" t="e">
            <v>#N/A</v>
          </cell>
          <cell r="J1215" t="e">
            <v>#N/A</v>
          </cell>
          <cell r="K1215">
            <v>30</v>
          </cell>
          <cell r="L1215">
            <v>16</v>
          </cell>
          <cell r="M1215" t="e">
            <v>#N/A</v>
          </cell>
          <cell r="N1215">
            <v>23</v>
          </cell>
          <cell r="O1215" t="e">
            <v>#N/A</v>
          </cell>
          <cell r="P1215">
            <v>0</v>
          </cell>
          <cell r="Q1215">
            <v>0</v>
          </cell>
          <cell r="R1215" t="e">
            <v>#N/A</v>
          </cell>
        </row>
        <row r="1216">
          <cell r="A1216">
            <v>0</v>
          </cell>
          <cell r="B1216">
            <v>0</v>
          </cell>
          <cell r="C1216" t="str">
            <v>Future</v>
          </cell>
          <cell r="D1216" t="e">
            <v>#N/A</v>
          </cell>
          <cell r="E1216">
            <v>-27.258023715414957</v>
          </cell>
          <cell r="F1216">
            <v>50.647114624505633</v>
          </cell>
          <cell r="G1216">
            <v>14.291383399209984</v>
          </cell>
          <cell r="H1216">
            <v>14.291383399209984</v>
          </cell>
          <cell r="I1216" t="e">
            <v>#N/A</v>
          </cell>
          <cell r="J1216" t="e">
            <v>#N/A</v>
          </cell>
          <cell r="K1216">
            <v>30</v>
          </cell>
          <cell r="L1216">
            <v>16</v>
          </cell>
          <cell r="M1216" t="e">
            <v>#N/A</v>
          </cell>
          <cell r="N1216">
            <v>23</v>
          </cell>
          <cell r="O1216" t="e">
            <v>#N/A</v>
          </cell>
          <cell r="P1216">
            <v>0</v>
          </cell>
          <cell r="Q1216">
            <v>0</v>
          </cell>
          <cell r="R1216" t="e">
            <v>#N/A</v>
          </cell>
        </row>
        <row r="1217">
          <cell r="A1217">
            <v>0</v>
          </cell>
          <cell r="B1217">
            <v>0</v>
          </cell>
          <cell r="C1217" t="str">
            <v>Future</v>
          </cell>
          <cell r="D1217" t="e">
            <v>#N/A</v>
          </cell>
          <cell r="E1217">
            <v>-27.325494071146181</v>
          </cell>
          <cell r="F1217">
            <v>50.698221343873222</v>
          </cell>
          <cell r="G1217">
            <v>14.287154150198127</v>
          </cell>
          <cell r="H1217">
            <v>14.287154150198127</v>
          </cell>
          <cell r="I1217" t="e">
            <v>#N/A</v>
          </cell>
          <cell r="J1217" t="e">
            <v>#N/A</v>
          </cell>
          <cell r="K1217">
            <v>30</v>
          </cell>
          <cell r="L1217">
            <v>16</v>
          </cell>
          <cell r="M1217" t="e">
            <v>#N/A</v>
          </cell>
          <cell r="N1217">
            <v>23</v>
          </cell>
          <cell r="O1217" t="e">
            <v>#N/A</v>
          </cell>
          <cell r="P1217">
            <v>0</v>
          </cell>
          <cell r="Q1217">
            <v>0</v>
          </cell>
          <cell r="R1217" t="e">
            <v>#N/A</v>
          </cell>
        </row>
        <row r="1218">
          <cell r="A1218">
            <v>0</v>
          </cell>
          <cell r="B1218">
            <v>0</v>
          </cell>
          <cell r="C1218" t="str">
            <v>Future</v>
          </cell>
          <cell r="D1218" t="e">
            <v>#N/A</v>
          </cell>
          <cell r="E1218">
            <v>-27.392964426877406</v>
          </cell>
          <cell r="F1218">
            <v>50.74932806324081</v>
          </cell>
          <cell r="G1218">
            <v>14.28292490118627</v>
          </cell>
          <cell r="H1218">
            <v>14.28292490118627</v>
          </cell>
          <cell r="I1218" t="e">
            <v>#N/A</v>
          </cell>
          <cell r="J1218" t="e">
            <v>#N/A</v>
          </cell>
          <cell r="K1218">
            <v>30</v>
          </cell>
          <cell r="L1218">
            <v>16</v>
          </cell>
          <cell r="M1218" t="e">
            <v>#N/A</v>
          </cell>
          <cell r="N1218">
            <v>23</v>
          </cell>
          <cell r="O1218" t="e">
            <v>#N/A</v>
          </cell>
          <cell r="P1218">
            <v>0</v>
          </cell>
          <cell r="Q1218">
            <v>0</v>
          </cell>
          <cell r="R1218" t="e">
            <v>#N/A</v>
          </cell>
        </row>
        <row r="1219">
          <cell r="A1219">
            <v>0</v>
          </cell>
          <cell r="B1219">
            <v>0</v>
          </cell>
          <cell r="C1219" t="str">
            <v>Future</v>
          </cell>
          <cell r="D1219" t="e">
            <v>#N/A</v>
          </cell>
          <cell r="E1219">
            <v>-27.46043478260863</v>
          </cell>
          <cell r="F1219">
            <v>50.800434782608399</v>
          </cell>
          <cell r="G1219">
            <v>14.278695652174413</v>
          </cell>
          <cell r="H1219">
            <v>14.278695652174413</v>
          </cell>
          <cell r="I1219" t="e">
            <v>#N/A</v>
          </cell>
          <cell r="J1219" t="e">
            <v>#N/A</v>
          </cell>
          <cell r="K1219">
            <v>30</v>
          </cell>
          <cell r="L1219">
            <v>16</v>
          </cell>
          <cell r="M1219" t="e">
            <v>#N/A</v>
          </cell>
          <cell r="N1219">
            <v>23</v>
          </cell>
          <cell r="O1219" t="e">
            <v>#N/A</v>
          </cell>
          <cell r="P1219">
            <v>0</v>
          </cell>
          <cell r="Q1219">
            <v>0</v>
          </cell>
          <cell r="R1219" t="e">
            <v>#N/A</v>
          </cell>
        </row>
        <row r="1220">
          <cell r="A1220">
            <v>0</v>
          </cell>
          <cell r="B1220">
            <v>0</v>
          </cell>
          <cell r="C1220" t="str">
            <v>Future</v>
          </cell>
          <cell r="D1220" t="e">
            <v>#N/A</v>
          </cell>
          <cell r="E1220">
            <v>-27.527905138339854</v>
          </cell>
          <cell r="F1220">
            <v>50.851541501975987</v>
          </cell>
          <cell r="G1220">
            <v>14.274466403162556</v>
          </cell>
          <cell r="H1220">
            <v>14.274466403162556</v>
          </cell>
          <cell r="I1220" t="e">
            <v>#N/A</v>
          </cell>
          <cell r="J1220" t="e">
            <v>#N/A</v>
          </cell>
          <cell r="K1220">
            <v>30</v>
          </cell>
          <cell r="L1220">
            <v>16</v>
          </cell>
          <cell r="M1220" t="e">
            <v>#N/A</v>
          </cell>
          <cell r="N1220">
            <v>23</v>
          </cell>
          <cell r="O1220" t="e">
            <v>#N/A</v>
          </cell>
          <cell r="P1220">
            <v>0</v>
          </cell>
          <cell r="Q1220">
            <v>0</v>
          </cell>
          <cell r="R1220" t="e">
            <v>#N/A</v>
          </cell>
        </row>
        <row r="1221">
          <cell r="A1221">
            <v>0</v>
          </cell>
          <cell r="B1221">
            <v>0</v>
          </cell>
          <cell r="C1221" t="str">
            <v>Future</v>
          </cell>
          <cell r="D1221" t="e">
            <v>#N/A</v>
          </cell>
          <cell r="E1221">
            <v>-27.595375494071078</v>
          </cell>
          <cell r="F1221">
            <v>50.902648221343576</v>
          </cell>
          <cell r="G1221">
            <v>14.270237154150699</v>
          </cell>
          <cell r="H1221">
            <v>14.270237154150699</v>
          </cell>
          <cell r="I1221" t="e">
            <v>#N/A</v>
          </cell>
          <cell r="J1221" t="e">
            <v>#N/A</v>
          </cell>
          <cell r="K1221">
            <v>30</v>
          </cell>
          <cell r="L1221">
            <v>16</v>
          </cell>
          <cell r="M1221" t="e">
            <v>#N/A</v>
          </cell>
          <cell r="N1221">
            <v>23</v>
          </cell>
          <cell r="O1221" t="e">
            <v>#N/A</v>
          </cell>
          <cell r="P1221">
            <v>0</v>
          </cell>
          <cell r="Q1221">
            <v>0</v>
          </cell>
          <cell r="R1221" t="e">
            <v>#N/A</v>
          </cell>
        </row>
        <row r="1222">
          <cell r="A1222">
            <v>0</v>
          </cell>
          <cell r="B1222">
            <v>0</v>
          </cell>
          <cell r="C1222" t="str">
            <v>Future</v>
          </cell>
          <cell r="D1222" t="e">
            <v>#N/A</v>
          </cell>
          <cell r="E1222">
            <v>-27.662845849802302</v>
          </cell>
          <cell r="F1222">
            <v>50.953754940711164</v>
          </cell>
          <cell r="G1222">
            <v>14.266007905138842</v>
          </cell>
          <cell r="H1222">
            <v>14.266007905138842</v>
          </cell>
          <cell r="I1222" t="e">
            <v>#N/A</v>
          </cell>
          <cell r="J1222" t="e">
            <v>#N/A</v>
          </cell>
          <cell r="K1222">
            <v>30</v>
          </cell>
          <cell r="L1222">
            <v>16</v>
          </cell>
          <cell r="M1222" t="e">
            <v>#N/A</v>
          </cell>
          <cell r="N1222">
            <v>23</v>
          </cell>
          <cell r="O1222" t="e">
            <v>#N/A</v>
          </cell>
          <cell r="P1222">
            <v>0</v>
          </cell>
          <cell r="Q1222">
            <v>0</v>
          </cell>
          <cell r="R1222" t="e">
            <v>#N/A</v>
          </cell>
        </row>
        <row r="1223">
          <cell r="A1223">
            <v>0</v>
          </cell>
          <cell r="B1223">
            <v>0</v>
          </cell>
          <cell r="C1223" t="str">
            <v>Future</v>
          </cell>
          <cell r="D1223" t="e">
            <v>#N/A</v>
          </cell>
          <cell r="E1223">
            <v>-27.730316205533526</v>
          </cell>
          <cell r="F1223">
            <v>51.004861660078753</v>
          </cell>
          <cell r="G1223">
            <v>14.261778656126985</v>
          </cell>
          <cell r="H1223">
            <v>14.261778656126985</v>
          </cell>
          <cell r="I1223" t="e">
            <v>#N/A</v>
          </cell>
          <cell r="J1223" t="e">
            <v>#N/A</v>
          </cell>
          <cell r="K1223">
            <v>30</v>
          </cell>
          <cell r="L1223">
            <v>16</v>
          </cell>
          <cell r="M1223" t="e">
            <v>#N/A</v>
          </cell>
          <cell r="N1223">
            <v>23</v>
          </cell>
          <cell r="O1223" t="e">
            <v>#N/A</v>
          </cell>
          <cell r="P1223">
            <v>0</v>
          </cell>
          <cell r="Q1223">
            <v>0</v>
          </cell>
          <cell r="R1223" t="e">
            <v>#N/A</v>
          </cell>
        </row>
        <row r="1224">
          <cell r="A1224">
            <v>0</v>
          </cell>
          <cell r="B1224">
            <v>0</v>
          </cell>
          <cell r="C1224" t="str">
            <v>Future</v>
          </cell>
          <cell r="D1224" t="e">
            <v>#N/A</v>
          </cell>
          <cell r="E1224">
            <v>-27.797786561264751</v>
          </cell>
          <cell r="F1224">
            <v>51.055968379446341</v>
          </cell>
          <cell r="G1224">
            <v>14.257549407115128</v>
          </cell>
          <cell r="H1224">
            <v>14.257549407115128</v>
          </cell>
          <cell r="I1224" t="e">
            <v>#N/A</v>
          </cell>
          <cell r="J1224" t="e">
            <v>#N/A</v>
          </cell>
          <cell r="K1224">
            <v>30</v>
          </cell>
          <cell r="L1224">
            <v>16</v>
          </cell>
          <cell r="M1224" t="e">
            <v>#N/A</v>
          </cell>
          <cell r="N1224">
            <v>23</v>
          </cell>
          <cell r="O1224" t="e">
            <v>#N/A</v>
          </cell>
          <cell r="P1224">
            <v>0</v>
          </cell>
          <cell r="Q1224">
            <v>0</v>
          </cell>
          <cell r="R1224" t="e">
            <v>#N/A</v>
          </cell>
        </row>
        <row r="1225">
          <cell r="A1225">
            <v>0</v>
          </cell>
          <cell r="B1225">
            <v>0</v>
          </cell>
          <cell r="C1225" t="str">
            <v>Future</v>
          </cell>
          <cell r="D1225" t="e">
            <v>#N/A</v>
          </cell>
          <cell r="E1225">
            <v>-27.865256916995975</v>
          </cell>
          <cell r="F1225">
            <v>51.10707509881393</v>
          </cell>
          <cell r="G1225">
            <v>14.253320158103271</v>
          </cell>
          <cell r="H1225">
            <v>14.253320158103271</v>
          </cell>
          <cell r="I1225" t="e">
            <v>#N/A</v>
          </cell>
          <cell r="J1225" t="e">
            <v>#N/A</v>
          </cell>
          <cell r="K1225">
            <v>30</v>
          </cell>
          <cell r="L1225">
            <v>16</v>
          </cell>
          <cell r="M1225" t="e">
            <v>#N/A</v>
          </cell>
          <cell r="N1225">
            <v>23</v>
          </cell>
          <cell r="O1225" t="e">
            <v>#N/A</v>
          </cell>
          <cell r="P1225">
            <v>0</v>
          </cell>
          <cell r="Q1225">
            <v>0</v>
          </cell>
          <cell r="R1225" t="e">
            <v>#N/A</v>
          </cell>
        </row>
        <row r="1226">
          <cell r="A1226">
            <v>0</v>
          </cell>
          <cell r="B1226">
            <v>0</v>
          </cell>
          <cell r="C1226" t="str">
            <v>Future</v>
          </cell>
          <cell r="D1226" t="e">
            <v>#N/A</v>
          </cell>
          <cell r="E1226">
            <v>-27.932727272727199</v>
          </cell>
          <cell r="F1226">
            <v>51.158181818181518</v>
          </cell>
          <cell r="G1226">
            <v>14.249090909091414</v>
          </cell>
          <cell r="H1226">
            <v>14.249090909091414</v>
          </cell>
          <cell r="I1226" t="e">
            <v>#N/A</v>
          </cell>
          <cell r="J1226" t="e">
            <v>#N/A</v>
          </cell>
          <cell r="K1226">
            <v>30</v>
          </cell>
          <cell r="L1226">
            <v>16</v>
          </cell>
          <cell r="M1226" t="e">
            <v>#N/A</v>
          </cell>
          <cell r="N1226">
            <v>23</v>
          </cell>
          <cell r="O1226" t="e">
            <v>#N/A</v>
          </cell>
          <cell r="P1226">
            <v>0</v>
          </cell>
          <cell r="Q1226">
            <v>0</v>
          </cell>
          <cell r="R1226" t="e">
            <v>#N/A</v>
          </cell>
        </row>
        <row r="1227">
          <cell r="A1227">
            <v>0</v>
          </cell>
          <cell r="B1227">
            <v>0</v>
          </cell>
          <cell r="C1227" t="str">
            <v>Future</v>
          </cell>
          <cell r="D1227" t="e">
            <v>#N/A</v>
          </cell>
          <cell r="E1227">
            <v>-28.000197628458423</v>
          </cell>
          <cell r="F1227">
            <v>51.209288537549106</v>
          </cell>
          <cell r="G1227">
            <v>14.244861660079557</v>
          </cell>
          <cell r="H1227">
            <v>14.244861660079557</v>
          </cell>
          <cell r="I1227" t="e">
            <v>#N/A</v>
          </cell>
          <cell r="J1227" t="e">
            <v>#N/A</v>
          </cell>
          <cell r="K1227">
            <v>30</v>
          </cell>
          <cell r="L1227">
            <v>16</v>
          </cell>
          <cell r="M1227" t="e">
            <v>#N/A</v>
          </cell>
          <cell r="N1227">
            <v>23</v>
          </cell>
          <cell r="O1227" t="e">
            <v>#N/A</v>
          </cell>
          <cell r="P1227">
            <v>0</v>
          </cell>
          <cell r="Q1227">
            <v>0</v>
          </cell>
          <cell r="R1227" t="e">
            <v>#N/A</v>
          </cell>
        </row>
        <row r="1228">
          <cell r="A1228">
            <v>0</v>
          </cell>
          <cell r="B1228">
            <v>0</v>
          </cell>
          <cell r="C1228" t="str">
            <v>Future</v>
          </cell>
          <cell r="D1228" t="e">
            <v>#N/A</v>
          </cell>
          <cell r="E1228">
            <v>-28.067667984189647</v>
          </cell>
          <cell r="F1228">
            <v>51.260395256916695</v>
          </cell>
          <cell r="G1228">
            <v>14.240632411067701</v>
          </cell>
          <cell r="H1228">
            <v>14.240632411067701</v>
          </cell>
          <cell r="I1228" t="e">
            <v>#N/A</v>
          </cell>
          <cell r="J1228" t="e">
            <v>#N/A</v>
          </cell>
          <cell r="K1228">
            <v>30</v>
          </cell>
          <cell r="L1228">
            <v>16</v>
          </cell>
          <cell r="M1228" t="e">
            <v>#N/A</v>
          </cell>
          <cell r="N1228">
            <v>23</v>
          </cell>
          <cell r="O1228" t="e">
            <v>#N/A</v>
          </cell>
          <cell r="P1228">
            <v>0</v>
          </cell>
          <cell r="Q1228">
            <v>0</v>
          </cell>
          <cell r="R1228" t="e">
            <v>#N/A</v>
          </cell>
        </row>
        <row r="1229">
          <cell r="A1229">
            <v>0</v>
          </cell>
          <cell r="B1229">
            <v>0</v>
          </cell>
          <cell r="C1229" t="str">
            <v>Future</v>
          </cell>
          <cell r="D1229" t="e">
            <v>#N/A</v>
          </cell>
          <cell r="E1229">
            <v>-28.135138339920871</v>
          </cell>
          <cell r="F1229">
            <v>51.311501976284283</v>
          </cell>
          <cell r="G1229">
            <v>14.236403162055844</v>
          </cell>
          <cell r="H1229">
            <v>14.236403162055844</v>
          </cell>
          <cell r="I1229" t="e">
            <v>#N/A</v>
          </cell>
          <cell r="J1229" t="e">
            <v>#N/A</v>
          </cell>
          <cell r="K1229">
            <v>30</v>
          </cell>
          <cell r="L1229">
            <v>16</v>
          </cell>
          <cell r="M1229" t="e">
            <v>#N/A</v>
          </cell>
          <cell r="N1229">
            <v>23</v>
          </cell>
          <cell r="O1229" t="e">
            <v>#N/A</v>
          </cell>
          <cell r="P1229">
            <v>0</v>
          </cell>
          <cell r="Q1229">
            <v>0</v>
          </cell>
          <cell r="R1229" t="e">
            <v>#N/A</v>
          </cell>
        </row>
        <row r="1230">
          <cell r="A1230">
            <v>0</v>
          </cell>
          <cell r="B1230">
            <v>0</v>
          </cell>
          <cell r="C1230" t="str">
            <v>Future</v>
          </cell>
          <cell r="D1230" t="e">
            <v>#N/A</v>
          </cell>
          <cell r="E1230">
            <v>-28.202608695652096</v>
          </cell>
          <cell r="F1230">
            <v>51.362608695651872</v>
          </cell>
          <cell r="G1230">
            <v>14.232173913043987</v>
          </cell>
          <cell r="H1230">
            <v>14.232173913043987</v>
          </cell>
          <cell r="I1230" t="e">
            <v>#N/A</v>
          </cell>
          <cell r="J1230" t="e">
            <v>#N/A</v>
          </cell>
          <cell r="K1230">
            <v>30</v>
          </cell>
          <cell r="L1230">
            <v>16</v>
          </cell>
          <cell r="M1230" t="e">
            <v>#N/A</v>
          </cell>
          <cell r="N1230">
            <v>23</v>
          </cell>
          <cell r="O1230" t="e">
            <v>#N/A</v>
          </cell>
          <cell r="P1230">
            <v>0</v>
          </cell>
          <cell r="Q1230">
            <v>0</v>
          </cell>
          <cell r="R1230" t="e">
            <v>#N/A</v>
          </cell>
        </row>
        <row r="1231">
          <cell r="A1231">
            <v>0</v>
          </cell>
          <cell r="B1231">
            <v>0</v>
          </cell>
          <cell r="C1231" t="str">
            <v>Future</v>
          </cell>
          <cell r="D1231" t="e">
            <v>#N/A</v>
          </cell>
          <cell r="E1231">
            <v>-28.27007905138332</v>
          </cell>
          <cell r="F1231">
            <v>51.41371541501946</v>
          </cell>
          <cell r="G1231">
            <v>14.22794466403213</v>
          </cell>
          <cell r="H1231">
            <v>14.22794466403213</v>
          </cell>
          <cell r="I1231" t="e">
            <v>#N/A</v>
          </cell>
          <cell r="J1231" t="e">
            <v>#N/A</v>
          </cell>
          <cell r="K1231">
            <v>30</v>
          </cell>
          <cell r="L1231">
            <v>16</v>
          </cell>
          <cell r="M1231" t="e">
            <v>#N/A</v>
          </cell>
          <cell r="N1231">
            <v>23</v>
          </cell>
          <cell r="O1231" t="e">
            <v>#N/A</v>
          </cell>
          <cell r="P1231">
            <v>0</v>
          </cell>
          <cell r="Q1231">
            <v>0</v>
          </cell>
          <cell r="R1231" t="e">
            <v>#N/A</v>
          </cell>
        </row>
        <row r="1232">
          <cell r="A1232">
            <v>0</v>
          </cell>
          <cell r="B1232">
            <v>0</v>
          </cell>
          <cell r="C1232" t="str">
            <v>Future</v>
          </cell>
          <cell r="D1232" t="e">
            <v>#N/A</v>
          </cell>
          <cell r="E1232">
            <v>-28.337549407114544</v>
          </cell>
          <cell r="F1232">
            <v>51.464822134387049</v>
          </cell>
          <cell r="G1232">
            <v>14.223715415020273</v>
          </cell>
          <cell r="H1232">
            <v>14.223715415020273</v>
          </cell>
          <cell r="I1232" t="e">
            <v>#N/A</v>
          </cell>
          <cell r="J1232" t="e">
            <v>#N/A</v>
          </cell>
          <cell r="K1232">
            <v>30</v>
          </cell>
          <cell r="L1232">
            <v>16</v>
          </cell>
          <cell r="M1232" t="e">
            <v>#N/A</v>
          </cell>
          <cell r="N1232">
            <v>23</v>
          </cell>
          <cell r="O1232" t="e">
            <v>#N/A</v>
          </cell>
          <cell r="P1232">
            <v>0</v>
          </cell>
          <cell r="Q1232">
            <v>0</v>
          </cell>
          <cell r="R1232" t="e">
            <v>#N/A</v>
          </cell>
        </row>
        <row r="1233">
          <cell r="A1233">
            <v>0</v>
          </cell>
          <cell r="B1233">
            <v>0</v>
          </cell>
          <cell r="C1233" t="str">
            <v>Future</v>
          </cell>
          <cell r="D1233" t="e">
            <v>#N/A</v>
          </cell>
          <cell r="E1233">
            <v>-28.405019762845768</v>
          </cell>
          <cell r="F1233">
            <v>51.515928853754637</v>
          </cell>
          <cell r="G1233">
            <v>14.219486166008416</v>
          </cell>
          <cell r="H1233">
            <v>14.219486166008416</v>
          </cell>
          <cell r="I1233" t="e">
            <v>#N/A</v>
          </cell>
          <cell r="J1233" t="e">
            <v>#N/A</v>
          </cell>
          <cell r="K1233">
            <v>30</v>
          </cell>
          <cell r="L1233">
            <v>16</v>
          </cell>
          <cell r="M1233" t="e">
            <v>#N/A</v>
          </cell>
          <cell r="N1233">
            <v>23</v>
          </cell>
          <cell r="O1233" t="e">
            <v>#N/A</v>
          </cell>
          <cell r="P1233">
            <v>0</v>
          </cell>
          <cell r="Q1233">
            <v>0</v>
          </cell>
          <cell r="R1233" t="e">
            <v>#N/A</v>
          </cell>
        </row>
        <row r="1234">
          <cell r="A1234">
            <v>0</v>
          </cell>
          <cell r="B1234">
            <v>0</v>
          </cell>
          <cell r="C1234" t="str">
            <v>Future</v>
          </cell>
          <cell r="D1234" t="e">
            <v>#N/A</v>
          </cell>
          <cell r="E1234">
            <v>-28.472490118576992</v>
          </cell>
          <cell r="F1234">
            <v>51.567035573122226</v>
          </cell>
          <cell r="G1234">
            <v>14.215256916996559</v>
          </cell>
          <cell r="H1234">
            <v>14.215256916996559</v>
          </cell>
          <cell r="I1234" t="e">
            <v>#N/A</v>
          </cell>
          <cell r="J1234" t="e">
            <v>#N/A</v>
          </cell>
          <cell r="K1234">
            <v>30</v>
          </cell>
          <cell r="L1234">
            <v>16</v>
          </cell>
          <cell r="M1234" t="e">
            <v>#N/A</v>
          </cell>
          <cell r="N1234">
            <v>23</v>
          </cell>
          <cell r="O1234" t="e">
            <v>#N/A</v>
          </cell>
          <cell r="P1234">
            <v>0</v>
          </cell>
          <cell r="Q1234">
            <v>0</v>
          </cell>
          <cell r="R1234" t="e">
            <v>#N/A</v>
          </cell>
        </row>
        <row r="1235">
          <cell r="A1235">
            <v>0</v>
          </cell>
          <cell r="B1235">
            <v>0</v>
          </cell>
          <cell r="C1235" t="str">
            <v>Future</v>
          </cell>
          <cell r="D1235" t="e">
            <v>#N/A</v>
          </cell>
          <cell r="E1235">
            <v>-28.539960474308216</v>
          </cell>
          <cell r="F1235">
            <v>51.618142292489814</v>
          </cell>
          <cell r="G1235">
            <v>14.211027667984702</v>
          </cell>
          <cell r="H1235">
            <v>14.211027667984702</v>
          </cell>
          <cell r="I1235" t="e">
            <v>#N/A</v>
          </cell>
          <cell r="J1235" t="e">
            <v>#N/A</v>
          </cell>
          <cell r="K1235">
            <v>30</v>
          </cell>
          <cell r="L1235">
            <v>16</v>
          </cell>
          <cell r="M1235" t="e">
            <v>#N/A</v>
          </cell>
          <cell r="N1235">
            <v>23</v>
          </cell>
          <cell r="O1235" t="e">
            <v>#N/A</v>
          </cell>
          <cell r="P1235">
            <v>0</v>
          </cell>
          <cell r="Q1235">
            <v>0</v>
          </cell>
          <cell r="R1235" t="e">
            <v>#N/A</v>
          </cell>
        </row>
        <row r="1236">
          <cell r="A1236">
            <v>0</v>
          </cell>
          <cell r="B1236">
            <v>0</v>
          </cell>
          <cell r="C1236" t="str">
            <v>Future</v>
          </cell>
          <cell r="D1236" t="e">
            <v>#N/A</v>
          </cell>
          <cell r="E1236">
            <v>-28.607430830039441</v>
          </cell>
          <cell r="F1236">
            <v>51.669249011857403</v>
          </cell>
          <cell r="G1236">
            <v>14.206798418972845</v>
          </cell>
          <cell r="H1236">
            <v>14.206798418972845</v>
          </cell>
          <cell r="I1236" t="e">
            <v>#N/A</v>
          </cell>
          <cell r="J1236" t="e">
            <v>#N/A</v>
          </cell>
          <cell r="K1236">
            <v>30</v>
          </cell>
          <cell r="L1236">
            <v>16</v>
          </cell>
          <cell r="M1236" t="e">
            <v>#N/A</v>
          </cell>
          <cell r="N1236">
            <v>23</v>
          </cell>
          <cell r="O1236" t="e">
            <v>#N/A</v>
          </cell>
          <cell r="P1236">
            <v>0</v>
          </cell>
          <cell r="Q1236">
            <v>0</v>
          </cell>
          <cell r="R1236" t="e">
            <v>#N/A</v>
          </cell>
        </row>
        <row r="1237">
          <cell r="A1237">
            <v>0</v>
          </cell>
          <cell r="B1237">
            <v>0</v>
          </cell>
          <cell r="C1237" t="str">
            <v>Future</v>
          </cell>
          <cell r="D1237" t="e">
            <v>#N/A</v>
          </cell>
          <cell r="E1237">
            <v>-28.674901185770665</v>
          </cell>
          <cell r="F1237">
            <v>51.720355731224991</v>
          </cell>
          <cell r="G1237">
            <v>14.202569169960988</v>
          </cell>
          <cell r="H1237">
            <v>14.202569169960988</v>
          </cell>
          <cell r="I1237" t="e">
            <v>#N/A</v>
          </cell>
          <cell r="J1237" t="e">
            <v>#N/A</v>
          </cell>
          <cell r="K1237">
            <v>30</v>
          </cell>
          <cell r="L1237">
            <v>16</v>
          </cell>
          <cell r="M1237" t="e">
            <v>#N/A</v>
          </cell>
          <cell r="N1237">
            <v>23</v>
          </cell>
          <cell r="O1237" t="e">
            <v>#N/A</v>
          </cell>
          <cell r="P1237">
            <v>0</v>
          </cell>
          <cell r="Q1237">
            <v>0</v>
          </cell>
          <cell r="R1237" t="e">
            <v>#N/A</v>
          </cell>
        </row>
        <row r="1238">
          <cell r="A1238">
            <v>0</v>
          </cell>
          <cell r="B1238">
            <v>0</v>
          </cell>
          <cell r="C1238" t="str">
            <v>Future</v>
          </cell>
          <cell r="D1238" t="e">
            <v>#N/A</v>
          </cell>
          <cell r="E1238">
            <v>-28.742371541501889</v>
          </cell>
          <cell r="F1238">
            <v>51.77146245059258</v>
          </cell>
          <cell r="G1238">
            <v>14.198339920949131</v>
          </cell>
          <cell r="H1238">
            <v>14.198339920949131</v>
          </cell>
          <cell r="I1238" t="e">
            <v>#N/A</v>
          </cell>
          <cell r="J1238" t="e">
            <v>#N/A</v>
          </cell>
          <cell r="K1238">
            <v>30</v>
          </cell>
          <cell r="L1238">
            <v>16</v>
          </cell>
          <cell r="M1238" t="e">
            <v>#N/A</v>
          </cell>
          <cell r="N1238">
            <v>23</v>
          </cell>
          <cell r="O1238" t="e">
            <v>#N/A</v>
          </cell>
          <cell r="P1238">
            <v>0</v>
          </cell>
          <cell r="Q1238">
            <v>0</v>
          </cell>
          <cell r="R1238" t="e">
            <v>#N/A</v>
          </cell>
        </row>
        <row r="1239">
          <cell r="A1239">
            <v>0</v>
          </cell>
          <cell r="B1239">
            <v>0</v>
          </cell>
          <cell r="C1239" t="str">
            <v>Future</v>
          </cell>
          <cell r="D1239" t="e">
            <v>#N/A</v>
          </cell>
          <cell r="E1239">
            <v>-28.809841897233113</v>
          </cell>
          <cell r="F1239">
            <v>51.822569169960168</v>
          </cell>
          <cell r="G1239">
            <v>14.194110671937274</v>
          </cell>
          <cell r="H1239">
            <v>14.194110671937274</v>
          </cell>
          <cell r="I1239" t="e">
            <v>#N/A</v>
          </cell>
          <cell r="J1239" t="e">
            <v>#N/A</v>
          </cell>
          <cell r="K1239">
            <v>30</v>
          </cell>
          <cell r="L1239">
            <v>16</v>
          </cell>
          <cell r="M1239" t="e">
            <v>#N/A</v>
          </cell>
          <cell r="N1239">
            <v>23</v>
          </cell>
          <cell r="O1239" t="e">
            <v>#N/A</v>
          </cell>
          <cell r="P1239">
            <v>0</v>
          </cell>
          <cell r="Q1239">
            <v>0</v>
          </cell>
          <cell r="R1239" t="e">
            <v>#N/A</v>
          </cell>
        </row>
        <row r="1240">
          <cell r="A1240">
            <v>0</v>
          </cell>
          <cell r="B1240">
            <v>0</v>
          </cell>
          <cell r="C1240" t="str">
            <v>Future</v>
          </cell>
          <cell r="D1240" t="e">
            <v>#N/A</v>
          </cell>
          <cell r="E1240">
            <v>-28.877312252964337</v>
          </cell>
          <cell r="F1240">
            <v>51.873675889327757</v>
          </cell>
          <cell r="G1240">
            <v>14.189881422925417</v>
          </cell>
          <cell r="H1240">
            <v>14.189881422925417</v>
          </cell>
          <cell r="I1240" t="e">
            <v>#N/A</v>
          </cell>
          <cell r="J1240" t="e">
            <v>#N/A</v>
          </cell>
          <cell r="K1240">
            <v>30</v>
          </cell>
          <cell r="L1240">
            <v>16</v>
          </cell>
          <cell r="M1240" t="e">
            <v>#N/A</v>
          </cell>
          <cell r="N1240">
            <v>23</v>
          </cell>
          <cell r="O1240" t="e">
            <v>#N/A</v>
          </cell>
          <cell r="P1240">
            <v>0</v>
          </cell>
          <cell r="Q1240">
            <v>0</v>
          </cell>
          <cell r="R1240" t="e">
            <v>#N/A</v>
          </cell>
        </row>
        <row r="1241">
          <cell r="A1241">
            <v>0</v>
          </cell>
          <cell r="B1241">
            <v>0</v>
          </cell>
          <cell r="C1241" t="str">
            <v>Future</v>
          </cell>
          <cell r="D1241" t="e">
            <v>#N/A</v>
          </cell>
          <cell r="E1241">
            <v>-28.944782608695562</v>
          </cell>
          <cell r="F1241">
            <v>51.924782608695345</v>
          </cell>
          <cell r="G1241">
            <v>14.18565217391356</v>
          </cell>
          <cell r="H1241">
            <v>14.18565217391356</v>
          </cell>
          <cell r="I1241" t="e">
            <v>#N/A</v>
          </cell>
          <cell r="J1241" t="e">
            <v>#N/A</v>
          </cell>
          <cell r="K1241">
            <v>30</v>
          </cell>
          <cell r="L1241">
            <v>16</v>
          </cell>
          <cell r="M1241" t="e">
            <v>#N/A</v>
          </cell>
          <cell r="N1241">
            <v>23</v>
          </cell>
          <cell r="O1241" t="e">
            <v>#N/A</v>
          </cell>
          <cell r="P1241">
            <v>0</v>
          </cell>
          <cell r="Q1241">
            <v>0</v>
          </cell>
          <cell r="R1241" t="e">
            <v>#N/A</v>
          </cell>
        </row>
        <row r="1242">
          <cell r="A1242">
            <v>0</v>
          </cell>
          <cell r="B1242">
            <v>0</v>
          </cell>
          <cell r="C1242" t="str">
            <v>Future</v>
          </cell>
          <cell r="D1242" t="e">
            <v>#N/A</v>
          </cell>
          <cell r="E1242">
            <v>-29.012252964426786</v>
          </cell>
          <cell r="F1242">
            <v>51.975889328062934</v>
          </cell>
          <cell r="G1242">
            <v>14.181422924901703</v>
          </cell>
          <cell r="H1242">
            <v>14.181422924901703</v>
          </cell>
          <cell r="I1242" t="e">
            <v>#N/A</v>
          </cell>
          <cell r="J1242" t="e">
            <v>#N/A</v>
          </cell>
          <cell r="K1242">
            <v>30</v>
          </cell>
          <cell r="L1242">
            <v>16</v>
          </cell>
          <cell r="M1242" t="e">
            <v>#N/A</v>
          </cell>
          <cell r="N1242">
            <v>23</v>
          </cell>
          <cell r="O1242" t="e">
            <v>#N/A</v>
          </cell>
          <cell r="P1242">
            <v>0</v>
          </cell>
          <cell r="Q1242">
            <v>0</v>
          </cell>
          <cell r="R1242" t="e">
            <v>#N/A</v>
          </cell>
        </row>
        <row r="1243">
          <cell r="A1243">
            <v>0</v>
          </cell>
          <cell r="B1243">
            <v>0</v>
          </cell>
          <cell r="C1243" t="str">
            <v>Future</v>
          </cell>
          <cell r="D1243" t="e">
            <v>#N/A</v>
          </cell>
          <cell r="E1243">
            <v>-29.07972332015801</v>
          </cell>
          <cell r="F1243">
            <v>52.026996047430522</v>
          </cell>
          <cell r="G1243">
            <v>14.177193675889846</v>
          </cell>
          <cell r="H1243">
            <v>14.177193675889846</v>
          </cell>
          <cell r="I1243" t="e">
            <v>#N/A</v>
          </cell>
          <cell r="J1243" t="e">
            <v>#N/A</v>
          </cell>
          <cell r="K1243">
            <v>30</v>
          </cell>
          <cell r="L1243">
            <v>16</v>
          </cell>
          <cell r="M1243" t="e">
            <v>#N/A</v>
          </cell>
          <cell r="N1243">
            <v>23</v>
          </cell>
          <cell r="O1243" t="e">
            <v>#N/A</v>
          </cell>
          <cell r="P1243">
            <v>0</v>
          </cell>
          <cell r="Q1243">
            <v>0</v>
          </cell>
          <cell r="R1243" t="e">
            <v>#N/A</v>
          </cell>
        </row>
        <row r="1244">
          <cell r="A1244">
            <v>0</v>
          </cell>
          <cell r="B1244">
            <v>0</v>
          </cell>
          <cell r="C1244" t="str">
            <v>Future</v>
          </cell>
          <cell r="D1244" t="e">
            <v>#N/A</v>
          </cell>
          <cell r="E1244">
            <v>-29.147193675889234</v>
          </cell>
          <cell r="F1244">
            <v>52.078102766798111</v>
          </cell>
          <cell r="G1244">
            <v>14.172964426877989</v>
          </cell>
          <cell r="H1244">
            <v>14.172964426877989</v>
          </cell>
          <cell r="I1244" t="e">
            <v>#N/A</v>
          </cell>
          <cell r="J1244" t="e">
            <v>#N/A</v>
          </cell>
          <cell r="K1244">
            <v>30</v>
          </cell>
          <cell r="L1244">
            <v>16</v>
          </cell>
          <cell r="M1244" t="e">
            <v>#N/A</v>
          </cell>
          <cell r="N1244">
            <v>23</v>
          </cell>
          <cell r="O1244" t="e">
            <v>#N/A</v>
          </cell>
          <cell r="P1244">
            <v>0</v>
          </cell>
          <cell r="Q1244">
            <v>0</v>
          </cell>
          <cell r="R1244" t="e">
            <v>#N/A</v>
          </cell>
        </row>
        <row r="1245">
          <cell r="A1245">
            <v>0</v>
          </cell>
          <cell r="B1245">
            <v>0</v>
          </cell>
          <cell r="C1245" t="str">
            <v>Future</v>
          </cell>
          <cell r="D1245" t="e">
            <v>#N/A</v>
          </cell>
          <cell r="E1245">
            <v>-29.214664031620458</v>
          </cell>
          <cell r="F1245">
            <v>52.129209486165699</v>
          </cell>
          <cell r="G1245">
            <v>14.168735177866132</v>
          </cell>
          <cell r="H1245">
            <v>14.168735177866132</v>
          </cell>
          <cell r="I1245" t="e">
            <v>#N/A</v>
          </cell>
          <cell r="J1245" t="e">
            <v>#N/A</v>
          </cell>
          <cell r="K1245">
            <v>30</v>
          </cell>
          <cell r="L1245">
            <v>16</v>
          </cell>
          <cell r="M1245" t="e">
            <v>#N/A</v>
          </cell>
          <cell r="N1245">
            <v>23</v>
          </cell>
          <cell r="O1245" t="e">
            <v>#N/A</v>
          </cell>
          <cell r="P1245">
            <v>0</v>
          </cell>
          <cell r="Q1245">
            <v>0</v>
          </cell>
          <cell r="R1245" t="e">
            <v>#N/A</v>
          </cell>
        </row>
        <row r="1246">
          <cell r="A1246">
            <v>0</v>
          </cell>
          <cell r="B1246">
            <v>0</v>
          </cell>
          <cell r="C1246" t="str">
            <v>Future</v>
          </cell>
          <cell r="D1246" t="e">
            <v>#N/A</v>
          </cell>
          <cell r="E1246">
            <v>-29.282134387351682</v>
          </cell>
          <cell r="F1246">
            <v>52.180316205533288</v>
          </cell>
          <cell r="G1246">
            <v>14.164505928854275</v>
          </cell>
          <cell r="H1246">
            <v>14.164505928854275</v>
          </cell>
          <cell r="I1246" t="e">
            <v>#N/A</v>
          </cell>
          <cell r="J1246" t="e">
            <v>#N/A</v>
          </cell>
          <cell r="K1246">
            <v>30</v>
          </cell>
          <cell r="L1246">
            <v>16</v>
          </cell>
          <cell r="M1246" t="e">
            <v>#N/A</v>
          </cell>
          <cell r="N1246">
            <v>23</v>
          </cell>
          <cell r="O1246" t="e">
            <v>#N/A</v>
          </cell>
          <cell r="P1246">
            <v>0</v>
          </cell>
          <cell r="Q1246">
            <v>0</v>
          </cell>
          <cell r="R1246" t="e">
            <v>#N/A</v>
          </cell>
        </row>
        <row r="1247">
          <cell r="A1247">
            <v>0</v>
          </cell>
          <cell r="B1247">
            <v>0</v>
          </cell>
          <cell r="C1247" t="str">
            <v>Future</v>
          </cell>
          <cell r="D1247" t="e">
            <v>#N/A</v>
          </cell>
          <cell r="E1247">
            <v>-29.349604743082907</v>
          </cell>
          <cell r="F1247">
            <v>52.231422924900876</v>
          </cell>
          <cell r="G1247">
            <v>14.160276679842418</v>
          </cell>
          <cell r="H1247">
            <v>14.160276679842418</v>
          </cell>
          <cell r="I1247" t="e">
            <v>#N/A</v>
          </cell>
          <cell r="J1247" t="e">
            <v>#N/A</v>
          </cell>
          <cell r="K1247">
            <v>30</v>
          </cell>
          <cell r="L1247">
            <v>16</v>
          </cell>
          <cell r="M1247" t="e">
            <v>#N/A</v>
          </cell>
          <cell r="N1247">
            <v>23</v>
          </cell>
          <cell r="O1247" t="e">
            <v>#N/A</v>
          </cell>
          <cell r="P1247">
            <v>0</v>
          </cell>
          <cell r="Q1247">
            <v>0</v>
          </cell>
          <cell r="R1247" t="e">
            <v>#N/A</v>
          </cell>
        </row>
        <row r="1248">
          <cell r="A1248">
            <v>0</v>
          </cell>
          <cell r="B1248">
            <v>0</v>
          </cell>
          <cell r="C1248" t="str">
            <v>Future</v>
          </cell>
          <cell r="D1248" t="e">
            <v>#N/A</v>
          </cell>
          <cell r="E1248">
            <v>-29.417075098814131</v>
          </cell>
          <cell r="F1248">
            <v>52.282529644268465</v>
          </cell>
          <cell r="G1248">
            <v>14.156047430830561</v>
          </cell>
          <cell r="H1248">
            <v>14.156047430830561</v>
          </cell>
          <cell r="I1248" t="e">
            <v>#N/A</v>
          </cell>
          <cell r="J1248" t="e">
            <v>#N/A</v>
          </cell>
          <cell r="K1248">
            <v>30</v>
          </cell>
          <cell r="L1248">
            <v>16</v>
          </cell>
          <cell r="M1248" t="e">
            <v>#N/A</v>
          </cell>
          <cell r="N1248">
            <v>23</v>
          </cell>
          <cell r="O1248" t="e">
            <v>#N/A</v>
          </cell>
          <cell r="P1248">
            <v>0</v>
          </cell>
          <cell r="Q1248">
            <v>0</v>
          </cell>
          <cell r="R1248" t="e">
            <v>#N/A</v>
          </cell>
        </row>
        <row r="1249">
          <cell r="A1249">
            <v>0</v>
          </cell>
          <cell r="B1249">
            <v>0</v>
          </cell>
          <cell r="C1249" t="str">
            <v>Future</v>
          </cell>
          <cell r="D1249" t="e">
            <v>#N/A</v>
          </cell>
          <cell r="E1249">
            <v>-29.484545454545355</v>
          </cell>
          <cell r="F1249">
            <v>52.333636363636053</v>
          </cell>
          <cell r="G1249">
            <v>14.151818181818705</v>
          </cell>
          <cell r="H1249">
            <v>14.151818181818705</v>
          </cell>
          <cell r="I1249" t="e">
            <v>#N/A</v>
          </cell>
          <cell r="J1249" t="e">
            <v>#N/A</v>
          </cell>
          <cell r="K1249">
            <v>30</v>
          </cell>
          <cell r="L1249">
            <v>16</v>
          </cell>
          <cell r="M1249" t="e">
            <v>#N/A</v>
          </cell>
          <cell r="N1249">
            <v>23</v>
          </cell>
          <cell r="O1249" t="e">
            <v>#N/A</v>
          </cell>
          <cell r="P1249">
            <v>0</v>
          </cell>
          <cell r="Q1249">
            <v>0</v>
          </cell>
          <cell r="R1249" t="e">
            <v>#N/A</v>
          </cell>
        </row>
        <row r="1250">
          <cell r="A1250">
            <v>0</v>
          </cell>
          <cell r="B1250">
            <v>0</v>
          </cell>
          <cell r="C1250" t="str">
            <v>Future</v>
          </cell>
          <cell r="D1250" t="e">
            <v>#N/A</v>
          </cell>
          <cell r="E1250">
            <v>-29.552015810276579</v>
          </cell>
          <cell r="F1250">
            <v>52.384743083003642</v>
          </cell>
          <cell r="G1250">
            <v>14.147588932806848</v>
          </cell>
          <cell r="H1250">
            <v>14.147588932806848</v>
          </cell>
          <cell r="I1250" t="e">
            <v>#N/A</v>
          </cell>
          <cell r="J1250" t="e">
            <v>#N/A</v>
          </cell>
          <cell r="K1250">
            <v>30</v>
          </cell>
          <cell r="L1250">
            <v>16</v>
          </cell>
          <cell r="M1250" t="e">
            <v>#N/A</v>
          </cell>
          <cell r="N1250">
            <v>23</v>
          </cell>
          <cell r="O1250" t="e">
            <v>#N/A</v>
          </cell>
          <cell r="P1250">
            <v>0</v>
          </cell>
          <cell r="Q1250">
            <v>0</v>
          </cell>
          <cell r="R1250" t="e">
            <v>#N/A</v>
          </cell>
        </row>
        <row r="1251">
          <cell r="A1251">
            <v>0</v>
          </cell>
          <cell r="B1251">
            <v>0</v>
          </cell>
          <cell r="C1251" t="str">
            <v>Future</v>
          </cell>
          <cell r="D1251" t="e">
            <v>#N/A</v>
          </cell>
          <cell r="E1251">
            <v>-29.619486166007803</v>
          </cell>
          <cell r="F1251">
            <v>52.43584980237123</v>
          </cell>
          <cell r="G1251">
            <v>14.143359683794991</v>
          </cell>
          <cell r="H1251">
            <v>14.143359683794991</v>
          </cell>
          <cell r="I1251" t="e">
            <v>#N/A</v>
          </cell>
          <cell r="J1251" t="e">
            <v>#N/A</v>
          </cell>
          <cell r="K1251">
            <v>30</v>
          </cell>
          <cell r="L1251">
            <v>16</v>
          </cell>
          <cell r="M1251" t="e">
            <v>#N/A</v>
          </cell>
          <cell r="N1251">
            <v>23</v>
          </cell>
          <cell r="O1251" t="e">
            <v>#N/A</v>
          </cell>
          <cell r="P1251">
            <v>0</v>
          </cell>
          <cell r="Q1251">
            <v>0</v>
          </cell>
          <cell r="R1251" t="e">
            <v>#N/A</v>
          </cell>
        </row>
        <row r="1252">
          <cell r="A1252">
            <v>0</v>
          </cell>
          <cell r="B1252">
            <v>0</v>
          </cell>
          <cell r="C1252" t="str">
            <v>Future</v>
          </cell>
          <cell r="D1252" t="e">
            <v>#N/A</v>
          </cell>
          <cell r="E1252">
            <v>-29.686956521739027</v>
          </cell>
          <cell r="F1252">
            <v>52.486956521738819</v>
          </cell>
          <cell r="G1252">
            <v>14.139130434783134</v>
          </cell>
          <cell r="H1252">
            <v>14.139130434783134</v>
          </cell>
          <cell r="I1252" t="e">
            <v>#N/A</v>
          </cell>
          <cell r="J1252" t="e">
            <v>#N/A</v>
          </cell>
          <cell r="K1252">
            <v>30</v>
          </cell>
          <cell r="L1252">
            <v>16</v>
          </cell>
          <cell r="M1252" t="e">
            <v>#N/A</v>
          </cell>
          <cell r="N1252">
            <v>23</v>
          </cell>
          <cell r="O1252" t="e">
            <v>#N/A</v>
          </cell>
          <cell r="P1252">
            <v>0</v>
          </cell>
          <cell r="Q1252">
            <v>0</v>
          </cell>
          <cell r="R1252" t="e">
            <v>#N/A</v>
          </cell>
        </row>
        <row r="1253">
          <cell r="A1253">
            <v>0</v>
          </cell>
          <cell r="P1253">
            <v>0</v>
          </cell>
          <cell r="Q1253">
            <v>0</v>
          </cell>
        </row>
      </sheetData>
      <sheetData sheetId="30"/>
      <sheetData sheetId="31"/>
      <sheetData sheetId="32"/>
      <sheetData sheetId="33" refreshError="1">
        <row r="4">
          <cell r="F4" t="str">
            <v>C2C Transaction Growth</v>
          </cell>
        </row>
        <row r="5">
          <cell r="F5">
            <v>7.8E-2</v>
          </cell>
          <cell r="G5">
            <v>8.7999999999999995E-2</v>
          </cell>
          <cell r="H5">
            <v>9.799999999999999E-2</v>
          </cell>
        </row>
        <row r="6">
          <cell r="D6" t="str">
            <v>Incremental Margin</v>
          </cell>
          <cell r="E6">
            <v>0.65</v>
          </cell>
          <cell r="F6">
            <v>6.0125527424696214E-3</v>
          </cell>
          <cell r="G6">
            <v>1.2025105484939329E-2</v>
          </cell>
          <cell r="H6">
            <v>1.8037658227409041E-2</v>
          </cell>
        </row>
        <row r="7">
          <cell r="E7">
            <v>0.75</v>
          </cell>
          <cell r="F7">
            <v>6.9375608566957167E-3</v>
          </cell>
          <cell r="G7">
            <v>1.3875121713391534E-2</v>
          </cell>
          <cell r="H7">
            <v>2.0812682570087351E-2</v>
          </cell>
        </row>
        <row r="8">
          <cell r="E8">
            <v>0.85</v>
          </cell>
          <cell r="F8">
            <v>7.8625689709218138E-3</v>
          </cell>
          <cell r="G8">
            <v>1.5725137941843742E-2</v>
          </cell>
          <cell r="H8">
            <v>2.3587706912765665E-2</v>
          </cell>
        </row>
        <row r="10">
          <cell r="D10" t="str">
            <v>Current Model</v>
          </cell>
        </row>
        <row r="11">
          <cell r="D11">
            <v>6.8000000000000005E-2</v>
          </cell>
          <cell r="E11">
            <v>7.8E-2</v>
          </cell>
          <cell r="F11">
            <v>8.7999999999999995E-2</v>
          </cell>
          <cell r="G11">
            <v>9.799999999999999E-2</v>
          </cell>
          <cell r="H11">
            <v>0.10799999999999998</v>
          </cell>
        </row>
        <row r="12">
          <cell r="C12" t="str">
            <v>Txns</v>
          </cell>
          <cell r="D12">
            <v>52.972800000000007</v>
          </cell>
          <cell r="E12">
            <v>53.468800000000002</v>
          </cell>
          <cell r="F12">
            <v>53.964800000000004</v>
          </cell>
          <cell r="G12">
            <v>54.460800000000006</v>
          </cell>
          <cell r="H12">
            <v>54.956800000000008</v>
          </cell>
        </row>
        <row r="13">
          <cell r="C13" t="str">
            <v>C2C Transaction Fee Revenue per transaction</v>
          </cell>
          <cell r="D13">
            <v>15.893262679788037</v>
          </cell>
          <cell r="E13">
            <v>15.893262679788037</v>
          </cell>
          <cell r="F13">
            <v>15.893262679788037</v>
          </cell>
          <cell r="G13">
            <v>15.893262679788037</v>
          </cell>
          <cell r="H13">
            <v>15.893262679788037</v>
          </cell>
        </row>
        <row r="14">
          <cell r="C14" t="str">
            <v>Rev</v>
          </cell>
          <cell r="D14">
            <v>841.9106252838759</v>
          </cell>
          <cell r="E14">
            <v>849.79368357305066</v>
          </cell>
          <cell r="F14">
            <v>857.67674186222553</v>
          </cell>
          <cell r="G14">
            <v>865.5598001514004</v>
          </cell>
          <cell r="H14">
            <v>873.44285844057538</v>
          </cell>
        </row>
        <row r="15">
          <cell r="C15" t="str">
            <v>Addl rev</v>
          </cell>
          <cell r="E15">
            <v>7.8830582891747554</v>
          </cell>
          <cell r="F15">
            <v>15.766116578349624</v>
          </cell>
          <cell r="G15">
            <v>23.649174867524493</v>
          </cell>
          <cell r="H15">
            <v>31.532233156699476</v>
          </cell>
        </row>
        <row r="17">
          <cell r="C17" t="str">
            <v>Incremental margin</v>
          </cell>
          <cell r="E17">
            <v>0.65</v>
          </cell>
          <cell r="F17">
            <v>0.65</v>
          </cell>
          <cell r="G17">
            <v>0.65</v>
          </cell>
          <cell r="H17">
            <v>0.65</v>
          </cell>
        </row>
        <row r="18">
          <cell r="C18" t="str">
            <v>Opex</v>
          </cell>
          <cell r="E18">
            <v>2.7590704012111642</v>
          </cell>
          <cell r="F18">
            <v>5.5181408024223684</v>
          </cell>
          <cell r="G18">
            <v>8.2772112036335717</v>
          </cell>
          <cell r="H18">
            <v>11.036281604844817</v>
          </cell>
        </row>
        <row r="19">
          <cell r="C19" t="str">
            <v>EBIT</v>
          </cell>
          <cell r="E19">
            <v>5.1239878879635912</v>
          </cell>
          <cell r="F19">
            <v>10.247975775927255</v>
          </cell>
          <cell r="G19">
            <v>15.371963663890922</v>
          </cell>
          <cell r="H19">
            <v>20.49595155185466</v>
          </cell>
        </row>
        <row r="20">
          <cell r="C20" t="str">
            <v>Taxes</v>
          </cell>
          <cell r="E20">
            <v>1.2032022445991506</v>
          </cell>
          <cell r="F20">
            <v>2.4064044891983185</v>
          </cell>
          <cell r="G20">
            <v>3.6096067337974871</v>
          </cell>
          <cell r="H20">
            <v>4.8128089783966717</v>
          </cell>
        </row>
        <row r="21">
          <cell r="C21" t="str">
            <v>Tax rate</v>
          </cell>
          <cell r="E21">
            <v>0.23481754268496821</v>
          </cell>
          <cell r="F21">
            <v>0.23481754268496821</v>
          </cell>
          <cell r="G21">
            <v>0.23481754268496821</v>
          </cell>
          <cell r="H21">
            <v>0.23481754268496821</v>
          </cell>
        </row>
        <row r="22">
          <cell r="C22" t="str">
            <v>NI</v>
          </cell>
          <cell r="E22">
            <v>3.9207856433644404</v>
          </cell>
          <cell r="F22">
            <v>7.8415712867289367</v>
          </cell>
          <cell r="G22">
            <v>11.762356930093436</v>
          </cell>
          <cell r="H22">
            <v>15.683142573457989</v>
          </cell>
        </row>
        <row r="23">
          <cell r="C23" t="str">
            <v>EPS</v>
          </cell>
          <cell r="E23">
            <v>6.0125527424696214E-3</v>
          </cell>
          <cell r="F23">
            <v>1.2025105484939329E-2</v>
          </cell>
          <cell r="G23">
            <v>1.8037658227409041E-2</v>
          </cell>
          <cell r="H23">
            <v>2.4050210969878836E-2</v>
          </cell>
          <cell r="O23" t="str">
            <v>1q/10</v>
          </cell>
        </row>
        <row r="24">
          <cell r="C24" t="str">
            <v>Shares</v>
          </cell>
          <cell r="E24">
            <v>652.1</v>
          </cell>
          <cell r="F24">
            <v>652.1</v>
          </cell>
          <cell r="G24">
            <v>652.1</v>
          </cell>
          <cell r="H24">
            <v>652.1</v>
          </cell>
          <cell r="N24" t="str">
            <v>domestic</v>
          </cell>
          <cell r="O24">
            <v>0.1</v>
          </cell>
        </row>
        <row r="25">
          <cell r="N25" t="str">
            <v>revs</v>
          </cell>
          <cell r="O25">
            <v>1232.7</v>
          </cell>
        </row>
        <row r="26">
          <cell r="C26" t="str">
            <v>Incremental margin</v>
          </cell>
          <cell r="E26">
            <v>0.75</v>
          </cell>
          <cell r="F26">
            <v>0.75</v>
          </cell>
          <cell r="G26">
            <v>0.75</v>
          </cell>
          <cell r="H26">
            <v>0.75</v>
          </cell>
          <cell r="O26">
            <v>123.27000000000001</v>
          </cell>
          <cell r="P26">
            <v>1.2327000000000001</v>
          </cell>
        </row>
        <row r="27">
          <cell r="C27" t="str">
            <v>Opex</v>
          </cell>
          <cell r="E27">
            <v>1.9707645722936888</v>
          </cell>
          <cell r="F27">
            <v>3.9415291445874061</v>
          </cell>
          <cell r="G27">
            <v>5.9122937168811234</v>
          </cell>
          <cell r="H27">
            <v>7.8830582891748691</v>
          </cell>
          <cell r="P27">
            <v>0.8</v>
          </cell>
        </row>
        <row r="28">
          <cell r="C28" t="str">
            <v>EBIT</v>
          </cell>
          <cell r="E28">
            <v>5.9122937168810665</v>
          </cell>
          <cell r="F28">
            <v>11.824587433762218</v>
          </cell>
          <cell r="G28">
            <v>17.73688115064337</v>
          </cell>
          <cell r="H28">
            <v>23.649174867524607</v>
          </cell>
          <cell r="P28">
            <v>0.98616000000000015</v>
          </cell>
        </row>
        <row r="29">
          <cell r="C29" t="str">
            <v>Taxes</v>
          </cell>
          <cell r="E29">
            <v>1.3883102822297892</v>
          </cell>
          <cell r="F29">
            <v>2.7766205644595985</v>
          </cell>
          <cell r="G29">
            <v>4.1649308466894075</v>
          </cell>
          <cell r="H29">
            <v>5.5532411289192369</v>
          </cell>
          <cell r="P29">
            <v>0.7545923321057918</v>
          </cell>
        </row>
        <row r="30">
          <cell r="C30" t="str">
            <v>Tax rate</v>
          </cell>
          <cell r="E30">
            <v>0.23481754268496821</v>
          </cell>
          <cell r="F30">
            <v>0.23481754268496821</v>
          </cell>
          <cell r="G30">
            <v>0.23481754268496821</v>
          </cell>
          <cell r="H30">
            <v>0.23481754268496821</v>
          </cell>
          <cell r="P30">
            <v>1.1571727221373895E-3</v>
          </cell>
        </row>
        <row r="31">
          <cell r="C31" t="str">
            <v>NI</v>
          </cell>
          <cell r="E31">
            <v>4.5239834346512771</v>
          </cell>
          <cell r="F31">
            <v>9.0479668693026198</v>
          </cell>
          <cell r="G31">
            <v>13.571950303953962</v>
          </cell>
          <cell r="H31">
            <v>18.095933738605371</v>
          </cell>
        </row>
        <row r="32">
          <cell r="C32" t="str">
            <v>EPS</v>
          </cell>
          <cell r="E32">
            <v>6.9375608566957167E-3</v>
          </cell>
          <cell r="F32">
            <v>1.3875121713391534E-2</v>
          </cell>
          <cell r="G32">
            <v>2.0812682570087351E-2</v>
          </cell>
          <cell r="H32">
            <v>2.7750243426783269E-2</v>
          </cell>
        </row>
        <row r="33">
          <cell r="C33" t="str">
            <v>Shares</v>
          </cell>
          <cell r="E33">
            <v>652.1</v>
          </cell>
          <cell r="F33">
            <v>652.1</v>
          </cell>
          <cell r="G33">
            <v>652.1</v>
          </cell>
          <cell r="H33">
            <v>652.1</v>
          </cell>
        </row>
        <row r="35">
          <cell r="C35" t="str">
            <v>Incremental margin</v>
          </cell>
          <cell r="E35">
            <v>0.85</v>
          </cell>
          <cell r="F35">
            <v>0.85</v>
          </cell>
          <cell r="G35">
            <v>0.85</v>
          </cell>
          <cell r="H35">
            <v>0.85</v>
          </cell>
        </row>
        <row r="36">
          <cell r="C36" t="str">
            <v>Opex</v>
          </cell>
          <cell r="E36">
            <v>1.1824587433762135</v>
          </cell>
          <cell r="F36">
            <v>2.3649174867524438</v>
          </cell>
          <cell r="G36">
            <v>3.5473762301286746</v>
          </cell>
          <cell r="H36">
            <v>4.7298349735049223</v>
          </cell>
        </row>
        <row r="37">
          <cell r="C37" t="str">
            <v>EBIT</v>
          </cell>
          <cell r="E37">
            <v>6.7005995457985419</v>
          </cell>
          <cell r="F37">
            <v>13.401199091597181</v>
          </cell>
          <cell r="G37">
            <v>20.10179863739582</v>
          </cell>
          <cell r="H37">
            <v>26.802398183194555</v>
          </cell>
        </row>
        <row r="38">
          <cell r="C38" t="str">
            <v>Taxes</v>
          </cell>
          <cell r="E38">
            <v>1.5734183198604277</v>
          </cell>
          <cell r="F38">
            <v>3.1468366397208785</v>
          </cell>
          <cell r="G38">
            <v>4.7202549595813288</v>
          </cell>
          <cell r="H38">
            <v>6.2936732794418022</v>
          </cell>
        </row>
        <row r="39">
          <cell r="C39" t="str">
            <v>Tax rate</v>
          </cell>
          <cell r="E39">
            <v>0.23481754268496821</v>
          </cell>
          <cell r="F39">
            <v>0.23481754268496821</v>
          </cell>
          <cell r="G39">
            <v>0.23481754268496821</v>
          </cell>
          <cell r="H39">
            <v>0.23481754268496821</v>
          </cell>
        </row>
        <row r="40">
          <cell r="C40" t="str">
            <v>NI</v>
          </cell>
          <cell r="E40">
            <v>5.1271812259381147</v>
          </cell>
          <cell r="F40">
            <v>10.254362451876304</v>
          </cell>
          <cell r="G40">
            <v>15.381543677814491</v>
          </cell>
          <cell r="H40">
            <v>20.508724903752753</v>
          </cell>
        </row>
        <row r="41">
          <cell r="C41" t="str">
            <v>EPS</v>
          </cell>
          <cell r="E41">
            <v>7.8625689709218138E-3</v>
          </cell>
          <cell r="F41">
            <v>1.5725137941843742E-2</v>
          </cell>
          <cell r="G41">
            <v>2.3587706912765665E-2</v>
          </cell>
          <cell r="H41">
            <v>3.1450275883687706E-2</v>
          </cell>
        </row>
        <row r="42">
          <cell r="C42" t="str">
            <v>Shares</v>
          </cell>
          <cell r="E42">
            <v>652.1</v>
          </cell>
          <cell r="F42">
            <v>652.1</v>
          </cell>
          <cell r="G42">
            <v>652.1</v>
          </cell>
          <cell r="H42">
            <v>652.1</v>
          </cell>
        </row>
      </sheetData>
      <sheetData sheetId="34">
        <row r="10">
          <cell r="B10">
            <v>1711.4127078913339</v>
          </cell>
        </row>
      </sheetData>
      <sheetData sheetId="35"/>
      <sheetData sheetId="36" refreshError="1"/>
      <sheetData sheetId="37" refreshError="1"/>
      <sheetData sheetId="38" refreshError="1"/>
      <sheetData sheetId="39"/>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ortfolio Manager's Snapshot"/>
      <sheetName val="MW-Cache"/>
      <sheetName val="Quarterly Financial Model"/>
      <sheetName val="Operating Metrics"/>
      <sheetName val="Geographic Breakout"/>
      <sheetName val="__FDSCACHE__"/>
      <sheetName val="MS Estimates vs. Consensus"/>
      <sheetName val="MS Estimates vs. Guidance"/>
      <sheetName val="Before and after est changes"/>
      <sheetName val="Financials - Presentation"/>
      <sheetName val="Earnings Note"/>
      <sheetName val="GAP"/>
      <sheetName val="GAP (Consensus)"/>
      <sheetName val="DCF Analysis"/>
      <sheetName val="PT Interpolation"/>
      <sheetName val="RR Value Drivers"/>
      <sheetName val="Variance Analysis"/>
      <sheetName val="Charts"/>
      <sheetName val="MWA RR"/>
      <sheetName val="mwareDates"/>
      <sheetName val="LINKED PAGE"/>
      <sheetName val="OLD_MS Estimates vs. Consensus"/>
      <sheetName val="CTSH_Model_Update"/>
      <sheetName val="mwareSettings"/>
      <sheetName val="LBO Model Inputs"/>
      <sheetName val="CTSH Model"/>
    </sheetNames>
    <sheetDataSet>
      <sheetData sheetId="0">
        <row r="1">
          <cell r="A1" t="str">
            <v>Nathan Rozof, CFA</v>
          </cell>
          <cell r="F1" t="str">
            <v>Glenn T. Fodor, CFA</v>
          </cell>
          <cell r="G1" t="str">
            <v>Glenn T. Fodor, CFA</v>
          </cell>
          <cell r="H1" t="str">
            <v>Matt Lipton, CFA</v>
          </cell>
          <cell r="K1" t="str">
            <v>Hanish Rathod</v>
          </cell>
        </row>
        <row r="2">
          <cell r="A2" t="str">
            <v>Vice President</v>
          </cell>
          <cell r="F2" t="str">
            <v>Vice President</v>
          </cell>
          <cell r="G2" t="str">
            <v>Vice President</v>
          </cell>
          <cell r="H2" t="str">
            <v>Associate</v>
          </cell>
          <cell r="K2" t="str">
            <v>Associate</v>
          </cell>
        </row>
        <row r="3">
          <cell r="A3" t="str">
            <v>212-761-4682</v>
          </cell>
          <cell r="F3" t="str">
            <v>212-761-0071</v>
          </cell>
          <cell r="G3" t="str">
            <v>212-761-0071</v>
          </cell>
          <cell r="H3" t="str">
            <v>212-761-6980</v>
          </cell>
          <cell r="K3" t="str">
            <v>212-761-5852</v>
          </cell>
        </row>
        <row r="4">
          <cell r="A4" t="str">
            <v>nathan.rozof@morganstanley.com</v>
          </cell>
          <cell r="F4" t="str">
            <v>glenn.fodor@morganstanley.com</v>
          </cell>
          <cell r="G4" t="str">
            <v>glenn.fodor@morganstanley.com</v>
          </cell>
          <cell r="H4" t="str">
            <v>matthew.lipton@morganstanley.com</v>
          </cell>
          <cell r="K4" t="str">
            <v>hanish.rathod@morganstanley.com</v>
          </cell>
        </row>
        <row r="6">
          <cell r="A6" t="str">
            <v>Scenario:</v>
          </cell>
        </row>
        <row r="8">
          <cell r="A8" t="str">
            <v>Cognizant Technology Solutions (CTSH)</v>
          </cell>
        </row>
        <row r="10">
          <cell r="A10" t="str">
            <v>Financials (FY ended December)</v>
          </cell>
          <cell r="G10" t="str">
            <v>MS Estimates vs. Guidance</v>
          </cell>
        </row>
        <row r="11">
          <cell r="B11">
            <v>2009</v>
          </cell>
          <cell r="C11" t="str">
            <v>2010A</v>
          </cell>
          <cell r="D11" t="str">
            <v>2011E</v>
          </cell>
          <cell r="E11" t="str">
            <v>2012E</v>
          </cell>
          <cell r="H11" t="str">
            <v>2011E</v>
          </cell>
        </row>
        <row r="12">
          <cell r="A12" t="str">
            <v>Total Revenue</v>
          </cell>
          <cell r="B12">
            <v>3278.663</v>
          </cell>
          <cell r="C12">
            <v>4592.3890000000001</v>
          </cell>
          <cell r="D12">
            <v>6144.8490750000001</v>
          </cell>
          <cell r="E12">
            <v>7571.6853261250008</v>
          </cell>
          <cell r="H12" t="str">
            <v>MS</v>
          </cell>
          <cell r="I12" t="str">
            <v>Guidance</v>
          </cell>
        </row>
        <row r="13">
          <cell r="A13" t="str">
            <v>YOY % change</v>
          </cell>
          <cell r="B13">
            <v>0.16417226265346341</v>
          </cell>
          <cell r="C13">
            <v>0.40068954936814194</v>
          </cell>
          <cell r="D13">
            <v>0.33805064749523606</v>
          </cell>
          <cell r="E13">
            <v>0.23220037363163404</v>
          </cell>
          <cell r="G13" t="str">
            <v>Total Revenue</v>
          </cell>
          <cell r="H13">
            <v>6144.8490750000001</v>
          </cell>
          <cell r="I13" t="str">
            <v>&gt;$6,110</v>
          </cell>
        </row>
        <row r="14">
          <cell r="G14" t="str">
            <v>YOY % change</v>
          </cell>
          <cell r="H14">
            <v>0.33805064749523606</v>
          </cell>
          <cell r="I14" t="str">
            <v>&gt;33%</v>
          </cell>
        </row>
        <row r="15">
          <cell r="A15" t="str">
            <v>Operating Income (GAAP)</v>
          </cell>
          <cell r="B15">
            <v>618.49</v>
          </cell>
          <cell r="C15">
            <v>861.85200000000009</v>
          </cell>
          <cell r="D15">
            <v>1140.0422882668606</v>
          </cell>
          <cell r="E15">
            <v>1383.8169416308754</v>
          </cell>
        </row>
        <row r="16">
          <cell r="A16" t="str">
            <v>Operating Margin</v>
          </cell>
          <cell r="B16">
            <v>0.18864091856955106</v>
          </cell>
          <cell r="C16">
            <v>0.18766964209695652</v>
          </cell>
          <cell r="D16">
            <v>0.1855281186490102</v>
          </cell>
          <cell r="E16">
            <v>0.18276207766535357</v>
          </cell>
          <cell r="G16" t="str">
            <v>Operating Margin</v>
          </cell>
          <cell r="H16">
            <v>0.1997787817997565</v>
          </cell>
          <cell r="I16" t="str">
            <v>19-20%</v>
          </cell>
        </row>
        <row r="17">
          <cell r="G17" t="str">
            <v>(pro forma)</v>
          </cell>
        </row>
        <row r="18">
          <cell r="A18" t="str">
            <v>Stock-based compensation</v>
          </cell>
          <cell r="B18">
            <v>-45.761000000000081</v>
          </cell>
          <cell r="C18">
            <v>-56.984000000000037</v>
          </cell>
          <cell r="D18">
            <v>-87.568174279999994</v>
          </cell>
          <cell r="E18">
            <v>-106.34140845000002</v>
          </cell>
        </row>
        <row r="19">
          <cell r="A19" t="str">
            <v>Operating Income (Pro forma)</v>
          </cell>
          <cell r="B19">
            <v>664.25100000000009</v>
          </cell>
          <cell r="C19">
            <v>918.83600000000013</v>
          </cell>
          <cell r="D19">
            <v>1227.6104625468606</v>
          </cell>
          <cell r="E19">
            <v>1490.1583500808754</v>
          </cell>
        </row>
        <row r="20">
          <cell r="A20" t="str">
            <v>Operating Margin</v>
          </cell>
          <cell r="B20">
            <v>0.20259813222645942</v>
          </cell>
          <cell r="C20">
            <v>0.20007799861901945</v>
          </cell>
          <cell r="D20">
            <v>0.1997787817997565</v>
          </cell>
          <cell r="E20">
            <v>0.19680669308050883</v>
          </cell>
          <cell r="G20" t="str">
            <v>Diluted EPS (GAAP)</v>
          </cell>
          <cell r="H20">
            <v>2.8442294011492035</v>
          </cell>
          <cell r="I20" t="str">
            <v>&gt;$2.83</v>
          </cell>
        </row>
        <row r="21">
          <cell r="G21" t="str">
            <v>YOY % change</v>
          </cell>
          <cell r="H21">
            <v>0.1986464572734421</v>
          </cell>
        </row>
        <row r="22">
          <cell r="A22" t="str">
            <v>EBITDA</v>
          </cell>
          <cell r="B22">
            <v>707.86099999999999</v>
          </cell>
          <cell r="C22">
            <v>965.72700000000009</v>
          </cell>
          <cell r="D22">
            <v>1257.0848896918606</v>
          </cell>
          <cell r="E22">
            <v>1535.6568626883752</v>
          </cell>
        </row>
        <row r="23">
          <cell r="A23" t="str">
            <v>EBITDA Margin</v>
          </cell>
          <cell r="B23">
            <v>0.21589928577593975</v>
          </cell>
          <cell r="C23">
            <v>0.21028858835782424</v>
          </cell>
          <cell r="D23">
            <v>0.20457538897191882</v>
          </cell>
          <cell r="E23">
            <v>0.20281572682237786</v>
          </cell>
        </row>
        <row r="24">
          <cell r="G24" t="str">
            <v>Metrics</v>
          </cell>
        </row>
        <row r="25">
          <cell r="A25" t="str">
            <v>Tax rate</v>
          </cell>
          <cell r="B25">
            <v>0.16011906724379113</v>
          </cell>
          <cell r="C25">
            <v>0.16508456828063464</v>
          </cell>
          <cell r="D25">
            <v>0.24344770197688861</v>
          </cell>
          <cell r="E25">
            <v>0.255</v>
          </cell>
          <cell r="H25">
            <v>2009</v>
          </cell>
          <cell r="I25" t="str">
            <v>2010A</v>
          </cell>
          <cell r="J25" t="str">
            <v>2011E</v>
          </cell>
          <cell r="K25" t="str">
            <v>2012E</v>
          </cell>
        </row>
        <row r="28">
          <cell r="A28" t="str">
            <v>Diluted EPS (before items)</v>
          </cell>
          <cell r="B28">
            <v>1.7766039941484251</v>
          </cell>
          <cell r="C28">
            <v>2.3728676490805842</v>
          </cell>
          <cell r="D28">
            <v>2.8442294011492035</v>
          </cell>
          <cell r="E28">
            <v>3.4183043712269496</v>
          </cell>
          <cell r="G28" t="str">
            <v>Headcount by Type</v>
          </cell>
        </row>
        <row r="29">
          <cell r="A29" t="str">
            <v>YOY % change</v>
          </cell>
          <cell r="B29">
            <v>0.23263981976507564</v>
          </cell>
          <cell r="C29">
            <v>0.33561990004303954</v>
          </cell>
          <cell r="D29">
            <v>0.1986464572734421</v>
          </cell>
          <cell r="E29">
            <v>0.20183849089169548</v>
          </cell>
          <cell r="G29" t="str">
            <v>(period average)</v>
          </cell>
        </row>
        <row r="30">
          <cell r="G30" t="str">
            <v>Technical Staff</v>
          </cell>
          <cell r="H30">
            <v>73500</v>
          </cell>
          <cell r="I30">
            <v>97700</v>
          </cell>
          <cell r="J30">
            <v>132522.5</v>
          </cell>
          <cell r="K30">
            <v>154340.53996674754</v>
          </cell>
        </row>
        <row r="31">
          <cell r="A31" t="str">
            <v>CFO</v>
          </cell>
          <cell r="B31">
            <v>672.32499999999993</v>
          </cell>
          <cell r="C31">
            <v>764.65400000000022</v>
          </cell>
          <cell r="D31">
            <v>919.54625055724205</v>
          </cell>
          <cell r="E31">
            <v>1105.8304237579725</v>
          </cell>
          <cell r="G31" t="str">
            <v>Support Staff</v>
          </cell>
          <cell r="H31">
            <v>4900</v>
          </cell>
          <cell r="I31">
            <v>6300</v>
          </cell>
          <cell r="J31">
            <v>8363.3737924967045</v>
          </cell>
          <cell r="K31">
            <v>9571.1089783212938</v>
          </cell>
        </row>
        <row r="32">
          <cell r="A32" t="str">
            <v>Less: Capex</v>
          </cell>
          <cell r="B32">
            <v>-76.638999999999996</v>
          </cell>
          <cell r="C32">
            <v>-185.512</v>
          </cell>
          <cell r="D32">
            <v>-281.66800525000002</v>
          </cell>
          <cell r="E32">
            <v>-349.39901490062499</v>
          </cell>
          <cell r="G32" t="str">
            <v>Total Headcount</v>
          </cell>
          <cell r="H32">
            <v>78400</v>
          </cell>
          <cell r="I32">
            <v>104000</v>
          </cell>
          <cell r="J32">
            <v>140885.87379249671</v>
          </cell>
          <cell r="K32">
            <v>163911.64894506882</v>
          </cell>
        </row>
        <row r="33">
          <cell r="A33" t="str">
            <v>Capex % of sales</v>
          </cell>
          <cell r="B33">
            <v>2.3375076974974249E-2</v>
          </cell>
          <cell r="C33">
            <v>4.0395532695509898E-2</v>
          </cell>
          <cell r="D33">
            <v>4.5838067267746523E-2</v>
          </cell>
          <cell r="E33">
            <v>4.6145474864766819E-2</v>
          </cell>
          <cell r="G33" t="str">
            <v>YOY % change</v>
          </cell>
          <cell r="H33">
            <v>0.27072629139180182</v>
          </cell>
          <cell r="I33">
            <v>0.32653061224489788</v>
          </cell>
          <cell r="J33">
            <v>0.3546718633893915</v>
          </cell>
          <cell r="K33">
            <v>0.1634356556320582</v>
          </cell>
        </row>
        <row r="34">
          <cell r="A34" t="str">
            <v>= FCF</v>
          </cell>
          <cell r="B34">
            <v>595.68599999999992</v>
          </cell>
          <cell r="C34">
            <v>579.14200000000028</v>
          </cell>
          <cell r="D34">
            <v>637.87824530724197</v>
          </cell>
          <cell r="E34">
            <v>756.43140885734761</v>
          </cell>
        </row>
        <row r="35">
          <cell r="A35" t="str">
            <v>FCF/share</v>
          </cell>
          <cell r="B35">
            <v>1.9782641544523611</v>
          </cell>
          <cell r="C35">
            <v>1.8734183766717947</v>
          </cell>
          <cell r="D35">
            <v>2.0534092788268286</v>
          </cell>
          <cell r="E35">
            <v>2.4109598143005275</v>
          </cell>
        </row>
        <row r="36">
          <cell r="G36" t="str">
            <v>Headcount by Location</v>
          </cell>
        </row>
        <row r="37">
          <cell r="A37" t="str">
            <v>Cash &amp; equiv</v>
          </cell>
          <cell r="B37">
            <v>1399.3320000000001</v>
          </cell>
          <cell r="C37">
            <v>2226.3879999999999</v>
          </cell>
          <cell r="D37">
            <v>2502.5872453072416</v>
          </cell>
          <cell r="E37">
            <v>3259.0186541645899</v>
          </cell>
          <cell r="G37" t="str">
            <v>(period average)</v>
          </cell>
        </row>
        <row r="38">
          <cell r="A38" t="str">
            <v>Cash &amp; equiv/share</v>
          </cell>
          <cell r="B38">
            <v>4.6471603089180071</v>
          </cell>
          <cell r="C38">
            <v>7.2019577112375917</v>
          </cell>
          <cell r="D38">
            <v>8.0561390961254347</v>
          </cell>
          <cell r="E38">
            <v>10.387409773367043</v>
          </cell>
          <cell r="G38" t="str">
            <v>On-site</v>
          </cell>
          <cell r="H38">
            <v>14265.048750000002</v>
          </cell>
          <cell r="I38">
            <v>19014.275000000001</v>
          </cell>
          <cell r="J38">
            <v>24231.455937499999</v>
          </cell>
          <cell r="K38">
            <v>29766.801387980151</v>
          </cell>
        </row>
        <row r="39">
          <cell r="A39" t="str">
            <v>Total assets</v>
          </cell>
          <cell r="B39">
            <v>3338.2400000000002</v>
          </cell>
          <cell r="C39">
            <v>4583.0739999999996</v>
          </cell>
          <cell r="D39">
            <v>5380.4824514075144</v>
          </cell>
          <cell r="E39">
            <v>6592.2036958871331</v>
          </cell>
          <cell r="G39" t="str">
            <v>Offshore</v>
          </cell>
          <cell r="H39">
            <v>47853.701250000006</v>
          </cell>
          <cell r="I39">
            <v>65610.725000000006</v>
          </cell>
          <cell r="J39">
            <v>88796.356562500005</v>
          </cell>
          <cell r="K39">
            <v>109626.59978254202</v>
          </cell>
        </row>
        <row r="41">
          <cell r="A41" t="str">
            <v>Total Debt</v>
          </cell>
          <cell r="B41">
            <v>0</v>
          </cell>
          <cell r="C41">
            <v>0</v>
          </cell>
          <cell r="D41">
            <v>0</v>
          </cell>
          <cell r="E41">
            <v>0</v>
          </cell>
        </row>
        <row r="42">
          <cell r="A42" t="str">
            <v>Debt/total capital</v>
          </cell>
          <cell r="B42">
            <v>0</v>
          </cell>
          <cell r="C42">
            <v>0</v>
          </cell>
          <cell r="D42">
            <v>0</v>
          </cell>
          <cell r="E42">
            <v>0</v>
          </cell>
          <cell r="G42" t="str">
            <v>FCF Analysis</v>
          </cell>
        </row>
        <row r="43">
          <cell r="A43" t="str">
            <v>Debt/EBITDA</v>
          </cell>
          <cell r="B43">
            <v>0</v>
          </cell>
          <cell r="C43">
            <v>0</v>
          </cell>
          <cell r="D43">
            <v>0</v>
          </cell>
          <cell r="E43">
            <v>0</v>
          </cell>
          <cell r="G43" t="str">
            <v>FCF as % of Net Income</v>
          </cell>
          <cell r="H43">
            <v>1.1135087847196905</v>
          </cell>
          <cell r="I43">
            <v>0.78951659077896263</v>
          </cell>
          <cell r="J43">
            <v>0.72195628031872328</v>
          </cell>
          <cell r="K43">
            <v>0.70530870059272965</v>
          </cell>
        </row>
        <row r="44">
          <cell r="A44" t="str">
            <v>Total liabilities</v>
          </cell>
          <cell r="B44">
            <v>685.0630000000001</v>
          </cell>
          <cell r="C44">
            <v>998.64300000000014</v>
          </cell>
          <cell r="D44">
            <v>1197.6481289660994</v>
          </cell>
          <cell r="E44">
            <v>1340.8559416193734</v>
          </cell>
        </row>
        <row r="45">
          <cell r="A45" t="str">
            <v>Total shareholder's equity</v>
          </cell>
          <cell r="B45">
            <v>2653.1769999999997</v>
          </cell>
          <cell r="C45">
            <v>3584.4309999999996</v>
          </cell>
          <cell r="D45">
            <v>4182.8343224414148</v>
          </cell>
          <cell r="E45">
            <v>5251.3477542677592</v>
          </cell>
        </row>
      </sheetData>
      <sheetData sheetId="1"/>
      <sheetData sheetId="2">
        <row r="9">
          <cell r="A9" t="str">
            <v>BEGIN</v>
          </cell>
          <cell r="B9" t="str">
            <v>Total Revenues</v>
          </cell>
          <cell r="C9">
            <v>10.238</v>
          </cell>
          <cell r="D9">
            <v>12.667999999999999</v>
          </cell>
          <cell r="E9">
            <v>16.2</v>
          </cell>
          <cell r="F9">
            <v>19.5</v>
          </cell>
          <cell r="G9">
            <v>58.605999999999995</v>
          </cell>
          <cell r="H9">
            <v>20.425999999999998</v>
          </cell>
          <cell r="I9">
            <v>21.498000000000001</v>
          </cell>
          <cell r="J9">
            <v>22.876000000000001</v>
          </cell>
          <cell r="K9">
            <v>24.103999999999999</v>
          </cell>
          <cell r="L9">
            <v>88.903999999999996</v>
          </cell>
          <cell r="M9">
            <v>27.07</v>
          </cell>
          <cell r="N9">
            <v>31.800999999999998</v>
          </cell>
          <cell r="O9">
            <v>37.106999999999999</v>
          </cell>
          <cell r="P9">
            <v>41.052999999999997</v>
          </cell>
          <cell r="Q9">
            <v>137.03100000000001</v>
          </cell>
          <cell r="R9">
            <v>43.404000000000003</v>
          </cell>
          <cell r="S9">
            <v>45.411000000000001</v>
          </cell>
          <cell r="T9">
            <v>45.502000000000002</v>
          </cell>
          <cell r="U9">
            <v>43.460999999999999</v>
          </cell>
          <cell r="V9">
            <v>177.77800000000002</v>
          </cell>
          <cell r="W9">
            <v>46.484000000000002</v>
          </cell>
          <cell r="X9">
            <v>54.357999999999997</v>
          </cell>
          <cell r="Y9">
            <v>61.232999999999997</v>
          </cell>
          <cell r="Z9">
            <v>67.010999999999996</v>
          </cell>
          <cell r="AA9">
            <v>229.08599999999998</v>
          </cell>
          <cell r="AB9">
            <v>74.516000000000005</v>
          </cell>
          <cell r="AC9">
            <v>87.445999999999998</v>
          </cell>
          <cell r="AD9">
            <v>98.111000000000004</v>
          </cell>
          <cell r="AE9">
            <v>108.158</v>
          </cell>
          <cell r="AF9">
            <v>368.23099999999999</v>
          </cell>
          <cell r="AG9">
            <v>119.744</v>
          </cell>
          <cell r="AH9">
            <v>138.71899999999999</v>
          </cell>
          <cell r="AI9">
            <v>155.429</v>
          </cell>
          <cell r="AJ9">
            <v>172.78100000000001</v>
          </cell>
          <cell r="AK9">
            <v>586.673</v>
          </cell>
          <cell r="AL9">
            <v>181.68100000000001</v>
          </cell>
          <cell r="AM9">
            <v>211.71100000000001</v>
          </cell>
          <cell r="AN9">
            <v>235.536</v>
          </cell>
          <cell r="AO9">
            <v>256.90199999999999</v>
          </cell>
          <cell r="AP9">
            <v>885.83000000000015</v>
          </cell>
          <cell r="AQ9">
            <v>285.47899999999998</v>
          </cell>
          <cell r="AR9">
            <v>336.83600000000001</v>
          </cell>
          <cell r="AS9">
            <v>377.52199999999999</v>
          </cell>
          <cell r="AT9">
            <v>424.43</v>
          </cell>
          <cell r="AU9">
            <v>1424.2670000000001</v>
          </cell>
          <cell r="AV9">
            <v>460.27</v>
          </cell>
          <cell r="AW9">
            <v>516.51400000000001</v>
          </cell>
          <cell r="AX9">
            <v>558.83699999999999</v>
          </cell>
          <cell r="AY9">
            <v>599.95600000000002</v>
          </cell>
          <cell r="AZ9">
            <v>2135.5770000000002</v>
          </cell>
          <cell r="BA9">
            <v>643.10599999999999</v>
          </cell>
          <cell r="BB9">
            <v>685.42700000000002</v>
          </cell>
          <cell r="BC9">
            <v>734.726</v>
          </cell>
          <cell r="BD9">
            <v>753.04499999999996</v>
          </cell>
          <cell r="BE9">
            <v>2816.3040000000001</v>
          </cell>
          <cell r="BF9">
            <v>745.86199999999997</v>
          </cell>
          <cell r="BG9">
            <v>776.59199999999998</v>
          </cell>
          <cell r="BH9">
            <v>853.48800000000006</v>
          </cell>
          <cell r="BI9">
            <v>902.721</v>
          </cell>
          <cell r="BJ9">
            <v>3278.663</v>
          </cell>
          <cell r="BK9">
            <v>959.72</v>
          </cell>
          <cell r="BL9">
            <v>1105.154</v>
          </cell>
          <cell r="BM9">
            <v>1216.913</v>
          </cell>
          <cell r="BN9">
            <v>1310.6020000000001</v>
          </cell>
          <cell r="BO9">
            <v>4592.3890000000001</v>
          </cell>
          <cell r="BP9">
            <v>1371.2529999999999</v>
          </cell>
          <cell r="BQ9">
            <v>1485.242</v>
          </cell>
          <cell r="BR9">
            <v>1600.954</v>
          </cell>
          <cell r="BS9">
            <v>1687.4000750000002</v>
          </cell>
          <cell r="BT9">
            <v>6144.8490750000001</v>
          </cell>
          <cell r="BU9">
            <v>1734.635045</v>
          </cell>
          <cell r="BV9">
            <v>1841.7000799999998</v>
          </cell>
          <cell r="BW9">
            <v>1945.1591100000001</v>
          </cell>
          <cell r="BX9">
            <v>2050.1910911250006</v>
          </cell>
          <cell r="BY9">
            <v>7571.6853261250008</v>
          </cell>
          <cell r="BZ9">
            <v>2081.562054</v>
          </cell>
          <cell r="CA9">
            <v>2191.6230951999996</v>
          </cell>
          <cell r="CB9">
            <v>2256.3845676000001</v>
          </cell>
          <cell r="CC9">
            <v>2367.9707102493758</v>
          </cell>
          <cell r="CD9">
            <v>8897.5404270493746</v>
          </cell>
          <cell r="CE9">
            <v>2425.01979291</v>
          </cell>
          <cell r="CF9">
            <v>2553.2409059079996</v>
          </cell>
          <cell r="CG9">
            <v>2628.688021254</v>
          </cell>
          <cell r="CH9">
            <v>2758.6858774405227</v>
          </cell>
          <cell r="CI9">
            <v>10365.634597512522</v>
          </cell>
          <cell r="CJ9">
            <v>2788.7727618464996</v>
          </cell>
          <cell r="CK9">
            <v>2936.2270417941995</v>
          </cell>
          <cell r="CL9">
            <v>3022.9912244420998</v>
          </cell>
          <cell r="CM9">
            <v>3172.4887590566009</v>
          </cell>
          <cell r="CN9">
            <v>11920.4797871394</v>
          </cell>
          <cell r="CO9" t="str">
            <v>ISO4217:USD</v>
          </cell>
          <cell r="CP9" t="b">
            <v>0</v>
          </cell>
          <cell r="CV9" t="str">
            <v>mstag:revenueNet</v>
          </cell>
          <cell r="CW9">
            <v>6</v>
          </cell>
          <cell r="CX9" t="str">
            <v>ISO4217:USD</v>
          </cell>
          <cell r="CY9" t="b">
            <v>0</v>
          </cell>
        </row>
      </sheetData>
      <sheetData sheetId="3"/>
      <sheetData sheetId="4">
        <row r="1">
          <cell r="B1" t="str">
            <v>Morgan Stanley  |  Nathan Rozof, CFA |  212-761-4682  |  nathan.rozof@morganstanley.com</v>
          </cell>
        </row>
        <row r="2">
          <cell r="B2" t="str">
            <v>Cognizant Technology Solutions (CTSH) Model</v>
          </cell>
        </row>
        <row r="4">
          <cell r="B4" t="str">
            <v>Scenario:</v>
          </cell>
        </row>
        <row r="5">
          <cell r="G5">
            <v>1998</v>
          </cell>
          <cell r="L5">
            <v>1999</v>
          </cell>
          <cell r="Q5">
            <v>2000</v>
          </cell>
          <cell r="V5">
            <v>2001</v>
          </cell>
          <cell r="AA5">
            <v>2002</v>
          </cell>
          <cell r="AF5">
            <v>2003</v>
          </cell>
          <cell r="AK5">
            <v>2004</v>
          </cell>
          <cell r="AP5">
            <v>2005</v>
          </cell>
          <cell r="AU5">
            <v>2006</v>
          </cell>
          <cell r="AZ5">
            <v>2007</v>
          </cell>
          <cell r="BE5">
            <v>2008</v>
          </cell>
          <cell r="BJ5">
            <v>2009</v>
          </cell>
          <cell r="BO5">
            <v>2010</v>
          </cell>
          <cell r="BT5">
            <v>2011</v>
          </cell>
          <cell r="BY5">
            <v>2012</v>
          </cell>
          <cell r="CD5">
            <v>2013</v>
          </cell>
          <cell r="CI5">
            <v>2014</v>
          </cell>
          <cell r="CN5">
            <v>2015</v>
          </cell>
        </row>
        <row r="6">
          <cell r="C6" t="str">
            <v>Mar '98A</v>
          </cell>
          <cell r="D6" t="str">
            <v>June '98A</v>
          </cell>
          <cell r="E6" t="str">
            <v>Sept '98A</v>
          </cell>
          <cell r="F6" t="str">
            <v>Dec '98A</v>
          </cell>
          <cell r="G6" t="str">
            <v>FY</v>
          </cell>
          <cell r="H6" t="str">
            <v>Mar '99A</v>
          </cell>
          <cell r="I6" t="str">
            <v>June '99A</v>
          </cell>
          <cell r="J6" t="str">
            <v>Sept '99A</v>
          </cell>
          <cell r="K6" t="str">
            <v>Dec '99A</v>
          </cell>
          <cell r="L6" t="str">
            <v>FY</v>
          </cell>
          <cell r="M6" t="str">
            <v>Mar '00A</v>
          </cell>
          <cell r="N6" t="str">
            <v>June '00A</v>
          </cell>
          <cell r="O6" t="str">
            <v>Sept '00A</v>
          </cell>
          <cell r="P6" t="str">
            <v>Dec '00A</v>
          </cell>
          <cell r="Q6" t="str">
            <v>FY</v>
          </cell>
          <cell r="R6" t="str">
            <v>Mar '01A</v>
          </cell>
          <cell r="S6" t="str">
            <v>June '01A</v>
          </cell>
          <cell r="T6" t="str">
            <v>Sept '01A</v>
          </cell>
          <cell r="U6" t="str">
            <v>Dec '01A</v>
          </cell>
          <cell r="V6" t="str">
            <v>FY</v>
          </cell>
          <cell r="W6" t="str">
            <v>Mar '02A</v>
          </cell>
          <cell r="X6" t="str">
            <v>June '02A</v>
          </cell>
          <cell r="Y6" t="str">
            <v>Sept '02A</v>
          </cell>
          <cell r="Z6" t="str">
            <v>Dec '02A</v>
          </cell>
          <cell r="AA6" t="str">
            <v>FY</v>
          </cell>
          <cell r="AB6" t="str">
            <v>Mar '03A</v>
          </cell>
          <cell r="AC6" t="str">
            <v>June '03A</v>
          </cell>
          <cell r="AD6" t="str">
            <v>Sept '03A</v>
          </cell>
          <cell r="AE6" t="str">
            <v>Dec '03A</v>
          </cell>
          <cell r="AF6" t="str">
            <v>FY</v>
          </cell>
          <cell r="AG6" t="str">
            <v>Mar '04A</v>
          </cell>
          <cell r="AH6" t="str">
            <v>June '04A</v>
          </cell>
          <cell r="AI6" t="str">
            <v>Sept '04A</v>
          </cell>
          <cell r="AJ6" t="str">
            <v>Dec '04A</v>
          </cell>
          <cell r="AK6" t="str">
            <v>FY</v>
          </cell>
          <cell r="AL6" t="str">
            <v>Mar '05A</v>
          </cell>
          <cell r="AM6" t="str">
            <v>June '05A</v>
          </cell>
          <cell r="AN6" t="str">
            <v>Sept '05A</v>
          </cell>
          <cell r="AO6" t="str">
            <v>Dec '05A</v>
          </cell>
          <cell r="AP6" t="str">
            <v>FY</v>
          </cell>
          <cell r="AQ6" t="str">
            <v>Mar '06A</v>
          </cell>
          <cell r="AR6" t="str">
            <v>June '06A</v>
          </cell>
          <cell r="AS6" t="str">
            <v>Sept '06A</v>
          </cell>
          <cell r="AT6" t="str">
            <v>Dec '06A</v>
          </cell>
          <cell r="AU6" t="str">
            <v>FY</v>
          </cell>
          <cell r="AV6" t="str">
            <v>Mar '07A</v>
          </cell>
          <cell r="AW6" t="str">
            <v>June '07A</v>
          </cell>
          <cell r="AX6" t="str">
            <v>Sept '07A</v>
          </cell>
          <cell r="AY6" t="str">
            <v>Dec '07A</v>
          </cell>
          <cell r="AZ6" t="str">
            <v>FY</v>
          </cell>
          <cell r="BA6" t="str">
            <v>Mar '08A</v>
          </cell>
          <cell r="BB6" t="str">
            <v>June '08A</v>
          </cell>
          <cell r="BC6" t="str">
            <v>Sept '08A</v>
          </cell>
          <cell r="BD6" t="str">
            <v>Dec '08A</v>
          </cell>
          <cell r="BE6" t="str">
            <v>FY</v>
          </cell>
          <cell r="BF6" t="str">
            <v>Mar '09A</v>
          </cell>
          <cell r="BG6" t="str">
            <v>June '09A</v>
          </cell>
          <cell r="BH6" t="str">
            <v>Sept '09A</v>
          </cell>
          <cell r="BI6" t="str">
            <v>Dec '09E</v>
          </cell>
          <cell r="BJ6" t="str">
            <v>FY</v>
          </cell>
          <cell r="BK6" t="str">
            <v>Mar '10A</v>
          </cell>
          <cell r="BL6" t="str">
            <v>June '10A</v>
          </cell>
          <cell r="BM6" t="str">
            <v>Sept '10A</v>
          </cell>
          <cell r="BN6" t="str">
            <v>Dec '10A</v>
          </cell>
          <cell r="BO6" t="str">
            <v>FY</v>
          </cell>
          <cell r="BP6" t="str">
            <v>Mar '11A</v>
          </cell>
          <cell r="BQ6" t="str">
            <v>June '11A</v>
          </cell>
          <cell r="BR6" t="str">
            <v>Sept '11A</v>
          </cell>
          <cell r="BS6" t="str">
            <v>Dec '11E</v>
          </cell>
          <cell r="BT6" t="str">
            <v>FY</v>
          </cell>
          <cell r="BU6" t="str">
            <v>Mar '12E</v>
          </cell>
          <cell r="BV6" t="str">
            <v>June '12E</v>
          </cell>
          <cell r="BW6" t="str">
            <v>Sept '12E</v>
          </cell>
          <cell r="BX6" t="str">
            <v>Dec '12E</v>
          </cell>
          <cell r="BY6" t="str">
            <v>FY</v>
          </cell>
          <cell r="BZ6" t="str">
            <v>Mar '13E</v>
          </cell>
          <cell r="CA6" t="str">
            <v>June '13E</v>
          </cell>
          <cell r="CB6" t="str">
            <v>Sept '13E</v>
          </cell>
          <cell r="CC6" t="str">
            <v>Dec '13E</v>
          </cell>
          <cell r="CD6" t="str">
            <v>FY</v>
          </cell>
          <cell r="CE6" t="str">
            <v>Mar '14E</v>
          </cell>
          <cell r="CF6" t="str">
            <v>June '14E</v>
          </cell>
          <cell r="CG6" t="str">
            <v>Sept '14E</v>
          </cell>
          <cell r="CH6" t="str">
            <v>Dec '14E</v>
          </cell>
          <cell r="CI6" t="str">
            <v>FY</v>
          </cell>
          <cell r="CJ6" t="str">
            <v>Mar '15E</v>
          </cell>
          <cell r="CK6" t="str">
            <v>June '15E</v>
          </cell>
          <cell r="CL6" t="str">
            <v>Sept '15E</v>
          </cell>
          <cell r="CM6" t="str">
            <v>Dec '15E</v>
          </cell>
          <cell r="CN6" t="str">
            <v>FY</v>
          </cell>
        </row>
        <row r="7">
          <cell r="C7" t="str">
            <v>1 Q</v>
          </cell>
          <cell r="D7" t="str">
            <v>2 Q</v>
          </cell>
          <cell r="E7" t="str">
            <v>3 Q</v>
          </cell>
          <cell r="F7" t="str">
            <v>4 Q</v>
          </cell>
          <cell r="G7" t="str">
            <v>A</v>
          </cell>
          <cell r="H7" t="str">
            <v>1 Q</v>
          </cell>
          <cell r="I7" t="str">
            <v>2 Q</v>
          </cell>
          <cell r="J7" t="str">
            <v>3 Q</v>
          </cell>
          <cell r="K7" t="str">
            <v>4 Q</v>
          </cell>
          <cell r="L7" t="str">
            <v>A</v>
          </cell>
          <cell r="M7" t="str">
            <v>1 Q</v>
          </cell>
          <cell r="N7" t="str">
            <v>2 Q</v>
          </cell>
          <cell r="O7" t="str">
            <v>3 Q</v>
          </cell>
          <cell r="P7" t="str">
            <v>4 Q</v>
          </cell>
          <cell r="Q7" t="str">
            <v>A</v>
          </cell>
          <cell r="R7" t="str">
            <v>1 Q</v>
          </cell>
          <cell r="S7" t="str">
            <v>2 Q</v>
          </cell>
          <cell r="T7" t="str">
            <v>3 Q</v>
          </cell>
          <cell r="U7" t="str">
            <v>4 Q</v>
          </cell>
          <cell r="V7" t="str">
            <v>A</v>
          </cell>
          <cell r="W7" t="str">
            <v>1 Q</v>
          </cell>
          <cell r="X7" t="str">
            <v>2 Q</v>
          </cell>
          <cell r="Y7" t="str">
            <v>3 Q</v>
          </cell>
          <cell r="Z7" t="str">
            <v>4 Q</v>
          </cell>
          <cell r="AA7" t="str">
            <v>A</v>
          </cell>
          <cell r="AB7" t="str">
            <v>1 Q</v>
          </cell>
          <cell r="AC7" t="str">
            <v>2 Q</v>
          </cell>
          <cell r="AD7" t="str">
            <v>3 Q</v>
          </cell>
          <cell r="AE7" t="str">
            <v>4 Q</v>
          </cell>
          <cell r="AF7" t="str">
            <v>E</v>
          </cell>
          <cell r="AG7" t="str">
            <v>1 Q</v>
          </cell>
          <cell r="AH7" t="str">
            <v>2 Q</v>
          </cell>
          <cell r="AI7" t="str">
            <v>3 Q</v>
          </cell>
          <cell r="AJ7" t="str">
            <v>4 Q</v>
          </cell>
          <cell r="AK7" t="str">
            <v>E</v>
          </cell>
          <cell r="AL7" t="str">
            <v>1 Q</v>
          </cell>
          <cell r="AM7" t="str">
            <v>2 Q</v>
          </cell>
          <cell r="AN7" t="str">
            <v>3 Q</v>
          </cell>
          <cell r="AO7" t="str">
            <v>4 Q</v>
          </cell>
          <cell r="AP7" t="str">
            <v>A</v>
          </cell>
          <cell r="AQ7" t="str">
            <v>1 Q</v>
          </cell>
          <cell r="AR7" t="str">
            <v>2 Q</v>
          </cell>
          <cell r="AS7" t="str">
            <v>3 Q</v>
          </cell>
          <cell r="AT7" t="str">
            <v>4 Q</v>
          </cell>
          <cell r="AU7" t="str">
            <v>A</v>
          </cell>
          <cell r="AV7" t="str">
            <v>1 Q</v>
          </cell>
          <cell r="AW7" t="str">
            <v>2 Q</v>
          </cell>
          <cell r="AX7" t="str">
            <v>3 Q</v>
          </cell>
          <cell r="AY7" t="str">
            <v>4 Q</v>
          </cell>
          <cell r="AZ7" t="str">
            <v>A</v>
          </cell>
          <cell r="BA7" t="str">
            <v>1 Q</v>
          </cell>
          <cell r="BB7" t="str">
            <v>2 Q</v>
          </cell>
          <cell r="BC7" t="str">
            <v>3 Q</v>
          </cell>
          <cell r="BD7" t="str">
            <v>4 Q</v>
          </cell>
          <cell r="BE7" t="str">
            <v>A</v>
          </cell>
          <cell r="BF7" t="str">
            <v>1 Q</v>
          </cell>
          <cell r="BG7" t="str">
            <v>2 Q</v>
          </cell>
          <cell r="BH7" t="str">
            <v>3 Q</v>
          </cell>
          <cell r="BI7" t="str">
            <v>4 Q</v>
          </cell>
          <cell r="BJ7" t="str">
            <v>A</v>
          </cell>
          <cell r="BK7" t="str">
            <v>1 Q</v>
          </cell>
          <cell r="BL7" t="str">
            <v>2 Q</v>
          </cell>
          <cell r="BM7" t="str">
            <v>3 Q</v>
          </cell>
          <cell r="BN7" t="str">
            <v>4 Q</v>
          </cell>
          <cell r="BO7" t="str">
            <v>A</v>
          </cell>
          <cell r="BP7" t="str">
            <v>1 Q</v>
          </cell>
          <cell r="BQ7" t="str">
            <v>2 Q</v>
          </cell>
          <cell r="BR7" t="str">
            <v>3 Q</v>
          </cell>
          <cell r="BS7" t="str">
            <v>4 Q</v>
          </cell>
          <cell r="BT7" t="str">
            <v>E</v>
          </cell>
          <cell r="BU7" t="str">
            <v>1 Q</v>
          </cell>
          <cell r="BV7" t="str">
            <v>2 Q</v>
          </cell>
          <cell r="BW7" t="str">
            <v>3 Q</v>
          </cell>
          <cell r="BX7" t="str">
            <v>4 Q</v>
          </cell>
          <cell r="BY7" t="str">
            <v>E</v>
          </cell>
          <cell r="BZ7" t="str">
            <v>1 Q</v>
          </cell>
          <cell r="CA7" t="str">
            <v>2 Q</v>
          </cell>
          <cell r="CB7" t="str">
            <v>3 Q</v>
          </cell>
          <cell r="CC7" t="str">
            <v>4 Q</v>
          </cell>
          <cell r="CD7" t="str">
            <v>E</v>
          </cell>
          <cell r="CE7" t="str">
            <v>1 Q</v>
          </cell>
          <cell r="CF7" t="str">
            <v>2 Q</v>
          </cell>
          <cell r="CG7" t="str">
            <v>3 Q</v>
          </cell>
          <cell r="CH7" t="str">
            <v>4 Q</v>
          </cell>
          <cell r="CI7" t="str">
            <v>E</v>
          </cell>
          <cell r="CJ7" t="str">
            <v>1 Q</v>
          </cell>
          <cell r="CK7" t="str">
            <v>2 Q</v>
          </cell>
          <cell r="CL7" t="str">
            <v>3 Q</v>
          </cell>
          <cell r="CM7" t="str">
            <v>4 Q</v>
          </cell>
          <cell r="CN7" t="str">
            <v>E</v>
          </cell>
        </row>
        <row r="8">
          <cell r="A8" t="str">
            <v>GEO</v>
          </cell>
          <cell r="B8" t="str">
            <v>Geography and Foreign Exchange</v>
          </cell>
          <cell r="C8">
            <v>35885</v>
          </cell>
          <cell r="D8">
            <v>35976</v>
          </cell>
          <cell r="E8">
            <v>36068</v>
          </cell>
          <cell r="F8">
            <v>36160</v>
          </cell>
          <cell r="G8">
            <v>36160</v>
          </cell>
          <cell r="H8">
            <v>36250</v>
          </cell>
          <cell r="I8">
            <v>36341</v>
          </cell>
          <cell r="J8">
            <v>36433</v>
          </cell>
          <cell r="K8">
            <v>36525</v>
          </cell>
          <cell r="L8">
            <v>36525</v>
          </cell>
          <cell r="M8">
            <v>36616</v>
          </cell>
          <cell r="N8">
            <v>36707</v>
          </cell>
          <cell r="O8">
            <v>36799</v>
          </cell>
          <cell r="P8">
            <v>36891</v>
          </cell>
          <cell r="Q8">
            <v>36891</v>
          </cell>
          <cell r="R8">
            <v>36981</v>
          </cell>
          <cell r="S8">
            <v>37072</v>
          </cell>
          <cell r="T8">
            <v>37164</v>
          </cell>
          <cell r="U8">
            <v>37256</v>
          </cell>
          <cell r="V8">
            <v>37256</v>
          </cell>
          <cell r="W8">
            <v>37346</v>
          </cell>
          <cell r="X8">
            <v>37437</v>
          </cell>
          <cell r="Y8">
            <v>37529</v>
          </cell>
          <cell r="Z8">
            <v>37621</v>
          </cell>
          <cell r="AA8">
            <v>37621</v>
          </cell>
          <cell r="AB8">
            <v>37711</v>
          </cell>
          <cell r="AC8">
            <v>37802</v>
          </cell>
          <cell r="AD8">
            <v>37894</v>
          </cell>
          <cell r="AE8">
            <v>37986</v>
          </cell>
          <cell r="AF8">
            <v>37986</v>
          </cell>
          <cell r="AG8">
            <v>38077</v>
          </cell>
          <cell r="AH8">
            <v>38168</v>
          </cell>
          <cell r="AI8">
            <v>38260</v>
          </cell>
          <cell r="AJ8">
            <v>38352</v>
          </cell>
          <cell r="AK8">
            <v>38352</v>
          </cell>
          <cell r="AL8">
            <v>38442</v>
          </cell>
          <cell r="AM8">
            <v>38533</v>
          </cell>
          <cell r="AN8">
            <v>38625</v>
          </cell>
          <cell r="AO8">
            <v>38717</v>
          </cell>
          <cell r="AP8">
            <v>38717</v>
          </cell>
          <cell r="AQ8">
            <v>38807</v>
          </cell>
          <cell r="AR8">
            <v>38898</v>
          </cell>
          <cell r="AS8">
            <v>38990</v>
          </cell>
          <cell r="AT8">
            <v>39082</v>
          </cell>
          <cell r="AU8">
            <v>39082</v>
          </cell>
          <cell r="AV8">
            <v>39172</v>
          </cell>
          <cell r="AW8">
            <v>39263</v>
          </cell>
          <cell r="AX8">
            <v>39355</v>
          </cell>
          <cell r="AY8">
            <v>39447</v>
          </cell>
          <cell r="AZ8">
            <v>39447</v>
          </cell>
          <cell r="BA8">
            <v>39538</v>
          </cell>
          <cell r="BB8">
            <v>39629</v>
          </cell>
          <cell r="BC8">
            <v>39721</v>
          </cell>
          <cell r="BD8">
            <v>39813</v>
          </cell>
          <cell r="BE8">
            <v>39813</v>
          </cell>
          <cell r="BF8">
            <v>39903</v>
          </cell>
          <cell r="BG8">
            <v>39994</v>
          </cell>
          <cell r="BH8">
            <v>40086</v>
          </cell>
          <cell r="BI8">
            <v>40178</v>
          </cell>
          <cell r="BJ8">
            <v>40178</v>
          </cell>
          <cell r="BK8">
            <v>40268</v>
          </cell>
          <cell r="BL8">
            <v>40359</v>
          </cell>
          <cell r="BM8">
            <v>40451</v>
          </cell>
          <cell r="BN8">
            <v>40543</v>
          </cell>
          <cell r="BO8">
            <v>40543</v>
          </cell>
          <cell r="BP8">
            <v>40633</v>
          </cell>
          <cell r="BQ8">
            <v>40724</v>
          </cell>
          <cell r="BR8">
            <v>40816</v>
          </cell>
          <cell r="BS8">
            <v>40908</v>
          </cell>
          <cell r="BT8">
            <v>40908</v>
          </cell>
          <cell r="BU8">
            <v>40999</v>
          </cell>
          <cell r="BV8">
            <v>41090</v>
          </cell>
          <cell r="BW8">
            <v>41182</v>
          </cell>
          <cell r="BX8">
            <v>41274</v>
          </cell>
          <cell r="BY8">
            <v>41274</v>
          </cell>
          <cell r="BZ8">
            <v>41364</v>
          </cell>
          <cell r="CA8">
            <v>41455</v>
          </cell>
          <cell r="CB8">
            <v>41547</v>
          </cell>
          <cell r="CC8">
            <v>41639</v>
          </cell>
          <cell r="CD8">
            <v>41639</v>
          </cell>
          <cell r="CE8">
            <v>41364</v>
          </cell>
          <cell r="CF8">
            <v>41455</v>
          </cell>
          <cell r="CG8">
            <v>41547</v>
          </cell>
          <cell r="CH8">
            <v>41639</v>
          </cell>
          <cell r="CI8">
            <v>41639</v>
          </cell>
          <cell r="CJ8">
            <v>41364</v>
          </cell>
          <cell r="CK8">
            <v>41455</v>
          </cell>
          <cell r="CL8">
            <v>41547</v>
          </cell>
          <cell r="CM8">
            <v>41639</v>
          </cell>
          <cell r="CN8">
            <v>41639</v>
          </cell>
        </row>
        <row r="9">
          <cell r="B9" t="str">
            <v>Revenues</v>
          </cell>
        </row>
        <row r="10">
          <cell r="B10" t="str">
            <v>North America</v>
          </cell>
          <cell r="C10">
            <v>8.5440000000000005</v>
          </cell>
          <cell r="D10">
            <v>10.468</v>
          </cell>
          <cell r="E10">
            <v>13.157999999999999</v>
          </cell>
          <cell r="F10">
            <v>15.713000000000001</v>
          </cell>
          <cell r="G10">
            <v>47.883000000000003</v>
          </cell>
          <cell r="H10">
            <v>16.145</v>
          </cell>
          <cell r="I10">
            <v>16.513000000000002</v>
          </cell>
          <cell r="J10">
            <v>18.481000000000002</v>
          </cell>
          <cell r="K10">
            <v>20.032000000000004</v>
          </cell>
          <cell r="L10">
            <v>71.171000000000006</v>
          </cell>
          <cell r="M10">
            <v>22.574999999999999</v>
          </cell>
          <cell r="N10">
            <v>26.175000000000001</v>
          </cell>
          <cell r="O10">
            <v>31.263000000000002</v>
          </cell>
          <cell r="P10">
            <v>34.918999999999997</v>
          </cell>
          <cell r="Q10">
            <v>114.932</v>
          </cell>
          <cell r="R10">
            <v>37.232999999999997</v>
          </cell>
          <cell r="S10">
            <v>39.323999999999998</v>
          </cell>
          <cell r="T10">
            <v>39.432000000000002</v>
          </cell>
          <cell r="U10">
            <v>35.944000000000003</v>
          </cell>
          <cell r="V10">
            <v>151.93299999999999</v>
          </cell>
          <cell r="W10">
            <v>40.31</v>
          </cell>
          <cell r="X10">
            <v>47.222999999999999</v>
          </cell>
          <cell r="Y10">
            <v>52.911999999999999</v>
          </cell>
          <cell r="Z10">
            <v>59.16</v>
          </cell>
          <cell r="AA10">
            <v>199.60499999999999</v>
          </cell>
          <cell r="AB10">
            <v>65.701999999999998</v>
          </cell>
          <cell r="AC10">
            <v>77.620999999999995</v>
          </cell>
          <cell r="AD10">
            <v>87.272000000000006</v>
          </cell>
          <cell r="AE10">
            <v>94.742000000000019</v>
          </cell>
          <cell r="AF10">
            <v>325.33699999999999</v>
          </cell>
          <cell r="AG10">
            <v>103.97</v>
          </cell>
          <cell r="AH10">
            <v>120.786</v>
          </cell>
          <cell r="AI10">
            <v>133.453</v>
          </cell>
          <cell r="AJ10">
            <v>150.22300000000001</v>
          </cell>
          <cell r="AK10">
            <v>508.43200000000002</v>
          </cell>
          <cell r="AL10">
            <v>156.054</v>
          </cell>
          <cell r="AM10">
            <v>184.94499999999999</v>
          </cell>
          <cell r="AN10">
            <v>206.15199999999999</v>
          </cell>
          <cell r="AO10">
            <v>225.62399999999991</v>
          </cell>
          <cell r="AP10">
            <v>772.77499999999998</v>
          </cell>
          <cell r="AQ10">
            <v>247.20599999999999</v>
          </cell>
          <cell r="AR10">
            <v>291.79700000000003</v>
          </cell>
          <cell r="AS10">
            <v>325.71499999999997</v>
          </cell>
          <cell r="AT10">
            <v>362.923</v>
          </cell>
          <cell r="AU10">
            <v>1227.6410000000001</v>
          </cell>
          <cell r="AV10">
            <v>391.072</v>
          </cell>
          <cell r="AW10">
            <v>435.24599999999998</v>
          </cell>
          <cell r="AX10">
            <v>458.20800000000003</v>
          </cell>
          <cell r="AY10">
            <v>484.23699999999985</v>
          </cell>
          <cell r="AZ10">
            <v>1768.7629999999999</v>
          </cell>
          <cell r="BA10">
            <v>513.86</v>
          </cell>
          <cell r="BB10">
            <v>536.25699999999995</v>
          </cell>
          <cell r="BC10">
            <v>577.10900000000004</v>
          </cell>
          <cell r="BD10">
            <v>601.12899999999991</v>
          </cell>
          <cell r="BE10">
            <v>2228.355</v>
          </cell>
          <cell r="BF10">
            <v>593.79</v>
          </cell>
          <cell r="BG10">
            <v>620.971</v>
          </cell>
          <cell r="BH10">
            <v>667.90899999999999</v>
          </cell>
          <cell r="BI10">
            <v>711.54</v>
          </cell>
          <cell r="BJ10">
            <v>2594.21</v>
          </cell>
          <cell r="BK10">
            <v>755.69</v>
          </cell>
          <cell r="BL10">
            <v>868.928</v>
          </cell>
          <cell r="BM10">
            <v>945.97299999999996</v>
          </cell>
          <cell r="BN10">
            <v>1012.1280000000002</v>
          </cell>
          <cell r="BO10">
            <v>3582.7190000000001</v>
          </cell>
          <cell r="BP10">
            <v>1069.953</v>
          </cell>
          <cell r="BQ10">
            <v>1155.046</v>
          </cell>
          <cell r="BR10">
            <v>1250.7080000000001</v>
          </cell>
          <cell r="BT10">
            <v>2224.9989999999998</v>
          </cell>
          <cell r="BY10">
            <v>0</v>
          </cell>
          <cell r="CD10">
            <v>0</v>
          </cell>
          <cell r="CI10">
            <v>0</v>
          </cell>
          <cell r="CN10">
            <v>0</v>
          </cell>
        </row>
        <row r="11">
          <cell r="B11" t="str">
            <v>YOY % change</v>
          </cell>
          <cell r="H11">
            <v>0.88963014981273392</v>
          </cell>
          <cell r="I11">
            <v>0.57747420710737507</v>
          </cell>
          <cell r="J11">
            <v>0.40454476364189107</v>
          </cell>
          <cell r="K11">
            <v>0.27486794374085166</v>
          </cell>
          <cell r="L11">
            <v>0.48635215003237064</v>
          </cell>
          <cell r="M11">
            <v>0.39826571694022928</v>
          </cell>
          <cell r="N11">
            <v>0.58511475806939983</v>
          </cell>
          <cell r="O11">
            <v>0.69162924084194577</v>
          </cell>
          <cell r="P11">
            <v>0.74316094249201226</v>
          </cell>
          <cell r="Q11">
            <v>0.61487122563965646</v>
          </cell>
          <cell r="R11">
            <v>0.64930232558139522</v>
          </cell>
          <cell r="S11">
            <v>0.50234957020057291</v>
          </cell>
          <cell r="T11">
            <v>0.26129929949141162</v>
          </cell>
          <cell r="U11">
            <v>2.935364701165577E-2</v>
          </cell>
          <cell r="V11">
            <v>0.32193818953816167</v>
          </cell>
          <cell r="W11">
            <v>8.2641742540219942E-2</v>
          </cell>
          <cell r="X11">
            <v>0.20086969789441556</v>
          </cell>
          <cell r="Y11">
            <v>0.34185433150740496</v>
          </cell>
          <cell r="Z11">
            <v>0.64589361228577769</v>
          </cell>
          <cell r="AA11">
            <v>0.31376988541001616</v>
          </cell>
          <cell r="AB11">
            <v>0.62991813445795075</v>
          </cell>
          <cell r="AC11">
            <v>0.64371175062998964</v>
          </cell>
          <cell r="AD11">
            <v>0.64938010281221659</v>
          </cell>
          <cell r="AE11">
            <v>0.60145368492224516</v>
          </cell>
          <cell r="AF11">
            <v>0.62990406051952608</v>
          </cell>
          <cell r="AG11">
            <v>0.58244802289123632</v>
          </cell>
          <cell r="AH11">
            <v>0.55609950915345085</v>
          </cell>
          <cell r="AI11">
            <v>0.52916170134751117</v>
          </cell>
          <cell r="AJ11">
            <v>0.58560089506237967</v>
          </cell>
          <cell r="AK11">
            <v>0.56278566532549346</v>
          </cell>
          <cell r="AL11">
            <v>0.50095219774935074</v>
          </cell>
          <cell r="AM11">
            <v>0.53117911016177355</v>
          </cell>
          <cell r="AN11">
            <v>0.54475358365866611</v>
          </cell>
          <cell r="AO11">
            <v>0.50192713499264352</v>
          </cell>
          <cell r="AP11">
            <v>0.5199181011423355</v>
          </cell>
          <cell r="AQ11">
            <v>0.58410550194163546</v>
          </cell>
          <cell r="AR11">
            <v>0.57775014193408869</v>
          </cell>
          <cell r="AS11">
            <v>0.57997496992510378</v>
          </cell>
          <cell r="AT11">
            <v>0.60853012090912384</v>
          </cell>
          <cell r="AU11">
            <v>0.58861376209116512</v>
          </cell>
          <cell r="AV11">
            <v>0.58196807520853056</v>
          </cell>
          <cell r="AW11">
            <v>0.49160546544344164</v>
          </cell>
          <cell r="AX11">
            <v>0.4067758623336355</v>
          </cell>
          <cell r="AY11">
            <v>0.33426925270649654</v>
          </cell>
          <cell r="AZ11">
            <v>0.44078195498521122</v>
          </cell>
          <cell r="BA11">
            <v>0.31397798870796167</v>
          </cell>
          <cell r="BB11">
            <v>0.23207795131948372</v>
          </cell>
          <cell r="BC11">
            <v>0.25949132271806685</v>
          </cell>
          <cell r="BD11">
            <v>0.24139419333921208</v>
          </cell>
          <cell r="BE11">
            <v>0.25983809023594473</v>
          </cell>
          <cell r="BF11">
            <v>0.15554820379091572</v>
          </cell>
          <cell r="BG11">
            <v>0.15797276305950336</v>
          </cell>
          <cell r="BH11">
            <v>0.1573359625304751</v>
          </cell>
          <cell r="BI11">
            <v>0.18367272249384081</v>
          </cell>
          <cell r="BJ11">
            <v>0.16418164969226168</v>
          </cell>
          <cell r="BK11">
            <v>0.27265531585240588</v>
          </cell>
          <cell r="BL11">
            <v>0.39930528156709411</v>
          </cell>
          <cell r="BM11">
            <v>0.41632018733090881</v>
          </cell>
          <cell r="BN11">
            <v>0.42244708660089403</v>
          </cell>
          <cell r="BO11">
            <v>0.38104432563285151</v>
          </cell>
          <cell r="BP11">
            <v>0.41586232449814053</v>
          </cell>
          <cell r="BQ11">
            <v>0.32927699418133605</v>
          </cell>
          <cell r="BR11">
            <v>0</v>
          </cell>
          <cell r="BS11">
            <v>0</v>
          </cell>
          <cell r="BT11">
            <v>0.36955210394074167</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row>
        <row r="12">
          <cell r="B12" t="str">
            <v>QOQ % change</v>
          </cell>
          <cell r="D12">
            <v>0.22518726591760285</v>
          </cell>
          <cell r="E12">
            <v>0.25697363393198325</v>
          </cell>
          <cell r="F12">
            <v>0.19417844657242744</v>
          </cell>
          <cell r="H12">
            <v>2.7493158531152417E-2</v>
          </cell>
          <cell r="I12">
            <v>2.2793434499845278E-2</v>
          </cell>
          <cell r="J12">
            <v>0.11917882880155029</v>
          </cell>
          <cell r="K12">
            <v>8.3924030084952195E-2</v>
          </cell>
          <cell r="M12">
            <v>0.1269468849840254</v>
          </cell>
          <cell r="N12">
            <v>0.15946843853820614</v>
          </cell>
          <cell r="O12">
            <v>0.19438395415472787</v>
          </cell>
          <cell r="P12">
            <v>0.11694335156574853</v>
          </cell>
          <cell r="R12">
            <v>6.6267647985337463E-2</v>
          </cell>
          <cell r="S12">
            <v>5.6159858190315104E-2</v>
          </cell>
          <cell r="T12">
            <v>2.7464144034179405E-3</v>
          </cell>
          <cell r="U12">
            <v>-8.8456076283221718E-2</v>
          </cell>
          <cell r="W12">
            <v>0.1214667260182507</v>
          </cell>
          <cell r="X12">
            <v>0.17149590672289738</v>
          </cell>
          <cell r="Y12">
            <v>0.12047095694894439</v>
          </cell>
          <cell r="Z12">
            <v>0.11808285455095247</v>
          </cell>
          <cell r="AB12">
            <v>0.11058147396889795</v>
          </cell>
          <cell r="AC12">
            <v>0.18141000273964258</v>
          </cell>
          <cell r="AD12">
            <v>0.12433490936731051</v>
          </cell>
          <cell r="AE12">
            <v>8.5594463287194111E-2</v>
          </cell>
          <cell r="AG12">
            <v>9.7401363703531363E-2</v>
          </cell>
          <cell r="AH12">
            <v>0.16173896316245062</v>
          </cell>
          <cell r="AI12">
            <v>0.10487142549633233</v>
          </cell>
          <cell r="AJ12">
            <v>0.1256622181592022</v>
          </cell>
          <cell r="AL12">
            <v>3.8815627433881561E-2</v>
          </cell>
          <cell r="AM12">
            <v>0.18513463288348908</v>
          </cell>
          <cell r="AN12">
            <v>0.11466652247965614</v>
          </cell>
          <cell r="AO12">
            <v>9.4454577205168588E-2</v>
          </cell>
          <cell r="AQ12">
            <v>9.5654717583236293E-2</v>
          </cell>
          <cell r="AR12">
            <v>0.180379926053575</v>
          </cell>
          <cell r="AS12">
            <v>0.11623834378009357</v>
          </cell>
          <cell r="AT12">
            <v>0.1142348372043045</v>
          </cell>
          <cell r="AV12">
            <v>7.7561907071196812E-2</v>
          </cell>
          <cell r="AW12">
            <v>0.11295618198183455</v>
          </cell>
          <cell r="AX12">
            <v>5.2756372258446982E-2</v>
          </cell>
          <cell r="AY12">
            <v>5.6806079335148807E-2</v>
          </cell>
          <cell r="BA12">
            <v>6.1174590128387996E-2</v>
          </cell>
          <cell r="BB12">
            <v>-0.69681805872239533</v>
          </cell>
          <cell r="BC12">
            <v>0.12308605456739197</v>
          </cell>
          <cell r="BD12">
            <v>0.12097184745373957</v>
          </cell>
          <cell r="BF12">
            <v>-1.2208693974171791E-2</v>
          </cell>
          <cell r="BG12">
            <v>4.5775442496505558E-2</v>
          </cell>
          <cell r="BH12">
            <v>7.5588070940510788E-2</v>
          </cell>
          <cell r="BI12">
            <v>6.5324767296143671E-2</v>
          </cell>
          <cell r="BK12">
            <v>6.2048514489698503E-2</v>
          </cell>
          <cell r="BL12">
            <v>0.14984715954955075</v>
          </cell>
          <cell r="BM12">
            <v>8.8666724976062428E-2</v>
          </cell>
          <cell r="BN12">
            <v>6.9933285622317154E-2</v>
          </cell>
          <cell r="BP12">
            <v>5.7132101868538232E-2</v>
          </cell>
          <cell r="BQ12">
            <v>-0.67760630962126811</v>
          </cell>
          <cell r="BR12">
            <v>0</v>
          </cell>
          <cell r="BS12">
            <v>0</v>
          </cell>
          <cell r="BU12">
            <v>0</v>
          </cell>
          <cell r="BV12">
            <v>0</v>
          </cell>
          <cell r="BW12">
            <v>0</v>
          </cell>
          <cell r="BX12">
            <v>0</v>
          </cell>
          <cell r="BZ12">
            <v>0</v>
          </cell>
          <cell r="CA12">
            <v>0</v>
          </cell>
          <cell r="CB12">
            <v>0</v>
          </cell>
          <cell r="CC12">
            <v>0</v>
          </cell>
          <cell r="CE12">
            <v>0</v>
          </cell>
          <cell r="CF12">
            <v>0</v>
          </cell>
          <cell r="CG12">
            <v>0</v>
          </cell>
          <cell r="CH12">
            <v>0</v>
          </cell>
          <cell r="CJ12">
            <v>0</v>
          </cell>
          <cell r="CK12">
            <v>0</v>
          </cell>
          <cell r="CL12">
            <v>0</v>
          </cell>
          <cell r="CM12">
            <v>0</v>
          </cell>
        </row>
        <row r="14">
          <cell r="B14" t="str">
            <v>Europe</v>
          </cell>
          <cell r="C14">
            <v>1.61</v>
          </cell>
          <cell r="D14">
            <v>2.1840000000000002</v>
          </cell>
          <cell r="E14">
            <v>2.9980000000000002</v>
          </cell>
          <cell r="F14">
            <v>3.6889999999999992</v>
          </cell>
          <cell r="G14">
            <v>10.481</v>
          </cell>
          <cell r="H14">
            <v>4.1639999999999997</v>
          </cell>
          <cell r="I14">
            <v>4.8769999999999998</v>
          </cell>
          <cell r="J14">
            <v>4.2939999999999996</v>
          </cell>
          <cell r="K14">
            <v>4.0169999999999995</v>
          </cell>
          <cell r="L14">
            <v>17.352</v>
          </cell>
          <cell r="M14">
            <v>4.2169999999999996</v>
          </cell>
          <cell r="N14">
            <v>5.3380000000000001</v>
          </cell>
          <cell r="O14">
            <v>5.53</v>
          </cell>
          <cell r="P14">
            <v>5.8739999999999988</v>
          </cell>
          <cell r="Q14">
            <v>20.959</v>
          </cell>
          <cell r="R14">
            <v>5.8310000000000004</v>
          </cell>
          <cell r="S14">
            <v>5.7069999999999999</v>
          </cell>
          <cell r="T14">
            <v>5.665</v>
          </cell>
          <cell r="U14">
            <v>7.0180000000000007</v>
          </cell>
          <cell r="V14">
            <v>24.221</v>
          </cell>
          <cell r="W14">
            <v>5.5640000000000001</v>
          </cell>
          <cell r="X14">
            <v>6.8010000000000002</v>
          </cell>
          <cell r="Y14">
            <v>8.0229999999999997</v>
          </cell>
          <cell r="Z14">
            <v>7.4980000000000011</v>
          </cell>
          <cell r="AA14">
            <v>27.885999999999999</v>
          </cell>
          <cell r="AB14">
            <v>8.2460000000000004</v>
          </cell>
          <cell r="AC14">
            <v>9.125</v>
          </cell>
          <cell r="AD14">
            <v>10.153</v>
          </cell>
          <cell r="AE14">
            <v>12.635999999999996</v>
          </cell>
          <cell r="AF14">
            <v>40.159999999999997</v>
          </cell>
          <cell r="AG14">
            <v>14.736000000000001</v>
          </cell>
          <cell r="AH14">
            <v>17.024000000000001</v>
          </cell>
          <cell r="AI14">
            <v>20.754999999999999</v>
          </cell>
          <cell r="AJ14">
            <v>21.191999999999993</v>
          </cell>
          <cell r="AK14">
            <v>73.706999999999994</v>
          </cell>
          <cell r="AL14">
            <v>23.58</v>
          </cell>
          <cell r="AM14">
            <v>25.013000000000002</v>
          </cell>
          <cell r="AN14">
            <v>26.280999999999999</v>
          </cell>
          <cell r="AO14">
            <v>28.832999999999998</v>
          </cell>
          <cell r="AP14">
            <v>103.70699999999999</v>
          </cell>
          <cell r="AQ14">
            <v>35.109000000000002</v>
          </cell>
          <cell r="AR14">
            <v>42.412999999999997</v>
          </cell>
          <cell r="AS14">
            <v>49.110999999999997</v>
          </cell>
          <cell r="AT14">
            <v>57.235000000000014</v>
          </cell>
          <cell r="AU14">
            <v>183.86799999999999</v>
          </cell>
          <cell r="AV14">
            <v>64.641999999999996</v>
          </cell>
          <cell r="AW14">
            <v>75.846999999999994</v>
          </cell>
          <cell r="AX14">
            <v>94.197000000000003</v>
          </cell>
          <cell r="AY14">
            <v>108.18</v>
          </cell>
          <cell r="AZ14">
            <v>342.86599999999999</v>
          </cell>
          <cell r="BA14">
            <v>121.19499999999999</v>
          </cell>
          <cell r="BB14">
            <v>138.965</v>
          </cell>
          <cell r="BC14">
            <v>145.02799999999999</v>
          </cell>
          <cell r="BD14">
            <v>135.95400000000006</v>
          </cell>
          <cell r="BE14">
            <v>541.14200000000005</v>
          </cell>
          <cell r="BF14">
            <v>136.02799999999999</v>
          </cell>
          <cell r="BG14">
            <v>138.739</v>
          </cell>
          <cell r="BH14">
            <v>164.30500000000001</v>
          </cell>
          <cell r="BI14">
            <v>167.732</v>
          </cell>
          <cell r="BJ14">
            <v>606.80399999999997</v>
          </cell>
          <cell r="BK14">
            <v>173.63200000000001</v>
          </cell>
          <cell r="BL14">
            <v>200.17</v>
          </cell>
          <cell r="BM14">
            <v>229.679</v>
          </cell>
          <cell r="BN14">
            <v>252.09400000000005</v>
          </cell>
          <cell r="BO14">
            <v>855.57500000000005</v>
          </cell>
          <cell r="BP14">
            <v>255.886</v>
          </cell>
          <cell r="BQ14">
            <v>276.74</v>
          </cell>
          <cell r="BR14">
            <v>290.60599999999999</v>
          </cell>
          <cell r="BT14">
            <v>532.62599999999998</v>
          </cell>
          <cell r="BY14">
            <v>0</v>
          </cell>
          <cell r="CD14">
            <v>0</v>
          </cell>
          <cell r="CI14">
            <v>0</v>
          </cell>
          <cell r="CN14">
            <v>0</v>
          </cell>
        </row>
        <row r="15">
          <cell r="B15" t="str">
            <v>YOY % change</v>
          </cell>
          <cell r="H15">
            <v>1.5863354037267077</v>
          </cell>
          <cell r="I15">
            <v>1.2330586080586077</v>
          </cell>
          <cell r="J15">
            <v>0.43228819212808522</v>
          </cell>
          <cell r="K15">
            <v>8.8912984548658258E-2</v>
          </cell>
          <cell r="L15">
            <v>0.65556721686861952</v>
          </cell>
          <cell r="M15">
            <v>1.2728146013448516E-2</v>
          </cell>
          <cell r="N15">
            <v>9.4525322944433166E-2</v>
          </cell>
          <cell r="O15">
            <v>0.28784350256171409</v>
          </cell>
          <cell r="P15">
            <v>0.46228528752800591</v>
          </cell>
          <cell r="Q15">
            <v>0.20787229137851537</v>
          </cell>
          <cell r="R15">
            <v>0.38273654256580536</v>
          </cell>
          <cell r="S15">
            <v>6.9127013862869902E-2</v>
          </cell>
          <cell r="T15">
            <v>2.4412296564195302E-2</v>
          </cell>
          <cell r="U15">
            <v>0.19475655430711658</v>
          </cell>
          <cell r="V15">
            <v>0.15563719643112739</v>
          </cell>
          <cell r="W15">
            <v>-4.5789744469216354E-2</v>
          </cell>
          <cell r="X15">
            <v>0.19169441037322588</v>
          </cell>
          <cell r="Y15">
            <v>0.41624007060900259</v>
          </cell>
          <cell r="Z15">
            <v>6.8395554288971372E-2</v>
          </cell>
          <cell r="AA15">
            <v>0.15131497460881049</v>
          </cell>
          <cell r="AB15">
            <v>0.48202731847591673</v>
          </cell>
          <cell r="AC15">
            <v>0.34171445375680043</v>
          </cell>
          <cell r="AD15">
            <v>0.265486725663717</v>
          </cell>
          <cell r="AE15">
            <v>0.68524939983995647</v>
          </cell>
          <cell r="AF15">
            <v>0.44014917879939741</v>
          </cell>
          <cell r="AG15">
            <v>0.78704826582585485</v>
          </cell>
          <cell r="AH15">
            <v>0.86564383561643843</v>
          </cell>
          <cell r="AI15">
            <v>1.044223382251551</v>
          </cell>
          <cell r="AJ15">
            <v>0.67711301044634387</v>
          </cell>
          <cell r="AK15">
            <v>0.83533366533864539</v>
          </cell>
          <cell r="AL15">
            <v>0.60016286644951111</v>
          </cell>
          <cell r="AM15">
            <v>0.46927866541353391</v>
          </cell>
          <cell r="AN15">
            <v>0.26624909660322804</v>
          </cell>
          <cell r="AO15">
            <v>0.36056058890147269</v>
          </cell>
          <cell r="AP15">
            <v>0.40701697260775771</v>
          </cell>
          <cell r="AQ15">
            <v>0.48893129770992383</v>
          </cell>
          <cell r="AR15">
            <v>0.69563826810058749</v>
          </cell>
          <cell r="AS15">
            <v>0.86868840607282816</v>
          </cell>
          <cell r="AT15">
            <v>0.98505185031040887</v>
          </cell>
          <cell r="AU15">
            <v>0.77295650245402925</v>
          </cell>
          <cell r="AV15">
            <v>0.84118032413341282</v>
          </cell>
          <cell r="AW15">
            <v>0.7882960413080895</v>
          </cell>
          <cell r="AX15">
            <v>0.91804280100181246</v>
          </cell>
          <cell r="AY15">
            <v>0.89010221018607472</v>
          </cell>
          <cell r="AZ15">
            <v>0.86473992211804118</v>
          </cell>
          <cell r="BA15">
            <v>0.87486463908913703</v>
          </cell>
          <cell r="BB15">
            <v>0.83217530027555497</v>
          </cell>
          <cell r="BC15">
            <v>0.53962440417423041</v>
          </cell>
          <cell r="BD15">
            <v>0.25673876871880252</v>
          </cell>
          <cell r="BE15">
            <v>0.57829006084009515</v>
          </cell>
          <cell r="BF15">
            <v>0.12238953752217507</v>
          </cell>
          <cell r="BG15">
            <v>-1.6263087827870226E-3</v>
          </cell>
          <cell r="BH15">
            <v>0.13291916043798446</v>
          </cell>
          <cell r="BI15">
            <v>0.23374082410226937</v>
          </cell>
          <cell r="BJ15">
            <v>0.12133968533213069</v>
          </cell>
          <cell r="BK15">
            <v>0.27644308524715511</v>
          </cell>
          <cell r="BL15">
            <v>0.44278104930841344</v>
          </cell>
          <cell r="BM15">
            <v>0.39788198776665351</v>
          </cell>
          <cell r="BN15">
            <v>0.50295709822812618</v>
          </cell>
          <cell r="BO15">
            <v>0.40996928167909252</v>
          </cell>
          <cell r="BP15">
            <v>0.4737260412827129</v>
          </cell>
          <cell r="BQ15">
            <v>0.38252485387420698</v>
          </cell>
          <cell r="BR15">
            <v>0</v>
          </cell>
          <cell r="BS15">
            <v>0</v>
          </cell>
          <cell r="BT15">
            <v>0.4248880423325716</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row>
        <row r="16">
          <cell r="B16" t="str">
            <v>QOQ % change</v>
          </cell>
          <cell r="D16">
            <v>0.35652173913043472</v>
          </cell>
          <cell r="E16">
            <v>0.37271062271062272</v>
          </cell>
          <cell r="F16">
            <v>0.23048699132755135</v>
          </cell>
          <cell r="H16">
            <v>0.12876118189211194</v>
          </cell>
          <cell r="I16">
            <v>0.17122958693563883</v>
          </cell>
          <cell r="J16">
            <v>-0.11954070125076899</v>
          </cell>
          <cell r="K16">
            <v>-6.450861667442942E-2</v>
          </cell>
          <cell r="M16">
            <v>4.9788399302962416E-2</v>
          </cell>
          <cell r="N16">
            <v>0.26582878823808409</v>
          </cell>
          <cell r="O16">
            <v>3.5968527538403849E-2</v>
          </cell>
          <cell r="P16">
            <v>6.2206148282097473E-2</v>
          </cell>
          <cell r="R16">
            <v>-7.3203949608441343E-3</v>
          </cell>
          <cell r="S16">
            <v>-2.1265649116789631E-2</v>
          </cell>
          <cell r="T16">
            <v>-7.3593832135973036E-3</v>
          </cell>
          <cell r="U16">
            <v>0.23883495145631084</v>
          </cell>
          <cell r="W16">
            <v>-0.20718153320034205</v>
          </cell>
          <cell r="X16">
            <v>0.22232207045291164</v>
          </cell>
          <cell r="Y16">
            <v>0.17967945890310233</v>
          </cell>
          <cell r="Z16">
            <v>-6.5436869001620157E-2</v>
          </cell>
          <cell r="AB16">
            <v>9.9759935982928649E-2</v>
          </cell>
          <cell r="AC16">
            <v>0.10659713800630599</v>
          </cell>
          <cell r="AD16">
            <v>0.11265753424657543</v>
          </cell>
          <cell r="AE16">
            <v>0.24455825864276526</v>
          </cell>
          <cell r="AG16">
            <v>0.16619183285849992</v>
          </cell>
          <cell r="AH16">
            <v>0.15526601520086869</v>
          </cell>
          <cell r="AI16">
            <v>0.21916118421052611</v>
          </cell>
          <cell r="AJ16">
            <v>2.1055167429534727E-2</v>
          </cell>
          <cell r="AL16">
            <v>0.11268403171007946</v>
          </cell>
          <cell r="AM16">
            <v>6.0771840542833022E-2</v>
          </cell>
          <cell r="AN16">
            <v>5.0693639307559879E-2</v>
          </cell>
          <cell r="AO16">
            <v>9.7104371979757298E-2</v>
          </cell>
          <cell r="AQ16">
            <v>0.21766725626885863</v>
          </cell>
          <cell r="AR16">
            <v>0.20803782505910151</v>
          </cell>
          <cell r="AS16">
            <v>0.15792327824016228</v>
          </cell>
          <cell r="AT16">
            <v>0.16542118873572154</v>
          </cell>
          <cell r="AV16">
            <v>0.12941382021490311</v>
          </cell>
          <cell r="AW16">
            <v>0.17333931499644195</v>
          </cell>
          <cell r="AX16">
            <v>0.2419344206099121</v>
          </cell>
          <cell r="AY16">
            <v>0.14844421796872509</v>
          </cell>
          <cell r="BA16">
            <v>0.12030874468478459</v>
          </cell>
          <cell r="BB16">
            <v>-0.59469588702291853</v>
          </cell>
          <cell r="BC16">
            <v>0.19665002681628785</v>
          </cell>
          <cell r="BD16">
            <v>-2.1667326305184309E-2</v>
          </cell>
          <cell r="BF16">
            <v>5.4430174912045715E-4</v>
          </cell>
          <cell r="BG16">
            <v>1.9929720351692382E-2</v>
          </cell>
          <cell r="BH16">
            <v>0.18427406857480588</v>
          </cell>
          <cell r="BI16">
            <v>2.0857551504823268E-2</v>
          </cell>
          <cell r="BK16">
            <v>3.5175160374883774E-2</v>
          </cell>
          <cell r="BL16">
            <v>0.15284049023221513</v>
          </cell>
          <cell r="BM16">
            <v>0.14741969326072857</v>
          </cell>
          <cell r="BN16">
            <v>9.7592727241062827E-2</v>
          </cell>
          <cell r="BP16">
            <v>1.5042008139820595E-2</v>
          </cell>
          <cell r="BQ16">
            <v>-0.67654501358735353</v>
          </cell>
          <cell r="BR16">
            <v>0</v>
          </cell>
          <cell r="BS16">
            <v>0</v>
          </cell>
          <cell r="BU16">
            <v>0</v>
          </cell>
          <cell r="BV16">
            <v>0</v>
          </cell>
          <cell r="BW16">
            <v>0</v>
          </cell>
          <cell r="BX16">
            <v>0</v>
          </cell>
          <cell r="BZ16">
            <v>0</v>
          </cell>
          <cell r="CA16">
            <v>0</v>
          </cell>
          <cell r="CB16">
            <v>0</v>
          </cell>
          <cell r="CC16">
            <v>0</v>
          </cell>
          <cell r="CE16">
            <v>0</v>
          </cell>
          <cell r="CF16">
            <v>0</v>
          </cell>
          <cell r="CG16">
            <v>0</v>
          </cell>
          <cell r="CH16">
            <v>0</v>
          </cell>
          <cell r="CJ16">
            <v>0</v>
          </cell>
          <cell r="CK16">
            <v>0</v>
          </cell>
          <cell r="CL16">
            <v>0</v>
          </cell>
          <cell r="CM16">
            <v>0</v>
          </cell>
        </row>
        <row r="18">
          <cell r="B18" t="str">
            <v>United Kingdom</v>
          </cell>
          <cell r="AF18">
            <v>37.323</v>
          </cell>
          <cell r="AG18">
            <v>13.398</v>
          </cell>
          <cell r="AH18">
            <v>14.779</v>
          </cell>
          <cell r="AI18">
            <v>16.919</v>
          </cell>
          <cell r="AJ18">
            <v>16.126999999999995</v>
          </cell>
          <cell r="AK18">
            <v>61.222999999999999</v>
          </cell>
          <cell r="AL18">
            <v>17.763000000000002</v>
          </cell>
          <cell r="AM18">
            <v>19.824000000000002</v>
          </cell>
          <cell r="AN18">
            <v>20.681999999999999</v>
          </cell>
          <cell r="AO18">
            <v>22.564999999999998</v>
          </cell>
          <cell r="AP18">
            <v>80.834000000000003</v>
          </cell>
          <cell r="AQ18">
            <v>27.23</v>
          </cell>
          <cell r="AR18">
            <v>32.081000000000003</v>
          </cell>
          <cell r="AS18">
            <v>35.987000000000002</v>
          </cell>
          <cell r="AT18">
            <v>39.627999999999986</v>
          </cell>
          <cell r="AU18">
            <v>134.92599999999999</v>
          </cell>
          <cell r="AV18">
            <v>42.298999999999999</v>
          </cell>
          <cell r="AW18">
            <v>48.024999999999999</v>
          </cell>
          <cell r="AX18">
            <v>59.869</v>
          </cell>
          <cell r="AY18">
            <v>70.836000000000013</v>
          </cell>
          <cell r="AZ18">
            <v>221.029</v>
          </cell>
          <cell r="BA18">
            <v>75.132999999999996</v>
          </cell>
          <cell r="BB18">
            <v>82.04</v>
          </cell>
          <cell r="BC18">
            <v>88.620999999999995</v>
          </cell>
          <cell r="BD18">
            <v>82.201000000000022</v>
          </cell>
          <cell r="BE18">
            <v>327.995</v>
          </cell>
          <cell r="BF18">
            <v>80.382000000000005</v>
          </cell>
          <cell r="BG18">
            <v>78.603999999999999</v>
          </cell>
          <cell r="BH18">
            <v>96.888999999999996</v>
          </cell>
          <cell r="BI18">
            <v>97.596000000000004</v>
          </cell>
          <cell r="BJ18">
            <v>353.471</v>
          </cell>
          <cell r="BK18">
            <v>106.621</v>
          </cell>
          <cell r="BL18">
            <v>130.345</v>
          </cell>
          <cell r="BM18">
            <v>153.505</v>
          </cell>
          <cell r="BN18">
            <v>168.82600000000002</v>
          </cell>
          <cell r="BO18">
            <v>559.29700000000003</v>
          </cell>
          <cell r="BP18">
            <v>162.85599999999999</v>
          </cell>
          <cell r="BQ18">
            <v>176.315</v>
          </cell>
          <cell r="BR18">
            <v>183.73699999999999</v>
          </cell>
          <cell r="CD18">
            <v>0</v>
          </cell>
          <cell r="CI18">
            <v>0</v>
          </cell>
          <cell r="CN18">
            <v>0</v>
          </cell>
        </row>
        <row r="19">
          <cell r="B19" t="str">
            <v>YOY % change</v>
          </cell>
          <cell r="AG19">
            <v>0</v>
          </cell>
          <cell r="AH19">
            <v>0</v>
          </cell>
          <cell r="AI19">
            <v>0</v>
          </cell>
          <cell r="AJ19">
            <v>0</v>
          </cell>
          <cell r="AK19">
            <v>0.64035581276960585</v>
          </cell>
          <cell r="AL19">
            <v>0.32579489476041212</v>
          </cell>
          <cell r="AM19">
            <v>0.34136274443467096</v>
          </cell>
          <cell r="AN19">
            <v>0.22241267214374361</v>
          </cell>
          <cell r="AO19">
            <v>0.39920629999379953</v>
          </cell>
          <cell r="AP19">
            <v>0.32032079447266559</v>
          </cell>
          <cell r="AQ19">
            <v>0.53296177447503235</v>
          </cell>
          <cell r="AR19">
            <v>0.61829096045197751</v>
          </cell>
          <cell r="AS19">
            <v>0.7400154723914516</v>
          </cell>
          <cell r="AT19">
            <v>0.75617106137824019</v>
          </cell>
          <cell r="AU19">
            <v>0.66917386248360811</v>
          </cell>
          <cell r="AV19">
            <v>0.55339698861549746</v>
          </cell>
          <cell r="AW19">
            <v>0.4969919890277732</v>
          </cell>
          <cell r="AX19">
            <v>0.66362853252563414</v>
          </cell>
          <cell r="AY19">
            <v>0.78752397294842136</v>
          </cell>
          <cell r="AZ19">
            <v>0.63814980063145743</v>
          </cell>
          <cell r="BA19">
            <v>0.7762358448190263</v>
          </cell>
          <cell r="BB19">
            <v>0.70827693909422185</v>
          </cell>
          <cell r="BC19">
            <v>0.48024854265145556</v>
          </cell>
          <cell r="BD19">
            <v>0.1604410186910612</v>
          </cell>
          <cell r="BE19">
            <v>0.48394554560713754</v>
          </cell>
          <cell r="BF19">
            <v>6.9862776676028027E-2</v>
          </cell>
          <cell r="BG19">
            <v>-4.1882008776206847E-2</v>
          </cell>
          <cell r="BH19">
            <v>9.3296171336364919E-2</v>
          </cell>
          <cell r="BI19">
            <v>0.18728482621865883</v>
          </cell>
          <cell r="BJ19">
            <v>7.7671915730422647E-2</v>
          </cell>
          <cell r="BK19">
            <v>0.32642880246821404</v>
          </cell>
          <cell r="BL19">
            <v>0.65824894407409285</v>
          </cell>
          <cell r="BM19">
            <v>0.58433877942800527</v>
          </cell>
          <cell r="BN19">
            <v>0.72984548547071615</v>
          </cell>
          <cell r="BO19">
            <v>0.58229953801019052</v>
          </cell>
          <cell r="BP19">
            <v>0.52742893051087503</v>
          </cell>
          <cell r="BQ19">
            <v>0.35267942767271476</v>
          </cell>
          <cell r="BR19">
            <v>0.19694472492752668</v>
          </cell>
          <cell r="CB19">
            <v>0</v>
          </cell>
          <cell r="CC19">
            <v>0</v>
          </cell>
          <cell r="CD19">
            <v>0</v>
          </cell>
          <cell r="CG19">
            <v>0</v>
          </cell>
          <cell r="CH19">
            <v>0</v>
          </cell>
          <cell r="CI19">
            <v>0</v>
          </cell>
          <cell r="CL19">
            <v>0</v>
          </cell>
          <cell r="CM19">
            <v>0</v>
          </cell>
          <cell r="CN19">
            <v>0</v>
          </cell>
        </row>
        <row r="20">
          <cell r="B20" t="str">
            <v>QOQ % change</v>
          </cell>
          <cell r="AG20">
            <v>0</v>
          </cell>
          <cell r="AH20">
            <v>0.10307508583370661</v>
          </cell>
          <cell r="AI20">
            <v>0.14480005413086139</v>
          </cell>
          <cell r="AJ20">
            <v>-4.6811277262249873E-2</v>
          </cell>
          <cell r="AL20">
            <v>0.10144478204253771</v>
          </cell>
          <cell r="AM20">
            <v>0.1160276980239825</v>
          </cell>
          <cell r="AN20">
            <v>4.3280871670702048E-2</v>
          </cell>
          <cell r="AO20">
            <v>9.1045353447442245E-2</v>
          </cell>
          <cell r="AQ20">
            <v>0.20673609572346563</v>
          </cell>
          <cell r="AR20">
            <v>0.17814910025706943</v>
          </cell>
          <cell r="AS20">
            <v>0.1217543094043203</v>
          </cell>
          <cell r="AT20">
            <v>0.10117542445883188</v>
          </cell>
          <cell r="AV20">
            <v>6.7401837084889893E-2</v>
          </cell>
          <cell r="AW20">
            <v>0.13536963048771833</v>
          </cell>
          <cell r="AX20">
            <v>0.24662155127537755</v>
          </cell>
          <cell r="AY20">
            <v>0.1831832835023135</v>
          </cell>
          <cell r="BA20">
            <v>6.0661245694279442E-2</v>
          </cell>
          <cell r="BB20">
            <v>9.1930310249823899E-2</v>
          </cell>
          <cell r="BC20">
            <v>8.0216967333008204E-2</v>
          </cell>
          <cell r="BD20">
            <v>-7.2443326073955094E-2</v>
          </cell>
          <cell r="BF20">
            <v>-2.2128684565881351E-2</v>
          </cell>
          <cell r="BG20">
            <v>-2.2119379960687802E-2</v>
          </cell>
          <cell r="BH20">
            <v>0.23262174952928594</v>
          </cell>
          <cell r="BI20">
            <v>7.2970099804932076E-3</v>
          </cell>
          <cell r="BK20">
            <v>9.2473052174269377E-2</v>
          </cell>
          <cell r="BL20">
            <v>0.22250776113523596</v>
          </cell>
          <cell r="BM20">
            <v>0.17768230465303625</v>
          </cell>
          <cell r="BN20">
            <v>9.9807823849386246E-2</v>
          </cell>
          <cell r="BP20">
            <v>-3.5361851847464432E-2</v>
          </cell>
          <cell r="BQ20">
            <v>-0.68475604195981743</v>
          </cell>
          <cell r="BR20">
            <v>4.2095113858718669E-2</v>
          </cell>
          <cell r="CB20">
            <v>0</v>
          </cell>
          <cell r="CC20">
            <v>0</v>
          </cell>
          <cell r="CG20">
            <v>0</v>
          </cell>
          <cell r="CH20">
            <v>0</v>
          </cell>
          <cell r="CL20">
            <v>0</v>
          </cell>
          <cell r="CM20">
            <v>0</v>
          </cell>
        </row>
        <row r="22">
          <cell r="B22" t="str">
            <v>Europe ex. UK</v>
          </cell>
          <cell r="AF22">
            <v>2.8369999999999962</v>
          </cell>
          <cell r="AG22">
            <v>1.338000000000001</v>
          </cell>
          <cell r="AH22">
            <v>2.245000000000001</v>
          </cell>
          <cell r="AI22">
            <v>3.8359999999999985</v>
          </cell>
          <cell r="AJ22">
            <v>5.0649999999999977</v>
          </cell>
          <cell r="AK22">
            <v>12.483999999999998</v>
          </cell>
          <cell r="AL22">
            <v>5.8169999999999966</v>
          </cell>
          <cell r="AM22">
            <v>5.1890000000000001</v>
          </cell>
          <cell r="AN22">
            <v>5.5990000000000002</v>
          </cell>
          <cell r="AO22">
            <v>6.2680000000000007</v>
          </cell>
          <cell r="AP22">
            <v>22.872999999999998</v>
          </cell>
          <cell r="AQ22">
            <v>7.8790000000000013</v>
          </cell>
          <cell r="AR22">
            <v>10.331999999999994</v>
          </cell>
          <cell r="AS22">
            <v>13.123999999999995</v>
          </cell>
          <cell r="AT22">
            <v>17.607000000000028</v>
          </cell>
          <cell r="AU22">
            <v>48.942000000000021</v>
          </cell>
          <cell r="AV22">
            <v>22.342999999999996</v>
          </cell>
          <cell r="AW22">
            <v>27.821999999999996</v>
          </cell>
          <cell r="AX22">
            <v>34.328000000000003</v>
          </cell>
          <cell r="AY22">
            <v>37.343999999999994</v>
          </cell>
          <cell r="AZ22">
            <v>121.83699999999999</v>
          </cell>
          <cell r="BA22">
            <v>46.061999999999998</v>
          </cell>
          <cell r="BB22">
            <v>56.924999999999997</v>
          </cell>
          <cell r="BC22">
            <v>56.406999999999996</v>
          </cell>
          <cell r="BD22">
            <v>53.753000000000043</v>
          </cell>
          <cell r="BE22">
            <v>213.14700000000005</v>
          </cell>
          <cell r="BF22">
            <v>55.645999999999987</v>
          </cell>
          <cell r="BG22">
            <v>60.135000000000005</v>
          </cell>
          <cell r="BH22">
            <v>67.416000000000011</v>
          </cell>
          <cell r="BI22">
            <v>70.135999999999996</v>
          </cell>
          <cell r="BJ22">
            <v>253.333</v>
          </cell>
          <cell r="BK22">
            <v>67.01100000000001</v>
          </cell>
          <cell r="BL22">
            <v>69.824999999999989</v>
          </cell>
          <cell r="BM22">
            <v>76.174000000000007</v>
          </cell>
          <cell r="BN22">
            <v>83.268000000000001</v>
          </cell>
          <cell r="BO22">
            <v>296.27800000000002</v>
          </cell>
          <cell r="BP22">
            <v>93.03</v>
          </cell>
          <cell r="BQ22">
            <v>100.42500000000001</v>
          </cell>
          <cell r="BR22">
            <v>106.869</v>
          </cell>
          <cell r="CD22">
            <v>0</v>
          </cell>
          <cell r="CI22">
            <v>0</v>
          </cell>
          <cell r="CN22">
            <v>0</v>
          </cell>
        </row>
        <row r="23">
          <cell r="B23" t="str">
            <v>YOY % change</v>
          </cell>
          <cell r="AG23">
            <v>0</v>
          </cell>
          <cell r="AH23">
            <v>0</v>
          </cell>
          <cell r="AI23">
            <v>0</v>
          </cell>
          <cell r="AJ23">
            <v>0</v>
          </cell>
          <cell r="AK23">
            <v>3.4004229820232696</v>
          </cell>
          <cell r="AL23">
            <v>3.3475336322869902</v>
          </cell>
          <cell r="AM23">
            <v>1.3113585746102441</v>
          </cell>
          <cell r="AN23">
            <v>0.45959332638164807</v>
          </cell>
          <cell r="AO23">
            <v>0.23751233958539064</v>
          </cell>
          <cell r="AP23">
            <v>0.83218519705222693</v>
          </cell>
          <cell r="AQ23">
            <v>0.35447825339522199</v>
          </cell>
          <cell r="AR23">
            <v>0.99113509346694806</v>
          </cell>
          <cell r="AS23">
            <v>1.3439899982139658</v>
          </cell>
          <cell r="AT23">
            <v>1.8090299936183833</v>
          </cell>
          <cell r="AU23">
            <v>1.13972806365584</v>
          </cell>
          <cell r="AV23">
            <v>1.835765960147226</v>
          </cell>
          <cell r="AW23">
            <v>1.6927990708478524</v>
          </cell>
          <cell r="AX23">
            <v>1.6156659555013726</v>
          </cell>
          <cell r="AY23">
            <v>1.1209746123700763</v>
          </cell>
          <cell r="AZ23">
            <v>1.4894160434800363</v>
          </cell>
          <cell r="BA23">
            <v>1.0615852839815605</v>
          </cell>
          <cell r="BB23">
            <v>1.046042700021566</v>
          </cell>
          <cell r="BC23">
            <v>0.64317758098345346</v>
          </cell>
          <cell r="BD23">
            <v>0.43940124250214363</v>
          </cell>
          <cell r="BE23">
            <v>0.74944392918407443</v>
          </cell>
          <cell r="BF23">
            <v>0.20806738743432751</v>
          </cell>
          <cell r="BG23">
            <v>5.6389986824769478E-2</v>
          </cell>
          <cell r="BH23">
            <v>0.19517081213324605</v>
          </cell>
          <cell r="BI23">
            <v>0.30478298885643484</v>
          </cell>
          <cell r="BJ23">
            <v>0.18853654989279667</v>
          </cell>
          <cell r="BK23">
            <v>0.20423750134780616</v>
          </cell>
          <cell r="BL23">
            <v>0.1611374407582935</v>
          </cell>
          <cell r="BM23">
            <v>0.12990981369407839</v>
          </cell>
          <cell r="BN23">
            <v>0.18723622675943896</v>
          </cell>
          <cell r="BO23">
            <v>0.16951995989468416</v>
          </cell>
          <cell r="BP23">
            <v>0.38827953619554978</v>
          </cell>
          <cell r="BQ23">
            <v>0.43823845327604771</v>
          </cell>
          <cell r="BR23">
            <v>0.40295901488696928</v>
          </cell>
          <cell r="CB23">
            <v>0</v>
          </cell>
          <cell r="CC23">
            <v>0</v>
          </cell>
          <cell r="CD23">
            <v>0</v>
          </cell>
          <cell r="CG23">
            <v>0</v>
          </cell>
          <cell r="CH23">
            <v>0</v>
          </cell>
          <cell r="CI23">
            <v>0</v>
          </cell>
          <cell r="CL23">
            <v>0</v>
          </cell>
          <cell r="CM23">
            <v>0</v>
          </cell>
          <cell r="CN23">
            <v>0</v>
          </cell>
        </row>
        <row r="24">
          <cell r="B24" t="str">
            <v>QOQ % change</v>
          </cell>
          <cell r="AG24">
            <v>0</v>
          </cell>
          <cell r="AH24">
            <v>0.67787742899850478</v>
          </cell>
          <cell r="AI24">
            <v>0.70868596881959767</v>
          </cell>
          <cell r="AJ24">
            <v>0.3203858185610009</v>
          </cell>
          <cell r="AL24">
            <v>0.14846989141164846</v>
          </cell>
          <cell r="AM24">
            <v>-0.10795942925906776</v>
          </cell>
          <cell r="AN24">
            <v>7.9013297359799672E-2</v>
          </cell>
          <cell r="AO24">
            <v>0.11948562243257732</v>
          </cell>
          <cell r="AQ24">
            <v>0.25701978302488837</v>
          </cell>
          <cell r="AR24">
            <v>0.31133392562507822</v>
          </cell>
          <cell r="AS24">
            <v>0.27022841656988028</v>
          </cell>
          <cell r="AT24">
            <v>0.34158793050899372</v>
          </cell>
          <cell r="AV24">
            <v>0.26898392684727446</v>
          </cell>
          <cell r="AW24">
            <v>0.24522221724925042</v>
          </cell>
          <cell r="AX24">
            <v>0.23384372079649229</v>
          </cell>
          <cell r="AY24">
            <v>8.7858308086692816E-2</v>
          </cell>
          <cell r="BA24">
            <v>0.23345115681233941</v>
          </cell>
          <cell r="BB24">
            <v>0.23583431027745205</v>
          </cell>
          <cell r="BC24">
            <v>-9.0996925779535109E-3</v>
          </cell>
          <cell r="BD24">
            <v>-4.7050897938198388E-2</v>
          </cell>
          <cell r="BF24">
            <v>3.5216639071306677E-2</v>
          </cell>
          <cell r="BG24">
            <v>8.0670668152248437E-2</v>
          </cell>
          <cell r="BH24">
            <v>0.12107757545522579</v>
          </cell>
          <cell r="BI24">
            <v>4.0346505280645317E-2</v>
          </cell>
          <cell r="BK24">
            <v>-4.4556290635336837E-2</v>
          </cell>
          <cell r="BL24">
            <v>4.1993105609526404E-2</v>
          </cell>
          <cell r="BM24">
            <v>9.0927318295739523E-2</v>
          </cell>
          <cell r="BN24">
            <v>9.3128889122272573E-2</v>
          </cell>
          <cell r="BP24">
            <v>0.11723591295575742</v>
          </cell>
          <cell r="BQ24">
            <v>-0.66104469450988601</v>
          </cell>
          <cell r="BR24">
            <v>6.4167289021657803E-2</v>
          </cell>
          <cell r="CB24">
            <v>0</v>
          </cell>
          <cell r="CC24">
            <v>0</v>
          </cell>
          <cell r="CG24">
            <v>0</v>
          </cell>
          <cell r="CH24">
            <v>0</v>
          </cell>
          <cell r="CL24">
            <v>0</v>
          </cell>
          <cell r="CM24">
            <v>0</v>
          </cell>
        </row>
        <row r="26">
          <cell r="B26" t="str">
            <v>Other</v>
          </cell>
          <cell r="C26">
            <v>8.4000000000000005E-2</v>
          </cell>
          <cell r="D26">
            <v>1.6E-2</v>
          </cell>
          <cell r="E26">
            <v>4.3999999999999997E-2</v>
          </cell>
          <cell r="F26">
            <v>9.7999999999999976E-2</v>
          </cell>
          <cell r="G26">
            <v>0.24199999999999999</v>
          </cell>
          <cell r="H26">
            <v>0.11700000000000001</v>
          </cell>
          <cell r="I26">
            <v>0.108</v>
          </cell>
          <cell r="J26">
            <v>0.10100000000000001</v>
          </cell>
          <cell r="K26">
            <v>5.5000000000000035E-2</v>
          </cell>
          <cell r="L26">
            <v>0.38100000000000006</v>
          </cell>
          <cell r="M26">
            <v>0.27800000000000002</v>
          </cell>
          <cell r="N26">
            <v>0.28799999999999998</v>
          </cell>
          <cell r="O26">
            <v>0.314</v>
          </cell>
          <cell r="P26">
            <v>0.25999999999999979</v>
          </cell>
          <cell r="Q26">
            <v>1.1399999999999999</v>
          </cell>
          <cell r="R26">
            <v>0.34</v>
          </cell>
          <cell r="S26">
            <v>0.38</v>
          </cell>
          <cell r="T26">
            <v>0.40500000000000003</v>
          </cell>
          <cell r="U26">
            <v>0.49900000000000011</v>
          </cell>
          <cell r="V26">
            <v>1.6240000000000001</v>
          </cell>
          <cell r="W26">
            <v>0.61</v>
          </cell>
          <cell r="X26">
            <v>0.33400000000000002</v>
          </cell>
          <cell r="Y26">
            <v>0.29799999999999999</v>
          </cell>
          <cell r="Z26">
            <v>0.35299999999999998</v>
          </cell>
          <cell r="AA26">
            <v>1.595</v>
          </cell>
          <cell r="AB26">
            <v>0.56799999999999995</v>
          </cell>
          <cell r="AC26">
            <v>0.7</v>
          </cell>
          <cell r="AD26">
            <v>0.68600000000000005</v>
          </cell>
          <cell r="AE26">
            <v>0.78000000000000025</v>
          </cell>
          <cell r="AF26">
            <v>2.734</v>
          </cell>
          <cell r="AG26">
            <v>1.038</v>
          </cell>
          <cell r="AH26">
            <v>0.90900000000000003</v>
          </cell>
          <cell r="AI26">
            <v>1.2210000000000001</v>
          </cell>
          <cell r="AJ26">
            <v>1.3659999999999997</v>
          </cell>
          <cell r="AK26">
            <v>4.5339999999999998</v>
          </cell>
          <cell r="AL26">
            <v>2.0470000000000002</v>
          </cell>
          <cell r="AM26">
            <v>1.7529999999999999</v>
          </cell>
          <cell r="AN26">
            <v>3.1030000000000002</v>
          </cell>
          <cell r="AO26">
            <v>2.4450000000000007</v>
          </cell>
          <cell r="AP26">
            <v>9.3480000000000008</v>
          </cell>
          <cell r="AQ26">
            <v>3.1640000000000001</v>
          </cell>
          <cell r="AR26">
            <v>2.6259999999999999</v>
          </cell>
          <cell r="AS26">
            <v>2.6960000000000002</v>
          </cell>
          <cell r="AT26">
            <v>4.2719999999999985</v>
          </cell>
          <cell r="AU26">
            <v>12.757999999999999</v>
          </cell>
          <cell r="AV26">
            <v>4.556</v>
          </cell>
          <cell r="AW26">
            <v>5.4210000000000003</v>
          </cell>
          <cell r="AX26">
            <v>6.4320000000000004</v>
          </cell>
          <cell r="AY26">
            <v>7.5390000000000015</v>
          </cell>
          <cell r="AZ26">
            <v>23.948</v>
          </cell>
          <cell r="BA26">
            <v>8.0510000000000002</v>
          </cell>
          <cell r="BB26">
            <v>10.205</v>
          </cell>
          <cell r="BC26">
            <v>12.589</v>
          </cell>
          <cell r="BD26">
            <v>15.962000000000003</v>
          </cell>
          <cell r="BE26">
            <v>46.807000000000002</v>
          </cell>
          <cell r="BF26">
            <v>16.044</v>
          </cell>
          <cell r="BG26">
            <v>16.882000000000001</v>
          </cell>
          <cell r="BH26">
            <v>21.274000000000001</v>
          </cell>
          <cell r="BI26">
            <v>23.448999999999995</v>
          </cell>
          <cell r="BJ26">
            <v>77.649000000000001</v>
          </cell>
          <cell r="BK26">
            <v>30.398</v>
          </cell>
          <cell r="BL26">
            <v>36.055999999999997</v>
          </cell>
          <cell r="BM26">
            <v>41.261000000000003</v>
          </cell>
          <cell r="BN26">
            <v>46.379999999999995</v>
          </cell>
          <cell r="BO26">
            <v>154.095</v>
          </cell>
          <cell r="BP26">
            <v>45.414000000000001</v>
          </cell>
          <cell r="BQ26">
            <v>53.456000000000003</v>
          </cell>
          <cell r="BR26">
            <v>59.64</v>
          </cell>
          <cell r="BT26">
            <v>98.87</v>
          </cell>
          <cell r="BY26">
            <v>0</v>
          </cell>
          <cell r="CD26">
            <v>0</v>
          </cell>
          <cell r="CI26">
            <v>0</v>
          </cell>
          <cell r="CN26">
            <v>0</v>
          </cell>
        </row>
        <row r="27">
          <cell r="B27" t="str">
            <v>YOY % change</v>
          </cell>
          <cell r="H27">
            <v>0.39285714285714279</v>
          </cell>
          <cell r="I27">
            <v>5.75</v>
          </cell>
          <cell r="J27">
            <v>1.2954545454545459</v>
          </cell>
          <cell r="K27">
            <v>-0.43877551020408112</v>
          </cell>
          <cell r="L27">
            <v>0.57438016528925639</v>
          </cell>
          <cell r="M27">
            <v>1.3760683760683761</v>
          </cell>
          <cell r="N27">
            <v>1.6666666666666665</v>
          </cell>
          <cell r="O27">
            <v>2.1089108910891086</v>
          </cell>
          <cell r="P27">
            <v>3.7272727272727204</v>
          </cell>
          <cell r="Q27">
            <v>1.9921259842519676</v>
          </cell>
          <cell r="R27">
            <v>0.2230215827338129</v>
          </cell>
          <cell r="S27">
            <v>0.31944444444444464</v>
          </cell>
          <cell r="T27">
            <v>0.28980891719745228</v>
          </cell>
          <cell r="U27">
            <v>0.91923076923077129</v>
          </cell>
          <cell r="V27">
            <v>0.42456140350877214</v>
          </cell>
          <cell r="W27">
            <v>0.79411764705882337</v>
          </cell>
          <cell r="X27">
            <v>-0.1210526315789473</v>
          </cell>
          <cell r="Y27">
            <v>-0.26419753086419762</v>
          </cell>
          <cell r="Z27">
            <v>-0.29258517034068154</v>
          </cell>
          <cell r="AA27">
            <v>-1.7857142857142905E-2</v>
          </cell>
          <cell r="AB27">
            <v>-6.8852459016393475E-2</v>
          </cell>
          <cell r="AC27">
            <v>1.0958083832335328</v>
          </cell>
          <cell r="AD27">
            <v>1.3020134228187921</v>
          </cell>
          <cell r="AE27">
            <v>1.2096317280453266</v>
          </cell>
          <cell r="AF27">
            <v>0.71410658307210029</v>
          </cell>
          <cell r="AG27">
            <v>0.82746478873239449</v>
          </cell>
          <cell r="AH27">
            <v>0.29857142857142871</v>
          </cell>
          <cell r="AI27">
            <v>0.77988338192419815</v>
          </cell>
          <cell r="AJ27">
            <v>0.75128205128205039</v>
          </cell>
          <cell r="AK27">
            <v>0.65837600585223099</v>
          </cell>
          <cell r="AL27">
            <v>0.97206165703275538</v>
          </cell>
          <cell r="AM27">
            <v>0.92849284928492826</v>
          </cell>
          <cell r="AN27">
            <v>1.5413595413595416</v>
          </cell>
          <cell r="AO27">
            <v>0.78989751098096739</v>
          </cell>
          <cell r="AP27">
            <v>1.0617556241729158</v>
          </cell>
          <cell r="AQ27">
            <v>0.54567659990229589</v>
          </cell>
          <cell r="AR27">
            <v>0.49800342270393605</v>
          </cell>
          <cell r="AS27">
            <v>-0.13116339026748303</v>
          </cell>
          <cell r="AT27">
            <v>0.74723926380367978</v>
          </cell>
          <cell r="AU27">
            <v>0.36478391099700458</v>
          </cell>
          <cell r="AV27">
            <v>0.4399494310998735</v>
          </cell>
          <cell r="AW27">
            <v>1.0643564356435644</v>
          </cell>
          <cell r="AX27">
            <v>1.3857566765578633</v>
          </cell>
          <cell r="AY27">
            <v>0.76474719101123689</v>
          </cell>
          <cell r="AZ27">
            <v>0.87709672362439273</v>
          </cell>
          <cell r="BA27">
            <v>0.76712028094820028</v>
          </cell>
          <cell r="BB27">
            <v>0.88249400479616291</v>
          </cell>
          <cell r="BC27">
            <v>0.95724502487562191</v>
          </cell>
          <cell r="BD27">
            <v>1.1172569306274043</v>
          </cell>
          <cell r="BE27">
            <v>0.9545264740270587</v>
          </cell>
          <cell r="BF27">
            <v>0.99279592597192901</v>
          </cell>
          <cell r="BG27">
            <v>0.65428711415972574</v>
          </cell>
          <cell r="BH27">
            <v>0.68988799745809826</v>
          </cell>
          <cell r="BI27">
            <v>0.46905149730610129</v>
          </cell>
          <cell r="BJ27">
            <v>0.65891853782553889</v>
          </cell>
          <cell r="BK27">
            <v>0.89466467215158296</v>
          </cell>
          <cell r="BL27">
            <v>1.1357659045136828</v>
          </cell>
          <cell r="BM27">
            <v>0.93950361944157201</v>
          </cell>
          <cell r="BN27">
            <v>0.97790950573585245</v>
          </cell>
          <cell r="BO27">
            <v>0.98450720550168058</v>
          </cell>
          <cell r="BP27">
            <v>0.49397986709651964</v>
          </cell>
          <cell r="BQ27">
            <v>0.48258264921233662</v>
          </cell>
          <cell r="BR27">
            <v>0</v>
          </cell>
          <cell r="BS27">
            <v>0</v>
          </cell>
          <cell r="BT27">
            <v>0.4877960694615826</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row>
        <row r="28">
          <cell r="B28" t="str">
            <v>QOQ % change</v>
          </cell>
          <cell r="D28">
            <v>-0.80952380952380953</v>
          </cell>
          <cell r="E28">
            <v>1.75</v>
          </cell>
          <cell r="F28">
            <v>1.2272727272727271</v>
          </cell>
          <cell r="H28">
            <v>0.19387755102040849</v>
          </cell>
          <cell r="I28">
            <v>-7.6923076923076983E-2</v>
          </cell>
          <cell r="J28">
            <v>-6.481481481481477E-2</v>
          </cell>
          <cell r="K28">
            <v>-0.45544554455445518</v>
          </cell>
          <cell r="M28">
            <v>4.054545454545452</v>
          </cell>
          <cell r="N28">
            <v>3.597122302158251E-2</v>
          </cell>
          <cell r="O28">
            <v>9.0277777777777901E-2</v>
          </cell>
          <cell r="P28">
            <v>-0.17197452229299426</v>
          </cell>
          <cell r="R28">
            <v>0.30769230769230882</v>
          </cell>
          <cell r="S28">
            <v>0.11764705882352944</v>
          </cell>
          <cell r="T28">
            <v>6.578947368421062E-2</v>
          </cell>
          <cell r="U28">
            <v>0.23209876543209895</v>
          </cell>
          <cell r="W28">
            <v>0.22244488977955879</v>
          </cell>
          <cell r="X28">
            <v>-0.45245901639344255</v>
          </cell>
          <cell r="Y28">
            <v>-0.10778443113772462</v>
          </cell>
          <cell r="Z28">
            <v>0.18456375838926165</v>
          </cell>
          <cell r="AB28">
            <v>0.60906515580736542</v>
          </cell>
          <cell r="AC28">
            <v>0.23239436619718323</v>
          </cell>
          <cell r="AD28">
            <v>-1.9999999999999907E-2</v>
          </cell>
          <cell r="AE28">
            <v>0.13702623906705558</v>
          </cell>
          <cell r="AG28">
            <v>0.33076923076923048</v>
          </cell>
          <cell r="AH28">
            <v>-0.12427745664739887</v>
          </cell>
          <cell r="AI28">
            <v>0.34323432343234339</v>
          </cell>
          <cell r="AJ28">
            <v>0.11875511875511835</v>
          </cell>
          <cell r="AL28">
            <v>0.49853587115666231</v>
          </cell>
          <cell r="AM28">
            <v>-0.14362481680508077</v>
          </cell>
          <cell r="AN28">
            <v>0.77010838562464379</v>
          </cell>
          <cell r="AO28">
            <v>-0.21205285207863345</v>
          </cell>
          <cell r="AQ28">
            <v>0.29406952965235145</v>
          </cell>
          <cell r="AR28">
            <v>-0.17003792667509487</v>
          </cell>
          <cell r="AS28">
            <v>2.6656511805026817E-2</v>
          </cell>
          <cell r="AT28">
            <v>0.58456973293768488</v>
          </cell>
          <cell r="AV28">
            <v>6.647940074906411E-2</v>
          </cell>
          <cell r="AW28">
            <v>0.18985952589991228</v>
          </cell>
          <cell r="AX28">
            <v>0.18649695628112894</v>
          </cell>
          <cell r="AY28">
            <v>0.17210820895522394</v>
          </cell>
          <cell r="BA28">
            <v>6.7913516381482797E-2</v>
          </cell>
          <cell r="BB28">
            <v>-0.57386838149323527</v>
          </cell>
          <cell r="BC28">
            <v>0.56365668861011065</v>
          </cell>
          <cell r="BD28">
            <v>0.56413522782949577</v>
          </cell>
          <cell r="BF28">
            <v>5.1372008520234047E-3</v>
          </cell>
          <cell r="BG28">
            <v>5.2231363749688509E-2</v>
          </cell>
          <cell r="BH28">
            <v>0.26015874896339297</v>
          </cell>
          <cell r="BI28">
            <v>0.10223747297170216</v>
          </cell>
          <cell r="BK28">
            <v>0.29634525992579674</v>
          </cell>
          <cell r="BL28">
            <v>0.18613066649121635</v>
          </cell>
          <cell r="BM28">
            <v>0.14435877523851803</v>
          </cell>
          <cell r="BN28">
            <v>0.12406388599403773</v>
          </cell>
          <cell r="BP28">
            <v>-2.0827943078913225E-2</v>
          </cell>
          <cell r="BQ28">
            <v>-0.65309711541581494</v>
          </cell>
          <cell r="BR28">
            <v>0</v>
          </cell>
          <cell r="BS28">
            <v>0</v>
          </cell>
          <cell r="BU28">
            <v>0</v>
          </cell>
          <cell r="BV28">
            <v>0</v>
          </cell>
          <cell r="BW28">
            <v>0</v>
          </cell>
          <cell r="BX28">
            <v>0</v>
          </cell>
          <cell r="BZ28">
            <v>0</v>
          </cell>
          <cell r="CA28">
            <v>0</v>
          </cell>
          <cell r="CB28">
            <v>0</v>
          </cell>
          <cell r="CC28">
            <v>0</v>
          </cell>
          <cell r="CE28">
            <v>0</v>
          </cell>
          <cell r="CF28">
            <v>0</v>
          </cell>
          <cell r="CG28">
            <v>0</v>
          </cell>
          <cell r="CH28">
            <v>0</v>
          </cell>
          <cell r="CJ28">
            <v>0</v>
          </cell>
          <cell r="CK28">
            <v>0</v>
          </cell>
          <cell r="CL28">
            <v>0</v>
          </cell>
          <cell r="CM28">
            <v>0</v>
          </cell>
        </row>
        <row r="30">
          <cell r="B30" t="str">
            <v>TOTAL</v>
          </cell>
          <cell r="C30">
            <v>10.238</v>
          </cell>
          <cell r="D30">
            <v>12.668000000000001</v>
          </cell>
          <cell r="E30">
            <v>16.2</v>
          </cell>
          <cell r="F30">
            <v>19.5</v>
          </cell>
          <cell r="G30">
            <v>58.606000000000002</v>
          </cell>
          <cell r="H30">
            <v>20.425999999999998</v>
          </cell>
          <cell r="I30">
            <v>21.498000000000001</v>
          </cell>
          <cell r="J30">
            <v>22.876000000000001</v>
          </cell>
          <cell r="K30">
            <v>24.104000000000003</v>
          </cell>
          <cell r="L30">
            <v>88.904000000000011</v>
          </cell>
          <cell r="M30">
            <v>27.069999999999997</v>
          </cell>
          <cell r="N30">
            <v>31.801000000000002</v>
          </cell>
          <cell r="O30">
            <v>37.106999999999999</v>
          </cell>
          <cell r="P30">
            <v>41.05299999999999</v>
          </cell>
          <cell r="Q30">
            <v>137.03099999999998</v>
          </cell>
          <cell r="R30">
            <v>43.404000000000003</v>
          </cell>
          <cell r="S30">
            <v>45.411000000000001</v>
          </cell>
          <cell r="T30">
            <v>45.502000000000002</v>
          </cell>
          <cell r="U30">
            <v>43.461000000000006</v>
          </cell>
          <cell r="V30">
            <v>177.77799999999999</v>
          </cell>
          <cell r="W30">
            <v>46.484000000000002</v>
          </cell>
          <cell r="X30">
            <v>54.358000000000004</v>
          </cell>
          <cell r="Y30">
            <v>61.233000000000004</v>
          </cell>
          <cell r="Z30">
            <v>67.010999999999996</v>
          </cell>
          <cell r="AA30">
            <v>229.08599999999998</v>
          </cell>
          <cell r="AB30">
            <v>74.515999999999991</v>
          </cell>
          <cell r="AC30">
            <v>87.445999999999998</v>
          </cell>
          <cell r="AD30">
            <v>98.111000000000018</v>
          </cell>
          <cell r="AE30">
            <v>108.15800000000002</v>
          </cell>
          <cell r="AF30">
            <v>368.23099999999994</v>
          </cell>
          <cell r="AG30">
            <v>119.744</v>
          </cell>
          <cell r="AH30">
            <v>138.71899999999999</v>
          </cell>
          <cell r="AI30">
            <v>155.429</v>
          </cell>
          <cell r="AJ30">
            <v>172.78100000000001</v>
          </cell>
          <cell r="AK30">
            <v>586.673</v>
          </cell>
          <cell r="AL30">
            <v>181.68100000000001</v>
          </cell>
          <cell r="AM30">
            <v>211.71099999999998</v>
          </cell>
          <cell r="AN30">
            <v>235.536</v>
          </cell>
          <cell r="AO30">
            <v>256.90199999999993</v>
          </cell>
          <cell r="AP30">
            <v>885.82999999999993</v>
          </cell>
          <cell r="AQ30">
            <v>285.47899999999998</v>
          </cell>
          <cell r="AR30">
            <v>336.83600000000001</v>
          </cell>
          <cell r="AS30">
            <v>377.52199999999999</v>
          </cell>
          <cell r="AT30">
            <v>424.43</v>
          </cell>
          <cell r="AU30">
            <v>1424.2670000000001</v>
          </cell>
          <cell r="AV30">
            <v>460.27</v>
          </cell>
          <cell r="AW30">
            <v>516.51400000000001</v>
          </cell>
          <cell r="AX30">
            <v>558.83699999999999</v>
          </cell>
          <cell r="AY30">
            <v>599.9559999999999</v>
          </cell>
          <cell r="AZ30">
            <v>2135.5769999999998</v>
          </cell>
          <cell r="BA30">
            <v>643.10600000000011</v>
          </cell>
          <cell r="BB30">
            <v>685.42700000000002</v>
          </cell>
          <cell r="BC30">
            <v>734.72600000000011</v>
          </cell>
          <cell r="BD30">
            <v>753.04499999999996</v>
          </cell>
          <cell r="BE30">
            <v>2816.3040000000001</v>
          </cell>
          <cell r="BF30">
            <v>745.86199999999997</v>
          </cell>
          <cell r="BG30">
            <v>776.59199999999998</v>
          </cell>
          <cell r="BH30">
            <v>853.48799999999994</v>
          </cell>
          <cell r="BI30">
            <v>902.72099999999989</v>
          </cell>
          <cell r="BJ30">
            <v>3278.663</v>
          </cell>
          <cell r="BK30">
            <v>959.72000000000014</v>
          </cell>
          <cell r="BL30">
            <v>1105.154</v>
          </cell>
          <cell r="BM30">
            <v>1216.913</v>
          </cell>
          <cell r="BN30">
            <v>1310.6020000000003</v>
          </cell>
          <cell r="BO30">
            <v>4592.3890000000001</v>
          </cell>
          <cell r="BP30">
            <v>1371.2529999999999</v>
          </cell>
          <cell r="BQ30">
            <v>1485.242</v>
          </cell>
          <cell r="BR30">
            <v>0</v>
          </cell>
          <cell r="BS30">
            <v>0</v>
          </cell>
          <cell r="BT30">
            <v>2856.4949999999999</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row>
        <row r="32">
          <cell r="B32" t="str">
            <v>Revenue Mix By Region</v>
          </cell>
        </row>
        <row r="33">
          <cell r="B33" t="str">
            <v>North America</v>
          </cell>
          <cell r="C33">
            <v>0.83453799570228571</v>
          </cell>
          <cell r="D33">
            <v>0.8263340700978844</v>
          </cell>
          <cell r="E33">
            <v>0.81222222222222218</v>
          </cell>
          <cell r="F33">
            <v>0.80579487179487186</v>
          </cell>
          <cell r="G33">
            <v>0.81972228995431606</v>
          </cell>
          <cell r="H33">
            <v>0.79041417800842073</v>
          </cell>
          <cell r="I33">
            <v>0.76811796446181047</v>
          </cell>
          <cell r="J33">
            <v>0.80787725126770416</v>
          </cell>
          <cell r="K33">
            <v>0.83106538333886493</v>
          </cell>
          <cell r="L33">
            <v>0.7993686942692001</v>
          </cell>
          <cell r="M33">
            <v>0.83394902105652025</v>
          </cell>
          <cell r="N33">
            <v>0.82308732429797804</v>
          </cell>
          <cell r="O33">
            <v>0.84250949955534005</v>
          </cell>
          <cell r="P33">
            <v>0.85058339220032653</v>
          </cell>
          <cell r="Q33">
            <v>0.8375323092775413</v>
          </cell>
          <cell r="R33">
            <v>0.8578241636715509</v>
          </cell>
          <cell r="S33">
            <v>0.8659575873686991</v>
          </cell>
          <cell r="T33">
            <v>0.86659927036174234</v>
          </cell>
          <cell r="U33">
            <v>0.82704033501300012</v>
          </cell>
          <cell r="V33">
            <v>0.85435533910374817</v>
          </cell>
          <cell r="W33">
            <v>0.86718010498235953</v>
          </cell>
          <cell r="X33">
            <v>0.86874057176496555</v>
          </cell>
          <cell r="Y33">
            <v>0.86410922215145425</v>
          </cell>
          <cell r="Z33">
            <v>0.88284013072480638</v>
          </cell>
          <cell r="AA33">
            <v>0.87071750740589637</v>
          </cell>
          <cell r="AB33">
            <v>0.88171667829727851</v>
          </cell>
          <cell r="AC33">
            <v>0.88764494659561322</v>
          </cell>
          <cell r="AD33">
            <v>0.88952309119262862</v>
          </cell>
          <cell r="AE33">
            <v>0.87595924480852094</v>
          </cell>
          <cell r="AF33">
            <v>0.8837109902235103</v>
          </cell>
          <cell r="AG33">
            <v>0.86826897381079637</v>
          </cell>
          <cell r="AH33">
            <v>0.87072426992697471</v>
          </cell>
          <cell r="AI33">
            <v>0.85861068397789342</v>
          </cell>
          <cell r="AJ33">
            <v>0.86944166314583204</v>
          </cell>
          <cell r="AK33">
            <v>0.86676139771537419</v>
          </cell>
          <cell r="AL33">
            <v>0.85894507405837706</v>
          </cell>
          <cell r="AM33">
            <v>0.87357293669199998</v>
          </cell>
          <cell r="AN33">
            <v>0.87524624685822972</v>
          </cell>
          <cell r="AO33">
            <v>0.87824929350491621</v>
          </cell>
          <cell r="AP33">
            <v>0.87150338777838077</v>
          </cell>
          <cell r="AQ33">
            <v>0.86593409672865607</v>
          </cell>
          <cell r="AR33">
            <v>0.8662880452208197</v>
          </cell>
          <cell r="AS33">
            <v>0.86277091136410589</v>
          </cell>
          <cell r="AT33">
            <v>0.85508328817472845</v>
          </cell>
          <cell r="AU33">
            <v>0.86251908537207755</v>
          </cell>
          <cell r="AV33">
            <v>0.84965780954657055</v>
          </cell>
          <cell r="AW33">
            <v>0.84266060552085709</v>
          </cell>
          <cell r="AX33">
            <v>0.81993139323273156</v>
          </cell>
          <cell r="AY33">
            <v>0.81</v>
          </cell>
          <cell r="AZ33">
            <v>0.83056245207503987</v>
          </cell>
          <cell r="BA33">
            <v>0.79902846498088953</v>
          </cell>
          <cell r="BB33">
            <v>0.78236923844552364</v>
          </cell>
          <cell r="BC33">
            <v>0.78547512950405995</v>
          </cell>
          <cell r="BD33">
            <v>0.79826437995073329</v>
          </cell>
          <cell r="BE33">
            <v>0.79128430322030152</v>
          </cell>
          <cell r="BF33">
            <v>0.79611241757858686</v>
          </cell>
          <cell r="BG33">
            <v>0.79961034880606552</v>
          </cell>
          <cell r="BH33">
            <v>0.78256401964643918</v>
          </cell>
          <cell r="BI33">
            <v>0.78821695739879771</v>
          </cell>
          <cell r="BJ33">
            <v>0.79124020980503329</v>
          </cell>
          <cell r="BK33">
            <v>0.78740674363355978</v>
          </cell>
          <cell r="BL33">
            <v>0.78625060398822244</v>
          </cell>
          <cell r="BM33">
            <v>0.77735466709616874</v>
          </cell>
          <cell r="BN33">
            <v>0.77226190712359655</v>
          </cell>
          <cell r="BO33">
            <v>0.78014275358642304</v>
          </cell>
          <cell r="BP33">
            <v>0.78027395382179654</v>
          </cell>
          <cell r="BQ33">
            <v>0.77768202084239479</v>
          </cell>
          <cell r="BR33">
            <v>0</v>
          </cell>
          <cell r="BS33">
            <v>0</v>
          </cell>
          <cell r="BT33">
            <v>0.77892627153206984</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row>
        <row r="34">
          <cell r="B34" t="str">
            <v>Europe</v>
          </cell>
          <cell r="C34">
            <v>0.15725727681187734</v>
          </cell>
          <cell r="D34">
            <v>0.1724029049573729</v>
          </cell>
          <cell r="E34">
            <v>0.18506172839506174</v>
          </cell>
          <cell r="F34">
            <v>0.18917948717948713</v>
          </cell>
          <cell r="G34">
            <v>0.17597534933594977</v>
          </cell>
          <cell r="H34">
            <v>0.20385782825810242</v>
          </cell>
          <cell r="I34">
            <v>0.22685831240115356</v>
          </cell>
          <cell r="J34">
            <v>0.18770764119601327</v>
          </cell>
          <cell r="K34">
            <v>0.16665283770328573</v>
          </cell>
          <cell r="L34">
            <v>0.19626915488963875</v>
          </cell>
          <cell r="M34">
            <v>0.15578130772072404</v>
          </cell>
          <cell r="N34">
            <v>0.16785635671834218</v>
          </cell>
          <cell r="O34">
            <v>0.14902848519147333</v>
          </cell>
          <cell r="P34">
            <v>0.14308333130343703</v>
          </cell>
          <cell r="Q34">
            <v>0.15393737023349413</v>
          </cell>
          <cell r="R34">
            <v>0.13434245691641322</v>
          </cell>
          <cell r="S34">
            <v>0.12567439607143643</v>
          </cell>
          <cell r="T34">
            <v>0.12450002197705595</v>
          </cell>
          <cell r="U34">
            <v>0.16147810680840294</v>
          </cell>
          <cell r="V34">
            <v>0.13649874544332713</v>
          </cell>
          <cell r="W34">
            <v>0.11969710007744599</v>
          </cell>
          <cell r="X34">
            <v>0.12511497847602929</v>
          </cell>
          <cell r="Y34">
            <v>0.13102412098051702</v>
          </cell>
          <cell r="Z34">
            <v>0.11189207742012508</v>
          </cell>
          <cell r="AA34">
            <v>0.12193206923852934</v>
          </cell>
          <cell r="AB34">
            <v>0.11066079768103497</v>
          </cell>
          <cell r="AC34">
            <v>0.10435011321272557</v>
          </cell>
          <cell r="AD34">
            <v>0.10348482840863918</v>
          </cell>
          <cell r="AE34">
            <v>0.11682908337802099</v>
          </cell>
          <cell r="AF34">
            <v>0.10883120567010518</v>
          </cell>
          <cell r="AG34">
            <v>0.12306253340459648</v>
          </cell>
          <cell r="AH34">
            <v>0.1227229146692234</v>
          </cell>
          <cell r="AI34">
            <v>0.1335336391535685</v>
          </cell>
          <cell r="AJ34">
            <v>0.12265237497178505</v>
          </cell>
          <cell r="AK34">
            <v>0.12549286554979336</v>
          </cell>
          <cell r="AL34">
            <v>0.1297879249894045</v>
          </cell>
          <cell r="AM34">
            <v>0.11814690781300927</v>
          </cell>
          <cell r="AN34">
            <v>0.11157954622647917</v>
          </cell>
          <cell r="AO34">
            <v>0.11223345867295703</v>
          </cell>
          <cell r="AP34">
            <v>0.11793695942546249</v>
          </cell>
          <cell r="AQ34">
            <v>0.12298277631629648</v>
          </cell>
          <cell r="AR34">
            <v>0.12591587597525203</v>
          </cell>
          <cell r="AS34">
            <v>0.13008778296364185</v>
          </cell>
          <cell r="AT34">
            <v>0.13485144782414063</v>
          </cell>
          <cell r="AU34">
            <v>0.12845947076983275</v>
          </cell>
          <cell r="AV34">
            <v>0.14044365263866859</v>
          </cell>
          <cell r="AW34">
            <v>0.14684403520524128</v>
          </cell>
          <cell r="AX34">
            <v>0.16855898947278009</v>
          </cell>
          <cell r="AY34">
            <v>0.18</v>
          </cell>
          <cell r="AZ34">
            <v>0.15896166932917249</v>
          </cell>
          <cell r="BA34">
            <v>0.18845260345883877</v>
          </cell>
          <cell r="BB34">
            <v>0.20274223221437149</v>
          </cell>
          <cell r="BC34">
            <v>0.1973905918669</v>
          </cell>
          <cell r="BD34">
            <v>0.18053901161285191</v>
          </cell>
          <cell r="BE34">
            <v>0.19228110978824053</v>
          </cell>
          <cell r="BF34">
            <v>0.18237690082079527</v>
          </cell>
          <cell r="BG34">
            <v>0.1786510806189093</v>
          </cell>
          <cell r="BH34">
            <v>0.19251002943216544</v>
          </cell>
          <cell r="BI34">
            <v>0.18580713199316293</v>
          </cell>
          <cell r="BJ34">
            <v>0.18507666082180449</v>
          </cell>
          <cell r="BK34">
            <v>0.18091943483516024</v>
          </cell>
          <cell r="BL34">
            <v>0.18112407863519472</v>
          </cell>
          <cell r="BM34">
            <v>0.18873904708060477</v>
          </cell>
          <cell r="BN34">
            <v>0.19234977514149984</v>
          </cell>
          <cell r="BO34">
            <v>0.18630281537561388</v>
          </cell>
          <cell r="BP34">
            <v>0.18660743130552859</v>
          </cell>
          <cell r="BQ34">
            <v>0.18632653803218602</v>
          </cell>
          <cell r="BR34">
            <v>0</v>
          </cell>
          <cell r="BS34">
            <v>0</v>
          </cell>
          <cell r="BT34">
            <v>0.18646138011794175</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row>
        <row r="35">
          <cell r="B35" t="str">
            <v>UK</v>
          </cell>
          <cell r="AF35">
            <v>0.10135757174165132</v>
          </cell>
          <cell r="AG35">
            <v>0.11188869588455372</v>
          </cell>
          <cell r="AH35">
            <v>0.1065391186499326</v>
          </cell>
          <cell r="AI35">
            <v>0.10885356014643342</v>
          </cell>
          <cell r="AJ35">
            <v>9.3337809134106151E-2</v>
          </cell>
          <cell r="AK35">
            <v>0.10435625979037726</v>
          </cell>
          <cell r="AL35">
            <v>9.7770267666954722E-2</v>
          </cell>
          <cell r="AM35">
            <v>9.3637080737420372E-2</v>
          </cell>
          <cell r="AN35">
            <v>8.7808233136335845E-2</v>
          </cell>
          <cell r="AO35">
            <v>8.7835049941222737E-2</v>
          </cell>
          <cell r="AP35">
            <v>9.1252271880609151E-2</v>
          </cell>
          <cell r="AQ35">
            <v>9.5383548352067929E-2</v>
          </cell>
          <cell r="AR35">
            <v>9.5242195014784647E-2</v>
          </cell>
          <cell r="AS35">
            <v>9.5324246004206387E-2</v>
          </cell>
          <cell r="AT35">
            <v>9.33675753363334E-2</v>
          </cell>
          <cell r="AU35">
            <v>9.4733641936518911E-2</v>
          </cell>
          <cell r="AV35">
            <v>9.1900406283268524E-2</v>
          </cell>
          <cell r="AW35">
            <v>9.2979086723689958E-2</v>
          </cell>
          <cell r="AX35">
            <v>0.10713141756898702</v>
          </cell>
          <cell r="AY35">
            <v>0.11806865836828039</v>
          </cell>
          <cell r="AZ35">
            <v>0.10349849244489898</v>
          </cell>
          <cell r="BA35">
            <v>0.11682833001091575</v>
          </cell>
          <cell r="BB35">
            <v>0.11969181254896583</v>
          </cell>
          <cell r="BC35">
            <v>0.12061775410152897</v>
          </cell>
          <cell r="BD35">
            <v>0.10915815123930181</v>
          </cell>
          <cell r="BE35">
            <v>0.11646292445701885</v>
          </cell>
          <cell r="BF35">
            <v>0.10777060635881706</v>
          </cell>
          <cell r="BG35">
            <v>0.10121659764715578</v>
          </cell>
          <cell r="BH35">
            <v>0.1135212211536659</v>
          </cell>
          <cell r="BI35">
            <v>0.10811313794627578</v>
          </cell>
          <cell r="BJ35">
            <v>0.1078094942969131</v>
          </cell>
          <cell r="BK35">
            <v>0.11109594465052305</v>
          </cell>
          <cell r="BL35">
            <v>0.11794283873559704</v>
          </cell>
          <cell r="BM35">
            <v>0.12614295352256077</v>
          </cell>
          <cell r="BN35">
            <v>0.12881561297785291</v>
          </cell>
          <cell r="BO35">
            <v>0.12178781022252252</v>
          </cell>
          <cell r="BP35">
            <v>0.11876437098040989</v>
          </cell>
          <cell r="BQ35">
            <v>0.11871129418640194</v>
          </cell>
          <cell r="BR35">
            <v>0.1147671950599455</v>
          </cell>
        </row>
        <row r="36">
          <cell r="B36" t="str">
            <v>Europe ex. UK</v>
          </cell>
          <cell r="AF36">
            <v>7.704402942718013E-3</v>
          </cell>
          <cell r="AG36">
            <v>1.1173837520042766E-2</v>
          </cell>
          <cell r="AH36">
            <v>1.6183796019290805E-2</v>
          </cell>
          <cell r="AI36">
            <v>2.4680079007135081E-2</v>
          </cell>
          <cell r="AJ36">
            <v>2.9314565837678896E-2</v>
          </cell>
          <cell r="AK36">
            <v>2.127931573465968E-2</v>
          </cell>
          <cell r="AL36">
            <v>3.2017657322449766E-2</v>
          </cell>
          <cell r="AM36">
            <v>2.4509827075588894E-2</v>
          </cell>
          <cell r="AN36">
            <v>2.3771313090143333E-2</v>
          </cell>
          <cell r="AO36">
            <v>2.4398408731734288E-2</v>
          </cell>
          <cell r="AP36">
            <v>2.5820981452423151E-2</v>
          </cell>
          <cell r="AQ36">
            <v>2.7599227964228548E-2</v>
          </cell>
          <cell r="AR36">
            <v>3.0673680960467388E-2</v>
          </cell>
          <cell r="AS36">
            <v>3.4763536959435466E-2</v>
          </cell>
          <cell r="AT36">
            <v>4.1483872487807244E-2</v>
          </cell>
          <cell r="AU36">
            <v>3.4362938971414785E-2</v>
          </cell>
          <cell r="AV36">
            <v>4.8543246355400083E-2</v>
          </cell>
          <cell r="AW36">
            <v>5.3864948481551315E-2</v>
          </cell>
          <cell r="AX36">
            <v>6.1427571903793061E-2</v>
          </cell>
          <cell r="AY36">
            <v>6.2244564601404102E-2</v>
          </cell>
          <cell r="AZ36">
            <v>5.705109204678642E-2</v>
          </cell>
          <cell r="BA36">
            <v>7.1624273447923034E-2</v>
          </cell>
          <cell r="BB36">
            <v>8.3050419665405648E-2</v>
          </cell>
          <cell r="BC36">
            <v>7.6772837765371013E-2</v>
          </cell>
          <cell r="BD36">
            <v>7.1380860373550112E-2</v>
          </cell>
          <cell r="BE36">
            <v>7.5683235900669832E-2</v>
          </cell>
          <cell r="BF36">
            <v>7.4606294461978209E-2</v>
          </cell>
          <cell r="BG36">
            <v>7.743448297175351E-2</v>
          </cell>
          <cell r="BH36">
            <v>7.8988808278499537E-2</v>
          </cell>
          <cell r="BI36">
            <v>7.7693994046887135E-2</v>
          </cell>
          <cell r="BJ36">
            <v>7.7267166524891392E-2</v>
          </cell>
          <cell r="BK36">
            <v>6.9823490184637182E-2</v>
          </cell>
          <cell r="BL36">
            <v>6.3181239899597688E-2</v>
          </cell>
          <cell r="BM36">
            <v>6.2596093558044005E-2</v>
          </cell>
          <cell r="BN36">
            <v>6.3534162163646921E-2</v>
          </cell>
          <cell r="BO36">
            <v>6.4515005153091345E-2</v>
          </cell>
          <cell r="BP36">
            <v>6.7843060325118706E-2</v>
          </cell>
          <cell r="BQ36">
            <v>6.7615243845784059E-2</v>
          </cell>
          <cell r="BR36">
            <v>6.6753323330963898E-2</v>
          </cell>
        </row>
        <row r="37">
          <cell r="B37" t="str">
            <v>Other</v>
          </cell>
          <cell r="C37">
            <v>8.2047274858370791E-3</v>
          </cell>
          <cell r="D37">
            <v>1.2630249447426586E-3</v>
          </cell>
          <cell r="E37">
            <v>2.7160493827160493E-3</v>
          </cell>
          <cell r="F37">
            <v>5.025641025641024E-3</v>
          </cell>
          <cell r="G37">
            <v>4.3023607097342027E-3</v>
          </cell>
          <cell r="H37">
            <v>5.7279937334769422E-3</v>
          </cell>
          <cell r="I37">
            <v>5.0237231370360031E-3</v>
          </cell>
          <cell r="J37">
            <v>4.4151075362825667E-3</v>
          </cell>
          <cell r="K37">
            <v>2.2817789578493206E-3</v>
          </cell>
          <cell r="L37">
            <v>4.3621508411612079E-3</v>
          </cell>
          <cell r="M37">
            <v>1.026967122275582E-2</v>
          </cell>
          <cell r="N37">
            <v>9.0563189836797564E-3</v>
          </cell>
          <cell r="O37">
            <v>8.4620152531867301E-3</v>
          </cell>
          <cell r="P37">
            <v>6.3332764962365689E-3</v>
          </cell>
          <cell r="Q37">
            <v>8.5303204889647204E-3</v>
          </cell>
          <cell r="R37">
            <v>7.8333794120357576E-3</v>
          </cell>
          <cell r="S37">
            <v>8.36801655986435E-3</v>
          </cell>
          <cell r="T37">
            <v>8.9007076612017053E-3</v>
          </cell>
          <cell r="U37">
            <v>1.1481558178596904E-2</v>
          </cell>
          <cell r="V37">
            <v>9.1459154529246797E-3</v>
          </cell>
          <cell r="W37">
            <v>1.3122794940194474E-2</v>
          </cell>
          <cell r="X37">
            <v>6.1444497590051137E-3</v>
          </cell>
          <cell r="Y37">
            <v>4.8666568680286772E-3</v>
          </cell>
          <cell r="Z37">
            <v>5.2677918550685706E-3</v>
          </cell>
          <cell r="AA37">
            <v>7.350423355574209E-3</v>
          </cell>
          <cell r="AB37">
            <v>7.6225240216866181E-3</v>
          </cell>
          <cell r="AC37">
            <v>8.0049401916611387E-3</v>
          </cell>
          <cell r="AD37">
            <v>6.9920803987320477E-3</v>
          </cell>
          <cell r="AE37">
            <v>7.2116718134580902E-3</v>
          </cell>
          <cell r="AF37">
            <v>7.4578041063844743E-3</v>
          </cell>
          <cell r="AG37">
            <v>8.6684927846071621E-3</v>
          </cell>
          <cell r="AH37">
            <v>6.5528154038019312E-3</v>
          </cell>
          <cell r="AI37">
            <v>7.855676868538046E-3</v>
          </cell>
          <cell r="AJ37">
            <v>7.9059618823828989E-3</v>
          </cell>
          <cell r="AK37">
            <v>7.7457367348325095E-3</v>
          </cell>
          <cell r="AL37">
            <v>1.1267000952218449E-2</v>
          </cell>
          <cell r="AM37">
            <v>8.2801554949908131E-3</v>
          </cell>
          <cell r="AN37">
            <v>1.3174206915291082E-2</v>
          </cell>
          <cell r="AO37">
            <v>9.5172478221267308E-3</v>
          </cell>
          <cell r="AP37">
            <v>1.0559652796156768E-2</v>
          </cell>
          <cell r="AQ37">
            <v>1.1083126955047483E-2</v>
          </cell>
          <cell r="AR37">
            <v>7.7960788039283203E-3</v>
          </cell>
          <cell r="AS37">
            <v>7.1413056722522137E-3</v>
          </cell>
          <cell r="AT37">
            <v>1.0065264001130924E-2</v>
          </cell>
          <cell r="AU37">
            <v>9.0214438580897352E-3</v>
          </cell>
          <cell r="AV37">
            <v>9.8985378147609018E-3</v>
          </cell>
          <cell r="AW37">
            <v>1.0495359273901579E-2</v>
          </cell>
          <cell r="AX37">
            <v>1.1509617294488376E-2</v>
          </cell>
          <cell r="AY37">
            <v>1.2565921500910071E-2</v>
          </cell>
          <cell r="AZ37">
            <v>1.1117358971015233E-2</v>
          </cell>
          <cell r="BA37">
            <v>1.2518931560271555E-2</v>
          </cell>
          <cell r="BB37">
            <v>1.488852934010478E-2</v>
          </cell>
          <cell r="BC37">
            <v>1.7134278629039941E-2</v>
          </cell>
          <cell r="BD37">
            <v>2.1196608436414827E-2</v>
          </cell>
          <cell r="BE37">
            <v>1.6434586991457945E-2</v>
          </cell>
          <cell r="BF37">
            <v>2.1510681600617809E-2</v>
          </cell>
          <cell r="BG37">
            <v>2.1738570575025241E-2</v>
          </cell>
          <cell r="BH37">
            <v>2.49259509213955E-2</v>
          </cell>
          <cell r="BI37">
            <v>2.5975910608039467E-2</v>
          </cell>
          <cell r="BJ37">
            <v>2.3683129373162172E-2</v>
          </cell>
          <cell r="BK37">
            <v>3.1673821531279948E-2</v>
          </cell>
          <cell r="BL37">
            <v>3.2625317376582808E-2</v>
          </cell>
          <cell r="BM37">
            <v>3.3906285823226474E-2</v>
          </cell>
          <cell r="BN37">
            <v>3.5388317734903488E-2</v>
          </cell>
          <cell r="BO37">
            <v>3.3554431037963031E-2</v>
          </cell>
          <cell r="BP37">
            <v>3.3118614872674847E-2</v>
          </cell>
          <cell r="BQ37">
            <v>3.5991441125419292E-2</v>
          </cell>
          <cell r="BR37">
            <v>0</v>
          </cell>
          <cell r="BS37">
            <v>0</v>
          </cell>
          <cell r="BT37">
            <v>3.4612348349988366E-2</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row>
        <row r="38">
          <cell r="B38" t="str">
            <v>Total</v>
          </cell>
          <cell r="C38">
            <v>1</v>
          </cell>
          <cell r="D38">
            <v>0.99999999999999989</v>
          </cell>
          <cell r="E38">
            <v>1</v>
          </cell>
          <cell r="F38">
            <v>1</v>
          </cell>
          <cell r="G38">
            <v>1</v>
          </cell>
          <cell r="H38">
            <v>1</v>
          </cell>
          <cell r="I38">
            <v>1</v>
          </cell>
          <cell r="J38">
            <v>1</v>
          </cell>
          <cell r="K38">
            <v>1</v>
          </cell>
          <cell r="L38">
            <v>1.0000000000000002</v>
          </cell>
          <cell r="M38">
            <v>1.0000000000000002</v>
          </cell>
          <cell r="N38">
            <v>1</v>
          </cell>
          <cell r="O38">
            <v>1</v>
          </cell>
          <cell r="P38">
            <v>1</v>
          </cell>
          <cell r="Q38">
            <v>1</v>
          </cell>
          <cell r="R38">
            <v>0.99999999999999989</v>
          </cell>
          <cell r="S38">
            <v>0.99999999999999978</v>
          </cell>
          <cell r="T38">
            <v>0.99999999999999989</v>
          </cell>
          <cell r="U38">
            <v>0.99999999999999989</v>
          </cell>
          <cell r="V38">
            <v>0.99999999999999989</v>
          </cell>
          <cell r="W38">
            <v>1</v>
          </cell>
          <cell r="X38">
            <v>0.99999999999999989</v>
          </cell>
          <cell r="Y38">
            <v>1</v>
          </cell>
          <cell r="Z38">
            <v>1</v>
          </cell>
          <cell r="AA38">
            <v>0.99999999999999989</v>
          </cell>
          <cell r="AB38">
            <v>1.0000000000000002</v>
          </cell>
          <cell r="AC38">
            <v>0.99999999999999989</v>
          </cell>
          <cell r="AD38">
            <v>0.99999999999999978</v>
          </cell>
          <cell r="AE38">
            <v>1</v>
          </cell>
          <cell r="AF38">
            <v>1</v>
          </cell>
          <cell r="AG38">
            <v>1</v>
          </cell>
          <cell r="AH38">
            <v>1</v>
          </cell>
          <cell r="AI38">
            <v>1</v>
          </cell>
          <cell r="AJ38">
            <v>1</v>
          </cell>
          <cell r="AK38">
            <v>1</v>
          </cell>
          <cell r="AL38">
            <v>1</v>
          </cell>
          <cell r="AM38">
            <v>1</v>
          </cell>
          <cell r="AN38">
            <v>0.99999999999999989</v>
          </cell>
          <cell r="AO38">
            <v>0.99999999999999989</v>
          </cell>
          <cell r="AP38">
            <v>1</v>
          </cell>
          <cell r="AQ38">
            <v>1</v>
          </cell>
          <cell r="AR38">
            <v>1</v>
          </cell>
          <cell r="AS38">
            <v>1</v>
          </cell>
          <cell r="AT38">
            <v>1</v>
          </cell>
          <cell r="AU38">
            <v>1</v>
          </cell>
          <cell r="AV38">
            <v>1</v>
          </cell>
          <cell r="AW38">
            <v>0.99999999999999989</v>
          </cell>
          <cell r="AX38">
            <v>1</v>
          </cell>
          <cell r="AY38">
            <v>1.00256592150091</v>
          </cell>
          <cell r="AZ38">
            <v>1.0006414803752275</v>
          </cell>
          <cell r="BA38">
            <v>0.99999999999999978</v>
          </cell>
          <cell r="BB38">
            <v>0.99999999999999989</v>
          </cell>
          <cell r="BC38">
            <v>0.99999999999999989</v>
          </cell>
          <cell r="BD38">
            <v>1</v>
          </cell>
          <cell r="BE38">
            <v>1</v>
          </cell>
          <cell r="BF38">
            <v>1</v>
          </cell>
          <cell r="BG38">
            <v>1</v>
          </cell>
          <cell r="BH38">
            <v>1.0000000000000002</v>
          </cell>
          <cell r="BI38">
            <v>1</v>
          </cell>
          <cell r="BJ38">
            <v>1</v>
          </cell>
          <cell r="BK38">
            <v>1</v>
          </cell>
          <cell r="BL38">
            <v>1</v>
          </cell>
          <cell r="BM38">
            <v>1</v>
          </cell>
          <cell r="BN38">
            <v>0.99999999999999989</v>
          </cell>
          <cell r="BO38">
            <v>1</v>
          </cell>
          <cell r="BP38">
            <v>1</v>
          </cell>
          <cell r="BQ38">
            <v>1</v>
          </cell>
          <cell r="BR38">
            <v>0</v>
          </cell>
          <cell r="BS38">
            <v>0</v>
          </cell>
          <cell r="BT38">
            <v>1</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row>
        <row r="43">
          <cell r="B43" t="str">
            <v>FX Rates per US Dollar</v>
          </cell>
        </row>
        <row r="44">
          <cell r="B44" t="str">
            <v>UK Pound</v>
          </cell>
          <cell r="C44">
            <v>1.6746000000000001</v>
          </cell>
          <cell r="D44">
            <v>1.6685000000000001</v>
          </cell>
          <cell r="E44">
            <v>1.6994</v>
          </cell>
          <cell r="F44">
            <v>1.6638000000000002</v>
          </cell>
          <cell r="G44">
            <v>1.6638000000000002</v>
          </cell>
          <cell r="H44">
            <v>1.6143000000000001</v>
          </cell>
          <cell r="I44">
            <v>1.5763</v>
          </cell>
          <cell r="J44">
            <v>1.6469</v>
          </cell>
          <cell r="K44">
            <v>1.6117000000000001</v>
          </cell>
          <cell r="L44">
            <v>1.6117000000000001</v>
          </cell>
          <cell r="M44">
            <v>1.5953000000000002</v>
          </cell>
          <cell r="N44">
            <v>1.5139</v>
          </cell>
          <cell r="O44">
            <v>1.4785000000000001</v>
          </cell>
          <cell r="P44">
            <v>1.4938</v>
          </cell>
          <cell r="Q44">
            <v>1.4938</v>
          </cell>
          <cell r="R44">
            <v>1.4217</v>
          </cell>
          <cell r="S44">
            <v>1.4064000000000001</v>
          </cell>
          <cell r="T44">
            <v>1.4697</v>
          </cell>
          <cell r="U44">
            <v>1.4554</v>
          </cell>
          <cell r="V44">
            <v>1.4554</v>
          </cell>
          <cell r="W44">
            <v>1.4239999999999999</v>
          </cell>
          <cell r="X44">
            <v>1.5243</v>
          </cell>
          <cell r="Y44">
            <v>1.5726</v>
          </cell>
          <cell r="Z44">
            <v>1.6099000000000001</v>
          </cell>
          <cell r="AA44">
            <v>1.6099000000000001</v>
          </cell>
          <cell r="AB44">
            <v>1.5806500000000001</v>
          </cell>
          <cell r="AC44">
            <v>1.6501489999999999</v>
          </cell>
          <cell r="AD44">
            <v>1.6614</v>
          </cell>
          <cell r="AE44">
            <v>1.7901509999999998</v>
          </cell>
          <cell r="AF44">
            <v>1.7901509999999998</v>
          </cell>
          <cell r="AG44">
            <v>1.8378500000000002</v>
          </cell>
          <cell r="AH44">
            <v>1.8135000000000001</v>
          </cell>
          <cell r="AI44">
            <v>1.8095489999999999</v>
          </cell>
          <cell r="AJ44">
            <v>1.9199000000000002</v>
          </cell>
          <cell r="AK44">
            <v>1.9199000000000002</v>
          </cell>
          <cell r="AL44">
            <v>1.8896000000000002</v>
          </cell>
          <cell r="AM44">
            <v>1.792449</v>
          </cell>
          <cell r="AN44">
            <v>1.7691000000000001</v>
          </cell>
          <cell r="AO44">
            <v>1.7167500000000002</v>
          </cell>
          <cell r="AP44">
            <v>1.7167500000000002</v>
          </cell>
          <cell r="AQ44">
            <v>1.734551</v>
          </cell>
          <cell r="AR44">
            <v>1.8495500000000002</v>
          </cell>
          <cell r="AS44">
            <v>1.8679509999999999</v>
          </cell>
          <cell r="AT44">
            <v>1.9571500000000002</v>
          </cell>
          <cell r="AU44">
            <v>1.9571500000000002</v>
          </cell>
          <cell r="AV44">
            <v>1.9613500000000001</v>
          </cell>
          <cell r="AW44">
            <v>2.0063500000000003</v>
          </cell>
          <cell r="AX44">
            <v>2.03735</v>
          </cell>
          <cell r="AY44">
            <v>1.9906000000000001</v>
          </cell>
          <cell r="AZ44">
            <v>1.9906000000000001</v>
          </cell>
          <cell r="BA44">
            <v>1.9875</v>
          </cell>
          <cell r="BB44">
            <v>1.9901500000000001</v>
          </cell>
          <cell r="BC44">
            <v>1.7824500000000001</v>
          </cell>
          <cell r="BD44">
            <v>1.4377500000000001</v>
          </cell>
          <cell r="BE44">
            <v>1.4377500000000001</v>
          </cell>
          <cell r="BF44">
            <v>1.4333500000000001</v>
          </cell>
          <cell r="BG44">
            <v>1.6468500000000001</v>
          </cell>
          <cell r="BH44">
            <v>1.59935</v>
          </cell>
          <cell r="BI44">
            <v>1.6148500000000001</v>
          </cell>
          <cell r="BJ44">
            <v>1.6148500000000001</v>
          </cell>
          <cell r="BK44">
            <v>1.5169000000000001</v>
          </cell>
          <cell r="BL44">
            <v>1.4961</v>
          </cell>
          <cell r="BM44">
            <v>1.5758000000000001</v>
          </cell>
          <cell r="BN44">
            <v>1.5656500000000002</v>
          </cell>
          <cell r="BO44">
            <v>1.5656500000000002</v>
          </cell>
          <cell r="BP44">
            <v>1.6029500000000001</v>
          </cell>
          <cell r="BQ44">
            <v>1.60545</v>
          </cell>
          <cell r="BR44">
            <v>1.5578000000000001</v>
          </cell>
          <cell r="BS44">
            <v>1.5944500000000001</v>
          </cell>
          <cell r="BT44">
            <v>1.5944500000000001</v>
          </cell>
          <cell r="BU44">
            <v>1.5944500000000001</v>
          </cell>
          <cell r="BV44">
            <v>1.5944500000000001</v>
          </cell>
          <cell r="BW44">
            <v>1.5944500000000001</v>
          </cell>
          <cell r="BX44">
            <v>1.5944500000000001</v>
          </cell>
          <cell r="BY44">
            <v>1.5944500000000001</v>
          </cell>
          <cell r="BZ44">
            <v>1.5944500000000001</v>
          </cell>
          <cell r="CA44">
            <v>1.5944500000000001</v>
          </cell>
          <cell r="CB44">
            <v>1.5944500000000001</v>
          </cell>
          <cell r="CC44">
            <v>1.5944500000000001</v>
          </cell>
          <cell r="CD44">
            <v>1.5944500000000001</v>
          </cell>
          <cell r="CE44">
            <v>1.5944500000000001</v>
          </cell>
          <cell r="CF44">
            <v>1.5944500000000001</v>
          </cell>
          <cell r="CG44">
            <v>1.5944500000000001</v>
          </cell>
          <cell r="CH44">
            <v>1.5944500000000001</v>
          </cell>
          <cell r="CI44">
            <v>1.5944500000000001</v>
          </cell>
          <cell r="CJ44">
            <v>1.5944500000000001</v>
          </cell>
          <cell r="CK44">
            <v>1.5944500000000001</v>
          </cell>
          <cell r="CL44">
            <v>1.5944500000000001</v>
          </cell>
          <cell r="CM44">
            <v>1.5944500000000001</v>
          </cell>
          <cell r="CN44">
            <v>1.5944500000000001</v>
          </cell>
        </row>
        <row r="45">
          <cell r="B45" t="str">
            <v>Euro</v>
          </cell>
          <cell r="C45">
            <v>1.174253</v>
          </cell>
          <cell r="D45">
            <v>1.174253</v>
          </cell>
          <cell r="E45">
            <v>1.174253</v>
          </cell>
          <cell r="F45">
            <v>1.1743000000000001</v>
          </cell>
          <cell r="G45">
            <v>1.1743000000000001</v>
          </cell>
          <cell r="H45">
            <v>1.0796000000000001</v>
          </cell>
          <cell r="I45">
            <v>1.0313000000000001</v>
          </cell>
          <cell r="J45">
            <v>1.0649999999999999</v>
          </cell>
          <cell r="K45">
            <v>1.0024</v>
          </cell>
          <cell r="L45">
            <v>1.0024</v>
          </cell>
          <cell r="M45">
            <v>0.95690029999999993</v>
          </cell>
          <cell r="N45">
            <v>0.95860000000000001</v>
          </cell>
          <cell r="O45">
            <v>0.88250039999999996</v>
          </cell>
          <cell r="P45">
            <v>0.93890000000000007</v>
          </cell>
          <cell r="Q45">
            <v>0.93890000000000007</v>
          </cell>
          <cell r="R45">
            <v>0.88400000000000001</v>
          </cell>
          <cell r="S45">
            <v>0.84660000000000002</v>
          </cell>
          <cell r="T45">
            <v>0.91070039999999997</v>
          </cell>
          <cell r="U45">
            <v>0.89040000000000008</v>
          </cell>
          <cell r="V45">
            <v>0.89040000000000008</v>
          </cell>
          <cell r="W45">
            <v>0.87240000000000006</v>
          </cell>
          <cell r="X45">
            <v>0.98759969999999997</v>
          </cell>
          <cell r="Y45">
            <v>0.9882995</v>
          </cell>
          <cell r="Z45">
            <v>1.0494000000000001</v>
          </cell>
          <cell r="AA45">
            <v>1.0494000000000001</v>
          </cell>
          <cell r="AB45">
            <v>1.0911999999999999</v>
          </cell>
          <cell r="AC45">
            <v>1.1483500000000002</v>
          </cell>
          <cell r="AD45">
            <v>1.1645500000000002</v>
          </cell>
          <cell r="AE45">
            <v>1.2613509999999999</v>
          </cell>
          <cell r="AF45">
            <v>1.2613509999999999</v>
          </cell>
          <cell r="AG45">
            <v>1.2289000000000001</v>
          </cell>
          <cell r="AH45">
            <v>1.21665</v>
          </cell>
          <cell r="AI45">
            <v>1.242</v>
          </cell>
          <cell r="AJ45">
            <v>1.3592500000000001</v>
          </cell>
          <cell r="AK45">
            <v>1.3592500000000001</v>
          </cell>
          <cell r="AL45">
            <v>1.2996500000000002</v>
          </cell>
          <cell r="AM45">
            <v>1.2106489999999999</v>
          </cell>
          <cell r="AN45">
            <v>1.2056500000000001</v>
          </cell>
          <cell r="AO45">
            <v>1.1795500000000001</v>
          </cell>
          <cell r="AP45">
            <v>1.1795500000000001</v>
          </cell>
          <cell r="AQ45">
            <v>1.2101500000000001</v>
          </cell>
          <cell r="AR45">
            <v>1.2786500000000001</v>
          </cell>
          <cell r="AS45">
            <v>1.26675</v>
          </cell>
          <cell r="AT45">
            <v>1.3186500000000001</v>
          </cell>
          <cell r="AU45">
            <v>1.3186500000000001</v>
          </cell>
          <cell r="AV45">
            <v>1.3311500000000001</v>
          </cell>
          <cell r="AW45">
            <v>1.3505500000000001</v>
          </cell>
          <cell r="AX45">
            <v>1.42215</v>
          </cell>
          <cell r="AY45">
            <v>1.4620500000000001</v>
          </cell>
          <cell r="AZ45">
            <v>1.4620500000000001</v>
          </cell>
          <cell r="BA45">
            <v>1.5845500000000001</v>
          </cell>
          <cell r="BB45">
            <v>1.5755500000000002</v>
          </cell>
          <cell r="BC45">
            <v>1.4046500000000002</v>
          </cell>
          <cell r="BD45">
            <v>1.39005</v>
          </cell>
          <cell r="BE45">
            <v>1.39005</v>
          </cell>
          <cell r="BF45">
            <v>1.3277000000000001</v>
          </cell>
          <cell r="BG45">
            <v>1.4026500000000002</v>
          </cell>
          <cell r="BH45">
            <v>1.4617</v>
          </cell>
          <cell r="BI45">
            <v>1.4347500000000002</v>
          </cell>
          <cell r="BJ45">
            <v>1.4347500000000002</v>
          </cell>
          <cell r="BK45">
            <v>1.3531</v>
          </cell>
          <cell r="BL45">
            <v>1.2249000000000001</v>
          </cell>
          <cell r="BM45">
            <v>1.3652</v>
          </cell>
          <cell r="BN45">
            <v>1.34155</v>
          </cell>
          <cell r="BO45">
            <v>1.34155</v>
          </cell>
          <cell r="BP45">
            <v>1.4191</v>
          </cell>
          <cell r="BQ45">
            <v>1.4498500000000001</v>
          </cell>
          <cell r="BR45">
            <v>1.3417000000000001</v>
          </cell>
          <cell r="BS45">
            <v>1.3676000000000001</v>
          </cell>
          <cell r="BT45">
            <v>1.3676000000000001</v>
          </cell>
          <cell r="BU45">
            <v>1.3676000000000001</v>
          </cell>
          <cell r="BV45">
            <v>1.3676000000000001</v>
          </cell>
          <cell r="BW45">
            <v>1.3676000000000001</v>
          </cell>
          <cell r="BX45">
            <v>1.3676000000000001</v>
          </cell>
          <cell r="BY45">
            <v>1.3676000000000001</v>
          </cell>
          <cell r="BZ45">
            <v>1.3676000000000001</v>
          </cell>
          <cell r="CA45">
            <v>1.3676000000000001</v>
          </cell>
          <cell r="CB45">
            <v>1.3676000000000001</v>
          </cell>
          <cell r="CC45">
            <v>1.3676000000000001</v>
          </cell>
          <cell r="CD45">
            <v>1.3676000000000001</v>
          </cell>
          <cell r="CE45">
            <v>1.3676000000000001</v>
          </cell>
          <cell r="CF45">
            <v>1.3676000000000001</v>
          </cell>
          <cell r="CG45">
            <v>1.3676000000000001</v>
          </cell>
          <cell r="CH45">
            <v>1.3676000000000001</v>
          </cell>
          <cell r="CI45">
            <v>1.3676000000000001</v>
          </cell>
          <cell r="CJ45">
            <v>1.3676000000000001</v>
          </cell>
          <cell r="CK45">
            <v>1.3676000000000001</v>
          </cell>
          <cell r="CL45">
            <v>1.3676000000000001</v>
          </cell>
          <cell r="CM45">
            <v>1.3676000000000001</v>
          </cell>
          <cell r="CN45">
            <v>1.3676000000000001</v>
          </cell>
        </row>
        <row r="46">
          <cell r="B46" t="str">
            <v>Australian Dollar</v>
          </cell>
          <cell r="C46">
            <v>0.66320000000000001</v>
          </cell>
          <cell r="D46">
            <v>0.61930000000000007</v>
          </cell>
          <cell r="E46">
            <v>0.59230000000000005</v>
          </cell>
          <cell r="F46">
            <v>0.61340000000000006</v>
          </cell>
          <cell r="G46">
            <v>0.61340000000000006</v>
          </cell>
          <cell r="H46">
            <v>0.63150000000000006</v>
          </cell>
          <cell r="I46">
            <v>0.66190000000000004</v>
          </cell>
          <cell r="J46">
            <v>0.65260000000000007</v>
          </cell>
          <cell r="K46">
            <v>0.65439999999999998</v>
          </cell>
          <cell r="L46">
            <v>0.65439999999999998</v>
          </cell>
          <cell r="M46">
            <v>0.60699999999999998</v>
          </cell>
          <cell r="N46">
            <v>0.60040000000000004</v>
          </cell>
          <cell r="O46">
            <v>0.54160000000000008</v>
          </cell>
          <cell r="P46">
            <v>0.55569999999999997</v>
          </cell>
          <cell r="Q46">
            <v>0.55569999999999997</v>
          </cell>
          <cell r="R46">
            <v>0.48830000000000001</v>
          </cell>
          <cell r="S46">
            <v>0.5081</v>
          </cell>
          <cell r="T46">
            <v>0.49350000000000005</v>
          </cell>
          <cell r="U46">
            <v>0.51190000000000002</v>
          </cell>
          <cell r="V46">
            <v>0.51190000000000002</v>
          </cell>
          <cell r="W46">
            <v>0.53370000000000006</v>
          </cell>
          <cell r="X46">
            <v>0.56140000000000001</v>
          </cell>
          <cell r="Y46">
            <v>0.54339999999999999</v>
          </cell>
          <cell r="Z46">
            <v>0.56310000000000004</v>
          </cell>
          <cell r="AA46">
            <v>0.56310000000000004</v>
          </cell>
          <cell r="AB46">
            <v>0.60430000000000006</v>
          </cell>
          <cell r="AC46">
            <v>0.67065000000000008</v>
          </cell>
          <cell r="AD46">
            <v>0.67685000000000006</v>
          </cell>
          <cell r="AE46">
            <v>0.75345000000000006</v>
          </cell>
          <cell r="AF46">
            <v>0.75345000000000006</v>
          </cell>
          <cell r="AG46">
            <v>0.76345000000000007</v>
          </cell>
          <cell r="AH46">
            <v>0.6966</v>
          </cell>
          <cell r="AI46">
            <v>0.72435000000000005</v>
          </cell>
          <cell r="AJ46">
            <v>0.78390000000000004</v>
          </cell>
          <cell r="AK46">
            <v>0.78390000000000004</v>
          </cell>
          <cell r="AL46">
            <v>0.77355000000000007</v>
          </cell>
          <cell r="AM46">
            <v>0.76225000000000009</v>
          </cell>
          <cell r="AN46">
            <v>0.76365000000000005</v>
          </cell>
          <cell r="AO46">
            <v>0.73355000000000004</v>
          </cell>
          <cell r="AP46">
            <v>0.73355000000000004</v>
          </cell>
          <cell r="AQ46">
            <v>0.71305000000000007</v>
          </cell>
          <cell r="AR46">
            <v>0.74295000000000011</v>
          </cell>
          <cell r="AS46">
            <v>0.74624970000000002</v>
          </cell>
          <cell r="AT46">
            <v>0.78820000000000001</v>
          </cell>
          <cell r="AU46">
            <v>0.78820000000000001</v>
          </cell>
          <cell r="AV46">
            <v>0.80785000000000007</v>
          </cell>
          <cell r="AW46">
            <v>0.84840000000000004</v>
          </cell>
          <cell r="AX46">
            <v>0.88495000000000013</v>
          </cell>
          <cell r="AY46">
            <v>0.87805000000000011</v>
          </cell>
          <cell r="AZ46">
            <v>0.87805000000000011</v>
          </cell>
          <cell r="BA46">
            <v>0.91285000000000005</v>
          </cell>
          <cell r="BB46">
            <v>0.95965000000000011</v>
          </cell>
          <cell r="BC46">
            <v>0.78880000000000006</v>
          </cell>
          <cell r="BD46">
            <v>0.69720000000000004</v>
          </cell>
          <cell r="BE46">
            <v>0.69720000000000004</v>
          </cell>
          <cell r="BF46">
            <v>0.69480000000000008</v>
          </cell>
          <cell r="BG46">
            <v>0.80845000000000011</v>
          </cell>
          <cell r="BH46">
            <v>0.88255000000000006</v>
          </cell>
          <cell r="BI46">
            <v>0.89935000000000009</v>
          </cell>
          <cell r="BJ46">
            <v>0.89935000000000009</v>
          </cell>
          <cell r="BK46">
            <v>0.91785000000000005</v>
          </cell>
          <cell r="BL46">
            <v>0.84465000000000012</v>
          </cell>
          <cell r="BM46">
            <v>0.96825000000000006</v>
          </cell>
          <cell r="BN46">
            <v>1.02505</v>
          </cell>
          <cell r="BO46">
            <v>1.02505</v>
          </cell>
          <cell r="BP46">
            <v>1.0341500000000001</v>
          </cell>
          <cell r="BQ46">
            <v>1.0706</v>
          </cell>
          <cell r="BR46">
            <v>0.9719000000000001</v>
          </cell>
          <cell r="BS46">
            <v>1.0301</v>
          </cell>
          <cell r="BT46">
            <v>1.0301</v>
          </cell>
          <cell r="BU46">
            <v>1.0301</v>
          </cell>
          <cell r="BV46">
            <v>1.0301</v>
          </cell>
          <cell r="BW46">
            <v>1.0301</v>
          </cell>
          <cell r="BX46">
            <v>1.0301</v>
          </cell>
          <cell r="BY46">
            <v>1.0301</v>
          </cell>
          <cell r="BZ46">
            <v>1.0301</v>
          </cell>
          <cell r="CA46">
            <v>1.0301</v>
          </cell>
          <cell r="CB46">
            <v>1.0301</v>
          </cell>
          <cell r="CC46">
            <v>1.0301</v>
          </cell>
          <cell r="CD46">
            <v>1.0301</v>
          </cell>
          <cell r="CE46">
            <v>1.0301</v>
          </cell>
          <cell r="CF46">
            <v>1.0301</v>
          </cell>
          <cell r="CG46">
            <v>1.0301</v>
          </cell>
          <cell r="CH46">
            <v>1.0301</v>
          </cell>
          <cell r="CI46">
            <v>1.0301</v>
          </cell>
          <cell r="CJ46">
            <v>1.0301</v>
          </cell>
          <cell r="CK46">
            <v>1.0301</v>
          </cell>
          <cell r="CL46">
            <v>1.0301</v>
          </cell>
          <cell r="CM46">
            <v>1.0301</v>
          </cell>
          <cell r="CN46">
            <v>1.0301</v>
          </cell>
        </row>
        <row r="47">
          <cell r="B47" t="str">
            <v>Indian Rupee</v>
          </cell>
          <cell r="C47">
            <v>39.482500000000002</v>
          </cell>
          <cell r="D47">
            <v>42.375</v>
          </cell>
          <cell r="E47">
            <v>42.402799999999999</v>
          </cell>
          <cell r="F47">
            <v>42.496300000000005</v>
          </cell>
          <cell r="G47">
            <v>42.496300000000005</v>
          </cell>
          <cell r="H47">
            <v>42.43</v>
          </cell>
          <cell r="I47">
            <v>43.3613</v>
          </cell>
          <cell r="J47">
            <v>43.594999999999999</v>
          </cell>
          <cell r="K47">
            <v>43.517500000000005</v>
          </cell>
          <cell r="L47">
            <v>43.517500000000005</v>
          </cell>
          <cell r="M47">
            <v>43.605000000000004</v>
          </cell>
          <cell r="N47">
            <v>44.672499999999999</v>
          </cell>
          <cell r="O47">
            <v>46.035000000000004</v>
          </cell>
          <cell r="P47">
            <v>46.68</v>
          </cell>
          <cell r="Q47">
            <v>46.68</v>
          </cell>
          <cell r="R47">
            <v>46.625</v>
          </cell>
          <cell r="S47">
            <v>47.04</v>
          </cell>
          <cell r="T47">
            <v>47.85</v>
          </cell>
          <cell r="U47">
            <v>48.22</v>
          </cell>
          <cell r="V47">
            <v>48.22</v>
          </cell>
          <cell r="W47">
            <v>48.78</v>
          </cell>
          <cell r="X47">
            <v>48.86</v>
          </cell>
          <cell r="Y47">
            <v>48.35</v>
          </cell>
          <cell r="Z47">
            <v>47.95</v>
          </cell>
          <cell r="AA47">
            <v>47.95</v>
          </cell>
          <cell r="AB47">
            <v>47.46</v>
          </cell>
          <cell r="AC47">
            <v>46.47</v>
          </cell>
          <cell r="AD47">
            <v>45.76</v>
          </cell>
          <cell r="AE47">
            <v>45.625</v>
          </cell>
          <cell r="AF47">
            <v>45.625</v>
          </cell>
          <cell r="AG47">
            <v>43.42</v>
          </cell>
          <cell r="AH47">
            <v>45.975000000000001</v>
          </cell>
          <cell r="AI47">
            <v>46</v>
          </cell>
          <cell r="AJ47">
            <v>43.47</v>
          </cell>
          <cell r="AK47">
            <v>43.47</v>
          </cell>
          <cell r="AL47">
            <v>43.664999999999999</v>
          </cell>
          <cell r="AM47">
            <v>43.480000000000004</v>
          </cell>
          <cell r="AN47">
            <v>43.965000000000003</v>
          </cell>
          <cell r="AO47">
            <v>45.01</v>
          </cell>
          <cell r="AP47">
            <v>45.01</v>
          </cell>
          <cell r="AQ47">
            <v>44.564999999999998</v>
          </cell>
          <cell r="AR47">
            <v>46.04</v>
          </cell>
          <cell r="AS47">
            <v>45.925000000000004</v>
          </cell>
          <cell r="AT47">
            <v>44.26</v>
          </cell>
          <cell r="AU47">
            <v>44.26</v>
          </cell>
          <cell r="AV47">
            <v>43.465000000000003</v>
          </cell>
          <cell r="AW47">
            <v>40.727499999999999</v>
          </cell>
          <cell r="AX47">
            <v>39.847500000000004</v>
          </cell>
          <cell r="AY47">
            <v>39.414999999999999</v>
          </cell>
          <cell r="AZ47">
            <v>39.414999999999999</v>
          </cell>
          <cell r="BA47">
            <v>40.119999999999997</v>
          </cell>
          <cell r="BB47">
            <v>43.024999999999999</v>
          </cell>
          <cell r="BC47">
            <v>46.965000000000003</v>
          </cell>
          <cell r="BD47">
            <v>48.72</v>
          </cell>
          <cell r="BE47">
            <v>48.72</v>
          </cell>
          <cell r="BF47">
            <v>50.734999999999999</v>
          </cell>
          <cell r="BG47">
            <v>47.905000000000001</v>
          </cell>
          <cell r="BH47">
            <v>48.105000000000004</v>
          </cell>
          <cell r="BI47">
            <v>46.535000000000004</v>
          </cell>
          <cell r="BJ47">
            <v>46.535000000000004</v>
          </cell>
          <cell r="BK47">
            <v>44.895000000000003</v>
          </cell>
          <cell r="BL47">
            <v>46.445</v>
          </cell>
          <cell r="BM47">
            <v>44.935000000000002</v>
          </cell>
          <cell r="BN47">
            <v>44.715000000000003</v>
          </cell>
          <cell r="BO47">
            <v>44.715000000000003</v>
          </cell>
          <cell r="BP47">
            <v>44.594999999999999</v>
          </cell>
          <cell r="BQ47">
            <v>44.702500000000001</v>
          </cell>
          <cell r="BR47">
            <v>48.975000000000001</v>
          </cell>
          <cell r="BS47">
            <v>49.274999999999999</v>
          </cell>
          <cell r="BT47">
            <v>49.274999999999999</v>
          </cell>
          <cell r="BU47">
            <v>49.274999999999999</v>
          </cell>
          <cell r="BV47">
            <v>49.274999999999999</v>
          </cell>
          <cell r="BW47">
            <v>49.274999999999999</v>
          </cell>
          <cell r="BX47">
            <v>49.274999999999999</v>
          </cell>
          <cell r="BY47">
            <v>49.274999999999999</v>
          </cell>
          <cell r="BZ47">
            <v>49.274999999999999</v>
          </cell>
          <cell r="CA47">
            <v>49.274999999999999</v>
          </cell>
          <cell r="CB47">
            <v>49.274999999999999</v>
          </cell>
          <cell r="CC47">
            <v>49.274999999999999</v>
          </cell>
          <cell r="CD47">
            <v>49.274999999999999</v>
          </cell>
          <cell r="CE47">
            <v>49.274999999999999</v>
          </cell>
          <cell r="CF47">
            <v>49.274999999999999</v>
          </cell>
          <cell r="CG47">
            <v>49.274999999999999</v>
          </cell>
          <cell r="CH47">
            <v>49.274999999999999</v>
          </cell>
          <cell r="CI47">
            <v>49.274999999999999</v>
          </cell>
          <cell r="CJ47">
            <v>49.274999999999999</v>
          </cell>
          <cell r="CK47">
            <v>49.274999999999999</v>
          </cell>
          <cell r="CL47">
            <v>49.274999999999999</v>
          </cell>
          <cell r="CM47">
            <v>49.274999999999999</v>
          </cell>
          <cell r="CN47">
            <v>49.274999999999999</v>
          </cell>
        </row>
        <row r="48">
          <cell r="B48" t="str">
            <v>Indian Rupee (Period average rate)</v>
          </cell>
          <cell r="AR48">
            <v>45</v>
          </cell>
          <cell r="AV48">
            <v>44</v>
          </cell>
          <cell r="AW48">
            <v>41.1</v>
          </cell>
          <cell r="AX48">
            <v>40.4</v>
          </cell>
          <cell r="AY48">
            <v>39.299999999999997</v>
          </cell>
          <cell r="AZ48">
            <v>41.2</v>
          </cell>
          <cell r="BA48">
            <v>39.700000000000003</v>
          </cell>
          <cell r="BB48">
            <v>41.6</v>
          </cell>
          <cell r="BC48">
            <v>43.7</v>
          </cell>
          <cell r="BD48">
            <v>48.6</v>
          </cell>
          <cell r="BE48">
            <v>43.400000000000006</v>
          </cell>
          <cell r="BF48">
            <v>49.6</v>
          </cell>
          <cell r="BG48">
            <v>48.7</v>
          </cell>
          <cell r="BH48">
            <v>48.3</v>
          </cell>
          <cell r="BI48">
            <v>46.6</v>
          </cell>
          <cell r="BJ48">
            <v>48.300000000000004</v>
          </cell>
          <cell r="BK48">
            <v>45.9</v>
          </cell>
          <cell r="BL48">
            <v>45.5</v>
          </cell>
          <cell r="BM48">
            <v>46.4</v>
          </cell>
          <cell r="BN48">
            <v>44.8</v>
          </cell>
          <cell r="BO48">
            <v>45.650000000000006</v>
          </cell>
          <cell r="BP48">
            <v>45.2</v>
          </cell>
          <cell r="BQ48">
            <v>44.7</v>
          </cell>
          <cell r="BR48">
            <v>45.7</v>
          </cell>
        </row>
        <row r="49">
          <cell r="B49" t="str">
            <v>Total</v>
          </cell>
          <cell r="C49">
            <v>42.994553000000003</v>
          </cell>
          <cell r="D49">
            <v>45.837053000000004</v>
          </cell>
          <cell r="E49">
            <v>45.868752999999998</v>
          </cell>
          <cell r="F49">
            <v>45.947800000000008</v>
          </cell>
          <cell r="G49">
            <v>45.947800000000008</v>
          </cell>
          <cell r="H49">
            <v>45.755400000000002</v>
          </cell>
          <cell r="I49">
            <v>46.630800000000008</v>
          </cell>
          <cell r="J49">
            <v>46.959499999999998</v>
          </cell>
          <cell r="K49">
            <v>46.786000000000008</v>
          </cell>
          <cell r="L49">
            <v>46.786000000000008</v>
          </cell>
          <cell r="M49">
            <v>46.764200300000006</v>
          </cell>
          <cell r="N49">
            <v>47.745399999999997</v>
          </cell>
          <cell r="O49">
            <v>48.937600400000001</v>
          </cell>
          <cell r="P49">
            <v>49.668399999999998</v>
          </cell>
          <cell r="Q49">
            <v>49.668399999999998</v>
          </cell>
          <cell r="R49">
            <v>49.419000000000004</v>
          </cell>
          <cell r="S49">
            <v>49.801099999999998</v>
          </cell>
          <cell r="T49">
            <v>50.723900400000005</v>
          </cell>
          <cell r="U49">
            <v>51.077699999999993</v>
          </cell>
          <cell r="V49">
            <v>51.077699999999993</v>
          </cell>
          <cell r="W49">
            <v>51.610100000000003</v>
          </cell>
          <cell r="X49">
            <v>51.933299699999992</v>
          </cell>
          <cell r="Y49">
            <v>51.454299499999998</v>
          </cell>
          <cell r="Z49">
            <v>51.172400000000003</v>
          </cell>
          <cell r="AA49">
            <v>51.172400000000003</v>
          </cell>
          <cell r="AB49">
            <v>50.736150000000002</v>
          </cell>
          <cell r="AC49">
            <v>49.939149</v>
          </cell>
          <cell r="AD49">
            <v>49.262799999999999</v>
          </cell>
          <cell r="AE49">
            <v>49.429952</v>
          </cell>
          <cell r="AF49">
            <v>49.429952</v>
          </cell>
          <cell r="AG49">
            <v>47.250200000000007</v>
          </cell>
          <cell r="AH49">
            <v>49.701749999999997</v>
          </cell>
          <cell r="AI49">
            <v>49.775898999999995</v>
          </cell>
          <cell r="AJ49">
            <v>47.533050000000003</v>
          </cell>
          <cell r="AK49">
            <v>47.533050000000003</v>
          </cell>
          <cell r="AL49">
            <v>47.627800000000001</v>
          </cell>
          <cell r="AM49">
            <v>47.245348</v>
          </cell>
          <cell r="AN49">
            <v>47.703400000000002</v>
          </cell>
          <cell r="AO49">
            <v>48.639849999999996</v>
          </cell>
          <cell r="AP49">
            <v>48.639849999999996</v>
          </cell>
          <cell r="AQ49">
            <v>48.222751000000002</v>
          </cell>
          <cell r="AR49">
            <v>49.911149999999999</v>
          </cell>
          <cell r="AS49">
            <v>49.805950700000004</v>
          </cell>
          <cell r="AT49">
            <v>48.323999999999998</v>
          </cell>
          <cell r="AU49">
            <v>48.323999999999998</v>
          </cell>
          <cell r="AV49">
            <v>47.565350000000009</v>
          </cell>
          <cell r="AW49">
            <v>44.932799999999993</v>
          </cell>
          <cell r="AX49">
            <v>44.191950000000006</v>
          </cell>
          <cell r="AY49">
            <v>43.745699999999999</v>
          </cell>
          <cell r="AZ49">
            <v>43.745699999999999</v>
          </cell>
          <cell r="BA49">
            <v>44.604899999999994</v>
          </cell>
          <cell r="BB49">
            <v>47.550350000000002</v>
          </cell>
          <cell r="BC49">
            <v>50.940900000000006</v>
          </cell>
          <cell r="BD49">
            <v>52.245000000000005</v>
          </cell>
          <cell r="BE49">
            <v>52.245000000000005</v>
          </cell>
          <cell r="BF49">
            <v>54.190849999999998</v>
          </cell>
          <cell r="BG49">
            <v>51.762950000000004</v>
          </cell>
          <cell r="BH49">
            <v>52.048600000000008</v>
          </cell>
          <cell r="BI49">
            <v>50.48395</v>
          </cell>
          <cell r="BJ49">
            <v>50.48395</v>
          </cell>
          <cell r="BK49">
            <v>48.682850000000002</v>
          </cell>
          <cell r="BL49">
            <v>50.010649999999998</v>
          </cell>
          <cell r="BM49">
            <v>48.844250000000002</v>
          </cell>
          <cell r="BN49">
            <v>48.64725</v>
          </cell>
          <cell r="BO49">
            <v>48.64725</v>
          </cell>
          <cell r="BP49">
            <v>48.651199999999996</v>
          </cell>
          <cell r="BQ49">
            <v>48.828399999999995</v>
          </cell>
          <cell r="BR49">
            <v>52.846400000000003</v>
          </cell>
          <cell r="BS49">
            <v>53.267150000000001</v>
          </cell>
          <cell r="BT49">
            <v>53.267150000000001</v>
          </cell>
          <cell r="BU49">
            <v>53.267150000000001</v>
          </cell>
          <cell r="BV49">
            <v>53.267150000000001</v>
          </cell>
          <cell r="BW49">
            <v>53.267150000000001</v>
          </cell>
          <cell r="BX49">
            <v>53.267150000000001</v>
          </cell>
          <cell r="BY49">
            <v>53.267150000000001</v>
          </cell>
          <cell r="BZ49">
            <v>53.267150000000001</v>
          </cell>
          <cell r="CA49">
            <v>53.267150000000001</v>
          </cell>
          <cell r="CB49">
            <v>53.267150000000001</v>
          </cell>
          <cell r="CC49">
            <v>53.267150000000001</v>
          </cell>
          <cell r="CD49">
            <v>53.267150000000001</v>
          </cell>
          <cell r="CE49">
            <v>53.267150000000001</v>
          </cell>
          <cell r="CF49">
            <v>53.267150000000001</v>
          </cell>
          <cell r="CG49">
            <v>53.267150000000001</v>
          </cell>
          <cell r="CH49">
            <v>53.267150000000001</v>
          </cell>
          <cell r="CI49">
            <v>53.267150000000001</v>
          </cell>
          <cell r="CJ49">
            <v>53.267150000000001</v>
          </cell>
          <cell r="CK49">
            <v>53.267150000000001</v>
          </cell>
          <cell r="CL49">
            <v>53.267150000000001</v>
          </cell>
          <cell r="CM49">
            <v>53.267150000000001</v>
          </cell>
          <cell r="CN49">
            <v>53.267150000000001</v>
          </cell>
        </row>
        <row r="51">
          <cell r="B51" t="str">
            <v>Change in FX Rates</v>
          </cell>
        </row>
        <row r="52">
          <cell r="B52" t="str">
            <v>US Dollar</v>
          </cell>
        </row>
        <row r="53">
          <cell r="B53" t="str">
            <v>UK Pound</v>
          </cell>
          <cell r="H53">
            <v>-3.6008599068434233E-2</v>
          </cell>
          <cell r="I53">
            <v>-5.5259214863650041E-2</v>
          </cell>
          <cell r="J53">
            <v>-3.0893256443450645E-2</v>
          </cell>
          <cell r="K53">
            <v>-3.1313859838922986E-2</v>
          </cell>
          <cell r="L53">
            <v>-3.1313859838922986E-2</v>
          </cell>
          <cell r="M53">
            <v>-1.1769807346837635E-2</v>
          </cell>
          <cell r="N53">
            <v>-3.9586373152318721E-2</v>
          </cell>
          <cell r="O53">
            <v>-0.10225271722630391</v>
          </cell>
          <cell r="P53">
            <v>-7.3152571818576706E-2</v>
          </cell>
          <cell r="Q53">
            <v>-7.3152571818576706E-2</v>
          </cell>
          <cell r="R53">
            <v>-0.10881965774462499</v>
          </cell>
          <cell r="S53">
            <v>-7.1008653147499823E-2</v>
          </cell>
          <cell r="T53">
            <v>-5.9519783564424555E-3</v>
          </cell>
          <cell r="U53">
            <v>-2.5706252510376171E-2</v>
          </cell>
          <cell r="V53">
            <v>-2.5706252510376171E-2</v>
          </cell>
          <cell r="W53">
            <v>1.6177815291551489E-3</v>
          </cell>
          <cell r="X53">
            <v>8.3831058020477744E-2</v>
          </cell>
          <cell r="Y53">
            <v>7.0014288630332766E-2</v>
          </cell>
          <cell r="Z53">
            <v>0.10615638312491416</v>
          </cell>
          <cell r="AA53">
            <v>0.10615638312491416</v>
          </cell>
          <cell r="AB53">
            <v>0.1100070224719103</v>
          </cell>
          <cell r="AC53">
            <v>8.2561831660434182E-2</v>
          </cell>
          <cell r="AD53">
            <v>5.6466997329263524E-2</v>
          </cell>
          <cell r="AE53">
            <v>0.11196409714889111</v>
          </cell>
          <cell r="AF53">
            <v>0.11196409714889111</v>
          </cell>
          <cell r="AG53">
            <v>0.1627178692310125</v>
          </cell>
          <cell r="AH53">
            <v>9.8991666813118329E-2</v>
          </cell>
          <cell r="AI53">
            <v>8.9171180931744143E-2</v>
          </cell>
          <cell r="AJ53">
            <v>7.2479360679630123E-2</v>
          </cell>
          <cell r="AK53">
            <v>7.2479360679630123E-2</v>
          </cell>
          <cell r="AL53">
            <v>2.8157901896237458E-2</v>
          </cell>
          <cell r="AM53">
            <v>-1.1607940446650256E-2</v>
          </cell>
          <cell r="AN53">
            <v>-2.2353083558389275E-2</v>
          </cell>
          <cell r="AO53">
            <v>-0.10581280275014315</v>
          </cell>
          <cell r="AP53">
            <v>-0.10581280275014315</v>
          </cell>
          <cell r="AQ53">
            <v>-8.2053873835732483E-2</v>
          </cell>
          <cell r="AR53">
            <v>3.1856415440550956E-2</v>
          </cell>
          <cell r="AS53">
            <v>5.5876434345147219E-2</v>
          </cell>
          <cell r="AT53">
            <v>0.14003203727974367</v>
          </cell>
          <cell r="AU53">
            <v>0.14003203727974367</v>
          </cell>
          <cell r="AV53">
            <v>0.13075372243306771</v>
          </cell>
          <cell r="AW53">
            <v>8.4777378281203575E-2</v>
          </cell>
          <cell r="AX53">
            <v>9.0687068343869859E-2</v>
          </cell>
          <cell r="AY53">
            <v>1.7091178499348603E-2</v>
          </cell>
          <cell r="AZ53">
            <v>1.7091178499348603E-2</v>
          </cell>
          <cell r="BA53">
            <v>1.3332653529456673E-2</v>
          </cell>
          <cell r="BB53">
            <v>-8.074363894634673E-3</v>
          </cell>
          <cell r="BC53">
            <v>-0.12511350528873288</v>
          </cell>
          <cell r="BD53">
            <v>-0.27773033256304636</v>
          </cell>
          <cell r="BE53">
            <v>-0.27773033256304636</v>
          </cell>
          <cell r="BF53">
            <v>-0.27881761006289307</v>
          </cell>
          <cell r="BG53">
            <v>-0.17249956033464808</v>
          </cell>
          <cell r="BH53">
            <v>-0.10272377906813657</v>
          </cell>
          <cell r="BI53">
            <v>0.12317857763867157</v>
          </cell>
          <cell r="BJ53">
            <v>0.12317857763867157</v>
          </cell>
          <cell r="BK53">
            <v>5.8290019883489697E-2</v>
          </cell>
          <cell r="BL53">
            <v>-9.1538391474633496E-2</v>
          </cell>
          <cell r="BM53">
            <v>-1.472473192234347E-2</v>
          </cell>
          <cell r="BN53">
            <v>-3.0467226058147778E-2</v>
          </cell>
          <cell r="BO53">
            <v>-3.0467226058147778E-2</v>
          </cell>
          <cell r="BP53">
            <v>5.6727536422967795E-2</v>
          </cell>
          <cell r="BQ53">
            <v>7.3090034088630462E-2</v>
          </cell>
          <cell r="BR53">
            <v>-1.142276938697806E-2</v>
          </cell>
          <cell r="BS53">
            <v>1.8394915849647031E-2</v>
          </cell>
          <cell r="BT53">
            <v>1.8394915849647031E-2</v>
          </cell>
          <cell r="BU53">
            <v>-5.3027231042764855E-3</v>
          </cell>
          <cell r="BV53">
            <v>-6.851661527920494E-3</v>
          </cell>
          <cell r="BW53">
            <v>2.3526768519707364E-2</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row>
        <row r="54">
          <cell r="B54" t="str">
            <v>Euro</v>
          </cell>
          <cell r="H54">
            <v>-8.0606990146075752E-2</v>
          </cell>
          <cell r="I54">
            <v>-0.12173952291371615</v>
          </cell>
          <cell r="J54">
            <v>-9.3040426552029265E-2</v>
          </cell>
          <cell r="K54">
            <v>-0.14638508047347365</v>
          </cell>
          <cell r="L54">
            <v>-0.14638508047347365</v>
          </cell>
          <cell r="M54">
            <v>-0.11365292701000385</v>
          </cell>
          <cell r="N54">
            <v>-7.0493551827790268E-2</v>
          </cell>
          <cell r="O54">
            <v>-0.17136112676056336</v>
          </cell>
          <cell r="P54">
            <v>-6.334796488427763E-2</v>
          </cell>
          <cell r="Q54">
            <v>-6.334796488427763E-2</v>
          </cell>
          <cell r="R54">
            <v>-7.6183798876434561E-2</v>
          </cell>
          <cell r="S54">
            <v>-0.11683705403713751</v>
          </cell>
          <cell r="T54">
            <v>3.1954659737264635E-2</v>
          </cell>
          <cell r="U54">
            <v>-5.1656193417829344E-2</v>
          </cell>
          <cell r="V54">
            <v>-5.1656193417829344E-2</v>
          </cell>
          <cell r="W54">
            <v>-1.3122171945701311E-2</v>
          </cell>
          <cell r="X54">
            <v>0.16654819277108435</v>
          </cell>
          <cell r="Y54">
            <v>8.520815407569815E-2</v>
          </cell>
          <cell r="Z54">
            <v>0.1785714285714286</v>
          </cell>
          <cell r="AA54">
            <v>0.1785714285714286</v>
          </cell>
          <cell r="AB54">
            <v>0.25080238422741852</v>
          </cell>
          <cell r="AC54">
            <v>0.16276868046841275</v>
          </cell>
          <cell r="AD54">
            <v>0.17833713363206205</v>
          </cell>
          <cell r="AE54">
            <v>0.20197350867162167</v>
          </cell>
          <cell r="AF54">
            <v>0.20197350867162167</v>
          </cell>
          <cell r="AG54">
            <v>0.12619134897360729</v>
          </cell>
          <cell r="AH54">
            <v>5.9476640397091218E-2</v>
          </cell>
          <cell r="AI54">
            <v>6.6506375853333743E-2</v>
          </cell>
          <cell r="AJ54">
            <v>7.761439916407098E-2</v>
          </cell>
          <cell r="AK54">
            <v>7.761439916407098E-2</v>
          </cell>
          <cell r="AL54">
            <v>5.7571812189763261E-2</v>
          </cell>
          <cell r="AM54">
            <v>-4.9323963341965094E-3</v>
          </cell>
          <cell r="AN54">
            <v>-2.9267310789049872E-2</v>
          </cell>
          <cell r="AO54">
            <v>-0.1322052602538164</v>
          </cell>
          <cell r="AP54">
            <v>-0.1322052602538164</v>
          </cell>
          <cell r="AQ54">
            <v>-6.8864694340784127E-2</v>
          </cell>
          <cell r="AR54">
            <v>5.6169046519676913E-2</v>
          </cell>
          <cell r="AS54">
            <v>5.0678057479367933E-2</v>
          </cell>
          <cell r="AT54">
            <v>0.11792632783688695</v>
          </cell>
          <cell r="AU54">
            <v>0.11792632783688695</v>
          </cell>
          <cell r="AV54">
            <v>9.99876048423749E-2</v>
          </cell>
          <cell r="AW54">
            <v>5.6231181324052804E-2</v>
          </cell>
          <cell r="AX54">
            <v>0.12267613972764946</v>
          </cell>
          <cell r="AY54">
            <v>0.10874758275509033</v>
          </cell>
          <cell r="AZ54">
            <v>0.10874758275509033</v>
          </cell>
          <cell r="BA54">
            <v>0.19036171731209861</v>
          </cell>
          <cell r="BB54">
            <v>0.16659879308429915</v>
          </cell>
          <cell r="BC54">
            <v>-1.2305312379144118E-2</v>
          </cell>
          <cell r="BD54">
            <v>-4.9245921822099192E-2</v>
          </cell>
          <cell r="BE54">
            <v>-4.9245921822099192E-2</v>
          </cell>
          <cell r="BF54">
            <v>-0.16209649427282191</v>
          </cell>
          <cell r="BG54">
            <v>-0.1097394560629622</v>
          </cell>
          <cell r="BH54">
            <v>4.0615099846936786E-2</v>
          </cell>
          <cell r="BI54">
            <v>3.2157116650480377E-2</v>
          </cell>
          <cell r="BJ54">
            <v>3.2157116650480377E-2</v>
          </cell>
          <cell r="BK54">
            <v>1.913082774723196E-2</v>
          </cell>
          <cell r="BL54">
            <v>-0.12672441450112293</v>
          </cell>
          <cell r="BM54">
            <v>-6.6019018950537078E-2</v>
          </cell>
          <cell r="BN54">
            <v>-6.4959052099669012E-2</v>
          </cell>
          <cell r="BO54">
            <v>-6.4959052099669012E-2</v>
          </cell>
          <cell r="BP54">
            <v>4.8776882713768455E-2</v>
          </cell>
          <cell r="BQ54">
            <v>0.18364764470569028</v>
          </cell>
          <cell r="BR54">
            <v>-1.7213595077644195E-2</v>
          </cell>
          <cell r="BS54">
            <v>1.9417837575938401E-2</v>
          </cell>
          <cell r="BT54">
            <v>1.9417837575938401E-2</v>
          </cell>
          <cell r="BU54">
            <v>-3.6290606722570562E-2</v>
          </cell>
          <cell r="BV54">
            <v>-5.6730006552401901E-2</v>
          </cell>
          <cell r="BW54">
            <v>1.9303868226876464E-2</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row>
        <row r="55">
          <cell r="B55" t="str">
            <v>Australian Dollar</v>
          </cell>
          <cell r="H55">
            <v>-4.7798552472858802E-2</v>
          </cell>
          <cell r="I55">
            <v>6.8787340545777509E-2</v>
          </cell>
          <cell r="J55">
            <v>0.10180651696775289</v>
          </cell>
          <cell r="K55">
            <v>6.6840560808607563E-2</v>
          </cell>
          <cell r="L55">
            <v>6.6840560808607563E-2</v>
          </cell>
          <cell r="M55">
            <v>-3.8796516231195732E-2</v>
          </cell>
          <cell r="N55">
            <v>-9.2914337513219536E-2</v>
          </cell>
          <cell r="O55">
            <v>-0.17008887526815808</v>
          </cell>
          <cell r="P55">
            <v>-0.15082518337408313</v>
          </cell>
          <cell r="Q55">
            <v>-0.15082518337408313</v>
          </cell>
          <cell r="R55">
            <v>-0.1955518945634267</v>
          </cell>
          <cell r="S55">
            <v>-0.15373084610259835</v>
          </cell>
          <cell r="T55">
            <v>-8.8810930576070923E-2</v>
          </cell>
          <cell r="U55">
            <v>-7.8819506928198613E-2</v>
          </cell>
          <cell r="V55">
            <v>-7.8819506928198613E-2</v>
          </cell>
          <cell r="W55">
            <v>9.2975629735818188E-2</v>
          </cell>
          <cell r="X55">
            <v>0.10490061011611895</v>
          </cell>
          <cell r="Y55">
            <v>0.10111448834853087</v>
          </cell>
          <cell r="Z55">
            <v>0.10001953506544248</v>
          </cell>
          <cell r="AA55">
            <v>0.10001953506544248</v>
          </cell>
          <cell r="AB55">
            <v>0.13228405471238514</v>
          </cell>
          <cell r="AC55">
            <v>0.19460277876736742</v>
          </cell>
          <cell r="AD55">
            <v>0.24558336400441672</v>
          </cell>
          <cell r="AE55">
            <v>0.33803942461374525</v>
          </cell>
          <cell r="AF55">
            <v>0.33803942461374525</v>
          </cell>
          <cell r="AG55">
            <v>0.26336256826079762</v>
          </cell>
          <cell r="AH55">
            <v>3.8693804518004749E-2</v>
          </cell>
          <cell r="AI55">
            <v>7.0178030582846995E-2</v>
          </cell>
          <cell r="AJ55">
            <v>4.0414095162253583E-2</v>
          </cell>
          <cell r="AK55">
            <v>4.0414095162253583E-2</v>
          </cell>
          <cell r="AL55">
            <v>1.3229419084419325E-2</v>
          </cell>
          <cell r="AM55">
            <v>9.4243468274476161E-2</v>
          </cell>
          <cell r="AN55">
            <v>5.4255539449161283E-2</v>
          </cell>
          <cell r="AO55">
            <v>-6.4230131394310552E-2</v>
          </cell>
          <cell r="AP55">
            <v>-6.4230131394310552E-2</v>
          </cell>
          <cell r="AQ55">
            <v>-7.8210846099153297E-2</v>
          </cell>
          <cell r="AR55">
            <v>-2.5319776976057695E-2</v>
          </cell>
          <cell r="AS55">
            <v>-2.2785700255352648E-2</v>
          </cell>
          <cell r="AT55">
            <v>7.4500715697634723E-2</v>
          </cell>
          <cell r="AU55">
            <v>7.4500715697634723E-2</v>
          </cell>
          <cell r="AV55">
            <v>0.13295000350606556</v>
          </cell>
          <cell r="AW55">
            <v>0.14193418130425983</v>
          </cell>
          <cell r="AX55">
            <v>0.18586312329505805</v>
          </cell>
          <cell r="AY55">
            <v>0.11399391017508265</v>
          </cell>
          <cell r="AZ55">
            <v>0.11399391017508265</v>
          </cell>
          <cell r="BA55">
            <v>0.12997462400198057</v>
          </cell>
          <cell r="BB55">
            <v>0.13112918434700616</v>
          </cell>
          <cell r="BC55">
            <v>-0.10865020622634058</v>
          </cell>
          <cell r="BD55">
            <v>-0.20596776948920914</v>
          </cell>
          <cell r="BE55">
            <v>-0.20596776948920914</v>
          </cell>
          <cell r="BF55">
            <v>-0.23886728378156319</v>
          </cell>
          <cell r="BG55">
            <v>-0.1575574428176939</v>
          </cell>
          <cell r="BH55">
            <v>0.11885141987829617</v>
          </cell>
          <cell r="BI55">
            <v>0.28994549627079746</v>
          </cell>
          <cell r="BJ55">
            <v>0.28994549627079746</v>
          </cell>
          <cell r="BK55">
            <v>0.32102763385146793</v>
          </cell>
          <cell r="BL55">
            <v>4.4777042488713059E-2</v>
          </cell>
          <cell r="BM55">
            <v>9.710497988782496E-2</v>
          </cell>
          <cell r="BN55">
            <v>0.13976760994051252</v>
          </cell>
          <cell r="BO55">
            <v>0.13976760994051252</v>
          </cell>
          <cell r="BP55">
            <v>0.12670915726970655</v>
          </cell>
          <cell r="BQ55">
            <v>0.26750725152429977</v>
          </cell>
          <cell r="BR55">
            <v>3.7696875806867425E-3</v>
          </cell>
          <cell r="BS55">
            <v>4.9265889468805835E-3</v>
          </cell>
          <cell r="BT55">
            <v>4.9265889468805835E-3</v>
          </cell>
          <cell r="BU55">
            <v>-3.9162597302133673E-3</v>
          </cell>
          <cell r="BV55">
            <v>-3.7829254623575559E-2</v>
          </cell>
          <cell r="BW55">
            <v>5.9882703981890995E-2</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row>
        <row r="56">
          <cell r="B56" t="str">
            <v>Indian Rupee</v>
          </cell>
          <cell r="H56">
            <v>7.4653327423541915E-2</v>
          </cell>
          <cell r="I56">
            <v>2.3275516224188886E-2</v>
          </cell>
          <cell r="J56">
            <v>2.8116067806842837E-2</v>
          </cell>
          <cell r="K56">
            <v>2.4030327346145519E-2</v>
          </cell>
          <cell r="L56">
            <v>2.4030327346145519E-2</v>
          </cell>
          <cell r="M56">
            <v>2.7692670280462073E-2</v>
          </cell>
          <cell r="N56">
            <v>3.023894578806452E-2</v>
          </cell>
          <cell r="O56">
            <v>5.5969721298314123E-2</v>
          </cell>
          <cell r="P56">
            <v>7.2671913597977644E-2</v>
          </cell>
          <cell r="Q56">
            <v>7.2671913597977644E-2</v>
          </cell>
          <cell r="R56">
            <v>6.9258112601765731E-2</v>
          </cell>
          <cell r="S56">
            <v>5.299681011808155E-2</v>
          </cell>
          <cell r="T56">
            <v>3.9426523297491078E-2</v>
          </cell>
          <cell r="U56">
            <v>3.2990574121679606E-2</v>
          </cell>
          <cell r="V56">
            <v>3.2990574121679606E-2</v>
          </cell>
          <cell r="W56">
            <v>4.6219839142091157E-2</v>
          </cell>
          <cell r="X56">
            <v>3.8690476190476275E-2</v>
          </cell>
          <cell r="Y56">
            <v>1.0449320794148287E-2</v>
          </cell>
          <cell r="Z56">
            <v>-5.5993363749480274E-3</v>
          </cell>
          <cell r="AA56">
            <v>-5.5993363749480274E-3</v>
          </cell>
          <cell r="AB56">
            <v>-2.7060270602705994E-2</v>
          </cell>
          <cell r="AC56">
            <v>-4.8915268112975863E-2</v>
          </cell>
          <cell r="AD56">
            <v>-5.3567735263702287E-2</v>
          </cell>
          <cell r="AE56">
            <v>-4.8488008342023048E-2</v>
          </cell>
          <cell r="AF56">
            <v>-4.8488008342023048E-2</v>
          </cell>
          <cell r="AG56">
            <v>-8.5124315212810719E-2</v>
          </cell>
          <cell r="AH56">
            <v>-1.0652033570045183E-2</v>
          </cell>
          <cell r="AI56">
            <v>5.2447552447552059E-3</v>
          </cell>
          <cell r="AJ56">
            <v>-4.7232876712328786E-2</v>
          </cell>
          <cell r="AK56">
            <v>-4.7232876712328786E-2</v>
          </cell>
          <cell r="AL56">
            <v>5.6425610317825114E-3</v>
          </cell>
          <cell r="AM56">
            <v>-5.4268624252310937E-2</v>
          </cell>
          <cell r="AN56">
            <v>-4.4239130434782559E-2</v>
          </cell>
          <cell r="AO56">
            <v>3.5426731078904927E-2</v>
          </cell>
          <cell r="AP56">
            <v>3.5426731078904927E-2</v>
          </cell>
          <cell r="AQ56">
            <v>2.0611473720370865E-2</v>
          </cell>
          <cell r="AR56">
            <v>5.8877644894204106E-2</v>
          </cell>
          <cell r="AS56">
            <v>4.4580916638234935E-2</v>
          </cell>
          <cell r="AT56">
            <v>-1.6662963785825324E-2</v>
          </cell>
          <cell r="AU56">
            <v>-1.6662963785825324E-2</v>
          </cell>
          <cell r="AV56">
            <v>-2.4683047234376643E-2</v>
          </cell>
          <cell r="AW56">
            <v>-0.11538879235447441</v>
          </cell>
          <cell r="AX56">
            <v>-0.13233532934131742</v>
          </cell>
          <cell r="AY56">
            <v>-0.10946678716674196</v>
          </cell>
          <cell r="AZ56">
            <v>-0.10946678716674196</v>
          </cell>
          <cell r="BA56">
            <v>-7.6958472334062056E-2</v>
          </cell>
          <cell r="BB56">
            <v>5.6411515560738978E-2</v>
          </cell>
          <cell r="BC56">
            <v>0.17861848296630911</v>
          </cell>
          <cell r="BD56">
            <v>0.2360776354179881</v>
          </cell>
          <cell r="BE56">
            <v>0.2360776354179881</v>
          </cell>
          <cell r="BF56">
            <v>0.26458125623130613</v>
          </cell>
          <cell r="BG56">
            <v>0.11342242882045328</v>
          </cell>
          <cell r="BH56">
            <v>2.427339508144355E-2</v>
          </cell>
          <cell r="BI56">
            <v>-4.4848111658456369E-2</v>
          </cell>
          <cell r="BJ56">
            <v>-4.4848111658456369E-2</v>
          </cell>
          <cell r="BK56">
            <v>-0.1151079136690647</v>
          </cell>
          <cell r="BL56">
            <v>-3.0476985700866321E-2</v>
          </cell>
          <cell r="BM56">
            <v>-6.5897515850743216E-2</v>
          </cell>
          <cell r="BN56">
            <v>-3.9110347050607119E-2</v>
          </cell>
          <cell r="BO56">
            <v>-3.9110347050607119E-2</v>
          </cell>
          <cell r="BP56">
            <v>-6.6822586034080977E-3</v>
          </cell>
          <cell r="BQ56">
            <v>-3.7517493809882674E-2</v>
          </cell>
          <cell r="BR56">
            <v>8.9907644375208706E-2</v>
          </cell>
          <cell r="BS56">
            <v>0.10197920161019791</v>
          </cell>
          <cell r="BT56">
            <v>0.10197920161019791</v>
          </cell>
          <cell r="BU56">
            <v>0.10494450050454085</v>
          </cell>
          <cell r="BV56">
            <v>0.10228734410827123</v>
          </cell>
          <cell r="BW56">
            <v>6.1255742725880857E-3</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row>
        <row r="57">
          <cell r="B57" t="str">
            <v>Total</v>
          </cell>
          <cell r="C57">
            <v>0</v>
          </cell>
          <cell r="D57">
            <v>0</v>
          </cell>
          <cell r="E57">
            <v>0</v>
          </cell>
          <cell r="F57">
            <v>0</v>
          </cell>
          <cell r="H57">
            <v>-8.9760814263826871E-2</v>
          </cell>
          <cell r="I57">
            <v>-8.4935881007399794E-2</v>
          </cell>
          <cell r="J57">
            <v>5.9889017791158183E-3</v>
          </cell>
          <cell r="K57">
            <v>-8.6828052157643554E-2</v>
          </cell>
          <cell r="L57">
            <v>-8.6828052157643554E-2</v>
          </cell>
          <cell r="M57">
            <v>-0.13652658030757514</v>
          </cell>
          <cell r="N57">
            <v>-0.17275531670526401</v>
          </cell>
          <cell r="O57">
            <v>-0.38773299795671123</v>
          </cell>
          <cell r="P57">
            <v>-0.21465380647895982</v>
          </cell>
          <cell r="Q57">
            <v>-0.21465380647895982</v>
          </cell>
          <cell r="R57">
            <v>-0.31129723858272051</v>
          </cell>
          <cell r="S57">
            <v>-0.28857974316915413</v>
          </cell>
          <cell r="T57">
            <v>-2.3381725897757666E-2</v>
          </cell>
          <cell r="U57">
            <v>-0.12319137873472452</v>
          </cell>
          <cell r="V57">
            <v>-0.12319137873472452</v>
          </cell>
          <cell r="W57">
            <v>0.12769107846136318</v>
          </cell>
          <cell r="X57">
            <v>0.39397033709815732</v>
          </cell>
          <cell r="Y57">
            <v>0.26678625184871008</v>
          </cell>
          <cell r="Z57">
            <v>0.37914801038683721</v>
          </cell>
          <cell r="AA57">
            <v>0.37914801038683721</v>
          </cell>
          <cell r="AB57">
            <v>0.46603319080900796</v>
          </cell>
          <cell r="AC57">
            <v>0.39101802278323849</v>
          </cell>
          <cell r="AD57">
            <v>0.42681975970204</v>
          </cell>
          <cell r="AE57">
            <v>0.60348902209223498</v>
          </cell>
          <cell r="AF57">
            <v>0.60348902209223498</v>
          </cell>
          <cell r="AG57">
            <v>0.46714747125260669</v>
          </cell>
          <cell r="AH57">
            <v>0.18651007815816911</v>
          </cell>
          <cell r="AI57">
            <v>0.23110034261268009</v>
          </cell>
          <cell r="AJ57">
            <v>0.1432749782936259</v>
          </cell>
          <cell r="AK57">
            <v>0.1432749782936259</v>
          </cell>
          <cell r="AL57">
            <v>0.10460169420220256</v>
          </cell>
          <cell r="AM57">
            <v>2.3434507241318459E-2</v>
          </cell>
          <cell r="AN57">
            <v>-4.1603985333060423E-2</v>
          </cell>
          <cell r="AO57">
            <v>-0.26682146331936518</v>
          </cell>
          <cell r="AP57">
            <v>-0.26682146331936518</v>
          </cell>
          <cell r="AQ57">
            <v>-0.20851794055529904</v>
          </cell>
          <cell r="AR57">
            <v>0.12158332987837428</v>
          </cell>
          <cell r="AS57">
            <v>0.12834970820739744</v>
          </cell>
          <cell r="AT57">
            <v>0.31579611702844002</v>
          </cell>
          <cell r="AU57">
            <v>0.31579611702844002</v>
          </cell>
          <cell r="AV57">
            <v>0.33900828354713153</v>
          </cell>
          <cell r="AW57">
            <v>0.1675539485550418</v>
          </cell>
          <cell r="AX57">
            <v>0.26689100202525995</v>
          </cell>
          <cell r="AY57">
            <v>0.13036588426277962</v>
          </cell>
          <cell r="AZ57">
            <v>0.13036588426277962</v>
          </cell>
          <cell r="BA57">
            <v>0.25671052250947379</v>
          </cell>
          <cell r="BB57">
            <v>0.34606512909740961</v>
          </cell>
          <cell r="BC57">
            <v>-6.7450540927908476E-2</v>
          </cell>
          <cell r="BD57">
            <v>-0.29686638845636659</v>
          </cell>
          <cell r="BE57">
            <v>-0.29686638845636659</v>
          </cell>
          <cell r="BF57">
            <v>-0.41520013188597205</v>
          </cell>
          <cell r="BG57">
            <v>-0.32637403039485091</v>
          </cell>
          <cell r="BH57">
            <v>8.1016135738539941E-2</v>
          </cell>
          <cell r="BI57">
            <v>0.40043307890149304</v>
          </cell>
          <cell r="BJ57">
            <v>0.40043307890149304</v>
          </cell>
          <cell r="BK57">
            <v>0.28334056781312489</v>
          </cell>
          <cell r="BL57">
            <v>-0.20396274918790969</v>
          </cell>
          <cell r="BM57">
            <v>-4.9536286835798804E-2</v>
          </cell>
          <cell r="BN57">
            <v>5.230984732088606E-3</v>
          </cell>
          <cell r="BO57">
            <v>5.230984732088606E-3</v>
          </cell>
          <cell r="BP57">
            <v>0.2255313178030347</v>
          </cell>
          <cell r="BQ57">
            <v>0.48672743650873784</v>
          </cell>
          <cell r="BR57">
            <v>6.5040967491273194E-2</v>
          </cell>
          <cell r="BS57">
            <v>0.14471854398266393</v>
          </cell>
          <cell r="BT57">
            <v>0.14471854398266393</v>
          </cell>
          <cell r="BU57">
            <v>5.9434910947480435E-2</v>
          </cell>
          <cell r="BV57">
            <v>8.7642140437327321E-4</v>
          </cell>
          <cell r="BW57">
            <v>0.10883891500106291</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row>
        <row r="59">
          <cell r="B59" t="str">
            <v>FX Impact on Revenues</v>
          </cell>
        </row>
        <row r="60">
          <cell r="B60" t="str">
            <v>North America</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t="e">
            <v>#VALUE!</v>
          </cell>
        </row>
        <row r="61">
          <cell r="B61" t="str">
            <v>Europe</v>
          </cell>
          <cell r="H61">
            <v>-1.6432365953601265E-2</v>
          </cell>
          <cell r="I61">
            <v>-2.7617622720727208E-2</v>
          </cell>
          <cell r="J61">
            <v>-1.7464399003952337E-2</v>
          </cell>
          <cell r="K61">
            <v>-2.4395489058328227E-2</v>
          </cell>
          <cell r="L61">
            <v>-2.8730876032980433E-2</v>
          </cell>
          <cell r="M61">
            <v>-1.7705001595906399E-2</v>
          </cell>
          <cell r="N61">
            <v>-1.1832790781948505E-2</v>
          </cell>
          <cell r="O61">
            <v>-2.5537689141830799E-2</v>
          </cell>
          <cell r="P61">
            <v>-9.0640378469355916E-3</v>
          </cell>
          <cell r="Q61">
            <v>-9.7516191239294305E-3</v>
          </cell>
          <cell r="R61">
            <v>-1.0234718718286099E-2</v>
          </cell>
          <cell r="S61">
            <v>-1.4683426204883041E-2</v>
          </cell>
          <cell r="T61">
            <v>3.9783558395587917E-3</v>
          </cell>
          <cell r="U61">
            <v>-8.3413443180397669E-3</v>
          </cell>
          <cell r="V61">
            <v>-7.0510055959115579E-3</v>
          </cell>
          <cell r="W61">
            <v>-1.570685928618064E-3</v>
          </cell>
          <cell r="X61">
            <v>2.0837673553775794E-2</v>
          </cell>
          <cell r="Y61">
            <v>1.1164323488140809E-2</v>
          </cell>
          <cell r="Z61">
            <v>1.9980728110736624E-2</v>
          </cell>
          <cell r="AA61">
            <v>2.1773583792594527E-2</v>
          </cell>
          <cell r="AB61">
            <v>2.7753991898911555E-2</v>
          </cell>
          <cell r="AC61">
            <v>1.6984930234364825E-2</v>
          </cell>
          <cell r="AD61">
            <v>1.8455187672802496E-2</v>
          </cell>
          <cell r="AE61">
            <v>2.3596379884748334E-2</v>
          </cell>
          <cell r="AF61">
            <v>1.2904494303818672E-2</v>
          </cell>
          <cell r="AG61">
            <v>1.9616331815237444E-2</v>
          </cell>
          <cell r="AH61">
            <v>1.1509042752056645E-2</v>
          </cell>
          <cell r="AI61">
            <v>1.1347983117420607E-2</v>
          </cell>
          <cell r="AJ61">
            <v>9.0402971475244034E-3</v>
          </cell>
          <cell r="AK61">
            <v>9.2152562978921083E-3</v>
          </cell>
          <cell r="AL61">
            <v>4.5963201594592645E-3</v>
          </cell>
          <cell r="AM61">
            <v>-1.2078258380175825E-3</v>
          </cell>
          <cell r="AN61">
            <v>-2.6585071804840752E-3</v>
          </cell>
          <cell r="AO61">
            <v>-1.2519670790137494E-2</v>
          </cell>
          <cell r="AP61">
            <v>-1.30693282179319E-2</v>
          </cell>
          <cell r="AQ61">
            <v>-9.7272020402832914E-3</v>
          </cell>
          <cell r="AR61">
            <v>4.7569863446591714E-3</v>
          </cell>
          <cell r="AS61">
            <v>7.088127497571102E-3</v>
          </cell>
          <cell r="AT61">
            <v>1.7966492537157486E-2</v>
          </cell>
          <cell r="AU61">
            <v>1.7318040085882502E-2</v>
          </cell>
          <cell r="AV61">
            <v>1.6870043148998443E-2</v>
          </cell>
          <cell r="AW61">
            <v>1.0911412892491971E-2</v>
          </cell>
          <cell r="AX61">
            <v>1.725113158085434E-2</v>
          </cell>
          <cell r="AY61">
            <v>8.7868784553966489E-3</v>
          </cell>
          <cell r="AZ61">
            <v>7.9730795624154346E-3</v>
          </cell>
          <cell r="BA61">
            <v>1.519215134123854E-2</v>
          </cell>
          <cell r="BB61">
            <v>1.2869664431672373E-2</v>
          </cell>
          <cell r="BC61">
            <v>-1.6035623766632971E-2</v>
          </cell>
          <cell r="BD61">
            <v>-3.3831745915208628E-2</v>
          </cell>
          <cell r="BE61">
            <v>-3.6072377459120668E-2</v>
          </cell>
          <cell r="BF61">
            <v>-4.2141761682966718E-2</v>
          </cell>
          <cell r="BG61">
            <v>-2.5957436634540285E-2</v>
          </cell>
          <cell r="BH61">
            <v>-8.4531905063124427E-3</v>
          </cell>
          <cell r="BI61">
            <v>1.5815637385883218E-2</v>
          </cell>
          <cell r="BJ61">
            <v>1.5764509450631254E-2</v>
          </cell>
          <cell r="BK61">
            <v>7.8115659860868948E-3</v>
          </cell>
          <cell r="BL61">
            <v>-1.8802903377540151E-2</v>
          </cell>
          <cell r="BM61">
            <v>-5.9899538613504381E-3</v>
          </cell>
          <cell r="BN61">
            <v>-8.0517733505122788E-3</v>
          </cell>
          <cell r="BO61">
            <v>-7.9013703261264692E-3</v>
          </cell>
          <cell r="BP61">
            <v>1.0046383176963495E-2</v>
          </cell>
          <cell r="BQ61">
            <v>2.1093992817268717E-2</v>
          </cell>
          <cell r="BR61">
            <v>0</v>
          </cell>
        </row>
        <row r="62">
          <cell r="B62" t="str">
            <v>UK</v>
          </cell>
          <cell r="AF62">
            <v>1.1348409009257949E-2</v>
          </cell>
          <cell r="AG62">
            <v>1.820629018537134E-2</v>
          </cell>
          <cell r="AH62">
            <v>1.0546484935957409E-2</v>
          </cell>
          <cell r="AI62">
            <v>9.7066005068821085E-3</v>
          </cell>
          <cell r="AJ62">
            <v>6.765064733277355E-3</v>
          </cell>
          <cell r="AK62">
            <v>7.5636749925239357E-3</v>
          </cell>
          <cell r="AL62">
            <v>2.7530056053349881E-3</v>
          </cell>
          <cell r="AM62">
            <v>-1.0869336567981575E-3</v>
          </cell>
          <cell r="AN62">
            <v>-1.9627847724110409E-3</v>
          </cell>
          <cell r="AO62">
            <v>-9.2940728139795752E-3</v>
          </cell>
          <cell r="AP62">
            <v>-9.6556586450053314E-3</v>
          </cell>
          <cell r="AQ62">
            <v>-7.8265896424850705E-3</v>
          </cell>
          <cell r="AR62">
            <v>3.0340749318609507E-3</v>
          </cell>
          <cell r="AS62">
            <v>5.3263789733547003E-3</v>
          </cell>
          <cell r="AT62">
            <v>1.3074451790216714E-2</v>
          </cell>
          <cell r="AU62">
            <v>1.3265744879300505E-2</v>
          </cell>
          <cell r="AV62">
            <v>1.2016320214648645E-2</v>
          </cell>
          <cell r="AW62">
            <v>7.8825232074150962E-3</v>
          </cell>
          <cell r="AX62">
            <v>9.7154341868543864E-3</v>
          </cell>
          <cell r="AY62">
            <v>2.0179325153508892E-3</v>
          </cell>
          <cell r="AZ62">
            <v>1.7689112087892513E-3</v>
          </cell>
          <cell r="BA62">
            <v>1.5576316464605648E-3</v>
          </cell>
          <cell r="BB62">
            <v>-9.6643524972875089E-4</v>
          </cell>
          <cell r="BC62">
            <v>-1.5090910015696728E-2</v>
          </cell>
          <cell r="BD62">
            <v>-3.0316529645658601E-2</v>
          </cell>
          <cell r="BE62">
            <v>-3.2345286740712791E-2</v>
          </cell>
          <cell r="BF62">
            <v>-3.0048342899994199E-2</v>
          </cell>
          <cell r="BG62">
            <v>-1.7459818592703347E-2</v>
          </cell>
          <cell r="BH62">
            <v>-1.1661328841334247E-2</v>
          </cell>
          <cell r="BI62">
            <v>1.3317222556275741E-2</v>
          </cell>
          <cell r="BJ62">
            <v>1.3279820163438229E-2</v>
          </cell>
          <cell r="BK62">
            <v>6.4757848226540595E-3</v>
          </cell>
          <cell r="BL62">
            <v>-1.0796297743808648E-2</v>
          </cell>
          <cell r="BM62">
            <v>-1.8574211745123394E-3</v>
          </cell>
          <cell r="BN62">
            <v>-3.9246544004151191E-3</v>
          </cell>
          <cell r="BO62">
            <v>-3.7105367451763945E-3</v>
          </cell>
          <cell r="BP62">
            <v>6.7372101805420609E-3</v>
          </cell>
          <cell r="BQ62">
            <v>8.6766125387895566E-3</v>
          </cell>
          <cell r="BR62">
            <v>0</v>
          </cell>
        </row>
        <row r="63">
          <cell r="B63" t="str">
            <v>Europe ex. UK</v>
          </cell>
          <cell r="AF63">
            <v>1.5560852945607241E-3</v>
          </cell>
          <cell r="AG63">
            <v>1.4100416298661034E-3</v>
          </cell>
          <cell r="AH63">
            <v>9.6255781609923556E-4</v>
          </cell>
          <cell r="AI63">
            <v>1.6413826105384976E-3</v>
          </cell>
          <cell r="AJ63">
            <v>2.2752324142470484E-3</v>
          </cell>
          <cell r="AK63">
            <v>1.6515813053681726E-3</v>
          </cell>
          <cell r="AL63">
            <v>1.8433145541242764E-3</v>
          </cell>
          <cell r="AM63">
            <v>-1.2089218121942501E-4</v>
          </cell>
          <cell r="AN63">
            <v>-6.9572240807303442E-4</v>
          </cell>
          <cell r="AO63">
            <v>-3.2255979761579181E-3</v>
          </cell>
          <cell r="AP63">
            <v>-3.4136695729265689E-3</v>
          </cell>
          <cell r="AQ63">
            <v>-1.9006123977982207E-3</v>
          </cell>
          <cell r="AR63">
            <v>1.7229114127982207E-3</v>
          </cell>
          <cell r="AS63">
            <v>1.7617485242164021E-3</v>
          </cell>
          <cell r="AT63">
            <v>4.8920407469407717E-3</v>
          </cell>
          <cell r="AU63">
            <v>4.0522952065819989E-3</v>
          </cell>
          <cell r="AV63">
            <v>4.8537229343497993E-3</v>
          </cell>
          <cell r="AW63">
            <v>3.0288896850768749E-3</v>
          </cell>
          <cell r="AX63">
            <v>7.5356973939999516E-3</v>
          </cell>
          <cell r="AY63">
            <v>6.7689459400457593E-3</v>
          </cell>
          <cell r="AZ63">
            <v>6.2041683536261825E-3</v>
          </cell>
          <cell r="BA63">
            <v>1.3634519694777976E-2</v>
          </cell>
          <cell r="BB63">
            <v>1.3836099681401124E-2</v>
          </cell>
          <cell r="BC63">
            <v>-9.447137509362429E-4</v>
          </cell>
          <cell r="BD63">
            <v>-3.5152162695500271E-3</v>
          </cell>
          <cell r="BE63">
            <v>-3.7270907184078776E-3</v>
          </cell>
          <cell r="BF63">
            <v>-1.2093418782972517E-2</v>
          </cell>
          <cell r="BG63">
            <v>-8.4976180418369386E-3</v>
          </cell>
          <cell r="BH63">
            <v>3.2081383350218056E-3</v>
          </cell>
          <cell r="BI63">
            <v>2.4984148296074778E-3</v>
          </cell>
          <cell r="BJ63">
            <v>2.484689287193025E-3</v>
          </cell>
          <cell r="BK63">
            <v>1.3357811634328355E-3</v>
          </cell>
          <cell r="BL63">
            <v>-8.006605633731503E-3</v>
          </cell>
          <cell r="BM63">
            <v>-4.1325326868380989E-3</v>
          </cell>
          <cell r="BN63">
            <v>-4.1271189500971597E-3</v>
          </cell>
          <cell r="BO63">
            <v>-4.1908335809500751E-3</v>
          </cell>
          <cell r="BP63">
            <v>3.3091729964214332E-3</v>
          </cell>
          <cell r="BQ63">
            <v>1.2417380278479162E-2</v>
          </cell>
          <cell r="BR63">
            <v>0</v>
          </cell>
        </row>
        <row r="64">
          <cell r="B64" t="str">
            <v>Other</v>
          </cell>
          <cell r="H64">
            <v>7.6911991315723217E-5</v>
          </cell>
          <cell r="I64">
            <v>2.3124915180845591E-4</v>
          </cell>
          <cell r="J64">
            <v>2.8681109158581412E-4</v>
          </cell>
          <cell r="K64">
            <v>1.0367364023629734E-4</v>
          </cell>
          <cell r="L64">
            <v>1.981962606006611E-4</v>
          </cell>
          <cell r="M64">
            <v>-5.7016423611081601E-5</v>
          </cell>
          <cell r="N64">
            <v>-2.8380416994504325E-4</v>
          </cell>
          <cell r="O64">
            <v>-4.8283901078679229E-4</v>
          </cell>
          <cell r="P64">
            <v>-2.4748313328852231E-4</v>
          </cell>
          <cell r="Q64">
            <v>-3.3333621922534989E-4</v>
          </cell>
          <cell r="R64">
            <v>-4.9465355574330398E-4</v>
          </cell>
          <cell r="S64">
            <v>-4.2147204063020395E-4</v>
          </cell>
          <cell r="T64">
            <v>-2.1977808610418044E-4</v>
          </cell>
          <cell r="U64">
            <v>-2.6309377914052813E-4</v>
          </cell>
          <cell r="V64">
            <v>-2.095737723730945E-4</v>
          </cell>
          <cell r="W64">
            <v>9.1331679734451307E-4</v>
          </cell>
          <cell r="X64">
            <v>4.4114410782592075E-4</v>
          </cell>
          <cell r="Y64">
            <v>2.7147138899383006E-4</v>
          </cell>
          <cell r="Z64">
            <v>2.4869297680787142E-4</v>
          </cell>
          <cell r="AA64">
            <v>3.4701421684628386E-4</v>
          </cell>
          <cell r="AB64">
            <v>4.0103541101439797E-4</v>
          </cell>
          <cell r="AC64">
            <v>5.8310990473019967E-4</v>
          </cell>
          <cell r="AD64">
            <v>6.7129435698407968E-4</v>
          </cell>
          <cell r="AE64">
            <v>1.0440748936368246E-3</v>
          </cell>
          <cell r="AF64">
            <v>1.0797088706403452E-3</v>
          </cell>
          <cell r="AG64">
            <v>7.7252850524372996E-4</v>
          </cell>
          <cell r="AH64">
            <v>9.1876274308837458E-5</v>
          </cell>
          <cell r="AI64">
            <v>2.962485169932969E-4</v>
          </cell>
          <cell r="AJ64">
            <v>-2.695451350959517E-5</v>
          </cell>
          <cell r="AK64">
            <v>-2.6408243369607834E-5</v>
          </cell>
          <cell r="AL64">
            <v>1.0631530896974687E-4</v>
          </cell>
          <cell r="AM64">
            <v>1.6549896219576602E-4</v>
          </cell>
          <cell r="AN64">
            <v>6.597912245180606E-5</v>
          </cell>
          <cell r="AO64">
            <v>-1.3706454946081929E-4</v>
          </cell>
          <cell r="AP64">
            <v>-1.5207695333969789E-4</v>
          </cell>
          <cell r="AQ64">
            <v>-3.191905783025505E-4</v>
          </cell>
          <cell r="AR64">
            <v>1.3080989139084372E-4</v>
          </cell>
          <cell r="AS64">
            <v>7.7823151191520827E-5</v>
          </cell>
          <cell r="AT64">
            <v>2.910761211121382E-4</v>
          </cell>
          <cell r="AU64">
            <v>2.6089001587525538E-4</v>
          </cell>
          <cell r="AV64">
            <v>5.3584228037218892E-4</v>
          </cell>
          <cell r="AW64">
            <v>1.3930169704672745E-4</v>
          </cell>
          <cell r="AX64">
            <v>3.0804221151289174E-4</v>
          </cell>
          <cell r="AY64">
            <v>2.8443736173886437E-5</v>
          </cell>
          <cell r="AZ64">
            <v>2.516482579483288E-5</v>
          </cell>
          <cell r="BA64">
            <v>3.3185278715982424E-4</v>
          </cell>
          <cell r="BB64">
            <v>1.3961026065201247E-3</v>
          </cell>
          <cell r="BC64">
            <v>5.9942797442819756E-4</v>
          </cell>
          <cell r="BD64">
            <v>3.1911351908263771E-4</v>
          </cell>
          <cell r="BE64">
            <v>2.4742160545382672E-4</v>
          </cell>
          <cell r="BF64">
            <v>2.7656253702673932E-4</v>
          </cell>
          <cell r="BG64">
            <v>-4.7971605830437108E-4</v>
          </cell>
          <cell r="BH64">
            <v>1.7837610566601423E-3</v>
          </cell>
          <cell r="BI64">
            <v>3.1833138764772203E-3</v>
          </cell>
          <cell r="BJ64">
            <v>2.9023365343988808E-3</v>
          </cell>
          <cell r="BK64">
            <v>3.2611322334142726E-3</v>
          </cell>
          <cell r="BL64">
            <v>2.3327194560332856E-4</v>
          </cell>
          <cell r="BM64">
            <v>5.2906459772967737E-4</v>
          </cell>
          <cell r="BN64">
            <v>1.7810456007368409E-3</v>
          </cell>
          <cell r="BO64">
            <v>1.6887485930547231E-3</v>
          </cell>
          <cell r="BP64">
            <v>1.9875623156453545E-3</v>
          </cell>
          <cell r="BQ64">
            <v>4.1388314121139453E-3</v>
          </cell>
          <cell r="BR64" t="e">
            <v>#VALUE!</v>
          </cell>
        </row>
        <row r="65">
          <cell r="B65" t="str">
            <v>Total</v>
          </cell>
          <cell r="H65">
            <v>-1.6355453962285542E-2</v>
          </cell>
          <cell r="I65">
            <v>-2.7386373568918751E-2</v>
          </cell>
          <cell r="J65">
            <v>-1.7177587912366524E-2</v>
          </cell>
          <cell r="K65">
            <v>-2.429181541809193E-2</v>
          </cell>
          <cell r="L65">
            <v>-2.8532679772379773E-2</v>
          </cell>
          <cell r="M65">
            <v>-1.7762018019517479E-2</v>
          </cell>
          <cell r="N65">
            <v>-1.2116594951893548E-2</v>
          </cell>
          <cell r="O65">
            <v>-2.6020528152617593E-2</v>
          </cell>
          <cell r="P65">
            <v>-9.3115209802241139E-3</v>
          </cell>
          <cell r="Q65">
            <v>-1.008495534315478E-2</v>
          </cell>
          <cell r="R65">
            <v>-1.0729372274029403E-2</v>
          </cell>
          <cell r="S65">
            <v>-1.5104898245513244E-2</v>
          </cell>
          <cell r="T65">
            <v>3.7585777534546111E-3</v>
          </cell>
          <cell r="U65">
            <v>-8.6044380971802958E-3</v>
          </cell>
          <cell r="V65">
            <v>-7.2605793682846524E-3</v>
          </cell>
          <cell r="W65">
            <v>-6.5736913127355094E-4</v>
          </cell>
          <cell r="X65">
            <v>2.1278817661601713E-2</v>
          </cell>
          <cell r="Y65">
            <v>1.143579487713464E-2</v>
          </cell>
          <cell r="Z65">
            <v>2.0229421087544497E-2</v>
          </cell>
          <cell r="AA65">
            <v>2.2120598009440811E-2</v>
          </cell>
          <cell r="AB65">
            <v>2.8155027309925952E-2</v>
          </cell>
          <cell r="AC65">
            <v>1.7568040139095024E-2</v>
          </cell>
          <cell r="AD65">
            <v>1.9126482029786576E-2</v>
          </cell>
          <cell r="AE65">
            <v>2.4640454778385158E-2</v>
          </cell>
          <cell r="AF65">
            <v>1.3984203174459017E-2</v>
          </cell>
          <cell r="AG65">
            <v>2.0388860320481175E-2</v>
          </cell>
          <cell r="AH65">
            <v>1.1600919026365482E-2</v>
          </cell>
          <cell r="AI65">
            <v>1.1644231634413903E-2</v>
          </cell>
          <cell r="AJ65">
            <v>9.0133426340148082E-3</v>
          </cell>
          <cell r="AK65">
            <v>9.1888480545225006E-3</v>
          </cell>
          <cell r="AL65">
            <v>4.702635468429011E-3</v>
          </cell>
          <cell r="AM65">
            <v>-1.0423268758218164E-3</v>
          </cell>
          <cell r="AN65">
            <v>-2.5925280580322693E-3</v>
          </cell>
          <cell r="AO65">
            <v>-1.2656735339598314E-2</v>
          </cell>
          <cell r="AP65">
            <v>-1.3221405171271598E-2</v>
          </cell>
          <cell r="AQ65">
            <v>-1.0046392618585842E-2</v>
          </cell>
          <cell r="AR65">
            <v>4.8877962360500153E-3</v>
          </cell>
          <cell r="AS65">
            <v>7.1659506487626225E-3</v>
          </cell>
          <cell r="AT65">
            <v>1.8257568658269625E-2</v>
          </cell>
          <cell r="AU65">
            <v>1.7578930101757758E-2</v>
          </cell>
          <cell r="AV65">
            <v>1.7405885429370632E-2</v>
          </cell>
          <cell r="AW65">
            <v>1.1050714589538699E-2</v>
          </cell>
          <cell r="AX65">
            <v>1.7559173792367232E-2</v>
          </cell>
          <cell r="AY65">
            <v>8.8153221915705359E-3</v>
          </cell>
          <cell r="AZ65">
            <v>7.9982443882102676E-3</v>
          </cell>
          <cell r="BA65">
            <v>1.5524004128398364E-2</v>
          </cell>
          <cell r="BB65">
            <v>1.4265767038192496E-2</v>
          </cell>
          <cell r="BC65">
            <v>-1.5436195792204774E-2</v>
          </cell>
          <cell r="BD65">
            <v>-3.3512632396125987E-2</v>
          </cell>
          <cell r="BE65">
            <v>-3.5824955853666844E-2</v>
          </cell>
          <cell r="BF65">
            <v>-4.1865199145939981E-2</v>
          </cell>
          <cell r="BG65">
            <v>-2.6437152692844655E-2</v>
          </cell>
          <cell r="BH65">
            <v>-6.6694294496523008E-3</v>
          </cell>
          <cell r="BI65">
            <v>1.8998951262360439E-2</v>
          </cell>
          <cell r="BJ65">
            <v>1.8666845985030135E-2</v>
          </cell>
          <cell r="BK65">
            <v>1.1072698219501168E-2</v>
          </cell>
          <cell r="BL65">
            <v>-1.8569631431936823E-2</v>
          </cell>
          <cell r="BM65">
            <v>-5.4608892636207607E-3</v>
          </cell>
          <cell r="BN65">
            <v>-6.2707277497754382E-3</v>
          </cell>
          <cell r="BO65">
            <v>-6.2126217330717463E-3</v>
          </cell>
          <cell r="BP65">
            <v>1.203394549260885E-2</v>
          </cell>
          <cell r="BQ65">
            <v>2.5232824229382663E-2</v>
          </cell>
          <cell r="BR65" t="e">
            <v>#VALUE!</v>
          </cell>
        </row>
        <row r="71">
          <cell r="B71" t="str">
            <v>INR Denominated Operating Expenes</v>
          </cell>
        </row>
        <row r="72">
          <cell r="B72" t="str">
            <v>Total operating expenses</v>
          </cell>
          <cell r="C72">
            <v>9.1140000000000008</v>
          </cell>
          <cell r="D72">
            <v>11.086</v>
          </cell>
          <cell r="E72">
            <v>13.765000000000001</v>
          </cell>
          <cell r="F72">
            <v>15.724</v>
          </cell>
          <cell r="G72">
            <v>49.689</v>
          </cell>
          <cell r="H72">
            <v>16.356000000000002</v>
          </cell>
          <cell r="I72">
            <v>17.634999999999998</v>
          </cell>
          <cell r="J72">
            <v>18.7</v>
          </cell>
          <cell r="K72">
            <v>19.568000000000001</v>
          </cell>
          <cell r="L72">
            <v>72.259</v>
          </cell>
          <cell r="M72">
            <v>21.946999999999999</v>
          </cell>
          <cell r="N72">
            <v>25.76</v>
          </cell>
          <cell r="O72">
            <v>30.028000000000002</v>
          </cell>
          <cell r="P72">
            <v>33.168000000000006</v>
          </cell>
          <cell r="Q72">
            <v>110.90300000000001</v>
          </cell>
          <cell r="R72">
            <v>35.015000000000001</v>
          </cell>
          <cell r="S72">
            <v>36.536999999999999</v>
          </cell>
          <cell r="T72">
            <v>36.179000000000002</v>
          </cell>
          <cell r="U72">
            <v>34.427</v>
          </cell>
          <cell r="V72">
            <v>142.15800000000002</v>
          </cell>
          <cell r="W72">
            <v>37.338000000000001</v>
          </cell>
          <cell r="X72">
            <v>43.655999999999999</v>
          </cell>
          <cell r="Y72">
            <v>49.125</v>
          </cell>
          <cell r="Z72">
            <v>53.768999999999998</v>
          </cell>
          <cell r="AA72">
            <v>183.88800000000001</v>
          </cell>
          <cell r="AB72">
            <v>59.992000000000004</v>
          </cell>
          <cell r="AC72">
            <v>70.317999999999998</v>
          </cell>
          <cell r="AD72">
            <v>78.837000000000003</v>
          </cell>
          <cell r="AE72">
            <v>86.772000000000006</v>
          </cell>
          <cell r="AF72">
            <v>295.91899999999998</v>
          </cell>
          <cell r="AG72">
            <v>96.057000000000002</v>
          </cell>
          <cell r="AH72">
            <v>110.929</v>
          </cell>
          <cell r="AI72">
            <v>124.55699999999999</v>
          </cell>
          <cell r="AJ72">
            <v>137.51</v>
          </cell>
          <cell r="AK72">
            <v>469.053</v>
          </cell>
          <cell r="AL72">
            <v>150.70400000000001</v>
          </cell>
          <cell r="AM72">
            <v>174.69300000000001</v>
          </cell>
          <cell r="AN72">
            <v>193.92499999999998</v>
          </cell>
          <cell r="AO72">
            <v>210.672</v>
          </cell>
          <cell r="AP72">
            <v>729.99400000000003</v>
          </cell>
          <cell r="AQ72">
            <v>232.32300000000001</v>
          </cell>
          <cell r="AR72">
            <v>276.16499999999996</v>
          </cell>
          <cell r="AS72">
            <v>308.75799999999998</v>
          </cell>
          <cell r="AT72">
            <v>348.07799999999997</v>
          </cell>
          <cell r="AU72">
            <v>1165.3240000000001</v>
          </cell>
          <cell r="AV72">
            <v>376.66800000000001</v>
          </cell>
          <cell r="AW72">
            <v>425.84300000000002</v>
          </cell>
          <cell r="AX72">
            <v>457.70699999999999</v>
          </cell>
          <cell r="AY72">
            <v>493.83699999999999</v>
          </cell>
          <cell r="AZ72">
            <v>1754.0549999999996</v>
          </cell>
          <cell r="BA72">
            <v>531.41099999999994</v>
          </cell>
          <cell r="BB72">
            <v>565.74900000000002</v>
          </cell>
          <cell r="BC72">
            <v>592.09500000000003</v>
          </cell>
          <cell r="BD72">
            <v>610.37900000000002</v>
          </cell>
          <cell r="BE72">
            <v>2299.634</v>
          </cell>
          <cell r="BF72">
            <v>607.73200000000008</v>
          </cell>
          <cell r="BG72">
            <v>624.92199999999991</v>
          </cell>
          <cell r="BH72">
            <v>691.70600000000002</v>
          </cell>
          <cell r="BI72">
            <v>735.8130000000001</v>
          </cell>
          <cell r="BJ72">
            <v>2660.1730000000002</v>
          </cell>
          <cell r="BK72">
            <v>776.70299999999997</v>
          </cell>
          <cell r="BL72">
            <v>899.23900000000003</v>
          </cell>
          <cell r="BM72">
            <v>988.61400000000015</v>
          </cell>
          <cell r="BN72">
            <v>1065.981</v>
          </cell>
          <cell r="BO72">
            <v>3730.5370000000003</v>
          </cell>
          <cell r="BP72">
            <v>1105.8880000000001</v>
          </cell>
          <cell r="BQ72">
            <v>1215.2839999999999</v>
          </cell>
          <cell r="BR72">
            <v>1307.952</v>
          </cell>
        </row>
        <row r="73">
          <cell r="B73" t="str">
            <v>Operating expenses denominated in INR (YTD)</v>
          </cell>
          <cell r="AV73">
            <v>0.27</v>
          </cell>
          <cell r="AW73">
            <v>0.29122552837281984</v>
          </cell>
          <cell r="AX73">
            <v>0.30167632108095588</v>
          </cell>
          <cell r="AY73">
            <v>0.31</v>
          </cell>
          <cell r="AZ73">
            <v>0.31</v>
          </cell>
          <cell r="BA73">
            <v>0.32</v>
          </cell>
          <cell r="BB73">
            <v>0.31484351416384126</v>
          </cell>
          <cell r="BC73">
            <v>0.30613569887317188</v>
          </cell>
          <cell r="BD73">
            <v>0.29599999999999999</v>
          </cell>
          <cell r="BE73">
            <v>0.29599999999999999</v>
          </cell>
          <cell r="BF73">
            <v>0.25700000000000001</v>
          </cell>
          <cell r="BG73">
            <v>0.26600000000000001</v>
          </cell>
          <cell r="BH73">
            <v>0.27200000000000002</v>
          </cell>
          <cell r="BI73">
            <v>0.27500000000000002</v>
          </cell>
          <cell r="BJ73">
            <v>0.27500000000000002</v>
          </cell>
          <cell r="BK73">
            <v>0.28799999999999998</v>
          </cell>
          <cell r="BL73">
            <v>0.32200000000000001</v>
          </cell>
          <cell r="BM73">
            <v>0.32400000000000001</v>
          </cell>
          <cell r="BN73">
            <v>0.33200000000000002</v>
          </cell>
          <cell r="BO73">
            <v>0.33200000000000002</v>
          </cell>
          <cell r="BP73">
            <v>0.316</v>
          </cell>
          <cell r="BQ73">
            <v>0.316</v>
          </cell>
          <cell r="BR73">
            <v>0.316</v>
          </cell>
        </row>
        <row r="74">
          <cell r="B74" t="str">
            <v>Quarterly operating expenses in INR</v>
          </cell>
          <cell r="AV74">
            <v>0.27</v>
          </cell>
          <cell r="AW74">
            <v>0.31</v>
          </cell>
          <cell r="AX74">
            <v>0.32</v>
          </cell>
          <cell r="AY74">
            <v>0.3312411180207232</v>
          </cell>
          <cell r="AZ74">
            <v>0.31000000000000005</v>
          </cell>
          <cell r="BA74">
            <v>0.32</v>
          </cell>
          <cell r="BB74">
            <v>0.31</v>
          </cell>
          <cell r="BC74">
            <v>0.28999999999999998</v>
          </cell>
          <cell r="BD74">
            <v>0.2679489366442816</v>
          </cell>
          <cell r="BE74">
            <v>0.29599999999999999</v>
          </cell>
          <cell r="BF74">
            <v>0.25700000000000001</v>
          </cell>
          <cell r="BG74">
            <v>0.27475243310365138</v>
          </cell>
          <cell r="BH74">
            <v>0.28269229412496061</v>
          </cell>
          <cell r="BI74">
            <v>0.28284585213906249</v>
          </cell>
          <cell r="BJ74">
            <v>0.27500000000000002</v>
          </cell>
          <cell r="BK74">
            <v>0.28799999999999998</v>
          </cell>
          <cell r="BL74">
            <v>0.35136694471658814</v>
          </cell>
          <cell r="BM74">
            <v>0.32739048809747784</v>
          </cell>
          <cell r="BN74">
            <v>0.34616800487063076</v>
          </cell>
          <cell r="BO74">
            <v>0.33033438885608152</v>
          </cell>
          <cell r="BP74">
            <v>0.316</v>
          </cell>
          <cell r="BQ74">
            <v>0.316</v>
          </cell>
          <cell r="BR74">
            <v>0.316</v>
          </cell>
        </row>
        <row r="75">
          <cell r="B75" t="str">
            <v>INR operating costs</v>
          </cell>
          <cell r="AV75">
            <v>101.70036</v>
          </cell>
          <cell r="AW75">
            <v>132.01133000000002</v>
          </cell>
          <cell r="AX75">
            <v>146.46624</v>
          </cell>
          <cell r="AY75">
            <v>163.57911999999988</v>
          </cell>
          <cell r="AZ75">
            <v>543.75704999999994</v>
          </cell>
          <cell r="BA75">
            <v>170.05151999999998</v>
          </cell>
          <cell r="BB75">
            <v>175.38219000000001</v>
          </cell>
          <cell r="BC75">
            <v>171.70755</v>
          </cell>
          <cell r="BD75">
            <v>163.55040399999996</v>
          </cell>
          <cell r="BE75">
            <v>680.69166399999995</v>
          </cell>
          <cell r="BF75">
            <v>156.18712400000001</v>
          </cell>
          <cell r="BG75">
            <v>171.69884000000002</v>
          </cell>
          <cell r="BH75">
            <v>195.53995600000002</v>
          </cell>
          <cell r="BI75">
            <v>208.12165500000003</v>
          </cell>
          <cell r="BJ75">
            <v>731.54757500000017</v>
          </cell>
          <cell r="BK75">
            <v>223.69046399999996</v>
          </cell>
          <cell r="BL75">
            <v>315.96286000000003</v>
          </cell>
          <cell r="BM75">
            <v>323.66282000000001</v>
          </cell>
          <cell r="BN75">
            <v>369.00851599999987</v>
          </cell>
          <cell r="BO75">
            <v>1232.3246599999998</v>
          </cell>
          <cell r="BP75">
            <v>349.46060800000004</v>
          </cell>
          <cell r="BQ75">
            <v>384.02974399999994</v>
          </cell>
          <cell r="BR75">
            <v>413.31283200000001</v>
          </cell>
        </row>
        <row r="76">
          <cell r="B76" t="str">
            <v>FX impact on operating costs</v>
          </cell>
        </row>
        <row r="78">
          <cell r="B78" t="str">
            <v>Indian wages</v>
          </cell>
          <cell r="BK78">
            <v>170.87466000000001</v>
          </cell>
          <cell r="BL78">
            <v>206.82497000000001</v>
          </cell>
          <cell r="BM78">
            <v>217.49508000000003</v>
          </cell>
        </row>
        <row r="79">
          <cell r="B79" t="str">
            <v>as a % of total operating expenses</v>
          </cell>
          <cell r="BK79">
            <v>0.22</v>
          </cell>
          <cell r="BL79">
            <v>0.23</v>
          </cell>
          <cell r="BM79">
            <v>0.22</v>
          </cell>
        </row>
        <row r="81">
          <cell r="B81" t="str">
            <v>Operating margin impact of INR change</v>
          </cell>
          <cell r="AV81">
            <v>40</v>
          </cell>
          <cell r="AW81">
            <v>150</v>
          </cell>
          <cell r="AX81">
            <v>40</v>
          </cell>
          <cell r="AY81">
            <v>210</v>
          </cell>
          <cell r="BA81">
            <v>210</v>
          </cell>
          <cell r="BB81">
            <v>16</v>
          </cell>
          <cell r="BC81">
            <v>188</v>
          </cell>
          <cell r="BD81">
            <v>119</v>
          </cell>
          <cell r="BF81">
            <v>522</v>
          </cell>
          <cell r="BG81">
            <v>380</v>
          </cell>
          <cell r="BH81">
            <v>221</v>
          </cell>
          <cell r="BJ81">
            <v>255</v>
          </cell>
          <cell r="BK81">
            <v>177</v>
          </cell>
          <cell r="BL81">
            <v>180</v>
          </cell>
          <cell r="BM81">
            <v>158</v>
          </cell>
          <cell r="BO81">
            <v>157</v>
          </cell>
          <cell r="BP81">
            <v>38</v>
          </cell>
          <cell r="BQ81">
            <v>38</v>
          </cell>
          <cell r="BR81">
            <v>38</v>
          </cell>
        </row>
        <row r="82">
          <cell r="B82" t="str">
            <v>Operating margin impact of each additional 1.0% change in INR/USD</v>
          </cell>
          <cell r="AV82">
            <v>20</v>
          </cell>
          <cell r="AW82">
            <v>20</v>
          </cell>
          <cell r="AX82">
            <v>25</v>
          </cell>
          <cell r="AY82">
            <v>25</v>
          </cell>
          <cell r="BA82">
            <v>21</v>
          </cell>
          <cell r="BB82">
            <v>26</v>
          </cell>
          <cell r="BC82">
            <v>26</v>
          </cell>
          <cell r="BD82">
            <v>25</v>
          </cell>
          <cell r="BF82">
            <v>26</v>
          </cell>
          <cell r="BG82">
            <v>26</v>
          </cell>
          <cell r="BH82">
            <v>23</v>
          </cell>
          <cell r="BI82">
            <v>24</v>
          </cell>
          <cell r="BJ82">
            <v>24</v>
          </cell>
          <cell r="BK82">
            <v>24</v>
          </cell>
          <cell r="BL82">
            <v>28</v>
          </cell>
          <cell r="BM82">
            <v>27</v>
          </cell>
          <cell r="BO82">
            <v>27</v>
          </cell>
          <cell r="BP82">
            <v>26</v>
          </cell>
          <cell r="BQ82">
            <v>26</v>
          </cell>
          <cell r="BR82">
            <v>26</v>
          </cell>
        </row>
        <row r="84">
          <cell r="B84" t="str">
            <v>INR Operating Expense Hedge</v>
          </cell>
        </row>
        <row r="85">
          <cell r="B85" t="str">
            <v>Operating expense hedge notional value</v>
          </cell>
          <cell r="BF85">
            <v>268</v>
          </cell>
          <cell r="BG85">
            <v>568</v>
          </cell>
          <cell r="BH85">
            <v>88.9</v>
          </cell>
          <cell r="BI85">
            <v>88.9</v>
          </cell>
          <cell r="BJ85">
            <v>810</v>
          </cell>
          <cell r="BK85">
            <v>1275</v>
          </cell>
          <cell r="BL85">
            <v>2130</v>
          </cell>
          <cell r="BM85">
            <v>2085</v>
          </cell>
          <cell r="BN85">
            <v>2160</v>
          </cell>
          <cell r="BO85">
            <v>2160</v>
          </cell>
          <cell r="BP85">
            <v>2685</v>
          </cell>
          <cell r="BQ85">
            <v>2790</v>
          </cell>
          <cell r="BR85">
            <v>3000</v>
          </cell>
          <cell r="BT85">
            <v>360</v>
          </cell>
        </row>
        <row r="86">
          <cell r="B86" t="str">
            <v>Averaged hedged FX rate (INR/USD)</v>
          </cell>
          <cell r="BH86">
            <v>49.6</v>
          </cell>
          <cell r="BI86">
            <v>49.6</v>
          </cell>
          <cell r="BK86">
            <v>48.9</v>
          </cell>
          <cell r="BL86">
            <v>48.599999999999994</v>
          </cell>
          <cell r="BM86">
            <v>48.75</v>
          </cell>
          <cell r="BP86">
            <v>49.625</v>
          </cell>
          <cell r="BQ86">
            <v>49.7</v>
          </cell>
          <cell r="BR86">
            <v>50</v>
          </cell>
          <cell r="BT86">
            <v>48.5</v>
          </cell>
        </row>
        <row r="87">
          <cell r="B87" t="str">
            <v>FX gain (loss)</v>
          </cell>
          <cell r="BK87">
            <v>9.4</v>
          </cell>
          <cell r="BL87">
            <v>9.5</v>
          </cell>
          <cell r="BM87">
            <v>8.9570000000000007</v>
          </cell>
          <cell r="BP87">
            <v>11.6</v>
          </cell>
          <cell r="BQ87">
            <v>14.5</v>
          </cell>
          <cell r="BR87">
            <v>7</v>
          </cell>
        </row>
        <row r="88">
          <cell r="B88" t="str">
            <v>Impact of hedge settlement on operating margin</v>
          </cell>
          <cell r="BF88">
            <v>17</v>
          </cell>
          <cell r="BK88">
            <v>98</v>
          </cell>
          <cell r="BL88">
            <v>86</v>
          </cell>
          <cell r="BM88">
            <v>83</v>
          </cell>
          <cell r="BO88">
            <v>91</v>
          </cell>
          <cell r="BP88">
            <v>85</v>
          </cell>
          <cell r="BQ88">
            <v>98</v>
          </cell>
          <cell r="BR88" t="str">
            <v>44bp</v>
          </cell>
        </row>
        <row r="90">
          <cell r="B90" t="str">
            <v>INR Balance Sheet Hedge</v>
          </cell>
        </row>
        <row r="91">
          <cell r="B91" t="str">
            <v>Balance sheet hedge notional value</v>
          </cell>
          <cell r="BL91">
            <v>409</v>
          </cell>
          <cell r="BM91">
            <v>384</v>
          </cell>
          <cell r="BP91">
            <v>234</v>
          </cell>
          <cell r="BQ91">
            <v>216.65899999999999</v>
          </cell>
          <cell r="BR91">
            <v>234</v>
          </cell>
        </row>
        <row r="92">
          <cell r="B92" t="str">
            <v>Averaged hedged FX rate (INR/USD)</v>
          </cell>
        </row>
        <row r="93">
          <cell r="B93" t="str">
            <v>FX gain (loss)</v>
          </cell>
          <cell r="BK93">
            <v>-10.5</v>
          </cell>
          <cell r="BL93">
            <v>-4.5999999999999996</v>
          </cell>
          <cell r="BM93">
            <v>7.6</v>
          </cell>
          <cell r="BP93">
            <v>5.9</v>
          </cell>
          <cell r="BQ93">
            <v>-5.3</v>
          </cell>
          <cell r="BR93">
            <v>5.9</v>
          </cell>
        </row>
        <row r="94">
          <cell r="B94" t="str">
            <v>Total</v>
          </cell>
        </row>
      </sheetData>
      <sheetData sheetId="5"/>
      <sheetData sheetId="6"/>
      <sheetData sheetId="7"/>
      <sheetData sheetId="8"/>
      <sheetData sheetId="9">
        <row r="1">
          <cell r="B1" t="str">
            <v>Morgan Stanley  |  Nathan Rozof, CFA |  212-761-4682  |  nathan.rozof@morganstanley.com</v>
          </cell>
        </row>
        <row r="2">
          <cell r="B2" t="str">
            <v>Cognizant Technology Solutions (CTSH) Model</v>
          </cell>
        </row>
        <row r="3">
          <cell r="B3" t="str">
            <v>Financials - Presentation Format</v>
          </cell>
        </row>
        <row r="4">
          <cell r="B4" t="str">
            <v>Fiscal Year End: December ($ in millions, except per share data)</v>
          </cell>
        </row>
        <row r="5">
          <cell r="B5" t="str">
            <v>Scenario:</v>
          </cell>
        </row>
        <row r="8">
          <cell r="AZ8">
            <v>2007</v>
          </cell>
          <cell r="BA8" t="str">
            <v>Mar '08A</v>
          </cell>
          <cell r="BB8" t="str">
            <v>June '08A</v>
          </cell>
          <cell r="BC8" t="str">
            <v>Sept '08A</v>
          </cell>
          <cell r="BD8" t="str">
            <v>Dec '08A</v>
          </cell>
          <cell r="BE8">
            <v>2008</v>
          </cell>
          <cell r="BF8" t="str">
            <v>Mar '09A</v>
          </cell>
          <cell r="BG8" t="str">
            <v>June '09A</v>
          </cell>
          <cell r="BH8" t="str">
            <v>Sept '09A</v>
          </cell>
          <cell r="BI8" t="str">
            <v>Dec '09A</v>
          </cell>
          <cell r="BJ8">
            <v>2009</v>
          </cell>
          <cell r="BK8" t="str">
            <v>Mar '10A</v>
          </cell>
          <cell r="BL8" t="str">
            <v>June '10A</v>
          </cell>
          <cell r="BM8" t="str">
            <v>Sept '10A</v>
          </cell>
          <cell r="BN8" t="str">
            <v>Dec '10A</v>
          </cell>
          <cell r="BO8">
            <v>2010</v>
          </cell>
          <cell r="BP8" t="str">
            <v>Mar '11A</v>
          </cell>
          <cell r="BQ8" t="str">
            <v>June '11A</v>
          </cell>
          <cell r="BR8" t="str">
            <v>Sept '11A</v>
          </cell>
          <cell r="BS8" t="str">
            <v>Dec '11E</v>
          </cell>
          <cell r="BT8">
            <v>2011</v>
          </cell>
          <cell r="BU8" t="str">
            <v>Mar '12E</v>
          </cell>
          <cell r="BV8" t="str">
            <v>June '12E</v>
          </cell>
          <cell r="BW8" t="str">
            <v>Sept '12E</v>
          </cell>
          <cell r="BX8" t="str">
            <v>Dec '12E</v>
          </cell>
          <cell r="BY8">
            <v>2012</v>
          </cell>
          <cell r="BZ8" t="str">
            <v>Mar '13E</v>
          </cell>
          <cell r="CA8" t="str">
            <v>June '13E</v>
          </cell>
          <cell r="CB8" t="str">
            <v>Sept '13E</v>
          </cell>
          <cell r="CC8" t="str">
            <v>Dec '13E</v>
          </cell>
          <cell r="CD8">
            <v>2013</v>
          </cell>
        </row>
        <row r="9">
          <cell r="AZ9" t="str">
            <v>FYA</v>
          </cell>
          <cell r="BA9" t="str">
            <v>1 Q</v>
          </cell>
          <cell r="BB9" t="str">
            <v>2 Q</v>
          </cell>
          <cell r="BC9" t="str">
            <v>3 Q</v>
          </cell>
          <cell r="BD9" t="str">
            <v>4 Q</v>
          </cell>
          <cell r="BE9" t="str">
            <v>FYA</v>
          </cell>
          <cell r="BF9" t="str">
            <v>1 Q</v>
          </cell>
          <cell r="BG9" t="str">
            <v>2 Q</v>
          </cell>
          <cell r="BH9" t="str">
            <v>3 Q</v>
          </cell>
          <cell r="BI9" t="str">
            <v>4 Q</v>
          </cell>
          <cell r="BJ9" t="str">
            <v>FYA</v>
          </cell>
          <cell r="BK9" t="str">
            <v>1 Q</v>
          </cell>
          <cell r="BL9" t="str">
            <v>2 Q</v>
          </cell>
          <cell r="BM9" t="str">
            <v>3 Q</v>
          </cell>
          <cell r="BN9" t="str">
            <v>4 Q</v>
          </cell>
          <cell r="BO9" t="str">
            <v>FYA</v>
          </cell>
          <cell r="BP9" t="str">
            <v>1 Q</v>
          </cell>
          <cell r="BQ9" t="str">
            <v>2 Q</v>
          </cell>
          <cell r="BR9" t="str">
            <v>3 Q</v>
          </cell>
          <cell r="BS9" t="str">
            <v>4 Q</v>
          </cell>
          <cell r="BT9" t="str">
            <v>FYE</v>
          </cell>
          <cell r="BU9" t="str">
            <v>1 Q</v>
          </cell>
          <cell r="BV9" t="str">
            <v>2 Q</v>
          </cell>
          <cell r="BW9" t="str">
            <v>3 Q</v>
          </cell>
          <cell r="BX9" t="str">
            <v>4 Q</v>
          </cell>
          <cell r="BY9" t="str">
            <v>FYE</v>
          </cell>
          <cell r="BZ9" t="str">
            <v>1 Q</v>
          </cell>
          <cell r="CA9" t="str">
            <v>2 Q</v>
          </cell>
          <cell r="CB9" t="str">
            <v>3 Q</v>
          </cell>
          <cell r="CC9" t="str">
            <v>4 Q</v>
          </cell>
          <cell r="CD9" t="str">
            <v>FYE</v>
          </cell>
        </row>
        <row r="12">
          <cell r="B12" t="str">
            <v>INCOME STATEMENT</v>
          </cell>
        </row>
        <row r="14">
          <cell r="B14" t="str">
            <v>Total revenue</v>
          </cell>
          <cell r="AZ14">
            <v>2135.5770000000002</v>
          </cell>
          <cell r="BA14">
            <v>643.10599999999999</v>
          </cell>
          <cell r="BB14">
            <v>685.42700000000002</v>
          </cell>
          <cell r="BC14">
            <v>734.726</v>
          </cell>
          <cell r="BD14">
            <v>753.04499999999996</v>
          </cell>
          <cell r="BE14">
            <v>2816.3040000000001</v>
          </cell>
          <cell r="BF14">
            <v>745.86199999999997</v>
          </cell>
          <cell r="BG14">
            <v>776.59199999999998</v>
          </cell>
          <cell r="BH14">
            <v>853.48800000000006</v>
          </cell>
          <cell r="BI14">
            <v>902.721</v>
          </cell>
          <cell r="BJ14">
            <v>3278.663</v>
          </cell>
          <cell r="BK14">
            <v>959.72</v>
          </cell>
          <cell r="BL14">
            <v>1105.154</v>
          </cell>
          <cell r="BM14">
            <v>1216.913</v>
          </cell>
          <cell r="BN14">
            <v>1310.6020000000001</v>
          </cell>
          <cell r="BO14">
            <v>4592.3890000000001</v>
          </cell>
          <cell r="BP14">
            <v>1371.2529999999999</v>
          </cell>
          <cell r="BQ14">
            <v>1485.242</v>
          </cell>
          <cell r="BR14">
            <v>1600.954</v>
          </cell>
          <cell r="BS14">
            <v>1687.4000750000002</v>
          </cell>
          <cell r="BT14">
            <v>6144.8490750000001</v>
          </cell>
          <cell r="BU14">
            <v>1734.635045</v>
          </cell>
          <cell r="BV14">
            <v>1841.7000799999998</v>
          </cell>
          <cell r="BW14">
            <v>1945.1591100000001</v>
          </cell>
          <cell r="BX14">
            <v>2050.1910911250006</v>
          </cell>
          <cell r="BY14">
            <v>7571.6853261250008</v>
          </cell>
          <cell r="BZ14">
            <v>2081.562054</v>
          </cell>
          <cell r="CA14">
            <v>2191.6230951999996</v>
          </cell>
          <cell r="CB14">
            <v>2256.3845676000001</v>
          </cell>
          <cell r="CC14">
            <v>2367.9707102493758</v>
          </cell>
          <cell r="CD14">
            <v>8897.5404270493746</v>
          </cell>
        </row>
        <row r="15">
          <cell r="B15" t="str">
            <v>YOY % change</v>
          </cell>
          <cell r="AZ15">
            <v>0.49942180784923051</v>
          </cell>
          <cell r="BA15">
            <v>0.39723640471896937</v>
          </cell>
          <cell r="BB15">
            <v>0.32702501771491188</v>
          </cell>
          <cell r="BC15">
            <v>0.31474114992385971</v>
          </cell>
          <cell r="BD15">
            <v>0.25516704558334258</v>
          </cell>
          <cell r="BE15">
            <v>0.31875554007184004</v>
          </cell>
          <cell r="BF15">
            <v>0.15978081373832609</v>
          </cell>
          <cell r="BG15">
            <v>0.13300468175312607</v>
          </cell>
          <cell r="BH15">
            <v>0.16164121046485369</v>
          </cell>
          <cell r="BI15">
            <v>0.19876103021731772</v>
          </cell>
          <cell r="BJ15">
            <v>0.16417226265346341</v>
          </cell>
          <cell r="BK15">
            <v>0.286725962711601</v>
          </cell>
          <cell r="BL15">
            <v>0.42308187568246902</v>
          </cell>
          <cell r="BM15">
            <v>0.42581149354179537</v>
          </cell>
          <cell r="BN15">
            <v>0.45183506310366117</v>
          </cell>
          <cell r="BO15">
            <v>0.40068954936814194</v>
          </cell>
          <cell r="BP15">
            <v>0.42880527653899048</v>
          </cell>
          <cell r="BQ15">
            <v>0.34392310935851467</v>
          </cell>
          <cell r="BR15">
            <v>0.31558624158012938</v>
          </cell>
          <cell r="BS15">
            <v>0.28749999999999998</v>
          </cell>
          <cell r="BT15">
            <v>0.33805064749523606</v>
          </cell>
          <cell r="BU15">
            <v>0.26500000000000001</v>
          </cell>
          <cell r="BV15">
            <v>0.24</v>
          </cell>
          <cell r="BW15">
            <v>0.215</v>
          </cell>
          <cell r="BX15">
            <v>0.215</v>
          </cell>
          <cell r="BY15">
            <v>0.23220037363163404</v>
          </cell>
          <cell r="BZ15">
            <v>0.2</v>
          </cell>
          <cell r="CA15">
            <v>0.19</v>
          </cell>
          <cell r="CB15">
            <v>0.16</v>
          </cell>
          <cell r="CC15">
            <v>0.155</v>
          </cell>
          <cell r="CD15">
            <v>0.17510699980487865</v>
          </cell>
        </row>
        <row r="16">
          <cell r="B16" t="str">
            <v>Cost of revenue</v>
          </cell>
          <cell r="AZ16">
            <v>1206.0349999999999</v>
          </cell>
          <cell r="BA16">
            <v>366.26499999999999</v>
          </cell>
          <cell r="BB16">
            <v>380.86700000000002</v>
          </cell>
          <cell r="BC16">
            <v>405.93599999999998</v>
          </cell>
          <cell r="BD16">
            <v>419.74799999999999</v>
          </cell>
          <cell r="BE16">
            <v>1572.816</v>
          </cell>
          <cell r="BF16">
            <v>419.70800000000003</v>
          </cell>
          <cell r="BG16">
            <v>433.34</v>
          </cell>
          <cell r="BH16">
            <v>475.59899999999999</v>
          </cell>
          <cell r="BI16">
            <v>520.79600000000005</v>
          </cell>
          <cell r="BJ16">
            <v>1849.443</v>
          </cell>
          <cell r="BK16">
            <v>555.904</v>
          </cell>
          <cell r="BL16">
            <v>641.01900000000001</v>
          </cell>
          <cell r="BM16">
            <v>699.62300000000005</v>
          </cell>
          <cell r="BN16">
            <v>758.02300000000002</v>
          </cell>
          <cell r="BO16">
            <v>2654.569</v>
          </cell>
          <cell r="BP16">
            <v>782.17600000000004</v>
          </cell>
          <cell r="BQ16">
            <v>860.87099999999998</v>
          </cell>
          <cell r="BR16">
            <v>924.88599999999997</v>
          </cell>
          <cell r="BS16">
            <v>972.3941688081394</v>
          </cell>
          <cell r="BT16">
            <v>3540.3271688081395</v>
          </cell>
          <cell r="BU16">
            <v>997.41515087499988</v>
          </cell>
          <cell r="BV16">
            <v>1064.5026462399999</v>
          </cell>
          <cell r="BW16">
            <v>1122.35680647</v>
          </cell>
          <cell r="BX16">
            <v>1182.9602595791252</v>
          </cell>
          <cell r="BY16">
            <v>4367.2348631641253</v>
          </cell>
          <cell r="BZ16">
            <v>1207.30599132</v>
          </cell>
          <cell r="CA16">
            <v>1277.7162645015997</v>
          </cell>
          <cell r="CB16">
            <v>1313.2158183432</v>
          </cell>
          <cell r="CC16">
            <v>1378.1589533651365</v>
          </cell>
          <cell r="CD16">
            <v>5176.3970275299362</v>
          </cell>
        </row>
        <row r="17">
          <cell r="B17" t="str">
            <v>YOY % change</v>
          </cell>
          <cell r="AZ17">
            <v>0.53065083770876065</v>
          </cell>
          <cell r="BA17">
            <v>0.43684609017335596</v>
          </cell>
          <cell r="BB17">
            <v>0.30288445092123184</v>
          </cell>
          <cell r="BC17">
            <v>0.27940091904464737</v>
          </cell>
          <cell r="BD17">
            <v>0.22907992058890692</v>
          </cell>
          <cell r="BE17">
            <v>0.30412135634537996</v>
          </cell>
          <cell r="BF17">
            <v>0.14591347794629583</v>
          </cell>
          <cell r="BG17">
            <v>0.13777250326229362</v>
          </cell>
          <cell r="BH17">
            <v>0.17161079579046956</v>
          </cell>
          <cell r="BI17">
            <v>0.2407349171407609</v>
          </cell>
          <cell r="BJ17">
            <v>0.17588007751701396</v>
          </cell>
          <cell r="BK17">
            <v>0.32450179648708133</v>
          </cell>
          <cell r="BL17">
            <v>0.47925185766372835</v>
          </cell>
          <cell r="BM17">
            <v>0.47103547316121364</v>
          </cell>
          <cell r="BN17">
            <v>0.45550849084862399</v>
          </cell>
          <cell r="BO17">
            <v>0.435334314169185</v>
          </cell>
          <cell r="BP17">
            <v>0.40703430808197116</v>
          </cell>
          <cell r="BQ17">
            <v>0.34297267319689428</v>
          </cell>
          <cell r="BR17">
            <v>0.32197769370075013</v>
          </cell>
          <cell r="BS17">
            <v>0.28280298725518804</v>
          </cell>
          <cell r="BT17">
            <v>0.33367306286185805</v>
          </cell>
          <cell r="BU17">
            <v>0.27517994783143407</v>
          </cell>
          <cell r="BV17">
            <v>0.23654141705319365</v>
          </cell>
          <cell r="BW17">
            <v>0.21350826639175002</v>
          </cell>
          <cell r="BX17">
            <v>0.21654396696874079</v>
          </cell>
          <cell r="BY17">
            <v>0.23356815766672945</v>
          </cell>
          <cell r="BZ17">
            <v>0.21043478260869586</v>
          </cell>
          <cell r="CA17">
            <v>0.20029411764705873</v>
          </cell>
          <cell r="CB17">
            <v>0.170051993067591</v>
          </cell>
          <cell r="CC17">
            <v>0.16500866551126525</v>
          </cell>
          <cell r="CD17">
            <v>0.18528020354269681</v>
          </cell>
        </row>
        <row r="19">
          <cell r="B19" t="str">
            <v>Selling, general and administrative</v>
          </cell>
          <cell r="AZ19">
            <v>494.10199999999998</v>
          </cell>
          <cell r="BA19">
            <v>148.85300000000001</v>
          </cell>
          <cell r="BB19">
            <v>167.10499999999999</v>
          </cell>
          <cell r="BC19">
            <v>166.685</v>
          </cell>
          <cell r="BD19">
            <v>169.37799999999999</v>
          </cell>
          <cell r="BE19">
            <v>652.02099999999996</v>
          </cell>
          <cell r="BF19">
            <v>166.87200000000001</v>
          </cell>
          <cell r="BG19">
            <v>170.00299999999999</v>
          </cell>
          <cell r="BH19">
            <v>193.80600000000001</v>
          </cell>
          <cell r="BI19">
            <v>190.678</v>
          </cell>
          <cell r="BJ19">
            <v>721.35900000000004</v>
          </cell>
          <cell r="BK19">
            <v>194.99299999999999</v>
          </cell>
          <cell r="BL19">
            <v>234.547</v>
          </cell>
          <cell r="BM19">
            <v>262.63200000000001</v>
          </cell>
          <cell r="BN19">
            <v>279.92099999999999</v>
          </cell>
          <cell r="BO19">
            <v>972.09300000000007</v>
          </cell>
          <cell r="BP19">
            <v>296.33</v>
          </cell>
          <cell r="BQ19">
            <v>326.71800000000002</v>
          </cell>
          <cell r="BR19">
            <v>353.161</v>
          </cell>
          <cell r="BS19">
            <v>371.22801650000008</v>
          </cell>
          <cell r="BT19">
            <v>1347.4370165</v>
          </cell>
          <cell r="BU19">
            <v>383.53062522499999</v>
          </cell>
          <cell r="BV19">
            <v>405.13031999999998</v>
          </cell>
          <cell r="BW19">
            <v>429.09061500000001</v>
          </cell>
          <cell r="BX19">
            <v>451.04204004750017</v>
          </cell>
          <cell r="BY19">
            <v>1668.7936002725003</v>
          </cell>
          <cell r="BZ19">
            <v>449.82893999999999</v>
          </cell>
          <cell r="CA19">
            <v>471.14696532399989</v>
          </cell>
          <cell r="CB19">
            <v>486.46319056200002</v>
          </cell>
          <cell r="CC19">
            <v>509.11370270361579</v>
          </cell>
          <cell r="CD19">
            <v>1916.5527985896156</v>
          </cell>
        </row>
        <row r="20">
          <cell r="B20" t="str">
            <v>YOY % change</v>
          </cell>
          <cell r="AZ20">
            <v>0.43953175347717899</v>
          </cell>
          <cell r="BA20">
            <v>0.35940054247070763</v>
          </cell>
          <cell r="BB20">
            <v>0.38717791207331653</v>
          </cell>
          <cell r="BC20">
            <v>0.3171369645439388</v>
          </cell>
          <cell r="BD20">
            <v>0.23105212663895092</v>
          </cell>
          <cell r="BE20">
            <v>0.31960809711355154</v>
          </cell>
          <cell r="BF20">
            <v>0.12105231335612987</v>
          </cell>
          <cell r="BG20">
            <v>1.7342389515573986E-2</v>
          </cell>
          <cell r="BH20">
            <v>0.16270810210876818</v>
          </cell>
          <cell r="BI20">
            <v>0.12575423018337695</v>
          </cell>
          <cell r="BJ20">
            <v>0.10634320060243474</v>
          </cell>
          <cell r="BK20">
            <v>0.16851838534924957</v>
          </cell>
          <cell r="BL20">
            <v>0.3796638882843244</v>
          </cell>
          <cell r="BM20">
            <v>0.35512832420048901</v>
          </cell>
          <cell r="BN20">
            <v>0.46802987235024496</v>
          </cell>
          <cell r="BO20">
            <v>0.34758559884883944</v>
          </cell>
          <cell r="BP20">
            <v>0.51969557881564965</v>
          </cell>
          <cell r="BQ20">
            <v>0.39297454241580598</v>
          </cell>
          <cell r="BR20">
            <v>0.34469904657467487</v>
          </cell>
          <cell r="BS20">
            <v>0.32618851926079184</v>
          </cell>
          <cell r="BT20">
            <v>0.38611945204831222</v>
          </cell>
          <cell r="BU20">
            <v>0.29426863707690765</v>
          </cell>
          <cell r="BV20">
            <v>0.24</v>
          </cell>
          <cell r="BW20">
            <v>0.21500000000000008</v>
          </cell>
          <cell r="BX20">
            <v>0.21500000000000008</v>
          </cell>
          <cell r="BY20">
            <v>0.23849469759056463</v>
          </cell>
          <cell r="BZ20">
            <v>0.17286315724097867</v>
          </cell>
          <cell r="CA20">
            <v>0.1629516283155501</v>
          </cell>
          <cell r="CB20">
            <v>0.13370736519604365</v>
          </cell>
          <cell r="CC20">
            <v>0.12874999999999992</v>
          </cell>
          <cell r="CD20">
            <v>0.14846605252840028</v>
          </cell>
        </row>
        <row r="23">
          <cell r="B23" t="str">
            <v>Depreciation and amortization</v>
          </cell>
          <cell r="AZ23">
            <v>53.917999999999999</v>
          </cell>
          <cell r="BA23">
            <v>16.292999999999999</v>
          </cell>
          <cell r="BB23">
            <v>17.777000000000001</v>
          </cell>
          <cell r="BC23">
            <v>19.474</v>
          </cell>
          <cell r="BD23">
            <v>21.253</v>
          </cell>
          <cell r="BE23">
            <v>74.796999999999997</v>
          </cell>
          <cell r="BF23">
            <v>21.152000000000001</v>
          </cell>
          <cell r="BG23">
            <v>21.579000000000001</v>
          </cell>
          <cell r="BH23">
            <v>22.300999999999998</v>
          </cell>
          <cell r="BI23">
            <v>24.338999999999999</v>
          </cell>
          <cell r="BJ23">
            <v>89.370999999999995</v>
          </cell>
          <cell r="BK23">
            <v>25.806000000000001</v>
          </cell>
          <cell r="BL23">
            <v>23.672999999999998</v>
          </cell>
          <cell r="BM23">
            <v>26.359000000000002</v>
          </cell>
          <cell r="BN23">
            <v>28.036999999999999</v>
          </cell>
          <cell r="BO23">
            <v>103.875</v>
          </cell>
          <cell r="BP23">
            <v>27.382000000000001</v>
          </cell>
          <cell r="BQ23">
            <v>27.695</v>
          </cell>
          <cell r="BR23">
            <v>29.905000000000001</v>
          </cell>
          <cell r="BS23">
            <v>32.060601425000002</v>
          </cell>
          <cell r="BT23">
            <v>117.042601425</v>
          </cell>
          <cell r="BU23">
            <v>36.372865045000005</v>
          </cell>
          <cell r="BV23">
            <v>36.183500080000002</v>
          </cell>
          <cell r="BW23">
            <v>38.279734110000007</v>
          </cell>
          <cell r="BX23">
            <v>41.003821822500015</v>
          </cell>
          <cell r="BY23">
            <v>151.83992105750002</v>
          </cell>
          <cell r="BZ23">
            <v>45.729000108000008</v>
          </cell>
          <cell r="CA23">
            <v>45.249988190399996</v>
          </cell>
          <cell r="CB23">
            <v>46.660876135200013</v>
          </cell>
          <cell r="CC23">
            <v>49.727384915236897</v>
          </cell>
          <cell r="CD23">
            <v>187.36724934883688</v>
          </cell>
        </row>
        <row r="24">
          <cell r="B24" t="str">
            <v>YOY % change</v>
          </cell>
          <cell r="AZ24">
            <v>0.57825717881919059</v>
          </cell>
          <cell r="BA24">
            <v>0.32895595432300162</v>
          </cell>
          <cell r="BB24">
            <v>0.3619091396613805</v>
          </cell>
          <cell r="BC24">
            <v>0.40403749098774333</v>
          </cell>
          <cell r="BD24">
            <v>0.44234815066168998</v>
          </cell>
          <cell r="BE24">
            <v>0.38723617344857009</v>
          </cell>
          <cell r="BF24">
            <v>0.29822623212422528</v>
          </cell>
          <cell r="BG24">
            <v>0.213871856893739</v>
          </cell>
          <cell r="BH24">
            <v>0.14516791619595359</v>
          </cell>
          <cell r="BI24">
            <v>0.14520303016044789</v>
          </cell>
          <cell r="BJ24">
            <v>0.19484738692728309</v>
          </cell>
          <cell r="BK24">
            <v>0.22002647503782158</v>
          </cell>
          <cell r="BL24">
            <v>9.7038787710273855E-2</v>
          </cell>
          <cell r="BM24">
            <v>0.18196493430787863</v>
          </cell>
          <cell r="BN24">
            <v>0.15193722009942889</v>
          </cell>
          <cell r="BO24">
            <v>0.16228978080137857</v>
          </cell>
          <cell r="BP24">
            <v>6.107106874370305E-2</v>
          </cell>
          <cell r="BQ24">
            <v>0.1698981962573396</v>
          </cell>
          <cell r="BR24">
            <v>0.13452710649114152</v>
          </cell>
          <cell r="BS24">
            <v>0.14351041213396587</v>
          </cell>
          <cell r="BT24">
            <v>0.12676391263537901</v>
          </cell>
          <cell r="BU24">
            <v>0.32834946479439053</v>
          </cell>
          <cell r="BV24">
            <v>0.30649937100559677</v>
          </cell>
          <cell r="BW24">
            <v>0.28004461160341099</v>
          </cell>
          <cell r="BX24">
            <v>0.27894736842105305</v>
          </cell>
          <cell r="BY24">
            <v>0.29730473527451351</v>
          </cell>
          <cell r="BZ24">
            <v>0.25722843255335315</v>
          </cell>
          <cell r="CA24">
            <v>0.25056968204718788</v>
          </cell>
          <cell r="CB24">
            <v>0.2189446248794753</v>
          </cell>
          <cell r="CC24">
            <v>0.21274999999999999</v>
          </cell>
          <cell r="CD24">
            <v>0.23397883800191832</v>
          </cell>
        </row>
        <row r="26">
          <cell r="B26" t="str">
            <v>Operating Income</v>
          </cell>
          <cell r="AZ26">
            <v>381.52200000000039</v>
          </cell>
          <cell r="BA26">
            <v>111.69499999999999</v>
          </cell>
          <cell r="BB26">
            <v>119.67800000000001</v>
          </cell>
          <cell r="BC26">
            <v>142.63100000000003</v>
          </cell>
          <cell r="BD26">
            <v>142.666</v>
          </cell>
          <cell r="BE26">
            <v>516.67000000000007</v>
          </cell>
          <cell r="BF26">
            <v>138.12999999999994</v>
          </cell>
          <cell r="BG26">
            <v>151.67000000000002</v>
          </cell>
          <cell r="BH26">
            <v>161.78200000000007</v>
          </cell>
          <cell r="BI26">
            <v>166.90799999999996</v>
          </cell>
          <cell r="BJ26">
            <v>618.49</v>
          </cell>
          <cell r="BK26">
            <v>183.01700000000002</v>
          </cell>
          <cell r="BL26">
            <v>205.91499999999999</v>
          </cell>
          <cell r="BM26">
            <v>228.29899999999995</v>
          </cell>
          <cell r="BN26">
            <v>244.62100000000007</v>
          </cell>
          <cell r="BO26">
            <v>861.85200000000009</v>
          </cell>
          <cell r="BP26">
            <v>265.3649999999999</v>
          </cell>
          <cell r="BQ26">
            <v>269.95799999999997</v>
          </cell>
          <cell r="BR26">
            <v>293.00199999999995</v>
          </cell>
          <cell r="BS26">
            <v>311.71728826686075</v>
          </cell>
          <cell r="BT26">
            <v>1140.0422882668606</v>
          </cell>
          <cell r="BU26">
            <v>317.31640385500009</v>
          </cell>
          <cell r="BV26">
            <v>335.88361368</v>
          </cell>
          <cell r="BW26">
            <v>355.43195442000001</v>
          </cell>
          <cell r="BX26">
            <v>375.18496967587521</v>
          </cell>
          <cell r="BY26">
            <v>1383.8169416308754</v>
          </cell>
          <cell r="BZ26">
            <v>378.69812257199999</v>
          </cell>
          <cell r="CA26">
            <v>397.50987718400006</v>
          </cell>
          <cell r="CB26">
            <v>410.04468255960006</v>
          </cell>
          <cell r="CC26">
            <v>430.97066926538656</v>
          </cell>
          <cell r="CD26">
            <v>1617.2233515809867</v>
          </cell>
        </row>
        <row r="27">
          <cell r="B27" t="str">
            <v>YOY % change</v>
          </cell>
          <cell r="AZ27">
            <v>0.47338217291064222</v>
          </cell>
          <cell r="BA27">
            <v>0.33603263079830636</v>
          </cell>
          <cell r="BB27">
            <v>0.31991485701051081</v>
          </cell>
          <cell r="BC27">
            <v>0.41037278750123662</v>
          </cell>
          <cell r="BD27">
            <v>0.34439638519021076</v>
          </cell>
          <cell r="BE27">
            <v>0.35423383186290569</v>
          </cell>
          <cell r="BF27">
            <v>0.23667129235865469</v>
          </cell>
          <cell r="BG27">
            <v>0.2673173014254917</v>
          </cell>
          <cell r="BH27">
            <v>0.13426954869558538</v>
          </cell>
          <cell r="BI27">
            <v>0.16992135477268566</v>
          </cell>
          <cell r="BJ27">
            <v>0.19706969632453974</v>
          </cell>
          <cell r="BK27">
            <v>0.32496199232607048</v>
          </cell>
          <cell r="BL27">
            <v>0.35765148018724835</v>
          </cell>
          <cell r="BM27">
            <v>0.41115204410873796</v>
          </cell>
          <cell r="BN27">
            <v>0.46560380568936255</v>
          </cell>
          <cell r="BO27">
            <v>0.39347766334136369</v>
          </cell>
          <cell r="BP27">
            <v>0.44994727265773049</v>
          </cell>
          <cell r="BQ27">
            <v>0.31101668164048268</v>
          </cell>
          <cell r="BR27">
            <v>0.28341341836801748</v>
          </cell>
          <cell r="BS27">
            <v>0.27428670583008263</v>
          </cell>
          <cell r="BT27">
            <v>0.32278197215631055</v>
          </cell>
          <cell r="BU27">
            <v>0.19577338328340299</v>
          </cell>
          <cell r="BV27">
            <v>0.24420692729980242</v>
          </cell>
          <cell r="BW27">
            <v>0.21307006238865278</v>
          </cell>
          <cell r="BX27">
            <v>0.20360654926100819</v>
          </cell>
          <cell r="BY27">
            <v>0.21382948323312734</v>
          </cell>
          <cell r="BZ27">
            <v>0.19344010574709736</v>
          </cell>
          <cell r="CA27">
            <v>0.18347505205392989</v>
          </cell>
          <cell r="CB27">
            <v>0.15365171155958124</v>
          </cell>
          <cell r="CC27">
            <v>0.14868852459016413</v>
          </cell>
          <cell r="CD27">
            <v>0.16866855935080105</v>
          </cell>
        </row>
        <row r="28">
          <cell r="B28" t="str">
            <v xml:space="preserve">Operating Margin </v>
          </cell>
          <cell r="AZ28">
            <v>0.17865054736963376</v>
          </cell>
          <cell r="BA28">
            <v>0.1736805441093692</v>
          </cell>
          <cell r="BB28">
            <v>0.1746035682866301</v>
          </cell>
          <cell r="BC28">
            <v>0.19412815117472368</v>
          </cell>
          <cell r="BD28">
            <v>0.18945215757358458</v>
          </cell>
          <cell r="BE28">
            <v>0.18345675750913257</v>
          </cell>
          <cell r="BF28">
            <v>0.18519511652289558</v>
          </cell>
          <cell r="BG28">
            <v>0.19530203762078416</v>
          </cell>
          <cell r="BH28">
            <v>0.1895539246011661</v>
          </cell>
          <cell r="BI28">
            <v>0.1848943361237857</v>
          </cell>
          <cell r="BJ28">
            <v>0.18864091856955106</v>
          </cell>
          <cell r="BK28">
            <v>0.19069832867919811</v>
          </cell>
          <cell r="BL28">
            <v>0.18632244917902843</v>
          </cell>
          <cell r="BM28">
            <v>0.18760503010486365</v>
          </cell>
          <cell r="BN28">
            <v>0.18664781527878033</v>
          </cell>
          <cell r="BO28">
            <v>0.18766964209695652</v>
          </cell>
          <cell r="BP28">
            <v>0.19352008710281757</v>
          </cell>
          <cell r="BQ28">
            <v>0.18176027879631734</v>
          </cell>
          <cell r="BR28">
            <v>0.18301712603859946</v>
          </cell>
          <cell r="BS28">
            <v>0.18473229489862428</v>
          </cell>
          <cell r="BT28">
            <v>0.1855281186490102</v>
          </cell>
          <cell r="BU28">
            <v>0.18292977809346639</v>
          </cell>
          <cell r="BV28">
            <v>0.18237693385993664</v>
          </cell>
          <cell r="BW28">
            <v>0.18272641687393892</v>
          </cell>
          <cell r="BX28">
            <v>0.18300000000000005</v>
          </cell>
          <cell r="BY28">
            <v>0.18276207766535357</v>
          </cell>
          <cell r="BZ28">
            <v>0.18192977809346633</v>
          </cell>
          <cell r="CA28">
            <v>0.1813769338599367</v>
          </cell>
          <cell r="CB28">
            <v>0.18172641687393892</v>
          </cell>
          <cell r="CC28">
            <v>0.18200000000000008</v>
          </cell>
          <cell r="CD28">
            <v>0.18176071970007271</v>
          </cell>
        </row>
        <row r="31">
          <cell r="B31" t="str">
            <v>Stock compensation expense &amp; FBT</v>
          </cell>
          <cell r="AZ31">
            <v>41.837999999999994</v>
          </cell>
          <cell r="BA31">
            <v>13.901</v>
          </cell>
          <cell r="BB31">
            <v>16.379000000000001</v>
          </cell>
          <cell r="BC31">
            <v>10.169</v>
          </cell>
          <cell r="BD31">
            <v>11.6</v>
          </cell>
          <cell r="BE31">
            <v>52.048999999999999</v>
          </cell>
          <cell r="BF31">
            <v>12.708</v>
          </cell>
          <cell r="BG31">
            <v>9.6529999999999987</v>
          </cell>
          <cell r="BH31">
            <v>10.589</v>
          </cell>
          <cell r="BI31">
            <v>12.811</v>
          </cell>
          <cell r="BJ31">
            <v>45.761000000000003</v>
          </cell>
          <cell r="BK31">
            <v>13.945</v>
          </cell>
          <cell r="BL31">
            <v>13.99</v>
          </cell>
          <cell r="BM31">
            <v>14.109</v>
          </cell>
          <cell r="BN31">
            <v>14.94</v>
          </cell>
          <cell r="BO31">
            <v>56.984000000000002</v>
          </cell>
          <cell r="BP31">
            <v>16.065000000000001</v>
          </cell>
          <cell r="BQ31">
            <v>23.678999999999998</v>
          </cell>
          <cell r="BR31">
            <v>24.5</v>
          </cell>
          <cell r="BS31">
            <v>23.324174280000001</v>
          </cell>
          <cell r="BT31">
            <v>87.568174279999994</v>
          </cell>
          <cell r="BU31">
            <v>23.455724099999998</v>
          </cell>
          <cell r="BV31">
            <v>27.496786450000002</v>
          </cell>
          <cell r="BW31">
            <v>27.628561449999999</v>
          </cell>
          <cell r="BX31">
            <v>27.76033645</v>
          </cell>
          <cell r="BY31">
            <v>106.34140845</v>
          </cell>
          <cell r="BZ31">
            <v>31.648100960000001</v>
          </cell>
          <cell r="CA31">
            <v>31.772101200000005</v>
          </cell>
          <cell r="CB31">
            <v>31.921501200000005</v>
          </cell>
          <cell r="CC31">
            <v>32.070901200000002</v>
          </cell>
          <cell r="CD31">
            <v>127.41260456000001</v>
          </cell>
        </row>
        <row r="32">
          <cell r="B32" t="str">
            <v>YOY % change</v>
          </cell>
          <cell r="AZ32">
            <v>0</v>
          </cell>
          <cell r="BA32">
            <v>0</v>
          </cell>
          <cell r="BB32">
            <v>0</v>
          </cell>
          <cell r="BC32">
            <v>0</v>
          </cell>
          <cell r="BD32">
            <v>0</v>
          </cell>
          <cell r="BE32">
            <v>0.24406042353841029</v>
          </cell>
          <cell r="BF32">
            <v>-8.5821163945039913E-2</v>
          </cell>
          <cell r="BG32">
            <v>-0.41064778069479224</v>
          </cell>
          <cell r="BH32">
            <v>4.1301996263152674E-2</v>
          </cell>
          <cell r="BI32">
            <v>0.10439655172413786</v>
          </cell>
          <cell r="BJ32">
            <v>-0.12080923744932648</v>
          </cell>
          <cell r="BK32">
            <v>9.7340258105130584E-2</v>
          </cell>
          <cell r="BL32">
            <v>0.44929037604889688</v>
          </cell>
          <cell r="BM32">
            <v>0.33242043630182261</v>
          </cell>
          <cell r="BN32">
            <v>0.1661853094996486</v>
          </cell>
          <cell r="BO32">
            <v>0.24525250759380257</v>
          </cell>
          <cell r="BP32">
            <v>0.15202581570455376</v>
          </cell>
          <cell r="BQ32">
            <v>0.69256611865618289</v>
          </cell>
          <cell r="BR32">
            <v>0.73648026082642293</v>
          </cell>
          <cell r="BS32">
            <v>0.56118971084337366</v>
          </cell>
          <cell r="BT32">
            <v>0.53671511792783932</v>
          </cell>
          <cell r="BU32">
            <v>0.46005129785247401</v>
          </cell>
          <cell r="BV32">
            <v>0.16123089868660001</v>
          </cell>
          <cell r="BW32">
            <v>0.12769638571428565</v>
          </cell>
          <cell r="BX32">
            <v>0.19019589361428824</v>
          </cell>
          <cell r="BY32">
            <v>0.21438421349259196</v>
          </cell>
          <cell r="BZ32">
            <v>0.34926983388246802</v>
          </cell>
          <cell r="CA32">
            <v>0.15548416022265776</v>
          </cell>
          <cell r="CB32">
            <v>0.15538050208546084</v>
          </cell>
          <cell r="CC32">
            <v>0.1552778280538456</v>
          </cell>
          <cell r="CD32">
            <v>0.19814667134023645</v>
          </cell>
        </row>
        <row r="34">
          <cell r="B34" t="str">
            <v>Adjusted Operating Income</v>
          </cell>
          <cell r="AZ34">
            <v>423.36000000000041</v>
          </cell>
          <cell r="BA34">
            <v>125.59599999999999</v>
          </cell>
          <cell r="BB34">
            <v>136.05700000000002</v>
          </cell>
          <cell r="BC34">
            <v>152.80000000000004</v>
          </cell>
          <cell r="BD34">
            <v>154.26600000000002</v>
          </cell>
          <cell r="BE34">
            <v>568.71900000000005</v>
          </cell>
          <cell r="BF34">
            <v>150.83799999999994</v>
          </cell>
          <cell r="BG34">
            <v>161.32300000000001</v>
          </cell>
          <cell r="BH34">
            <v>172.37100000000007</v>
          </cell>
          <cell r="BI34">
            <v>179.71899999999997</v>
          </cell>
          <cell r="BJ34">
            <v>664.25100000000009</v>
          </cell>
          <cell r="BK34">
            <v>196.96200000000002</v>
          </cell>
          <cell r="BL34">
            <v>219.905</v>
          </cell>
          <cell r="BM34">
            <v>242.40799999999996</v>
          </cell>
          <cell r="BN34">
            <v>259.56100000000009</v>
          </cell>
          <cell r="BO34">
            <v>918.83600000000013</v>
          </cell>
          <cell r="BP34">
            <v>281.42999999999989</v>
          </cell>
          <cell r="BQ34">
            <v>293.63699999999994</v>
          </cell>
          <cell r="BR34">
            <v>317.50199999999995</v>
          </cell>
          <cell r="BS34">
            <v>335.04146254686077</v>
          </cell>
          <cell r="BT34">
            <v>1227.6104625468606</v>
          </cell>
          <cell r="BU34">
            <v>340.77212795500009</v>
          </cell>
          <cell r="BV34">
            <v>363.38040013</v>
          </cell>
          <cell r="BW34">
            <v>383.06051587000002</v>
          </cell>
          <cell r="BX34">
            <v>402.94530612587522</v>
          </cell>
          <cell r="BY34">
            <v>1490.1583500808754</v>
          </cell>
          <cell r="BZ34">
            <v>410.34622353200001</v>
          </cell>
          <cell r="CA34">
            <v>429.28197838400007</v>
          </cell>
          <cell r="CB34">
            <v>441.96618375960009</v>
          </cell>
          <cell r="CC34">
            <v>463.04157046538654</v>
          </cell>
          <cell r="CD34">
            <v>1744.6359561409868</v>
          </cell>
        </row>
        <row r="35">
          <cell r="B35" t="str">
            <v>YOY % change</v>
          </cell>
          <cell r="AZ35">
            <v>0</v>
          </cell>
          <cell r="BA35">
            <v>0</v>
          </cell>
          <cell r="BB35">
            <v>0</v>
          </cell>
          <cell r="BC35">
            <v>0</v>
          </cell>
          <cell r="BD35">
            <v>0</v>
          </cell>
          <cell r="BE35">
            <v>0.34334608843537295</v>
          </cell>
          <cell r="BF35">
            <v>0.20097773814452657</v>
          </cell>
          <cell r="BG35">
            <v>0.18570158095504086</v>
          </cell>
          <cell r="BH35">
            <v>0.12808246073298446</v>
          </cell>
          <cell r="BI35">
            <v>0.16499423074429842</v>
          </cell>
          <cell r="BJ35">
            <v>0.16797750734545547</v>
          </cell>
          <cell r="BK35">
            <v>0.30578501438629591</v>
          </cell>
          <cell r="BL35">
            <v>0.36313482888366821</v>
          </cell>
          <cell r="BM35">
            <v>0.40631544749406734</v>
          </cell>
          <cell r="BN35">
            <v>0.44426020621080764</v>
          </cell>
          <cell r="BO35">
            <v>0.3832662653123593</v>
          </cell>
          <cell r="BP35">
            <v>0.42885429676790388</v>
          </cell>
          <cell r="BQ35">
            <v>0.33529023896682641</v>
          </cell>
          <cell r="BR35">
            <v>0.30978350549486811</v>
          </cell>
          <cell r="BS35">
            <v>0.29080047675444565</v>
          </cell>
          <cell r="BT35">
            <v>0.33604959159943726</v>
          </cell>
          <cell r="BU35">
            <v>0.21085928278790544</v>
          </cell>
          <cell r="BV35">
            <v>0.23751570861301552</v>
          </cell>
          <cell r="BW35">
            <v>0.20648221387581844</v>
          </cell>
          <cell r="BX35">
            <v>0.2026729559465108</v>
          </cell>
          <cell r="BY35">
            <v>0.2138690533716372</v>
          </cell>
          <cell r="BZ35">
            <v>0.20416603903177011</v>
          </cell>
          <cell r="CA35">
            <v>0.18135699732408139</v>
          </cell>
          <cell r="CB35">
            <v>0.1537764020283181</v>
          </cell>
          <cell r="CC35">
            <v>0.14914248516084716</v>
          </cell>
          <cell r="CD35">
            <v>0.1707721907851607</v>
          </cell>
        </row>
        <row r="36">
          <cell r="B36" t="str">
            <v xml:space="preserve">Operating Margin </v>
          </cell>
          <cell r="AZ36">
            <v>0.19824150569143625</v>
          </cell>
          <cell r="BA36">
            <v>0.19529595432168256</v>
          </cell>
          <cell r="BB36">
            <v>0.19849962140388402</v>
          </cell>
          <cell r="BC36">
            <v>0.20796868492472029</v>
          </cell>
          <cell r="BD36">
            <v>0.20485628348903456</v>
          </cell>
          <cell r="BE36">
            <v>0.20193807202631536</v>
          </cell>
          <cell r="BF36">
            <v>0.20223312087222561</v>
          </cell>
          <cell r="BG36">
            <v>0.20773198796794198</v>
          </cell>
          <cell r="BH36">
            <v>0.20196066025532877</v>
          </cell>
          <cell r="BI36">
            <v>0.19908587481624995</v>
          </cell>
          <cell r="BJ36">
            <v>0.20259813222645942</v>
          </cell>
          <cell r="BK36">
            <v>0.20522860834410037</v>
          </cell>
          <cell r="BL36">
            <v>0.19898131844068789</v>
          </cell>
          <cell r="BM36">
            <v>0.19919912105466861</v>
          </cell>
          <cell r="BN36">
            <v>0.19804715695535341</v>
          </cell>
          <cell r="BO36">
            <v>0.20007799861901945</v>
          </cell>
          <cell r="BP36">
            <v>0.20523564943887079</v>
          </cell>
          <cell r="BQ36">
            <v>0.19770313524664665</v>
          </cell>
          <cell r="BR36">
            <v>0.1983205014010396</v>
          </cell>
          <cell r="BS36">
            <v>0.19855484630511275</v>
          </cell>
          <cell r="BT36">
            <v>0.1997787817997565</v>
          </cell>
          <cell r="BU36">
            <v>0.19645177176447515</v>
          </cell>
          <cell r="BV36">
            <v>0.19730704476594257</v>
          </cell>
          <cell r="BW36">
            <v>0.19693017085373546</v>
          </cell>
          <cell r="BX36">
            <v>0.19654036536895064</v>
          </cell>
          <cell r="BY36">
            <v>0.19680669308050883</v>
          </cell>
          <cell r="BZ36">
            <v>0.19713379322200117</v>
          </cell>
          <cell r="CA36">
            <v>0.19587399828200175</v>
          </cell>
          <cell r="CB36">
            <v>0.1958736068779697</v>
          </cell>
          <cell r="CC36">
            <v>0.19554362241947779</v>
          </cell>
          <cell r="CD36">
            <v>0.19608070010416884</v>
          </cell>
        </row>
        <row r="38">
          <cell r="B38" t="str">
            <v>Other Income/(Expense)</v>
          </cell>
          <cell r="AZ38">
            <v>32.834000000000003</v>
          </cell>
          <cell r="BA38">
            <v>10.173999999999999</v>
          </cell>
          <cell r="BB38">
            <v>4.3789999999999996</v>
          </cell>
          <cell r="BC38">
            <v>-9.4329999999999998</v>
          </cell>
          <cell r="BD38">
            <v>-6.58</v>
          </cell>
          <cell r="BE38">
            <v>-1.4599999999999937</v>
          </cell>
          <cell r="BF38">
            <v>-2.6409999999999996</v>
          </cell>
          <cell r="BG38">
            <v>17.496000000000002</v>
          </cell>
          <cell r="BH38">
            <v>1.9169999999999998</v>
          </cell>
          <cell r="BI38">
            <v>1.6890000000000001</v>
          </cell>
          <cell r="BJ38">
            <v>18.461000000000002</v>
          </cell>
          <cell r="BK38">
            <v>-4.2650000000000006</v>
          </cell>
          <cell r="BL38">
            <v>2.093</v>
          </cell>
          <cell r="BM38">
            <v>14.977</v>
          </cell>
          <cell r="BN38">
            <v>3.923</v>
          </cell>
          <cell r="BO38">
            <v>16.728000000000002</v>
          </cell>
          <cell r="BP38">
            <v>15.135</v>
          </cell>
          <cell r="BQ38">
            <v>7.6470000000000002</v>
          </cell>
          <cell r="BR38">
            <v>-5.0379999999999985</v>
          </cell>
          <cell r="BS38">
            <v>10.06605754532784</v>
          </cell>
          <cell r="BT38">
            <v>27.810057545327837</v>
          </cell>
          <cell r="BU38">
            <v>10.99439230518985</v>
          </cell>
          <cell r="BV38">
            <v>11.178252843710069</v>
          </cell>
          <cell r="BW38">
            <v>14.398529691836936</v>
          </cell>
          <cell r="BX38">
            <v>19.186033272470905</v>
          </cell>
          <cell r="BY38">
            <v>55.757208113207753</v>
          </cell>
          <cell r="BZ38">
            <v>21.242969275210346</v>
          </cell>
          <cell r="CA38">
            <v>21.226545616346204</v>
          </cell>
          <cell r="CB38">
            <v>22.741819814724522</v>
          </cell>
          <cell r="CC38">
            <v>24.510440313096282</v>
          </cell>
          <cell r="CD38">
            <v>89.721775019377347</v>
          </cell>
        </row>
        <row r="39">
          <cell r="B39" t="str">
            <v>Income Before Taxes, etc.</v>
          </cell>
          <cell r="AZ39">
            <v>414.35600000000039</v>
          </cell>
          <cell r="BA39">
            <v>121.86899999999999</v>
          </cell>
          <cell r="BB39">
            <v>124.05700000000002</v>
          </cell>
          <cell r="BC39">
            <v>133.19800000000004</v>
          </cell>
          <cell r="BD39">
            <v>136.08599999999998</v>
          </cell>
          <cell r="BE39">
            <v>515.21</v>
          </cell>
          <cell r="BF39">
            <v>135.48899999999995</v>
          </cell>
          <cell r="BG39">
            <v>169.16600000000003</v>
          </cell>
          <cell r="BH39">
            <v>163.69900000000007</v>
          </cell>
          <cell r="BI39">
            <v>168.59699999999998</v>
          </cell>
          <cell r="BJ39">
            <v>636.95100000000002</v>
          </cell>
          <cell r="BK39">
            <v>178.75200000000004</v>
          </cell>
          <cell r="BL39">
            <v>208.00799999999998</v>
          </cell>
          <cell r="BM39">
            <v>243.27599999999995</v>
          </cell>
          <cell r="BN39">
            <v>248.54400000000007</v>
          </cell>
          <cell r="BO39">
            <v>878.58</v>
          </cell>
          <cell r="BP39">
            <v>280.49999999999989</v>
          </cell>
          <cell r="BQ39">
            <v>277.60499999999996</v>
          </cell>
          <cell r="BR39">
            <v>287.964</v>
          </cell>
          <cell r="BS39">
            <v>321.7833458121886</v>
          </cell>
          <cell r="BT39">
            <v>1167.8523458121883</v>
          </cell>
          <cell r="BU39">
            <v>328.31079616018997</v>
          </cell>
          <cell r="BV39">
            <v>347.06186652371008</v>
          </cell>
          <cell r="BW39">
            <v>369.83048411183694</v>
          </cell>
          <cell r="BX39">
            <v>394.37100294834613</v>
          </cell>
          <cell r="BY39">
            <v>1439.5741497440831</v>
          </cell>
          <cell r="BZ39">
            <v>399.94109184721032</v>
          </cell>
          <cell r="CA39">
            <v>418.73642280034625</v>
          </cell>
          <cell r="CB39">
            <v>432.78650237432458</v>
          </cell>
          <cell r="CC39">
            <v>455.48110957848286</v>
          </cell>
          <cell r="CD39">
            <v>1706.9451266003639</v>
          </cell>
        </row>
        <row r="41">
          <cell r="B41" t="str">
            <v>Income Taxes (Benefit)</v>
          </cell>
          <cell r="AZ41">
            <v>64.222999999999999</v>
          </cell>
          <cell r="BA41">
            <v>19.995999999999999</v>
          </cell>
          <cell r="BB41">
            <v>20.201000000000001</v>
          </cell>
          <cell r="BC41">
            <v>20.37</v>
          </cell>
          <cell r="BD41">
            <v>23.797999999999998</v>
          </cell>
          <cell r="BE41">
            <v>84.365000000000009</v>
          </cell>
          <cell r="BF41">
            <v>22.356999999999999</v>
          </cell>
          <cell r="BG41">
            <v>27.911000000000001</v>
          </cell>
          <cell r="BH41">
            <v>27.126999999999999</v>
          </cell>
          <cell r="BI41">
            <v>24.593</v>
          </cell>
          <cell r="BJ41">
            <v>101.988</v>
          </cell>
          <cell r="BK41">
            <v>27.251999999999999</v>
          </cell>
          <cell r="BL41">
            <v>35.832999999999998</v>
          </cell>
          <cell r="BM41">
            <v>39.576999999999998</v>
          </cell>
          <cell r="BN41">
            <v>42.378</v>
          </cell>
          <cell r="BO41">
            <v>145.04</v>
          </cell>
          <cell r="BP41">
            <v>72.173000000000002</v>
          </cell>
          <cell r="BQ41">
            <v>69.56</v>
          </cell>
          <cell r="BR41">
            <v>60.844999999999999</v>
          </cell>
          <cell r="BS41">
            <v>81.732969836295908</v>
          </cell>
          <cell r="BT41">
            <v>284.3109698362959</v>
          </cell>
          <cell r="BU41">
            <v>83.719253020848441</v>
          </cell>
          <cell r="BV41">
            <v>88.500775963546076</v>
          </cell>
          <cell r="BW41">
            <v>94.306773448518427</v>
          </cell>
          <cell r="BX41">
            <v>100.56460575182827</v>
          </cell>
          <cell r="BY41">
            <v>367.09140818474117</v>
          </cell>
          <cell r="BZ41">
            <v>98.385508594413736</v>
          </cell>
          <cell r="CA41">
            <v>102.59042358608482</v>
          </cell>
          <cell r="CB41">
            <v>106.03269308170952</v>
          </cell>
          <cell r="CC41">
            <v>111.5928718467283</v>
          </cell>
          <cell r="CD41">
            <v>418.60149710893637</v>
          </cell>
        </row>
        <row r="42">
          <cell r="B42" t="str">
            <v>Tax Rate</v>
          </cell>
          <cell r="AZ42">
            <v>0.15499473882362011</v>
          </cell>
          <cell r="BA42">
            <v>0.16407782126709827</v>
          </cell>
          <cell r="BB42">
            <v>0.16283643808894296</v>
          </cell>
          <cell r="BC42">
            <v>0.15293022417754018</v>
          </cell>
          <cell r="BD42">
            <v>0.17487471157944243</v>
          </cell>
          <cell r="BE42">
            <v>0.16374876264047669</v>
          </cell>
          <cell r="BF42">
            <v>0.16500970558495529</v>
          </cell>
          <cell r="BG42">
            <v>0.16499178321885011</v>
          </cell>
          <cell r="BH42">
            <v>0.16571267997971881</v>
          </cell>
          <cell r="BI42">
            <v>0.14586855044870314</v>
          </cell>
          <cell r="BJ42">
            <v>0.16011906724379113</v>
          </cell>
          <cell r="BK42">
            <v>0.1524570354457572</v>
          </cell>
          <cell r="BL42">
            <v>0.1722674127918157</v>
          </cell>
          <cell r="BM42">
            <v>0.16268353639487662</v>
          </cell>
          <cell r="BN42">
            <v>0.17050502124372341</v>
          </cell>
          <cell r="BO42">
            <v>0.16508456828063464</v>
          </cell>
          <cell r="BP42">
            <v>0.25730124777183611</v>
          </cell>
          <cell r="BQ42">
            <v>0.25057185569424184</v>
          </cell>
          <cell r="BR42">
            <v>0.21129377283271519</v>
          </cell>
          <cell r="BS42">
            <v>0.254</v>
          </cell>
          <cell r="BT42">
            <v>0.24344770197688861</v>
          </cell>
          <cell r="BU42">
            <v>0.255</v>
          </cell>
          <cell r="BV42">
            <v>0.255</v>
          </cell>
          <cell r="BW42">
            <v>0.255</v>
          </cell>
          <cell r="BX42">
            <v>0.255</v>
          </cell>
          <cell r="BY42">
            <v>0.255</v>
          </cell>
          <cell r="BZ42">
            <v>0.246</v>
          </cell>
          <cell r="CA42">
            <v>0.245</v>
          </cell>
          <cell r="CB42">
            <v>0.245</v>
          </cell>
          <cell r="CC42">
            <v>0.245</v>
          </cell>
          <cell r="CD42">
            <v>0.24523430225472084</v>
          </cell>
        </row>
        <row r="44">
          <cell r="B44" t="str">
            <v>Net Income Before Ex. Items</v>
          </cell>
          <cell r="AZ44">
            <v>350.13300000000038</v>
          </cell>
          <cell r="BA44">
            <v>101.87299999999999</v>
          </cell>
          <cell r="BB44">
            <v>103.85600000000002</v>
          </cell>
          <cell r="BC44">
            <v>112.82800000000003</v>
          </cell>
          <cell r="BD44">
            <v>112.28799999999998</v>
          </cell>
          <cell r="BE44">
            <v>430.84500000000003</v>
          </cell>
          <cell r="BF44">
            <v>113.13199999999995</v>
          </cell>
          <cell r="BG44">
            <v>141.25500000000002</v>
          </cell>
          <cell r="BH44">
            <v>136.57200000000006</v>
          </cell>
          <cell r="BI44">
            <v>144.00399999999999</v>
          </cell>
          <cell r="BJ44">
            <v>534.96300000000008</v>
          </cell>
          <cell r="BK44">
            <v>151.50000000000003</v>
          </cell>
          <cell r="BL44">
            <v>172.17499999999998</v>
          </cell>
          <cell r="BM44">
            <v>203.69899999999996</v>
          </cell>
          <cell r="BN44">
            <v>206.16600000000005</v>
          </cell>
          <cell r="BO44">
            <v>733.54000000000008</v>
          </cell>
          <cell r="BP44">
            <v>208.32699999999988</v>
          </cell>
          <cell r="BQ44">
            <v>208.04499999999996</v>
          </cell>
          <cell r="BR44">
            <v>227.119</v>
          </cell>
          <cell r="BS44">
            <v>240.05037597589268</v>
          </cell>
          <cell r="BT44">
            <v>883.54137597589261</v>
          </cell>
          <cell r="BU44">
            <v>244.59154313934152</v>
          </cell>
          <cell r="BV44">
            <v>258.56109056016402</v>
          </cell>
          <cell r="BW44">
            <v>275.52371066331852</v>
          </cell>
          <cell r="BX44">
            <v>293.80639719651788</v>
          </cell>
          <cell r="BY44">
            <v>1072.4827415593418</v>
          </cell>
          <cell r="BZ44">
            <v>301.55558325279657</v>
          </cell>
          <cell r="CA44">
            <v>316.14599921426145</v>
          </cell>
          <cell r="CB44">
            <v>326.75380929261507</v>
          </cell>
          <cell r="CC44">
            <v>343.88823773175454</v>
          </cell>
          <cell r="CD44">
            <v>1288.3436294914277</v>
          </cell>
        </row>
        <row r="45">
          <cell r="B45" t="str">
            <v>YOY % change</v>
          </cell>
          <cell r="AZ45">
            <v>0.50404003522412566</v>
          </cell>
          <cell r="BA45">
            <v>0.35027701932508015</v>
          </cell>
          <cell r="BB45">
            <v>0.26227256706005364</v>
          </cell>
          <cell r="BC45">
            <v>0.17340932254508457</v>
          </cell>
          <cell r="BD45">
            <v>0.16655585106382942</v>
          </cell>
          <cell r="BE45">
            <v>0.23051811740110062</v>
          </cell>
          <cell r="BF45">
            <v>0.11051996112807072</v>
          </cell>
          <cell r="BG45">
            <v>0.36010437528886152</v>
          </cell>
          <cell r="BH45">
            <v>0.21044421597475815</v>
          </cell>
          <cell r="BI45">
            <v>0.28245226560273595</v>
          </cell>
          <cell r="BJ45">
            <v>0.24165999373324532</v>
          </cell>
          <cell r="BK45">
            <v>0.33914365519923706</v>
          </cell>
          <cell r="BL45">
            <v>0.2188949063749952</v>
          </cell>
          <cell r="BM45">
            <v>0.49151363383416702</v>
          </cell>
          <cell r="BN45">
            <v>0.43166856476209037</v>
          </cell>
          <cell r="BO45">
            <v>0.37119763422890917</v>
          </cell>
          <cell r="BP45">
            <v>0.37509570957095617</v>
          </cell>
          <cell r="BQ45">
            <v>0.20833454334252921</v>
          </cell>
          <cell r="BR45">
            <v>0.11497356393502201</v>
          </cell>
          <cell r="BS45">
            <v>0.16435482075556895</v>
          </cell>
          <cell r="BT45">
            <v>0.2044897019602101</v>
          </cell>
          <cell r="BU45">
            <v>0.17407509895184803</v>
          </cell>
          <cell r="BV45">
            <v>0.24281328827976667</v>
          </cell>
          <cell r="BW45">
            <v>0.21312488459053847</v>
          </cell>
          <cell r="BX45">
            <v>0.22393641752106119</v>
          </cell>
          <cell r="BY45">
            <v>0.21384552067497564</v>
          </cell>
          <cell r="BZ45">
            <v>0.2328945612032185</v>
          </cell>
          <cell r="CA45">
            <v>0.22271297096303866</v>
          </cell>
          <cell r="CB45">
            <v>0.18593716855061571</v>
          </cell>
          <cell r="CC45">
            <v>0.17045864560171053</v>
          </cell>
          <cell r="CD45">
            <v>0.20127213200487848</v>
          </cell>
        </row>
        <row r="47">
          <cell r="B47" t="str">
            <v>EPS - Diluted (Before Ex. Items)</v>
          </cell>
          <cell r="AZ47">
            <v>1.1532973421653343</v>
          </cell>
          <cell r="BA47">
            <v>0.3406531305592338</v>
          </cell>
          <cell r="BB47">
            <v>0.34695922921705674</v>
          </cell>
          <cell r="BC47">
            <v>0.37633795300278522</v>
          </cell>
          <cell r="BD47">
            <v>0.37734986725812408</v>
          </cell>
          <cell r="BE47">
            <v>1.4413001800371998</v>
          </cell>
          <cell r="BF47">
            <v>0.37964650176346409</v>
          </cell>
          <cell r="BG47">
            <v>0.47199537544441189</v>
          </cell>
          <cell r="BH47">
            <v>0.45135533508272158</v>
          </cell>
          <cell r="BI47">
            <v>0.47274100093560717</v>
          </cell>
          <cell r="BJ47">
            <v>1.7766039941484251</v>
          </cell>
          <cell r="BK47">
            <v>0.49402603500900016</v>
          </cell>
          <cell r="BL47">
            <v>0.55812724685318982</v>
          </cell>
          <cell r="BM47">
            <v>0.65790213132914954</v>
          </cell>
          <cell r="BN47">
            <v>0.66126321461562165</v>
          </cell>
          <cell r="BO47">
            <v>2.3728676490805842</v>
          </cell>
          <cell r="BP47">
            <v>0.66813661189917961</v>
          </cell>
          <cell r="BQ47">
            <v>0.66793053740725628</v>
          </cell>
          <cell r="BR47">
            <v>0.73430715461191021</v>
          </cell>
          <cell r="BS47">
            <v>0.77436354537589935</v>
          </cell>
          <cell r="BT47">
            <v>2.8442294011492035</v>
          </cell>
          <cell r="BU47">
            <v>0.78521315819844661</v>
          </cell>
          <cell r="BV47">
            <v>0.82608168947358607</v>
          </cell>
          <cell r="BW47">
            <v>0.87607738917483635</v>
          </cell>
          <cell r="BX47">
            <v>0.92977590672227228</v>
          </cell>
          <cell r="BY47">
            <v>3.4183043712269496</v>
          </cell>
          <cell r="BZ47">
            <v>0.94979033897264087</v>
          </cell>
          <cell r="CA47">
            <v>0.99106260941093938</v>
          </cell>
          <cell r="CB47">
            <v>1.019522208609176</v>
          </cell>
          <cell r="CC47">
            <v>1.0679858437555458</v>
          </cell>
          <cell r="CD47">
            <v>4.0292594754334763</v>
          </cell>
        </row>
        <row r="48">
          <cell r="B48" t="str">
            <v>YOY % change</v>
          </cell>
          <cell r="AZ48">
            <v>0.49180828137285637</v>
          </cell>
          <cell r="BA48">
            <v>0.37043283374620795</v>
          </cell>
          <cell r="BB48">
            <v>0.28236640527996038</v>
          </cell>
          <cell r="BC48">
            <v>0.19203561285375859</v>
          </cell>
          <cell r="BD48">
            <v>0.18469103729571201</v>
          </cell>
          <cell r="BE48">
            <v>0.24972123609609254</v>
          </cell>
          <cell r="BF48">
            <v>0.11446649892873961</v>
          </cell>
          <cell r="BG48">
            <v>0.36037705787365826</v>
          </cell>
          <cell r="BH48">
            <v>0.19933514938202679</v>
          </cell>
          <cell r="BI48">
            <v>0.25279228099537487</v>
          </cell>
          <cell r="BJ48">
            <v>0.23263981976507564</v>
          </cell>
          <cell r="BK48">
            <v>0.30127903909094722</v>
          </cell>
          <cell r="BL48">
            <v>0.18248456635338761</v>
          </cell>
          <cell r="BM48">
            <v>0.45761461135398651</v>
          </cell>
          <cell r="BN48">
            <v>0.39878540957291198</v>
          </cell>
          <cell r="BO48">
            <v>0.33561990004303954</v>
          </cell>
          <cell r="BP48">
            <v>0.35243198647821772</v>
          </cell>
          <cell r="BQ48">
            <v>0.19673522690955303</v>
          </cell>
          <cell r="BR48">
            <v>0.11613433008402141</v>
          </cell>
          <cell r="BS48">
            <v>0.17103677969750741</v>
          </cell>
          <cell r="BT48">
            <v>0.1986464572734421</v>
          </cell>
          <cell r="BU48">
            <v>0.17522845510063689</v>
          </cell>
          <cell r="BV48">
            <v>0.23677784321740103</v>
          </cell>
          <cell r="BW48">
            <v>0.19306666654753402</v>
          </cell>
          <cell r="BX48">
            <v>0.20069689782585409</v>
          </cell>
          <cell r="BY48">
            <v>0.20183849089169548</v>
          </cell>
          <cell r="BZ48">
            <v>0.20959554619766152</v>
          </cell>
          <cell r="CA48">
            <v>0.1997150185503882</v>
          </cell>
          <cell r="CB48">
            <v>0.16373532887254183</v>
          </cell>
          <cell r="CC48">
            <v>0.14864865397566973</v>
          </cell>
          <cell r="CD48">
            <v>0.17873045751839634</v>
          </cell>
        </row>
        <row r="49">
          <cell r="B49" t="str">
            <v>Wtd. Avg. Diluted Shares</v>
          </cell>
          <cell r="AZ49">
            <v>303.59300000000002</v>
          </cell>
          <cell r="BA49">
            <v>299.05200000000002</v>
          </cell>
          <cell r="BB49">
            <v>299.33199999999999</v>
          </cell>
          <cell r="BC49">
            <v>299.80500000000001</v>
          </cell>
          <cell r="BD49">
            <v>297.57</v>
          </cell>
          <cell r="BE49">
            <v>298.94</v>
          </cell>
          <cell r="BF49">
            <v>297.99299999999999</v>
          </cell>
          <cell r="BG49">
            <v>299.27199999999999</v>
          </cell>
          <cell r="BH49">
            <v>302.58199999999999</v>
          </cell>
          <cell r="BI49">
            <v>304.61500000000001</v>
          </cell>
          <cell r="BJ49">
            <v>301.1155</v>
          </cell>
          <cell r="BK49">
            <v>306.66399999999999</v>
          </cell>
          <cell r="BL49">
            <v>308.48700000000002</v>
          </cell>
          <cell r="BM49">
            <v>309.61900000000003</v>
          </cell>
          <cell r="BN49">
            <v>311.77600000000001</v>
          </cell>
          <cell r="BO49">
            <v>309.13650000000001</v>
          </cell>
          <cell r="BP49">
            <v>311.803</v>
          </cell>
          <cell r="BQ49">
            <v>311.47699999999998</v>
          </cell>
          <cell r="BR49">
            <v>309.29700000000003</v>
          </cell>
          <cell r="BS49">
            <v>309.99700000000001</v>
          </cell>
          <cell r="BT49">
            <v>310.64350000000002</v>
          </cell>
          <cell r="BU49">
            <v>311.49700000000001</v>
          </cell>
          <cell r="BV49">
            <v>312.99700000000001</v>
          </cell>
          <cell r="BW49">
            <v>314.49700000000001</v>
          </cell>
          <cell r="BX49">
            <v>315.99700000000001</v>
          </cell>
          <cell r="BY49">
            <v>313.74700000000001</v>
          </cell>
          <cell r="BZ49">
            <v>317.49700000000001</v>
          </cell>
          <cell r="CA49">
            <v>318.99700000000001</v>
          </cell>
          <cell r="CB49">
            <v>320.49700000000001</v>
          </cell>
          <cell r="CC49">
            <v>321.99700000000001</v>
          </cell>
          <cell r="CD49">
            <v>319.74700000000001</v>
          </cell>
        </row>
        <row r="53">
          <cell r="AZ53">
            <v>2007</v>
          </cell>
          <cell r="BA53" t="str">
            <v>Mar '08A</v>
          </cell>
          <cell r="BB53" t="str">
            <v>June '08A</v>
          </cell>
          <cell r="BC53" t="str">
            <v>Sept '08A</v>
          </cell>
          <cell r="BD53" t="str">
            <v>Dec '08A</v>
          </cell>
          <cell r="BE53">
            <v>2008</v>
          </cell>
          <cell r="BF53" t="str">
            <v>Mar '09A</v>
          </cell>
          <cell r="BG53" t="str">
            <v>June '09A</v>
          </cell>
          <cell r="BH53" t="str">
            <v>Sept '09A</v>
          </cell>
          <cell r="BI53" t="str">
            <v>Dec '09A</v>
          </cell>
          <cell r="BJ53">
            <v>2009</v>
          </cell>
          <cell r="BK53" t="str">
            <v>Mar '10A</v>
          </cell>
          <cell r="BL53" t="str">
            <v>June '10A</v>
          </cell>
          <cell r="BM53" t="str">
            <v>Sept '10A</v>
          </cell>
          <cell r="BN53" t="str">
            <v>Dec '10E</v>
          </cell>
          <cell r="BO53">
            <v>2010</v>
          </cell>
          <cell r="BP53" t="str">
            <v>Mar '11A</v>
          </cell>
          <cell r="BQ53" t="str">
            <v>June '11A</v>
          </cell>
          <cell r="BR53" t="str">
            <v>Sept '10A</v>
          </cell>
          <cell r="BS53" t="str">
            <v>Dec '11E</v>
          </cell>
          <cell r="BT53">
            <v>2011</v>
          </cell>
          <cell r="BU53" t="str">
            <v>Mar '12E</v>
          </cell>
          <cell r="BV53" t="str">
            <v>June '12E</v>
          </cell>
          <cell r="BW53" t="str">
            <v>Sept '12E</v>
          </cell>
          <cell r="BX53" t="str">
            <v>Dec '12E</v>
          </cell>
          <cell r="BY53">
            <v>2012</v>
          </cell>
          <cell r="BZ53" t="str">
            <v>Mar '13E</v>
          </cell>
          <cell r="CA53" t="str">
            <v>June '13E</v>
          </cell>
          <cell r="CB53" t="str">
            <v>Sept '13E</v>
          </cell>
          <cell r="CC53" t="str">
            <v>Dec '13E</v>
          </cell>
          <cell r="CD53">
            <v>2013</v>
          </cell>
        </row>
        <row r="54">
          <cell r="AZ54" t="str">
            <v>FYA</v>
          </cell>
          <cell r="BA54" t="str">
            <v>1 Q</v>
          </cell>
          <cell r="BB54" t="str">
            <v>2 Q</v>
          </cell>
          <cell r="BC54" t="str">
            <v>3 Q</v>
          </cell>
          <cell r="BD54" t="str">
            <v>4 Q</v>
          </cell>
          <cell r="BE54" t="str">
            <v>FYA</v>
          </cell>
          <cell r="BF54" t="str">
            <v>1 Q</v>
          </cell>
          <cell r="BG54" t="str">
            <v>2 Q</v>
          </cell>
          <cell r="BH54" t="str">
            <v>3 Q</v>
          </cell>
          <cell r="BI54" t="str">
            <v>4 Q</v>
          </cell>
          <cell r="BJ54" t="str">
            <v>FYA</v>
          </cell>
          <cell r="BK54" t="str">
            <v>1 Q</v>
          </cell>
          <cell r="BL54" t="str">
            <v>2 Q</v>
          </cell>
          <cell r="BM54" t="str">
            <v>3 Q</v>
          </cell>
          <cell r="BN54" t="str">
            <v>4 Q</v>
          </cell>
          <cell r="BO54" t="str">
            <v>FYA</v>
          </cell>
          <cell r="BP54" t="str">
            <v>1 Q</v>
          </cell>
          <cell r="BQ54" t="str">
            <v>2 Q</v>
          </cell>
          <cell r="BR54" t="str">
            <v>3 Q</v>
          </cell>
          <cell r="BS54" t="str">
            <v>4 Q</v>
          </cell>
          <cell r="BT54" t="str">
            <v>FYE</v>
          </cell>
          <cell r="BU54" t="str">
            <v>1 Q</v>
          </cell>
          <cell r="BV54" t="str">
            <v>2 Q</v>
          </cell>
          <cell r="BW54" t="str">
            <v>3 Q</v>
          </cell>
          <cell r="BX54" t="str">
            <v>4 Q</v>
          </cell>
          <cell r="BY54" t="str">
            <v>FYE</v>
          </cell>
          <cell r="BZ54" t="str">
            <v>1 Q</v>
          </cell>
          <cell r="CA54" t="str">
            <v>2 Q</v>
          </cell>
          <cell r="CB54" t="str">
            <v>3 Q</v>
          </cell>
          <cell r="CC54" t="str">
            <v>4 Q</v>
          </cell>
          <cell r="CD54" t="str">
            <v>FYE</v>
          </cell>
        </row>
        <row r="57">
          <cell r="B57" t="str">
            <v>CASH FLOW STATEMENT</v>
          </cell>
        </row>
        <row r="59">
          <cell r="B59" t="str">
            <v>Cash Flow from Operating Activities</v>
          </cell>
        </row>
        <row r="60">
          <cell r="B60" t="str">
            <v>Net Income</v>
          </cell>
          <cell r="AZ60">
            <v>350.13299999999998</v>
          </cell>
          <cell r="BA60">
            <v>101.87299999999999</v>
          </cell>
          <cell r="BB60">
            <v>103.85600000000002</v>
          </cell>
          <cell r="BC60">
            <v>112.828</v>
          </cell>
          <cell r="BD60">
            <v>112.28800000000004</v>
          </cell>
          <cell r="BE60">
            <v>430.84500000000003</v>
          </cell>
          <cell r="BF60">
            <v>113.13199999999995</v>
          </cell>
          <cell r="BG60">
            <v>141.25500000000005</v>
          </cell>
          <cell r="BH60">
            <v>136.572</v>
          </cell>
          <cell r="BI60">
            <v>144.00399999999996</v>
          </cell>
          <cell r="BJ60">
            <v>534.96299999999997</v>
          </cell>
          <cell r="BK60">
            <v>151.5</v>
          </cell>
          <cell r="BL60">
            <v>172.17499999999998</v>
          </cell>
          <cell r="BM60">
            <v>203.69899999999996</v>
          </cell>
          <cell r="BN60">
            <v>206.16600000000005</v>
          </cell>
          <cell r="BO60">
            <v>733.54</v>
          </cell>
          <cell r="BP60">
            <v>208.32699999999988</v>
          </cell>
          <cell r="BQ60">
            <v>208.04499999999996</v>
          </cell>
          <cell r="BR60">
            <v>227.119</v>
          </cell>
          <cell r="BS60">
            <v>240.05037597589268</v>
          </cell>
          <cell r="BT60">
            <v>883.54137597589261</v>
          </cell>
          <cell r="BU60">
            <v>244.59154313934152</v>
          </cell>
          <cell r="BV60">
            <v>258.56109056016402</v>
          </cell>
          <cell r="BW60">
            <v>275.52371066331852</v>
          </cell>
          <cell r="BX60">
            <v>293.80639719651788</v>
          </cell>
          <cell r="BY60">
            <v>1072.4827415593418</v>
          </cell>
          <cell r="BZ60">
            <v>301.55558325279657</v>
          </cell>
          <cell r="CA60">
            <v>316.14599921426145</v>
          </cell>
          <cell r="CB60">
            <v>326.75380929261507</v>
          </cell>
          <cell r="CC60">
            <v>343.88823773175454</v>
          </cell>
          <cell r="CD60">
            <v>1288.3436294914277</v>
          </cell>
        </row>
        <row r="62">
          <cell r="B62" t="str">
            <v>Depreciation &amp; Amortization</v>
          </cell>
          <cell r="AZ62">
            <v>53.917999999999999</v>
          </cell>
          <cell r="BA62">
            <v>16.292999999999999</v>
          </cell>
          <cell r="BB62">
            <v>17.777000000000001</v>
          </cell>
          <cell r="BC62">
            <v>19.474</v>
          </cell>
          <cell r="BD62">
            <v>21.253</v>
          </cell>
          <cell r="BE62">
            <v>74.796999999999997</v>
          </cell>
          <cell r="BF62">
            <v>21.152000000000001</v>
          </cell>
          <cell r="BG62">
            <v>21.579000000000001</v>
          </cell>
          <cell r="BH62">
            <v>22.300999999999998</v>
          </cell>
          <cell r="BI62">
            <v>24.338999999999992</v>
          </cell>
          <cell r="BJ62">
            <v>89.370999999999981</v>
          </cell>
          <cell r="BK62">
            <v>27.381</v>
          </cell>
          <cell r="BL62">
            <v>25.247999999999998</v>
          </cell>
          <cell r="BM62">
            <v>27.929000000000009</v>
          </cell>
          <cell r="BN62">
            <v>29.61399999999999</v>
          </cell>
          <cell r="BO62">
            <v>110.172</v>
          </cell>
          <cell r="BP62">
            <v>28.963999999999999</v>
          </cell>
          <cell r="BQ62">
            <v>29.273000000000003</v>
          </cell>
          <cell r="BR62">
            <v>29.905000000000001</v>
          </cell>
          <cell r="BS62">
            <v>32.060601425000002</v>
          </cell>
          <cell r="BT62">
            <v>120.202601425</v>
          </cell>
          <cell r="BU62">
            <v>36.372865045000005</v>
          </cell>
          <cell r="BV62">
            <v>36.183500080000002</v>
          </cell>
          <cell r="BW62">
            <v>38.279734110000007</v>
          </cell>
          <cell r="BX62">
            <v>41.003821822500015</v>
          </cell>
          <cell r="BY62">
            <v>151.83992105750002</v>
          </cell>
          <cell r="BZ62">
            <v>45.729000108000008</v>
          </cell>
          <cell r="CA62">
            <v>45.249988190399996</v>
          </cell>
          <cell r="CB62">
            <v>46.660876135200013</v>
          </cell>
          <cell r="CC62">
            <v>49.727384915236897</v>
          </cell>
          <cell r="CD62">
            <v>187.36724934883688</v>
          </cell>
        </row>
        <row r="63">
          <cell r="B63" t="str">
            <v>Provision for Doubtful Account</v>
          </cell>
          <cell r="AZ63">
            <v>3.56</v>
          </cell>
          <cell r="BA63">
            <v>0</v>
          </cell>
          <cell r="BB63">
            <v>4.1639999999999997</v>
          </cell>
          <cell r="BC63">
            <v>3.6120000000000001</v>
          </cell>
          <cell r="BD63">
            <v>0.69700000000000095</v>
          </cell>
          <cell r="BE63">
            <v>8.4730000000000008</v>
          </cell>
          <cell r="BF63">
            <v>1.4E-2</v>
          </cell>
          <cell r="BG63">
            <v>0.71899999999999997</v>
          </cell>
          <cell r="BH63">
            <v>1.9490000000000001</v>
          </cell>
          <cell r="BI63">
            <v>0.66499999999999992</v>
          </cell>
          <cell r="BJ63">
            <v>3.347</v>
          </cell>
          <cell r="BK63">
            <v>2.6579999999999999</v>
          </cell>
          <cell r="BL63">
            <v>2.8569999999999998</v>
          </cell>
          <cell r="BM63">
            <v>2.5350000000000015</v>
          </cell>
          <cell r="BN63">
            <v>-2.1000000000000005</v>
          </cell>
          <cell r="BO63">
            <v>5.95</v>
          </cell>
          <cell r="BP63">
            <v>-0.81899999999999995</v>
          </cell>
          <cell r="BQ63">
            <v>3.3359999999999999</v>
          </cell>
          <cell r="BR63">
            <v>3.3350111224056298</v>
          </cell>
          <cell r="BS63">
            <v>-2.7037500000000008</v>
          </cell>
          <cell r="BT63">
            <v>3.1482611224056289</v>
          </cell>
          <cell r="BU63">
            <v>-1.036035</v>
          </cell>
          <cell r="BV63">
            <v>4.1366399999999999</v>
          </cell>
          <cell r="BW63">
            <v>4.0520385137228407</v>
          </cell>
          <cell r="BX63">
            <v>-3.2850562500000016</v>
          </cell>
          <cell r="BY63">
            <v>3.867587263722839</v>
          </cell>
          <cell r="BZ63">
            <v>-1.243242</v>
          </cell>
          <cell r="CA63">
            <v>4.9226015999999992</v>
          </cell>
          <cell r="CB63">
            <v>4.7003646759184949</v>
          </cell>
          <cell r="CC63">
            <v>-3.7942399687500017</v>
          </cell>
          <cell r="CD63">
            <v>4.5854843071684925</v>
          </cell>
        </row>
        <row r="64">
          <cell r="B64" t="str">
            <v>Deferred Income Taxes</v>
          </cell>
          <cell r="AZ64">
            <v>25.061000000000003</v>
          </cell>
          <cell r="BA64">
            <v>-5.0289999999999999</v>
          </cell>
          <cell r="BB64">
            <v>12.035</v>
          </cell>
          <cell r="BC64">
            <v>2.895999999999999</v>
          </cell>
          <cell r="BD64">
            <v>-14.93</v>
          </cell>
          <cell r="BE64">
            <v>-5.0280000000000005</v>
          </cell>
          <cell r="BF64">
            <v>3.9350000000000001</v>
          </cell>
          <cell r="BG64">
            <v>-8.8019999999999996</v>
          </cell>
          <cell r="BH64">
            <v>-12.796000000000001</v>
          </cell>
          <cell r="BI64">
            <v>-8.9259999999999984</v>
          </cell>
          <cell r="BJ64">
            <v>-26.588999999999999</v>
          </cell>
          <cell r="BK64">
            <v>23.326000000000001</v>
          </cell>
          <cell r="BL64">
            <v>15.533999999999999</v>
          </cell>
          <cell r="BM64">
            <v>0.8609999999999971</v>
          </cell>
          <cell r="BN64">
            <v>-91.63</v>
          </cell>
          <cell r="BO64">
            <v>-51.908999999999999</v>
          </cell>
          <cell r="BP64">
            <v>19.901</v>
          </cell>
          <cell r="BQ64">
            <v>-21.72</v>
          </cell>
          <cell r="BR64">
            <v>-20</v>
          </cell>
          <cell r="BS64">
            <v>0</v>
          </cell>
          <cell r="BT64">
            <v>-21.818999999999999</v>
          </cell>
          <cell r="BU64">
            <v>0</v>
          </cell>
          <cell r="BV64">
            <v>0</v>
          </cell>
          <cell r="BW64">
            <v>0</v>
          </cell>
          <cell r="BX64">
            <v>0</v>
          </cell>
          <cell r="BY64">
            <v>0</v>
          </cell>
          <cell r="BZ64">
            <v>0</v>
          </cell>
          <cell r="CA64">
            <v>0</v>
          </cell>
          <cell r="CB64">
            <v>0</v>
          </cell>
          <cell r="CC64">
            <v>0</v>
          </cell>
          <cell r="CD64">
            <v>0</v>
          </cell>
        </row>
        <row r="65">
          <cell r="B65" t="str">
            <v>Stock option expense (incl tax benefits)</v>
          </cell>
          <cell r="AZ65">
            <v>35.915999999999997</v>
          </cell>
          <cell r="BA65">
            <v>8.9420000000000002</v>
          </cell>
          <cell r="BB65">
            <v>-0.65200000000000102</v>
          </cell>
          <cell r="BC65">
            <v>8.4080000000000013</v>
          </cell>
          <cell r="BD65">
            <v>27.201999999999998</v>
          </cell>
          <cell r="BE65">
            <v>43.9</v>
          </cell>
          <cell r="BF65">
            <v>9.9439999999999991</v>
          </cell>
          <cell r="BG65">
            <v>5.054000000000002</v>
          </cell>
          <cell r="BH65">
            <v>4.6060000000000016</v>
          </cell>
          <cell r="BI65">
            <v>-6.3440000000000012</v>
          </cell>
          <cell r="BJ65">
            <v>13.260000000000002</v>
          </cell>
          <cell r="BK65">
            <v>-1.8079999999999998</v>
          </cell>
          <cell r="BL65">
            <v>1.3319999999999972</v>
          </cell>
          <cell r="BM65">
            <v>-16.977</v>
          </cell>
          <cell r="BN65">
            <v>2.5180000000000078</v>
          </cell>
          <cell r="BO65">
            <v>-14.934999999999995</v>
          </cell>
          <cell r="BP65">
            <v>0.27300000000000146</v>
          </cell>
          <cell r="BQ65">
            <v>17.43</v>
          </cell>
          <cell r="BR65">
            <v>-20.5</v>
          </cell>
          <cell r="BS65">
            <v>3.5353830237250428</v>
          </cell>
          <cell r="BT65">
            <v>0.73838302372504572</v>
          </cell>
          <cell r="BU65">
            <v>0.39982904552194604</v>
          </cell>
          <cell r="BV65">
            <v>20.120661019781483</v>
          </cell>
          <cell r="BW65">
            <v>-21.836702256908236</v>
          </cell>
          <cell r="BX65">
            <v>4.2021578768196424</v>
          </cell>
          <cell r="BY65">
            <v>2.8859456852148373</v>
          </cell>
          <cell r="BZ65">
            <v>0.54599444490458726</v>
          </cell>
          <cell r="CA65">
            <v>23.561173626420217</v>
          </cell>
          <cell r="CB65">
            <v>-25.568353708987114</v>
          </cell>
          <cell r="CC65">
            <v>4.9198230442000321</v>
          </cell>
          <cell r="CD65">
            <v>3.4586374065377212</v>
          </cell>
        </row>
        <row r="66">
          <cell r="B66" t="str">
            <v>Other</v>
          </cell>
          <cell r="AZ66">
            <v>-42.265000000000001</v>
          </cell>
          <cell r="BA66">
            <v>0</v>
          </cell>
          <cell r="BB66">
            <v>0</v>
          </cell>
          <cell r="BC66">
            <v>0</v>
          </cell>
          <cell r="BD66">
            <v>-14.405999999999999</v>
          </cell>
          <cell r="BE66">
            <v>-14.405999999999999</v>
          </cell>
          <cell r="BF66">
            <v>0.67500000000000004</v>
          </cell>
          <cell r="BG66">
            <v>3.0000000000000027E-3</v>
          </cell>
          <cell r="BH66">
            <v>-1.5580000000000001</v>
          </cell>
          <cell r="BI66">
            <v>-5.2210000000000001</v>
          </cell>
          <cell r="BJ66">
            <v>-6.101</v>
          </cell>
          <cell r="BK66">
            <v>-10.162000000000001</v>
          </cell>
          <cell r="BL66">
            <v>9.3630000000000013</v>
          </cell>
          <cell r="BM66">
            <v>-8.6870000000000029</v>
          </cell>
          <cell r="BN66">
            <v>1.8880000000000026</v>
          </cell>
          <cell r="BO66">
            <v>-7.5979999999999999</v>
          </cell>
          <cell r="BP66">
            <v>0.24</v>
          </cell>
          <cell r="BQ66">
            <v>-7.5999999999999984E-2</v>
          </cell>
          <cell r="BR66">
            <v>-11.428497680606588</v>
          </cell>
          <cell r="BS66">
            <v>2.4308000000000036</v>
          </cell>
          <cell r="BT66">
            <v>-8.8336976806065852</v>
          </cell>
          <cell r="BU66">
            <v>0.30359999999999998</v>
          </cell>
          <cell r="BV66">
            <v>-9.4239999999999963E-2</v>
          </cell>
          <cell r="BW66">
            <v>-13.885624681937005</v>
          </cell>
          <cell r="BX66">
            <v>2.9534220000000051</v>
          </cell>
          <cell r="BY66">
            <v>-10.722842681936999</v>
          </cell>
          <cell r="BZ66">
            <v>0.36431999999999998</v>
          </cell>
          <cell r="CA66">
            <v>-0.11214559999999994</v>
          </cell>
          <cell r="CB66">
            <v>-16.107324631046925</v>
          </cell>
          <cell r="CC66">
            <v>3.4112024100000058</v>
          </cell>
          <cell r="CD66">
            <v>-12.443947821046919</v>
          </cell>
        </row>
        <row r="67">
          <cell r="B67" t="str">
            <v>Subtotal</v>
          </cell>
          <cell r="AZ67">
            <v>426.32299999999998</v>
          </cell>
          <cell r="BA67">
            <v>122.07900000000001</v>
          </cell>
          <cell r="BB67">
            <v>137.18</v>
          </cell>
          <cell r="BC67">
            <v>147.21799999999996</v>
          </cell>
          <cell r="BD67">
            <v>132.10400000000004</v>
          </cell>
          <cell r="BE67">
            <v>538.58100000000002</v>
          </cell>
          <cell r="BF67">
            <v>148.85199999999995</v>
          </cell>
          <cell r="BG67">
            <v>159.80800000000005</v>
          </cell>
          <cell r="BH67">
            <v>151.07400000000001</v>
          </cell>
          <cell r="BI67">
            <v>148.51699999999997</v>
          </cell>
          <cell r="BJ67">
            <v>608.25099999999986</v>
          </cell>
          <cell r="BK67">
            <v>192.89499999999998</v>
          </cell>
          <cell r="BL67">
            <v>226.50899999999996</v>
          </cell>
          <cell r="BM67">
            <v>209.35999999999993</v>
          </cell>
          <cell r="BN67">
            <v>146.45600000000005</v>
          </cell>
          <cell r="BO67">
            <v>775.22000000000014</v>
          </cell>
          <cell r="BP67">
            <v>256.88599999999991</v>
          </cell>
          <cell r="BQ67">
            <v>236.28799999999998</v>
          </cell>
          <cell r="BR67">
            <v>208.43051344179901</v>
          </cell>
          <cell r="BS67">
            <v>275.3734104246177</v>
          </cell>
          <cell r="BT67">
            <v>976.97792386641675</v>
          </cell>
          <cell r="BU67">
            <v>280.63180222986347</v>
          </cell>
          <cell r="BV67">
            <v>318.90765165994549</v>
          </cell>
          <cell r="BW67">
            <v>282.13315634819611</v>
          </cell>
          <cell r="BX67">
            <v>338.68074264583748</v>
          </cell>
          <cell r="BY67">
            <v>1220.3533528838425</v>
          </cell>
          <cell r="BZ67">
            <v>346.95165580570114</v>
          </cell>
          <cell r="CA67">
            <v>389.76761703108167</v>
          </cell>
          <cell r="CB67">
            <v>336.43937176369951</v>
          </cell>
          <cell r="CC67">
            <v>398.15240813244145</v>
          </cell>
          <cell r="CD67">
            <v>1471.3110527329238</v>
          </cell>
        </row>
        <row r="69">
          <cell r="B69" t="str">
            <v>Change in Working Capital</v>
          </cell>
          <cell r="AZ69">
            <v>-82.003</v>
          </cell>
          <cell r="BA69">
            <v>-99.817999999999998</v>
          </cell>
          <cell r="BB69">
            <v>-62.415000000000006</v>
          </cell>
          <cell r="BC69">
            <v>-7.4519999999999982</v>
          </cell>
          <cell r="BD69">
            <v>60.808999999999969</v>
          </cell>
          <cell r="BE69">
            <v>-108.87600000000003</v>
          </cell>
          <cell r="BF69">
            <v>-73.762</v>
          </cell>
          <cell r="BG69">
            <v>-8.5499999999999972</v>
          </cell>
          <cell r="BH69">
            <v>57.381</v>
          </cell>
          <cell r="BI69">
            <v>89.005000000000038</v>
          </cell>
          <cell r="BJ69">
            <v>64.074000000000041</v>
          </cell>
          <cell r="BK69">
            <v>-190.56700000000001</v>
          </cell>
          <cell r="BL69">
            <v>-91.214999999999975</v>
          </cell>
          <cell r="BM69">
            <v>25.377999999999986</v>
          </cell>
          <cell r="BN69">
            <v>245.83800000000002</v>
          </cell>
          <cell r="BO69">
            <v>-10.565999999999974</v>
          </cell>
          <cell r="BP69">
            <v>-211.25699999999998</v>
          </cell>
          <cell r="BQ69">
            <v>-21.17500000000004</v>
          </cell>
          <cell r="BR69">
            <v>120.94400000000005</v>
          </cell>
          <cell r="BS69">
            <v>54.05632669082523</v>
          </cell>
          <cell r="BT69">
            <v>-57.431673309174741</v>
          </cell>
          <cell r="BU69">
            <v>-152.04898392332331</v>
          </cell>
          <cell r="BV69">
            <v>-47.372523819793429</v>
          </cell>
          <cell r="BW69">
            <v>15.753123466480716</v>
          </cell>
          <cell r="BX69">
            <v>69.145455150765997</v>
          </cell>
          <cell r="BY69">
            <v>-114.52292912587001</v>
          </cell>
          <cell r="BZ69">
            <v>-250.59711591729149</v>
          </cell>
          <cell r="CA69">
            <v>-53.197694315240483</v>
          </cell>
          <cell r="CB69">
            <v>42.074183671202746</v>
          </cell>
          <cell r="CC69">
            <v>105.71128849809955</v>
          </cell>
          <cell r="CD69">
            <v>-156.00933806322971</v>
          </cell>
        </row>
        <row r="71">
          <cell r="B71" t="str">
            <v>Net Cash from Operations</v>
          </cell>
          <cell r="AZ71">
            <v>344.32</v>
          </cell>
          <cell r="BA71">
            <v>22.26100000000001</v>
          </cell>
          <cell r="BB71">
            <v>74.765000000000001</v>
          </cell>
          <cell r="BC71">
            <v>139.76599999999996</v>
          </cell>
          <cell r="BD71">
            <v>192.91300000000001</v>
          </cell>
          <cell r="BE71">
            <v>429.70499999999998</v>
          </cell>
          <cell r="BF71">
            <v>75.089999999999947</v>
          </cell>
          <cell r="BG71">
            <v>151.25800000000004</v>
          </cell>
          <cell r="BH71">
            <v>208.45500000000001</v>
          </cell>
          <cell r="BI71">
            <v>237.52199999999999</v>
          </cell>
          <cell r="BJ71">
            <v>672.32499999999993</v>
          </cell>
          <cell r="BK71">
            <v>2.3279999999999745</v>
          </cell>
          <cell r="BL71">
            <v>135.29399999999998</v>
          </cell>
          <cell r="BM71">
            <v>234.73799999999991</v>
          </cell>
          <cell r="BN71">
            <v>392.2940000000001</v>
          </cell>
          <cell r="BO71">
            <v>764.65400000000022</v>
          </cell>
          <cell r="BP71">
            <v>45.628999999999934</v>
          </cell>
          <cell r="BQ71">
            <v>215.11299999999994</v>
          </cell>
          <cell r="BR71">
            <v>329.37451344179908</v>
          </cell>
          <cell r="BS71">
            <v>329.42973711544295</v>
          </cell>
          <cell r="BT71">
            <v>919.54625055724205</v>
          </cell>
          <cell r="BU71">
            <v>128.58281830654016</v>
          </cell>
          <cell r="BV71">
            <v>271.53512784015209</v>
          </cell>
          <cell r="BW71">
            <v>297.88627981467681</v>
          </cell>
          <cell r="BX71">
            <v>407.82619779660348</v>
          </cell>
          <cell r="BY71">
            <v>1105.8304237579725</v>
          </cell>
          <cell r="BZ71">
            <v>96.354539888409647</v>
          </cell>
          <cell r="CA71">
            <v>336.56992271584119</v>
          </cell>
          <cell r="CB71">
            <v>378.51355543490229</v>
          </cell>
          <cell r="CC71">
            <v>503.86369663054097</v>
          </cell>
          <cell r="CD71">
            <v>1315.3017146696941</v>
          </cell>
        </row>
        <row r="74">
          <cell r="B74" t="str">
            <v>Cash Flow from Investing Activities</v>
          </cell>
        </row>
        <row r="75">
          <cell r="B75" t="str">
            <v>Capital Expenditures</v>
          </cell>
          <cell r="AZ75">
            <v>-182.46700000000001</v>
          </cell>
          <cell r="BA75">
            <v>-53.423000000000002</v>
          </cell>
          <cell r="BB75">
            <v>-31.786999999999992</v>
          </cell>
          <cell r="BC75">
            <v>-61.114999999999995</v>
          </cell>
          <cell r="BD75">
            <v>-23.085000000000008</v>
          </cell>
          <cell r="BE75">
            <v>-169.41</v>
          </cell>
          <cell r="BF75">
            <v>-20.472000000000001</v>
          </cell>
          <cell r="BG75">
            <v>-9.5529999999999973</v>
          </cell>
          <cell r="BH75">
            <v>-31.988</v>
          </cell>
          <cell r="BI75">
            <v>-14.625999999999998</v>
          </cell>
          <cell r="BJ75">
            <v>-76.638999999999996</v>
          </cell>
          <cell r="BK75">
            <v>-24.219000000000001</v>
          </cell>
          <cell r="BL75">
            <v>-41.946000000000005</v>
          </cell>
          <cell r="BM75">
            <v>-44.795999999999985</v>
          </cell>
          <cell r="BN75">
            <v>-74.551000000000016</v>
          </cell>
          <cell r="BO75">
            <v>-185.512</v>
          </cell>
          <cell r="BP75">
            <v>-55.814999999999998</v>
          </cell>
          <cell r="BQ75">
            <v>-33.734999999999999</v>
          </cell>
          <cell r="BR75">
            <v>-74</v>
          </cell>
          <cell r="BS75">
            <v>-118.11800525000002</v>
          </cell>
          <cell r="BT75">
            <v>-281.66800525000002</v>
          </cell>
          <cell r="BU75">
            <v>-86.73175225</v>
          </cell>
          <cell r="BV75">
            <v>-82.876503599999992</v>
          </cell>
          <cell r="BW75">
            <v>-87.532159949999993</v>
          </cell>
          <cell r="BX75">
            <v>-92.25859910062502</v>
          </cell>
          <cell r="BY75">
            <v>-349.39901490062499</v>
          </cell>
          <cell r="BZ75">
            <v>-98.874197565000003</v>
          </cell>
          <cell r="CA75">
            <v>-104.10209702199998</v>
          </cell>
          <cell r="CB75">
            <v>-107.17826696100001</v>
          </cell>
          <cell r="CC75">
            <v>-112.47860873684535</v>
          </cell>
          <cell r="CD75">
            <v>-422.63317028484533</v>
          </cell>
        </row>
        <row r="76">
          <cell r="B76" t="str">
            <v>% of total revenues</v>
          </cell>
          <cell r="AZ76">
            <v>8.5441545774280203E-2</v>
          </cell>
          <cell r="BA76">
            <v>8.3070287013338392E-2</v>
          </cell>
          <cell r="BB76">
            <v>4.6375471056728131E-2</v>
          </cell>
          <cell r="BC76">
            <v>8.3180668711873532E-2</v>
          </cell>
          <cell r="BD76">
            <v>3.0655538513634655E-2</v>
          </cell>
          <cell r="BE76">
            <v>6.0153307313415026E-2</v>
          </cell>
          <cell r="BF76">
            <v>2.7447436657183234E-2</v>
          </cell>
          <cell r="BG76">
            <v>1.2301182602962686E-2</v>
          </cell>
          <cell r="BH76">
            <v>3.7479144405076575E-2</v>
          </cell>
          <cell r="BI76">
            <v>1.6202126681444207E-2</v>
          </cell>
          <cell r="BJ76">
            <v>2.3375076974974249E-2</v>
          </cell>
          <cell r="BK76">
            <v>2.523548534989372E-2</v>
          </cell>
          <cell r="BL76">
            <v>3.7954891354508066E-2</v>
          </cell>
          <cell r="BM76">
            <v>3.681117713427335E-2</v>
          </cell>
          <cell r="BN76">
            <v>5.6883020169357298E-2</v>
          </cell>
          <cell r="BO76">
            <v>4.0395532695509898E-2</v>
          </cell>
          <cell r="BP76">
            <v>4.0703648414989795E-2</v>
          </cell>
          <cell r="BQ76">
            <v>2.2713470262758526E-2</v>
          </cell>
          <cell r="BR76">
            <v>4.622243987022738E-2</v>
          </cell>
          <cell r="BS76">
            <v>7.0000000000000007E-2</v>
          </cell>
          <cell r="BT76">
            <v>4.5838067267746523E-2</v>
          </cell>
          <cell r="BU76">
            <v>0.05</v>
          </cell>
          <cell r="BV76">
            <v>4.4999999999999998E-2</v>
          </cell>
          <cell r="BW76">
            <v>4.4999999999999998E-2</v>
          </cell>
          <cell r="BX76">
            <v>4.4999999999999998E-2</v>
          </cell>
          <cell r="BY76">
            <v>4.6145474864766819E-2</v>
          </cell>
          <cell r="BZ76">
            <v>4.7500000000000001E-2</v>
          </cell>
          <cell r="CA76">
            <v>4.7500000000000001E-2</v>
          </cell>
          <cell r="CB76">
            <v>4.7500000000000001E-2</v>
          </cell>
          <cell r="CC76">
            <v>4.7500000000000001E-2</v>
          </cell>
          <cell r="CD76">
            <v>4.7500000000000007E-2</v>
          </cell>
        </row>
        <row r="78">
          <cell r="B78" t="str">
            <v>Payment of acquisition for minority interest</v>
          </cell>
          <cell r="AZ78">
            <v>-146.82</v>
          </cell>
          <cell r="BA78">
            <v>-9.2490000000000006</v>
          </cell>
          <cell r="BB78">
            <v>-11.706999999999999</v>
          </cell>
          <cell r="BC78">
            <v>0</v>
          </cell>
          <cell r="BD78">
            <v>0</v>
          </cell>
          <cell r="BE78">
            <v>-20.956</v>
          </cell>
          <cell r="BF78">
            <v>-1.304</v>
          </cell>
          <cell r="BG78">
            <v>0</v>
          </cell>
          <cell r="BH78">
            <v>-4.4719999999999995</v>
          </cell>
          <cell r="BI78">
            <v>-62.837000000000003</v>
          </cell>
          <cell r="BJ78">
            <v>-68.613</v>
          </cell>
          <cell r="BK78">
            <v>0</v>
          </cell>
          <cell r="BL78">
            <v>-29.035</v>
          </cell>
          <cell r="BM78">
            <v>-2.6699999999999982</v>
          </cell>
          <cell r="BN78">
            <v>-2.1580000000000013</v>
          </cell>
          <cell r="BO78">
            <v>-33.863</v>
          </cell>
          <cell r="BP78">
            <v>-7.8949999999999996</v>
          </cell>
          <cell r="BQ78">
            <v>-11.426000000000002</v>
          </cell>
          <cell r="BR78">
            <v>-56</v>
          </cell>
          <cell r="BS78">
            <v>0</v>
          </cell>
          <cell r="BT78">
            <v>-75.320999999999998</v>
          </cell>
          <cell r="BU78">
            <v>0</v>
          </cell>
          <cell r="BV78">
            <v>0</v>
          </cell>
          <cell r="BW78">
            <v>0</v>
          </cell>
          <cell r="BX78">
            <v>0</v>
          </cell>
          <cell r="BY78">
            <v>0</v>
          </cell>
          <cell r="BZ78">
            <v>0</v>
          </cell>
          <cell r="CA78">
            <v>0</v>
          </cell>
          <cell r="CB78">
            <v>0</v>
          </cell>
          <cell r="CC78">
            <v>0</v>
          </cell>
          <cell r="CD78">
            <v>0</v>
          </cell>
        </row>
        <row r="79">
          <cell r="B79" t="str">
            <v>Other</v>
          </cell>
          <cell r="AZ79">
            <v>51.947999999999979</v>
          </cell>
          <cell r="BA79">
            <v>128.82799999999997</v>
          </cell>
          <cell r="BB79">
            <v>3.02800000000002</v>
          </cell>
          <cell r="BC79">
            <v>1.9720000000000368</v>
          </cell>
          <cell r="BD79">
            <v>1.5319999999999823</v>
          </cell>
          <cell r="BE79">
            <v>135.36000000000001</v>
          </cell>
          <cell r="BF79">
            <v>-21.769000000000002</v>
          </cell>
          <cell r="BG79">
            <v>-67.336000000000013</v>
          </cell>
          <cell r="BH79">
            <v>-62.784999999999968</v>
          </cell>
          <cell r="BI79">
            <v>-97.622000000000014</v>
          </cell>
          <cell r="BJ79">
            <v>-249.512</v>
          </cell>
          <cell r="BK79">
            <v>-32.922000000000004</v>
          </cell>
          <cell r="BL79">
            <v>-129.863</v>
          </cell>
          <cell r="BM79">
            <v>12.866000000000021</v>
          </cell>
          <cell r="BN79">
            <v>-77.596000000000004</v>
          </cell>
          <cell r="BO79">
            <v>-227.51499999999999</v>
          </cell>
          <cell r="BP79">
            <v>-188.947</v>
          </cell>
          <cell r="BQ79">
            <v>-198.58500000000004</v>
          </cell>
          <cell r="BR79">
            <v>-64.195999999999998</v>
          </cell>
          <cell r="BS79">
            <v>0</v>
          </cell>
          <cell r="BT79">
            <v>-451.72800000000007</v>
          </cell>
          <cell r="BU79">
            <v>0</v>
          </cell>
          <cell r="BV79">
            <v>0</v>
          </cell>
          <cell r="BW79">
            <v>0</v>
          </cell>
          <cell r="BX79">
            <v>0</v>
          </cell>
          <cell r="BY79">
            <v>0</v>
          </cell>
          <cell r="BZ79">
            <v>0</v>
          </cell>
          <cell r="CA79">
            <v>0</v>
          </cell>
          <cell r="CB79">
            <v>0</v>
          </cell>
          <cell r="CC79">
            <v>0</v>
          </cell>
          <cell r="CD79">
            <v>0</v>
          </cell>
        </row>
        <row r="81">
          <cell r="B81" t="str">
            <v>Net Cash Used for Investing</v>
          </cell>
          <cell r="AZ81">
            <v>-277.33900000000006</v>
          </cell>
          <cell r="BA81">
            <v>66.155999999999977</v>
          </cell>
          <cell r="BB81">
            <v>-40.465999999999973</v>
          </cell>
          <cell r="BC81">
            <v>-59.142999999999958</v>
          </cell>
          <cell r="BD81">
            <v>-21.553000000000026</v>
          </cell>
          <cell r="BE81">
            <v>-55.005999999999972</v>
          </cell>
          <cell r="BF81">
            <v>-43.545000000000002</v>
          </cell>
          <cell r="BG81">
            <v>-76.88900000000001</v>
          </cell>
          <cell r="BH81">
            <v>-99.244999999999976</v>
          </cell>
          <cell r="BI81">
            <v>-175.08500000000001</v>
          </cell>
          <cell r="BJ81">
            <v>-394.76400000000001</v>
          </cell>
          <cell r="BK81">
            <v>-57.141000000000005</v>
          </cell>
          <cell r="BL81">
            <v>-200.84399999999999</v>
          </cell>
          <cell r="BM81">
            <v>-34.599999999999959</v>
          </cell>
          <cell r="BN81">
            <v>-154.30500000000001</v>
          </cell>
          <cell r="BO81">
            <v>-446.89</v>
          </cell>
          <cell r="BP81">
            <v>-252.65699999999998</v>
          </cell>
          <cell r="BQ81">
            <v>-243.74600000000004</v>
          </cell>
          <cell r="BR81">
            <v>-194.196</v>
          </cell>
          <cell r="BS81">
            <v>-118.11800525000002</v>
          </cell>
          <cell r="BT81">
            <v>-808.71700525000006</v>
          </cell>
          <cell r="BU81">
            <v>-86.73175225</v>
          </cell>
          <cell r="BV81">
            <v>-82.876503599999992</v>
          </cell>
          <cell r="BW81">
            <v>-87.532159949999993</v>
          </cell>
          <cell r="BX81">
            <v>-92.25859910062502</v>
          </cell>
          <cell r="BY81">
            <v>-349.39901490062499</v>
          </cell>
          <cell r="BZ81">
            <v>-98.874197565000003</v>
          </cell>
          <cell r="CA81">
            <v>-104.10209702199998</v>
          </cell>
          <cell r="CB81">
            <v>-107.17826696100001</v>
          </cell>
          <cell r="CC81">
            <v>-112.47860873684535</v>
          </cell>
          <cell r="CD81">
            <v>-422.63317028484533</v>
          </cell>
        </row>
        <row r="84">
          <cell r="B84" t="str">
            <v>Cash Flow from Financing Activities</v>
          </cell>
        </row>
        <row r="85">
          <cell r="B85" t="str">
            <v>Common Stock, net of repurchases</v>
          </cell>
          <cell r="AZ85">
            <v>-105.36000000000001</v>
          </cell>
          <cell r="BA85">
            <v>12.834</v>
          </cell>
          <cell r="BB85">
            <v>27.458000000000002</v>
          </cell>
          <cell r="BC85">
            <v>-19.314</v>
          </cell>
          <cell r="BD85">
            <v>-48.813000000000002</v>
          </cell>
          <cell r="BE85">
            <v>-27.835000000000001</v>
          </cell>
          <cell r="BF85">
            <v>-12.882</v>
          </cell>
          <cell r="BG85">
            <v>17.863999999999997</v>
          </cell>
          <cell r="BH85">
            <v>14.214</v>
          </cell>
          <cell r="BI85">
            <v>26.196000000000005</v>
          </cell>
          <cell r="BJ85">
            <v>45.392000000000003</v>
          </cell>
          <cell r="BK85">
            <v>27.788</v>
          </cell>
          <cell r="BL85">
            <v>17.246000000000006</v>
          </cell>
          <cell r="BM85">
            <v>29.93999999999998</v>
          </cell>
          <cell r="BN85">
            <v>-26.889999999999986</v>
          </cell>
          <cell r="BO85">
            <v>48.084000000000003</v>
          </cell>
          <cell r="BP85">
            <v>-64.836000000000013</v>
          </cell>
          <cell r="BQ85">
            <v>-87.012</v>
          </cell>
          <cell r="BR85">
            <v>-163</v>
          </cell>
          <cell r="BS85">
            <v>0</v>
          </cell>
          <cell r="BT85">
            <v>-314.84800000000001</v>
          </cell>
          <cell r="BU85">
            <v>0</v>
          </cell>
          <cell r="BV85">
            <v>0</v>
          </cell>
          <cell r="BW85">
            <v>0</v>
          </cell>
          <cell r="BX85">
            <v>0</v>
          </cell>
          <cell r="BY85">
            <v>0</v>
          </cell>
          <cell r="BZ85">
            <v>0</v>
          </cell>
          <cell r="CA85">
            <v>0</v>
          </cell>
          <cell r="CB85">
            <v>0</v>
          </cell>
          <cell r="CC85">
            <v>0</v>
          </cell>
          <cell r="CD85">
            <v>0</v>
          </cell>
        </row>
        <row r="86">
          <cell r="B86" t="str">
            <v>Excess tax benefit on stock-based comp.</v>
          </cell>
          <cell r="AZ86">
            <v>109.36799999999999</v>
          </cell>
          <cell r="BA86">
            <v>4.0419999999999998</v>
          </cell>
          <cell r="BB86">
            <v>11.115</v>
          </cell>
          <cell r="BC86">
            <v>1.1020000000000003</v>
          </cell>
          <cell r="BD86">
            <v>55.61</v>
          </cell>
          <cell r="BE86">
            <v>71.869</v>
          </cell>
          <cell r="BF86">
            <v>10.582999999999998</v>
          </cell>
          <cell r="BG86">
            <v>-5.4319999999999986</v>
          </cell>
          <cell r="BH86">
            <v>7.25</v>
          </cell>
          <cell r="BI86">
            <v>19.155000000000001</v>
          </cell>
          <cell r="BJ86">
            <v>31.556000000000001</v>
          </cell>
          <cell r="BK86">
            <v>15.753</v>
          </cell>
          <cell r="BL86">
            <v>12.658000000000001</v>
          </cell>
          <cell r="BM86">
            <v>31.085999999999999</v>
          </cell>
          <cell r="BN86">
            <v>12.421999999999997</v>
          </cell>
          <cell r="BO86">
            <v>71.918999999999997</v>
          </cell>
          <cell r="BP86">
            <v>15.792</v>
          </cell>
          <cell r="BQ86">
            <v>6.2490000000000006</v>
          </cell>
          <cell r="BR86">
            <v>16</v>
          </cell>
          <cell r="BS86">
            <v>0</v>
          </cell>
          <cell r="BT86">
            <v>38.040999999999997</v>
          </cell>
          <cell r="BU86">
            <v>0</v>
          </cell>
          <cell r="BV86">
            <v>0</v>
          </cell>
          <cell r="BW86">
            <v>0</v>
          </cell>
          <cell r="BX86">
            <v>0</v>
          </cell>
          <cell r="BY86">
            <v>0</v>
          </cell>
          <cell r="BZ86">
            <v>0</v>
          </cell>
          <cell r="CA86">
            <v>0</v>
          </cell>
          <cell r="CB86">
            <v>0</v>
          </cell>
          <cell r="CC86">
            <v>0</v>
          </cell>
          <cell r="CD86">
            <v>0</v>
          </cell>
        </row>
        <row r="87">
          <cell r="B87" t="str">
            <v>Payment To/From Related Parties</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row>
        <row r="88">
          <cell r="B88" t="str">
            <v>Other</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row>
        <row r="90">
          <cell r="B90" t="str">
            <v>Net Cash from Financing</v>
          </cell>
          <cell r="AZ90">
            <v>4.0079999999999814</v>
          </cell>
          <cell r="BA90">
            <v>16.875999999999998</v>
          </cell>
          <cell r="BB90">
            <v>38.573</v>
          </cell>
          <cell r="BC90">
            <v>-18.212</v>
          </cell>
          <cell r="BD90">
            <v>6.796999999999997</v>
          </cell>
          <cell r="BE90">
            <v>44.033999999999999</v>
          </cell>
          <cell r="BF90">
            <v>-2.2990000000000013</v>
          </cell>
          <cell r="BG90">
            <v>12.431999999999999</v>
          </cell>
          <cell r="BH90">
            <v>21.463999999999999</v>
          </cell>
          <cell r="BI90">
            <v>45.351000000000006</v>
          </cell>
          <cell r="BJ90">
            <v>76.948000000000008</v>
          </cell>
          <cell r="BK90">
            <v>43.540999999999997</v>
          </cell>
          <cell r="BL90">
            <v>29.904000000000007</v>
          </cell>
          <cell r="BM90">
            <v>61.025999999999982</v>
          </cell>
          <cell r="BN90">
            <v>-14.467999999999989</v>
          </cell>
          <cell r="BO90">
            <v>120.003</v>
          </cell>
          <cell r="BP90">
            <v>-49.044000000000011</v>
          </cell>
          <cell r="BQ90">
            <v>-80.763000000000005</v>
          </cell>
          <cell r="BR90">
            <v>-147</v>
          </cell>
          <cell r="BS90">
            <v>0</v>
          </cell>
          <cell r="BT90">
            <v>-276.80700000000002</v>
          </cell>
          <cell r="BU90">
            <v>0</v>
          </cell>
          <cell r="BV90">
            <v>0</v>
          </cell>
          <cell r="BW90">
            <v>0</v>
          </cell>
          <cell r="BX90">
            <v>0</v>
          </cell>
          <cell r="BY90">
            <v>0</v>
          </cell>
          <cell r="BZ90">
            <v>0</v>
          </cell>
          <cell r="CA90">
            <v>0</v>
          </cell>
          <cell r="CB90">
            <v>0</v>
          </cell>
          <cell r="CC90">
            <v>0</v>
          </cell>
          <cell r="CD90">
            <v>0</v>
          </cell>
        </row>
        <row r="92">
          <cell r="B92" t="str">
            <v>Effect on Currency translation</v>
          </cell>
          <cell r="AZ92">
            <v>2.919</v>
          </cell>
          <cell r="BA92">
            <v>4.601</v>
          </cell>
          <cell r="BB92">
            <v>-1.4180000000000001</v>
          </cell>
          <cell r="BC92">
            <v>-14.342000000000002</v>
          </cell>
          <cell r="BD92">
            <v>-12.352999999999998</v>
          </cell>
          <cell r="BE92">
            <v>-23.512</v>
          </cell>
          <cell r="BF92">
            <v>-5.7439999999999998</v>
          </cell>
          <cell r="BG92">
            <v>15.007999999999999</v>
          </cell>
          <cell r="BH92">
            <v>1.875</v>
          </cell>
          <cell r="BI92">
            <v>0.21600000000000108</v>
          </cell>
          <cell r="BJ92">
            <v>11.355</v>
          </cell>
          <cell r="BK92">
            <v>-8.7159999999999993</v>
          </cell>
          <cell r="BL92">
            <v>-5.6100000000000012</v>
          </cell>
          <cell r="BM92">
            <v>16.227</v>
          </cell>
          <cell r="BN92">
            <v>0.371</v>
          </cell>
          <cell r="BO92">
            <v>2.2719999999999998</v>
          </cell>
          <cell r="BP92">
            <v>8.6020000000000003</v>
          </cell>
          <cell r="BQ92">
            <v>8.9370000000000012</v>
          </cell>
          <cell r="BR92">
            <v>0</v>
          </cell>
          <cell r="BS92">
            <v>0</v>
          </cell>
          <cell r="BT92">
            <v>17.539000000000001</v>
          </cell>
          <cell r="BU92">
            <v>0</v>
          </cell>
          <cell r="BV92">
            <v>0</v>
          </cell>
          <cell r="BW92">
            <v>0</v>
          </cell>
          <cell r="BX92">
            <v>0</v>
          </cell>
          <cell r="BY92">
            <v>0</v>
          </cell>
          <cell r="BZ92">
            <v>0</v>
          </cell>
          <cell r="CA92">
            <v>0</v>
          </cell>
          <cell r="CB92">
            <v>0</v>
          </cell>
          <cell r="CC92">
            <v>0</v>
          </cell>
          <cell r="CD92">
            <v>0</v>
          </cell>
        </row>
        <row r="94">
          <cell r="B94" t="str">
            <v>Net Change in Cash</v>
          </cell>
          <cell r="AZ94">
            <v>73.907999999999916</v>
          </cell>
          <cell r="BA94">
            <v>109.89399999999998</v>
          </cell>
          <cell r="BB94">
            <v>71.454000000000022</v>
          </cell>
          <cell r="BC94">
            <v>48.069000000000003</v>
          </cell>
          <cell r="BD94">
            <v>165.80399999999997</v>
          </cell>
          <cell r="BE94">
            <v>395.221</v>
          </cell>
          <cell r="BF94">
            <v>23.501999999999946</v>
          </cell>
          <cell r="BG94">
            <v>101.80900000000003</v>
          </cell>
          <cell r="BH94">
            <v>132.54900000000004</v>
          </cell>
          <cell r="BI94">
            <v>108.00399999999999</v>
          </cell>
          <cell r="BJ94">
            <v>365.86400000000003</v>
          </cell>
          <cell r="BK94">
            <v>-19.988000000000035</v>
          </cell>
          <cell r="BL94">
            <v>-41.256</v>
          </cell>
          <cell r="BM94">
            <v>277.39099999999991</v>
          </cell>
          <cell r="BN94">
            <v>223.89200000000011</v>
          </cell>
          <cell r="BO94">
            <v>440.03899999999999</v>
          </cell>
          <cell r="BP94">
            <v>-247.47000000000006</v>
          </cell>
          <cell r="BQ94">
            <v>-100.4590000000001</v>
          </cell>
          <cell r="BR94">
            <v>-11.821486558200917</v>
          </cell>
          <cell r="BS94">
            <v>211.31173186544294</v>
          </cell>
          <cell r="BT94">
            <v>-148.4387546927581</v>
          </cell>
          <cell r="BU94">
            <v>41.851066056540162</v>
          </cell>
          <cell r="BV94">
            <v>188.65862424015211</v>
          </cell>
          <cell r="BW94">
            <v>210.35411986467682</v>
          </cell>
          <cell r="BX94">
            <v>315.56759869597846</v>
          </cell>
          <cell r="BY94">
            <v>756.43140885734761</v>
          </cell>
          <cell r="BZ94">
            <v>-2.5196576765903558</v>
          </cell>
          <cell r="CA94">
            <v>232.46782569384121</v>
          </cell>
          <cell r="CB94">
            <v>271.33528847390227</v>
          </cell>
          <cell r="CC94">
            <v>391.38508789369564</v>
          </cell>
          <cell r="CD94">
            <v>892.6685443848487</v>
          </cell>
        </row>
        <row r="96">
          <cell r="B96" t="str">
            <v>Cash and equiv. at beginning of period</v>
          </cell>
          <cell r="AZ96">
            <v>265.9369999999999</v>
          </cell>
          <cell r="BA96">
            <v>339.8449999999998</v>
          </cell>
          <cell r="BB96">
            <v>449.73899999999981</v>
          </cell>
          <cell r="BC96">
            <v>521.19299999999987</v>
          </cell>
          <cell r="BD96">
            <v>569.26199999999983</v>
          </cell>
          <cell r="BE96">
            <v>339.8449999999998</v>
          </cell>
          <cell r="BF96">
            <v>735.0659999999998</v>
          </cell>
          <cell r="BG96">
            <v>758.56799999999976</v>
          </cell>
          <cell r="BH96">
            <v>860.37699999999973</v>
          </cell>
          <cell r="BI96">
            <v>992.9259999999997</v>
          </cell>
          <cell r="BJ96">
            <v>735.0659999999998</v>
          </cell>
          <cell r="BK96">
            <v>1100.9299999999998</v>
          </cell>
          <cell r="BL96">
            <v>1080.9419999999998</v>
          </cell>
          <cell r="BM96">
            <v>1039.6859999999997</v>
          </cell>
          <cell r="BN96">
            <v>1317.0769999999995</v>
          </cell>
          <cell r="BO96">
            <v>1100.9299999999998</v>
          </cell>
          <cell r="BP96">
            <v>1540.9689999999998</v>
          </cell>
          <cell r="BQ96">
            <v>1293.4989999999998</v>
          </cell>
          <cell r="BR96">
            <v>1193.0399999999997</v>
          </cell>
          <cell r="BS96">
            <v>1181.2185134417989</v>
          </cell>
          <cell r="BT96">
            <v>1540.9689999999998</v>
          </cell>
          <cell r="BU96">
            <v>1392.5302453072418</v>
          </cell>
          <cell r="BV96">
            <v>1434.3813113637821</v>
          </cell>
          <cell r="BW96">
            <v>1623.0399356039343</v>
          </cell>
          <cell r="BX96">
            <v>1833.394055468611</v>
          </cell>
          <cell r="BY96">
            <v>1392.5302453072418</v>
          </cell>
          <cell r="BZ96">
            <v>2148.9616541645892</v>
          </cell>
          <cell r="CA96">
            <v>2146.4419964879989</v>
          </cell>
          <cell r="CB96">
            <v>2378.9098221818404</v>
          </cell>
          <cell r="CC96">
            <v>2650.2451106557428</v>
          </cell>
          <cell r="CD96">
            <v>2148.9616541645892</v>
          </cell>
        </row>
        <row r="98">
          <cell r="B98" t="str">
            <v>Cash and equivalents at end of period</v>
          </cell>
          <cell r="AZ98">
            <v>339.8449999999998</v>
          </cell>
          <cell r="BA98">
            <v>449.73899999999981</v>
          </cell>
          <cell r="BB98">
            <v>521.19299999999987</v>
          </cell>
          <cell r="BC98">
            <v>569.26199999999983</v>
          </cell>
          <cell r="BD98">
            <v>735.0659999999998</v>
          </cell>
          <cell r="BE98">
            <v>735.0659999999998</v>
          </cell>
          <cell r="BF98">
            <v>758.56799999999976</v>
          </cell>
          <cell r="BG98">
            <v>860.37699999999973</v>
          </cell>
          <cell r="BH98">
            <v>992.9259999999997</v>
          </cell>
          <cell r="BI98">
            <v>1100.9299999999996</v>
          </cell>
          <cell r="BJ98">
            <v>1100.9299999999998</v>
          </cell>
          <cell r="BK98">
            <v>1080.9419999999998</v>
          </cell>
          <cell r="BL98">
            <v>1039.6859999999997</v>
          </cell>
          <cell r="BM98">
            <v>1317.0769999999995</v>
          </cell>
          <cell r="BN98">
            <v>1540.9689999999996</v>
          </cell>
          <cell r="BO98">
            <v>1540.9689999999998</v>
          </cell>
          <cell r="BP98">
            <v>1293.4989999999998</v>
          </cell>
          <cell r="BQ98">
            <v>1193.0399999999997</v>
          </cell>
          <cell r="BR98">
            <v>1181.2185134417989</v>
          </cell>
          <cell r="BS98">
            <v>1392.5302453072418</v>
          </cell>
          <cell r="BT98">
            <v>1392.5302453072418</v>
          </cell>
          <cell r="BU98">
            <v>1434.3813113637821</v>
          </cell>
          <cell r="BV98">
            <v>1623.0399356039343</v>
          </cell>
          <cell r="BW98">
            <v>1833.394055468611</v>
          </cell>
          <cell r="BX98">
            <v>2148.9616541645896</v>
          </cell>
          <cell r="BY98">
            <v>2148.9616541645892</v>
          </cell>
          <cell r="BZ98">
            <v>2146.4419964879989</v>
          </cell>
          <cell r="CA98">
            <v>2378.9098221818404</v>
          </cell>
          <cell r="CB98">
            <v>2650.2451106557428</v>
          </cell>
          <cell r="CC98">
            <v>3041.6301985494383</v>
          </cell>
          <cell r="CD98">
            <v>3041.6301985494379</v>
          </cell>
        </row>
        <row r="102">
          <cell r="AZ102">
            <v>2007</v>
          </cell>
          <cell r="BA102" t="str">
            <v>Mar '08A</v>
          </cell>
          <cell r="BB102" t="str">
            <v>June '08A</v>
          </cell>
          <cell r="BC102" t="str">
            <v>Sept '08A</v>
          </cell>
          <cell r="BD102" t="str">
            <v>Dec '08A</v>
          </cell>
          <cell r="BE102">
            <v>2008</v>
          </cell>
          <cell r="BF102" t="str">
            <v>Mar '09A</v>
          </cell>
          <cell r="BG102" t="str">
            <v>June '09A</v>
          </cell>
          <cell r="BH102" t="str">
            <v>Sept '09A</v>
          </cell>
          <cell r="BI102" t="str">
            <v>Dec '09A</v>
          </cell>
          <cell r="BJ102">
            <v>2009</v>
          </cell>
          <cell r="BK102" t="str">
            <v>Mar '10A</v>
          </cell>
          <cell r="BL102" t="str">
            <v>June '10A</v>
          </cell>
          <cell r="BM102" t="str">
            <v>Sept '10A</v>
          </cell>
          <cell r="BN102" t="str">
            <v>Dec '10A</v>
          </cell>
          <cell r="BO102">
            <v>2010</v>
          </cell>
          <cell r="BP102" t="str">
            <v>Mar '11A</v>
          </cell>
          <cell r="BQ102" t="str">
            <v>June '11A</v>
          </cell>
          <cell r="BR102" t="str">
            <v>Sept '10A</v>
          </cell>
          <cell r="BS102" t="str">
            <v>Dec '11E</v>
          </cell>
          <cell r="BT102">
            <v>2011</v>
          </cell>
          <cell r="BU102" t="str">
            <v>Mar '12E</v>
          </cell>
          <cell r="BV102" t="str">
            <v>June '12E</v>
          </cell>
          <cell r="BW102" t="str">
            <v>Sept '12E</v>
          </cell>
          <cell r="BX102" t="str">
            <v>Dec '12E</v>
          </cell>
          <cell r="BY102">
            <v>2012</v>
          </cell>
          <cell r="BZ102" t="str">
            <v>Mar '13E</v>
          </cell>
          <cell r="CA102" t="str">
            <v>June '13E</v>
          </cell>
          <cell r="CB102" t="str">
            <v>Sept '13E</v>
          </cell>
          <cell r="CC102" t="str">
            <v>Dec '13E</v>
          </cell>
          <cell r="CD102">
            <v>2013</v>
          </cell>
        </row>
        <row r="103">
          <cell r="AZ103" t="str">
            <v>FYA</v>
          </cell>
          <cell r="BA103" t="str">
            <v>1 Q</v>
          </cell>
          <cell r="BB103" t="str">
            <v>2 Q</v>
          </cell>
          <cell r="BC103" t="str">
            <v>3 Q</v>
          </cell>
          <cell r="BD103" t="str">
            <v>4 Q</v>
          </cell>
          <cell r="BE103" t="str">
            <v>FYA</v>
          </cell>
          <cell r="BF103" t="str">
            <v>1 Q</v>
          </cell>
          <cell r="BG103" t="str">
            <v>2 Q</v>
          </cell>
          <cell r="BH103" t="str">
            <v>3 Q</v>
          </cell>
          <cell r="BI103" t="str">
            <v>4 Q</v>
          </cell>
          <cell r="BJ103" t="str">
            <v>FYA</v>
          </cell>
          <cell r="BK103" t="str">
            <v>1 Q</v>
          </cell>
          <cell r="BL103" t="str">
            <v>2 Q</v>
          </cell>
          <cell r="BM103" t="str">
            <v>3 Q</v>
          </cell>
          <cell r="BN103" t="str">
            <v>4 Q</v>
          </cell>
          <cell r="BO103" t="str">
            <v>FYA</v>
          </cell>
          <cell r="BP103" t="str">
            <v>1 Q</v>
          </cell>
          <cell r="BQ103" t="str">
            <v>2 Q</v>
          </cell>
          <cell r="BR103" t="str">
            <v>3 Q</v>
          </cell>
          <cell r="BS103" t="str">
            <v>4 Q</v>
          </cell>
          <cell r="BT103" t="str">
            <v>FYE</v>
          </cell>
          <cell r="BU103" t="str">
            <v>1 Q</v>
          </cell>
          <cell r="BV103" t="str">
            <v>2 Q</v>
          </cell>
          <cell r="BW103" t="str">
            <v>3 Q</v>
          </cell>
          <cell r="BX103" t="str">
            <v>4 Q</v>
          </cell>
          <cell r="BY103" t="str">
            <v>FYE</v>
          </cell>
          <cell r="BZ103" t="str">
            <v>1 Q</v>
          </cell>
          <cell r="CA103" t="str">
            <v>2 Q</v>
          </cell>
          <cell r="CB103" t="str">
            <v>3 Q</v>
          </cell>
          <cell r="CC103" t="str">
            <v>4 Q</v>
          </cell>
          <cell r="CD103" t="str">
            <v>FYE</v>
          </cell>
        </row>
        <row r="106">
          <cell r="B106" t="str">
            <v>BALANCE SHEET</v>
          </cell>
        </row>
        <row r="108">
          <cell r="B108" t="str">
            <v>ASSETS</v>
          </cell>
        </row>
        <row r="109">
          <cell r="B109" t="str">
            <v>Cash and equivalents</v>
          </cell>
          <cell r="AZ109">
            <v>339.84500000000003</v>
          </cell>
          <cell r="BA109">
            <v>449.73899999999998</v>
          </cell>
          <cell r="BB109">
            <v>521.19299999999998</v>
          </cell>
          <cell r="BC109">
            <v>569.26199999999994</v>
          </cell>
          <cell r="BD109">
            <v>735.06600000000003</v>
          </cell>
          <cell r="BE109">
            <v>735.06600000000003</v>
          </cell>
          <cell r="BF109">
            <v>758.56799999999998</v>
          </cell>
          <cell r="BG109">
            <v>860.37699999999995</v>
          </cell>
          <cell r="BH109">
            <v>992.92600000000004</v>
          </cell>
          <cell r="BI109">
            <v>1100.93</v>
          </cell>
          <cell r="BJ109">
            <v>1100.93</v>
          </cell>
          <cell r="BK109">
            <v>1080.942</v>
          </cell>
          <cell r="BL109">
            <v>1039.6859999999999</v>
          </cell>
          <cell r="BM109">
            <v>1317.077</v>
          </cell>
          <cell r="BN109">
            <v>1540.9690000000001</v>
          </cell>
          <cell r="BO109">
            <v>1540.9690000000001</v>
          </cell>
          <cell r="BP109">
            <v>1293.499</v>
          </cell>
          <cell r="BQ109">
            <v>1193.04</v>
          </cell>
          <cell r="BR109">
            <v>1181.2190000000001</v>
          </cell>
          <cell r="BS109">
            <v>1392.5302453072418</v>
          </cell>
          <cell r="BT109">
            <v>1392.5302453072418</v>
          </cell>
          <cell r="BU109">
            <v>1434.3813113637821</v>
          </cell>
          <cell r="BV109">
            <v>1623.0399356039343</v>
          </cell>
          <cell r="BW109">
            <v>1833.394055468611</v>
          </cell>
          <cell r="BX109">
            <v>2148.9616541645896</v>
          </cell>
          <cell r="BY109">
            <v>2148.9616541645896</v>
          </cell>
          <cell r="BZ109">
            <v>2146.4419964879989</v>
          </cell>
          <cell r="CA109">
            <v>2378.9098221818404</v>
          </cell>
          <cell r="CB109">
            <v>2650.2451106557428</v>
          </cell>
          <cell r="CC109">
            <v>3041.6301985494383</v>
          </cell>
          <cell r="CD109">
            <v>3041.6301985494383</v>
          </cell>
        </row>
        <row r="110">
          <cell r="B110" t="str">
            <v>Short-term investments</v>
          </cell>
          <cell r="AZ110">
            <v>330.58</v>
          </cell>
          <cell r="BA110">
            <v>25.207999999999998</v>
          </cell>
          <cell r="BB110">
            <v>29.978999999999999</v>
          </cell>
          <cell r="BC110">
            <v>26.134</v>
          </cell>
          <cell r="BD110">
            <v>27.513000000000002</v>
          </cell>
          <cell r="BE110">
            <v>27.513000000000002</v>
          </cell>
          <cell r="BF110">
            <v>50.072000000000003</v>
          </cell>
          <cell r="BG110">
            <v>122.795</v>
          </cell>
          <cell r="BH110">
            <v>189.77500000000001</v>
          </cell>
          <cell r="BI110">
            <v>298.40199999999999</v>
          </cell>
          <cell r="BJ110">
            <v>298.40199999999999</v>
          </cell>
          <cell r="BK110">
            <v>352.93900000000002</v>
          </cell>
          <cell r="BL110">
            <v>612.31299999999999</v>
          </cell>
          <cell r="BM110">
            <v>611.73900000000003</v>
          </cell>
          <cell r="BN110">
            <v>685.41899999999998</v>
          </cell>
          <cell r="BO110">
            <v>685.41899999999998</v>
          </cell>
          <cell r="BP110">
            <v>874.61599999999999</v>
          </cell>
          <cell r="BQ110">
            <v>1076.3710000000001</v>
          </cell>
          <cell r="BR110">
            <v>1110.057</v>
          </cell>
          <cell r="BS110">
            <v>1110.057</v>
          </cell>
          <cell r="BT110">
            <v>1110.057</v>
          </cell>
          <cell r="BU110">
            <v>1110.057</v>
          </cell>
          <cell r="BV110">
            <v>1110.057</v>
          </cell>
          <cell r="BW110">
            <v>1110.057</v>
          </cell>
          <cell r="BX110">
            <v>1110.057</v>
          </cell>
          <cell r="BY110">
            <v>1110.057</v>
          </cell>
          <cell r="BZ110">
            <v>1110.057</v>
          </cell>
          <cell r="CA110">
            <v>1110.057</v>
          </cell>
          <cell r="CB110">
            <v>1110.057</v>
          </cell>
          <cell r="CC110">
            <v>1110.057</v>
          </cell>
          <cell r="CD110">
            <v>1110.057</v>
          </cell>
        </row>
        <row r="111">
          <cell r="B111" t="str">
            <v>Accounts Receivable, Net</v>
          </cell>
          <cell r="AZ111">
            <v>382.96</v>
          </cell>
          <cell r="BA111">
            <v>452.65699999999998</v>
          </cell>
          <cell r="BB111">
            <v>525.39800000000002</v>
          </cell>
          <cell r="BC111">
            <v>528.62099999999998</v>
          </cell>
          <cell r="BD111">
            <v>517.48099999999999</v>
          </cell>
          <cell r="BE111">
            <v>517.48099999999999</v>
          </cell>
          <cell r="BF111">
            <v>527.34400000000005</v>
          </cell>
          <cell r="BG111">
            <v>553.06700000000001</v>
          </cell>
          <cell r="BH111">
            <v>586.93799999999999</v>
          </cell>
          <cell r="BI111">
            <v>626.28800000000001</v>
          </cell>
          <cell r="BJ111">
            <v>626.28800000000001</v>
          </cell>
          <cell r="BK111">
            <v>706.12199999999996</v>
          </cell>
          <cell r="BL111">
            <v>814.23900000000003</v>
          </cell>
          <cell r="BM111">
            <v>919.56299999999999</v>
          </cell>
          <cell r="BN111">
            <v>901.30799999999999</v>
          </cell>
          <cell r="BO111">
            <v>901.30799999999999</v>
          </cell>
          <cell r="BP111">
            <v>994.94799999999998</v>
          </cell>
          <cell r="BQ111">
            <v>1075.193</v>
          </cell>
          <cell r="BR111">
            <v>1104.703</v>
          </cell>
          <cell r="BS111">
            <v>1067.9737719178086</v>
          </cell>
          <cell r="BT111">
            <v>1067.9737719178086</v>
          </cell>
          <cell r="BU111">
            <v>1258.6092199999998</v>
          </cell>
          <cell r="BV111">
            <v>1333.2393199999999</v>
          </cell>
          <cell r="BW111">
            <v>1342.2141450000001</v>
          </cell>
          <cell r="BX111">
            <v>1297.5881328801374</v>
          </cell>
          <cell r="BY111">
            <v>1297.5881328801374</v>
          </cell>
          <cell r="BZ111">
            <v>1555.9543418958904</v>
          </cell>
          <cell r="CA111">
            <v>1634.5903654893148</v>
          </cell>
          <cell r="CB111">
            <v>1606.4234124213697</v>
          </cell>
          <cell r="CC111">
            <v>1524.6646574244971</v>
          </cell>
          <cell r="CD111">
            <v>1524.6646574244971</v>
          </cell>
        </row>
        <row r="112">
          <cell r="B112" t="str">
            <v>Account Receivable - Related Party</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row>
        <row r="113">
          <cell r="B113" t="str">
            <v>Unbilled Accounts Receivables</v>
          </cell>
          <cell r="AZ113">
            <v>53.496000000000002</v>
          </cell>
          <cell r="BA113">
            <v>66.739000000000004</v>
          </cell>
          <cell r="BB113">
            <v>57.734000000000002</v>
          </cell>
          <cell r="BC113">
            <v>71.328999999999994</v>
          </cell>
          <cell r="BD113">
            <v>62.158000000000001</v>
          </cell>
          <cell r="BE113">
            <v>62.158000000000001</v>
          </cell>
          <cell r="BF113">
            <v>73.363</v>
          </cell>
          <cell r="BG113">
            <v>82.849000000000004</v>
          </cell>
          <cell r="BH113">
            <v>97.831999999999994</v>
          </cell>
          <cell r="BI113">
            <v>82.951999999999998</v>
          </cell>
          <cell r="BJ113">
            <v>82.951999999999998</v>
          </cell>
          <cell r="BK113">
            <v>106.203</v>
          </cell>
          <cell r="BL113">
            <v>119.452</v>
          </cell>
          <cell r="BM113">
            <v>145.57300000000001</v>
          </cell>
          <cell r="BN113">
            <v>112.96</v>
          </cell>
          <cell r="BO113">
            <v>112.96</v>
          </cell>
          <cell r="BP113">
            <v>128.202</v>
          </cell>
          <cell r="BQ113">
            <v>152.399</v>
          </cell>
          <cell r="BR113">
            <v>163.37299999999999</v>
          </cell>
          <cell r="BS113">
            <v>179.10103035746542</v>
          </cell>
          <cell r="BT113">
            <v>179.10103035746542</v>
          </cell>
          <cell r="BU113">
            <v>175.32345395172055</v>
          </cell>
          <cell r="BV113">
            <v>186.14475713463983</v>
          </cell>
          <cell r="BW113">
            <v>196.60159330567126</v>
          </cell>
          <cell r="BX113">
            <v>207.21741117428061</v>
          </cell>
          <cell r="BY113">
            <v>207.21741117428061</v>
          </cell>
          <cell r="BZ113">
            <v>210.38814474206467</v>
          </cell>
          <cell r="CA113">
            <v>221.51226099022139</v>
          </cell>
          <cell r="CB113">
            <v>228.05784823457864</v>
          </cell>
          <cell r="CC113">
            <v>239.33610990629413</v>
          </cell>
          <cell r="CD113">
            <v>239.33610990629413</v>
          </cell>
        </row>
        <row r="114">
          <cell r="B114" t="str">
            <v>Other Current Assets</v>
          </cell>
          <cell r="AZ114">
            <v>135.298</v>
          </cell>
          <cell r="BA114">
            <v>122.078</v>
          </cell>
          <cell r="BB114">
            <v>134.316</v>
          </cell>
          <cell r="BC114">
            <v>125.86199999999999</v>
          </cell>
          <cell r="BD114">
            <v>125.901</v>
          </cell>
          <cell r="BE114">
            <v>125.901</v>
          </cell>
          <cell r="BF114">
            <v>116.309</v>
          </cell>
          <cell r="BG114">
            <v>144.58600000000001</v>
          </cell>
          <cell r="BH114">
            <v>149.35499999999999</v>
          </cell>
          <cell r="BI114">
            <v>198.99599999999998</v>
          </cell>
          <cell r="BJ114">
            <v>198.99599999999998</v>
          </cell>
          <cell r="BK114">
            <v>223.02699999999999</v>
          </cell>
          <cell r="BL114">
            <v>219.23400000000001</v>
          </cell>
          <cell r="BM114">
            <v>240.72800000000001</v>
          </cell>
          <cell r="BN114">
            <v>277.57799999999997</v>
          </cell>
          <cell r="BO114">
            <v>277.57799999999997</v>
          </cell>
          <cell r="BP114">
            <v>244.535</v>
          </cell>
          <cell r="BQ114">
            <v>260.89400000000001</v>
          </cell>
          <cell r="BR114">
            <v>252.84500000000003</v>
          </cell>
          <cell r="BS114">
            <v>252.84500000000003</v>
          </cell>
          <cell r="BT114">
            <v>252.84500000000003</v>
          </cell>
          <cell r="BU114">
            <v>252.84500000000003</v>
          </cell>
          <cell r="BV114">
            <v>252.84500000000003</v>
          </cell>
          <cell r="BW114">
            <v>252.84500000000003</v>
          </cell>
          <cell r="BX114">
            <v>252.84500000000003</v>
          </cell>
          <cell r="BY114">
            <v>252.84500000000003</v>
          </cell>
          <cell r="BZ114">
            <v>252.84500000000003</v>
          </cell>
          <cell r="CA114">
            <v>252.84500000000003</v>
          </cell>
          <cell r="CB114">
            <v>252.84500000000003</v>
          </cell>
          <cell r="CC114">
            <v>252.84500000000003</v>
          </cell>
          <cell r="CD114">
            <v>252.84500000000003</v>
          </cell>
        </row>
        <row r="115">
          <cell r="B115" t="str">
            <v>Total Current Assets</v>
          </cell>
          <cell r="AZ115">
            <v>1242.1790000000001</v>
          </cell>
          <cell r="BA115">
            <v>1116.421</v>
          </cell>
          <cell r="BB115">
            <v>1268.6200000000001</v>
          </cell>
          <cell r="BC115">
            <v>1321.2079999999999</v>
          </cell>
          <cell r="BD115">
            <v>1468.1189999999999</v>
          </cell>
          <cell r="BE115">
            <v>1468.1189999999999</v>
          </cell>
          <cell r="BF115">
            <v>1525.6559999999999</v>
          </cell>
          <cell r="BG115">
            <v>1763.674</v>
          </cell>
          <cell r="BH115">
            <v>2016.826</v>
          </cell>
          <cell r="BI115">
            <v>2307.5680000000002</v>
          </cell>
          <cell r="BJ115">
            <v>2307.5680000000002</v>
          </cell>
          <cell r="BK115">
            <v>2469.2330000000002</v>
          </cell>
          <cell r="BL115">
            <v>2804.9239999999995</v>
          </cell>
          <cell r="BM115">
            <v>3234.68</v>
          </cell>
          <cell r="BN115">
            <v>3518.2339999999999</v>
          </cell>
          <cell r="BO115">
            <v>3518.2339999999999</v>
          </cell>
          <cell r="BP115">
            <v>3535.7999999999993</v>
          </cell>
          <cell r="BQ115">
            <v>3757.8969999999999</v>
          </cell>
          <cell r="BR115">
            <v>3812.1970000000001</v>
          </cell>
          <cell r="BS115">
            <v>4002.507047582515</v>
          </cell>
          <cell r="BT115">
            <v>4002.507047582515</v>
          </cell>
          <cell r="BU115">
            <v>4231.2159853155026</v>
          </cell>
          <cell r="BV115">
            <v>4505.3260127385738</v>
          </cell>
          <cell r="BW115">
            <v>4735.1117937742829</v>
          </cell>
          <cell r="BX115">
            <v>5016.6691982190086</v>
          </cell>
          <cell r="BY115">
            <v>5016.6691982190086</v>
          </cell>
          <cell r="BZ115">
            <v>5275.6864831259536</v>
          </cell>
          <cell r="CA115">
            <v>5597.9144486613759</v>
          </cell>
          <cell r="CB115">
            <v>5847.6283713116918</v>
          </cell>
          <cell r="CC115">
            <v>6168.5329658802293</v>
          </cell>
          <cell r="CD115">
            <v>6168.5329658802293</v>
          </cell>
        </row>
        <row r="117">
          <cell r="B117" t="str">
            <v>Property and Equipment, Net</v>
          </cell>
          <cell r="AZ117">
            <v>356.04700000000003</v>
          </cell>
          <cell r="BA117">
            <v>393.25099999999998</v>
          </cell>
          <cell r="BB117">
            <v>409.81</v>
          </cell>
          <cell r="BC117">
            <v>453.35</v>
          </cell>
          <cell r="BD117">
            <v>455.25400000000002</v>
          </cell>
          <cell r="BE117">
            <v>455.25400000000002</v>
          </cell>
          <cell r="BF117">
            <v>456.30099999999999</v>
          </cell>
          <cell r="BG117">
            <v>446.92599999999999</v>
          </cell>
          <cell r="BH117">
            <v>460.23700000000002</v>
          </cell>
          <cell r="BI117">
            <v>481.51600000000002</v>
          </cell>
          <cell r="BJ117">
            <v>481.51600000000002</v>
          </cell>
          <cell r="BK117">
            <v>478.363</v>
          </cell>
          <cell r="BL117">
            <v>504.76900000000001</v>
          </cell>
          <cell r="BM117">
            <v>521.49699999999996</v>
          </cell>
          <cell r="BN117">
            <v>570.44799999999998</v>
          </cell>
          <cell r="BO117">
            <v>570.44799999999998</v>
          </cell>
          <cell r="BP117">
            <v>601.69899999999996</v>
          </cell>
          <cell r="BQ117">
            <v>614.49400000000003</v>
          </cell>
          <cell r="BR117">
            <v>664.60900000000004</v>
          </cell>
          <cell r="BS117">
            <v>754.95272105384709</v>
          </cell>
          <cell r="BT117">
            <v>754.95272105384709</v>
          </cell>
          <cell r="BU117">
            <v>809.50125905655398</v>
          </cell>
          <cell r="BV117">
            <v>859.96204910675738</v>
          </cell>
          <cell r="BW117">
            <v>912.85290841442134</v>
          </cell>
          <cell r="BX117">
            <v>967.6637381680614</v>
          </cell>
          <cell r="BY117">
            <v>967.6637381680614</v>
          </cell>
          <cell r="BZ117">
            <v>1024.4265814120195</v>
          </cell>
          <cell r="CA117">
            <v>1086.5378206931107</v>
          </cell>
          <cell r="CB117">
            <v>1150.1150804083863</v>
          </cell>
          <cell r="CC117">
            <v>1215.8415605350065</v>
          </cell>
          <cell r="CD117">
            <v>1215.8415605350065</v>
          </cell>
        </row>
        <row r="118">
          <cell r="B118" t="str">
            <v>Investments</v>
          </cell>
          <cell r="AZ118">
            <v>0</v>
          </cell>
          <cell r="BA118">
            <v>170.42099999999999</v>
          </cell>
          <cell r="BB118">
            <v>162.11699999999999</v>
          </cell>
          <cell r="BC118">
            <v>162.13399999999999</v>
          </cell>
          <cell r="BD118">
            <v>161.69300000000001</v>
          </cell>
          <cell r="BE118">
            <v>161.69300000000001</v>
          </cell>
          <cell r="BF118">
            <v>160.482</v>
          </cell>
          <cell r="BG118">
            <v>160.78200000000001</v>
          </cell>
          <cell r="BH118">
            <v>157.03200000000001</v>
          </cell>
          <cell r="BI118">
            <v>151.131</v>
          </cell>
          <cell r="BJ118">
            <v>151.131</v>
          </cell>
          <cell r="BK118">
            <v>137.447</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row>
        <row r="119">
          <cell r="B119" t="str">
            <v>Goodwill, Net</v>
          </cell>
          <cell r="AZ119">
            <v>148.78899999999999</v>
          </cell>
          <cell r="BA119">
            <v>151.38</v>
          </cell>
          <cell r="BB119">
            <v>157.73699999999999</v>
          </cell>
          <cell r="BC119">
            <v>156.298</v>
          </cell>
          <cell r="BD119">
            <v>154.035</v>
          </cell>
          <cell r="BE119">
            <v>154.035</v>
          </cell>
          <cell r="BF119">
            <v>155.006</v>
          </cell>
          <cell r="BG119">
            <v>154.196</v>
          </cell>
          <cell r="BH119">
            <v>160.881</v>
          </cell>
          <cell r="BI119">
            <v>192.37200000000001</v>
          </cell>
          <cell r="BJ119">
            <v>192.37200000000001</v>
          </cell>
          <cell r="BK119">
            <v>193.898</v>
          </cell>
          <cell r="BL119">
            <v>214.81399999999999</v>
          </cell>
          <cell r="BM119">
            <v>222.84399999999999</v>
          </cell>
          <cell r="BN119">
            <v>223.96299999999999</v>
          </cell>
          <cell r="BO119">
            <v>223.96299999999999</v>
          </cell>
          <cell r="BP119">
            <v>224.00899999999999</v>
          </cell>
          <cell r="BQ119">
            <v>224.136</v>
          </cell>
          <cell r="BR119">
            <v>289.05599999999998</v>
          </cell>
          <cell r="BS119">
            <v>289.05599999999998</v>
          </cell>
          <cell r="BT119">
            <v>289.05599999999998</v>
          </cell>
          <cell r="BU119">
            <v>289.05599999999998</v>
          </cell>
          <cell r="BV119">
            <v>289.05599999999998</v>
          </cell>
          <cell r="BW119">
            <v>289.05599999999998</v>
          </cell>
          <cell r="BX119">
            <v>289.05599999999998</v>
          </cell>
          <cell r="BY119">
            <v>289.05599999999998</v>
          </cell>
          <cell r="BZ119">
            <v>289.05599999999998</v>
          </cell>
          <cell r="CA119">
            <v>289.05599999999998</v>
          </cell>
          <cell r="CB119">
            <v>289.05599999999998</v>
          </cell>
          <cell r="CC119">
            <v>289.05599999999998</v>
          </cell>
          <cell r="CD119">
            <v>289.05599999999998</v>
          </cell>
        </row>
        <row r="120">
          <cell r="B120" t="str">
            <v>Intangible assets, net</v>
          </cell>
          <cell r="AZ120">
            <v>45.564999999999998</v>
          </cell>
          <cell r="BA120">
            <v>44.58</v>
          </cell>
          <cell r="BB120">
            <v>47.164999999999999</v>
          </cell>
          <cell r="BC120">
            <v>44.854999999999997</v>
          </cell>
          <cell r="BD120">
            <v>47.79</v>
          </cell>
          <cell r="BE120">
            <v>47.79</v>
          </cell>
          <cell r="BF120">
            <v>47.036999999999999</v>
          </cell>
          <cell r="BG120">
            <v>45.857999999999997</v>
          </cell>
          <cell r="BH120">
            <v>65.474000000000004</v>
          </cell>
          <cell r="BI120">
            <v>75.757000000000005</v>
          </cell>
          <cell r="BJ120">
            <v>75.757000000000005</v>
          </cell>
          <cell r="BK120">
            <v>76.745000000000005</v>
          </cell>
          <cell r="BL120">
            <v>92.971999999999994</v>
          </cell>
          <cell r="BM120">
            <v>89.516999999999996</v>
          </cell>
          <cell r="BN120">
            <v>85.135999999999996</v>
          </cell>
          <cell r="BO120">
            <v>85.135999999999996</v>
          </cell>
          <cell r="BP120">
            <v>81.790000000000006</v>
          </cell>
          <cell r="BQ120">
            <v>87.85</v>
          </cell>
          <cell r="BR120">
            <v>102.56699999999999</v>
          </cell>
          <cell r="BS120">
            <v>98.280682771152925</v>
          </cell>
          <cell r="BT120">
            <v>98.280682771152925</v>
          </cell>
          <cell r="BU120">
            <v>94.091031973446007</v>
          </cell>
          <cell r="BV120">
            <v>90.323245443242598</v>
          </cell>
          <cell r="BW120">
            <v>86.684811975578668</v>
          </cell>
          <cell r="BX120">
            <v>83.128759500063609</v>
          </cell>
          <cell r="BY120">
            <v>83.128759500063609</v>
          </cell>
          <cell r="BZ120">
            <v>79.511113713105473</v>
          </cell>
          <cell r="CA120">
            <v>76.251983263614136</v>
          </cell>
          <cell r="CB120">
            <v>73.192114374138342</v>
          </cell>
          <cell r="CC120">
            <v>70.216858069126687</v>
          </cell>
          <cell r="CD120">
            <v>70.216858069126687</v>
          </cell>
        </row>
        <row r="121">
          <cell r="B121" t="str">
            <v>Other Assets</v>
          </cell>
          <cell r="AZ121">
            <v>45.725999999999999</v>
          </cell>
          <cell r="BA121">
            <v>65.603999999999999</v>
          </cell>
          <cell r="BB121">
            <v>64.331999999999994</v>
          </cell>
          <cell r="BC121">
            <v>74.382999999999996</v>
          </cell>
          <cell r="BD121">
            <v>87.669000000000011</v>
          </cell>
          <cell r="BE121">
            <v>87.669000000000011</v>
          </cell>
          <cell r="BF121">
            <v>84.563000000000002</v>
          </cell>
          <cell r="BG121">
            <v>101.851</v>
          </cell>
          <cell r="BH121">
            <v>116.03200000000001</v>
          </cell>
          <cell r="BI121">
            <v>129.89599999999999</v>
          </cell>
          <cell r="BJ121">
            <v>129.89599999999999</v>
          </cell>
          <cell r="BK121">
            <v>154.06100000000001</v>
          </cell>
          <cell r="BL121">
            <v>146.67500000000001</v>
          </cell>
          <cell r="BM121">
            <v>177.74099999999999</v>
          </cell>
          <cell r="BN121">
            <v>185.29300000000001</v>
          </cell>
          <cell r="BO121">
            <v>185.29300000000001</v>
          </cell>
          <cell r="BP121">
            <v>194.57499999999999</v>
          </cell>
          <cell r="BQ121">
            <v>232.32499999999999</v>
          </cell>
          <cell r="BR121">
            <v>235.68599999999998</v>
          </cell>
          <cell r="BS121">
            <v>235.68599999999998</v>
          </cell>
          <cell r="BT121">
            <v>235.68599999999998</v>
          </cell>
          <cell r="BU121">
            <v>235.68599999999998</v>
          </cell>
          <cell r="BV121">
            <v>235.68599999999998</v>
          </cell>
          <cell r="BW121">
            <v>235.68599999999998</v>
          </cell>
          <cell r="BX121">
            <v>235.68599999999998</v>
          </cell>
          <cell r="BY121">
            <v>235.68599999999998</v>
          </cell>
          <cell r="BZ121">
            <v>235.68599999999998</v>
          </cell>
          <cell r="CA121">
            <v>235.68599999999998</v>
          </cell>
          <cell r="CB121">
            <v>235.68599999999998</v>
          </cell>
          <cell r="CC121">
            <v>235.68599999999998</v>
          </cell>
          <cell r="CD121">
            <v>235.68599999999998</v>
          </cell>
        </row>
        <row r="123">
          <cell r="B123" t="str">
            <v>Total Assets</v>
          </cell>
          <cell r="AZ123">
            <v>1838.306</v>
          </cell>
          <cell r="BA123">
            <v>1941.6570000000002</v>
          </cell>
          <cell r="BB123">
            <v>2109.7809999999999</v>
          </cell>
          <cell r="BC123">
            <v>2212.2279999999996</v>
          </cell>
          <cell r="BD123">
            <v>2374.56</v>
          </cell>
          <cell r="BE123">
            <v>2374.56</v>
          </cell>
          <cell r="BF123">
            <v>2429.0449999999996</v>
          </cell>
          <cell r="BG123">
            <v>2673.2870000000003</v>
          </cell>
          <cell r="BH123">
            <v>2976.4820000000004</v>
          </cell>
          <cell r="BI123">
            <v>3338.2400000000002</v>
          </cell>
          <cell r="BJ123">
            <v>3338.2400000000002</v>
          </cell>
          <cell r="BK123">
            <v>3509.7470000000003</v>
          </cell>
          <cell r="BL123">
            <v>3764.1539999999995</v>
          </cell>
          <cell r="BM123">
            <v>4246.2789999999995</v>
          </cell>
          <cell r="BN123">
            <v>4583.0739999999996</v>
          </cell>
          <cell r="BO123">
            <v>4583.0739999999996</v>
          </cell>
          <cell r="BP123">
            <v>4637.8729999999987</v>
          </cell>
          <cell r="BQ123">
            <v>4916.7020000000002</v>
          </cell>
          <cell r="BR123">
            <v>5104.1149999999998</v>
          </cell>
          <cell r="BS123">
            <v>5380.4824514075144</v>
          </cell>
          <cell r="BT123">
            <v>5380.4824514075144</v>
          </cell>
          <cell r="BU123">
            <v>5659.5502763455015</v>
          </cell>
          <cell r="BV123">
            <v>5980.353307288573</v>
          </cell>
          <cell r="BW123">
            <v>6259.3915141642819</v>
          </cell>
          <cell r="BX123">
            <v>6592.2036958871331</v>
          </cell>
          <cell r="BY123">
            <v>6592.2036958871331</v>
          </cell>
          <cell r="BZ123">
            <v>6904.3661782510771</v>
          </cell>
          <cell r="CA123">
            <v>7285.4462526181005</v>
          </cell>
          <cell r="CB123">
            <v>7595.6775660942158</v>
          </cell>
          <cell r="CC123">
            <v>7979.3333844843619</v>
          </cell>
          <cell r="CD123">
            <v>7979.3333844843619</v>
          </cell>
        </row>
        <row r="125">
          <cell r="B125" t="str">
            <v>LIABILITIES &amp; EQUITY</v>
          </cell>
        </row>
        <row r="126">
          <cell r="B126" t="str">
            <v>Accounts Payable</v>
          </cell>
          <cell r="AZ126">
            <v>36.176000000000002</v>
          </cell>
          <cell r="BA126">
            <v>47.45</v>
          </cell>
          <cell r="BB126">
            <v>50.808999999999997</v>
          </cell>
          <cell r="BC126">
            <v>45.753</v>
          </cell>
          <cell r="BD126">
            <v>39.97</v>
          </cell>
          <cell r="BE126">
            <v>39.97</v>
          </cell>
          <cell r="BF126">
            <v>55.713000000000001</v>
          </cell>
          <cell r="BG126">
            <v>45.738999999999997</v>
          </cell>
          <cell r="BH126">
            <v>53.402999999999999</v>
          </cell>
          <cell r="BI126">
            <v>54.64</v>
          </cell>
          <cell r="BJ126">
            <v>54.64</v>
          </cell>
          <cell r="BK126">
            <v>85.63</v>
          </cell>
          <cell r="BL126">
            <v>80.986000000000004</v>
          </cell>
          <cell r="BM126">
            <v>93.944999999999993</v>
          </cell>
          <cell r="BN126">
            <v>75.373000000000005</v>
          </cell>
          <cell r="BO126">
            <v>75.373000000000005</v>
          </cell>
          <cell r="BP126">
            <v>117.595</v>
          </cell>
          <cell r="BQ126">
            <v>89.057000000000002</v>
          </cell>
          <cell r="BR126">
            <v>78.183000000000007</v>
          </cell>
          <cell r="BS126">
            <v>85.250995621535509</v>
          </cell>
          <cell r="BT126">
            <v>85.250995621535509</v>
          </cell>
          <cell r="BU126">
            <v>106.22398848988836</v>
          </cell>
          <cell r="BV126">
            <v>113.36875797651136</v>
          </cell>
          <cell r="BW126">
            <v>119.53018398349798</v>
          </cell>
          <cell r="BX126">
            <v>125.98440768349266</v>
          </cell>
          <cell r="BY126">
            <v>125.98440768349266</v>
          </cell>
          <cell r="BZ126">
            <v>128.57721041558659</v>
          </cell>
          <cell r="CA126">
            <v>136.07585332415965</v>
          </cell>
          <cell r="CB126">
            <v>139.85653000162765</v>
          </cell>
          <cell r="CC126">
            <v>146.77292667057299</v>
          </cell>
          <cell r="CD126">
            <v>146.77292667057299</v>
          </cell>
        </row>
        <row r="127">
          <cell r="B127" t="str">
            <v>Accrued and Other Liabilities</v>
          </cell>
          <cell r="AZ127">
            <v>304.50799999999998</v>
          </cell>
          <cell r="BA127">
            <v>265.20999999999998</v>
          </cell>
          <cell r="BB127">
            <v>277.63800000000003</v>
          </cell>
          <cell r="BC127">
            <v>300.14499999999998</v>
          </cell>
          <cell r="BD127">
            <v>347.60699999999997</v>
          </cell>
          <cell r="BE127">
            <v>347.60699999999997</v>
          </cell>
          <cell r="BF127">
            <v>284.80700000000002</v>
          </cell>
          <cell r="BG127">
            <v>344.11900000000003</v>
          </cell>
          <cell r="BH127">
            <v>454.971</v>
          </cell>
          <cell r="BI127">
            <v>591.96800000000007</v>
          </cell>
          <cell r="BJ127">
            <v>591.96800000000007</v>
          </cell>
          <cell r="BK127">
            <v>492.517</v>
          </cell>
          <cell r="BL127">
            <v>564.61199999999997</v>
          </cell>
          <cell r="BM127">
            <v>710.22400000000005</v>
          </cell>
          <cell r="BN127">
            <v>855.35300000000007</v>
          </cell>
          <cell r="BO127">
            <v>855.35300000000007</v>
          </cell>
          <cell r="BP127">
            <v>684.11799999999994</v>
          </cell>
          <cell r="BQ127">
            <v>798.29399999999998</v>
          </cell>
          <cell r="BR127">
            <v>962.54700000000003</v>
          </cell>
          <cell r="BS127">
            <v>988.53413334456377</v>
          </cell>
          <cell r="BT127">
            <v>988.53413334456377</v>
          </cell>
          <cell r="BU127">
            <v>1002.370028229334</v>
          </cell>
          <cell r="BV127">
            <v>1033.304138105837</v>
          </cell>
          <cell r="BW127">
            <v>1062.3274967363627</v>
          </cell>
          <cell r="BX127">
            <v>1091.0085339358807</v>
          </cell>
          <cell r="BY127">
            <v>1091.0085339358807</v>
          </cell>
          <cell r="BZ127">
            <v>1099.3555578700323</v>
          </cell>
          <cell r="CA127">
            <v>1128.4193604877998</v>
          </cell>
          <cell r="CB127">
            <v>1145.0915016579468</v>
          </cell>
          <cell r="CC127">
            <v>1173.4059001619439</v>
          </cell>
          <cell r="CD127">
            <v>1173.4059001619439</v>
          </cell>
        </row>
        <row r="128">
          <cell r="B128" t="str">
            <v>Total Current Liabilities</v>
          </cell>
          <cell r="AZ128">
            <v>340.68399999999997</v>
          </cell>
          <cell r="BA128">
            <v>312.65999999999997</v>
          </cell>
          <cell r="BB128">
            <v>328.447</v>
          </cell>
          <cell r="BC128">
            <v>345.89799999999997</v>
          </cell>
          <cell r="BD128">
            <v>387.577</v>
          </cell>
          <cell r="BE128">
            <v>387.577</v>
          </cell>
          <cell r="BF128">
            <v>340.52000000000004</v>
          </cell>
          <cell r="BG128">
            <v>389.858</v>
          </cell>
          <cell r="BH128">
            <v>508.37400000000002</v>
          </cell>
          <cell r="BI128">
            <v>646.60800000000006</v>
          </cell>
          <cell r="BJ128">
            <v>646.60800000000006</v>
          </cell>
          <cell r="BK128">
            <v>578.14699999999993</v>
          </cell>
          <cell r="BL128">
            <v>645.59799999999996</v>
          </cell>
          <cell r="BM128">
            <v>804.1690000000001</v>
          </cell>
          <cell r="BN128">
            <v>930.72600000000011</v>
          </cell>
          <cell r="BO128">
            <v>930.72600000000011</v>
          </cell>
          <cell r="BP128">
            <v>801.71299999999997</v>
          </cell>
          <cell r="BQ128">
            <v>887.351</v>
          </cell>
          <cell r="BR128">
            <v>1040.73</v>
          </cell>
          <cell r="BS128">
            <v>1073.7851289660994</v>
          </cell>
          <cell r="BT128">
            <v>1073.7851289660994</v>
          </cell>
          <cell r="BU128">
            <v>1108.5940167192223</v>
          </cell>
          <cell r="BV128">
            <v>1146.6728960823484</v>
          </cell>
          <cell r="BW128">
            <v>1181.8576807198606</v>
          </cell>
          <cell r="BX128">
            <v>1216.9929416193734</v>
          </cell>
          <cell r="BY128">
            <v>1216.9929416193734</v>
          </cell>
          <cell r="BZ128">
            <v>1227.9327682856187</v>
          </cell>
          <cell r="CA128">
            <v>1264.4952138119595</v>
          </cell>
          <cell r="CB128">
            <v>1284.9480316595743</v>
          </cell>
          <cell r="CC128">
            <v>1320.178826832517</v>
          </cell>
          <cell r="CD128">
            <v>1320.178826832517</v>
          </cell>
        </row>
        <row r="130">
          <cell r="B130" t="str">
            <v>Deferred income taxes, other</v>
          </cell>
          <cell r="AZ130">
            <v>29.411999999999999</v>
          </cell>
          <cell r="BA130">
            <v>27.971</v>
          </cell>
          <cell r="BB130">
            <v>26.96</v>
          </cell>
          <cell r="BC130">
            <v>23.301000000000002</v>
          </cell>
          <cell r="BD130">
            <v>21.405000000000001</v>
          </cell>
          <cell r="BE130">
            <v>21.405000000000001</v>
          </cell>
          <cell r="BF130">
            <v>15.814</v>
          </cell>
          <cell r="BG130">
            <v>15.732000000000001</v>
          </cell>
          <cell r="BH130">
            <v>31.89</v>
          </cell>
          <cell r="BI130">
            <v>38.454999999999998</v>
          </cell>
          <cell r="BJ130">
            <v>38.454999999999998</v>
          </cell>
          <cell r="BK130">
            <v>45.231000000000002</v>
          </cell>
          <cell r="BL130">
            <v>77.668999999999997</v>
          </cell>
          <cell r="BM130">
            <v>74.925999999999988</v>
          </cell>
          <cell r="BN130">
            <v>67.917000000000002</v>
          </cell>
          <cell r="BO130">
            <v>67.917000000000002</v>
          </cell>
          <cell r="BP130">
            <v>71.971000000000004</v>
          </cell>
          <cell r="BQ130">
            <v>77.50200000000001</v>
          </cell>
          <cell r="BR130">
            <v>123.863</v>
          </cell>
          <cell r="BS130">
            <v>123.863</v>
          </cell>
          <cell r="BT130">
            <v>123.863</v>
          </cell>
          <cell r="BU130">
            <v>123.863</v>
          </cell>
          <cell r="BV130">
            <v>123.863</v>
          </cell>
          <cell r="BW130">
            <v>123.863</v>
          </cell>
          <cell r="BX130">
            <v>123.863</v>
          </cell>
          <cell r="BY130">
            <v>123.863</v>
          </cell>
          <cell r="BZ130">
            <v>123.863</v>
          </cell>
          <cell r="CA130">
            <v>123.863</v>
          </cell>
          <cell r="CB130">
            <v>123.863</v>
          </cell>
          <cell r="CC130">
            <v>123.863</v>
          </cell>
          <cell r="CD130">
            <v>123.863</v>
          </cell>
        </row>
        <row r="131">
          <cell r="B131" t="str">
            <v>Due to Related Parties</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row>
        <row r="132">
          <cell r="B132" t="str">
            <v>Mandatory Redeemable Stock</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row>
        <row r="134">
          <cell r="B134" t="str">
            <v xml:space="preserve">Preferred Stock </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row>
        <row r="135">
          <cell r="B135" t="str">
            <v xml:space="preserve">Common Stock  </v>
          </cell>
          <cell r="AZ135">
            <v>2.88</v>
          </cell>
          <cell r="BA135">
            <v>2.8879999999999999</v>
          </cell>
          <cell r="BB135">
            <v>2.9159999999999999</v>
          </cell>
          <cell r="BC135">
            <v>2.9119999999999999</v>
          </cell>
          <cell r="BD135">
            <v>2.9169999999999998</v>
          </cell>
          <cell r="BE135">
            <v>2.9169999999999998</v>
          </cell>
          <cell r="BF135">
            <v>2.92</v>
          </cell>
          <cell r="BG135">
            <v>2.931</v>
          </cell>
          <cell r="BH135">
            <v>2.9460000000000002</v>
          </cell>
          <cell r="BI135">
            <v>2.972</v>
          </cell>
          <cell r="BJ135">
            <v>2.972</v>
          </cell>
          <cell r="BK135">
            <v>2.9940000000000002</v>
          </cell>
          <cell r="BL135">
            <v>3.008</v>
          </cell>
          <cell r="BM135">
            <v>3.0339999999999998</v>
          </cell>
          <cell r="BN135">
            <v>3.0390000000000001</v>
          </cell>
          <cell r="BO135">
            <v>3.0390000000000001</v>
          </cell>
          <cell r="BP135">
            <v>3.0419999999999998</v>
          </cell>
          <cell r="BQ135">
            <v>3.036</v>
          </cell>
          <cell r="BR135">
            <v>3.036</v>
          </cell>
          <cell r="BS135">
            <v>3.036</v>
          </cell>
          <cell r="BT135">
            <v>3.036</v>
          </cell>
          <cell r="BU135">
            <v>3.036</v>
          </cell>
          <cell r="BV135">
            <v>3.036</v>
          </cell>
          <cell r="BW135">
            <v>3.036</v>
          </cell>
          <cell r="BX135">
            <v>3.036</v>
          </cell>
          <cell r="BY135">
            <v>3.036</v>
          </cell>
          <cell r="BZ135">
            <v>3.036</v>
          </cell>
          <cell r="CA135">
            <v>3.036</v>
          </cell>
          <cell r="CB135">
            <v>3.036</v>
          </cell>
          <cell r="CC135">
            <v>3.036</v>
          </cell>
          <cell r="CD135">
            <v>3.036</v>
          </cell>
        </row>
        <row r="136">
          <cell r="B136" t="str">
            <v>Additional Paid in Capital</v>
          </cell>
          <cell r="AZ136">
            <v>450.56700000000001</v>
          </cell>
          <cell r="BA136">
            <v>480.64800000000002</v>
          </cell>
          <cell r="BB136">
            <v>532.23699999999997</v>
          </cell>
          <cell r="BC136">
            <v>523.529</v>
          </cell>
          <cell r="BD136">
            <v>541.73500000000001</v>
          </cell>
          <cell r="BE136">
            <v>541.73500000000001</v>
          </cell>
          <cell r="BF136">
            <v>551.25400000000002</v>
          </cell>
          <cell r="BG136">
            <v>572.08000000000004</v>
          </cell>
          <cell r="BH136">
            <v>605.54399999999998</v>
          </cell>
          <cell r="BI136">
            <v>664.56</v>
          </cell>
          <cell r="BJ136">
            <v>664.56</v>
          </cell>
          <cell r="BK136">
            <v>722.46400000000006</v>
          </cell>
          <cell r="BL136">
            <v>769.91600000000005</v>
          </cell>
          <cell r="BM136">
            <v>845.69899999999996</v>
          </cell>
          <cell r="BN136">
            <v>846.88599999999997</v>
          </cell>
          <cell r="BO136">
            <v>846.88599999999997</v>
          </cell>
          <cell r="BP136">
            <v>813.96199999999999</v>
          </cell>
          <cell r="BQ136">
            <v>756.89599999999996</v>
          </cell>
          <cell r="BR136">
            <v>593.89599999999996</v>
          </cell>
          <cell r="BS136">
            <v>593.89599999999996</v>
          </cell>
          <cell r="BT136">
            <v>593.89599999999996</v>
          </cell>
          <cell r="BU136">
            <v>593.89599999999996</v>
          </cell>
          <cell r="BV136">
            <v>593.89599999999996</v>
          </cell>
          <cell r="BW136">
            <v>593.89599999999996</v>
          </cell>
          <cell r="BX136">
            <v>593.89599999999996</v>
          </cell>
          <cell r="BY136">
            <v>593.89599999999996</v>
          </cell>
          <cell r="BZ136">
            <v>593.89599999999996</v>
          </cell>
          <cell r="CA136">
            <v>593.89599999999996</v>
          </cell>
          <cell r="CB136">
            <v>593.89599999999996</v>
          </cell>
          <cell r="CC136">
            <v>593.89599999999996</v>
          </cell>
          <cell r="CD136">
            <v>593.89599999999996</v>
          </cell>
        </row>
        <row r="137">
          <cell r="B137" t="str">
            <v xml:space="preserve">Retained Earnings </v>
          </cell>
          <cell r="AZ137">
            <v>999.56</v>
          </cell>
          <cell r="BA137">
            <v>1101.433</v>
          </cell>
          <cell r="BB137">
            <v>1205.289</v>
          </cell>
          <cell r="BC137">
            <v>1318.117</v>
          </cell>
          <cell r="BD137">
            <v>1430.405</v>
          </cell>
          <cell r="BE137">
            <v>1430.405</v>
          </cell>
          <cell r="BF137">
            <v>1543.5329999999999</v>
          </cell>
          <cell r="BG137">
            <v>1684.7919999999999</v>
          </cell>
          <cell r="BH137">
            <v>1821.364</v>
          </cell>
          <cell r="BI137">
            <v>1965.3679999999999</v>
          </cell>
          <cell r="BJ137">
            <v>1965.3679999999999</v>
          </cell>
          <cell r="BK137">
            <v>2116.8679999999999</v>
          </cell>
          <cell r="BL137">
            <v>2289.0430000000001</v>
          </cell>
          <cell r="BM137">
            <v>2492.7420000000002</v>
          </cell>
          <cell r="BN137">
            <v>2698.9079999999999</v>
          </cell>
          <cell r="BO137">
            <v>2698.9079999999999</v>
          </cell>
          <cell r="BP137">
            <v>2907.2350000000001</v>
          </cell>
          <cell r="BQ137">
            <v>3115.28</v>
          </cell>
          <cell r="BR137">
            <v>3342.3990000000003</v>
          </cell>
          <cell r="BS137">
            <v>3582.449375975893</v>
          </cell>
          <cell r="BT137">
            <v>3582.449375975893</v>
          </cell>
          <cell r="BU137">
            <v>3827.0409191152344</v>
          </cell>
          <cell r="BV137">
            <v>4085.6020096753982</v>
          </cell>
          <cell r="BW137">
            <v>4361.1257203387167</v>
          </cell>
          <cell r="BX137">
            <v>4654.9321175352343</v>
          </cell>
          <cell r="BY137">
            <v>4654.9321175352343</v>
          </cell>
          <cell r="BZ137">
            <v>4956.4877007880305</v>
          </cell>
          <cell r="CA137">
            <v>5272.6337000022922</v>
          </cell>
          <cell r="CB137">
            <v>5599.3875092949074</v>
          </cell>
          <cell r="CC137">
            <v>5943.2757470266624</v>
          </cell>
          <cell r="CD137">
            <v>5943.2757470266624</v>
          </cell>
        </row>
        <row r="138">
          <cell r="B138" t="str">
            <v>Accumulated Other Comprehensive Income</v>
          </cell>
          <cell r="AZ138">
            <v>15.202999999999999</v>
          </cell>
          <cell r="BA138">
            <v>16.056999999999999</v>
          </cell>
          <cell r="BB138">
            <v>13.932</v>
          </cell>
          <cell r="BC138">
            <v>-1.5289999999999999</v>
          </cell>
          <cell r="BD138">
            <v>-9.4789999999999992</v>
          </cell>
          <cell r="BE138">
            <v>-9.4789999999999992</v>
          </cell>
          <cell r="BF138">
            <v>-24.995999999999999</v>
          </cell>
          <cell r="BG138">
            <v>7.8940000000000001</v>
          </cell>
          <cell r="BH138">
            <v>6.3639999999999999</v>
          </cell>
          <cell r="BI138">
            <v>20.277000000000001</v>
          </cell>
          <cell r="BJ138">
            <v>20.277000000000001</v>
          </cell>
          <cell r="BK138">
            <v>44.042999999999999</v>
          </cell>
          <cell r="BL138">
            <v>-21.08</v>
          </cell>
          <cell r="BM138">
            <v>25.709</v>
          </cell>
          <cell r="BN138">
            <v>35.597999999999999</v>
          </cell>
          <cell r="BO138">
            <v>35.597999999999999</v>
          </cell>
          <cell r="BP138">
            <v>39.950000000000003</v>
          </cell>
          <cell r="BQ138">
            <v>76.637</v>
          </cell>
          <cell r="BR138">
            <v>0.19099999999980355</v>
          </cell>
          <cell r="BS138">
            <v>3.4529464655215634</v>
          </cell>
          <cell r="BT138">
            <v>3.4529464655215634</v>
          </cell>
          <cell r="BU138">
            <v>3.1203405110445601</v>
          </cell>
          <cell r="BV138">
            <v>27.283401530826268</v>
          </cell>
          <cell r="BW138">
            <v>-4.3868868942954578</v>
          </cell>
          <cell r="BX138">
            <v>-0.51636326747484418</v>
          </cell>
          <cell r="BY138">
            <v>-0.51636326747484418</v>
          </cell>
          <cell r="BZ138">
            <v>-0.84929082257167465</v>
          </cell>
          <cell r="CA138">
            <v>27.52233880384847</v>
          </cell>
          <cell r="CB138">
            <v>-9.4529748602662949</v>
          </cell>
          <cell r="CC138">
            <v>-4.9161893748178045</v>
          </cell>
          <cell r="CD138">
            <v>-4.9161893748178045</v>
          </cell>
        </row>
        <row r="139">
          <cell r="B139" t="str">
            <v>Shareholders' Equity</v>
          </cell>
          <cell r="AZ139">
            <v>1468.21</v>
          </cell>
          <cell r="BA139">
            <v>1601.0260000000001</v>
          </cell>
          <cell r="BB139">
            <v>1754.374</v>
          </cell>
          <cell r="BC139">
            <v>1843.029</v>
          </cell>
          <cell r="BD139">
            <v>1965.578</v>
          </cell>
          <cell r="BE139">
            <v>1965.578</v>
          </cell>
          <cell r="BF139">
            <v>2072.7109999999998</v>
          </cell>
          <cell r="BG139">
            <v>2267.6969999999997</v>
          </cell>
          <cell r="BH139">
            <v>2436.2180000000003</v>
          </cell>
          <cell r="BI139">
            <v>2653.1770000000001</v>
          </cell>
          <cell r="BJ139">
            <v>2653.1769999999997</v>
          </cell>
          <cell r="BK139">
            <v>2886.3690000000001</v>
          </cell>
          <cell r="BL139">
            <v>3040.8870000000002</v>
          </cell>
          <cell r="BM139">
            <v>3367.1840000000002</v>
          </cell>
          <cell r="BN139">
            <v>3584.4309999999996</v>
          </cell>
          <cell r="BO139">
            <v>3584.4309999999996</v>
          </cell>
          <cell r="BP139">
            <v>3764.1889999999999</v>
          </cell>
          <cell r="BQ139">
            <v>3951.8490000000002</v>
          </cell>
          <cell r="BR139">
            <v>3939.5219999999999</v>
          </cell>
          <cell r="BS139">
            <v>4182.8343224414148</v>
          </cell>
          <cell r="BT139">
            <v>4182.8343224414148</v>
          </cell>
          <cell r="BU139">
            <v>4427.0932596262792</v>
          </cell>
          <cell r="BV139">
            <v>4709.8174112062243</v>
          </cell>
          <cell r="BW139">
            <v>4953.6708334444211</v>
          </cell>
          <cell r="BX139">
            <v>5251.3477542677592</v>
          </cell>
          <cell r="BY139">
            <v>5251.3477542677592</v>
          </cell>
          <cell r="BZ139">
            <v>5552.5704099654586</v>
          </cell>
          <cell r="CA139">
            <v>5897.0880388061405</v>
          </cell>
          <cell r="CB139">
            <v>6186.8665344346409</v>
          </cell>
          <cell r="CC139">
            <v>6535.2915576518444</v>
          </cell>
          <cell r="CD139">
            <v>6535.2915576518444</v>
          </cell>
        </row>
        <row r="141">
          <cell r="B141" t="str">
            <v>Total Liabilities &amp; Equity</v>
          </cell>
          <cell r="AZ141">
            <v>1838.306</v>
          </cell>
          <cell r="BA141">
            <v>1941.6570000000002</v>
          </cell>
          <cell r="BB141">
            <v>2109.7809999999999</v>
          </cell>
          <cell r="BC141">
            <v>2212.2280000000001</v>
          </cell>
          <cell r="BD141">
            <v>2374.56</v>
          </cell>
          <cell r="BE141">
            <v>2374.56</v>
          </cell>
          <cell r="BF141">
            <v>2429.0450000000001</v>
          </cell>
          <cell r="BG141">
            <v>2673.2869999999998</v>
          </cell>
          <cell r="BH141">
            <v>2976.4820000000004</v>
          </cell>
          <cell r="BI141">
            <v>3338.2400000000002</v>
          </cell>
          <cell r="BJ141">
            <v>3338.24</v>
          </cell>
          <cell r="BK141">
            <v>3509.7470000000003</v>
          </cell>
          <cell r="BL141">
            <v>3764.154</v>
          </cell>
          <cell r="BM141">
            <v>4246.2790000000005</v>
          </cell>
          <cell r="BN141">
            <v>4583.0739999999996</v>
          </cell>
          <cell r="BO141">
            <v>4583.0739999999996</v>
          </cell>
          <cell r="BP141">
            <v>4637.8729999999996</v>
          </cell>
          <cell r="BQ141">
            <v>4916.7020000000002</v>
          </cell>
          <cell r="BR141">
            <v>5104.1149999999998</v>
          </cell>
          <cell r="BS141">
            <v>5380.4824514075144</v>
          </cell>
          <cell r="BT141">
            <v>5380.4824514075144</v>
          </cell>
          <cell r="BU141">
            <v>5659.5502763455015</v>
          </cell>
          <cell r="BV141">
            <v>5980.353307288573</v>
          </cell>
          <cell r="BW141">
            <v>6259.3915141642819</v>
          </cell>
          <cell r="BX141">
            <v>6592.2036958871322</v>
          </cell>
          <cell r="BY141">
            <v>6592.2036958871322</v>
          </cell>
          <cell r="BZ141">
            <v>6904.3661782510771</v>
          </cell>
          <cell r="CA141">
            <v>7285.4462526180996</v>
          </cell>
          <cell r="CB141">
            <v>7595.6775660942149</v>
          </cell>
          <cell r="CC141">
            <v>7979.3333844843619</v>
          </cell>
          <cell r="CD141">
            <v>7979.3333844843619</v>
          </cell>
        </row>
      </sheetData>
      <sheetData sheetId="10"/>
      <sheetData sheetId="11">
        <row r="1">
          <cell r="B1" t="str">
            <v>Morgan Stanley  |  Nathan Rozof, CFA |  212-761-4682  |  nathan.rozof@morganstanley.com</v>
          </cell>
          <cell r="CO1" t="str">
            <v>ElementName</v>
          </cell>
          <cell r="CP1" t="str">
            <v>ScaleOverride</v>
          </cell>
          <cell r="CQ1" t="str">
            <v>UnitOverride</v>
          </cell>
          <cell r="CR1" t="str">
            <v>ReverseSign</v>
          </cell>
          <cell r="CS1" t="str">
            <v>IsDrivingAssumption</v>
          </cell>
          <cell r="CT1" t="str">
            <v>SegmentID</v>
          </cell>
        </row>
        <row r="2">
          <cell r="B2" t="str">
            <v>Cognizant Technology Solutions (CTSH) Model</v>
          </cell>
        </row>
        <row r="3">
          <cell r="B3" t="str">
            <v>Growth Analysis Platform (GAP)</v>
          </cell>
          <cell r="BA3" t="str">
            <v>$12mm/qtr - only 2/3's of a quarter in 2q impact = $8mm</v>
          </cell>
        </row>
        <row r="4">
          <cell r="B4" t="str">
            <v>Fiscal Year End: December ($ in millions, except per share data)</v>
          </cell>
          <cell r="BA4" t="str">
            <v>first quarter don't have chase</v>
          </cell>
        </row>
        <row r="5">
          <cell r="C5">
            <v>2002</v>
          </cell>
          <cell r="D5">
            <v>2003</v>
          </cell>
          <cell r="E5">
            <v>2004</v>
          </cell>
          <cell r="F5">
            <v>2005</v>
          </cell>
          <cell r="G5">
            <v>2006</v>
          </cell>
          <cell r="H5">
            <v>2007</v>
          </cell>
          <cell r="I5">
            <v>2008</v>
          </cell>
          <cell r="J5">
            <v>2009</v>
          </cell>
          <cell r="K5">
            <v>2010</v>
          </cell>
          <cell r="L5">
            <v>2011</v>
          </cell>
          <cell r="M5">
            <v>2012</v>
          </cell>
          <cell r="N5">
            <v>2013</v>
          </cell>
          <cell r="O5">
            <v>2014</v>
          </cell>
          <cell r="P5">
            <v>2015</v>
          </cell>
          <cell r="Q5">
            <v>2016</v>
          </cell>
          <cell r="R5">
            <v>2017</v>
          </cell>
          <cell r="S5">
            <v>2018</v>
          </cell>
          <cell r="T5">
            <v>2019</v>
          </cell>
          <cell r="U5">
            <v>2020</v>
          </cell>
        </row>
        <row r="6">
          <cell r="C6" t="str">
            <v>FY</v>
          </cell>
          <cell r="D6" t="str">
            <v>FY</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cell r="T6" t="str">
            <v>FY</v>
          </cell>
          <cell r="U6" t="str">
            <v>FY</v>
          </cell>
        </row>
        <row r="7">
          <cell r="C7" t="str">
            <v>A</v>
          </cell>
          <cell r="D7" t="str">
            <v>A</v>
          </cell>
          <cell r="E7" t="str">
            <v>A</v>
          </cell>
          <cell r="F7" t="str">
            <v>A</v>
          </cell>
          <cell r="G7" t="str">
            <v>A</v>
          </cell>
          <cell r="H7" t="str">
            <v>A</v>
          </cell>
          <cell r="I7" t="str">
            <v>A</v>
          </cell>
          <cell r="J7" t="str">
            <v>A</v>
          </cell>
          <cell r="K7" t="str">
            <v>A</v>
          </cell>
          <cell r="L7" t="str">
            <v>E</v>
          </cell>
          <cell r="M7" t="str">
            <v>E</v>
          </cell>
          <cell r="N7" t="str">
            <v>E</v>
          </cell>
          <cell r="O7" t="str">
            <v>E</v>
          </cell>
          <cell r="P7" t="str">
            <v>E</v>
          </cell>
          <cell r="Q7" t="str">
            <v>E</v>
          </cell>
          <cell r="R7" t="str">
            <v>E</v>
          </cell>
          <cell r="S7" t="str">
            <v>E</v>
          </cell>
          <cell r="T7" t="str">
            <v>E</v>
          </cell>
          <cell r="U7" t="str">
            <v>E</v>
          </cell>
        </row>
        <row r="8">
          <cell r="B8" t="str">
            <v>Total Revenues</v>
          </cell>
          <cell r="C8">
            <v>229.08599999999998</v>
          </cell>
          <cell r="D8">
            <v>368.23099999999999</v>
          </cell>
          <cell r="E8">
            <v>586.673</v>
          </cell>
          <cell r="F8">
            <v>885.83000000000015</v>
          </cell>
          <cell r="G8">
            <v>1424.2670000000001</v>
          </cell>
          <cell r="H8">
            <v>2135.5770000000002</v>
          </cell>
          <cell r="I8">
            <v>2816.3040000000001</v>
          </cell>
          <cell r="J8">
            <v>3278.663</v>
          </cell>
          <cell r="K8">
            <v>4592.3890000000001</v>
          </cell>
          <cell r="L8">
            <v>5878.9703398977999</v>
          </cell>
          <cell r="M8">
            <v>7437.3351194951256</v>
          </cell>
        </row>
        <row r="9">
          <cell r="B9" t="str">
            <v>YOY % change</v>
          </cell>
          <cell r="C9">
            <v>0.28860713924107562</v>
          </cell>
          <cell r="D9">
            <v>0.6073919837964783</v>
          </cell>
          <cell r="E9">
            <v>0.59322001678294334</v>
          </cell>
          <cell r="F9">
            <v>0.50992119971432159</v>
          </cell>
          <cell r="G9">
            <v>0.60783333145185847</v>
          </cell>
          <cell r="H9">
            <v>0.49942180784923051</v>
          </cell>
          <cell r="I9">
            <v>0.31875554007184004</v>
          </cell>
          <cell r="J9">
            <v>0.16417226265346341</v>
          </cell>
          <cell r="K9">
            <v>0.40068954936814194</v>
          </cell>
          <cell r="L9">
            <v>0.28015513056446206</v>
          </cell>
          <cell r="M9">
            <v>0.26507444152616966</v>
          </cell>
        </row>
        <row r="11">
          <cell r="B11" t="str">
            <v>Gross profit</v>
          </cell>
          <cell r="C11">
            <v>106.38499999999999</v>
          </cell>
          <cell r="D11">
            <v>168.50700000000001</v>
          </cell>
          <cell r="E11">
            <v>266.863</v>
          </cell>
          <cell r="F11">
            <v>405.91500000000013</v>
          </cell>
          <cell r="G11">
            <v>636.34400000000005</v>
          </cell>
          <cell r="H11">
            <v>929.54200000000037</v>
          </cell>
          <cell r="I11">
            <v>1243.4880000000001</v>
          </cell>
          <cell r="J11">
            <v>1429.22</v>
          </cell>
          <cell r="K11">
            <v>1937.8200000000002</v>
          </cell>
          <cell r="L11">
            <v>2491.8280089923978</v>
          </cell>
          <cell r="M11">
            <v>3147.591446336327</v>
          </cell>
        </row>
        <row r="12">
          <cell r="B12" t="str">
            <v>as a % of total revenues</v>
          </cell>
          <cell r="C12">
            <v>0.46438891944509919</v>
          </cell>
          <cell r="D12">
            <v>0.45761220538194775</v>
          </cell>
          <cell r="E12">
            <v>0.45487520305178525</v>
          </cell>
          <cell r="F12">
            <v>0.45823126333495146</v>
          </cell>
          <cell r="G12">
            <v>0.44678701395173798</v>
          </cell>
          <cell r="H12">
            <v>0.43526503610031397</v>
          </cell>
          <cell r="I12">
            <v>0.44153188008112759</v>
          </cell>
          <cell r="J12">
            <v>0.43591549360211768</v>
          </cell>
          <cell r="K12">
            <v>0.42196338332837224</v>
          </cell>
          <cell r="L12">
            <v>0.42385449575779216</v>
          </cell>
          <cell r="M12">
            <v>0.42321495478746118</v>
          </cell>
        </row>
        <row r="14">
          <cell r="B14" t="str">
            <v>Selling, general and administrative</v>
          </cell>
          <cell r="C14">
            <v>53.344999999999999</v>
          </cell>
          <cell r="D14">
            <v>84.259000000000015</v>
          </cell>
          <cell r="E14">
            <v>132.79599999999999</v>
          </cell>
          <cell r="F14">
            <v>228.67899999999997</v>
          </cell>
          <cell r="G14">
            <v>343.238</v>
          </cell>
          <cell r="H14">
            <v>494.10199999999998</v>
          </cell>
          <cell r="I14">
            <v>652.02099999999996</v>
          </cell>
          <cell r="J14">
            <v>721.35900000000004</v>
          </cell>
          <cell r="K14">
            <v>972.09300000000007</v>
          </cell>
          <cell r="L14">
            <v>1289.1353649534317</v>
          </cell>
          <cell r="M14">
            <v>1639.1829184543265</v>
          </cell>
        </row>
        <row r="15">
          <cell r="B15" t="str">
            <v>as a % of total revenues</v>
          </cell>
          <cell r="C15">
            <v>0.23286014859048568</v>
          </cell>
          <cell r="D15">
            <v>0.22882103896738737</v>
          </cell>
          <cell r="E15">
            <v>0.2263543745834562</v>
          </cell>
          <cell r="F15">
            <v>0.25815224140072013</v>
          </cell>
          <cell r="G15">
            <v>0.24099273521046263</v>
          </cell>
          <cell r="H15">
            <v>0.23136697950951893</v>
          </cell>
          <cell r="I15">
            <v>0.23151655503099094</v>
          </cell>
          <cell r="J15">
            <v>0.22001620782617795</v>
          </cell>
          <cell r="K15">
            <v>0.21167479497054803</v>
          </cell>
          <cell r="L15">
            <v>0.21927910678587334</v>
          </cell>
          <cell r="M15">
            <v>0.22039922796508332</v>
          </cell>
        </row>
        <row r="16">
          <cell r="B16" t="str">
            <v>EBITDA</v>
          </cell>
          <cell r="C16">
            <v>53.039999999999992</v>
          </cell>
          <cell r="D16">
            <v>84.24799999999999</v>
          </cell>
          <cell r="E16">
            <v>134.06700000000001</v>
          </cell>
          <cell r="F16">
            <v>177.23600000000016</v>
          </cell>
          <cell r="G16">
            <v>293.10600000000005</v>
          </cell>
          <cell r="H16">
            <v>435.4400000000004</v>
          </cell>
          <cell r="I16">
            <v>591.4670000000001</v>
          </cell>
          <cell r="J16">
            <v>707.86099999999999</v>
          </cell>
          <cell r="K16">
            <v>965.72700000000009</v>
          </cell>
          <cell r="L16">
            <v>1202.6926440389661</v>
          </cell>
          <cell r="M16">
            <v>1508.4085278820005</v>
          </cell>
        </row>
        <row r="17">
          <cell r="B17" t="str">
            <v>as a % of total revenues</v>
          </cell>
          <cell r="C17">
            <v>0.23152877085461354</v>
          </cell>
          <cell r="D17">
            <v>0.2287911664145604</v>
          </cell>
          <cell r="E17">
            <v>0.22852082846832905</v>
          </cell>
          <cell r="F17">
            <v>0.20007902193423133</v>
          </cell>
          <cell r="G17">
            <v>0.20579427874127537</v>
          </cell>
          <cell r="H17">
            <v>0.20389805659079507</v>
          </cell>
          <cell r="I17">
            <v>0.21001532505013665</v>
          </cell>
          <cell r="J17">
            <v>0.21589928577593975</v>
          </cell>
          <cell r="K17">
            <v>0.21028858835782424</v>
          </cell>
          <cell r="L17">
            <v>0.20457538897191882</v>
          </cell>
          <cell r="M17">
            <v>0.20281572682237786</v>
          </cell>
        </row>
        <row r="19">
          <cell r="B19" t="str">
            <v>Depreciation and amortization</v>
          </cell>
          <cell r="C19">
            <v>7.8420000000000005</v>
          </cell>
          <cell r="D19">
            <v>11.935999999999998</v>
          </cell>
          <cell r="E19">
            <v>16.446999999999999</v>
          </cell>
          <cell r="F19">
            <v>21.400000000000002</v>
          </cell>
          <cell r="G19">
            <v>34.162999999999997</v>
          </cell>
          <cell r="H19">
            <v>53.917999999999999</v>
          </cell>
          <cell r="I19">
            <v>74.796999999999997</v>
          </cell>
          <cell r="J19">
            <v>89.370999999999995</v>
          </cell>
          <cell r="K19">
            <v>103.875</v>
          </cell>
          <cell r="L19">
            <v>111.97833728439538</v>
          </cell>
          <cell r="M19">
            <v>149.14570914957076</v>
          </cell>
        </row>
        <row r="20">
          <cell r="B20" t="str">
            <v>as a % of total revenues</v>
          </cell>
          <cell r="C20">
            <v>3.4231685917079181E-2</v>
          </cell>
          <cell r="D20">
            <v>3.2414435503800597E-2</v>
          </cell>
          <cell r="E20">
            <v>2.8034356447288352E-2</v>
          </cell>
          <cell r="F20">
            <v>2.4158134179244322E-2</v>
          </cell>
          <cell r="G20">
            <v>2.3986373341515318E-2</v>
          </cell>
          <cell r="H20">
            <v>2.5247509221161302E-2</v>
          </cell>
          <cell r="I20">
            <v>2.6558567541004094E-2</v>
          </cell>
          <cell r="J20">
            <v>2.72583672063887E-2</v>
          </cell>
          <cell r="K20">
            <v>2.261894626086771E-2</v>
          </cell>
          <cell r="L20">
            <v>1.9047270322908622E-2</v>
          </cell>
          <cell r="M20">
            <v>2.0053649157024317E-2</v>
          </cell>
        </row>
        <row r="21">
          <cell r="B21" t="str">
            <v>EBIT</v>
          </cell>
          <cell r="C21">
            <v>45.197999999999993</v>
          </cell>
          <cell r="D21">
            <v>72.311999999999998</v>
          </cell>
          <cell r="E21">
            <v>117.62</v>
          </cell>
          <cell r="F21">
            <v>155.83600000000015</v>
          </cell>
          <cell r="G21">
            <v>258.94300000000004</v>
          </cell>
          <cell r="H21">
            <v>381.52200000000039</v>
          </cell>
          <cell r="I21">
            <v>516.67000000000007</v>
          </cell>
          <cell r="J21">
            <v>618.49</v>
          </cell>
          <cell r="K21">
            <v>861.85200000000009</v>
          </cell>
          <cell r="L21">
            <v>1090.7143067545708</v>
          </cell>
          <cell r="M21">
            <v>1359.2628187324299</v>
          </cell>
        </row>
        <row r="22">
          <cell r="B22" t="str">
            <v>as a % of total revenues</v>
          </cell>
          <cell r="C22">
            <v>0.19729708493753437</v>
          </cell>
          <cell r="D22">
            <v>0.19637673091075983</v>
          </cell>
          <cell r="E22">
            <v>0.2004864720210407</v>
          </cell>
          <cell r="F22">
            <v>0.17592088775498699</v>
          </cell>
          <cell r="G22">
            <v>0.18180790539976005</v>
          </cell>
          <cell r="H22">
            <v>0.17865054736963376</v>
          </cell>
          <cell r="I22">
            <v>0.18345675750913257</v>
          </cell>
          <cell r="J22">
            <v>0.18864091856955106</v>
          </cell>
          <cell r="K22">
            <v>0.18766964209695652</v>
          </cell>
          <cell r="L22">
            <v>0.1855281186490102</v>
          </cell>
          <cell r="M22">
            <v>0.18276207766535357</v>
          </cell>
        </row>
        <row r="24">
          <cell r="B24" t="str">
            <v>Interest Income</v>
          </cell>
          <cell r="C24">
            <v>1.8080000000000003</v>
          </cell>
          <cell r="D24">
            <v>2.1070000000000002</v>
          </cell>
          <cell r="E24">
            <v>4.3889999999999993</v>
          </cell>
          <cell r="F24">
            <v>8.9819999999999993</v>
          </cell>
          <cell r="G24">
            <v>17.615000000000002</v>
          </cell>
          <cell r="H24">
            <v>29.560000000000002</v>
          </cell>
          <cell r="I24">
            <v>21.703000000000003</v>
          </cell>
          <cell r="J24">
            <v>15.895</v>
          </cell>
          <cell r="K24">
            <v>25.792999999999999</v>
          </cell>
          <cell r="L24">
            <v>38.447057545327837</v>
          </cell>
          <cell r="M24">
            <v>55.757208113207753</v>
          </cell>
        </row>
        <row r="25">
          <cell r="B25" t="str">
            <v>as a % of total revenues</v>
          </cell>
          <cell r="C25">
            <v>7.8922326113337361E-3</v>
          </cell>
          <cell r="D25">
            <v>5.7219517096605129E-3</v>
          </cell>
          <cell r="E25">
            <v>7.4811692373775501E-3</v>
          </cell>
          <cell r="F25">
            <v>1.0139643046634228E-2</v>
          </cell>
          <cell r="G25">
            <v>1.2367765313666609E-2</v>
          </cell>
          <cell r="H25">
            <v>1.3841692432536967E-2</v>
          </cell>
          <cell r="I25">
            <v>7.7061993307540669E-3</v>
          </cell>
          <cell r="J25">
            <v>4.848012741779195E-3</v>
          </cell>
          <cell r="K25">
            <v>5.6164667235288649E-3</v>
          </cell>
          <cell r="L25">
            <v>6.5397604210393418E-3</v>
          </cell>
          <cell r="M25">
            <v>7.496933675484662E-3</v>
          </cell>
        </row>
        <row r="26">
          <cell r="B26" t="str">
            <v>FX Gains/(losses)</v>
          </cell>
          <cell r="C26">
            <v>-0.23499999999999999</v>
          </cell>
          <cell r="D26">
            <v>-0.17799999999999999</v>
          </cell>
          <cell r="E26">
            <v>8.5999999999999979E-2</v>
          </cell>
          <cell r="F26">
            <v>-1.3260000000000001</v>
          </cell>
          <cell r="G26">
            <v>1.2530000000000001</v>
          </cell>
          <cell r="H26">
            <v>3.274</v>
          </cell>
          <cell r="I26">
            <v>-23.162999999999997</v>
          </cell>
          <cell r="J26">
            <v>2.5660000000000016</v>
          </cell>
          <cell r="K26">
            <v>-9.0649999999999995</v>
          </cell>
          <cell r="L26">
            <v>-10.636999999999999</v>
          </cell>
          <cell r="M26">
            <v>0</v>
          </cell>
        </row>
        <row r="27">
          <cell r="B27" t="str">
            <v>Pretax profit</v>
          </cell>
          <cell r="C27">
            <v>46.770999999999994</v>
          </cell>
          <cell r="D27">
            <v>74.241</v>
          </cell>
          <cell r="E27">
            <v>122.095</v>
          </cell>
          <cell r="F27">
            <v>163.49200000000016</v>
          </cell>
          <cell r="G27">
            <v>277.81100000000004</v>
          </cell>
          <cell r="H27">
            <v>414.35600000000039</v>
          </cell>
          <cell r="I27">
            <v>515.21</v>
          </cell>
          <cell r="J27">
            <v>636.95100000000002</v>
          </cell>
          <cell r="K27">
            <v>878.58</v>
          </cell>
          <cell r="L27">
            <v>1129.1613642998987</v>
          </cell>
          <cell r="M27">
            <v>1415.0200268456376</v>
          </cell>
        </row>
        <row r="28">
          <cell r="B28" t="str">
            <v>as a % of total revenues</v>
          </cell>
          <cell r="C28">
            <v>0.20416350191631089</v>
          </cell>
          <cell r="D28">
            <v>0.20161529040194878</v>
          </cell>
          <cell r="E28">
            <v>0.20811423058501072</v>
          </cell>
          <cell r="F28">
            <v>0.18456362959032788</v>
          </cell>
          <cell r="G28">
            <v>0.19505542149049301</v>
          </cell>
          <cell r="H28">
            <v>0.19402531493830488</v>
          </cell>
          <cell r="I28">
            <v>0.18293834756475155</v>
          </cell>
          <cell r="J28">
            <v>0.19427156740415225</v>
          </cell>
          <cell r="K28">
            <v>0.19131219067025898</v>
          </cell>
          <cell r="L28">
            <v>0.19206787907004955</v>
          </cell>
          <cell r="M28">
            <v>0.19025901134083825</v>
          </cell>
        </row>
        <row r="30">
          <cell r="B30" t="str">
            <v>Income taxes</v>
          </cell>
          <cell r="C30">
            <v>10.868359999999999</v>
          </cell>
          <cell r="D30">
            <v>15.159459999999999</v>
          </cell>
          <cell r="E30">
            <v>21.852</v>
          </cell>
          <cell r="F30">
            <v>27.6934</v>
          </cell>
          <cell r="G30">
            <v>45.015999999999998</v>
          </cell>
          <cell r="H30">
            <v>64.222999999999999</v>
          </cell>
          <cell r="I30">
            <v>84.365000000000009</v>
          </cell>
          <cell r="J30">
            <v>101.988</v>
          </cell>
          <cell r="K30">
            <v>145.04</v>
          </cell>
          <cell r="L30">
            <v>274.89173929989863</v>
          </cell>
          <cell r="M30">
            <v>360.8301068456376</v>
          </cell>
        </row>
        <row r="31">
          <cell r="B31" t="str">
            <v>tax rate</v>
          </cell>
          <cell r="C31">
            <v>0.23237390690812687</v>
          </cell>
          <cell r="D31">
            <v>0.20419256206139463</v>
          </cell>
          <cell r="E31">
            <v>0.17897538801752733</v>
          </cell>
          <cell r="F31">
            <v>0.1693868813152937</v>
          </cell>
          <cell r="G31">
            <v>0.16203822022886061</v>
          </cell>
          <cell r="H31">
            <v>0.15499473882362011</v>
          </cell>
          <cell r="I31">
            <v>0.16374876264047669</v>
          </cell>
          <cell r="J31">
            <v>0.16011906724379113</v>
          </cell>
          <cell r="K31">
            <v>0.16508456828063464</v>
          </cell>
          <cell r="L31">
            <v>0.24344770197688861</v>
          </cell>
          <cell r="M31">
            <v>0.255</v>
          </cell>
        </row>
        <row r="32">
          <cell r="B32" t="str">
            <v>Net income</v>
          </cell>
          <cell r="C32">
            <v>35.902639999999991</v>
          </cell>
          <cell r="D32">
            <v>59.081540000000004</v>
          </cell>
          <cell r="E32">
            <v>100.24299999999999</v>
          </cell>
          <cell r="F32">
            <v>135.79860000000016</v>
          </cell>
          <cell r="G32">
            <v>232.79500000000004</v>
          </cell>
          <cell r="H32">
            <v>350.13300000000038</v>
          </cell>
          <cell r="I32">
            <v>430.84500000000003</v>
          </cell>
          <cell r="J32">
            <v>534.96299999999997</v>
          </cell>
          <cell r="K32">
            <v>733.54000000000008</v>
          </cell>
          <cell r="L32">
            <v>854.26962500000002</v>
          </cell>
          <cell r="M32">
            <v>1054.18992</v>
          </cell>
        </row>
        <row r="33">
          <cell r="B33" t="str">
            <v>as a % of total revenues</v>
          </cell>
          <cell r="C33">
            <v>0.15672123132797286</v>
          </cell>
          <cell r="D33">
            <v>0.16044694770402276</v>
          </cell>
          <cell r="E33">
            <v>0.17086690541408928</v>
          </cell>
          <cell r="F33">
            <v>0.1533009719697912</v>
          </cell>
          <cell r="G33">
            <v>0.16344898814618328</v>
          </cell>
          <cell r="H33">
            <v>0.16395241192427168</v>
          </cell>
          <cell r="I33">
            <v>0.15298241951153002</v>
          </cell>
          <cell r="J33">
            <v>0.16316498523941009</v>
          </cell>
          <cell r="K33">
            <v>0.15972950026663682</v>
          </cell>
          <cell r="L33">
            <v>0.14530939528687103</v>
          </cell>
          <cell r="M33">
            <v>0.14174296344892448</v>
          </cell>
        </row>
        <row r="35">
          <cell r="B35" t="str">
            <v>Diluted shares outstanding</v>
          </cell>
          <cell r="C35">
            <v>254.77200000000002</v>
          </cell>
          <cell r="D35">
            <v>271.62799999999999</v>
          </cell>
          <cell r="E35">
            <v>285.11200000000002</v>
          </cell>
          <cell r="F35">
            <v>293.79000000000002</v>
          </cell>
          <cell r="G35">
            <v>301.12400000000002</v>
          </cell>
          <cell r="H35">
            <v>303.59300000000002</v>
          </cell>
          <cell r="I35">
            <v>298.94</v>
          </cell>
          <cell r="J35">
            <v>301.1155</v>
          </cell>
          <cell r="K35">
            <v>309.13650000000001</v>
          </cell>
          <cell r="L35">
            <v>310.64350000000002</v>
          </cell>
          <cell r="M35">
            <v>313.74700000000001</v>
          </cell>
        </row>
        <row r="36">
          <cell r="B36" t="str">
            <v>EPS</v>
          </cell>
          <cell r="C36">
            <v>0.14092066632125974</v>
          </cell>
          <cell r="D36">
            <v>0.21750901968869191</v>
          </cell>
          <cell r="E36">
            <v>0.3515916552091809</v>
          </cell>
          <cell r="F36">
            <v>0.46223016440314563</v>
          </cell>
          <cell r="G36">
            <v>0.77308683465947592</v>
          </cell>
          <cell r="H36">
            <v>1.1532973421653343</v>
          </cell>
          <cell r="I36">
            <v>1.4412423897772129</v>
          </cell>
          <cell r="J36">
            <v>1.7766039941484246</v>
          </cell>
          <cell r="K36">
            <v>2.3728676490805842</v>
          </cell>
          <cell r="L36">
            <v>2.75</v>
          </cell>
          <cell r="M36">
            <v>3.36</v>
          </cell>
          <cell r="N36">
            <v>4.032</v>
          </cell>
          <cell r="O36">
            <v>4.7980799999999997</v>
          </cell>
          <cell r="P36">
            <v>5.6617343999999994</v>
          </cell>
          <cell r="Q36">
            <v>6.6242292479999989</v>
          </cell>
          <cell r="R36">
            <v>7.6178636351999982</v>
          </cell>
          <cell r="S36">
            <v>8.6081859077759972</v>
          </cell>
          <cell r="T36">
            <v>9.5550863576313585</v>
          </cell>
          <cell r="U36">
            <v>10.415044129818181</v>
          </cell>
        </row>
        <row r="37">
          <cell r="B37" t="str">
            <v>YOY % change</v>
          </cell>
          <cell r="C37">
            <v>0.49648031444381613</v>
          </cell>
          <cell r="D37">
            <v>0.54348560340207386</v>
          </cell>
          <cell r="E37">
            <v>0.61644632352439332</v>
          </cell>
          <cell r="F37">
            <v>0.31467899637191299</v>
          </cell>
          <cell r="G37">
            <v>0.67251489451737489</v>
          </cell>
          <cell r="H37">
            <v>0.49180828137285637</v>
          </cell>
          <cell r="I37">
            <v>0.24967112737055053</v>
          </cell>
          <cell r="J37">
            <v>0.23268924557724935</v>
          </cell>
          <cell r="K37">
            <v>0.33561990004303976</v>
          </cell>
          <cell r="L37">
            <v>0.15893526597049923</v>
          </cell>
          <cell r="M37">
            <v>0.22181818181818169</v>
          </cell>
          <cell r="N37">
            <v>0.2</v>
          </cell>
          <cell r="O37">
            <v>0.19</v>
          </cell>
          <cell r="P37">
            <v>0.18</v>
          </cell>
          <cell r="Q37">
            <v>0.17</v>
          </cell>
          <cell r="R37">
            <v>0.15</v>
          </cell>
          <cell r="S37">
            <v>0.13</v>
          </cell>
          <cell r="T37">
            <v>0.11</v>
          </cell>
          <cell r="U37">
            <v>0.09</v>
          </cell>
        </row>
        <row r="39">
          <cell r="B39" t="str">
            <v>Residual Income</v>
          </cell>
        </row>
        <row r="40">
          <cell r="B40" t="str">
            <v>Book value</v>
          </cell>
          <cell r="C40">
            <v>165.48099999999999</v>
          </cell>
          <cell r="D40">
            <v>274.07</v>
          </cell>
          <cell r="E40">
            <v>453.529</v>
          </cell>
          <cell r="F40">
            <v>714.14499999999998</v>
          </cell>
          <cell r="G40">
            <v>1073.499</v>
          </cell>
          <cell r="H40">
            <v>1468.21</v>
          </cell>
          <cell r="I40">
            <v>1965.578</v>
          </cell>
          <cell r="J40">
            <v>2653.1769999999997</v>
          </cell>
          <cell r="K40">
            <v>3584.4309999999996</v>
          </cell>
          <cell r="L40">
            <v>4182.8343224414148</v>
          </cell>
          <cell r="M40">
            <v>5251.3477542677592</v>
          </cell>
        </row>
        <row r="41">
          <cell r="B41" t="str">
            <v>Book value per share</v>
          </cell>
          <cell r="C41">
            <v>0.64952585056442613</v>
          </cell>
          <cell r="D41">
            <v>1.0089902366471792</v>
          </cell>
          <cell r="E41">
            <v>1.5907047055192345</v>
          </cell>
          <cell r="F41">
            <v>2.4308009122162084</v>
          </cell>
          <cell r="G41">
            <v>3.5649732336180442</v>
          </cell>
          <cell r="H41">
            <v>4.8361128221006409</v>
          </cell>
          <cell r="I41">
            <v>6.5751588947614907</v>
          </cell>
          <cell r="J41">
            <v>8.8111605015351238</v>
          </cell>
          <cell r="K41">
            <v>11.59497827011692</v>
          </cell>
          <cell r="L41">
            <v>14.34497827011692</v>
          </cell>
          <cell r="M41">
            <v>17.704978270116921</v>
          </cell>
          <cell r="N41">
            <v>21.736978270116921</v>
          </cell>
          <cell r="O41">
            <v>26.53505827011692</v>
          </cell>
          <cell r="P41">
            <v>32.19679267011692</v>
          </cell>
          <cell r="Q41">
            <v>38.821021918116919</v>
          </cell>
          <cell r="R41">
            <v>46.438885553316915</v>
          </cell>
          <cell r="S41">
            <v>55.047071461092912</v>
          </cell>
          <cell r="T41">
            <v>64.602157818724265</v>
          </cell>
          <cell r="U41">
            <v>75.01720194854245</v>
          </cell>
        </row>
        <row r="43">
          <cell r="B43" t="str">
            <v>Residual Income</v>
          </cell>
          <cell r="D43">
            <v>0.15892178796778067</v>
          </cell>
          <cell r="E43">
            <v>0.26058073586360531</v>
          </cell>
          <cell r="F43">
            <v>0.31874859996531069</v>
          </cell>
          <cell r="G43">
            <v>0.55382859237757387</v>
          </cell>
          <cell r="H43">
            <v>0.83173675649298673</v>
          </cell>
          <cell r="I43">
            <v>1.0050250132237351</v>
          </cell>
          <cell r="J43">
            <v>1.1835246618409383</v>
          </cell>
          <cell r="K43">
            <v>1.5781009718421162</v>
          </cell>
          <cell r="L43">
            <v>1.7041329600354538</v>
          </cell>
          <cell r="M43">
            <v>2.0660829600354536</v>
          </cell>
          <cell r="N43">
            <v>2.4350109600354539</v>
          </cell>
          <cell r="O43">
            <v>2.8374045600354534</v>
          </cell>
          <cell r="P43">
            <v>3.268272144035453</v>
          </cell>
          <cell r="Q43">
            <v>3.7200785491554527</v>
          </cell>
          <cell r="R43">
            <v>4.1162074581858521</v>
          </cell>
          <cell r="S43">
            <v>4.4193984308668117</v>
          </cell>
          <cell r="T43">
            <v>4.5898405118407775</v>
          </cell>
          <cell r="U43">
            <v>4.5879294945692521</v>
          </cell>
        </row>
        <row r="45">
          <cell r="B45" t="str">
            <v>Year</v>
          </cell>
          <cell r="L45">
            <v>1</v>
          </cell>
          <cell r="M45">
            <v>2</v>
          </cell>
          <cell r="N45">
            <v>3</v>
          </cell>
          <cell r="O45">
            <v>4</v>
          </cell>
          <cell r="P45">
            <v>5</v>
          </cell>
          <cell r="Q45">
            <v>6</v>
          </cell>
          <cell r="R45">
            <v>7</v>
          </cell>
          <cell r="S45">
            <v>8</v>
          </cell>
          <cell r="T45">
            <v>9</v>
          </cell>
          <cell r="U45">
            <v>10</v>
          </cell>
        </row>
        <row r="46">
          <cell r="B46" t="str">
            <v>PV factor</v>
          </cell>
          <cell r="L46">
            <v>1.0902000000000001</v>
          </cell>
          <cell r="M46">
            <v>1.18853604</v>
          </cell>
          <cell r="N46">
            <v>1.2957419908080001</v>
          </cell>
          <cell r="O46">
            <v>1.4126179183788816</v>
          </cell>
          <cell r="P46">
            <v>1.5400360546166569</v>
          </cell>
          <cell r="Q46">
            <v>1.6789473067430791</v>
          </cell>
          <cell r="R46">
            <v>1.830388353811305</v>
          </cell>
          <cell r="S46">
            <v>1.9954893833250846</v>
          </cell>
          <cell r="T46">
            <v>2.1754825257010073</v>
          </cell>
          <cell r="U46">
            <v>2.3717110495192379</v>
          </cell>
        </row>
        <row r="47">
          <cell r="B47" t="str">
            <v>PV of Residual Income</v>
          </cell>
          <cell r="L47">
            <v>1.5631379196802915</v>
          </cell>
          <cell r="M47">
            <v>1.7383427094355957</v>
          </cell>
          <cell r="N47">
            <v>1.8792406029205144</v>
          </cell>
          <cell r="O47">
            <v>2.0086143061895001</v>
          </cell>
          <cell r="P47">
            <v>2.1222049537333629</v>
          </cell>
          <cell r="Q47">
            <v>2.2157208473515944</v>
          </cell>
          <cell r="R47">
            <v>2.2488164599686873</v>
          </cell>
          <cell r="S47">
            <v>2.214694033351742</v>
          </cell>
          <cell r="T47">
            <v>2.1098034379116832</v>
          </cell>
          <cell r="U47">
            <v>1.9344386389308499</v>
          </cell>
        </row>
        <row r="50">
          <cell r="B50" t="str">
            <v>WACC Calculation</v>
          </cell>
          <cell r="N50" t="str">
            <v>Residual Income Analysis</v>
          </cell>
        </row>
        <row r="51">
          <cell r="N51" t="str">
            <v>Beginning book value per share</v>
          </cell>
          <cell r="S51">
            <v>11.59497827011692</v>
          </cell>
        </row>
        <row r="52">
          <cell r="B52" t="str">
            <v>WACC = (equity/capital) x (WACE) + (LTD/capital) x (WACD)</v>
          </cell>
          <cell r="N52" t="str">
            <v>Forecast value for years 2011-2012</v>
          </cell>
          <cell r="S52">
            <v>3.3014806291158871</v>
          </cell>
        </row>
        <row r="53">
          <cell r="N53" t="str">
            <v>PV of residual income in years 2013-2020</v>
          </cell>
          <cell r="S53">
            <v>16.733533280357936</v>
          </cell>
        </row>
        <row r="54">
          <cell r="B54" t="str">
            <v>Current capital structure</v>
          </cell>
          <cell r="N54" t="str">
            <v>Implied terminal value</v>
          </cell>
          <cell r="S54">
            <v>40.000007820409259</v>
          </cell>
        </row>
        <row r="55">
          <cell r="L55" t="str">
            <v>Weighted</v>
          </cell>
          <cell r="N55" t="str">
            <v>Current share price</v>
          </cell>
          <cell r="S55">
            <v>71.63</v>
          </cell>
        </row>
        <row r="56">
          <cell r="I56" t="str">
            <v>Value</v>
          </cell>
          <cell r="J56" t="str">
            <v>%</v>
          </cell>
          <cell r="K56" t="str">
            <v>Cost</v>
          </cell>
          <cell r="L56" t="str">
            <v>Cost</v>
          </cell>
        </row>
        <row r="57">
          <cell r="B57" t="str">
            <v>Equity</v>
          </cell>
          <cell r="I57">
            <v>2436.2180000000003</v>
          </cell>
          <cell r="J57">
            <v>1</v>
          </cell>
          <cell r="K57">
            <v>9.0200000000000002E-2</v>
          </cell>
          <cell r="L57">
            <v>9.0200000000000002E-2</v>
          </cell>
          <cell r="N57" t="str">
            <v>Implied terminal growth rate</v>
          </cell>
          <cell r="S57">
            <v>3.9909005788183252E-2</v>
          </cell>
        </row>
        <row r="58">
          <cell r="B58" t="str">
            <v>Debt</v>
          </cell>
          <cell r="J58">
            <v>0</v>
          </cell>
          <cell r="L58">
            <v>0</v>
          </cell>
        </row>
        <row r="59">
          <cell r="B59" t="str">
            <v>Capital</v>
          </cell>
          <cell r="I59">
            <v>2436.2180000000003</v>
          </cell>
          <cell r="J59">
            <v>1</v>
          </cell>
          <cell r="L59">
            <v>9.0200000000000002E-2</v>
          </cell>
        </row>
        <row r="60">
          <cell r="N60" t="str">
            <v>Implied Buyside Expectations</v>
          </cell>
        </row>
        <row r="61">
          <cell r="B61" t="str">
            <v>Weighted average cost of equity</v>
          </cell>
          <cell r="N61" t="str">
            <v>Assumed terminal growth rate</v>
          </cell>
          <cell r="S61">
            <v>3.9909005788183252E-2</v>
          </cell>
        </row>
        <row r="62">
          <cell r="B62" t="str">
            <v>CAPM = Risk free rate + beta (expected market return - risk free rate)</v>
          </cell>
        </row>
        <row r="63">
          <cell r="N63" t="str">
            <v>Current share price</v>
          </cell>
          <cell r="S63">
            <v>71.63</v>
          </cell>
        </row>
        <row r="64">
          <cell r="B64" t="str">
            <v>Risk free rate</v>
          </cell>
          <cell r="I64">
            <v>4.3999999999999997E-2</v>
          </cell>
          <cell r="N64" t="str">
            <v>PV of implied terminal value</v>
          </cell>
          <cell r="S64">
            <v>40.000007820409252</v>
          </cell>
        </row>
        <row r="65">
          <cell r="B65" t="str">
            <v>+</v>
          </cell>
          <cell r="N65" t="str">
            <v>PV of residual income in years 2012-2019</v>
          </cell>
          <cell r="S65">
            <v>16.733533280357936</v>
          </cell>
        </row>
        <row r="66">
          <cell r="B66" t="str">
            <v>Beta</v>
          </cell>
          <cell r="I66">
            <v>1.155</v>
          </cell>
          <cell r="N66" t="str">
            <v>Beginning book value per share</v>
          </cell>
          <cell r="S66">
            <v>11.59497827011692</v>
          </cell>
        </row>
        <row r="67">
          <cell r="B67" t="str">
            <v>x</v>
          </cell>
          <cell r="N67" t="str">
            <v>Implied PV of residual income in years 2011-2012</v>
          </cell>
          <cell r="S67">
            <v>3.301480629115888</v>
          </cell>
        </row>
        <row r="68">
          <cell r="B68" t="str">
            <v>Expected market return</v>
          </cell>
          <cell r="I68">
            <v>8.3999999999999991E-2</v>
          </cell>
          <cell r="N68" t="str">
            <v>PV of residual income in 2011</v>
          </cell>
          <cell r="S68">
            <v>1.5631379196802915</v>
          </cell>
        </row>
        <row r="69">
          <cell r="B69" t="str">
            <v>-RFR</v>
          </cell>
          <cell r="I69">
            <v>4.3999999999999997E-2</v>
          </cell>
          <cell r="N69" t="str">
            <v>PV of implied residual income in 2012</v>
          </cell>
          <cell r="S69">
            <v>1.7383427094355965</v>
          </cell>
        </row>
        <row r="70">
          <cell r="B70" t="str">
            <v>Risk Premium</v>
          </cell>
          <cell r="I70">
            <v>0.04</v>
          </cell>
          <cell r="N70" t="str">
            <v>Implied residual income in 2012</v>
          </cell>
          <cell r="S70">
            <v>2.0660829600354544</v>
          </cell>
        </row>
        <row r="71">
          <cell r="N71" t="str">
            <v>Implied EPS in 2012</v>
          </cell>
          <cell r="S71">
            <v>3.3600000000000008</v>
          </cell>
        </row>
        <row r="72">
          <cell r="B72" t="str">
            <v>Cost of Equity</v>
          </cell>
          <cell r="I72">
            <v>9.0200000000000002E-2</v>
          </cell>
          <cell r="N72" t="str">
            <v>Implied forward 2-year EPS CAGR</v>
          </cell>
          <cell r="S72">
            <v>0.18996141933805855</v>
          </cell>
        </row>
      </sheetData>
      <sheetData sheetId="12"/>
      <sheetData sheetId="13"/>
      <sheetData sheetId="14"/>
      <sheetData sheetId="15"/>
      <sheetData sheetId="16"/>
      <sheetData sheetId="17"/>
      <sheetData sheetId="18">
        <row r="1">
          <cell r="A1" t="str">
            <v>RRS-5.14</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CTSH.O</v>
          </cell>
          <cell r="E4" t="str">
            <v>Company Name:</v>
          </cell>
          <cell r="F4" t="str">
            <v>Cognizant Technology Solutions Corp</v>
          </cell>
          <cell r="I4" t="str">
            <v>Sedol:</v>
          </cell>
          <cell r="J4">
            <v>2257019</v>
          </cell>
          <cell r="K4">
            <v>2257019</v>
          </cell>
        </row>
        <row r="5">
          <cell r="B5" t="str">
            <v xml:space="preserve">Chart Data Inputs (decimal formats will reflect on chart): </v>
          </cell>
          <cell r="H5" t="str">
            <v>Risk Reward Chart Gallery 
(Click on the below image for other Risk-Reward Charts)</v>
          </cell>
        </row>
        <row r="6">
          <cell r="B6" t="str">
            <v>Bull Case</v>
          </cell>
          <cell r="C6">
            <v>87</v>
          </cell>
          <cell r="AA6" t="str">
            <v>mstag:bullCaseValueEstimatePerShare</v>
          </cell>
          <cell r="AB6">
            <v>0</v>
          </cell>
          <cell r="AC6" t="str">
            <v>ISO4217:USD</v>
          </cell>
          <cell r="AD6" t="b">
            <v>0</v>
          </cell>
        </row>
        <row r="7">
          <cell r="B7" t="str">
            <v>Base Case</v>
          </cell>
          <cell r="C7">
            <v>70</v>
          </cell>
          <cell r="AA7" t="str">
            <v>mstag:met_12monthIntrinsicValueEstimate</v>
          </cell>
          <cell r="AB7">
            <v>0</v>
          </cell>
          <cell r="AC7" t="str">
            <v>ISO4217:USD</v>
          </cell>
          <cell r="AD7" t="b">
            <v>0</v>
          </cell>
        </row>
        <row r="8">
          <cell r="B8" t="str">
            <v>Bear Case</v>
          </cell>
          <cell r="C8">
            <v>43</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78</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WARNINGDONOTEDIT_RRS4RL~CTSH.O~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40117</v>
          </cell>
          <cell r="E15">
            <v>78</v>
          </cell>
          <cell r="F15" t="str">
            <v>USD</v>
          </cell>
        </row>
        <row r="16">
          <cell r="B16" t="str">
            <v>End Date (+1 Yr)</v>
          </cell>
          <cell r="C16">
            <v>41213</v>
          </cell>
          <cell r="E16" t="str">
            <v>USD</v>
          </cell>
          <cell r="F16" t="str">
            <v>USD</v>
          </cell>
        </row>
        <row r="17">
          <cell r="B17">
            <v>70.92</v>
          </cell>
          <cell r="C17" t="str">
            <v>Hand entert Share Price</v>
          </cell>
          <cell r="H17" t="str">
            <v>2007-FY</v>
          </cell>
        </row>
        <row r="18">
          <cell r="B18" t="b">
            <v>1</v>
          </cell>
          <cell r="C18">
            <v>40847</v>
          </cell>
        </row>
        <row r="19">
          <cell r="C19" t="str">
            <v>2011-FY</v>
          </cell>
        </row>
        <row r="34">
          <cell r="A34" t="str">
            <v>BullCase</v>
          </cell>
        </row>
        <row r="52">
          <cell r="A52">
            <v>41213</v>
          </cell>
          <cell r="B52">
            <v>758</v>
          </cell>
          <cell r="N52" t="str">
            <v>Oct-12</v>
          </cell>
          <cell r="O52" t="str">
            <v>Feb-13</v>
          </cell>
          <cell r="P52" t="str">
            <v>Price Target (Feb-13)</v>
          </cell>
          <cell r="R52" t="b">
            <v>1</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Price(Oct-12)</v>
          </cell>
          <cell r="K53" t="str">
            <v>Bull Price(Oct-12)</v>
          </cell>
          <cell r="L53" t="str">
            <v>Bear Price(Oct-12)</v>
          </cell>
          <cell r="M53" t="str">
            <v>Extreme Downside Price(Oct-12)</v>
          </cell>
          <cell r="N53" t="str">
            <v>Price Target (Oct-12)</v>
          </cell>
          <cell r="O53" t="str">
            <v>Gray Line</v>
          </cell>
          <cell r="P53" t="str">
            <v>Prices</v>
          </cell>
          <cell r="Q53" t="str">
            <v>Volume</v>
          </cell>
          <cell r="R53" t="str">
            <v>Base Case(Oct-12)</v>
          </cell>
          <cell r="S53" t="str">
            <v>Header Row</v>
          </cell>
          <cell r="T53">
            <v>53</v>
          </cell>
          <cell r="U53">
            <v>0</v>
          </cell>
          <cell r="AI53" t="str">
            <v xml:space="preserve">Display </v>
          </cell>
          <cell r="AJ53" t="str">
            <v>Symbol</v>
          </cell>
          <cell r="AK53" t="str">
            <v>Unit</v>
          </cell>
          <cell r="AL53" t="str">
            <v>FactsetUnit</v>
          </cell>
          <cell r="AM53" t="str">
            <v>Right alligned</v>
          </cell>
          <cell r="AN53" t="str">
            <v>Display 2 Decimal Places for Currency Amount</v>
          </cell>
        </row>
        <row r="54">
          <cell r="A54">
            <v>40116</v>
          </cell>
          <cell r="B54">
            <v>40116</v>
          </cell>
          <cell r="C54" t="str">
            <v>Past</v>
          </cell>
          <cell r="D54">
            <v>38.65</v>
          </cell>
          <cell r="E54" t="e">
            <v>#N/A</v>
          </cell>
          <cell r="F54" t="e">
            <v>#N/A</v>
          </cell>
          <cell r="G54" t="e">
            <v>#N/A</v>
          </cell>
          <cell r="H54" t="e">
            <v>#N/A</v>
          </cell>
          <cell r="I54" t="e">
            <v>#N/A</v>
          </cell>
          <cell r="J54" t="e">
            <v>#N/A</v>
          </cell>
          <cell r="K54" t="e">
            <v>#N/A</v>
          </cell>
          <cell r="L54" t="e">
            <v>#N/A</v>
          </cell>
          <cell r="M54" t="e">
            <v>#N/A</v>
          </cell>
          <cell r="N54" t="e">
            <v>#N/A</v>
          </cell>
          <cell r="O54" t="e">
            <v>#N/A</v>
          </cell>
          <cell r="P54">
            <v>38.65</v>
          </cell>
          <cell r="Q54">
            <v>3.498211</v>
          </cell>
          <cell r="R54" t="e">
            <v>#N/A</v>
          </cell>
          <cell r="S54" t="str">
            <v>Count</v>
          </cell>
          <cell r="T54">
            <v>758</v>
          </cell>
          <cell r="U54">
            <v>87</v>
          </cell>
          <cell r="AI54" t="str">
            <v>AED UAE Dirham</v>
          </cell>
          <cell r="AJ54" t="str">
            <v>AED</v>
          </cell>
          <cell r="AK54" t="str">
            <v>AED</v>
          </cell>
          <cell r="AL54" t="str">
            <v>AED</v>
          </cell>
          <cell r="AM54">
            <v>0</v>
          </cell>
          <cell r="AN54">
            <v>2</v>
          </cell>
        </row>
        <row r="55">
          <cell r="A55">
            <v>40119</v>
          </cell>
          <cell r="B55">
            <v>40119</v>
          </cell>
          <cell r="C55" t="str">
            <v>Past</v>
          </cell>
          <cell r="D55">
            <v>38.799999999999997</v>
          </cell>
          <cell r="E55" t="e">
            <v>#N/A</v>
          </cell>
          <cell r="F55" t="e">
            <v>#N/A</v>
          </cell>
          <cell r="G55" t="e">
            <v>#N/A</v>
          </cell>
          <cell r="H55" t="e">
            <v>#N/A</v>
          </cell>
          <cell r="I55" t="e">
            <v>#N/A</v>
          </cell>
          <cell r="J55" t="e">
            <v>#N/A</v>
          </cell>
          <cell r="K55" t="e">
            <v>#N/A</v>
          </cell>
          <cell r="L55" t="e">
            <v>#N/A</v>
          </cell>
          <cell r="M55" t="e">
            <v>#N/A</v>
          </cell>
          <cell r="N55" t="e">
            <v>#N/A</v>
          </cell>
          <cell r="O55" t="e">
            <v>#N/A</v>
          </cell>
          <cell r="P55">
            <v>38.799999999999997</v>
          </cell>
          <cell r="Q55">
            <v>5.0089639999999997</v>
          </cell>
          <cell r="R55" t="e">
            <v>#N/A</v>
          </cell>
          <cell r="S55" t="str">
            <v>Curr Price</v>
          </cell>
          <cell r="T55">
            <v>70.92</v>
          </cell>
          <cell r="U55">
            <v>506</v>
          </cell>
          <cell r="V55">
            <v>71.512750000000011</v>
          </cell>
          <cell r="AI55" t="str">
            <v>ARS Argentinian Pesos</v>
          </cell>
          <cell r="AJ55" t="str">
            <v>Ar$</v>
          </cell>
          <cell r="AK55" t="str">
            <v>ARS</v>
          </cell>
          <cell r="AL55" t="str">
            <v>ARS</v>
          </cell>
          <cell r="AM55">
            <v>0</v>
          </cell>
          <cell r="AN55">
            <v>2</v>
          </cell>
        </row>
        <row r="56">
          <cell r="A56">
            <v>40120</v>
          </cell>
          <cell r="B56">
            <v>40120</v>
          </cell>
          <cell r="C56" t="str">
            <v>Past</v>
          </cell>
          <cell r="D56">
            <v>41.97</v>
          </cell>
          <cell r="E56" t="e">
            <v>#N/A</v>
          </cell>
          <cell r="F56" t="e">
            <v>#N/A</v>
          </cell>
          <cell r="G56" t="e">
            <v>#N/A</v>
          </cell>
          <cell r="H56" t="e">
            <v>#N/A</v>
          </cell>
          <cell r="I56" t="e">
            <v>#N/A</v>
          </cell>
          <cell r="J56" t="e">
            <v>#N/A</v>
          </cell>
          <cell r="K56" t="e">
            <v>#N/A</v>
          </cell>
          <cell r="L56" t="e">
            <v>#N/A</v>
          </cell>
          <cell r="M56" t="e">
            <v>#N/A</v>
          </cell>
          <cell r="N56" t="e">
            <v>#N/A</v>
          </cell>
          <cell r="O56" t="e">
            <v>#N/A</v>
          </cell>
          <cell r="P56">
            <v>41.97</v>
          </cell>
          <cell r="Q56">
            <v>10.177140000000001</v>
          </cell>
          <cell r="R56" t="e">
            <v>#N/A</v>
          </cell>
          <cell r="S56" t="str">
            <v>Curr Price Date</v>
          </cell>
          <cell r="T56">
            <v>40848.790370370371</v>
          </cell>
          <cell r="U56">
            <v>40848.790370370371</v>
          </cell>
          <cell r="AI56" t="str">
            <v>AUD Australian Dollar</v>
          </cell>
          <cell r="AJ56" t="str">
            <v>A$</v>
          </cell>
          <cell r="AK56" t="str">
            <v>AUD</v>
          </cell>
          <cell r="AL56" t="str">
            <v>AUD</v>
          </cell>
          <cell r="AM56">
            <v>0</v>
          </cell>
          <cell r="AN56">
            <v>2</v>
          </cell>
        </row>
        <row r="57">
          <cell r="A57">
            <v>40121</v>
          </cell>
          <cell r="B57">
            <v>40121</v>
          </cell>
          <cell r="C57" t="str">
            <v>Past</v>
          </cell>
          <cell r="D57">
            <v>41.87</v>
          </cell>
          <cell r="E57" t="e">
            <v>#N/A</v>
          </cell>
          <cell r="F57" t="e">
            <v>#N/A</v>
          </cell>
          <cell r="G57" t="e">
            <v>#N/A</v>
          </cell>
          <cell r="H57" t="e">
            <v>#N/A</v>
          </cell>
          <cell r="I57" t="e">
            <v>#N/A</v>
          </cell>
          <cell r="J57" t="e">
            <v>#N/A</v>
          </cell>
          <cell r="K57" t="e">
            <v>#N/A</v>
          </cell>
          <cell r="L57" t="e">
            <v>#N/A</v>
          </cell>
          <cell r="M57" t="e">
            <v>#N/A</v>
          </cell>
          <cell r="N57" t="e">
            <v>#N/A</v>
          </cell>
          <cell r="O57" t="e">
            <v>#N/A</v>
          </cell>
          <cell r="P57">
            <v>41.87</v>
          </cell>
          <cell r="Q57">
            <v>5.135993</v>
          </cell>
          <cell r="R57" t="e">
            <v>#N/A</v>
          </cell>
          <cell r="S57" t="str">
            <v>Bull-Curr</v>
          </cell>
          <cell r="T57">
            <v>16.079999999999998</v>
          </cell>
          <cell r="U57">
            <v>6.3557312252964418E-2</v>
          </cell>
          <cell r="AI57" t="str">
            <v>BGL Bulgarian levs</v>
          </cell>
          <cell r="AJ57" t="str">
            <v>BGL</v>
          </cell>
          <cell r="AK57" t="str">
            <v>BGL</v>
          </cell>
          <cell r="AL57" t="str">
            <v>BGN</v>
          </cell>
          <cell r="AM57">
            <v>0</v>
          </cell>
          <cell r="AN57">
            <v>2</v>
          </cell>
        </row>
        <row r="58">
          <cell r="A58">
            <v>40122</v>
          </cell>
          <cell r="B58">
            <v>40122</v>
          </cell>
          <cell r="C58" t="str">
            <v>Past</v>
          </cell>
          <cell r="D58">
            <v>42.78</v>
          </cell>
          <cell r="E58" t="e">
            <v>#N/A</v>
          </cell>
          <cell r="F58" t="e">
            <v>#N/A</v>
          </cell>
          <cell r="G58" t="e">
            <v>#N/A</v>
          </cell>
          <cell r="H58" t="e">
            <v>#N/A</v>
          </cell>
          <cell r="I58" t="e">
            <v>#N/A</v>
          </cell>
          <cell r="J58" t="e">
            <v>#N/A</v>
          </cell>
          <cell r="K58" t="e">
            <v>#N/A</v>
          </cell>
          <cell r="L58" t="e">
            <v>#N/A</v>
          </cell>
          <cell r="M58" t="e">
            <v>#N/A</v>
          </cell>
          <cell r="N58" t="e">
            <v>#N/A</v>
          </cell>
          <cell r="O58" t="e">
            <v>#N/A</v>
          </cell>
          <cell r="P58">
            <v>42.78</v>
          </cell>
          <cell r="Q58">
            <v>2.9906859999999997</v>
          </cell>
          <cell r="R58" t="e">
            <v>#N/A</v>
          </cell>
          <cell r="S58" t="str">
            <v>Upp-Cur</v>
          </cell>
          <cell r="T58">
            <v>-70.92</v>
          </cell>
          <cell r="U58">
            <v>-0.28031620553359682</v>
          </cell>
          <cell r="AI58" t="str">
            <v>BMD Bermudan Dollars</v>
          </cell>
          <cell r="AJ58" t="str">
            <v>BMD</v>
          </cell>
          <cell r="AK58" t="str">
            <v>BMD</v>
          </cell>
          <cell r="AL58" t="str">
            <v>BMD</v>
          </cell>
          <cell r="AM58">
            <v>0</v>
          </cell>
          <cell r="AN58">
            <v>2</v>
          </cell>
        </row>
        <row r="59">
          <cell r="A59">
            <v>40123</v>
          </cell>
          <cell r="B59">
            <v>40123</v>
          </cell>
          <cell r="C59" t="str">
            <v>Past</v>
          </cell>
          <cell r="D59">
            <v>43</v>
          </cell>
          <cell r="E59" t="e">
            <v>#N/A</v>
          </cell>
          <cell r="F59" t="e">
            <v>#N/A</v>
          </cell>
          <cell r="G59" t="e">
            <v>#N/A</v>
          </cell>
          <cell r="H59" t="e">
            <v>#N/A</v>
          </cell>
          <cell r="I59" t="e">
            <v>#N/A</v>
          </cell>
          <cell r="J59" t="e">
            <v>#N/A</v>
          </cell>
          <cell r="K59" t="e">
            <v>#N/A</v>
          </cell>
          <cell r="L59" t="e">
            <v>#N/A</v>
          </cell>
          <cell r="M59" t="e">
            <v>#N/A</v>
          </cell>
          <cell r="N59" t="e">
            <v>#N/A</v>
          </cell>
          <cell r="O59" t="e">
            <v>#N/A</v>
          </cell>
          <cell r="P59">
            <v>43</v>
          </cell>
          <cell r="Q59">
            <v>2.9102919999999997</v>
          </cell>
          <cell r="R59" t="e">
            <v>#N/A</v>
          </cell>
          <cell r="S59" t="str">
            <v>Curr-Bear</v>
          </cell>
          <cell r="T59">
            <v>27.92</v>
          </cell>
          <cell r="U59">
            <v>0.11035573122529645</v>
          </cell>
          <cell r="AI59" t="str">
            <v>BRL Brazilian Real</v>
          </cell>
          <cell r="AJ59" t="str">
            <v>R$</v>
          </cell>
          <cell r="AK59" t="str">
            <v>BRL</v>
          </cell>
          <cell r="AL59" t="str">
            <v>BRL</v>
          </cell>
          <cell r="AM59">
            <v>0</v>
          </cell>
          <cell r="AN59">
            <v>2</v>
          </cell>
        </row>
        <row r="60">
          <cell r="A60">
            <v>40126</v>
          </cell>
          <cell r="B60">
            <v>40126</v>
          </cell>
          <cell r="C60" t="str">
            <v>Past</v>
          </cell>
          <cell r="D60">
            <v>44.2</v>
          </cell>
          <cell r="E60" t="e">
            <v>#N/A</v>
          </cell>
          <cell r="F60" t="e">
            <v>#N/A</v>
          </cell>
          <cell r="G60" t="e">
            <v>#N/A</v>
          </cell>
          <cell r="H60" t="e">
            <v>#N/A</v>
          </cell>
          <cell r="I60" t="e">
            <v>#N/A</v>
          </cell>
          <cell r="J60" t="e">
            <v>#N/A</v>
          </cell>
          <cell r="K60" t="e">
            <v>#N/A</v>
          </cell>
          <cell r="L60" t="e">
            <v>#N/A</v>
          </cell>
          <cell r="M60" t="e">
            <v>#N/A</v>
          </cell>
          <cell r="N60" t="e">
            <v>#N/A</v>
          </cell>
          <cell r="O60" t="e">
            <v>#N/A</v>
          </cell>
          <cell r="P60">
            <v>44.2</v>
          </cell>
          <cell r="Q60">
            <v>3.6872959999999999</v>
          </cell>
          <cell r="R60" t="e">
            <v>#N/A</v>
          </cell>
          <cell r="S60" t="str">
            <v>Curr-Lower</v>
          </cell>
          <cell r="T60">
            <v>70.92</v>
          </cell>
          <cell r="U60">
            <v>0.28031620553359682</v>
          </cell>
          <cell r="AI60" t="str">
            <v>CAD Canadian Dollars</v>
          </cell>
          <cell r="AJ60" t="str">
            <v>C$</v>
          </cell>
          <cell r="AK60" t="str">
            <v>CAD</v>
          </cell>
          <cell r="AL60" t="str">
            <v>CAD</v>
          </cell>
          <cell r="AM60">
            <v>0</v>
          </cell>
          <cell r="AN60">
            <v>2</v>
          </cell>
        </row>
        <row r="61">
          <cell r="A61">
            <v>40127</v>
          </cell>
          <cell r="B61">
            <v>40127</v>
          </cell>
          <cell r="C61" t="str">
            <v>Past</v>
          </cell>
          <cell r="D61">
            <v>43.93</v>
          </cell>
          <cell r="E61" t="e">
            <v>#N/A</v>
          </cell>
          <cell r="F61" t="e">
            <v>#N/A</v>
          </cell>
          <cell r="G61" t="e">
            <v>#N/A</v>
          </cell>
          <cell r="H61" t="e">
            <v>#N/A</v>
          </cell>
          <cell r="I61" t="e">
            <v>#N/A</v>
          </cell>
          <cell r="J61" t="e">
            <v>#N/A</v>
          </cell>
          <cell r="K61" t="e">
            <v>#N/A</v>
          </cell>
          <cell r="L61" t="e">
            <v>#N/A</v>
          </cell>
          <cell r="M61" t="e">
            <v>#N/A</v>
          </cell>
          <cell r="N61" t="e">
            <v>#N/A</v>
          </cell>
          <cell r="O61" t="e">
            <v>#N/A</v>
          </cell>
          <cell r="P61">
            <v>43.93</v>
          </cell>
          <cell r="Q61">
            <v>2.7699119999999997</v>
          </cell>
          <cell r="R61" t="e">
            <v>#N/A</v>
          </cell>
          <cell r="S61" t="str">
            <v>PriceFoundAt</v>
          </cell>
          <cell r="T61">
            <v>506</v>
          </cell>
          <cell r="AI61" t="str">
            <v>CHF Swiss Francs</v>
          </cell>
          <cell r="AJ61" t="str">
            <v>SFr</v>
          </cell>
          <cell r="AK61" t="str">
            <v>CHF</v>
          </cell>
          <cell r="AL61" t="str">
            <v>CHF</v>
          </cell>
          <cell r="AM61">
            <v>0</v>
          </cell>
          <cell r="AN61">
            <v>2</v>
          </cell>
        </row>
        <row r="62">
          <cell r="A62">
            <v>40128</v>
          </cell>
          <cell r="B62">
            <v>40128</v>
          </cell>
          <cell r="C62" t="str">
            <v>Past</v>
          </cell>
          <cell r="D62">
            <v>44.18</v>
          </cell>
          <cell r="E62" t="e">
            <v>#N/A</v>
          </cell>
          <cell r="F62" t="e">
            <v>#N/A</v>
          </cell>
          <cell r="G62" t="e">
            <v>#N/A</v>
          </cell>
          <cell r="H62" t="e">
            <v>#N/A</v>
          </cell>
          <cell r="I62" t="e">
            <v>#N/A</v>
          </cell>
          <cell r="J62" t="e">
            <v>#N/A</v>
          </cell>
          <cell r="K62" t="e">
            <v>#N/A</v>
          </cell>
          <cell r="L62" t="e">
            <v>#N/A</v>
          </cell>
          <cell r="M62" t="e">
            <v>#N/A</v>
          </cell>
          <cell r="N62" t="e">
            <v>#N/A</v>
          </cell>
          <cell r="O62" t="e">
            <v>#N/A</v>
          </cell>
          <cell r="P62">
            <v>44.18</v>
          </cell>
          <cell r="Q62">
            <v>2.348525</v>
          </cell>
          <cell r="R62" t="e">
            <v>#N/A</v>
          </cell>
          <cell r="S62" t="str">
            <v>Starting Point</v>
          </cell>
          <cell r="T62">
            <v>559</v>
          </cell>
          <cell r="AI62" t="str">
            <v>CLP Chilean Pesos</v>
          </cell>
          <cell r="AJ62" t="str">
            <v>CLP</v>
          </cell>
          <cell r="AK62" t="str">
            <v>CLP</v>
          </cell>
          <cell r="AL62" t="str">
            <v>CLP</v>
          </cell>
          <cell r="AM62">
            <v>0</v>
          </cell>
          <cell r="AN62">
            <v>2</v>
          </cell>
        </row>
        <row r="63">
          <cell r="A63">
            <v>40129</v>
          </cell>
          <cell r="B63">
            <v>40129</v>
          </cell>
          <cell r="C63" t="str">
            <v>Past</v>
          </cell>
          <cell r="D63">
            <v>44.15</v>
          </cell>
          <cell r="E63" t="e">
            <v>#N/A</v>
          </cell>
          <cell r="F63" t="e">
            <v>#N/A</v>
          </cell>
          <cell r="G63" t="e">
            <v>#N/A</v>
          </cell>
          <cell r="H63" t="e">
            <v>#N/A</v>
          </cell>
          <cell r="I63" t="e">
            <v>#N/A</v>
          </cell>
          <cell r="J63" t="e">
            <v>#N/A</v>
          </cell>
          <cell r="K63" t="e">
            <v>#N/A</v>
          </cell>
          <cell r="L63" t="e">
            <v>#N/A</v>
          </cell>
          <cell r="M63" t="e">
            <v>#N/A</v>
          </cell>
          <cell r="N63" t="e">
            <v>#N/A</v>
          </cell>
          <cell r="O63" t="e">
            <v>#N/A</v>
          </cell>
          <cell r="P63">
            <v>44.15</v>
          </cell>
          <cell r="Q63">
            <v>2.5213289999999997</v>
          </cell>
          <cell r="R63" t="e">
            <v>#N/A</v>
          </cell>
          <cell r="S63" t="str">
            <v>Saved</v>
          </cell>
          <cell r="T63">
            <v>253</v>
          </cell>
          <cell r="AI63" t="str">
            <v>CNY Chinese Renminbi Yuan</v>
          </cell>
          <cell r="AJ63" t="str">
            <v>Rmb</v>
          </cell>
          <cell r="AK63" t="str">
            <v>CNY</v>
          </cell>
          <cell r="AL63" t="str">
            <v>CNY</v>
          </cell>
          <cell r="AM63">
            <v>0</v>
          </cell>
          <cell r="AN63">
            <v>2</v>
          </cell>
        </row>
        <row r="64">
          <cell r="A64">
            <v>40130</v>
          </cell>
          <cell r="B64">
            <v>40130</v>
          </cell>
          <cell r="C64" t="str">
            <v>Past</v>
          </cell>
          <cell r="D64">
            <v>44.83</v>
          </cell>
          <cell r="E64" t="e">
            <v>#N/A</v>
          </cell>
          <cell r="F64" t="e">
            <v>#N/A</v>
          </cell>
          <cell r="G64" t="e">
            <v>#N/A</v>
          </cell>
          <cell r="H64" t="e">
            <v>#N/A</v>
          </cell>
          <cell r="I64" t="e">
            <v>#N/A</v>
          </cell>
          <cell r="J64" t="e">
            <v>#N/A</v>
          </cell>
          <cell r="K64" t="e">
            <v>#N/A</v>
          </cell>
          <cell r="L64" t="e">
            <v>#N/A</v>
          </cell>
          <cell r="M64" t="e">
            <v>#N/A</v>
          </cell>
          <cell r="N64" t="e">
            <v>#N/A</v>
          </cell>
          <cell r="O64" t="e">
            <v>#N/A</v>
          </cell>
          <cell r="P64">
            <v>44.83</v>
          </cell>
          <cell r="Q64">
            <v>2.507568</v>
          </cell>
          <cell r="R64" t="e">
            <v>#N/A</v>
          </cell>
          <cell r="S64" t="str">
            <v>Right alligned</v>
          </cell>
          <cell r="T64">
            <v>0</v>
          </cell>
          <cell r="AI64" t="str">
            <v>COP Colombian Peso</v>
          </cell>
          <cell r="AJ64" t="str">
            <v>COP</v>
          </cell>
          <cell r="AK64" t="str">
            <v>COP</v>
          </cell>
          <cell r="AL64" t="str">
            <v>COP</v>
          </cell>
          <cell r="AM64">
            <v>0</v>
          </cell>
          <cell r="AN64">
            <v>2</v>
          </cell>
        </row>
        <row r="65">
          <cell r="A65">
            <v>40133</v>
          </cell>
          <cell r="B65">
            <v>40133</v>
          </cell>
          <cell r="C65" t="str">
            <v>Past</v>
          </cell>
          <cell r="D65">
            <v>45.55</v>
          </cell>
          <cell r="E65" t="e">
            <v>#N/A</v>
          </cell>
          <cell r="F65" t="e">
            <v>#N/A</v>
          </cell>
          <cell r="G65" t="e">
            <v>#N/A</v>
          </cell>
          <cell r="H65" t="e">
            <v>#N/A</v>
          </cell>
          <cell r="I65" t="e">
            <v>#N/A</v>
          </cell>
          <cell r="J65" t="e">
            <v>#N/A</v>
          </cell>
          <cell r="K65" t="e">
            <v>#N/A</v>
          </cell>
          <cell r="L65" t="e">
            <v>#N/A</v>
          </cell>
          <cell r="M65" t="e">
            <v>#N/A</v>
          </cell>
          <cell r="N65" t="e">
            <v>#N/A</v>
          </cell>
          <cell r="O65" t="e">
            <v>#N/A</v>
          </cell>
          <cell r="P65">
            <v>45.55</v>
          </cell>
          <cell r="Q65">
            <v>3.544168</v>
          </cell>
          <cell r="R65" t="e">
            <v>#N/A</v>
          </cell>
          <cell r="S65" t="str">
            <v>Decimal</v>
          </cell>
          <cell r="T65">
            <v>2</v>
          </cell>
          <cell r="AI65" t="str">
            <v>CZK Czech Krona</v>
          </cell>
          <cell r="AJ65" t="str">
            <v>Kcs</v>
          </cell>
          <cell r="AK65" t="str">
            <v>CZK</v>
          </cell>
          <cell r="AL65" t="str">
            <v>CZK</v>
          </cell>
          <cell r="AM65">
            <v>0</v>
          </cell>
          <cell r="AN65">
            <v>2</v>
          </cell>
        </row>
        <row r="66">
          <cell r="A66">
            <v>40134</v>
          </cell>
          <cell r="B66">
            <v>40134</v>
          </cell>
          <cell r="C66" t="str">
            <v>Past</v>
          </cell>
          <cell r="D66">
            <v>45.71</v>
          </cell>
          <cell r="E66" t="e">
            <v>#N/A</v>
          </cell>
          <cell r="F66" t="e">
            <v>#N/A</v>
          </cell>
          <cell r="G66" t="e">
            <v>#N/A</v>
          </cell>
          <cell r="H66" t="e">
            <v>#N/A</v>
          </cell>
          <cell r="I66" t="e">
            <v>#N/A</v>
          </cell>
          <cell r="J66" t="e">
            <v>#N/A</v>
          </cell>
          <cell r="K66" t="e">
            <v>#N/A</v>
          </cell>
          <cell r="L66" t="e">
            <v>#N/A</v>
          </cell>
          <cell r="M66" t="e">
            <v>#N/A</v>
          </cell>
          <cell r="N66" t="e">
            <v>#N/A</v>
          </cell>
          <cell r="O66" t="e">
            <v>#N/A</v>
          </cell>
          <cell r="P66">
            <v>45.71</v>
          </cell>
          <cell r="Q66">
            <v>1.7953059999999998</v>
          </cell>
          <cell r="R66" t="e">
            <v>#N/A</v>
          </cell>
          <cell r="S66" t="str">
            <v>default StartDate</v>
          </cell>
          <cell r="T66">
            <v>40117</v>
          </cell>
          <cell r="AI66" t="str">
            <v>DKK Danish Krone</v>
          </cell>
          <cell r="AJ66" t="str">
            <v>DKr</v>
          </cell>
          <cell r="AK66" t="str">
            <v>DKK</v>
          </cell>
          <cell r="AL66" t="str">
            <v>DKK</v>
          </cell>
          <cell r="AM66">
            <v>0</v>
          </cell>
          <cell r="AN66">
            <v>2</v>
          </cell>
        </row>
        <row r="67">
          <cell r="A67">
            <v>40135</v>
          </cell>
          <cell r="B67">
            <v>40135</v>
          </cell>
          <cell r="C67" t="str">
            <v>Past</v>
          </cell>
          <cell r="D67">
            <v>45.56</v>
          </cell>
          <cell r="E67" t="e">
            <v>#N/A</v>
          </cell>
          <cell r="F67" t="e">
            <v>#N/A</v>
          </cell>
          <cell r="G67" t="e">
            <v>#N/A</v>
          </cell>
          <cell r="H67" t="e">
            <v>#N/A</v>
          </cell>
          <cell r="I67" t="e">
            <v>#N/A</v>
          </cell>
          <cell r="J67" t="e">
            <v>#N/A</v>
          </cell>
          <cell r="K67" t="e">
            <v>#N/A</v>
          </cell>
          <cell r="L67" t="e">
            <v>#N/A</v>
          </cell>
          <cell r="M67" t="e">
            <v>#N/A</v>
          </cell>
          <cell r="N67" t="e">
            <v>#N/A</v>
          </cell>
          <cell r="O67" t="e">
            <v>#N/A</v>
          </cell>
          <cell r="P67">
            <v>45.56</v>
          </cell>
          <cell r="Q67">
            <v>3.1081129999999999</v>
          </cell>
          <cell r="R67" t="e">
            <v>#N/A</v>
          </cell>
          <cell r="S67" t="str">
            <v>default EndDate</v>
          </cell>
          <cell r="T67">
            <v>41213</v>
          </cell>
          <cell r="AI67" t="str">
            <v>DZD Algerian Dinar</v>
          </cell>
          <cell r="AJ67" t="str">
            <v>DZD</v>
          </cell>
          <cell r="AK67" t="str">
            <v>DZD</v>
          </cell>
          <cell r="AL67" t="str">
            <v>DZD</v>
          </cell>
          <cell r="AM67">
            <v>0</v>
          </cell>
          <cell r="AN67">
            <v>2</v>
          </cell>
        </row>
        <row r="68">
          <cell r="A68">
            <v>40136</v>
          </cell>
          <cell r="B68">
            <v>40136</v>
          </cell>
          <cell r="C68" t="str">
            <v>Past</v>
          </cell>
          <cell r="D68">
            <v>44.17</v>
          </cell>
          <cell r="E68" t="e">
            <v>#N/A</v>
          </cell>
          <cell r="F68" t="e">
            <v>#N/A</v>
          </cell>
          <cell r="G68" t="e">
            <v>#N/A</v>
          </cell>
          <cell r="H68" t="e">
            <v>#N/A</v>
          </cell>
          <cell r="I68" t="e">
            <v>#N/A</v>
          </cell>
          <cell r="J68" t="e">
            <v>#N/A</v>
          </cell>
          <cell r="K68" t="e">
            <v>#N/A</v>
          </cell>
          <cell r="L68" t="e">
            <v>#N/A</v>
          </cell>
          <cell r="M68" t="e">
            <v>#N/A</v>
          </cell>
          <cell r="N68" t="e">
            <v>#N/A</v>
          </cell>
          <cell r="O68" t="e">
            <v>#N/A</v>
          </cell>
          <cell r="P68">
            <v>44.17</v>
          </cell>
          <cell r="Q68">
            <v>3.1520739999999998</v>
          </cell>
          <cell r="R68" t="e">
            <v>#N/A</v>
          </cell>
          <cell r="S68" t="str">
            <v>Max sharePrice</v>
          </cell>
          <cell r="T68">
            <v>82.9</v>
          </cell>
          <cell r="AI68" t="str">
            <v>EGP Egyptian Pound</v>
          </cell>
          <cell r="AJ68" t="str">
            <v>EGP</v>
          </cell>
          <cell r="AK68" t="str">
            <v>EGP</v>
          </cell>
          <cell r="AL68" t="str">
            <v>EGP</v>
          </cell>
          <cell r="AM68">
            <v>0</v>
          </cell>
          <cell r="AN68">
            <v>2</v>
          </cell>
        </row>
        <row r="69">
          <cell r="A69">
            <v>40137</v>
          </cell>
          <cell r="B69">
            <v>40137</v>
          </cell>
          <cell r="C69" t="str">
            <v>Past</v>
          </cell>
          <cell r="D69">
            <v>43.68</v>
          </cell>
          <cell r="E69" t="e">
            <v>#N/A</v>
          </cell>
          <cell r="F69" t="e">
            <v>#N/A</v>
          </cell>
          <cell r="G69" t="e">
            <v>#N/A</v>
          </cell>
          <cell r="H69" t="e">
            <v>#N/A</v>
          </cell>
          <cell r="I69" t="e">
            <v>#N/A</v>
          </cell>
          <cell r="J69" t="e">
            <v>#N/A</v>
          </cell>
          <cell r="K69" t="e">
            <v>#N/A</v>
          </cell>
          <cell r="L69" t="e">
            <v>#N/A</v>
          </cell>
          <cell r="M69" t="e">
            <v>#N/A</v>
          </cell>
          <cell r="N69" t="e">
            <v>#N/A</v>
          </cell>
          <cell r="O69" t="e">
            <v>#N/A</v>
          </cell>
          <cell r="P69">
            <v>43.68</v>
          </cell>
          <cell r="Q69">
            <v>2.770594</v>
          </cell>
          <cell r="R69" t="e">
            <v>#N/A</v>
          </cell>
          <cell r="AI69" t="str">
            <v>EUR Euro</v>
          </cell>
          <cell r="AJ69" t="str">
            <v>€</v>
          </cell>
          <cell r="AK69" t="str">
            <v>EUR</v>
          </cell>
          <cell r="AL69" t="str">
            <v>EUR</v>
          </cell>
          <cell r="AM69">
            <v>0</v>
          </cell>
          <cell r="AN69">
            <v>2</v>
          </cell>
        </row>
        <row r="70">
          <cell r="A70">
            <v>40140</v>
          </cell>
          <cell r="B70">
            <v>40140</v>
          </cell>
          <cell r="C70" t="str">
            <v>Past</v>
          </cell>
          <cell r="D70">
            <v>44.61</v>
          </cell>
          <cell r="E70" t="e">
            <v>#N/A</v>
          </cell>
          <cell r="F70" t="e">
            <v>#N/A</v>
          </cell>
          <cell r="G70" t="e">
            <v>#N/A</v>
          </cell>
          <cell r="H70" t="e">
            <v>#N/A</v>
          </cell>
          <cell r="I70" t="e">
            <v>#N/A</v>
          </cell>
          <cell r="J70" t="e">
            <v>#N/A</v>
          </cell>
          <cell r="K70" t="e">
            <v>#N/A</v>
          </cell>
          <cell r="L70" t="e">
            <v>#N/A</v>
          </cell>
          <cell r="M70" t="e">
            <v>#N/A</v>
          </cell>
          <cell r="N70" t="e">
            <v>#N/A</v>
          </cell>
          <cell r="O70" t="e">
            <v>#N/A</v>
          </cell>
          <cell r="P70">
            <v>44.61</v>
          </cell>
          <cell r="Q70">
            <v>3.6693100000000003</v>
          </cell>
          <cell r="R70" t="e">
            <v>#N/A</v>
          </cell>
          <cell r="AI70" t="str">
            <v>GBp British Pence</v>
          </cell>
          <cell r="AJ70" t="str">
            <v>p</v>
          </cell>
          <cell r="AK70" t="str">
            <v>GBp</v>
          </cell>
          <cell r="AL70" t="str">
            <v>GBX</v>
          </cell>
          <cell r="AM70">
            <v>1</v>
          </cell>
          <cell r="AN70">
            <v>0</v>
          </cell>
        </row>
        <row r="71">
          <cell r="A71">
            <v>40141</v>
          </cell>
          <cell r="B71">
            <v>40141</v>
          </cell>
          <cell r="C71" t="str">
            <v>Past</v>
          </cell>
          <cell r="D71">
            <v>44.65</v>
          </cell>
          <cell r="E71" t="e">
            <v>#N/A</v>
          </cell>
          <cell r="F71" t="e">
            <v>#N/A</v>
          </cell>
          <cell r="G71" t="e">
            <v>#N/A</v>
          </cell>
          <cell r="H71" t="e">
            <v>#N/A</v>
          </cell>
          <cell r="I71" t="e">
            <v>#N/A</v>
          </cell>
          <cell r="J71" t="e">
            <v>#N/A</v>
          </cell>
          <cell r="K71" t="e">
            <v>#N/A</v>
          </cell>
          <cell r="L71" t="e">
            <v>#N/A</v>
          </cell>
          <cell r="M71" t="e">
            <v>#N/A</v>
          </cell>
          <cell r="N71" t="e">
            <v>#N/A</v>
          </cell>
          <cell r="O71" t="e">
            <v>#N/A</v>
          </cell>
          <cell r="P71">
            <v>44.65</v>
          </cell>
          <cell r="Q71">
            <v>2.4183509999999999</v>
          </cell>
          <cell r="R71" t="e">
            <v>#N/A</v>
          </cell>
          <cell r="AI71" t="str">
            <v>GBP British Pound</v>
          </cell>
          <cell r="AJ71" t="str">
            <v>₤</v>
          </cell>
          <cell r="AK71" t="str">
            <v>GBP</v>
          </cell>
          <cell r="AL71" t="str">
            <v>GBP</v>
          </cell>
          <cell r="AM71">
            <v>0</v>
          </cell>
          <cell r="AN71">
            <v>2</v>
          </cell>
        </row>
        <row r="72">
          <cell r="A72">
            <v>40142</v>
          </cell>
          <cell r="B72">
            <v>40142</v>
          </cell>
          <cell r="C72" t="str">
            <v>Past</v>
          </cell>
          <cell r="D72">
            <v>44.94</v>
          </cell>
          <cell r="E72" t="e">
            <v>#N/A</v>
          </cell>
          <cell r="F72" t="e">
            <v>#N/A</v>
          </cell>
          <cell r="G72" t="e">
            <v>#N/A</v>
          </cell>
          <cell r="H72" t="e">
            <v>#N/A</v>
          </cell>
          <cell r="I72" t="e">
            <v>#N/A</v>
          </cell>
          <cell r="J72" t="e">
            <v>#N/A</v>
          </cell>
          <cell r="K72" t="e">
            <v>#N/A</v>
          </cell>
          <cell r="L72" t="e">
            <v>#N/A</v>
          </cell>
          <cell r="M72" t="e">
            <v>#N/A</v>
          </cell>
          <cell r="N72" t="e">
            <v>#N/A</v>
          </cell>
          <cell r="O72" t="e">
            <v>#N/A</v>
          </cell>
          <cell r="P72">
            <v>44.94</v>
          </cell>
          <cell r="Q72">
            <v>2.4116819999999999</v>
          </cell>
          <cell r="R72" t="e">
            <v>#N/A</v>
          </cell>
          <cell r="AI72" t="str">
            <v>HKD Hong Kong Dollar</v>
          </cell>
          <cell r="AJ72" t="str">
            <v>HK$</v>
          </cell>
          <cell r="AK72" t="str">
            <v>HKD</v>
          </cell>
          <cell r="AL72" t="str">
            <v>HKD</v>
          </cell>
          <cell r="AM72">
            <v>0</v>
          </cell>
          <cell r="AN72">
            <v>2</v>
          </cell>
        </row>
        <row r="73">
          <cell r="A73">
            <v>40144</v>
          </cell>
          <cell r="B73">
            <v>40144</v>
          </cell>
          <cell r="C73" t="str">
            <v>Past</v>
          </cell>
          <cell r="D73">
            <v>43.49</v>
          </cell>
          <cell r="E73" t="e">
            <v>#N/A</v>
          </cell>
          <cell r="F73" t="e">
            <v>#N/A</v>
          </cell>
          <cell r="G73" t="e">
            <v>#N/A</v>
          </cell>
          <cell r="H73" t="e">
            <v>#N/A</v>
          </cell>
          <cell r="I73" t="e">
            <v>#N/A</v>
          </cell>
          <cell r="J73" t="e">
            <v>#N/A</v>
          </cell>
          <cell r="K73" t="e">
            <v>#N/A</v>
          </cell>
          <cell r="L73" t="e">
            <v>#N/A</v>
          </cell>
          <cell r="M73" t="e">
            <v>#N/A</v>
          </cell>
          <cell r="N73" t="e">
            <v>#N/A</v>
          </cell>
          <cell r="O73" t="e">
            <v>#N/A</v>
          </cell>
          <cell r="P73">
            <v>43.49</v>
          </cell>
          <cell r="Q73">
            <v>1.988065</v>
          </cell>
          <cell r="R73" t="e">
            <v>#N/A</v>
          </cell>
          <cell r="AI73" t="str">
            <v>HUF Hungarian forint</v>
          </cell>
          <cell r="AJ73" t="str">
            <v>Ft</v>
          </cell>
          <cell r="AK73" t="str">
            <v>HUF</v>
          </cell>
          <cell r="AL73" t="str">
            <v>HUF</v>
          </cell>
          <cell r="AM73">
            <v>0</v>
          </cell>
          <cell r="AN73">
            <v>2</v>
          </cell>
        </row>
        <row r="74">
          <cell r="A74">
            <v>40147</v>
          </cell>
          <cell r="B74">
            <v>40147</v>
          </cell>
          <cell r="C74" t="str">
            <v>Past</v>
          </cell>
          <cell r="D74">
            <v>43.93</v>
          </cell>
          <cell r="E74" t="e">
            <v>#N/A</v>
          </cell>
          <cell r="F74" t="e">
            <v>#N/A</v>
          </cell>
          <cell r="G74" t="e">
            <v>#N/A</v>
          </cell>
          <cell r="H74" t="e">
            <v>#N/A</v>
          </cell>
          <cell r="I74" t="e">
            <v>#N/A</v>
          </cell>
          <cell r="J74" t="e">
            <v>#N/A</v>
          </cell>
          <cell r="K74" t="e">
            <v>#N/A</v>
          </cell>
          <cell r="L74" t="e">
            <v>#N/A</v>
          </cell>
          <cell r="M74" t="e">
            <v>#N/A</v>
          </cell>
          <cell r="N74" t="e">
            <v>#N/A</v>
          </cell>
          <cell r="O74" t="e">
            <v>#N/A</v>
          </cell>
          <cell r="P74">
            <v>43.93</v>
          </cell>
          <cell r="Q74">
            <v>3.2957049999999999</v>
          </cell>
          <cell r="R74" t="e">
            <v>#N/A</v>
          </cell>
          <cell r="AI74" t="str">
            <v>IDR Indonesian Rupiah</v>
          </cell>
          <cell r="AJ74" t="str">
            <v>Rp</v>
          </cell>
          <cell r="AK74" t="str">
            <v>IDR</v>
          </cell>
          <cell r="AL74" t="str">
            <v>IDR</v>
          </cell>
          <cell r="AM74">
            <v>0</v>
          </cell>
          <cell r="AN74">
            <v>0</v>
          </cell>
        </row>
        <row r="75">
          <cell r="A75">
            <v>40148</v>
          </cell>
          <cell r="B75">
            <v>40148</v>
          </cell>
          <cell r="C75" t="str">
            <v>Past</v>
          </cell>
          <cell r="D75">
            <v>45.14</v>
          </cell>
          <cell r="E75" t="e">
            <v>#N/A</v>
          </cell>
          <cell r="F75" t="e">
            <v>#N/A</v>
          </cell>
          <cell r="G75" t="e">
            <v>#N/A</v>
          </cell>
          <cell r="H75" t="e">
            <v>#N/A</v>
          </cell>
          <cell r="I75" t="e">
            <v>#N/A</v>
          </cell>
          <cell r="J75" t="e">
            <v>#N/A</v>
          </cell>
          <cell r="K75" t="e">
            <v>#N/A</v>
          </cell>
          <cell r="L75" t="e">
            <v>#N/A</v>
          </cell>
          <cell r="M75" t="e">
            <v>#N/A</v>
          </cell>
          <cell r="N75" t="e">
            <v>#N/A</v>
          </cell>
          <cell r="O75" t="e">
            <v>#N/A</v>
          </cell>
          <cell r="P75">
            <v>45.14</v>
          </cell>
          <cell r="Q75">
            <v>3.3356059999999998</v>
          </cell>
          <cell r="R75" t="e">
            <v>#N/A</v>
          </cell>
          <cell r="AI75" t="str">
            <v>ILS Israeli shekel</v>
          </cell>
          <cell r="AJ75" t="str">
            <v>ILS</v>
          </cell>
          <cell r="AK75" t="str">
            <v>ILS</v>
          </cell>
          <cell r="AL75" t="str">
            <v>ILS</v>
          </cell>
          <cell r="AM75">
            <v>0</v>
          </cell>
          <cell r="AN75">
            <v>2</v>
          </cell>
        </row>
        <row r="76">
          <cell r="A76">
            <v>40149</v>
          </cell>
          <cell r="B76">
            <v>40149</v>
          </cell>
          <cell r="C76" t="str">
            <v>Past</v>
          </cell>
          <cell r="D76">
            <v>45.5</v>
          </cell>
          <cell r="E76" t="e">
            <v>#N/A</v>
          </cell>
          <cell r="F76" t="e">
            <v>#N/A</v>
          </cell>
          <cell r="G76" t="e">
            <v>#N/A</v>
          </cell>
          <cell r="H76" t="e">
            <v>#N/A</v>
          </cell>
          <cell r="I76" t="e">
            <v>#N/A</v>
          </cell>
          <cell r="J76" t="e">
            <v>#N/A</v>
          </cell>
          <cell r="K76" t="e">
            <v>#N/A</v>
          </cell>
          <cell r="L76" t="e">
            <v>#N/A</v>
          </cell>
          <cell r="M76" t="e">
            <v>#N/A</v>
          </cell>
          <cell r="N76" t="e">
            <v>#N/A</v>
          </cell>
          <cell r="O76" t="e">
            <v>#N/A</v>
          </cell>
          <cell r="P76">
            <v>45.5</v>
          </cell>
          <cell r="Q76">
            <v>2.798648</v>
          </cell>
          <cell r="R76" t="e">
            <v>#N/A</v>
          </cell>
          <cell r="AI76" t="str">
            <v>INR Indian Rupee</v>
          </cell>
          <cell r="AJ76" t="str">
            <v>Rs.</v>
          </cell>
          <cell r="AK76" t="str">
            <v>INR</v>
          </cell>
          <cell r="AL76" t="str">
            <v>INR</v>
          </cell>
          <cell r="AM76">
            <v>0</v>
          </cell>
          <cell r="AN76">
            <v>2</v>
          </cell>
        </row>
        <row r="77">
          <cell r="A77">
            <v>40150</v>
          </cell>
          <cell r="B77">
            <v>40150</v>
          </cell>
          <cell r="C77" t="str">
            <v>Past</v>
          </cell>
          <cell r="D77">
            <v>44.22</v>
          </cell>
          <cell r="E77" t="e">
            <v>#N/A</v>
          </cell>
          <cell r="F77" t="e">
            <v>#N/A</v>
          </cell>
          <cell r="G77" t="e">
            <v>#N/A</v>
          </cell>
          <cell r="H77" t="e">
            <v>#N/A</v>
          </cell>
          <cell r="I77" t="e">
            <v>#N/A</v>
          </cell>
          <cell r="J77" t="e">
            <v>#N/A</v>
          </cell>
          <cell r="K77" t="e">
            <v>#N/A</v>
          </cell>
          <cell r="L77" t="e">
            <v>#N/A</v>
          </cell>
          <cell r="M77" t="e">
            <v>#N/A</v>
          </cell>
          <cell r="N77" t="e">
            <v>#N/A</v>
          </cell>
          <cell r="O77" t="e">
            <v>#N/A</v>
          </cell>
          <cell r="P77">
            <v>44.22</v>
          </cell>
          <cell r="Q77">
            <v>5.3677250000000001</v>
          </cell>
          <cell r="R77" t="e">
            <v>#N/A</v>
          </cell>
          <cell r="AI77" t="str">
            <v>IQD Iraqi Dinar</v>
          </cell>
          <cell r="AJ77" t="str">
            <v>IQD</v>
          </cell>
          <cell r="AK77" t="str">
            <v>IQD</v>
          </cell>
          <cell r="AL77" t="str">
            <v>IQD</v>
          </cell>
          <cell r="AM77">
            <v>0</v>
          </cell>
          <cell r="AN77">
            <v>2</v>
          </cell>
        </row>
        <row r="78">
          <cell r="A78">
            <v>40151</v>
          </cell>
          <cell r="B78">
            <v>40151</v>
          </cell>
          <cell r="C78" t="str">
            <v>Past</v>
          </cell>
          <cell r="D78">
            <v>44.42</v>
          </cell>
          <cell r="E78" t="e">
            <v>#N/A</v>
          </cell>
          <cell r="F78" t="e">
            <v>#N/A</v>
          </cell>
          <cell r="G78" t="e">
            <v>#N/A</v>
          </cell>
          <cell r="H78" t="e">
            <v>#N/A</v>
          </cell>
          <cell r="I78" t="e">
            <v>#N/A</v>
          </cell>
          <cell r="J78" t="e">
            <v>#N/A</v>
          </cell>
          <cell r="K78" t="e">
            <v>#N/A</v>
          </cell>
          <cell r="L78" t="e">
            <v>#N/A</v>
          </cell>
          <cell r="M78" t="e">
            <v>#N/A</v>
          </cell>
          <cell r="N78" t="e">
            <v>#N/A</v>
          </cell>
          <cell r="O78" t="e">
            <v>#N/A</v>
          </cell>
          <cell r="P78">
            <v>44.42</v>
          </cell>
          <cell r="Q78">
            <v>4.5661529999999999</v>
          </cell>
          <cell r="R78" t="e">
            <v>#N/A</v>
          </cell>
          <cell r="AI78" t="str">
            <v>IRR Iranian Rial</v>
          </cell>
          <cell r="AJ78" t="str">
            <v>IRR</v>
          </cell>
          <cell r="AK78" t="str">
            <v>IRR</v>
          </cell>
          <cell r="AL78" t="str">
            <v>IRR</v>
          </cell>
          <cell r="AM78">
            <v>0</v>
          </cell>
          <cell r="AN78">
            <v>2</v>
          </cell>
        </row>
        <row r="79">
          <cell r="A79">
            <v>40154</v>
          </cell>
          <cell r="B79">
            <v>40154</v>
          </cell>
          <cell r="C79" t="str">
            <v>Past</v>
          </cell>
          <cell r="D79">
            <v>44.27</v>
          </cell>
          <cell r="E79" t="e">
            <v>#N/A</v>
          </cell>
          <cell r="F79" t="e">
            <v>#N/A</v>
          </cell>
          <cell r="G79" t="e">
            <v>#N/A</v>
          </cell>
          <cell r="H79" t="e">
            <v>#N/A</v>
          </cell>
          <cell r="I79" t="e">
            <v>#N/A</v>
          </cell>
          <cell r="J79" t="e">
            <v>#N/A</v>
          </cell>
          <cell r="K79" t="e">
            <v>#N/A</v>
          </cell>
          <cell r="L79" t="e">
            <v>#N/A</v>
          </cell>
          <cell r="M79" t="e">
            <v>#N/A</v>
          </cell>
          <cell r="N79" t="e">
            <v>#N/A</v>
          </cell>
          <cell r="O79" t="e">
            <v>#N/A</v>
          </cell>
          <cell r="P79">
            <v>44.27</v>
          </cell>
          <cell r="Q79">
            <v>3.632908</v>
          </cell>
          <cell r="R79" t="e">
            <v>#N/A</v>
          </cell>
          <cell r="AI79" t="str">
            <v>ISK Iceland Krona</v>
          </cell>
          <cell r="AJ79" t="str">
            <v>kr</v>
          </cell>
          <cell r="AK79" t="str">
            <v>ISK</v>
          </cell>
          <cell r="AL79" t="str">
            <v>ISK</v>
          </cell>
          <cell r="AM79">
            <v>0</v>
          </cell>
          <cell r="AN79">
            <v>2</v>
          </cell>
        </row>
        <row r="80">
          <cell r="A80">
            <v>40155</v>
          </cell>
          <cell r="B80">
            <v>40155</v>
          </cell>
          <cell r="C80" t="str">
            <v>Past</v>
          </cell>
          <cell r="D80">
            <v>44.16</v>
          </cell>
          <cell r="E80" t="e">
            <v>#N/A</v>
          </cell>
          <cell r="F80" t="e">
            <v>#N/A</v>
          </cell>
          <cell r="G80" t="e">
            <v>#N/A</v>
          </cell>
          <cell r="H80" t="e">
            <v>#N/A</v>
          </cell>
          <cell r="I80" t="e">
            <v>#N/A</v>
          </cell>
          <cell r="J80" t="e">
            <v>#N/A</v>
          </cell>
          <cell r="K80" t="e">
            <v>#N/A</v>
          </cell>
          <cell r="L80" t="e">
            <v>#N/A</v>
          </cell>
          <cell r="M80" t="e">
            <v>#N/A</v>
          </cell>
          <cell r="N80" t="e">
            <v>#N/A</v>
          </cell>
          <cell r="O80" t="e">
            <v>#N/A</v>
          </cell>
          <cell r="P80">
            <v>44.16</v>
          </cell>
          <cell r="Q80">
            <v>4.0076029999999996</v>
          </cell>
          <cell r="R80" t="e">
            <v>#N/A</v>
          </cell>
          <cell r="AI80" t="str">
            <v>JMD Jamaican Dollars</v>
          </cell>
          <cell r="AJ80" t="str">
            <v>JMD</v>
          </cell>
          <cell r="AK80" t="str">
            <v>JMD</v>
          </cell>
          <cell r="AL80" t="str">
            <v>JMD</v>
          </cell>
          <cell r="AM80">
            <v>0</v>
          </cell>
          <cell r="AN80">
            <v>2</v>
          </cell>
        </row>
        <row r="81">
          <cell r="A81">
            <v>40156</v>
          </cell>
          <cell r="B81">
            <v>40156</v>
          </cell>
          <cell r="C81" t="str">
            <v>Past</v>
          </cell>
          <cell r="D81">
            <v>44.09</v>
          </cell>
          <cell r="E81" t="e">
            <v>#N/A</v>
          </cell>
          <cell r="F81" t="e">
            <v>#N/A</v>
          </cell>
          <cell r="G81" t="e">
            <v>#N/A</v>
          </cell>
          <cell r="H81" t="e">
            <v>#N/A</v>
          </cell>
          <cell r="I81" t="e">
            <v>#N/A</v>
          </cell>
          <cell r="J81" t="e">
            <v>#N/A</v>
          </cell>
          <cell r="K81" t="e">
            <v>#N/A</v>
          </cell>
          <cell r="L81" t="e">
            <v>#N/A</v>
          </cell>
          <cell r="M81" t="e">
            <v>#N/A</v>
          </cell>
          <cell r="N81" t="e">
            <v>#N/A</v>
          </cell>
          <cell r="O81" t="e">
            <v>#N/A</v>
          </cell>
          <cell r="P81">
            <v>44.09</v>
          </cell>
          <cell r="Q81">
            <v>2.937335</v>
          </cell>
          <cell r="R81" t="e">
            <v>#N/A</v>
          </cell>
          <cell r="AI81" t="str">
            <v>JPY Japanese Yen</v>
          </cell>
          <cell r="AJ81" t="str">
            <v>¥</v>
          </cell>
          <cell r="AK81" t="str">
            <v>JPY</v>
          </cell>
          <cell r="AL81" t="str">
            <v>JPY</v>
          </cell>
          <cell r="AM81">
            <v>0</v>
          </cell>
          <cell r="AN81">
            <v>0</v>
          </cell>
        </row>
        <row r="82">
          <cell r="A82">
            <v>40157</v>
          </cell>
          <cell r="B82">
            <v>40157</v>
          </cell>
          <cell r="C82" t="str">
            <v>Past</v>
          </cell>
          <cell r="D82">
            <v>44.32</v>
          </cell>
          <cell r="E82" t="e">
            <v>#N/A</v>
          </cell>
          <cell r="F82" t="e">
            <v>#N/A</v>
          </cell>
          <cell r="G82" t="e">
            <v>#N/A</v>
          </cell>
          <cell r="H82" t="e">
            <v>#N/A</v>
          </cell>
          <cell r="I82" t="e">
            <v>#N/A</v>
          </cell>
          <cell r="J82" t="e">
            <v>#N/A</v>
          </cell>
          <cell r="K82" t="e">
            <v>#N/A</v>
          </cell>
          <cell r="L82" t="e">
            <v>#N/A</v>
          </cell>
          <cell r="M82" t="e">
            <v>#N/A</v>
          </cell>
          <cell r="N82" t="e">
            <v>#N/A</v>
          </cell>
          <cell r="O82" t="e">
            <v>#N/A</v>
          </cell>
          <cell r="P82">
            <v>44.32</v>
          </cell>
          <cell r="Q82">
            <v>2.548181</v>
          </cell>
          <cell r="R82" t="e">
            <v>#N/A</v>
          </cell>
          <cell r="AI82" t="str">
            <v>KES Kenyan Shilling</v>
          </cell>
          <cell r="AJ82" t="str">
            <v>KES</v>
          </cell>
          <cell r="AK82" t="str">
            <v>KES</v>
          </cell>
          <cell r="AL82" t="str">
            <v>KES</v>
          </cell>
          <cell r="AM82">
            <v>0</v>
          </cell>
          <cell r="AN82">
            <v>0</v>
          </cell>
        </row>
        <row r="83">
          <cell r="A83">
            <v>40158</v>
          </cell>
          <cell r="B83">
            <v>40158</v>
          </cell>
          <cell r="C83" t="str">
            <v>Past</v>
          </cell>
          <cell r="D83">
            <v>43.64</v>
          </cell>
          <cell r="E83" t="e">
            <v>#N/A</v>
          </cell>
          <cell r="F83" t="e">
            <v>#N/A</v>
          </cell>
          <cell r="G83" t="e">
            <v>#N/A</v>
          </cell>
          <cell r="H83" t="e">
            <v>#N/A</v>
          </cell>
          <cell r="I83" t="e">
            <v>#N/A</v>
          </cell>
          <cell r="J83" t="e">
            <v>#N/A</v>
          </cell>
          <cell r="K83" t="e">
            <v>#N/A</v>
          </cell>
          <cell r="L83" t="e">
            <v>#N/A</v>
          </cell>
          <cell r="M83" t="e">
            <v>#N/A</v>
          </cell>
          <cell r="N83" t="e">
            <v>#N/A</v>
          </cell>
          <cell r="O83" t="e">
            <v>#N/A</v>
          </cell>
          <cell r="P83">
            <v>43.64</v>
          </cell>
          <cell r="Q83">
            <v>2.7978929999999997</v>
          </cell>
          <cell r="R83" t="e">
            <v>#N/A</v>
          </cell>
          <cell r="AI83" t="str">
            <v>KRW South Korean Won</v>
          </cell>
          <cell r="AJ83" t="str">
            <v>₩</v>
          </cell>
          <cell r="AK83" t="str">
            <v>KRW</v>
          </cell>
          <cell r="AL83" t="str">
            <v>KRW</v>
          </cell>
          <cell r="AM83">
            <v>0</v>
          </cell>
          <cell r="AN83">
            <v>0</v>
          </cell>
        </row>
        <row r="84">
          <cell r="A84">
            <v>40161</v>
          </cell>
          <cell r="B84">
            <v>40161</v>
          </cell>
          <cell r="C84" t="str">
            <v>Past</v>
          </cell>
          <cell r="D84">
            <v>43.88</v>
          </cell>
          <cell r="E84" t="e">
            <v>#N/A</v>
          </cell>
          <cell r="F84" t="e">
            <v>#N/A</v>
          </cell>
          <cell r="G84" t="e">
            <v>#N/A</v>
          </cell>
          <cell r="H84" t="e">
            <v>#N/A</v>
          </cell>
          <cell r="I84" t="e">
            <v>#N/A</v>
          </cell>
          <cell r="J84" t="e">
            <v>#N/A</v>
          </cell>
          <cell r="K84" t="e">
            <v>#N/A</v>
          </cell>
          <cell r="L84" t="e">
            <v>#N/A</v>
          </cell>
          <cell r="M84" t="e">
            <v>#N/A</v>
          </cell>
          <cell r="N84" t="e">
            <v>#N/A</v>
          </cell>
          <cell r="O84" t="e">
            <v>#N/A</v>
          </cell>
          <cell r="P84">
            <v>43.88</v>
          </cell>
          <cell r="Q84">
            <v>2.783023</v>
          </cell>
          <cell r="R84" t="e">
            <v>#N/A</v>
          </cell>
          <cell r="AI84" t="str">
            <v>KWD Kuwaiti Dinar</v>
          </cell>
          <cell r="AJ84" t="str">
            <v>KWD</v>
          </cell>
          <cell r="AK84" t="str">
            <v>KWD</v>
          </cell>
          <cell r="AL84" t="str">
            <v>KWD</v>
          </cell>
          <cell r="AM84">
            <v>0</v>
          </cell>
          <cell r="AN84">
            <v>2</v>
          </cell>
        </row>
        <row r="85">
          <cell r="A85">
            <v>40162</v>
          </cell>
          <cell r="B85">
            <v>40162</v>
          </cell>
          <cell r="C85" t="str">
            <v>Past</v>
          </cell>
          <cell r="D85">
            <v>43.12</v>
          </cell>
          <cell r="E85" t="e">
            <v>#N/A</v>
          </cell>
          <cell r="F85" t="e">
            <v>#N/A</v>
          </cell>
          <cell r="G85" t="e">
            <v>#N/A</v>
          </cell>
          <cell r="H85" t="e">
            <v>#N/A</v>
          </cell>
          <cell r="I85" t="e">
            <v>#N/A</v>
          </cell>
          <cell r="J85" t="e">
            <v>#N/A</v>
          </cell>
          <cell r="K85" t="e">
            <v>#N/A</v>
          </cell>
          <cell r="L85" t="e">
            <v>#N/A</v>
          </cell>
          <cell r="M85" t="e">
            <v>#N/A</v>
          </cell>
          <cell r="N85" t="e">
            <v>#N/A</v>
          </cell>
          <cell r="O85" t="e">
            <v>#N/A</v>
          </cell>
          <cell r="P85">
            <v>43.12</v>
          </cell>
          <cell r="Q85">
            <v>4.5334620000000001</v>
          </cell>
          <cell r="R85" t="e">
            <v>#N/A</v>
          </cell>
          <cell r="AI85" t="str">
            <v>KWf Kuwaiti Fills</v>
          </cell>
          <cell r="AJ85" t="str">
            <v>KWf</v>
          </cell>
          <cell r="AK85" t="str">
            <v>KWf</v>
          </cell>
          <cell r="AL85" t="str">
            <v>KWf</v>
          </cell>
          <cell r="AM85">
            <v>0</v>
          </cell>
          <cell r="AN85">
            <v>0</v>
          </cell>
        </row>
        <row r="86">
          <cell r="A86">
            <v>40163</v>
          </cell>
          <cell r="B86">
            <v>40163</v>
          </cell>
          <cell r="C86" t="str">
            <v>Past</v>
          </cell>
          <cell r="D86">
            <v>43.95</v>
          </cell>
          <cell r="E86" t="e">
            <v>#N/A</v>
          </cell>
          <cell r="F86" t="e">
            <v>#N/A</v>
          </cell>
          <cell r="G86" t="e">
            <v>#N/A</v>
          </cell>
          <cell r="H86" t="e">
            <v>#N/A</v>
          </cell>
          <cell r="I86" t="e">
            <v>#N/A</v>
          </cell>
          <cell r="J86" t="e">
            <v>#N/A</v>
          </cell>
          <cell r="K86" t="e">
            <v>#N/A</v>
          </cell>
          <cell r="L86" t="e">
            <v>#N/A</v>
          </cell>
          <cell r="M86" t="e">
            <v>#N/A</v>
          </cell>
          <cell r="N86" t="e">
            <v>#N/A</v>
          </cell>
          <cell r="O86" t="e">
            <v>#N/A</v>
          </cell>
          <cell r="P86">
            <v>43.95</v>
          </cell>
          <cell r="Q86">
            <v>3.5502309999999997</v>
          </cell>
          <cell r="R86" t="e">
            <v>#N/A</v>
          </cell>
          <cell r="AI86" t="str">
            <v>KYD Cayman Dollars</v>
          </cell>
          <cell r="AJ86" t="str">
            <v>KYD</v>
          </cell>
          <cell r="AK86" t="str">
            <v>KYD</v>
          </cell>
          <cell r="AL86" t="str">
            <v>KYD</v>
          </cell>
          <cell r="AM86">
            <v>0</v>
          </cell>
          <cell r="AN86">
            <v>2</v>
          </cell>
        </row>
        <row r="87">
          <cell r="A87">
            <v>40164</v>
          </cell>
          <cell r="B87">
            <v>40164</v>
          </cell>
          <cell r="C87" t="str">
            <v>Past</v>
          </cell>
          <cell r="D87">
            <v>43.67</v>
          </cell>
          <cell r="E87" t="e">
            <v>#N/A</v>
          </cell>
          <cell r="F87" t="e">
            <v>#N/A</v>
          </cell>
          <cell r="G87" t="e">
            <v>#N/A</v>
          </cell>
          <cell r="H87" t="e">
            <v>#N/A</v>
          </cell>
          <cell r="I87" t="e">
            <v>#N/A</v>
          </cell>
          <cell r="J87" t="e">
            <v>#N/A</v>
          </cell>
          <cell r="K87" t="e">
            <v>#N/A</v>
          </cell>
          <cell r="L87" t="e">
            <v>#N/A</v>
          </cell>
          <cell r="M87" t="e">
            <v>#N/A</v>
          </cell>
          <cell r="N87" t="e">
            <v>#N/A</v>
          </cell>
          <cell r="O87" t="e">
            <v>#N/A</v>
          </cell>
          <cell r="P87">
            <v>43.67</v>
          </cell>
          <cell r="Q87">
            <v>2.6926220000000001</v>
          </cell>
          <cell r="R87" t="e">
            <v>#N/A</v>
          </cell>
          <cell r="AI87" t="str">
            <v>LKR Sri Lankan Rupee</v>
          </cell>
          <cell r="AJ87" t="str">
            <v>LKR</v>
          </cell>
          <cell r="AK87" t="str">
            <v>LKR</v>
          </cell>
          <cell r="AL87" t="str">
            <v>LKR</v>
          </cell>
          <cell r="AM87">
            <v>0</v>
          </cell>
          <cell r="AN87">
            <v>2</v>
          </cell>
        </row>
        <row r="88">
          <cell r="A88">
            <v>40165</v>
          </cell>
          <cell r="B88">
            <v>40165</v>
          </cell>
          <cell r="C88" t="str">
            <v>Past</v>
          </cell>
          <cell r="D88">
            <v>44.45</v>
          </cell>
          <cell r="E88" t="e">
            <v>#N/A</v>
          </cell>
          <cell r="F88" t="e">
            <v>#N/A</v>
          </cell>
          <cell r="G88" t="e">
            <v>#N/A</v>
          </cell>
          <cell r="H88" t="e">
            <v>#N/A</v>
          </cell>
          <cell r="I88" t="e">
            <v>#N/A</v>
          </cell>
          <cell r="J88" t="e">
            <v>#N/A</v>
          </cell>
          <cell r="K88" t="e">
            <v>#N/A</v>
          </cell>
          <cell r="L88" t="e">
            <v>#N/A</v>
          </cell>
          <cell r="M88" t="e">
            <v>#N/A</v>
          </cell>
          <cell r="N88" t="e">
            <v>#N/A</v>
          </cell>
          <cell r="O88" t="e">
            <v>#N/A</v>
          </cell>
          <cell r="P88">
            <v>44.45</v>
          </cell>
          <cell r="Q88">
            <v>4.1666879999999997</v>
          </cell>
          <cell r="R88" t="e">
            <v>#N/A</v>
          </cell>
          <cell r="AI88" t="str">
            <v>MAD Moroccan Dirham</v>
          </cell>
          <cell r="AJ88" t="str">
            <v>MAD</v>
          </cell>
          <cell r="AK88" t="str">
            <v>MAD</v>
          </cell>
          <cell r="AL88" t="str">
            <v>MAD</v>
          </cell>
          <cell r="AM88">
            <v>0</v>
          </cell>
          <cell r="AN88">
            <v>2</v>
          </cell>
        </row>
        <row r="89">
          <cell r="A89">
            <v>40168</v>
          </cell>
          <cell r="B89">
            <v>40168</v>
          </cell>
          <cell r="C89" t="str">
            <v>Past</v>
          </cell>
          <cell r="D89">
            <v>45.23</v>
          </cell>
          <cell r="E89" t="e">
            <v>#N/A</v>
          </cell>
          <cell r="F89" t="e">
            <v>#N/A</v>
          </cell>
          <cell r="G89" t="e">
            <v>#N/A</v>
          </cell>
          <cell r="H89" t="e">
            <v>#N/A</v>
          </cell>
          <cell r="I89" t="e">
            <v>#N/A</v>
          </cell>
          <cell r="J89" t="e">
            <v>#N/A</v>
          </cell>
          <cell r="K89" t="e">
            <v>#N/A</v>
          </cell>
          <cell r="L89" t="e">
            <v>#N/A</v>
          </cell>
          <cell r="M89" t="e">
            <v>#N/A</v>
          </cell>
          <cell r="N89" t="e">
            <v>#N/A</v>
          </cell>
          <cell r="O89" t="e">
            <v>#N/A</v>
          </cell>
          <cell r="P89">
            <v>45.23</v>
          </cell>
          <cell r="Q89">
            <v>2.683103</v>
          </cell>
          <cell r="R89" t="e">
            <v>#N/A</v>
          </cell>
          <cell r="AI89" t="str">
            <v>MXN Mexican Pesos (new)</v>
          </cell>
          <cell r="AJ89" t="str">
            <v>M$</v>
          </cell>
          <cell r="AK89" t="str">
            <v>MXN</v>
          </cell>
          <cell r="AL89" t="str">
            <v>MXN</v>
          </cell>
          <cell r="AM89">
            <v>0</v>
          </cell>
          <cell r="AN89">
            <v>2</v>
          </cell>
        </row>
        <row r="90">
          <cell r="A90">
            <v>40169</v>
          </cell>
          <cell r="B90">
            <v>40169</v>
          </cell>
          <cell r="C90" t="str">
            <v>Past</v>
          </cell>
          <cell r="D90">
            <v>45.78</v>
          </cell>
          <cell r="E90" t="e">
            <v>#N/A</v>
          </cell>
          <cell r="F90" t="e">
            <v>#N/A</v>
          </cell>
          <cell r="G90" t="e">
            <v>#N/A</v>
          </cell>
          <cell r="H90" t="e">
            <v>#N/A</v>
          </cell>
          <cell r="I90" t="e">
            <v>#N/A</v>
          </cell>
          <cell r="J90" t="e">
            <v>#N/A</v>
          </cell>
          <cell r="K90" t="e">
            <v>#N/A</v>
          </cell>
          <cell r="L90" t="e">
            <v>#N/A</v>
          </cell>
          <cell r="M90" t="e">
            <v>#N/A</v>
          </cell>
          <cell r="N90" t="e">
            <v>#N/A</v>
          </cell>
          <cell r="O90" t="e">
            <v>#N/A</v>
          </cell>
          <cell r="P90">
            <v>45.78</v>
          </cell>
          <cell r="Q90">
            <v>1.8851179999999998</v>
          </cell>
          <cell r="R90" t="e">
            <v>#N/A</v>
          </cell>
          <cell r="AI90" t="str">
            <v>MYR Malaysian Ringgit</v>
          </cell>
          <cell r="AJ90" t="str">
            <v>RM</v>
          </cell>
          <cell r="AK90" t="str">
            <v>MYR</v>
          </cell>
          <cell r="AL90" t="str">
            <v>MYR</v>
          </cell>
          <cell r="AM90">
            <v>0</v>
          </cell>
          <cell r="AN90">
            <v>2</v>
          </cell>
        </row>
        <row r="91">
          <cell r="A91">
            <v>40170</v>
          </cell>
          <cell r="B91">
            <v>40170</v>
          </cell>
          <cell r="C91" t="str">
            <v>Past</v>
          </cell>
          <cell r="D91">
            <v>46.25</v>
          </cell>
          <cell r="E91" t="e">
            <v>#N/A</v>
          </cell>
          <cell r="F91" t="e">
            <v>#N/A</v>
          </cell>
          <cell r="G91" t="e">
            <v>#N/A</v>
          </cell>
          <cell r="H91" t="e">
            <v>#N/A</v>
          </cell>
          <cell r="I91" t="e">
            <v>#N/A</v>
          </cell>
          <cell r="J91" t="e">
            <v>#N/A</v>
          </cell>
          <cell r="K91" t="e">
            <v>#N/A</v>
          </cell>
          <cell r="L91" t="e">
            <v>#N/A</v>
          </cell>
          <cell r="M91" t="e">
            <v>#N/A</v>
          </cell>
          <cell r="N91" t="e">
            <v>#N/A</v>
          </cell>
          <cell r="O91" t="e">
            <v>#N/A</v>
          </cell>
          <cell r="P91">
            <v>46.25</v>
          </cell>
          <cell r="Q91">
            <v>2.1742249999999999</v>
          </cell>
          <cell r="R91" t="e">
            <v>#N/A</v>
          </cell>
          <cell r="AI91" t="str">
            <v>NGN Nigerian Naira</v>
          </cell>
          <cell r="AJ91" t="str">
            <v>NGN</v>
          </cell>
          <cell r="AK91" t="str">
            <v>NGN</v>
          </cell>
          <cell r="AL91" t="str">
            <v>NGN</v>
          </cell>
          <cell r="AM91">
            <v>0</v>
          </cell>
          <cell r="AN91">
            <v>2</v>
          </cell>
        </row>
        <row r="92">
          <cell r="A92">
            <v>40171</v>
          </cell>
          <cell r="B92">
            <v>40171</v>
          </cell>
          <cell r="C92" t="str">
            <v>Past</v>
          </cell>
          <cell r="D92">
            <v>46.23</v>
          </cell>
          <cell r="E92" t="e">
            <v>#N/A</v>
          </cell>
          <cell r="F92" t="e">
            <v>#N/A</v>
          </cell>
          <cell r="G92" t="e">
            <v>#N/A</v>
          </cell>
          <cell r="H92" t="e">
            <v>#N/A</v>
          </cell>
          <cell r="I92" t="e">
            <v>#N/A</v>
          </cell>
          <cell r="J92" t="e">
            <v>#N/A</v>
          </cell>
          <cell r="K92" t="e">
            <v>#N/A</v>
          </cell>
          <cell r="L92" t="e">
            <v>#N/A</v>
          </cell>
          <cell r="M92" t="e">
            <v>#N/A</v>
          </cell>
          <cell r="N92" t="e">
            <v>#N/A</v>
          </cell>
          <cell r="O92" t="e">
            <v>#N/A</v>
          </cell>
          <cell r="P92">
            <v>46.23</v>
          </cell>
          <cell r="Q92">
            <v>0.68475299999999995</v>
          </cell>
          <cell r="R92" t="e">
            <v>#N/A</v>
          </cell>
          <cell r="AI92" t="str">
            <v>NOK Norwegian Krone</v>
          </cell>
          <cell r="AJ92" t="str">
            <v>NKr</v>
          </cell>
          <cell r="AK92" t="str">
            <v>NOK</v>
          </cell>
          <cell r="AL92" t="str">
            <v>NOK</v>
          </cell>
          <cell r="AM92">
            <v>0</v>
          </cell>
          <cell r="AN92">
            <v>2</v>
          </cell>
        </row>
        <row r="93">
          <cell r="A93">
            <v>40175</v>
          </cell>
          <cell r="B93">
            <v>40175</v>
          </cell>
          <cell r="C93" t="str">
            <v>Past</v>
          </cell>
          <cell r="D93">
            <v>46.22</v>
          </cell>
          <cell r="E93" t="e">
            <v>#N/A</v>
          </cell>
          <cell r="F93" t="e">
            <v>#N/A</v>
          </cell>
          <cell r="G93" t="e">
            <v>#N/A</v>
          </cell>
          <cell r="H93" t="e">
            <v>#N/A</v>
          </cell>
          <cell r="I93" t="e">
            <v>#N/A</v>
          </cell>
          <cell r="J93" t="e">
            <v>#N/A</v>
          </cell>
          <cell r="K93" t="e">
            <v>#N/A</v>
          </cell>
          <cell r="L93" t="e">
            <v>#N/A</v>
          </cell>
          <cell r="M93" t="e">
            <v>#N/A</v>
          </cell>
          <cell r="N93" t="e">
            <v>#N/A</v>
          </cell>
          <cell r="O93" t="e">
            <v>#N/A</v>
          </cell>
          <cell r="P93">
            <v>46.22</v>
          </cell>
          <cell r="Q93">
            <v>1.8172569999999999</v>
          </cell>
          <cell r="R93" t="e">
            <v>#N/A</v>
          </cell>
          <cell r="AI93" t="str">
            <v>NZD New Zealand Dollars</v>
          </cell>
          <cell r="AJ93" t="str">
            <v>NZ$</v>
          </cell>
          <cell r="AK93" t="str">
            <v>NZD</v>
          </cell>
          <cell r="AL93" t="str">
            <v>NZD</v>
          </cell>
          <cell r="AM93">
            <v>0</v>
          </cell>
          <cell r="AN93">
            <v>2</v>
          </cell>
        </row>
        <row r="94">
          <cell r="A94">
            <v>40176</v>
          </cell>
          <cell r="B94">
            <v>40176</v>
          </cell>
          <cell r="C94" t="str">
            <v>Past</v>
          </cell>
          <cell r="D94">
            <v>45.57</v>
          </cell>
          <cell r="E94" t="e">
            <v>#N/A</v>
          </cell>
          <cell r="F94" t="e">
            <v>#N/A</v>
          </cell>
          <cell r="G94" t="e">
            <v>#N/A</v>
          </cell>
          <cell r="H94" t="e">
            <v>#N/A</v>
          </cell>
          <cell r="I94" t="e">
            <v>#N/A</v>
          </cell>
          <cell r="J94" t="e">
            <v>#N/A</v>
          </cell>
          <cell r="K94" t="e">
            <v>#N/A</v>
          </cell>
          <cell r="L94" t="e">
            <v>#N/A</v>
          </cell>
          <cell r="M94" t="e">
            <v>#N/A</v>
          </cell>
          <cell r="N94" t="e">
            <v>#N/A</v>
          </cell>
          <cell r="O94" t="e">
            <v>#N/A</v>
          </cell>
          <cell r="P94">
            <v>45.57</v>
          </cell>
          <cell r="Q94">
            <v>1.550292</v>
          </cell>
          <cell r="R94" t="e">
            <v>#N/A</v>
          </cell>
          <cell r="AI94" t="str">
            <v>OMR Rial Omani</v>
          </cell>
          <cell r="AJ94" t="str">
            <v>OMR</v>
          </cell>
          <cell r="AK94" t="str">
            <v>OMR</v>
          </cell>
          <cell r="AL94" t="str">
            <v>OMR</v>
          </cell>
          <cell r="AM94">
            <v>0</v>
          </cell>
          <cell r="AN94">
            <v>2</v>
          </cell>
        </row>
        <row r="95">
          <cell r="A95">
            <v>40177</v>
          </cell>
          <cell r="B95">
            <v>40177</v>
          </cell>
          <cell r="C95" t="str">
            <v>Past</v>
          </cell>
          <cell r="D95">
            <v>45.48</v>
          </cell>
          <cell r="E95" t="e">
            <v>#N/A</v>
          </cell>
          <cell r="F95" t="e">
            <v>#N/A</v>
          </cell>
          <cell r="G95" t="e">
            <v>#N/A</v>
          </cell>
          <cell r="H95" t="e">
            <v>#N/A</v>
          </cell>
          <cell r="I95" t="e">
            <v>#N/A</v>
          </cell>
          <cell r="J95" t="e">
            <v>#N/A</v>
          </cell>
          <cell r="K95" t="e">
            <v>#N/A</v>
          </cell>
          <cell r="L95" t="e">
            <v>#N/A</v>
          </cell>
          <cell r="M95" t="e">
            <v>#N/A</v>
          </cell>
          <cell r="N95" t="e">
            <v>#N/A</v>
          </cell>
          <cell r="O95" t="e">
            <v>#N/A</v>
          </cell>
          <cell r="P95">
            <v>45.48</v>
          </cell>
          <cell r="Q95">
            <v>1.9304709999999998</v>
          </cell>
          <cell r="R95" t="e">
            <v>#N/A</v>
          </cell>
          <cell r="AI95" t="str">
            <v>PAB Panamanian Balboa</v>
          </cell>
          <cell r="AJ95" t="str">
            <v>PAB</v>
          </cell>
          <cell r="AK95" t="str">
            <v>PAB</v>
          </cell>
          <cell r="AL95" t="str">
            <v>PAB</v>
          </cell>
          <cell r="AM95">
            <v>0</v>
          </cell>
          <cell r="AN95">
            <v>2</v>
          </cell>
        </row>
        <row r="96">
          <cell r="A96">
            <v>40178</v>
          </cell>
          <cell r="B96">
            <v>40178</v>
          </cell>
          <cell r="C96" t="str">
            <v>Past</v>
          </cell>
          <cell r="D96">
            <v>45.33</v>
          </cell>
          <cell r="E96" t="e">
            <v>#N/A</v>
          </cell>
          <cell r="F96" t="e">
            <v>#N/A</v>
          </cell>
          <cell r="G96" t="e">
            <v>#N/A</v>
          </cell>
          <cell r="H96" t="e">
            <v>#N/A</v>
          </cell>
          <cell r="I96" t="e">
            <v>#N/A</v>
          </cell>
          <cell r="J96" t="e">
            <v>#N/A</v>
          </cell>
          <cell r="K96" t="e">
            <v>#N/A</v>
          </cell>
          <cell r="L96" t="e">
            <v>#N/A</v>
          </cell>
          <cell r="M96" t="e">
            <v>#N/A</v>
          </cell>
          <cell r="N96" t="e">
            <v>#N/A</v>
          </cell>
          <cell r="O96" t="e">
            <v>#N/A</v>
          </cell>
          <cell r="P96">
            <v>45.33</v>
          </cell>
          <cell r="Q96">
            <v>1.389413</v>
          </cell>
          <cell r="R96" t="e">
            <v>#N/A</v>
          </cell>
          <cell r="AI96" t="str">
            <v>PEN Peruvian PEN</v>
          </cell>
          <cell r="AJ96" t="str">
            <v>PEN</v>
          </cell>
          <cell r="AK96" t="str">
            <v>PEN</v>
          </cell>
          <cell r="AL96" t="str">
            <v>PEN</v>
          </cell>
          <cell r="AM96">
            <v>0</v>
          </cell>
          <cell r="AN96">
            <v>2</v>
          </cell>
        </row>
        <row r="97">
          <cell r="A97">
            <v>40182</v>
          </cell>
          <cell r="B97">
            <v>40182</v>
          </cell>
          <cell r="C97" t="str">
            <v>Past</v>
          </cell>
          <cell r="D97">
            <v>46.8</v>
          </cell>
          <cell r="E97" t="e">
            <v>#N/A</v>
          </cell>
          <cell r="F97" t="e">
            <v>#N/A</v>
          </cell>
          <cell r="G97" t="e">
            <v>#N/A</v>
          </cell>
          <cell r="H97" t="e">
            <v>#N/A</v>
          </cell>
          <cell r="I97" t="e">
            <v>#N/A</v>
          </cell>
          <cell r="J97" t="e">
            <v>#N/A</v>
          </cell>
          <cell r="K97" t="e">
            <v>#N/A</v>
          </cell>
          <cell r="L97" t="e">
            <v>#N/A</v>
          </cell>
          <cell r="M97" t="e">
            <v>#N/A</v>
          </cell>
          <cell r="N97" t="e">
            <v>#N/A</v>
          </cell>
          <cell r="O97" t="e">
            <v>#N/A</v>
          </cell>
          <cell r="P97">
            <v>46.8</v>
          </cell>
          <cell r="Q97">
            <v>2.8825400000000001</v>
          </cell>
          <cell r="R97" t="e">
            <v>#N/A</v>
          </cell>
          <cell r="AI97" t="str">
            <v>PHP Philippino Peso</v>
          </cell>
          <cell r="AJ97" t="str">
            <v>PP</v>
          </cell>
          <cell r="AK97" t="str">
            <v>PHP</v>
          </cell>
          <cell r="AL97" t="str">
            <v>PHP</v>
          </cell>
          <cell r="AM97">
            <v>0</v>
          </cell>
          <cell r="AN97">
            <v>2</v>
          </cell>
        </row>
        <row r="98">
          <cell r="A98">
            <v>40183</v>
          </cell>
          <cell r="B98">
            <v>40183</v>
          </cell>
          <cell r="C98" t="str">
            <v>Past</v>
          </cell>
          <cell r="D98">
            <v>47.33</v>
          </cell>
          <cell r="E98" t="e">
            <v>#N/A</v>
          </cell>
          <cell r="F98" t="e">
            <v>#N/A</v>
          </cell>
          <cell r="G98" t="e">
            <v>#N/A</v>
          </cell>
          <cell r="H98" t="e">
            <v>#N/A</v>
          </cell>
          <cell r="I98" t="e">
            <v>#N/A</v>
          </cell>
          <cell r="J98" t="e">
            <v>#N/A</v>
          </cell>
          <cell r="K98" t="e">
            <v>#N/A</v>
          </cell>
          <cell r="L98" t="e">
            <v>#N/A</v>
          </cell>
          <cell r="M98" t="e">
            <v>#N/A</v>
          </cell>
          <cell r="N98" t="e">
            <v>#N/A</v>
          </cell>
          <cell r="O98" t="e">
            <v>#N/A</v>
          </cell>
          <cell r="P98">
            <v>47.33</v>
          </cell>
          <cell r="Q98">
            <v>4.4966619999999997</v>
          </cell>
          <cell r="R98" t="e">
            <v>#N/A</v>
          </cell>
          <cell r="AI98" t="str">
            <v>PKR Pakistani Rupee</v>
          </cell>
          <cell r="AJ98" t="str">
            <v>Rs.</v>
          </cell>
          <cell r="AK98" t="str">
            <v>PKR</v>
          </cell>
          <cell r="AL98" t="str">
            <v>PKR</v>
          </cell>
          <cell r="AM98">
            <v>0</v>
          </cell>
          <cell r="AN98">
            <v>2</v>
          </cell>
        </row>
        <row r="99">
          <cell r="A99">
            <v>40184</v>
          </cell>
          <cell r="B99">
            <v>40184</v>
          </cell>
          <cell r="C99" t="str">
            <v>Past</v>
          </cell>
          <cell r="D99">
            <v>47.33</v>
          </cell>
          <cell r="E99" t="e">
            <v>#N/A</v>
          </cell>
          <cell r="F99" t="e">
            <v>#N/A</v>
          </cell>
          <cell r="G99" t="e">
            <v>#N/A</v>
          </cell>
          <cell r="H99" t="e">
            <v>#N/A</v>
          </cell>
          <cell r="I99" t="e">
            <v>#N/A</v>
          </cell>
          <cell r="J99" t="e">
            <v>#N/A</v>
          </cell>
          <cell r="K99" t="e">
            <v>#N/A</v>
          </cell>
          <cell r="L99" t="e">
            <v>#N/A</v>
          </cell>
          <cell r="M99" t="e">
            <v>#N/A</v>
          </cell>
          <cell r="N99" t="e">
            <v>#N/A</v>
          </cell>
          <cell r="O99" t="e">
            <v>#N/A</v>
          </cell>
          <cell r="P99">
            <v>47.33</v>
          </cell>
          <cell r="Q99">
            <v>3.1351059999999999</v>
          </cell>
          <cell r="R99" t="e">
            <v>#N/A</v>
          </cell>
          <cell r="AI99" t="str">
            <v>PLN Polish Zloty</v>
          </cell>
          <cell r="AJ99" t="str">
            <v>zł</v>
          </cell>
          <cell r="AK99" t="str">
            <v>PLN</v>
          </cell>
          <cell r="AL99" t="str">
            <v>PLN</v>
          </cell>
          <cell r="AM99">
            <v>0</v>
          </cell>
          <cell r="AN99">
            <v>2</v>
          </cell>
        </row>
        <row r="100">
          <cell r="A100">
            <v>40185</v>
          </cell>
          <cell r="B100">
            <v>40185</v>
          </cell>
          <cell r="C100" t="str">
            <v>Past</v>
          </cell>
          <cell r="D100">
            <v>45.54</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45.54</v>
          </cell>
          <cell r="Q100">
            <v>4.0272410000000001</v>
          </cell>
          <cell r="R100" t="e">
            <v>#N/A</v>
          </cell>
          <cell r="AI100" t="str">
            <v>QAR Qatari Riyal</v>
          </cell>
          <cell r="AJ100" t="str">
            <v>QAR</v>
          </cell>
          <cell r="AK100" t="str">
            <v>QAR</v>
          </cell>
          <cell r="AL100" t="str">
            <v>QAR</v>
          </cell>
          <cell r="AM100">
            <v>0</v>
          </cell>
          <cell r="AN100">
            <v>2</v>
          </cell>
        </row>
        <row r="101">
          <cell r="A101">
            <v>40186</v>
          </cell>
          <cell r="B101">
            <v>40186</v>
          </cell>
          <cell r="C101" t="str">
            <v>Past</v>
          </cell>
          <cell r="D101">
            <v>46.86</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46.86</v>
          </cell>
          <cell r="Q101">
            <v>4.2688769999999998</v>
          </cell>
          <cell r="R101" t="e">
            <v>#N/A</v>
          </cell>
          <cell r="AI101" t="str">
            <v>RUB Russian Rouble</v>
          </cell>
          <cell r="AJ101" t="str">
            <v>RUB</v>
          </cell>
          <cell r="AK101" t="str">
            <v>RUB</v>
          </cell>
          <cell r="AL101" t="str">
            <v>RUB</v>
          </cell>
          <cell r="AM101">
            <v>0</v>
          </cell>
          <cell r="AN101">
            <v>2</v>
          </cell>
        </row>
        <row r="102">
          <cell r="A102">
            <v>40189</v>
          </cell>
          <cell r="B102">
            <v>40189</v>
          </cell>
          <cell r="C102" t="str">
            <v>Past</v>
          </cell>
          <cell r="D102">
            <v>46.48</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46.48</v>
          </cell>
          <cell r="Q102">
            <v>3.5518159999999996</v>
          </cell>
          <cell r="R102" t="e">
            <v>#N/A</v>
          </cell>
          <cell r="AI102" t="str">
            <v>SAR Saudi Riyal</v>
          </cell>
          <cell r="AJ102" t="str">
            <v>SAR</v>
          </cell>
          <cell r="AK102" t="str">
            <v>SAR</v>
          </cell>
          <cell r="AL102" t="str">
            <v>SAR</v>
          </cell>
          <cell r="AM102">
            <v>0</v>
          </cell>
          <cell r="AN102">
            <v>2</v>
          </cell>
        </row>
        <row r="103">
          <cell r="A103">
            <v>40190</v>
          </cell>
          <cell r="B103">
            <v>40190</v>
          </cell>
          <cell r="C103" t="str">
            <v>Past</v>
          </cell>
          <cell r="D103">
            <v>47.2</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47.2</v>
          </cell>
          <cell r="Q103">
            <v>5.2878100000000003</v>
          </cell>
          <cell r="R103" t="e">
            <v>#N/A</v>
          </cell>
          <cell r="AI103" t="str">
            <v>SEK Swedish Krona</v>
          </cell>
          <cell r="AJ103" t="str">
            <v>SKr</v>
          </cell>
          <cell r="AK103" t="str">
            <v>SEK</v>
          </cell>
          <cell r="AL103" t="str">
            <v>SEK</v>
          </cell>
          <cell r="AM103">
            <v>0</v>
          </cell>
          <cell r="AN103">
            <v>2</v>
          </cell>
        </row>
        <row r="104">
          <cell r="A104">
            <v>40191</v>
          </cell>
          <cell r="B104">
            <v>40191</v>
          </cell>
          <cell r="C104" t="str">
            <v>Past</v>
          </cell>
          <cell r="D104">
            <v>48.78</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48.78</v>
          </cell>
          <cell r="Q104">
            <v>4.0128349999999999</v>
          </cell>
          <cell r="R104" t="e">
            <v>#N/A</v>
          </cell>
          <cell r="AI104" t="str">
            <v>SGD Singapore Dollar</v>
          </cell>
          <cell r="AJ104" t="str">
            <v>S$</v>
          </cell>
          <cell r="AK104" t="str">
            <v>SGD</v>
          </cell>
          <cell r="AL104" t="str">
            <v>SGD</v>
          </cell>
          <cell r="AM104">
            <v>0</v>
          </cell>
          <cell r="AN104">
            <v>2</v>
          </cell>
        </row>
        <row r="105">
          <cell r="A105">
            <v>40192</v>
          </cell>
          <cell r="B105">
            <v>40192</v>
          </cell>
          <cell r="C105" t="str">
            <v>Past</v>
          </cell>
          <cell r="D105">
            <v>48.11</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48.11</v>
          </cell>
          <cell r="Q105">
            <v>2.7374800000000001</v>
          </cell>
          <cell r="R105" t="e">
            <v>#N/A</v>
          </cell>
          <cell r="AI105" t="str">
            <v>THB Thailand Baht</v>
          </cell>
          <cell r="AJ105" t="str">
            <v>Bt</v>
          </cell>
          <cell r="AK105" t="str">
            <v>THB</v>
          </cell>
          <cell r="AL105" t="str">
            <v>THB</v>
          </cell>
          <cell r="AM105">
            <v>0</v>
          </cell>
          <cell r="AN105">
            <v>2</v>
          </cell>
        </row>
        <row r="106">
          <cell r="A106">
            <v>40193</v>
          </cell>
          <cell r="B106">
            <v>40193</v>
          </cell>
          <cell r="C106" t="str">
            <v>Past</v>
          </cell>
          <cell r="D106">
            <v>47.92</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47.92</v>
          </cell>
          <cell r="Q106">
            <v>3.158874</v>
          </cell>
          <cell r="R106" t="e">
            <v>#N/A</v>
          </cell>
          <cell r="AI106" t="str">
            <v>TND Tunisian Dinar</v>
          </cell>
          <cell r="AJ106" t="str">
            <v>TND</v>
          </cell>
          <cell r="AK106" t="str">
            <v>TND</v>
          </cell>
          <cell r="AL106" t="str">
            <v>TND</v>
          </cell>
          <cell r="AM106">
            <v>0</v>
          </cell>
          <cell r="AN106">
            <v>2</v>
          </cell>
        </row>
        <row r="107">
          <cell r="A107">
            <v>40197</v>
          </cell>
          <cell r="B107">
            <v>40197</v>
          </cell>
          <cell r="C107" t="str">
            <v>Past</v>
          </cell>
          <cell r="D107">
            <v>48.31</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48.31</v>
          </cell>
          <cell r="Q107">
            <v>2.893297</v>
          </cell>
          <cell r="R107" t="e">
            <v>#N/A</v>
          </cell>
          <cell r="AI107" t="str">
            <v>TRY Turkish Lira</v>
          </cell>
          <cell r="AJ107" t="str">
            <v>TL</v>
          </cell>
          <cell r="AK107" t="str">
            <v>TRY</v>
          </cell>
          <cell r="AL107" t="str">
            <v>TRY</v>
          </cell>
          <cell r="AM107">
            <v>0</v>
          </cell>
          <cell r="AN107">
            <v>2</v>
          </cell>
        </row>
        <row r="108">
          <cell r="A108">
            <v>40198</v>
          </cell>
          <cell r="B108">
            <v>40198</v>
          </cell>
          <cell r="C108" t="str">
            <v>Past</v>
          </cell>
          <cell r="D108">
            <v>47.16</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47.16</v>
          </cell>
          <cell r="Q108">
            <v>3.302197</v>
          </cell>
          <cell r="R108" t="e">
            <v>#N/A</v>
          </cell>
          <cell r="AI108" t="str">
            <v>TWD New Taiwan Dollar</v>
          </cell>
          <cell r="AJ108" t="str">
            <v>NT$</v>
          </cell>
          <cell r="AK108" t="str">
            <v>TWD</v>
          </cell>
          <cell r="AL108" t="str">
            <v>TWD</v>
          </cell>
          <cell r="AM108">
            <v>0</v>
          </cell>
          <cell r="AN108">
            <v>2</v>
          </cell>
        </row>
        <row r="109">
          <cell r="A109">
            <v>40199</v>
          </cell>
          <cell r="B109">
            <v>40199</v>
          </cell>
          <cell r="C109" t="str">
            <v>Past</v>
          </cell>
          <cell r="D109">
            <v>46.8</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46.8</v>
          </cell>
          <cell r="Q109">
            <v>4.4814669999999994</v>
          </cell>
          <cell r="R109" t="e">
            <v>#N/A</v>
          </cell>
          <cell r="AI109" t="str">
            <v>UAH Ukrainian Hryvnia</v>
          </cell>
          <cell r="AJ109" t="str">
            <v>UAH</v>
          </cell>
          <cell r="AK109" t="str">
            <v>UAH</v>
          </cell>
          <cell r="AL109" t="str">
            <v>UAH</v>
          </cell>
          <cell r="AM109">
            <v>0</v>
          </cell>
          <cell r="AN109">
            <v>2</v>
          </cell>
        </row>
        <row r="110">
          <cell r="A110">
            <v>40200</v>
          </cell>
          <cell r="B110">
            <v>40200</v>
          </cell>
          <cell r="C110" t="str">
            <v>Past</v>
          </cell>
          <cell r="D110">
            <v>45.17</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45.17</v>
          </cell>
          <cell r="Q110">
            <v>5.5469179999999998</v>
          </cell>
          <cell r="R110" t="e">
            <v>#N/A</v>
          </cell>
          <cell r="AI110" t="str">
            <v>USD American Dollar</v>
          </cell>
          <cell r="AJ110" t="str">
            <v>$</v>
          </cell>
          <cell r="AK110" t="str">
            <v>USD</v>
          </cell>
          <cell r="AL110" t="str">
            <v>USD</v>
          </cell>
          <cell r="AM110">
            <v>0</v>
          </cell>
          <cell r="AN110">
            <v>2</v>
          </cell>
        </row>
        <row r="111">
          <cell r="A111">
            <v>40203</v>
          </cell>
          <cell r="B111">
            <v>40203</v>
          </cell>
          <cell r="C111" t="str">
            <v>Past</v>
          </cell>
          <cell r="D111">
            <v>45.28</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45.28</v>
          </cell>
          <cell r="Q111">
            <v>3.8075259999999997</v>
          </cell>
          <cell r="R111" t="e">
            <v>#N/A</v>
          </cell>
          <cell r="AI111" t="str">
            <v>VEB Venezuelan Bolivar</v>
          </cell>
          <cell r="AJ111" t="str">
            <v>VEB</v>
          </cell>
          <cell r="AK111" t="str">
            <v>VEB</v>
          </cell>
          <cell r="AL111" t="str">
            <v>VEB</v>
          </cell>
          <cell r="AM111">
            <v>0</v>
          </cell>
          <cell r="AN111">
            <v>2</v>
          </cell>
        </row>
        <row r="112">
          <cell r="A112">
            <v>40204</v>
          </cell>
          <cell r="B112">
            <v>40204</v>
          </cell>
          <cell r="C112" t="str">
            <v>Past</v>
          </cell>
          <cell r="D112">
            <v>45.57</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45.57</v>
          </cell>
          <cell r="Q112">
            <v>3.637146</v>
          </cell>
          <cell r="R112" t="e">
            <v>#N/A</v>
          </cell>
          <cell r="AI112" t="str">
            <v>ZAc South African Cent</v>
          </cell>
          <cell r="AJ112" t="str">
            <v>ZAc</v>
          </cell>
          <cell r="AK112" t="str">
            <v>ZAc</v>
          </cell>
          <cell r="AL112" t="str">
            <v>ZAc</v>
          </cell>
          <cell r="AM112">
            <v>0</v>
          </cell>
          <cell r="AN112">
            <v>0</v>
          </cell>
        </row>
        <row r="113">
          <cell r="A113">
            <v>40205</v>
          </cell>
          <cell r="B113">
            <v>40205</v>
          </cell>
          <cell r="C113" t="str">
            <v>Past</v>
          </cell>
          <cell r="D113">
            <v>46.09</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46.09</v>
          </cell>
          <cell r="Q113">
            <v>3.2653700000000003</v>
          </cell>
          <cell r="R113" t="e">
            <v>#N/A</v>
          </cell>
          <cell r="AI113" t="str">
            <v>ZAR South African rand</v>
          </cell>
          <cell r="AJ113" t="str">
            <v>ZAR</v>
          </cell>
          <cell r="AK113" t="str">
            <v>ZAR</v>
          </cell>
          <cell r="AL113" t="str">
            <v>ZAR</v>
          </cell>
          <cell r="AM113">
            <v>0</v>
          </cell>
          <cell r="AN113">
            <v>2</v>
          </cell>
        </row>
        <row r="114">
          <cell r="A114">
            <v>40206</v>
          </cell>
          <cell r="B114">
            <v>40206</v>
          </cell>
          <cell r="C114" t="str">
            <v>Past</v>
          </cell>
          <cell r="D114">
            <v>44.56</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44.56</v>
          </cell>
          <cell r="Q114">
            <v>5.1627869999999998</v>
          </cell>
          <cell r="R114" t="e">
            <v>#N/A</v>
          </cell>
          <cell r="AI114" t="str">
            <v xml:space="preserve">ZMK Zambian Kwacha </v>
          </cell>
          <cell r="AJ114" t="str">
            <v>ZMK</v>
          </cell>
          <cell r="AK114" t="str">
            <v>ZMK</v>
          </cell>
          <cell r="AL114" t="str">
            <v>ZMK</v>
          </cell>
          <cell r="AM114">
            <v>0</v>
          </cell>
          <cell r="AN114">
            <v>2</v>
          </cell>
        </row>
        <row r="115">
          <cell r="A115">
            <v>40207</v>
          </cell>
          <cell r="B115">
            <v>40207</v>
          </cell>
          <cell r="C115" t="str">
            <v>Past</v>
          </cell>
          <cell r="D115">
            <v>43.66</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43.66</v>
          </cell>
          <cell r="Q115">
            <v>4.498278</v>
          </cell>
          <cell r="R115" t="e">
            <v>#N/A</v>
          </cell>
        </row>
        <row r="116">
          <cell r="A116">
            <v>40210</v>
          </cell>
          <cell r="B116">
            <v>40210</v>
          </cell>
          <cell r="C116" t="str">
            <v>Past</v>
          </cell>
          <cell r="D116">
            <v>44.69</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44.69</v>
          </cell>
          <cell r="Q116">
            <v>3.1729859999999999</v>
          </cell>
          <cell r="R116" t="e">
            <v>#N/A</v>
          </cell>
        </row>
        <row r="117">
          <cell r="A117">
            <v>40211</v>
          </cell>
          <cell r="B117">
            <v>40211</v>
          </cell>
          <cell r="C117" t="str">
            <v>Past</v>
          </cell>
          <cell r="D117">
            <v>45.17</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45.17</v>
          </cell>
          <cell r="Q117">
            <v>2.9947439999999999</v>
          </cell>
          <cell r="R117" t="e">
            <v>#N/A</v>
          </cell>
        </row>
        <row r="118">
          <cell r="A118">
            <v>40212</v>
          </cell>
          <cell r="B118">
            <v>40212</v>
          </cell>
          <cell r="C118" t="str">
            <v>Past</v>
          </cell>
          <cell r="D118">
            <v>45.17</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45.17</v>
          </cell>
          <cell r="Q118">
            <v>1.8025359999999999</v>
          </cell>
          <cell r="R118" t="e">
            <v>#N/A</v>
          </cell>
        </row>
        <row r="119">
          <cell r="A119">
            <v>40213</v>
          </cell>
          <cell r="B119">
            <v>40213</v>
          </cell>
          <cell r="C119" t="str">
            <v>Past</v>
          </cell>
          <cell r="D119">
            <v>43.12</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43.12</v>
          </cell>
          <cell r="Q119">
            <v>4.1435249999999995</v>
          </cell>
          <cell r="R119" t="e">
            <v>#N/A</v>
          </cell>
        </row>
        <row r="120">
          <cell r="A120">
            <v>40214</v>
          </cell>
          <cell r="B120">
            <v>40214</v>
          </cell>
          <cell r="C120" t="str">
            <v>Past</v>
          </cell>
          <cell r="D120">
            <v>43.66</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43.66</v>
          </cell>
          <cell r="Q120">
            <v>4.4781379999999995</v>
          </cell>
          <cell r="R120" t="e">
            <v>#N/A</v>
          </cell>
        </row>
        <row r="121">
          <cell r="A121">
            <v>40217</v>
          </cell>
          <cell r="B121">
            <v>40217</v>
          </cell>
          <cell r="C121" t="str">
            <v>Past</v>
          </cell>
          <cell r="D121">
            <v>43.74</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43.74</v>
          </cell>
          <cell r="Q121">
            <v>3.6840609999999998</v>
          </cell>
          <cell r="R121" t="e">
            <v>#N/A</v>
          </cell>
        </row>
        <row r="122">
          <cell r="A122">
            <v>40218</v>
          </cell>
          <cell r="B122">
            <v>40218</v>
          </cell>
          <cell r="C122" t="str">
            <v>Past</v>
          </cell>
          <cell r="D122">
            <v>46.49</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46.49</v>
          </cell>
          <cell r="Q122">
            <v>8.6954060000000002</v>
          </cell>
          <cell r="R122" t="e">
            <v>#N/A</v>
          </cell>
        </row>
        <row r="123">
          <cell r="A123">
            <v>40219</v>
          </cell>
          <cell r="B123">
            <v>40219</v>
          </cell>
          <cell r="C123" t="str">
            <v>Past</v>
          </cell>
          <cell r="D123">
            <v>46.34</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46.34</v>
          </cell>
          <cell r="Q123">
            <v>4.1384850000000002</v>
          </cell>
          <cell r="R123" t="e">
            <v>#N/A</v>
          </cell>
        </row>
        <row r="124">
          <cell r="A124">
            <v>40220</v>
          </cell>
          <cell r="B124">
            <v>40220</v>
          </cell>
          <cell r="C124" t="str">
            <v>Past</v>
          </cell>
          <cell r="D124">
            <v>47.16</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47.16</v>
          </cell>
          <cell r="Q124">
            <v>4.0553939999999997</v>
          </cell>
          <cell r="R124" t="e">
            <v>#N/A</v>
          </cell>
        </row>
        <row r="125">
          <cell r="A125">
            <v>40221</v>
          </cell>
          <cell r="B125">
            <v>40221</v>
          </cell>
          <cell r="C125" t="str">
            <v>Past</v>
          </cell>
          <cell r="D125">
            <v>47.16</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47.16</v>
          </cell>
          <cell r="Q125">
            <v>5.0375459999999999</v>
          </cell>
          <cell r="R125" t="e">
            <v>#N/A</v>
          </cell>
        </row>
        <row r="126">
          <cell r="A126">
            <v>40225</v>
          </cell>
          <cell r="B126">
            <v>40225</v>
          </cell>
          <cell r="C126" t="str">
            <v>Past</v>
          </cell>
          <cell r="D126">
            <v>47.43</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47.43</v>
          </cell>
          <cell r="Q126">
            <v>3.7032579999999999</v>
          </cell>
          <cell r="R126" t="e">
            <v>#N/A</v>
          </cell>
        </row>
        <row r="127">
          <cell r="A127">
            <v>40226</v>
          </cell>
          <cell r="B127">
            <v>40226</v>
          </cell>
          <cell r="C127" t="str">
            <v>Past</v>
          </cell>
          <cell r="D127">
            <v>47.19</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47.19</v>
          </cell>
          <cell r="Q127">
            <v>2.9500769999999998</v>
          </cell>
          <cell r="R127" t="e">
            <v>#N/A</v>
          </cell>
        </row>
        <row r="128">
          <cell r="A128">
            <v>40227</v>
          </cell>
          <cell r="B128">
            <v>40227</v>
          </cell>
          <cell r="C128" t="str">
            <v>Past</v>
          </cell>
          <cell r="D128">
            <v>47.3</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47.3</v>
          </cell>
          <cell r="Q128">
            <v>3.0620409999999998</v>
          </cell>
          <cell r="R128" t="e">
            <v>#N/A</v>
          </cell>
        </row>
        <row r="129">
          <cell r="A129">
            <v>40228</v>
          </cell>
          <cell r="B129">
            <v>40228</v>
          </cell>
          <cell r="C129" t="str">
            <v>Past</v>
          </cell>
          <cell r="D129">
            <v>47.51</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47.51</v>
          </cell>
          <cell r="Q129">
            <v>3.8595619999999999</v>
          </cell>
          <cell r="R129" t="e">
            <v>#N/A</v>
          </cell>
        </row>
        <row r="130">
          <cell r="A130">
            <v>40231</v>
          </cell>
          <cell r="B130">
            <v>40231</v>
          </cell>
          <cell r="C130" t="str">
            <v>Past</v>
          </cell>
          <cell r="D130">
            <v>47.33</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47.33</v>
          </cell>
          <cell r="Q130">
            <v>3.502116</v>
          </cell>
          <cell r="R130" t="e">
            <v>#N/A</v>
          </cell>
        </row>
        <row r="131">
          <cell r="A131">
            <v>40232</v>
          </cell>
          <cell r="B131">
            <v>40232</v>
          </cell>
          <cell r="C131" t="str">
            <v>Past</v>
          </cell>
          <cell r="D131">
            <v>47.22</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47.22</v>
          </cell>
          <cell r="Q131">
            <v>3.4264419999999998</v>
          </cell>
          <cell r="R131" t="e">
            <v>#N/A</v>
          </cell>
        </row>
        <row r="132">
          <cell r="A132">
            <v>40233</v>
          </cell>
          <cell r="B132">
            <v>40233</v>
          </cell>
          <cell r="C132" t="str">
            <v>Past</v>
          </cell>
          <cell r="D132">
            <v>48.17</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48.17</v>
          </cell>
          <cell r="Q132">
            <v>4.2764709999999999</v>
          </cell>
          <cell r="R132" t="e">
            <v>#N/A</v>
          </cell>
        </row>
        <row r="133">
          <cell r="A133">
            <v>40234</v>
          </cell>
          <cell r="B133">
            <v>40234</v>
          </cell>
          <cell r="C133" t="str">
            <v>Past</v>
          </cell>
          <cell r="D133">
            <v>48.16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48.16</v>
          </cell>
          <cell r="Q133">
            <v>4.2927409999999995</v>
          </cell>
          <cell r="R133" t="e">
            <v>#N/A</v>
          </cell>
        </row>
        <row r="134">
          <cell r="A134">
            <v>40235</v>
          </cell>
          <cell r="B134">
            <v>40235</v>
          </cell>
          <cell r="C134" t="str">
            <v>Past</v>
          </cell>
          <cell r="D134">
            <v>48.13</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48.13</v>
          </cell>
          <cell r="Q134">
            <v>3.9012959999999999</v>
          </cell>
          <cell r="R134" t="e">
            <v>#N/A</v>
          </cell>
        </row>
        <row r="135">
          <cell r="A135">
            <v>40238</v>
          </cell>
          <cell r="B135">
            <v>40238</v>
          </cell>
          <cell r="C135" t="str">
            <v>Past</v>
          </cell>
          <cell r="D135">
            <v>50.48</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50.48</v>
          </cell>
          <cell r="Q135">
            <v>7.197960000000001</v>
          </cell>
          <cell r="R135" t="e">
            <v>#N/A</v>
          </cell>
        </row>
        <row r="136">
          <cell r="A136">
            <v>40239</v>
          </cell>
          <cell r="B136">
            <v>40239</v>
          </cell>
          <cell r="C136" t="str">
            <v>Past</v>
          </cell>
          <cell r="D136">
            <v>51.01</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51.01</v>
          </cell>
          <cell r="Q136">
            <v>6.6292300000000006</v>
          </cell>
          <cell r="R136" t="e">
            <v>#N/A</v>
          </cell>
        </row>
        <row r="137">
          <cell r="A137">
            <v>40240</v>
          </cell>
          <cell r="B137">
            <v>40240</v>
          </cell>
          <cell r="C137" t="str">
            <v>Past</v>
          </cell>
          <cell r="D137">
            <v>49.84</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49.84</v>
          </cell>
          <cell r="Q137">
            <v>4.5579890000000001</v>
          </cell>
          <cell r="R137" t="e">
            <v>#N/A</v>
          </cell>
        </row>
        <row r="138">
          <cell r="A138">
            <v>40241</v>
          </cell>
          <cell r="B138">
            <v>40241</v>
          </cell>
          <cell r="C138" t="str">
            <v>Past</v>
          </cell>
          <cell r="D138">
            <v>49.63</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49.63</v>
          </cell>
          <cell r="Q138">
            <v>3.6616</v>
          </cell>
          <cell r="R138" t="e">
            <v>#N/A</v>
          </cell>
        </row>
        <row r="139">
          <cell r="A139">
            <v>40242</v>
          </cell>
          <cell r="B139">
            <v>40242</v>
          </cell>
          <cell r="C139" t="str">
            <v>Past</v>
          </cell>
          <cell r="D139">
            <v>50.67</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50.67</v>
          </cell>
          <cell r="Q139">
            <v>2.6162579999999998</v>
          </cell>
          <cell r="R139" t="e">
            <v>#N/A</v>
          </cell>
        </row>
        <row r="140">
          <cell r="A140">
            <v>40245</v>
          </cell>
          <cell r="B140">
            <v>40245</v>
          </cell>
          <cell r="C140" t="str">
            <v>Past</v>
          </cell>
          <cell r="D140">
            <v>50.02</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50.02</v>
          </cell>
          <cell r="Q140">
            <v>3.3318729999999999</v>
          </cell>
          <cell r="R140" t="e">
            <v>#N/A</v>
          </cell>
        </row>
        <row r="141">
          <cell r="A141">
            <v>40246</v>
          </cell>
          <cell r="B141">
            <v>40246</v>
          </cell>
          <cell r="C141" t="str">
            <v>Past</v>
          </cell>
          <cell r="D141">
            <v>50.29</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50.29</v>
          </cell>
          <cell r="Q141">
            <v>2.790743</v>
          </cell>
          <cell r="R141" t="e">
            <v>#N/A</v>
          </cell>
        </row>
        <row r="142">
          <cell r="A142">
            <v>40247</v>
          </cell>
          <cell r="B142">
            <v>40247</v>
          </cell>
          <cell r="C142" t="str">
            <v>Past</v>
          </cell>
          <cell r="D142">
            <v>50.81</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50.81</v>
          </cell>
          <cell r="Q142">
            <v>2.8824400000000003</v>
          </cell>
          <cell r="R142" t="e">
            <v>#N/A</v>
          </cell>
        </row>
        <row r="143">
          <cell r="A143">
            <v>40248</v>
          </cell>
          <cell r="B143">
            <v>40248</v>
          </cell>
          <cell r="C143" t="str">
            <v>Past</v>
          </cell>
          <cell r="D143">
            <v>51.01</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51.01</v>
          </cell>
          <cell r="Q143">
            <v>2.8323689999999999</v>
          </cell>
          <cell r="R143" t="e">
            <v>#N/A</v>
          </cell>
        </row>
        <row r="144">
          <cell r="A144">
            <v>40249</v>
          </cell>
          <cell r="B144">
            <v>40249</v>
          </cell>
          <cell r="C144" t="str">
            <v>Past</v>
          </cell>
          <cell r="D144">
            <v>50.8</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50.8</v>
          </cell>
          <cell r="Q144">
            <v>2.067812</v>
          </cell>
          <cell r="R144" t="e">
            <v>#N/A</v>
          </cell>
        </row>
        <row r="145">
          <cell r="A145">
            <v>40252</v>
          </cell>
          <cell r="B145">
            <v>40252</v>
          </cell>
          <cell r="C145" t="str">
            <v>Past</v>
          </cell>
          <cell r="D145">
            <v>50.85</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50.85</v>
          </cell>
          <cell r="Q145">
            <v>2.3312879999999998</v>
          </cell>
          <cell r="R145" t="e">
            <v>#N/A</v>
          </cell>
        </row>
        <row r="146">
          <cell r="A146">
            <v>40253</v>
          </cell>
          <cell r="B146">
            <v>40253</v>
          </cell>
          <cell r="C146" t="str">
            <v>Past</v>
          </cell>
          <cell r="D146">
            <v>51.26</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51.26</v>
          </cell>
          <cell r="Q146">
            <v>2.5718700000000001</v>
          </cell>
          <cell r="R146" t="e">
            <v>#N/A</v>
          </cell>
        </row>
        <row r="147">
          <cell r="A147">
            <v>40254</v>
          </cell>
          <cell r="B147">
            <v>40254</v>
          </cell>
          <cell r="C147" t="str">
            <v>Past</v>
          </cell>
          <cell r="D147">
            <v>51.62</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51.62</v>
          </cell>
          <cell r="Q147">
            <v>2.070767</v>
          </cell>
          <cell r="R147" t="e">
            <v>#N/A</v>
          </cell>
        </row>
        <row r="148">
          <cell r="A148">
            <v>40255</v>
          </cell>
          <cell r="B148">
            <v>40255</v>
          </cell>
          <cell r="C148" t="str">
            <v>Past</v>
          </cell>
          <cell r="D148">
            <v>51.83</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51.83</v>
          </cell>
          <cell r="Q148">
            <v>1.9371239999999998</v>
          </cell>
          <cell r="R148" t="e">
            <v>#N/A</v>
          </cell>
        </row>
        <row r="149">
          <cell r="A149">
            <v>40256</v>
          </cell>
          <cell r="B149">
            <v>40256</v>
          </cell>
          <cell r="C149" t="str">
            <v>Past</v>
          </cell>
          <cell r="D149">
            <v>51.25</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51.25</v>
          </cell>
          <cell r="Q149">
            <v>5.1225230000000002</v>
          </cell>
          <cell r="R149" t="e">
            <v>#N/A</v>
          </cell>
        </row>
        <row r="150">
          <cell r="A150">
            <v>40259</v>
          </cell>
          <cell r="B150">
            <v>40259</v>
          </cell>
          <cell r="C150" t="str">
            <v>Past</v>
          </cell>
          <cell r="D150">
            <v>51.87</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51.87</v>
          </cell>
          <cell r="Q150">
            <v>2.1202429999999999</v>
          </cell>
          <cell r="R150" t="e">
            <v>#N/A</v>
          </cell>
        </row>
        <row r="151">
          <cell r="A151">
            <v>40260</v>
          </cell>
          <cell r="B151">
            <v>40260</v>
          </cell>
          <cell r="C151" t="str">
            <v>Past</v>
          </cell>
          <cell r="D151">
            <v>52.52</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52.52</v>
          </cell>
          <cell r="Q151">
            <v>3.2546700000000004</v>
          </cell>
          <cell r="R151" t="e">
            <v>#N/A</v>
          </cell>
        </row>
        <row r="152">
          <cell r="A152">
            <v>40261</v>
          </cell>
          <cell r="B152">
            <v>40261</v>
          </cell>
          <cell r="C152" t="str">
            <v>Past</v>
          </cell>
          <cell r="D152">
            <v>51.92</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51.92</v>
          </cell>
          <cell r="Q152">
            <v>2.7299259999999999</v>
          </cell>
          <cell r="R152" t="e">
            <v>#N/A</v>
          </cell>
        </row>
        <row r="153">
          <cell r="A153">
            <v>40262</v>
          </cell>
          <cell r="B153">
            <v>40262</v>
          </cell>
          <cell r="C153" t="str">
            <v>Past</v>
          </cell>
          <cell r="D153">
            <v>51.46</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51.46</v>
          </cell>
          <cell r="Q153">
            <v>2.949649</v>
          </cell>
          <cell r="R153" t="e">
            <v>#N/A</v>
          </cell>
        </row>
        <row r="154">
          <cell r="A154">
            <v>40263</v>
          </cell>
          <cell r="B154">
            <v>40263</v>
          </cell>
          <cell r="C154" t="str">
            <v>Past</v>
          </cell>
          <cell r="D154">
            <v>51.09</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51.09</v>
          </cell>
          <cell r="Q154">
            <v>2.4416519999999999</v>
          </cell>
          <cell r="R154" t="e">
            <v>#N/A</v>
          </cell>
        </row>
        <row r="155">
          <cell r="A155">
            <v>40266</v>
          </cell>
          <cell r="B155">
            <v>40266</v>
          </cell>
          <cell r="C155" t="str">
            <v>Past</v>
          </cell>
          <cell r="D155">
            <v>51.14</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51.14</v>
          </cell>
          <cell r="Q155">
            <v>1.957746</v>
          </cell>
          <cell r="R155" t="e">
            <v>#N/A</v>
          </cell>
        </row>
        <row r="156">
          <cell r="A156">
            <v>40267</v>
          </cell>
          <cell r="B156">
            <v>40267</v>
          </cell>
          <cell r="C156" t="str">
            <v>Past</v>
          </cell>
          <cell r="D156">
            <v>51.46</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51.46</v>
          </cell>
          <cell r="Q156">
            <v>1.9098339999999998</v>
          </cell>
          <cell r="R156" t="e">
            <v>#N/A</v>
          </cell>
        </row>
        <row r="157">
          <cell r="A157">
            <v>40268</v>
          </cell>
          <cell r="B157">
            <v>40268</v>
          </cell>
          <cell r="C157" t="str">
            <v>Past</v>
          </cell>
          <cell r="D157">
            <v>50.98</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50.98</v>
          </cell>
          <cell r="Q157">
            <v>2.2544239999999998</v>
          </cell>
          <cell r="R157" t="e">
            <v>#N/A</v>
          </cell>
        </row>
        <row r="158">
          <cell r="A158">
            <v>40269</v>
          </cell>
          <cell r="B158">
            <v>40269</v>
          </cell>
          <cell r="C158" t="str">
            <v>Past</v>
          </cell>
          <cell r="D158">
            <v>50.81</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50.81</v>
          </cell>
          <cell r="Q158">
            <v>2.8238539999999999</v>
          </cell>
          <cell r="R158" t="e">
            <v>#N/A</v>
          </cell>
        </row>
        <row r="159">
          <cell r="A159">
            <v>40273</v>
          </cell>
          <cell r="B159">
            <v>40273</v>
          </cell>
          <cell r="C159" t="str">
            <v>Past</v>
          </cell>
          <cell r="D159">
            <v>51.98</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51.98</v>
          </cell>
          <cell r="Q159">
            <v>3.533379</v>
          </cell>
          <cell r="R159" t="e">
            <v>#N/A</v>
          </cell>
        </row>
        <row r="160">
          <cell r="A160">
            <v>40274</v>
          </cell>
          <cell r="B160">
            <v>40274</v>
          </cell>
          <cell r="C160" t="str">
            <v>Past</v>
          </cell>
          <cell r="D160">
            <v>52.25</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52.25</v>
          </cell>
          <cell r="Q160">
            <v>2.2669950000000001</v>
          </cell>
          <cell r="R160" t="e">
            <v>#N/A</v>
          </cell>
        </row>
        <row r="161">
          <cell r="A161">
            <v>40275</v>
          </cell>
          <cell r="B161">
            <v>40275</v>
          </cell>
          <cell r="C161" t="str">
            <v>Past</v>
          </cell>
          <cell r="D161">
            <v>51.11</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51.11</v>
          </cell>
          <cell r="Q161">
            <v>3.3055140000000001</v>
          </cell>
          <cell r="R161" t="e">
            <v>#N/A</v>
          </cell>
        </row>
        <row r="162">
          <cell r="A162">
            <v>40276</v>
          </cell>
          <cell r="B162">
            <v>40276</v>
          </cell>
          <cell r="C162" t="str">
            <v>Past</v>
          </cell>
          <cell r="D162">
            <v>50.89</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50.89</v>
          </cell>
          <cell r="Q162">
            <v>2.363178</v>
          </cell>
          <cell r="R162" t="e">
            <v>#N/A</v>
          </cell>
        </row>
        <row r="163">
          <cell r="A163">
            <v>40277</v>
          </cell>
          <cell r="B163">
            <v>40277</v>
          </cell>
          <cell r="C163" t="str">
            <v>Past</v>
          </cell>
          <cell r="D163">
            <v>51.72</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51.72</v>
          </cell>
          <cell r="Q163">
            <v>2.4360329999999997</v>
          </cell>
          <cell r="R163" t="e">
            <v>#N/A</v>
          </cell>
        </row>
        <row r="164">
          <cell r="A164">
            <v>40280</v>
          </cell>
          <cell r="B164">
            <v>40280</v>
          </cell>
          <cell r="C164" t="str">
            <v>Past</v>
          </cell>
          <cell r="D164">
            <v>51.96</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51.96</v>
          </cell>
          <cell r="Q164">
            <v>2.785561</v>
          </cell>
          <cell r="R164" t="e">
            <v>#N/A</v>
          </cell>
        </row>
        <row r="165">
          <cell r="A165">
            <v>40281</v>
          </cell>
          <cell r="B165">
            <v>40281</v>
          </cell>
          <cell r="C165" t="str">
            <v>Past</v>
          </cell>
          <cell r="D165">
            <v>53.67</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53.67</v>
          </cell>
          <cell r="Q165">
            <v>7.2143280000000001</v>
          </cell>
          <cell r="R165" t="e">
            <v>#N/A</v>
          </cell>
        </row>
        <row r="166">
          <cell r="A166">
            <v>40282</v>
          </cell>
          <cell r="B166">
            <v>40282</v>
          </cell>
          <cell r="C166" t="str">
            <v>Past</v>
          </cell>
          <cell r="D166">
            <v>53.93</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53.93</v>
          </cell>
          <cell r="Q166">
            <v>3.1865579999999998</v>
          </cell>
          <cell r="R166" t="e">
            <v>#N/A</v>
          </cell>
        </row>
        <row r="167">
          <cell r="A167">
            <v>40283</v>
          </cell>
          <cell r="B167">
            <v>40283</v>
          </cell>
          <cell r="C167" t="str">
            <v>Past</v>
          </cell>
          <cell r="D167">
            <v>53.66</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53.66</v>
          </cell>
          <cell r="Q167">
            <v>2.7775509999999999</v>
          </cell>
          <cell r="R167" t="e">
            <v>#N/A</v>
          </cell>
        </row>
        <row r="168">
          <cell r="A168">
            <v>40284</v>
          </cell>
          <cell r="B168">
            <v>40284</v>
          </cell>
          <cell r="C168" t="str">
            <v>Past</v>
          </cell>
          <cell r="D168">
            <v>52.77</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52.77</v>
          </cell>
          <cell r="Q168">
            <v>4.3167879999999998</v>
          </cell>
          <cell r="R168" t="e">
            <v>#N/A</v>
          </cell>
        </row>
        <row r="169">
          <cell r="A169">
            <v>40287</v>
          </cell>
          <cell r="B169">
            <v>40287</v>
          </cell>
          <cell r="C169" t="str">
            <v>Past</v>
          </cell>
          <cell r="D169">
            <v>52.05</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52.05</v>
          </cell>
          <cell r="Q169">
            <v>4.1759889999999995</v>
          </cell>
          <cell r="R169" t="e">
            <v>#N/A</v>
          </cell>
        </row>
        <row r="170">
          <cell r="A170">
            <v>40288</v>
          </cell>
          <cell r="B170">
            <v>40288</v>
          </cell>
          <cell r="C170" t="str">
            <v>Past</v>
          </cell>
          <cell r="D170">
            <v>53.02</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53.02</v>
          </cell>
          <cell r="Q170">
            <v>2.6906509999999999</v>
          </cell>
          <cell r="R170" t="e">
            <v>#N/A</v>
          </cell>
        </row>
        <row r="171">
          <cell r="A171">
            <v>40289</v>
          </cell>
          <cell r="B171">
            <v>40289</v>
          </cell>
          <cell r="C171" t="str">
            <v>Past</v>
          </cell>
          <cell r="D171">
            <v>52.77</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52.77</v>
          </cell>
          <cell r="Q171">
            <v>2.2793100000000002</v>
          </cell>
          <cell r="R171" t="e">
            <v>#N/A</v>
          </cell>
        </row>
        <row r="172">
          <cell r="A172">
            <v>40290</v>
          </cell>
          <cell r="B172">
            <v>40290</v>
          </cell>
          <cell r="C172" t="str">
            <v>Past</v>
          </cell>
          <cell r="D172">
            <v>53.69</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53.69</v>
          </cell>
          <cell r="Q172">
            <v>2.5985769999999997</v>
          </cell>
          <cell r="R172" t="e">
            <v>#N/A</v>
          </cell>
        </row>
        <row r="173">
          <cell r="A173">
            <v>40291</v>
          </cell>
          <cell r="B173">
            <v>40291</v>
          </cell>
          <cell r="C173" t="str">
            <v>Past</v>
          </cell>
          <cell r="D173">
            <v>53.33</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53.33</v>
          </cell>
          <cell r="Q173">
            <v>3.1804609999999998</v>
          </cell>
          <cell r="R173" t="e">
            <v>#N/A</v>
          </cell>
        </row>
        <row r="174">
          <cell r="A174">
            <v>40294</v>
          </cell>
          <cell r="B174">
            <v>40294</v>
          </cell>
          <cell r="C174" t="str">
            <v>Past</v>
          </cell>
          <cell r="D174">
            <v>53.2</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53.2</v>
          </cell>
          <cell r="Q174">
            <v>2.3449239999999998</v>
          </cell>
          <cell r="R174" t="e">
            <v>#N/A</v>
          </cell>
        </row>
        <row r="175">
          <cell r="A175">
            <v>40295</v>
          </cell>
          <cell r="B175">
            <v>40295</v>
          </cell>
          <cell r="C175" t="str">
            <v>Past</v>
          </cell>
          <cell r="D175">
            <v>51.49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51.49</v>
          </cell>
          <cell r="Q175">
            <v>3.3242100000000003</v>
          </cell>
          <cell r="R175" t="e">
            <v>#N/A</v>
          </cell>
        </row>
        <row r="176">
          <cell r="A176">
            <v>40296</v>
          </cell>
          <cell r="B176">
            <v>40296</v>
          </cell>
          <cell r="C176" t="str">
            <v>Past</v>
          </cell>
          <cell r="D176">
            <v>50.98</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50.98</v>
          </cell>
          <cell r="Q176">
            <v>3.2812950000000001</v>
          </cell>
          <cell r="R176" t="e">
            <v>#N/A</v>
          </cell>
        </row>
        <row r="177">
          <cell r="A177">
            <v>40297</v>
          </cell>
          <cell r="B177">
            <v>40297</v>
          </cell>
          <cell r="C177" t="str">
            <v>Past</v>
          </cell>
          <cell r="D177">
            <v>52.05</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52.05</v>
          </cell>
          <cell r="Q177">
            <v>2.5933630000000001</v>
          </cell>
          <cell r="R177" t="e">
            <v>#N/A</v>
          </cell>
        </row>
        <row r="178">
          <cell r="A178">
            <v>40298</v>
          </cell>
          <cell r="B178">
            <v>40298</v>
          </cell>
          <cell r="C178" t="str">
            <v>Past</v>
          </cell>
          <cell r="D178">
            <v>51.11</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51.11</v>
          </cell>
          <cell r="Q178">
            <v>2.4431449999999999</v>
          </cell>
          <cell r="R178" t="e">
            <v>#N/A</v>
          </cell>
        </row>
        <row r="179">
          <cell r="A179">
            <v>40301</v>
          </cell>
          <cell r="B179">
            <v>40301</v>
          </cell>
          <cell r="C179" t="str">
            <v>Past</v>
          </cell>
          <cell r="D179">
            <v>52.02</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52.02</v>
          </cell>
          <cell r="Q179">
            <v>3.1117489999999997</v>
          </cell>
          <cell r="R179" t="e">
            <v>#N/A</v>
          </cell>
        </row>
        <row r="180">
          <cell r="A180">
            <v>40302</v>
          </cell>
          <cell r="B180">
            <v>40302</v>
          </cell>
          <cell r="C180" t="str">
            <v>Past</v>
          </cell>
          <cell r="D180">
            <v>51.8</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51.8</v>
          </cell>
          <cell r="Q180">
            <v>6.8585789999999998</v>
          </cell>
          <cell r="R180" t="e">
            <v>#N/A</v>
          </cell>
        </row>
        <row r="181">
          <cell r="A181">
            <v>40303</v>
          </cell>
          <cell r="B181">
            <v>40303</v>
          </cell>
          <cell r="C181" t="str">
            <v>Past</v>
          </cell>
          <cell r="D181">
            <v>50.99</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50.99</v>
          </cell>
          <cell r="Q181">
            <v>4.9204600000000003</v>
          </cell>
          <cell r="R181" t="e">
            <v>#N/A</v>
          </cell>
        </row>
        <row r="182">
          <cell r="A182">
            <v>40304</v>
          </cell>
          <cell r="B182">
            <v>40304</v>
          </cell>
          <cell r="C182" t="str">
            <v>Past</v>
          </cell>
          <cell r="D182">
            <v>48.75</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48.75</v>
          </cell>
          <cell r="Q182">
            <v>5.5807969999999996</v>
          </cell>
          <cell r="R182" t="e">
            <v>#N/A</v>
          </cell>
        </row>
        <row r="183">
          <cell r="A183">
            <v>40305</v>
          </cell>
          <cell r="B183">
            <v>40305</v>
          </cell>
          <cell r="C183" t="str">
            <v>Past</v>
          </cell>
          <cell r="D183">
            <v>47.52</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47.52</v>
          </cell>
          <cell r="Q183">
            <v>7.4141200000000005</v>
          </cell>
          <cell r="R183" t="e">
            <v>#N/A</v>
          </cell>
        </row>
        <row r="184">
          <cell r="A184">
            <v>40308</v>
          </cell>
          <cell r="B184">
            <v>40308</v>
          </cell>
          <cell r="C184" t="str">
            <v>Past</v>
          </cell>
          <cell r="D184">
            <v>51.8</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51.8</v>
          </cell>
          <cell r="Q184">
            <v>6.3163169999999997</v>
          </cell>
          <cell r="R184" t="e">
            <v>#N/A</v>
          </cell>
        </row>
        <row r="185">
          <cell r="A185">
            <v>40309</v>
          </cell>
          <cell r="B185">
            <v>40309</v>
          </cell>
          <cell r="C185" t="str">
            <v>Past</v>
          </cell>
          <cell r="D185">
            <v>51.42</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51.42</v>
          </cell>
          <cell r="Q185">
            <v>4.8661969999999997</v>
          </cell>
          <cell r="R185" t="e">
            <v>#N/A</v>
          </cell>
        </row>
        <row r="186">
          <cell r="A186">
            <v>40310</v>
          </cell>
          <cell r="B186">
            <v>40310</v>
          </cell>
          <cell r="C186" t="str">
            <v>Past</v>
          </cell>
          <cell r="D186">
            <v>52.49</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52.49</v>
          </cell>
          <cell r="Q186">
            <v>4.2876300000000001</v>
          </cell>
          <cell r="R186" t="e">
            <v>#N/A</v>
          </cell>
        </row>
        <row r="187">
          <cell r="A187">
            <v>40311</v>
          </cell>
          <cell r="B187">
            <v>40311</v>
          </cell>
          <cell r="C187" t="str">
            <v>Past</v>
          </cell>
          <cell r="D187">
            <v>51.76</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51.76</v>
          </cell>
          <cell r="Q187">
            <v>2.695719</v>
          </cell>
          <cell r="R187" t="e">
            <v>#N/A</v>
          </cell>
        </row>
        <row r="188">
          <cell r="A188">
            <v>40312</v>
          </cell>
          <cell r="B188">
            <v>40312</v>
          </cell>
          <cell r="C188" t="str">
            <v>Past</v>
          </cell>
          <cell r="D188">
            <v>49.89</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49.89</v>
          </cell>
          <cell r="Q188">
            <v>5.5426679999999999</v>
          </cell>
          <cell r="R188" t="e">
            <v>#N/A</v>
          </cell>
        </row>
        <row r="189">
          <cell r="A189">
            <v>40315</v>
          </cell>
          <cell r="B189">
            <v>40315</v>
          </cell>
          <cell r="C189" t="str">
            <v>Past</v>
          </cell>
          <cell r="D189">
            <v>49.43</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49.43</v>
          </cell>
          <cell r="Q189">
            <v>4.5561919999999994</v>
          </cell>
          <cell r="R189" t="e">
            <v>#N/A</v>
          </cell>
        </row>
        <row r="190">
          <cell r="A190">
            <v>40316</v>
          </cell>
          <cell r="B190">
            <v>40316</v>
          </cell>
          <cell r="C190" t="str">
            <v>Past</v>
          </cell>
          <cell r="D190">
            <v>48.94</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48.94</v>
          </cell>
          <cell r="Q190">
            <v>2.829583</v>
          </cell>
          <cell r="R190" t="e">
            <v>#N/A</v>
          </cell>
        </row>
        <row r="191">
          <cell r="A191">
            <v>40317</v>
          </cell>
          <cell r="B191">
            <v>40317</v>
          </cell>
          <cell r="C191" t="str">
            <v>Past</v>
          </cell>
          <cell r="D191">
            <v>48.53</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48.53</v>
          </cell>
          <cell r="Q191">
            <v>3.7732449999999997</v>
          </cell>
          <cell r="R191" t="e">
            <v>#N/A</v>
          </cell>
        </row>
        <row r="192">
          <cell r="A192">
            <v>40318</v>
          </cell>
          <cell r="B192">
            <v>40318</v>
          </cell>
          <cell r="C192" t="str">
            <v>Past</v>
          </cell>
          <cell r="D192">
            <v>46.98</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46.98</v>
          </cell>
          <cell r="Q192">
            <v>6.0500829999999999</v>
          </cell>
          <cell r="R192" t="e">
            <v>#N/A</v>
          </cell>
        </row>
        <row r="193">
          <cell r="A193">
            <v>40319</v>
          </cell>
          <cell r="B193">
            <v>40319</v>
          </cell>
          <cell r="C193" t="str">
            <v>Past</v>
          </cell>
          <cell r="D193">
            <v>49.49</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49.49</v>
          </cell>
          <cell r="Q193">
            <v>7.7629339999999996</v>
          </cell>
          <cell r="R193" t="e">
            <v>#N/A</v>
          </cell>
        </row>
        <row r="194">
          <cell r="A194">
            <v>40322</v>
          </cell>
          <cell r="B194">
            <v>40322</v>
          </cell>
          <cell r="C194" t="str">
            <v>Past</v>
          </cell>
          <cell r="D194">
            <v>48.62</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48.62</v>
          </cell>
          <cell r="Q194">
            <v>5.3318159999999999</v>
          </cell>
          <cell r="R194" t="e">
            <v>#N/A</v>
          </cell>
        </row>
        <row r="195">
          <cell r="A195">
            <v>40323</v>
          </cell>
          <cell r="B195">
            <v>40323</v>
          </cell>
          <cell r="C195" t="str">
            <v>Past</v>
          </cell>
          <cell r="D195">
            <v>49.05</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49.05</v>
          </cell>
          <cell r="Q195">
            <v>4.5839910000000001</v>
          </cell>
          <cell r="R195" t="e">
            <v>#N/A</v>
          </cell>
        </row>
        <row r="196">
          <cell r="A196">
            <v>40324</v>
          </cell>
          <cell r="B196">
            <v>40324</v>
          </cell>
          <cell r="C196" t="str">
            <v>Past</v>
          </cell>
          <cell r="D196">
            <v>48.89</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48.89</v>
          </cell>
          <cell r="Q196">
            <v>3.4940629999999997</v>
          </cell>
          <cell r="R196" t="e">
            <v>#N/A</v>
          </cell>
        </row>
        <row r="197">
          <cell r="A197">
            <v>40325</v>
          </cell>
          <cell r="B197">
            <v>40325</v>
          </cell>
          <cell r="C197" t="str">
            <v>Past</v>
          </cell>
          <cell r="D197">
            <v>50.76</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50.76</v>
          </cell>
          <cell r="Q197">
            <v>2.7230119999999998</v>
          </cell>
          <cell r="R197" t="e">
            <v>#N/A</v>
          </cell>
        </row>
        <row r="198">
          <cell r="A198">
            <v>40326</v>
          </cell>
          <cell r="B198">
            <v>40326</v>
          </cell>
          <cell r="C198" t="str">
            <v>Past</v>
          </cell>
          <cell r="D198">
            <v>50.04</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50.04</v>
          </cell>
          <cell r="Q198">
            <v>2.8995769999999998</v>
          </cell>
          <cell r="R198" t="e">
            <v>#N/A</v>
          </cell>
        </row>
        <row r="199">
          <cell r="A199">
            <v>40330</v>
          </cell>
          <cell r="B199">
            <v>40330</v>
          </cell>
          <cell r="C199" t="str">
            <v>Past</v>
          </cell>
          <cell r="D199">
            <v>49.14</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49.14</v>
          </cell>
          <cell r="Q199">
            <v>2.6438999999999999</v>
          </cell>
          <cell r="R199" t="e">
            <v>#N/A</v>
          </cell>
        </row>
        <row r="200">
          <cell r="A200">
            <v>40331</v>
          </cell>
          <cell r="B200">
            <v>40331</v>
          </cell>
          <cell r="C200" t="str">
            <v>Past</v>
          </cell>
          <cell r="D200">
            <v>50.99</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50.99</v>
          </cell>
          <cell r="Q200">
            <v>3.1729780000000001</v>
          </cell>
          <cell r="R200" t="e">
            <v>#N/A</v>
          </cell>
        </row>
        <row r="201">
          <cell r="A201">
            <v>40332</v>
          </cell>
          <cell r="B201">
            <v>40332</v>
          </cell>
          <cell r="C201" t="str">
            <v>Past</v>
          </cell>
          <cell r="D201">
            <v>52.24</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52.24</v>
          </cell>
          <cell r="Q201">
            <v>5.2505679999999995</v>
          </cell>
          <cell r="R201" t="e">
            <v>#N/A</v>
          </cell>
        </row>
        <row r="202">
          <cell r="A202">
            <v>40333</v>
          </cell>
          <cell r="B202">
            <v>40333</v>
          </cell>
          <cell r="C202" t="str">
            <v>Past</v>
          </cell>
          <cell r="D202">
            <v>50.2425</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50.2425</v>
          </cell>
          <cell r="Q202">
            <v>4.6858719999999998</v>
          </cell>
          <cell r="R202" t="e">
            <v>#N/A</v>
          </cell>
        </row>
        <row r="203">
          <cell r="A203">
            <v>40336</v>
          </cell>
          <cell r="B203">
            <v>40336</v>
          </cell>
          <cell r="C203" t="str">
            <v>Past</v>
          </cell>
          <cell r="D203">
            <v>49.62</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49.62</v>
          </cell>
          <cell r="Q203">
            <v>3.3087400000000002</v>
          </cell>
          <cell r="R203" t="e">
            <v>#N/A</v>
          </cell>
        </row>
        <row r="204">
          <cell r="A204">
            <v>40337</v>
          </cell>
          <cell r="B204">
            <v>40337</v>
          </cell>
          <cell r="C204" t="str">
            <v>Past</v>
          </cell>
          <cell r="D204">
            <v>49.78</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49.78</v>
          </cell>
          <cell r="Q204">
            <v>4.0713629999999998</v>
          </cell>
          <cell r="R204" t="e">
            <v>#N/A</v>
          </cell>
        </row>
        <row r="205">
          <cell r="A205">
            <v>40338</v>
          </cell>
          <cell r="B205">
            <v>40338</v>
          </cell>
          <cell r="C205" t="str">
            <v>Past</v>
          </cell>
          <cell r="D205">
            <v>49.82</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49.82</v>
          </cell>
          <cell r="Q205">
            <v>3.0540800000000004</v>
          </cell>
          <cell r="R205" t="e">
            <v>#N/A</v>
          </cell>
        </row>
        <row r="206">
          <cell r="A206">
            <v>40339</v>
          </cell>
          <cell r="B206">
            <v>40339</v>
          </cell>
          <cell r="C206" t="str">
            <v>Past</v>
          </cell>
          <cell r="D206">
            <v>51.44</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51.44</v>
          </cell>
          <cell r="Q206">
            <v>3.0627900000000001</v>
          </cell>
          <cell r="R206" t="e">
            <v>#N/A</v>
          </cell>
        </row>
        <row r="207">
          <cell r="A207">
            <v>40340</v>
          </cell>
          <cell r="B207">
            <v>40340</v>
          </cell>
          <cell r="C207" t="str">
            <v>Past</v>
          </cell>
          <cell r="D207">
            <v>51.79</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51.79</v>
          </cell>
          <cell r="Q207">
            <v>1.482022</v>
          </cell>
          <cell r="R207" t="e">
            <v>#N/A</v>
          </cell>
        </row>
        <row r="208">
          <cell r="A208">
            <v>40343</v>
          </cell>
          <cell r="B208">
            <v>40343</v>
          </cell>
          <cell r="C208" t="str">
            <v>Past</v>
          </cell>
          <cell r="D208">
            <v>52.125</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52.125</v>
          </cell>
          <cell r="Q208">
            <v>3.0818179999999997</v>
          </cell>
          <cell r="R208" t="e">
            <v>#N/A</v>
          </cell>
        </row>
        <row r="209">
          <cell r="A209">
            <v>40344</v>
          </cell>
          <cell r="B209">
            <v>40344</v>
          </cell>
          <cell r="C209" t="str">
            <v>Past</v>
          </cell>
          <cell r="D209">
            <v>53.77</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53.77</v>
          </cell>
          <cell r="Q209">
            <v>3.4509859999999999</v>
          </cell>
          <cell r="R209" t="e">
            <v>#N/A</v>
          </cell>
        </row>
        <row r="210">
          <cell r="A210">
            <v>40345</v>
          </cell>
          <cell r="B210">
            <v>40345</v>
          </cell>
          <cell r="C210" t="str">
            <v>Past</v>
          </cell>
          <cell r="D210">
            <v>53.99</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53.99</v>
          </cell>
          <cell r="Q210">
            <v>3.4196</v>
          </cell>
          <cell r="R210" t="e">
            <v>#N/A</v>
          </cell>
        </row>
        <row r="211">
          <cell r="A211">
            <v>40346</v>
          </cell>
          <cell r="B211">
            <v>40346</v>
          </cell>
          <cell r="C211" t="str">
            <v>Past</v>
          </cell>
          <cell r="D211">
            <v>53.68</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53.68</v>
          </cell>
          <cell r="Q211">
            <v>2.9375640000000001</v>
          </cell>
          <cell r="R211" t="e">
            <v>#N/A</v>
          </cell>
        </row>
        <row r="212">
          <cell r="A212">
            <v>40347</v>
          </cell>
          <cell r="B212">
            <v>40347</v>
          </cell>
          <cell r="C212" t="str">
            <v>Past</v>
          </cell>
          <cell r="D212">
            <v>53.57</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53.57</v>
          </cell>
          <cell r="Q212">
            <v>3.700329</v>
          </cell>
          <cell r="R212" t="e">
            <v>#N/A</v>
          </cell>
        </row>
        <row r="213">
          <cell r="A213">
            <v>40350</v>
          </cell>
          <cell r="B213">
            <v>40350</v>
          </cell>
          <cell r="C213" t="str">
            <v>Past</v>
          </cell>
          <cell r="D213">
            <v>53.34</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53.34</v>
          </cell>
          <cell r="Q213">
            <v>3.169041</v>
          </cell>
          <cell r="R213" t="e">
            <v>#N/A</v>
          </cell>
        </row>
        <row r="214">
          <cell r="A214">
            <v>40351</v>
          </cell>
          <cell r="B214">
            <v>40351</v>
          </cell>
          <cell r="C214" t="str">
            <v>Past</v>
          </cell>
          <cell r="D214">
            <v>52.38</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52.38</v>
          </cell>
          <cell r="Q214">
            <v>3.371048</v>
          </cell>
          <cell r="R214" t="e">
            <v>#N/A</v>
          </cell>
        </row>
        <row r="215">
          <cell r="A215">
            <v>40352</v>
          </cell>
          <cell r="B215">
            <v>40352</v>
          </cell>
          <cell r="C215" t="str">
            <v>Past</v>
          </cell>
          <cell r="D215">
            <v>52.2</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52.2</v>
          </cell>
          <cell r="Q215">
            <v>2.753695</v>
          </cell>
          <cell r="R215" t="e">
            <v>#N/A</v>
          </cell>
        </row>
        <row r="216">
          <cell r="A216">
            <v>40353</v>
          </cell>
          <cell r="B216">
            <v>40353</v>
          </cell>
          <cell r="C216" t="str">
            <v>Past</v>
          </cell>
          <cell r="D216">
            <v>51.7</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51.7</v>
          </cell>
          <cell r="Q216">
            <v>2.7857620000000001</v>
          </cell>
          <cell r="R216" t="e">
            <v>#N/A</v>
          </cell>
        </row>
        <row r="217">
          <cell r="A217">
            <v>40354</v>
          </cell>
          <cell r="B217">
            <v>40354</v>
          </cell>
          <cell r="C217" t="str">
            <v>Past</v>
          </cell>
          <cell r="D217">
            <v>52.58</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52.58</v>
          </cell>
          <cell r="Q217">
            <v>7.8755369999999996</v>
          </cell>
          <cell r="R217" t="e">
            <v>#N/A</v>
          </cell>
        </row>
        <row r="218">
          <cell r="A218">
            <v>40357</v>
          </cell>
          <cell r="B218">
            <v>40357</v>
          </cell>
          <cell r="C218" t="str">
            <v>Past</v>
          </cell>
          <cell r="D218">
            <v>52.87</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52.87</v>
          </cell>
          <cell r="Q218">
            <v>4.1161200000000004</v>
          </cell>
          <cell r="R218" t="e">
            <v>#N/A</v>
          </cell>
        </row>
        <row r="219">
          <cell r="A219">
            <v>40358</v>
          </cell>
          <cell r="B219">
            <v>40358</v>
          </cell>
          <cell r="C219" t="str">
            <v>Past</v>
          </cell>
          <cell r="D219">
            <v>50.55</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50.55</v>
          </cell>
          <cell r="Q219">
            <v>3.5403579999999999</v>
          </cell>
          <cell r="R219" t="e">
            <v>#N/A</v>
          </cell>
        </row>
        <row r="220">
          <cell r="A220">
            <v>40359</v>
          </cell>
          <cell r="B220">
            <v>40359</v>
          </cell>
          <cell r="C220" t="str">
            <v>Past</v>
          </cell>
          <cell r="D220">
            <v>50.06</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50.06</v>
          </cell>
          <cell r="Q220">
            <v>4.4198409999999999</v>
          </cell>
          <cell r="R220" t="e">
            <v>#N/A</v>
          </cell>
        </row>
        <row r="221">
          <cell r="A221">
            <v>40360</v>
          </cell>
          <cell r="B221">
            <v>40360</v>
          </cell>
          <cell r="C221" t="str">
            <v>Past</v>
          </cell>
          <cell r="D221">
            <v>50.33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50.33</v>
          </cell>
          <cell r="Q221">
            <v>5.5295949999999996</v>
          </cell>
          <cell r="R221" t="e">
            <v>#N/A</v>
          </cell>
        </row>
        <row r="222">
          <cell r="A222">
            <v>40361</v>
          </cell>
          <cell r="B222">
            <v>40361</v>
          </cell>
          <cell r="C222" t="str">
            <v>Past</v>
          </cell>
          <cell r="D222">
            <v>49.38</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49.38</v>
          </cell>
          <cell r="Q222">
            <v>3.5794859999999997</v>
          </cell>
          <cell r="R222" t="e">
            <v>#N/A</v>
          </cell>
        </row>
        <row r="223">
          <cell r="A223">
            <v>40365</v>
          </cell>
          <cell r="B223">
            <v>40365</v>
          </cell>
          <cell r="C223" t="str">
            <v>Past</v>
          </cell>
          <cell r="D223">
            <v>49.57</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49.57</v>
          </cell>
          <cell r="Q223">
            <v>3.6613229999999999</v>
          </cell>
          <cell r="R223" t="e">
            <v>#N/A</v>
          </cell>
        </row>
        <row r="224">
          <cell r="A224">
            <v>40366</v>
          </cell>
          <cell r="B224">
            <v>40366</v>
          </cell>
          <cell r="C224" t="str">
            <v>Past</v>
          </cell>
          <cell r="D224">
            <v>51.7</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51.7</v>
          </cell>
          <cell r="Q224">
            <v>4.053528</v>
          </cell>
          <cell r="R224" t="e">
            <v>#N/A</v>
          </cell>
        </row>
        <row r="225">
          <cell r="A225">
            <v>40367</v>
          </cell>
          <cell r="B225">
            <v>40367</v>
          </cell>
          <cell r="C225" t="str">
            <v>Past</v>
          </cell>
          <cell r="D225">
            <v>52.74</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52.74</v>
          </cell>
          <cell r="Q225">
            <v>4.4174639999999998</v>
          </cell>
          <cell r="R225" t="e">
            <v>#N/A</v>
          </cell>
        </row>
        <row r="226">
          <cell r="A226">
            <v>40368</v>
          </cell>
          <cell r="B226">
            <v>40368</v>
          </cell>
          <cell r="C226" t="str">
            <v>Past</v>
          </cell>
          <cell r="D226">
            <v>53.46</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53.46</v>
          </cell>
          <cell r="Q226">
            <v>2.4092479999999998</v>
          </cell>
          <cell r="R226" t="e">
            <v>#N/A</v>
          </cell>
        </row>
        <row r="227">
          <cell r="A227">
            <v>40371</v>
          </cell>
          <cell r="B227">
            <v>40371</v>
          </cell>
          <cell r="C227" t="str">
            <v>Past</v>
          </cell>
          <cell r="D227">
            <v>53.24</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53.24</v>
          </cell>
          <cell r="Q227">
            <v>2.6219649999999999</v>
          </cell>
          <cell r="R227" t="e">
            <v>#N/A</v>
          </cell>
        </row>
        <row r="228">
          <cell r="A228">
            <v>40372</v>
          </cell>
          <cell r="B228">
            <v>40372</v>
          </cell>
          <cell r="C228" t="str">
            <v>Past</v>
          </cell>
          <cell r="D228">
            <v>53.83</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53.83</v>
          </cell>
          <cell r="Q228">
            <v>6.1086209999999994</v>
          </cell>
          <cell r="R228" t="e">
            <v>#N/A</v>
          </cell>
        </row>
        <row r="229">
          <cell r="A229">
            <v>40373</v>
          </cell>
          <cell r="B229">
            <v>40373</v>
          </cell>
          <cell r="C229" t="str">
            <v>Past</v>
          </cell>
          <cell r="D229">
            <v>53.79</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53.79</v>
          </cell>
          <cell r="Q229">
            <v>3.036575</v>
          </cell>
          <cell r="R229" t="e">
            <v>#N/A</v>
          </cell>
        </row>
        <row r="230">
          <cell r="A230">
            <v>40374</v>
          </cell>
          <cell r="B230">
            <v>40374</v>
          </cell>
          <cell r="C230" t="str">
            <v>Past</v>
          </cell>
          <cell r="D230">
            <v>54.16</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54.16</v>
          </cell>
          <cell r="Q230">
            <v>3.3959259999999998</v>
          </cell>
          <cell r="R230" t="e">
            <v>#N/A</v>
          </cell>
        </row>
        <row r="231">
          <cell r="A231">
            <v>40375</v>
          </cell>
          <cell r="B231">
            <v>40375</v>
          </cell>
          <cell r="C231" t="str">
            <v>Past</v>
          </cell>
          <cell r="D231">
            <v>52.63</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52.63</v>
          </cell>
          <cell r="Q231">
            <v>3.8401709999999998</v>
          </cell>
          <cell r="R231" t="e">
            <v>#N/A</v>
          </cell>
        </row>
        <row r="232">
          <cell r="A232">
            <v>40378</v>
          </cell>
          <cell r="B232">
            <v>40378</v>
          </cell>
          <cell r="C232" t="str">
            <v>Past</v>
          </cell>
          <cell r="D232">
            <v>53.85</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53.85</v>
          </cell>
          <cell r="Q232">
            <v>2.4243289999999997</v>
          </cell>
          <cell r="R232" t="e">
            <v>#N/A</v>
          </cell>
        </row>
        <row r="233">
          <cell r="A233">
            <v>40379</v>
          </cell>
          <cell r="B233">
            <v>40379</v>
          </cell>
          <cell r="C233" t="str">
            <v>Past</v>
          </cell>
          <cell r="D233">
            <v>54.46</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54.46</v>
          </cell>
          <cell r="Q233">
            <v>3.1514949999999997</v>
          </cell>
          <cell r="R233" t="e">
            <v>#N/A</v>
          </cell>
        </row>
        <row r="234">
          <cell r="A234">
            <v>40380</v>
          </cell>
          <cell r="B234">
            <v>40380</v>
          </cell>
          <cell r="C234" t="str">
            <v>Past</v>
          </cell>
          <cell r="D234">
            <v>53.07</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53.07</v>
          </cell>
          <cell r="Q234">
            <v>3.3839929999999998</v>
          </cell>
          <cell r="R234" t="e">
            <v>#N/A</v>
          </cell>
        </row>
        <row r="235">
          <cell r="A235">
            <v>40381</v>
          </cell>
          <cell r="B235">
            <v>40381</v>
          </cell>
          <cell r="C235" t="str">
            <v>Past</v>
          </cell>
          <cell r="D235">
            <v>54.1</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54.1</v>
          </cell>
          <cell r="Q235">
            <v>3.4020189999999997</v>
          </cell>
          <cell r="R235" t="e">
            <v>#N/A</v>
          </cell>
        </row>
        <row r="236">
          <cell r="A236">
            <v>40382</v>
          </cell>
          <cell r="B236">
            <v>40382</v>
          </cell>
          <cell r="C236" t="str">
            <v>Past</v>
          </cell>
          <cell r="D236">
            <v>55.34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55.34</v>
          </cell>
          <cell r="Q236">
            <v>4.3525309999999999</v>
          </cell>
          <cell r="R236" t="e">
            <v>#N/A</v>
          </cell>
        </row>
        <row r="237">
          <cell r="A237">
            <v>40385</v>
          </cell>
          <cell r="B237">
            <v>40385</v>
          </cell>
          <cell r="C237" t="str">
            <v>Past</v>
          </cell>
          <cell r="D237">
            <v>55.31</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55.31</v>
          </cell>
          <cell r="Q237">
            <v>2.571215</v>
          </cell>
          <cell r="R237" t="e">
            <v>#N/A</v>
          </cell>
        </row>
        <row r="238">
          <cell r="A238">
            <v>40386</v>
          </cell>
          <cell r="B238">
            <v>40386</v>
          </cell>
          <cell r="C238" t="str">
            <v>Past</v>
          </cell>
          <cell r="D238">
            <v>54.73</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54.73</v>
          </cell>
          <cell r="Q238">
            <v>2.935854</v>
          </cell>
          <cell r="R238" t="e">
            <v>#N/A</v>
          </cell>
        </row>
        <row r="239">
          <cell r="A239">
            <v>40387</v>
          </cell>
          <cell r="B239">
            <v>40387</v>
          </cell>
          <cell r="C239" t="str">
            <v>Past</v>
          </cell>
          <cell r="D239">
            <v>54.33</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54.33</v>
          </cell>
          <cell r="Q239">
            <v>1.664194</v>
          </cell>
          <cell r="R239" t="e">
            <v>#N/A</v>
          </cell>
        </row>
        <row r="240">
          <cell r="A240">
            <v>40388</v>
          </cell>
          <cell r="B240">
            <v>40388</v>
          </cell>
          <cell r="C240" t="str">
            <v>Past</v>
          </cell>
          <cell r="D240">
            <v>53.94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53.94</v>
          </cell>
          <cell r="Q240">
            <v>3.1181489999999998</v>
          </cell>
          <cell r="R240" t="e">
            <v>#N/A</v>
          </cell>
        </row>
        <row r="241">
          <cell r="A241">
            <v>40389</v>
          </cell>
          <cell r="B241">
            <v>40389</v>
          </cell>
          <cell r="C241" t="str">
            <v>Past</v>
          </cell>
          <cell r="D241">
            <v>54.56</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54.56</v>
          </cell>
          <cell r="Q241">
            <v>2.7589790000000001</v>
          </cell>
          <cell r="R241" t="e">
            <v>#N/A</v>
          </cell>
        </row>
        <row r="242">
          <cell r="A242">
            <v>40392</v>
          </cell>
          <cell r="B242">
            <v>40392</v>
          </cell>
          <cell r="C242" t="str">
            <v>Past</v>
          </cell>
          <cell r="D242">
            <v>55.42</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55.42</v>
          </cell>
          <cell r="Q242">
            <v>4.078633</v>
          </cell>
          <cell r="R242" t="e">
            <v>#N/A</v>
          </cell>
        </row>
        <row r="243">
          <cell r="A243">
            <v>40393</v>
          </cell>
          <cell r="B243">
            <v>40393</v>
          </cell>
          <cell r="C243" t="str">
            <v>Past</v>
          </cell>
          <cell r="D243">
            <v>60.62</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60.62</v>
          </cell>
          <cell r="Q243">
            <v>11.10214</v>
          </cell>
          <cell r="R243" t="e">
            <v>#N/A</v>
          </cell>
        </row>
        <row r="244">
          <cell r="A244">
            <v>40394</v>
          </cell>
          <cell r="B244">
            <v>40394</v>
          </cell>
          <cell r="C244" t="str">
            <v>Past</v>
          </cell>
          <cell r="D244">
            <v>61.57</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61.57</v>
          </cell>
          <cell r="Q244">
            <v>3.4212209999999996</v>
          </cell>
          <cell r="R244" t="e">
            <v>#N/A</v>
          </cell>
        </row>
        <row r="245">
          <cell r="A245">
            <v>40395</v>
          </cell>
          <cell r="B245">
            <v>40395</v>
          </cell>
          <cell r="C245" t="str">
            <v>Past</v>
          </cell>
          <cell r="D245">
            <v>61</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61</v>
          </cell>
          <cell r="Q245">
            <v>3.4099619999999997</v>
          </cell>
          <cell r="R245" t="e">
            <v>#N/A</v>
          </cell>
        </row>
        <row r="246">
          <cell r="A246">
            <v>40396</v>
          </cell>
          <cell r="B246">
            <v>40396</v>
          </cell>
          <cell r="C246" t="str">
            <v>Past</v>
          </cell>
          <cell r="D246">
            <v>60.93</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60.93</v>
          </cell>
          <cell r="Q246">
            <v>3.328919</v>
          </cell>
          <cell r="R246" t="e">
            <v>#N/A</v>
          </cell>
        </row>
        <row r="247">
          <cell r="A247">
            <v>40399</v>
          </cell>
          <cell r="B247">
            <v>40399</v>
          </cell>
          <cell r="C247" t="str">
            <v>Past</v>
          </cell>
          <cell r="D247">
            <v>61.27</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61.27</v>
          </cell>
          <cell r="Q247">
            <v>2.8093889999999999</v>
          </cell>
          <cell r="R247" t="e">
            <v>#N/A</v>
          </cell>
        </row>
        <row r="248">
          <cell r="A248">
            <v>40400</v>
          </cell>
          <cell r="B248">
            <v>40400</v>
          </cell>
          <cell r="C248" t="str">
            <v>Past</v>
          </cell>
          <cell r="D248">
            <v>61.18</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61.18</v>
          </cell>
          <cell r="Q248">
            <v>2.4983649999999997</v>
          </cell>
          <cell r="R248" t="e">
            <v>#N/A</v>
          </cell>
        </row>
        <row r="249">
          <cell r="A249">
            <v>40401</v>
          </cell>
          <cell r="B249">
            <v>40401</v>
          </cell>
          <cell r="C249" t="str">
            <v>Past</v>
          </cell>
          <cell r="D249">
            <v>59.29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59.29</v>
          </cell>
          <cell r="Q249">
            <v>2.7581349999999998</v>
          </cell>
          <cell r="R249" t="e">
            <v>#N/A</v>
          </cell>
        </row>
        <row r="250">
          <cell r="A250">
            <v>40402</v>
          </cell>
          <cell r="B250">
            <v>40402</v>
          </cell>
          <cell r="C250" t="str">
            <v>Past</v>
          </cell>
          <cell r="D250">
            <v>58.94</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58.94</v>
          </cell>
          <cell r="Q250">
            <v>3.105769</v>
          </cell>
          <cell r="R250" t="e">
            <v>#N/A</v>
          </cell>
        </row>
        <row r="251">
          <cell r="A251">
            <v>40403</v>
          </cell>
          <cell r="B251">
            <v>40403</v>
          </cell>
          <cell r="C251" t="str">
            <v>Past</v>
          </cell>
          <cell r="D251">
            <v>58.28</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58.28</v>
          </cell>
          <cell r="Q251">
            <v>2.0628479999999998</v>
          </cell>
          <cell r="R251" t="e">
            <v>#N/A</v>
          </cell>
        </row>
        <row r="252">
          <cell r="A252">
            <v>40406</v>
          </cell>
          <cell r="B252">
            <v>40406</v>
          </cell>
          <cell r="C252" t="str">
            <v>Past</v>
          </cell>
          <cell r="D252">
            <v>58.49</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58.49</v>
          </cell>
          <cell r="Q252">
            <v>1.6469159999999998</v>
          </cell>
          <cell r="R252" t="e">
            <v>#N/A</v>
          </cell>
        </row>
        <row r="253">
          <cell r="A253">
            <v>40407</v>
          </cell>
          <cell r="B253">
            <v>40407</v>
          </cell>
          <cell r="C253" t="str">
            <v>Past</v>
          </cell>
          <cell r="D253">
            <v>59.86</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59.86</v>
          </cell>
          <cell r="Q253">
            <v>2.8686669999999999</v>
          </cell>
          <cell r="R253" t="e">
            <v>#N/A</v>
          </cell>
        </row>
        <row r="254">
          <cell r="A254">
            <v>40408</v>
          </cell>
          <cell r="B254">
            <v>40408</v>
          </cell>
          <cell r="C254" t="str">
            <v>Past</v>
          </cell>
          <cell r="D254">
            <v>59.98</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59.98</v>
          </cell>
          <cell r="Q254">
            <v>2.905891</v>
          </cell>
          <cell r="R254" t="e">
            <v>#N/A</v>
          </cell>
        </row>
        <row r="255">
          <cell r="A255">
            <v>40409</v>
          </cell>
          <cell r="B255">
            <v>40409</v>
          </cell>
          <cell r="C255" t="str">
            <v>Past</v>
          </cell>
          <cell r="D255">
            <v>59.07</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59.07</v>
          </cell>
          <cell r="Q255">
            <v>2.502767</v>
          </cell>
          <cell r="R255" t="e">
            <v>#N/A</v>
          </cell>
        </row>
        <row r="256">
          <cell r="A256">
            <v>40410</v>
          </cell>
          <cell r="B256">
            <v>40410</v>
          </cell>
          <cell r="C256" t="str">
            <v>Past</v>
          </cell>
          <cell r="D256">
            <v>59.61</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59.61</v>
          </cell>
          <cell r="Q256">
            <v>2.9973039999999997</v>
          </cell>
          <cell r="R256" t="e">
            <v>#N/A</v>
          </cell>
        </row>
        <row r="257">
          <cell r="A257">
            <v>40413</v>
          </cell>
          <cell r="B257">
            <v>40413</v>
          </cell>
          <cell r="C257" t="str">
            <v>Past</v>
          </cell>
          <cell r="D257">
            <v>59.06</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59.06</v>
          </cell>
          <cell r="Q257">
            <v>2.2138949999999999</v>
          </cell>
          <cell r="R257" t="e">
            <v>#N/A</v>
          </cell>
        </row>
        <row r="258">
          <cell r="A258">
            <v>40414</v>
          </cell>
          <cell r="B258">
            <v>40414</v>
          </cell>
          <cell r="C258" t="str">
            <v>Past</v>
          </cell>
          <cell r="D258">
            <v>58.21</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58.21</v>
          </cell>
          <cell r="Q258">
            <v>2.9418869999999999</v>
          </cell>
          <cell r="R258" t="e">
            <v>#N/A</v>
          </cell>
        </row>
        <row r="259">
          <cell r="A259">
            <v>40415</v>
          </cell>
          <cell r="B259">
            <v>40415</v>
          </cell>
          <cell r="C259" t="str">
            <v>Past</v>
          </cell>
          <cell r="D259">
            <v>58.18</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58.18</v>
          </cell>
          <cell r="Q259">
            <v>2.7738049999999999</v>
          </cell>
          <cell r="R259" t="e">
            <v>#N/A</v>
          </cell>
        </row>
        <row r="260">
          <cell r="A260">
            <v>40416</v>
          </cell>
          <cell r="B260">
            <v>40416</v>
          </cell>
          <cell r="C260" t="str">
            <v>Past</v>
          </cell>
          <cell r="D260">
            <v>57.52</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57.52</v>
          </cell>
          <cell r="Q260">
            <v>2.4889959999999998</v>
          </cell>
          <cell r="R260" t="e">
            <v>#N/A</v>
          </cell>
        </row>
        <row r="261">
          <cell r="A261">
            <v>40417</v>
          </cell>
          <cell r="B261">
            <v>40417</v>
          </cell>
          <cell r="C261" t="str">
            <v>Past</v>
          </cell>
          <cell r="D261">
            <v>58.59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58.59</v>
          </cell>
          <cell r="Q261">
            <v>2.695173</v>
          </cell>
          <cell r="R261" t="e">
            <v>#N/A</v>
          </cell>
        </row>
        <row r="262">
          <cell r="A262">
            <v>40420</v>
          </cell>
          <cell r="B262">
            <v>40420</v>
          </cell>
          <cell r="C262" t="str">
            <v>Past</v>
          </cell>
          <cell r="D262">
            <v>57.5</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57.5</v>
          </cell>
          <cell r="Q262">
            <v>1.8075459999999999</v>
          </cell>
          <cell r="R262" t="e">
            <v>#N/A</v>
          </cell>
        </row>
        <row r="263">
          <cell r="A263">
            <v>40421</v>
          </cell>
          <cell r="B263">
            <v>40421</v>
          </cell>
          <cell r="C263" t="str">
            <v>Past</v>
          </cell>
          <cell r="D263">
            <v>57.604999999999997</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57.604999999999997</v>
          </cell>
          <cell r="Q263">
            <v>2.6617000000000002</v>
          </cell>
          <cell r="R263" t="e">
            <v>#N/A</v>
          </cell>
        </row>
        <row r="264">
          <cell r="A264">
            <v>40422</v>
          </cell>
          <cell r="B264">
            <v>40422</v>
          </cell>
          <cell r="C264" t="str">
            <v>Past</v>
          </cell>
          <cell r="D264">
            <v>59.755000000000003</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59.755000000000003</v>
          </cell>
          <cell r="Q264">
            <v>2.6602639999999997</v>
          </cell>
          <cell r="R264" t="e">
            <v>#N/A</v>
          </cell>
        </row>
        <row r="265">
          <cell r="A265">
            <v>40423</v>
          </cell>
          <cell r="B265">
            <v>40423</v>
          </cell>
          <cell r="C265" t="str">
            <v>Past</v>
          </cell>
          <cell r="D265">
            <v>60.92</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60.92</v>
          </cell>
          <cell r="Q265">
            <v>2.6180779999999997</v>
          </cell>
          <cell r="R265" t="e">
            <v>#N/A</v>
          </cell>
        </row>
        <row r="266">
          <cell r="A266">
            <v>40424</v>
          </cell>
          <cell r="B266">
            <v>40424</v>
          </cell>
          <cell r="C266" t="str">
            <v>Past</v>
          </cell>
          <cell r="D266">
            <v>62.37</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62.37</v>
          </cell>
          <cell r="Q266">
            <v>3.3573469999999999</v>
          </cell>
          <cell r="R266" t="e">
            <v>#N/A</v>
          </cell>
        </row>
        <row r="267">
          <cell r="A267">
            <v>40428</v>
          </cell>
          <cell r="B267">
            <v>40428</v>
          </cell>
          <cell r="C267" t="str">
            <v>Past</v>
          </cell>
          <cell r="D267">
            <v>62.23</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62.23</v>
          </cell>
          <cell r="Q267">
            <v>2.753609</v>
          </cell>
          <cell r="R267" t="e">
            <v>#N/A</v>
          </cell>
        </row>
        <row r="268">
          <cell r="A268">
            <v>40429</v>
          </cell>
          <cell r="B268">
            <v>40429</v>
          </cell>
          <cell r="C268" t="str">
            <v>Past</v>
          </cell>
          <cell r="D268">
            <v>63.26</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63.26</v>
          </cell>
          <cell r="Q268">
            <v>2.7583139999999999</v>
          </cell>
          <cell r="R268" t="e">
            <v>#N/A</v>
          </cell>
        </row>
        <row r="269">
          <cell r="A269">
            <v>40430</v>
          </cell>
          <cell r="B269">
            <v>40430</v>
          </cell>
          <cell r="C269" t="str">
            <v>Past</v>
          </cell>
          <cell r="D269">
            <v>61.74</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61.74</v>
          </cell>
          <cell r="Q269">
            <v>4.2416800000000006</v>
          </cell>
          <cell r="R269" t="e">
            <v>#N/A</v>
          </cell>
        </row>
        <row r="270">
          <cell r="A270">
            <v>40431</v>
          </cell>
          <cell r="B270">
            <v>40431</v>
          </cell>
          <cell r="C270" t="str">
            <v>Past</v>
          </cell>
          <cell r="D270">
            <v>62.56</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62.56</v>
          </cell>
          <cell r="Q270">
            <v>2.16629</v>
          </cell>
          <cell r="R270" t="e">
            <v>#N/A</v>
          </cell>
        </row>
        <row r="271">
          <cell r="A271">
            <v>40434</v>
          </cell>
          <cell r="B271">
            <v>40434</v>
          </cell>
          <cell r="C271" t="str">
            <v>Past</v>
          </cell>
          <cell r="D271">
            <v>63.89</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63.89</v>
          </cell>
          <cell r="Q271">
            <v>2.5292849999999998</v>
          </cell>
          <cell r="R271" t="e">
            <v>#N/A</v>
          </cell>
        </row>
        <row r="272">
          <cell r="A272">
            <v>40435</v>
          </cell>
          <cell r="B272">
            <v>40435</v>
          </cell>
          <cell r="C272" t="str">
            <v>Past</v>
          </cell>
          <cell r="D272">
            <v>64.22</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64.22</v>
          </cell>
          <cell r="Q272">
            <v>2.1833179999999999</v>
          </cell>
          <cell r="R272" t="e">
            <v>#N/A</v>
          </cell>
        </row>
        <row r="273">
          <cell r="A273">
            <v>40436</v>
          </cell>
          <cell r="B273">
            <v>40436</v>
          </cell>
          <cell r="C273" t="str">
            <v>Past</v>
          </cell>
          <cell r="D273">
            <v>63.42</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63.42</v>
          </cell>
          <cell r="Q273">
            <v>4.5111049999999997</v>
          </cell>
          <cell r="R273" t="e">
            <v>#N/A</v>
          </cell>
        </row>
        <row r="274">
          <cell r="A274">
            <v>40437</v>
          </cell>
          <cell r="B274">
            <v>40437</v>
          </cell>
          <cell r="C274" t="str">
            <v>Past</v>
          </cell>
          <cell r="D274">
            <v>63.53</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63.53</v>
          </cell>
          <cell r="Q274">
            <v>2.0099579999999997</v>
          </cell>
          <cell r="R274" t="e">
            <v>#N/A</v>
          </cell>
        </row>
        <row r="275">
          <cell r="A275">
            <v>40438</v>
          </cell>
          <cell r="B275">
            <v>40438</v>
          </cell>
          <cell r="C275" t="str">
            <v>Past</v>
          </cell>
          <cell r="D275">
            <v>64.11</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64.11</v>
          </cell>
          <cell r="Q275">
            <v>3.1417219999999997</v>
          </cell>
          <cell r="R275" t="e">
            <v>#N/A</v>
          </cell>
        </row>
        <row r="276">
          <cell r="A276">
            <v>40441</v>
          </cell>
          <cell r="B276">
            <v>40441</v>
          </cell>
          <cell r="C276" t="str">
            <v>Past</v>
          </cell>
          <cell r="D276">
            <v>64.19</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64.19</v>
          </cell>
          <cell r="Q276">
            <v>4.3861879999999998</v>
          </cell>
          <cell r="R276" t="e">
            <v>#N/A</v>
          </cell>
        </row>
        <row r="277">
          <cell r="A277">
            <v>40442</v>
          </cell>
          <cell r="B277">
            <v>40442</v>
          </cell>
          <cell r="C277" t="str">
            <v>Past</v>
          </cell>
          <cell r="D277">
            <v>63.49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63.49</v>
          </cell>
          <cell r="Q277">
            <v>3.4009359999999997</v>
          </cell>
          <cell r="R277" t="e">
            <v>#N/A</v>
          </cell>
        </row>
        <row r="278">
          <cell r="A278">
            <v>40443</v>
          </cell>
          <cell r="B278">
            <v>40443</v>
          </cell>
          <cell r="C278" t="str">
            <v>Past</v>
          </cell>
          <cell r="D278">
            <v>62.43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62.43</v>
          </cell>
          <cell r="Q278">
            <v>3.3298419999999997</v>
          </cell>
          <cell r="R278" t="e">
            <v>#N/A</v>
          </cell>
        </row>
        <row r="279">
          <cell r="A279">
            <v>40444</v>
          </cell>
          <cell r="B279">
            <v>40444</v>
          </cell>
          <cell r="C279" t="str">
            <v>Past</v>
          </cell>
          <cell r="D279">
            <v>63.13</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63.13</v>
          </cell>
          <cell r="Q279">
            <v>3.5366409999999999</v>
          </cell>
          <cell r="R279" t="e">
            <v>#N/A</v>
          </cell>
        </row>
        <row r="280">
          <cell r="A280">
            <v>40445</v>
          </cell>
          <cell r="B280">
            <v>40445</v>
          </cell>
          <cell r="C280" t="str">
            <v>Past</v>
          </cell>
          <cell r="D280">
            <v>64.22</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64.22</v>
          </cell>
          <cell r="Q280">
            <v>2.3611839999999997</v>
          </cell>
          <cell r="R280" t="e">
            <v>#N/A</v>
          </cell>
        </row>
        <row r="281">
          <cell r="A281">
            <v>40448</v>
          </cell>
          <cell r="B281">
            <v>40448</v>
          </cell>
          <cell r="C281" t="str">
            <v>Past</v>
          </cell>
          <cell r="D281">
            <v>63.84</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63.84</v>
          </cell>
          <cell r="Q281">
            <v>1.749663</v>
          </cell>
          <cell r="R281" t="e">
            <v>#N/A</v>
          </cell>
        </row>
        <row r="282">
          <cell r="A282">
            <v>40449</v>
          </cell>
          <cell r="B282">
            <v>40449</v>
          </cell>
          <cell r="C282" t="str">
            <v>Past</v>
          </cell>
          <cell r="D282">
            <v>65.17</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65.17</v>
          </cell>
          <cell r="Q282">
            <v>2.9890289999999999</v>
          </cell>
          <cell r="R282" t="e">
            <v>#N/A</v>
          </cell>
        </row>
        <row r="283">
          <cell r="A283">
            <v>40450</v>
          </cell>
          <cell r="B283">
            <v>40450</v>
          </cell>
          <cell r="C283" t="str">
            <v>Past</v>
          </cell>
          <cell r="D283">
            <v>64.760000000000005</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64.760000000000005</v>
          </cell>
          <cell r="Q283">
            <v>2.2832810000000001</v>
          </cell>
          <cell r="R283" t="e">
            <v>#N/A</v>
          </cell>
        </row>
        <row r="284">
          <cell r="A284">
            <v>40451</v>
          </cell>
          <cell r="B284">
            <v>40451</v>
          </cell>
          <cell r="C284" t="str">
            <v>Past</v>
          </cell>
          <cell r="D284">
            <v>64.47</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64.47</v>
          </cell>
          <cell r="Q284">
            <v>2.163033</v>
          </cell>
          <cell r="R284" t="e">
            <v>#N/A</v>
          </cell>
        </row>
        <row r="285">
          <cell r="A285">
            <v>40452</v>
          </cell>
          <cell r="B285">
            <v>40452</v>
          </cell>
          <cell r="C285" t="str">
            <v>Past</v>
          </cell>
          <cell r="D285">
            <v>65.8</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65.8</v>
          </cell>
          <cell r="Q285">
            <v>3.376017</v>
          </cell>
          <cell r="R285" t="e">
            <v>#N/A</v>
          </cell>
        </row>
        <row r="286">
          <cell r="A286">
            <v>40455</v>
          </cell>
          <cell r="B286">
            <v>40455</v>
          </cell>
          <cell r="C286" t="str">
            <v>Past</v>
          </cell>
          <cell r="D286">
            <v>64.650000000000006</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64.650000000000006</v>
          </cell>
          <cell r="Q286">
            <v>1.8810100000000001</v>
          </cell>
          <cell r="R286" t="e">
            <v>#N/A</v>
          </cell>
        </row>
        <row r="287">
          <cell r="A287">
            <v>40456</v>
          </cell>
          <cell r="B287">
            <v>40456</v>
          </cell>
          <cell r="C287" t="str">
            <v>Past</v>
          </cell>
          <cell r="D287">
            <v>65.94</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65.94</v>
          </cell>
          <cell r="Q287">
            <v>3.0607000000000002</v>
          </cell>
          <cell r="R287" t="e">
            <v>#N/A</v>
          </cell>
        </row>
        <row r="288">
          <cell r="A288">
            <v>40457</v>
          </cell>
          <cell r="B288">
            <v>40457</v>
          </cell>
          <cell r="C288" t="str">
            <v>Past</v>
          </cell>
          <cell r="D288">
            <v>64.69</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64.69</v>
          </cell>
          <cell r="Q288">
            <v>2.4603549999999998</v>
          </cell>
          <cell r="R288" t="e">
            <v>#N/A</v>
          </cell>
        </row>
        <row r="289">
          <cell r="A289">
            <v>40458</v>
          </cell>
          <cell r="B289">
            <v>40458</v>
          </cell>
          <cell r="C289" t="str">
            <v>Past</v>
          </cell>
          <cell r="D289">
            <v>64.3</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64.3</v>
          </cell>
          <cell r="Q289">
            <v>2.0136189999999998</v>
          </cell>
          <cell r="R289" t="e">
            <v>#N/A</v>
          </cell>
        </row>
        <row r="290">
          <cell r="A290">
            <v>40459</v>
          </cell>
          <cell r="B290">
            <v>40459</v>
          </cell>
          <cell r="C290" t="str">
            <v>Past</v>
          </cell>
          <cell r="D290">
            <v>64.2</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64.2</v>
          </cell>
          <cell r="Q290">
            <v>2.4451769999999997</v>
          </cell>
          <cell r="R290" t="e">
            <v>#N/A</v>
          </cell>
        </row>
        <row r="291">
          <cell r="A291">
            <v>40462</v>
          </cell>
          <cell r="B291">
            <v>40462</v>
          </cell>
          <cell r="C291" t="str">
            <v>Past</v>
          </cell>
          <cell r="D291">
            <v>63.62</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63.62</v>
          </cell>
          <cell r="Q291">
            <v>3.2992689999999998</v>
          </cell>
          <cell r="R291" t="e">
            <v>#N/A</v>
          </cell>
        </row>
        <row r="292">
          <cell r="A292">
            <v>40463</v>
          </cell>
          <cell r="B292">
            <v>40463</v>
          </cell>
          <cell r="C292" t="str">
            <v>Past</v>
          </cell>
          <cell r="D292">
            <v>64.83</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64.83</v>
          </cell>
          <cell r="Q292">
            <v>2.856169</v>
          </cell>
          <cell r="R292" t="e">
            <v>#N/A</v>
          </cell>
        </row>
        <row r="293">
          <cell r="A293">
            <v>40464</v>
          </cell>
          <cell r="B293">
            <v>40464</v>
          </cell>
          <cell r="C293" t="str">
            <v>Past</v>
          </cell>
          <cell r="D293">
            <v>65.400000000000006</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65.400000000000006</v>
          </cell>
          <cell r="Q293">
            <v>2.7179200000000003</v>
          </cell>
          <cell r="R293" t="e">
            <v>#N/A</v>
          </cell>
        </row>
        <row r="294">
          <cell r="A294">
            <v>40465</v>
          </cell>
          <cell r="B294">
            <v>40465</v>
          </cell>
          <cell r="C294" t="str">
            <v>Past</v>
          </cell>
          <cell r="D294">
            <v>64.984999999999999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64.984999999999999</v>
          </cell>
          <cell r="Q294">
            <v>2.188517</v>
          </cell>
          <cell r="R294" t="e">
            <v>#N/A</v>
          </cell>
        </row>
        <row r="295">
          <cell r="A295">
            <v>40466</v>
          </cell>
          <cell r="B295">
            <v>40466</v>
          </cell>
          <cell r="C295" t="str">
            <v>Past</v>
          </cell>
          <cell r="D295">
            <v>66.55</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66.55</v>
          </cell>
          <cell r="Q295">
            <v>4.9825809999999997</v>
          </cell>
          <cell r="R295" t="e">
            <v>#N/A</v>
          </cell>
        </row>
        <row r="296">
          <cell r="A296">
            <v>40469</v>
          </cell>
          <cell r="B296">
            <v>40469</v>
          </cell>
          <cell r="C296" t="str">
            <v>Past</v>
          </cell>
          <cell r="D296">
            <v>66.489999999999995</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66.489999999999995</v>
          </cell>
          <cell r="Q296">
            <v>2.5324</v>
          </cell>
          <cell r="R296" t="e">
            <v>#N/A</v>
          </cell>
        </row>
        <row r="297">
          <cell r="A297">
            <v>40470</v>
          </cell>
          <cell r="B297">
            <v>40470</v>
          </cell>
          <cell r="C297" t="str">
            <v>Past</v>
          </cell>
          <cell r="D297">
            <v>65.03</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65.03</v>
          </cell>
          <cell r="Q297">
            <v>2.0868039999999999</v>
          </cell>
          <cell r="R297" t="e">
            <v>#N/A</v>
          </cell>
        </row>
        <row r="298">
          <cell r="A298">
            <v>40471</v>
          </cell>
          <cell r="B298">
            <v>40471</v>
          </cell>
          <cell r="C298" t="str">
            <v>Past</v>
          </cell>
          <cell r="D298">
            <v>66.13</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66.13</v>
          </cell>
          <cell r="Q298">
            <v>1.834857</v>
          </cell>
          <cell r="R298" t="e">
            <v>#N/A</v>
          </cell>
        </row>
        <row r="299">
          <cell r="A299">
            <v>40472</v>
          </cell>
          <cell r="B299">
            <v>40472</v>
          </cell>
          <cell r="C299" t="str">
            <v>Past</v>
          </cell>
          <cell r="D299">
            <v>67.08</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67.08</v>
          </cell>
          <cell r="Q299">
            <v>3.0973389999999998</v>
          </cell>
          <cell r="R299" t="e">
            <v>#N/A</v>
          </cell>
        </row>
        <row r="300">
          <cell r="A300">
            <v>40473</v>
          </cell>
          <cell r="B300">
            <v>40473</v>
          </cell>
          <cell r="C300" t="str">
            <v>Past</v>
          </cell>
          <cell r="D300">
            <v>67.959999999999994</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67.959999999999994</v>
          </cell>
          <cell r="Q300">
            <v>1.712167</v>
          </cell>
          <cell r="R300" t="e">
            <v>#N/A</v>
          </cell>
        </row>
        <row r="301">
          <cell r="A301">
            <v>40476</v>
          </cell>
          <cell r="B301">
            <v>40476</v>
          </cell>
          <cell r="C301" t="str">
            <v>Past</v>
          </cell>
          <cell r="D301">
            <v>67.260000000000005</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67.260000000000005</v>
          </cell>
          <cell r="Q301">
            <v>2.0931419999999998</v>
          </cell>
          <cell r="R301" t="e">
            <v>#N/A</v>
          </cell>
        </row>
        <row r="302">
          <cell r="A302">
            <v>40477</v>
          </cell>
          <cell r="B302">
            <v>40477</v>
          </cell>
          <cell r="C302" t="str">
            <v>Past</v>
          </cell>
          <cell r="D302">
            <v>66.900000000000006</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66.900000000000006</v>
          </cell>
          <cell r="Q302">
            <v>1.943746</v>
          </cell>
          <cell r="R302" t="e">
            <v>#N/A</v>
          </cell>
        </row>
        <row r="303">
          <cell r="A303">
            <v>40478</v>
          </cell>
          <cell r="B303">
            <v>40478</v>
          </cell>
          <cell r="C303" t="str">
            <v>Past</v>
          </cell>
          <cell r="D303">
            <v>66.010000000000005</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66.010000000000005</v>
          </cell>
          <cell r="Q303">
            <v>3.517566</v>
          </cell>
          <cell r="R303" t="e">
            <v>#N/A</v>
          </cell>
        </row>
        <row r="304">
          <cell r="A304">
            <v>40479</v>
          </cell>
          <cell r="B304">
            <v>40479</v>
          </cell>
          <cell r="C304" t="str">
            <v>Past</v>
          </cell>
          <cell r="D304">
            <v>67.180000000000007</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67.180000000000007</v>
          </cell>
          <cell r="Q304">
            <v>2.8544689999999999</v>
          </cell>
          <cell r="R304" t="e">
            <v>#N/A</v>
          </cell>
        </row>
        <row r="305">
          <cell r="A305">
            <v>40480</v>
          </cell>
          <cell r="B305">
            <v>40480</v>
          </cell>
          <cell r="C305" t="str">
            <v>Past</v>
          </cell>
          <cell r="D305">
            <v>65.19</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65.19</v>
          </cell>
          <cell r="Q305">
            <v>3.9575709999999997</v>
          </cell>
          <cell r="R305" t="e">
            <v>#N/A</v>
          </cell>
        </row>
        <row r="306">
          <cell r="A306">
            <v>40483</v>
          </cell>
          <cell r="B306">
            <v>40483</v>
          </cell>
          <cell r="C306" t="str">
            <v>Past</v>
          </cell>
          <cell r="D306">
            <v>65.040000000000006</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65.040000000000006</v>
          </cell>
          <cell r="Q306">
            <v>7.2285629999999994</v>
          </cell>
          <cell r="R306" t="e">
            <v>#N/A</v>
          </cell>
        </row>
        <row r="307">
          <cell r="A307">
            <v>40484</v>
          </cell>
          <cell r="B307">
            <v>40484</v>
          </cell>
          <cell r="C307" t="str">
            <v>Past</v>
          </cell>
          <cell r="D307">
            <v>65.55</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65.55</v>
          </cell>
          <cell r="Q307">
            <v>2.4555439999999997</v>
          </cell>
          <cell r="R307" t="e">
            <v>#N/A</v>
          </cell>
        </row>
        <row r="308">
          <cell r="A308">
            <v>40485</v>
          </cell>
          <cell r="B308">
            <v>40485</v>
          </cell>
          <cell r="C308" t="str">
            <v>Past</v>
          </cell>
          <cell r="D308">
            <v>64.260000000000005</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64.260000000000005</v>
          </cell>
          <cell r="Q308">
            <v>3.3026489999999997</v>
          </cell>
          <cell r="R308" t="e">
            <v>#N/A</v>
          </cell>
        </row>
        <row r="309">
          <cell r="A309">
            <v>40486</v>
          </cell>
          <cell r="B309">
            <v>40486</v>
          </cell>
          <cell r="C309" t="str">
            <v>Past</v>
          </cell>
          <cell r="D309">
            <v>64.28</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64.28</v>
          </cell>
          <cell r="Q309">
            <v>3.427251</v>
          </cell>
          <cell r="R309" t="e">
            <v>#N/A</v>
          </cell>
        </row>
        <row r="310">
          <cell r="A310">
            <v>40487</v>
          </cell>
          <cell r="B310">
            <v>40487</v>
          </cell>
          <cell r="C310" t="str">
            <v>Past</v>
          </cell>
          <cell r="D310">
            <v>63.36</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63.36</v>
          </cell>
          <cell r="Q310">
            <v>2.8481419999999997</v>
          </cell>
          <cell r="R310" t="e">
            <v>#N/A</v>
          </cell>
        </row>
        <row r="311">
          <cell r="A311">
            <v>40490</v>
          </cell>
          <cell r="B311">
            <v>40490</v>
          </cell>
          <cell r="C311" t="str">
            <v>Past</v>
          </cell>
          <cell r="D311">
            <v>62.99</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62.99</v>
          </cell>
          <cell r="Q311">
            <v>2.6710400000000001</v>
          </cell>
          <cell r="R311" t="e">
            <v>#N/A</v>
          </cell>
        </row>
        <row r="312">
          <cell r="A312">
            <v>40491</v>
          </cell>
          <cell r="B312">
            <v>40491</v>
          </cell>
          <cell r="C312" t="str">
            <v>Past</v>
          </cell>
          <cell r="D312">
            <v>63.45</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63.45</v>
          </cell>
          <cell r="Q312">
            <v>3.056451</v>
          </cell>
          <cell r="R312" t="e">
            <v>#N/A</v>
          </cell>
        </row>
        <row r="313">
          <cell r="A313">
            <v>40492</v>
          </cell>
          <cell r="B313">
            <v>40492</v>
          </cell>
          <cell r="C313" t="str">
            <v>Past</v>
          </cell>
          <cell r="D313">
            <v>63.58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63.58</v>
          </cell>
          <cell r="Q313">
            <v>3.1872339999999997</v>
          </cell>
          <cell r="R313" t="e">
            <v>#N/A</v>
          </cell>
        </row>
        <row r="314">
          <cell r="A314">
            <v>40493</v>
          </cell>
          <cell r="B314">
            <v>40493</v>
          </cell>
          <cell r="C314" t="str">
            <v>Past</v>
          </cell>
          <cell r="D314">
            <v>63.784999999999997</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63.784999999999997</v>
          </cell>
          <cell r="Q314">
            <v>2.448582</v>
          </cell>
          <cell r="R314" t="e">
            <v>#N/A</v>
          </cell>
        </row>
        <row r="315">
          <cell r="A315">
            <v>40494</v>
          </cell>
          <cell r="B315">
            <v>40494</v>
          </cell>
          <cell r="C315" t="str">
            <v>Past</v>
          </cell>
          <cell r="D315">
            <v>63.23</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63.23</v>
          </cell>
          <cell r="Q315">
            <v>2.144587</v>
          </cell>
          <cell r="R315" t="e">
            <v>#N/A</v>
          </cell>
        </row>
        <row r="316">
          <cell r="A316">
            <v>40497</v>
          </cell>
          <cell r="B316">
            <v>40497</v>
          </cell>
          <cell r="C316" t="str">
            <v>Past</v>
          </cell>
          <cell r="D316">
            <v>63.42</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63.42</v>
          </cell>
          <cell r="Q316">
            <v>2.2538830000000001</v>
          </cell>
          <cell r="R316" t="e">
            <v>#N/A</v>
          </cell>
        </row>
        <row r="317">
          <cell r="A317">
            <v>40498</v>
          </cell>
          <cell r="B317">
            <v>40498</v>
          </cell>
          <cell r="C317" t="str">
            <v>Past</v>
          </cell>
          <cell r="D317">
            <v>61.75</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61.75</v>
          </cell>
          <cell r="Q317">
            <v>3.0419719999999999</v>
          </cell>
          <cell r="R317" t="e">
            <v>#N/A</v>
          </cell>
        </row>
        <row r="318">
          <cell r="A318">
            <v>40499</v>
          </cell>
          <cell r="B318">
            <v>40499</v>
          </cell>
          <cell r="C318" t="str">
            <v>Past</v>
          </cell>
          <cell r="D318">
            <v>62.78</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62.78</v>
          </cell>
          <cell r="Q318">
            <v>2.9917719999999997</v>
          </cell>
          <cell r="R318" t="e">
            <v>#N/A</v>
          </cell>
        </row>
        <row r="319">
          <cell r="A319">
            <v>40500</v>
          </cell>
          <cell r="B319">
            <v>40500</v>
          </cell>
          <cell r="C319" t="str">
            <v>Past</v>
          </cell>
          <cell r="D319">
            <v>64.67</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64.67</v>
          </cell>
          <cell r="Q319">
            <v>3.8866559999999999</v>
          </cell>
          <cell r="R319" t="e">
            <v>#N/A</v>
          </cell>
        </row>
        <row r="320">
          <cell r="A320">
            <v>40501</v>
          </cell>
          <cell r="B320">
            <v>40501</v>
          </cell>
          <cell r="C320" t="str">
            <v>Past</v>
          </cell>
          <cell r="D320">
            <v>65.239999999999995</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65.239999999999995</v>
          </cell>
          <cell r="Q320">
            <v>3.093683</v>
          </cell>
          <cell r="R320" t="e">
            <v>#N/A</v>
          </cell>
        </row>
        <row r="321">
          <cell r="A321">
            <v>40504</v>
          </cell>
          <cell r="B321">
            <v>40504</v>
          </cell>
          <cell r="C321" t="str">
            <v>Past</v>
          </cell>
          <cell r="D321">
            <v>65.98</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65.98</v>
          </cell>
          <cell r="Q321">
            <v>2.2100789999999999</v>
          </cell>
          <cell r="R321" t="e">
            <v>#N/A</v>
          </cell>
        </row>
        <row r="322">
          <cell r="A322">
            <v>40505</v>
          </cell>
          <cell r="B322">
            <v>40505</v>
          </cell>
          <cell r="C322" t="str">
            <v>Past</v>
          </cell>
          <cell r="D322">
            <v>65.349999999999994</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65.349999999999994</v>
          </cell>
          <cell r="Q322">
            <v>2.591577</v>
          </cell>
          <cell r="R322" t="e">
            <v>#N/A</v>
          </cell>
        </row>
        <row r="323">
          <cell r="A323">
            <v>40506</v>
          </cell>
          <cell r="B323">
            <v>40506</v>
          </cell>
          <cell r="C323" t="str">
            <v>Past</v>
          </cell>
          <cell r="D323">
            <v>66.12</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66.12</v>
          </cell>
          <cell r="Q323">
            <v>1.867005</v>
          </cell>
          <cell r="R323" t="e">
            <v>#N/A</v>
          </cell>
        </row>
        <row r="324">
          <cell r="A324">
            <v>40508</v>
          </cell>
          <cell r="B324">
            <v>40508</v>
          </cell>
          <cell r="C324" t="str">
            <v>Past</v>
          </cell>
          <cell r="D324">
            <v>66.25</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66.25</v>
          </cell>
          <cell r="Q324">
            <v>0.83073399999999997</v>
          </cell>
          <cell r="R324" t="e">
            <v>#N/A</v>
          </cell>
        </row>
        <row r="325">
          <cell r="A325">
            <v>40511</v>
          </cell>
          <cell r="B325">
            <v>40511</v>
          </cell>
          <cell r="C325" t="str">
            <v>Past</v>
          </cell>
          <cell r="D325">
            <v>65.63</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65.63</v>
          </cell>
          <cell r="Q325">
            <v>1.9852209999999999</v>
          </cell>
          <cell r="R325" t="e">
            <v>#N/A</v>
          </cell>
        </row>
        <row r="326">
          <cell r="A326">
            <v>40512</v>
          </cell>
          <cell r="B326">
            <v>40512</v>
          </cell>
          <cell r="C326" t="str">
            <v>Past</v>
          </cell>
          <cell r="D326">
            <v>64.98</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64.98</v>
          </cell>
          <cell r="Q326">
            <v>1.8658489999999999</v>
          </cell>
          <cell r="R326" t="e">
            <v>#N/A</v>
          </cell>
        </row>
        <row r="327">
          <cell r="A327">
            <v>40513</v>
          </cell>
          <cell r="B327">
            <v>40513</v>
          </cell>
          <cell r="C327" t="str">
            <v>Past</v>
          </cell>
          <cell r="D327">
            <v>66.89</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66.89</v>
          </cell>
          <cell r="Q327">
            <v>2.1539470000000001</v>
          </cell>
          <cell r="R327" t="e">
            <v>#N/A</v>
          </cell>
        </row>
        <row r="328">
          <cell r="A328">
            <v>40514</v>
          </cell>
          <cell r="B328">
            <v>40514</v>
          </cell>
          <cell r="C328" t="str">
            <v>Past</v>
          </cell>
          <cell r="D328">
            <v>69.319999999999993</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69.319999999999993</v>
          </cell>
          <cell r="Q328">
            <v>3.7003000000000004</v>
          </cell>
          <cell r="R328" t="e">
            <v>#N/A</v>
          </cell>
        </row>
        <row r="329">
          <cell r="A329">
            <v>40515</v>
          </cell>
          <cell r="B329">
            <v>40515</v>
          </cell>
          <cell r="C329" t="str">
            <v>Past</v>
          </cell>
          <cell r="D329">
            <v>69.31</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69.31</v>
          </cell>
          <cell r="Q329">
            <v>2.4168369999999997</v>
          </cell>
          <cell r="R329" t="e">
            <v>#N/A</v>
          </cell>
        </row>
        <row r="330">
          <cell r="A330">
            <v>40518</v>
          </cell>
          <cell r="B330">
            <v>40518</v>
          </cell>
          <cell r="C330" t="str">
            <v>Past</v>
          </cell>
          <cell r="D330">
            <v>69.8</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69.8</v>
          </cell>
          <cell r="Q330">
            <v>3.0159560000000001</v>
          </cell>
          <cell r="R330" t="e">
            <v>#N/A</v>
          </cell>
        </row>
        <row r="331">
          <cell r="A331">
            <v>40519</v>
          </cell>
          <cell r="B331">
            <v>40519</v>
          </cell>
          <cell r="C331" t="str">
            <v>Past</v>
          </cell>
          <cell r="D331">
            <v>69.180000000000007</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69.180000000000007</v>
          </cell>
          <cell r="Q331">
            <v>2.0053929999999998</v>
          </cell>
          <cell r="R331" t="e">
            <v>#N/A</v>
          </cell>
        </row>
        <row r="332">
          <cell r="A332">
            <v>40520</v>
          </cell>
          <cell r="B332">
            <v>40520</v>
          </cell>
          <cell r="C332" t="str">
            <v>Past</v>
          </cell>
          <cell r="D332">
            <v>69.91</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69.91</v>
          </cell>
          <cell r="Q332">
            <v>1.309129</v>
          </cell>
          <cell r="R332" t="e">
            <v>#N/A</v>
          </cell>
        </row>
        <row r="333">
          <cell r="A333">
            <v>40521</v>
          </cell>
          <cell r="B333">
            <v>40521</v>
          </cell>
          <cell r="C333" t="str">
            <v>Past</v>
          </cell>
          <cell r="D333">
            <v>70.59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70.59</v>
          </cell>
          <cell r="Q333">
            <v>1.653254</v>
          </cell>
          <cell r="R333" t="e">
            <v>#N/A</v>
          </cell>
        </row>
        <row r="334">
          <cell r="A334">
            <v>40522</v>
          </cell>
          <cell r="B334">
            <v>40522</v>
          </cell>
          <cell r="C334" t="str">
            <v>Past</v>
          </cell>
          <cell r="D334">
            <v>70.31</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70.31</v>
          </cell>
          <cell r="Q334">
            <v>1.6367700000000001</v>
          </cell>
          <cell r="R334" t="e">
            <v>#N/A</v>
          </cell>
        </row>
        <row r="335">
          <cell r="A335">
            <v>40525</v>
          </cell>
          <cell r="B335">
            <v>40525</v>
          </cell>
          <cell r="C335" t="str">
            <v>Past</v>
          </cell>
          <cell r="D335">
            <v>70.28</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70.28</v>
          </cell>
          <cell r="Q335">
            <v>1.9064789999999998</v>
          </cell>
          <cell r="R335" t="e">
            <v>#N/A</v>
          </cell>
        </row>
        <row r="336">
          <cell r="A336">
            <v>40526</v>
          </cell>
          <cell r="B336">
            <v>40526</v>
          </cell>
          <cell r="C336" t="str">
            <v>Past</v>
          </cell>
          <cell r="D336">
            <v>69.680000000000007</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69.680000000000007</v>
          </cell>
          <cell r="Q336">
            <v>2.0874920000000001</v>
          </cell>
          <cell r="R336" t="e">
            <v>#N/A</v>
          </cell>
        </row>
        <row r="337">
          <cell r="A337">
            <v>40527</v>
          </cell>
          <cell r="B337">
            <v>40527</v>
          </cell>
          <cell r="C337" t="str">
            <v>Past</v>
          </cell>
          <cell r="D337">
            <v>69.239999999999995</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69.239999999999995</v>
          </cell>
          <cell r="Q337">
            <v>2.462415</v>
          </cell>
          <cell r="R337" t="e">
            <v>#N/A</v>
          </cell>
        </row>
        <row r="338">
          <cell r="A338">
            <v>40528</v>
          </cell>
          <cell r="B338">
            <v>40528</v>
          </cell>
          <cell r="C338" t="str">
            <v>Past</v>
          </cell>
          <cell r="D338">
            <v>70.41</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70.41</v>
          </cell>
          <cell r="Q338">
            <v>2.3060200000000002</v>
          </cell>
          <cell r="R338" t="e">
            <v>#N/A</v>
          </cell>
        </row>
        <row r="339">
          <cell r="A339">
            <v>40529</v>
          </cell>
          <cell r="B339">
            <v>40529</v>
          </cell>
          <cell r="C339" t="str">
            <v>Past</v>
          </cell>
          <cell r="D339">
            <v>72.400000000000006</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72.400000000000006</v>
          </cell>
          <cell r="Q339">
            <v>5.8472489999999997</v>
          </cell>
          <cell r="R339" t="e">
            <v>#N/A</v>
          </cell>
        </row>
        <row r="340">
          <cell r="A340">
            <v>40532</v>
          </cell>
          <cell r="B340">
            <v>40532</v>
          </cell>
          <cell r="C340" t="str">
            <v>Past</v>
          </cell>
          <cell r="D340">
            <v>72.3</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72.3</v>
          </cell>
          <cell r="Q340">
            <v>2.6194000000000002</v>
          </cell>
          <cell r="R340" t="e">
            <v>#N/A</v>
          </cell>
        </row>
        <row r="341">
          <cell r="A341">
            <v>40533</v>
          </cell>
          <cell r="B341">
            <v>40533</v>
          </cell>
          <cell r="C341" t="str">
            <v>Past</v>
          </cell>
          <cell r="D341">
            <v>72.849999999999994</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72.849999999999994</v>
          </cell>
          <cell r="Q341">
            <v>1.725976</v>
          </cell>
          <cell r="R341" t="e">
            <v>#N/A</v>
          </cell>
        </row>
        <row r="342">
          <cell r="A342">
            <v>40534</v>
          </cell>
          <cell r="B342">
            <v>40534</v>
          </cell>
          <cell r="C342" t="str">
            <v>Past</v>
          </cell>
          <cell r="D342">
            <v>72.819999999999993</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72.819999999999993</v>
          </cell>
          <cell r="Q342">
            <v>1.253188</v>
          </cell>
          <cell r="R342" t="e">
            <v>#N/A</v>
          </cell>
        </row>
        <row r="343">
          <cell r="A343">
            <v>40535</v>
          </cell>
          <cell r="B343">
            <v>40535</v>
          </cell>
          <cell r="C343" t="str">
            <v>Past</v>
          </cell>
          <cell r="D343">
            <v>72.83</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72.83</v>
          </cell>
          <cell r="Q343">
            <v>0.91548499999999999</v>
          </cell>
          <cell r="R343" t="e">
            <v>#N/A</v>
          </cell>
        </row>
        <row r="344">
          <cell r="A344">
            <v>40539</v>
          </cell>
          <cell r="B344">
            <v>40539</v>
          </cell>
          <cell r="C344" t="str">
            <v>Past</v>
          </cell>
          <cell r="D344">
            <v>73.09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73.09</v>
          </cell>
          <cell r="Q344">
            <v>0.69212899999999999</v>
          </cell>
          <cell r="R344" t="e">
            <v>#N/A</v>
          </cell>
        </row>
        <row r="345">
          <cell r="A345">
            <v>40540</v>
          </cell>
          <cell r="B345">
            <v>40540</v>
          </cell>
          <cell r="C345" t="str">
            <v>Past</v>
          </cell>
          <cell r="D345">
            <v>73.150000000000006</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73.150000000000006</v>
          </cell>
          <cell r="Q345">
            <v>0.96584700000000001</v>
          </cell>
          <cell r="R345" t="e">
            <v>#N/A</v>
          </cell>
        </row>
        <row r="346">
          <cell r="A346">
            <v>40541</v>
          </cell>
          <cell r="B346">
            <v>40541</v>
          </cell>
          <cell r="C346" t="str">
            <v>Past</v>
          </cell>
          <cell r="D346">
            <v>74.16</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74.16</v>
          </cell>
          <cell r="Q346">
            <v>1.415597</v>
          </cell>
          <cell r="R346" t="e">
            <v>#N/A</v>
          </cell>
        </row>
        <row r="347">
          <cell r="A347">
            <v>40542</v>
          </cell>
          <cell r="B347">
            <v>40542</v>
          </cell>
          <cell r="C347" t="str">
            <v>Past</v>
          </cell>
          <cell r="D347">
            <v>73.84</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73.84</v>
          </cell>
          <cell r="Q347">
            <v>1.216086</v>
          </cell>
          <cell r="R347" t="e">
            <v>#N/A</v>
          </cell>
        </row>
        <row r="348">
          <cell r="A348">
            <v>40543</v>
          </cell>
          <cell r="B348">
            <v>40543</v>
          </cell>
          <cell r="C348" t="str">
            <v>Past</v>
          </cell>
          <cell r="D348">
            <v>73.290000000000006</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73.290000000000006</v>
          </cell>
          <cell r="Q348">
            <v>1.2970300000000001</v>
          </cell>
          <cell r="R348" t="e">
            <v>#N/A</v>
          </cell>
        </row>
        <row r="349">
          <cell r="A349">
            <v>40546</v>
          </cell>
          <cell r="B349">
            <v>40546</v>
          </cell>
          <cell r="C349" t="str">
            <v>Past</v>
          </cell>
          <cell r="D349">
            <v>75.36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75.36</v>
          </cell>
          <cell r="Q349">
            <v>2.904849</v>
          </cell>
          <cell r="R349" t="e">
            <v>#N/A</v>
          </cell>
        </row>
        <row r="350">
          <cell r="A350">
            <v>40547</v>
          </cell>
          <cell r="B350">
            <v>40547</v>
          </cell>
          <cell r="C350" t="str">
            <v>Past</v>
          </cell>
          <cell r="D350">
            <v>74.16</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74.16</v>
          </cell>
          <cell r="Q350">
            <v>3.0314909999999999</v>
          </cell>
          <cell r="R350" t="e">
            <v>#N/A</v>
          </cell>
        </row>
        <row r="351">
          <cell r="A351">
            <v>40548</v>
          </cell>
          <cell r="B351">
            <v>40548</v>
          </cell>
          <cell r="C351" t="str">
            <v>Past</v>
          </cell>
          <cell r="D351">
            <v>76.19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76.19</v>
          </cell>
          <cell r="Q351">
            <v>2.3328129999999998</v>
          </cell>
          <cell r="R351" t="e">
            <v>#N/A</v>
          </cell>
        </row>
        <row r="352">
          <cell r="A352">
            <v>40549</v>
          </cell>
          <cell r="B352">
            <v>40549</v>
          </cell>
          <cell r="C352" t="str">
            <v>Past</v>
          </cell>
          <cell r="D352">
            <v>75.510000000000005</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75.510000000000005</v>
          </cell>
          <cell r="Q352">
            <v>2.2051000000000003</v>
          </cell>
          <cell r="R352" t="e">
            <v>#N/A</v>
          </cell>
        </row>
        <row r="353">
          <cell r="A353">
            <v>40550</v>
          </cell>
          <cell r="B353">
            <v>40550</v>
          </cell>
          <cell r="C353" t="str">
            <v>Past</v>
          </cell>
          <cell r="D353">
            <v>75.09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75.09</v>
          </cell>
          <cell r="Q353">
            <v>2.1474219999999997</v>
          </cell>
          <cell r="R353" t="e">
            <v>#N/A</v>
          </cell>
        </row>
        <row r="354">
          <cell r="A354">
            <v>40553</v>
          </cell>
          <cell r="B354">
            <v>40553</v>
          </cell>
          <cell r="C354" t="str">
            <v>Past</v>
          </cell>
          <cell r="D354">
            <v>75.334999999999994</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75.334999999999994</v>
          </cell>
          <cell r="Q354">
            <v>1.837367</v>
          </cell>
          <cell r="R354" t="e">
            <v>#N/A</v>
          </cell>
        </row>
        <row r="355">
          <cell r="A355">
            <v>40554</v>
          </cell>
          <cell r="B355">
            <v>40554</v>
          </cell>
          <cell r="C355" t="str">
            <v>Past</v>
          </cell>
          <cell r="D355">
            <v>75.510000000000005</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75.510000000000005</v>
          </cell>
          <cell r="Q355">
            <v>1.9268609999999999</v>
          </cell>
          <cell r="R355" t="e">
            <v>#N/A</v>
          </cell>
        </row>
        <row r="356">
          <cell r="A356">
            <v>40555</v>
          </cell>
          <cell r="B356">
            <v>40555</v>
          </cell>
          <cell r="C356" t="str">
            <v>Past</v>
          </cell>
          <cell r="D356">
            <v>75.239999999999995</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75.239999999999995</v>
          </cell>
          <cell r="Q356">
            <v>1.9751219999999998</v>
          </cell>
          <cell r="R356" t="e">
            <v>#N/A</v>
          </cell>
        </row>
        <row r="357">
          <cell r="A357">
            <v>40556</v>
          </cell>
          <cell r="B357">
            <v>40556</v>
          </cell>
          <cell r="C357" t="str">
            <v>Past</v>
          </cell>
          <cell r="D357">
            <v>74.59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74.59</v>
          </cell>
          <cell r="Q357">
            <v>3.2235239999999998</v>
          </cell>
          <cell r="R357" t="e">
            <v>#N/A</v>
          </cell>
        </row>
        <row r="358">
          <cell r="A358">
            <v>40557</v>
          </cell>
          <cell r="B358">
            <v>40557</v>
          </cell>
          <cell r="C358" t="str">
            <v>Past</v>
          </cell>
          <cell r="D358">
            <v>75.010000000000005</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75.010000000000005</v>
          </cell>
          <cell r="Q358">
            <v>2.3847559999999999</v>
          </cell>
          <cell r="R358" t="e">
            <v>#N/A</v>
          </cell>
        </row>
        <row r="359">
          <cell r="A359">
            <v>40561</v>
          </cell>
          <cell r="B359">
            <v>40561</v>
          </cell>
          <cell r="C359" t="str">
            <v>Past</v>
          </cell>
          <cell r="D359">
            <v>75.510000000000005</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75.510000000000005</v>
          </cell>
          <cell r="Q359">
            <v>2.3626879999999999</v>
          </cell>
          <cell r="R359" t="e">
            <v>#N/A</v>
          </cell>
        </row>
        <row r="360">
          <cell r="A360">
            <v>40562</v>
          </cell>
          <cell r="B360">
            <v>40562</v>
          </cell>
          <cell r="C360" t="str">
            <v>Past</v>
          </cell>
          <cell r="D360">
            <v>74.55</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74.55</v>
          </cell>
          <cell r="Q360">
            <v>2.1483490000000001</v>
          </cell>
          <cell r="R360" t="e">
            <v>#N/A</v>
          </cell>
        </row>
        <row r="361">
          <cell r="A361">
            <v>40563</v>
          </cell>
          <cell r="B361">
            <v>40563</v>
          </cell>
          <cell r="C361" t="str">
            <v>Past</v>
          </cell>
          <cell r="D361">
            <v>73.61</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73.61</v>
          </cell>
          <cell r="Q361">
            <v>2.0950120000000001</v>
          </cell>
          <cell r="R361" t="e">
            <v>#N/A</v>
          </cell>
        </row>
        <row r="362">
          <cell r="A362">
            <v>40564</v>
          </cell>
          <cell r="B362">
            <v>40564</v>
          </cell>
          <cell r="C362" t="str">
            <v>Past</v>
          </cell>
          <cell r="D362">
            <v>73.05</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73.05</v>
          </cell>
          <cell r="Q362">
            <v>2.3064439999999999</v>
          </cell>
          <cell r="R362" t="e">
            <v>#N/A</v>
          </cell>
        </row>
        <row r="363">
          <cell r="A363">
            <v>40567</v>
          </cell>
          <cell r="B363">
            <v>40567</v>
          </cell>
          <cell r="C363" t="str">
            <v>Past</v>
          </cell>
          <cell r="D363">
            <v>74.27</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74.27</v>
          </cell>
          <cell r="Q363">
            <v>2.0076809999999998</v>
          </cell>
          <cell r="R363" t="e">
            <v>#N/A</v>
          </cell>
        </row>
        <row r="364">
          <cell r="A364">
            <v>40568</v>
          </cell>
          <cell r="B364">
            <v>40568</v>
          </cell>
          <cell r="C364" t="str">
            <v>Past</v>
          </cell>
          <cell r="D364">
            <v>73.349999999999994</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73.349999999999994</v>
          </cell>
          <cell r="Q364">
            <v>1.470529</v>
          </cell>
          <cell r="R364" t="e">
            <v>#N/A</v>
          </cell>
        </row>
        <row r="365">
          <cell r="A365">
            <v>40569</v>
          </cell>
          <cell r="B365">
            <v>40569</v>
          </cell>
          <cell r="C365" t="str">
            <v>Past</v>
          </cell>
          <cell r="D365">
            <v>73.22</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73.22</v>
          </cell>
          <cell r="Q365">
            <v>3.0381200000000002</v>
          </cell>
          <cell r="R365" t="e">
            <v>#N/A</v>
          </cell>
        </row>
        <row r="366">
          <cell r="A366">
            <v>40570</v>
          </cell>
          <cell r="B366">
            <v>40570</v>
          </cell>
          <cell r="C366" t="str">
            <v>Past</v>
          </cell>
          <cell r="D366">
            <v>73.17</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73.17</v>
          </cell>
          <cell r="Q366">
            <v>1.7302839999999999</v>
          </cell>
          <cell r="R366" t="e">
            <v>#N/A</v>
          </cell>
        </row>
        <row r="367">
          <cell r="A367">
            <v>40571</v>
          </cell>
          <cell r="B367">
            <v>40571</v>
          </cell>
          <cell r="C367" t="str">
            <v>Past</v>
          </cell>
          <cell r="D367">
            <v>71.63</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71.63</v>
          </cell>
          <cell r="Q367">
            <v>2.2267790000000001</v>
          </cell>
          <cell r="R367" t="e">
            <v>#N/A</v>
          </cell>
        </row>
        <row r="368">
          <cell r="A368">
            <v>40574</v>
          </cell>
          <cell r="B368">
            <v>40574</v>
          </cell>
          <cell r="C368" t="str">
            <v>Past</v>
          </cell>
          <cell r="D368">
            <v>72.95</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72.95</v>
          </cell>
          <cell r="Q368">
            <v>1.9716779999999998</v>
          </cell>
          <cell r="R368" t="e">
            <v>#N/A</v>
          </cell>
        </row>
        <row r="369">
          <cell r="A369">
            <v>40575</v>
          </cell>
          <cell r="B369">
            <v>40575</v>
          </cell>
          <cell r="C369" t="str">
            <v>Past</v>
          </cell>
          <cell r="D369">
            <v>75.349999999999994</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75.349999999999994</v>
          </cell>
          <cell r="Q369">
            <v>2.9066909999999999</v>
          </cell>
          <cell r="R369" t="e">
            <v>#N/A</v>
          </cell>
        </row>
        <row r="370">
          <cell r="A370">
            <v>40576</v>
          </cell>
          <cell r="B370">
            <v>40576</v>
          </cell>
          <cell r="C370" t="str">
            <v>Past</v>
          </cell>
          <cell r="D370">
            <v>76.16</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76.16</v>
          </cell>
          <cell r="Q370">
            <v>2.550964</v>
          </cell>
          <cell r="R370" t="e">
            <v>#N/A</v>
          </cell>
        </row>
        <row r="371">
          <cell r="A371">
            <v>40577</v>
          </cell>
          <cell r="B371">
            <v>40577</v>
          </cell>
          <cell r="C371" t="str">
            <v>Past</v>
          </cell>
          <cell r="D371">
            <v>74.88</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74.88</v>
          </cell>
          <cell r="Q371">
            <v>3.0036909999999999</v>
          </cell>
          <cell r="R371" t="e">
            <v>#N/A</v>
          </cell>
        </row>
        <row r="372">
          <cell r="A372">
            <v>40578</v>
          </cell>
          <cell r="B372">
            <v>40578</v>
          </cell>
          <cell r="C372" t="str">
            <v>Past</v>
          </cell>
          <cell r="D372">
            <v>75.42</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75.42</v>
          </cell>
          <cell r="Q372">
            <v>3.4084339999999997</v>
          </cell>
          <cell r="R372" t="e">
            <v>#N/A</v>
          </cell>
        </row>
        <row r="373">
          <cell r="A373">
            <v>40581</v>
          </cell>
          <cell r="B373">
            <v>40581</v>
          </cell>
          <cell r="C373" t="str">
            <v>Past</v>
          </cell>
          <cell r="D373">
            <v>74.72</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74.72</v>
          </cell>
          <cell r="Q373">
            <v>4.131462</v>
          </cell>
          <cell r="R373" t="e">
            <v>#N/A</v>
          </cell>
        </row>
        <row r="374">
          <cell r="A374">
            <v>40582</v>
          </cell>
          <cell r="B374">
            <v>40582</v>
          </cell>
          <cell r="C374" t="str">
            <v>Past</v>
          </cell>
          <cell r="D374">
            <v>76.73</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76.73</v>
          </cell>
          <cell r="Q374">
            <v>3.0381879999999999</v>
          </cell>
          <cell r="R374" t="e">
            <v>#N/A</v>
          </cell>
        </row>
        <row r="375">
          <cell r="A375">
            <v>40583</v>
          </cell>
          <cell r="B375">
            <v>40583</v>
          </cell>
          <cell r="C375" t="str">
            <v>Past</v>
          </cell>
          <cell r="D375">
            <v>74.22</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74.22</v>
          </cell>
          <cell r="Q375">
            <v>2.7346489999999997</v>
          </cell>
          <cell r="R375" t="e">
            <v>#N/A</v>
          </cell>
        </row>
        <row r="376">
          <cell r="A376">
            <v>40584</v>
          </cell>
          <cell r="B376">
            <v>40584</v>
          </cell>
          <cell r="C376" t="str">
            <v>Past</v>
          </cell>
          <cell r="D376">
            <v>75.349999999999994</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75.349999999999994</v>
          </cell>
          <cell r="Q376">
            <v>1.965568</v>
          </cell>
          <cell r="R376" t="e">
            <v>#N/A</v>
          </cell>
        </row>
        <row r="377">
          <cell r="A377">
            <v>40585</v>
          </cell>
          <cell r="B377">
            <v>40585</v>
          </cell>
          <cell r="C377" t="str">
            <v>Past</v>
          </cell>
          <cell r="D377">
            <v>75.5</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75.5</v>
          </cell>
          <cell r="Q377">
            <v>1.5932519999999999</v>
          </cell>
          <cell r="R377" t="e">
            <v>#N/A</v>
          </cell>
        </row>
        <row r="378">
          <cell r="A378">
            <v>40588</v>
          </cell>
          <cell r="B378">
            <v>40588</v>
          </cell>
          <cell r="C378" t="str">
            <v>Past</v>
          </cell>
          <cell r="D378">
            <v>76.38</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76.38</v>
          </cell>
          <cell r="Q378">
            <v>1.5939379999999999</v>
          </cell>
          <cell r="R378" t="e">
            <v>#N/A</v>
          </cell>
        </row>
        <row r="379">
          <cell r="A379">
            <v>40589</v>
          </cell>
          <cell r="B379">
            <v>40589</v>
          </cell>
          <cell r="C379" t="str">
            <v>Past</v>
          </cell>
          <cell r="D379">
            <v>76.5</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76.5</v>
          </cell>
          <cell r="Q379">
            <v>2.0119700000000003</v>
          </cell>
          <cell r="R379" t="e">
            <v>#N/A</v>
          </cell>
        </row>
        <row r="380">
          <cell r="A380">
            <v>40590</v>
          </cell>
          <cell r="B380">
            <v>40590</v>
          </cell>
          <cell r="C380" t="str">
            <v>Past</v>
          </cell>
          <cell r="D380">
            <v>76.64</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76.64</v>
          </cell>
          <cell r="Q380">
            <v>1.6759809999999999</v>
          </cell>
          <cell r="R380" t="e">
            <v>#N/A</v>
          </cell>
        </row>
        <row r="381">
          <cell r="A381">
            <v>40591</v>
          </cell>
          <cell r="B381">
            <v>40591</v>
          </cell>
          <cell r="C381" t="str">
            <v>Past</v>
          </cell>
          <cell r="D381">
            <v>76.88</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76.88</v>
          </cell>
          <cell r="Q381">
            <v>1.3652879999999998</v>
          </cell>
          <cell r="R381" t="e">
            <v>#N/A</v>
          </cell>
        </row>
        <row r="382">
          <cell r="A382">
            <v>40592</v>
          </cell>
          <cell r="B382">
            <v>40592</v>
          </cell>
          <cell r="C382" t="str">
            <v>Past</v>
          </cell>
          <cell r="D382">
            <v>77.73</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77.73</v>
          </cell>
          <cell r="Q382">
            <v>2.6362700000000001</v>
          </cell>
          <cell r="R382" t="e">
            <v>#N/A</v>
          </cell>
        </row>
        <row r="383">
          <cell r="A383">
            <v>40596</v>
          </cell>
          <cell r="B383">
            <v>40596</v>
          </cell>
          <cell r="C383" t="str">
            <v>Past</v>
          </cell>
          <cell r="D383">
            <v>75.55</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75.55</v>
          </cell>
          <cell r="Q383">
            <v>2.683265</v>
          </cell>
          <cell r="R383" t="e">
            <v>#N/A</v>
          </cell>
        </row>
        <row r="384">
          <cell r="A384">
            <v>40597</v>
          </cell>
          <cell r="B384">
            <v>40597</v>
          </cell>
          <cell r="C384" t="str">
            <v>Past</v>
          </cell>
          <cell r="D384">
            <v>73.91</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73.91</v>
          </cell>
          <cell r="Q384">
            <v>3.2616849999999999</v>
          </cell>
          <cell r="R384" t="e">
            <v>#N/A</v>
          </cell>
        </row>
        <row r="385">
          <cell r="A385">
            <v>40598</v>
          </cell>
          <cell r="B385">
            <v>40598</v>
          </cell>
          <cell r="C385" t="str">
            <v>Past</v>
          </cell>
          <cell r="D385">
            <v>74.930000000000007</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74.930000000000007</v>
          </cell>
          <cell r="Q385">
            <v>2.8992239999999998</v>
          </cell>
          <cell r="R385" t="e">
            <v>#N/A</v>
          </cell>
        </row>
        <row r="386">
          <cell r="A386">
            <v>40599</v>
          </cell>
          <cell r="B386">
            <v>40599</v>
          </cell>
          <cell r="C386" t="str">
            <v>Past</v>
          </cell>
          <cell r="D386">
            <v>76.510000000000005</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76.510000000000005</v>
          </cell>
          <cell r="Q386">
            <v>1.8682669999999999</v>
          </cell>
          <cell r="R386" t="e">
            <v>#N/A</v>
          </cell>
        </row>
        <row r="387">
          <cell r="A387">
            <v>40602</v>
          </cell>
          <cell r="B387">
            <v>40602</v>
          </cell>
          <cell r="C387" t="str">
            <v>Past</v>
          </cell>
          <cell r="D387">
            <v>76.87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76.87</v>
          </cell>
          <cell r="Q387">
            <v>2.0917719999999997</v>
          </cell>
          <cell r="R387" t="e">
            <v>#N/A</v>
          </cell>
        </row>
        <row r="388">
          <cell r="A388">
            <v>40603</v>
          </cell>
          <cell r="B388">
            <v>40603</v>
          </cell>
          <cell r="C388" t="str">
            <v>Past</v>
          </cell>
          <cell r="D388">
            <v>74.489999999999995</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74.489999999999995</v>
          </cell>
          <cell r="Q388">
            <v>2.7596729999999998</v>
          </cell>
          <cell r="R388" t="e">
            <v>#N/A</v>
          </cell>
        </row>
        <row r="389">
          <cell r="A389">
            <v>40604</v>
          </cell>
          <cell r="B389">
            <v>40604</v>
          </cell>
          <cell r="C389" t="str">
            <v>Past</v>
          </cell>
          <cell r="D389">
            <v>74.569999999999993</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74.569999999999993</v>
          </cell>
          <cell r="Q389">
            <v>2.2762530000000001</v>
          </cell>
          <cell r="R389" t="e">
            <v>#N/A</v>
          </cell>
        </row>
        <row r="390">
          <cell r="A390">
            <v>40605</v>
          </cell>
          <cell r="B390">
            <v>40605</v>
          </cell>
          <cell r="C390" t="str">
            <v>Past</v>
          </cell>
          <cell r="D390">
            <v>76.84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76.84</v>
          </cell>
          <cell r="Q390">
            <v>2.0505869999999997</v>
          </cell>
          <cell r="R390" t="e">
            <v>#N/A</v>
          </cell>
        </row>
        <row r="391">
          <cell r="A391">
            <v>40606</v>
          </cell>
          <cell r="B391">
            <v>40606</v>
          </cell>
          <cell r="C391" t="str">
            <v>Past</v>
          </cell>
          <cell r="D391">
            <v>76.319999999999993</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76.319999999999993</v>
          </cell>
          <cell r="Q391">
            <v>1.5824819999999999</v>
          </cell>
          <cell r="R391" t="e">
            <v>#N/A</v>
          </cell>
        </row>
        <row r="392">
          <cell r="A392">
            <v>40609</v>
          </cell>
          <cell r="B392">
            <v>40609</v>
          </cell>
          <cell r="C392" t="str">
            <v>Past</v>
          </cell>
          <cell r="D392">
            <v>75.91</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75.91</v>
          </cell>
          <cell r="Q392">
            <v>2.3640429999999997</v>
          </cell>
          <cell r="R392" t="e">
            <v>#N/A</v>
          </cell>
        </row>
        <row r="393">
          <cell r="A393">
            <v>40610</v>
          </cell>
          <cell r="B393">
            <v>40610</v>
          </cell>
          <cell r="C393" t="str">
            <v>Past</v>
          </cell>
          <cell r="D393">
            <v>77.784999999999997</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77.784999999999997</v>
          </cell>
          <cell r="Q393">
            <v>2.3389479999999998</v>
          </cell>
          <cell r="R393" t="e">
            <v>#N/A</v>
          </cell>
        </row>
        <row r="394">
          <cell r="A394">
            <v>40611</v>
          </cell>
          <cell r="B394">
            <v>40611</v>
          </cell>
          <cell r="C394" t="str">
            <v>Past</v>
          </cell>
          <cell r="D394">
            <v>78.41</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78.41</v>
          </cell>
          <cell r="Q394">
            <v>3.6650459999999998</v>
          </cell>
          <cell r="R394" t="e">
            <v>#N/A</v>
          </cell>
        </row>
        <row r="395">
          <cell r="A395">
            <v>40612</v>
          </cell>
          <cell r="B395">
            <v>40612</v>
          </cell>
          <cell r="C395" t="str">
            <v>Past</v>
          </cell>
          <cell r="D395">
            <v>76.11</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76.11</v>
          </cell>
          <cell r="Q395">
            <v>3.4827109999999997</v>
          </cell>
          <cell r="R395" t="e">
            <v>#N/A</v>
          </cell>
        </row>
        <row r="396">
          <cell r="A396">
            <v>40613</v>
          </cell>
          <cell r="B396">
            <v>40613</v>
          </cell>
          <cell r="C396" t="str">
            <v>Past</v>
          </cell>
          <cell r="D396">
            <v>76.37</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76.37</v>
          </cell>
          <cell r="Q396">
            <v>2.2409469999999998</v>
          </cell>
          <cell r="R396" t="e">
            <v>#N/A</v>
          </cell>
        </row>
        <row r="397">
          <cell r="A397">
            <v>40616</v>
          </cell>
          <cell r="B397">
            <v>40616</v>
          </cell>
          <cell r="C397" t="str">
            <v>Past</v>
          </cell>
          <cell r="D397">
            <v>75.37</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75.37</v>
          </cell>
          <cell r="Q397">
            <v>1.2450809999999999</v>
          </cell>
          <cell r="R397" t="e">
            <v>#N/A</v>
          </cell>
        </row>
        <row r="398">
          <cell r="A398">
            <v>40617</v>
          </cell>
          <cell r="B398">
            <v>40617</v>
          </cell>
          <cell r="C398" t="str">
            <v>Past</v>
          </cell>
          <cell r="D398">
            <v>74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74</v>
          </cell>
          <cell r="Q398">
            <v>2.5779519999999998</v>
          </cell>
          <cell r="R398" t="e">
            <v>#N/A</v>
          </cell>
        </row>
        <row r="399">
          <cell r="A399">
            <v>40618</v>
          </cell>
          <cell r="B399">
            <v>40618</v>
          </cell>
          <cell r="C399" t="str">
            <v>Past</v>
          </cell>
          <cell r="D399">
            <v>72.930000000000007</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72.930000000000007</v>
          </cell>
          <cell r="Q399">
            <v>2.330632</v>
          </cell>
          <cell r="R399" t="e">
            <v>#N/A</v>
          </cell>
        </row>
        <row r="400">
          <cell r="A400">
            <v>40619</v>
          </cell>
          <cell r="B400">
            <v>40619</v>
          </cell>
          <cell r="C400" t="str">
            <v>Past</v>
          </cell>
          <cell r="D400">
            <v>74.7</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74.7</v>
          </cell>
          <cell r="Q400">
            <v>2.0898569999999999</v>
          </cell>
          <cell r="R400" t="e">
            <v>#N/A</v>
          </cell>
        </row>
        <row r="401">
          <cell r="A401">
            <v>40620</v>
          </cell>
          <cell r="B401">
            <v>40620</v>
          </cell>
          <cell r="C401" t="str">
            <v>Past</v>
          </cell>
          <cell r="D401">
            <v>74.19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74.19</v>
          </cell>
          <cell r="Q401">
            <v>3.210833</v>
          </cell>
          <cell r="R401" t="e">
            <v>#N/A</v>
          </cell>
        </row>
        <row r="402">
          <cell r="A402">
            <v>40623</v>
          </cell>
          <cell r="B402">
            <v>40623</v>
          </cell>
          <cell r="C402" t="str">
            <v>Past</v>
          </cell>
          <cell r="D402">
            <v>75.61</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75.61</v>
          </cell>
          <cell r="Q402">
            <v>1.819377</v>
          </cell>
          <cell r="R402" t="e">
            <v>#N/A</v>
          </cell>
        </row>
        <row r="403">
          <cell r="A403">
            <v>40624</v>
          </cell>
          <cell r="B403">
            <v>40624</v>
          </cell>
          <cell r="C403" t="str">
            <v>Past</v>
          </cell>
          <cell r="D403">
            <v>76.87</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76.87</v>
          </cell>
          <cell r="Q403">
            <v>2.643961</v>
          </cell>
          <cell r="R403" t="e">
            <v>#N/A</v>
          </cell>
        </row>
        <row r="404">
          <cell r="A404">
            <v>40625</v>
          </cell>
          <cell r="B404">
            <v>40625</v>
          </cell>
          <cell r="C404" t="str">
            <v>Past</v>
          </cell>
          <cell r="D404">
            <v>76.87</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76.87</v>
          </cell>
          <cell r="Q404">
            <v>1.728872</v>
          </cell>
          <cell r="R404" t="e">
            <v>#N/A</v>
          </cell>
        </row>
        <row r="405">
          <cell r="A405">
            <v>40626</v>
          </cell>
          <cell r="B405">
            <v>40626</v>
          </cell>
          <cell r="C405" t="str">
            <v>Past</v>
          </cell>
          <cell r="D405">
            <v>79.790000000000006</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79.790000000000006</v>
          </cell>
          <cell r="Q405">
            <v>2.6355059999999999</v>
          </cell>
          <cell r="R405" t="e">
            <v>#N/A</v>
          </cell>
        </row>
        <row r="406">
          <cell r="A406">
            <v>40627</v>
          </cell>
          <cell r="B406">
            <v>40627</v>
          </cell>
          <cell r="C406" t="str">
            <v>Past</v>
          </cell>
          <cell r="D406">
            <v>80.03</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80.03</v>
          </cell>
          <cell r="Q406">
            <v>3.2365049999999997</v>
          </cell>
          <cell r="R406" t="e">
            <v>#N/A</v>
          </cell>
        </row>
        <row r="407">
          <cell r="A407">
            <v>40630</v>
          </cell>
          <cell r="B407">
            <v>40630</v>
          </cell>
          <cell r="C407" t="str">
            <v>Past</v>
          </cell>
          <cell r="D407">
            <v>79.569999999999993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79.569999999999993</v>
          </cell>
          <cell r="Q407">
            <v>1.9387169999999998</v>
          </cell>
          <cell r="R407" t="e">
            <v>#N/A</v>
          </cell>
        </row>
        <row r="408">
          <cell r="A408">
            <v>40631</v>
          </cell>
          <cell r="B408">
            <v>40631</v>
          </cell>
          <cell r="C408" t="str">
            <v>Past</v>
          </cell>
          <cell r="D408">
            <v>80.930000000000007</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80.930000000000007</v>
          </cell>
          <cell r="Q408">
            <v>1.5062959999999999</v>
          </cell>
          <cell r="R408" t="e">
            <v>#N/A</v>
          </cell>
        </row>
        <row r="409">
          <cell r="A409">
            <v>40632</v>
          </cell>
          <cell r="B409">
            <v>40632</v>
          </cell>
          <cell r="C409" t="str">
            <v>Past</v>
          </cell>
          <cell r="D409">
            <v>81.650000000000006</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81.650000000000006</v>
          </cell>
          <cell r="Q409">
            <v>1.5080749999999998</v>
          </cell>
          <cell r="R409" t="e">
            <v>#N/A</v>
          </cell>
        </row>
        <row r="410">
          <cell r="A410">
            <v>40633</v>
          </cell>
          <cell r="B410">
            <v>40633</v>
          </cell>
          <cell r="C410" t="str">
            <v>Past</v>
          </cell>
          <cell r="D410">
            <v>81.400000000000006</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81.400000000000006</v>
          </cell>
          <cell r="Q410">
            <v>1.602509</v>
          </cell>
          <cell r="R410" t="e">
            <v>#N/A</v>
          </cell>
        </row>
        <row r="411">
          <cell r="A411">
            <v>40634</v>
          </cell>
          <cell r="B411">
            <v>40634</v>
          </cell>
          <cell r="C411" t="str">
            <v>Past</v>
          </cell>
          <cell r="D411">
            <v>82.41</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82.41</v>
          </cell>
          <cell r="Q411">
            <v>1.7413069999999999</v>
          </cell>
          <cell r="R411" t="e">
            <v>#N/A</v>
          </cell>
        </row>
        <row r="412">
          <cell r="A412">
            <v>40637</v>
          </cell>
          <cell r="B412">
            <v>40637</v>
          </cell>
          <cell r="C412" t="str">
            <v>Past</v>
          </cell>
          <cell r="D412">
            <v>82.35</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82.35</v>
          </cell>
          <cell r="Q412">
            <v>1.3612409999999999</v>
          </cell>
          <cell r="R412" t="e">
            <v>#N/A</v>
          </cell>
        </row>
        <row r="413">
          <cell r="A413">
            <v>40638</v>
          </cell>
          <cell r="B413">
            <v>40638</v>
          </cell>
          <cell r="C413" t="str">
            <v>Past</v>
          </cell>
          <cell r="D413">
            <v>82.01</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82.01</v>
          </cell>
          <cell r="Q413">
            <v>1.8483379999999998</v>
          </cell>
          <cell r="R413" t="e">
            <v>#N/A</v>
          </cell>
        </row>
        <row r="414">
          <cell r="A414">
            <v>40639</v>
          </cell>
          <cell r="B414">
            <v>40639</v>
          </cell>
          <cell r="C414" t="str">
            <v>Past</v>
          </cell>
          <cell r="D414">
            <v>81.39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81.39</v>
          </cell>
          <cell r="Q414">
            <v>1.5891359999999999</v>
          </cell>
          <cell r="R414" t="e">
            <v>#N/A</v>
          </cell>
        </row>
        <row r="415">
          <cell r="A415">
            <v>40640</v>
          </cell>
          <cell r="B415">
            <v>40640</v>
          </cell>
          <cell r="C415" t="str">
            <v>Past</v>
          </cell>
          <cell r="D415">
            <v>80.81</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80.81</v>
          </cell>
          <cell r="Q415">
            <v>1.435988</v>
          </cell>
          <cell r="R415" t="e">
            <v>#N/A</v>
          </cell>
        </row>
        <row r="416">
          <cell r="A416">
            <v>40641</v>
          </cell>
          <cell r="B416">
            <v>40641</v>
          </cell>
          <cell r="C416" t="str">
            <v>Past</v>
          </cell>
          <cell r="D416">
            <v>80.260000000000005</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80.260000000000005</v>
          </cell>
          <cell r="Q416">
            <v>1.500122</v>
          </cell>
          <cell r="R416" t="e">
            <v>#N/A</v>
          </cell>
        </row>
        <row r="417">
          <cell r="A417">
            <v>40644</v>
          </cell>
          <cell r="B417">
            <v>40644</v>
          </cell>
          <cell r="C417" t="str">
            <v>Past</v>
          </cell>
          <cell r="D417">
            <v>80.5</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80.5</v>
          </cell>
          <cell r="Q417">
            <v>1.4214739999999999</v>
          </cell>
          <cell r="R417" t="e">
            <v>#N/A</v>
          </cell>
        </row>
        <row r="418">
          <cell r="A418">
            <v>40645</v>
          </cell>
          <cell r="B418">
            <v>40645</v>
          </cell>
          <cell r="C418" t="str">
            <v>Past</v>
          </cell>
          <cell r="D418">
            <v>79.92</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79.92</v>
          </cell>
          <cell r="Q418">
            <v>1.6671939999999998</v>
          </cell>
          <cell r="R418" t="e">
            <v>#N/A</v>
          </cell>
        </row>
        <row r="419">
          <cell r="A419">
            <v>40646</v>
          </cell>
          <cell r="B419">
            <v>40646</v>
          </cell>
          <cell r="C419" t="str">
            <v>Past</v>
          </cell>
          <cell r="D419">
            <v>80.25</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80.25</v>
          </cell>
          <cell r="Q419">
            <v>1.4926619999999999</v>
          </cell>
          <cell r="R419" t="e">
            <v>#N/A</v>
          </cell>
        </row>
        <row r="420">
          <cell r="A420">
            <v>40647</v>
          </cell>
          <cell r="B420">
            <v>40647</v>
          </cell>
          <cell r="C420" t="str">
            <v>Past</v>
          </cell>
          <cell r="D420">
            <v>80.78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80.78</v>
          </cell>
          <cell r="Q420">
            <v>1.8700559999999999</v>
          </cell>
          <cell r="R420" t="e">
            <v>#N/A</v>
          </cell>
        </row>
        <row r="421">
          <cell r="A421">
            <v>40648</v>
          </cell>
          <cell r="B421">
            <v>40648</v>
          </cell>
          <cell r="C421" t="str">
            <v>Past</v>
          </cell>
          <cell r="D421">
            <v>78.72</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78.72</v>
          </cell>
          <cell r="Q421">
            <v>6.1043620000000001</v>
          </cell>
          <cell r="R421" t="e">
            <v>#N/A</v>
          </cell>
        </row>
        <row r="422">
          <cell r="A422">
            <v>40651</v>
          </cell>
          <cell r="B422">
            <v>40651</v>
          </cell>
          <cell r="C422" t="str">
            <v>Past</v>
          </cell>
          <cell r="D422">
            <v>77.97</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77.97</v>
          </cell>
          <cell r="Q422">
            <v>2.5733349999999997</v>
          </cell>
          <cell r="R422" t="e">
            <v>#N/A</v>
          </cell>
        </row>
        <row r="423">
          <cell r="A423">
            <v>40652</v>
          </cell>
          <cell r="B423">
            <v>40652</v>
          </cell>
          <cell r="C423" t="str">
            <v>Past</v>
          </cell>
          <cell r="D423">
            <v>79.28</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79.28</v>
          </cell>
          <cell r="Q423">
            <v>1.6820279999999999</v>
          </cell>
          <cell r="R423" t="e">
            <v>#N/A</v>
          </cell>
        </row>
        <row r="424">
          <cell r="A424">
            <v>40653</v>
          </cell>
          <cell r="B424">
            <v>40653</v>
          </cell>
          <cell r="C424" t="str">
            <v>Past</v>
          </cell>
          <cell r="D424">
            <v>82.04</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82.04</v>
          </cell>
          <cell r="Q424">
            <v>1.9686049999999999</v>
          </cell>
          <cell r="R424" t="e">
            <v>#N/A</v>
          </cell>
        </row>
        <row r="425">
          <cell r="A425">
            <v>40654</v>
          </cell>
          <cell r="B425">
            <v>40654</v>
          </cell>
          <cell r="C425" t="str">
            <v>Past</v>
          </cell>
          <cell r="D425">
            <v>82.47</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82.47</v>
          </cell>
          <cell r="Q425">
            <v>1.7424400000000002</v>
          </cell>
          <cell r="R425" t="e">
            <v>#N/A</v>
          </cell>
        </row>
        <row r="426">
          <cell r="A426">
            <v>40658</v>
          </cell>
          <cell r="B426">
            <v>40658</v>
          </cell>
          <cell r="C426" t="str">
            <v>Past</v>
          </cell>
          <cell r="D426">
            <v>81.83</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81.83</v>
          </cell>
          <cell r="Q426">
            <v>1.6176329999999999</v>
          </cell>
          <cell r="R426" t="e">
            <v>#N/A</v>
          </cell>
        </row>
        <row r="427">
          <cell r="A427">
            <v>40659</v>
          </cell>
          <cell r="B427">
            <v>40659</v>
          </cell>
          <cell r="C427" t="str">
            <v>Past</v>
          </cell>
          <cell r="D427">
            <v>81.95</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81.95</v>
          </cell>
          <cell r="Q427">
            <v>2.4730189999999999</v>
          </cell>
          <cell r="R427" t="e">
            <v>#N/A</v>
          </cell>
        </row>
        <row r="428">
          <cell r="A428">
            <v>40660</v>
          </cell>
          <cell r="B428">
            <v>40660</v>
          </cell>
          <cell r="C428" t="str">
            <v>Past</v>
          </cell>
          <cell r="D428">
            <v>81.790000000000006</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81.790000000000006</v>
          </cell>
          <cell r="Q428">
            <v>2.2585999999999999</v>
          </cell>
          <cell r="R428" t="e">
            <v>#N/A</v>
          </cell>
        </row>
        <row r="429">
          <cell r="A429">
            <v>40661</v>
          </cell>
          <cell r="B429">
            <v>40661</v>
          </cell>
          <cell r="C429" t="str">
            <v>Past</v>
          </cell>
          <cell r="D429">
            <v>81.44</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81.44</v>
          </cell>
          <cell r="Q429">
            <v>1.4359400000000002</v>
          </cell>
          <cell r="R429" t="e">
            <v>#N/A</v>
          </cell>
        </row>
        <row r="430">
          <cell r="A430">
            <v>40662</v>
          </cell>
          <cell r="B430">
            <v>40662</v>
          </cell>
          <cell r="C430" t="str">
            <v>Past</v>
          </cell>
          <cell r="D430">
            <v>82.9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82.9</v>
          </cell>
          <cell r="Q430">
            <v>3.0379749999999999</v>
          </cell>
          <cell r="R430" t="e">
            <v>#N/A</v>
          </cell>
        </row>
        <row r="431">
          <cell r="A431">
            <v>40665</v>
          </cell>
          <cell r="B431">
            <v>40665</v>
          </cell>
          <cell r="C431" t="str">
            <v>Past</v>
          </cell>
          <cell r="D431">
            <v>82.21</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82.21</v>
          </cell>
          <cell r="Q431">
            <v>2.3041579999999997</v>
          </cell>
          <cell r="R431" t="e">
            <v>#N/A</v>
          </cell>
        </row>
        <row r="432">
          <cell r="A432">
            <v>40666</v>
          </cell>
          <cell r="B432">
            <v>40666</v>
          </cell>
          <cell r="C432" t="str">
            <v>Past</v>
          </cell>
          <cell r="D432">
            <v>77.52</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77.52</v>
          </cell>
          <cell r="Q432">
            <v>14.302550000000002</v>
          </cell>
          <cell r="R432" t="e">
            <v>#N/A</v>
          </cell>
        </row>
        <row r="433">
          <cell r="A433">
            <v>40667</v>
          </cell>
          <cell r="B433">
            <v>40667</v>
          </cell>
          <cell r="C433" t="str">
            <v>Past</v>
          </cell>
          <cell r="D433">
            <v>77.27</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77.27</v>
          </cell>
          <cell r="Q433">
            <v>3.7395589999999999</v>
          </cell>
          <cell r="R433" t="e">
            <v>#N/A</v>
          </cell>
        </row>
        <row r="434">
          <cell r="A434">
            <v>40668</v>
          </cell>
          <cell r="B434">
            <v>40668</v>
          </cell>
          <cell r="C434" t="str">
            <v>Past</v>
          </cell>
          <cell r="D434">
            <v>76.52</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76.52</v>
          </cell>
          <cell r="Q434">
            <v>3.117337</v>
          </cell>
          <cell r="R434" t="e">
            <v>#N/A</v>
          </cell>
        </row>
        <row r="435">
          <cell r="A435">
            <v>40669</v>
          </cell>
          <cell r="B435">
            <v>40669</v>
          </cell>
          <cell r="C435" t="str">
            <v>Past</v>
          </cell>
          <cell r="D435">
            <v>76.77</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76.77</v>
          </cell>
          <cell r="Q435">
            <v>3.4119439999999996</v>
          </cell>
          <cell r="R435" t="e">
            <v>#N/A</v>
          </cell>
        </row>
        <row r="436">
          <cell r="A436">
            <v>40672</v>
          </cell>
          <cell r="B436">
            <v>40672</v>
          </cell>
          <cell r="C436" t="str">
            <v>Past</v>
          </cell>
          <cell r="D436">
            <v>77.42</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77.42</v>
          </cell>
          <cell r="Q436">
            <v>1.4160349999999999</v>
          </cell>
          <cell r="R436" t="e">
            <v>#N/A</v>
          </cell>
        </row>
        <row r="437">
          <cell r="A437">
            <v>40673</v>
          </cell>
          <cell r="B437">
            <v>40673</v>
          </cell>
          <cell r="C437" t="str">
            <v>Past</v>
          </cell>
          <cell r="D437">
            <v>78.459999999999994</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78.459999999999994</v>
          </cell>
          <cell r="Q437">
            <v>1.6948900000000002</v>
          </cell>
          <cell r="R437" t="e">
            <v>#N/A</v>
          </cell>
        </row>
        <row r="438">
          <cell r="A438">
            <v>40674</v>
          </cell>
          <cell r="B438">
            <v>40674</v>
          </cell>
          <cell r="C438" t="str">
            <v>Past</v>
          </cell>
          <cell r="D438">
            <v>76.75</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76.75</v>
          </cell>
          <cell r="Q438">
            <v>2.1390210000000001</v>
          </cell>
          <cell r="R438" t="e">
            <v>#N/A</v>
          </cell>
        </row>
        <row r="439">
          <cell r="A439">
            <v>40675</v>
          </cell>
          <cell r="B439">
            <v>40675</v>
          </cell>
          <cell r="C439" t="str">
            <v>Past</v>
          </cell>
          <cell r="D439">
            <v>78.010000000000005</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78.010000000000005</v>
          </cell>
          <cell r="Q439">
            <v>1.9869409999999998</v>
          </cell>
          <cell r="R439" t="e">
            <v>#N/A</v>
          </cell>
        </row>
        <row r="440">
          <cell r="A440">
            <v>40676</v>
          </cell>
          <cell r="B440">
            <v>40676</v>
          </cell>
          <cell r="C440" t="str">
            <v>Past</v>
          </cell>
          <cell r="D440">
            <v>76.47</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76.47</v>
          </cell>
          <cell r="Q440">
            <v>1.6216119999999998</v>
          </cell>
          <cell r="R440" t="e">
            <v>#N/A</v>
          </cell>
        </row>
        <row r="441">
          <cell r="A441">
            <v>40679</v>
          </cell>
          <cell r="B441">
            <v>40679</v>
          </cell>
          <cell r="C441" t="str">
            <v>Past</v>
          </cell>
          <cell r="D441">
            <v>73.75</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73.75</v>
          </cell>
          <cell r="Q441">
            <v>3.1556669999999998</v>
          </cell>
          <cell r="R441" t="e">
            <v>#N/A</v>
          </cell>
        </row>
        <row r="442">
          <cell r="A442">
            <v>40680</v>
          </cell>
          <cell r="B442">
            <v>40680</v>
          </cell>
          <cell r="C442" t="str">
            <v>Past</v>
          </cell>
          <cell r="D442">
            <v>73.72</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73.72</v>
          </cell>
          <cell r="Q442">
            <v>3.3236059999999998</v>
          </cell>
          <cell r="R442" t="e">
            <v>#N/A</v>
          </cell>
        </row>
        <row r="443">
          <cell r="A443">
            <v>40681</v>
          </cell>
          <cell r="B443">
            <v>40681</v>
          </cell>
          <cell r="C443" t="str">
            <v>Past</v>
          </cell>
          <cell r="D443">
            <v>73.37</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73.37</v>
          </cell>
          <cell r="Q443">
            <v>3.394323</v>
          </cell>
          <cell r="R443" t="e">
            <v>#N/A</v>
          </cell>
        </row>
        <row r="444">
          <cell r="A444">
            <v>40682</v>
          </cell>
          <cell r="B444">
            <v>40682</v>
          </cell>
          <cell r="C444" t="str">
            <v>Past</v>
          </cell>
          <cell r="D444">
            <v>73.69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73.69</v>
          </cell>
          <cell r="Q444">
            <v>2.9047429999999999</v>
          </cell>
          <cell r="R444" t="e">
            <v>#N/A</v>
          </cell>
        </row>
        <row r="445">
          <cell r="A445">
            <v>40683</v>
          </cell>
          <cell r="B445">
            <v>40683</v>
          </cell>
          <cell r="C445" t="str">
            <v>Past</v>
          </cell>
          <cell r="D445">
            <v>74.05</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74.05</v>
          </cell>
          <cell r="Q445">
            <v>2.1454610000000001</v>
          </cell>
          <cell r="R445" t="e">
            <v>#N/A</v>
          </cell>
        </row>
        <row r="446">
          <cell r="A446">
            <v>40686</v>
          </cell>
          <cell r="B446">
            <v>40686</v>
          </cell>
          <cell r="C446" t="str">
            <v>Past</v>
          </cell>
          <cell r="D446">
            <v>72.19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72.19</v>
          </cell>
          <cell r="Q446">
            <v>3.3059349999999998</v>
          </cell>
          <cell r="R446" t="e">
            <v>#N/A</v>
          </cell>
        </row>
        <row r="447">
          <cell r="A447">
            <v>40687</v>
          </cell>
          <cell r="B447">
            <v>40687</v>
          </cell>
          <cell r="C447" t="str">
            <v>Past</v>
          </cell>
          <cell r="D447">
            <v>72.680000000000007</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72.680000000000007</v>
          </cell>
          <cell r="Q447">
            <v>1.9340889999999999</v>
          </cell>
          <cell r="R447" t="e">
            <v>#N/A</v>
          </cell>
        </row>
        <row r="448">
          <cell r="A448">
            <v>40688</v>
          </cell>
          <cell r="B448">
            <v>40688</v>
          </cell>
          <cell r="C448" t="str">
            <v>Past</v>
          </cell>
          <cell r="D448">
            <v>73.748999999999995</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73.748999999999995</v>
          </cell>
          <cell r="Q448">
            <v>2.2552189999999999</v>
          </cell>
          <cell r="R448" t="e">
            <v>#N/A</v>
          </cell>
        </row>
        <row r="449">
          <cell r="A449">
            <v>40689</v>
          </cell>
          <cell r="B449">
            <v>40689</v>
          </cell>
          <cell r="C449" t="str">
            <v>Past</v>
          </cell>
          <cell r="D449">
            <v>75.25</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75.25</v>
          </cell>
          <cell r="Q449">
            <v>3.3326600000000002</v>
          </cell>
          <cell r="R449" t="e">
            <v>#N/A</v>
          </cell>
        </row>
        <row r="450">
          <cell r="A450">
            <v>40690</v>
          </cell>
          <cell r="B450">
            <v>40690</v>
          </cell>
          <cell r="C450" t="str">
            <v>Past</v>
          </cell>
          <cell r="D450">
            <v>74.77</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74.77</v>
          </cell>
          <cell r="Q450">
            <v>1.6572579999999999</v>
          </cell>
          <cell r="R450" t="e">
            <v>#N/A</v>
          </cell>
        </row>
        <row r="451">
          <cell r="A451">
            <v>40694</v>
          </cell>
          <cell r="B451">
            <v>40694</v>
          </cell>
          <cell r="C451" t="str">
            <v>Past</v>
          </cell>
          <cell r="D451">
            <v>76.040000000000006</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76.040000000000006</v>
          </cell>
          <cell r="Q451">
            <v>2.2321139999999997</v>
          </cell>
          <cell r="R451" t="e">
            <v>#N/A</v>
          </cell>
        </row>
        <row r="452">
          <cell r="A452">
            <v>40695</v>
          </cell>
          <cell r="B452">
            <v>40695</v>
          </cell>
          <cell r="C452" t="str">
            <v>Past</v>
          </cell>
          <cell r="D452">
            <v>74.41</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74.41</v>
          </cell>
          <cell r="Q452">
            <v>2.0848400000000002</v>
          </cell>
          <cell r="R452" t="e">
            <v>#N/A</v>
          </cell>
        </row>
        <row r="453">
          <cell r="A453">
            <v>40696</v>
          </cell>
          <cell r="B453">
            <v>40696</v>
          </cell>
          <cell r="C453" t="str">
            <v>Past</v>
          </cell>
          <cell r="D453">
            <v>75.36</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75.36</v>
          </cell>
          <cell r="Q453">
            <v>2.682814</v>
          </cell>
          <cell r="R453" t="e">
            <v>#N/A</v>
          </cell>
        </row>
        <row r="454">
          <cell r="A454">
            <v>40697</v>
          </cell>
          <cell r="B454">
            <v>40697</v>
          </cell>
          <cell r="C454" t="str">
            <v>Past</v>
          </cell>
          <cell r="D454">
            <v>73.81</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73.81</v>
          </cell>
          <cell r="Q454">
            <v>2.105791</v>
          </cell>
          <cell r="R454" t="e">
            <v>#N/A</v>
          </cell>
        </row>
        <row r="455">
          <cell r="A455">
            <v>40700</v>
          </cell>
          <cell r="B455">
            <v>40700</v>
          </cell>
          <cell r="C455" t="str">
            <v>Past</v>
          </cell>
          <cell r="D455">
            <v>74.209999999999994</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74.209999999999994</v>
          </cell>
          <cell r="Q455">
            <v>2.5943130000000001</v>
          </cell>
          <cell r="R455" t="e">
            <v>#N/A</v>
          </cell>
        </row>
        <row r="456">
          <cell r="A456">
            <v>40701</v>
          </cell>
          <cell r="B456">
            <v>40701</v>
          </cell>
          <cell r="C456" t="str">
            <v>Past</v>
          </cell>
          <cell r="D456">
            <v>74.239999999999995</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74.239999999999995</v>
          </cell>
          <cell r="Q456">
            <v>1.6382749999999999</v>
          </cell>
          <cell r="R456" t="e">
            <v>#N/A</v>
          </cell>
        </row>
        <row r="457">
          <cell r="A457">
            <v>40702</v>
          </cell>
          <cell r="B457">
            <v>40702</v>
          </cell>
          <cell r="C457" t="str">
            <v>Past</v>
          </cell>
          <cell r="D457">
            <v>72.83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72.83</v>
          </cell>
          <cell r="Q457">
            <v>1.951522</v>
          </cell>
          <cell r="R457" t="e">
            <v>#N/A</v>
          </cell>
        </row>
        <row r="458">
          <cell r="A458">
            <v>40703</v>
          </cell>
          <cell r="B458">
            <v>40703</v>
          </cell>
          <cell r="C458" t="str">
            <v>Past</v>
          </cell>
          <cell r="D458">
            <v>73.59</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73.59</v>
          </cell>
          <cell r="Q458">
            <v>1.6411229999999999</v>
          </cell>
          <cell r="R458" t="e">
            <v>#N/A</v>
          </cell>
        </row>
        <row r="459">
          <cell r="A459">
            <v>40704</v>
          </cell>
          <cell r="B459">
            <v>40704</v>
          </cell>
          <cell r="C459" t="str">
            <v>Past</v>
          </cell>
          <cell r="D459">
            <v>73</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73</v>
          </cell>
          <cell r="Q459">
            <v>1.9181539999999999</v>
          </cell>
          <cell r="R459" t="e">
            <v>#N/A</v>
          </cell>
        </row>
        <row r="460">
          <cell r="A460">
            <v>40707</v>
          </cell>
          <cell r="B460">
            <v>40707</v>
          </cell>
          <cell r="C460" t="str">
            <v>Past</v>
          </cell>
          <cell r="D460">
            <v>70.709999999999994</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70.709999999999994</v>
          </cell>
          <cell r="Q460">
            <v>3.9355289999999998</v>
          </cell>
          <cell r="R460" t="e">
            <v>#N/A</v>
          </cell>
        </row>
        <row r="461">
          <cell r="A461">
            <v>40708</v>
          </cell>
          <cell r="B461">
            <v>40708</v>
          </cell>
          <cell r="C461" t="str">
            <v>Past</v>
          </cell>
          <cell r="D461">
            <v>70.540000000000006</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70.540000000000006</v>
          </cell>
          <cell r="Q461">
            <v>6.2382429999999998</v>
          </cell>
          <cell r="R461" t="e">
            <v>#N/A</v>
          </cell>
        </row>
        <row r="462">
          <cell r="A462">
            <v>40709</v>
          </cell>
          <cell r="B462">
            <v>40709</v>
          </cell>
          <cell r="C462" t="str">
            <v>Past</v>
          </cell>
          <cell r="D462">
            <v>67.599999999999994</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67.599999999999994</v>
          </cell>
          <cell r="Q462">
            <v>5.8398129999999995</v>
          </cell>
          <cell r="R462" t="e">
            <v>#N/A</v>
          </cell>
        </row>
        <row r="463">
          <cell r="A463">
            <v>40710</v>
          </cell>
          <cell r="B463">
            <v>40710</v>
          </cell>
          <cell r="C463" t="str">
            <v>Past</v>
          </cell>
          <cell r="D463">
            <v>65.540000000000006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65.540000000000006</v>
          </cell>
          <cell r="Q463">
            <v>7.3894200000000003</v>
          </cell>
          <cell r="R463" t="e">
            <v>#N/A</v>
          </cell>
        </row>
        <row r="464">
          <cell r="A464">
            <v>40711</v>
          </cell>
          <cell r="B464">
            <v>40711</v>
          </cell>
          <cell r="C464" t="str">
            <v>Past</v>
          </cell>
          <cell r="D464">
            <v>67.650000000000006</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67.650000000000006</v>
          </cell>
          <cell r="Q464">
            <v>7.6099549999999994</v>
          </cell>
          <cell r="R464" t="e">
            <v>#N/A</v>
          </cell>
        </row>
        <row r="465">
          <cell r="A465">
            <v>40714</v>
          </cell>
          <cell r="B465">
            <v>40714</v>
          </cell>
          <cell r="C465" t="str">
            <v>Past</v>
          </cell>
          <cell r="D465">
            <v>67.91</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67.91</v>
          </cell>
          <cell r="Q465">
            <v>2.8931579999999997</v>
          </cell>
          <cell r="R465" t="e">
            <v>#N/A</v>
          </cell>
        </row>
        <row r="466">
          <cell r="A466">
            <v>40715</v>
          </cell>
          <cell r="B466">
            <v>40715</v>
          </cell>
          <cell r="C466" t="str">
            <v>Past</v>
          </cell>
          <cell r="D466">
            <v>72.06</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72.06</v>
          </cell>
          <cell r="Q466">
            <v>5.690448</v>
          </cell>
          <cell r="R466" t="e">
            <v>#N/A</v>
          </cell>
        </row>
        <row r="467">
          <cell r="A467">
            <v>40716</v>
          </cell>
          <cell r="B467">
            <v>40716</v>
          </cell>
          <cell r="C467" t="str">
            <v>Past</v>
          </cell>
          <cell r="D467">
            <v>71.66</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71.66</v>
          </cell>
          <cell r="Q467">
            <v>3.2544649999999997</v>
          </cell>
          <cell r="R467" t="e">
            <v>#N/A</v>
          </cell>
        </row>
        <row r="468">
          <cell r="A468">
            <v>40717</v>
          </cell>
          <cell r="B468">
            <v>40717</v>
          </cell>
          <cell r="C468" t="str">
            <v>Past</v>
          </cell>
          <cell r="D468">
            <v>72.099999999999994</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72.099999999999994</v>
          </cell>
          <cell r="Q468">
            <v>2.6948659999999998</v>
          </cell>
          <cell r="R468" t="e">
            <v>#N/A</v>
          </cell>
        </row>
        <row r="469">
          <cell r="A469">
            <v>40718</v>
          </cell>
          <cell r="B469">
            <v>40718</v>
          </cell>
          <cell r="C469" t="str">
            <v>Past</v>
          </cell>
          <cell r="D469">
            <v>71.14</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71.14</v>
          </cell>
          <cell r="Q469">
            <v>3.6188389999999999</v>
          </cell>
          <cell r="R469" t="e">
            <v>#N/A</v>
          </cell>
        </row>
        <row r="470">
          <cell r="A470">
            <v>40721</v>
          </cell>
          <cell r="B470">
            <v>40721</v>
          </cell>
          <cell r="C470" t="str">
            <v>Past</v>
          </cell>
          <cell r="D470">
            <v>71.88</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71.88</v>
          </cell>
          <cell r="Q470">
            <v>2.3932789999999997</v>
          </cell>
          <cell r="R470" t="e">
            <v>#N/A</v>
          </cell>
        </row>
        <row r="471">
          <cell r="A471">
            <v>40722</v>
          </cell>
          <cell r="B471">
            <v>40722</v>
          </cell>
          <cell r="C471" t="str">
            <v>Past</v>
          </cell>
          <cell r="D471">
            <v>72.849999999999994</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72.849999999999994</v>
          </cell>
          <cell r="Q471">
            <v>3.1086639999999996</v>
          </cell>
          <cell r="R471" t="e">
            <v>#N/A</v>
          </cell>
        </row>
        <row r="472">
          <cell r="A472">
            <v>40723</v>
          </cell>
          <cell r="B472">
            <v>40723</v>
          </cell>
          <cell r="C472" t="str">
            <v>Past</v>
          </cell>
          <cell r="D472">
            <v>73.08</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73.08</v>
          </cell>
          <cell r="Q472">
            <v>2.0262629999999997</v>
          </cell>
          <cell r="R472" t="e">
            <v>#N/A</v>
          </cell>
        </row>
        <row r="473">
          <cell r="A473">
            <v>40724</v>
          </cell>
          <cell r="B473">
            <v>40724</v>
          </cell>
          <cell r="C473" t="str">
            <v>Past</v>
          </cell>
          <cell r="D473">
            <v>73.34</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73.34</v>
          </cell>
          <cell r="Q473">
            <v>2.319194</v>
          </cell>
          <cell r="R473" t="e">
            <v>#N/A</v>
          </cell>
        </row>
        <row r="474">
          <cell r="A474">
            <v>40725</v>
          </cell>
          <cell r="B474">
            <v>40725</v>
          </cell>
          <cell r="C474" t="str">
            <v>Past</v>
          </cell>
          <cell r="D474">
            <v>74.8</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74.8</v>
          </cell>
          <cell r="Q474">
            <v>2.1666479999999999</v>
          </cell>
          <cell r="R474" t="e">
            <v>#N/A</v>
          </cell>
        </row>
        <row r="475">
          <cell r="A475">
            <v>40729</v>
          </cell>
          <cell r="B475">
            <v>40729</v>
          </cell>
          <cell r="C475" t="str">
            <v>Past</v>
          </cell>
          <cell r="D475">
            <v>75.67</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75.67</v>
          </cell>
          <cell r="Q475">
            <v>2.0159119999999997</v>
          </cell>
          <cell r="R475" t="e">
            <v>#N/A</v>
          </cell>
        </row>
        <row r="476">
          <cell r="A476">
            <v>40730</v>
          </cell>
          <cell r="B476">
            <v>40730</v>
          </cell>
          <cell r="C476" t="str">
            <v>Past</v>
          </cell>
          <cell r="D476">
            <v>76</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76</v>
          </cell>
          <cell r="Q476">
            <v>1.8597589999999999</v>
          </cell>
          <cell r="R476" t="e">
            <v>#N/A</v>
          </cell>
        </row>
        <row r="477">
          <cell r="A477">
            <v>40731</v>
          </cell>
          <cell r="B477">
            <v>40731</v>
          </cell>
          <cell r="C477" t="str">
            <v>Past</v>
          </cell>
          <cell r="D477">
            <v>77.62</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77.62</v>
          </cell>
          <cell r="Q477">
            <v>2.2958279999999998</v>
          </cell>
          <cell r="R477" t="e">
            <v>#N/A</v>
          </cell>
        </row>
        <row r="478">
          <cell r="A478">
            <v>40732</v>
          </cell>
          <cell r="B478">
            <v>40732</v>
          </cell>
          <cell r="C478" t="str">
            <v>Past</v>
          </cell>
          <cell r="D478">
            <v>76.38</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76.38</v>
          </cell>
          <cell r="Q478">
            <v>2.173114</v>
          </cell>
          <cell r="R478" t="e">
            <v>#N/A</v>
          </cell>
        </row>
        <row r="479">
          <cell r="A479">
            <v>40735</v>
          </cell>
          <cell r="B479">
            <v>40735</v>
          </cell>
          <cell r="C479" t="str">
            <v>Past</v>
          </cell>
          <cell r="D479">
            <v>74.760000000000005</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74.760000000000005</v>
          </cell>
          <cell r="Q479">
            <v>1.7749239999999999</v>
          </cell>
          <cell r="R479" t="e">
            <v>#N/A</v>
          </cell>
        </row>
        <row r="480">
          <cell r="A480">
            <v>40736</v>
          </cell>
          <cell r="B480">
            <v>40736</v>
          </cell>
          <cell r="C480" t="str">
            <v>Past</v>
          </cell>
          <cell r="D480">
            <v>73.540000000000006</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73.540000000000006</v>
          </cell>
          <cell r="Q480">
            <v>3.1029779999999998</v>
          </cell>
          <cell r="R480" t="e">
            <v>#N/A</v>
          </cell>
        </row>
        <row r="481">
          <cell r="A481">
            <v>40737</v>
          </cell>
          <cell r="B481">
            <v>40737</v>
          </cell>
          <cell r="C481" t="str">
            <v>Past</v>
          </cell>
          <cell r="D481">
            <v>74.02</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74.02</v>
          </cell>
          <cell r="Q481">
            <v>2.1554419999999999</v>
          </cell>
          <cell r="R481" t="e">
            <v>#N/A</v>
          </cell>
        </row>
        <row r="482">
          <cell r="A482">
            <v>40738</v>
          </cell>
          <cell r="B482">
            <v>40738</v>
          </cell>
          <cell r="C482" t="str">
            <v>Past</v>
          </cell>
          <cell r="D482">
            <v>72.98</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72.98</v>
          </cell>
          <cell r="Q482">
            <v>2.222045</v>
          </cell>
          <cell r="R482" t="e">
            <v>#N/A</v>
          </cell>
        </row>
        <row r="483">
          <cell r="A483">
            <v>40739</v>
          </cell>
          <cell r="B483">
            <v>40739</v>
          </cell>
          <cell r="C483" t="str">
            <v>Past</v>
          </cell>
          <cell r="D483">
            <v>74.06</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74.06</v>
          </cell>
          <cell r="Q483">
            <v>2.2667129999999998</v>
          </cell>
          <cell r="R483" t="e">
            <v>#N/A</v>
          </cell>
        </row>
        <row r="484">
          <cell r="A484">
            <v>40742</v>
          </cell>
          <cell r="B484">
            <v>40742</v>
          </cell>
          <cell r="C484" t="str">
            <v>Past</v>
          </cell>
          <cell r="D484">
            <v>72.36</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72.36</v>
          </cell>
          <cell r="Q484">
            <v>1.5896000000000001</v>
          </cell>
          <cell r="R484" t="e">
            <v>#N/A</v>
          </cell>
        </row>
        <row r="485">
          <cell r="A485">
            <v>40743</v>
          </cell>
          <cell r="B485">
            <v>40743</v>
          </cell>
          <cell r="C485" t="str">
            <v>Past</v>
          </cell>
          <cell r="D485">
            <v>74.459999999999994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74.459999999999994</v>
          </cell>
          <cell r="Q485">
            <v>1.580859</v>
          </cell>
          <cell r="R485" t="e">
            <v>#N/A</v>
          </cell>
        </row>
        <row r="486">
          <cell r="A486">
            <v>40744</v>
          </cell>
          <cell r="B486">
            <v>40744</v>
          </cell>
          <cell r="C486" t="str">
            <v>Past</v>
          </cell>
          <cell r="D486">
            <v>73.040000000000006</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73.040000000000006</v>
          </cell>
          <cell r="Q486">
            <v>1.6718029999999999</v>
          </cell>
          <cell r="R486" t="e">
            <v>#N/A</v>
          </cell>
        </row>
        <row r="487">
          <cell r="A487">
            <v>40745</v>
          </cell>
          <cell r="B487">
            <v>40745</v>
          </cell>
          <cell r="C487" t="str">
            <v>Past</v>
          </cell>
          <cell r="D487">
            <v>73.45</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73.45</v>
          </cell>
          <cell r="Q487">
            <v>1.9206000000000001</v>
          </cell>
          <cell r="R487" t="e">
            <v>#N/A</v>
          </cell>
        </row>
        <row r="488">
          <cell r="A488">
            <v>40746</v>
          </cell>
          <cell r="B488">
            <v>40746</v>
          </cell>
          <cell r="C488" t="str">
            <v>Past</v>
          </cell>
          <cell r="D488">
            <v>73.77</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73.77</v>
          </cell>
          <cell r="Q488">
            <v>1.323291</v>
          </cell>
          <cell r="R488" t="e">
            <v>#N/A</v>
          </cell>
        </row>
        <row r="489">
          <cell r="A489">
            <v>40749</v>
          </cell>
          <cell r="B489">
            <v>40749</v>
          </cell>
          <cell r="C489" t="str">
            <v>Past</v>
          </cell>
          <cell r="D489">
            <v>74.319999999999993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74.319999999999993</v>
          </cell>
          <cell r="Q489">
            <v>1.7711800000000002</v>
          </cell>
          <cell r="R489" t="e">
            <v>#N/A</v>
          </cell>
        </row>
        <row r="490">
          <cell r="A490">
            <v>40750</v>
          </cell>
          <cell r="B490">
            <v>40750</v>
          </cell>
          <cell r="C490" t="str">
            <v>Past</v>
          </cell>
          <cell r="D490">
            <v>73.72</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73.72</v>
          </cell>
          <cell r="Q490">
            <v>2.1237629999999998</v>
          </cell>
          <cell r="R490" t="e">
            <v>#N/A</v>
          </cell>
        </row>
        <row r="491">
          <cell r="A491">
            <v>40751</v>
          </cell>
          <cell r="B491">
            <v>40751</v>
          </cell>
          <cell r="C491" t="str">
            <v>Past</v>
          </cell>
          <cell r="D491">
            <v>69.88</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69.88</v>
          </cell>
          <cell r="Q491">
            <v>3.5292900000000005</v>
          </cell>
          <cell r="R491" t="e">
            <v>#N/A</v>
          </cell>
        </row>
        <row r="492">
          <cell r="A492">
            <v>40752</v>
          </cell>
          <cell r="B492">
            <v>40752</v>
          </cell>
          <cell r="C492" t="str">
            <v>Past</v>
          </cell>
          <cell r="D492">
            <v>69.77</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69.77</v>
          </cell>
          <cell r="Q492">
            <v>2.4420549999999999</v>
          </cell>
          <cell r="R492" t="e">
            <v>#N/A</v>
          </cell>
        </row>
        <row r="493">
          <cell r="A493">
            <v>40753</v>
          </cell>
          <cell r="B493">
            <v>40753</v>
          </cell>
          <cell r="C493" t="str">
            <v>Past</v>
          </cell>
          <cell r="D493">
            <v>69.87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69.87</v>
          </cell>
          <cell r="Q493">
            <v>2.926736</v>
          </cell>
          <cell r="R493" t="e">
            <v>#N/A</v>
          </cell>
        </row>
        <row r="494">
          <cell r="A494">
            <v>40756</v>
          </cell>
          <cell r="B494">
            <v>40756</v>
          </cell>
          <cell r="C494" t="str">
            <v>Past</v>
          </cell>
          <cell r="D494">
            <v>70.694999999999993</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70.694999999999993</v>
          </cell>
          <cell r="Q494">
            <v>4.0216969999999996</v>
          </cell>
          <cell r="R494" t="e">
            <v>#N/A</v>
          </cell>
        </row>
        <row r="495">
          <cell r="A495">
            <v>40757</v>
          </cell>
          <cell r="B495">
            <v>40757</v>
          </cell>
          <cell r="C495" t="str">
            <v>Past</v>
          </cell>
          <cell r="D495">
            <v>70.37</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70.37</v>
          </cell>
          <cell r="Q495">
            <v>6.5238459999999998</v>
          </cell>
          <cell r="R495" t="e">
            <v>#N/A</v>
          </cell>
        </row>
        <row r="496">
          <cell r="A496">
            <v>40758</v>
          </cell>
          <cell r="B496">
            <v>40758</v>
          </cell>
          <cell r="C496" t="str">
            <v>Past</v>
          </cell>
          <cell r="D496">
            <v>72.709999999999994</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72.709999999999994</v>
          </cell>
          <cell r="Q496">
            <v>4.3625590000000001</v>
          </cell>
          <cell r="R496" t="e">
            <v>#N/A</v>
          </cell>
        </row>
        <row r="497">
          <cell r="A497">
            <v>40759</v>
          </cell>
          <cell r="B497">
            <v>40759</v>
          </cell>
          <cell r="C497" t="str">
            <v>Past</v>
          </cell>
          <cell r="D497">
            <v>68.790000000000006</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68.790000000000006</v>
          </cell>
          <cell r="Q497">
            <v>4.4334829999999998</v>
          </cell>
          <cell r="R497" t="e">
            <v>#N/A</v>
          </cell>
        </row>
        <row r="498">
          <cell r="A498">
            <v>40760</v>
          </cell>
          <cell r="B498">
            <v>40760</v>
          </cell>
          <cell r="C498" t="str">
            <v>Past</v>
          </cell>
          <cell r="D498">
            <v>67.94</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67.94</v>
          </cell>
          <cell r="Q498">
            <v>5.3354379999999999</v>
          </cell>
          <cell r="R498" t="e">
            <v>#N/A</v>
          </cell>
        </row>
        <row r="499">
          <cell r="A499">
            <v>40763</v>
          </cell>
          <cell r="B499">
            <v>40763</v>
          </cell>
          <cell r="C499" t="str">
            <v>Past</v>
          </cell>
          <cell r="D499">
            <v>61.58</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61.58</v>
          </cell>
          <cell r="Q499">
            <v>5.8754869999999997</v>
          </cell>
          <cell r="R499" t="e">
            <v>#N/A</v>
          </cell>
        </row>
        <row r="500">
          <cell r="A500">
            <v>40764</v>
          </cell>
          <cell r="B500">
            <v>40764</v>
          </cell>
          <cell r="C500" t="str">
            <v>Past</v>
          </cell>
          <cell r="D500">
            <v>64.86</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64.86</v>
          </cell>
          <cell r="Q500">
            <v>6.4270719999999999</v>
          </cell>
          <cell r="R500" t="e">
            <v>#N/A</v>
          </cell>
        </row>
        <row r="501">
          <cell r="A501">
            <v>40765</v>
          </cell>
          <cell r="B501">
            <v>40765</v>
          </cell>
          <cell r="C501" t="str">
            <v>Past</v>
          </cell>
          <cell r="D501">
            <v>60.83</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60.83</v>
          </cell>
          <cell r="Q501">
            <v>5.2677439999999995</v>
          </cell>
          <cell r="R501" t="e">
            <v>#N/A</v>
          </cell>
        </row>
        <row r="502">
          <cell r="A502">
            <v>40766</v>
          </cell>
          <cell r="B502">
            <v>40766</v>
          </cell>
          <cell r="C502" t="str">
            <v>Past</v>
          </cell>
          <cell r="D502">
            <v>62.99</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62.99</v>
          </cell>
          <cell r="Q502">
            <v>4.9952350000000001</v>
          </cell>
          <cell r="R502" t="e">
            <v>#N/A</v>
          </cell>
        </row>
        <row r="503">
          <cell r="A503">
            <v>40767</v>
          </cell>
          <cell r="B503">
            <v>40767</v>
          </cell>
          <cell r="C503" t="str">
            <v>Past</v>
          </cell>
          <cell r="D503">
            <v>64.599999999999994</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64.599999999999994</v>
          </cell>
          <cell r="Q503">
            <v>3.254359</v>
          </cell>
          <cell r="R503" t="e">
            <v>#N/A</v>
          </cell>
        </row>
        <row r="504">
          <cell r="A504">
            <v>40770</v>
          </cell>
          <cell r="B504">
            <v>40770</v>
          </cell>
          <cell r="C504" t="str">
            <v>Past</v>
          </cell>
          <cell r="D504">
            <v>63.93</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63.93</v>
          </cell>
          <cell r="Q504">
            <v>3.6788110000000001</v>
          </cell>
          <cell r="R504" t="e">
            <v>#N/A</v>
          </cell>
        </row>
        <row r="505">
          <cell r="A505">
            <v>40771</v>
          </cell>
          <cell r="B505">
            <v>40771</v>
          </cell>
          <cell r="C505" t="str">
            <v>Past</v>
          </cell>
          <cell r="D505">
            <v>62.73</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62.73</v>
          </cell>
          <cell r="Q505">
            <v>4.4383840000000001</v>
          </cell>
          <cell r="R505" t="e">
            <v>#N/A</v>
          </cell>
        </row>
        <row r="506">
          <cell r="A506">
            <v>40772</v>
          </cell>
          <cell r="B506">
            <v>40772</v>
          </cell>
          <cell r="C506" t="str">
            <v>Past</v>
          </cell>
          <cell r="D506">
            <v>62.31</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62.31</v>
          </cell>
          <cell r="Q506">
            <v>3.256964</v>
          </cell>
          <cell r="R506" t="e">
            <v>#N/A</v>
          </cell>
        </row>
        <row r="507">
          <cell r="A507">
            <v>40773</v>
          </cell>
          <cell r="B507">
            <v>40773</v>
          </cell>
          <cell r="C507" t="str">
            <v>Past</v>
          </cell>
          <cell r="D507">
            <v>54.454999999999998</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54.454999999999998</v>
          </cell>
          <cell r="Q507">
            <v>10.18107</v>
          </cell>
          <cell r="R507" t="e">
            <v>#N/A</v>
          </cell>
        </row>
        <row r="508">
          <cell r="A508">
            <v>40774</v>
          </cell>
          <cell r="B508">
            <v>40774</v>
          </cell>
          <cell r="C508" t="str">
            <v>Past</v>
          </cell>
          <cell r="D508">
            <v>55.01</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55.01</v>
          </cell>
          <cell r="Q508">
            <v>7.9242379999999999</v>
          </cell>
          <cell r="R508" t="e">
            <v>#N/A</v>
          </cell>
        </row>
        <row r="509">
          <cell r="A509">
            <v>40777</v>
          </cell>
          <cell r="B509">
            <v>40777</v>
          </cell>
          <cell r="C509" t="str">
            <v>Past</v>
          </cell>
          <cell r="D509">
            <v>56.47</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56.47</v>
          </cell>
          <cell r="Q509">
            <v>6.0739719999999995</v>
          </cell>
          <cell r="R509" t="e">
            <v>#N/A</v>
          </cell>
        </row>
        <row r="510">
          <cell r="A510">
            <v>40778</v>
          </cell>
          <cell r="B510">
            <v>40778</v>
          </cell>
          <cell r="C510" t="str">
            <v>Past</v>
          </cell>
          <cell r="D510">
            <v>59.72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59.72</v>
          </cell>
          <cell r="Q510">
            <v>3.9303729999999999</v>
          </cell>
          <cell r="R510" t="e">
            <v>#N/A</v>
          </cell>
        </row>
        <row r="511">
          <cell r="A511">
            <v>40779</v>
          </cell>
          <cell r="B511">
            <v>40779</v>
          </cell>
          <cell r="C511" t="str">
            <v>Past</v>
          </cell>
          <cell r="D511">
            <v>60.42</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60.42</v>
          </cell>
          <cell r="Q511">
            <v>3.925929</v>
          </cell>
          <cell r="R511" t="e">
            <v>#N/A</v>
          </cell>
        </row>
        <row r="512">
          <cell r="A512">
            <v>40780</v>
          </cell>
          <cell r="B512">
            <v>40780</v>
          </cell>
          <cell r="C512" t="str">
            <v>Past</v>
          </cell>
          <cell r="D512">
            <v>59.2</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59.2</v>
          </cell>
          <cell r="Q512">
            <v>3.7121489999999997</v>
          </cell>
          <cell r="R512" t="e">
            <v>#N/A</v>
          </cell>
        </row>
        <row r="513">
          <cell r="A513">
            <v>40781</v>
          </cell>
          <cell r="B513">
            <v>40781</v>
          </cell>
          <cell r="C513" t="str">
            <v>Past</v>
          </cell>
          <cell r="D513">
            <v>60.84</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60.84</v>
          </cell>
          <cell r="Q513">
            <v>4.2429600000000001</v>
          </cell>
          <cell r="R513" t="e">
            <v>#N/A</v>
          </cell>
        </row>
        <row r="514">
          <cell r="A514">
            <v>40784</v>
          </cell>
          <cell r="B514">
            <v>40784</v>
          </cell>
          <cell r="C514" t="str">
            <v>Past</v>
          </cell>
          <cell r="D514">
            <v>63.06</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63.06</v>
          </cell>
          <cell r="Q514">
            <v>2.5444400000000003</v>
          </cell>
          <cell r="R514" t="e">
            <v>#N/A</v>
          </cell>
        </row>
        <row r="515">
          <cell r="A515">
            <v>40785</v>
          </cell>
          <cell r="B515">
            <v>40785</v>
          </cell>
          <cell r="C515" t="str">
            <v>Past</v>
          </cell>
          <cell r="D515">
            <v>62.8</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62.8</v>
          </cell>
          <cell r="Q515">
            <v>2.3024589999999998</v>
          </cell>
          <cell r="R515" t="e">
            <v>#N/A</v>
          </cell>
        </row>
        <row r="516">
          <cell r="A516">
            <v>40786</v>
          </cell>
          <cell r="B516">
            <v>40786</v>
          </cell>
          <cell r="C516" t="str">
            <v>Past</v>
          </cell>
          <cell r="D516">
            <v>63.45</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63.45</v>
          </cell>
          <cell r="Q516">
            <v>2.9969200000000003</v>
          </cell>
          <cell r="R516" t="e">
            <v>#N/A</v>
          </cell>
        </row>
        <row r="517">
          <cell r="A517">
            <v>40787</v>
          </cell>
          <cell r="B517">
            <v>40787</v>
          </cell>
          <cell r="C517" t="str">
            <v>Past</v>
          </cell>
          <cell r="D517">
            <v>63.11</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63.11</v>
          </cell>
          <cell r="Q517">
            <v>3.735471</v>
          </cell>
          <cell r="R517" t="e">
            <v>#N/A</v>
          </cell>
        </row>
        <row r="518">
          <cell r="A518">
            <v>40788</v>
          </cell>
          <cell r="B518">
            <v>40788</v>
          </cell>
          <cell r="C518" t="str">
            <v>Past</v>
          </cell>
          <cell r="D518">
            <v>61.1</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61.1</v>
          </cell>
          <cell r="Q518">
            <v>2.4101239999999997</v>
          </cell>
          <cell r="R518" t="e">
            <v>#N/A</v>
          </cell>
        </row>
        <row r="519">
          <cell r="A519">
            <v>40792</v>
          </cell>
          <cell r="B519">
            <v>40792</v>
          </cell>
          <cell r="C519" t="str">
            <v>Past</v>
          </cell>
          <cell r="D519">
            <v>60.37</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60.37</v>
          </cell>
          <cell r="Q519">
            <v>3.328417</v>
          </cell>
          <cell r="R519" t="e">
            <v>#N/A</v>
          </cell>
        </row>
        <row r="520">
          <cell r="A520">
            <v>40793</v>
          </cell>
          <cell r="B520">
            <v>40793</v>
          </cell>
          <cell r="C520" t="str">
            <v>Past</v>
          </cell>
          <cell r="D520">
            <v>64.23</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64.23</v>
          </cell>
          <cell r="Q520">
            <v>5.3057349999999994</v>
          </cell>
          <cell r="R520" t="e">
            <v>#N/A</v>
          </cell>
        </row>
        <row r="521">
          <cell r="A521">
            <v>40794</v>
          </cell>
          <cell r="B521">
            <v>40794</v>
          </cell>
          <cell r="C521" t="str">
            <v>Past</v>
          </cell>
          <cell r="D521">
            <v>62.02</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62.02</v>
          </cell>
          <cell r="Q521">
            <v>3.785021</v>
          </cell>
          <cell r="R521" t="e">
            <v>#N/A</v>
          </cell>
        </row>
        <row r="522">
          <cell r="A522">
            <v>40795</v>
          </cell>
          <cell r="B522">
            <v>40795</v>
          </cell>
          <cell r="C522" t="str">
            <v>Past</v>
          </cell>
          <cell r="D522">
            <v>60.79</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60.79</v>
          </cell>
          <cell r="Q522">
            <v>4.3637049999999995</v>
          </cell>
          <cell r="R522" t="e">
            <v>#N/A</v>
          </cell>
        </row>
        <row r="523">
          <cell r="A523">
            <v>40798</v>
          </cell>
          <cell r="B523">
            <v>40798</v>
          </cell>
          <cell r="C523" t="str">
            <v>Past</v>
          </cell>
          <cell r="D523">
            <v>61.5</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61.5</v>
          </cell>
          <cell r="Q523">
            <v>3.8291329999999997</v>
          </cell>
          <cell r="R523" t="e">
            <v>#N/A</v>
          </cell>
        </row>
        <row r="524">
          <cell r="A524">
            <v>40799</v>
          </cell>
          <cell r="B524">
            <v>40799</v>
          </cell>
          <cell r="C524" t="str">
            <v>Past</v>
          </cell>
          <cell r="D524">
            <v>61.96</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61.96</v>
          </cell>
          <cell r="Q524">
            <v>3.2388939999999997</v>
          </cell>
          <cell r="R524" t="e">
            <v>#N/A</v>
          </cell>
        </row>
        <row r="525">
          <cell r="A525">
            <v>40800</v>
          </cell>
          <cell r="B525">
            <v>40800</v>
          </cell>
          <cell r="C525" t="str">
            <v>Past</v>
          </cell>
          <cell r="D525">
            <v>63.93</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63.93</v>
          </cell>
          <cell r="Q525">
            <v>5.6478320000000002</v>
          </cell>
          <cell r="R525" t="e">
            <v>#N/A</v>
          </cell>
        </row>
        <row r="526">
          <cell r="A526">
            <v>40801</v>
          </cell>
          <cell r="B526">
            <v>40801</v>
          </cell>
          <cell r="C526" t="str">
            <v>Past</v>
          </cell>
          <cell r="D526">
            <v>65.11</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65.11</v>
          </cell>
          <cell r="Q526">
            <v>3.4103369999999997</v>
          </cell>
          <cell r="R526" t="e">
            <v>#N/A</v>
          </cell>
        </row>
        <row r="527">
          <cell r="A527">
            <v>40802</v>
          </cell>
          <cell r="B527">
            <v>40802</v>
          </cell>
          <cell r="C527" t="str">
            <v>Past</v>
          </cell>
          <cell r="D527">
            <v>65.239999999999995</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65.239999999999995</v>
          </cell>
          <cell r="Q527">
            <v>2.4634909999999999</v>
          </cell>
          <cell r="R527" t="e">
            <v>#N/A</v>
          </cell>
        </row>
        <row r="528">
          <cell r="A528">
            <v>40805</v>
          </cell>
          <cell r="B528">
            <v>40805</v>
          </cell>
          <cell r="C528" t="str">
            <v>Past</v>
          </cell>
          <cell r="D528">
            <v>64.040000000000006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64.040000000000006</v>
          </cell>
          <cell r="Q528">
            <v>2.904328</v>
          </cell>
          <cell r="R528" t="e">
            <v>#N/A</v>
          </cell>
        </row>
        <row r="529">
          <cell r="A529">
            <v>40806</v>
          </cell>
          <cell r="B529">
            <v>40806</v>
          </cell>
          <cell r="C529" t="str">
            <v>Past</v>
          </cell>
          <cell r="D529">
            <v>64.010000000000005</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64.010000000000005</v>
          </cell>
          <cell r="Q529">
            <v>2.6748379999999998</v>
          </cell>
          <cell r="R529" t="e">
            <v>#N/A</v>
          </cell>
        </row>
        <row r="530">
          <cell r="A530">
            <v>40807</v>
          </cell>
          <cell r="B530">
            <v>40807</v>
          </cell>
          <cell r="C530" t="str">
            <v>Past</v>
          </cell>
          <cell r="D530">
            <v>62.85</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62.85</v>
          </cell>
          <cell r="Q530">
            <v>2.6010619999999998</v>
          </cell>
          <cell r="R530" t="e">
            <v>#N/A</v>
          </cell>
        </row>
        <row r="531">
          <cell r="A531">
            <v>40808</v>
          </cell>
          <cell r="B531">
            <v>40808</v>
          </cell>
          <cell r="C531" t="str">
            <v>Past</v>
          </cell>
          <cell r="D531">
            <v>60.88</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60.88</v>
          </cell>
          <cell r="Q531">
            <v>3.807877</v>
          </cell>
          <cell r="R531" t="e">
            <v>#N/A</v>
          </cell>
        </row>
        <row r="532">
          <cell r="A532">
            <v>40809</v>
          </cell>
          <cell r="B532">
            <v>40809</v>
          </cell>
          <cell r="C532" t="str">
            <v>Past</v>
          </cell>
          <cell r="D532">
            <v>62.54</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62.54</v>
          </cell>
          <cell r="Q532">
            <v>2.8837000000000002</v>
          </cell>
          <cell r="R532" t="e">
            <v>#N/A</v>
          </cell>
        </row>
        <row r="533">
          <cell r="A533">
            <v>40812</v>
          </cell>
          <cell r="B533">
            <v>40812</v>
          </cell>
          <cell r="C533" t="str">
            <v>Past</v>
          </cell>
          <cell r="D533">
            <v>64.05</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64.05</v>
          </cell>
          <cell r="Q533">
            <v>2.6944209999999997</v>
          </cell>
          <cell r="R533" t="e">
            <v>#N/A</v>
          </cell>
        </row>
        <row r="534">
          <cell r="A534">
            <v>40813</v>
          </cell>
          <cell r="B534">
            <v>40813</v>
          </cell>
          <cell r="C534" t="str">
            <v>Past</v>
          </cell>
          <cell r="D534">
            <v>66.52</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66.52</v>
          </cell>
          <cell r="Q534">
            <v>4.1777739999999994</v>
          </cell>
          <cell r="R534" t="e">
            <v>#N/A</v>
          </cell>
        </row>
        <row r="535">
          <cell r="A535">
            <v>40814</v>
          </cell>
          <cell r="B535">
            <v>40814</v>
          </cell>
          <cell r="C535" t="str">
            <v>Past</v>
          </cell>
          <cell r="D535">
            <v>65.05</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65.05</v>
          </cell>
          <cell r="Q535">
            <v>3.2690549999999998</v>
          </cell>
          <cell r="R535" t="e">
            <v>#N/A</v>
          </cell>
        </row>
        <row r="536">
          <cell r="A536">
            <v>40815</v>
          </cell>
          <cell r="B536">
            <v>40815</v>
          </cell>
          <cell r="C536" t="str">
            <v>Past</v>
          </cell>
          <cell r="D536">
            <v>65.05</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65.05</v>
          </cell>
          <cell r="Q536">
            <v>2.903518</v>
          </cell>
          <cell r="R536" t="e">
            <v>#N/A</v>
          </cell>
        </row>
        <row r="537">
          <cell r="A537">
            <v>40816</v>
          </cell>
          <cell r="B537">
            <v>40816</v>
          </cell>
          <cell r="C537" t="str">
            <v>Past</v>
          </cell>
          <cell r="D537">
            <v>62.7</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62.7</v>
          </cell>
          <cell r="Q537">
            <v>3.6315579999999996</v>
          </cell>
          <cell r="R537" t="e">
            <v>#N/A</v>
          </cell>
        </row>
        <row r="538">
          <cell r="A538">
            <v>40819</v>
          </cell>
          <cell r="B538">
            <v>40819</v>
          </cell>
          <cell r="C538" t="str">
            <v>Past</v>
          </cell>
          <cell r="D538">
            <v>61.35</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61.35</v>
          </cell>
          <cell r="Q538">
            <v>3.9742249999999997</v>
          </cell>
          <cell r="R538" t="e">
            <v>#N/A</v>
          </cell>
        </row>
        <row r="539">
          <cell r="A539">
            <v>40820</v>
          </cell>
          <cell r="B539">
            <v>40820</v>
          </cell>
          <cell r="C539" t="str">
            <v>Past</v>
          </cell>
          <cell r="D539">
            <v>62.88</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62.88</v>
          </cell>
          <cell r="Q539">
            <v>4.2412369999999999</v>
          </cell>
          <cell r="R539" t="e">
            <v>#N/A</v>
          </cell>
        </row>
        <row r="540">
          <cell r="A540">
            <v>40821</v>
          </cell>
          <cell r="B540">
            <v>40821</v>
          </cell>
          <cell r="C540" t="str">
            <v>Past</v>
          </cell>
          <cell r="D540">
            <v>63.77</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63.77</v>
          </cell>
          <cell r="Q540">
            <v>2.5617509999999997</v>
          </cell>
          <cell r="R540" t="e">
            <v>#N/A</v>
          </cell>
        </row>
        <row r="541">
          <cell r="A541">
            <v>40822</v>
          </cell>
          <cell r="B541">
            <v>40822</v>
          </cell>
          <cell r="C541" t="str">
            <v>Past</v>
          </cell>
          <cell r="D541">
            <v>65.959999999999994</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65.959999999999994</v>
          </cell>
          <cell r="Q541">
            <v>2.5236700000000001</v>
          </cell>
          <cell r="R541" t="e">
            <v>#N/A</v>
          </cell>
        </row>
        <row r="542">
          <cell r="A542">
            <v>40823</v>
          </cell>
          <cell r="B542">
            <v>40823</v>
          </cell>
          <cell r="C542" t="str">
            <v>Past</v>
          </cell>
          <cell r="D542">
            <v>65.62</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65.62</v>
          </cell>
          <cell r="Q542">
            <v>2.4873789999999998</v>
          </cell>
          <cell r="R542" t="e">
            <v>#N/A</v>
          </cell>
        </row>
        <row r="543">
          <cell r="A543">
            <v>40826</v>
          </cell>
          <cell r="B543">
            <v>40826</v>
          </cell>
          <cell r="C543" t="str">
            <v>Past</v>
          </cell>
          <cell r="D543">
            <v>67.87</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67.87</v>
          </cell>
          <cell r="Q543">
            <v>2.280519</v>
          </cell>
          <cell r="R543" t="e">
            <v>#N/A</v>
          </cell>
        </row>
        <row r="544">
          <cell r="A544">
            <v>40827</v>
          </cell>
          <cell r="B544">
            <v>40827</v>
          </cell>
          <cell r="C544" t="str">
            <v>Past</v>
          </cell>
          <cell r="D544">
            <v>67.48</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67.48</v>
          </cell>
          <cell r="Q544">
            <v>3.2237449999999996</v>
          </cell>
          <cell r="R544" t="e">
            <v>#N/A</v>
          </cell>
        </row>
        <row r="545">
          <cell r="A545">
            <v>40828</v>
          </cell>
          <cell r="B545">
            <v>40828</v>
          </cell>
          <cell r="C545" t="str">
            <v>Past</v>
          </cell>
          <cell r="D545">
            <v>71.260000000000005</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71.260000000000005</v>
          </cell>
          <cell r="Q545">
            <v>6.2714479999999995</v>
          </cell>
          <cell r="R545" t="e">
            <v>#N/A</v>
          </cell>
        </row>
        <row r="546">
          <cell r="A546">
            <v>40829</v>
          </cell>
          <cell r="B546">
            <v>40829</v>
          </cell>
          <cell r="C546" t="str">
            <v>Past</v>
          </cell>
          <cell r="D546">
            <v>71.02</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71.02</v>
          </cell>
          <cell r="Q546">
            <v>2.450008</v>
          </cell>
          <cell r="R546" t="e">
            <v>#N/A</v>
          </cell>
        </row>
        <row r="547">
          <cell r="A547">
            <v>40830</v>
          </cell>
          <cell r="B547">
            <v>40830</v>
          </cell>
          <cell r="C547" t="str">
            <v>Past</v>
          </cell>
          <cell r="D547">
            <v>72.22</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72.22</v>
          </cell>
          <cell r="Q547">
            <v>2.1657000000000002</v>
          </cell>
          <cell r="R547" t="e">
            <v>#N/A</v>
          </cell>
        </row>
        <row r="548">
          <cell r="A548">
            <v>40833</v>
          </cell>
          <cell r="B548">
            <v>40833</v>
          </cell>
          <cell r="C548" t="str">
            <v>Past</v>
          </cell>
          <cell r="D548">
            <v>71.34</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71.34</v>
          </cell>
          <cell r="Q548">
            <v>2.052629</v>
          </cell>
          <cell r="R548" t="e">
            <v>#N/A</v>
          </cell>
        </row>
        <row r="549">
          <cell r="A549">
            <v>40834</v>
          </cell>
          <cell r="B549">
            <v>40834</v>
          </cell>
          <cell r="C549" t="str">
            <v>Past</v>
          </cell>
          <cell r="D549">
            <v>71.53</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71.53</v>
          </cell>
          <cell r="Q549">
            <v>2.8621800000000004</v>
          </cell>
          <cell r="R549" t="e">
            <v>#N/A</v>
          </cell>
        </row>
        <row r="550">
          <cell r="A550">
            <v>40835</v>
          </cell>
          <cell r="B550">
            <v>40835</v>
          </cell>
          <cell r="C550" t="str">
            <v>Past</v>
          </cell>
          <cell r="D550">
            <v>70.31</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70.31</v>
          </cell>
          <cell r="Q550">
            <v>1.920018</v>
          </cell>
          <cell r="R550" t="e">
            <v>#N/A</v>
          </cell>
        </row>
        <row r="551">
          <cell r="A551">
            <v>40836</v>
          </cell>
          <cell r="B551">
            <v>40836</v>
          </cell>
          <cell r="C551" t="str">
            <v>Past</v>
          </cell>
          <cell r="D551">
            <v>69.36</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69.36</v>
          </cell>
          <cell r="Q551">
            <v>3.118052</v>
          </cell>
          <cell r="R551" t="e">
            <v>#N/A</v>
          </cell>
        </row>
        <row r="552">
          <cell r="A552">
            <v>40837</v>
          </cell>
          <cell r="B552">
            <v>40837</v>
          </cell>
          <cell r="C552" t="str">
            <v>Past</v>
          </cell>
          <cell r="D552">
            <v>70.22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70.22</v>
          </cell>
          <cell r="Q552">
            <v>2.9706200000000003</v>
          </cell>
          <cell r="R552" t="e">
            <v>#N/A</v>
          </cell>
        </row>
        <row r="553">
          <cell r="A553">
            <v>40840</v>
          </cell>
          <cell r="B553">
            <v>40840</v>
          </cell>
          <cell r="C553" t="str">
            <v>Past</v>
          </cell>
          <cell r="D553">
            <v>71.44</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71.44</v>
          </cell>
          <cell r="Q553">
            <v>2.2003330000000001</v>
          </cell>
          <cell r="R553" t="e">
            <v>#N/A</v>
          </cell>
        </row>
        <row r="554">
          <cell r="A554">
            <v>40841</v>
          </cell>
          <cell r="B554">
            <v>40841</v>
          </cell>
          <cell r="C554" t="str">
            <v>Past</v>
          </cell>
          <cell r="D554">
            <v>70.13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70.13</v>
          </cell>
          <cell r="Q554">
            <v>1.725363</v>
          </cell>
          <cell r="R554" t="e">
            <v>#N/A</v>
          </cell>
        </row>
        <row r="555">
          <cell r="A555">
            <v>40842</v>
          </cell>
          <cell r="B555">
            <v>40842</v>
          </cell>
          <cell r="C555" t="str">
            <v>Past</v>
          </cell>
          <cell r="D555">
            <v>71.09</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71.09</v>
          </cell>
          <cell r="Q555">
            <v>2.5837000000000003</v>
          </cell>
          <cell r="R555" t="e">
            <v>#N/A</v>
          </cell>
        </row>
        <row r="556">
          <cell r="A556">
            <v>40843</v>
          </cell>
          <cell r="B556">
            <v>40843</v>
          </cell>
          <cell r="C556" t="str">
            <v>Past</v>
          </cell>
          <cell r="D556">
            <v>76.569999999999993</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76.569999999999993</v>
          </cell>
          <cell r="Q556">
            <v>4.1222129999999995</v>
          </cell>
          <cell r="R556" t="e">
            <v>#N/A</v>
          </cell>
        </row>
        <row r="557">
          <cell r="A557">
            <v>40844</v>
          </cell>
          <cell r="B557">
            <v>40844</v>
          </cell>
          <cell r="C557" t="str">
            <v>Past</v>
          </cell>
          <cell r="D557">
            <v>75.67</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75.67</v>
          </cell>
          <cell r="Q557">
            <v>2.2355510000000001</v>
          </cell>
          <cell r="R557" t="e">
            <v>#N/A</v>
          </cell>
        </row>
        <row r="558">
          <cell r="A558">
            <v>40847</v>
          </cell>
          <cell r="B558">
            <v>40847</v>
          </cell>
          <cell r="C558" t="str">
            <v>Past</v>
          </cell>
          <cell r="D558">
            <v>72.75</v>
          </cell>
          <cell r="E558" t="e">
            <v>#N/A</v>
          </cell>
          <cell r="F558" t="e">
            <v>#N/A</v>
          </cell>
          <cell r="G558" t="e">
            <v>#N/A</v>
          </cell>
          <cell r="H558" t="e">
            <v>#N/A</v>
          </cell>
          <cell r="I558" t="e">
            <v>#N/A</v>
          </cell>
          <cell r="J558" t="e">
            <v>#N/A</v>
          </cell>
          <cell r="K558" t="e">
            <v>#N/A</v>
          </cell>
          <cell r="L558" t="e">
            <v>#N/A</v>
          </cell>
          <cell r="M558" t="e">
            <v>#N/A</v>
          </cell>
          <cell r="N558" t="e">
            <v>#N/A</v>
          </cell>
          <cell r="O558">
            <v>0</v>
          </cell>
          <cell r="P558">
            <v>72.75</v>
          </cell>
          <cell r="Q558">
            <v>3.9190809999999998</v>
          </cell>
          <cell r="R558" t="e">
            <v>#N/A</v>
          </cell>
        </row>
        <row r="559">
          <cell r="A559">
            <v>40848</v>
          </cell>
          <cell r="B559">
            <v>40848.790370370371</v>
          </cell>
          <cell r="C559" t="str">
            <v>Current</v>
          </cell>
          <cell r="D559">
            <v>70.92</v>
          </cell>
          <cell r="E559">
            <v>70.92</v>
          </cell>
          <cell r="F559">
            <v>70.92</v>
          </cell>
          <cell r="G559">
            <v>70.92</v>
          </cell>
          <cell r="H559">
            <v>70.92</v>
          </cell>
          <cell r="I559">
            <v>70.92</v>
          </cell>
          <cell r="J559" t="e">
            <v>#N/A</v>
          </cell>
          <cell r="K559" t="e">
            <v>#N/A</v>
          </cell>
          <cell r="L559" t="e">
            <v>#N/A</v>
          </cell>
          <cell r="M559" t="e">
            <v>#N/A</v>
          </cell>
          <cell r="N559" t="e">
            <v>#N/A</v>
          </cell>
          <cell r="O559">
            <v>71.512750000000011</v>
          </cell>
          <cell r="P559">
            <v>70.92</v>
          </cell>
          <cell r="Q559">
            <v>3.0035669999999999</v>
          </cell>
          <cell r="R559" t="e">
            <v>#N/A</v>
          </cell>
        </row>
        <row r="560">
          <cell r="A560">
            <v>40849</v>
          </cell>
          <cell r="B560">
            <v>40849</v>
          </cell>
          <cell r="C560" t="str">
            <v>Future</v>
          </cell>
          <cell r="D560" t="e">
            <v>#N/A</v>
          </cell>
          <cell r="E560">
            <v>70.639683794466407</v>
          </cell>
          <cell r="F560">
            <v>70.983557312252969</v>
          </cell>
          <cell r="G560">
            <v>70.809644268774704</v>
          </cell>
          <cell r="H560">
            <v>70.809644268774704</v>
          </cell>
          <cell r="I560" t="e">
            <v>#N/A</v>
          </cell>
          <cell r="J560" t="e">
            <v>#N/A</v>
          </cell>
          <cell r="K560" t="e">
            <v>#N/A</v>
          </cell>
          <cell r="L560" t="e">
            <v>#N/A</v>
          </cell>
          <cell r="M560" t="e">
            <v>#N/A</v>
          </cell>
          <cell r="N560" t="e">
            <v>#N/A</v>
          </cell>
          <cell r="O560" t="e">
            <v>#N/A</v>
          </cell>
          <cell r="P560">
            <v>70.92</v>
          </cell>
          <cell r="Q560">
            <v>0</v>
          </cell>
          <cell r="R560" t="e">
            <v>#N/A</v>
          </cell>
        </row>
        <row r="561">
          <cell r="A561">
            <v>40850</v>
          </cell>
          <cell r="B561">
            <v>40850</v>
          </cell>
          <cell r="C561" t="str">
            <v>Future</v>
          </cell>
          <cell r="D561" t="e">
            <v>#N/A</v>
          </cell>
          <cell r="E561">
            <v>70.359367588932813</v>
          </cell>
          <cell r="F561">
            <v>71.047114624505937</v>
          </cell>
          <cell r="G561">
            <v>70.699288537549407</v>
          </cell>
          <cell r="H561">
            <v>70.699288537549407</v>
          </cell>
          <cell r="I561" t="e">
            <v>#N/A</v>
          </cell>
          <cell r="J561" t="e">
            <v>#N/A</v>
          </cell>
          <cell r="K561" t="e">
            <v>#N/A</v>
          </cell>
          <cell r="L561" t="e">
            <v>#N/A</v>
          </cell>
          <cell r="M561" t="e">
            <v>#N/A</v>
          </cell>
          <cell r="N561" t="e">
            <v>#N/A</v>
          </cell>
          <cell r="O561" t="e">
            <v>#N/A</v>
          </cell>
          <cell r="P561">
            <v>70.92</v>
          </cell>
          <cell r="Q561">
            <v>0</v>
          </cell>
          <cell r="R561" t="e">
            <v>#N/A</v>
          </cell>
        </row>
        <row r="562">
          <cell r="A562">
            <v>40851</v>
          </cell>
          <cell r="B562">
            <v>40851</v>
          </cell>
          <cell r="C562" t="str">
            <v>Future</v>
          </cell>
          <cell r="D562" t="e">
            <v>#N/A</v>
          </cell>
          <cell r="E562">
            <v>70.079051383399218</v>
          </cell>
          <cell r="F562">
            <v>71.110671936758905</v>
          </cell>
          <cell r="G562">
            <v>70.588932806324109</v>
          </cell>
          <cell r="H562">
            <v>70.588932806324109</v>
          </cell>
          <cell r="I562" t="e">
            <v>#N/A</v>
          </cell>
          <cell r="J562" t="e">
            <v>#N/A</v>
          </cell>
          <cell r="K562" t="e">
            <v>#N/A</v>
          </cell>
          <cell r="L562" t="e">
            <v>#N/A</v>
          </cell>
          <cell r="M562" t="e">
            <v>#N/A</v>
          </cell>
          <cell r="N562" t="e">
            <v>#N/A</v>
          </cell>
          <cell r="O562" t="e">
            <v>#N/A</v>
          </cell>
          <cell r="P562">
            <v>70.92</v>
          </cell>
          <cell r="Q562">
            <v>0</v>
          </cell>
          <cell r="R562" t="e">
            <v>#N/A</v>
          </cell>
        </row>
        <row r="563">
          <cell r="A563">
            <v>40854</v>
          </cell>
          <cell r="B563">
            <v>40854</v>
          </cell>
          <cell r="C563" t="str">
            <v>Future</v>
          </cell>
          <cell r="D563" t="e">
            <v>#N/A</v>
          </cell>
          <cell r="E563">
            <v>69.798735177865623</v>
          </cell>
          <cell r="F563">
            <v>71.174229249011873</v>
          </cell>
          <cell r="G563">
            <v>70.478577075098812</v>
          </cell>
          <cell r="H563">
            <v>70.478577075098812</v>
          </cell>
          <cell r="I563" t="e">
            <v>#N/A</v>
          </cell>
          <cell r="J563" t="e">
            <v>#N/A</v>
          </cell>
          <cell r="K563" t="e">
            <v>#N/A</v>
          </cell>
          <cell r="L563" t="e">
            <v>#N/A</v>
          </cell>
          <cell r="M563" t="e">
            <v>#N/A</v>
          </cell>
          <cell r="N563" t="e">
            <v>#N/A</v>
          </cell>
          <cell r="O563" t="e">
            <v>#N/A</v>
          </cell>
          <cell r="P563">
            <v>70.92</v>
          </cell>
          <cell r="Q563">
            <v>0</v>
          </cell>
          <cell r="R563" t="e">
            <v>#N/A</v>
          </cell>
        </row>
        <row r="564">
          <cell r="A564">
            <v>40855</v>
          </cell>
          <cell r="B564">
            <v>40855</v>
          </cell>
          <cell r="C564" t="str">
            <v>Future</v>
          </cell>
          <cell r="D564" t="e">
            <v>#N/A</v>
          </cell>
          <cell r="E564">
            <v>69.518418972332029</v>
          </cell>
          <cell r="F564">
            <v>71.237786561264841</v>
          </cell>
          <cell r="G564">
            <v>70.368221343873515</v>
          </cell>
          <cell r="H564">
            <v>70.368221343873515</v>
          </cell>
          <cell r="I564" t="e">
            <v>#N/A</v>
          </cell>
          <cell r="J564" t="e">
            <v>#N/A</v>
          </cell>
          <cell r="K564" t="e">
            <v>#N/A</v>
          </cell>
          <cell r="L564" t="e">
            <v>#N/A</v>
          </cell>
          <cell r="M564" t="e">
            <v>#N/A</v>
          </cell>
          <cell r="N564" t="e">
            <v>#N/A</v>
          </cell>
          <cell r="O564" t="e">
            <v>#N/A</v>
          </cell>
          <cell r="P564">
            <v>70.92</v>
          </cell>
          <cell r="Q564">
            <v>0</v>
          </cell>
          <cell r="R564" t="e">
            <v>#N/A</v>
          </cell>
        </row>
        <row r="565">
          <cell r="A565">
            <v>40856</v>
          </cell>
          <cell r="B565">
            <v>40856</v>
          </cell>
          <cell r="C565" t="str">
            <v>Future</v>
          </cell>
          <cell r="D565" t="e">
            <v>#N/A</v>
          </cell>
          <cell r="E565">
            <v>69.238102766798434</v>
          </cell>
          <cell r="F565">
            <v>71.301343873517808</v>
          </cell>
          <cell r="G565">
            <v>70.257865612648217</v>
          </cell>
          <cell r="H565">
            <v>70.257865612648217</v>
          </cell>
          <cell r="I565" t="e">
            <v>#N/A</v>
          </cell>
          <cell r="J565" t="e">
            <v>#N/A</v>
          </cell>
          <cell r="K565" t="e">
            <v>#N/A</v>
          </cell>
          <cell r="L565" t="e">
            <v>#N/A</v>
          </cell>
          <cell r="M565" t="e">
            <v>#N/A</v>
          </cell>
          <cell r="N565" t="e">
            <v>#N/A</v>
          </cell>
          <cell r="O565" t="e">
            <v>#N/A</v>
          </cell>
          <cell r="P565">
            <v>70.92</v>
          </cell>
          <cell r="Q565">
            <v>0</v>
          </cell>
          <cell r="R565" t="e">
            <v>#N/A</v>
          </cell>
        </row>
        <row r="566">
          <cell r="A566">
            <v>40857</v>
          </cell>
          <cell r="B566">
            <v>40857</v>
          </cell>
          <cell r="C566" t="str">
            <v>Future</v>
          </cell>
          <cell r="D566" t="e">
            <v>#N/A</v>
          </cell>
          <cell r="E566">
            <v>68.95778656126484</v>
          </cell>
          <cell r="F566">
            <v>71.364901185770776</v>
          </cell>
          <cell r="G566">
            <v>70.14750988142292</v>
          </cell>
          <cell r="H566">
            <v>70.14750988142292</v>
          </cell>
          <cell r="I566" t="e">
            <v>#N/A</v>
          </cell>
          <cell r="J566" t="e">
            <v>#N/A</v>
          </cell>
          <cell r="K566" t="e">
            <v>#N/A</v>
          </cell>
          <cell r="L566" t="e">
            <v>#N/A</v>
          </cell>
          <cell r="M566" t="e">
            <v>#N/A</v>
          </cell>
          <cell r="N566" t="e">
            <v>#N/A</v>
          </cell>
          <cell r="O566" t="e">
            <v>#N/A</v>
          </cell>
          <cell r="P566">
            <v>70.92</v>
          </cell>
          <cell r="Q566">
            <v>0</v>
          </cell>
          <cell r="R566" t="e">
            <v>#N/A</v>
          </cell>
        </row>
        <row r="567">
          <cell r="A567">
            <v>40858</v>
          </cell>
          <cell r="B567">
            <v>40858</v>
          </cell>
          <cell r="C567" t="str">
            <v>Future</v>
          </cell>
          <cell r="D567" t="e">
            <v>#N/A</v>
          </cell>
          <cell r="E567">
            <v>68.677470355731245</v>
          </cell>
          <cell r="F567">
            <v>71.428458498023744</v>
          </cell>
          <cell r="G567">
            <v>70.037154150197622</v>
          </cell>
          <cell r="H567">
            <v>70.037154150197622</v>
          </cell>
          <cell r="I567" t="e">
            <v>#N/A</v>
          </cell>
          <cell r="J567" t="e">
            <v>#N/A</v>
          </cell>
          <cell r="K567" t="e">
            <v>#N/A</v>
          </cell>
          <cell r="L567" t="e">
            <v>#N/A</v>
          </cell>
          <cell r="M567" t="e">
            <v>#N/A</v>
          </cell>
          <cell r="N567" t="e">
            <v>#N/A</v>
          </cell>
          <cell r="O567" t="e">
            <v>#N/A</v>
          </cell>
          <cell r="P567">
            <v>70.92</v>
          </cell>
          <cell r="Q567">
            <v>0</v>
          </cell>
          <cell r="R567" t="e">
            <v>#N/A</v>
          </cell>
        </row>
        <row r="568">
          <cell r="A568">
            <v>40861</v>
          </cell>
          <cell r="B568">
            <v>40861</v>
          </cell>
          <cell r="C568" t="str">
            <v>Future</v>
          </cell>
          <cell r="D568" t="e">
            <v>#N/A</v>
          </cell>
          <cell r="E568">
            <v>68.39715415019765</v>
          </cell>
          <cell r="F568">
            <v>71.492015810276712</v>
          </cell>
          <cell r="G568">
            <v>69.926798418972325</v>
          </cell>
          <cell r="H568">
            <v>69.926798418972325</v>
          </cell>
          <cell r="I568" t="e">
            <v>#N/A</v>
          </cell>
          <cell r="J568" t="e">
            <v>#N/A</v>
          </cell>
          <cell r="K568" t="e">
            <v>#N/A</v>
          </cell>
          <cell r="L568" t="e">
            <v>#N/A</v>
          </cell>
          <cell r="M568" t="e">
            <v>#N/A</v>
          </cell>
          <cell r="N568" t="e">
            <v>#N/A</v>
          </cell>
          <cell r="O568" t="e">
            <v>#N/A</v>
          </cell>
          <cell r="P568">
            <v>70.92</v>
          </cell>
          <cell r="Q568">
            <v>0</v>
          </cell>
          <cell r="R568" t="e">
            <v>#N/A</v>
          </cell>
        </row>
        <row r="569">
          <cell r="A569">
            <v>40862</v>
          </cell>
          <cell r="B569">
            <v>40862</v>
          </cell>
          <cell r="C569" t="str">
            <v>Future</v>
          </cell>
          <cell r="D569" t="e">
            <v>#N/A</v>
          </cell>
          <cell r="E569">
            <v>68.116837944664056</v>
          </cell>
          <cell r="F569">
            <v>71.55557312252968</v>
          </cell>
          <cell r="G569">
            <v>69.816442687747028</v>
          </cell>
          <cell r="H569">
            <v>69.816442687747028</v>
          </cell>
          <cell r="I569" t="e">
            <v>#N/A</v>
          </cell>
          <cell r="J569" t="e">
            <v>#N/A</v>
          </cell>
          <cell r="K569" t="e">
            <v>#N/A</v>
          </cell>
          <cell r="L569" t="e">
            <v>#N/A</v>
          </cell>
          <cell r="M569" t="e">
            <v>#N/A</v>
          </cell>
          <cell r="N569" t="e">
            <v>#N/A</v>
          </cell>
          <cell r="O569" t="e">
            <v>#N/A</v>
          </cell>
          <cell r="P569">
            <v>70.92</v>
          </cell>
          <cell r="Q569">
            <v>0</v>
          </cell>
          <cell r="R569" t="e">
            <v>#N/A</v>
          </cell>
        </row>
        <row r="570">
          <cell r="A570">
            <v>40863</v>
          </cell>
          <cell r="B570">
            <v>40863</v>
          </cell>
          <cell r="C570" t="str">
            <v>Future</v>
          </cell>
          <cell r="D570" t="e">
            <v>#N/A</v>
          </cell>
          <cell r="E570">
            <v>67.836521739130461</v>
          </cell>
          <cell r="F570">
            <v>71.619130434782647</v>
          </cell>
          <cell r="G570">
            <v>69.70608695652173</v>
          </cell>
          <cell r="H570">
            <v>69.70608695652173</v>
          </cell>
          <cell r="I570" t="e">
            <v>#N/A</v>
          </cell>
          <cell r="J570" t="e">
            <v>#N/A</v>
          </cell>
          <cell r="K570" t="e">
            <v>#N/A</v>
          </cell>
          <cell r="L570" t="e">
            <v>#N/A</v>
          </cell>
          <cell r="M570" t="e">
            <v>#N/A</v>
          </cell>
          <cell r="N570" t="e">
            <v>#N/A</v>
          </cell>
          <cell r="O570" t="e">
            <v>#N/A</v>
          </cell>
          <cell r="P570">
            <v>70.92</v>
          </cell>
          <cell r="Q570">
            <v>0</v>
          </cell>
          <cell r="R570" t="e">
            <v>#N/A</v>
          </cell>
        </row>
        <row r="571">
          <cell r="A571">
            <v>40864</v>
          </cell>
          <cell r="B571">
            <v>40864</v>
          </cell>
          <cell r="C571" t="str">
            <v>Future</v>
          </cell>
          <cell r="D571" t="e">
            <v>#N/A</v>
          </cell>
          <cell r="E571">
            <v>67.556205533596867</v>
          </cell>
          <cell r="F571">
            <v>71.682687747035615</v>
          </cell>
          <cell r="G571">
            <v>69.595731225296433</v>
          </cell>
          <cell r="H571">
            <v>69.595731225296433</v>
          </cell>
          <cell r="I571" t="e">
            <v>#N/A</v>
          </cell>
          <cell r="J571" t="e">
            <v>#N/A</v>
          </cell>
          <cell r="K571" t="e">
            <v>#N/A</v>
          </cell>
          <cell r="L571" t="e">
            <v>#N/A</v>
          </cell>
          <cell r="M571" t="e">
            <v>#N/A</v>
          </cell>
          <cell r="N571" t="e">
            <v>#N/A</v>
          </cell>
          <cell r="O571" t="e">
            <v>#N/A</v>
          </cell>
          <cell r="P571">
            <v>70.92</v>
          </cell>
          <cell r="Q571">
            <v>0</v>
          </cell>
          <cell r="R571" t="e">
            <v>#N/A</v>
          </cell>
        </row>
        <row r="572">
          <cell r="A572">
            <v>40865</v>
          </cell>
          <cell r="B572">
            <v>40865</v>
          </cell>
          <cell r="C572" t="str">
            <v>Future</v>
          </cell>
          <cell r="D572" t="e">
            <v>#N/A</v>
          </cell>
          <cell r="E572">
            <v>67.275889328063272</v>
          </cell>
          <cell r="F572">
            <v>71.746245059288583</v>
          </cell>
          <cell r="G572">
            <v>69.485375494071135</v>
          </cell>
          <cell r="H572">
            <v>69.485375494071135</v>
          </cell>
          <cell r="I572" t="e">
            <v>#N/A</v>
          </cell>
          <cell r="J572" t="e">
            <v>#N/A</v>
          </cell>
          <cell r="K572" t="e">
            <v>#N/A</v>
          </cell>
          <cell r="L572" t="e">
            <v>#N/A</v>
          </cell>
          <cell r="M572" t="e">
            <v>#N/A</v>
          </cell>
          <cell r="N572" t="e">
            <v>#N/A</v>
          </cell>
          <cell r="O572" t="e">
            <v>#N/A</v>
          </cell>
          <cell r="P572">
            <v>70.92</v>
          </cell>
          <cell r="Q572">
            <v>0</v>
          </cell>
          <cell r="R572" t="e">
            <v>#N/A</v>
          </cell>
        </row>
        <row r="573">
          <cell r="A573">
            <v>40868</v>
          </cell>
          <cell r="B573">
            <v>40868</v>
          </cell>
          <cell r="C573" t="str">
            <v>Future</v>
          </cell>
          <cell r="D573" t="e">
            <v>#N/A</v>
          </cell>
          <cell r="E573">
            <v>66.995573122529677</v>
          </cell>
          <cell r="F573">
            <v>71.809802371541551</v>
          </cell>
          <cell r="G573">
            <v>69.375019762845838</v>
          </cell>
          <cell r="H573">
            <v>69.375019762845838</v>
          </cell>
          <cell r="I573" t="e">
            <v>#N/A</v>
          </cell>
          <cell r="J573" t="e">
            <v>#N/A</v>
          </cell>
          <cell r="K573" t="e">
            <v>#N/A</v>
          </cell>
          <cell r="L573" t="e">
            <v>#N/A</v>
          </cell>
          <cell r="M573" t="e">
            <v>#N/A</v>
          </cell>
          <cell r="N573" t="e">
            <v>#N/A</v>
          </cell>
          <cell r="O573" t="e">
            <v>#N/A</v>
          </cell>
          <cell r="P573">
            <v>70.92</v>
          </cell>
          <cell r="Q573">
            <v>0</v>
          </cell>
          <cell r="R573" t="e">
            <v>#N/A</v>
          </cell>
        </row>
        <row r="574">
          <cell r="A574">
            <v>40869</v>
          </cell>
          <cell r="B574">
            <v>40869</v>
          </cell>
          <cell r="C574" t="str">
            <v>Future</v>
          </cell>
          <cell r="D574" t="e">
            <v>#N/A</v>
          </cell>
          <cell r="E574">
            <v>66.715256916996083</v>
          </cell>
          <cell r="F574">
            <v>71.873359683794519</v>
          </cell>
          <cell r="G574">
            <v>69.264664031620541</v>
          </cell>
          <cell r="H574">
            <v>69.264664031620541</v>
          </cell>
          <cell r="I574" t="e">
            <v>#N/A</v>
          </cell>
          <cell r="J574" t="e">
            <v>#N/A</v>
          </cell>
          <cell r="K574" t="e">
            <v>#N/A</v>
          </cell>
          <cell r="L574" t="e">
            <v>#N/A</v>
          </cell>
          <cell r="M574" t="e">
            <v>#N/A</v>
          </cell>
          <cell r="N574" t="e">
            <v>#N/A</v>
          </cell>
          <cell r="O574" t="e">
            <v>#N/A</v>
          </cell>
          <cell r="P574">
            <v>70.92</v>
          </cell>
          <cell r="Q574">
            <v>0</v>
          </cell>
          <cell r="R574" t="e">
            <v>#N/A</v>
          </cell>
        </row>
        <row r="575">
          <cell r="A575">
            <v>40870</v>
          </cell>
          <cell r="B575">
            <v>40870</v>
          </cell>
          <cell r="C575" t="str">
            <v>Future</v>
          </cell>
          <cell r="D575" t="e">
            <v>#N/A</v>
          </cell>
          <cell r="E575">
            <v>66.434940711462488</v>
          </cell>
          <cell r="F575">
            <v>71.936916996047486</v>
          </cell>
          <cell r="G575">
            <v>69.154308300395243</v>
          </cell>
          <cell r="H575">
            <v>69.154308300395243</v>
          </cell>
          <cell r="I575" t="e">
            <v>#N/A</v>
          </cell>
          <cell r="J575" t="e">
            <v>#N/A</v>
          </cell>
          <cell r="K575" t="e">
            <v>#N/A</v>
          </cell>
          <cell r="L575" t="e">
            <v>#N/A</v>
          </cell>
          <cell r="M575" t="e">
            <v>#N/A</v>
          </cell>
          <cell r="N575" t="e">
            <v>#N/A</v>
          </cell>
          <cell r="O575" t="e">
            <v>#N/A</v>
          </cell>
          <cell r="P575">
            <v>70.92</v>
          </cell>
          <cell r="Q575">
            <v>0</v>
          </cell>
          <cell r="R575" t="e">
            <v>#N/A</v>
          </cell>
        </row>
        <row r="576">
          <cell r="A576">
            <v>40872</v>
          </cell>
          <cell r="B576">
            <v>40872</v>
          </cell>
          <cell r="C576" t="str">
            <v>Future</v>
          </cell>
          <cell r="D576" t="e">
            <v>#N/A</v>
          </cell>
          <cell r="E576">
            <v>66.154624505928894</v>
          </cell>
          <cell r="F576">
            <v>72.000474308300454</v>
          </cell>
          <cell r="G576">
            <v>69.043952569169946</v>
          </cell>
          <cell r="H576">
            <v>69.043952569169946</v>
          </cell>
          <cell r="I576" t="e">
            <v>#N/A</v>
          </cell>
          <cell r="J576" t="e">
            <v>#N/A</v>
          </cell>
          <cell r="K576" t="e">
            <v>#N/A</v>
          </cell>
          <cell r="L576" t="e">
            <v>#N/A</v>
          </cell>
          <cell r="M576" t="e">
            <v>#N/A</v>
          </cell>
          <cell r="N576" t="e">
            <v>#N/A</v>
          </cell>
          <cell r="O576" t="e">
            <v>#N/A</v>
          </cell>
          <cell r="P576">
            <v>70.92</v>
          </cell>
          <cell r="Q576">
            <v>0</v>
          </cell>
          <cell r="R576" t="e">
            <v>#N/A</v>
          </cell>
        </row>
        <row r="577">
          <cell r="A577">
            <v>40875</v>
          </cell>
          <cell r="B577">
            <v>40875</v>
          </cell>
          <cell r="C577" t="str">
            <v>Future</v>
          </cell>
          <cell r="D577" t="e">
            <v>#N/A</v>
          </cell>
          <cell r="E577">
            <v>65.874308300395299</v>
          </cell>
          <cell r="F577">
            <v>72.064031620553422</v>
          </cell>
          <cell r="G577">
            <v>68.933596837944648</v>
          </cell>
          <cell r="H577">
            <v>68.933596837944648</v>
          </cell>
          <cell r="I577" t="e">
            <v>#N/A</v>
          </cell>
          <cell r="J577" t="e">
            <v>#N/A</v>
          </cell>
          <cell r="K577" t="e">
            <v>#N/A</v>
          </cell>
          <cell r="L577" t="e">
            <v>#N/A</v>
          </cell>
          <cell r="M577" t="e">
            <v>#N/A</v>
          </cell>
          <cell r="N577" t="e">
            <v>#N/A</v>
          </cell>
          <cell r="O577" t="e">
            <v>#N/A</v>
          </cell>
          <cell r="P577">
            <v>70.92</v>
          </cell>
          <cell r="Q577">
            <v>0</v>
          </cell>
          <cell r="R577" t="e">
            <v>#N/A</v>
          </cell>
        </row>
        <row r="578">
          <cell r="A578">
            <v>40876</v>
          </cell>
          <cell r="B578">
            <v>40876</v>
          </cell>
          <cell r="C578" t="str">
            <v>Future</v>
          </cell>
          <cell r="D578" t="e">
            <v>#N/A</v>
          </cell>
          <cell r="E578">
            <v>65.593992094861704</v>
          </cell>
          <cell r="F578">
            <v>72.12758893280639</v>
          </cell>
          <cell r="G578">
            <v>68.823241106719351</v>
          </cell>
          <cell r="H578">
            <v>68.823241106719351</v>
          </cell>
          <cell r="I578" t="e">
            <v>#N/A</v>
          </cell>
          <cell r="J578" t="e">
            <v>#N/A</v>
          </cell>
          <cell r="K578" t="e">
            <v>#N/A</v>
          </cell>
          <cell r="L578" t="e">
            <v>#N/A</v>
          </cell>
          <cell r="M578" t="e">
            <v>#N/A</v>
          </cell>
          <cell r="N578" t="e">
            <v>#N/A</v>
          </cell>
          <cell r="O578" t="e">
            <v>#N/A</v>
          </cell>
          <cell r="P578">
            <v>70.92</v>
          </cell>
          <cell r="Q578">
            <v>0</v>
          </cell>
          <cell r="R578" t="e">
            <v>#N/A</v>
          </cell>
        </row>
        <row r="579">
          <cell r="A579">
            <v>40877</v>
          </cell>
          <cell r="B579">
            <v>40877</v>
          </cell>
          <cell r="C579" t="str">
            <v>Future</v>
          </cell>
          <cell r="D579" t="e">
            <v>#N/A</v>
          </cell>
          <cell r="E579">
            <v>65.31367588932811</v>
          </cell>
          <cell r="F579">
            <v>72.191146245059358</v>
          </cell>
          <cell r="G579">
            <v>68.712885375494054</v>
          </cell>
          <cell r="H579">
            <v>68.712885375494054</v>
          </cell>
          <cell r="I579" t="e">
            <v>#N/A</v>
          </cell>
          <cell r="J579" t="e">
            <v>#N/A</v>
          </cell>
          <cell r="K579" t="e">
            <v>#N/A</v>
          </cell>
          <cell r="L579" t="e">
            <v>#N/A</v>
          </cell>
          <cell r="M579" t="e">
            <v>#N/A</v>
          </cell>
          <cell r="N579" t="e">
            <v>#N/A</v>
          </cell>
          <cell r="O579" t="e">
            <v>#N/A</v>
          </cell>
          <cell r="P579">
            <v>70.92</v>
          </cell>
          <cell r="Q579">
            <v>0</v>
          </cell>
          <cell r="R579" t="e">
            <v>#N/A</v>
          </cell>
        </row>
        <row r="580">
          <cell r="A580">
            <v>40878</v>
          </cell>
          <cell r="B580">
            <v>40878</v>
          </cell>
          <cell r="C580" t="str">
            <v>Future</v>
          </cell>
          <cell r="D580" t="e">
            <v>#N/A</v>
          </cell>
          <cell r="E580">
            <v>65.033359683794515</v>
          </cell>
          <cell r="F580">
            <v>72.254703557312325</v>
          </cell>
          <cell r="G580">
            <v>68.602529644268756</v>
          </cell>
          <cell r="H580">
            <v>68.602529644268756</v>
          </cell>
          <cell r="I580" t="e">
            <v>#N/A</v>
          </cell>
          <cell r="J580" t="e">
            <v>#N/A</v>
          </cell>
          <cell r="K580" t="e">
            <v>#N/A</v>
          </cell>
          <cell r="L580" t="e">
            <v>#N/A</v>
          </cell>
          <cell r="M580" t="e">
            <v>#N/A</v>
          </cell>
          <cell r="N580" t="e">
            <v>#N/A</v>
          </cell>
          <cell r="O580" t="e">
            <v>#N/A</v>
          </cell>
          <cell r="P580">
            <v>70.92</v>
          </cell>
          <cell r="Q580">
            <v>0</v>
          </cell>
          <cell r="R580" t="e">
            <v>#N/A</v>
          </cell>
        </row>
        <row r="581">
          <cell r="A581">
            <v>40879</v>
          </cell>
          <cell r="B581">
            <v>40879</v>
          </cell>
          <cell r="C581" t="str">
            <v>Future</v>
          </cell>
          <cell r="D581" t="e">
            <v>#N/A</v>
          </cell>
          <cell r="E581">
            <v>64.753043478260921</v>
          </cell>
          <cell r="F581">
            <v>72.318260869565293</v>
          </cell>
          <cell r="G581">
            <v>68.492173913043459</v>
          </cell>
          <cell r="H581">
            <v>68.492173913043459</v>
          </cell>
          <cell r="I581" t="e">
            <v>#N/A</v>
          </cell>
          <cell r="J581" t="e">
            <v>#N/A</v>
          </cell>
          <cell r="K581" t="e">
            <v>#N/A</v>
          </cell>
          <cell r="L581" t="e">
            <v>#N/A</v>
          </cell>
          <cell r="M581" t="e">
            <v>#N/A</v>
          </cell>
          <cell r="N581" t="e">
            <v>#N/A</v>
          </cell>
          <cell r="O581" t="e">
            <v>#N/A</v>
          </cell>
          <cell r="P581">
            <v>70.92</v>
          </cell>
          <cell r="Q581">
            <v>0</v>
          </cell>
          <cell r="R581" t="e">
            <v>#N/A</v>
          </cell>
        </row>
        <row r="582">
          <cell r="A582">
            <v>40882</v>
          </cell>
          <cell r="B582">
            <v>40882</v>
          </cell>
          <cell r="C582" t="str">
            <v>Future</v>
          </cell>
          <cell r="D582" t="e">
            <v>#N/A</v>
          </cell>
          <cell r="E582">
            <v>64.472727272727326</v>
          </cell>
          <cell r="F582">
            <v>72.381818181818261</v>
          </cell>
          <cell r="G582">
            <v>68.381818181818161</v>
          </cell>
          <cell r="H582">
            <v>68.381818181818161</v>
          </cell>
          <cell r="I582" t="e">
            <v>#N/A</v>
          </cell>
          <cell r="J582" t="e">
            <v>#N/A</v>
          </cell>
          <cell r="K582" t="e">
            <v>#N/A</v>
          </cell>
          <cell r="L582" t="e">
            <v>#N/A</v>
          </cell>
          <cell r="M582" t="e">
            <v>#N/A</v>
          </cell>
          <cell r="N582" t="e">
            <v>#N/A</v>
          </cell>
          <cell r="O582" t="e">
            <v>#N/A</v>
          </cell>
          <cell r="P582">
            <v>70.92</v>
          </cell>
          <cell r="Q582">
            <v>0</v>
          </cell>
          <cell r="R582" t="e">
            <v>#N/A</v>
          </cell>
        </row>
        <row r="583">
          <cell r="A583">
            <v>40883</v>
          </cell>
          <cell r="B583">
            <v>40883</v>
          </cell>
          <cell r="C583" t="str">
            <v>Future</v>
          </cell>
          <cell r="D583" t="e">
            <v>#N/A</v>
          </cell>
          <cell r="E583">
            <v>64.192411067193731</v>
          </cell>
          <cell r="F583">
            <v>72.445375494071229</v>
          </cell>
          <cell r="G583">
            <v>68.271462450592864</v>
          </cell>
          <cell r="H583">
            <v>68.271462450592864</v>
          </cell>
          <cell r="I583" t="e">
            <v>#N/A</v>
          </cell>
          <cell r="J583" t="e">
            <v>#N/A</v>
          </cell>
          <cell r="K583" t="e">
            <v>#N/A</v>
          </cell>
          <cell r="L583" t="e">
            <v>#N/A</v>
          </cell>
          <cell r="M583" t="e">
            <v>#N/A</v>
          </cell>
          <cell r="N583" t="e">
            <v>#N/A</v>
          </cell>
          <cell r="O583" t="e">
            <v>#N/A</v>
          </cell>
          <cell r="P583">
            <v>70.92</v>
          </cell>
          <cell r="Q583">
            <v>0</v>
          </cell>
          <cell r="R583" t="e">
            <v>#N/A</v>
          </cell>
        </row>
        <row r="584">
          <cell r="A584">
            <v>40884</v>
          </cell>
          <cell r="B584">
            <v>40884</v>
          </cell>
          <cell r="C584" t="str">
            <v>Future</v>
          </cell>
          <cell r="D584" t="e">
            <v>#N/A</v>
          </cell>
          <cell r="E584">
            <v>63.912094861660137</v>
          </cell>
          <cell r="F584">
            <v>72.508932806324196</v>
          </cell>
          <cell r="G584">
            <v>68.161106719367567</v>
          </cell>
          <cell r="H584">
            <v>68.161106719367567</v>
          </cell>
          <cell r="I584" t="e">
            <v>#N/A</v>
          </cell>
          <cell r="J584" t="e">
            <v>#N/A</v>
          </cell>
          <cell r="K584" t="e">
            <v>#N/A</v>
          </cell>
          <cell r="L584" t="e">
            <v>#N/A</v>
          </cell>
          <cell r="M584" t="e">
            <v>#N/A</v>
          </cell>
          <cell r="N584" t="e">
            <v>#N/A</v>
          </cell>
          <cell r="O584" t="e">
            <v>#N/A</v>
          </cell>
          <cell r="P584">
            <v>70.92</v>
          </cell>
          <cell r="Q584">
            <v>0</v>
          </cell>
          <cell r="R584" t="e">
            <v>#N/A</v>
          </cell>
        </row>
        <row r="585">
          <cell r="A585">
            <v>40885</v>
          </cell>
          <cell r="B585">
            <v>40885</v>
          </cell>
          <cell r="C585" t="str">
            <v>Future</v>
          </cell>
          <cell r="D585" t="e">
            <v>#N/A</v>
          </cell>
          <cell r="E585">
            <v>63.631778656126542</v>
          </cell>
          <cell r="F585">
            <v>72.572490118577164</v>
          </cell>
          <cell r="G585">
            <v>68.050750988142269</v>
          </cell>
          <cell r="H585">
            <v>68.050750988142269</v>
          </cell>
          <cell r="I585" t="e">
            <v>#N/A</v>
          </cell>
          <cell r="J585" t="e">
            <v>#N/A</v>
          </cell>
          <cell r="K585" t="e">
            <v>#N/A</v>
          </cell>
          <cell r="L585" t="e">
            <v>#N/A</v>
          </cell>
          <cell r="M585" t="e">
            <v>#N/A</v>
          </cell>
          <cell r="N585" t="e">
            <v>#N/A</v>
          </cell>
          <cell r="O585" t="e">
            <v>#N/A</v>
          </cell>
          <cell r="P585">
            <v>70.92</v>
          </cell>
          <cell r="Q585">
            <v>0</v>
          </cell>
          <cell r="R585" t="e">
            <v>#N/A</v>
          </cell>
        </row>
        <row r="586">
          <cell r="A586">
            <v>40886</v>
          </cell>
          <cell r="B586">
            <v>40886</v>
          </cell>
          <cell r="C586" t="str">
            <v>Future</v>
          </cell>
          <cell r="D586" t="e">
            <v>#N/A</v>
          </cell>
          <cell r="E586">
            <v>63.351462450592948</v>
          </cell>
          <cell r="F586">
            <v>72.636047430830132</v>
          </cell>
          <cell r="G586">
            <v>67.940395256916972</v>
          </cell>
          <cell r="H586">
            <v>67.940395256916972</v>
          </cell>
          <cell r="I586" t="e">
            <v>#N/A</v>
          </cell>
          <cell r="J586" t="e">
            <v>#N/A</v>
          </cell>
          <cell r="K586" t="e">
            <v>#N/A</v>
          </cell>
          <cell r="L586" t="e">
            <v>#N/A</v>
          </cell>
          <cell r="M586" t="e">
            <v>#N/A</v>
          </cell>
          <cell r="N586" t="e">
            <v>#N/A</v>
          </cell>
          <cell r="O586" t="e">
            <v>#N/A</v>
          </cell>
          <cell r="P586">
            <v>70.92</v>
          </cell>
          <cell r="Q586">
            <v>0</v>
          </cell>
          <cell r="R586" t="e">
            <v>#N/A</v>
          </cell>
        </row>
        <row r="587">
          <cell r="A587">
            <v>40889</v>
          </cell>
          <cell r="B587">
            <v>40889</v>
          </cell>
          <cell r="C587" t="str">
            <v>Future</v>
          </cell>
          <cell r="D587" t="e">
            <v>#N/A</v>
          </cell>
          <cell r="E587">
            <v>63.071146245059353</v>
          </cell>
          <cell r="F587">
            <v>72.6996047430831</v>
          </cell>
          <cell r="G587">
            <v>67.830039525691674</v>
          </cell>
          <cell r="H587">
            <v>67.830039525691674</v>
          </cell>
          <cell r="I587" t="e">
            <v>#N/A</v>
          </cell>
          <cell r="J587" t="e">
            <v>#N/A</v>
          </cell>
          <cell r="K587" t="e">
            <v>#N/A</v>
          </cell>
          <cell r="L587" t="e">
            <v>#N/A</v>
          </cell>
          <cell r="M587" t="e">
            <v>#N/A</v>
          </cell>
          <cell r="N587" t="e">
            <v>#N/A</v>
          </cell>
          <cell r="O587" t="e">
            <v>#N/A</v>
          </cell>
          <cell r="P587">
            <v>70.92</v>
          </cell>
          <cell r="Q587">
            <v>0</v>
          </cell>
          <cell r="R587" t="e">
            <v>#N/A</v>
          </cell>
        </row>
        <row r="588">
          <cell r="A588">
            <v>40890</v>
          </cell>
          <cell r="B588">
            <v>40890</v>
          </cell>
          <cell r="C588" t="str">
            <v>Future</v>
          </cell>
          <cell r="D588" t="e">
            <v>#N/A</v>
          </cell>
          <cell r="E588">
            <v>62.790830039525758</v>
          </cell>
          <cell r="F588">
            <v>72.763162055336068</v>
          </cell>
          <cell r="G588">
            <v>67.719683794466377</v>
          </cell>
          <cell r="H588">
            <v>67.719683794466377</v>
          </cell>
          <cell r="I588" t="e">
            <v>#N/A</v>
          </cell>
          <cell r="J588" t="e">
            <v>#N/A</v>
          </cell>
          <cell r="K588" t="e">
            <v>#N/A</v>
          </cell>
          <cell r="L588" t="e">
            <v>#N/A</v>
          </cell>
          <cell r="M588" t="e">
            <v>#N/A</v>
          </cell>
          <cell r="N588" t="e">
            <v>#N/A</v>
          </cell>
          <cell r="O588" t="e">
            <v>#N/A</v>
          </cell>
          <cell r="P588">
            <v>70.92</v>
          </cell>
          <cell r="Q588">
            <v>0</v>
          </cell>
          <cell r="R588" t="e">
            <v>#N/A</v>
          </cell>
        </row>
        <row r="589">
          <cell r="A589">
            <v>40891</v>
          </cell>
          <cell r="B589">
            <v>40891</v>
          </cell>
          <cell r="C589" t="str">
            <v>Future</v>
          </cell>
          <cell r="D589" t="e">
            <v>#N/A</v>
          </cell>
          <cell r="E589">
            <v>62.510513833992164</v>
          </cell>
          <cell r="F589">
            <v>72.826719367589035</v>
          </cell>
          <cell r="G589">
            <v>67.60932806324108</v>
          </cell>
          <cell r="H589">
            <v>67.60932806324108</v>
          </cell>
          <cell r="I589" t="e">
            <v>#N/A</v>
          </cell>
          <cell r="J589" t="e">
            <v>#N/A</v>
          </cell>
          <cell r="K589" t="e">
            <v>#N/A</v>
          </cell>
          <cell r="L589" t="e">
            <v>#N/A</v>
          </cell>
          <cell r="M589" t="e">
            <v>#N/A</v>
          </cell>
          <cell r="N589" t="e">
            <v>#N/A</v>
          </cell>
          <cell r="O589" t="e">
            <v>#N/A</v>
          </cell>
          <cell r="P589">
            <v>70.92</v>
          </cell>
          <cell r="Q589">
            <v>0</v>
          </cell>
          <cell r="R589" t="e">
            <v>#N/A</v>
          </cell>
        </row>
        <row r="590">
          <cell r="A590">
            <v>40892</v>
          </cell>
          <cell r="B590">
            <v>40892</v>
          </cell>
          <cell r="C590" t="str">
            <v>Future</v>
          </cell>
          <cell r="D590" t="e">
            <v>#N/A</v>
          </cell>
          <cell r="E590">
            <v>62.230197628458569</v>
          </cell>
          <cell r="F590">
            <v>72.890276679842003</v>
          </cell>
          <cell r="G590">
            <v>67.498972332015782</v>
          </cell>
          <cell r="H590">
            <v>67.498972332015782</v>
          </cell>
          <cell r="I590" t="e">
            <v>#N/A</v>
          </cell>
          <cell r="J590" t="e">
            <v>#N/A</v>
          </cell>
          <cell r="K590" t="e">
            <v>#N/A</v>
          </cell>
          <cell r="L590" t="e">
            <v>#N/A</v>
          </cell>
          <cell r="M590" t="e">
            <v>#N/A</v>
          </cell>
          <cell r="N590" t="e">
            <v>#N/A</v>
          </cell>
          <cell r="O590" t="e">
            <v>#N/A</v>
          </cell>
          <cell r="P590">
            <v>70.92</v>
          </cell>
          <cell r="Q590">
            <v>0</v>
          </cell>
          <cell r="R590" t="e">
            <v>#N/A</v>
          </cell>
        </row>
        <row r="591">
          <cell r="A591">
            <v>40893</v>
          </cell>
          <cell r="B591">
            <v>40893</v>
          </cell>
          <cell r="C591" t="str">
            <v>Future</v>
          </cell>
          <cell r="D591" t="e">
            <v>#N/A</v>
          </cell>
          <cell r="E591">
            <v>61.949881422924975</v>
          </cell>
          <cell r="F591">
            <v>72.953833992094971</v>
          </cell>
          <cell r="G591">
            <v>67.388616600790485</v>
          </cell>
          <cell r="H591">
            <v>67.388616600790485</v>
          </cell>
          <cell r="I591" t="e">
            <v>#N/A</v>
          </cell>
          <cell r="J591" t="e">
            <v>#N/A</v>
          </cell>
          <cell r="K591" t="e">
            <v>#N/A</v>
          </cell>
          <cell r="L591" t="e">
            <v>#N/A</v>
          </cell>
          <cell r="M591" t="e">
            <v>#N/A</v>
          </cell>
          <cell r="N591" t="e">
            <v>#N/A</v>
          </cell>
          <cell r="O591" t="e">
            <v>#N/A</v>
          </cell>
          <cell r="P591">
            <v>70.92</v>
          </cell>
          <cell r="Q591">
            <v>0</v>
          </cell>
          <cell r="R591" t="e">
            <v>#N/A</v>
          </cell>
        </row>
        <row r="592">
          <cell r="A592">
            <v>40896</v>
          </cell>
          <cell r="B592">
            <v>40896</v>
          </cell>
          <cell r="C592" t="str">
            <v>Future</v>
          </cell>
          <cell r="D592" t="e">
            <v>#N/A</v>
          </cell>
          <cell r="E592">
            <v>61.66956521739138</v>
          </cell>
          <cell r="F592">
            <v>73.017391304347939</v>
          </cell>
          <cell r="G592">
            <v>67.278260869565187</v>
          </cell>
          <cell r="H592">
            <v>67.278260869565187</v>
          </cell>
          <cell r="I592" t="e">
            <v>#N/A</v>
          </cell>
          <cell r="J592" t="e">
            <v>#N/A</v>
          </cell>
          <cell r="K592" t="e">
            <v>#N/A</v>
          </cell>
          <cell r="L592" t="e">
            <v>#N/A</v>
          </cell>
          <cell r="M592" t="e">
            <v>#N/A</v>
          </cell>
          <cell r="N592" t="e">
            <v>#N/A</v>
          </cell>
          <cell r="O592" t="e">
            <v>#N/A</v>
          </cell>
          <cell r="P592">
            <v>70.92</v>
          </cell>
          <cell r="Q592">
            <v>0</v>
          </cell>
          <cell r="R592" t="e">
            <v>#N/A</v>
          </cell>
        </row>
        <row r="593">
          <cell r="A593">
            <v>40897</v>
          </cell>
          <cell r="B593">
            <v>40897</v>
          </cell>
          <cell r="C593" t="str">
            <v>Future</v>
          </cell>
          <cell r="D593" t="e">
            <v>#N/A</v>
          </cell>
          <cell r="E593">
            <v>61.389249011857785</v>
          </cell>
          <cell r="F593">
            <v>73.080948616600907</v>
          </cell>
          <cell r="G593">
            <v>67.16790513833989</v>
          </cell>
          <cell r="H593">
            <v>67.16790513833989</v>
          </cell>
          <cell r="I593" t="e">
            <v>#N/A</v>
          </cell>
          <cell r="J593" t="e">
            <v>#N/A</v>
          </cell>
          <cell r="K593" t="e">
            <v>#N/A</v>
          </cell>
          <cell r="L593" t="e">
            <v>#N/A</v>
          </cell>
          <cell r="M593" t="e">
            <v>#N/A</v>
          </cell>
          <cell r="N593" t="e">
            <v>#N/A</v>
          </cell>
          <cell r="O593" t="e">
            <v>#N/A</v>
          </cell>
          <cell r="P593">
            <v>70.92</v>
          </cell>
          <cell r="Q593">
            <v>0</v>
          </cell>
          <cell r="R593" t="e">
            <v>#N/A</v>
          </cell>
        </row>
        <row r="594">
          <cell r="A594">
            <v>40898</v>
          </cell>
          <cell r="B594">
            <v>40898</v>
          </cell>
          <cell r="C594" t="str">
            <v>Future</v>
          </cell>
          <cell r="D594" t="e">
            <v>#N/A</v>
          </cell>
          <cell r="E594">
            <v>61.108932806324191</v>
          </cell>
          <cell r="F594">
            <v>73.144505928853874</v>
          </cell>
          <cell r="G594">
            <v>67.057549407114593</v>
          </cell>
          <cell r="H594">
            <v>67.057549407114593</v>
          </cell>
          <cell r="I594" t="e">
            <v>#N/A</v>
          </cell>
          <cell r="J594" t="e">
            <v>#N/A</v>
          </cell>
          <cell r="K594" t="e">
            <v>#N/A</v>
          </cell>
          <cell r="L594" t="e">
            <v>#N/A</v>
          </cell>
          <cell r="M594" t="e">
            <v>#N/A</v>
          </cell>
          <cell r="N594" t="e">
            <v>#N/A</v>
          </cell>
          <cell r="O594" t="e">
            <v>#N/A</v>
          </cell>
          <cell r="P594">
            <v>70.92</v>
          </cell>
          <cell r="Q594">
            <v>0</v>
          </cell>
          <cell r="R594" t="e">
            <v>#N/A</v>
          </cell>
        </row>
        <row r="595">
          <cell r="A595">
            <v>40899</v>
          </cell>
          <cell r="B595">
            <v>40899</v>
          </cell>
          <cell r="C595" t="str">
            <v>Future</v>
          </cell>
          <cell r="D595" t="e">
            <v>#N/A</v>
          </cell>
          <cell r="E595">
            <v>60.828616600790596</v>
          </cell>
          <cell r="F595">
            <v>73.208063241106842</v>
          </cell>
          <cell r="G595">
            <v>66.947193675889295</v>
          </cell>
          <cell r="H595">
            <v>66.947193675889295</v>
          </cell>
          <cell r="I595" t="e">
            <v>#N/A</v>
          </cell>
          <cell r="J595" t="e">
            <v>#N/A</v>
          </cell>
          <cell r="K595" t="e">
            <v>#N/A</v>
          </cell>
          <cell r="L595" t="e">
            <v>#N/A</v>
          </cell>
          <cell r="M595" t="e">
            <v>#N/A</v>
          </cell>
          <cell r="N595" t="e">
            <v>#N/A</v>
          </cell>
          <cell r="O595" t="e">
            <v>#N/A</v>
          </cell>
          <cell r="P595">
            <v>70.92</v>
          </cell>
          <cell r="Q595">
            <v>0</v>
          </cell>
          <cell r="R595" t="e">
            <v>#N/A</v>
          </cell>
        </row>
        <row r="596">
          <cell r="A596">
            <v>40900</v>
          </cell>
          <cell r="B596">
            <v>40900</v>
          </cell>
          <cell r="C596" t="str">
            <v>Future</v>
          </cell>
          <cell r="D596" t="e">
            <v>#N/A</v>
          </cell>
          <cell r="E596">
            <v>60.548300395257002</v>
          </cell>
          <cell r="F596">
            <v>73.27162055335981</v>
          </cell>
          <cell r="G596">
            <v>66.836837944663998</v>
          </cell>
          <cell r="H596">
            <v>66.836837944663998</v>
          </cell>
          <cell r="I596" t="e">
            <v>#N/A</v>
          </cell>
          <cell r="J596" t="e">
            <v>#N/A</v>
          </cell>
          <cell r="K596" t="e">
            <v>#N/A</v>
          </cell>
          <cell r="L596" t="e">
            <v>#N/A</v>
          </cell>
          <cell r="M596" t="e">
            <v>#N/A</v>
          </cell>
          <cell r="N596" t="e">
            <v>#N/A</v>
          </cell>
          <cell r="O596" t="e">
            <v>#N/A</v>
          </cell>
          <cell r="P596">
            <v>70.92</v>
          </cell>
          <cell r="Q596">
            <v>0</v>
          </cell>
          <cell r="R596" t="e">
            <v>#N/A</v>
          </cell>
        </row>
        <row r="597">
          <cell r="A597">
            <v>40904</v>
          </cell>
          <cell r="B597">
            <v>40904</v>
          </cell>
          <cell r="C597" t="str">
            <v>Future</v>
          </cell>
          <cell r="D597" t="e">
            <v>#N/A</v>
          </cell>
          <cell r="E597">
            <v>60.267984189723407</v>
          </cell>
          <cell r="F597">
            <v>73.335177865612778</v>
          </cell>
          <cell r="G597">
            <v>66.7264822134387</v>
          </cell>
          <cell r="H597">
            <v>66.7264822134387</v>
          </cell>
          <cell r="I597" t="e">
            <v>#N/A</v>
          </cell>
          <cell r="J597" t="e">
            <v>#N/A</v>
          </cell>
          <cell r="K597" t="e">
            <v>#N/A</v>
          </cell>
          <cell r="L597" t="e">
            <v>#N/A</v>
          </cell>
          <cell r="M597" t="e">
            <v>#N/A</v>
          </cell>
          <cell r="N597" t="e">
            <v>#N/A</v>
          </cell>
          <cell r="O597" t="e">
            <v>#N/A</v>
          </cell>
          <cell r="P597">
            <v>70.92</v>
          </cell>
          <cell r="Q597">
            <v>0</v>
          </cell>
          <cell r="R597" t="e">
            <v>#N/A</v>
          </cell>
        </row>
        <row r="598">
          <cell r="A598">
            <v>40905</v>
          </cell>
          <cell r="B598">
            <v>40905</v>
          </cell>
          <cell r="C598" t="str">
            <v>Future</v>
          </cell>
          <cell r="D598" t="e">
            <v>#N/A</v>
          </cell>
          <cell r="E598">
            <v>59.987667984189812</v>
          </cell>
          <cell r="F598">
            <v>73.398735177865746</v>
          </cell>
          <cell r="G598">
            <v>66.616126482213403</v>
          </cell>
          <cell r="H598">
            <v>66.616126482213403</v>
          </cell>
          <cell r="I598" t="e">
            <v>#N/A</v>
          </cell>
          <cell r="J598" t="e">
            <v>#N/A</v>
          </cell>
          <cell r="K598" t="e">
            <v>#N/A</v>
          </cell>
          <cell r="L598" t="e">
            <v>#N/A</v>
          </cell>
          <cell r="M598" t="e">
            <v>#N/A</v>
          </cell>
          <cell r="N598" t="e">
            <v>#N/A</v>
          </cell>
          <cell r="O598" t="e">
            <v>#N/A</v>
          </cell>
          <cell r="P598">
            <v>70.92</v>
          </cell>
          <cell r="Q598">
            <v>0</v>
          </cell>
          <cell r="R598" t="e">
            <v>#N/A</v>
          </cell>
        </row>
        <row r="599">
          <cell r="A599">
            <v>40906</v>
          </cell>
          <cell r="B599">
            <v>40906</v>
          </cell>
          <cell r="C599" t="str">
            <v>Future</v>
          </cell>
          <cell r="D599" t="e">
            <v>#N/A</v>
          </cell>
          <cell r="E599">
            <v>59.707351778656218</v>
          </cell>
          <cell r="F599">
            <v>73.462292490118713</v>
          </cell>
          <cell r="G599">
            <v>66.505770750988106</v>
          </cell>
          <cell r="H599">
            <v>66.505770750988106</v>
          </cell>
          <cell r="I599" t="e">
            <v>#N/A</v>
          </cell>
          <cell r="J599" t="e">
            <v>#N/A</v>
          </cell>
          <cell r="K599" t="e">
            <v>#N/A</v>
          </cell>
          <cell r="L599" t="e">
            <v>#N/A</v>
          </cell>
          <cell r="M599" t="e">
            <v>#N/A</v>
          </cell>
          <cell r="N599" t="e">
            <v>#N/A</v>
          </cell>
          <cell r="O599" t="e">
            <v>#N/A</v>
          </cell>
          <cell r="P599">
            <v>70.92</v>
          </cell>
          <cell r="Q599">
            <v>0</v>
          </cell>
          <cell r="R599" t="e">
            <v>#N/A</v>
          </cell>
        </row>
        <row r="600">
          <cell r="A600">
            <v>40907</v>
          </cell>
          <cell r="B600">
            <v>40907</v>
          </cell>
          <cell r="C600" t="str">
            <v>Future</v>
          </cell>
          <cell r="D600" t="e">
            <v>#N/A</v>
          </cell>
          <cell r="E600">
            <v>59.427035573122623</v>
          </cell>
          <cell r="F600">
            <v>73.525849802371681</v>
          </cell>
          <cell r="G600">
            <v>66.395415019762808</v>
          </cell>
          <cell r="H600">
            <v>66.395415019762808</v>
          </cell>
          <cell r="I600" t="e">
            <v>#N/A</v>
          </cell>
          <cell r="J600" t="e">
            <v>#N/A</v>
          </cell>
          <cell r="K600" t="e">
            <v>#N/A</v>
          </cell>
          <cell r="L600" t="e">
            <v>#N/A</v>
          </cell>
          <cell r="M600" t="e">
            <v>#N/A</v>
          </cell>
          <cell r="N600" t="e">
            <v>#N/A</v>
          </cell>
          <cell r="O600" t="e">
            <v>#N/A</v>
          </cell>
          <cell r="P600">
            <v>70.92</v>
          </cell>
          <cell r="Q600">
            <v>0</v>
          </cell>
          <cell r="R600" t="e">
            <v>#N/A</v>
          </cell>
        </row>
        <row r="601">
          <cell r="A601">
            <v>40911</v>
          </cell>
          <cell r="B601">
            <v>40911</v>
          </cell>
          <cell r="C601" t="str">
            <v>Future</v>
          </cell>
          <cell r="D601" t="e">
            <v>#N/A</v>
          </cell>
          <cell r="E601">
            <v>59.146719367589029</v>
          </cell>
          <cell r="F601">
            <v>73.589407114624649</v>
          </cell>
          <cell r="G601">
            <v>66.285059288537511</v>
          </cell>
          <cell r="H601">
            <v>66.285059288537511</v>
          </cell>
          <cell r="I601" t="e">
            <v>#N/A</v>
          </cell>
          <cell r="J601" t="e">
            <v>#N/A</v>
          </cell>
          <cell r="K601" t="e">
            <v>#N/A</v>
          </cell>
          <cell r="L601" t="e">
            <v>#N/A</v>
          </cell>
          <cell r="M601" t="e">
            <v>#N/A</v>
          </cell>
          <cell r="N601" t="e">
            <v>#N/A</v>
          </cell>
          <cell r="O601" t="e">
            <v>#N/A</v>
          </cell>
          <cell r="P601">
            <v>70.92</v>
          </cell>
          <cell r="Q601">
            <v>0</v>
          </cell>
          <cell r="R601" t="e">
            <v>#N/A</v>
          </cell>
        </row>
        <row r="602">
          <cell r="A602">
            <v>40912</v>
          </cell>
          <cell r="B602">
            <v>40912</v>
          </cell>
          <cell r="C602" t="str">
            <v>Future</v>
          </cell>
          <cell r="D602" t="e">
            <v>#N/A</v>
          </cell>
          <cell r="E602">
            <v>58.866403162055434</v>
          </cell>
          <cell r="F602">
            <v>73.652964426877617</v>
          </cell>
          <cell r="G602">
            <v>66.174703557312213</v>
          </cell>
          <cell r="H602">
            <v>66.174703557312213</v>
          </cell>
          <cell r="I602" t="e">
            <v>#N/A</v>
          </cell>
          <cell r="J602" t="e">
            <v>#N/A</v>
          </cell>
          <cell r="K602" t="e">
            <v>#N/A</v>
          </cell>
          <cell r="L602" t="e">
            <v>#N/A</v>
          </cell>
          <cell r="M602" t="e">
            <v>#N/A</v>
          </cell>
          <cell r="N602" t="e">
            <v>#N/A</v>
          </cell>
          <cell r="O602" t="e">
            <v>#N/A</v>
          </cell>
          <cell r="P602">
            <v>70.92</v>
          </cell>
          <cell r="Q602">
            <v>0</v>
          </cell>
          <cell r="R602" t="e">
            <v>#N/A</v>
          </cell>
        </row>
        <row r="603">
          <cell r="A603">
            <v>40913</v>
          </cell>
          <cell r="B603">
            <v>40913</v>
          </cell>
          <cell r="C603" t="str">
            <v>Future</v>
          </cell>
          <cell r="D603" t="e">
            <v>#N/A</v>
          </cell>
          <cell r="E603">
            <v>58.586086956521839</v>
          </cell>
          <cell r="F603">
            <v>73.716521739130584</v>
          </cell>
          <cell r="G603">
            <v>66.064347826086916</v>
          </cell>
          <cell r="H603">
            <v>66.064347826086916</v>
          </cell>
          <cell r="I603" t="e">
            <v>#N/A</v>
          </cell>
          <cell r="J603" t="e">
            <v>#N/A</v>
          </cell>
          <cell r="K603" t="e">
            <v>#N/A</v>
          </cell>
          <cell r="L603" t="e">
            <v>#N/A</v>
          </cell>
          <cell r="M603" t="e">
            <v>#N/A</v>
          </cell>
          <cell r="N603" t="e">
            <v>#N/A</v>
          </cell>
          <cell r="O603" t="e">
            <v>#N/A</v>
          </cell>
          <cell r="P603">
            <v>70.92</v>
          </cell>
          <cell r="Q603">
            <v>0</v>
          </cell>
          <cell r="R603" t="e">
            <v>#N/A</v>
          </cell>
        </row>
        <row r="604">
          <cell r="A604">
            <v>40914</v>
          </cell>
          <cell r="B604">
            <v>40914</v>
          </cell>
          <cell r="C604" t="str">
            <v>Future</v>
          </cell>
          <cell r="D604" t="e">
            <v>#N/A</v>
          </cell>
          <cell r="E604">
            <v>58.305770750988245</v>
          </cell>
          <cell r="F604">
            <v>73.780079051383552</v>
          </cell>
          <cell r="G604">
            <v>65.953992094861619</v>
          </cell>
          <cell r="H604">
            <v>65.953992094861619</v>
          </cell>
          <cell r="I604" t="e">
            <v>#N/A</v>
          </cell>
          <cell r="J604" t="e">
            <v>#N/A</v>
          </cell>
          <cell r="K604" t="e">
            <v>#N/A</v>
          </cell>
          <cell r="L604" t="e">
            <v>#N/A</v>
          </cell>
          <cell r="M604" t="e">
            <v>#N/A</v>
          </cell>
          <cell r="N604" t="e">
            <v>#N/A</v>
          </cell>
          <cell r="O604" t="e">
            <v>#N/A</v>
          </cell>
          <cell r="P604">
            <v>70.92</v>
          </cell>
          <cell r="Q604">
            <v>0</v>
          </cell>
          <cell r="R604" t="e">
            <v>#N/A</v>
          </cell>
        </row>
        <row r="605">
          <cell r="A605">
            <v>40917</v>
          </cell>
          <cell r="B605">
            <v>40917</v>
          </cell>
          <cell r="C605" t="str">
            <v>Future</v>
          </cell>
          <cell r="D605" t="e">
            <v>#N/A</v>
          </cell>
          <cell r="E605">
            <v>58.02545454545465</v>
          </cell>
          <cell r="F605">
            <v>73.84363636363652</v>
          </cell>
          <cell r="G605">
            <v>65.843636363636321</v>
          </cell>
          <cell r="H605">
            <v>65.843636363636321</v>
          </cell>
          <cell r="I605" t="e">
            <v>#N/A</v>
          </cell>
          <cell r="J605" t="e">
            <v>#N/A</v>
          </cell>
          <cell r="K605" t="e">
            <v>#N/A</v>
          </cell>
          <cell r="L605" t="e">
            <v>#N/A</v>
          </cell>
          <cell r="M605" t="e">
            <v>#N/A</v>
          </cell>
          <cell r="N605" t="e">
            <v>#N/A</v>
          </cell>
          <cell r="O605" t="e">
            <v>#N/A</v>
          </cell>
          <cell r="P605">
            <v>70.92</v>
          </cell>
          <cell r="Q605">
            <v>0</v>
          </cell>
          <cell r="R605" t="e">
            <v>#N/A</v>
          </cell>
        </row>
        <row r="606">
          <cell r="A606">
            <v>40918</v>
          </cell>
          <cell r="B606">
            <v>40918</v>
          </cell>
          <cell r="C606" t="str">
            <v>Future</v>
          </cell>
          <cell r="D606" t="e">
            <v>#N/A</v>
          </cell>
          <cell r="E606">
            <v>57.745138339921056</v>
          </cell>
          <cell r="F606">
            <v>73.907193675889488</v>
          </cell>
          <cell r="G606">
            <v>65.733280632411024</v>
          </cell>
          <cell r="H606">
            <v>65.733280632411024</v>
          </cell>
          <cell r="I606" t="e">
            <v>#N/A</v>
          </cell>
          <cell r="J606" t="e">
            <v>#N/A</v>
          </cell>
          <cell r="K606" t="e">
            <v>#N/A</v>
          </cell>
          <cell r="L606" t="e">
            <v>#N/A</v>
          </cell>
          <cell r="M606" t="e">
            <v>#N/A</v>
          </cell>
          <cell r="N606" t="e">
            <v>#N/A</v>
          </cell>
          <cell r="O606" t="e">
            <v>#N/A</v>
          </cell>
          <cell r="P606">
            <v>70.92</v>
          </cell>
          <cell r="Q606">
            <v>0</v>
          </cell>
          <cell r="R606" t="e">
            <v>#N/A</v>
          </cell>
        </row>
        <row r="607">
          <cell r="A607">
            <v>40919</v>
          </cell>
          <cell r="B607">
            <v>40919</v>
          </cell>
          <cell r="C607" t="str">
            <v>Future</v>
          </cell>
          <cell r="D607" t="e">
            <v>#N/A</v>
          </cell>
          <cell r="E607">
            <v>57.464822134387461</v>
          </cell>
          <cell r="F607">
            <v>73.970750988142456</v>
          </cell>
          <cell r="G607">
            <v>65.622924901185726</v>
          </cell>
          <cell r="H607">
            <v>65.622924901185726</v>
          </cell>
          <cell r="I607" t="e">
            <v>#N/A</v>
          </cell>
          <cell r="J607" t="e">
            <v>#N/A</v>
          </cell>
          <cell r="K607" t="e">
            <v>#N/A</v>
          </cell>
          <cell r="L607" t="e">
            <v>#N/A</v>
          </cell>
          <cell r="M607" t="e">
            <v>#N/A</v>
          </cell>
          <cell r="N607" t="e">
            <v>#N/A</v>
          </cell>
          <cell r="O607" t="e">
            <v>#N/A</v>
          </cell>
          <cell r="P607">
            <v>70.92</v>
          </cell>
          <cell r="Q607">
            <v>0</v>
          </cell>
          <cell r="R607" t="e">
            <v>#N/A</v>
          </cell>
        </row>
        <row r="608">
          <cell r="A608">
            <v>40920</v>
          </cell>
          <cell r="B608">
            <v>40920</v>
          </cell>
          <cell r="C608" t="str">
            <v>Future</v>
          </cell>
          <cell r="D608" t="e">
            <v>#N/A</v>
          </cell>
          <cell r="E608">
            <v>57.184505928853866</v>
          </cell>
          <cell r="F608">
            <v>74.034308300395423</v>
          </cell>
          <cell r="G608">
            <v>65.512569169960429</v>
          </cell>
          <cell r="H608">
            <v>65.512569169960429</v>
          </cell>
          <cell r="I608" t="e">
            <v>#N/A</v>
          </cell>
          <cell r="J608" t="e">
            <v>#N/A</v>
          </cell>
          <cell r="K608" t="e">
            <v>#N/A</v>
          </cell>
          <cell r="L608" t="e">
            <v>#N/A</v>
          </cell>
          <cell r="M608" t="e">
            <v>#N/A</v>
          </cell>
          <cell r="N608" t="e">
            <v>#N/A</v>
          </cell>
          <cell r="O608" t="e">
            <v>#N/A</v>
          </cell>
          <cell r="P608">
            <v>70.92</v>
          </cell>
          <cell r="Q608">
            <v>0</v>
          </cell>
          <cell r="R608" t="e">
            <v>#N/A</v>
          </cell>
        </row>
        <row r="609">
          <cell r="A609">
            <v>40921</v>
          </cell>
          <cell r="B609">
            <v>40921</v>
          </cell>
          <cell r="C609" t="str">
            <v>Future</v>
          </cell>
          <cell r="D609" t="e">
            <v>#N/A</v>
          </cell>
          <cell r="E609">
            <v>56.904189723320272</v>
          </cell>
          <cell r="F609">
            <v>74.097865612648391</v>
          </cell>
          <cell r="G609">
            <v>65.402213438735131</v>
          </cell>
          <cell r="H609">
            <v>65.402213438735131</v>
          </cell>
          <cell r="I609" t="e">
            <v>#N/A</v>
          </cell>
          <cell r="J609" t="e">
            <v>#N/A</v>
          </cell>
          <cell r="K609" t="e">
            <v>#N/A</v>
          </cell>
          <cell r="L609" t="e">
            <v>#N/A</v>
          </cell>
          <cell r="M609" t="e">
            <v>#N/A</v>
          </cell>
          <cell r="N609" t="e">
            <v>#N/A</v>
          </cell>
          <cell r="O609" t="e">
            <v>#N/A</v>
          </cell>
          <cell r="P609">
            <v>70.92</v>
          </cell>
          <cell r="Q609">
            <v>0</v>
          </cell>
          <cell r="R609" t="e">
            <v>#N/A</v>
          </cell>
        </row>
        <row r="610">
          <cell r="A610">
            <v>40925</v>
          </cell>
          <cell r="B610">
            <v>40925</v>
          </cell>
          <cell r="C610" t="str">
            <v>Future</v>
          </cell>
          <cell r="D610" t="e">
            <v>#N/A</v>
          </cell>
          <cell r="E610">
            <v>56.623873517786677</v>
          </cell>
          <cell r="F610">
            <v>74.161422924901359</v>
          </cell>
          <cell r="G610">
            <v>65.291857707509834</v>
          </cell>
          <cell r="H610">
            <v>65.291857707509834</v>
          </cell>
          <cell r="I610" t="e">
            <v>#N/A</v>
          </cell>
          <cell r="J610" t="e">
            <v>#N/A</v>
          </cell>
          <cell r="K610" t="e">
            <v>#N/A</v>
          </cell>
          <cell r="L610" t="e">
            <v>#N/A</v>
          </cell>
          <cell r="M610" t="e">
            <v>#N/A</v>
          </cell>
          <cell r="N610" t="e">
            <v>#N/A</v>
          </cell>
          <cell r="O610" t="e">
            <v>#N/A</v>
          </cell>
          <cell r="P610">
            <v>70.92</v>
          </cell>
          <cell r="Q610">
            <v>0</v>
          </cell>
          <cell r="R610" t="e">
            <v>#N/A</v>
          </cell>
        </row>
        <row r="611">
          <cell r="A611">
            <v>40926</v>
          </cell>
          <cell r="B611">
            <v>40926</v>
          </cell>
          <cell r="C611" t="str">
            <v>Future</v>
          </cell>
          <cell r="D611" t="e">
            <v>#N/A</v>
          </cell>
          <cell r="E611">
            <v>56.343557312253083</v>
          </cell>
          <cell r="F611">
            <v>74.224980237154327</v>
          </cell>
          <cell r="G611">
            <v>65.181501976284537</v>
          </cell>
          <cell r="H611">
            <v>65.181501976284537</v>
          </cell>
          <cell r="I611" t="e">
            <v>#N/A</v>
          </cell>
          <cell r="J611" t="e">
            <v>#N/A</v>
          </cell>
          <cell r="K611" t="e">
            <v>#N/A</v>
          </cell>
          <cell r="L611" t="e">
            <v>#N/A</v>
          </cell>
          <cell r="M611" t="e">
            <v>#N/A</v>
          </cell>
          <cell r="N611" t="e">
            <v>#N/A</v>
          </cell>
          <cell r="O611" t="e">
            <v>#N/A</v>
          </cell>
          <cell r="P611">
            <v>70.92</v>
          </cell>
          <cell r="Q611">
            <v>0</v>
          </cell>
          <cell r="R611" t="e">
            <v>#N/A</v>
          </cell>
        </row>
        <row r="612">
          <cell r="A612">
            <v>40927</v>
          </cell>
          <cell r="B612">
            <v>40927</v>
          </cell>
          <cell r="C612" t="str">
            <v>Future</v>
          </cell>
          <cell r="D612" t="e">
            <v>#N/A</v>
          </cell>
          <cell r="E612">
            <v>56.063241106719488</v>
          </cell>
          <cell r="F612">
            <v>74.288537549407295</v>
          </cell>
          <cell r="G612">
            <v>65.071146245059239</v>
          </cell>
          <cell r="H612">
            <v>65.071146245059239</v>
          </cell>
          <cell r="I612" t="e">
            <v>#N/A</v>
          </cell>
          <cell r="J612" t="e">
            <v>#N/A</v>
          </cell>
          <cell r="K612" t="e">
            <v>#N/A</v>
          </cell>
          <cell r="L612" t="e">
            <v>#N/A</v>
          </cell>
          <cell r="M612" t="e">
            <v>#N/A</v>
          </cell>
          <cell r="N612" t="e">
            <v>#N/A</v>
          </cell>
          <cell r="O612" t="e">
            <v>#N/A</v>
          </cell>
          <cell r="P612">
            <v>70.92</v>
          </cell>
          <cell r="Q612">
            <v>0</v>
          </cell>
          <cell r="R612" t="e">
            <v>#N/A</v>
          </cell>
        </row>
        <row r="613">
          <cell r="A613">
            <v>40928</v>
          </cell>
          <cell r="B613">
            <v>40928</v>
          </cell>
          <cell r="C613" t="str">
            <v>Future</v>
          </cell>
          <cell r="D613" t="e">
            <v>#N/A</v>
          </cell>
          <cell r="E613">
            <v>55.782924901185893</v>
          </cell>
          <cell r="F613">
            <v>74.352094861660262</v>
          </cell>
          <cell r="G613">
            <v>64.960790513833942</v>
          </cell>
          <cell r="H613">
            <v>64.960790513833942</v>
          </cell>
          <cell r="I613" t="e">
            <v>#N/A</v>
          </cell>
          <cell r="J613" t="e">
            <v>#N/A</v>
          </cell>
          <cell r="K613" t="e">
            <v>#N/A</v>
          </cell>
          <cell r="L613" t="e">
            <v>#N/A</v>
          </cell>
          <cell r="M613" t="e">
            <v>#N/A</v>
          </cell>
          <cell r="N613" t="e">
            <v>#N/A</v>
          </cell>
          <cell r="O613" t="e">
            <v>#N/A</v>
          </cell>
          <cell r="P613">
            <v>70.92</v>
          </cell>
          <cell r="Q613">
            <v>0</v>
          </cell>
          <cell r="R613" t="e">
            <v>#N/A</v>
          </cell>
        </row>
        <row r="614">
          <cell r="A614">
            <v>40931</v>
          </cell>
          <cell r="B614">
            <v>40931</v>
          </cell>
          <cell r="C614" t="str">
            <v>Future</v>
          </cell>
          <cell r="D614" t="e">
            <v>#N/A</v>
          </cell>
          <cell r="E614">
            <v>55.502608695652299</v>
          </cell>
          <cell r="F614">
            <v>74.41565217391323</v>
          </cell>
          <cell r="G614">
            <v>64.850434782608644</v>
          </cell>
          <cell r="H614">
            <v>64.850434782608644</v>
          </cell>
          <cell r="I614" t="e">
            <v>#N/A</v>
          </cell>
          <cell r="J614" t="e">
            <v>#N/A</v>
          </cell>
          <cell r="K614" t="e">
            <v>#N/A</v>
          </cell>
          <cell r="L614" t="e">
            <v>#N/A</v>
          </cell>
          <cell r="M614" t="e">
            <v>#N/A</v>
          </cell>
          <cell r="N614" t="e">
            <v>#N/A</v>
          </cell>
          <cell r="O614" t="e">
            <v>#N/A</v>
          </cell>
          <cell r="P614">
            <v>70.92</v>
          </cell>
          <cell r="Q614">
            <v>0</v>
          </cell>
          <cell r="R614" t="e">
            <v>#N/A</v>
          </cell>
        </row>
        <row r="615">
          <cell r="A615">
            <v>40932</v>
          </cell>
          <cell r="B615">
            <v>40932</v>
          </cell>
          <cell r="C615" t="str">
            <v>Future</v>
          </cell>
          <cell r="D615" t="e">
            <v>#N/A</v>
          </cell>
          <cell r="E615">
            <v>55.222292490118704</v>
          </cell>
          <cell r="F615">
            <v>74.479209486166198</v>
          </cell>
          <cell r="G615">
            <v>64.740079051383347</v>
          </cell>
          <cell r="H615">
            <v>64.740079051383347</v>
          </cell>
          <cell r="I615" t="e">
            <v>#N/A</v>
          </cell>
          <cell r="J615" t="e">
            <v>#N/A</v>
          </cell>
          <cell r="K615" t="e">
            <v>#N/A</v>
          </cell>
          <cell r="L615" t="e">
            <v>#N/A</v>
          </cell>
          <cell r="M615" t="e">
            <v>#N/A</v>
          </cell>
          <cell r="N615" t="e">
            <v>#N/A</v>
          </cell>
          <cell r="O615" t="e">
            <v>#N/A</v>
          </cell>
          <cell r="P615">
            <v>70.92</v>
          </cell>
          <cell r="Q615">
            <v>0</v>
          </cell>
          <cell r="R615" t="e">
            <v>#N/A</v>
          </cell>
        </row>
        <row r="616">
          <cell r="A616">
            <v>40933</v>
          </cell>
          <cell r="B616">
            <v>40933</v>
          </cell>
          <cell r="C616" t="str">
            <v>Future</v>
          </cell>
          <cell r="D616" t="e">
            <v>#N/A</v>
          </cell>
          <cell r="E616">
            <v>54.94197628458511</v>
          </cell>
          <cell r="F616">
            <v>74.542766798419166</v>
          </cell>
          <cell r="G616">
            <v>64.62972332015805</v>
          </cell>
          <cell r="H616">
            <v>64.62972332015805</v>
          </cell>
          <cell r="I616" t="e">
            <v>#N/A</v>
          </cell>
          <cell r="J616" t="e">
            <v>#N/A</v>
          </cell>
          <cell r="K616" t="e">
            <v>#N/A</v>
          </cell>
          <cell r="L616" t="e">
            <v>#N/A</v>
          </cell>
          <cell r="M616" t="e">
            <v>#N/A</v>
          </cell>
          <cell r="N616" t="e">
            <v>#N/A</v>
          </cell>
          <cell r="O616" t="e">
            <v>#N/A</v>
          </cell>
          <cell r="P616">
            <v>70.92</v>
          </cell>
          <cell r="Q616">
            <v>0</v>
          </cell>
          <cell r="R616" t="e">
            <v>#N/A</v>
          </cell>
        </row>
        <row r="617">
          <cell r="A617">
            <v>40934</v>
          </cell>
          <cell r="B617">
            <v>40934</v>
          </cell>
          <cell r="C617" t="str">
            <v>Future</v>
          </cell>
          <cell r="D617" t="e">
            <v>#N/A</v>
          </cell>
          <cell r="E617">
            <v>54.661660079051515</v>
          </cell>
          <cell r="F617">
            <v>74.606324110672134</v>
          </cell>
          <cell r="G617">
            <v>64.519367588932752</v>
          </cell>
          <cell r="H617">
            <v>64.519367588932752</v>
          </cell>
          <cell r="I617" t="e">
            <v>#N/A</v>
          </cell>
          <cell r="J617" t="e">
            <v>#N/A</v>
          </cell>
          <cell r="K617" t="e">
            <v>#N/A</v>
          </cell>
          <cell r="L617" t="e">
            <v>#N/A</v>
          </cell>
          <cell r="M617" t="e">
            <v>#N/A</v>
          </cell>
          <cell r="N617" t="e">
            <v>#N/A</v>
          </cell>
          <cell r="O617" t="e">
            <v>#N/A</v>
          </cell>
          <cell r="P617">
            <v>70.92</v>
          </cell>
          <cell r="Q617">
            <v>0</v>
          </cell>
          <cell r="R617" t="e">
            <v>#N/A</v>
          </cell>
        </row>
        <row r="618">
          <cell r="A618">
            <v>40935</v>
          </cell>
          <cell r="B618">
            <v>40935</v>
          </cell>
          <cell r="C618" t="str">
            <v>Future</v>
          </cell>
          <cell r="D618" t="e">
            <v>#N/A</v>
          </cell>
          <cell r="E618">
            <v>54.38134387351792</v>
          </cell>
          <cell r="F618">
            <v>74.669881422925101</v>
          </cell>
          <cell r="G618">
            <v>64.409011857707455</v>
          </cell>
          <cell r="H618">
            <v>64.409011857707455</v>
          </cell>
          <cell r="I618" t="e">
            <v>#N/A</v>
          </cell>
          <cell r="J618" t="e">
            <v>#N/A</v>
          </cell>
          <cell r="K618" t="e">
            <v>#N/A</v>
          </cell>
          <cell r="L618" t="e">
            <v>#N/A</v>
          </cell>
          <cell r="M618" t="e">
            <v>#N/A</v>
          </cell>
          <cell r="N618" t="e">
            <v>#N/A</v>
          </cell>
          <cell r="O618" t="e">
            <v>#N/A</v>
          </cell>
          <cell r="P618">
            <v>70.92</v>
          </cell>
          <cell r="Q618">
            <v>0</v>
          </cell>
          <cell r="R618" t="e">
            <v>#N/A</v>
          </cell>
        </row>
        <row r="619">
          <cell r="A619">
            <v>40938</v>
          </cell>
          <cell r="B619">
            <v>40938</v>
          </cell>
          <cell r="C619" t="str">
            <v>Future</v>
          </cell>
          <cell r="D619" t="e">
            <v>#N/A</v>
          </cell>
          <cell r="E619">
            <v>54.101027667984326</v>
          </cell>
          <cell r="F619">
            <v>74.733438735178069</v>
          </cell>
          <cell r="G619">
            <v>64.298656126482157</v>
          </cell>
          <cell r="H619">
            <v>64.298656126482157</v>
          </cell>
          <cell r="I619" t="e">
            <v>#N/A</v>
          </cell>
          <cell r="J619" t="e">
            <v>#N/A</v>
          </cell>
          <cell r="K619" t="e">
            <v>#N/A</v>
          </cell>
          <cell r="L619" t="e">
            <v>#N/A</v>
          </cell>
          <cell r="M619" t="e">
            <v>#N/A</v>
          </cell>
          <cell r="N619" t="e">
            <v>#N/A</v>
          </cell>
          <cell r="O619" t="e">
            <v>#N/A</v>
          </cell>
          <cell r="P619">
            <v>70.92</v>
          </cell>
          <cell r="Q619">
            <v>0</v>
          </cell>
          <cell r="R619" t="e">
            <v>#N/A</v>
          </cell>
        </row>
        <row r="620">
          <cell r="A620">
            <v>40939</v>
          </cell>
          <cell r="B620">
            <v>40939</v>
          </cell>
          <cell r="C620" t="str">
            <v>Future</v>
          </cell>
          <cell r="D620" t="e">
            <v>#N/A</v>
          </cell>
          <cell r="E620">
            <v>53.820711462450731</v>
          </cell>
          <cell r="F620">
            <v>74.796996047431037</v>
          </cell>
          <cell r="G620">
            <v>64.18830039525686</v>
          </cell>
          <cell r="H620">
            <v>64.18830039525686</v>
          </cell>
          <cell r="I620" t="e">
            <v>#N/A</v>
          </cell>
          <cell r="J620" t="e">
            <v>#N/A</v>
          </cell>
          <cell r="K620" t="e">
            <v>#N/A</v>
          </cell>
          <cell r="L620" t="e">
            <v>#N/A</v>
          </cell>
          <cell r="M620" t="e">
            <v>#N/A</v>
          </cell>
          <cell r="N620" t="e">
            <v>#N/A</v>
          </cell>
          <cell r="O620" t="e">
            <v>#N/A</v>
          </cell>
          <cell r="P620">
            <v>70.92</v>
          </cell>
          <cell r="Q620">
            <v>0</v>
          </cell>
          <cell r="R620" t="e">
            <v>#N/A</v>
          </cell>
        </row>
        <row r="621">
          <cell r="A621">
            <v>40940</v>
          </cell>
          <cell r="B621">
            <v>40940</v>
          </cell>
          <cell r="C621" t="str">
            <v>Future</v>
          </cell>
          <cell r="D621" t="e">
            <v>#N/A</v>
          </cell>
          <cell r="E621">
            <v>53.540395256917137</v>
          </cell>
          <cell r="F621">
            <v>74.860553359684005</v>
          </cell>
          <cell r="G621">
            <v>64.077944664031563</v>
          </cell>
          <cell r="H621">
            <v>64.077944664031563</v>
          </cell>
          <cell r="I621" t="e">
            <v>#N/A</v>
          </cell>
          <cell r="J621" t="e">
            <v>#N/A</v>
          </cell>
          <cell r="K621" t="e">
            <v>#N/A</v>
          </cell>
          <cell r="L621" t="e">
            <v>#N/A</v>
          </cell>
          <cell r="M621" t="e">
            <v>#N/A</v>
          </cell>
          <cell r="N621" t="e">
            <v>#N/A</v>
          </cell>
          <cell r="O621" t="e">
            <v>#N/A</v>
          </cell>
          <cell r="P621">
            <v>70.92</v>
          </cell>
          <cell r="Q621">
            <v>0</v>
          </cell>
          <cell r="R621" t="e">
            <v>#N/A</v>
          </cell>
        </row>
        <row r="622">
          <cell r="A622">
            <v>40941</v>
          </cell>
          <cell r="B622">
            <v>40941</v>
          </cell>
          <cell r="C622" t="str">
            <v>Future</v>
          </cell>
          <cell r="D622" t="e">
            <v>#N/A</v>
          </cell>
          <cell r="E622">
            <v>53.260079051383542</v>
          </cell>
          <cell r="F622">
            <v>74.924110671936972</v>
          </cell>
          <cell r="G622">
            <v>63.967588932806265</v>
          </cell>
          <cell r="H622">
            <v>63.967588932806265</v>
          </cell>
          <cell r="I622" t="e">
            <v>#N/A</v>
          </cell>
          <cell r="J622" t="e">
            <v>#N/A</v>
          </cell>
          <cell r="K622" t="e">
            <v>#N/A</v>
          </cell>
          <cell r="L622" t="e">
            <v>#N/A</v>
          </cell>
          <cell r="M622" t="e">
            <v>#N/A</v>
          </cell>
          <cell r="N622" t="e">
            <v>#N/A</v>
          </cell>
          <cell r="O622" t="e">
            <v>#N/A</v>
          </cell>
          <cell r="P622">
            <v>70.92</v>
          </cell>
          <cell r="Q622">
            <v>0</v>
          </cell>
          <cell r="R622" t="e">
            <v>#N/A</v>
          </cell>
        </row>
        <row r="623">
          <cell r="A623">
            <v>40942</v>
          </cell>
          <cell r="B623">
            <v>40942</v>
          </cell>
          <cell r="C623" t="str">
            <v>Future</v>
          </cell>
          <cell r="D623" t="e">
            <v>#N/A</v>
          </cell>
          <cell r="E623">
            <v>52.979762845849947</v>
          </cell>
          <cell r="F623">
            <v>74.98766798418994</v>
          </cell>
          <cell r="G623">
            <v>63.857233201580968</v>
          </cell>
          <cell r="H623">
            <v>63.857233201580968</v>
          </cell>
          <cell r="I623" t="e">
            <v>#N/A</v>
          </cell>
          <cell r="J623" t="e">
            <v>#N/A</v>
          </cell>
          <cell r="K623" t="e">
            <v>#N/A</v>
          </cell>
          <cell r="L623" t="e">
            <v>#N/A</v>
          </cell>
          <cell r="M623" t="e">
            <v>#N/A</v>
          </cell>
          <cell r="N623" t="e">
            <v>#N/A</v>
          </cell>
          <cell r="O623" t="e">
            <v>#N/A</v>
          </cell>
          <cell r="P623">
            <v>70.92</v>
          </cell>
          <cell r="Q623">
            <v>0</v>
          </cell>
          <cell r="R623" t="e">
            <v>#N/A</v>
          </cell>
        </row>
        <row r="624">
          <cell r="A624">
            <v>40945</v>
          </cell>
          <cell r="B624">
            <v>40945</v>
          </cell>
          <cell r="C624" t="str">
            <v>Future</v>
          </cell>
          <cell r="D624" t="e">
            <v>#N/A</v>
          </cell>
          <cell r="E624">
            <v>52.699446640316353</v>
          </cell>
          <cell r="F624">
            <v>75.051225296442908</v>
          </cell>
          <cell r="G624">
            <v>63.74687747035567</v>
          </cell>
          <cell r="H624">
            <v>63.74687747035567</v>
          </cell>
          <cell r="I624" t="e">
            <v>#N/A</v>
          </cell>
          <cell r="J624" t="e">
            <v>#N/A</v>
          </cell>
          <cell r="K624" t="e">
            <v>#N/A</v>
          </cell>
          <cell r="L624" t="e">
            <v>#N/A</v>
          </cell>
          <cell r="M624" t="e">
            <v>#N/A</v>
          </cell>
          <cell r="N624" t="e">
            <v>#N/A</v>
          </cell>
          <cell r="O624" t="e">
            <v>#N/A</v>
          </cell>
          <cell r="P624">
            <v>70.92</v>
          </cell>
          <cell r="Q624">
            <v>0</v>
          </cell>
          <cell r="R624" t="e">
            <v>#N/A</v>
          </cell>
        </row>
        <row r="625">
          <cell r="A625">
            <v>40946</v>
          </cell>
          <cell r="B625">
            <v>40946</v>
          </cell>
          <cell r="C625" t="str">
            <v>Future</v>
          </cell>
          <cell r="D625" t="e">
            <v>#N/A</v>
          </cell>
          <cell r="E625">
            <v>52.419130434782758</v>
          </cell>
          <cell r="F625">
            <v>75.114782608695876</v>
          </cell>
          <cell r="G625">
            <v>63.636521739130373</v>
          </cell>
          <cell r="H625">
            <v>63.636521739130373</v>
          </cell>
          <cell r="I625" t="e">
            <v>#N/A</v>
          </cell>
          <cell r="J625" t="e">
            <v>#N/A</v>
          </cell>
          <cell r="K625" t="e">
            <v>#N/A</v>
          </cell>
          <cell r="L625" t="e">
            <v>#N/A</v>
          </cell>
          <cell r="M625" t="e">
            <v>#N/A</v>
          </cell>
          <cell r="N625" t="e">
            <v>#N/A</v>
          </cell>
          <cell r="O625" t="e">
            <v>#N/A</v>
          </cell>
          <cell r="P625">
            <v>70.92</v>
          </cell>
          <cell r="Q625">
            <v>0</v>
          </cell>
          <cell r="R625" t="e">
            <v>#N/A</v>
          </cell>
        </row>
        <row r="626">
          <cell r="A626">
            <v>40947</v>
          </cell>
          <cell r="B626">
            <v>40947</v>
          </cell>
          <cell r="C626" t="str">
            <v>Future</v>
          </cell>
          <cell r="D626" t="e">
            <v>#N/A</v>
          </cell>
          <cell r="E626">
            <v>52.138814229249164</v>
          </cell>
          <cell r="F626">
            <v>75.178339920948844</v>
          </cell>
          <cell r="G626">
            <v>63.526166007905076</v>
          </cell>
          <cell r="H626">
            <v>63.526166007905076</v>
          </cell>
          <cell r="I626" t="e">
            <v>#N/A</v>
          </cell>
          <cell r="J626" t="e">
            <v>#N/A</v>
          </cell>
          <cell r="K626" t="e">
            <v>#N/A</v>
          </cell>
          <cell r="L626" t="e">
            <v>#N/A</v>
          </cell>
          <cell r="M626" t="e">
            <v>#N/A</v>
          </cell>
          <cell r="N626" t="e">
            <v>#N/A</v>
          </cell>
          <cell r="O626" t="e">
            <v>#N/A</v>
          </cell>
          <cell r="P626">
            <v>70.92</v>
          </cell>
          <cell r="Q626">
            <v>0</v>
          </cell>
          <cell r="R626" t="e">
            <v>#N/A</v>
          </cell>
        </row>
        <row r="627">
          <cell r="A627">
            <v>40948</v>
          </cell>
          <cell r="B627">
            <v>40948</v>
          </cell>
          <cell r="C627" t="str">
            <v>Future</v>
          </cell>
          <cell r="D627" t="e">
            <v>#N/A</v>
          </cell>
          <cell r="E627">
            <v>51.858498023715569</v>
          </cell>
          <cell r="F627">
            <v>75.241897233201811</v>
          </cell>
          <cell r="G627">
            <v>63.415810276679778</v>
          </cell>
          <cell r="H627">
            <v>63.415810276679778</v>
          </cell>
          <cell r="I627" t="e">
            <v>#N/A</v>
          </cell>
          <cell r="J627" t="e">
            <v>#N/A</v>
          </cell>
          <cell r="K627" t="e">
            <v>#N/A</v>
          </cell>
          <cell r="L627" t="e">
            <v>#N/A</v>
          </cell>
          <cell r="M627" t="e">
            <v>#N/A</v>
          </cell>
          <cell r="N627" t="e">
            <v>#N/A</v>
          </cell>
          <cell r="O627" t="e">
            <v>#N/A</v>
          </cell>
          <cell r="P627">
            <v>70.92</v>
          </cell>
          <cell r="Q627">
            <v>0</v>
          </cell>
          <cell r="R627" t="e">
            <v>#N/A</v>
          </cell>
        </row>
        <row r="628">
          <cell r="A628">
            <v>40949</v>
          </cell>
          <cell r="B628">
            <v>40949</v>
          </cell>
          <cell r="C628" t="str">
            <v>Future</v>
          </cell>
          <cell r="D628" t="e">
            <v>#N/A</v>
          </cell>
          <cell r="E628">
            <v>51.578181818181974</v>
          </cell>
          <cell r="F628">
            <v>75.305454545454779</v>
          </cell>
          <cell r="G628">
            <v>63.305454545454481</v>
          </cell>
          <cell r="H628">
            <v>63.305454545454481</v>
          </cell>
          <cell r="I628" t="e">
            <v>#N/A</v>
          </cell>
          <cell r="J628" t="e">
            <v>#N/A</v>
          </cell>
          <cell r="K628" t="e">
            <v>#N/A</v>
          </cell>
          <cell r="L628" t="e">
            <v>#N/A</v>
          </cell>
          <cell r="M628" t="e">
            <v>#N/A</v>
          </cell>
          <cell r="N628" t="e">
            <v>#N/A</v>
          </cell>
          <cell r="O628" t="e">
            <v>#N/A</v>
          </cell>
          <cell r="P628">
            <v>70.92</v>
          </cell>
          <cell r="Q628">
            <v>0</v>
          </cell>
          <cell r="R628" t="e">
            <v>#N/A</v>
          </cell>
        </row>
        <row r="629">
          <cell r="A629">
            <v>40952</v>
          </cell>
          <cell r="B629">
            <v>40952</v>
          </cell>
          <cell r="C629" t="str">
            <v>Future</v>
          </cell>
          <cell r="D629" t="e">
            <v>#N/A</v>
          </cell>
          <cell r="E629">
            <v>51.29786561264838</v>
          </cell>
          <cell r="F629">
            <v>75.369011857707747</v>
          </cell>
          <cell r="G629">
            <v>63.195098814229183</v>
          </cell>
          <cell r="H629">
            <v>63.195098814229183</v>
          </cell>
          <cell r="I629" t="e">
            <v>#N/A</v>
          </cell>
          <cell r="J629" t="e">
            <v>#N/A</v>
          </cell>
          <cell r="K629" t="e">
            <v>#N/A</v>
          </cell>
          <cell r="L629" t="e">
            <v>#N/A</v>
          </cell>
          <cell r="M629" t="e">
            <v>#N/A</v>
          </cell>
          <cell r="N629" t="e">
            <v>#N/A</v>
          </cell>
          <cell r="O629" t="e">
            <v>#N/A</v>
          </cell>
          <cell r="P629">
            <v>70.92</v>
          </cell>
          <cell r="Q629">
            <v>0</v>
          </cell>
          <cell r="R629" t="e">
            <v>#N/A</v>
          </cell>
        </row>
        <row r="630">
          <cell r="A630">
            <v>40953</v>
          </cell>
          <cell r="B630">
            <v>40953</v>
          </cell>
          <cell r="C630" t="str">
            <v>Future</v>
          </cell>
          <cell r="D630" t="e">
            <v>#N/A</v>
          </cell>
          <cell r="E630">
            <v>51.017549407114785</v>
          </cell>
          <cell r="F630">
            <v>75.432569169960715</v>
          </cell>
          <cell r="G630">
            <v>63.084743083003886</v>
          </cell>
          <cell r="H630">
            <v>63.084743083003886</v>
          </cell>
          <cell r="I630" t="e">
            <v>#N/A</v>
          </cell>
          <cell r="J630" t="e">
            <v>#N/A</v>
          </cell>
          <cell r="K630" t="e">
            <v>#N/A</v>
          </cell>
          <cell r="L630" t="e">
            <v>#N/A</v>
          </cell>
          <cell r="M630" t="e">
            <v>#N/A</v>
          </cell>
          <cell r="N630" t="e">
            <v>#N/A</v>
          </cell>
          <cell r="O630" t="e">
            <v>#N/A</v>
          </cell>
          <cell r="P630">
            <v>70.92</v>
          </cell>
          <cell r="Q630">
            <v>0</v>
          </cell>
          <cell r="R630" t="e">
            <v>#N/A</v>
          </cell>
        </row>
        <row r="631">
          <cell r="A631">
            <v>40954</v>
          </cell>
          <cell r="B631">
            <v>40954</v>
          </cell>
          <cell r="C631" t="str">
            <v>Future</v>
          </cell>
          <cell r="D631" t="e">
            <v>#N/A</v>
          </cell>
          <cell r="E631">
            <v>50.737233201581191</v>
          </cell>
          <cell r="F631">
            <v>75.496126482213683</v>
          </cell>
          <cell r="G631">
            <v>62.974387351778589</v>
          </cell>
          <cell r="H631">
            <v>62.974387351778589</v>
          </cell>
          <cell r="I631" t="e">
            <v>#N/A</v>
          </cell>
          <cell r="J631" t="e">
            <v>#N/A</v>
          </cell>
          <cell r="K631" t="e">
            <v>#N/A</v>
          </cell>
          <cell r="L631" t="e">
            <v>#N/A</v>
          </cell>
          <cell r="M631" t="e">
            <v>#N/A</v>
          </cell>
          <cell r="N631" t="e">
            <v>#N/A</v>
          </cell>
          <cell r="O631" t="e">
            <v>#N/A</v>
          </cell>
          <cell r="P631">
            <v>70.92</v>
          </cell>
          <cell r="Q631">
            <v>0</v>
          </cell>
          <cell r="R631" t="e">
            <v>#N/A</v>
          </cell>
        </row>
        <row r="632">
          <cell r="A632">
            <v>40955</v>
          </cell>
          <cell r="B632">
            <v>40955</v>
          </cell>
          <cell r="C632" t="str">
            <v>Future</v>
          </cell>
          <cell r="D632" t="e">
            <v>#N/A</v>
          </cell>
          <cell r="E632">
            <v>50.456916996047596</v>
          </cell>
          <cell r="F632">
            <v>75.55968379446665</v>
          </cell>
          <cell r="G632">
            <v>62.864031620553291</v>
          </cell>
          <cell r="H632">
            <v>62.864031620553291</v>
          </cell>
          <cell r="I632" t="e">
            <v>#N/A</v>
          </cell>
          <cell r="J632" t="e">
            <v>#N/A</v>
          </cell>
          <cell r="K632" t="e">
            <v>#N/A</v>
          </cell>
          <cell r="L632" t="e">
            <v>#N/A</v>
          </cell>
          <cell r="M632" t="e">
            <v>#N/A</v>
          </cell>
          <cell r="N632" t="e">
            <v>#N/A</v>
          </cell>
          <cell r="O632" t="e">
            <v>#N/A</v>
          </cell>
          <cell r="P632">
            <v>70.92</v>
          </cell>
          <cell r="Q632">
            <v>0</v>
          </cell>
          <cell r="R632" t="e">
            <v>#N/A</v>
          </cell>
        </row>
        <row r="633">
          <cell r="A633">
            <v>40956</v>
          </cell>
          <cell r="B633">
            <v>40956</v>
          </cell>
          <cell r="C633" t="str">
            <v>Future</v>
          </cell>
          <cell r="D633" t="e">
            <v>#N/A</v>
          </cell>
          <cell r="E633">
            <v>50.176600790514001</v>
          </cell>
          <cell r="F633">
            <v>75.623241106719618</v>
          </cell>
          <cell r="G633">
            <v>62.753675889327994</v>
          </cell>
          <cell r="H633">
            <v>62.753675889327994</v>
          </cell>
          <cell r="I633" t="e">
            <v>#N/A</v>
          </cell>
          <cell r="J633" t="e">
            <v>#N/A</v>
          </cell>
          <cell r="K633" t="e">
            <v>#N/A</v>
          </cell>
          <cell r="L633" t="e">
            <v>#N/A</v>
          </cell>
          <cell r="M633" t="e">
            <v>#N/A</v>
          </cell>
          <cell r="N633" t="e">
            <v>#N/A</v>
          </cell>
          <cell r="O633" t="e">
            <v>#N/A</v>
          </cell>
          <cell r="P633">
            <v>70.92</v>
          </cell>
          <cell r="Q633">
            <v>0</v>
          </cell>
          <cell r="R633" t="e">
            <v>#N/A</v>
          </cell>
        </row>
        <row r="634">
          <cell r="A634">
            <v>40960</v>
          </cell>
          <cell r="B634">
            <v>40960</v>
          </cell>
          <cell r="C634" t="str">
            <v>Future</v>
          </cell>
          <cell r="D634" t="e">
            <v>#N/A</v>
          </cell>
          <cell r="E634">
            <v>49.896284584980407</v>
          </cell>
          <cell r="F634">
            <v>75.686798418972586</v>
          </cell>
          <cell r="G634">
            <v>62.643320158102696</v>
          </cell>
          <cell r="H634">
            <v>62.643320158102696</v>
          </cell>
          <cell r="I634" t="e">
            <v>#N/A</v>
          </cell>
          <cell r="J634" t="e">
            <v>#N/A</v>
          </cell>
          <cell r="K634" t="e">
            <v>#N/A</v>
          </cell>
          <cell r="L634" t="e">
            <v>#N/A</v>
          </cell>
          <cell r="M634" t="e">
            <v>#N/A</v>
          </cell>
          <cell r="N634" t="e">
            <v>#N/A</v>
          </cell>
          <cell r="O634" t="e">
            <v>#N/A</v>
          </cell>
          <cell r="P634">
            <v>70.92</v>
          </cell>
          <cell r="Q634">
            <v>0</v>
          </cell>
          <cell r="R634" t="e">
            <v>#N/A</v>
          </cell>
        </row>
        <row r="635">
          <cell r="A635">
            <v>40961</v>
          </cell>
          <cell r="B635">
            <v>40961</v>
          </cell>
          <cell r="C635" t="str">
            <v>Future</v>
          </cell>
          <cell r="D635" t="e">
            <v>#N/A</v>
          </cell>
          <cell r="E635">
            <v>49.615968379446812</v>
          </cell>
          <cell r="F635">
            <v>75.750355731225554</v>
          </cell>
          <cell r="G635">
            <v>62.532964426877399</v>
          </cell>
          <cell r="H635">
            <v>62.532964426877399</v>
          </cell>
          <cell r="I635" t="e">
            <v>#N/A</v>
          </cell>
          <cell r="J635" t="e">
            <v>#N/A</v>
          </cell>
          <cell r="K635" t="e">
            <v>#N/A</v>
          </cell>
          <cell r="L635" t="e">
            <v>#N/A</v>
          </cell>
          <cell r="M635" t="e">
            <v>#N/A</v>
          </cell>
          <cell r="N635" t="e">
            <v>#N/A</v>
          </cell>
          <cell r="O635" t="e">
            <v>#N/A</v>
          </cell>
          <cell r="P635">
            <v>70.92</v>
          </cell>
          <cell r="Q635">
            <v>0</v>
          </cell>
          <cell r="R635" t="e">
            <v>#N/A</v>
          </cell>
        </row>
        <row r="636">
          <cell r="A636">
            <v>40962</v>
          </cell>
          <cell r="B636">
            <v>40962</v>
          </cell>
          <cell r="C636" t="str">
            <v>Future</v>
          </cell>
          <cell r="D636" t="e">
            <v>#N/A</v>
          </cell>
          <cell r="E636">
            <v>49.335652173913218</v>
          </cell>
          <cell r="F636">
            <v>75.813913043478522</v>
          </cell>
          <cell r="G636">
            <v>62.422608695652102</v>
          </cell>
          <cell r="H636">
            <v>62.422608695652102</v>
          </cell>
          <cell r="I636" t="e">
            <v>#N/A</v>
          </cell>
          <cell r="J636" t="e">
            <v>#N/A</v>
          </cell>
          <cell r="K636" t="e">
            <v>#N/A</v>
          </cell>
          <cell r="L636" t="e">
            <v>#N/A</v>
          </cell>
          <cell r="M636" t="e">
            <v>#N/A</v>
          </cell>
          <cell r="N636" t="e">
            <v>#N/A</v>
          </cell>
          <cell r="O636" t="e">
            <v>#N/A</v>
          </cell>
          <cell r="P636">
            <v>70.92</v>
          </cell>
          <cell r="Q636">
            <v>0</v>
          </cell>
          <cell r="R636" t="e">
            <v>#N/A</v>
          </cell>
        </row>
        <row r="637">
          <cell r="A637">
            <v>40963</v>
          </cell>
          <cell r="B637">
            <v>40963</v>
          </cell>
          <cell r="C637" t="str">
            <v>Future</v>
          </cell>
          <cell r="D637" t="e">
            <v>#N/A</v>
          </cell>
          <cell r="E637">
            <v>49.055335968379623</v>
          </cell>
          <cell r="F637">
            <v>75.877470355731489</v>
          </cell>
          <cell r="G637">
            <v>62.312252964426804</v>
          </cell>
          <cell r="H637">
            <v>62.312252964426804</v>
          </cell>
          <cell r="I637" t="e">
            <v>#N/A</v>
          </cell>
          <cell r="J637" t="e">
            <v>#N/A</v>
          </cell>
          <cell r="K637" t="e">
            <v>#N/A</v>
          </cell>
          <cell r="L637" t="e">
            <v>#N/A</v>
          </cell>
          <cell r="M637" t="e">
            <v>#N/A</v>
          </cell>
          <cell r="N637" t="e">
            <v>#N/A</v>
          </cell>
          <cell r="O637" t="e">
            <v>#N/A</v>
          </cell>
          <cell r="P637">
            <v>70.92</v>
          </cell>
          <cell r="Q637">
            <v>0</v>
          </cell>
          <cell r="R637" t="e">
            <v>#N/A</v>
          </cell>
        </row>
        <row r="638">
          <cell r="A638">
            <v>40966</v>
          </cell>
          <cell r="B638">
            <v>40966</v>
          </cell>
          <cell r="C638" t="str">
            <v>Future</v>
          </cell>
          <cell r="D638" t="e">
            <v>#N/A</v>
          </cell>
          <cell r="E638">
            <v>48.775019762846028</v>
          </cell>
          <cell r="F638">
            <v>75.941027667984457</v>
          </cell>
          <cell r="G638">
            <v>62.201897233201507</v>
          </cell>
          <cell r="H638">
            <v>62.201897233201507</v>
          </cell>
          <cell r="I638" t="e">
            <v>#N/A</v>
          </cell>
          <cell r="J638" t="e">
            <v>#N/A</v>
          </cell>
          <cell r="K638" t="e">
            <v>#N/A</v>
          </cell>
          <cell r="L638" t="e">
            <v>#N/A</v>
          </cell>
          <cell r="M638" t="e">
            <v>#N/A</v>
          </cell>
          <cell r="N638" t="e">
            <v>#N/A</v>
          </cell>
          <cell r="O638" t="e">
            <v>#N/A</v>
          </cell>
          <cell r="P638">
            <v>70.92</v>
          </cell>
          <cell r="Q638">
            <v>0</v>
          </cell>
          <cell r="R638" t="e">
            <v>#N/A</v>
          </cell>
        </row>
        <row r="639">
          <cell r="A639">
            <v>40967</v>
          </cell>
          <cell r="B639">
            <v>40967</v>
          </cell>
          <cell r="C639" t="str">
            <v>Future</v>
          </cell>
          <cell r="D639" t="e">
            <v>#N/A</v>
          </cell>
          <cell r="E639">
            <v>48.494703557312434</v>
          </cell>
          <cell r="F639">
            <v>76.004584980237425</v>
          </cell>
          <cell r="G639">
            <v>62.091541501976209</v>
          </cell>
          <cell r="H639">
            <v>62.091541501976209</v>
          </cell>
          <cell r="I639" t="e">
            <v>#N/A</v>
          </cell>
          <cell r="J639" t="e">
            <v>#N/A</v>
          </cell>
          <cell r="K639" t="e">
            <v>#N/A</v>
          </cell>
          <cell r="L639" t="e">
            <v>#N/A</v>
          </cell>
          <cell r="M639" t="e">
            <v>#N/A</v>
          </cell>
          <cell r="N639" t="e">
            <v>#N/A</v>
          </cell>
          <cell r="O639" t="e">
            <v>#N/A</v>
          </cell>
          <cell r="P639">
            <v>70.92</v>
          </cell>
          <cell r="Q639">
            <v>0</v>
          </cell>
          <cell r="R639" t="e">
            <v>#N/A</v>
          </cell>
        </row>
        <row r="640">
          <cell r="A640">
            <v>40968</v>
          </cell>
          <cell r="B640">
            <v>40968</v>
          </cell>
          <cell r="C640" t="str">
            <v>Future</v>
          </cell>
          <cell r="D640" t="e">
            <v>#N/A</v>
          </cell>
          <cell r="E640">
            <v>48.214387351778839</v>
          </cell>
          <cell r="F640">
            <v>76.068142292490393</v>
          </cell>
          <cell r="G640">
            <v>61.981185770750912</v>
          </cell>
          <cell r="H640">
            <v>61.981185770750912</v>
          </cell>
          <cell r="I640" t="e">
            <v>#N/A</v>
          </cell>
          <cell r="J640" t="e">
            <v>#N/A</v>
          </cell>
          <cell r="K640" t="e">
            <v>#N/A</v>
          </cell>
          <cell r="L640" t="e">
            <v>#N/A</v>
          </cell>
          <cell r="M640" t="e">
            <v>#N/A</v>
          </cell>
          <cell r="N640" t="e">
            <v>#N/A</v>
          </cell>
          <cell r="O640" t="e">
            <v>#N/A</v>
          </cell>
          <cell r="P640">
            <v>70.92</v>
          </cell>
          <cell r="Q640">
            <v>0</v>
          </cell>
          <cell r="R640" t="e">
            <v>#N/A</v>
          </cell>
        </row>
        <row r="641">
          <cell r="A641">
            <v>40969</v>
          </cell>
          <cell r="B641">
            <v>40969</v>
          </cell>
          <cell r="C641" t="str">
            <v>Future</v>
          </cell>
          <cell r="D641" t="e">
            <v>#N/A</v>
          </cell>
          <cell r="E641">
            <v>47.934071146245245</v>
          </cell>
          <cell r="F641">
            <v>76.131699604743361</v>
          </cell>
          <cell r="G641">
            <v>61.870830039525615</v>
          </cell>
          <cell r="H641">
            <v>61.870830039525615</v>
          </cell>
          <cell r="I641" t="e">
            <v>#N/A</v>
          </cell>
          <cell r="J641" t="e">
            <v>#N/A</v>
          </cell>
          <cell r="K641" t="e">
            <v>#N/A</v>
          </cell>
          <cell r="L641" t="e">
            <v>#N/A</v>
          </cell>
          <cell r="M641" t="e">
            <v>#N/A</v>
          </cell>
          <cell r="N641" t="e">
            <v>#N/A</v>
          </cell>
          <cell r="O641" t="e">
            <v>#N/A</v>
          </cell>
          <cell r="P641">
            <v>70.92</v>
          </cell>
          <cell r="Q641">
            <v>0</v>
          </cell>
          <cell r="R641" t="e">
            <v>#N/A</v>
          </cell>
        </row>
        <row r="642">
          <cell r="A642">
            <v>40970</v>
          </cell>
          <cell r="B642">
            <v>40970</v>
          </cell>
          <cell r="C642" t="str">
            <v>Future</v>
          </cell>
          <cell r="D642" t="e">
            <v>#N/A</v>
          </cell>
          <cell r="E642">
            <v>47.65375494071165</v>
          </cell>
          <cell r="F642">
            <v>76.195256916996328</v>
          </cell>
          <cell r="G642">
            <v>61.760474308300317</v>
          </cell>
          <cell r="H642">
            <v>61.760474308300317</v>
          </cell>
          <cell r="I642" t="e">
            <v>#N/A</v>
          </cell>
          <cell r="J642" t="e">
            <v>#N/A</v>
          </cell>
          <cell r="K642" t="e">
            <v>#N/A</v>
          </cell>
          <cell r="L642" t="e">
            <v>#N/A</v>
          </cell>
          <cell r="M642" t="e">
            <v>#N/A</v>
          </cell>
          <cell r="N642" t="e">
            <v>#N/A</v>
          </cell>
          <cell r="O642" t="e">
            <v>#N/A</v>
          </cell>
          <cell r="P642">
            <v>70.92</v>
          </cell>
          <cell r="Q642">
            <v>0</v>
          </cell>
          <cell r="R642" t="e">
            <v>#N/A</v>
          </cell>
        </row>
        <row r="643">
          <cell r="A643">
            <v>40973</v>
          </cell>
          <cell r="B643">
            <v>40973</v>
          </cell>
          <cell r="C643" t="str">
            <v>Future</v>
          </cell>
          <cell r="D643" t="e">
            <v>#N/A</v>
          </cell>
          <cell r="E643">
            <v>47.373438735178055</v>
          </cell>
          <cell r="F643">
            <v>76.258814229249296</v>
          </cell>
          <cell r="G643">
            <v>61.65011857707502</v>
          </cell>
          <cell r="H643">
            <v>61.65011857707502</v>
          </cell>
          <cell r="I643" t="e">
            <v>#N/A</v>
          </cell>
          <cell r="J643" t="e">
            <v>#N/A</v>
          </cell>
          <cell r="K643" t="e">
            <v>#N/A</v>
          </cell>
          <cell r="L643" t="e">
            <v>#N/A</v>
          </cell>
          <cell r="M643" t="e">
            <v>#N/A</v>
          </cell>
          <cell r="N643" t="e">
            <v>#N/A</v>
          </cell>
          <cell r="O643" t="e">
            <v>#N/A</v>
          </cell>
          <cell r="P643">
            <v>70.92</v>
          </cell>
          <cell r="Q643">
            <v>0</v>
          </cell>
          <cell r="R643" t="e">
            <v>#N/A</v>
          </cell>
        </row>
        <row r="644">
          <cell r="A644">
            <v>40974</v>
          </cell>
          <cell r="B644">
            <v>40974</v>
          </cell>
          <cell r="C644" t="str">
            <v>Future</v>
          </cell>
          <cell r="D644" t="e">
            <v>#N/A</v>
          </cell>
          <cell r="E644">
            <v>47.093122529644461</v>
          </cell>
          <cell r="F644">
            <v>76.322371541502264</v>
          </cell>
          <cell r="G644">
            <v>61.539762845849722</v>
          </cell>
          <cell r="H644">
            <v>61.539762845849722</v>
          </cell>
          <cell r="I644" t="e">
            <v>#N/A</v>
          </cell>
          <cell r="J644" t="e">
            <v>#N/A</v>
          </cell>
          <cell r="K644" t="e">
            <v>#N/A</v>
          </cell>
          <cell r="L644" t="e">
            <v>#N/A</v>
          </cell>
          <cell r="M644" t="e">
            <v>#N/A</v>
          </cell>
          <cell r="N644" t="e">
            <v>#N/A</v>
          </cell>
          <cell r="O644" t="e">
            <v>#N/A</v>
          </cell>
          <cell r="P644">
            <v>70.92</v>
          </cell>
          <cell r="Q644">
            <v>0</v>
          </cell>
          <cell r="R644" t="e">
            <v>#N/A</v>
          </cell>
        </row>
        <row r="645">
          <cell r="A645">
            <v>40975</v>
          </cell>
          <cell r="B645">
            <v>40975</v>
          </cell>
          <cell r="C645" t="str">
            <v>Future</v>
          </cell>
          <cell r="D645" t="e">
            <v>#N/A</v>
          </cell>
          <cell r="E645">
            <v>46.812806324110866</v>
          </cell>
          <cell r="F645">
            <v>76.385928853755232</v>
          </cell>
          <cell r="G645">
            <v>61.429407114624425</v>
          </cell>
          <cell r="H645">
            <v>61.429407114624425</v>
          </cell>
          <cell r="I645" t="e">
            <v>#N/A</v>
          </cell>
          <cell r="J645" t="e">
            <v>#N/A</v>
          </cell>
          <cell r="K645" t="e">
            <v>#N/A</v>
          </cell>
          <cell r="L645" t="e">
            <v>#N/A</v>
          </cell>
          <cell r="M645" t="e">
            <v>#N/A</v>
          </cell>
          <cell r="N645" t="e">
            <v>#N/A</v>
          </cell>
          <cell r="O645" t="e">
            <v>#N/A</v>
          </cell>
          <cell r="P645">
            <v>70.92</v>
          </cell>
          <cell r="Q645">
            <v>0</v>
          </cell>
          <cell r="R645" t="e">
            <v>#N/A</v>
          </cell>
        </row>
        <row r="646">
          <cell r="A646">
            <v>40976</v>
          </cell>
          <cell r="B646">
            <v>40976</v>
          </cell>
          <cell r="C646" t="str">
            <v>Future</v>
          </cell>
          <cell r="D646" t="e">
            <v>#N/A</v>
          </cell>
          <cell r="E646">
            <v>46.532490118577272</v>
          </cell>
          <cell r="F646">
            <v>76.449486166008199</v>
          </cell>
          <cell r="G646">
            <v>61.319051383399128</v>
          </cell>
          <cell r="H646">
            <v>61.319051383399128</v>
          </cell>
          <cell r="I646" t="e">
            <v>#N/A</v>
          </cell>
          <cell r="J646" t="e">
            <v>#N/A</v>
          </cell>
          <cell r="K646" t="e">
            <v>#N/A</v>
          </cell>
          <cell r="L646" t="e">
            <v>#N/A</v>
          </cell>
          <cell r="M646" t="e">
            <v>#N/A</v>
          </cell>
          <cell r="N646" t="e">
            <v>#N/A</v>
          </cell>
          <cell r="O646" t="e">
            <v>#N/A</v>
          </cell>
          <cell r="P646">
            <v>70.92</v>
          </cell>
          <cell r="Q646">
            <v>0</v>
          </cell>
          <cell r="R646" t="e">
            <v>#N/A</v>
          </cell>
        </row>
        <row r="647">
          <cell r="A647">
            <v>40977</v>
          </cell>
          <cell r="B647">
            <v>40977</v>
          </cell>
          <cell r="C647" t="str">
            <v>Future</v>
          </cell>
          <cell r="D647" t="e">
            <v>#N/A</v>
          </cell>
          <cell r="E647">
            <v>46.252173913043677</v>
          </cell>
          <cell r="F647">
            <v>76.513043478261167</v>
          </cell>
          <cell r="G647">
            <v>61.20869565217383</v>
          </cell>
          <cell r="H647">
            <v>61.20869565217383</v>
          </cell>
          <cell r="I647" t="e">
            <v>#N/A</v>
          </cell>
          <cell r="J647" t="e">
            <v>#N/A</v>
          </cell>
          <cell r="K647" t="e">
            <v>#N/A</v>
          </cell>
          <cell r="L647" t="e">
            <v>#N/A</v>
          </cell>
          <cell r="M647" t="e">
            <v>#N/A</v>
          </cell>
          <cell r="N647" t="e">
            <v>#N/A</v>
          </cell>
          <cell r="O647" t="e">
            <v>#N/A</v>
          </cell>
          <cell r="P647">
            <v>70.92</v>
          </cell>
          <cell r="Q647">
            <v>0</v>
          </cell>
          <cell r="R647" t="e">
            <v>#N/A</v>
          </cell>
        </row>
        <row r="648">
          <cell r="A648">
            <v>40980</v>
          </cell>
          <cell r="B648">
            <v>40980</v>
          </cell>
          <cell r="C648" t="str">
            <v>Future</v>
          </cell>
          <cell r="D648" t="e">
            <v>#N/A</v>
          </cell>
          <cell r="E648">
            <v>45.971857707510082</v>
          </cell>
          <cell r="F648">
            <v>76.576600790514135</v>
          </cell>
          <cell r="G648">
            <v>61.098339920948533</v>
          </cell>
          <cell r="H648">
            <v>61.098339920948533</v>
          </cell>
          <cell r="I648" t="e">
            <v>#N/A</v>
          </cell>
          <cell r="J648" t="e">
            <v>#N/A</v>
          </cell>
          <cell r="K648" t="e">
            <v>#N/A</v>
          </cell>
          <cell r="L648" t="e">
            <v>#N/A</v>
          </cell>
          <cell r="M648" t="e">
            <v>#N/A</v>
          </cell>
          <cell r="N648" t="e">
            <v>#N/A</v>
          </cell>
          <cell r="O648" t="e">
            <v>#N/A</v>
          </cell>
          <cell r="P648">
            <v>70.92</v>
          </cell>
          <cell r="Q648">
            <v>0</v>
          </cell>
          <cell r="R648" t="e">
            <v>#N/A</v>
          </cell>
        </row>
        <row r="649">
          <cell r="A649">
            <v>40981</v>
          </cell>
          <cell r="B649">
            <v>40981</v>
          </cell>
          <cell r="C649" t="str">
            <v>Future</v>
          </cell>
          <cell r="D649" t="e">
            <v>#N/A</v>
          </cell>
          <cell r="E649">
            <v>45.691541501976488</v>
          </cell>
          <cell r="F649">
            <v>76.640158102767103</v>
          </cell>
          <cell r="G649">
            <v>60.987984189723235</v>
          </cell>
          <cell r="H649">
            <v>60.987984189723235</v>
          </cell>
          <cell r="I649" t="e">
            <v>#N/A</v>
          </cell>
          <cell r="J649" t="e">
            <v>#N/A</v>
          </cell>
          <cell r="K649" t="e">
            <v>#N/A</v>
          </cell>
          <cell r="L649" t="e">
            <v>#N/A</v>
          </cell>
          <cell r="M649" t="e">
            <v>#N/A</v>
          </cell>
          <cell r="N649" t="e">
            <v>#N/A</v>
          </cell>
          <cell r="O649" t="e">
            <v>#N/A</v>
          </cell>
          <cell r="P649">
            <v>70.92</v>
          </cell>
          <cell r="Q649">
            <v>0</v>
          </cell>
          <cell r="R649" t="e">
            <v>#N/A</v>
          </cell>
        </row>
        <row r="650">
          <cell r="A650">
            <v>40982</v>
          </cell>
          <cell r="B650">
            <v>40982</v>
          </cell>
          <cell r="C650" t="str">
            <v>Future</v>
          </cell>
          <cell r="D650" t="e">
            <v>#N/A</v>
          </cell>
          <cell r="E650">
            <v>45.411225296442893</v>
          </cell>
          <cell r="F650">
            <v>76.703715415020071</v>
          </cell>
          <cell r="G650">
            <v>60.877628458497938</v>
          </cell>
          <cell r="H650">
            <v>60.877628458497938</v>
          </cell>
          <cell r="I650" t="e">
            <v>#N/A</v>
          </cell>
          <cell r="J650" t="e">
            <v>#N/A</v>
          </cell>
          <cell r="K650" t="e">
            <v>#N/A</v>
          </cell>
          <cell r="L650" t="e">
            <v>#N/A</v>
          </cell>
          <cell r="M650" t="e">
            <v>#N/A</v>
          </cell>
          <cell r="N650" t="e">
            <v>#N/A</v>
          </cell>
          <cell r="O650" t="e">
            <v>#N/A</v>
          </cell>
          <cell r="P650">
            <v>70.92</v>
          </cell>
          <cell r="Q650">
            <v>0</v>
          </cell>
          <cell r="R650" t="e">
            <v>#N/A</v>
          </cell>
        </row>
        <row r="651">
          <cell r="A651">
            <v>40983</v>
          </cell>
          <cell r="B651">
            <v>40983</v>
          </cell>
          <cell r="C651" t="str">
            <v>Future</v>
          </cell>
          <cell r="D651" t="e">
            <v>#N/A</v>
          </cell>
          <cell r="E651">
            <v>45.130909090909299</v>
          </cell>
          <cell r="F651">
            <v>76.767272727273038</v>
          </cell>
          <cell r="G651">
            <v>60.767272727272641</v>
          </cell>
          <cell r="H651">
            <v>60.767272727272641</v>
          </cell>
          <cell r="I651" t="e">
            <v>#N/A</v>
          </cell>
          <cell r="J651" t="e">
            <v>#N/A</v>
          </cell>
          <cell r="K651" t="e">
            <v>#N/A</v>
          </cell>
          <cell r="L651" t="e">
            <v>#N/A</v>
          </cell>
          <cell r="M651" t="e">
            <v>#N/A</v>
          </cell>
          <cell r="N651" t="e">
            <v>#N/A</v>
          </cell>
          <cell r="O651" t="e">
            <v>#N/A</v>
          </cell>
          <cell r="P651">
            <v>70.92</v>
          </cell>
          <cell r="Q651">
            <v>0</v>
          </cell>
          <cell r="R651" t="e">
            <v>#N/A</v>
          </cell>
        </row>
        <row r="652">
          <cell r="A652">
            <v>40984</v>
          </cell>
          <cell r="B652">
            <v>40984</v>
          </cell>
          <cell r="C652" t="str">
            <v>Future</v>
          </cell>
          <cell r="D652" t="e">
            <v>#N/A</v>
          </cell>
          <cell r="E652">
            <v>44.850592885375704</v>
          </cell>
          <cell r="F652">
            <v>76.830830039526006</v>
          </cell>
          <cell r="G652">
            <v>60.656916996047343</v>
          </cell>
          <cell r="H652">
            <v>60.656916996047343</v>
          </cell>
          <cell r="I652" t="e">
            <v>#N/A</v>
          </cell>
          <cell r="J652" t="e">
            <v>#N/A</v>
          </cell>
          <cell r="K652" t="e">
            <v>#N/A</v>
          </cell>
          <cell r="L652" t="e">
            <v>#N/A</v>
          </cell>
          <cell r="M652" t="e">
            <v>#N/A</v>
          </cell>
          <cell r="N652" t="e">
            <v>#N/A</v>
          </cell>
          <cell r="O652" t="e">
            <v>#N/A</v>
          </cell>
          <cell r="P652">
            <v>70.92</v>
          </cell>
          <cell r="Q652">
            <v>0</v>
          </cell>
          <cell r="R652" t="e">
            <v>#N/A</v>
          </cell>
        </row>
        <row r="653">
          <cell r="A653">
            <v>40987</v>
          </cell>
          <cell r="B653">
            <v>40987</v>
          </cell>
          <cell r="C653" t="str">
            <v>Future</v>
          </cell>
          <cell r="D653" t="e">
            <v>#N/A</v>
          </cell>
          <cell r="E653">
            <v>44.57027667984211</v>
          </cell>
          <cell r="F653">
            <v>76.894387351778974</v>
          </cell>
          <cell r="G653">
            <v>60.546561264822046</v>
          </cell>
          <cell r="H653">
            <v>60.546561264822046</v>
          </cell>
          <cell r="I653" t="e">
            <v>#N/A</v>
          </cell>
          <cell r="J653" t="e">
            <v>#N/A</v>
          </cell>
          <cell r="K653" t="e">
            <v>#N/A</v>
          </cell>
          <cell r="L653" t="e">
            <v>#N/A</v>
          </cell>
          <cell r="M653" t="e">
            <v>#N/A</v>
          </cell>
          <cell r="N653" t="e">
            <v>#N/A</v>
          </cell>
          <cell r="O653" t="e">
            <v>#N/A</v>
          </cell>
          <cell r="P653">
            <v>70.92</v>
          </cell>
          <cell r="Q653">
            <v>0</v>
          </cell>
          <cell r="R653" t="e">
            <v>#N/A</v>
          </cell>
        </row>
        <row r="654">
          <cell r="A654">
            <v>40988</v>
          </cell>
          <cell r="B654">
            <v>40988</v>
          </cell>
          <cell r="C654" t="str">
            <v>Future</v>
          </cell>
          <cell r="D654" t="e">
            <v>#N/A</v>
          </cell>
          <cell r="E654">
            <v>44.289960474308515</v>
          </cell>
          <cell r="F654">
            <v>76.957944664031942</v>
          </cell>
          <cell r="G654">
            <v>60.436205533596748</v>
          </cell>
          <cell r="H654">
            <v>60.436205533596748</v>
          </cell>
          <cell r="I654" t="e">
            <v>#N/A</v>
          </cell>
          <cell r="J654" t="e">
            <v>#N/A</v>
          </cell>
          <cell r="K654" t="e">
            <v>#N/A</v>
          </cell>
          <cell r="L654" t="e">
            <v>#N/A</v>
          </cell>
          <cell r="M654" t="e">
            <v>#N/A</v>
          </cell>
          <cell r="N654" t="e">
            <v>#N/A</v>
          </cell>
          <cell r="O654" t="e">
            <v>#N/A</v>
          </cell>
          <cell r="P654">
            <v>70.92</v>
          </cell>
          <cell r="Q654">
            <v>0</v>
          </cell>
          <cell r="R654" t="e">
            <v>#N/A</v>
          </cell>
        </row>
        <row r="655">
          <cell r="A655">
            <v>40989</v>
          </cell>
          <cell r="B655">
            <v>40989</v>
          </cell>
          <cell r="C655" t="str">
            <v>Future</v>
          </cell>
          <cell r="D655" t="e">
            <v>#N/A</v>
          </cell>
          <cell r="E655">
            <v>44.00964426877492</v>
          </cell>
          <cell r="F655">
            <v>77.02150197628491</v>
          </cell>
          <cell r="G655">
            <v>60.325849802371451</v>
          </cell>
          <cell r="H655">
            <v>60.325849802371451</v>
          </cell>
          <cell r="I655" t="e">
            <v>#N/A</v>
          </cell>
          <cell r="J655" t="e">
            <v>#N/A</v>
          </cell>
          <cell r="K655" t="e">
            <v>#N/A</v>
          </cell>
          <cell r="L655" t="e">
            <v>#N/A</v>
          </cell>
          <cell r="M655" t="e">
            <v>#N/A</v>
          </cell>
          <cell r="N655" t="e">
            <v>#N/A</v>
          </cell>
          <cell r="O655" t="e">
            <v>#N/A</v>
          </cell>
          <cell r="P655">
            <v>70.92</v>
          </cell>
          <cell r="Q655">
            <v>0</v>
          </cell>
          <cell r="R655" t="e">
            <v>#N/A</v>
          </cell>
        </row>
        <row r="656">
          <cell r="A656">
            <v>40990</v>
          </cell>
          <cell r="B656">
            <v>40990</v>
          </cell>
          <cell r="C656" t="str">
            <v>Future</v>
          </cell>
          <cell r="D656" t="e">
            <v>#N/A</v>
          </cell>
          <cell r="E656">
            <v>43.729328063241326</v>
          </cell>
          <cell r="F656">
            <v>77.085059288537877</v>
          </cell>
          <cell r="G656">
            <v>60.215494071146153</v>
          </cell>
          <cell r="H656">
            <v>60.215494071146153</v>
          </cell>
          <cell r="I656" t="e">
            <v>#N/A</v>
          </cell>
          <cell r="J656" t="e">
            <v>#N/A</v>
          </cell>
          <cell r="K656" t="e">
            <v>#N/A</v>
          </cell>
          <cell r="L656" t="e">
            <v>#N/A</v>
          </cell>
          <cell r="M656" t="e">
            <v>#N/A</v>
          </cell>
          <cell r="N656" t="e">
            <v>#N/A</v>
          </cell>
          <cell r="O656" t="e">
            <v>#N/A</v>
          </cell>
          <cell r="P656">
            <v>70.92</v>
          </cell>
          <cell r="Q656">
            <v>0</v>
          </cell>
          <cell r="R656" t="e">
            <v>#N/A</v>
          </cell>
        </row>
        <row r="657">
          <cell r="A657">
            <v>40991</v>
          </cell>
          <cell r="B657">
            <v>40991</v>
          </cell>
          <cell r="C657" t="str">
            <v>Future</v>
          </cell>
          <cell r="D657" t="e">
            <v>#N/A</v>
          </cell>
          <cell r="E657">
            <v>43.449011857707731</v>
          </cell>
          <cell r="F657">
            <v>77.148616600790845</v>
          </cell>
          <cell r="G657">
            <v>60.105138339920856</v>
          </cell>
          <cell r="H657">
            <v>60.105138339920856</v>
          </cell>
          <cell r="I657" t="e">
            <v>#N/A</v>
          </cell>
          <cell r="J657" t="e">
            <v>#N/A</v>
          </cell>
          <cell r="K657" t="e">
            <v>#N/A</v>
          </cell>
          <cell r="L657" t="e">
            <v>#N/A</v>
          </cell>
          <cell r="M657" t="e">
            <v>#N/A</v>
          </cell>
          <cell r="N657" t="e">
            <v>#N/A</v>
          </cell>
          <cell r="O657" t="e">
            <v>#N/A</v>
          </cell>
          <cell r="P657">
            <v>70.92</v>
          </cell>
          <cell r="Q657">
            <v>0</v>
          </cell>
          <cell r="R657" t="e">
            <v>#N/A</v>
          </cell>
        </row>
        <row r="658">
          <cell r="A658">
            <v>40994</v>
          </cell>
          <cell r="B658">
            <v>40994</v>
          </cell>
          <cell r="C658" t="str">
            <v>Future</v>
          </cell>
          <cell r="D658" t="e">
            <v>#N/A</v>
          </cell>
          <cell r="E658">
            <v>43.168695652174137</v>
          </cell>
          <cell r="F658">
            <v>77.212173913043813</v>
          </cell>
          <cell r="G658">
            <v>59.994782608695559</v>
          </cell>
          <cell r="H658">
            <v>59.994782608695559</v>
          </cell>
          <cell r="I658" t="e">
            <v>#N/A</v>
          </cell>
          <cell r="J658" t="e">
            <v>#N/A</v>
          </cell>
          <cell r="K658" t="e">
            <v>#N/A</v>
          </cell>
          <cell r="L658" t="e">
            <v>#N/A</v>
          </cell>
          <cell r="M658" t="e">
            <v>#N/A</v>
          </cell>
          <cell r="N658" t="e">
            <v>#N/A</v>
          </cell>
          <cell r="O658" t="e">
            <v>#N/A</v>
          </cell>
          <cell r="P658">
            <v>70.92</v>
          </cell>
          <cell r="Q658">
            <v>0</v>
          </cell>
          <cell r="R658" t="e">
            <v>#N/A</v>
          </cell>
        </row>
        <row r="659">
          <cell r="A659">
            <v>40995</v>
          </cell>
          <cell r="B659">
            <v>40995</v>
          </cell>
          <cell r="C659" t="str">
            <v>Future</v>
          </cell>
          <cell r="D659" t="e">
            <v>#N/A</v>
          </cell>
          <cell r="E659">
            <v>42.888379446640542</v>
          </cell>
          <cell r="F659">
            <v>77.275731225296781</v>
          </cell>
          <cell r="G659">
            <v>59.884426877470261</v>
          </cell>
          <cell r="H659">
            <v>59.884426877470261</v>
          </cell>
          <cell r="I659" t="e">
            <v>#N/A</v>
          </cell>
          <cell r="J659" t="e">
            <v>#N/A</v>
          </cell>
          <cell r="K659" t="e">
            <v>#N/A</v>
          </cell>
          <cell r="L659" t="e">
            <v>#N/A</v>
          </cell>
          <cell r="M659" t="e">
            <v>#N/A</v>
          </cell>
          <cell r="N659" t="e">
            <v>#N/A</v>
          </cell>
          <cell r="O659" t="e">
            <v>#N/A</v>
          </cell>
          <cell r="P659">
            <v>70.92</v>
          </cell>
          <cell r="Q659">
            <v>0</v>
          </cell>
          <cell r="R659" t="e">
            <v>#N/A</v>
          </cell>
        </row>
        <row r="660">
          <cell r="A660">
            <v>40996</v>
          </cell>
          <cell r="B660">
            <v>40996</v>
          </cell>
          <cell r="C660" t="str">
            <v>Future</v>
          </cell>
          <cell r="D660" t="e">
            <v>#N/A</v>
          </cell>
          <cell r="E660">
            <v>42.608063241106947</v>
          </cell>
          <cell r="F660">
            <v>77.339288537549749</v>
          </cell>
          <cell r="G660">
            <v>59.774071146244964</v>
          </cell>
          <cell r="H660">
            <v>59.774071146244964</v>
          </cell>
          <cell r="I660" t="e">
            <v>#N/A</v>
          </cell>
          <cell r="J660" t="e">
            <v>#N/A</v>
          </cell>
          <cell r="K660" t="e">
            <v>#N/A</v>
          </cell>
          <cell r="L660" t="e">
            <v>#N/A</v>
          </cell>
          <cell r="M660" t="e">
            <v>#N/A</v>
          </cell>
          <cell r="N660" t="e">
            <v>#N/A</v>
          </cell>
          <cell r="O660" t="e">
            <v>#N/A</v>
          </cell>
          <cell r="P660">
            <v>70.92</v>
          </cell>
          <cell r="Q660">
            <v>0</v>
          </cell>
          <cell r="R660" t="e">
            <v>#N/A</v>
          </cell>
        </row>
        <row r="661">
          <cell r="A661">
            <v>40997</v>
          </cell>
          <cell r="B661">
            <v>40997</v>
          </cell>
          <cell r="C661" t="str">
            <v>Future</v>
          </cell>
          <cell r="D661" t="e">
            <v>#N/A</v>
          </cell>
          <cell r="E661">
            <v>42.327747035573353</v>
          </cell>
          <cell r="F661">
            <v>77.402845849802716</v>
          </cell>
          <cell r="G661">
            <v>59.663715415019666</v>
          </cell>
          <cell r="H661">
            <v>59.663715415019666</v>
          </cell>
          <cell r="I661" t="e">
            <v>#N/A</v>
          </cell>
          <cell r="J661" t="e">
            <v>#N/A</v>
          </cell>
          <cell r="K661" t="e">
            <v>#N/A</v>
          </cell>
          <cell r="L661" t="e">
            <v>#N/A</v>
          </cell>
          <cell r="M661" t="e">
            <v>#N/A</v>
          </cell>
          <cell r="N661" t="e">
            <v>#N/A</v>
          </cell>
          <cell r="O661" t="e">
            <v>#N/A</v>
          </cell>
          <cell r="P661">
            <v>70.92</v>
          </cell>
          <cell r="Q661">
            <v>0</v>
          </cell>
          <cell r="R661" t="e">
            <v>#N/A</v>
          </cell>
        </row>
        <row r="662">
          <cell r="A662">
            <v>40998</v>
          </cell>
          <cell r="B662">
            <v>40998</v>
          </cell>
          <cell r="C662" t="str">
            <v>Future</v>
          </cell>
          <cell r="D662" t="e">
            <v>#N/A</v>
          </cell>
          <cell r="E662">
            <v>42.047430830039758</v>
          </cell>
          <cell r="F662">
            <v>77.466403162055684</v>
          </cell>
          <cell r="G662">
            <v>59.553359683794369</v>
          </cell>
          <cell r="H662">
            <v>59.553359683794369</v>
          </cell>
          <cell r="I662" t="e">
            <v>#N/A</v>
          </cell>
          <cell r="J662" t="e">
            <v>#N/A</v>
          </cell>
          <cell r="K662" t="e">
            <v>#N/A</v>
          </cell>
          <cell r="L662" t="e">
            <v>#N/A</v>
          </cell>
          <cell r="M662" t="e">
            <v>#N/A</v>
          </cell>
          <cell r="N662" t="e">
            <v>#N/A</v>
          </cell>
          <cell r="O662" t="e">
            <v>#N/A</v>
          </cell>
          <cell r="P662">
            <v>70.92</v>
          </cell>
          <cell r="Q662">
            <v>0</v>
          </cell>
          <cell r="R662" t="e">
            <v>#N/A</v>
          </cell>
        </row>
        <row r="663">
          <cell r="A663">
            <v>41001</v>
          </cell>
          <cell r="B663">
            <v>41001</v>
          </cell>
          <cell r="C663" t="str">
            <v>Future</v>
          </cell>
          <cell r="D663" t="e">
            <v>#N/A</v>
          </cell>
          <cell r="E663">
            <v>41.767114624506164</v>
          </cell>
          <cell r="F663">
            <v>77.529960474308652</v>
          </cell>
          <cell r="G663">
            <v>59.443003952569072</v>
          </cell>
          <cell r="H663">
            <v>59.443003952569072</v>
          </cell>
          <cell r="I663" t="e">
            <v>#N/A</v>
          </cell>
          <cell r="J663" t="e">
            <v>#N/A</v>
          </cell>
          <cell r="K663" t="e">
            <v>#N/A</v>
          </cell>
          <cell r="L663" t="e">
            <v>#N/A</v>
          </cell>
          <cell r="M663" t="e">
            <v>#N/A</v>
          </cell>
          <cell r="N663" t="e">
            <v>#N/A</v>
          </cell>
          <cell r="O663" t="e">
            <v>#N/A</v>
          </cell>
          <cell r="P663">
            <v>70.92</v>
          </cell>
          <cell r="Q663">
            <v>0</v>
          </cell>
          <cell r="R663" t="e">
            <v>#N/A</v>
          </cell>
        </row>
        <row r="664">
          <cell r="A664">
            <v>41002</v>
          </cell>
          <cell r="B664">
            <v>41002</v>
          </cell>
          <cell r="C664" t="str">
            <v>Future</v>
          </cell>
          <cell r="D664" t="e">
            <v>#N/A</v>
          </cell>
          <cell r="E664">
            <v>41.486798418972569</v>
          </cell>
          <cell r="F664">
            <v>77.59351778656162</v>
          </cell>
          <cell r="G664">
            <v>59.332648221343774</v>
          </cell>
          <cell r="H664">
            <v>59.332648221343774</v>
          </cell>
          <cell r="I664" t="e">
            <v>#N/A</v>
          </cell>
          <cell r="J664" t="e">
            <v>#N/A</v>
          </cell>
          <cell r="K664" t="e">
            <v>#N/A</v>
          </cell>
          <cell r="L664" t="e">
            <v>#N/A</v>
          </cell>
          <cell r="M664" t="e">
            <v>#N/A</v>
          </cell>
          <cell r="N664" t="e">
            <v>#N/A</v>
          </cell>
          <cell r="O664" t="e">
            <v>#N/A</v>
          </cell>
          <cell r="P664">
            <v>70.92</v>
          </cell>
          <cell r="Q664">
            <v>0</v>
          </cell>
          <cell r="R664" t="e">
            <v>#N/A</v>
          </cell>
        </row>
        <row r="665">
          <cell r="A665">
            <v>41003</v>
          </cell>
          <cell r="B665">
            <v>41003</v>
          </cell>
          <cell r="C665" t="str">
            <v>Future</v>
          </cell>
          <cell r="D665" t="e">
            <v>#N/A</v>
          </cell>
          <cell r="E665">
            <v>41.206482213438974</v>
          </cell>
          <cell r="F665">
            <v>77.657075098814587</v>
          </cell>
          <cell r="G665">
            <v>59.222292490118477</v>
          </cell>
          <cell r="H665">
            <v>59.222292490118477</v>
          </cell>
          <cell r="I665" t="e">
            <v>#N/A</v>
          </cell>
          <cell r="J665" t="e">
            <v>#N/A</v>
          </cell>
          <cell r="K665" t="e">
            <v>#N/A</v>
          </cell>
          <cell r="L665" t="e">
            <v>#N/A</v>
          </cell>
          <cell r="M665" t="e">
            <v>#N/A</v>
          </cell>
          <cell r="N665" t="e">
            <v>#N/A</v>
          </cell>
          <cell r="O665" t="e">
            <v>#N/A</v>
          </cell>
          <cell r="P665">
            <v>70.92</v>
          </cell>
          <cell r="Q665">
            <v>0</v>
          </cell>
          <cell r="R665" t="e">
            <v>#N/A</v>
          </cell>
        </row>
        <row r="666">
          <cell r="A666">
            <v>41004</v>
          </cell>
          <cell r="B666">
            <v>41004</v>
          </cell>
          <cell r="C666" t="str">
            <v>Future</v>
          </cell>
          <cell r="D666" t="e">
            <v>#N/A</v>
          </cell>
          <cell r="E666">
            <v>40.92616600790538</v>
          </cell>
          <cell r="F666">
            <v>77.720632411067555</v>
          </cell>
          <cell r="G666">
            <v>59.111936758893179</v>
          </cell>
          <cell r="H666">
            <v>59.111936758893179</v>
          </cell>
          <cell r="I666" t="e">
            <v>#N/A</v>
          </cell>
          <cell r="J666" t="e">
            <v>#N/A</v>
          </cell>
          <cell r="K666" t="e">
            <v>#N/A</v>
          </cell>
          <cell r="L666" t="e">
            <v>#N/A</v>
          </cell>
          <cell r="M666" t="e">
            <v>#N/A</v>
          </cell>
          <cell r="N666" t="e">
            <v>#N/A</v>
          </cell>
          <cell r="O666" t="e">
            <v>#N/A</v>
          </cell>
          <cell r="P666">
            <v>70.92</v>
          </cell>
          <cell r="Q666">
            <v>0</v>
          </cell>
          <cell r="R666" t="e">
            <v>#N/A</v>
          </cell>
        </row>
        <row r="667">
          <cell r="A667">
            <v>41008</v>
          </cell>
          <cell r="B667">
            <v>41008</v>
          </cell>
          <cell r="C667" t="str">
            <v>Future</v>
          </cell>
          <cell r="D667" t="e">
            <v>#N/A</v>
          </cell>
          <cell r="E667">
            <v>40.645849802371785</v>
          </cell>
          <cell r="F667">
            <v>77.784189723320523</v>
          </cell>
          <cell r="G667">
            <v>59.001581027667882</v>
          </cell>
          <cell r="H667">
            <v>59.001581027667882</v>
          </cell>
          <cell r="I667" t="e">
            <v>#N/A</v>
          </cell>
          <cell r="J667" t="e">
            <v>#N/A</v>
          </cell>
          <cell r="K667" t="e">
            <v>#N/A</v>
          </cell>
          <cell r="L667" t="e">
            <v>#N/A</v>
          </cell>
          <cell r="M667" t="e">
            <v>#N/A</v>
          </cell>
          <cell r="N667" t="e">
            <v>#N/A</v>
          </cell>
          <cell r="O667" t="e">
            <v>#N/A</v>
          </cell>
          <cell r="P667">
            <v>70.92</v>
          </cell>
          <cell r="Q667">
            <v>0</v>
          </cell>
          <cell r="R667" t="e">
            <v>#N/A</v>
          </cell>
        </row>
        <row r="668">
          <cell r="A668">
            <v>41009</v>
          </cell>
          <cell r="B668">
            <v>41009</v>
          </cell>
          <cell r="C668" t="str">
            <v>Future</v>
          </cell>
          <cell r="D668" t="e">
            <v>#N/A</v>
          </cell>
          <cell r="E668">
            <v>40.365533596838191</v>
          </cell>
          <cell r="F668">
            <v>77.847747035573491</v>
          </cell>
          <cell r="G668">
            <v>58.891225296442585</v>
          </cell>
          <cell r="H668">
            <v>58.891225296442585</v>
          </cell>
          <cell r="I668" t="e">
            <v>#N/A</v>
          </cell>
          <cell r="J668" t="e">
            <v>#N/A</v>
          </cell>
          <cell r="K668" t="e">
            <v>#N/A</v>
          </cell>
          <cell r="L668" t="e">
            <v>#N/A</v>
          </cell>
          <cell r="M668" t="e">
            <v>#N/A</v>
          </cell>
          <cell r="N668" t="e">
            <v>#N/A</v>
          </cell>
          <cell r="O668" t="e">
            <v>#N/A</v>
          </cell>
          <cell r="P668">
            <v>70.92</v>
          </cell>
          <cell r="Q668">
            <v>0</v>
          </cell>
          <cell r="R668" t="e">
            <v>#N/A</v>
          </cell>
        </row>
        <row r="669">
          <cell r="A669">
            <v>41010</v>
          </cell>
          <cell r="B669">
            <v>41010</v>
          </cell>
          <cell r="C669" t="str">
            <v>Future</v>
          </cell>
          <cell r="D669" t="e">
            <v>#N/A</v>
          </cell>
          <cell r="E669">
            <v>40.085217391304596</v>
          </cell>
          <cell r="F669">
            <v>77.911304347826459</v>
          </cell>
          <cell r="G669">
            <v>58.780869565217287</v>
          </cell>
          <cell r="H669">
            <v>58.780869565217287</v>
          </cell>
          <cell r="I669" t="e">
            <v>#N/A</v>
          </cell>
          <cell r="J669" t="e">
            <v>#N/A</v>
          </cell>
          <cell r="K669" t="e">
            <v>#N/A</v>
          </cell>
          <cell r="L669" t="e">
            <v>#N/A</v>
          </cell>
          <cell r="M669" t="e">
            <v>#N/A</v>
          </cell>
          <cell r="N669" t="e">
            <v>#N/A</v>
          </cell>
          <cell r="O669" t="e">
            <v>#N/A</v>
          </cell>
          <cell r="P669">
            <v>70.92</v>
          </cell>
          <cell r="Q669">
            <v>0</v>
          </cell>
          <cell r="R669" t="e">
            <v>#N/A</v>
          </cell>
        </row>
        <row r="670">
          <cell r="A670">
            <v>41011</v>
          </cell>
          <cell r="B670">
            <v>41011</v>
          </cell>
          <cell r="C670" t="str">
            <v>Future</v>
          </cell>
          <cell r="D670" t="e">
            <v>#N/A</v>
          </cell>
          <cell r="E670">
            <v>39.804901185771001</v>
          </cell>
          <cell r="F670">
            <v>77.974861660079426</v>
          </cell>
          <cell r="G670">
            <v>58.67051383399199</v>
          </cell>
          <cell r="H670">
            <v>58.67051383399199</v>
          </cell>
          <cell r="I670" t="e">
            <v>#N/A</v>
          </cell>
          <cell r="J670" t="e">
            <v>#N/A</v>
          </cell>
          <cell r="K670" t="e">
            <v>#N/A</v>
          </cell>
          <cell r="L670" t="e">
            <v>#N/A</v>
          </cell>
          <cell r="M670" t="e">
            <v>#N/A</v>
          </cell>
          <cell r="N670" t="e">
            <v>#N/A</v>
          </cell>
          <cell r="O670" t="e">
            <v>#N/A</v>
          </cell>
          <cell r="P670">
            <v>70.92</v>
          </cell>
          <cell r="Q670">
            <v>0</v>
          </cell>
          <cell r="R670" t="e">
            <v>#N/A</v>
          </cell>
        </row>
        <row r="671">
          <cell r="A671">
            <v>41012</v>
          </cell>
          <cell r="B671">
            <v>41012</v>
          </cell>
          <cell r="C671" t="str">
            <v>Future</v>
          </cell>
          <cell r="D671" t="e">
            <v>#N/A</v>
          </cell>
          <cell r="E671">
            <v>39.524584980237407</v>
          </cell>
          <cell r="F671">
            <v>78.038418972332394</v>
          </cell>
          <cell r="G671">
            <v>58.560158102766692</v>
          </cell>
          <cell r="H671">
            <v>58.560158102766692</v>
          </cell>
          <cell r="I671" t="e">
            <v>#N/A</v>
          </cell>
          <cell r="J671" t="e">
            <v>#N/A</v>
          </cell>
          <cell r="K671" t="e">
            <v>#N/A</v>
          </cell>
          <cell r="L671" t="e">
            <v>#N/A</v>
          </cell>
          <cell r="M671" t="e">
            <v>#N/A</v>
          </cell>
          <cell r="N671" t="e">
            <v>#N/A</v>
          </cell>
          <cell r="O671" t="e">
            <v>#N/A</v>
          </cell>
          <cell r="P671">
            <v>70.92</v>
          </cell>
          <cell r="Q671">
            <v>0</v>
          </cell>
          <cell r="R671" t="e">
            <v>#N/A</v>
          </cell>
        </row>
        <row r="672">
          <cell r="A672">
            <v>41015</v>
          </cell>
          <cell r="B672">
            <v>41015</v>
          </cell>
          <cell r="C672" t="str">
            <v>Future</v>
          </cell>
          <cell r="D672" t="e">
            <v>#N/A</v>
          </cell>
          <cell r="E672">
            <v>39.244268774703812</v>
          </cell>
          <cell r="F672">
            <v>78.101976284585362</v>
          </cell>
          <cell r="G672">
            <v>58.449802371541395</v>
          </cell>
          <cell r="H672">
            <v>58.449802371541395</v>
          </cell>
          <cell r="I672" t="e">
            <v>#N/A</v>
          </cell>
          <cell r="J672" t="e">
            <v>#N/A</v>
          </cell>
          <cell r="K672" t="e">
            <v>#N/A</v>
          </cell>
          <cell r="L672" t="e">
            <v>#N/A</v>
          </cell>
          <cell r="M672" t="e">
            <v>#N/A</v>
          </cell>
          <cell r="N672" t="e">
            <v>#N/A</v>
          </cell>
          <cell r="O672" t="e">
            <v>#N/A</v>
          </cell>
          <cell r="P672">
            <v>70.92</v>
          </cell>
          <cell r="Q672">
            <v>0</v>
          </cell>
          <cell r="R672" t="e">
            <v>#N/A</v>
          </cell>
        </row>
        <row r="673">
          <cell r="A673">
            <v>41016</v>
          </cell>
          <cell r="B673">
            <v>41016</v>
          </cell>
          <cell r="C673" t="str">
            <v>Future</v>
          </cell>
          <cell r="D673" t="e">
            <v>#N/A</v>
          </cell>
          <cell r="E673">
            <v>38.963952569170218</v>
          </cell>
          <cell r="F673">
            <v>78.16553359683833</v>
          </cell>
          <cell r="G673">
            <v>58.339446640316098</v>
          </cell>
          <cell r="H673">
            <v>58.339446640316098</v>
          </cell>
          <cell r="I673" t="e">
            <v>#N/A</v>
          </cell>
          <cell r="J673" t="e">
            <v>#N/A</v>
          </cell>
          <cell r="K673" t="e">
            <v>#N/A</v>
          </cell>
          <cell r="L673" t="e">
            <v>#N/A</v>
          </cell>
          <cell r="M673" t="e">
            <v>#N/A</v>
          </cell>
          <cell r="N673" t="e">
            <v>#N/A</v>
          </cell>
          <cell r="O673" t="e">
            <v>#N/A</v>
          </cell>
          <cell r="P673">
            <v>70.92</v>
          </cell>
          <cell r="Q673">
            <v>0</v>
          </cell>
          <cell r="R673" t="e">
            <v>#N/A</v>
          </cell>
        </row>
        <row r="674">
          <cell r="A674">
            <v>41017</v>
          </cell>
          <cell r="B674">
            <v>41017</v>
          </cell>
          <cell r="C674" t="str">
            <v>Future</v>
          </cell>
          <cell r="D674" t="e">
            <v>#N/A</v>
          </cell>
          <cell r="E674">
            <v>38.683636363636623</v>
          </cell>
          <cell r="F674">
            <v>78.229090909091298</v>
          </cell>
          <cell r="G674">
            <v>58.2290909090908</v>
          </cell>
          <cell r="H674">
            <v>58.2290909090908</v>
          </cell>
          <cell r="I674" t="e">
            <v>#N/A</v>
          </cell>
          <cell r="J674" t="e">
            <v>#N/A</v>
          </cell>
          <cell r="K674" t="e">
            <v>#N/A</v>
          </cell>
          <cell r="L674" t="e">
            <v>#N/A</v>
          </cell>
          <cell r="M674" t="e">
            <v>#N/A</v>
          </cell>
          <cell r="N674" t="e">
            <v>#N/A</v>
          </cell>
          <cell r="O674" t="e">
            <v>#N/A</v>
          </cell>
          <cell r="P674">
            <v>70.92</v>
          </cell>
          <cell r="Q674">
            <v>0</v>
          </cell>
          <cell r="R674" t="e">
            <v>#N/A</v>
          </cell>
        </row>
        <row r="675">
          <cell r="A675">
            <v>41018</v>
          </cell>
          <cell r="B675">
            <v>41018</v>
          </cell>
          <cell r="C675" t="str">
            <v>Future</v>
          </cell>
          <cell r="D675" t="e">
            <v>#N/A</v>
          </cell>
          <cell r="E675">
            <v>38.403320158103028</v>
          </cell>
          <cell r="F675">
            <v>78.292648221344265</v>
          </cell>
          <cell r="G675">
            <v>58.118735177865503</v>
          </cell>
          <cell r="H675">
            <v>58.118735177865503</v>
          </cell>
          <cell r="I675" t="e">
            <v>#N/A</v>
          </cell>
          <cell r="J675" t="e">
            <v>#N/A</v>
          </cell>
          <cell r="K675" t="e">
            <v>#N/A</v>
          </cell>
          <cell r="L675" t="e">
            <v>#N/A</v>
          </cell>
          <cell r="M675" t="e">
            <v>#N/A</v>
          </cell>
          <cell r="N675" t="e">
            <v>#N/A</v>
          </cell>
          <cell r="O675" t="e">
            <v>#N/A</v>
          </cell>
          <cell r="P675">
            <v>70.92</v>
          </cell>
          <cell r="Q675">
            <v>0</v>
          </cell>
          <cell r="R675" t="e">
            <v>#N/A</v>
          </cell>
        </row>
        <row r="676">
          <cell r="A676">
            <v>41019</v>
          </cell>
          <cell r="B676">
            <v>41019</v>
          </cell>
          <cell r="C676" t="str">
            <v>Future</v>
          </cell>
          <cell r="D676" t="e">
            <v>#N/A</v>
          </cell>
          <cell r="E676">
            <v>38.123003952569434</v>
          </cell>
          <cell r="F676">
            <v>78.356205533597233</v>
          </cell>
          <cell r="G676">
            <v>58.008379446640205</v>
          </cell>
          <cell r="H676">
            <v>58.008379446640205</v>
          </cell>
          <cell r="I676" t="e">
            <v>#N/A</v>
          </cell>
          <cell r="J676" t="e">
            <v>#N/A</v>
          </cell>
          <cell r="K676" t="e">
            <v>#N/A</v>
          </cell>
          <cell r="L676" t="e">
            <v>#N/A</v>
          </cell>
          <cell r="M676" t="e">
            <v>#N/A</v>
          </cell>
          <cell r="N676" t="e">
            <v>#N/A</v>
          </cell>
          <cell r="O676" t="e">
            <v>#N/A</v>
          </cell>
          <cell r="P676">
            <v>70.92</v>
          </cell>
          <cell r="Q676">
            <v>0</v>
          </cell>
          <cell r="R676" t="e">
            <v>#N/A</v>
          </cell>
        </row>
        <row r="677">
          <cell r="A677">
            <v>41022</v>
          </cell>
          <cell r="B677">
            <v>41022</v>
          </cell>
          <cell r="C677" t="str">
            <v>Future</v>
          </cell>
          <cell r="D677" t="e">
            <v>#N/A</v>
          </cell>
          <cell r="E677">
            <v>37.842687747035839</v>
          </cell>
          <cell r="F677">
            <v>78.419762845850201</v>
          </cell>
          <cell r="G677">
            <v>57.898023715414908</v>
          </cell>
          <cell r="H677">
            <v>57.898023715414908</v>
          </cell>
          <cell r="I677" t="e">
            <v>#N/A</v>
          </cell>
          <cell r="J677" t="e">
            <v>#N/A</v>
          </cell>
          <cell r="K677" t="e">
            <v>#N/A</v>
          </cell>
          <cell r="L677" t="e">
            <v>#N/A</v>
          </cell>
          <cell r="M677" t="e">
            <v>#N/A</v>
          </cell>
          <cell r="N677" t="e">
            <v>#N/A</v>
          </cell>
          <cell r="O677" t="e">
            <v>#N/A</v>
          </cell>
          <cell r="P677">
            <v>70.92</v>
          </cell>
          <cell r="Q677">
            <v>0</v>
          </cell>
          <cell r="R677" t="e">
            <v>#N/A</v>
          </cell>
        </row>
        <row r="678">
          <cell r="A678">
            <v>41023</v>
          </cell>
          <cell r="B678">
            <v>41023</v>
          </cell>
          <cell r="C678" t="str">
            <v>Future</v>
          </cell>
          <cell r="D678" t="e">
            <v>#N/A</v>
          </cell>
          <cell r="E678">
            <v>37.562371541502245</v>
          </cell>
          <cell r="F678">
            <v>78.483320158103169</v>
          </cell>
          <cell r="G678">
            <v>57.787667984189611</v>
          </cell>
          <cell r="H678">
            <v>57.787667984189611</v>
          </cell>
          <cell r="I678" t="e">
            <v>#N/A</v>
          </cell>
          <cell r="J678" t="e">
            <v>#N/A</v>
          </cell>
          <cell r="K678" t="e">
            <v>#N/A</v>
          </cell>
          <cell r="L678" t="e">
            <v>#N/A</v>
          </cell>
          <cell r="M678" t="e">
            <v>#N/A</v>
          </cell>
          <cell r="N678" t="e">
            <v>#N/A</v>
          </cell>
          <cell r="O678" t="e">
            <v>#N/A</v>
          </cell>
          <cell r="P678">
            <v>70.92</v>
          </cell>
          <cell r="Q678">
            <v>0</v>
          </cell>
          <cell r="R678" t="e">
            <v>#N/A</v>
          </cell>
        </row>
        <row r="679">
          <cell r="A679">
            <v>41024</v>
          </cell>
          <cell r="B679">
            <v>41024</v>
          </cell>
          <cell r="C679" t="str">
            <v>Future</v>
          </cell>
          <cell r="D679" t="e">
            <v>#N/A</v>
          </cell>
          <cell r="E679">
            <v>37.28205533596865</v>
          </cell>
          <cell r="F679">
            <v>78.546877470356137</v>
          </cell>
          <cell r="G679">
            <v>57.677312252964313</v>
          </cell>
          <cell r="H679">
            <v>57.677312252964313</v>
          </cell>
          <cell r="I679" t="e">
            <v>#N/A</v>
          </cell>
          <cell r="J679" t="e">
            <v>#N/A</v>
          </cell>
          <cell r="K679" t="e">
            <v>#N/A</v>
          </cell>
          <cell r="L679" t="e">
            <v>#N/A</v>
          </cell>
          <cell r="M679" t="e">
            <v>#N/A</v>
          </cell>
          <cell r="N679" t="e">
            <v>#N/A</v>
          </cell>
          <cell r="O679" t="e">
            <v>#N/A</v>
          </cell>
          <cell r="P679">
            <v>70.92</v>
          </cell>
          <cell r="Q679">
            <v>0</v>
          </cell>
          <cell r="R679" t="e">
            <v>#N/A</v>
          </cell>
        </row>
        <row r="680">
          <cell r="A680">
            <v>41025</v>
          </cell>
          <cell r="B680">
            <v>41025</v>
          </cell>
          <cell r="C680" t="str">
            <v>Future</v>
          </cell>
          <cell r="D680" t="e">
            <v>#N/A</v>
          </cell>
          <cell r="E680">
            <v>37.001739130435055</v>
          </cell>
          <cell r="F680">
            <v>78.610434782609104</v>
          </cell>
          <cell r="G680">
            <v>57.566956521739016</v>
          </cell>
          <cell r="H680">
            <v>57.566956521739016</v>
          </cell>
          <cell r="I680" t="e">
            <v>#N/A</v>
          </cell>
          <cell r="J680" t="e">
            <v>#N/A</v>
          </cell>
          <cell r="K680" t="e">
            <v>#N/A</v>
          </cell>
          <cell r="L680" t="e">
            <v>#N/A</v>
          </cell>
          <cell r="M680" t="e">
            <v>#N/A</v>
          </cell>
          <cell r="N680" t="e">
            <v>#N/A</v>
          </cell>
          <cell r="O680" t="e">
            <v>#N/A</v>
          </cell>
          <cell r="P680">
            <v>70.92</v>
          </cell>
          <cell r="Q680">
            <v>0</v>
          </cell>
          <cell r="R680" t="e">
            <v>#N/A</v>
          </cell>
        </row>
        <row r="681">
          <cell r="A681">
            <v>41026</v>
          </cell>
          <cell r="B681">
            <v>41026</v>
          </cell>
          <cell r="C681" t="str">
            <v>Future</v>
          </cell>
          <cell r="D681" t="e">
            <v>#N/A</v>
          </cell>
          <cell r="E681">
            <v>36.721422924901461</v>
          </cell>
          <cell r="F681">
            <v>78.673992094862072</v>
          </cell>
          <cell r="G681">
            <v>57.456600790513718</v>
          </cell>
          <cell r="H681">
            <v>57.456600790513718</v>
          </cell>
          <cell r="I681" t="e">
            <v>#N/A</v>
          </cell>
          <cell r="J681" t="e">
            <v>#N/A</v>
          </cell>
          <cell r="K681" t="e">
            <v>#N/A</v>
          </cell>
          <cell r="L681" t="e">
            <v>#N/A</v>
          </cell>
          <cell r="M681" t="e">
            <v>#N/A</v>
          </cell>
          <cell r="N681" t="e">
            <v>#N/A</v>
          </cell>
          <cell r="O681" t="e">
            <v>#N/A</v>
          </cell>
          <cell r="P681">
            <v>70.92</v>
          </cell>
          <cell r="Q681">
            <v>0</v>
          </cell>
          <cell r="R681" t="e">
            <v>#N/A</v>
          </cell>
        </row>
        <row r="682">
          <cell r="A682">
            <v>41029</v>
          </cell>
          <cell r="B682">
            <v>41029</v>
          </cell>
          <cell r="C682" t="str">
            <v>Future</v>
          </cell>
          <cell r="D682" t="e">
            <v>#N/A</v>
          </cell>
          <cell r="E682">
            <v>36.441106719367866</v>
          </cell>
          <cell r="F682">
            <v>78.73754940711504</v>
          </cell>
          <cell r="G682">
            <v>57.346245059288421</v>
          </cell>
          <cell r="H682">
            <v>57.346245059288421</v>
          </cell>
          <cell r="I682" t="e">
            <v>#N/A</v>
          </cell>
          <cell r="J682" t="e">
            <v>#N/A</v>
          </cell>
          <cell r="K682" t="e">
            <v>#N/A</v>
          </cell>
          <cell r="L682" t="e">
            <v>#N/A</v>
          </cell>
          <cell r="M682" t="e">
            <v>#N/A</v>
          </cell>
          <cell r="N682" t="e">
            <v>#N/A</v>
          </cell>
          <cell r="O682" t="e">
            <v>#N/A</v>
          </cell>
          <cell r="P682">
            <v>70.92</v>
          </cell>
          <cell r="Q682">
            <v>0</v>
          </cell>
          <cell r="R682" t="e">
            <v>#N/A</v>
          </cell>
        </row>
        <row r="683">
          <cell r="A683">
            <v>41030</v>
          </cell>
          <cell r="B683">
            <v>41030</v>
          </cell>
          <cell r="C683" t="str">
            <v>Future</v>
          </cell>
          <cell r="D683" t="e">
            <v>#N/A</v>
          </cell>
          <cell r="E683">
            <v>36.160790513834272</v>
          </cell>
          <cell r="F683">
            <v>78.801106719368008</v>
          </cell>
          <cell r="G683">
            <v>57.235889328063124</v>
          </cell>
          <cell r="H683">
            <v>57.235889328063124</v>
          </cell>
          <cell r="I683" t="e">
            <v>#N/A</v>
          </cell>
          <cell r="J683" t="e">
            <v>#N/A</v>
          </cell>
          <cell r="K683" t="e">
            <v>#N/A</v>
          </cell>
          <cell r="L683" t="e">
            <v>#N/A</v>
          </cell>
          <cell r="M683" t="e">
            <v>#N/A</v>
          </cell>
          <cell r="N683" t="e">
            <v>#N/A</v>
          </cell>
          <cell r="O683" t="e">
            <v>#N/A</v>
          </cell>
          <cell r="P683">
            <v>70.92</v>
          </cell>
          <cell r="Q683">
            <v>0</v>
          </cell>
          <cell r="R683" t="e">
            <v>#N/A</v>
          </cell>
        </row>
        <row r="684">
          <cell r="A684">
            <v>41031</v>
          </cell>
          <cell r="B684">
            <v>41031</v>
          </cell>
          <cell r="C684" t="str">
            <v>Future</v>
          </cell>
          <cell r="D684" t="e">
            <v>#N/A</v>
          </cell>
          <cell r="E684">
            <v>35.880474308300677</v>
          </cell>
          <cell r="F684">
            <v>78.864664031620975</v>
          </cell>
          <cell r="G684">
            <v>57.125533596837826</v>
          </cell>
          <cell r="H684">
            <v>57.125533596837826</v>
          </cell>
          <cell r="I684" t="e">
            <v>#N/A</v>
          </cell>
          <cell r="J684" t="e">
            <v>#N/A</v>
          </cell>
          <cell r="K684" t="e">
            <v>#N/A</v>
          </cell>
          <cell r="L684" t="e">
            <v>#N/A</v>
          </cell>
          <cell r="M684" t="e">
            <v>#N/A</v>
          </cell>
          <cell r="N684" t="e">
            <v>#N/A</v>
          </cell>
          <cell r="O684" t="e">
            <v>#N/A</v>
          </cell>
          <cell r="P684">
            <v>70.92</v>
          </cell>
          <cell r="Q684">
            <v>0</v>
          </cell>
          <cell r="R684" t="e">
            <v>#N/A</v>
          </cell>
        </row>
        <row r="685">
          <cell r="A685">
            <v>41032</v>
          </cell>
          <cell r="B685">
            <v>41032</v>
          </cell>
          <cell r="C685" t="str">
            <v>Future</v>
          </cell>
          <cell r="D685" t="e">
            <v>#N/A</v>
          </cell>
          <cell r="E685">
            <v>35.600158102767082</v>
          </cell>
          <cell r="F685">
            <v>78.928221343873943</v>
          </cell>
          <cell r="G685">
            <v>57.015177865612529</v>
          </cell>
          <cell r="H685">
            <v>57.015177865612529</v>
          </cell>
          <cell r="I685" t="e">
            <v>#N/A</v>
          </cell>
          <cell r="J685" t="e">
            <v>#N/A</v>
          </cell>
          <cell r="K685" t="e">
            <v>#N/A</v>
          </cell>
          <cell r="L685" t="e">
            <v>#N/A</v>
          </cell>
          <cell r="M685" t="e">
            <v>#N/A</v>
          </cell>
          <cell r="N685" t="e">
            <v>#N/A</v>
          </cell>
          <cell r="O685" t="e">
            <v>#N/A</v>
          </cell>
          <cell r="P685">
            <v>70.92</v>
          </cell>
          <cell r="Q685">
            <v>0</v>
          </cell>
          <cell r="R685" t="e">
            <v>#N/A</v>
          </cell>
        </row>
        <row r="686">
          <cell r="A686">
            <v>41033</v>
          </cell>
          <cell r="B686">
            <v>41033</v>
          </cell>
          <cell r="C686" t="str">
            <v>Future</v>
          </cell>
          <cell r="D686" t="e">
            <v>#N/A</v>
          </cell>
          <cell r="E686">
            <v>35.319841897233488</v>
          </cell>
          <cell r="F686">
            <v>78.991778656126911</v>
          </cell>
          <cell r="G686">
            <v>56.904822134387231</v>
          </cell>
          <cell r="H686">
            <v>56.904822134387231</v>
          </cell>
          <cell r="I686" t="e">
            <v>#N/A</v>
          </cell>
          <cell r="J686" t="e">
            <v>#N/A</v>
          </cell>
          <cell r="K686" t="e">
            <v>#N/A</v>
          </cell>
          <cell r="L686" t="e">
            <v>#N/A</v>
          </cell>
          <cell r="M686" t="e">
            <v>#N/A</v>
          </cell>
          <cell r="N686" t="e">
            <v>#N/A</v>
          </cell>
          <cell r="O686" t="e">
            <v>#N/A</v>
          </cell>
          <cell r="P686">
            <v>70.92</v>
          </cell>
          <cell r="Q686">
            <v>0</v>
          </cell>
          <cell r="R686" t="e">
            <v>#N/A</v>
          </cell>
        </row>
        <row r="687">
          <cell r="A687">
            <v>41036</v>
          </cell>
          <cell r="B687">
            <v>41036</v>
          </cell>
          <cell r="C687" t="str">
            <v>Future</v>
          </cell>
          <cell r="D687" t="e">
            <v>#N/A</v>
          </cell>
          <cell r="E687">
            <v>35.039525691699893</v>
          </cell>
          <cell r="F687">
            <v>79.055335968379879</v>
          </cell>
          <cell r="G687">
            <v>56.794466403161934</v>
          </cell>
          <cell r="H687">
            <v>56.794466403161934</v>
          </cell>
          <cell r="I687" t="e">
            <v>#N/A</v>
          </cell>
          <cell r="J687" t="e">
            <v>#N/A</v>
          </cell>
          <cell r="K687" t="e">
            <v>#N/A</v>
          </cell>
          <cell r="L687" t="e">
            <v>#N/A</v>
          </cell>
          <cell r="M687" t="e">
            <v>#N/A</v>
          </cell>
          <cell r="N687" t="e">
            <v>#N/A</v>
          </cell>
          <cell r="O687" t="e">
            <v>#N/A</v>
          </cell>
          <cell r="P687">
            <v>70.92</v>
          </cell>
          <cell r="Q687">
            <v>0</v>
          </cell>
          <cell r="R687" t="e">
            <v>#N/A</v>
          </cell>
        </row>
        <row r="688">
          <cell r="A688">
            <v>41037</v>
          </cell>
          <cell r="B688">
            <v>41037</v>
          </cell>
          <cell r="C688" t="str">
            <v>Future</v>
          </cell>
          <cell r="D688" t="e">
            <v>#N/A</v>
          </cell>
          <cell r="E688">
            <v>34.759209486166299</v>
          </cell>
          <cell r="F688">
            <v>79.118893280632847</v>
          </cell>
          <cell r="G688">
            <v>56.684110671936637</v>
          </cell>
          <cell r="H688">
            <v>56.684110671936637</v>
          </cell>
          <cell r="I688" t="e">
            <v>#N/A</v>
          </cell>
          <cell r="J688" t="e">
            <v>#N/A</v>
          </cell>
          <cell r="K688" t="e">
            <v>#N/A</v>
          </cell>
          <cell r="L688" t="e">
            <v>#N/A</v>
          </cell>
          <cell r="M688" t="e">
            <v>#N/A</v>
          </cell>
          <cell r="N688" t="e">
            <v>#N/A</v>
          </cell>
          <cell r="O688" t="e">
            <v>#N/A</v>
          </cell>
          <cell r="P688">
            <v>70.92</v>
          </cell>
          <cell r="Q688">
            <v>0</v>
          </cell>
          <cell r="R688" t="e">
            <v>#N/A</v>
          </cell>
        </row>
        <row r="689">
          <cell r="A689">
            <v>41038</v>
          </cell>
          <cell r="B689">
            <v>41038</v>
          </cell>
          <cell r="C689" t="str">
            <v>Future</v>
          </cell>
          <cell r="D689" t="e">
            <v>#N/A</v>
          </cell>
          <cell r="E689">
            <v>34.478893280632704</v>
          </cell>
          <cell r="F689">
            <v>79.182450592885814</v>
          </cell>
          <cell r="G689">
            <v>56.573754940711339</v>
          </cell>
          <cell r="H689">
            <v>56.573754940711339</v>
          </cell>
          <cell r="I689" t="e">
            <v>#N/A</v>
          </cell>
          <cell r="J689" t="e">
            <v>#N/A</v>
          </cell>
          <cell r="K689" t="e">
            <v>#N/A</v>
          </cell>
          <cell r="L689" t="e">
            <v>#N/A</v>
          </cell>
          <cell r="M689" t="e">
            <v>#N/A</v>
          </cell>
          <cell r="N689" t="e">
            <v>#N/A</v>
          </cell>
          <cell r="O689" t="e">
            <v>#N/A</v>
          </cell>
          <cell r="P689">
            <v>70.92</v>
          </cell>
          <cell r="Q689">
            <v>0</v>
          </cell>
          <cell r="R689" t="e">
            <v>#N/A</v>
          </cell>
        </row>
        <row r="690">
          <cell r="A690">
            <v>41039</v>
          </cell>
          <cell r="B690">
            <v>41039</v>
          </cell>
          <cell r="C690" t="str">
            <v>Future</v>
          </cell>
          <cell r="D690" t="e">
            <v>#N/A</v>
          </cell>
          <cell r="E690">
            <v>34.198577075099109</v>
          </cell>
          <cell r="F690">
            <v>79.246007905138782</v>
          </cell>
          <cell r="G690">
            <v>56.463399209486042</v>
          </cell>
          <cell r="H690">
            <v>56.463399209486042</v>
          </cell>
          <cell r="I690" t="e">
            <v>#N/A</v>
          </cell>
          <cell r="J690" t="e">
            <v>#N/A</v>
          </cell>
          <cell r="K690" t="e">
            <v>#N/A</v>
          </cell>
          <cell r="L690" t="e">
            <v>#N/A</v>
          </cell>
          <cell r="M690" t="e">
            <v>#N/A</v>
          </cell>
          <cell r="N690" t="e">
            <v>#N/A</v>
          </cell>
          <cell r="O690" t="e">
            <v>#N/A</v>
          </cell>
          <cell r="P690">
            <v>70.92</v>
          </cell>
          <cell r="Q690">
            <v>0</v>
          </cell>
          <cell r="R690" t="e">
            <v>#N/A</v>
          </cell>
        </row>
        <row r="691">
          <cell r="A691">
            <v>41040</v>
          </cell>
          <cell r="B691">
            <v>41040</v>
          </cell>
          <cell r="C691" t="str">
            <v>Future</v>
          </cell>
          <cell r="D691" t="e">
            <v>#N/A</v>
          </cell>
          <cell r="E691">
            <v>33.918260869565515</v>
          </cell>
          <cell r="F691">
            <v>79.30956521739175</v>
          </cell>
          <cell r="G691">
            <v>56.353043478260744</v>
          </cell>
          <cell r="H691">
            <v>56.353043478260744</v>
          </cell>
          <cell r="I691" t="e">
            <v>#N/A</v>
          </cell>
          <cell r="J691" t="e">
            <v>#N/A</v>
          </cell>
          <cell r="K691" t="e">
            <v>#N/A</v>
          </cell>
          <cell r="L691" t="e">
            <v>#N/A</v>
          </cell>
          <cell r="M691" t="e">
            <v>#N/A</v>
          </cell>
          <cell r="N691" t="e">
            <v>#N/A</v>
          </cell>
          <cell r="O691" t="e">
            <v>#N/A</v>
          </cell>
          <cell r="P691">
            <v>70.92</v>
          </cell>
          <cell r="Q691">
            <v>0</v>
          </cell>
          <cell r="R691" t="e">
            <v>#N/A</v>
          </cell>
        </row>
        <row r="692">
          <cell r="A692">
            <v>41043</v>
          </cell>
          <cell r="B692">
            <v>41043</v>
          </cell>
          <cell r="C692" t="str">
            <v>Future</v>
          </cell>
          <cell r="D692" t="e">
            <v>#N/A</v>
          </cell>
          <cell r="E692">
            <v>33.63794466403192</v>
          </cell>
          <cell r="F692">
            <v>79.373122529644718</v>
          </cell>
          <cell r="G692">
            <v>56.242687747035447</v>
          </cell>
          <cell r="H692">
            <v>56.242687747035447</v>
          </cell>
          <cell r="I692" t="e">
            <v>#N/A</v>
          </cell>
          <cell r="J692" t="e">
            <v>#N/A</v>
          </cell>
          <cell r="K692" t="e">
            <v>#N/A</v>
          </cell>
          <cell r="L692" t="e">
            <v>#N/A</v>
          </cell>
          <cell r="M692" t="e">
            <v>#N/A</v>
          </cell>
          <cell r="N692" t="e">
            <v>#N/A</v>
          </cell>
          <cell r="O692" t="e">
            <v>#N/A</v>
          </cell>
          <cell r="P692">
            <v>70.92</v>
          </cell>
          <cell r="Q692">
            <v>0</v>
          </cell>
          <cell r="R692" t="e">
            <v>#N/A</v>
          </cell>
        </row>
        <row r="693">
          <cell r="A693">
            <v>41044</v>
          </cell>
          <cell r="B693">
            <v>41044</v>
          </cell>
          <cell r="C693" t="str">
            <v>Future</v>
          </cell>
          <cell r="D693" t="e">
            <v>#N/A</v>
          </cell>
          <cell r="E693">
            <v>33.357628458498326</v>
          </cell>
          <cell r="F693">
            <v>79.436679841897686</v>
          </cell>
          <cell r="G693">
            <v>56.13233201581015</v>
          </cell>
          <cell r="H693">
            <v>56.13233201581015</v>
          </cell>
          <cell r="I693" t="e">
            <v>#N/A</v>
          </cell>
          <cell r="J693" t="e">
            <v>#N/A</v>
          </cell>
          <cell r="K693" t="e">
            <v>#N/A</v>
          </cell>
          <cell r="L693" t="e">
            <v>#N/A</v>
          </cell>
          <cell r="M693" t="e">
            <v>#N/A</v>
          </cell>
          <cell r="N693" t="e">
            <v>#N/A</v>
          </cell>
          <cell r="O693" t="e">
            <v>#N/A</v>
          </cell>
          <cell r="P693">
            <v>70.92</v>
          </cell>
          <cell r="Q693">
            <v>0</v>
          </cell>
          <cell r="R693" t="e">
            <v>#N/A</v>
          </cell>
        </row>
        <row r="694">
          <cell r="A694">
            <v>41045</v>
          </cell>
          <cell r="B694">
            <v>41045</v>
          </cell>
          <cell r="C694" t="str">
            <v>Future</v>
          </cell>
          <cell r="D694" t="e">
            <v>#N/A</v>
          </cell>
          <cell r="E694">
            <v>33.077312252964731</v>
          </cell>
          <cell r="F694">
            <v>79.500237154150653</v>
          </cell>
          <cell r="G694">
            <v>56.021976284584852</v>
          </cell>
          <cell r="H694">
            <v>56.021976284584852</v>
          </cell>
          <cell r="I694" t="e">
            <v>#N/A</v>
          </cell>
          <cell r="J694" t="e">
            <v>#N/A</v>
          </cell>
          <cell r="K694" t="e">
            <v>#N/A</v>
          </cell>
          <cell r="L694" t="e">
            <v>#N/A</v>
          </cell>
          <cell r="M694" t="e">
            <v>#N/A</v>
          </cell>
          <cell r="N694" t="e">
            <v>#N/A</v>
          </cell>
          <cell r="O694" t="e">
            <v>#N/A</v>
          </cell>
          <cell r="P694">
            <v>70.92</v>
          </cell>
          <cell r="Q694">
            <v>0</v>
          </cell>
          <cell r="R694" t="e">
            <v>#N/A</v>
          </cell>
        </row>
        <row r="695">
          <cell r="A695">
            <v>41046</v>
          </cell>
          <cell r="B695">
            <v>41046</v>
          </cell>
          <cell r="C695" t="str">
            <v>Future</v>
          </cell>
          <cell r="D695" t="e">
            <v>#N/A</v>
          </cell>
          <cell r="E695">
            <v>32.796996047431136</v>
          </cell>
          <cell r="F695">
            <v>79.563794466403621</v>
          </cell>
          <cell r="G695">
            <v>55.911620553359555</v>
          </cell>
          <cell r="H695">
            <v>55.911620553359555</v>
          </cell>
          <cell r="I695" t="e">
            <v>#N/A</v>
          </cell>
          <cell r="J695" t="e">
            <v>#N/A</v>
          </cell>
          <cell r="K695" t="e">
            <v>#N/A</v>
          </cell>
          <cell r="L695" t="e">
            <v>#N/A</v>
          </cell>
          <cell r="M695" t="e">
            <v>#N/A</v>
          </cell>
          <cell r="N695" t="e">
            <v>#N/A</v>
          </cell>
          <cell r="O695" t="e">
            <v>#N/A</v>
          </cell>
          <cell r="P695">
            <v>70.92</v>
          </cell>
          <cell r="Q695">
            <v>0</v>
          </cell>
          <cell r="R695" t="e">
            <v>#N/A</v>
          </cell>
        </row>
        <row r="696">
          <cell r="A696">
            <v>41047</v>
          </cell>
          <cell r="B696">
            <v>41047</v>
          </cell>
          <cell r="C696" t="str">
            <v>Future</v>
          </cell>
          <cell r="D696" t="e">
            <v>#N/A</v>
          </cell>
          <cell r="E696">
            <v>32.516679841897542</v>
          </cell>
          <cell r="F696">
            <v>79.627351778656589</v>
          </cell>
          <cell r="G696">
            <v>55.801264822134257</v>
          </cell>
          <cell r="H696">
            <v>55.801264822134257</v>
          </cell>
          <cell r="I696" t="e">
            <v>#N/A</v>
          </cell>
          <cell r="J696" t="e">
            <v>#N/A</v>
          </cell>
          <cell r="K696" t="e">
            <v>#N/A</v>
          </cell>
          <cell r="L696" t="e">
            <v>#N/A</v>
          </cell>
          <cell r="M696" t="e">
            <v>#N/A</v>
          </cell>
          <cell r="N696" t="e">
            <v>#N/A</v>
          </cell>
          <cell r="O696" t="e">
            <v>#N/A</v>
          </cell>
          <cell r="P696">
            <v>70.92</v>
          </cell>
          <cell r="Q696">
            <v>0</v>
          </cell>
          <cell r="R696" t="e">
            <v>#N/A</v>
          </cell>
        </row>
        <row r="697">
          <cell r="A697">
            <v>41050</v>
          </cell>
          <cell r="B697">
            <v>41050</v>
          </cell>
          <cell r="C697" t="str">
            <v>Future</v>
          </cell>
          <cell r="D697" t="e">
            <v>#N/A</v>
          </cell>
          <cell r="E697">
            <v>32.236363636363947</v>
          </cell>
          <cell r="F697">
            <v>79.690909090909557</v>
          </cell>
          <cell r="G697">
            <v>55.69090909090896</v>
          </cell>
          <cell r="H697">
            <v>55.69090909090896</v>
          </cell>
          <cell r="I697" t="e">
            <v>#N/A</v>
          </cell>
          <cell r="J697" t="e">
            <v>#N/A</v>
          </cell>
          <cell r="K697" t="e">
            <v>#N/A</v>
          </cell>
          <cell r="L697" t="e">
            <v>#N/A</v>
          </cell>
          <cell r="M697" t="e">
            <v>#N/A</v>
          </cell>
          <cell r="N697" t="e">
            <v>#N/A</v>
          </cell>
          <cell r="O697" t="e">
            <v>#N/A</v>
          </cell>
          <cell r="P697">
            <v>70.92</v>
          </cell>
          <cell r="Q697">
            <v>0</v>
          </cell>
          <cell r="R697" t="e">
            <v>#N/A</v>
          </cell>
        </row>
        <row r="698">
          <cell r="A698">
            <v>41051</v>
          </cell>
          <cell r="B698">
            <v>41051</v>
          </cell>
          <cell r="C698" t="str">
            <v>Future</v>
          </cell>
          <cell r="D698" t="e">
            <v>#N/A</v>
          </cell>
          <cell r="E698">
            <v>31.956047430830349</v>
          </cell>
          <cell r="F698">
            <v>79.754466403162525</v>
          </cell>
          <cell r="G698">
            <v>55.580553359683663</v>
          </cell>
          <cell r="H698">
            <v>55.580553359683663</v>
          </cell>
          <cell r="I698" t="e">
            <v>#N/A</v>
          </cell>
          <cell r="J698" t="e">
            <v>#N/A</v>
          </cell>
          <cell r="K698" t="e">
            <v>#N/A</v>
          </cell>
          <cell r="L698" t="e">
            <v>#N/A</v>
          </cell>
          <cell r="M698" t="e">
            <v>#N/A</v>
          </cell>
          <cell r="N698" t="e">
            <v>#N/A</v>
          </cell>
          <cell r="O698" t="e">
            <v>#N/A</v>
          </cell>
          <cell r="P698">
            <v>70.92</v>
          </cell>
          <cell r="Q698">
            <v>0</v>
          </cell>
          <cell r="R698" t="e">
            <v>#N/A</v>
          </cell>
        </row>
        <row r="699">
          <cell r="A699">
            <v>41052</v>
          </cell>
          <cell r="B699">
            <v>41052</v>
          </cell>
          <cell r="C699" t="str">
            <v>Future</v>
          </cell>
          <cell r="D699" t="e">
            <v>#N/A</v>
          </cell>
          <cell r="E699">
            <v>31.675731225296751</v>
          </cell>
          <cell r="F699">
            <v>79.818023715415492</v>
          </cell>
          <cell r="G699">
            <v>55.470197628458365</v>
          </cell>
          <cell r="H699">
            <v>55.470197628458365</v>
          </cell>
          <cell r="I699" t="e">
            <v>#N/A</v>
          </cell>
          <cell r="J699" t="e">
            <v>#N/A</v>
          </cell>
          <cell r="K699" t="e">
            <v>#N/A</v>
          </cell>
          <cell r="L699" t="e">
            <v>#N/A</v>
          </cell>
          <cell r="M699" t="e">
            <v>#N/A</v>
          </cell>
          <cell r="N699" t="e">
            <v>#N/A</v>
          </cell>
          <cell r="O699" t="e">
            <v>#N/A</v>
          </cell>
          <cell r="P699">
            <v>70.92</v>
          </cell>
          <cell r="Q699">
            <v>0</v>
          </cell>
          <cell r="R699" t="e">
            <v>#N/A</v>
          </cell>
        </row>
        <row r="700">
          <cell r="A700">
            <v>41053</v>
          </cell>
          <cell r="B700">
            <v>41053</v>
          </cell>
          <cell r="C700" t="str">
            <v>Future</v>
          </cell>
          <cell r="D700" t="e">
            <v>#N/A</v>
          </cell>
          <cell r="E700">
            <v>31.395415019763153</v>
          </cell>
          <cell r="F700">
            <v>79.88158102766846</v>
          </cell>
          <cell r="G700">
            <v>55.359841897233068</v>
          </cell>
          <cell r="H700">
            <v>55.359841897233068</v>
          </cell>
          <cell r="I700" t="e">
            <v>#N/A</v>
          </cell>
          <cell r="J700" t="e">
            <v>#N/A</v>
          </cell>
          <cell r="K700" t="e">
            <v>#N/A</v>
          </cell>
          <cell r="L700" t="e">
            <v>#N/A</v>
          </cell>
          <cell r="M700" t="e">
            <v>#N/A</v>
          </cell>
          <cell r="N700" t="e">
            <v>#N/A</v>
          </cell>
          <cell r="O700" t="e">
            <v>#N/A</v>
          </cell>
          <cell r="P700">
            <v>70.92</v>
          </cell>
          <cell r="Q700">
            <v>0</v>
          </cell>
          <cell r="R700" t="e">
            <v>#N/A</v>
          </cell>
        </row>
        <row r="701">
          <cell r="A701">
            <v>41054</v>
          </cell>
          <cell r="B701">
            <v>41054</v>
          </cell>
          <cell r="C701" t="str">
            <v>Future</v>
          </cell>
          <cell r="D701" t="e">
            <v>#N/A</v>
          </cell>
          <cell r="E701">
            <v>31.115098814229555</v>
          </cell>
          <cell r="F701">
            <v>79.945138339921428</v>
          </cell>
          <cell r="G701">
            <v>55.24948616600777</v>
          </cell>
          <cell r="H701">
            <v>55.24948616600777</v>
          </cell>
          <cell r="I701" t="e">
            <v>#N/A</v>
          </cell>
          <cell r="J701" t="e">
            <v>#N/A</v>
          </cell>
          <cell r="K701" t="e">
            <v>#N/A</v>
          </cell>
          <cell r="L701" t="e">
            <v>#N/A</v>
          </cell>
          <cell r="M701" t="e">
            <v>#N/A</v>
          </cell>
          <cell r="N701" t="e">
            <v>#N/A</v>
          </cell>
          <cell r="O701" t="e">
            <v>#N/A</v>
          </cell>
          <cell r="P701">
            <v>70.92</v>
          </cell>
          <cell r="Q701">
            <v>0</v>
          </cell>
          <cell r="R701" t="e">
            <v>#N/A</v>
          </cell>
        </row>
        <row r="702">
          <cell r="A702">
            <v>41058</v>
          </cell>
          <cell r="B702">
            <v>41058</v>
          </cell>
          <cell r="C702" t="str">
            <v>Future</v>
          </cell>
          <cell r="D702" t="e">
            <v>#N/A</v>
          </cell>
          <cell r="E702">
            <v>30.834782608695956</v>
          </cell>
          <cell r="F702">
            <v>80.008695652174396</v>
          </cell>
          <cell r="G702">
            <v>55.139130434782473</v>
          </cell>
          <cell r="H702">
            <v>55.139130434782473</v>
          </cell>
          <cell r="I702" t="e">
            <v>#N/A</v>
          </cell>
          <cell r="J702" t="e">
            <v>#N/A</v>
          </cell>
          <cell r="K702" t="e">
            <v>#N/A</v>
          </cell>
          <cell r="L702" t="e">
            <v>#N/A</v>
          </cell>
          <cell r="M702" t="e">
            <v>#N/A</v>
          </cell>
          <cell r="N702" t="e">
            <v>#N/A</v>
          </cell>
          <cell r="O702" t="e">
            <v>#N/A</v>
          </cell>
          <cell r="P702">
            <v>70.92</v>
          </cell>
          <cell r="Q702">
            <v>0</v>
          </cell>
          <cell r="R702" t="e">
            <v>#N/A</v>
          </cell>
        </row>
        <row r="703">
          <cell r="A703">
            <v>41059</v>
          </cell>
          <cell r="B703">
            <v>41059</v>
          </cell>
          <cell r="C703" t="str">
            <v>Future</v>
          </cell>
          <cell r="D703" t="e">
            <v>#N/A</v>
          </cell>
          <cell r="E703">
            <v>30.554466403162358</v>
          </cell>
          <cell r="F703">
            <v>80.072252964427364</v>
          </cell>
          <cell r="G703">
            <v>55.028774703557175</v>
          </cell>
          <cell r="H703">
            <v>55.028774703557175</v>
          </cell>
          <cell r="I703" t="e">
            <v>#N/A</v>
          </cell>
          <cell r="J703" t="e">
            <v>#N/A</v>
          </cell>
          <cell r="K703" t="e">
            <v>#N/A</v>
          </cell>
          <cell r="L703" t="e">
            <v>#N/A</v>
          </cell>
          <cell r="M703" t="e">
            <v>#N/A</v>
          </cell>
          <cell r="N703" t="e">
            <v>#N/A</v>
          </cell>
          <cell r="O703" t="e">
            <v>#N/A</v>
          </cell>
          <cell r="P703">
            <v>70.92</v>
          </cell>
          <cell r="Q703">
            <v>0</v>
          </cell>
          <cell r="R703" t="e">
            <v>#N/A</v>
          </cell>
        </row>
        <row r="704">
          <cell r="A704">
            <v>41060</v>
          </cell>
          <cell r="B704">
            <v>41060</v>
          </cell>
          <cell r="C704" t="str">
            <v>Future</v>
          </cell>
          <cell r="D704" t="e">
            <v>#N/A</v>
          </cell>
          <cell r="E704">
            <v>30.27415019762876</v>
          </cell>
          <cell r="F704">
            <v>80.135810276680331</v>
          </cell>
          <cell r="G704">
            <v>54.918418972331878</v>
          </cell>
          <cell r="H704">
            <v>54.918418972331878</v>
          </cell>
          <cell r="I704" t="e">
            <v>#N/A</v>
          </cell>
          <cell r="J704" t="e">
            <v>#N/A</v>
          </cell>
          <cell r="K704" t="e">
            <v>#N/A</v>
          </cell>
          <cell r="L704" t="e">
            <v>#N/A</v>
          </cell>
          <cell r="M704" t="e">
            <v>#N/A</v>
          </cell>
          <cell r="N704" t="e">
            <v>#N/A</v>
          </cell>
          <cell r="O704" t="e">
            <v>#N/A</v>
          </cell>
          <cell r="P704">
            <v>70.92</v>
          </cell>
          <cell r="Q704">
            <v>0</v>
          </cell>
          <cell r="R704" t="e">
            <v>#N/A</v>
          </cell>
        </row>
        <row r="705">
          <cell r="A705">
            <v>41061</v>
          </cell>
          <cell r="B705">
            <v>41061</v>
          </cell>
          <cell r="C705" t="str">
            <v>Future</v>
          </cell>
          <cell r="D705" t="e">
            <v>#N/A</v>
          </cell>
          <cell r="E705">
            <v>29.993833992095162</v>
          </cell>
          <cell r="F705">
            <v>80.199367588933299</v>
          </cell>
          <cell r="G705">
            <v>54.808063241106581</v>
          </cell>
          <cell r="H705">
            <v>54.808063241106581</v>
          </cell>
          <cell r="I705" t="e">
            <v>#N/A</v>
          </cell>
          <cell r="J705" t="e">
            <v>#N/A</v>
          </cell>
          <cell r="K705" t="e">
            <v>#N/A</v>
          </cell>
          <cell r="L705" t="e">
            <v>#N/A</v>
          </cell>
          <cell r="M705" t="e">
            <v>#N/A</v>
          </cell>
          <cell r="N705" t="e">
            <v>#N/A</v>
          </cell>
          <cell r="O705" t="e">
            <v>#N/A</v>
          </cell>
          <cell r="P705">
            <v>70.92</v>
          </cell>
          <cell r="Q705">
            <v>0</v>
          </cell>
          <cell r="R705" t="e">
            <v>#N/A</v>
          </cell>
        </row>
        <row r="706">
          <cell r="A706">
            <v>41064</v>
          </cell>
          <cell r="B706">
            <v>41064</v>
          </cell>
          <cell r="C706" t="str">
            <v>Future</v>
          </cell>
          <cell r="D706" t="e">
            <v>#N/A</v>
          </cell>
          <cell r="E706">
            <v>29.713517786561564</v>
          </cell>
          <cell r="F706">
            <v>80.262924901186267</v>
          </cell>
          <cell r="G706">
            <v>54.697707509881283</v>
          </cell>
          <cell r="H706">
            <v>54.697707509881283</v>
          </cell>
          <cell r="I706" t="e">
            <v>#N/A</v>
          </cell>
          <cell r="J706" t="e">
            <v>#N/A</v>
          </cell>
          <cell r="K706" t="e">
            <v>#N/A</v>
          </cell>
          <cell r="L706" t="e">
            <v>#N/A</v>
          </cell>
          <cell r="M706" t="e">
            <v>#N/A</v>
          </cell>
          <cell r="N706" t="e">
            <v>#N/A</v>
          </cell>
          <cell r="O706" t="e">
            <v>#N/A</v>
          </cell>
          <cell r="P706">
            <v>70.92</v>
          </cell>
          <cell r="Q706">
            <v>0</v>
          </cell>
          <cell r="R706" t="e">
            <v>#N/A</v>
          </cell>
        </row>
        <row r="707">
          <cell r="A707">
            <v>41065</v>
          </cell>
          <cell r="B707">
            <v>41065</v>
          </cell>
          <cell r="C707" t="str">
            <v>Future</v>
          </cell>
          <cell r="D707" t="e">
            <v>#N/A</v>
          </cell>
          <cell r="E707">
            <v>29.433201581027966</v>
          </cell>
          <cell r="F707">
            <v>80.326482213439235</v>
          </cell>
          <cell r="G707">
            <v>54.587351778655986</v>
          </cell>
          <cell r="H707">
            <v>54.587351778655986</v>
          </cell>
          <cell r="I707" t="e">
            <v>#N/A</v>
          </cell>
          <cell r="J707" t="e">
            <v>#N/A</v>
          </cell>
          <cell r="K707" t="e">
            <v>#N/A</v>
          </cell>
          <cell r="L707" t="e">
            <v>#N/A</v>
          </cell>
          <cell r="M707" t="e">
            <v>#N/A</v>
          </cell>
          <cell r="N707" t="e">
            <v>#N/A</v>
          </cell>
          <cell r="O707" t="e">
            <v>#N/A</v>
          </cell>
          <cell r="P707">
            <v>70.92</v>
          </cell>
          <cell r="Q707">
            <v>0</v>
          </cell>
          <cell r="R707" t="e">
            <v>#N/A</v>
          </cell>
        </row>
        <row r="708">
          <cell r="A708">
            <v>41066</v>
          </cell>
          <cell r="B708">
            <v>41066</v>
          </cell>
          <cell r="C708" t="str">
            <v>Future</v>
          </cell>
          <cell r="D708" t="e">
            <v>#N/A</v>
          </cell>
          <cell r="E708">
            <v>29.152885375494368</v>
          </cell>
          <cell r="F708">
            <v>80.390039525692202</v>
          </cell>
          <cell r="G708">
            <v>54.476996047430688</v>
          </cell>
          <cell r="H708">
            <v>54.476996047430688</v>
          </cell>
          <cell r="I708" t="e">
            <v>#N/A</v>
          </cell>
          <cell r="J708" t="e">
            <v>#N/A</v>
          </cell>
          <cell r="K708" t="e">
            <v>#N/A</v>
          </cell>
          <cell r="L708" t="e">
            <v>#N/A</v>
          </cell>
          <cell r="M708" t="e">
            <v>#N/A</v>
          </cell>
          <cell r="N708" t="e">
            <v>#N/A</v>
          </cell>
          <cell r="O708" t="e">
            <v>#N/A</v>
          </cell>
          <cell r="P708">
            <v>70.92</v>
          </cell>
          <cell r="Q708">
            <v>0</v>
          </cell>
          <cell r="R708" t="e">
            <v>#N/A</v>
          </cell>
        </row>
        <row r="709">
          <cell r="A709">
            <v>41067</v>
          </cell>
          <cell r="B709">
            <v>41067</v>
          </cell>
          <cell r="C709" t="str">
            <v>Future</v>
          </cell>
          <cell r="D709" t="e">
            <v>#N/A</v>
          </cell>
          <cell r="E709">
            <v>28.872569169960769</v>
          </cell>
          <cell r="F709">
            <v>80.45359683794517</v>
          </cell>
          <cell r="G709">
            <v>54.366640316205391</v>
          </cell>
          <cell r="H709">
            <v>54.366640316205391</v>
          </cell>
          <cell r="I709" t="e">
            <v>#N/A</v>
          </cell>
          <cell r="J709" t="e">
            <v>#N/A</v>
          </cell>
          <cell r="K709" t="e">
            <v>#N/A</v>
          </cell>
          <cell r="L709" t="e">
            <v>#N/A</v>
          </cell>
          <cell r="M709" t="e">
            <v>#N/A</v>
          </cell>
          <cell r="N709" t="e">
            <v>#N/A</v>
          </cell>
          <cell r="O709" t="e">
            <v>#N/A</v>
          </cell>
          <cell r="P709">
            <v>70.92</v>
          </cell>
          <cell r="Q709">
            <v>0</v>
          </cell>
          <cell r="R709" t="e">
            <v>#N/A</v>
          </cell>
        </row>
        <row r="710">
          <cell r="A710">
            <v>41068</v>
          </cell>
          <cell r="B710">
            <v>41068</v>
          </cell>
          <cell r="C710" t="str">
            <v>Future</v>
          </cell>
          <cell r="D710" t="e">
            <v>#N/A</v>
          </cell>
          <cell r="E710">
            <v>28.592252964427171</v>
          </cell>
          <cell r="F710">
            <v>80.517154150198138</v>
          </cell>
          <cell r="G710">
            <v>54.256284584980094</v>
          </cell>
          <cell r="H710">
            <v>54.256284584980094</v>
          </cell>
          <cell r="I710" t="e">
            <v>#N/A</v>
          </cell>
          <cell r="J710" t="e">
            <v>#N/A</v>
          </cell>
          <cell r="K710" t="e">
            <v>#N/A</v>
          </cell>
          <cell r="L710" t="e">
            <v>#N/A</v>
          </cell>
          <cell r="M710" t="e">
            <v>#N/A</v>
          </cell>
          <cell r="N710" t="e">
            <v>#N/A</v>
          </cell>
          <cell r="O710" t="e">
            <v>#N/A</v>
          </cell>
          <cell r="P710">
            <v>70.92</v>
          </cell>
          <cell r="Q710">
            <v>0</v>
          </cell>
          <cell r="R710" t="e">
            <v>#N/A</v>
          </cell>
        </row>
        <row r="711">
          <cell r="A711">
            <v>41071</v>
          </cell>
          <cell r="B711">
            <v>41071</v>
          </cell>
          <cell r="C711" t="str">
            <v>Future</v>
          </cell>
          <cell r="D711" t="e">
            <v>#N/A</v>
          </cell>
          <cell r="E711">
            <v>28.311936758893573</v>
          </cell>
          <cell r="F711">
            <v>80.580711462451106</v>
          </cell>
          <cell r="G711">
            <v>54.145928853754796</v>
          </cell>
          <cell r="H711">
            <v>54.145928853754796</v>
          </cell>
          <cell r="I711" t="e">
            <v>#N/A</v>
          </cell>
          <cell r="J711" t="e">
            <v>#N/A</v>
          </cell>
          <cell r="K711" t="e">
            <v>#N/A</v>
          </cell>
          <cell r="L711" t="e">
            <v>#N/A</v>
          </cell>
          <cell r="M711" t="e">
            <v>#N/A</v>
          </cell>
          <cell r="N711" t="e">
            <v>#N/A</v>
          </cell>
          <cell r="O711" t="e">
            <v>#N/A</v>
          </cell>
          <cell r="P711">
            <v>70.92</v>
          </cell>
          <cell r="Q711">
            <v>0</v>
          </cell>
          <cell r="R711" t="e">
            <v>#N/A</v>
          </cell>
        </row>
        <row r="712">
          <cell r="A712">
            <v>41072</v>
          </cell>
          <cell r="B712">
            <v>41072</v>
          </cell>
          <cell r="C712" t="str">
            <v>Future</v>
          </cell>
          <cell r="D712" t="e">
            <v>#N/A</v>
          </cell>
          <cell r="E712">
            <v>28.031620553359975</v>
          </cell>
          <cell r="F712">
            <v>80.644268774704074</v>
          </cell>
          <cell r="G712">
            <v>54.035573122529499</v>
          </cell>
          <cell r="H712">
            <v>54.035573122529499</v>
          </cell>
          <cell r="I712" t="e">
            <v>#N/A</v>
          </cell>
          <cell r="J712" t="e">
            <v>#N/A</v>
          </cell>
          <cell r="K712" t="e">
            <v>#N/A</v>
          </cell>
          <cell r="L712" t="e">
            <v>#N/A</v>
          </cell>
          <cell r="M712" t="e">
            <v>#N/A</v>
          </cell>
          <cell r="N712" t="e">
            <v>#N/A</v>
          </cell>
          <cell r="O712" t="e">
            <v>#N/A</v>
          </cell>
          <cell r="P712">
            <v>70.92</v>
          </cell>
          <cell r="Q712">
            <v>0</v>
          </cell>
          <cell r="R712" t="e">
            <v>#N/A</v>
          </cell>
        </row>
        <row r="713">
          <cell r="A713">
            <v>41073</v>
          </cell>
          <cell r="B713">
            <v>41073</v>
          </cell>
          <cell r="C713" t="str">
            <v>Future</v>
          </cell>
          <cell r="D713" t="e">
            <v>#N/A</v>
          </cell>
          <cell r="E713">
            <v>27.751304347826377</v>
          </cell>
          <cell r="F713">
            <v>80.707826086957041</v>
          </cell>
          <cell r="G713">
            <v>53.925217391304201</v>
          </cell>
          <cell r="H713">
            <v>53.925217391304201</v>
          </cell>
          <cell r="I713" t="e">
            <v>#N/A</v>
          </cell>
          <cell r="J713" t="e">
            <v>#N/A</v>
          </cell>
          <cell r="K713" t="e">
            <v>#N/A</v>
          </cell>
          <cell r="L713" t="e">
            <v>#N/A</v>
          </cell>
          <cell r="M713" t="e">
            <v>#N/A</v>
          </cell>
          <cell r="N713" t="e">
            <v>#N/A</v>
          </cell>
          <cell r="O713" t="e">
            <v>#N/A</v>
          </cell>
          <cell r="P713">
            <v>70.92</v>
          </cell>
          <cell r="Q713">
            <v>0</v>
          </cell>
          <cell r="R713" t="e">
            <v>#N/A</v>
          </cell>
        </row>
        <row r="714">
          <cell r="A714">
            <v>41074</v>
          </cell>
          <cell r="B714">
            <v>41074</v>
          </cell>
          <cell r="C714" t="str">
            <v>Future</v>
          </cell>
          <cell r="D714" t="e">
            <v>#N/A</v>
          </cell>
          <cell r="E714">
            <v>27.470988142292779</v>
          </cell>
          <cell r="F714">
            <v>80.771383399210009</v>
          </cell>
          <cell r="G714">
            <v>53.814861660078904</v>
          </cell>
          <cell r="H714">
            <v>53.814861660078904</v>
          </cell>
          <cell r="I714" t="e">
            <v>#N/A</v>
          </cell>
          <cell r="J714" t="e">
            <v>#N/A</v>
          </cell>
          <cell r="K714" t="e">
            <v>#N/A</v>
          </cell>
          <cell r="L714" t="e">
            <v>#N/A</v>
          </cell>
          <cell r="M714" t="e">
            <v>#N/A</v>
          </cell>
          <cell r="N714" t="e">
            <v>#N/A</v>
          </cell>
          <cell r="O714" t="e">
            <v>#N/A</v>
          </cell>
          <cell r="P714">
            <v>70.92</v>
          </cell>
          <cell r="Q714">
            <v>0</v>
          </cell>
          <cell r="R714" t="e">
            <v>#N/A</v>
          </cell>
        </row>
        <row r="715">
          <cell r="A715">
            <v>41075</v>
          </cell>
          <cell r="B715">
            <v>41075</v>
          </cell>
          <cell r="C715" t="str">
            <v>Future</v>
          </cell>
          <cell r="D715" t="e">
            <v>#N/A</v>
          </cell>
          <cell r="E715">
            <v>27.19067193675918</v>
          </cell>
          <cell r="F715">
            <v>80.834940711462977</v>
          </cell>
          <cell r="G715">
            <v>53.704505928853607</v>
          </cell>
          <cell r="H715">
            <v>53.704505928853607</v>
          </cell>
          <cell r="I715" t="e">
            <v>#N/A</v>
          </cell>
          <cell r="J715" t="e">
            <v>#N/A</v>
          </cell>
          <cell r="K715" t="e">
            <v>#N/A</v>
          </cell>
          <cell r="L715" t="e">
            <v>#N/A</v>
          </cell>
          <cell r="M715" t="e">
            <v>#N/A</v>
          </cell>
          <cell r="N715" t="e">
            <v>#N/A</v>
          </cell>
          <cell r="O715" t="e">
            <v>#N/A</v>
          </cell>
          <cell r="P715">
            <v>70.92</v>
          </cell>
          <cell r="Q715">
            <v>0</v>
          </cell>
          <cell r="R715" t="e">
            <v>#N/A</v>
          </cell>
        </row>
        <row r="716">
          <cell r="A716">
            <v>41078</v>
          </cell>
          <cell r="B716">
            <v>41078</v>
          </cell>
          <cell r="C716" t="str">
            <v>Future</v>
          </cell>
          <cell r="D716" t="e">
            <v>#N/A</v>
          </cell>
          <cell r="E716">
            <v>26.910355731225582</v>
          </cell>
          <cell r="F716">
            <v>80.898498023715945</v>
          </cell>
          <cell r="G716">
            <v>53.594150197628309</v>
          </cell>
          <cell r="H716">
            <v>53.594150197628309</v>
          </cell>
          <cell r="I716" t="e">
            <v>#N/A</v>
          </cell>
          <cell r="J716" t="e">
            <v>#N/A</v>
          </cell>
          <cell r="K716" t="e">
            <v>#N/A</v>
          </cell>
          <cell r="L716" t="e">
            <v>#N/A</v>
          </cell>
          <cell r="M716" t="e">
            <v>#N/A</v>
          </cell>
          <cell r="N716" t="e">
            <v>#N/A</v>
          </cell>
          <cell r="O716" t="e">
            <v>#N/A</v>
          </cell>
          <cell r="P716">
            <v>70.92</v>
          </cell>
          <cell r="Q716">
            <v>0</v>
          </cell>
          <cell r="R716" t="e">
            <v>#N/A</v>
          </cell>
        </row>
        <row r="717">
          <cell r="A717">
            <v>41079</v>
          </cell>
          <cell r="B717">
            <v>41079</v>
          </cell>
          <cell r="C717" t="str">
            <v>Future</v>
          </cell>
          <cell r="D717" t="e">
            <v>#N/A</v>
          </cell>
          <cell r="E717">
            <v>26.630039525691984</v>
          </cell>
          <cell r="F717">
            <v>80.962055335968913</v>
          </cell>
          <cell r="G717">
            <v>53.483794466403012</v>
          </cell>
          <cell r="H717">
            <v>53.483794466403012</v>
          </cell>
          <cell r="I717" t="e">
            <v>#N/A</v>
          </cell>
          <cell r="J717" t="e">
            <v>#N/A</v>
          </cell>
          <cell r="K717" t="e">
            <v>#N/A</v>
          </cell>
          <cell r="L717" t="e">
            <v>#N/A</v>
          </cell>
          <cell r="M717" t="e">
            <v>#N/A</v>
          </cell>
          <cell r="N717" t="e">
            <v>#N/A</v>
          </cell>
          <cell r="O717" t="e">
            <v>#N/A</v>
          </cell>
          <cell r="P717">
            <v>70.92</v>
          </cell>
          <cell r="Q717">
            <v>0</v>
          </cell>
          <cell r="R717" t="e">
            <v>#N/A</v>
          </cell>
        </row>
        <row r="718">
          <cell r="A718">
            <v>41080</v>
          </cell>
          <cell r="B718">
            <v>41080</v>
          </cell>
          <cell r="C718" t="str">
            <v>Future</v>
          </cell>
          <cell r="D718" t="e">
            <v>#N/A</v>
          </cell>
          <cell r="E718">
            <v>26.349723320158386</v>
          </cell>
          <cell r="F718">
            <v>81.02561264822188</v>
          </cell>
          <cell r="G718">
            <v>53.373438735177714</v>
          </cell>
          <cell r="H718">
            <v>53.373438735177714</v>
          </cell>
          <cell r="I718" t="e">
            <v>#N/A</v>
          </cell>
          <cell r="J718" t="e">
            <v>#N/A</v>
          </cell>
          <cell r="K718" t="e">
            <v>#N/A</v>
          </cell>
          <cell r="L718" t="e">
            <v>#N/A</v>
          </cell>
          <cell r="M718" t="e">
            <v>#N/A</v>
          </cell>
          <cell r="N718" t="e">
            <v>#N/A</v>
          </cell>
          <cell r="O718" t="e">
            <v>#N/A</v>
          </cell>
          <cell r="P718">
            <v>70.92</v>
          </cell>
          <cell r="Q718">
            <v>0</v>
          </cell>
          <cell r="R718" t="e">
            <v>#N/A</v>
          </cell>
        </row>
        <row r="719">
          <cell r="A719">
            <v>41081</v>
          </cell>
          <cell r="B719">
            <v>41081</v>
          </cell>
          <cell r="C719" t="str">
            <v>Future</v>
          </cell>
          <cell r="D719" t="e">
            <v>#N/A</v>
          </cell>
          <cell r="E719">
            <v>26.069407114624788</v>
          </cell>
          <cell r="F719">
            <v>81.089169960474848</v>
          </cell>
          <cell r="G719">
            <v>53.263083003952417</v>
          </cell>
          <cell r="H719">
            <v>53.263083003952417</v>
          </cell>
          <cell r="I719" t="e">
            <v>#N/A</v>
          </cell>
          <cell r="J719" t="e">
            <v>#N/A</v>
          </cell>
          <cell r="K719" t="e">
            <v>#N/A</v>
          </cell>
          <cell r="L719" t="e">
            <v>#N/A</v>
          </cell>
          <cell r="M719" t="e">
            <v>#N/A</v>
          </cell>
          <cell r="N719" t="e">
            <v>#N/A</v>
          </cell>
          <cell r="O719" t="e">
            <v>#N/A</v>
          </cell>
          <cell r="P719">
            <v>70.92</v>
          </cell>
          <cell r="Q719">
            <v>0</v>
          </cell>
          <cell r="R719" t="e">
            <v>#N/A</v>
          </cell>
        </row>
        <row r="720">
          <cell r="A720">
            <v>41082</v>
          </cell>
          <cell r="B720">
            <v>41082</v>
          </cell>
          <cell r="C720" t="str">
            <v>Future</v>
          </cell>
          <cell r="D720" t="e">
            <v>#N/A</v>
          </cell>
          <cell r="E720">
            <v>25.78909090909119</v>
          </cell>
          <cell r="F720">
            <v>81.152727272727816</v>
          </cell>
          <cell r="G720">
            <v>53.15272727272712</v>
          </cell>
          <cell r="H720">
            <v>53.15272727272712</v>
          </cell>
          <cell r="I720" t="e">
            <v>#N/A</v>
          </cell>
          <cell r="J720" t="e">
            <v>#N/A</v>
          </cell>
          <cell r="K720" t="e">
            <v>#N/A</v>
          </cell>
          <cell r="L720" t="e">
            <v>#N/A</v>
          </cell>
          <cell r="M720" t="e">
            <v>#N/A</v>
          </cell>
          <cell r="N720" t="e">
            <v>#N/A</v>
          </cell>
          <cell r="O720" t="e">
            <v>#N/A</v>
          </cell>
          <cell r="P720">
            <v>70.92</v>
          </cell>
          <cell r="Q720">
            <v>0</v>
          </cell>
          <cell r="R720" t="e">
            <v>#N/A</v>
          </cell>
        </row>
        <row r="721">
          <cell r="A721">
            <v>41085</v>
          </cell>
          <cell r="B721">
            <v>41085</v>
          </cell>
          <cell r="C721" t="str">
            <v>Future</v>
          </cell>
          <cell r="D721" t="e">
            <v>#N/A</v>
          </cell>
          <cell r="E721">
            <v>25.508774703557592</v>
          </cell>
          <cell r="F721">
            <v>81.216284584980784</v>
          </cell>
          <cell r="G721">
            <v>53.042371541501822</v>
          </cell>
          <cell r="H721">
            <v>53.042371541501822</v>
          </cell>
          <cell r="I721" t="e">
            <v>#N/A</v>
          </cell>
          <cell r="J721" t="e">
            <v>#N/A</v>
          </cell>
          <cell r="K721" t="e">
            <v>#N/A</v>
          </cell>
          <cell r="L721" t="e">
            <v>#N/A</v>
          </cell>
          <cell r="M721" t="e">
            <v>#N/A</v>
          </cell>
          <cell r="N721" t="e">
            <v>#N/A</v>
          </cell>
          <cell r="O721" t="e">
            <v>#N/A</v>
          </cell>
          <cell r="P721">
            <v>70.92</v>
          </cell>
          <cell r="Q721">
            <v>0</v>
          </cell>
          <cell r="R721" t="e">
            <v>#N/A</v>
          </cell>
        </row>
        <row r="722">
          <cell r="A722">
            <v>41086</v>
          </cell>
          <cell r="B722">
            <v>41086</v>
          </cell>
          <cell r="C722" t="str">
            <v>Future</v>
          </cell>
          <cell r="D722" t="e">
            <v>#N/A</v>
          </cell>
          <cell r="E722">
            <v>25.228458498023993</v>
          </cell>
          <cell r="F722">
            <v>81.279841897233752</v>
          </cell>
          <cell r="G722">
            <v>52.932015810276525</v>
          </cell>
          <cell r="H722">
            <v>52.932015810276525</v>
          </cell>
          <cell r="I722" t="e">
            <v>#N/A</v>
          </cell>
          <cell r="J722" t="e">
            <v>#N/A</v>
          </cell>
          <cell r="K722" t="e">
            <v>#N/A</v>
          </cell>
          <cell r="L722" t="e">
            <v>#N/A</v>
          </cell>
          <cell r="M722" t="e">
            <v>#N/A</v>
          </cell>
          <cell r="N722" t="e">
            <v>#N/A</v>
          </cell>
          <cell r="O722" t="e">
            <v>#N/A</v>
          </cell>
          <cell r="P722">
            <v>70.92</v>
          </cell>
          <cell r="Q722">
            <v>0</v>
          </cell>
          <cell r="R722" t="e">
            <v>#N/A</v>
          </cell>
        </row>
        <row r="723">
          <cell r="A723">
            <v>41087</v>
          </cell>
          <cell r="B723">
            <v>41087</v>
          </cell>
          <cell r="C723" t="str">
            <v>Future</v>
          </cell>
          <cell r="D723" t="e">
            <v>#N/A</v>
          </cell>
          <cell r="E723">
            <v>24.948142292490395</v>
          </cell>
          <cell r="F723">
            <v>81.343399209486719</v>
          </cell>
          <cell r="G723">
            <v>52.821660079051227</v>
          </cell>
          <cell r="H723">
            <v>52.821660079051227</v>
          </cell>
          <cell r="I723" t="e">
            <v>#N/A</v>
          </cell>
          <cell r="J723" t="e">
            <v>#N/A</v>
          </cell>
          <cell r="K723" t="e">
            <v>#N/A</v>
          </cell>
          <cell r="L723" t="e">
            <v>#N/A</v>
          </cell>
          <cell r="M723" t="e">
            <v>#N/A</v>
          </cell>
          <cell r="N723" t="e">
            <v>#N/A</v>
          </cell>
          <cell r="O723" t="e">
            <v>#N/A</v>
          </cell>
          <cell r="P723">
            <v>70.92</v>
          </cell>
          <cell r="Q723">
            <v>0</v>
          </cell>
          <cell r="R723" t="e">
            <v>#N/A</v>
          </cell>
        </row>
        <row r="724">
          <cell r="A724">
            <v>41088</v>
          </cell>
          <cell r="B724">
            <v>41088</v>
          </cell>
          <cell r="C724" t="str">
            <v>Future</v>
          </cell>
          <cell r="D724" t="e">
            <v>#N/A</v>
          </cell>
          <cell r="E724">
            <v>24.667826086956797</v>
          </cell>
          <cell r="F724">
            <v>81.406956521739687</v>
          </cell>
          <cell r="G724">
            <v>52.71130434782593</v>
          </cell>
          <cell r="H724">
            <v>52.71130434782593</v>
          </cell>
          <cell r="I724" t="e">
            <v>#N/A</v>
          </cell>
          <cell r="J724" t="e">
            <v>#N/A</v>
          </cell>
          <cell r="K724" t="e">
            <v>#N/A</v>
          </cell>
          <cell r="L724" t="e">
            <v>#N/A</v>
          </cell>
          <cell r="M724" t="e">
            <v>#N/A</v>
          </cell>
          <cell r="N724" t="e">
            <v>#N/A</v>
          </cell>
          <cell r="O724" t="e">
            <v>#N/A</v>
          </cell>
          <cell r="P724">
            <v>70.92</v>
          </cell>
          <cell r="Q724">
            <v>0</v>
          </cell>
          <cell r="R724" t="e">
            <v>#N/A</v>
          </cell>
        </row>
        <row r="725">
          <cell r="A725">
            <v>41089</v>
          </cell>
          <cell r="B725">
            <v>41089</v>
          </cell>
          <cell r="C725" t="str">
            <v>Future</v>
          </cell>
          <cell r="D725" t="e">
            <v>#N/A</v>
          </cell>
          <cell r="E725">
            <v>24.387509881423199</v>
          </cell>
          <cell r="F725">
            <v>81.470513833992655</v>
          </cell>
          <cell r="G725">
            <v>52.600948616600633</v>
          </cell>
          <cell r="H725">
            <v>52.600948616600633</v>
          </cell>
          <cell r="I725" t="e">
            <v>#N/A</v>
          </cell>
          <cell r="J725" t="e">
            <v>#N/A</v>
          </cell>
          <cell r="K725" t="e">
            <v>#N/A</v>
          </cell>
          <cell r="L725" t="e">
            <v>#N/A</v>
          </cell>
          <cell r="M725" t="e">
            <v>#N/A</v>
          </cell>
          <cell r="N725" t="e">
            <v>#N/A</v>
          </cell>
          <cell r="O725" t="e">
            <v>#N/A</v>
          </cell>
          <cell r="P725">
            <v>70.92</v>
          </cell>
          <cell r="Q725">
            <v>0</v>
          </cell>
          <cell r="R725" t="e">
            <v>#N/A</v>
          </cell>
        </row>
        <row r="726">
          <cell r="A726">
            <v>41092</v>
          </cell>
          <cell r="B726">
            <v>41092</v>
          </cell>
          <cell r="C726" t="str">
            <v>Future</v>
          </cell>
          <cell r="D726" t="e">
            <v>#N/A</v>
          </cell>
          <cell r="E726">
            <v>24.107193675889601</v>
          </cell>
          <cell r="F726">
            <v>81.534071146245623</v>
          </cell>
          <cell r="G726">
            <v>52.490592885375335</v>
          </cell>
          <cell r="H726">
            <v>52.490592885375335</v>
          </cell>
          <cell r="I726" t="e">
            <v>#N/A</v>
          </cell>
          <cell r="J726" t="e">
            <v>#N/A</v>
          </cell>
          <cell r="K726" t="e">
            <v>#N/A</v>
          </cell>
          <cell r="L726" t="e">
            <v>#N/A</v>
          </cell>
          <cell r="M726" t="e">
            <v>#N/A</v>
          </cell>
          <cell r="N726" t="e">
            <v>#N/A</v>
          </cell>
          <cell r="O726" t="e">
            <v>#N/A</v>
          </cell>
          <cell r="P726">
            <v>70.92</v>
          </cell>
          <cell r="Q726">
            <v>0</v>
          </cell>
          <cell r="R726" t="e">
            <v>#N/A</v>
          </cell>
        </row>
        <row r="727">
          <cell r="A727">
            <v>41093</v>
          </cell>
          <cell r="B727">
            <v>41093</v>
          </cell>
          <cell r="C727" t="str">
            <v>Future</v>
          </cell>
          <cell r="D727" t="e">
            <v>#N/A</v>
          </cell>
          <cell r="E727">
            <v>23.826877470356003</v>
          </cell>
          <cell r="F727">
            <v>81.59762845849859</v>
          </cell>
          <cell r="G727">
            <v>52.380237154150038</v>
          </cell>
          <cell r="H727">
            <v>52.380237154150038</v>
          </cell>
          <cell r="I727" t="e">
            <v>#N/A</v>
          </cell>
          <cell r="J727" t="e">
            <v>#N/A</v>
          </cell>
          <cell r="K727" t="e">
            <v>#N/A</v>
          </cell>
          <cell r="L727" t="e">
            <v>#N/A</v>
          </cell>
          <cell r="M727" t="e">
            <v>#N/A</v>
          </cell>
          <cell r="N727" t="e">
            <v>#N/A</v>
          </cell>
          <cell r="O727" t="e">
            <v>#N/A</v>
          </cell>
          <cell r="P727">
            <v>70.92</v>
          </cell>
          <cell r="Q727">
            <v>0</v>
          </cell>
          <cell r="R727" t="e">
            <v>#N/A</v>
          </cell>
        </row>
        <row r="728">
          <cell r="A728">
            <v>41095</v>
          </cell>
          <cell r="B728">
            <v>41095</v>
          </cell>
          <cell r="C728" t="str">
            <v>Future</v>
          </cell>
          <cell r="D728" t="e">
            <v>#N/A</v>
          </cell>
          <cell r="E728">
            <v>23.546561264822405</v>
          </cell>
          <cell r="F728">
            <v>81.661185770751558</v>
          </cell>
          <cell r="G728">
            <v>52.26988142292474</v>
          </cell>
          <cell r="H728">
            <v>52.26988142292474</v>
          </cell>
          <cell r="I728" t="e">
            <v>#N/A</v>
          </cell>
          <cell r="J728" t="e">
            <v>#N/A</v>
          </cell>
          <cell r="K728" t="e">
            <v>#N/A</v>
          </cell>
          <cell r="L728" t="e">
            <v>#N/A</v>
          </cell>
          <cell r="M728" t="e">
            <v>#N/A</v>
          </cell>
          <cell r="N728" t="e">
            <v>#N/A</v>
          </cell>
          <cell r="O728" t="e">
            <v>#N/A</v>
          </cell>
          <cell r="P728">
            <v>70.92</v>
          </cell>
          <cell r="Q728">
            <v>0</v>
          </cell>
          <cell r="R728" t="e">
            <v>#N/A</v>
          </cell>
        </row>
        <row r="729">
          <cell r="A729">
            <v>41096</v>
          </cell>
          <cell r="B729">
            <v>41096</v>
          </cell>
          <cell r="C729" t="str">
            <v>Future</v>
          </cell>
          <cell r="D729" t="e">
            <v>#N/A</v>
          </cell>
          <cell r="E729">
            <v>23.266245059288806</v>
          </cell>
          <cell r="F729">
            <v>81.724743083004526</v>
          </cell>
          <cell r="G729">
            <v>52.159525691699443</v>
          </cell>
          <cell r="H729">
            <v>52.159525691699443</v>
          </cell>
          <cell r="I729" t="e">
            <v>#N/A</v>
          </cell>
          <cell r="J729" t="e">
            <v>#N/A</v>
          </cell>
          <cell r="K729" t="e">
            <v>#N/A</v>
          </cell>
          <cell r="L729" t="e">
            <v>#N/A</v>
          </cell>
          <cell r="M729" t="e">
            <v>#N/A</v>
          </cell>
          <cell r="N729" t="e">
            <v>#N/A</v>
          </cell>
          <cell r="O729" t="e">
            <v>#N/A</v>
          </cell>
          <cell r="P729">
            <v>70.92</v>
          </cell>
          <cell r="Q729">
            <v>0</v>
          </cell>
          <cell r="R729" t="e">
            <v>#N/A</v>
          </cell>
        </row>
        <row r="730">
          <cell r="A730">
            <v>41099</v>
          </cell>
          <cell r="B730">
            <v>41099</v>
          </cell>
          <cell r="C730" t="str">
            <v>Future</v>
          </cell>
          <cell r="D730" t="e">
            <v>#N/A</v>
          </cell>
          <cell r="E730">
            <v>22.985928853755208</v>
          </cell>
          <cell r="F730">
            <v>81.788300395257494</v>
          </cell>
          <cell r="G730">
            <v>52.049169960474146</v>
          </cell>
          <cell r="H730">
            <v>52.049169960474146</v>
          </cell>
          <cell r="I730" t="e">
            <v>#N/A</v>
          </cell>
          <cell r="J730" t="e">
            <v>#N/A</v>
          </cell>
          <cell r="K730" t="e">
            <v>#N/A</v>
          </cell>
          <cell r="L730" t="e">
            <v>#N/A</v>
          </cell>
          <cell r="M730" t="e">
            <v>#N/A</v>
          </cell>
          <cell r="N730" t="e">
            <v>#N/A</v>
          </cell>
          <cell r="O730" t="e">
            <v>#N/A</v>
          </cell>
          <cell r="P730">
            <v>70.92</v>
          </cell>
          <cell r="Q730">
            <v>0</v>
          </cell>
          <cell r="R730" t="e">
            <v>#N/A</v>
          </cell>
        </row>
        <row r="731">
          <cell r="A731">
            <v>41100</v>
          </cell>
          <cell r="B731">
            <v>41100</v>
          </cell>
          <cell r="C731" t="str">
            <v>Future</v>
          </cell>
          <cell r="D731" t="e">
            <v>#N/A</v>
          </cell>
          <cell r="E731">
            <v>22.70561264822161</v>
          </cell>
          <cell r="F731">
            <v>81.851857707510462</v>
          </cell>
          <cell r="G731">
            <v>51.938814229248848</v>
          </cell>
          <cell r="H731">
            <v>51.938814229248848</v>
          </cell>
          <cell r="I731" t="e">
            <v>#N/A</v>
          </cell>
          <cell r="J731" t="e">
            <v>#N/A</v>
          </cell>
          <cell r="K731" t="e">
            <v>#N/A</v>
          </cell>
          <cell r="L731" t="e">
            <v>#N/A</v>
          </cell>
          <cell r="M731" t="e">
            <v>#N/A</v>
          </cell>
          <cell r="N731" t="e">
            <v>#N/A</v>
          </cell>
          <cell r="O731" t="e">
            <v>#N/A</v>
          </cell>
          <cell r="P731">
            <v>70.92</v>
          </cell>
          <cell r="Q731">
            <v>0</v>
          </cell>
          <cell r="R731" t="e">
            <v>#N/A</v>
          </cell>
        </row>
        <row r="732">
          <cell r="A732">
            <v>41101</v>
          </cell>
          <cell r="B732">
            <v>41101</v>
          </cell>
          <cell r="C732" t="str">
            <v>Future</v>
          </cell>
          <cell r="D732" t="e">
            <v>#N/A</v>
          </cell>
          <cell r="E732">
            <v>22.425296442688012</v>
          </cell>
          <cell r="F732">
            <v>81.915415019763429</v>
          </cell>
          <cell r="G732">
            <v>51.828458498023551</v>
          </cell>
          <cell r="H732">
            <v>51.828458498023551</v>
          </cell>
          <cell r="I732" t="e">
            <v>#N/A</v>
          </cell>
          <cell r="J732" t="e">
            <v>#N/A</v>
          </cell>
          <cell r="K732" t="e">
            <v>#N/A</v>
          </cell>
          <cell r="L732" t="e">
            <v>#N/A</v>
          </cell>
          <cell r="M732" t="e">
            <v>#N/A</v>
          </cell>
          <cell r="N732" t="e">
            <v>#N/A</v>
          </cell>
          <cell r="O732" t="e">
            <v>#N/A</v>
          </cell>
          <cell r="P732">
            <v>70.92</v>
          </cell>
          <cell r="Q732">
            <v>0</v>
          </cell>
          <cell r="R732" t="e">
            <v>#N/A</v>
          </cell>
        </row>
        <row r="733">
          <cell r="A733">
            <v>41102</v>
          </cell>
          <cell r="B733">
            <v>41102</v>
          </cell>
          <cell r="C733" t="str">
            <v>Future</v>
          </cell>
          <cell r="D733" t="e">
            <v>#N/A</v>
          </cell>
          <cell r="E733">
            <v>22.144980237154414</v>
          </cell>
          <cell r="F733">
            <v>81.978972332016397</v>
          </cell>
          <cell r="G733">
            <v>51.718102766798253</v>
          </cell>
          <cell r="H733">
            <v>51.718102766798253</v>
          </cell>
          <cell r="I733" t="e">
            <v>#N/A</v>
          </cell>
          <cell r="J733" t="e">
            <v>#N/A</v>
          </cell>
          <cell r="K733" t="e">
            <v>#N/A</v>
          </cell>
          <cell r="L733" t="e">
            <v>#N/A</v>
          </cell>
          <cell r="M733" t="e">
            <v>#N/A</v>
          </cell>
          <cell r="N733" t="e">
            <v>#N/A</v>
          </cell>
          <cell r="O733" t="e">
            <v>#N/A</v>
          </cell>
          <cell r="P733">
            <v>70.92</v>
          </cell>
          <cell r="Q733">
            <v>0</v>
          </cell>
          <cell r="R733" t="e">
            <v>#N/A</v>
          </cell>
        </row>
        <row r="734">
          <cell r="A734">
            <v>41103</v>
          </cell>
          <cell r="B734">
            <v>41103</v>
          </cell>
          <cell r="C734" t="str">
            <v>Future</v>
          </cell>
          <cell r="D734" t="e">
            <v>#N/A</v>
          </cell>
          <cell r="E734">
            <v>21.864664031620816</v>
          </cell>
          <cell r="F734">
            <v>82.042529644269365</v>
          </cell>
          <cell r="G734">
            <v>51.607747035572956</v>
          </cell>
          <cell r="H734">
            <v>51.607747035572956</v>
          </cell>
          <cell r="I734" t="e">
            <v>#N/A</v>
          </cell>
          <cell r="J734" t="e">
            <v>#N/A</v>
          </cell>
          <cell r="K734" t="e">
            <v>#N/A</v>
          </cell>
          <cell r="L734" t="e">
            <v>#N/A</v>
          </cell>
          <cell r="M734" t="e">
            <v>#N/A</v>
          </cell>
          <cell r="N734" t="e">
            <v>#N/A</v>
          </cell>
          <cell r="O734" t="e">
            <v>#N/A</v>
          </cell>
          <cell r="P734">
            <v>70.92</v>
          </cell>
          <cell r="Q734">
            <v>0</v>
          </cell>
          <cell r="R734" t="e">
            <v>#N/A</v>
          </cell>
        </row>
        <row r="735">
          <cell r="A735">
            <v>41106</v>
          </cell>
          <cell r="B735">
            <v>41106</v>
          </cell>
          <cell r="C735" t="str">
            <v>Future</v>
          </cell>
          <cell r="D735" t="e">
            <v>#N/A</v>
          </cell>
          <cell r="E735">
            <v>21.584347826087217</v>
          </cell>
          <cell r="F735">
            <v>82.106086956522333</v>
          </cell>
          <cell r="G735">
            <v>51.497391304347659</v>
          </cell>
          <cell r="H735">
            <v>51.497391304347659</v>
          </cell>
          <cell r="I735" t="e">
            <v>#N/A</v>
          </cell>
          <cell r="J735" t="e">
            <v>#N/A</v>
          </cell>
          <cell r="K735" t="e">
            <v>#N/A</v>
          </cell>
          <cell r="L735" t="e">
            <v>#N/A</v>
          </cell>
          <cell r="M735" t="e">
            <v>#N/A</v>
          </cell>
          <cell r="N735" t="e">
            <v>#N/A</v>
          </cell>
          <cell r="O735" t="e">
            <v>#N/A</v>
          </cell>
          <cell r="P735">
            <v>70.92</v>
          </cell>
          <cell r="Q735">
            <v>0</v>
          </cell>
          <cell r="R735" t="e">
            <v>#N/A</v>
          </cell>
        </row>
        <row r="736">
          <cell r="A736">
            <v>41107</v>
          </cell>
          <cell r="B736">
            <v>41107</v>
          </cell>
          <cell r="C736" t="str">
            <v>Future</v>
          </cell>
          <cell r="D736" t="e">
            <v>#N/A</v>
          </cell>
          <cell r="E736">
            <v>21.304031620553619</v>
          </cell>
          <cell r="F736">
            <v>82.169644268775301</v>
          </cell>
          <cell r="G736">
            <v>51.387035573122361</v>
          </cell>
          <cell r="H736">
            <v>51.387035573122361</v>
          </cell>
          <cell r="I736" t="e">
            <v>#N/A</v>
          </cell>
          <cell r="J736" t="e">
            <v>#N/A</v>
          </cell>
          <cell r="K736" t="e">
            <v>#N/A</v>
          </cell>
          <cell r="L736" t="e">
            <v>#N/A</v>
          </cell>
          <cell r="M736" t="e">
            <v>#N/A</v>
          </cell>
          <cell r="N736" t="e">
            <v>#N/A</v>
          </cell>
          <cell r="O736" t="e">
            <v>#N/A</v>
          </cell>
          <cell r="P736">
            <v>70.92</v>
          </cell>
          <cell r="Q736">
            <v>0</v>
          </cell>
          <cell r="R736" t="e">
            <v>#N/A</v>
          </cell>
        </row>
        <row r="737">
          <cell r="A737">
            <v>41108</v>
          </cell>
          <cell r="B737">
            <v>41108</v>
          </cell>
          <cell r="C737" t="str">
            <v>Future</v>
          </cell>
          <cell r="D737" t="e">
            <v>#N/A</v>
          </cell>
          <cell r="E737">
            <v>21.023715415020021</v>
          </cell>
          <cell r="F737">
            <v>82.233201581028268</v>
          </cell>
          <cell r="G737">
            <v>51.276679841897064</v>
          </cell>
          <cell r="H737">
            <v>51.276679841897064</v>
          </cell>
          <cell r="I737" t="e">
            <v>#N/A</v>
          </cell>
          <cell r="J737" t="e">
            <v>#N/A</v>
          </cell>
          <cell r="K737" t="e">
            <v>#N/A</v>
          </cell>
          <cell r="L737" t="e">
            <v>#N/A</v>
          </cell>
          <cell r="M737" t="e">
            <v>#N/A</v>
          </cell>
          <cell r="N737" t="e">
            <v>#N/A</v>
          </cell>
          <cell r="O737" t="e">
            <v>#N/A</v>
          </cell>
          <cell r="P737">
            <v>70.92</v>
          </cell>
          <cell r="Q737">
            <v>0</v>
          </cell>
          <cell r="R737" t="e">
            <v>#N/A</v>
          </cell>
        </row>
        <row r="738">
          <cell r="A738">
            <v>41109</v>
          </cell>
          <cell r="B738">
            <v>41109</v>
          </cell>
          <cell r="C738" t="str">
            <v>Future</v>
          </cell>
          <cell r="D738" t="e">
            <v>#N/A</v>
          </cell>
          <cell r="E738">
            <v>20.743399209486423</v>
          </cell>
          <cell r="F738">
            <v>82.296758893281236</v>
          </cell>
          <cell r="G738">
            <v>51.166324110671766</v>
          </cell>
          <cell r="H738">
            <v>51.166324110671766</v>
          </cell>
          <cell r="I738" t="e">
            <v>#N/A</v>
          </cell>
          <cell r="J738" t="e">
            <v>#N/A</v>
          </cell>
          <cell r="K738" t="e">
            <v>#N/A</v>
          </cell>
          <cell r="L738" t="e">
            <v>#N/A</v>
          </cell>
          <cell r="M738" t="e">
            <v>#N/A</v>
          </cell>
          <cell r="N738" t="e">
            <v>#N/A</v>
          </cell>
          <cell r="O738" t="e">
            <v>#N/A</v>
          </cell>
          <cell r="P738">
            <v>70.92</v>
          </cell>
          <cell r="Q738">
            <v>0</v>
          </cell>
          <cell r="R738" t="e">
            <v>#N/A</v>
          </cell>
        </row>
        <row r="739">
          <cell r="A739">
            <v>41110</v>
          </cell>
          <cell r="B739">
            <v>41110</v>
          </cell>
          <cell r="C739" t="str">
            <v>Future</v>
          </cell>
          <cell r="D739" t="e">
            <v>#N/A</v>
          </cell>
          <cell r="E739">
            <v>20.463083003952825</v>
          </cell>
          <cell r="F739">
            <v>82.360316205534204</v>
          </cell>
          <cell r="G739">
            <v>51.055968379446469</v>
          </cell>
          <cell r="H739">
            <v>51.055968379446469</v>
          </cell>
          <cell r="I739" t="e">
            <v>#N/A</v>
          </cell>
          <cell r="J739" t="e">
            <v>#N/A</v>
          </cell>
          <cell r="K739" t="e">
            <v>#N/A</v>
          </cell>
          <cell r="L739" t="e">
            <v>#N/A</v>
          </cell>
          <cell r="M739" t="e">
            <v>#N/A</v>
          </cell>
          <cell r="N739" t="e">
            <v>#N/A</v>
          </cell>
          <cell r="O739" t="e">
            <v>#N/A</v>
          </cell>
          <cell r="P739">
            <v>70.92</v>
          </cell>
          <cell r="Q739">
            <v>0</v>
          </cell>
          <cell r="R739" t="e">
            <v>#N/A</v>
          </cell>
        </row>
        <row r="740">
          <cell r="A740">
            <v>41113</v>
          </cell>
          <cell r="B740">
            <v>41113</v>
          </cell>
          <cell r="C740" t="str">
            <v>Future</v>
          </cell>
          <cell r="D740" t="e">
            <v>#N/A</v>
          </cell>
          <cell r="E740">
            <v>20.182766798419227</v>
          </cell>
          <cell r="F740">
            <v>82.423873517787172</v>
          </cell>
          <cell r="G740">
            <v>50.945612648221172</v>
          </cell>
          <cell r="H740">
            <v>50.945612648221172</v>
          </cell>
          <cell r="I740" t="e">
            <v>#N/A</v>
          </cell>
          <cell r="J740" t="e">
            <v>#N/A</v>
          </cell>
          <cell r="K740" t="e">
            <v>#N/A</v>
          </cell>
          <cell r="L740" t="e">
            <v>#N/A</v>
          </cell>
          <cell r="M740" t="e">
            <v>#N/A</v>
          </cell>
          <cell r="N740" t="e">
            <v>#N/A</v>
          </cell>
          <cell r="O740" t="e">
            <v>#N/A</v>
          </cell>
          <cell r="P740">
            <v>70.92</v>
          </cell>
          <cell r="Q740">
            <v>0</v>
          </cell>
          <cell r="R740" t="e">
            <v>#N/A</v>
          </cell>
        </row>
        <row r="741">
          <cell r="A741">
            <v>41114</v>
          </cell>
          <cell r="B741">
            <v>41114</v>
          </cell>
          <cell r="C741" t="str">
            <v>Future</v>
          </cell>
          <cell r="D741" t="e">
            <v>#N/A</v>
          </cell>
          <cell r="E741">
            <v>19.902450592885629</v>
          </cell>
          <cell r="F741">
            <v>82.48743083004014</v>
          </cell>
          <cell r="G741">
            <v>50.835256916995874</v>
          </cell>
          <cell r="H741">
            <v>50.835256916995874</v>
          </cell>
          <cell r="I741" t="e">
            <v>#N/A</v>
          </cell>
          <cell r="J741" t="e">
            <v>#N/A</v>
          </cell>
          <cell r="K741" t="e">
            <v>#N/A</v>
          </cell>
          <cell r="L741" t="e">
            <v>#N/A</v>
          </cell>
          <cell r="M741" t="e">
            <v>#N/A</v>
          </cell>
          <cell r="N741" t="e">
            <v>#N/A</v>
          </cell>
          <cell r="O741" t="e">
            <v>#N/A</v>
          </cell>
          <cell r="P741">
            <v>70.92</v>
          </cell>
          <cell r="Q741">
            <v>0</v>
          </cell>
          <cell r="R741" t="e">
            <v>#N/A</v>
          </cell>
        </row>
        <row r="742">
          <cell r="A742">
            <v>41115</v>
          </cell>
          <cell r="B742">
            <v>41115</v>
          </cell>
          <cell r="C742" t="str">
            <v>Future</v>
          </cell>
          <cell r="D742" t="e">
            <v>#N/A</v>
          </cell>
          <cell r="E742">
            <v>19.62213438735203</v>
          </cell>
          <cell r="F742">
            <v>82.550988142293107</v>
          </cell>
          <cell r="G742">
            <v>50.724901185770577</v>
          </cell>
          <cell r="H742">
            <v>50.724901185770577</v>
          </cell>
          <cell r="I742" t="e">
            <v>#N/A</v>
          </cell>
          <cell r="J742" t="e">
            <v>#N/A</v>
          </cell>
          <cell r="K742" t="e">
            <v>#N/A</v>
          </cell>
          <cell r="L742" t="e">
            <v>#N/A</v>
          </cell>
          <cell r="M742" t="e">
            <v>#N/A</v>
          </cell>
          <cell r="N742" t="e">
            <v>#N/A</v>
          </cell>
          <cell r="O742" t="e">
            <v>#N/A</v>
          </cell>
          <cell r="P742">
            <v>70.92</v>
          </cell>
          <cell r="Q742">
            <v>0</v>
          </cell>
          <cell r="R742" t="e">
            <v>#N/A</v>
          </cell>
        </row>
        <row r="743">
          <cell r="A743">
            <v>41116</v>
          </cell>
          <cell r="B743">
            <v>41116</v>
          </cell>
          <cell r="C743" t="str">
            <v>Future</v>
          </cell>
          <cell r="D743" t="e">
            <v>#N/A</v>
          </cell>
          <cell r="E743">
            <v>19.341818181818432</v>
          </cell>
          <cell r="F743">
            <v>82.614545454546075</v>
          </cell>
          <cell r="G743">
            <v>50.614545454545279</v>
          </cell>
          <cell r="H743">
            <v>50.614545454545279</v>
          </cell>
          <cell r="I743" t="e">
            <v>#N/A</v>
          </cell>
          <cell r="J743" t="e">
            <v>#N/A</v>
          </cell>
          <cell r="K743" t="e">
            <v>#N/A</v>
          </cell>
          <cell r="L743" t="e">
            <v>#N/A</v>
          </cell>
          <cell r="M743" t="e">
            <v>#N/A</v>
          </cell>
          <cell r="N743" t="e">
            <v>#N/A</v>
          </cell>
          <cell r="O743" t="e">
            <v>#N/A</v>
          </cell>
          <cell r="P743">
            <v>70.92</v>
          </cell>
          <cell r="Q743">
            <v>0</v>
          </cell>
          <cell r="R743" t="e">
            <v>#N/A</v>
          </cell>
        </row>
        <row r="744">
          <cell r="A744">
            <v>41117</v>
          </cell>
          <cell r="B744">
            <v>41117</v>
          </cell>
          <cell r="C744" t="str">
            <v>Future</v>
          </cell>
          <cell r="D744" t="e">
            <v>#N/A</v>
          </cell>
          <cell r="E744">
            <v>19.061501976284834</v>
          </cell>
          <cell r="F744">
            <v>82.678102766799043</v>
          </cell>
          <cell r="G744">
            <v>50.504189723319982</v>
          </cell>
          <cell r="H744">
            <v>50.504189723319982</v>
          </cell>
          <cell r="I744" t="e">
            <v>#N/A</v>
          </cell>
          <cell r="J744" t="e">
            <v>#N/A</v>
          </cell>
          <cell r="K744" t="e">
            <v>#N/A</v>
          </cell>
          <cell r="L744" t="e">
            <v>#N/A</v>
          </cell>
          <cell r="M744" t="e">
            <v>#N/A</v>
          </cell>
          <cell r="N744" t="e">
            <v>#N/A</v>
          </cell>
          <cell r="O744" t="e">
            <v>#N/A</v>
          </cell>
          <cell r="P744">
            <v>70.92</v>
          </cell>
          <cell r="Q744">
            <v>0</v>
          </cell>
          <cell r="R744" t="e">
            <v>#N/A</v>
          </cell>
        </row>
        <row r="745">
          <cell r="A745">
            <v>41120</v>
          </cell>
          <cell r="B745">
            <v>41120</v>
          </cell>
          <cell r="C745" t="str">
            <v>Future</v>
          </cell>
          <cell r="D745" t="e">
            <v>#N/A</v>
          </cell>
          <cell r="E745">
            <v>18.781185770751236</v>
          </cell>
          <cell r="F745">
            <v>82.741660079052011</v>
          </cell>
          <cell r="G745">
            <v>50.393833992094685</v>
          </cell>
          <cell r="H745">
            <v>50.393833992094685</v>
          </cell>
          <cell r="I745" t="e">
            <v>#N/A</v>
          </cell>
          <cell r="J745" t="e">
            <v>#N/A</v>
          </cell>
          <cell r="K745" t="e">
            <v>#N/A</v>
          </cell>
          <cell r="L745" t="e">
            <v>#N/A</v>
          </cell>
          <cell r="M745" t="e">
            <v>#N/A</v>
          </cell>
          <cell r="N745" t="e">
            <v>#N/A</v>
          </cell>
          <cell r="O745" t="e">
            <v>#N/A</v>
          </cell>
          <cell r="P745">
            <v>70.92</v>
          </cell>
          <cell r="Q745">
            <v>0</v>
          </cell>
          <cell r="R745" t="e">
            <v>#N/A</v>
          </cell>
        </row>
        <row r="746">
          <cell r="A746">
            <v>41121</v>
          </cell>
          <cell r="B746">
            <v>41121</v>
          </cell>
          <cell r="C746" t="str">
            <v>Future</v>
          </cell>
          <cell r="D746" t="e">
            <v>#N/A</v>
          </cell>
          <cell r="E746">
            <v>18.500869565217638</v>
          </cell>
          <cell r="F746">
            <v>82.805217391304978</v>
          </cell>
          <cell r="G746">
            <v>50.283478260869387</v>
          </cell>
          <cell r="H746">
            <v>50.283478260869387</v>
          </cell>
          <cell r="I746" t="e">
            <v>#N/A</v>
          </cell>
          <cell r="J746" t="e">
            <v>#N/A</v>
          </cell>
          <cell r="K746" t="e">
            <v>#N/A</v>
          </cell>
          <cell r="L746" t="e">
            <v>#N/A</v>
          </cell>
          <cell r="M746" t="e">
            <v>#N/A</v>
          </cell>
          <cell r="N746" t="e">
            <v>#N/A</v>
          </cell>
          <cell r="O746" t="e">
            <v>#N/A</v>
          </cell>
          <cell r="P746">
            <v>70.92</v>
          </cell>
          <cell r="Q746">
            <v>0</v>
          </cell>
          <cell r="R746" t="e">
            <v>#N/A</v>
          </cell>
        </row>
        <row r="747">
          <cell r="A747">
            <v>41122</v>
          </cell>
          <cell r="B747">
            <v>41122</v>
          </cell>
          <cell r="C747" t="str">
            <v>Future</v>
          </cell>
          <cell r="D747" t="e">
            <v>#N/A</v>
          </cell>
          <cell r="E747">
            <v>18.22055335968404</v>
          </cell>
          <cell r="F747">
            <v>82.868774703557946</v>
          </cell>
          <cell r="G747">
            <v>50.17312252964409</v>
          </cell>
          <cell r="H747">
            <v>50.17312252964409</v>
          </cell>
          <cell r="I747" t="e">
            <v>#N/A</v>
          </cell>
          <cell r="J747" t="e">
            <v>#N/A</v>
          </cell>
          <cell r="K747" t="e">
            <v>#N/A</v>
          </cell>
          <cell r="L747" t="e">
            <v>#N/A</v>
          </cell>
          <cell r="M747" t="e">
            <v>#N/A</v>
          </cell>
          <cell r="N747" t="e">
            <v>#N/A</v>
          </cell>
          <cell r="O747" t="e">
            <v>#N/A</v>
          </cell>
          <cell r="P747">
            <v>70.92</v>
          </cell>
          <cell r="Q747">
            <v>0</v>
          </cell>
          <cell r="R747" t="e">
            <v>#N/A</v>
          </cell>
        </row>
        <row r="748">
          <cell r="A748">
            <v>41123</v>
          </cell>
          <cell r="B748">
            <v>41123</v>
          </cell>
          <cell r="C748" t="str">
            <v>Future</v>
          </cell>
          <cell r="D748" t="e">
            <v>#N/A</v>
          </cell>
          <cell r="E748">
            <v>17.940237154150442</v>
          </cell>
          <cell r="F748">
            <v>82.932332015810914</v>
          </cell>
          <cell r="G748">
            <v>50.062766798418792</v>
          </cell>
          <cell r="H748">
            <v>50.062766798418792</v>
          </cell>
          <cell r="I748" t="e">
            <v>#N/A</v>
          </cell>
          <cell r="J748" t="e">
            <v>#N/A</v>
          </cell>
          <cell r="K748" t="e">
            <v>#N/A</v>
          </cell>
          <cell r="L748" t="e">
            <v>#N/A</v>
          </cell>
          <cell r="M748" t="e">
            <v>#N/A</v>
          </cell>
          <cell r="N748" t="e">
            <v>#N/A</v>
          </cell>
          <cell r="O748" t="e">
            <v>#N/A</v>
          </cell>
          <cell r="P748">
            <v>70.92</v>
          </cell>
          <cell r="Q748">
            <v>0</v>
          </cell>
          <cell r="R748" t="e">
            <v>#N/A</v>
          </cell>
        </row>
        <row r="749">
          <cell r="A749">
            <v>41124</v>
          </cell>
          <cell r="B749">
            <v>41124</v>
          </cell>
          <cell r="C749" t="str">
            <v>Future</v>
          </cell>
          <cell r="D749" t="e">
            <v>#N/A</v>
          </cell>
          <cell r="E749">
            <v>17.659920948616843</v>
          </cell>
          <cell r="F749">
            <v>82.995889328063882</v>
          </cell>
          <cell r="G749">
            <v>49.952411067193495</v>
          </cell>
          <cell r="H749">
            <v>49.952411067193495</v>
          </cell>
          <cell r="I749" t="e">
            <v>#N/A</v>
          </cell>
          <cell r="J749" t="e">
            <v>#N/A</v>
          </cell>
          <cell r="K749" t="e">
            <v>#N/A</v>
          </cell>
          <cell r="L749" t="e">
            <v>#N/A</v>
          </cell>
          <cell r="M749" t="e">
            <v>#N/A</v>
          </cell>
          <cell r="N749" t="e">
            <v>#N/A</v>
          </cell>
          <cell r="O749" t="e">
            <v>#N/A</v>
          </cell>
          <cell r="P749">
            <v>70.92</v>
          </cell>
          <cell r="Q749">
            <v>0</v>
          </cell>
          <cell r="R749" t="e">
            <v>#N/A</v>
          </cell>
        </row>
        <row r="750">
          <cell r="A750">
            <v>41127</v>
          </cell>
          <cell r="B750">
            <v>41127</v>
          </cell>
          <cell r="C750" t="str">
            <v>Future</v>
          </cell>
          <cell r="D750" t="e">
            <v>#N/A</v>
          </cell>
          <cell r="E750">
            <v>17.379604743083245</v>
          </cell>
          <cell r="F750">
            <v>83.05944664031685</v>
          </cell>
          <cell r="G750">
            <v>49.842055335968197</v>
          </cell>
          <cell r="H750">
            <v>49.842055335968197</v>
          </cell>
          <cell r="I750" t="e">
            <v>#N/A</v>
          </cell>
          <cell r="J750" t="e">
            <v>#N/A</v>
          </cell>
          <cell r="K750" t="e">
            <v>#N/A</v>
          </cell>
          <cell r="L750" t="e">
            <v>#N/A</v>
          </cell>
          <cell r="M750" t="e">
            <v>#N/A</v>
          </cell>
          <cell r="N750" t="e">
            <v>#N/A</v>
          </cell>
          <cell r="O750" t="e">
            <v>#N/A</v>
          </cell>
          <cell r="P750">
            <v>70.92</v>
          </cell>
          <cell r="Q750">
            <v>0</v>
          </cell>
          <cell r="R750" t="e">
            <v>#N/A</v>
          </cell>
        </row>
        <row r="751">
          <cell r="A751">
            <v>41128</v>
          </cell>
          <cell r="B751">
            <v>41128</v>
          </cell>
          <cell r="C751" t="str">
            <v>Future</v>
          </cell>
          <cell r="D751" t="e">
            <v>#N/A</v>
          </cell>
          <cell r="E751">
            <v>17.099288537549647</v>
          </cell>
          <cell r="F751">
            <v>83.123003952569817</v>
          </cell>
          <cell r="G751">
            <v>49.7316996047429</v>
          </cell>
          <cell r="H751">
            <v>49.7316996047429</v>
          </cell>
          <cell r="I751" t="e">
            <v>#N/A</v>
          </cell>
          <cell r="J751" t="e">
            <v>#N/A</v>
          </cell>
          <cell r="K751" t="e">
            <v>#N/A</v>
          </cell>
          <cell r="L751" t="e">
            <v>#N/A</v>
          </cell>
          <cell r="M751" t="e">
            <v>#N/A</v>
          </cell>
          <cell r="N751" t="e">
            <v>#N/A</v>
          </cell>
          <cell r="O751" t="e">
            <v>#N/A</v>
          </cell>
          <cell r="P751">
            <v>70.92</v>
          </cell>
          <cell r="Q751">
            <v>0</v>
          </cell>
          <cell r="R751" t="e">
            <v>#N/A</v>
          </cell>
        </row>
        <row r="752">
          <cell r="A752">
            <v>41129</v>
          </cell>
          <cell r="B752">
            <v>41129</v>
          </cell>
          <cell r="C752" t="str">
            <v>Future</v>
          </cell>
          <cell r="D752" t="e">
            <v>#N/A</v>
          </cell>
          <cell r="E752">
            <v>16.818972332016049</v>
          </cell>
          <cell r="F752">
            <v>83.186561264822785</v>
          </cell>
          <cell r="G752">
            <v>49.621343873517603</v>
          </cell>
          <cell r="H752">
            <v>49.621343873517603</v>
          </cell>
          <cell r="I752" t="e">
            <v>#N/A</v>
          </cell>
          <cell r="J752" t="e">
            <v>#N/A</v>
          </cell>
          <cell r="K752" t="e">
            <v>#N/A</v>
          </cell>
          <cell r="L752" t="e">
            <v>#N/A</v>
          </cell>
          <cell r="M752" t="e">
            <v>#N/A</v>
          </cell>
          <cell r="N752" t="e">
            <v>#N/A</v>
          </cell>
          <cell r="O752" t="e">
            <v>#N/A</v>
          </cell>
          <cell r="P752">
            <v>70.92</v>
          </cell>
          <cell r="Q752">
            <v>0</v>
          </cell>
          <cell r="R752" t="e">
            <v>#N/A</v>
          </cell>
        </row>
        <row r="753">
          <cell r="A753">
            <v>41130</v>
          </cell>
          <cell r="B753">
            <v>41130</v>
          </cell>
          <cell r="C753" t="str">
            <v>Future</v>
          </cell>
          <cell r="D753" t="e">
            <v>#N/A</v>
          </cell>
          <cell r="E753">
            <v>16.538656126482451</v>
          </cell>
          <cell r="F753">
            <v>83.250118577075753</v>
          </cell>
          <cell r="G753">
            <v>49.510988142292305</v>
          </cell>
          <cell r="H753">
            <v>49.510988142292305</v>
          </cell>
          <cell r="I753" t="e">
            <v>#N/A</v>
          </cell>
          <cell r="J753" t="e">
            <v>#N/A</v>
          </cell>
          <cell r="K753" t="e">
            <v>#N/A</v>
          </cell>
          <cell r="L753" t="e">
            <v>#N/A</v>
          </cell>
          <cell r="M753" t="e">
            <v>#N/A</v>
          </cell>
          <cell r="N753" t="e">
            <v>#N/A</v>
          </cell>
          <cell r="O753" t="e">
            <v>#N/A</v>
          </cell>
          <cell r="P753">
            <v>70.92</v>
          </cell>
          <cell r="Q753">
            <v>0</v>
          </cell>
          <cell r="R753" t="e">
            <v>#N/A</v>
          </cell>
        </row>
        <row r="754">
          <cell r="A754">
            <v>41131</v>
          </cell>
          <cell r="B754">
            <v>41131</v>
          </cell>
          <cell r="C754" t="str">
            <v>Future</v>
          </cell>
          <cell r="D754" t="e">
            <v>#N/A</v>
          </cell>
          <cell r="E754">
            <v>16.258339920948853</v>
          </cell>
          <cell r="F754">
            <v>83.313675889328721</v>
          </cell>
          <cell r="G754">
            <v>49.400632411067008</v>
          </cell>
          <cell r="H754">
            <v>49.400632411067008</v>
          </cell>
          <cell r="I754" t="e">
            <v>#N/A</v>
          </cell>
          <cell r="J754" t="e">
            <v>#N/A</v>
          </cell>
          <cell r="K754" t="e">
            <v>#N/A</v>
          </cell>
          <cell r="L754" t="e">
            <v>#N/A</v>
          </cell>
          <cell r="M754" t="e">
            <v>#N/A</v>
          </cell>
          <cell r="N754" t="e">
            <v>#N/A</v>
          </cell>
          <cell r="O754" t="e">
            <v>#N/A</v>
          </cell>
          <cell r="P754">
            <v>70.92</v>
          </cell>
          <cell r="Q754">
            <v>0</v>
          </cell>
          <cell r="R754" t="e">
            <v>#N/A</v>
          </cell>
        </row>
        <row r="755">
          <cell r="A755">
            <v>41134</v>
          </cell>
          <cell r="B755">
            <v>41134</v>
          </cell>
          <cell r="C755" t="str">
            <v>Future</v>
          </cell>
          <cell r="D755" t="e">
            <v>#N/A</v>
          </cell>
          <cell r="E755">
            <v>15.978023715415256</v>
          </cell>
          <cell r="F755">
            <v>83.377233201581689</v>
          </cell>
          <cell r="G755">
            <v>49.29027667984171</v>
          </cell>
          <cell r="H755">
            <v>49.29027667984171</v>
          </cell>
          <cell r="I755" t="e">
            <v>#N/A</v>
          </cell>
          <cell r="J755" t="e">
            <v>#N/A</v>
          </cell>
          <cell r="K755" t="e">
            <v>#N/A</v>
          </cell>
          <cell r="L755" t="e">
            <v>#N/A</v>
          </cell>
          <cell r="M755" t="e">
            <v>#N/A</v>
          </cell>
          <cell r="N755" t="e">
            <v>#N/A</v>
          </cell>
          <cell r="O755" t="e">
            <v>#N/A</v>
          </cell>
          <cell r="P755">
            <v>70.92</v>
          </cell>
          <cell r="Q755">
            <v>0</v>
          </cell>
          <cell r="R755" t="e">
            <v>#N/A</v>
          </cell>
        </row>
        <row r="756">
          <cell r="A756">
            <v>41135</v>
          </cell>
          <cell r="B756">
            <v>41135</v>
          </cell>
          <cell r="C756" t="str">
            <v>Future</v>
          </cell>
          <cell r="D756" t="e">
            <v>#N/A</v>
          </cell>
          <cell r="E756">
            <v>15.69770750988166</v>
          </cell>
          <cell r="F756">
            <v>83.440790513834656</v>
          </cell>
          <cell r="G756">
            <v>49.179920948616413</v>
          </cell>
          <cell r="H756">
            <v>49.179920948616413</v>
          </cell>
          <cell r="I756" t="e">
            <v>#N/A</v>
          </cell>
          <cell r="J756" t="e">
            <v>#N/A</v>
          </cell>
          <cell r="K756" t="e">
            <v>#N/A</v>
          </cell>
          <cell r="L756" t="e">
            <v>#N/A</v>
          </cell>
          <cell r="M756" t="e">
            <v>#N/A</v>
          </cell>
          <cell r="N756" t="e">
            <v>#N/A</v>
          </cell>
          <cell r="O756" t="e">
            <v>#N/A</v>
          </cell>
          <cell r="P756">
            <v>70.92</v>
          </cell>
          <cell r="Q756">
            <v>0</v>
          </cell>
          <cell r="R756" t="e">
            <v>#N/A</v>
          </cell>
        </row>
        <row r="757">
          <cell r="A757">
            <v>41136</v>
          </cell>
          <cell r="B757">
            <v>41136</v>
          </cell>
          <cell r="C757" t="str">
            <v>Future</v>
          </cell>
          <cell r="D757" t="e">
            <v>#N/A</v>
          </cell>
          <cell r="E757">
            <v>15.417391304348063</v>
          </cell>
          <cell r="F757">
            <v>83.504347826087624</v>
          </cell>
          <cell r="G757">
            <v>49.069565217391116</v>
          </cell>
          <cell r="H757">
            <v>49.069565217391116</v>
          </cell>
          <cell r="I757" t="e">
            <v>#N/A</v>
          </cell>
          <cell r="J757" t="e">
            <v>#N/A</v>
          </cell>
          <cell r="K757" t="e">
            <v>#N/A</v>
          </cell>
          <cell r="L757" t="e">
            <v>#N/A</v>
          </cell>
          <cell r="M757" t="e">
            <v>#N/A</v>
          </cell>
          <cell r="N757" t="e">
            <v>#N/A</v>
          </cell>
          <cell r="O757" t="e">
            <v>#N/A</v>
          </cell>
          <cell r="P757">
            <v>70.92</v>
          </cell>
          <cell r="Q757">
            <v>0</v>
          </cell>
          <cell r="R757" t="e">
            <v>#N/A</v>
          </cell>
        </row>
        <row r="758">
          <cell r="A758">
            <v>41137</v>
          </cell>
          <cell r="B758">
            <v>41137</v>
          </cell>
          <cell r="C758" t="str">
            <v>Future</v>
          </cell>
          <cell r="D758" t="e">
            <v>#N/A</v>
          </cell>
          <cell r="E758">
            <v>15.137075098814467</v>
          </cell>
          <cell r="F758">
            <v>83.567905138340592</v>
          </cell>
          <cell r="G758">
            <v>48.959209486165818</v>
          </cell>
          <cell r="H758">
            <v>48.959209486165818</v>
          </cell>
          <cell r="I758" t="e">
            <v>#N/A</v>
          </cell>
          <cell r="J758" t="e">
            <v>#N/A</v>
          </cell>
          <cell r="K758" t="e">
            <v>#N/A</v>
          </cell>
          <cell r="L758" t="e">
            <v>#N/A</v>
          </cell>
          <cell r="M758" t="e">
            <v>#N/A</v>
          </cell>
          <cell r="N758" t="e">
            <v>#N/A</v>
          </cell>
          <cell r="O758" t="e">
            <v>#N/A</v>
          </cell>
          <cell r="P758">
            <v>70.92</v>
          </cell>
          <cell r="Q758">
            <v>0</v>
          </cell>
          <cell r="R758" t="e">
            <v>#N/A</v>
          </cell>
        </row>
        <row r="759">
          <cell r="A759">
            <v>41138</v>
          </cell>
          <cell r="B759">
            <v>41138</v>
          </cell>
          <cell r="C759" t="str">
            <v>Future</v>
          </cell>
          <cell r="D759" t="e">
            <v>#N/A</v>
          </cell>
          <cell r="E759">
            <v>14.856758893280871</v>
          </cell>
          <cell r="F759">
            <v>83.63146245059356</v>
          </cell>
          <cell r="G759">
            <v>48.848853754940521</v>
          </cell>
          <cell r="H759">
            <v>48.848853754940521</v>
          </cell>
          <cell r="I759" t="e">
            <v>#N/A</v>
          </cell>
          <cell r="J759" t="e">
            <v>#N/A</v>
          </cell>
          <cell r="K759" t="e">
            <v>#N/A</v>
          </cell>
          <cell r="L759" t="e">
            <v>#N/A</v>
          </cell>
          <cell r="M759" t="e">
            <v>#N/A</v>
          </cell>
          <cell r="N759" t="e">
            <v>#N/A</v>
          </cell>
          <cell r="O759" t="e">
            <v>#N/A</v>
          </cell>
          <cell r="P759">
            <v>70.92</v>
          </cell>
          <cell r="Q759">
            <v>0</v>
          </cell>
          <cell r="R759" t="e">
            <v>#N/A</v>
          </cell>
        </row>
        <row r="760">
          <cell r="A760">
            <v>41141</v>
          </cell>
          <cell r="B760">
            <v>41141</v>
          </cell>
          <cell r="C760" t="str">
            <v>Future</v>
          </cell>
          <cell r="D760" t="e">
            <v>#N/A</v>
          </cell>
          <cell r="E760">
            <v>14.576442687747274</v>
          </cell>
          <cell r="F760">
            <v>83.695019762846528</v>
          </cell>
          <cell r="G760">
            <v>48.738498023715223</v>
          </cell>
          <cell r="H760">
            <v>48.738498023715223</v>
          </cell>
          <cell r="I760" t="e">
            <v>#N/A</v>
          </cell>
          <cell r="J760" t="e">
            <v>#N/A</v>
          </cell>
          <cell r="K760" t="e">
            <v>#N/A</v>
          </cell>
          <cell r="L760" t="e">
            <v>#N/A</v>
          </cell>
          <cell r="M760" t="e">
            <v>#N/A</v>
          </cell>
          <cell r="N760" t="e">
            <v>#N/A</v>
          </cell>
          <cell r="O760" t="e">
            <v>#N/A</v>
          </cell>
          <cell r="P760">
            <v>70.92</v>
          </cell>
          <cell r="Q760">
            <v>0</v>
          </cell>
          <cell r="R760" t="e">
            <v>#N/A</v>
          </cell>
        </row>
        <row r="761">
          <cell r="A761">
            <v>41142</v>
          </cell>
          <cell r="B761">
            <v>41142</v>
          </cell>
          <cell r="C761" t="str">
            <v>Future</v>
          </cell>
          <cell r="D761" t="e">
            <v>#N/A</v>
          </cell>
          <cell r="E761">
            <v>14.296126482213678</v>
          </cell>
          <cell r="F761">
            <v>83.758577075099495</v>
          </cell>
          <cell r="G761">
            <v>48.628142292489926</v>
          </cell>
          <cell r="H761">
            <v>48.628142292489926</v>
          </cell>
          <cell r="I761" t="e">
            <v>#N/A</v>
          </cell>
          <cell r="J761" t="e">
            <v>#N/A</v>
          </cell>
          <cell r="K761" t="e">
            <v>#N/A</v>
          </cell>
          <cell r="L761" t="e">
            <v>#N/A</v>
          </cell>
          <cell r="M761" t="e">
            <v>#N/A</v>
          </cell>
          <cell r="N761" t="e">
            <v>#N/A</v>
          </cell>
          <cell r="O761" t="e">
            <v>#N/A</v>
          </cell>
          <cell r="P761">
            <v>70.92</v>
          </cell>
          <cell r="Q761">
            <v>0</v>
          </cell>
          <cell r="R761" t="e">
            <v>#N/A</v>
          </cell>
        </row>
        <row r="762">
          <cell r="A762">
            <v>41143</v>
          </cell>
          <cell r="B762">
            <v>41143</v>
          </cell>
          <cell r="C762" t="str">
            <v>Future</v>
          </cell>
          <cell r="D762" t="e">
            <v>#N/A</v>
          </cell>
          <cell r="E762">
            <v>14.015810276680082</v>
          </cell>
          <cell r="F762">
            <v>83.822134387352463</v>
          </cell>
          <cell r="G762">
            <v>48.517786561264629</v>
          </cell>
          <cell r="H762">
            <v>48.517786561264629</v>
          </cell>
          <cell r="I762" t="e">
            <v>#N/A</v>
          </cell>
          <cell r="J762" t="e">
            <v>#N/A</v>
          </cell>
          <cell r="K762" t="e">
            <v>#N/A</v>
          </cell>
          <cell r="L762" t="e">
            <v>#N/A</v>
          </cell>
          <cell r="M762" t="e">
            <v>#N/A</v>
          </cell>
          <cell r="N762" t="e">
            <v>#N/A</v>
          </cell>
          <cell r="O762" t="e">
            <v>#N/A</v>
          </cell>
          <cell r="P762">
            <v>70.92</v>
          </cell>
          <cell r="Q762">
            <v>0</v>
          </cell>
          <cell r="R762" t="e">
            <v>#N/A</v>
          </cell>
        </row>
        <row r="763">
          <cell r="A763">
            <v>41144</v>
          </cell>
          <cell r="B763">
            <v>41144</v>
          </cell>
          <cell r="C763" t="str">
            <v>Future</v>
          </cell>
          <cell r="D763" t="e">
            <v>#N/A</v>
          </cell>
          <cell r="E763">
            <v>13.735494071146485</v>
          </cell>
          <cell r="F763">
            <v>83.885691699605431</v>
          </cell>
          <cell r="G763">
            <v>48.407430830039331</v>
          </cell>
          <cell r="H763">
            <v>48.407430830039331</v>
          </cell>
          <cell r="I763" t="e">
            <v>#N/A</v>
          </cell>
          <cell r="J763" t="e">
            <v>#N/A</v>
          </cell>
          <cell r="K763" t="e">
            <v>#N/A</v>
          </cell>
          <cell r="L763" t="e">
            <v>#N/A</v>
          </cell>
          <cell r="M763" t="e">
            <v>#N/A</v>
          </cell>
          <cell r="N763" t="e">
            <v>#N/A</v>
          </cell>
          <cell r="O763" t="e">
            <v>#N/A</v>
          </cell>
          <cell r="P763">
            <v>70.92</v>
          </cell>
          <cell r="Q763">
            <v>0</v>
          </cell>
          <cell r="R763" t="e">
            <v>#N/A</v>
          </cell>
        </row>
        <row r="764">
          <cell r="A764">
            <v>41145</v>
          </cell>
          <cell r="B764">
            <v>41145</v>
          </cell>
          <cell r="C764" t="str">
            <v>Future</v>
          </cell>
          <cell r="D764" t="e">
            <v>#N/A</v>
          </cell>
          <cell r="E764">
            <v>13.455177865612889</v>
          </cell>
          <cell r="F764">
            <v>83.949249011858399</v>
          </cell>
          <cell r="G764">
            <v>48.297075098814034</v>
          </cell>
          <cell r="H764">
            <v>48.297075098814034</v>
          </cell>
          <cell r="I764" t="e">
            <v>#N/A</v>
          </cell>
          <cell r="J764" t="e">
            <v>#N/A</v>
          </cell>
          <cell r="K764" t="e">
            <v>#N/A</v>
          </cell>
          <cell r="L764" t="e">
            <v>#N/A</v>
          </cell>
          <cell r="M764" t="e">
            <v>#N/A</v>
          </cell>
          <cell r="N764" t="e">
            <v>#N/A</v>
          </cell>
          <cell r="O764" t="e">
            <v>#N/A</v>
          </cell>
          <cell r="P764">
            <v>70.92</v>
          </cell>
          <cell r="Q764">
            <v>0</v>
          </cell>
          <cell r="R764" t="e">
            <v>#N/A</v>
          </cell>
        </row>
        <row r="765">
          <cell r="A765">
            <v>41148</v>
          </cell>
          <cell r="B765">
            <v>41148</v>
          </cell>
          <cell r="C765" t="str">
            <v>Future</v>
          </cell>
          <cell r="D765" t="e">
            <v>#N/A</v>
          </cell>
          <cell r="E765">
            <v>13.174861660079292</v>
          </cell>
          <cell r="F765">
            <v>84.012806324111367</v>
          </cell>
          <cell r="G765">
            <v>48.186719367588736</v>
          </cell>
          <cell r="H765">
            <v>48.186719367588736</v>
          </cell>
          <cell r="I765" t="e">
            <v>#N/A</v>
          </cell>
          <cell r="J765" t="e">
            <v>#N/A</v>
          </cell>
          <cell r="K765" t="e">
            <v>#N/A</v>
          </cell>
          <cell r="L765" t="e">
            <v>#N/A</v>
          </cell>
          <cell r="M765" t="e">
            <v>#N/A</v>
          </cell>
          <cell r="N765" t="e">
            <v>#N/A</v>
          </cell>
          <cell r="O765" t="e">
            <v>#N/A</v>
          </cell>
          <cell r="P765">
            <v>70.92</v>
          </cell>
          <cell r="Q765">
            <v>0</v>
          </cell>
          <cell r="R765" t="e">
            <v>#N/A</v>
          </cell>
        </row>
        <row r="766">
          <cell r="A766">
            <v>41149</v>
          </cell>
          <cell r="B766">
            <v>41149</v>
          </cell>
          <cell r="C766" t="str">
            <v>Future</v>
          </cell>
          <cell r="D766" t="e">
            <v>#N/A</v>
          </cell>
          <cell r="E766">
            <v>12.894545454545696</v>
          </cell>
          <cell r="F766">
            <v>84.076363636364334</v>
          </cell>
          <cell r="G766">
            <v>48.076363636363439</v>
          </cell>
          <cell r="H766">
            <v>48.076363636363439</v>
          </cell>
          <cell r="I766" t="e">
            <v>#N/A</v>
          </cell>
          <cell r="J766" t="e">
            <v>#N/A</v>
          </cell>
          <cell r="K766" t="e">
            <v>#N/A</v>
          </cell>
          <cell r="L766" t="e">
            <v>#N/A</v>
          </cell>
          <cell r="M766" t="e">
            <v>#N/A</v>
          </cell>
          <cell r="N766" t="e">
            <v>#N/A</v>
          </cell>
          <cell r="O766" t="e">
            <v>#N/A</v>
          </cell>
          <cell r="P766">
            <v>70.92</v>
          </cell>
          <cell r="Q766">
            <v>0</v>
          </cell>
          <cell r="R766" t="e">
            <v>#N/A</v>
          </cell>
        </row>
        <row r="767">
          <cell r="A767">
            <v>41150</v>
          </cell>
          <cell r="B767">
            <v>41150</v>
          </cell>
          <cell r="C767" t="str">
            <v>Future</v>
          </cell>
          <cell r="D767" t="e">
            <v>#N/A</v>
          </cell>
          <cell r="E767">
            <v>12.6142292490121</v>
          </cell>
          <cell r="F767">
            <v>84.139920948617302</v>
          </cell>
          <cell r="G767">
            <v>47.966007905138142</v>
          </cell>
          <cell r="H767">
            <v>47.966007905138142</v>
          </cell>
          <cell r="I767" t="e">
            <v>#N/A</v>
          </cell>
          <cell r="J767" t="e">
            <v>#N/A</v>
          </cell>
          <cell r="K767" t="e">
            <v>#N/A</v>
          </cell>
          <cell r="L767" t="e">
            <v>#N/A</v>
          </cell>
          <cell r="M767" t="e">
            <v>#N/A</v>
          </cell>
          <cell r="N767" t="e">
            <v>#N/A</v>
          </cell>
          <cell r="O767" t="e">
            <v>#N/A</v>
          </cell>
          <cell r="P767">
            <v>70.92</v>
          </cell>
          <cell r="Q767">
            <v>0</v>
          </cell>
          <cell r="R767" t="e">
            <v>#N/A</v>
          </cell>
        </row>
        <row r="768">
          <cell r="A768">
            <v>41151</v>
          </cell>
          <cell r="B768">
            <v>41151</v>
          </cell>
          <cell r="C768" t="str">
            <v>Future</v>
          </cell>
          <cell r="D768" t="e">
            <v>#N/A</v>
          </cell>
          <cell r="E768">
            <v>12.333913043478503</v>
          </cell>
          <cell r="F768">
            <v>84.20347826087027</v>
          </cell>
          <cell r="G768">
            <v>47.855652173912844</v>
          </cell>
          <cell r="H768">
            <v>47.855652173912844</v>
          </cell>
          <cell r="I768" t="e">
            <v>#N/A</v>
          </cell>
          <cell r="J768" t="e">
            <v>#N/A</v>
          </cell>
          <cell r="K768" t="e">
            <v>#N/A</v>
          </cell>
          <cell r="L768" t="e">
            <v>#N/A</v>
          </cell>
          <cell r="M768" t="e">
            <v>#N/A</v>
          </cell>
          <cell r="N768" t="e">
            <v>#N/A</v>
          </cell>
          <cell r="O768" t="e">
            <v>#N/A</v>
          </cell>
          <cell r="P768">
            <v>70.92</v>
          </cell>
          <cell r="Q768">
            <v>0</v>
          </cell>
          <cell r="R768" t="e">
            <v>#N/A</v>
          </cell>
        </row>
        <row r="769">
          <cell r="A769">
            <v>41152</v>
          </cell>
          <cell r="B769">
            <v>41152</v>
          </cell>
          <cell r="C769" t="str">
            <v>Future</v>
          </cell>
          <cell r="D769" t="e">
            <v>#N/A</v>
          </cell>
          <cell r="E769">
            <v>12.053596837944907</v>
          </cell>
          <cell r="F769">
            <v>84.267035573123238</v>
          </cell>
          <cell r="G769">
            <v>47.745296442687547</v>
          </cell>
          <cell r="H769">
            <v>47.745296442687547</v>
          </cell>
          <cell r="I769" t="e">
            <v>#N/A</v>
          </cell>
          <cell r="J769" t="e">
            <v>#N/A</v>
          </cell>
          <cell r="K769" t="e">
            <v>#N/A</v>
          </cell>
          <cell r="L769" t="e">
            <v>#N/A</v>
          </cell>
          <cell r="M769" t="e">
            <v>#N/A</v>
          </cell>
          <cell r="N769" t="e">
            <v>#N/A</v>
          </cell>
          <cell r="O769" t="e">
            <v>#N/A</v>
          </cell>
          <cell r="P769">
            <v>70.92</v>
          </cell>
          <cell r="Q769">
            <v>0</v>
          </cell>
          <cell r="R769" t="e">
            <v>#N/A</v>
          </cell>
        </row>
        <row r="770">
          <cell r="A770">
            <v>41156</v>
          </cell>
          <cell r="B770">
            <v>41156</v>
          </cell>
          <cell r="C770" t="str">
            <v>Future</v>
          </cell>
          <cell r="D770" t="e">
            <v>#N/A</v>
          </cell>
          <cell r="E770">
            <v>11.773280632411311</v>
          </cell>
          <cell r="F770">
            <v>84.330592885376205</v>
          </cell>
          <cell r="G770">
            <v>47.634940711462249</v>
          </cell>
          <cell r="H770">
            <v>47.634940711462249</v>
          </cell>
          <cell r="I770" t="e">
            <v>#N/A</v>
          </cell>
          <cell r="J770" t="e">
            <v>#N/A</v>
          </cell>
          <cell r="K770" t="e">
            <v>#N/A</v>
          </cell>
          <cell r="L770" t="e">
            <v>#N/A</v>
          </cell>
          <cell r="M770" t="e">
            <v>#N/A</v>
          </cell>
          <cell r="N770" t="e">
            <v>#N/A</v>
          </cell>
          <cell r="O770" t="e">
            <v>#N/A</v>
          </cell>
          <cell r="P770">
            <v>70.92</v>
          </cell>
          <cell r="Q770">
            <v>0</v>
          </cell>
          <cell r="R770" t="e">
            <v>#N/A</v>
          </cell>
        </row>
        <row r="771">
          <cell r="A771">
            <v>41157</v>
          </cell>
          <cell r="B771">
            <v>41157</v>
          </cell>
          <cell r="C771" t="str">
            <v>Future</v>
          </cell>
          <cell r="D771" t="e">
            <v>#N/A</v>
          </cell>
          <cell r="E771">
            <v>11.492964426877714</v>
          </cell>
          <cell r="F771">
            <v>84.394150197629173</v>
          </cell>
          <cell r="G771">
            <v>47.524584980236952</v>
          </cell>
          <cell r="H771">
            <v>47.524584980236952</v>
          </cell>
          <cell r="I771" t="e">
            <v>#N/A</v>
          </cell>
          <cell r="J771" t="e">
            <v>#N/A</v>
          </cell>
          <cell r="K771" t="e">
            <v>#N/A</v>
          </cell>
          <cell r="L771" t="e">
            <v>#N/A</v>
          </cell>
          <cell r="M771" t="e">
            <v>#N/A</v>
          </cell>
          <cell r="N771" t="e">
            <v>#N/A</v>
          </cell>
          <cell r="O771" t="e">
            <v>#N/A</v>
          </cell>
          <cell r="P771">
            <v>70.92</v>
          </cell>
          <cell r="Q771">
            <v>0</v>
          </cell>
          <cell r="R771" t="e">
            <v>#N/A</v>
          </cell>
        </row>
        <row r="772">
          <cell r="A772">
            <v>41158</v>
          </cell>
          <cell r="B772">
            <v>41158</v>
          </cell>
          <cell r="C772" t="str">
            <v>Future</v>
          </cell>
          <cell r="D772" t="e">
            <v>#N/A</v>
          </cell>
          <cell r="E772">
            <v>11.212648221344118</v>
          </cell>
          <cell r="F772">
            <v>84.457707509882141</v>
          </cell>
          <cell r="G772">
            <v>47.414229249011655</v>
          </cell>
          <cell r="H772">
            <v>47.414229249011655</v>
          </cell>
          <cell r="I772" t="e">
            <v>#N/A</v>
          </cell>
          <cell r="J772" t="e">
            <v>#N/A</v>
          </cell>
          <cell r="K772" t="e">
            <v>#N/A</v>
          </cell>
          <cell r="L772" t="e">
            <v>#N/A</v>
          </cell>
          <cell r="M772" t="e">
            <v>#N/A</v>
          </cell>
          <cell r="N772" t="e">
            <v>#N/A</v>
          </cell>
          <cell r="O772" t="e">
            <v>#N/A</v>
          </cell>
          <cell r="P772">
            <v>70.92</v>
          </cell>
          <cell r="Q772">
            <v>0</v>
          </cell>
          <cell r="R772" t="e">
            <v>#N/A</v>
          </cell>
        </row>
        <row r="773">
          <cell r="A773">
            <v>41159</v>
          </cell>
          <cell r="B773">
            <v>41159</v>
          </cell>
          <cell r="C773" t="str">
            <v>Future</v>
          </cell>
          <cell r="D773" t="e">
            <v>#N/A</v>
          </cell>
          <cell r="E773">
            <v>10.932332015810521</v>
          </cell>
          <cell r="F773">
            <v>84.521264822135109</v>
          </cell>
          <cell r="G773">
            <v>47.303873517786357</v>
          </cell>
          <cell r="H773">
            <v>47.303873517786357</v>
          </cell>
          <cell r="I773" t="e">
            <v>#N/A</v>
          </cell>
          <cell r="J773" t="e">
            <v>#N/A</v>
          </cell>
          <cell r="K773" t="e">
            <v>#N/A</v>
          </cell>
          <cell r="L773" t="e">
            <v>#N/A</v>
          </cell>
          <cell r="M773" t="e">
            <v>#N/A</v>
          </cell>
          <cell r="N773" t="e">
            <v>#N/A</v>
          </cell>
          <cell r="O773" t="e">
            <v>#N/A</v>
          </cell>
          <cell r="P773">
            <v>70.92</v>
          </cell>
          <cell r="Q773">
            <v>0</v>
          </cell>
          <cell r="R773" t="e">
            <v>#N/A</v>
          </cell>
        </row>
        <row r="774">
          <cell r="A774">
            <v>41162</v>
          </cell>
          <cell r="B774">
            <v>41162</v>
          </cell>
          <cell r="C774" t="str">
            <v>Future</v>
          </cell>
          <cell r="D774" t="e">
            <v>#N/A</v>
          </cell>
          <cell r="E774">
            <v>10.652015810276925</v>
          </cell>
          <cell r="F774">
            <v>84.584822134388077</v>
          </cell>
          <cell r="G774">
            <v>47.19351778656106</v>
          </cell>
          <cell r="H774">
            <v>47.19351778656106</v>
          </cell>
          <cell r="I774" t="e">
            <v>#N/A</v>
          </cell>
          <cell r="J774" t="e">
            <v>#N/A</v>
          </cell>
          <cell r="K774" t="e">
            <v>#N/A</v>
          </cell>
          <cell r="L774" t="e">
            <v>#N/A</v>
          </cell>
          <cell r="M774" t="e">
            <v>#N/A</v>
          </cell>
          <cell r="N774" t="e">
            <v>#N/A</v>
          </cell>
          <cell r="O774" t="e">
            <v>#N/A</v>
          </cell>
          <cell r="P774">
            <v>70.92</v>
          </cell>
          <cell r="Q774">
            <v>0</v>
          </cell>
          <cell r="R774" t="e">
            <v>#N/A</v>
          </cell>
        </row>
        <row r="775">
          <cell r="A775">
            <v>41163</v>
          </cell>
          <cell r="B775">
            <v>41163</v>
          </cell>
          <cell r="C775" t="str">
            <v>Future</v>
          </cell>
          <cell r="D775" t="e">
            <v>#N/A</v>
          </cell>
          <cell r="E775">
            <v>10.371699604743329</v>
          </cell>
          <cell r="F775">
            <v>84.648379446641044</v>
          </cell>
          <cell r="G775">
            <v>47.083162055335762</v>
          </cell>
          <cell r="H775">
            <v>47.083162055335762</v>
          </cell>
          <cell r="I775" t="e">
            <v>#N/A</v>
          </cell>
          <cell r="J775" t="e">
            <v>#N/A</v>
          </cell>
          <cell r="K775" t="e">
            <v>#N/A</v>
          </cell>
          <cell r="L775" t="e">
            <v>#N/A</v>
          </cell>
          <cell r="M775" t="e">
            <v>#N/A</v>
          </cell>
          <cell r="N775" t="e">
            <v>#N/A</v>
          </cell>
          <cell r="O775" t="e">
            <v>#N/A</v>
          </cell>
          <cell r="P775">
            <v>70.92</v>
          </cell>
          <cell r="Q775">
            <v>0</v>
          </cell>
          <cell r="R775" t="e">
            <v>#N/A</v>
          </cell>
        </row>
        <row r="776">
          <cell r="A776">
            <v>41164</v>
          </cell>
          <cell r="B776">
            <v>41164</v>
          </cell>
          <cell r="C776" t="str">
            <v>Future</v>
          </cell>
          <cell r="D776" t="e">
            <v>#N/A</v>
          </cell>
          <cell r="E776">
            <v>10.091383399209732</v>
          </cell>
          <cell r="F776">
            <v>84.711936758894012</v>
          </cell>
          <cell r="G776">
            <v>46.972806324110465</v>
          </cell>
          <cell r="H776">
            <v>46.972806324110465</v>
          </cell>
          <cell r="I776" t="e">
            <v>#N/A</v>
          </cell>
          <cell r="J776" t="e">
            <v>#N/A</v>
          </cell>
          <cell r="K776" t="e">
            <v>#N/A</v>
          </cell>
          <cell r="L776" t="e">
            <v>#N/A</v>
          </cell>
          <cell r="M776" t="e">
            <v>#N/A</v>
          </cell>
          <cell r="N776" t="e">
            <v>#N/A</v>
          </cell>
          <cell r="O776" t="e">
            <v>#N/A</v>
          </cell>
          <cell r="P776">
            <v>70.92</v>
          </cell>
          <cell r="Q776">
            <v>0</v>
          </cell>
          <cell r="R776" t="e">
            <v>#N/A</v>
          </cell>
        </row>
        <row r="777">
          <cell r="A777">
            <v>41165</v>
          </cell>
          <cell r="B777">
            <v>41165</v>
          </cell>
          <cell r="C777" t="str">
            <v>Future</v>
          </cell>
          <cell r="D777" t="e">
            <v>#N/A</v>
          </cell>
          <cell r="E777">
            <v>9.811067193676136</v>
          </cell>
          <cell r="F777">
            <v>84.77549407114698</v>
          </cell>
          <cell r="G777">
            <v>46.862450592885168</v>
          </cell>
          <cell r="H777">
            <v>46.862450592885168</v>
          </cell>
          <cell r="I777" t="e">
            <v>#N/A</v>
          </cell>
          <cell r="J777" t="e">
            <v>#N/A</v>
          </cell>
          <cell r="K777" t="e">
            <v>#N/A</v>
          </cell>
          <cell r="L777" t="e">
            <v>#N/A</v>
          </cell>
          <cell r="M777" t="e">
            <v>#N/A</v>
          </cell>
          <cell r="N777" t="e">
            <v>#N/A</v>
          </cell>
          <cell r="O777" t="e">
            <v>#N/A</v>
          </cell>
          <cell r="P777">
            <v>70.92</v>
          </cell>
          <cell r="Q777">
            <v>0</v>
          </cell>
          <cell r="R777" t="e">
            <v>#N/A</v>
          </cell>
        </row>
        <row r="778">
          <cell r="A778">
            <v>41166</v>
          </cell>
          <cell r="B778">
            <v>41166</v>
          </cell>
          <cell r="C778" t="str">
            <v>Future</v>
          </cell>
          <cell r="D778" t="e">
            <v>#N/A</v>
          </cell>
          <cell r="E778">
            <v>9.5307509881425396</v>
          </cell>
          <cell r="F778">
            <v>84.839051383399948</v>
          </cell>
          <cell r="G778">
            <v>46.75209486165987</v>
          </cell>
          <cell r="H778">
            <v>46.75209486165987</v>
          </cell>
          <cell r="I778" t="e">
            <v>#N/A</v>
          </cell>
          <cell r="J778" t="e">
            <v>#N/A</v>
          </cell>
          <cell r="K778" t="e">
            <v>#N/A</v>
          </cell>
          <cell r="L778" t="e">
            <v>#N/A</v>
          </cell>
          <cell r="M778" t="e">
            <v>#N/A</v>
          </cell>
          <cell r="N778" t="e">
            <v>#N/A</v>
          </cell>
          <cell r="O778" t="e">
            <v>#N/A</v>
          </cell>
          <cell r="P778">
            <v>70.92</v>
          </cell>
          <cell r="Q778">
            <v>0</v>
          </cell>
          <cell r="R778" t="e">
            <v>#N/A</v>
          </cell>
        </row>
        <row r="779">
          <cell r="A779">
            <v>41169</v>
          </cell>
          <cell r="B779">
            <v>41169</v>
          </cell>
          <cell r="C779" t="str">
            <v>Future</v>
          </cell>
          <cell r="D779" t="e">
            <v>#N/A</v>
          </cell>
          <cell r="E779">
            <v>9.2504347826089433</v>
          </cell>
          <cell r="F779">
            <v>84.902608695652916</v>
          </cell>
          <cell r="G779">
            <v>46.641739130434573</v>
          </cell>
          <cell r="H779">
            <v>46.641739130434573</v>
          </cell>
          <cell r="I779" t="e">
            <v>#N/A</v>
          </cell>
          <cell r="J779" t="e">
            <v>#N/A</v>
          </cell>
          <cell r="K779" t="e">
            <v>#N/A</v>
          </cell>
          <cell r="L779" t="e">
            <v>#N/A</v>
          </cell>
          <cell r="M779" t="e">
            <v>#N/A</v>
          </cell>
          <cell r="N779" t="e">
            <v>#N/A</v>
          </cell>
          <cell r="O779" t="e">
            <v>#N/A</v>
          </cell>
          <cell r="P779">
            <v>70.92</v>
          </cell>
          <cell r="Q779">
            <v>0</v>
          </cell>
          <cell r="R779" t="e">
            <v>#N/A</v>
          </cell>
        </row>
        <row r="780">
          <cell r="A780">
            <v>41170</v>
          </cell>
          <cell r="B780">
            <v>41170</v>
          </cell>
          <cell r="C780" t="str">
            <v>Future</v>
          </cell>
          <cell r="D780" t="e">
            <v>#N/A</v>
          </cell>
          <cell r="E780">
            <v>8.9701185770753469</v>
          </cell>
          <cell r="F780">
            <v>84.966166007905883</v>
          </cell>
          <cell r="G780">
            <v>46.531383399209275</v>
          </cell>
          <cell r="H780">
            <v>46.531383399209275</v>
          </cell>
          <cell r="I780" t="e">
            <v>#N/A</v>
          </cell>
          <cell r="J780" t="e">
            <v>#N/A</v>
          </cell>
          <cell r="K780" t="e">
            <v>#N/A</v>
          </cell>
          <cell r="L780" t="e">
            <v>#N/A</v>
          </cell>
          <cell r="M780" t="e">
            <v>#N/A</v>
          </cell>
          <cell r="N780" t="e">
            <v>#N/A</v>
          </cell>
          <cell r="O780" t="e">
            <v>#N/A</v>
          </cell>
          <cell r="P780">
            <v>70.92</v>
          </cell>
          <cell r="Q780">
            <v>0</v>
          </cell>
          <cell r="R780" t="e">
            <v>#N/A</v>
          </cell>
        </row>
        <row r="781">
          <cell r="A781">
            <v>41171</v>
          </cell>
          <cell r="B781">
            <v>41171</v>
          </cell>
          <cell r="C781" t="str">
            <v>Future</v>
          </cell>
          <cell r="D781" t="e">
            <v>#N/A</v>
          </cell>
          <cell r="E781">
            <v>8.6898023715417505</v>
          </cell>
          <cell r="F781">
            <v>85.029723320158851</v>
          </cell>
          <cell r="G781">
            <v>46.421027667983978</v>
          </cell>
          <cell r="H781">
            <v>46.421027667983978</v>
          </cell>
          <cell r="I781" t="e">
            <v>#N/A</v>
          </cell>
          <cell r="J781" t="e">
            <v>#N/A</v>
          </cell>
          <cell r="K781" t="e">
            <v>#N/A</v>
          </cell>
          <cell r="L781" t="e">
            <v>#N/A</v>
          </cell>
          <cell r="M781" t="e">
            <v>#N/A</v>
          </cell>
          <cell r="N781" t="e">
            <v>#N/A</v>
          </cell>
          <cell r="O781" t="e">
            <v>#N/A</v>
          </cell>
          <cell r="P781">
            <v>70.92</v>
          </cell>
          <cell r="Q781">
            <v>0</v>
          </cell>
          <cell r="R781" t="e">
            <v>#N/A</v>
          </cell>
        </row>
        <row r="782">
          <cell r="A782">
            <v>41172</v>
          </cell>
          <cell r="B782">
            <v>41172</v>
          </cell>
          <cell r="C782" t="str">
            <v>Future</v>
          </cell>
          <cell r="D782" t="e">
            <v>#N/A</v>
          </cell>
          <cell r="E782">
            <v>8.4094861660081541</v>
          </cell>
          <cell r="F782">
            <v>85.093280632411819</v>
          </cell>
          <cell r="G782">
            <v>46.310671936758681</v>
          </cell>
          <cell r="H782">
            <v>46.310671936758681</v>
          </cell>
          <cell r="I782" t="e">
            <v>#N/A</v>
          </cell>
          <cell r="J782" t="e">
            <v>#N/A</v>
          </cell>
          <cell r="K782" t="e">
            <v>#N/A</v>
          </cell>
          <cell r="L782" t="e">
            <v>#N/A</v>
          </cell>
          <cell r="M782" t="e">
            <v>#N/A</v>
          </cell>
          <cell r="N782" t="e">
            <v>#N/A</v>
          </cell>
          <cell r="O782" t="e">
            <v>#N/A</v>
          </cell>
          <cell r="P782">
            <v>70.92</v>
          </cell>
          <cell r="Q782">
            <v>0</v>
          </cell>
          <cell r="R782" t="e">
            <v>#N/A</v>
          </cell>
        </row>
        <row r="783">
          <cell r="A783">
            <v>41173</v>
          </cell>
          <cell r="B783">
            <v>41173</v>
          </cell>
          <cell r="C783" t="str">
            <v>Future</v>
          </cell>
          <cell r="D783" t="e">
            <v>#N/A</v>
          </cell>
          <cell r="E783">
            <v>8.1291699604745578</v>
          </cell>
          <cell r="F783">
            <v>85.156837944664787</v>
          </cell>
          <cell r="G783">
            <v>46.200316205533383</v>
          </cell>
          <cell r="H783">
            <v>46.200316205533383</v>
          </cell>
          <cell r="I783" t="e">
            <v>#N/A</v>
          </cell>
          <cell r="J783" t="e">
            <v>#N/A</v>
          </cell>
          <cell r="K783" t="e">
            <v>#N/A</v>
          </cell>
          <cell r="L783" t="e">
            <v>#N/A</v>
          </cell>
          <cell r="M783" t="e">
            <v>#N/A</v>
          </cell>
          <cell r="N783" t="e">
            <v>#N/A</v>
          </cell>
          <cell r="O783" t="e">
            <v>#N/A</v>
          </cell>
          <cell r="P783">
            <v>70.92</v>
          </cell>
          <cell r="Q783">
            <v>0</v>
          </cell>
          <cell r="R783" t="e">
            <v>#N/A</v>
          </cell>
        </row>
        <row r="784">
          <cell r="A784">
            <v>41176</v>
          </cell>
          <cell r="B784">
            <v>41176</v>
          </cell>
          <cell r="C784" t="str">
            <v>Future</v>
          </cell>
          <cell r="D784" t="e">
            <v>#N/A</v>
          </cell>
          <cell r="E784">
            <v>7.8488537549409614</v>
          </cell>
          <cell r="F784">
            <v>85.220395256917755</v>
          </cell>
          <cell r="G784">
            <v>46.089960474308086</v>
          </cell>
          <cell r="H784">
            <v>46.089960474308086</v>
          </cell>
          <cell r="I784" t="e">
            <v>#N/A</v>
          </cell>
          <cell r="J784" t="e">
            <v>#N/A</v>
          </cell>
          <cell r="K784" t="e">
            <v>#N/A</v>
          </cell>
          <cell r="L784" t="e">
            <v>#N/A</v>
          </cell>
          <cell r="M784" t="e">
            <v>#N/A</v>
          </cell>
          <cell r="N784" t="e">
            <v>#N/A</v>
          </cell>
          <cell r="O784" t="e">
            <v>#N/A</v>
          </cell>
          <cell r="P784">
            <v>70.92</v>
          </cell>
          <cell r="Q784">
            <v>0</v>
          </cell>
          <cell r="R784" t="e">
            <v>#N/A</v>
          </cell>
        </row>
        <row r="785">
          <cell r="A785">
            <v>41177</v>
          </cell>
          <cell r="B785">
            <v>41177</v>
          </cell>
          <cell r="C785" t="str">
            <v>Future</v>
          </cell>
          <cell r="D785" t="e">
            <v>#N/A</v>
          </cell>
          <cell r="E785">
            <v>7.568537549407365</v>
          </cell>
          <cell r="F785">
            <v>85.283952569170722</v>
          </cell>
          <cell r="G785">
            <v>45.979604743082788</v>
          </cell>
          <cell r="H785">
            <v>45.979604743082788</v>
          </cell>
          <cell r="I785" t="e">
            <v>#N/A</v>
          </cell>
          <cell r="J785" t="e">
            <v>#N/A</v>
          </cell>
          <cell r="K785" t="e">
            <v>#N/A</v>
          </cell>
          <cell r="L785" t="e">
            <v>#N/A</v>
          </cell>
          <cell r="M785" t="e">
            <v>#N/A</v>
          </cell>
          <cell r="N785" t="e">
            <v>#N/A</v>
          </cell>
          <cell r="O785" t="e">
            <v>#N/A</v>
          </cell>
          <cell r="P785">
            <v>70.92</v>
          </cell>
          <cell r="Q785">
            <v>0</v>
          </cell>
          <cell r="R785" t="e">
            <v>#N/A</v>
          </cell>
        </row>
        <row r="786">
          <cell r="A786">
            <v>41178</v>
          </cell>
          <cell r="B786">
            <v>41178</v>
          </cell>
          <cell r="C786" t="str">
            <v>Future</v>
          </cell>
          <cell r="D786" t="e">
            <v>#N/A</v>
          </cell>
          <cell r="E786">
            <v>7.2882213438737686</v>
          </cell>
          <cell r="F786">
            <v>85.34750988142369</v>
          </cell>
          <cell r="G786">
            <v>45.869249011857491</v>
          </cell>
          <cell r="H786">
            <v>45.869249011857491</v>
          </cell>
          <cell r="I786" t="e">
            <v>#N/A</v>
          </cell>
          <cell r="J786" t="e">
            <v>#N/A</v>
          </cell>
          <cell r="K786" t="e">
            <v>#N/A</v>
          </cell>
          <cell r="L786" t="e">
            <v>#N/A</v>
          </cell>
          <cell r="M786" t="e">
            <v>#N/A</v>
          </cell>
          <cell r="N786" t="e">
            <v>#N/A</v>
          </cell>
          <cell r="O786" t="e">
            <v>#N/A</v>
          </cell>
          <cell r="P786">
            <v>70.92</v>
          </cell>
          <cell r="Q786">
            <v>0</v>
          </cell>
          <cell r="R786" t="e">
            <v>#N/A</v>
          </cell>
        </row>
        <row r="787">
          <cell r="A787">
            <v>41179</v>
          </cell>
          <cell r="B787">
            <v>41179</v>
          </cell>
          <cell r="C787" t="str">
            <v>Future</v>
          </cell>
          <cell r="D787" t="e">
            <v>#N/A</v>
          </cell>
          <cell r="E787">
            <v>7.0079051383401723</v>
          </cell>
          <cell r="F787">
            <v>85.411067193676658</v>
          </cell>
          <cell r="G787">
            <v>45.758893280632194</v>
          </cell>
          <cell r="H787">
            <v>45.758893280632194</v>
          </cell>
          <cell r="I787" t="e">
            <v>#N/A</v>
          </cell>
          <cell r="J787" t="e">
            <v>#N/A</v>
          </cell>
          <cell r="K787" t="e">
            <v>#N/A</v>
          </cell>
          <cell r="L787" t="e">
            <v>#N/A</v>
          </cell>
          <cell r="M787" t="e">
            <v>#N/A</v>
          </cell>
          <cell r="N787" t="e">
            <v>#N/A</v>
          </cell>
          <cell r="O787" t="e">
            <v>#N/A</v>
          </cell>
          <cell r="P787">
            <v>70.92</v>
          </cell>
          <cell r="Q787">
            <v>0</v>
          </cell>
          <cell r="R787" t="e">
            <v>#N/A</v>
          </cell>
        </row>
        <row r="788">
          <cell r="A788">
            <v>41180</v>
          </cell>
          <cell r="B788">
            <v>41180</v>
          </cell>
          <cell r="C788" t="str">
            <v>Future</v>
          </cell>
          <cell r="D788" t="e">
            <v>#N/A</v>
          </cell>
          <cell r="E788">
            <v>6.7275889328065759</v>
          </cell>
          <cell r="F788">
            <v>85.474624505929626</v>
          </cell>
          <cell r="G788">
            <v>45.648537549406896</v>
          </cell>
          <cell r="H788">
            <v>45.648537549406896</v>
          </cell>
          <cell r="I788" t="e">
            <v>#N/A</v>
          </cell>
          <cell r="J788" t="e">
            <v>#N/A</v>
          </cell>
          <cell r="K788" t="e">
            <v>#N/A</v>
          </cell>
          <cell r="L788" t="e">
            <v>#N/A</v>
          </cell>
          <cell r="M788" t="e">
            <v>#N/A</v>
          </cell>
          <cell r="N788" t="e">
            <v>#N/A</v>
          </cell>
          <cell r="O788" t="e">
            <v>#N/A</v>
          </cell>
          <cell r="P788">
            <v>70.92</v>
          </cell>
          <cell r="Q788">
            <v>0</v>
          </cell>
          <cell r="R788" t="e">
            <v>#N/A</v>
          </cell>
        </row>
        <row r="789">
          <cell r="A789">
            <v>41183</v>
          </cell>
          <cell r="B789">
            <v>41183</v>
          </cell>
          <cell r="C789" t="str">
            <v>Future</v>
          </cell>
          <cell r="D789" t="e">
            <v>#N/A</v>
          </cell>
          <cell r="E789">
            <v>6.4472727272729795</v>
          </cell>
          <cell r="F789">
            <v>85.538181818182593</v>
          </cell>
          <cell r="G789">
            <v>45.538181818181599</v>
          </cell>
          <cell r="H789">
            <v>45.538181818181599</v>
          </cell>
          <cell r="I789" t="e">
            <v>#N/A</v>
          </cell>
          <cell r="J789" t="e">
            <v>#N/A</v>
          </cell>
          <cell r="K789" t="e">
            <v>#N/A</v>
          </cell>
          <cell r="L789" t="e">
            <v>#N/A</v>
          </cell>
          <cell r="M789" t="e">
            <v>#N/A</v>
          </cell>
          <cell r="N789" t="e">
            <v>#N/A</v>
          </cell>
          <cell r="O789" t="e">
            <v>#N/A</v>
          </cell>
          <cell r="P789">
            <v>70.92</v>
          </cell>
          <cell r="Q789">
            <v>0</v>
          </cell>
          <cell r="R789" t="e">
            <v>#N/A</v>
          </cell>
        </row>
        <row r="790">
          <cell r="A790">
            <v>41184</v>
          </cell>
          <cell r="B790">
            <v>41184</v>
          </cell>
          <cell r="C790" t="str">
            <v>Future</v>
          </cell>
          <cell r="D790" t="e">
            <v>#N/A</v>
          </cell>
          <cell r="E790">
            <v>6.1669565217393831</v>
          </cell>
          <cell r="F790">
            <v>85.601739130435561</v>
          </cell>
          <cell r="G790">
            <v>45.427826086956301</v>
          </cell>
          <cell r="H790">
            <v>45.427826086956301</v>
          </cell>
          <cell r="I790" t="e">
            <v>#N/A</v>
          </cell>
          <cell r="J790" t="e">
            <v>#N/A</v>
          </cell>
          <cell r="K790" t="e">
            <v>#N/A</v>
          </cell>
          <cell r="L790" t="e">
            <v>#N/A</v>
          </cell>
          <cell r="M790" t="e">
            <v>#N/A</v>
          </cell>
          <cell r="N790" t="e">
            <v>#N/A</v>
          </cell>
          <cell r="O790" t="e">
            <v>#N/A</v>
          </cell>
          <cell r="P790">
            <v>70.92</v>
          </cell>
          <cell r="Q790">
            <v>0</v>
          </cell>
          <cell r="R790" t="e">
            <v>#N/A</v>
          </cell>
        </row>
        <row r="791">
          <cell r="A791">
            <v>41185</v>
          </cell>
          <cell r="B791">
            <v>41185</v>
          </cell>
          <cell r="C791" t="str">
            <v>Future</v>
          </cell>
          <cell r="D791" t="e">
            <v>#N/A</v>
          </cell>
          <cell r="E791">
            <v>5.8866403162057868</v>
          </cell>
          <cell r="F791">
            <v>85.665296442688529</v>
          </cell>
          <cell r="G791">
            <v>45.317470355731004</v>
          </cell>
          <cell r="H791">
            <v>45.317470355731004</v>
          </cell>
          <cell r="I791" t="e">
            <v>#N/A</v>
          </cell>
          <cell r="J791" t="e">
            <v>#N/A</v>
          </cell>
          <cell r="K791" t="e">
            <v>#N/A</v>
          </cell>
          <cell r="L791" t="e">
            <v>#N/A</v>
          </cell>
          <cell r="M791" t="e">
            <v>#N/A</v>
          </cell>
          <cell r="N791" t="e">
            <v>#N/A</v>
          </cell>
          <cell r="O791" t="e">
            <v>#N/A</v>
          </cell>
          <cell r="P791">
            <v>70.92</v>
          </cell>
          <cell r="Q791">
            <v>0</v>
          </cell>
          <cell r="R791" t="e">
            <v>#N/A</v>
          </cell>
        </row>
        <row r="792">
          <cell r="A792">
            <v>41186</v>
          </cell>
          <cell r="B792">
            <v>41186</v>
          </cell>
          <cell r="C792" t="str">
            <v>Future</v>
          </cell>
          <cell r="D792" t="e">
            <v>#N/A</v>
          </cell>
          <cell r="E792">
            <v>5.6063241106721904</v>
          </cell>
          <cell r="F792">
            <v>85.728853754941497</v>
          </cell>
          <cell r="G792">
            <v>45.207114624505707</v>
          </cell>
          <cell r="H792">
            <v>45.207114624505707</v>
          </cell>
          <cell r="I792" t="e">
            <v>#N/A</v>
          </cell>
          <cell r="J792" t="e">
            <v>#N/A</v>
          </cell>
          <cell r="K792" t="e">
            <v>#N/A</v>
          </cell>
          <cell r="L792" t="e">
            <v>#N/A</v>
          </cell>
          <cell r="M792" t="e">
            <v>#N/A</v>
          </cell>
          <cell r="N792" t="e">
            <v>#N/A</v>
          </cell>
          <cell r="O792" t="e">
            <v>#N/A</v>
          </cell>
          <cell r="P792">
            <v>70.92</v>
          </cell>
          <cell r="Q792">
            <v>0</v>
          </cell>
          <cell r="R792" t="e">
            <v>#N/A</v>
          </cell>
        </row>
        <row r="793">
          <cell r="A793">
            <v>41187</v>
          </cell>
          <cell r="B793">
            <v>41187</v>
          </cell>
          <cell r="C793" t="str">
            <v>Future</v>
          </cell>
          <cell r="D793" t="e">
            <v>#N/A</v>
          </cell>
          <cell r="E793">
            <v>5.326007905138594</v>
          </cell>
          <cell r="F793">
            <v>85.792411067194465</v>
          </cell>
          <cell r="G793">
            <v>45.096758893280409</v>
          </cell>
          <cell r="H793">
            <v>45.096758893280409</v>
          </cell>
          <cell r="I793" t="e">
            <v>#N/A</v>
          </cell>
          <cell r="J793" t="e">
            <v>#N/A</v>
          </cell>
          <cell r="K793" t="e">
            <v>#N/A</v>
          </cell>
          <cell r="L793" t="e">
            <v>#N/A</v>
          </cell>
          <cell r="M793" t="e">
            <v>#N/A</v>
          </cell>
          <cell r="N793" t="e">
            <v>#N/A</v>
          </cell>
          <cell r="O793" t="e">
            <v>#N/A</v>
          </cell>
          <cell r="P793">
            <v>70.92</v>
          </cell>
          <cell r="Q793">
            <v>0</v>
          </cell>
          <cell r="R793" t="e">
            <v>#N/A</v>
          </cell>
        </row>
        <row r="794">
          <cell r="A794">
            <v>41190</v>
          </cell>
          <cell r="B794">
            <v>41190</v>
          </cell>
          <cell r="C794" t="str">
            <v>Future</v>
          </cell>
          <cell r="D794" t="e">
            <v>#N/A</v>
          </cell>
          <cell r="E794">
            <v>5.0456916996049976</v>
          </cell>
          <cell r="F794">
            <v>85.855968379447432</v>
          </cell>
          <cell r="G794">
            <v>44.986403162055112</v>
          </cell>
          <cell r="H794">
            <v>44.986403162055112</v>
          </cell>
          <cell r="I794" t="e">
            <v>#N/A</v>
          </cell>
          <cell r="J794" t="e">
            <v>#N/A</v>
          </cell>
          <cell r="K794" t="e">
            <v>#N/A</v>
          </cell>
          <cell r="L794" t="e">
            <v>#N/A</v>
          </cell>
          <cell r="M794" t="e">
            <v>#N/A</v>
          </cell>
          <cell r="N794" t="e">
            <v>#N/A</v>
          </cell>
          <cell r="O794" t="e">
            <v>#N/A</v>
          </cell>
          <cell r="P794">
            <v>70.92</v>
          </cell>
          <cell r="Q794">
            <v>0</v>
          </cell>
          <cell r="R794" t="e">
            <v>#N/A</v>
          </cell>
        </row>
        <row r="795">
          <cell r="A795">
            <v>41191</v>
          </cell>
          <cell r="B795">
            <v>41191</v>
          </cell>
          <cell r="C795" t="str">
            <v>Future</v>
          </cell>
          <cell r="D795" t="e">
            <v>#N/A</v>
          </cell>
          <cell r="E795">
            <v>4.7653754940714013</v>
          </cell>
          <cell r="F795">
            <v>85.9195256917004</v>
          </cell>
          <cell r="G795">
            <v>44.876047430829814</v>
          </cell>
          <cell r="H795">
            <v>44.876047430829814</v>
          </cell>
          <cell r="I795" t="e">
            <v>#N/A</v>
          </cell>
          <cell r="J795" t="e">
            <v>#N/A</v>
          </cell>
          <cell r="K795" t="e">
            <v>#N/A</v>
          </cell>
          <cell r="L795" t="e">
            <v>#N/A</v>
          </cell>
          <cell r="M795" t="e">
            <v>#N/A</v>
          </cell>
          <cell r="N795" t="e">
            <v>#N/A</v>
          </cell>
          <cell r="O795" t="e">
            <v>#N/A</v>
          </cell>
          <cell r="P795">
            <v>70.92</v>
          </cell>
          <cell r="Q795">
            <v>0</v>
          </cell>
          <cell r="R795" t="e">
            <v>#N/A</v>
          </cell>
        </row>
        <row r="796">
          <cell r="A796">
            <v>41192</v>
          </cell>
          <cell r="B796">
            <v>41192</v>
          </cell>
          <cell r="C796" t="str">
            <v>Future</v>
          </cell>
          <cell r="D796" t="e">
            <v>#N/A</v>
          </cell>
          <cell r="E796">
            <v>4.4850592885378049</v>
          </cell>
          <cell r="F796">
            <v>85.983083003953368</v>
          </cell>
          <cell r="G796">
            <v>44.765691699604517</v>
          </cell>
          <cell r="H796">
            <v>44.765691699604517</v>
          </cell>
          <cell r="I796" t="e">
            <v>#N/A</v>
          </cell>
          <cell r="J796" t="e">
            <v>#N/A</v>
          </cell>
          <cell r="K796" t="e">
            <v>#N/A</v>
          </cell>
          <cell r="L796" t="e">
            <v>#N/A</v>
          </cell>
          <cell r="M796" t="e">
            <v>#N/A</v>
          </cell>
          <cell r="N796" t="e">
            <v>#N/A</v>
          </cell>
          <cell r="O796" t="e">
            <v>#N/A</v>
          </cell>
          <cell r="P796">
            <v>70.92</v>
          </cell>
          <cell r="Q796">
            <v>0</v>
          </cell>
          <cell r="R796" t="e">
            <v>#N/A</v>
          </cell>
        </row>
        <row r="797">
          <cell r="A797">
            <v>41193</v>
          </cell>
          <cell r="B797">
            <v>41193</v>
          </cell>
          <cell r="C797" t="str">
            <v>Future</v>
          </cell>
          <cell r="D797" t="e">
            <v>#N/A</v>
          </cell>
          <cell r="E797">
            <v>4.2047430830042085</v>
          </cell>
          <cell r="F797">
            <v>86.046640316206336</v>
          </cell>
          <cell r="G797">
            <v>44.655335968379219</v>
          </cell>
          <cell r="H797">
            <v>44.655335968379219</v>
          </cell>
          <cell r="I797" t="e">
            <v>#N/A</v>
          </cell>
          <cell r="J797" t="e">
            <v>#N/A</v>
          </cell>
          <cell r="K797" t="e">
            <v>#N/A</v>
          </cell>
          <cell r="L797" t="e">
            <v>#N/A</v>
          </cell>
          <cell r="M797" t="e">
            <v>#N/A</v>
          </cell>
          <cell r="N797" t="e">
            <v>#N/A</v>
          </cell>
          <cell r="O797" t="e">
            <v>#N/A</v>
          </cell>
          <cell r="P797">
            <v>70.92</v>
          </cell>
          <cell r="Q797">
            <v>0</v>
          </cell>
          <cell r="R797" t="e">
            <v>#N/A</v>
          </cell>
        </row>
        <row r="798">
          <cell r="A798">
            <v>41194</v>
          </cell>
          <cell r="B798">
            <v>41194</v>
          </cell>
          <cell r="C798" t="str">
            <v>Future</v>
          </cell>
          <cell r="D798" t="e">
            <v>#N/A</v>
          </cell>
          <cell r="E798">
            <v>3.9244268774706117</v>
          </cell>
          <cell r="F798">
            <v>86.110197628459304</v>
          </cell>
          <cell r="G798">
            <v>44.544980237153922</v>
          </cell>
          <cell r="H798">
            <v>44.544980237153922</v>
          </cell>
          <cell r="I798" t="e">
            <v>#N/A</v>
          </cell>
          <cell r="J798" t="e">
            <v>#N/A</v>
          </cell>
          <cell r="K798" t="e">
            <v>#N/A</v>
          </cell>
          <cell r="L798" t="e">
            <v>#N/A</v>
          </cell>
          <cell r="M798" t="e">
            <v>#N/A</v>
          </cell>
          <cell r="N798" t="e">
            <v>#N/A</v>
          </cell>
          <cell r="O798" t="e">
            <v>#N/A</v>
          </cell>
          <cell r="P798">
            <v>70.92</v>
          </cell>
          <cell r="Q798">
            <v>0</v>
          </cell>
          <cell r="R798" t="e">
            <v>#N/A</v>
          </cell>
        </row>
        <row r="799">
          <cell r="A799">
            <v>41197</v>
          </cell>
          <cell r="B799">
            <v>41197</v>
          </cell>
          <cell r="C799" t="str">
            <v>Future</v>
          </cell>
          <cell r="D799" t="e">
            <v>#N/A</v>
          </cell>
          <cell r="E799">
            <v>3.6441106719370149</v>
          </cell>
          <cell r="F799">
            <v>86.173754940712271</v>
          </cell>
          <cell r="G799">
            <v>44.434624505928625</v>
          </cell>
          <cell r="H799">
            <v>44.434624505928625</v>
          </cell>
          <cell r="I799" t="e">
            <v>#N/A</v>
          </cell>
          <cell r="J799" t="e">
            <v>#N/A</v>
          </cell>
          <cell r="K799" t="e">
            <v>#N/A</v>
          </cell>
          <cell r="L799" t="e">
            <v>#N/A</v>
          </cell>
          <cell r="M799" t="e">
            <v>#N/A</v>
          </cell>
          <cell r="N799" t="e">
            <v>#N/A</v>
          </cell>
          <cell r="O799" t="e">
            <v>#N/A</v>
          </cell>
          <cell r="P799">
            <v>70.92</v>
          </cell>
          <cell r="Q799">
            <v>0</v>
          </cell>
          <cell r="R799" t="e">
            <v>#N/A</v>
          </cell>
        </row>
        <row r="800">
          <cell r="A800">
            <v>41198</v>
          </cell>
          <cell r="B800">
            <v>41198</v>
          </cell>
          <cell r="C800" t="str">
            <v>Future</v>
          </cell>
          <cell r="D800" t="e">
            <v>#N/A</v>
          </cell>
          <cell r="E800">
            <v>3.3637944664034181</v>
          </cell>
          <cell r="F800">
            <v>86.237312252965239</v>
          </cell>
          <cell r="G800">
            <v>44.324268774703327</v>
          </cell>
          <cell r="H800">
            <v>44.324268774703327</v>
          </cell>
          <cell r="I800" t="e">
            <v>#N/A</v>
          </cell>
          <cell r="J800" t="e">
            <v>#N/A</v>
          </cell>
          <cell r="K800" t="e">
            <v>#N/A</v>
          </cell>
          <cell r="L800" t="e">
            <v>#N/A</v>
          </cell>
          <cell r="M800" t="e">
            <v>#N/A</v>
          </cell>
          <cell r="N800" t="e">
            <v>#N/A</v>
          </cell>
          <cell r="O800" t="e">
            <v>#N/A</v>
          </cell>
          <cell r="P800">
            <v>70.92</v>
          </cell>
          <cell r="Q800">
            <v>0</v>
          </cell>
          <cell r="R800" t="e">
            <v>#N/A</v>
          </cell>
        </row>
        <row r="801">
          <cell r="A801">
            <v>41199</v>
          </cell>
          <cell r="B801">
            <v>41199</v>
          </cell>
          <cell r="C801" t="str">
            <v>Future</v>
          </cell>
          <cell r="D801" t="e">
            <v>#N/A</v>
          </cell>
          <cell r="E801">
            <v>3.0834782608698212</v>
          </cell>
          <cell r="F801">
            <v>86.300869565218207</v>
          </cell>
          <cell r="G801">
            <v>44.21391304347803</v>
          </cell>
          <cell r="H801">
            <v>44.21391304347803</v>
          </cell>
          <cell r="I801" t="e">
            <v>#N/A</v>
          </cell>
          <cell r="J801" t="e">
            <v>#N/A</v>
          </cell>
          <cell r="K801" t="e">
            <v>#N/A</v>
          </cell>
          <cell r="L801" t="e">
            <v>#N/A</v>
          </cell>
          <cell r="M801" t="e">
            <v>#N/A</v>
          </cell>
          <cell r="N801" t="e">
            <v>#N/A</v>
          </cell>
          <cell r="O801" t="e">
            <v>#N/A</v>
          </cell>
          <cell r="P801">
            <v>70.92</v>
          </cell>
          <cell r="Q801">
            <v>0</v>
          </cell>
          <cell r="R801" t="e">
            <v>#N/A</v>
          </cell>
        </row>
        <row r="802">
          <cell r="A802">
            <v>41200</v>
          </cell>
          <cell r="B802">
            <v>41200</v>
          </cell>
          <cell r="C802" t="str">
            <v>Future</v>
          </cell>
          <cell r="D802" t="e">
            <v>#N/A</v>
          </cell>
          <cell r="E802">
            <v>2.8031620553362244</v>
          </cell>
          <cell r="F802">
            <v>86.364426877471175</v>
          </cell>
          <cell r="G802">
            <v>44.103557312252732</v>
          </cell>
          <cell r="H802">
            <v>44.103557312252732</v>
          </cell>
          <cell r="I802" t="e">
            <v>#N/A</v>
          </cell>
          <cell r="J802" t="e">
            <v>#N/A</v>
          </cell>
          <cell r="K802" t="e">
            <v>#N/A</v>
          </cell>
          <cell r="L802" t="e">
            <v>#N/A</v>
          </cell>
          <cell r="M802" t="e">
            <v>#N/A</v>
          </cell>
          <cell r="N802" t="e">
            <v>#N/A</v>
          </cell>
          <cell r="O802" t="e">
            <v>#N/A</v>
          </cell>
          <cell r="P802">
            <v>70.92</v>
          </cell>
          <cell r="Q802">
            <v>0</v>
          </cell>
          <cell r="R802" t="e">
            <v>#N/A</v>
          </cell>
        </row>
        <row r="803">
          <cell r="A803">
            <v>41201</v>
          </cell>
          <cell r="B803">
            <v>41201</v>
          </cell>
          <cell r="C803" t="str">
            <v>Future</v>
          </cell>
          <cell r="D803" t="e">
            <v>#N/A</v>
          </cell>
          <cell r="E803">
            <v>2.5228458498026276</v>
          </cell>
          <cell r="F803">
            <v>86.427984189724143</v>
          </cell>
          <cell r="G803">
            <v>43.993201581027435</v>
          </cell>
          <cell r="H803">
            <v>43.993201581027435</v>
          </cell>
          <cell r="I803" t="e">
            <v>#N/A</v>
          </cell>
          <cell r="J803" t="e">
            <v>#N/A</v>
          </cell>
          <cell r="K803" t="e">
            <v>#N/A</v>
          </cell>
          <cell r="L803" t="e">
            <v>#N/A</v>
          </cell>
          <cell r="M803" t="e">
            <v>#N/A</v>
          </cell>
          <cell r="N803" t="e">
            <v>#N/A</v>
          </cell>
          <cell r="O803" t="e">
            <v>#N/A</v>
          </cell>
          <cell r="P803">
            <v>70.92</v>
          </cell>
          <cell r="Q803">
            <v>0</v>
          </cell>
          <cell r="R803" t="e">
            <v>#N/A</v>
          </cell>
        </row>
        <row r="804">
          <cell r="A804">
            <v>41204</v>
          </cell>
          <cell r="B804">
            <v>41204</v>
          </cell>
          <cell r="C804" t="str">
            <v>Future</v>
          </cell>
          <cell r="D804" t="e">
            <v>#N/A</v>
          </cell>
          <cell r="E804">
            <v>2.2425296442690308</v>
          </cell>
          <cell r="F804">
            <v>86.49154150197711</v>
          </cell>
          <cell r="G804">
            <v>43.882845849802138</v>
          </cell>
          <cell r="H804">
            <v>43.882845849802138</v>
          </cell>
          <cell r="I804" t="e">
            <v>#N/A</v>
          </cell>
          <cell r="J804" t="e">
            <v>#N/A</v>
          </cell>
          <cell r="K804" t="e">
            <v>#N/A</v>
          </cell>
          <cell r="L804" t="e">
            <v>#N/A</v>
          </cell>
          <cell r="M804" t="e">
            <v>#N/A</v>
          </cell>
          <cell r="N804" t="e">
            <v>#N/A</v>
          </cell>
          <cell r="O804" t="e">
            <v>#N/A</v>
          </cell>
          <cell r="P804">
            <v>70.92</v>
          </cell>
          <cell r="Q804">
            <v>0</v>
          </cell>
          <cell r="R804" t="e">
            <v>#N/A</v>
          </cell>
        </row>
        <row r="805">
          <cell r="A805">
            <v>41205</v>
          </cell>
          <cell r="B805">
            <v>41205</v>
          </cell>
          <cell r="C805" t="str">
            <v>Future</v>
          </cell>
          <cell r="D805" t="e">
            <v>#N/A</v>
          </cell>
          <cell r="E805">
            <v>1.962213438735434</v>
          </cell>
          <cell r="F805">
            <v>86.555098814230078</v>
          </cell>
          <cell r="G805">
            <v>43.77249011857684</v>
          </cell>
          <cell r="H805">
            <v>43.77249011857684</v>
          </cell>
          <cell r="I805" t="e">
            <v>#N/A</v>
          </cell>
          <cell r="J805" t="e">
            <v>#N/A</v>
          </cell>
          <cell r="K805" t="e">
            <v>#N/A</v>
          </cell>
          <cell r="L805" t="e">
            <v>#N/A</v>
          </cell>
          <cell r="M805" t="e">
            <v>#N/A</v>
          </cell>
          <cell r="N805" t="e">
            <v>#N/A</v>
          </cell>
          <cell r="O805" t="e">
            <v>#N/A</v>
          </cell>
          <cell r="P805">
            <v>70.92</v>
          </cell>
          <cell r="Q805">
            <v>0</v>
          </cell>
          <cell r="R805" t="e">
            <v>#N/A</v>
          </cell>
        </row>
        <row r="806">
          <cell r="A806">
            <v>41206</v>
          </cell>
          <cell r="B806">
            <v>41206</v>
          </cell>
          <cell r="C806" t="str">
            <v>Future</v>
          </cell>
          <cell r="D806" t="e">
            <v>#N/A</v>
          </cell>
          <cell r="E806">
            <v>1.6818972332018371</v>
          </cell>
          <cell r="F806">
            <v>86.618656126483046</v>
          </cell>
          <cell r="G806">
            <v>43.662134387351543</v>
          </cell>
          <cell r="H806">
            <v>43.662134387351543</v>
          </cell>
          <cell r="I806" t="e">
            <v>#N/A</v>
          </cell>
          <cell r="J806" t="e">
            <v>#N/A</v>
          </cell>
          <cell r="K806" t="e">
            <v>#N/A</v>
          </cell>
          <cell r="L806" t="e">
            <v>#N/A</v>
          </cell>
          <cell r="M806" t="e">
            <v>#N/A</v>
          </cell>
          <cell r="N806" t="e">
            <v>#N/A</v>
          </cell>
          <cell r="O806" t="e">
            <v>#N/A</v>
          </cell>
          <cell r="P806">
            <v>70.92</v>
          </cell>
          <cell r="Q806">
            <v>0</v>
          </cell>
          <cell r="R806" t="e">
            <v>#N/A</v>
          </cell>
        </row>
        <row r="807">
          <cell r="A807">
            <v>41207</v>
          </cell>
          <cell r="B807">
            <v>41207</v>
          </cell>
          <cell r="C807" t="str">
            <v>Future</v>
          </cell>
          <cell r="D807" t="e">
            <v>#N/A</v>
          </cell>
          <cell r="E807">
            <v>1.4015810276682403</v>
          </cell>
          <cell r="F807">
            <v>86.682213438736014</v>
          </cell>
          <cell r="G807">
            <v>43.551778656126245</v>
          </cell>
          <cell r="H807">
            <v>43.551778656126245</v>
          </cell>
          <cell r="I807" t="e">
            <v>#N/A</v>
          </cell>
          <cell r="J807" t="e">
            <v>#N/A</v>
          </cell>
          <cell r="K807" t="e">
            <v>#N/A</v>
          </cell>
          <cell r="L807" t="e">
            <v>#N/A</v>
          </cell>
          <cell r="M807" t="e">
            <v>#N/A</v>
          </cell>
          <cell r="N807" t="e">
            <v>#N/A</v>
          </cell>
          <cell r="O807" t="e">
            <v>#N/A</v>
          </cell>
          <cell r="P807">
            <v>70.92</v>
          </cell>
          <cell r="Q807">
            <v>0</v>
          </cell>
          <cell r="R807" t="e">
            <v>#N/A</v>
          </cell>
        </row>
        <row r="808">
          <cell r="A808">
            <v>41208</v>
          </cell>
          <cell r="B808">
            <v>41208</v>
          </cell>
          <cell r="C808" t="str">
            <v>Future</v>
          </cell>
          <cell r="D808" t="e">
            <v>#N/A</v>
          </cell>
          <cell r="E808">
            <v>1.1212648221346435</v>
          </cell>
          <cell r="F808">
            <v>86.745770750988981</v>
          </cell>
          <cell r="G808">
            <v>43.441422924900948</v>
          </cell>
          <cell r="H808">
            <v>43.441422924900948</v>
          </cell>
          <cell r="I808" t="e">
            <v>#N/A</v>
          </cell>
          <cell r="J808" t="e">
            <v>#N/A</v>
          </cell>
          <cell r="K808" t="e">
            <v>#N/A</v>
          </cell>
          <cell r="L808" t="e">
            <v>#N/A</v>
          </cell>
          <cell r="M808" t="e">
            <v>#N/A</v>
          </cell>
          <cell r="N808" t="e">
            <v>#N/A</v>
          </cell>
          <cell r="O808" t="e">
            <v>#N/A</v>
          </cell>
          <cell r="P808">
            <v>70.92</v>
          </cell>
          <cell r="Q808">
            <v>0</v>
          </cell>
          <cell r="R808" t="e">
            <v>#N/A</v>
          </cell>
        </row>
        <row r="809">
          <cell r="A809">
            <v>41211</v>
          </cell>
          <cell r="B809">
            <v>41211</v>
          </cell>
          <cell r="C809" t="str">
            <v>Future</v>
          </cell>
          <cell r="D809" t="e">
            <v>#N/A</v>
          </cell>
          <cell r="E809">
            <v>0.84094861660104669</v>
          </cell>
          <cell r="F809">
            <v>86.809328063241949</v>
          </cell>
          <cell r="G809">
            <v>43.331067193675651</v>
          </cell>
          <cell r="H809">
            <v>43.331067193675651</v>
          </cell>
          <cell r="I809" t="e">
            <v>#N/A</v>
          </cell>
          <cell r="J809" t="e">
            <v>#N/A</v>
          </cell>
          <cell r="K809" t="e">
            <v>#N/A</v>
          </cell>
          <cell r="L809" t="e">
            <v>#N/A</v>
          </cell>
          <cell r="M809" t="e">
            <v>#N/A</v>
          </cell>
          <cell r="N809" t="e">
            <v>#N/A</v>
          </cell>
          <cell r="O809" t="e">
            <v>#N/A</v>
          </cell>
          <cell r="P809">
            <v>70.92</v>
          </cell>
          <cell r="Q809">
            <v>0</v>
          </cell>
          <cell r="R809" t="e">
            <v>#N/A</v>
          </cell>
        </row>
        <row r="810">
          <cell r="A810">
            <v>41212</v>
          </cell>
          <cell r="B810">
            <v>41212</v>
          </cell>
          <cell r="C810" t="str">
            <v>Future</v>
          </cell>
          <cell r="D810" t="e">
            <v>#N/A</v>
          </cell>
          <cell r="E810">
            <v>0.56063241106744988</v>
          </cell>
          <cell r="F810">
            <v>86.872885375494917</v>
          </cell>
          <cell r="G810">
            <v>43.220711462450353</v>
          </cell>
          <cell r="H810">
            <v>43.220711462450353</v>
          </cell>
          <cell r="I810" t="e">
            <v>#N/A</v>
          </cell>
          <cell r="J810" t="e">
            <v>#N/A</v>
          </cell>
          <cell r="K810" t="e">
            <v>#N/A</v>
          </cell>
          <cell r="L810" t="e">
            <v>#N/A</v>
          </cell>
          <cell r="M810" t="e">
            <v>#N/A</v>
          </cell>
          <cell r="N810" t="e">
            <v>#N/A</v>
          </cell>
          <cell r="O810" t="e">
            <v>#N/A</v>
          </cell>
          <cell r="P810">
            <v>70.92</v>
          </cell>
          <cell r="Q810">
            <v>0</v>
          </cell>
          <cell r="R810" t="e">
            <v>#N/A</v>
          </cell>
        </row>
        <row r="811">
          <cell r="A811">
            <v>41213</v>
          </cell>
          <cell r="B811">
            <v>41213</v>
          </cell>
          <cell r="C811" t="str">
            <v>Future</v>
          </cell>
          <cell r="D811" t="e">
            <v>#N/A</v>
          </cell>
          <cell r="E811">
            <v>0.28031620553385306</v>
          </cell>
          <cell r="F811">
            <v>86.936442687747885</v>
          </cell>
          <cell r="G811">
            <v>43.110355731225056</v>
          </cell>
          <cell r="H811">
            <v>43.110355731225056</v>
          </cell>
          <cell r="I811" t="e">
            <v>#N/A</v>
          </cell>
          <cell r="J811" t="e">
            <v>#N/A</v>
          </cell>
          <cell r="K811">
            <v>87</v>
          </cell>
          <cell r="L811">
            <v>43</v>
          </cell>
          <cell r="M811" t="e">
            <v>#N/A</v>
          </cell>
          <cell r="N811">
            <v>78</v>
          </cell>
          <cell r="O811" t="e">
            <v>#N/A</v>
          </cell>
          <cell r="P811">
            <v>70.92</v>
          </cell>
          <cell r="Q811">
            <v>0</v>
          </cell>
          <cell r="R811">
            <v>70</v>
          </cell>
        </row>
        <row r="812">
          <cell r="A812">
            <v>0</v>
          </cell>
          <cell r="B812">
            <v>0</v>
          </cell>
          <cell r="C812" t="str">
            <v>Future</v>
          </cell>
          <cell r="D812" t="e">
            <v>#N/A</v>
          </cell>
          <cell r="E812">
            <v>2.5623947408348613E-13</v>
          </cell>
          <cell r="F812">
            <v>87.000000000000853</v>
          </cell>
          <cell r="G812">
            <v>42.999999999999758</v>
          </cell>
          <cell r="H812">
            <v>42.999999999999758</v>
          </cell>
          <cell r="I812" t="e">
            <v>#N/A</v>
          </cell>
          <cell r="J812" t="e">
            <v>#N/A</v>
          </cell>
          <cell r="K812">
            <v>87</v>
          </cell>
          <cell r="L812">
            <v>43</v>
          </cell>
          <cell r="M812" t="e">
            <v>#N/A</v>
          </cell>
          <cell r="N812">
            <v>78</v>
          </cell>
          <cell r="O812" t="e">
            <v>#N/A</v>
          </cell>
          <cell r="P812">
            <v>0</v>
          </cell>
          <cell r="Q812">
            <v>0</v>
          </cell>
          <cell r="R812">
            <v>70</v>
          </cell>
        </row>
        <row r="813">
          <cell r="A813">
            <v>0</v>
          </cell>
          <cell r="B813">
            <v>0</v>
          </cell>
          <cell r="C813" t="str">
            <v>Future</v>
          </cell>
          <cell r="D813" t="e">
            <v>#N/A</v>
          </cell>
          <cell r="E813">
            <v>-0.28031620553334058</v>
          </cell>
          <cell r="F813">
            <v>87.06355731225382</v>
          </cell>
          <cell r="G813">
            <v>42.889644268774461</v>
          </cell>
          <cell r="H813">
            <v>42.889644268774461</v>
          </cell>
          <cell r="I813" t="e">
            <v>#N/A</v>
          </cell>
          <cell r="J813" t="e">
            <v>#N/A</v>
          </cell>
          <cell r="K813">
            <v>87</v>
          </cell>
          <cell r="L813">
            <v>43</v>
          </cell>
          <cell r="M813" t="e">
            <v>#N/A</v>
          </cell>
          <cell r="N813">
            <v>78</v>
          </cell>
          <cell r="O813" t="e">
            <v>#N/A</v>
          </cell>
          <cell r="P813">
            <v>0</v>
          </cell>
          <cell r="Q813">
            <v>0</v>
          </cell>
          <cell r="R813">
            <v>70</v>
          </cell>
        </row>
        <row r="814">
          <cell r="A814">
            <v>0</v>
          </cell>
          <cell r="B814">
            <v>0</v>
          </cell>
          <cell r="C814" t="str">
            <v>Future</v>
          </cell>
          <cell r="D814" t="e">
            <v>#N/A</v>
          </cell>
          <cell r="E814">
            <v>-0.5606324110669374</v>
          </cell>
          <cell r="F814">
            <v>87.127114624506788</v>
          </cell>
          <cell r="G814">
            <v>42.779288537549164</v>
          </cell>
          <cell r="H814">
            <v>42.779288537549164</v>
          </cell>
          <cell r="I814" t="e">
            <v>#N/A</v>
          </cell>
          <cell r="J814" t="e">
            <v>#N/A</v>
          </cell>
          <cell r="K814">
            <v>87</v>
          </cell>
          <cell r="L814">
            <v>43</v>
          </cell>
          <cell r="M814" t="e">
            <v>#N/A</v>
          </cell>
          <cell r="N814">
            <v>78</v>
          </cell>
          <cell r="O814" t="e">
            <v>#N/A</v>
          </cell>
          <cell r="P814">
            <v>0</v>
          </cell>
          <cell r="Q814">
            <v>0</v>
          </cell>
          <cell r="R814">
            <v>70</v>
          </cell>
        </row>
        <row r="815">
          <cell r="A815">
            <v>0</v>
          </cell>
          <cell r="B815">
            <v>0</v>
          </cell>
          <cell r="C815" t="str">
            <v>Future</v>
          </cell>
          <cell r="D815" t="e">
            <v>#N/A</v>
          </cell>
          <cell r="E815">
            <v>-0.84094861660053422</v>
          </cell>
          <cell r="F815">
            <v>87.190671936759756</v>
          </cell>
          <cell r="G815">
            <v>42.668932806323866</v>
          </cell>
          <cell r="H815">
            <v>42.668932806323866</v>
          </cell>
          <cell r="I815" t="e">
            <v>#N/A</v>
          </cell>
          <cell r="J815" t="e">
            <v>#N/A</v>
          </cell>
          <cell r="K815">
            <v>87</v>
          </cell>
          <cell r="L815">
            <v>43</v>
          </cell>
          <cell r="M815" t="e">
            <v>#N/A</v>
          </cell>
          <cell r="N815">
            <v>78</v>
          </cell>
          <cell r="O815" t="e">
            <v>#N/A</v>
          </cell>
          <cell r="P815">
            <v>0</v>
          </cell>
          <cell r="Q815">
            <v>0</v>
          </cell>
          <cell r="R815">
            <v>70</v>
          </cell>
        </row>
        <row r="816">
          <cell r="A816">
            <v>0</v>
          </cell>
          <cell r="B816">
            <v>0</v>
          </cell>
          <cell r="C816" t="str">
            <v>Future</v>
          </cell>
          <cell r="D816" t="e">
            <v>#N/A</v>
          </cell>
          <cell r="E816">
            <v>-1.121264822134131</v>
          </cell>
          <cell r="F816">
            <v>87.254229249012724</v>
          </cell>
          <cell r="G816">
            <v>42.558577075098569</v>
          </cell>
          <cell r="H816">
            <v>42.558577075098569</v>
          </cell>
          <cell r="I816" t="e">
            <v>#N/A</v>
          </cell>
          <cell r="J816" t="e">
            <v>#N/A</v>
          </cell>
          <cell r="K816">
            <v>87</v>
          </cell>
          <cell r="L816">
            <v>43</v>
          </cell>
          <cell r="M816" t="e">
            <v>#N/A</v>
          </cell>
          <cell r="N816">
            <v>78</v>
          </cell>
          <cell r="O816" t="e">
            <v>#N/A</v>
          </cell>
          <cell r="P816">
            <v>0</v>
          </cell>
          <cell r="Q816">
            <v>0</v>
          </cell>
          <cell r="R816">
            <v>70</v>
          </cell>
        </row>
        <row r="817">
          <cell r="A817">
            <v>0</v>
          </cell>
          <cell r="B817">
            <v>0</v>
          </cell>
          <cell r="C817" t="str">
            <v>Future</v>
          </cell>
          <cell r="D817" t="e">
            <v>#N/A</v>
          </cell>
          <cell r="E817">
            <v>-1.4015810276677279</v>
          </cell>
          <cell r="F817">
            <v>87.317786561265692</v>
          </cell>
          <cell r="G817">
            <v>42.448221343873271</v>
          </cell>
          <cell r="H817">
            <v>42.448221343873271</v>
          </cell>
          <cell r="I817" t="e">
            <v>#N/A</v>
          </cell>
          <cell r="J817" t="e">
            <v>#N/A</v>
          </cell>
          <cell r="K817">
            <v>87</v>
          </cell>
          <cell r="L817">
            <v>43</v>
          </cell>
          <cell r="M817" t="e">
            <v>#N/A</v>
          </cell>
          <cell r="N817">
            <v>78</v>
          </cell>
          <cell r="O817" t="e">
            <v>#N/A</v>
          </cell>
          <cell r="P817">
            <v>0</v>
          </cell>
          <cell r="Q817">
            <v>0</v>
          </cell>
          <cell r="R817">
            <v>70</v>
          </cell>
        </row>
        <row r="818">
          <cell r="A818">
            <v>0</v>
          </cell>
          <cell r="B818">
            <v>0</v>
          </cell>
          <cell r="C818" t="str">
            <v>Future</v>
          </cell>
          <cell r="D818" t="e">
            <v>#N/A</v>
          </cell>
          <cell r="E818">
            <v>-1.6818972332013247</v>
          </cell>
          <cell r="F818">
            <v>87.381343873518659</v>
          </cell>
          <cell r="G818">
            <v>42.337865612647974</v>
          </cell>
          <cell r="H818">
            <v>42.337865612647974</v>
          </cell>
          <cell r="I818" t="e">
            <v>#N/A</v>
          </cell>
          <cell r="J818" t="e">
            <v>#N/A</v>
          </cell>
          <cell r="K818">
            <v>87</v>
          </cell>
          <cell r="L818">
            <v>43</v>
          </cell>
          <cell r="M818" t="e">
            <v>#N/A</v>
          </cell>
          <cell r="N818">
            <v>78</v>
          </cell>
          <cell r="O818" t="e">
            <v>#N/A</v>
          </cell>
          <cell r="P818">
            <v>0</v>
          </cell>
          <cell r="Q818">
            <v>0</v>
          </cell>
          <cell r="R818">
            <v>70</v>
          </cell>
        </row>
        <row r="819">
          <cell r="A819">
            <v>0</v>
          </cell>
          <cell r="B819">
            <v>0</v>
          </cell>
          <cell r="C819" t="str">
            <v>Future</v>
          </cell>
          <cell r="D819" t="e">
            <v>#N/A</v>
          </cell>
          <cell r="E819">
            <v>-1.9622134387349215</v>
          </cell>
          <cell r="F819">
            <v>87.444901185771627</v>
          </cell>
          <cell r="G819">
            <v>42.227509881422677</v>
          </cell>
          <cell r="H819">
            <v>42.227509881422677</v>
          </cell>
          <cell r="I819" t="e">
            <v>#N/A</v>
          </cell>
          <cell r="J819" t="e">
            <v>#N/A</v>
          </cell>
          <cell r="K819">
            <v>87</v>
          </cell>
          <cell r="L819">
            <v>43</v>
          </cell>
          <cell r="M819" t="e">
            <v>#N/A</v>
          </cell>
          <cell r="N819">
            <v>78</v>
          </cell>
          <cell r="O819" t="e">
            <v>#N/A</v>
          </cell>
          <cell r="P819">
            <v>0</v>
          </cell>
          <cell r="Q819">
            <v>0</v>
          </cell>
          <cell r="R819">
            <v>70</v>
          </cell>
        </row>
        <row r="820">
          <cell r="A820">
            <v>0</v>
          </cell>
          <cell r="B820">
            <v>0</v>
          </cell>
          <cell r="C820" t="str">
            <v>Future</v>
          </cell>
          <cell r="D820" t="e">
            <v>#N/A</v>
          </cell>
          <cell r="E820">
            <v>-2.2425296442685183</v>
          </cell>
          <cell r="F820">
            <v>87.508458498024595</v>
          </cell>
          <cell r="G820">
            <v>42.117154150197379</v>
          </cell>
          <cell r="H820">
            <v>42.117154150197379</v>
          </cell>
          <cell r="I820" t="e">
            <v>#N/A</v>
          </cell>
          <cell r="J820" t="e">
            <v>#N/A</v>
          </cell>
          <cell r="K820">
            <v>87</v>
          </cell>
          <cell r="L820">
            <v>43</v>
          </cell>
          <cell r="M820" t="e">
            <v>#N/A</v>
          </cell>
          <cell r="N820">
            <v>78</v>
          </cell>
          <cell r="O820" t="e">
            <v>#N/A</v>
          </cell>
          <cell r="P820">
            <v>0</v>
          </cell>
          <cell r="Q820">
            <v>0</v>
          </cell>
          <cell r="R820">
            <v>70</v>
          </cell>
        </row>
        <row r="821">
          <cell r="A821">
            <v>0</v>
          </cell>
          <cell r="B821">
            <v>0</v>
          </cell>
          <cell r="C821" t="str">
            <v>Future</v>
          </cell>
          <cell r="D821" t="e">
            <v>#N/A</v>
          </cell>
          <cell r="E821">
            <v>-2.5228458498021151</v>
          </cell>
          <cell r="F821">
            <v>87.572015810277563</v>
          </cell>
          <cell r="G821">
            <v>42.006798418972082</v>
          </cell>
          <cell r="H821">
            <v>42.006798418972082</v>
          </cell>
          <cell r="I821" t="e">
            <v>#N/A</v>
          </cell>
          <cell r="J821" t="e">
            <v>#N/A</v>
          </cell>
          <cell r="K821">
            <v>87</v>
          </cell>
          <cell r="L821">
            <v>43</v>
          </cell>
          <cell r="M821" t="e">
            <v>#N/A</v>
          </cell>
          <cell r="N821">
            <v>78</v>
          </cell>
          <cell r="O821" t="e">
            <v>#N/A</v>
          </cell>
          <cell r="P821">
            <v>0</v>
          </cell>
          <cell r="Q821">
            <v>0</v>
          </cell>
          <cell r="R821">
            <v>70</v>
          </cell>
        </row>
        <row r="822">
          <cell r="A822">
            <v>0</v>
          </cell>
          <cell r="B822">
            <v>0</v>
          </cell>
          <cell r="C822" t="str">
            <v>Future</v>
          </cell>
          <cell r="D822" t="e">
            <v>#N/A</v>
          </cell>
          <cell r="E822">
            <v>-2.8031620553357119</v>
          </cell>
          <cell r="F822">
            <v>87.635573122530531</v>
          </cell>
          <cell r="G822">
            <v>41.896442687746784</v>
          </cell>
          <cell r="H822">
            <v>41.896442687746784</v>
          </cell>
          <cell r="I822" t="e">
            <v>#N/A</v>
          </cell>
          <cell r="J822" t="e">
            <v>#N/A</v>
          </cell>
          <cell r="K822">
            <v>87</v>
          </cell>
          <cell r="L822">
            <v>43</v>
          </cell>
          <cell r="M822" t="e">
            <v>#N/A</v>
          </cell>
          <cell r="N822">
            <v>78</v>
          </cell>
          <cell r="O822" t="e">
            <v>#N/A</v>
          </cell>
          <cell r="P822">
            <v>0</v>
          </cell>
          <cell r="Q822">
            <v>0</v>
          </cell>
          <cell r="R822">
            <v>70</v>
          </cell>
        </row>
        <row r="823">
          <cell r="A823">
            <v>0</v>
          </cell>
          <cell r="B823">
            <v>0</v>
          </cell>
          <cell r="C823" t="str">
            <v>Future</v>
          </cell>
          <cell r="D823" t="e">
            <v>#N/A</v>
          </cell>
          <cell r="E823">
            <v>-3.0834782608693088</v>
          </cell>
          <cell r="F823">
            <v>87.699130434783498</v>
          </cell>
          <cell r="G823">
            <v>41.786086956521487</v>
          </cell>
          <cell r="H823">
            <v>41.786086956521487</v>
          </cell>
          <cell r="I823" t="e">
            <v>#N/A</v>
          </cell>
          <cell r="J823" t="e">
            <v>#N/A</v>
          </cell>
          <cell r="K823">
            <v>87</v>
          </cell>
          <cell r="L823">
            <v>43</v>
          </cell>
          <cell r="M823" t="e">
            <v>#N/A</v>
          </cell>
          <cell r="N823">
            <v>78</v>
          </cell>
          <cell r="O823" t="e">
            <v>#N/A</v>
          </cell>
          <cell r="P823">
            <v>0</v>
          </cell>
          <cell r="Q823">
            <v>0</v>
          </cell>
          <cell r="R823">
            <v>70</v>
          </cell>
        </row>
        <row r="824">
          <cell r="A824">
            <v>0</v>
          </cell>
          <cell r="B824">
            <v>0</v>
          </cell>
          <cell r="C824" t="str">
            <v>Future</v>
          </cell>
          <cell r="D824" t="e">
            <v>#N/A</v>
          </cell>
          <cell r="E824">
            <v>-3.3637944664029056</v>
          </cell>
          <cell r="F824">
            <v>87.762687747036466</v>
          </cell>
          <cell r="G824">
            <v>41.67573122529619</v>
          </cell>
          <cell r="H824">
            <v>41.67573122529619</v>
          </cell>
          <cell r="I824" t="e">
            <v>#N/A</v>
          </cell>
          <cell r="J824" t="e">
            <v>#N/A</v>
          </cell>
          <cell r="K824">
            <v>87</v>
          </cell>
          <cell r="L824">
            <v>43</v>
          </cell>
          <cell r="M824" t="e">
            <v>#N/A</v>
          </cell>
          <cell r="N824">
            <v>78</v>
          </cell>
          <cell r="O824" t="e">
            <v>#N/A</v>
          </cell>
          <cell r="P824">
            <v>0</v>
          </cell>
          <cell r="Q824">
            <v>0</v>
          </cell>
          <cell r="R824">
            <v>70</v>
          </cell>
        </row>
        <row r="825">
          <cell r="A825">
            <v>0</v>
          </cell>
          <cell r="B825">
            <v>0</v>
          </cell>
          <cell r="C825" t="str">
            <v>Future</v>
          </cell>
          <cell r="D825" t="e">
            <v>#N/A</v>
          </cell>
          <cell r="E825">
            <v>-3.6441106719365024</v>
          </cell>
          <cell r="F825">
            <v>87.826245059289434</v>
          </cell>
          <cell r="G825">
            <v>41.565375494070892</v>
          </cell>
          <cell r="H825">
            <v>41.565375494070892</v>
          </cell>
          <cell r="I825" t="e">
            <v>#N/A</v>
          </cell>
          <cell r="J825" t="e">
            <v>#N/A</v>
          </cell>
          <cell r="K825">
            <v>87</v>
          </cell>
          <cell r="L825">
            <v>43</v>
          </cell>
          <cell r="M825" t="e">
            <v>#N/A</v>
          </cell>
          <cell r="N825">
            <v>78</v>
          </cell>
          <cell r="O825" t="e">
            <v>#N/A</v>
          </cell>
          <cell r="P825">
            <v>0</v>
          </cell>
          <cell r="Q825">
            <v>0</v>
          </cell>
          <cell r="R825">
            <v>70</v>
          </cell>
        </row>
        <row r="826">
          <cell r="A826">
            <v>0</v>
          </cell>
          <cell r="B826">
            <v>0</v>
          </cell>
          <cell r="C826" t="str">
            <v>Future</v>
          </cell>
          <cell r="D826" t="e">
            <v>#N/A</v>
          </cell>
          <cell r="E826">
            <v>-3.9244268774700992</v>
          </cell>
          <cell r="F826">
            <v>87.889802371542402</v>
          </cell>
          <cell r="G826">
            <v>41.455019762845595</v>
          </cell>
          <cell r="H826">
            <v>41.455019762845595</v>
          </cell>
          <cell r="I826" t="e">
            <v>#N/A</v>
          </cell>
          <cell r="J826" t="e">
            <v>#N/A</v>
          </cell>
          <cell r="K826">
            <v>87</v>
          </cell>
          <cell r="L826">
            <v>43</v>
          </cell>
          <cell r="M826" t="e">
            <v>#N/A</v>
          </cell>
          <cell r="N826">
            <v>78</v>
          </cell>
          <cell r="O826" t="e">
            <v>#N/A</v>
          </cell>
          <cell r="P826">
            <v>0</v>
          </cell>
          <cell r="Q826">
            <v>0</v>
          </cell>
          <cell r="R826">
            <v>70</v>
          </cell>
        </row>
        <row r="827">
          <cell r="A827">
            <v>0</v>
          </cell>
          <cell r="B827">
            <v>0</v>
          </cell>
          <cell r="C827" t="str">
            <v>Future</v>
          </cell>
          <cell r="D827" t="e">
            <v>#N/A</v>
          </cell>
          <cell r="E827">
            <v>-4.204743083003696</v>
          </cell>
          <cell r="F827">
            <v>87.95335968379537</v>
          </cell>
          <cell r="G827">
            <v>41.344664031620297</v>
          </cell>
          <cell r="H827">
            <v>41.344664031620297</v>
          </cell>
          <cell r="I827" t="e">
            <v>#N/A</v>
          </cell>
          <cell r="J827" t="e">
            <v>#N/A</v>
          </cell>
          <cell r="K827">
            <v>87</v>
          </cell>
          <cell r="L827">
            <v>43</v>
          </cell>
          <cell r="M827" t="e">
            <v>#N/A</v>
          </cell>
          <cell r="N827">
            <v>78</v>
          </cell>
          <cell r="O827" t="e">
            <v>#N/A</v>
          </cell>
          <cell r="P827">
            <v>0</v>
          </cell>
          <cell r="Q827">
            <v>0</v>
          </cell>
          <cell r="R827">
            <v>70</v>
          </cell>
        </row>
        <row r="828">
          <cell r="A828">
            <v>0</v>
          </cell>
          <cell r="B828">
            <v>0</v>
          </cell>
          <cell r="C828" t="str">
            <v>Future</v>
          </cell>
          <cell r="D828" t="e">
            <v>#N/A</v>
          </cell>
          <cell r="E828">
            <v>-4.4850592885372933</v>
          </cell>
          <cell r="F828">
            <v>88.016916996048337</v>
          </cell>
          <cell r="G828">
            <v>41.234308300395</v>
          </cell>
          <cell r="H828">
            <v>41.234308300395</v>
          </cell>
          <cell r="I828" t="e">
            <v>#N/A</v>
          </cell>
          <cell r="J828" t="e">
            <v>#N/A</v>
          </cell>
          <cell r="K828">
            <v>87</v>
          </cell>
          <cell r="L828">
            <v>43</v>
          </cell>
          <cell r="M828" t="e">
            <v>#N/A</v>
          </cell>
          <cell r="N828">
            <v>78</v>
          </cell>
          <cell r="O828" t="e">
            <v>#N/A</v>
          </cell>
          <cell r="P828">
            <v>0</v>
          </cell>
          <cell r="Q828">
            <v>0</v>
          </cell>
          <cell r="R828">
            <v>70</v>
          </cell>
        </row>
        <row r="829">
          <cell r="A829">
            <v>0</v>
          </cell>
          <cell r="B829">
            <v>0</v>
          </cell>
          <cell r="C829" t="str">
            <v>Future</v>
          </cell>
          <cell r="D829" t="e">
            <v>#N/A</v>
          </cell>
          <cell r="E829">
            <v>-4.7653754940708897</v>
          </cell>
          <cell r="F829">
            <v>88.080474308301305</v>
          </cell>
          <cell r="G829">
            <v>41.123952569169703</v>
          </cell>
          <cell r="H829">
            <v>41.123952569169703</v>
          </cell>
          <cell r="I829" t="e">
            <v>#N/A</v>
          </cell>
          <cell r="J829" t="e">
            <v>#N/A</v>
          </cell>
          <cell r="K829">
            <v>87</v>
          </cell>
          <cell r="L829">
            <v>43</v>
          </cell>
          <cell r="M829" t="e">
            <v>#N/A</v>
          </cell>
          <cell r="N829">
            <v>78</v>
          </cell>
          <cell r="O829" t="e">
            <v>#N/A</v>
          </cell>
          <cell r="P829">
            <v>0</v>
          </cell>
          <cell r="Q829">
            <v>0</v>
          </cell>
          <cell r="R829">
            <v>70</v>
          </cell>
        </row>
        <row r="830">
          <cell r="A830">
            <v>0</v>
          </cell>
          <cell r="B830">
            <v>0</v>
          </cell>
          <cell r="C830" t="str">
            <v>Future</v>
          </cell>
          <cell r="D830" t="e">
            <v>#N/A</v>
          </cell>
          <cell r="E830">
            <v>-5.045691699604486</v>
          </cell>
          <cell r="F830">
            <v>88.144031620554273</v>
          </cell>
          <cell r="G830">
            <v>41.013596837944405</v>
          </cell>
          <cell r="H830">
            <v>41.013596837944405</v>
          </cell>
          <cell r="I830" t="e">
            <v>#N/A</v>
          </cell>
          <cell r="J830" t="e">
            <v>#N/A</v>
          </cell>
          <cell r="K830">
            <v>87</v>
          </cell>
          <cell r="L830">
            <v>43</v>
          </cell>
          <cell r="M830" t="e">
            <v>#N/A</v>
          </cell>
          <cell r="N830">
            <v>78</v>
          </cell>
          <cell r="O830" t="e">
            <v>#N/A</v>
          </cell>
          <cell r="P830">
            <v>0</v>
          </cell>
          <cell r="Q830">
            <v>0</v>
          </cell>
          <cell r="R830">
            <v>70</v>
          </cell>
        </row>
        <row r="831">
          <cell r="A831">
            <v>0</v>
          </cell>
          <cell r="B831">
            <v>0</v>
          </cell>
          <cell r="C831" t="str">
            <v>Future</v>
          </cell>
          <cell r="D831" t="e">
            <v>#N/A</v>
          </cell>
          <cell r="E831">
            <v>-5.3260079051380824</v>
          </cell>
          <cell r="F831">
            <v>88.207588932807241</v>
          </cell>
          <cell r="G831">
            <v>40.903241106719108</v>
          </cell>
          <cell r="H831">
            <v>40.903241106719108</v>
          </cell>
          <cell r="I831" t="e">
            <v>#N/A</v>
          </cell>
          <cell r="J831" t="e">
            <v>#N/A</v>
          </cell>
          <cell r="K831">
            <v>87</v>
          </cell>
          <cell r="L831">
            <v>43</v>
          </cell>
          <cell r="M831" t="e">
            <v>#N/A</v>
          </cell>
          <cell r="N831">
            <v>78</v>
          </cell>
          <cell r="O831" t="e">
            <v>#N/A</v>
          </cell>
          <cell r="P831">
            <v>0</v>
          </cell>
          <cell r="Q831">
            <v>0</v>
          </cell>
          <cell r="R831">
            <v>70</v>
          </cell>
        </row>
        <row r="832">
          <cell r="A832">
            <v>0</v>
          </cell>
          <cell r="B832">
            <v>0</v>
          </cell>
          <cell r="C832" t="str">
            <v>Future</v>
          </cell>
          <cell r="D832" t="e">
            <v>#N/A</v>
          </cell>
          <cell r="E832">
            <v>-5.6063241106716788</v>
          </cell>
          <cell r="F832">
            <v>88.271146245060208</v>
          </cell>
          <cell r="G832">
            <v>40.79288537549381</v>
          </cell>
          <cell r="H832">
            <v>40.79288537549381</v>
          </cell>
          <cell r="I832" t="e">
            <v>#N/A</v>
          </cell>
          <cell r="J832" t="e">
            <v>#N/A</v>
          </cell>
          <cell r="K832">
            <v>87</v>
          </cell>
          <cell r="L832">
            <v>43</v>
          </cell>
          <cell r="M832" t="e">
            <v>#N/A</v>
          </cell>
          <cell r="N832">
            <v>78</v>
          </cell>
          <cell r="O832" t="e">
            <v>#N/A</v>
          </cell>
          <cell r="P832">
            <v>0</v>
          </cell>
          <cell r="Q832">
            <v>0</v>
          </cell>
          <cell r="R832">
            <v>70</v>
          </cell>
        </row>
        <row r="833">
          <cell r="A833">
            <v>0</v>
          </cell>
          <cell r="B833">
            <v>0</v>
          </cell>
          <cell r="C833" t="str">
            <v>Future</v>
          </cell>
          <cell r="D833" t="e">
            <v>#N/A</v>
          </cell>
          <cell r="E833">
            <v>-5.8866403162052752</v>
          </cell>
          <cell r="F833">
            <v>88.334703557313176</v>
          </cell>
          <cell r="G833">
            <v>40.682529644268513</v>
          </cell>
          <cell r="H833">
            <v>40.682529644268513</v>
          </cell>
          <cell r="I833" t="e">
            <v>#N/A</v>
          </cell>
          <cell r="J833" t="e">
            <v>#N/A</v>
          </cell>
          <cell r="K833">
            <v>87</v>
          </cell>
          <cell r="L833">
            <v>43</v>
          </cell>
          <cell r="M833" t="e">
            <v>#N/A</v>
          </cell>
          <cell r="N833">
            <v>78</v>
          </cell>
          <cell r="O833" t="e">
            <v>#N/A</v>
          </cell>
          <cell r="P833">
            <v>0</v>
          </cell>
          <cell r="Q833">
            <v>0</v>
          </cell>
          <cell r="R833">
            <v>70</v>
          </cell>
        </row>
        <row r="834">
          <cell r="A834">
            <v>0</v>
          </cell>
          <cell r="B834">
            <v>0</v>
          </cell>
          <cell r="C834" t="str">
            <v>Future</v>
          </cell>
          <cell r="D834" t="e">
            <v>#N/A</v>
          </cell>
          <cell r="E834">
            <v>-6.1669565217388715</v>
          </cell>
          <cell r="F834">
            <v>88.398260869566144</v>
          </cell>
          <cell r="G834">
            <v>40.572173913043216</v>
          </cell>
          <cell r="H834">
            <v>40.572173913043216</v>
          </cell>
          <cell r="I834" t="e">
            <v>#N/A</v>
          </cell>
          <cell r="J834" t="e">
            <v>#N/A</v>
          </cell>
          <cell r="K834">
            <v>87</v>
          </cell>
          <cell r="L834">
            <v>43</v>
          </cell>
          <cell r="M834" t="e">
            <v>#N/A</v>
          </cell>
          <cell r="N834">
            <v>78</v>
          </cell>
          <cell r="O834" t="e">
            <v>#N/A</v>
          </cell>
          <cell r="P834">
            <v>0</v>
          </cell>
          <cell r="Q834">
            <v>0</v>
          </cell>
          <cell r="R834">
            <v>70</v>
          </cell>
        </row>
        <row r="835">
          <cell r="A835">
            <v>0</v>
          </cell>
          <cell r="B835">
            <v>0</v>
          </cell>
          <cell r="C835" t="str">
            <v>Future</v>
          </cell>
          <cell r="D835" t="e">
            <v>#N/A</v>
          </cell>
          <cell r="E835">
            <v>-6.4472727272724679</v>
          </cell>
          <cell r="F835">
            <v>88.461818181819112</v>
          </cell>
          <cell r="G835">
            <v>40.461818181817918</v>
          </cell>
          <cell r="H835">
            <v>40.461818181817918</v>
          </cell>
          <cell r="I835" t="e">
            <v>#N/A</v>
          </cell>
          <cell r="J835" t="e">
            <v>#N/A</v>
          </cell>
          <cell r="K835">
            <v>87</v>
          </cell>
          <cell r="L835">
            <v>43</v>
          </cell>
          <cell r="M835" t="e">
            <v>#N/A</v>
          </cell>
          <cell r="N835">
            <v>78</v>
          </cell>
          <cell r="O835" t="e">
            <v>#N/A</v>
          </cell>
          <cell r="P835">
            <v>0</v>
          </cell>
          <cell r="Q835">
            <v>0</v>
          </cell>
          <cell r="R835">
            <v>70</v>
          </cell>
        </row>
        <row r="836">
          <cell r="A836">
            <v>0</v>
          </cell>
          <cell r="B836">
            <v>0</v>
          </cell>
          <cell r="C836" t="str">
            <v>Future</v>
          </cell>
          <cell r="D836" t="e">
            <v>#N/A</v>
          </cell>
          <cell r="E836">
            <v>-6.7275889328060643</v>
          </cell>
          <cell r="F836">
            <v>88.52537549407208</v>
          </cell>
          <cell r="G836">
            <v>40.351462450592621</v>
          </cell>
          <cell r="H836">
            <v>40.351462450592621</v>
          </cell>
          <cell r="I836" t="e">
            <v>#N/A</v>
          </cell>
          <cell r="J836" t="e">
            <v>#N/A</v>
          </cell>
          <cell r="K836">
            <v>87</v>
          </cell>
          <cell r="L836">
            <v>43</v>
          </cell>
          <cell r="M836" t="e">
            <v>#N/A</v>
          </cell>
          <cell r="N836">
            <v>78</v>
          </cell>
          <cell r="O836" t="e">
            <v>#N/A</v>
          </cell>
          <cell r="P836">
            <v>0</v>
          </cell>
          <cell r="Q836">
            <v>0</v>
          </cell>
          <cell r="R836">
            <v>70</v>
          </cell>
        </row>
        <row r="837">
          <cell r="A837">
            <v>0</v>
          </cell>
          <cell r="B837">
            <v>0</v>
          </cell>
          <cell r="C837" t="str">
            <v>Future</v>
          </cell>
          <cell r="D837" t="e">
            <v>#N/A</v>
          </cell>
          <cell r="E837">
            <v>-7.0079051383396607</v>
          </cell>
          <cell r="F837">
            <v>88.588932806325047</v>
          </cell>
          <cell r="G837">
            <v>40.241106719367323</v>
          </cell>
          <cell r="H837">
            <v>40.241106719367323</v>
          </cell>
          <cell r="I837" t="e">
            <v>#N/A</v>
          </cell>
          <cell r="J837" t="e">
            <v>#N/A</v>
          </cell>
          <cell r="K837">
            <v>87</v>
          </cell>
          <cell r="L837">
            <v>43</v>
          </cell>
          <cell r="M837" t="e">
            <v>#N/A</v>
          </cell>
          <cell r="N837">
            <v>78</v>
          </cell>
          <cell r="O837" t="e">
            <v>#N/A</v>
          </cell>
          <cell r="P837">
            <v>0</v>
          </cell>
          <cell r="Q837">
            <v>0</v>
          </cell>
          <cell r="R837">
            <v>70</v>
          </cell>
        </row>
        <row r="838">
          <cell r="A838">
            <v>0</v>
          </cell>
          <cell r="B838">
            <v>0</v>
          </cell>
          <cell r="C838" t="str">
            <v>Future</v>
          </cell>
          <cell r="D838" t="e">
            <v>#N/A</v>
          </cell>
          <cell r="E838">
            <v>-7.288221343873257</v>
          </cell>
          <cell r="F838">
            <v>88.652490118578015</v>
          </cell>
          <cell r="G838">
            <v>40.130750988142026</v>
          </cell>
          <cell r="H838">
            <v>40.130750988142026</v>
          </cell>
          <cell r="I838" t="e">
            <v>#N/A</v>
          </cell>
          <cell r="J838" t="e">
            <v>#N/A</v>
          </cell>
          <cell r="K838">
            <v>87</v>
          </cell>
          <cell r="L838">
            <v>43</v>
          </cell>
          <cell r="M838" t="e">
            <v>#N/A</v>
          </cell>
          <cell r="N838">
            <v>78</v>
          </cell>
          <cell r="O838" t="e">
            <v>#N/A</v>
          </cell>
          <cell r="P838">
            <v>0</v>
          </cell>
          <cell r="Q838">
            <v>0</v>
          </cell>
          <cell r="R838">
            <v>70</v>
          </cell>
        </row>
        <row r="839">
          <cell r="A839">
            <v>0</v>
          </cell>
          <cell r="B839">
            <v>0</v>
          </cell>
          <cell r="C839" t="str">
            <v>Future</v>
          </cell>
          <cell r="D839" t="e">
            <v>#N/A</v>
          </cell>
          <cell r="E839">
            <v>-7.5685375494068534</v>
          </cell>
          <cell r="F839">
            <v>88.716047430830983</v>
          </cell>
          <cell r="G839">
            <v>40.020395256916728</v>
          </cell>
          <cell r="H839">
            <v>40.020395256916728</v>
          </cell>
          <cell r="I839" t="e">
            <v>#N/A</v>
          </cell>
          <cell r="J839" t="e">
            <v>#N/A</v>
          </cell>
          <cell r="K839">
            <v>87</v>
          </cell>
          <cell r="L839">
            <v>43</v>
          </cell>
          <cell r="M839" t="e">
            <v>#N/A</v>
          </cell>
          <cell r="N839">
            <v>78</v>
          </cell>
          <cell r="O839" t="e">
            <v>#N/A</v>
          </cell>
          <cell r="P839">
            <v>0</v>
          </cell>
          <cell r="Q839">
            <v>0</v>
          </cell>
          <cell r="R839">
            <v>70</v>
          </cell>
        </row>
        <row r="840">
          <cell r="A840">
            <v>0</v>
          </cell>
          <cell r="B840">
            <v>0</v>
          </cell>
          <cell r="C840" t="str">
            <v>Future</v>
          </cell>
          <cell r="D840" t="e">
            <v>#N/A</v>
          </cell>
          <cell r="E840">
            <v>-7.8488537549404498</v>
          </cell>
          <cell r="F840">
            <v>88.779604743083951</v>
          </cell>
          <cell r="G840">
            <v>39.910039525691431</v>
          </cell>
          <cell r="H840">
            <v>39.910039525691431</v>
          </cell>
          <cell r="I840" t="e">
            <v>#N/A</v>
          </cell>
          <cell r="J840" t="e">
            <v>#N/A</v>
          </cell>
          <cell r="K840">
            <v>87</v>
          </cell>
          <cell r="L840">
            <v>43</v>
          </cell>
          <cell r="M840" t="e">
            <v>#N/A</v>
          </cell>
          <cell r="N840">
            <v>78</v>
          </cell>
          <cell r="O840" t="e">
            <v>#N/A</v>
          </cell>
          <cell r="P840">
            <v>0</v>
          </cell>
          <cell r="Q840">
            <v>0</v>
          </cell>
          <cell r="R840">
            <v>70</v>
          </cell>
        </row>
        <row r="841">
          <cell r="A841">
            <v>0</v>
          </cell>
          <cell r="B841">
            <v>0</v>
          </cell>
          <cell r="C841" t="str">
            <v>Future</v>
          </cell>
          <cell r="D841" t="e">
            <v>#N/A</v>
          </cell>
          <cell r="E841">
            <v>-8.1291699604740462</v>
          </cell>
          <cell r="F841">
            <v>88.843162055336919</v>
          </cell>
          <cell r="G841">
            <v>39.799683794466134</v>
          </cell>
          <cell r="H841">
            <v>39.799683794466134</v>
          </cell>
          <cell r="I841" t="e">
            <v>#N/A</v>
          </cell>
          <cell r="J841" t="e">
            <v>#N/A</v>
          </cell>
          <cell r="K841">
            <v>87</v>
          </cell>
          <cell r="L841">
            <v>43</v>
          </cell>
          <cell r="M841" t="e">
            <v>#N/A</v>
          </cell>
          <cell r="N841">
            <v>78</v>
          </cell>
          <cell r="O841" t="e">
            <v>#N/A</v>
          </cell>
          <cell r="P841">
            <v>0</v>
          </cell>
          <cell r="Q841">
            <v>0</v>
          </cell>
          <cell r="R841">
            <v>70</v>
          </cell>
        </row>
        <row r="842">
          <cell r="A842">
            <v>0</v>
          </cell>
          <cell r="B842">
            <v>0</v>
          </cell>
          <cell r="C842" t="str">
            <v>Future</v>
          </cell>
          <cell r="D842" t="e">
            <v>#N/A</v>
          </cell>
          <cell r="E842">
            <v>-8.4094861660076425</v>
          </cell>
          <cell r="F842">
            <v>88.906719367589886</v>
          </cell>
          <cell r="G842">
            <v>39.689328063240836</v>
          </cell>
          <cell r="H842">
            <v>39.689328063240836</v>
          </cell>
          <cell r="I842" t="e">
            <v>#N/A</v>
          </cell>
          <cell r="J842" t="e">
            <v>#N/A</v>
          </cell>
          <cell r="K842">
            <v>87</v>
          </cell>
          <cell r="L842">
            <v>43</v>
          </cell>
          <cell r="M842" t="e">
            <v>#N/A</v>
          </cell>
          <cell r="N842">
            <v>78</v>
          </cell>
          <cell r="O842" t="e">
            <v>#N/A</v>
          </cell>
          <cell r="P842">
            <v>0</v>
          </cell>
          <cell r="Q842">
            <v>0</v>
          </cell>
          <cell r="R842">
            <v>70</v>
          </cell>
        </row>
        <row r="843">
          <cell r="A843">
            <v>0</v>
          </cell>
          <cell r="B843">
            <v>0</v>
          </cell>
          <cell r="C843" t="str">
            <v>Future</v>
          </cell>
          <cell r="D843" t="e">
            <v>#N/A</v>
          </cell>
          <cell r="E843">
            <v>-8.6898023715412389</v>
          </cell>
          <cell r="F843">
            <v>88.970276679842854</v>
          </cell>
          <cell r="G843">
            <v>39.578972332015539</v>
          </cell>
          <cell r="H843">
            <v>39.578972332015539</v>
          </cell>
          <cell r="I843" t="e">
            <v>#N/A</v>
          </cell>
          <cell r="J843" t="e">
            <v>#N/A</v>
          </cell>
          <cell r="K843">
            <v>87</v>
          </cell>
          <cell r="L843">
            <v>43</v>
          </cell>
          <cell r="M843" t="e">
            <v>#N/A</v>
          </cell>
          <cell r="N843">
            <v>78</v>
          </cell>
          <cell r="O843" t="e">
            <v>#N/A</v>
          </cell>
          <cell r="P843">
            <v>0</v>
          </cell>
          <cell r="Q843">
            <v>0</v>
          </cell>
          <cell r="R843">
            <v>70</v>
          </cell>
        </row>
        <row r="844">
          <cell r="A844">
            <v>0</v>
          </cell>
          <cell r="B844">
            <v>0</v>
          </cell>
          <cell r="C844" t="str">
            <v>Future</v>
          </cell>
          <cell r="D844" t="e">
            <v>#N/A</v>
          </cell>
          <cell r="E844">
            <v>-8.9701185770748353</v>
          </cell>
          <cell r="F844">
            <v>89.033833992095822</v>
          </cell>
          <cell r="G844">
            <v>39.468616600790241</v>
          </cell>
          <cell r="H844">
            <v>39.468616600790241</v>
          </cell>
          <cell r="I844" t="e">
            <v>#N/A</v>
          </cell>
          <cell r="J844" t="e">
            <v>#N/A</v>
          </cell>
          <cell r="K844">
            <v>87</v>
          </cell>
          <cell r="L844">
            <v>43</v>
          </cell>
          <cell r="M844" t="e">
            <v>#N/A</v>
          </cell>
          <cell r="N844">
            <v>78</v>
          </cell>
          <cell r="O844" t="e">
            <v>#N/A</v>
          </cell>
          <cell r="P844">
            <v>0</v>
          </cell>
          <cell r="Q844">
            <v>0</v>
          </cell>
          <cell r="R844">
            <v>70</v>
          </cell>
        </row>
        <row r="845">
          <cell r="A845">
            <v>0</v>
          </cell>
          <cell r="B845">
            <v>0</v>
          </cell>
          <cell r="C845" t="str">
            <v>Future</v>
          </cell>
          <cell r="D845" t="e">
            <v>#N/A</v>
          </cell>
          <cell r="E845">
            <v>-9.2504347826084317</v>
          </cell>
          <cell r="F845">
            <v>89.09739130434879</v>
          </cell>
          <cell r="G845">
            <v>39.358260869564944</v>
          </cell>
          <cell r="H845">
            <v>39.358260869564944</v>
          </cell>
          <cell r="I845" t="e">
            <v>#N/A</v>
          </cell>
          <cell r="J845" t="e">
            <v>#N/A</v>
          </cell>
          <cell r="K845">
            <v>87</v>
          </cell>
          <cell r="L845">
            <v>43</v>
          </cell>
          <cell r="M845" t="e">
            <v>#N/A</v>
          </cell>
          <cell r="N845">
            <v>78</v>
          </cell>
          <cell r="O845" t="e">
            <v>#N/A</v>
          </cell>
          <cell r="P845">
            <v>0</v>
          </cell>
          <cell r="Q845">
            <v>0</v>
          </cell>
          <cell r="R845">
            <v>70</v>
          </cell>
        </row>
        <row r="846">
          <cell r="A846">
            <v>0</v>
          </cell>
          <cell r="B846">
            <v>0</v>
          </cell>
          <cell r="C846" t="str">
            <v>Future</v>
          </cell>
          <cell r="D846" t="e">
            <v>#N/A</v>
          </cell>
          <cell r="E846">
            <v>-9.530750988142028</v>
          </cell>
          <cell r="F846">
            <v>89.160948616601758</v>
          </cell>
          <cell r="G846">
            <v>39.247905138339647</v>
          </cell>
          <cell r="H846">
            <v>39.247905138339647</v>
          </cell>
          <cell r="I846" t="e">
            <v>#N/A</v>
          </cell>
          <cell r="J846" t="e">
            <v>#N/A</v>
          </cell>
          <cell r="K846">
            <v>87</v>
          </cell>
          <cell r="L846">
            <v>43</v>
          </cell>
          <cell r="M846" t="e">
            <v>#N/A</v>
          </cell>
          <cell r="N846">
            <v>78</v>
          </cell>
          <cell r="O846" t="e">
            <v>#N/A</v>
          </cell>
          <cell r="P846">
            <v>0</v>
          </cell>
          <cell r="Q846">
            <v>0</v>
          </cell>
          <cell r="R846">
            <v>70</v>
          </cell>
        </row>
        <row r="847">
          <cell r="A847">
            <v>0</v>
          </cell>
          <cell r="B847">
            <v>0</v>
          </cell>
          <cell r="C847" t="str">
            <v>Future</v>
          </cell>
          <cell r="D847" t="e">
            <v>#N/A</v>
          </cell>
          <cell r="E847">
            <v>-9.8110671936756244</v>
          </cell>
          <cell r="F847">
            <v>89.224505928854725</v>
          </cell>
          <cell r="G847">
            <v>39.137549407114349</v>
          </cell>
          <cell r="H847">
            <v>39.137549407114349</v>
          </cell>
          <cell r="I847" t="e">
            <v>#N/A</v>
          </cell>
          <cell r="J847" t="e">
            <v>#N/A</v>
          </cell>
          <cell r="K847">
            <v>87</v>
          </cell>
          <cell r="L847">
            <v>43</v>
          </cell>
          <cell r="M847" t="e">
            <v>#N/A</v>
          </cell>
          <cell r="N847">
            <v>78</v>
          </cell>
          <cell r="O847" t="e">
            <v>#N/A</v>
          </cell>
          <cell r="P847">
            <v>0</v>
          </cell>
          <cell r="Q847">
            <v>0</v>
          </cell>
          <cell r="R847">
            <v>70</v>
          </cell>
        </row>
        <row r="848">
          <cell r="A848">
            <v>0</v>
          </cell>
          <cell r="B848">
            <v>0</v>
          </cell>
          <cell r="C848" t="str">
            <v>Future</v>
          </cell>
          <cell r="D848" t="e">
            <v>#N/A</v>
          </cell>
          <cell r="E848">
            <v>-10.091383399209221</v>
          </cell>
          <cell r="F848">
            <v>89.288063241107693</v>
          </cell>
          <cell r="G848">
            <v>39.027193675889052</v>
          </cell>
          <cell r="H848">
            <v>39.027193675889052</v>
          </cell>
          <cell r="I848" t="e">
            <v>#N/A</v>
          </cell>
          <cell r="J848" t="e">
            <v>#N/A</v>
          </cell>
          <cell r="K848">
            <v>87</v>
          </cell>
          <cell r="L848">
            <v>43</v>
          </cell>
          <cell r="M848" t="e">
            <v>#N/A</v>
          </cell>
          <cell r="N848">
            <v>78</v>
          </cell>
          <cell r="O848" t="e">
            <v>#N/A</v>
          </cell>
          <cell r="P848">
            <v>0</v>
          </cell>
          <cell r="Q848">
            <v>0</v>
          </cell>
          <cell r="R848">
            <v>70</v>
          </cell>
        </row>
        <row r="849">
          <cell r="A849">
            <v>0</v>
          </cell>
          <cell r="B849">
            <v>0</v>
          </cell>
          <cell r="C849" t="str">
            <v>Future</v>
          </cell>
          <cell r="D849" t="e">
            <v>#N/A</v>
          </cell>
          <cell r="E849">
            <v>-10.371699604742817</v>
          </cell>
          <cell r="F849">
            <v>89.351620553360661</v>
          </cell>
          <cell r="G849">
            <v>38.916837944663754</v>
          </cell>
          <cell r="H849">
            <v>38.916837944663754</v>
          </cell>
          <cell r="I849" t="e">
            <v>#N/A</v>
          </cell>
          <cell r="J849" t="e">
            <v>#N/A</v>
          </cell>
          <cell r="K849">
            <v>87</v>
          </cell>
          <cell r="L849">
            <v>43</v>
          </cell>
          <cell r="M849" t="e">
            <v>#N/A</v>
          </cell>
          <cell r="N849">
            <v>78</v>
          </cell>
          <cell r="O849" t="e">
            <v>#N/A</v>
          </cell>
          <cell r="P849">
            <v>0</v>
          </cell>
          <cell r="Q849">
            <v>0</v>
          </cell>
          <cell r="R849">
            <v>70</v>
          </cell>
        </row>
        <row r="850">
          <cell r="A850">
            <v>0</v>
          </cell>
          <cell r="B850">
            <v>0</v>
          </cell>
          <cell r="C850" t="str">
            <v>Future</v>
          </cell>
          <cell r="D850" t="e">
            <v>#N/A</v>
          </cell>
          <cell r="E850">
            <v>-10.652015810276414</v>
          </cell>
          <cell r="F850">
            <v>89.415177865613629</v>
          </cell>
          <cell r="G850">
            <v>38.806482213438457</v>
          </cell>
          <cell r="H850">
            <v>38.806482213438457</v>
          </cell>
          <cell r="I850" t="e">
            <v>#N/A</v>
          </cell>
          <cell r="J850" t="e">
            <v>#N/A</v>
          </cell>
          <cell r="K850">
            <v>87</v>
          </cell>
          <cell r="L850">
            <v>43</v>
          </cell>
          <cell r="M850" t="e">
            <v>#N/A</v>
          </cell>
          <cell r="N850">
            <v>78</v>
          </cell>
          <cell r="O850" t="e">
            <v>#N/A</v>
          </cell>
          <cell r="P850">
            <v>0</v>
          </cell>
          <cell r="Q850">
            <v>0</v>
          </cell>
          <cell r="R850">
            <v>70</v>
          </cell>
        </row>
        <row r="851">
          <cell r="A851">
            <v>0</v>
          </cell>
          <cell r="B851">
            <v>0</v>
          </cell>
          <cell r="C851" t="str">
            <v>Future</v>
          </cell>
          <cell r="D851" t="e">
            <v>#N/A</v>
          </cell>
          <cell r="E851">
            <v>-10.93233201581001</v>
          </cell>
          <cell r="F851">
            <v>89.478735177866596</v>
          </cell>
          <cell r="G851">
            <v>38.69612648221316</v>
          </cell>
          <cell r="H851">
            <v>38.69612648221316</v>
          </cell>
          <cell r="I851" t="e">
            <v>#N/A</v>
          </cell>
          <cell r="J851" t="e">
            <v>#N/A</v>
          </cell>
          <cell r="K851">
            <v>87</v>
          </cell>
          <cell r="L851">
            <v>43</v>
          </cell>
          <cell r="M851" t="e">
            <v>#N/A</v>
          </cell>
          <cell r="N851">
            <v>78</v>
          </cell>
          <cell r="O851" t="e">
            <v>#N/A</v>
          </cell>
          <cell r="P851">
            <v>0</v>
          </cell>
          <cell r="Q851">
            <v>0</v>
          </cell>
          <cell r="R851">
            <v>70</v>
          </cell>
        </row>
        <row r="852">
          <cell r="A852">
            <v>0</v>
          </cell>
          <cell r="B852">
            <v>0</v>
          </cell>
          <cell r="C852" t="str">
            <v>Future</v>
          </cell>
          <cell r="D852" t="e">
            <v>#N/A</v>
          </cell>
          <cell r="E852">
            <v>-11.212648221343606</v>
          </cell>
          <cell r="F852">
            <v>89.542292490119564</v>
          </cell>
          <cell r="G852">
            <v>38.585770750987862</v>
          </cell>
          <cell r="H852">
            <v>38.585770750987862</v>
          </cell>
          <cell r="I852" t="e">
            <v>#N/A</v>
          </cell>
          <cell r="J852" t="e">
            <v>#N/A</v>
          </cell>
          <cell r="K852">
            <v>87</v>
          </cell>
          <cell r="L852">
            <v>43</v>
          </cell>
          <cell r="M852" t="e">
            <v>#N/A</v>
          </cell>
          <cell r="N852">
            <v>78</v>
          </cell>
          <cell r="O852" t="e">
            <v>#N/A</v>
          </cell>
          <cell r="P852">
            <v>0</v>
          </cell>
          <cell r="Q852">
            <v>0</v>
          </cell>
          <cell r="R852">
            <v>70</v>
          </cell>
        </row>
        <row r="853">
          <cell r="A853">
            <v>0</v>
          </cell>
          <cell r="B853">
            <v>0</v>
          </cell>
          <cell r="C853" t="str">
            <v>Future</v>
          </cell>
          <cell r="D853" t="e">
            <v>#N/A</v>
          </cell>
          <cell r="E853">
            <v>-11.492964426877203</v>
          </cell>
          <cell r="F853">
            <v>89.605849802372532</v>
          </cell>
          <cell r="G853">
            <v>38.475415019762565</v>
          </cell>
          <cell r="H853">
            <v>38.475415019762565</v>
          </cell>
          <cell r="I853" t="e">
            <v>#N/A</v>
          </cell>
          <cell r="J853" t="e">
            <v>#N/A</v>
          </cell>
          <cell r="K853">
            <v>87</v>
          </cell>
          <cell r="L853">
            <v>43</v>
          </cell>
          <cell r="M853" t="e">
            <v>#N/A</v>
          </cell>
          <cell r="N853">
            <v>78</v>
          </cell>
          <cell r="O853" t="e">
            <v>#N/A</v>
          </cell>
          <cell r="P853">
            <v>0</v>
          </cell>
          <cell r="Q853">
            <v>0</v>
          </cell>
          <cell r="R853">
            <v>70</v>
          </cell>
        </row>
        <row r="854">
          <cell r="A854">
            <v>0</v>
          </cell>
          <cell r="B854">
            <v>0</v>
          </cell>
          <cell r="C854" t="str">
            <v>Future</v>
          </cell>
          <cell r="D854" t="e">
            <v>#N/A</v>
          </cell>
          <cell r="E854">
            <v>-11.773280632410799</v>
          </cell>
          <cell r="F854">
            <v>89.6694071146255</v>
          </cell>
          <cell r="G854">
            <v>38.365059288537267</v>
          </cell>
          <cell r="H854">
            <v>38.365059288537267</v>
          </cell>
          <cell r="I854" t="e">
            <v>#N/A</v>
          </cell>
          <cell r="J854" t="e">
            <v>#N/A</v>
          </cell>
          <cell r="K854">
            <v>87</v>
          </cell>
          <cell r="L854">
            <v>43</v>
          </cell>
          <cell r="M854" t="e">
            <v>#N/A</v>
          </cell>
          <cell r="N854">
            <v>78</v>
          </cell>
          <cell r="O854" t="e">
            <v>#N/A</v>
          </cell>
          <cell r="P854">
            <v>0</v>
          </cell>
          <cell r="Q854">
            <v>0</v>
          </cell>
          <cell r="R854">
            <v>70</v>
          </cell>
        </row>
        <row r="855">
          <cell r="A855">
            <v>0</v>
          </cell>
          <cell r="B855">
            <v>0</v>
          </cell>
          <cell r="C855" t="str">
            <v>Future</v>
          </cell>
          <cell r="D855" t="e">
            <v>#N/A</v>
          </cell>
          <cell r="E855">
            <v>-12.053596837944395</v>
          </cell>
          <cell r="F855">
            <v>89.732964426878468</v>
          </cell>
          <cell r="G855">
            <v>38.25470355731197</v>
          </cell>
          <cell r="H855">
            <v>38.25470355731197</v>
          </cell>
          <cell r="I855" t="e">
            <v>#N/A</v>
          </cell>
          <cell r="J855" t="e">
            <v>#N/A</v>
          </cell>
          <cell r="K855">
            <v>87</v>
          </cell>
          <cell r="L855">
            <v>43</v>
          </cell>
          <cell r="M855" t="e">
            <v>#N/A</v>
          </cell>
          <cell r="N855">
            <v>78</v>
          </cell>
          <cell r="O855" t="e">
            <v>#N/A</v>
          </cell>
          <cell r="P855">
            <v>0</v>
          </cell>
          <cell r="Q855">
            <v>0</v>
          </cell>
          <cell r="R855">
            <v>70</v>
          </cell>
        </row>
        <row r="856">
          <cell r="A856">
            <v>0</v>
          </cell>
          <cell r="B856">
            <v>0</v>
          </cell>
          <cell r="C856" t="str">
            <v>Future</v>
          </cell>
          <cell r="D856" t="e">
            <v>#N/A</v>
          </cell>
          <cell r="E856">
            <v>-12.333913043477992</v>
          </cell>
          <cell r="F856">
            <v>89.796521739131435</v>
          </cell>
          <cell r="G856">
            <v>38.144347826086673</v>
          </cell>
          <cell r="H856">
            <v>38.144347826086673</v>
          </cell>
          <cell r="I856" t="e">
            <v>#N/A</v>
          </cell>
          <cell r="J856" t="e">
            <v>#N/A</v>
          </cell>
          <cell r="K856">
            <v>87</v>
          </cell>
          <cell r="L856">
            <v>43</v>
          </cell>
          <cell r="M856" t="e">
            <v>#N/A</v>
          </cell>
          <cell r="N856">
            <v>78</v>
          </cell>
          <cell r="O856" t="e">
            <v>#N/A</v>
          </cell>
          <cell r="P856">
            <v>0</v>
          </cell>
          <cell r="Q856">
            <v>0</v>
          </cell>
          <cell r="R856">
            <v>70</v>
          </cell>
        </row>
        <row r="857">
          <cell r="A857">
            <v>0</v>
          </cell>
          <cell r="B857">
            <v>0</v>
          </cell>
          <cell r="C857" t="str">
            <v>Future</v>
          </cell>
          <cell r="D857" t="e">
            <v>#N/A</v>
          </cell>
          <cell r="E857">
            <v>-12.614229249011588</v>
          </cell>
          <cell r="F857">
            <v>89.860079051384403</v>
          </cell>
          <cell r="G857">
            <v>38.033992094861375</v>
          </cell>
          <cell r="H857">
            <v>38.033992094861375</v>
          </cell>
          <cell r="I857" t="e">
            <v>#N/A</v>
          </cell>
          <cell r="J857" t="e">
            <v>#N/A</v>
          </cell>
          <cell r="K857">
            <v>87</v>
          </cell>
          <cell r="L857">
            <v>43</v>
          </cell>
          <cell r="M857" t="e">
            <v>#N/A</v>
          </cell>
          <cell r="N857">
            <v>78</v>
          </cell>
          <cell r="O857" t="e">
            <v>#N/A</v>
          </cell>
          <cell r="P857">
            <v>0</v>
          </cell>
          <cell r="Q857">
            <v>0</v>
          </cell>
          <cell r="R857">
            <v>70</v>
          </cell>
        </row>
        <row r="858">
          <cell r="A858">
            <v>0</v>
          </cell>
          <cell r="B858">
            <v>0</v>
          </cell>
          <cell r="C858" t="str">
            <v>Future</v>
          </cell>
          <cell r="D858" t="e">
            <v>#N/A</v>
          </cell>
          <cell r="E858">
            <v>-12.894545454545185</v>
          </cell>
          <cell r="F858">
            <v>89.923636363637371</v>
          </cell>
          <cell r="G858">
            <v>37.923636363636078</v>
          </cell>
          <cell r="H858">
            <v>37.923636363636078</v>
          </cell>
          <cell r="I858" t="e">
            <v>#N/A</v>
          </cell>
          <cell r="J858" t="e">
            <v>#N/A</v>
          </cell>
          <cell r="K858">
            <v>87</v>
          </cell>
          <cell r="L858">
            <v>43</v>
          </cell>
          <cell r="M858" t="e">
            <v>#N/A</v>
          </cell>
          <cell r="N858">
            <v>78</v>
          </cell>
          <cell r="O858" t="e">
            <v>#N/A</v>
          </cell>
          <cell r="P858">
            <v>0</v>
          </cell>
          <cell r="Q858">
            <v>0</v>
          </cell>
          <cell r="R858">
            <v>70</v>
          </cell>
        </row>
        <row r="859">
          <cell r="A859">
            <v>0</v>
          </cell>
          <cell r="B859">
            <v>0</v>
          </cell>
          <cell r="C859" t="str">
            <v>Future</v>
          </cell>
          <cell r="D859" t="e">
            <v>#N/A</v>
          </cell>
          <cell r="E859">
            <v>-13.174861660078781</v>
          </cell>
          <cell r="F859">
            <v>89.987193675890339</v>
          </cell>
          <cell r="G859">
            <v>37.81328063241078</v>
          </cell>
          <cell r="H859">
            <v>37.81328063241078</v>
          </cell>
          <cell r="I859" t="e">
            <v>#N/A</v>
          </cell>
          <cell r="J859" t="e">
            <v>#N/A</v>
          </cell>
          <cell r="K859">
            <v>87</v>
          </cell>
          <cell r="L859">
            <v>43</v>
          </cell>
          <cell r="M859" t="e">
            <v>#N/A</v>
          </cell>
          <cell r="N859">
            <v>78</v>
          </cell>
          <cell r="O859" t="e">
            <v>#N/A</v>
          </cell>
          <cell r="P859">
            <v>0</v>
          </cell>
          <cell r="Q859">
            <v>0</v>
          </cell>
          <cell r="R859">
            <v>70</v>
          </cell>
        </row>
        <row r="860">
          <cell r="A860">
            <v>0</v>
          </cell>
          <cell r="B860">
            <v>0</v>
          </cell>
          <cell r="C860" t="str">
            <v>Future</v>
          </cell>
          <cell r="D860" t="e">
            <v>#N/A</v>
          </cell>
          <cell r="E860">
            <v>-13.455177865612377</v>
          </cell>
          <cell r="F860">
            <v>90.050750988143307</v>
          </cell>
          <cell r="G860">
            <v>37.702924901185483</v>
          </cell>
          <cell r="H860">
            <v>37.702924901185483</v>
          </cell>
          <cell r="I860" t="e">
            <v>#N/A</v>
          </cell>
          <cell r="J860" t="e">
            <v>#N/A</v>
          </cell>
          <cell r="K860">
            <v>87</v>
          </cell>
          <cell r="L860">
            <v>43</v>
          </cell>
          <cell r="M860" t="e">
            <v>#N/A</v>
          </cell>
          <cell r="N860">
            <v>78</v>
          </cell>
          <cell r="O860" t="e">
            <v>#N/A</v>
          </cell>
          <cell r="P860">
            <v>0</v>
          </cell>
          <cell r="Q860">
            <v>0</v>
          </cell>
          <cell r="R860">
            <v>70</v>
          </cell>
        </row>
        <row r="861">
          <cell r="A861">
            <v>0</v>
          </cell>
          <cell r="B861">
            <v>0</v>
          </cell>
          <cell r="C861" t="str">
            <v>Future</v>
          </cell>
          <cell r="D861" t="e">
            <v>#N/A</v>
          </cell>
          <cell r="E861">
            <v>-13.735494071145974</v>
          </cell>
          <cell r="F861">
            <v>90.114308300396274</v>
          </cell>
          <cell r="G861">
            <v>37.592569169960186</v>
          </cell>
          <cell r="H861">
            <v>37.592569169960186</v>
          </cell>
          <cell r="I861" t="e">
            <v>#N/A</v>
          </cell>
          <cell r="J861" t="e">
            <v>#N/A</v>
          </cell>
          <cell r="K861">
            <v>87</v>
          </cell>
          <cell r="L861">
            <v>43</v>
          </cell>
          <cell r="M861" t="e">
            <v>#N/A</v>
          </cell>
          <cell r="N861">
            <v>78</v>
          </cell>
          <cell r="O861" t="e">
            <v>#N/A</v>
          </cell>
          <cell r="P861">
            <v>0</v>
          </cell>
          <cell r="Q861">
            <v>0</v>
          </cell>
          <cell r="R861">
            <v>70</v>
          </cell>
        </row>
        <row r="862">
          <cell r="A862">
            <v>0</v>
          </cell>
          <cell r="B862">
            <v>0</v>
          </cell>
          <cell r="C862" t="str">
            <v>Future</v>
          </cell>
          <cell r="D862" t="e">
            <v>#N/A</v>
          </cell>
          <cell r="E862">
            <v>-14.01581027667957</v>
          </cell>
          <cell r="F862">
            <v>90.177865612649242</v>
          </cell>
          <cell r="G862">
            <v>37.482213438734888</v>
          </cell>
          <cell r="H862">
            <v>37.482213438734888</v>
          </cell>
          <cell r="I862" t="e">
            <v>#N/A</v>
          </cell>
          <cell r="J862" t="e">
            <v>#N/A</v>
          </cell>
          <cell r="K862">
            <v>87</v>
          </cell>
          <cell r="L862">
            <v>43</v>
          </cell>
          <cell r="M862" t="e">
            <v>#N/A</v>
          </cell>
          <cell r="N862">
            <v>78</v>
          </cell>
          <cell r="O862" t="e">
            <v>#N/A</v>
          </cell>
          <cell r="P862">
            <v>0</v>
          </cell>
          <cell r="Q862">
            <v>0</v>
          </cell>
          <cell r="R862">
            <v>70</v>
          </cell>
        </row>
        <row r="863">
          <cell r="A863">
            <v>0</v>
          </cell>
          <cell r="B863">
            <v>0</v>
          </cell>
          <cell r="C863" t="str">
            <v>Future</v>
          </cell>
          <cell r="D863" t="e">
            <v>#N/A</v>
          </cell>
          <cell r="E863">
            <v>-14.296126482213166</v>
          </cell>
          <cell r="F863">
            <v>90.24142292490221</v>
          </cell>
          <cell r="G863">
            <v>37.371857707509591</v>
          </cell>
          <cell r="H863">
            <v>37.371857707509591</v>
          </cell>
          <cell r="I863" t="e">
            <v>#N/A</v>
          </cell>
          <cell r="J863" t="e">
            <v>#N/A</v>
          </cell>
          <cell r="K863">
            <v>87</v>
          </cell>
          <cell r="L863">
            <v>43</v>
          </cell>
          <cell r="M863" t="e">
            <v>#N/A</v>
          </cell>
          <cell r="N863">
            <v>78</v>
          </cell>
          <cell r="O863" t="e">
            <v>#N/A</v>
          </cell>
          <cell r="P863">
            <v>0</v>
          </cell>
          <cell r="Q863">
            <v>0</v>
          </cell>
          <cell r="R863">
            <v>70</v>
          </cell>
        </row>
        <row r="864">
          <cell r="A864">
            <v>0</v>
          </cell>
          <cell r="B864">
            <v>0</v>
          </cell>
          <cell r="C864" t="str">
            <v>Future</v>
          </cell>
          <cell r="D864" t="e">
            <v>#N/A</v>
          </cell>
          <cell r="E864">
            <v>-14.576442687746763</v>
          </cell>
          <cell r="F864">
            <v>90.304980237155178</v>
          </cell>
          <cell r="G864">
            <v>37.261501976284293</v>
          </cell>
          <cell r="H864">
            <v>37.261501976284293</v>
          </cell>
          <cell r="I864" t="e">
            <v>#N/A</v>
          </cell>
          <cell r="J864" t="e">
            <v>#N/A</v>
          </cell>
          <cell r="K864">
            <v>87</v>
          </cell>
          <cell r="L864">
            <v>43</v>
          </cell>
          <cell r="M864" t="e">
            <v>#N/A</v>
          </cell>
          <cell r="N864">
            <v>78</v>
          </cell>
          <cell r="O864" t="e">
            <v>#N/A</v>
          </cell>
          <cell r="P864">
            <v>0</v>
          </cell>
          <cell r="Q864">
            <v>0</v>
          </cell>
          <cell r="R864">
            <v>70</v>
          </cell>
        </row>
        <row r="865">
          <cell r="A865">
            <v>0</v>
          </cell>
          <cell r="B865">
            <v>0</v>
          </cell>
          <cell r="C865" t="str">
            <v>Future</v>
          </cell>
          <cell r="D865" t="e">
            <v>#N/A</v>
          </cell>
          <cell r="E865">
            <v>-14.856758893280359</v>
          </cell>
          <cell r="F865">
            <v>90.368537549408146</v>
          </cell>
          <cell r="G865">
            <v>37.151146245058996</v>
          </cell>
          <cell r="H865">
            <v>37.151146245058996</v>
          </cell>
          <cell r="I865" t="e">
            <v>#N/A</v>
          </cell>
          <cell r="J865" t="e">
            <v>#N/A</v>
          </cell>
          <cell r="K865">
            <v>87</v>
          </cell>
          <cell r="L865">
            <v>43</v>
          </cell>
          <cell r="M865" t="e">
            <v>#N/A</v>
          </cell>
          <cell r="N865">
            <v>78</v>
          </cell>
          <cell r="O865" t="e">
            <v>#N/A</v>
          </cell>
          <cell r="P865">
            <v>0</v>
          </cell>
          <cell r="Q865">
            <v>0</v>
          </cell>
          <cell r="R865">
            <v>70</v>
          </cell>
        </row>
        <row r="866">
          <cell r="A866">
            <v>0</v>
          </cell>
          <cell r="B866">
            <v>0</v>
          </cell>
          <cell r="C866" t="str">
            <v>Future</v>
          </cell>
          <cell r="D866" t="e">
            <v>#N/A</v>
          </cell>
          <cell r="E866">
            <v>-15.137075098813956</v>
          </cell>
          <cell r="F866">
            <v>90.432094861661113</v>
          </cell>
          <cell r="G866">
            <v>37.040790513833699</v>
          </cell>
          <cell r="H866">
            <v>37.040790513833699</v>
          </cell>
          <cell r="I866" t="e">
            <v>#N/A</v>
          </cell>
          <cell r="J866" t="e">
            <v>#N/A</v>
          </cell>
          <cell r="K866">
            <v>87</v>
          </cell>
          <cell r="L866">
            <v>43</v>
          </cell>
          <cell r="M866" t="e">
            <v>#N/A</v>
          </cell>
          <cell r="N866">
            <v>78</v>
          </cell>
          <cell r="O866" t="e">
            <v>#N/A</v>
          </cell>
          <cell r="P866">
            <v>0</v>
          </cell>
          <cell r="Q866">
            <v>0</v>
          </cell>
          <cell r="R866">
            <v>70</v>
          </cell>
        </row>
        <row r="867">
          <cell r="A867">
            <v>0</v>
          </cell>
          <cell r="B867">
            <v>0</v>
          </cell>
          <cell r="C867" t="str">
            <v>Future</v>
          </cell>
          <cell r="D867" t="e">
            <v>#N/A</v>
          </cell>
          <cell r="E867">
            <v>-15.417391304347552</v>
          </cell>
          <cell r="F867">
            <v>90.495652173914081</v>
          </cell>
          <cell r="G867">
            <v>36.930434782608401</v>
          </cell>
          <cell r="H867">
            <v>36.930434782608401</v>
          </cell>
          <cell r="I867" t="e">
            <v>#N/A</v>
          </cell>
          <cell r="J867" t="e">
            <v>#N/A</v>
          </cell>
          <cell r="K867">
            <v>87</v>
          </cell>
          <cell r="L867">
            <v>43</v>
          </cell>
          <cell r="M867" t="e">
            <v>#N/A</v>
          </cell>
          <cell r="N867">
            <v>78</v>
          </cell>
          <cell r="O867" t="e">
            <v>#N/A</v>
          </cell>
          <cell r="P867">
            <v>0</v>
          </cell>
          <cell r="Q867">
            <v>0</v>
          </cell>
          <cell r="R867">
            <v>70</v>
          </cell>
        </row>
        <row r="868">
          <cell r="A868">
            <v>0</v>
          </cell>
          <cell r="B868">
            <v>0</v>
          </cell>
          <cell r="C868" t="str">
            <v>Future</v>
          </cell>
          <cell r="D868" t="e">
            <v>#N/A</v>
          </cell>
          <cell r="E868">
            <v>-15.697707509881148</v>
          </cell>
          <cell r="F868">
            <v>90.559209486167049</v>
          </cell>
          <cell r="G868">
            <v>36.820079051383104</v>
          </cell>
          <cell r="H868">
            <v>36.820079051383104</v>
          </cell>
          <cell r="I868" t="e">
            <v>#N/A</v>
          </cell>
          <cell r="J868" t="e">
            <v>#N/A</v>
          </cell>
          <cell r="K868">
            <v>87</v>
          </cell>
          <cell r="L868">
            <v>43</v>
          </cell>
          <cell r="M868" t="e">
            <v>#N/A</v>
          </cell>
          <cell r="N868">
            <v>78</v>
          </cell>
          <cell r="O868" t="e">
            <v>#N/A</v>
          </cell>
          <cell r="P868">
            <v>0</v>
          </cell>
          <cell r="Q868">
            <v>0</v>
          </cell>
          <cell r="R868">
            <v>70</v>
          </cell>
        </row>
        <row r="869">
          <cell r="A869">
            <v>0</v>
          </cell>
          <cell r="B869">
            <v>0</v>
          </cell>
          <cell r="C869" t="str">
            <v>Future</v>
          </cell>
          <cell r="D869" t="e">
            <v>#N/A</v>
          </cell>
          <cell r="E869">
            <v>-15.978023715414745</v>
          </cell>
          <cell r="F869">
            <v>90.622766798420017</v>
          </cell>
          <cell r="G869">
            <v>36.709723320157806</v>
          </cell>
          <cell r="H869">
            <v>36.709723320157806</v>
          </cell>
          <cell r="I869" t="e">
            <v>#N/A</v>
          </cell>
          <cell r="J869" t="e">
            <v>#N/A</v>
          </cell>
          <cell r="K869">
            <v>87</v>
          </cell>
          <cell r="L869">
            <v>43</v>
          </cell>
          <cell r="M869" t="e">
            <v>#N/A</v>
          </cell>
          <cell r="N869">
            <v>78</v>
          </cell>
          <cell r="O869" t="e">
            <v>#N/A</v>
          </cell>
          <cell r="P869">
            <v>0</v>
          </cell>
          <cell r="Q869">
            <v>0</v>
          </cell>
          <cell r="R869">
            <v>70</v>
          </cell>
        </row>
        <row r="870">
          <cell r="A870">
            <v>0</v>
          </cell>
          <cell r="B870">
            <v>0</v>
          </cell>
          <cell r="C870" t="str">
            <v>Future</v>
          </cell>
          <cell r="D870" t="e">
            <v>#N/A</v>
          </cell>
          <cell r="E870">
            <v>-16.258339920948341</v>
          </cell>
          <cell r="F870">
            <v>90.686324110672984</v>
          </cell>
          <cell r="G870">
            <v>36.599367588932509</v>
          </cell>
          <cell r="H870">
            <v>36.599367588932509</v>
          </cell>
          <cell r="I870" t="e">
            <v>#N/A</v>
          </cell>
          <cell r="J870" t="e">
            <v>#N/A</v>
          </cell>
          <cell r="K870">
            <v>87</v>
          </cell>
          <cell r="L870">
            <v>43</v>
          </cell>
          <cell r="M870" t="e">
            <v>#N/A</v>
          </cell>
          <cell r="N870">
            <v>78</v>
          </cell>
          <cell r="O870" t="e">
            <v>#N/A</v>
          </cell>
          <cell r="P870">
            <v>0</v>
          </cell>
          <cell r="Q870">
            <v>0</v>
          </cell>
          <cell r="R870">
            <v>70</v>
          </cell>
        </row>
        <row r="871">
          <cell r="A871">
            <v>0</v>
          </cell>
          <cell r="B871">
            <v>0</v>
          </cell>
          <cell r="C871" t="str">
            <v>Future</v>
          </cell>
          <cell r="D871" t="e">
            <v>#N/A</v>
          </cell>
          <cell r="E871">
            <v>-16.538656126481939</v>
          </cell>
          <cell r="F871">
            <v>90.749881422925952</v>
          </cell>
          <cell r="G871">
            <v>36.489011857707212</v>
          </cell>
          <cell r="H871">
            <v>36.489011857707212</v>
          </cell>
          <cell r="I871" t="e">
            <v>#N/A</v>
          </cell>
          <cell r="J871" t="e">
            <v>#N/A</v>
          </cell>
          <cell r="K871">
            <v>87</v>
          </cell>
          <cell r="L871">
            <v>43</v>
          </cell>
          <cell r="M871" t="e">
            <v>#N/A</v>
          </cell>
          <cell r="N871">
            <v>78</v>
          </cell>
          <cell r="O871" t="e">
            <v>#N/A</v>
          </cell>
          <cell r="P871">
            <v>0</v>
          </cell>
          <cell r="Q871">
            <v>0</v>
          </cell>
          <cell r="R871">
            <v>70</v>
          </cell>
        </row>
        <row r="872">
          <cell r="A872">
            <v>0</v>
          </cell>
          <cell r="B872">
            <v>0</v>
          </cell>
          <cell r="C872" t="str">
            <v>Future</v>
          </cell>
          <cell r="D872" t="e">
            <v>#N/A</v>
          </cell>
          <cell r="E872">
            <v>-16.818972332015537</v>
          </cell>
          <cell r="F872">
            <v>90.81343873517892</v>
          </cell>
          <cell r="G872">
            <v>36.378656126481914</v>
          </cell>
          <cell r="H872">
            <v>36.378656126481914</v>
          </cell>
          <cell r="I872" t="e">
            <v>#N/A</v>
          </cell>
          <cell r="J872" t="e">
            <v>#N/A</v>
          </cell>
          <cell r="K872">
            <v>87</v>
          </cell>
          <cell r="L872">
            <v>43</v>
          </cell>
          <cell r="M872" t="e">
            <v>#N/A</v>
          </cell>
          <cell r="N872">
            <v>78</v>
          </cell>
          <cell r="O872" t="e">
            <v>#N/A</v>
          </cell>
          <cell r="P872">
            <v>0</v>
          </cell>
          <cell r="Q872">
            <v>0</v>
          </cell>
          <cell r="R872">
            <v>70</v>
          </cell>
        </row>
        <row r="873">
          <cell r="A873">
            <v>0</v>
          </cell>
          <cell r="B873">
            <v>0</v>
          </cell>
          <cell r="C873" t="str">
            <v>Future</v>
          </cell>
          <cell r="D873" t="e">
            <v>#N/A</v>
          </cell>
          <cell r="E873">
            <v>-17.099288537549135</v>
          </cell>
          <cell r="F873">
            <v>90.876996047431888</v>
          </cell>
          <cell r="G873">
            <v>36.268300395256617</v>
          </cell>
          <cell r="H873">
            <v>36.268300395256617</v>
          </cell>
          <cell r="I873" t="e">
            <v>#N/A</v>
          </cell>
          <cell r="J873" t="e">
            <v>#N/A</v>
          </cell>
          <cell r="K873">
            <v>87</v>
          </cell>
          <cell r="L873">
            <v>43</v>
          </cell>
          <cell r="M873" t="e">
            <v>#N/A</v>
          </cell>
          <cell r="N873">
            <v>78</v>
          </cell>
          <cell r="O873" t="e">
            <v>#N/A</v>
          </cell>
          <cell r="P873">
            <v>0</v>
          </cell>
          <cell r="Q873">
            <v>0</v>
          </cell>
          <cell r="R873">
            <v>70</v>
          </cell>
        </row>
        <row r="874">
          <cell r="A874">
            <v>0</v>
          </cell>
          <cell r="B874">
            <v>0</v>
          </cell>
          <cell r="C874" t="str">
            <v>Future</v>
          </cell>
          <cell r="D874" t="e">
            <v>#N/A</v>
          </cell>
          <cell r="E874">
            <v>-17.379604743082734</v>
          </cell>
          <cell r="F874">
            <v>90.940553359684856</v>
          </cell>
          <cell r="G874">
            <v>36.157944664031319</v>
          </cell>
          <cell r="H874">
            <v>36.157944664031319</v>
          </cell>
          <cell r="I874" t="e">
            <v>#N/A</v>
          </cell>
          <cell r="J874" t="e">
            <v>#N/A</v>
          </cell>
          <cell r="K874">
            <v>87</v>
          </cell>
          <cell r="L874">
            <v>43</v>
          </cell>
          <cell r="M874" t="e">
            <v>#N/A</v>
          </cell>
          <cell r="N874">
            <v>78</v>
          </cell>
          <cell r="O874" t="e">
            <v>#N/A</v>
          </cell>
          <cell r="P874">
            <v>0</v>
          </cell>
          <cell r="Q874">
            <v>0</v>
          </cell>
          <cell r="R874">
            <v>70</v>
          </cell>
        </row>
        <row r="875">
          <cell r="A875">
            <v>0</v>
          </cell>
          <cell r="B875">
            <v>0</v>
          </cell>
          <cell r="C875" t="str">
            <v>Future</v>
          </cell>
          <cell r="D875" t="e">
            <v>#N/A</v>
          </cell>
          <cell r="E875">
            <v>-17.659920948616332</v>
          </cell>
          <cell r="F875">
            <v>91.004110671937823</v>
          </cell>
          <cell r="G875">
            <v>36.047588932806022</v>
          </cell>
          <cell r="H875">
            <v>36.047588932806022</v>
          </cell>
          <cell r="I875" t="e">
            <v>#N/A</v>
          </cell>
          <cell r="J875" t="e">
            <v>#N/A</v>
          </cell>
          <cell r="K875">
            <v>87</v>
          </cell>
          <cell r="L875">
            <v>43</v>
          </cell>
          <cell r="M875" t="e">
            <v>#N/A</v>
          </cell>
          <cell r="N875">
            <v>78</v>
          </cell>
          <cell r="O875" t="e">
            <v>#N/A</v>
          </cell>
          <cell r="P875">
            <v>0</v>
          </cell>
          <cell r="Q875">
            <v>0</v>
          </cell>
          <cell r="R875">
            <v>70</v>
          </cell>
        </row>
        <row r="876">
          <cell r="A876">
            <v>0</v>
          </cell>
          <cell r="B876">
            <v>0</v>
          </cell>
          <cell r="C876" t="str">
            <v>Future</v>
          </cell>
          <cell r="D876" t="e">
            <v>#N/A</v>
          </cell>
          <cell r="E876">
            <v>-17.94023715414993</v>
          </cell>
          <cell r="F876">
            <v>91.067667984190791</v>
          </cell>
          <cell r="G876">
            <v>35.937233201580725</v>
          </cell>
          <cell r="H876">
            <v>35.937233201580725</v>
          </cell>
          <cell r="I876" t="e">
            <v>#N/A</v>
          </cell>
          <cell r="J876" t="e">
            <v>#N/A</v>
          </cell>
          <cell r="K876">
            <v>87</v>
          </cell>
          <cell r="L876">
            <v>43</v>
          </cell>
          <cell r="M876" t="e">
            <v>#N/A</v>
          </cell>
          <cell r="N876">
            <v>78</v>
          </cell>
          <cell r="O876" t="e">
            <v>#N/A</v>
          </cell>
          <cell r="P876">
            <v>0</v>
          </cell>
          <cell r="Q876">
            <v>0</v>
          </cell>
          <cell r="R876">
            <v>70</v>
          </cell>
        </row>
        <row r="877">
          <cell r="A877">
            <v>0</v>
          </cell>
          <cell r="B877">
            <v>0</v>
          </cell>
          <cell r="C877" t="str">
            <v>Future</v>
          </cell>
          <cell r="D877" t="e">
            <v>#N/A</v>
          </cell>
          <cell r="E877">
            <v>-18.220553359683528</v>
          </cell>
          <cell r="F877">
            <v>91.131225296443759</v>
          </cell>
          <cell r="G877">
            <v>35.826877470355427</v>
          </cell>
          <cell r="H877">
            <v>35.826877470355427</v>
          </cell>
          <cell r="I877" t="e">
            <v>#N/A</v>
          </cell>
          <cell r="J877" t="e">
            <v>#N/A</v>
          </cell>
          <cell r="K877">
            <v>87</v>
          </cell>
          <cell r="L877">
            <v>43</v>
          </cell>
          <cell r="M877" t="e">
            <v>#N/A</v>
          </cell>
          <cell r="N877">
            <v>78</v>
          </cell>
          <cell r="O877" t="e">
            <v>#N/A</v>
          </cell>
          <cell r="P877">
            <v>0</v>
          </cell>
          <cell r="Q877">
            <v>0</v>
          </cell>
          <cell r="R877">
            <v>70</v>
          </cell>
        </row>
        <row r="878">
          <cell r="A878">
            <v>0</v>
          </cell>
          <cell r="B878">
            <v>0</v>
          </cell>
          <cell r="C878" t="str">
            <v>Future</v>
          </cell>
          <cell r="D878" t="e">
            <v>#N/A</v>
          </cell>
          <cell r="E878">
            <v>-18.500869565217126</v>
          </cell>
          <cell r="F878">
            <v>91.194782608696727</v>
          </cell>
          <cell r="G878">
            <v>35.71652173913013</v>
          </cell>
          <cell r="H878">
            <v>35.71652173913013</v>
          </cell>
          <cell r="I878" t="e">
            <v>#N/A</v>
          </cell>
          <cell r="J878" t="e">
            <v>#N/A</v>
          </cell>
          <cell r="K878">
            <v>87</v>
          </cell>
          <cell r="L878">
            <v>43</v>
          </cell>
          <cell r="M878" t="e">
            <v>#N/A</v>
          </cell>
          <cell r="N878">
            <v>78</v>
          </cell>
          <cell r="O878" t="e">
            <v>#N/A</v>
          </cell>
          <cell r="P878">
            <v>0</v>
          </cell>
          <cell r="Q878">
            <v>0</v>
          </cell>
          <cell r="R878">
            <v>70</v>
          </cell>
        </row>
        <row r="879">
          <cell r="A879">
            <v>0</v>
          </cell>
          <cell r="B879">
            <v>0</v>
          </cell>
          <cell r="C879" t="str">
            <v>Future</v>
          </cell>
          <cell r="D879" t="e">
            <v>#N/A</v>
          </cell>
          <cell r="E879">
            <v>-18.781185770750724</v>
          </cell>
          <cell r="F879">
            <v>91.258339920949695</v>
          </cell>
          <cell r="G879">
            <v>35.606166007904832</v>
          </cell>
          <cell r="H879">
            <v>35.606166007904832</v>
          </cell>
          <cell r="I879" t="e">
            <v>#N/A</v>
          </cell>
          <cell r="J879" t="e">
            <v>#N/A</v>
          </cell>
          <cell r="K879">
            <v>87</v>
          </cell>
          <cell r="L879">
            <v>43</v>
          </cell>
          <cell r="M879" t="e">
            <v>#N/A</v>
          </cell>
          <cell r="N879">
            <v>78</v>
          </cell>
          <cell r="O879" t="e">
            <v>#N/A</v>
          </cell>
          <cell r="P879">
            <v>0</v>
          </cell>
          <cell r="Q879">
            <v>0</v>
          </cell>
          <cell r="R879">
            <v>70</v>
          </cell>
        </row>
        <row r="880">
          <cell r="A880">
            <v>0</v>
          </cell>
          <cell r="B880">
            <v>0</v>
          </cell>
          <cell r="C880" t="str">
            <v>Future</v>
          </cell>
          <cell r="D880" t="e">
            <v>#N/A</v>
          </cell>
          <cell r="E880">
            <v>-19.061501976284323</v>
          </cell>
          <cell r="F880">
            <v>91.321897233202662</v>
          </cell>
          <cell r="G880">
            <v>35.495810276679535</v>
          </cell>
          <cell r="H880">
            <v>35.495810276679535</v>
          </cell>
          <cell r="I880" t="e">
            <v>#N/A</v>
          </cell>
          <cell r="J880" t="e">
            <v>#N/A</v>
          </cell>
          <cell r="K880">
            <v>87</v>
          </cell>
          <cell r="L880">
            <v>43</v>
          </cell>
          <cell r="M880" t="e">
            <v>#N/A</v>
          </cell>
          <cell r="N880">
            <v>78</v>
          </cell>
          <cell r="O880" t="e">
            <v>#N/A</v>
          </cell>
          <cell r="P880">
            <v>0</v>
          </cell>
          <cell r="Q880">
            <v>0</v>
          </cell>
          <cell r="R880">
            <v>70</v>
          </cell>
        </row>
        <row r="881">
          <cell r="A881">
            <v>0</v>
          </cell>
          <cell r="B881">
            <v>0</v>
          </cell>
          <cell r="C881" t="str">
            <v>Future</v>
          </cell>
          <cell r="D881" t="e">
            <v>#N/A</v>
          </cell>
          <cell r="E881">
            <v>-19.341818181817921</v>
          </cell>
          <cell r="F881">
            <v>91.38545454545563</v>
          </cell>
          <cell r="G881">
            <v>35.385454545454238</v>
          </cell>
          <cell r="H881">
            <v>35.385454545454238</v>
          </cell>
          <cell r="I881" t="e">
            <v>#N/A</v>
          </cell>
          <cell r="J881" t="e">
            <v>#N/A</v>
          </cell>
          <cell r="K881">
            <v>87</v>
          </cell>
          <cell r="L881">
            <v>43</v>
          </cell>
          <cell r="M881" t="e">
            <v>#N/A</v>
          </cell>
          <cell r="N881">
            <v>78</v>
          </cell>
          <cell r="O881" t="e">
            <v>#N/A</v>
          </cell>
          <cell r="P881">
            <v>0</v>
          </cell>
          <cell r="Q881">
            <v>0</v>
          </cell>
          <cell r="R881">
            <v>70</v>
          </cell>
        </row>
        <row r="882">
          <cell r="A882">
            <v>0</v>
          </cell>
          <cell r="B882">
            <v>0</v>
          </cell>
          <cell r="C882" t="str">
            <v>Future</v>
          </cell>
          <cell r="D882" t="e">
            <v>#N/A</v>
          </cell>
          <cell r="E882">
            <v>-19.622134387351519</v>
          </cell>
          <cell r="F882">
            <v>91.449011857708598</v>
          </cell>
          <cell r="G882">
            <v>35.27509881422894</v>
          </cell>
          <cell r="H882">
            <v>35.27509881422894</v>
          </cell>
          <cell r="I882" t="e">
            <v>#N/A</v>
          </cell>
          <cell r="J882" t="e">
            <v>#N/A</v>
          </cell>
          <cell r="K882">
            <v>87</v>
          </cell>
          <cell r="L882">
            <v>43</v>
          </cell>
          <cell r="M882" t="e">
            <v>#N/A</v>
          </cell>
          <cell r="N882">
            <v>78</v>
          </cell>
          <cell r="O882" t="e">
            <v>#N/A</v>
          </cell>
          <cell r="P882">
            <v>0</v>
          </cell>
          <cell r="Q882">
            <v>0</v>
          </cell>
          <cell r="R882">
            <v>70</v>
          </cell>
        </row>
        <row r="883">
          <cell r="A883">
            <v>0</v>
          </cell>
          <cell r="B883">
            <v>0</v>
          </cell>
          <cell r="C883" t="str">
            <v>Future</v>
          </cell>
          <cell r="D883" t="e">
            <v>#N/A</v>
          </cell>
          <cell r="E883">
            <v>-19.902450592885117</v>
          </cell>
          <cell r="F883">
            <v>91.512569169961566</v>
          </cell>
          <cell r="G883">
            <v>35.164743083003643</v>
          </cell>
          <cell r="H883">
            <v>35.164743083003643</v>
          </cell>
          <cell r="I883" t="e">
            <v>#N/A</v>
          </cell>
          <cell r="J883" t="e">
            <v>#N/A</v>
          </cell>
          <cell r="K883">
            <v>87</v>
          </cell>
          <cell r="L883">
            <v>43</v>
          </cell>
          <cell r="M883" t="e">
            <v>#N/A</v>
          </cell>
          <cell r="N883">
            <v>78</v>
          </cell>
          <cell r="O883" t="e">
            <v>#N/A</v>
          </cell>
          <cell r="P883">
            <v>0</v>
          </cell>
          <cell r="Q883">
            <v>0</v>
          </cell>
          <cell r="R883">
            <v>70</v>
          </cell>
        </row>
        <row r="884">
          <cell r="A884">
            <v>0</v>
          </cell>
          <cell r="B884">
            <v>0</v>
          </cell>
          <cell r="C884" t="str">
            <v>Future</v>
          </cell>
          <cell r="D884" t="e">
            <v>#N/A</v>
          </cell>
          <cell r="E884">
            <v>-20.182766798418715</v>
          </cell>
          <cell r="F884">
            <v>91.576126482214534</v>
          </cell>
          <cell r="G884">
            <v>35.054387351778345</v>
          </cell>
          <cell r="H884">
            <v>35.054387351778345</v>
          </cell>
          <cell r="I884" t="e">
            <v>#N/A</v>
          </cell>
          <cell r="J884" t="e">
            <v>#N/A</v>
          </cell>
          <cell r="K884">
            <v>87</v>
          </cell>
          <cell r="L884">
            <v>43</v>
          </cell>
          <cell r="M884" t="e">
            <v>#N/A</v>
          </cell>
          <cell r="N884">
            <v>78</v>
          </cell>
          <cell r="O884" t="e">
            <v>#N/A</v>
          </cell>
          <cell r="P884">
            <v>0</v>
          </cell>
          <cell r="Q884">
            <v>0</v>
          </cell>
          <cell r="R884">
            <v>70</v>
          </cell>
        </row>
        <row r="885">
          <cell r="A885">
            <v>0</v>
          </cell>
          <cell r="B885">
            <v>0</v>
          </cell>
          <cell r="C885" t="str">
            <v>Future</v>
          </cell>
          <cell r="D885" t="e">
            <v>#N/A</v>
          </cell>
          <cell r="E885">
            <v>-20.463083003952313</v>
          </cell>
          <cell r="F885">
            <v>91.639683794467501</v>
          </cell>
          <cell r="G885">
            <v>34.944031620553048</v>
          </cell>
          <cell r="H885">
            <v>34.944031620553048</v>
          </cell>
          <cell r="I885" t="e">
            <v>#N/A</v>
          </cell>
          <cell r="J885" t="e">
            <v>#N/A</v>
          </cell>
          <cell r="K885">
            <v>87</v>
          </cell>
          <cell r="L885">
            <v>43</v>
          </cell>
          <cell r="M885" t="e">
            <v>#N/A</v>
          </cell>
          <cell r="N885">
            <v>78</v>
          </cell>
          <cell r="O885" t="e">
            <v>#N/A</v>
          </cell>
          <cell r="P885">
            <v>0</v>
          </cell>
          <cell r="Q885">
            <v>0</v>
          </cell>
          <cell r="R885">
            <v>70</v>
          </cell>
        </row>
        <row r="886">
          <cell r="A886">
            <v>0</v>
          </cell>
          <cell r="B886">
            <v>0</v>
          </cell>
          <cell r="C886" t="str">
            <v>Future</v>
          </cell>
          <cell r="D886" t="e">
            <v>#N/A</v>
          </cell>
          <cell r="E886">
            <v>-20.743399209485911</v>
          </cell>
          <cell r="F886">
            <v>91.703241106720469</v>
          </cell>
          <cell r="G886">
            <v>34.83367588932775</v>
          </cell>
          <cell r="H886">
            <v>34.83367588932775</v>
          </cell>
          <cell r="I886" t="e">
            <v>#N/A</v>
          </cell>
          <cell r="J886" t="e">
            <v>#N/A</v>
          </cell>
          <cell r="K886">
            <v>87</v>
          </cell>
          <cell r="L886">
            <v>43</v>
          </cell>
          <cell r="M886" t="e">
            <v>#N/A</v>
          </cell>
          <cell r="N886">
            <v>78</v>
          </cell>
          <cell r="O886" t="e">
            <v>#N/A</v>
          </cell>
          <cell r="P886">
            <v>0</v>
          </cell>
          <cell r="Q886">
            <v>0</v>
          </cell>
          <cell r="R886">
            <v>70</v>
          </cell>
        </row>
        <row r="887">
          <cell r="A887">
            <v>0</v>
          </cell>
          <cell r="B887">
            <v>0</v>
          </cell>
          <cell r="C887" t="str">
            <v>Future</v>
          </cell>
          <cell r="D887" t="e">
            <v>#N/A</v>
          </cell>
          <cell r="E887">
            <v>-21.02371541501951</v>
          </cell>
          <cell r="F887">
            <v>91.766798418973437</v>
          </cell>
          <cell r="G887">
            <v>34.723320158102453</v>
          </cell>
          <cell r="H887">
            <v>34.723320158102453</v>
          </cell>
          <cell r="I887" t="e">
            <v>#N/A</v>
          </cell>
          <cell r="J887" t="e">
            <v>#N/A</v>
          </cell>
          <cell r="K887">
            <v>87</v>
          </cell>
          <cell r="L887">
            <v>43</v>
          </cell>
          <cell r="M887" t="e">
            <v>#N/A</v>
          </cell>
          <cell r="N887">
            <v>78</v>
          </cell>
          <cell r="O887" t="e">
            <v>#N/A</v>
          </cell>
          <cell r="P887">
            <v>0</v>
          </cell>
          <cell r="Q887">
            <v>0</v>
          </cell>
          <cell r="R887">
            <v>70</v>
          </cell>
        </row>
        <row r="888">
          <cell r="A888">
            <v>0</v>
          </cell>
          <cell r="B888">
            <v>0</v>
          </cell>
          <cell r="C888" t="str">
            <v>Future</v>
          </cell>
          <cell r="D888" t="e">
            <v>#N/A</v>
          </cell>
          <cell r="E888">
            <v>-21.304031620553108</v>
          </cell>
          <cell r="F888">
            <v>91.830355731226405</v>
          </cell>
          <cell r="G888">
            <v>34.612964426877156</v>
          </cell>
          <cell r="H888">
            <v>34.612964426877156</v>
          </cell>
          <cell r="I888" t="e">
            <v>#N/A</v>
          </cell>
          <cell r="J888" t="e">
            <v>#N/A</v>
          </cell>
          <cell r="K888">
            <v>87</v>
          </cell>
          <cell r="L888">
            <v>43</v>
          </cell>
          <cell r="M888" t="e">
            <v>#N/A</v>
          </cell>
          <cell r="N888">
            <v>78</v>
          </cell>
          <cell r="O888" t="e">
            <v>#N/A</v>
          </cell>
          <cell r="P888">
            <v>0</v>
          </cell>
          <cell r="Q888">
            <v>0</v>
          </cell>
          <cell r="R888">
            <v>70</v>
          </cell>
        </row>
        <row r="889">
          <cell r="A889">
            <v>0</v>
          </cell>
          <cell r="B889">
            <v>0</v>
          </cell>
          <cell r="C889" t="str">
            <v>Future</v>
          </cell>
          <cell r="D889" t="e">
            <v>#N/A</v>
          </cell>
          <cell r="E889">
            <v>-21.584347826086706</v>
          </cell>
          <cell r="F889">
            <v>91.893913043479373</v>
          </cell>
          <cell r="G889">
            <v>34.502608695651858</v>
          </cell>
          <cell r="H889">
            <v>34.502608695651858</v>
          </cell>
          <cell r="I889" t="e">
            <v>#N/A</v>
          </cell>
          <cell r="J889" t="e">
            <v>#N/A</v>
          </cell>
          <cell r="K889">
            <v>87</v>
          </cell>
          <cell r="L889">
            <v>43</v>
          </cell>
          <cell r="M889" t="e">
            <v>#N/A</v>
          </cell>
          <cell r="N889">
            <v>78</v>
          </cell>
          <cell r="O889" t="e">
            <v>#N/A</v>
          </cell>
          <cell r="P889">
            <v>0</v>
          </cell>
          <cell r="Q889">
            <v>0</v>
          </cell>
          <cell r="R889">
            <v>70</v>
          </cell>
        </row>
        <row r="890">
          <cell r="A890">
            <v>0</v>
          </cell>
          <cell r="B890">
            <v>0</v>
          </cell>
          <cell r="C890" t="str">
            <v>Future</v>
          </cell>
          <cell r="D890" t="e">
            <v>#N/A</v>
          </cell>
          <cell r="E890">
            <v>-21.864664031620304</v>
          </cell>
          <cell r="F890">
            <v>91.95747035573234</v>
          </cell>
          <cell r="G890">
            <v>34.392252964426561</v>
          </cell>
          <cell r="H890">
            <v>34.392252964426561</v>
          </cell>
          <cell r="I890" t="e">
            <v>#N/A</v>
          </cell>
          <cell r="J890" t="e">
            <v>#N/A</v>
          </cell>
          <cell r="K890">
            <v>87</v>
          </cell>
          <cell r="L890">
            <v>43</v>
          </cell>
          <cell r="M890" t="e">
            <v>#N/A</v>
          </cell>
          <cell r="N890">
            <v>78</v>
          </cell>
          <cell r="O890" t="e">
            <v>#N/A</v>
          </cell>
          <cell r="P890">
            <v>0</v>
          </cell>
          <cell r="Q890">
            <v>0</v>
          </cell>
          <cell r="R890">
            <v>70</v>
          </cell>
        </row>
        <row r="891">
          <cell r="A891">
            <v>0</v>
          </cell>
          <cell r="B891">
            <v>0</v>
          </cell>
          <cell r="C891" t="str">
            <v>Future</v>
          </cell>
          <cell r="D891" t="e">
            <v>#N/A</v>
          </cell>
          <cell r="E891">
            <v>-22.144980237153902</v>
          </cell>
          <cell r="F891">
            <v>92.021027667985308</v>
          </cell>
          <cell r="G891">
            <v>34.281897233201263</v>
          </cell>
          <cell r="H891">
            <v>34.281897233201263</v>
          </cell>
          <cell r="I891" t="e">
            <v>#N/A</v>
          </cell>
          <cell r="J891" t="e">
            <v>#N/A</v>
          </cell>
          <cell r="K891">
            <v>87</v>
          </cell>
          <cell r="L891">
            <v>43</v>
          </cell>
          <cell r="M891" t="e">
            <v>#N/A</v>
          </cell>
          <cell r="N891">
            <v>78</v>
          </cell>
          <cell r="O891" t="e">
            <v>#N/A</v>
          </cell>
          <cell r="P891">
            <v>0</v>
          </cell>
          <cell r="Q891">
            <v>0</v>
          </cell>
          <cell r="R891">
            <v>70</v>
          </cell>
        </row>
        <row r="892">
          <cell r="A892">
            <v>0</v>
          </cell>
          <cell r="B892">
            <v>0</v>
          </cell>
          <cell r="C892" t="str">
            <v>Future</v>
          </cell>
          <cell r="D892" t="e">
            <v>#N/A</v>
          </cell>
          <cell r="E892">
            <v>-22.4252964426875</v>
          </cell>
          <cell r="F892">
            <v>92.084584980238276</v>
          </cell>
          <cell r="G892">
            <v>34.171541501975966</v>
          </cell>
          <cell r="H892">
            <v>34.171541501975966</v>
          </cell>
          <cell r="I892" t="e">
            <v>#N/A</v>
          </cell>
          <cell r="J892" t="e">
            <v>#N/A</v>
          </cell>
          <cell r="K892">
            <v>87</v>
          </cell>
          <cell r="L892">
            <v>43</v>
          </cell>
          <cell r="M892" t="e">
            <v>#N/A</v>
          </cell>
          <cell r="N892">
            <v>78</v>
          </cell>
          <cell r="O892" t="e">
            <v>#N/A</v>
          </cell>
          <cell r="P892">
            <v>0</v>
          </cell>
          <cell r="Q892">
            <v>0</v>
          </cell>
          <cell r="R892">
            <v>70</v>
          </cell>
        </row>
        <row r="893">
          <cell r="A893">
            <v>0</v>
          </cell>
          <cell r="B893">
            <v>0</v>
          </cell>
          <cell r="C893" t="str">
            <v>Future</v>
          </cell>
          <cell r="D893" t="e">
            <v>#N/A</v>
          </cell>
          <cell r="E893">
            <v>-22.705612648221098</v>
          </cell>
          <cell r="F893">
            <v>92.148142292491244</v>
          </cell>
          <cell r="G893">
            <v>34.061185770750669</v>
          </cell>
          <cell r="H893">
            <v>34.061185770750669</v>
          </cell>
          <cell r="I893" t="e">
            <v>#N/A</v>
          </cell>
          <cell r="J893" t="e">
            <v>#N/A</v>
          </cell>
          <cell r="K893">
            <v>87</v>
          </cell>
          <cell r="L893">
            <v>43</v>
          </cell>
          <cell r="M893" t="e">
            <v>#N/A</v>
          </cell>
          <cell r="N893">
            <v>78</v>
          </cell>
          <cell r="O893" t="e">
            <v>#N/A</v>
          </cell>
          <cell r="P893">
            <v>0</v>
          </cell>
          <cell r="Q893">
            <v>0</v>
          </cell>
          <cell r="R893">
            <v>70</v>
          </cell>
        </row>
        <row r="894">
          <cell r="A894">
            <v>0</v>
          </cell>
          <cell r="B894">
            <v>0</v>
          </cell>
          <cell r="C894" t="str">
            <v>Future</v>
          </cell>
          <cell r="D894" t="e">
            <v>#N/A</v>
          </cell>
          <cell r="E894">
            <v>-22.985928853754697</v>
          </cell>
          <cell r="F894">
            <v>92.211699604744211</v>
          </cell>
          <cell r="G894">
            <v>33.950830039525371</v>
          </cell>
          <cell r="H894">
            <v>33.950830039525371</v>
          </cell>
          <cell r="I894" t="e">
            <v>#N/A</v>
          </cell>
          <cell r="J894" t="e">
            <v>#N/A</v>
          </cell>
          <cell r="K894">
            <v>87</v>
          </cell>
          <cell r="L894">
            <v>43</v>
          </cell>
          <cell r="M894" t="e">
            <v>#N/A</v>
          </cell>
          <cell r="N894">
            <v>78</v>
          </cell>
          <cell r="O894" t="e">
            <v>#N/A</v>
          </cell>
          <cell r="P894">
            <v>0</v>
          </cell>
          <cell r="Q894">
            <v>0</v>
          </cell>
          <cell r="R894">
            <v>70</v>
          </cell>
        </row>
        <row r="895">
          <cell r="A895">
            <v>0</v>
          </cell>
          <cell r="B895">
            <v>0</v>
          </cell>
          <cell r="C895" t="str">
            <v>Future</v>
          </cell>
          <cell r="D895" t="e">
            <v>#N/A</v>
          </cell>
          <cell r="E895">
            <v>-23.266245059288295</v>
          </cell>
          <cell r="F895">
            <v>92.275256916997179</v>
          </cell>
          <cell r="G895">
            <v>33.840474308300074</v>
          </cell>
          <cell r="H895">
            <v>33.840474308300074</v>
          </cell>
          <cell r="I895" t="e">
            <v>#N/A</v>
          </cell>
          <cell r="J895" t="e">
            <v>#N/A</v>
          </cell>
          <cell r="K895">
            <v>87</v>
          </cell>
          <cell r="L895">
            <v>43</v>
          </cell>
          <cell r="M895" t="e">
            <v>#N/A</v>
          </cell>
          <cell r="N895">
            <v>78</v>
          </cell>
          <cell r="O895" t="e">
            <v>#N/A</v>
          </cell>
          <cell r="P895">
            <v>0</v>
          </cell>
          <cell r="Q895">
            <v>0</v>
          </cell>
          <cell r="R895">
            <v>70</v>
          </cell>
        </row>
        <row r="896">
          <cell r="A896">
            <v>0</v>
          </cell>
          <cell r="B896">
            <v>0</v>
          </cell>
          <cell r="C896" t="str">
            <v>Future</v>
          </cell>
          <cell r="D896" t="e">
            <v>#N/A</v>
          </cell>
          <cell r="E896">
            <v>-23.546561264821893</v>
          </cell>
          <cell r="F896">
            <v>92.338814229250147</v>
          </cell>
          <cell r="G896">
            <v>33.730118577074776</v>
          </cell>
          <cell r="H896">
            <v>33.730118577074776</v>
          </cell>
          <cell r="I896" t="e">
            <v>#N/A</v>
          </cell>
          <cell r="J896" t="e">
            <v>#N/A</v>
          </cell>
          <cell r="K896">
            <v>87</v>
          </cell>
          <cell r="L896">
            <v>43</v>
          </cell>
          <cell r="M896" t="e">
            <v>#N/A</v>
          </cell>
          <cell r="N896">
            <v>78</v>
          </cell>
          <cell r="O896" t="e">
            <v>#N/A</v>
          </cell>
          <cell r="P896">
            <v>0</v>
          </cell>
          <cell r="Q896">
            <v>0</v>
          </cell>
          <cell r="R896">
            <v>70</v>
          </cell>
        </row>
        <row r="897">
          <cell r="A897">
            <v>0</v>
          </cell>
          <cell r="B897">
            <v>0</v>
          </cell>
          <cell r="C897" t="str">
            <v>Future</v>
          </cell>
          <cell r="D897" t="e">
            <v>#N/A</v>
          </cell>
          <cell r="E897">
            <v>-23.826877470355491</v>
          </cell>
          <cell r="F897">
            <v>92.402371541503115</v>
          </cell>
          <cell r="G897">
            <v>33.619762845849479</v>
          </cell>
          <cell r="H897">
            <v>33.619762845849479</v>
          </cell>
          <cell r="I897" t="e">
            <v>#N/A</v>
          </cell>
          <cell r="J897" t="e">
            <v>#N/A</v>
          </cell>
          <cell r="K897">
            <v>87</v>
          </cell>
          <cell r="L897">
            <v>43</v>
          </cell>
          <cell r="M897" t="e">
            <v>#N/A</v>
          </cell>
          <cell r="N897">
            <v>78</v>
          </cell>
          <cell r="O897" t="e">
            <v>#N/A</v>
          </cell>
          <cell r="P897">
            <v>0</v>
          </cell>
          <cell r="Q897">
            <v>0</v>
          </cell>
          <cell r="R897">
            <v>70</v>
          </cell>
        </row>
        <row r="898">
          <cell r="A898">
            <v>0</v>
          </cell>
          <cell r="B898">
            <v>0</v>
          </cell>
          <cell r="C898" t="str">
            <v>Future</v>
          </cell>
          <cell r="D898" t="e">
            <v>#N/A</v>
          </cell>
          <cell r="E898">
            <v>-24.107193675889089</v>
          </cell>
          <cell r="F898">
            <v>92.465928853756083</v>
          </cell>
          <cell r="G898">
            <v>33.509407114624182</v>
          </cell>
          <cell r="H898">
            <v>33.509407114624182</v>
          </cell>
          <cell r="I898" t="e">
            <v>#N/A</v>
          </cell>
          <cell r="J898" t="e">
            <v>#N/A</v>
          </cell>
          <cell r="K898">
            <v>87</v>
          </cell>
          <cell r="L898">
            <v>43</v>
          </cell>
          <cell r="M898" t="e">
            <v>#N/A</v>
          </cell>
          <cell r="N898">
            <v>78</v>
          </cell>
          <cell r="O898" t="e">
            <v>#N/A</v>
          </cell>
          <cell r="P898">
            <v>0</v>
          </cell>
          <cell r="Q898">
            <v>0</v>
          </cell>
          <cell r="R898">
            <v>70</v>
          </cell>
        </row>
        <row r="899">
          <cell r="A899">
            <v>0</v>
          </cell>
          <cell r="B899">
            <v>0</v>
          </cell>
          <cell r="C899" t="str">
            <v>Future</v>
          </cell>
          <cell r="D899" t="e">
            <v>#N/A</v>
          </cell>
          <cell r="E899">
            <v>-24.387509881422687</v>
          </cell>
          <cell r="F899">
            <v>92.52948616600905</v>
          </cell>
          <cell r="G899">
            <v>33.399051383398884</v>
          </cell>
          <cell r="H899">
            <v>33.399051383398884</v>
          </cell>
          <cell r="I899" t="e">
            <v>#N/A</v>
          </cell>
          <cell r="J899" t="e">
            <v>#N/A</v>
          </cell>
          <cell r="K899">
            <v>87</v>
          </cell>
          <cell r="L899">
            <v>43</v>
          </cell>
          <cell r="M899" t="e">
            <v>#N/A</v>
          </cell>
          <cell r="N899">
            <v>78</v>
          </cell>
          <cell r="O899" t="e">
            <v>#N/A</v>
          </cell>
          <cell r="P899">
            <v>0</v>
          </cell>
          <cell r="Q899">
            <v>0</v>
          </cell>
          <cell r="R899">
            <v>70</v>
          </cell>
        </row>
        <row r="900">
          <cell r="A900">
            <v>0</v>
          </cell>
          <cell r="B900">
            <v>0</v>
          </cell>
          <cell r="C900" t="str">
            <v>Future</v>
          </cell>
          <cell r="D900" t="e">
            <v>#N/A</v>
          </cell>
          <cell r="E900">
            <v>-24.667826086956286</v>
          </cell>
          <cell r="F900">
            <v>92.593043478262018</v>
          </cell>
          <cell r="G900">
            <v>33.288695652173587</v>
          </cell>
          <cell r="H900">
            <v>33.288695652173587</v>
          </cell>
          <cell r="I900" t="e">
            <v>#N/A</v>
          </cell>
          <cell r="J900" t="e">
            <v>#N/A</v>
          </cell>
          <cell r="K900">
            <v>87</v>
          </cell>
          <cell r="L900">
            <v>43</v>
          </cell>
          <cell r="M900" t="e">
            <v>#N/A</v>
          </cell>
          <cell r="N900">
            <v>78</v>
          </cell>
          <cell r="O900" t="e">
            <v>#N/A</v>
          </cell>
          <cell r="P900">
            <v>0</v>
          </cell>
          <cell r="Q900">
            <v>0</v>
          </cell>
          <cell r="R900">
            <v>70</v>
          </cell>
        </row>
        <row r="901">
          <cell r="A901">
            <v>0</v>
          </cell>
          <cell r="B901">
            <v>0</v>
          </cell>
          <cell r="C901" t="str">
            <v>Future</v>
          </cell>
          <cell r="D901" t="e">
            <v>#N/A</v>
          </cell>
          <cell r="E901">
            <v>-24.948142292489884</v>
          </cell>
          <cell r="F901">
            <v>92.656600790514986</v>
          </cell>
          <cell r="G901">
            <v>33.178339920948289</v>
          </cell>
          <cell r="H901">
            <v>33.178339920948289</v>
          </cell>
          <cell r="I901" t="e">
            <v>#N/A</v>
          </cell>
          <cell r="J901" t="e">
            <v>#N/A</v>
          </cell>
          <cell r="K901">
            <v>87</v>
          </cell>
          <cell r="L901">
            <v>43</v>
          </cell>
          <cell r="M901" t="e">
            <v>#N/A</v>
          </cell>
          <cell r="N901">
            <v>78</v>
          </cell>
          <cell r="O901" t="e">
            <v>#N/A</v>
          </cell>
          <cell r="P901">
            <v>0</v>
          </cell>
          <cell r="Q901">
            <v>0</v>
          </cell>
          <cell r="R901">
            <v>70</v>
          </cell>
        </row>
        <row r="902">
          <cell r="A902">
            <v>0</v>
          </cell>
          <cell r="B902">
            <v>0</v>
          </cell>
          <cell r="C902" t="str">
            <v>Future</v>
          </cell>
          <cell r="D902" t="e">
            <v>#N/A</v>
          </cell>
          <cell r="E902">
            <v>-25.228458498023482</v>
          </cell>
          <cell r="F902">
            <v>92.720158102767954</v>
          </cell>
          <cell r="G902">
            <v>33.067984189722992</v>
          </cell>
          <cell r="H902">
            <v>33.067984189722992</v>
          </cell>
          <cell r="I902" t="e">
            <v>#N/A</v>
          </cell>
          <cell r="J902" t="e">
            <v>#N/A</v>
          </cell>
          <cell r="K902">
            <v>87</v>
          </cell>
          <cell r="L902">
            <v>43</v>
          </cell>
          <cell r="M902" t="e">
            <v>#N/A</v>
          </cell>
          <cell r="N902">
            <v>78</v>
          </cell>
          <cell r="O902" t="e">
            <v>#N/A</v>
          </cell>
          <cell r="P902">
            <v>0</v>
          </cell>
          <cell r="Q902">
            <v>0</v>
          </cell>
          <cell r="R902">
            <v>70</v>
          </cell>
        </row>
        <row r="903">
          <cell r="A903">
            <v>0</v>
          </cell>
          <cell r="B903">
            <v>0</v>
          </cell>
          <cell r="C903" t="str">
            <v>Future</v>
          </cell>
          <cell r="D903" t="e">
            <v>#N/A</v>
          </cell>
          <cell r="E903">
            <v>-25.50877470355708</v>
          </cell>
          <cell r="F903">
            <v>92.783715415020922</v>
          </cell>
          <cell r="G903">
            <v>32.957628458497695</v>
          </cell>
          <cell r="H903">
            <v>32.957628458497695</v>
          </cell>
          <cell r="I903" t="e">
            <v>#N/A</v>
          </cell>
          <cell r="J903" t="e">
            <v>#N/A</v>
          </cell>
          <cell r="K903">
            <v>87</v>
          </cell>
          <cell r="L903">
            <v>43</v>
          </cell>
          <cell r="M903" t="e">
            <v>#N/A</v>
          </cell>
          <cell r="N903">
            <v>78</v>
          </cell>
          <cell r="O903" t="e">
            <v>#N/A</v>
          </cell>
          <cell r="P903">
            <v>0</v>
          </cell>
          <cell r="Q903">
            <v>0</v>
          </cell>
          <cell r="R903">
            <v>70</v>
          </cell>
        </row>
        <row r="904">
          <cell r="A904">
            <v>0</v>
          </cell>
          <cell r="B904">
            <v>0</v>
          </cell>
          <cell r="C904" t="str">
            <v>Future</v>
          </cell>
          <cell r="D904" t="e">
            <v>#N/A</v>
          </cell>
          <cell r="E904">
            <v>-25.789090909090678</v>
          </cell>
          <cell r="F904">
            <v>92.847272727273889</v>
          </cell>
          <cell r="G904">
            <v>32.847272727272397</v>
          </cell>
          <cell r="H904">
            <v>32.847272727272397</v>
          </cell>
          <cell r="I904" t="e">
            <v>#N/A</v>
          </cell>
          <cell r="J904" t="e">
            <v>#N/A</v>
          </cell>
          <cell r="K904">
            <v>87</v>
          </cell>
          <cell r="L904">
            <v>43</v>
          </cell>
          <cell r="M904" t="e">
            <v>#N/A</v>
          </cell>
          <cell r="N904">
            <v>78</v>
          </cell>
          <cell r="O904" t="e">
            <v>#N/A</v>
          </cell>
          <cell r="P904">
            <v>0</v>
          </cell>
          <cell r="Q904">
            <v>0</v>
          </cell>
          <cell r="R904">
            <v>70</v>
          </cell>
        </row>
        <row r="905">
          <cell r="A905">
            <v>0</v>
          </cell>
          <cell r="B905">
            <v>0</v>
          </cell>
          <cell r="C905" t="str">
            <v>Future</v>
          </cell>
          <cell r="D905" t="e">
            <v>#N/A</v>
          </cell>
          <cell r="E905">
            <v>-26.069407114624276</v>
          </cell>
          <cell r="F905">
            <v>92.910830039526857</v>
          </cell>
          <cell r="G905">
            <v>32.7369169960471</v>
          </cell>
          <cell r="H905">
            <v>32.7369169960471</v>
          </cell>
          <cell r="I905" t="e">
            <v>#N/A</v>
          </cell>
          <cell r="J905" t="e">
            <v>#N/A</v>
          </cell>
          <cell r="K905">
            <v>87</v>
          </cell>
          <cell r="L905">
            <v>43</v>
          </cell>
          <cell r="M905" t="e">
            <v>#N/A</v>
          </cell>
          <cell r="N905">
            <v>78</v>
          </cell>
          <cell r="O905" t="e">
            <v>#N/A</v>
          </cell>
          <cell r="P905">
            <v>0</v>
          </cell>
          <cell r="Q905">
            <v>0</v>
          </cell>
          <cell r="R905">
            <v>70</v>
          </cell>
        </row>
        <row r="906">
          <cell r="A906">
            <v>0</v>
          </cell>
          <cell r="B906">
            <v>0</v>
          </cell>
          <cell r="C906" t="str">
            <v>Future</v>
          </cell>
          <cell r="D906" t="e">
            <v>#N/A</v>
          </cell>
          <cell r="E906">
            <v>-26.349723320157874</v>
          </cell>
          <cell r="F906">
            <v>92.974387351779825</v>
          </cell>
          <cell r="G906">
            <v>32.626561264821802</v>
          </cell>
          <cell r="H906">
            <v>32.626561264821802</v>
          </cell>
          <cell r="I906" t="e">
            <v>#N/A</v>
          </cell>
          <cell r="J906" t="e">
            <v>#N/A</v>
          </cell>
          <cell r="K906">
            <v>87</v>
          </cell>
          <cell r="L906">
            <v>43</v>
          </cell>
          <cell r="M906" t="e">
            <v>#N/A</v>
          </cell>
          <cell r="N906">
            <v>78</v>
          </cell>
          <cell r="O906" t="e">
            <v>#N/A</v>
          </cell>
          <cell r="P906">
            <v>0</v>
          </cell>
          <cell r="Q906">
            <v>0</v>
          </cell>
          <cell r="R906">
            <v>70</v>
          </cell>
        </row>
        <row r="907">
          <cell r="A907">
            <v>0</v>
          </cell>
          <cell r="B907">
            <v>0</v>
          </cell>
          <cell r="C907" t="str">
            <v>Future</v>
          </cell>
          <cell r="D907" t="e">
            <v>#N/A</v>
          </cell>
          <cell r="E907">
            <v>-26.630039525691473</v>
          </cell>
          <cell r="F907">
            <v>93.037944664032793</v>
          </cell>
          <cell r="G907">
            <v>32.516205533596505</v>
          </cell>
          <cell r="H907">
            <v>32.516205533596505</v>
          </cell>
          <cell r="I907" t="e">
            <v>#N/A</v>
          </cell>
          <cell r="J907" t="e">
            <v>#N/A</v>
          </cell>
          <cell r="K907">
            <v>87</v>
          </cell>
          <cell r="L907">
            <v>43</v>
          </cell>
          <cell r="M907" t="e">
            <v>#N/A</v>
          </cell>
          <cell r="N907">
            <v>78</v>
          </cell>
          <cell r="O907" t="e">
            <v>#N/A</v>
          </cell>
          <cell r="P907">
            <v>0</v>
          </cell>
          <cell r="Q907">
            <v>0</v>
          </cell>
          <cell r="R907">
            <v>70</v>
          </cell>
        </row>
        <row r="908">
          <cell r="A908">
            <v>0</v>
          </cell>
          <cell r="B908">
            <v>0</v>
          </cell>
          <cell r="C908" t="str">
            <v>Future</v>
          </cell>
          <cell r="D908" t="e">
            <v>#N/A</v>
          </cell>
          <cell r="E908">
            <v>-26.910355731225071</v>
          </cell>
          <cell r="F908">
            <v>93.101501976285761</v>
          </cell>
          <cell r="G908">
            <v>32.405849802371208</v>
          </cell>
          <cell r="H908">
            <v>32.405849802371208</v>
          </cell>
          <cell r="I908" t="e">
            <v>#N/A</v>
          </cell>
          <cell r="J908" t="e">
            <v>#N/A</v>
          </cell>
          <cell r="K908">
            <v>87</v>
          </cell>
          <cell r="L908">
            <v>43</v>
          </cell>
          <cell r="M908" t="e">
            <v>#N/A</v>
          </cell>
          <cell r="N908">
            <v>78</v>
          </cell>
          <cell r="O908" t="e">
            <v>#N/A</v>
          </cell>
          <cell r="P908">
            <v>0</v>
          </cell>
          <cell r="Q908">
            <v>0</v>
          </cell>
          <cell r="R908">
            <v>70</v>
          </cell>
        </row>
        <row r="909">
          <cell r="A909">
            <v>0</v>
          </cell>
          <cell r="B909">
            <v>0</v>
          </cell>
          <cell r="C909" t="str">
            <v>Future</v>
          </cell>
          <cell r="D909" t="e">
            <v>#N/A</v>
          </cell>
          <cell r="E909">
            <v>-27.190671936758669</v>
          </cell>
          <cell r="F909">
            <v>93.165059288538728</v>
          </cell>
          <cell r="G909">
            <v>32.29549407114591</v>
          </cell>
          <cell r="H909">
            <v>32.29549407114591</v>
          </cell>
          <cell r="I909" t="e">
            <v>#N/A</v>
          </cell>
          <cell r="J909" t="e">
            <v>#N/A</v>
          </cell>
          <cell r="K909">
            <v>87</v>
          </cell>
          <cell r="L909">
            <v>43</v>
          </cell>
          <cell r="M909" t="e">
            <v>#N/A</v>
          </cell>
          <cell r="N909">
            <v>78</v>
          </cell>
          <cell r="O909" t="e">
            <v>#N/A</v>
          </cell>
          <cell r="P909">
            <v>0</v>
          </cell>
          <cell r="Q909">
            <v>0</v>
          </cell>
          <cell r="R909">
            <v>70</v>
          </cell>
        </row>
        <row r="910">
          <cell r="A910">
            <v>0</v>
          </cell>
          <cell r="B910">
            <v>0</v>
          </cell>
          <cell r="C910" t="str">
            <v>Future</v>
          </cell>
          <cell r="D910" t="e">
            <v>#N/A</v>
          </cell>
          <cell r="E910">
            <v>-27.470988142292267</v>
          </cell>
          <cell r="F910">
            <v>93.228616600791696</v>
          </cell>
          <cell r="G910">
            <v>32.185138339920613</v>
          </cell>
          <cell r="H910">
            <v>32.185138339920613</v>
          </cell>
          <cell r="I910" t="e">
            <v>#N/A</v>
          </cell>
          <cell r="J910" t="e">
            <v>#N/A</v>
          </cell>
          <cell r="K910">
            <v>87</v>
          </cell>
          <cell r="L910">
            <v>43</v>
          </cell>
          <cell r="M910" t="e">
            <v>#N/A</v>
          </cell>
          <cell r="N910">
            <v>78</v>
          </cell>
          <cell r="O910" t="e">
            <v>#N/A</v>
          </cell>
          <cell r="P910">
            <v>0</v>
          </cell>
          <cell r="Q910">
            <v>0</v>
          </cell>
          <cell r="R910">
            <v>70</v>
          </cell>
        </row>
        <row r="911">
          <cell r="A911">
            <v>0</v>
          </cell>
          <cell r="B911">
            <v>0</v>
          </cell>
          <cell r="C911" t="str">
            <v>Future</v>
          </cell>
          <cell r="D911" t="e">
            <v>#N/A</v>
          </cell>
          <cell r="E911">
            <v>-27.751304347825865</v>
          </cell>
          <cell r="F911">
            <v>93.292173913044664</v>
          </cell>
          <cell r="G911">
            <v>32.074782608695315</v>
          </cell>
          <cell r="H911">
            <v>32.074782608695315</v>
          </cell>
          <cell r="I911" t="e">
            <v>#N/A</v>
          </cell>
          <cell r="J911" t="e">
            <v>#N/A</v>
          </cell>
          <cell r="K911">
            <v>87</v>
          </cell>
          <cell r="L911">
            <v>43</v>
          </cell>
          <cell r="M911" t="e">
            <v>#N/A</v>
          </cell>
          <cell r="N911">
            <v>78</v>
          </cell>
          <cell r="O911" t="e">
            <v>#N/A</v>
          </cell>
          <cell r="P911">
            <v>0</v>
          </cell>
          <cell r="Q911">
            <v>0</v>
          </cell>
          <cell r="R911">
            <v>70</v>
          </cell>
        </row>
        <row r="912">
          <cell r="A912">
            <v>0</v>
          </cell>
          <cell r="B912">
            <v>0</v>
          </cell>
          <cell r="C912" t="str">
            <v>Future</v>
          </cell>
          <cell r="D912" t="e">
            <v>#N/A</v>
          </cell>
          <cell r="E912">
            <v>-28.031620553359463</v>
          </cell>
          <cell r="F912">
            <v>93.355731225297632</v>
          </cell>
          <cell r="G912">
            <v>31.964426877470018</v>
          </cell>
          <cell r="H912">
            <v>31.964426877470018</v>
          </cell>
          <cell r="I912" t="e">
            <v>#N/A</v>
          </cell>
          <cell r="J912" t="e">
            <v>#N/A</v>
          </cell>
          <cell r="K912">
            <v>87</v>
          </cell>
          <cell r="L912">
            <v>43</v>
          </cell>
          <cell r="M912" t="e">
            <v>#N/A</v>
          </cell>
          <cell r="N912">
            <v>78</v>
          </cell>
          <cell r="O912" t="e">
            <v>#N/A</v>
          </cell>
          <cell r="P912">
            <v>0</v>
          </cell>
          <cell r="Q912">
            <v>0</v>
          </cell>
          <cell r="R912">
            <v>70</v>
          </cell>
        </row>
        <row r="913">
          <cell r="A913">
            <v>0</v>
          </cell>
          <cell r="B913">
            <v>0</v>
          </cell>
          <cell r="C913" t="str">
            <v>Future</v>
          </cell>
          <cell r="D913" t="e">
            <v>#N/A</v>
          </cell>
          <cell r="E913">
            <v>-28.311936758893061</v>
          </cell>
          <cell r="F913">
            <v>93.419288537550599</v>
          </cell>
          <cell r="G913">
            <v>31.854071146244721</v>
          </cell>
          <cell r="H913">
            <v>31.854071146244721</v>
          </cell>
          <cell r="I913" t="e">
            <v>#N/A</v>
          </cell>
          <cell r="J913" t="e">
            <v>#N/A</v>
          </cell>
          <cell r="K913">
            <v>87</v>
          </cell>
          <cell r="L913">
            <v>43</v>
          </cell>
          <cell r="M913" t="e">
            <v>#N/A</v>
          </cell>
          <cell r="N913">
            <v>78</v>
          </cell>
          <cell r="O913" t="e">
            <v>#N/A</v>
          </cell>
          <cell r="P913">
            <v>0</v>
          </cell>
          <cell r="Q913">
            <v>0</v>
          </cell>
          <cell r="R913">
            <v>70</v>
          </cell>
        </row>
        <row r="914">
          <cell r="A914">
            <v>0</v>
          </cell>
          <cell r="B914">
            <v>0</v>
          </cell>
          <cell r="C914" t="str">
            <v>Future</v>
          </cell>
          <cell r="D914" t="e">
            <v>#N/A</v>
          </cell>
          <cell r="E914">
            <v>-28.59225296442666</v>
          </cell>
          <cell r="F914">
            <v>93.482845849803567</v>
          </cell>
          <cell r="G914">
            <v>31.743715415019423</v>
          </cell>
          <cell r="H914">
            <v>31.743715415019423</v>
          </cell>
          <cell r="I914" t="e">
            <v>#N/A</v>
          </cell>
          <cell r="J914" t="e">
            <v>#N/A</v>
          </cell>
          <cell r="K914">
            <v>87</v>
          </cell>
          <cell r="L914">
            <v>43</v>
          </cell>
          <cell r="M914" t="e">
            <v>#N/A</v>
          </cell>
          <cell r="N914">
            <v>78</v>
          </cell>
          <cell r="O914" t="e">
            <v>#N/A</v>
          </cell>
          <cell r="P914">
            <v>0</v>
          </cell>
          <cell r="Q914">
            <v>0</v>
          </cell>
          <cell r="R914">
            <v>70</v>
          </cell>
        </row>
        <row r="915">
          <cell r="A915">
            <v>0</v>
          </cell>
          <cell r="B915">
            <v>0</v>
          </cell>
          <cell r="C915" t="str">
            <v>Future</v>
          </cell>
          <cell r="D915" t="e">
            <v>#N/A</v>
          </cell>
          <cell r="E915">
            <v>-28.872569169960258</v>
          </cell>
          <cell r="F915">
            <v>93.546403162056535</v>
          </cell>
          <cell r="G915">
            <v>31.633359683794126</v>
          </cell>
          <cell r="H915">
            <v>31.633359683794126</v>
          </cell>
          <cell r="I915" t="e">
            <v>#N/A</v>
          </cell>
          <cell r="J915" t="e">
            <v>#N/A</v>
          </cell>
          <cell r="K915">
            <v>87</v>
          </cell>
          <cell r="L915">
            <v>43</v>
          </cell>
          <cell r="M915" t="e">
            <v>#N/A</v>
          </cell>
          <cell r="N915">
            <v>78</v>
          </cell>
          <cell r="O915" t="e">
            <v>#N/A</v>
          </cell>
          <cell r="P915">
            <v>0</v>
          </cell>
          <cell r="Q915">
            <v>0</v>
          </cell>
          <cell r="R915">
            <v>70</v>
          </cell>
        </row>
        <row r="916">
          <cell r="A916">
            <v>0</v>
          </cell>
          <cell r="B916">
            <v>0</v>
          </cell>
          <cell r="C916" t="str">
            <v>Future</v>
          </cell>
          <cell r="D916" t="e">
            <v>#N/A</v>
          </cell>
          <cell r="E916">
            <v>-29.152885375493856</v>
          </cell>
          <cell r="F916">
            <v>93.609960474309503</v>
          </cell>
          <cell r="G916">
            <v>31.523003952568828</v>
          </cell>
          <cell r="H916">
            <v>31.523003952568828</v>
          </cell>
          <cell r="I916" t="e">
            <v>#N/A</v>
          </cell>
          <cell r="J916" t="e">
            <v>#N/A</v>
          </cell>
          <cell r="K916">
            <v>87</v>
          </cell>
          <cell r="L916">
            <v>43</v>
          </cell>
          <cell r="M916" t="e">
            <v>#N/A</v>
          </cell>
          <cell r="N916">
            <v>78</v>
          </cell>
          <cell r="O916" t="e">
            <v>#N/A</v>
          </cell>
          <cell r="P916">
            <v>0</v>
          </cell>
          <cell r="Q916">
            <v>0</v>
          </cell>
          <cell r="R916">
            <v>70</v>
          </cell>
        </row>
        <row r="917">
          <cell r="A917">
            <v>0</v>
          </cell>
          <cell r="B917">
            <v>0</v>
          </cell>
          <cell r="C917" t="str">
            <v>Future</v>
          </cell>
          <cell r="D917" t="e">
            <v>#N/A</v>
          </cell>
          <cell r="E917">
            <v>-29.433201581027454</v>
          </cell>
          <cell r="F917">
            <v>93.673517786562471</v>
          </cell>
          <cell r="G917">
            <v>31.412648221343531</v>
          </cell>
          <cell r="H917">
            <v>31.412648221343531</v>
          </cell>
          <cell r="I917" t="e">
            <v>#N/A</v>
          </cell>
          <cell r="J917" t="e">
            <v>#N/A</v>
          </cell>
          <cell r="K917">
            <v>87</v>
          </cell>
          <cell r="L917">
            <v>43</v>
          </cell>
          <cell r="M917" t="e">
            <v>#N/A</v>
          </cell>
          <cell r="N917">
            <v>78</v>
          </cell>
          <cell r="O917" t="e">
            <v>#N/A</v>
          </cell>
          <cell r="P917">
            <v>0</v>
          </cell>
          <cell r="Q917">
            <v>0</v>
          </cell>
          <cell r="R917">
            <v>70</v>
          </cell>
        </row>
        <row r="918">
          <cell r="A918">
            <v>0</v>
          </cell>
          <cell r="B918">
            <v>0</v>
          </cell>
          <cell r="C918" t="str">
            <v>Future</v>
          </cell>
          <cell r="D918" t="e">
            <v>#N/A</v>
          </cell>
          <cell r="E918">
            <v>-29.713517786561052</v>
          </cell>
          <cell r="F918">
            <v>93.737075098815438</v>
          </cell>
          <cell r="G918">
            <v>31.302292490118234</v>
          </cell>
          <cell r="H918">
            <v>31.302292490118234</v>
          </cell>
          <cell r="I918" t="e">
            <v>#N/A</v>
          </cell>
          <cell r="J918" t="e">
            <v>#N/A</v>
          </cell>
          <cell r="K918">
            <v>87</v>
          </cell>
          <cell r="L918">
            <v>43</v>
          </cell>
          <cell r="M918" t="e">
            <v>#N/A</v>
          </cell>
          <cell r="N918">
            <v>78</v>
          </cell>
          <cell r="O918" t="e">
            <v>#N/A</v>
          </cell>
          <cell r="P918">
            <v>0</v>
          </cell>
          <cell r="Q918">
            <v>0</v>
          </cell>
          <cell r="R918">
            <v>70</v>
          </cell>
        </row>
        <row r="919">
          <cell r="A919">
            <v>0</v>
          </cell>
          <cell r="B919">
            <v>0</v>
          </cell>
          <cell r="C919" t="str">
            <v>Future</v>
          </cell>
          <cell r="D919" t="e">
            <v>#N/A</v>
          </cell>
          <cell r="E919">
            <v>-29.99383399209465</v>
          </cell>
          <cell r="F919">
            <v>93.800632411068406</v>
          </cell>
          <cell r="G919">
            <v>31.191936758892936</v>
          </cell>
          <cell r="H919">
            <v>31.191936758892936</v>
          </cell>
          <cell r="I919" t="e">
            <v>#N/A</v>
          </cell>
          <cell r="J919" t="e">
            <v>#N/A</v>
          </cell>
          <cell r="K919">
            <v>87</v>
          </cell>
          <cell r="L919">
            <v>43</v>
          </cell>
          <cell r="M919" t="e">
            <v>#N/A</v>
          </cell>
          <cell r="N919">
            <v>78</v>
          </cell>
          <cell r="O919" t="e">
            <v>#N/A</v>
          </cell>
          <cell r="P919">
            <v>0</v>
          </cell>
          <cell r="Q919">
            <v>0</v>
          </cell>
          <cell r="R919">
            <v>70</v>
          </cell>
        </row>
        <row r="920">
          <cell r="A920">
            <v>0</v>
          </cell>
          <cell r="B920">
            <v>0</v>
          </cell>
          <cell r="C920" t="str">
            <v>Future</v>
          </cell>
          <cell r="D920" t="e">
            <v>#N/A</v>
          </cell>
          <cell r="E920">
            <v>-30.274150197628249</v>
          </cell>
          <cell r="F920">
            <v>93.864189723321374</v>
          </cell>
          <cell r="G920">
            <v>31.081581027667639</v>
          </cell>
          <cell r="H920">
            <v>31.081581027667639</v>
          </cell>
          <cell r="I920" t="e">
            <v>#N/A</v>
          </cell>
          <cell r="J920" t="e">
            <v>#N/A</v>
          </cell>
          <cell r="K920">
            <v>87</v>
          </cell>
          <cell r="L920">
            <v>43</v>
          </cell>
          <cell r="M920" t="e">
            <v>#N/A</v>
          </cell>
          <cell r="N920">
            <v>78</v>
          </cell>
          <cell r="O920" t="e">
            <v>#N/A</v>
          </cell>
          <cell r="P920">
            <v>0</v>
          </cell>
          <cell r="Q920">
            <v>0</v>
          </cell>
          <cell r="R920">
            <v>70</v>
          </cell>
        </row>
        <row r="921">
          <cell r="A921">
            <v>0</v>
          </cell>
          <cell r="B921">
            <v>0</v>
          </cell>
          <cell r="C921" t="str">
            <v>Future</v>
          </cell>
          <cell r="D921" t="e">
            <v>#N/A</v>
          </cell>
          <cell r="E921">
            <v>-30.554466403161847</v>
          </cell>
          <cell r="F921">
            <v>93.927747035574342</v>
          </cell>
          <cell r="G921">
            <v>30.971225296442341</v>
          </cell>
          <cell r="H921">
            <v>30.971225296442341</v>
          </cell>
          <cell r="I921" t="e">
            <v>#N/A</v>
          </cell>
          <cell r="J921" t="e">
            <v>#N/A</v>
          </cell>
          <cell r="K921">
            <v>87</v>
          </cell>
          <cell r="L921">
            <v>43</v>
          </cell>
          <cell r="M921" t="e">
            <v>#N/A</v>
          </cell>
          <cell r="N921">
            <v>78</v>
          </cell>
          <cell r="O921" t="e">
            <v>#N/A</v>
          </cell>
          <cell r="P921">
            <v>0</v>
          </cell>
          <cell r="Q921">
            <v>0</v>
          </cell>
          <cell r="R921">
            <v>70</v>
          </cell>
        </row>
        <row r="922">
          <cell r="A922">
            <v>0</v>
          </cell>
          <cell r="B922">
            <v>0</v>
          </cell>
          <cell r="C922" t="str">
            <v>Future</v>
          </cell>
          <cell r="D922" t="e">
            <v>#N/A</v>
          </cell>
          <cell r="E922">
            <v>-30.834782608695445</v>
          </cell>
          <cell r="F922">
            <v>93.99130434782731</v>
          </cell>
          <cell r="G922">
            <v>30.860869565217044</v>
          </cell>
          <cell r="H922">
            <v>30.860869565217044</v>
          </cell>
          <cell r="I922" t="e">
            <v>#N/A</v>
          </cell>
          <cell r="J922" t="e">
            <v>#N/A</v>
          </cell>
          <cell r="K922">
            <v>87</v>
          </cell>
          <cell r="L922">
            <v>43</v>
          </cell>
          <cell r="M922" t="e">
            <v>#N/A</v>
          </cell>
          <cell r="N922">
            <v>78</v>
          </cell>
          <cell r="O922" t="e">
            <v>#N/A</v>
          </cell>
          <cell r="P922">
            <v>0</v>
          </cell>
          <cell r="Q922">
            <v>0</v>
          </cell>
          <cell r="R922">
            <v>70</v>
          </cell>
        </row>
        <row r="923">
          <cell r="A923">
            <v>0</v>
          </cell>
          <cell r="B923">
            <v>0</v>
          </cell>
          <cell r="C923" t="str">
            <v>Future</v>
          </cell>
          <cell r="D923" t="e">
            <v>#N/A</v>
          </cell>
          <cell r="E923">
            <v>-31.115098814229043</v>
          </cell>
          <cell r="F923">
            <v>94.054861660080277</v>
          </cell>
          <cell r="G923">
            <v>30.750513833991747</v>
          </cell>
          <cell r="H923">
            <v>30.750513833991747</v>
          </cell>
          <cell r="I923" t="e">
            <v>#N/A</v>
          </cell>
          <cell r="J923" t="e">
            <v>#N/A</v>
          </cell>
          <cell r="K923">
            <v>87</v>
          </cell>
          <cell r="L923">
            <v>43</v>
          </cell>
          <cell r="M923" t="e">
            <v>#N/A</v>
          </cell>
          <cell r="N923">
            <v>78</v>
          </cell>
          <cell r="O923" t="e">
            <v>#N/A</v>
          </cell>
          <cell r="P923">
            <v>0</v>
          </cell>
          <cell r="Q923">
            <v>0</v>
          </cell>
          <cell r="R923">
            <v>70</v>
          </cell>
        </row>
        <row r="924">
          <cell r="A924">
            <v>0</v>
          </cell>
          <cell r="B924">
            <v>0</v>
          </cell>
          <cell r="C924" t="str">
            <v>Future</v>
          </cell>
          <cell r="D924" t="e">
            <v>#N/A</v>
          </cell>
          <cell r="E924">
            <v>-31.395415019762641</v>
          </cell>
          <cell r="F924">
            <v>94.118418972333245</v>
          </cell>
          <cell r="G924">
            <v>30.640158102766449</v>
          </cell>
          <cell r="H924">
            <v>30.640158102766449</v>
          </cell>
          <cell r="I924" t="e">
            <v>#N/A</v>
          </cell>
          <cell r="J924" t="e">
            <v>#N/A</v>
          </cell>
          <cell r="K924">
            <v>87</v>
          </cell>
          <cell r="L924">
            <v>43</v>
          </cell>
          <cell r="M924" t="e">
            <v>#N/A</v>
          </cell>
          <cell r="N924">
            <v>78</v>
          </cell>
          <cell r="O924" t="e">
            <v>#N/A</v>
          </cell>
          <cell r="P924">
            <v>0</v>
          </cell>
          <cell r="Q924">
            <v>0</v>
          </cell>
          <cell r="R924">
            <v>70</v>
          </cell>
        </row>
        <row r="925">
          <cell r="A925">
            <v>0</v>
          </cell>
          <cell r="B925">
            <v>0</v>
          </cell>
          <cell r="C925" t="str">
            <v>Future</v>
          </cell>
          <cell r="D925" t="e">
            <v>#N/A</v>
          </cell>
          <cell r="E925">
            <v>-31.675731225296239</v>
          </cell>
          <cell r="F925">
            <v>94.181976284586213</v>
          </cell>
          <cell r="G925">
            <v>30.529802371541152</v>
          </cell>
          <cell r="H925">
            <v>30.529802371541152</v>
          </cell>
          <cell r="I925" t="e">
            <v>#N/A</v>
          </cell>
          <cell r="J925" t="e">
            <v>#N/A</v>
          </cell>
          <cell r="K925">
            <v>87</v>
          </cell>
          <cell r="L925">
            <v>43</v>
          </cell>
          <cell r="M925" t="e">
            <v>#N/A</v>
          </cell>
          <cell r="N925">
            <v>78</v>
          </cell>
          <cell r="O925" t="e">
            <v>#N/A</v>
          </cell>
          <cell r="P925">
            <v>0</v>
          </cell>
          <cell r="Q925">
            <v>0</v>
          </cell>
          <cell r="R925">
            <v>70</v>
          </cell>
        </row>
        <row r="926">
          <cell r="A926">
            <v>0</v>
          </cell>
          <cell r="B926">
            <v>0</v>
          </cell>
          <cell r="C926" t="str">
            <v>Future</v>
          </cell>
          <cell r="D926" t="e">
            <v>#N/A</v>
          </cell>
          <cell r="E926">
            <v>-31.956047430829837</v>
          </cell>
          <cell r="F926">
            <v>94.245533596839181</v>
          </cell>
          <cell r="G926">
            <v>30.419446640315854</v>
          </cell>
          <cell r="H926">
            <v>30.419446640315854</v>
          </cell>
          <cell r="I926" t="e">
            <v>#N/A</v>
          </cell>
          <cell r="J926" t="e">
            <v>#N/A</v>
          </cell>
          <cell r="K926">
            <v>87</v>
          </cell>
          <cell r="L926">
            <v>43</v>
          </cell>
          <cell r="M926" t="e">
            <v>#N/A</v>
          </cell>
          <cell r="N926">
            <v>78</v>
          </cell>
          <cell r="O926" t="e">
            <v>#N/A</v>
          </cell>
          <cell r="P926">
            <v>0</v>
          </cell>
          <cell r="Q926">
            <v>0</v>
          </cell>
          <cell r="R926">
            <v>70</v>
          </cell>
        </row>
        <row r="927">
          <cell r="A927">
            <v>0</v>
          </cell>
          <cell r="B927">
            <v>0</v>
          </cell>
          <cell r="C927" t="str">
            <v>Future</v>
          </cell>
          <cell r="D927" t="e">
            <v>#N/A</v>
          </cell>
          <cell r="E927">
            <v>-32.236363636363436</v>
          </cell>
          <cell r="F927">
            <v>94.309090909092149</v>
          </cell>
          <cell r="G927">
            <v>30.309090909090557</v>
          </cell>
          <cell r="H927">
            <v>30.309090909090557</v>
          </cell>
          <cell r="I927" t="e">
            <v>#N/A</v>
          </cell>
          <cell r="J927" t="e">
            <v>#N/A</v>
          </cell>
          <cell r="K927">
            <v>87</v>
          </cell>
          <cell r="L927">
            <v>43</v>
          </cell>
          <cell r="M927" t="e">
            <v>#N/A</v>
          </cell>
          <cell r="N927">
            <v>78</v>
          </cell>
          <cell r="O927" t="e">
            <v>#N/A</v>
          </cell>
          <cell r="P927">
            <v>0</v>
          </cell>
          <cell r="Q927">
            <v>0</v>
          </cell>
          <cell r="R927">
            <v>70</v>
          </cell>
        </row>
        <row r="928">
          <cell r="A928">
            <v>0</v>
          </cell>
          <cell r="B928">
            <v>0</v>
          </cell>
          <cell r="C928" t="str">
            <v>Future</v>
          </cell>
          <cell r="D928" t="e">
            <v>#N/A</v>
          </cell>
          <cell r="E928">
            <v>-32.51667984189703</v>
          </cell>
          <cell r="F928">
            <v>94.372648221345116</v>
          </cell>
          <cell r="G928">
            <v>30.19873517786526</v>
          </cell>
          <cell r="H928">
            <v>30.19873517786526</v>
          </cell>
          <cell r="I928" t="e">
            <v>#N/A</v>
          </cell>
          <cell r="J928" t="e">
            <v>#N/A</v>
          </cell>
          <cell r="K928">
            <v>87</v>
          </cell>
          <cell r="L928">
            <v>43</v>
          </cell>
          <cell r="M928" t="e">
            <v>#N/A</v>
          </cell>
          <cell r="N928">
            <v>78</v>
          </cell>
          <cell r="O928" t="e">
            <v>#N/A</v>
          </cell>
          <cell r="P928">
            <v>0</v>
          </cell>
          <cell r="Q928">
            <v>0</v>
          </cell>
          <cell r="R928">
            <v>70</v>
          </cell>
        </row>
        <row r="929">
          <cell r="A929">
            <v>0</v>
          </cell>
          <cell r="B929">
            <v>0</v>
          </cell>
          <cell r="C929" t="str">
            <v>Future</v>
          </cell>
          <cell r="D929" t="e">
            <v>#N/A</v>
          </cell>
          <cell r="E929">
            <v>-32.796996047430625</v>
          </cell>
          <cell r="F929">
            <v>94.436205533598084</v>
          </cell>
          <cell r="G929">
            <v>30.088379446639962</v>
          </cell>
          <cell r="H929">
            <v>30.088379446639962</v>
          </cell>
          <cell r="I929" t="e">
            <v>#N/A</v>
          </cell>
          <cell r="J929" t="e">
            <v>#N/A</v>
          </cell>
          <cell r="K929">
            <v>87</v>
          </cell>
          <cell r="L929">
            <v>43</v>
          </cell>
          <cell r="M929" t="e">
            <v>#N/A</v>
          </cell>
          <cell r="N929">
            <v>78</v>
          </cell>
          <cell r="O929" t="e">
            <v>#N/A</v>
          </cell>
          <cell r="P929">
            <v>0</v>
          </cell>
          <cell r="Q929">
            <v>0</v>
          </cell>
          <cell r="R929">
            <v>70</v>
          </cell>
        </row>
        <row r="930">
          <cell r="A930">
            <v>0</v>
          </cell>
          <cell r="B930">
            <v>0</v>
          </cell>
          <cell r="C930" t="str">
            <v>Future</v>
          </cell>
          <cell r="D930" t="e">
            <v>#N/A</v>
          </cell>
          <cell r="E930">
            <v>-33.077312252964219</v>
          </cell>
          <cell r="F930">
            <v>94.499762845851052</v>
          </cell>
          <cell r="G930">
            <v>29.978023715414665</v>
          </cell>
          <cell r="H930">
            <v>29.978023715414665</v>
          </cell>
          <cell r="I930" t="e">
            <v>#N/A</v>
          </cell>
          <cell r="J930" t="e">
            <v>#N/A</v>
          </cell>
          <cell r="K930">
            <v>87</v>
          </cell>
          <cell r="L930">
            <v>43</v>
          </cell>
          <cell r="M930" t="e">
            <v>#N/A</v>
          </cell>
          <cell r="N930">
            <v>78</v>
          </cell>
          <cell r="O930" t="e">
            <v>#N/A</v>
          </cell>
          <cell r="P930">
            <v>0</v>
          </cell>
          <cell r="Q930">
            <v>0</v>
          </cell>
          <cell r="R930">
            <v>70</v>
          </cell>
        </row>
        <row r="931">
          <cell r="A931">
            <v>0</v>
          </cell>
          <cell r="B931">
            <v>0</v>
          </cell>
          <cell r="C931" t="str">
            <v>Future</v>
          </cell>
          <cell r="D931" t="e">
            <v>#N/A</v>
          </cell>
          <cell r="E931">
            <v>-33.357628458497814</v>
          </cell>
          <cell r="F931">
            <v>94.56332015810402</v>
          </cell>
          <cell r="G931">
            <v>29.867667984189367</v>
          </cell>
          <cell r="H931">
            <v>29.867667984189367</v>
          </cell>
          <cell r="I931" t="e">
            <v>#N/A</v>
          </cell>
          <cell r="J931" t="e">
            <v>#N/A</v>
          </cell>
          <cell r="K931">
            <v>87</v>
          </cell>
          <cell r="L931">
            <v>43</v>
          </cell>
          <cell r="M931" t="e">
            <v>#N/A</v>
          </cell>
          <cell r="N931">
            <v>78</v>
          </cell>
          <cell r="O931" t="e">
            <v>#N/A</v>
          </cell>
          <cell r="P931">
            <v>0</v>
          </cell>
          <cell r="Q931">
            <v>0</v>
          </cell>
          <cell r="R931">
            <v>70</v>
          </cell>
        </row>
        <row r="932">
          <cell r="A932">
            <v>0</v>
          </cell>
          <cell r="B932">
            <v>0</v>
          </cell>
          <cell r="C932" t="str">
            <v>Future</v>
          </cell>
          <cell r="D932" t="e">
            <v>#N/A</v>
          </cell>
          <cell r="E932">
            <v>-33.637944664031409</v>
          </cell>
          <cell r="F932">
            <v>94.626877470356987</v>
          </cell>
          <cell r="G932">
            <v>29.75731225296407</v>
          </cell>
          <cell r="H932">
            <v>29.75731225296407</v>
          </cell>
          <cell r="I932" t="e">
            <v>#N/A</v>
          </cell>
          <cell r="J932" t="e">
            <v>#N/A</v>
          </cell>
          <cell r="K932">
            <v>87</v>
          </cell>
          <cell r="L932">
            <v>43</v>
          </cell>
          <cell r="M932" t="e">
            <v>#N/A</v>
          </cell>
          <cell r="N932">
            <v>78</v>
          </cell>
          <cell r="O932" t="e">
            <v>#N/A</v>
          </cell>
          <cell r="P932">
            <v>0</v>
          </cell>
          <cell r="Q932">
            <v>0</v>
          </cell>
          <cell r="R932">
            <v>70</v>
          </cell>
        </row>
        <row r="933">
          <cell r="A933">
            <v>0</v>
          </cell>
          <cell r="B933">
            <v>0</v>
          </cell>
          <cell r="C933" t="str">
            <v>Future</v>
          </cell>
          <cell r="D933" t="e">
            <v>#N/A</v>
          </cell>
          <cell r="E933">
            <v>-33.918260869565003</v>
          </cell>
          <cell r="F933">
            <v>94.690434782609955</v>
          </cell>
          <cell r="G933">
            <v>29.646956521738772</v>
          </cell>
          <cell r="H933">
            <v>29.646956521738772</v>
          </cell>
          <cell r="I933" t="e">
            <v>#N/A</v>
          </cell>
          <cell r="J933" t="e">
            <v>#N/A</v>
          </cell>
          <cell r="K933">
            <v>87</v>
          </cell>
          <cell r="L933">
            <v>43</v>
          </cell>
          <cell r="M933" t="e">
            <v>#N/A</v>
          </cell>
          <cell r="N933">
            <v>78</v>
          </cell>
          <cell r="O933" t="e">
            <v>#N/A</v>
          </cell>
          <cell r="P933">
            <v>0</v>
          </cell>
          <cell r="Q933">
            <v>0</v>
          </cell>
          <cell r="R933">
            <v>70</v>
          </cell>
        </row>
        <row r="934">
          <cell r="A934">
            <v>0</v>
          </cell>
          <cell r="B934">
            <v>0</v>
          </cell>
          <cell r="C934" t="str">
            <v>Future</v>
          </cell>
          <cell r="D934" t="e">
            <v>#N/A</v>
          </cell>
          <cell r="E934">
            <v>-34.198577075098598</v>
          </cell>
          <cell r="F934">
            <v>94.753992094862923</v>
          </cell>
          <cell r="G934">
            <v>29.536600790513475</v>
          </cell>
          <cell r="H934">
            <v>29.536600790513475</v>
          </cell>
          <cell r="I934" t="e">
            <v>#N/A</v>
          </cell>
          <cell r="J934" t="e">
            <v>#N/A</v>
          </cell>
          <cell r="K934">
            <v>87</v>
          </cell>
          <cell r="L934">
            <v>43</v>
          </cell>
          <cell r="M934" t="e">
            <v>#N/A</v>
          </cell>
          <cell r="N934">
            <v>78</v>
          </cell>
          <cell r="O934" t="e">
            <v>#N/A</v>
          </cell>
          <cell r="P934">
            <v>0</v>
          </cell>
          <cell r="Q934">
            <v>0</v>
          </cell>
          <cell r="R934">
            <v>70</v>
          </cell>
        </row>
        <row r="935">
          <cell r="A935">
            <v>0</v>
          </cell>
          <cell r="B935">
            <v>0</v>
          </cell>
          <cell r="C935" t="str">
            <v>Future</v>
          </cell>
          <cell r="D935" t="e">
            <v>#N/A</v>
          </cell>
          <cell r="E935">
            <v>-34.478893280632192</v>
          </cell>
          <cell r="F935">
            <v>94.817549407115891</v>
          </cell>
          <cell r="G935">
            <v>29.426245059288178</v>
          </cell>
          <cell r="H935">
            <v>29.426245059288178</v>
          </cell>
          <cell r="I935" t="e">
            <v>#N/A</v>
          </cell>
          <cell r="J935" t="e">
            <v>#N/A</v>
          </cell>
          <cell r="K935">
            <v>87</v>
          </cell>
          <cell r="L935">
            <v>43</v>
          </cell>
          <cell r="M935" t="e">
            <v>#N/A</v>
          </cell>
          <cell r="N935">
            <v>78</v>
          </cell>
          <cell r="O935" t="e">
            <v>#N/A</v>
          </cell>
          <cell r="P935">
            <v>0</v>
          </cell>
          <cell r="Q935">
            <v>0</v>
          </cell>
          <cell r="R935">
            <v>70</v>
          </cell>
        </row>
        <row r="936">
          <cell r="A936">
            <v>0</v>
          </cell>
          <cell r="B936">
            <v>0</v>
          </cell>
          <cell r="C936" t="str">
            <v>Future</v>
          </cell>
          <cell r="D936" t="e">
            <v>#N/A</v>
          </cell>
          <cell r="E936">
            <v>-34.759209486165787</v>
          </cell>
          <cell r="F936">
            <v>94.881106719368859</v>
          </cell>
          <cell r="G936">
            <v>29.31588932806288</v>
          </cell>
          <cell r="H936">
            <v>29.31588932806288</v>
          </cell>
          <cell r="I936" t="e">
            <v>#N/A</v>
          </cell>
          <cell r="J936" t="e">
            <v>#N/A</v>
          </cell>
          <cell r="K936">
            <v>87</v>
          </cell>
          <cell r="L936">
            <v>43</v>
          </cell>
          <cell r="M936" t="e">
            <v>#N/A</v>
          </cell>
          <cell r="N936">
            <v>78</v>
          </cell>
          <cell r="O936" t="e">
            <v>#N/A</v>
          </cell>
          <cell r="P936">
            <v>0</v>
          </cell>
          <cell r="Q936">
            <v>0</v>
          </cell>
          <cell r="R936">
            <v>70</v>
          </cell>
        </row>
        <row r="937">
          <cell r="A937">
            <v>0</v>
          </cell>
          <cell r="B937">
            <v>0</v>
          </cell>
          <cell r="C937" t="str">
            <v>Future</v>
          </cell>
          <cell r="D937" t="e">
            <v>#N/A</v>
          </cell>
          <cell r="E937">
            <v>-35.039525691699382</v>
          </cell>
          <cell r="F937">
            <v>94.944664031621826</v>
          </cell>
          <cell r="G937">
            <v>29.205533596837583</v>
          </cell>
          <cell r="H937">
            <v>29.205533596837583</v>
          </cell>
          <cell r="I937" t="e">
            <v>#N/A</v>
          </cell>
          <cell r="J937" t="e">
            <v>#N/A</v>
          </cell>
          <cell r="K937">
            <v>87</v>
          </cell>
          <cell r="L937">
            <v>43</v>
          </cell>
          <cell r="M937" t="e">
            <v>#N/A</v>
          </cell>
          <cell r="N937">
            <v>78</v>
          </cell>
          <cell r="O937" t="e">
            <v>#N/A</v>
          </cell>
          <cell r="P937">
            <v>0</v>
          </cell>
          <cell r="Q937">
            <v>0</v>
          </cell>
          <cell r="R937">
            <v>70</v>
          </cell>
        </row>
        <row r="938">
          <cell r="A938">
            <v>0</v>
          </cell>
          <cell r="B938">
            <v>0</v>
          </cell>
          <cell r="C938" t="str">
            <v>Future</v>
          </cell>
          <cell r="D938" t="e">
            <v>#N/A</v>
          </cell>
          <cell r="E938">
            <v>-35.319841897232976</v>
          </cell>
          <cell r="F938">
            <v>95.008221343874794</v>
          </cell>
          <cell r="G938">
            <v>29.095177865612285</v>
          </cell>
          <cell r="H938">
            <v>29.095177865612285</v>
          </cell>
          <cell r="I938" t="e">
            <v>#N/A</v>
          </cell>
          <cell r="J938" t="e">
            <v>#N/A</v>
          </cell>
          <cell r="K938">
            <v>87</v>
          </cell>
          <cell r="L938">
            <v>43</v>
          </cell>
          <cell r="M938" t="e">
            <v>#N/A</v>
          </cell>
          <cell r="N938">
            <v>78</v>
          </cell>
          <cell r="O938" t="e">
            <v>#N/A</v>
          </cell>
          <cell r="P938">
            <v>0</v>
          </cell>
          <cell r="Q938">
            <v>0</v>
          </cell>
          <cell r="R938">
            <v>70</v>
          </cell>
        </row>
        <row r="939">
          <cell r="A939">
            <v>0</v>
          </cell>
          <cell r="B939">
            <v>0</v>
          </cell>
          <cell r="C939" t="str">
            <v>Future</v>
          </cell>
          <cell r="D939" t="e">
            <v>#N/A</v>
          </cell>
          <cell r="E939">
            <v>-35.600158102766571</v>
          </cell>
          <cell r="F939">
            <v>95.071778656127762</v>
          </cell>
          <cell r="G939">
            <v>28.984822134386988</v>
          </cell>
          <cell r="H939">
            <v>28.984822134386988</v>
          </cell>
          <cell r="I939" t="e">
            <v>#N/A</v>
          </cell>
          <cell r="J939" t="e">
            <v>#N/A</v>
          </cell>
          <cell r="K939">
            <v>87</v>
          </cell>
          <cell r="L939">
            <v>43</v>
          </cell>
          <cell r="M939" t="e">
            <v>#N/A</v>
          </cell>
          <cell r="N939">
            <v>78</v>
          </cell>
          <cell r="O939" t="e">
            <v>#N/A</v>
          </cell>
          <cell r="P939">
            <v>0</v>
          </cell>
          <cell r="Q939">
            <v>0</v>
          </cell>
          <cell r="R939">
            <v>70</v>
          </cell>
        </row>
        <row r="940">
          <cell r="A940">
            <v>0</v>
          </cell>
          <cell r="B940">
            <v>0</v>
          </cell>
          <cell r="C940" t="str">
            <v>Future</v>
          </cell>
          <cell r="D940" t="e">
            <v>#N/A</v>
          </cell>
          <cell r="E940">
            <v>-35.880474308300165</v>
          </cell>
          <cell r="F940">
            <v>95.13533596838073</v>
          </cell>
          <cell r="G940">
            <v>28.874466403161691</v>
          </cell>
          <cell r="H940">
            <v>28.874466403161691</v>
          </cell>
          <cell r="I940" t="e">
            <v>#N/A</v>
          </cell>
          <cell r="J940" t="e">
            <v>#N/A</v>
          </cell>
          <cell r="K940">
            <v>87</v>
          </cell>
          <cell r="L940">
            <v>43</v>
          </cell>
          <cell r="M940" t="e">
            <v>#N/A</v>
          </cell>
          <cell r="N940">
            <v>78</v>
          </cell>
          <cell r="O940" t="e">
            <v>#N/A</v>
          </cell>
          <cell r="P940">
            <v>0</v>
          </cell>
          <cell r="Q940">
            <v>0</v>
          </cell>
          <cell r="R940">
            <v>70</v>
          </cell>
        </row>
        <row r="941">
          <cell r="A941">
            <v>0</v>
          </cell>
          <cell r="B941">
            <v>0</v>
          </cell>
          <cell r="C941" t="str">
            <v>Future</v>
          </cell>
          <cell r="D941" t="e">
            <v>#N/A</v>
          </cell>
          <cell r="E941">
            <v>-36.16079051383376</v>
          </cell>
          <cell r="F941">
            <v>95.198893280633698</v>
          </cell>
          <cell r="G941">
            <v>28.764110671936393</v>
          </cell>
          <cell r="H941">
            <v>28.764110671936393</v>
          </cell>
          <cell r="I941" t="e">
            <v>#N/A</v>
          </cell>
          <cell r="J941" t="e">
            <v>#N/A</v>
          </cell>
          <cell r="K941">
            <v>87</v>
          </cell>
          <cell r="L941">
            <v>43</v>
          </cell>
          <cell r="M941" t="e">
            <v>#N/A</v>
          </cell>
          <cell r="N941">
            <v>78</v>
          </cell>
          <cell r="O941" t="e">
            <v>#N/A</v>
          </cell>
          <cell r="P941">
            <v>0</v>
          </cell>
          <cell r="Q941">
            <v>0</v>
          </cell>
          <cell r="R941">
            <v>70</v>
          </cell>
        </row>
        <row r="942">
          <cell r="A942">
            <v>0</v>
          </cell>
          <cell r="B942">
            <v>0</v>
          </cell>
          <cell r="C942" t="str">
            <v>Future</v>
          </cell>
          <cell r="D942" t="e">
            <v>#N/A</v>
          </cell>
          <cell r="E942">
            <v>-36.441106719367355</v>
          </cell>
          <cell r="F942">
            <v>95.262450592886665</v>
          </cell>
          <cell r="G942">
            <v>28.653754940711096</v>
          </cell>
          <cell r="H942">
            <v>28.653754940711096</v>
          </cell>
          <cell r="I942" t="e">
            <v>#N/A</v>
          </cell>
          <cell r="J942" t="e">
            <v>#N/A</v>
          </cell>
          <cell r="K942">
            <v>87</v>
          </cell>
          <cell r="L942">
            <v>43</v>
          </cell>
          <cell r="M942" t="e">
            <v>#N/A</v>
          </cell>
          <cell r="N942">
            <v>78</v>
          </cell>
          <cell r="O942" t="e">
            <v>#N/A</v>
          </cell>
          <cell r="P942">
            <v>0</v>
          </cell>
          <cell r="Q942">
            <v>0</v>
          </cell>
          <cell r="R942">
            <v>70</v>
          </cell>
        </row>
        <row r="943">
          <cell r="A943">
            <v>0</v>
          </cell>
          <cell r="B943">
            <v>0</v>
          </cell>
          <cell r="C943" t="str">
            <v>Future</v>
          </cell>
          <cell r="D943" t="e">
            <v>#N/A</v>
          </cell>
          <cell r="E943">
            <v>-36.721422924900949</v>
          </cell>
          <cell r="F943">
            <v>95.326007905139633</v>
          </cell>
          <cell r="G943">
            <v>28.543399209485798</v>
          </cell>
          <cell r="H943">
            <v>28.543399209485798</v>
          </cell>
          <cell r="I943" t="e">
            <v>#N/A</v>
          </cell>
          <cell r="J943" t="e">
            <v>#N/A</v>
          </cell>
          <cell r="K943">
            <v>87</v>
          </cell>
          <cell r="L943">
            <v>43</v>
          </cell>
          <cell r="M943" t="e">
            <v>#N/A</v>
          </cell>
          <cell r="N943">
            <v>78</v>
          </cell>
          <cell r="O943" t="e">
            <v>#N/A</v>
          </cell>
          <cell r="P943">
            <v>0</v>
          </cell>
          <cell r="Q943">
            <v>0</v>
          </cell>
          <cell r="R943">
            <v>70</v>
          </cell>
        </row>
        <row r="944">
          <cell r="A944">
            <v>0</v>
          </cell>
          <cell r="B944">
            <v>0</v>
          </cell>
          <cell r="C944" t="str">
            <v>Future</v>
          </cell>
          <cell r="D944" t="e">
            <v>#N/A</v>
          </cell>
          <cell r="E944">
            <v>-37.001739130434544</v>
          </cell>
          <cell r="F944">
            <v>95.389565217392601</v>
          </cell>
          <cell r="G944">
            <v>28.433043478260501</v>
          </cell>
          <cell r="H944">
            <v>28.433043478260501</v>
          </cell>
          <cell r="I944" t="e">
            <v>#N/A</v>
          </cell>
          <cell r="J944" t="e">
            <v>#N/A</v>
          </cell>
          <cell r="K944">
            <v>87</v>
          </cell>
          <cell r="L944">
            <v>43</v>
          </cell>
          <cell r="M944" t="e">
            <v>#N/A</v>
          </cell>
          <cell r="N944">
            <v>78</v>
          </cell>
          <cell r="O944" t="e">
            <v>#N/A</v>
          </cell>
          <cell r="P944">
            <v>0</v>
          </cell>
          <cell r="Q944">
            <v>0</v>
          </cell>
          <cell r="R944">
            <v>70</v>
          </cell>
        </row>
        <row r="945">
          <cell r="A945">
            <v>0</v>
          </cell>
          <cell r="B945">
            <v>0</v>
          </cell>
          <cell r="C945" t="str">
            <v>Future</v>
          </cell>
          <cell r="D945" t="e">
            <v>#N/A</v>
          </cell>
          <cell r="E945">
            <v>-37.282055335968138</v>
          </cell>
          <cell r="F945">
            <v>95.453122529645569</v>
          </cell>
          <cell r="G945">
            <v>28.322687747035204</v>
          </cell>
          <cell r="H945">
            <v>28.322687747035204</v>
          </cell>
          <cell r="I945" t="e">
            <v>#N/A</v>
          </cell>
          <cell r="J945" t="e">
            <v>#N/A</v>
          </cell>
          <cell r="K945">
            <v>87</v>
          </cell>
          <cell r="L945">
            <v>43</v>
          </cell>
          <cell r="M945" t="e">
            <v>#N/A</v>
          </cell>
          <cell r="N945">
            <v>78</v>
          </cell>
          <cell r="O945" t="e">
            <v>#N/A</v>
          </cell>
          <cell r="P945">
            <v>0</v>
          </cell>
          <cell r="Q945">
            <v>0</v>
          </cell>
          <cell r="R945">
            <v>70</v>
          </cell>
        </row>
        <row r="946">
          <cell r="A946">
            <v>0</v>
          </cell>
          <cell r="B946">
            <v>0</v>
          </cell>
          <cell r="C946" t="str">
            <v>Future</v>
          </cell>
          <cell r="D946" t="e">
            <v>#N/A</v>
          </cell>
          <cell r="E946">
            <v>-37.562371541501733</v>
          </cell>
          <cell r="F946">
            <v>95.516679841898537</v>
          </cell>
          <cell r="G946">
            <v>28.212332015809906</v>
          </cell>
          <cell r="H946">
            <v>28.212332015809906</v>
          </cell>
          <cell r="I946" t="e">
            <v>#N/A</v>
          </cell>
          <cell r="J946" t="e">
            <v>#N/A</v>
          </cell>
          <cell r="K946">
            <v>87</v>
          </cell>
          <cell r="L946">
            <v>43</v>
          </cell>
          <cell r="M946" t="e">
            <v>#N/A</v>
          </cell>
          <cell r="N946">
            <v>78</v>
          </cell>
          <cell r="O946" t="e">
            <v>#N/A</v>
          </cell>
          <cell r="P946">
            <v>0</v>
          </cell>
          <cell r="Q946">
            <v>0</v>
          </cell>
          <cell r="R946">
            <v>70</v>
          </cell>
        </row>
        <row r="947">
          <cell r="A947">
            <v>0</v>
          </cell>
          <cell r="B947">
            <v>0</v>
          </cell>
          <cell r="C947" t="str">
            <v>Future</v>
          </cell>
          <cell r="D947" t="e">
            <v>#N/A</v>
          </cell>
          <cell r="E947">
            <v>-37.842687747035328</v>
          </cell>
          <cell r="F947">
            <v>95.580237154151504</v>
          </cell>
          <cell r="G947">
            <v>28.101976284584609</v>
          </cell>
          <cell r="H947">
            <v>28.101976284584609</v>
          </cell>
          <cell r="I947" t="e">
            <v>#N/A</v>
          </cell>
          <cell r="J947" t="e">
            <v>#N/A</v>
          </cell>
          <cell r="K947">
            <v>87</v>
          </cell>
          <cell r="L947">
            <v>43</v>
          </cell>
          <cell r="M947" t="e">
            <v>#N/A</v>
          </cell>
          <cell r="N947">
            <v>78</v>
          </cell>
          <cell r="O947" t="e">
            <v>#N/A</v>
          </cell>
          <cell r="P947">
            <v>0</v>
          </cell>
          <cell r="Q947">
            <v>0</v>
          </cell>
          <cell r="R947">
            <v>70</v>
          </cell>
        </row>
        <row r="948">
          <cell r="A948">
            <v>0</v>
          </cell>
          <cell r="B948">
            <v>0</v>
          </cell>
          <cell r="C948" t="str">
            <v>Future</v>
          </cell>
          <cell r="D948" t="e">
            <v>#N/A</v>
          </cell>
          <cell r="E948">
            <v>-38.123003952568922</v>
          </cell>
          <cell r="F948">
            <v>95.643794466404472</v>
          </cell>
          <cell r="G948">
            <v>27.991620553359311</v>
          </cell>
          <cell r="H948">
            <v>27.991620553359311</v>
          </cell>
          <cell r="I948" t="e">
            <v>#N/A</v>
          </cell>
          <cell r="J948" t="e">
            <v>#N/A</v>
          </cell>
          <cell r="K948">
            <v>87</v>
          </cell>
          <cell r="L948">
            <v>43</v>
          </cell>
          <cell r="M948" t="e">
            <v>#N/A</v>
          </cell>
          <cell r="N948">
            <v>78</v>
          </cell>
          <cell r="O948" t="e">
            <v>#N/A</v>
          </cell>
          <cell r="P948">
            <v>0</v>
          </cell>
          <cell r="Q948">
            <v>0</v>
          </cell>
          <cell r="R948">
            <v>70</v>
          </cell>
        </row>
        <row r="949">
          <cell r="A949">
            <v>0</v>
          </cell>
          <cell r="B949">
            <v>0</v>
          </cell>
          <cell r="C949" t="str">
            <v>Future</v>
          </cell>
          <cell r="D949" t="e">
            <v>#N/A</v>
          </cell>
          <cell r="E949">
            <v>-38.403320158102517</v>
          </cell>
          <cell r="F949">
            <v>95.70735177865744</v>
          </cell>
          <cell r="G949">
            <v>27.881264822134014</v>
          </cell>
          <cell r="H949">
            <v>27.881264822134014</v>
          </cell>
          <cell r="I949" t="e">
            <v>#N/A</v>
          </cell>
          <cell r="J949" t="e">
            <v>#N/A</v>
          </cell>
          <cell r="K949">
            <v>87</v>
          </cell>
          <cell r="L949">
            <v>43</v>
          </cell>
          <cell r="M949" t="e">
            <v>#N/A</v>
          </cell>
          <cell r="N949">
            <v>78</v>
          </cell>
          <cell r="O949" t="e">
            <v>#N/A</v>
          </cell>
          <cell r="P949">
            <v>0</v>
          </cell>
          <cell r="Q949">
            <v>0</v>
          </cell>
          <cell r="R949">
            <v>70</v>
          </cell>
        </row>
        <row r="950">
          <cell r="A950">
            <v>0</v>
          </cell>
          <cell r="B950">
            <v>0</v>
          </cell>
          <cell r="C950" t="str">
            <v>Future</v>
          </cell>
          <cell r="D950" t="e">
            <v>#N/A</v>
          </cell>
          <cell r="E950">
            <v>-38.683636363636111</v>
          </cell>
          <cell r="F950">
            <v>95.770909090910408</v>
          </cell>
          <cell r="G950">
            <v>27.770909090908717</v>
          </cell>
          <cell r="H950">
            <v>27.770909090908717</v>
          </cell>
          <cell r="I950" t="e">
            <v>#N/A</v>
          </cell>
          <cell r="J950" t="e">
            <v>#N/A</v>
          </cell>
          <cell r="K950">
            <v>87</v>
          </cell>
          <cell r="L950">
            <v>43</v>
          </cell>
          <cell r="M950" t="e">
            <v>#N/A</v>
          </cell>
          <cell r="N950">
            <v>78</v>
          </cell>
          <cell r="O950" t="e">
            <v>#N/A</v>
          </cell>
          <cell r="P950">
            <v>0</v>
          </cell>
          <cell r="Q950">
            <v>0</v>
          </cell>
          <cell r="R950">
            <v>70</v>
          </cell>
        </row>
        <row r="951">
          <cell r="A951">
            <v>0</v>
          </cell>
          <cell r="B951">
            <v>0</v>
          </cell>
          <cell r="C951" t="str">
            <v>Future</v>
          </cell>
          <cell r="D951" t="e">
            <v>#N/A</v>
          </cell>
          <cell r="E951">
            <v>-38.963952569169706</v>
          </cell>
          <cell r="F951">
            <v>95.834466403163376</v>
          </cell>
          <cell r="G951">
            <v>27.660553359683419</v>
          </cell>
          <cell r="H951">
            <v>27.660553359683419</v>
          </cell>
          <cell r="I951" t="e">
            <v>#N/A</v>
          </cell>
          <cell r="J951" t="e">
            <v>#N/A</v>
          </cell>
          <cell r="K951">
            <v>87</v>
          </cell>
          <cell r="L951">
            <v>43</v>
          </cell>
          <cell r="M951" t="e">
            <v>#N/A</v>
          </cell>
          <cell r="N951">
            <v>78</v>
          </cell>
          <cell r="O951" t="e">
            <v>#N/A</v>
          </cell>
          <cell r="P951">
            <v>0</v>
          </cell>
          <cell r="Q951">
            <v>0</v>
          </cell>
          <cell r="R951">
            <v>70</v>
          </cell>
        </row>
        <row r="952">
          <cell r="A952">
            <v>0</v>
          </cell>
          <cell r="B952">
            <v>0</v>
          </cell>
          <cell r="C952" t="str">
            <v>Future</v>
          </cell>
          <cell r="D952" t="e">
            <v>#N/A</v>
          </cell>
          <cell r="E952">
            <v>-39.244268774703301</v>
          </cell>
          <cell r="F952">
            <v>95.898023715416343</v>
          </cell>
          <cell r="G952">
            <v>27.550197628458122</v>
          </cell>
          <cell r="H952">
            <v>27.550197628458122</v>
          </cell>
          <cell r="I952" t="e">
            <v>#N/A</v>
          </cell>
          <cell r="J952" t="e">
            <v>#N/A</v>
          </cell>
          <cell r="K952">
            <v>87</v>
          </cell>
          <cell r="L952">
            <v>43</v>
          </cell>
          <cell r="M952" t="e">
            <v>#N/A</v>
          </cell>
          <cell r="N952">
            <v>78</v>
          </cell>
          <cell r="O952" t="e">
            <v>#N/A</v>
          </cell>
          <cell r="P952">
            <v>0</v>
          </cell>
          <cell r="Q952">
            <v>0</v>
          </cell>
          <cell r="R952">
            <v>70</v>
          </cell>
        </row>
        <row r="953">
          <cell r="A953">
            <v>0</v>
          </cell>
          <cell r="B953">
            <v>0</v>
          </cell>
          <cell r="C953" t="str">
            <v>Future</v>
          </cell>
          <cell r="D953" t="e">
            <v>#N/A</v>
          </cell>
          <cell r="E953">
            <v>-39.524584980236895</v>
          </cell>
          <cell r="F953">
            <v>95.961581027669311</v>
          </cell>
          <cell r="G953">
            <v>27.439841897232824</v>
          </cell>
          <cell r="H953">
            <v>27.439841897232824</v>
          </cell>
          <cell r="I953" t="e">
            <v>#N/A</v>
          </cell>
          <cell r="J953" t="e">
            <v>#N/A</v>
          </cell>
          <cell r="K953">
            <v>87</v>
          </cell>
          <cell r="L953">
            <v>43</v>
          </cell>
          <cell r="M953" t="e">
            <v>#N/A</v>
          </cell>
          <cell r="N953">
            <v>78</v>
          </cell>
          <cell r="O953" t="e">
            <v>#N/A</v>
          </cell>
          <cell r="P953">
            <v>0</v>
          </cell>
          <cell r="Q953">
            <v>0</v>
          </cell>
          <cell r="R953">
            <v>70</v>
          </cell>
        </row>
        <row r="954">
          <cell r="A954">
            <v>0</v>
          </cell>
          <cell r="B954">
            <v>0</v>
          </cell>
          <cell r="C954" t="str">
            <v>Future</v>
          </cell>
          <cell r="D954" t="e">
            <v>#N/A</v>
          </cell>
          <cell r="E954">
            <v>-39.80490118577049</v>
          </cell>
          <cell r="F954">
            <v>96.025138339922279</v>
          </cell>
          <cell r="G954">
            <v>27.329486166007527</v>
          </cell>
          <cell r="H954">
            <v>27.329486166007527</v>
          </cell>
          <cell r="I954" t="e">
            <v>#N/A</v>
          </cell>
          <cell r="J954" t="e">
            <v>#N/A</v>
          </cell>
          <cell r="K954">
            <v>87</v>
          </cell>
          <cell r="L954">
            <v>43</v>
          </cell>
          <cell r="M954" t="e">
            <v>#N/A</v>
          </cell>
          <cell r="N954">
            <v>78</v>
          </cell>
          <cell r="O954" t="e">
            <v>#N/A</v>
          </cell>
          <cell r="P954">
            <v>0</v>
          </cell>
          <cell r="Q954">
            <v>0</v>
          </cell>
          <cell r="R954">
            <v>70</v>
          </cell>
        </row>
        <row r="955">
          <cell r="A955">
            <v>0</v>
          </cell>
          <cell r="B955">
            <v>0</v>
          </cell>
          <cell r="C955" t="str">
            <v>Future</v>
          </cell>
          <cell r="D955" t="e">
            <v>#N/A</v>
          </cell>
          <cell r="E955">
            <v>-40.085217391304084</v>
          </cell>
          <cell r="F955">
            <v>96.088695652175247</v>
          </cell>
          <cell r="G955">
            <v>27.21913043478223</v>
          </cell>
          <cell r="H955">
            <v>27.21913043478223</v>
          </cell>
          <cell r="I955" t="e">
            <v>#N/A</v>
          </cell>
          <cell r="J955" t="e">
            <v>#N/A</v>
          </cell>
          <cell r="K955">
            <v>87</v>
          </cell>
          <cell r="L955">
            <v>43</v>
          </cell>
          <cell r="M955" t="e">
            <v>#N/A</v>
          </cell>
          <cell r="N955">
            <v>78</v>
          </cell>
          <cell r="O955" t="e">
            <v>#N/A</v>
          </cell>
          <cell r="P955">
            <v>0</v>
          </cell>
          <cell r="Q955">
            <v>0</v>
          </cell>
          <cell r="R955">
            <v>70</v>
          </cell>
        </row>
        <row r="956">
          <cell r="A956">
            <v>0</v>
          </cell>
          <cell r="B956">
            <v>0</v>
          </cell>
          <cell r="C956" t="str">
            <v>Future</v>
          </cell>
          <cell r="D956" t="e">
            <v>#N/A</v>
          </cell>
          <cell r="E956">
            <v>-40.365533596837679</v>
          </cell>
          <cell r="F956">
            <v>96.152252964428214</v>
          </cell>
          <cell r="G956">
            <v>27.108774703556932</v>
          </cell>
          <cell r="H956">
            <v>27.108774703556932</v>
          </cell>
          <cell r="I956" t="e">
            <v>#N/A</v>
          </cell>
          <cell r="J956" t="e">
            <v>#N/A</v>
          </cell>
          <cell r="K956">
            <v>87</v>
          </cell>
          <cell r="L956">
            <v>43</v>
          </cell>
          <cell r="M956" t="e">
            <v>#N/A</v>
          </cell>
          <cell r="N956">
            <v>78</v>
          </cell>
          <cell r="O956" t="e">
            <v>#N/A</v>
          </cell>
          <cell r="P956">
            <v>0</v>
          </cell>
          <cell r="Q956">
            <v>0</v>
          </cell>
          <cell r="R956">
            <v>70</v>
          </cell>
        </row>
        <row r="957">
          <cell r="A957">
            <v>0</v>
          </cell>
          <cell r="B957">
            <v>0</v>
          </cell>
          <cell r="C957" t="str">
            <v>Future</v>
          </cell>
          <cell r="D957" t="e">
            <v>#N/A</v>
          </cell>
          <cell r="E957">
            <v>-40.645849802371274</v>
          </cell>
          <cell r="F957">
            <v>96.215810276681182</v>
          </cell>
          <cell r="G957">
            <v>26.998418972331635</v>
          </cell>
          <cell r="H957">
            <v>26.998418972331635</v>
          </cell>
          <cell r="I957" t="e">
            <v>#N/A</v>
          </cell>
          <cell r="J957" t="e">
            <v>#N/A</v>
          </cell>
          <cell r="K957">
            <v>87</v>
          </cell>
          <cell r="L957">
            <v>43</v>
          </cell>
          <cell r="M957" t="e">
            <v>#N/A</v>
          </cell>
          <cell r="N957">
            <v>78</v>
          </cell>
          <cell r="O957" t="e">
            <v>#N/A</v>
          </cell>
          <cell r="P957">
            <v>0</v>
          </cell>
          <cell r="Q957">
            <v>0</v>
          </cell>
          <cell r="R957">
            <v>70</v>
          </cell>
        </row>
        <row r="958">
          <cell r="A958">
            <v>0</v>
          </cell>
          <cell r="B958">
            <v>0</v>
          </cell>
          <cell r="C958" t="str">
            <v>Future</v>
          </cell>
          <cell r="D958" t="e">
            <v>#N/A</v>
          </cell>
          <cell r="E958">
            <v>-40.926166007904868</v>
          </cell>
          <cell r="F958">
            <v>96.27936758893415</v>
          </cell>
          <cell r="G958">
            <v>26.888063241106337</v>
          </cell>
          <cell r="H958">
            <v>26.888063241106337</v>
          </cell>
          <cell r="I958" t="e">
            <v>#N/A</v>
          </cell>
          <cell r="J958" t="e">
            <v>#N/A</v>
          </cell>
          <cell r="K958">
            <v>87</v>
          </cell>
          <cell r="L958">
            <v>43</v>
          </cell>
          <cell r="M958" t="e">
            <v>#N/A</v>
          </cell>
          <cell r="N958">
            <v>78</v>
          </cell>
          <cell r="O958" t="e">
            <v>#N/A</v>
          </cell>
          <cell r="P958">
            <v>0</v>
          </cell>
          <cell r="Q958">
            <v>0</v>
          </cell>
          <cell r="R958">
            <v>70</v>
          </cell>
        </row>
        <row r="959">
          <cell r="A959">
            <v>0</v>
          </cell>
          <cell r="B959">
            <v>0</v>
          </cell>
          <cell r="C959" t="str">
            <v>Future</v>
          </cell>
          <cell r="D959" t="e">
            <v>#N/A</v>
          </cell>
          <cell r="E959">
            <v>-41.206482213438463</v>
          </cell>
          <cell r="F959">
            <v>96.342924901187118</v>
          </cell>
          <cell r="G959">
            <v>26.77770750988104</v>
          </cell>
          <cell r="H959">
            <v>26.77770750988104</v>
          </cell>
          <cell r="I959" t="e">
            <v>#N/A</v>
          </cell>
          <cell r="J959" t="e">
            <v>#N/A</v>
          </cell>
          <cell r="K959">
            <v>87</v>
          </cell>
          <cell r="L959">
            <v>43</v>
          </cell>
          <cell r="M959" t="e">
            <v>#N/A</v>
          </cell>
          <cell r="N959">
            <v>78</v>
          </cell>
          <cell r="O959" t="e">
            <v>#N/A</v>
          </cell>
          <cell r="P959">
            <v>0</v>
          </cell>
          <cell r="Q959">
            <v>0</v>
          </cell>
          <cell r="R959">
            <v>70</v>
          </cell>
        </row>
        <row r="960">
          <cell r="A960">
            <v>0</v>
          </cell>
          <cell r="B960">
            <v>0</v>
          </cell>
          <cell r="C960" t="str">
            <v>Future</v>
          </cell>
          <cell r="D960" t="e">
            <v>#N/A</v>
          </cell>
          <cell r="E960">
            <v>-41.486798418972057</v>
          </cell>
          <cell r="F960">
            <v>96.406482213440086</v>
          </cell>
          <cell r="G960">
            <v>26.667351778655743</v>
          </cell>
          <cell r="H960">
            <v>26.667351778655743</v>
          </cell>
          <cell r="I960" t="e">
            <v>#N/A</v>
          </cell>
          <cell r="J960" t="e">
            <v>#N/A</v>
          </cell>
          <cell r="K960">
            <v>87</v>
          </cell>
          <cell r="L960">
            <v>43</v>
          </cell>
          <cell r="M960" t="e">
            <v>#N/A</v>
          </cell>
          <cell r="N960">
            <v>78</v>
          </cell>
          <cell r="O960" t="e">
            <v>#N/A</v>
          </cell>
          <cell r="P960">
            <v>0</v>
          </cell>
          <cell r="Q960">
            <v>0</v>
          </cell>
          <cell r="R960">
            <v>70</v>
          </cell>
        </row>
        <row r="961">
          <cell r="A961">
            <v>0</v>
          </cell>
          <cell r="B961">
            <v>0</v>
          </cell>
          <cell r="C961" t="str">
            <v>Future</v>
          </cell>
          <cell r="D961" t="e">
            <v>#N/A</v>
          </cell>
          <cell r="E961">
            <v>-41.767114624505652</v>
          </cell>
          <cell r="F961">
            <v>96.470039525693053</v>
          </cell>
          <cell r="G961">
            <v>26.556996047430445</v>
          </cell>
          <cell r="H961">
            <v>26.556996047430445</v>
          </cell>
          <cell r="I961" t="e">
            <v>#N/A</v>
          </cell>
          <cell r="J961" t="e">
            <v>#N/A</v>
          </cell>
          <cell r="K961">
            <v>87</v>
          </cell>
          <cell r="L961">
            <v>43</v>
          </cell>
          <cell r="M961" t="e">
            <v>#N/A</v>
          </cell>
          <cell r="N961">
            <v>78</v>
          </cell>
          <cell r="O961" t="e">
            <v>#N/A</v>
          </cell>
          <cell r="P961">
            <v>0</v>
          </cell>
          <cell r="Q961">
            <v>0</v>
          </cell>
          <cell r="R961">
            <v>70</v>
          </cell>
        </row>
        <row r="962">
          <cell r="A962">
            <v>0</v>
          </cell>
          <cell r="B962">
            <v>0</v>
          </cell>
          <cell r="C962" t="str">
            <v>Future</v>
          </cell>
          <cell r="D962" t="e">
            <v>#N/A</v>
          </cell>
          <cell r="E962">
            <v>-42.047430830039247</v>
          </cell>
          <cell r="F962">
            <v>96.533596837946021</v>
          </cell>
          <cell r="G962">
            <v>26.446640316205148</v>
          </cell>
          <cell r="H962">
            <v>26.446640316205148</v>
          </cell>
          <cell r="I962" t="e">
            <v>#N/A</v>
          </cell>
          <cell r="J962" t="e">
            <v>#N/A</v>
          </cell>
          <cell r="K962">
            <v>87</v>
          </cell>
          <cell r="L962">
            <v>43</v>
          </cell>
          <cell r="M962" t="e">
            <v>#N/A</v>
          </cell>
          <cell r="N962">
            <v>78</v>
          </cell>
          <cell r="O962" t="e">
            <v>#N/A</v>
          </cell>
          <cell r="P962">
            <v>0</v>
          </cell>
          <cell r="Q962">
            <v>0</v>
          </cell>
          <cell r="R962">
            <v>70</v>
          </cell>
        </row>
        <row r="963">
          <cell r="A963">
            <v>0</v>
          </cell>
          <cell r="B963">
            <v>0</v>
          </cell>
          <cell r="C963" t="str">
            <v>Future</v>
          </cell>
          <cell r="D963" t="e">
            <v>#N/A</v>
          </cell>
          <cell r="E963">
            <v>-42.327747035572841</v>
          </cell>
          <cell r="F963">
            <v>96.597154150198989</v>
          </cell>
          <cell r="G963">
            <v>26.33628458497985</v>
          </cell>
          <cell r="H963">
            <v>26.33628458497985</v>
          </cell>
          <cell r="I963" t="e">
            <v>#N/A</v>
          </cell>
          <cell r="J963" t="e">
            <v>#N/A</v>
          </cell>
          <cell r="K963">
            <v>87</v>
          </cell>
          <cell r="L963">
            <v>43</v>
          </cell>
          <cell r="M963" t="e">
            <v>#N/A</v>
          </cell>
          <cell r="N963">
            <v>78</v>
          </cell>
          <cell r="O963" t="e">
            <v>#N/A</v>
          </cell>
          <cell r="P963">
            <v>0</v>
          </cell>
          <cell r="Q963">
            <v>0</v>
          </cell>
          <cell r="R963">
            <v>70</v>
          </cell>
        </row>
        <row r="964">
          <cell r="A964">
            <v>0</v>
          </cell>
          <cell r="B964">
            <v>0</v>
          </cell>
          <cell r="C964" t="str">
            <v>Future</v>
          </cell>
          <cell r="D964" t="e">
            <v>#N/A</v>
          </cell>
          <cell r="E964">
            <v>-42.608063241106436</v>
          </cell>
          <cell r="F964">
            <v>96.660711462451957</v>
          </cell>
          <cell r="G964">
            <v>26.225928853754553</v>
          </cell>
          <cell r="H964">
            <v>26.225928853754553</v>
          </cell>
          <cell r="I964" t="e">
            <v>#N/A</v>
          </cell>
          <cell r="J964" t="e">
            <v>#N/A</v>
          </cell>
          <cell r="K964">
            <v>87</v>
          </cell>
          <cell r="L964">
            <v>43</v>
          </cell>
          <cell r="M964" t="e">
            <v>#N/A</v>
          </cell>
          <cell r="N964">
            <v>78</v>
          </cell>
          <cell r="O964" t="e">
            <v>#N/A</v>
          </cell>
          <cell r="P964">
            <v>0</v>
          </cell>
          <cell r="Q964">
            <v>0</v>
          </cell>
          <cell r="R964">
            <v>70</v>
          </cell>
        </row>
        <row r="965">
          <cell r="A965">
            <v>0</v>
          </cell>
          <cell r="B965">
            <v>0</v>
          </cell>
          <cell r="C965" t="str">
            <v>Future</v>
          </cell>
          <cell r="D965" t="e">
            <v>#N/A</v>
          </cell>
          <cell r="E965">
            <v>-42.88837944664003</v>
          </cell>
          <cell r="F965">
            <v>96.724268774704925</v>
          </cell>
          <cell r="G965">
            <v>26.115573122529256</v>
          </cell>
          <cell r="H965">
            <v>26.115573122529256</v>
          </cell>
          <cell r="I965" t="e">
            <v>#N/A</v>
          </cell>
          <cell r="J965" t="e">
            <v>#N/A</v>
          </cell>
          <cell r="K965">
            <v>87</v>
          </cell>
          <cell r="L965">
            <v>43</v>
          </cell>
          <cell r="M965" t="e">
            <v>#N/A</v>
          </cell>
          <cell r="N965">
            <v>78</v>
          </cell>
          <cell r="O965" t="e">
            <v>#N/A</v>
          </cell>
          <cell r="P965">
            <v>0</v>
          </cell>
          <cell r="Q965">
            <v>0</v>
          </cell>
          <cell r="R965">
            <v>70</v>
          </cell>
        </row>
        <row r="966">
          <cell r="A966">
            <v>0</v>
          </cell>
          <cell r="B966">
            <v>0</v>
          </cell>
          <cell r="C966" t="str">
            <v>Future</v>
          </cell>
          <cell r="D966" t="e">
            <v>#N/A</v>
          </cell>
          <cell r="E966">
            <v>-43.168695652173625</v>
          </cell>
          <cell r="F966">
            <v>96.787826086957892</v>
          </cell>
          <cell r="G966">
            <v>26.005217391303958</v>
          </cell>
          <cell r="H966">
            <v>26.005217391303958</v>
          </cell>
          <cell r="I966" t="e">
            <v>#N/A</v>
          </cell>
          <cell r="J966" t="e">
            <v>#N/A</v>
          </cell>
          <cell r="K966">
            <v>87</v>
          </cell>
          <cell r="L966">
            <v>43</v>
          </cell>
          <cell r="M966" t="e">
            <v>#N/A</v>
          </cell>
          <cell r="N966">
            <v>78</v>
          </cell>
          <cell r="O966" t="e">
            <v>#N/A</v>
          </cell>
          <cell r="P966">
            <v>0</v>
          </cell>
          <cell r="Q966">
            <v>0</v>
          </cell>
          <cell r="R966">
            <v>70</v>
          </cell>
        </row>
        <row r="967">
          <cell r="A967">
            <v>0</v>
          </cell>
          <cell r="B967">
            <v>0</v>
          </cell>
          <cell r="C967" t="str">
            <v>Future</v>
          </cell>
          <cell r="D967" t="e">
            <v>#N/A</v>
          </cell>
          <cell r="E967">
            <v>-43.44901185770722</v>
          </cell>
          <cell r="F967">
            <v>96.85138339921086</v>
          </cell>
          <cell r="G967">
            <v>25.894861660078661</v>
          </cell>
          <cell r="H967">
            <v>25.894861660078661</v>
          </cell>
          <cell r="I967" t="e">
            <v>#N/A</v>
          </cell>
          <cell r="J967" t="e">
            <v>#N/A</v>
          </cell>
          <cell r="K967">
            <v>87</v>
          </cell>
          <cell r="L967">
            <v>43</v>
          </cell>
          <cell r="M967" t="e">
            <v>#N/A</v>
          </cell>
          <cell r="N967">
            <v>78</v>
          </cell>
          <cell r="O967" t="e">
            <v>#N/A</v>
          </cell>
          <cell r="P967">
            <v>0</v>
          </cell>
          <cell r="Q967">
            <v>0</v>
          </cell>
          <cell r="R967">
            <v>70</v>
          </cell>
        </row>
        <row r="968">
          <cell r="A968">
            <v>0</v>
          </cell>
          <cell r="B968">
            <v>0</v>
          </cell>
          <cell r="C968" t="str">
            <v>Future</v>
          </cell>
          <cell r="D968" t="e">
            <v>#N/A</v>
          </cell>
          <cell r="E968">
            <v>-43.729328063240814</v>
          </cell>
          <cell r="F968">
            <v>96.914940711463828</v>
          </cell>
          <cell r="G968">
            <v>25.784505928853363</v>
          </cell>
          <cell r="H968">
            <v>25.784505928853363</v>
          </cell>
          <cell r="I968" t="e">
            <v>#N/A</v>
          </cell>
          <cell r="J968" t="e">
            <v>#N/A</v>
          </cell>
          <cell r="K968">
            <v>87</v>
          </cell>
          <cell r="L968">
            <v>43</v>
          </cell>
          <cell r="M968" t="e">
            <v>#N/A</v>
          </cell>
          <cell r="N968">
            <v>78</v>
          </cell>
          <cell r="O968" t="e">
            <v>#N/A</v>
          </cell>
          <cell r="P968">
            <v>0</v>
          </cell>
          <cell r="Q968">
            <v>0</v>
          </cell>
          <cell r="R968">
            <v>70</v>
          </cell>
        </row>
        <row r="969">
          <cell r="A969">
            <v>0</v>
          </cell>
          <cell r="B969">
            <v>0</v>
          </cell>
          <cell r="C969" t="str">
            <v>Future</v>
          </cell>
          <cell r="D969" t="e">
            <v>#N/A</v>
          </cell>
          <cell r="E969">
            <v>-44.009644268774409</v>
          </cell>
          <cell r="F969">
            <v>96.978498023716796</v>
          </cell>
          <cell r="G969">
            <v>25.674150197628066</v>
          </cell>
          <cell r="H969">
            <v>25.674150197628066</v>
          </cell>
          <cell r="I969" t="e">
            <v>#N/A</v>
          </cell>
          <cell r="J969" t="e">
            <v>#N/A</v>
          </cell>
          <cell r="K969">
            <v>87</v>
          </cell>
          <cell r="L969">
            <v>43</v>
          </cell>
          <cell r="M969" t="e">
            <v>#N/A</v>
          </cell>
          <cell r="N969">
            <v>78</v>
          </cell>
          <cell r="O969" t="e">
            <v>#N/A</v>
          </cell>
          <cell r="P969">
            <v>0</v>
          </cell>
          <cell r="Q969">
            <v>0</v>
          </cell>
          <cell r="R969">
            <v>70</v>
          </cell>
        </row>
        <row r="970">
          <cell r="A970">
            <v>0</v>
          </cell>
          <cell r="B970">
            <v>0</v>
          </cell>
          <cell r="C970" t="str">
            <v>Future</v>
          </cell>
          <cell r="D970" t="e">
            <v>#N/A</v>
          </cell>
          <cell r="E970">
            <v>-44.289960474308003</v>
          </cell>
          <cell r="F970">
            <v>97.042055335969764</v>
          </cell>
          <cell r="G970">
            <v>25.563794466402769</v>
          </cell>
          <cell r="H970">
            <v>25.563794466402769</v>
          </cell>
          <cell r="I970" t="e">
            <v>#N/A</v>
          </cell>
          <cell r="J970" t="e">
            <v>#N/A</v>
          </cell>
          <cell r="K970">
            <v>87</v>
          </cell>
          <cell r="L970">
            <v>43</v>
          </cell>
          <cell r="M970" t="e">
            <v>#N/A</v>
          </cell>
          <cell r="N970">
            <v>78</v>
          </cell>
          <cell r="O970" t="e">
            <v>#N/A</v>
          </cell>
          <cell r="P970">
            <v>0</v>
          </cell>
          <cell r="Q970">
            <v>0</v>
          </cell>
          <cell r="R970">
            <v>70</v>
          </cell>
        </row>
        <row r="971">
          <cell r="A971">
            <v>0</v>
          </cell>
          <cell r="B971">
            <v>0</v>
          </cell>
          <cell r="C971" t="str">
            <v>Future</v>
          </cell>
          <cell r="D971" t="e">
            <v>#N/A</v>
          </cell>
          <cell r="E971">
            <v>-44.570276679841598</v>
          </cell>
          <cell r="F971">
            <v>97.105612648222731</v>
          </cell>
          <cell r="G971">
            <v>25.453438735177471</v>
          </cell>
          <cell r="H971">
            <v>25.453438735177471</v>
          </cell>
          <cell r="I971" t="e">
            <v>#N/A</v>
          </cell>
          <cell r="J971" t="e">
            <v>#N/A</v>
          </cell>
          <cell r="K971">
            <v>87</v>
          </cell>
          <cell r="L971">
            <v>43</v>
          </cell>
          <cell r="M971" t="e">
            <v>#N/A</v>
          </cell>
          <cell r="N971">
            <v>78</v>
          </cell>
          <cell r="O971" t="e">
            <v>#N/A</v>
          </cell>
          <cell r="P971">
            <v>0</v>
          </cell>
          <cell r="Q971">
            <v>0</v>
          </cell>
          <cell r="R971">
            <v>70</v>
          </cell>
        </row>
        <row r="972">
          <cell r="A972">
            <v>0</v>
          </cell>
          <cell r="B972">
            <v>0</v>
          </cell>
          <cell r="C972" t="str">
            <v>Future</v>
          </cell>
          <cell r="D972" t="e">
            <v>#N/A</v>
          </cell>
          <cell r="E972">
            <v>-44.850592885375193</v>
          </cell>
          <cell r="F972">
            <v>97.169169960475699</v>
          </cell>
          <cell r="G972">
            <v>25.343083003952174</v>
          </cell>
          <cell r="H972">
            <v>25.343083003952174</v>
          </cell>
          <cell r="I972" t="e">
            <v>#N/A</v>
          </cell>
          <cell r="J972" t="e">
            <v>#N/A</v>
          </cell>
          <cell r="K972">
            <v>87</v>
          </cell>
          <cell r="L972">
            <v>43</v>
          </cell>
          <cell r="M972" t="e">
            <v>#N/A</v>
          </cell>
          <cell r="N972">
            <v>78</v>
          </cell>
          <cell r="O972" t="e">
            <v>#N/A</v>
          </cell>
          <cell r="P972">
            <v>0</v>
          </cell>
          <cell r="Q972">
            <v>0</v>
          </cell>
          <cell r="R972">
            <v>70</v>
          </cell>
        </row>
        <row r="973">
          <cell r="A973">
            <v>0</v>
          </cell>
          <cell r="B973">
            <v>0</v>
          </cell>
          <cell r="C973" t="str">
            <v>Future</v>
          </cell>
          <cell r="D973" t="e">
            <v>#N/A</v>
          </cell>
          <cell r="E973">
            <v>-45.130909090908787</v>
          </cell>
          <cell r="F973">
            <v>97.232727272728667</v>
          </cell>
          <cell r="G973">
            <v>25.232727272726876</v>
          </cell>
          <cell r="H973">
            <v>25.232727272726876</v>
          </cell>
          <cell r="I973" t="e">
            <v>#N/A</v>
          </cell>
          <cell r="J973" t="e">
            <v>#N/A</v>
          </cell>
          <cell r="K973">
            <v>87</v>
          </cell>
          <cell r="L973">
            <v>43</v>
          </cell>
          <cell r="M973" t="e">
            <v>#N/A</v>
          </cell>
          <cell r="N973">
            <v>78</v>
          </cell>
          <cell r="O973" t="e">
            <v>#N/A</v>
          </cell>
          <cell r="P973">
            <v>0</v>
          </cell>
          <cell r="Q973">
            <v>0</v>
          </cell>
          <cell r="R973">
            <v>70</v>
          </cell>
        </row>
        <row r="974">
          <cell r="A974">
            <v>0</v>
          </cell>
          <cell r="B974">
            <v>0</v>
          </cell>
          <cell r="C974" t="str">
            <v>Future</v>
          </cell>
          <cell r="D974" t="e">
            <v>#N/A</v>
          </cell>
          <cell r="E974">
            <v>-45.411225296442382</v>
          </cell>
          <cell r="F974">
            <v>97.296284584981635</v>
          </cell>
          <cell r="G974">
            <v>25.122371541501579</v>
          </cell>
          <cell r="H974">
            <v>25.122371541501579</v>
          </cell>
          <cell r="I974" t="e">
            <v>#N/A</v>
          </cell>
          <cell r="J974" t="e">
            <v>#N/A</v>
          </cell>
          <cell r="K974">
            <v>87</v>
          </cell>
          <cell r="L974">
            <v>43</v>
          </cell>
          <cell r="M974" t="e">
            <v>#N/A</v>
          </cell>
          <cell r="N974">
            <v>78</v>
          </cell>
          <cell r="O974" t="e">
            <v>#N/A</v>
          </cell>
          <cell r="P974">
            <v>0</v>
          </cell>
          <cell r="Q974">
            <v>0</v>
          </cell>
          <cell r="R974">
            <v>70</v>
          </cell>
        </row>
        <row r="975">
          <cell r="A975">
            <v>0</v>
          </cell>
          <cell r="B975">
            <v>0</v>
          </cell>
          <cell r="C975" t="str">
            <v>Future</v>
          </cell>
          <cell r="D975" t="e">
            <v>#N/A</v>
          </cell>
          <cell r="E975">
            <v>-45.691541501975976</v>
          </cell>
          <cell r="F975">
            <v>97.359841897234602</v>
          </cell>
          <cell r="G975">
            <v>25.012015810276282</v>
          </cell>
          <cell r="H975">
            <v>25.012015810276282</v>
          </cell>
          <cell r="I975" t="e">
            <v>#N/A</v>
          </cell>
          <cell r="J975" t="e">
            <v>#N/A</v>
          </cell>
          <cell r="K975">
            <v>87</v>
          </cell>
          <cell r="L975">
            <v>43</v>
          </cell>
          <cell r="M975" t="e">
            <v>#N/A</v>
          </cell>
          <cell r="N975">
            <v>78</v>
          </cell>
          <cell r="O975" t="e">
            <v>#N/A</v>
          </cell>
          <cell r="P975">
            <v>0</v>
          </cell>
          <cell r="Q975">
            <v>0</v>
          </cell>
          <cell r="R975">
            <v>70</v>
          </cell>
        </row>
        <row r="976">
          <cell r="A976">
            <v>0</v>
          </cell>
          <cell r="B976">
            <v>0</v>
          </cell>
          <cell r="C976" t="str">
            <v>Future</v>
          </cell>
          <cell r="D976" t="e">
            <v>#N/A</v>
          </cell>
          <cell r="E976">
            <v>-45.971857707509571</v>
          </cell>
          <cell r="F976">
            <v>97.42339920948757</v>
          </cell>
          <cell r="G976">
            <v>24.901660079050984</v>
          </cell>
          <cell r="H976">
            <v>24.901660079050984</v>
          </cell>
          <cell r="I976" t="e">
            <v>#N/A</v>
          </cell>
          <cell r="J976" t="e">
            <v>#N/A</v>
          </cell>
          <cell r="K976">
            <v>87</v>
          </cell>
          <cell r="L976">
            <v>43</v>
          </cell>
          <cell r="M976" t="e">
            <v>#N/A</v>
          </cell>
          <cell r="N976">
            <v>78</v>
          </cell>
          <cell r="O976" t="e">
            <v>#N/A</v>
          </cell>
          <cell r="P976">
            <v>0</v>
          </cell>
          <cell r="Q976">
            <v>0</v>
          </cell>
          <cell r="R976">
            <v>70</v>
          </cell>
        </row>
        <row r="977">
          <cell r="A977">
            <v>0</v>
          </cell>
          <cell r="B977">
            <v>0</v>
          </cell>
          <cell r="C977" t="str">
            <v>Future</v>
          </cell>
          <cell r="D977" t="e">
            <v>#N/A</v>
          </cell>
          <cell r="E977">
            <v>-46.252173913043165</v>
          </cell>
          <cell r="F977">
            <v>97.486956521740538</v>
          </cell>
          <cell r="G977">
            <v>24.791304347825687</v>
          </cell>
          <cell r="H977">
            <v>24.791304347825687</v>
          </cell>
          <cell r="I977" t="e">
            <v>#N/A</v>
          </cell>
          <cell r="J977" t="e">
            <v>#N/A</v>
          </cell>
          <cell r="K977">
            <v>87</v>
          </cell>
          <cell r="L977">
            <v>43</v>
          </cell>
          <cell r="M977" t="e">
            <v>#N/A</v>
          </cell>
          <cell r="N977">
            <v>78</v>
          </cell>
          <cell r="O977" t="e">
            <v>#N/A</v>
          </cell>
          <cell r="P977">
            <v>0</v>
          </cell>
          <cell r="Q977">
            <v>0</v>
          </cell>
          <cell r="R977">
            <v>70</v>
          </cell>
        </row>
        <row r="978">
          <cell r="A978">
            <v>0</v>
          </cell>
          <cell r="B978">
            <v>0</v>
          </cell>
          <cell r="C978" t="str">
            <v>Future</v>
          </cell>
          <cell r="D978" t="e">
            <v>#N/A</v>
          </cell>
          <cell r="E978">
            <v>-46.53249011857676</v>
          </cell>
          <cell r="F978">
            <v>97.550513833993506</v>
          </cell>
          <cell r="G978">
            <v>24.680948616600389</v>
          </cell>
          <cell r="H978">
            <v>24.680948616600389</v>
          </cell>
          <cell r="I978" t="e">
            <v>#N/A</v>
          </cell>
          <cell r="J978" t="e">
            <v>#N/A</v>
          </cell>
          <cell r="K978">
            <v>87</v>
          </cell>
          <cell r="L978">
            <v>43</v>
          </cell>
          <cell r="M978" t="e">
            <v>#N/A</v>
          </cell>
          <cell r="N978">
            <v>78</v>
          </cell>
          <cell r="O978" t="e">
            <v>#N/A</v>
          </cell>
          <cell r="P978">
            <v>0</v>
          </cell>
          <cell r="Q978">
            <v>0</v>
          </cell>
          <cell r="R978">
            <v>70</v>
          </cell>
        </row>
        <row r="979">
          <cell r="A979">
            <v>0</v>
          </cell>
          <cell r="B979">
            <v>0</v>
          </cell>
          <cell r="C979" t="str">
            <v>Future</v>
          </cell>
          <cell r="D979" t="e">
            <v>#N/A</v>
          </cell>
          <cell r="E979">
            <v>-46.812806324110355</v>
          </cell>
          <cell r="F979">
            <v>97.614071146246474</v>
          </cell>
          <cell r="G979">
            <v>24.570592885375092</v>
          </cell>
          <cell r="H979">
            <v>24.570592885375092</v>
          </cell>
          <cell r="I979" t="e">
            <v>#N/A</v>
          </cell>
          <cell r="J979" t="e">
            <v>#N/A</v>
          </cell>
          <cell r="K979">
            <v>87</v>
          </cell>
          <cell r="L979">
            <v>43</v>
          </cell>
          <cell r="M979" t="e">
            <v>#N/A</v>
          </cell>
          <cell r="N979">
            <v>78</v>
          </cell>
          <cell r="O979" t="e">
            <v>#N/A</v>
          </cell>
          <cell r="P979">
            <v>0</v>
          </cell>
          <cell r="Q979">
            <v>0</v>
          </cell>
          <cell r="R979">
            <v>70</v>
          </cell>
        </row>
        <row r="980">
          <cell r="A980">
            <v>0</v>
          </cell>
          <cell r="B980">
            <v>0</v>
          </cell>
          <cell r="C980" t="str">
            <v>Future</v>
          </cell>
          <cell r="D980" t="e">
            <v>#N/A</v>
          </cell>
          <cell r="E980">
            <v>-47.093122529643949</v>
          </cell>
          <cell r="F980">
            <v>97.677628458499441</v>
          </cell>
          <cell r="G980">
            <v>24.460237154149794</v>
          </cell>
          <cell r="H980">
            <v>24.460237154149794</v>
          </cell>
          <cell r="I980" t="e">
            <v>#N/A</v>
          </cell>
          <cell r="J980" t="e">
            <v>#N/A</v>
          </cell>
          <cell r="K980">
            <v>87</v>
          </cell>
          <cell r="L980">
            <v>43</v>
          </cell>
          <cell r="M980" t="e">
            <v>#N/A</v>
          </cell>
          <cell r="N980">
            <v>78</v>
          </cell>
          <cell r="O980" t="e">
            <v>#N/A</v>
          </cell>
          <cell r="P980">
            <v>0</v>
          </cell>
          <cell r="Q980">
            <v>0</v>
          </cell>
          <cell r="R980">
            <v>70</v>
          </cell>
        </row>
        <row r="981">
          <cell r="A981">
            <v>0</v>
          </cell>
          <cell r="B981">
            <v>0</v>
          </cell>
          <cell r="C981" t="str">
            <v>Future</v>
          </cell>
          <cell r="D981" t="e">
            <v>#N/A</v>
          </cell>
          <cell r="E981">
            <v>-47.373438735177544</v>
          </cell>
          <cell r="F981">
            <v>97.741185770752409</v>
          </cell>
          <cell r="G981">
            <v>24.349881422924497</v>
          </cell>
          <cell r="H981">
            <v>24.349881422924497</v>
          </cell>
          <cell r="I981" t="e">
            <v>#N/A</v>
          </cell>
          <cell r="J981" t="e">
            <v>#N/A</v>
          </cell>
          <cell r="K981">
            <v>87</v>
          </cell>
          <cell r="L981">
            <v>43</v>
          </cell>
          <cell r="M981" t="e">
            <v>#N/A</v>
          </cell>
          <cell r="N981">
            <v>78</v>
          </cell>
          <cell r="O981" t="e">
            <v>#N/A</v>
          </cell>
          <cell r="P981">
            <v>0</v>
          </cell>
          <cell r="Q981">
            <v>0</v>
          </cell>
          <cell r="R981">
            <v>70</v>
          </cell>
        </row>
        <row r="982">
          <cell r="A982">
            <v>0</v>
          </cell>
          <cell r="B982">
            <v>0</v>
          </cell>
          <cell r="C982" t="str">
            <v>Future</v>
          </cell>
          <cell r="D982" t="e">
            <v>#N/A</v>
          </cell>
          <cell r="E982">
            <v>-47.653754940711138</v>
          </cell>
          <cell r="F982">
            <v>97.804743083005377</v>
          </cell>
          <cell r="G982">
            <v>24.2395256916992</v>
          </cell>
          <cell r="H982">
            <v>24.2395256916992</v>
          </cell>
          <cell r="I982" t="e">
            <v>#N/A</v>
          </cell>
          <cell r="J982" t="e">
            <v>#N/A</v>
          </cell>
          <cell r="K982">
            <v>87</v>
          </cell>
          <cell r="L982">
            <v>43</v>
          </cell>
          <cell r="M982" t="e">
            <v>#N/A</v>
          </cell>
          <cell r="N982">
            <v>78</v>
          </cell>
          <cell r="O982" t="e">
            <v>#N/A</v>
          </cell>
          <cell r="P982">
            <v>0</v>
          </cell>
          <cell r="Q982">
            <v>0</v>
          </cell>
          <cell r="R982">
            <v>70</v>
          </cell>
        </row>
        <row r="983">
          <cell r="A983">
            <v>0</v>
          </cell>
          <cell r="B983">
            <v>0</v>
          </cell>
          <cell r="C983" t="str">
            <v>Future</v>
          </cell>
          <cell r="D983" t="e">
            <v>#N/A</v>
          </cell>
          <cell r="E983">
            <v>-47.934071146244733</v>
          </cell>
          <cell r="F983">
            <v>97.868300395258345</v>
          </cell>
          <cell r="G983">
            <v>24.129169960473902</v>
          </cell>
          <cell r="H983">
            <v>24.129169960473902</v>
          </cell>
          <cell r="I983" t="e">
            <v>#N/A</v>
          </cell>
          <cell r="J983" t="e">
            <v>#N/A</v>
          </cell>
          <cell r="K983">
            <v>87</v>
          </cell>
          <cell r="L983">
            <v>43</v>
          </cell>
          <cell r="M983" t="e">
            <v>#N/A</v>
          </cell>
          <cell r="N983">
            <v>78</v>
          </cell>
          <cell r="O983" t="e">
            <v>#N/A</v>
          </cell>
          <cell r="P983">
            <v>0</v>
          </cell>
          <cell r="Q983">
            <v>0</v>
          </cell>
          <cell r="R983">
            <v>70</v>
          </cell>
        </row>
        <row r="984">
          <cell r="A984">
            <v>0</v>
          </cell>
          <cell r="B984">
            <v>0</v>
          </cell>
          <cell r="C984" t="str">
            <v>Future</v>
          </cell>
          <cell r="D984" t="e">
            <v>#N/A</v>
          </cell>
          <cell r="E984">
            <v>-48.214387351778328</v>
          </cell>
          <cell r="F984">
            <v>97.931857707511313</v>
          </cell>
          <cell r="G984">
            <v>24.018814229248605</v>
          </cell>
          <cell r="H984">
            <v>24.018814229248605</v>
          </cell>
          <cell r="I984" t="e">
            <v>#N/A</v>
          </cell>
          <cell r="J984" t="e">
            <v>#N/A</v>
          </cell>
          <cell r="K984">
            <v>87</v>
          </cell>
          <cell r="L984">
            <v>43</v>
          </cell>
          <cell r="M984" t="e">
            <v>#N/A</v>
          </cell>
          <cell r="N984">
            <v>78</v>
          </cell>
          <cell r="O984" t="e">
            <v>#N/A</v>
          </cell>
          <cell r="P984">
            <v>0</v>
          </cell>
          <cell r="Q984">
            <v>0</v>
          </cell>
          <cell r="R984">
            <v>70</v>
          </cell>
        </row>
        <row r="985">
          <cell r="A985">
            <v>0</v>
          </cell>
          <cell r="B985">
            <v>0</v>
          </cell>
          <cell r="C985" t="str">
            <v>Future</v>
          </cell>
          <cell r="D985" t="e">
            <v>#N/A</v>
          </cell>
          <cell r="E985">
            <v>-48.494703557311922</v>
          </cell>
          <cell r="F985">
            <v>97.99541501976428</v>
          </cell>
          <cell r="G985">
            <v>23.908458498023307</v>
          </cell>
          <cell r="H985">
            <v>23.908458498023307</v>
          </cell>
          <cell r="I985" t="e">
            <v>#N/A</v>
          </cell>
          <cell r="J985" t="e">
            <v>#N/A</v>
          </cell>
          <cell r="K985">
            <v>87</v>
          </cell>
          <cell r="L985">
            <v>43</v>
          </cell>
          <cell r="M985" t="e">
            <v>#N/A</v>
          </cell>
          <cell r="N985">
            <v>78</v>
          </cell>
          <cell r="O985" t="e">
            <v>#N/A</v>
          </cell>
          <cell r="P985">
            <v>0</v>
          </cell>
          <cell r="Q985">
            <v>0</v>
          </cell>
          <cell r="R985">
            <v>70</v>
          </cell>
        </row>
        <row r="986">
          <cell r="A986">
            <v>0</v>
          </cell>
          <cell r="B986">
            <v>0</v>
          </cell>
          <cell r="C986" t="str">
            <v>Future</v>
          </cell>
          <cell r="D986" t="e">
            <v>#N/A</v>
          </cell>
          <cell r="E986">
            <v>-48.775019762845517</v>
          </cell>
          <cell r="F986">
            <v>98.058972332017248</v>
          </cell>
          <cell r="G986">
            <v>23.79810276679801</v>
          </cell>
          <cell r="H986">
            <v>23.79810276679801</v>
          </cell>
          <cell r="I986" t="e">
            <v>#N/A</v>
          </cell>
          <cell r="J986" t="e">
            <v>#N/A</v>
          </cell>
          <cell r="K986">
            <v>87</v>
          </cell>
          <cell r="L986">
            <v>43</v>
          </cell>
          <cell r="M986" t="e">
            <v>#N/A</v>
          </cell>
          <cell r="N986">
            <v>78</v>
          </cell>
          <cell r="O986" t="e">
            <v>#N/A</v>
          </cell>
          <cell r="P986">
            <v>0</v>
          </cell>
          <cell r="Q986">
            <v>0</v>
          </cell>
          <cell r="R986">
            <v>70</v>
          </cell>
        </row>
        <row r="987">
          <cell r="A987">
            <v>0</v>
          </cell>
          <cell r="B987">
            <v>0</v>
          </cell>
          <cell r="C987" t="str">
            <v>Future</v>
          </cell>
          <cell r="D987" t="e">
            <v>#N/A</v>
          </cell>
          <cell r="E987">
            <v>-49.055335968379111</v>
          </cell>
          <cell r="F987">
            <v>98.122529644270216</v>
          </cell>
          <cell r="G987">
            <v>23.687747035572713</v>
          </cell>
          <cell r="H987">
            <v>23.687747035572713</v>
          </cell>
          <cell r="I987" t="e">
            <v>#N/A</v>
          </cell>
          <cell r="J987" t="e">
            <v>#N/A</v>
          </cell>
          <cell r="K987">
            <v>87</v>
          </cell>
          <cell r="L987">
            <v>43</v>
          </cell>
          <cell r="M987" t="e">
            <v>#N/A</v>
          </cell>
          <cell r="N987">
            <v>78</v>
          </cell>
          <cell r="O987" t="e">
            <v>#N/A</v>
          </cell>
          <cell r="P987">
            <v>0</v>
          </cell>
          <cell r="Q987">
            <v>0</v>
          </cell>
          <cell r="R987">
            <v>70</v>
          </cell>
        </row>
        <row r="988">
          <cell r="A988">
            <v>0</v>
          </cell>
          <cell r="B988">
            <v>0</v>
          </cell>
          <cell r="C988" t="str">
            <v>Future</v>
          </cell>
          <cell r="D988" t="e">
            <v>#N/A</v>
          </cell>
          <cell r="E988">
            <v>-49.335652173912706</v>
          </cell>
          <cell r="F988">
            <v>98.186086956523184</v>
          </cell>
          <cell r="G988">
            <v>23.577391304347415</v>
          </cell>
          <cell r="H988">
            <v>23.577391304347415</v>
          </cell>
          <cell r="I988" t="e">
            <v>#N/A</v>
          </cell>
          <cell r="J988" t="e">
            <v>#N/A</v>
          </cell>
          <cell r="K988">
            <v>87</v>
          </cell>
          <cell r="L988">
            <v>43</v>
          </cell>
          <cell r="M988" t="e">
            <v>#N/A</v>
          </cell>
          <cell r="N988">
            <v>78</v>
          </cell>
          <cell r="O988" t="e">
            <v>#N/A</v>
          </cell>
          <cell r="P988">
            <v>0</v>
          </cell>
          <cell r="Q988">
            <v>0</v>
          </cell>
          <cell r="R988">
            <v>70</v>
          </cell>
        </row>
        <row r="989">
          <cell r="A989">
            <v>0</v>
          </cell>
          <cell r="B989">
            <v>0</v>
          </cell>
          <cell r="C989" t="str">
            <v>Future</v>
          </cell>
          <cell r="D989" t="e">
            <v>#N/A</v>
          </cell>
          <cell r="E989">
            <v>-49.615968379446301</v>
          </cell>
          <cell r="F989">
            <v>98.249644268776152</v>
          </cell>
          <cell r="G989">
            <v>23.467035573122118</v>
          </cell>
          <cell r="H989">
            <v>23.467035573122118</v>
          </cell>
          <cell r="I989" t="e">
            <v>#N/A</v>
          </cell>
          <cell r="J989" t="e">
            <v>#N/A</v>
          </cell>
          <cell r="K989">
            <v>87</v>
          </cell>
          <cell r="L989">
            <v>43</v>
          </cell>
          <cell r="M989" t="e">
            <v>#N/A</v>
          </cell>
          <cell r="N989">
            <v>78</v>
          </cell>
          <cell r="O989" t="e">
            <v>#N/A</v>
          </cell>
          <cell r="P989">
            <v>0</v>
          </cell>
          <cell r="Q989">
            <v>0</v>
          </cell>
          <cell r="R989">
            <v>70</v>
          </cell>
        </row>
        <row r="990">
          <cell r="A990">
            <v>0</v>
          </cell>
          <cell r="B990">
            <v>0</v>
          </cell>
          <cell r="C990" t="str">
            <v>Future</v>
          </cell>
          <cell r="D990" t="e">
            <v>#N/A</v>
          </cell>
          <cell r="E990">
            <v>-49.896284584979895</v>
          </cell>
          <cell r="F990">
            <v>98.313201581029119</v>
          </cell>
          <cell r="G990">
            <v>23.35667984189682</v>
          </cell>
          <cell r="H990">
            <v>23.35667984189682</v>
          </cell>
          <cell r="I990" t="e">
            <v>#N/A</v>
          </cell>
          <cell r="J990" t="e">
            <v>#N/A</v>
          </cell>
          <cell r="K990">
            <v>87</v>
          </cell>
          <cell r="L990">
            <v>43</v>
          </cell>
          <cell r="M990" t="e">
            <v>#N/A</v>
          </cell>
          <cell r="N990">
            <v>78</v>
          </cell>
          <cell r="O990" t="e">
            <v>#N/A</v>
          </cell>
          <cell r="P990">
            <v>0</v>
          </cell>
          <cell r="Q990">
            <v>0</v>
          </cell>
          <cell r="R990">
            <v>70</v>
          </cell>
        </row>
        <row r="991">
          <cell r="A991">
            <v>0</v>
          </cell>
          <cell r="B991">
            <v>0</v>
          </cell>
          <cell r="C991" t="str">
            <v>Future</v>
          </cell>
          <cell r="D991" t="e">
            <v>#N/A</v>
          </cell>
          <cell r="E991">
            <v>-50.17660079051349</v>
          </cell>
          <cell r="F991">
            <v>98.376758893282087</v>
          </cell>
          <cell r="G991">
            <v>23.246324110671523</v>
          </cell>
          <cell r="H991">
            <v>23.246324110671523</v>
          </cell>
          <cell r="I991" t="e">
            <v>#N/A</v>
          </cell>
          <cell r="J991" t="e">
            <v>#N/A</v>
          </cell>
          <cell r="K991">
            <v>87</v>
          </cell>
          <cell r="L991">
            <v>43</v>
          </cell>
          <cell r="M991" t="e">
            <v>#N/A</v>
          </cell>
          <cell r="N991">
            <v>78</v>
          </cell>
          <cell r="O991" t="e">
            <v>#N/A</v>
          </cell>
          <cell r="P991">
            <v>0</v>
          </cell>
          <cell r="Q991">
            <v>0</v>
          </cell>
          <cell r="R991">
            <v>70</v>
          </cell>
        </row>
        <row r="992">
          <cell r="A992">
            <v>0</v>
          </cell>
          <cell r="B992">
            <v>0</v>
          </cell>
          <cell r="C992" t="str">
            <v>Future</v>
          </cell>
          <cell r="D992" t="e">
            <v>#N/A</v>
          </cell>
          <cell r="E992">
            <v>-50.456916996047084</v>
          </cell>
          <cell r="F992">
            <v>98.440316205535055</v>
          </cell>
          <cell r="G992">
            <v>23.135968379446226</v>
          </cell>
          <cell r="H992">
            <v>23.135968379446226</v>
          </cell>
          <cell r="I992" t="e">
            <v>#N/A</v>
          </cell>
          <cell r="J992" t="e">
            <v>#N/A</v>
          </cell>
          <cell r="K992">
            <v>87</v>
          </cell>
          <cell r="L992">
            <v>43</v>
          </cell>
          <cell r="M992" t="e">
            <v>#N/A</v>
          </cell>
          <cell r="N992">
            <v>78</v>
          </cell>
          <cell r="O992" t="e">
            <v>#N/A</v>
          </cell>
          <cell r="P992">
            <v>0</v>
          </cell>
          <cell r="Q992">
            <v>0</v>
          </cell>
          <cell r="R992">
            <v>70</v>
          </cell>
        </row>
        <row r="993">
          <cell r="A993">
            <v>0</v>
          </cell>
          <cell r="B993">
            <v>0</v>
          </cell>
          <cell r="C993" t="str">
            <v>Future</v>
          </cell>
          <cell r="D993" t="e">
            <v>#N/A</v>
          </cell>
          <cell r="E993">
            <v>-50.737233201580679</v>
          </cell>
          <cell r="F993">
            <v>98.503873517788023</v>
          </cell>
          <cell r="G993">
            <v>23.025612648220928</v>
          </cell>
          <cell r="H993">
            <v>23.025612648220928</v>
          </cell>
          <cell r="I993" t="e">
            <v>#N/A</v>
          </cell>
          <cell r="J993" t="e">
            <v>#N/A</v>
          </cell>
          <cell r="K993">
            <v>87</v>
          </cell>
          <cell r="L993">
            <v>43</v>
          </cell>
          <cell r="M993" t="e">
            <v>#N/A</v>
          </cell>
          <cell r="N993">
            <v>78</v>
          </cell>
          <cell r="O993" t="e">
            <v>#N/A</v>
          </cell>
          <cell r="P993">
            <v>0</v>
          </cell>
          <cell r="Q993">
            <v>0</v>
          </cell>
          <cell r="R993">
            <v>70</v>
          </cell>
        </row>
        <row r="994">
          <cell r="A994">
            <v>0</v>
          </cell>
          <cell r="B994">
            <v>0</v>
          </cell>
          <cell r="C994" t="str">
            <v>Future</v>
          </cell>
          <cell r="D994" t="e">
            <v>#N/A</v>
          </cell>
          <cell r="E994">
            <v>-51.017549407114274</v>
          </cell>
          <cell r="F994">
            <v>98.56743083004099</v>
          </cell>
          <cell r="G994">
            <v>22.915256916995631</v>
          </cell>
          <cell r="H994">
            <v>22.915256916995631</v>
          </cell>
          <cell r="I994" t="e">
            <v>#N/A</v>
          </cell>
          <cell r="J994" t="e">
            <v>#N/A</v>
          </cell>
          <cell r="K994">
            <v>87</v>
          </cell>
          <cell r="L994">
            <v>43</v>
          </cell>
          <cell r="M994" t="e">
            <v>#N/A</v>
          </cell>
          <cell r="N994">
            <v>78</v>
          </cell>
          <cell r="O994" t="e">
            <v>#N/A</v>
          </cell>
          <cell r="P994">
            <v>0</v>
          </cell>
          <cell r="Q994">
            <v>0</v>
          </cell>
          <cell r="R994">
            <v>70</v>
          </cell>
        </row>
        <row r="995">
          <cell r="A995">
            <v>0</v>
          </cell>
          <cell r="B995">
            <v>0</v>
          </cell>
          <cell r="C995" t="str">
            <v>Future</v>
          </cell>
          <cell r="D995" t="e">
            <v>#N/A</v>
          </cell>
          <cell r="E995">
            <v>-51.297865612647868</v>
          </cell>
          <cell r="F995">
            <v>98.630988142293958</v>
          </cell>
          <cell r="G995">
            <v>22.804901185770333</v>
          </cell>
          <cell r="H995">
            <v>22.804901185770333</v>
          </cell>
          <cell r="I995" t="e">
            <v>#N/A</v>
          </cell>
          <cell r="J995" t="e">
            <v>#N/A</v>
          </cell>
          <cell r="K995">
            <v>87</v>
          </cell>
          <cell r="L995">
            <v>43</v>
          </cell>
          <cell r="M995" t="e">
            <v>#N/A</v>
          </cell>
          <cell r="N995">
            <v>78</v>
          </cell>
          <cell r="O995" t="e">
            <v>#N/A</v>
          </cell>
          <cell r="P995">
            <v>0</v>
          </cell>
          <cell r="Q995">
            <v>0</v>
          </cell>
          <cell r="R995">
            <v>70</v>
          </cell>
        </row>
        <row r="996">
          <cell r="A996">
            <v>0</v>
          </cell>
          <cell r="B996">
            <v>0</v>
          </cell>
          <cell r="C996" t="str">
            <v>Future</v>
          </cell>
          <cell r="D996" t="e">
            <v>#N/A</v>
          </cell>
          <cell r="E996">
            <v>-51.578181818181463</v>
          </cell>
          <cell r="F996">
            <v>98.694545454546926</v>
          </cell>
          <cell r="G996">
            <v>22.694545454545036</v>
          </cell>
          <cell r="H996">
            <v>22.694545454545036</v>
          </cell>
          <cell r="I996" t="e">
            <v>#N/A</v>
          </cell>
          <cell r="J996" t="e">
            <v>#N/A</v>
          </cell>
          <cell r="K996">
            <v>87</v>
          </cell>
          <cell r="L996">
            <v>43</v>
          </cell>
          <cell r="M996" t="e">
            <v>#N/A</v>
          </cell>
          <cell r="N996">
            <v>78</v>
          </cell>
          <cell r="O996" t="e">
            <v>#N/A</v>
          </cell>
          <cell r="P996">
            <v>0</v>
          </cell>
          <cell r="Q996">
            <v>0</v>
          </cell>
          <cell r="R996">
            <v>70</v>
          </cell>
        </row>
        <row r="997">
          <cell r="A997">
            <v>0</v>
          </cell>
          <cell r="B997">
            <v>0</v>
          </cell>
          <cell r="C997" t="str">
            <v>Future</v>
          </cell>
          <cell r="D997" t="e">
            <v>#N/A</v>
          </cell>
          <cell r="E997">
            <v>-51.858498023715057</v>
          </cell>
          <cell r="F997">
            <v>98.758102766799894</v>
          </cell>
          <cell r="G997">
            <v>22.584189723319739</v>
          </cell>
          <cell r="H997">
            <v>22.584189723319739</v>
          </cell>
          <cell r="I997" t="e">
            <v>#N/A</v>
          </cell>
          <cell r="J997" t="e">
            <v>#N/A</v>
          </cell>
          <cell r="K997">
            <v>87</v>
          </cell>
          <cell r="L997">
            <v>43</v>
          </cell>
          <cell r="M997" t="e">
            <v>#N/A</v>
          </cell>
          <cell r="N997">
            <v>78</v>
          </cell>
          <cell r="O997" t="e">
            <v>#N/A</v>
          </cell>
          <cell r="P997">
            <v>0</v>
          </cell>
          <cell r="Q997">
            <v>0</v>
          </cell>
          <cell r="R997">
            <v>70</v>
          </cell>
        </row>
        <row r="998">
          <cell r="A998">
            <v>0</v>
          </cell>
          <cell r="B998">
            <v>0</v>
          </cell>
          <cell r="C998" t="str">
            <v>Future</v>
          </cell>
          <cell r="D998" t="e">
            <v>#N/A</v>
          </cell>
          <cell r="E998">
            <v>-52.138814229248652</v>
          </cell>
          <cell r="F998">
            <v>98.821660079052862</v>
          </cell>
          <cell r="G998">
            <v>22.473833992094441</v>
          </cell>
          <cell r="H998">
            <v>22.473833992094441</v>
          </cell>
          <cell r="I998" t="e">
            <v>#N/A</v>
          </cell>
          <cell r="J998" t="e">
            <v>#N/A</v>
          </cell>
          <cell r="K998">
            <v>87</v>
          </cell>
          <cell r="L998">
            <v>43</v>
          </cell>
          <cell r="M998" t="e">
            <v>#N/A</v>
          </cell>
          <cell r="N998">
            <v>78</v>
          </cell>
          <cell r="O998" t="e">
            <v>#N/A</v>
          </cell>
          <cell r="P998">
            <v>0</v>
          </cell>
          <cell r="Q998">
            <v>0</v>
          </cell>
          <cell r="R998">
            <v>70</v>
          </cell>
        </row>
        <row r="999">
          <cell r="A999">
            <v>0</v>
          </cell>
          <cell r="B999">
            <v>0</v>
          </cell>
          <cell r="C999" t="str">
            <v>Future</v>
          </cell>
          <cell r="D999" t="e">
            <v>#N/A</v>
          </cell>
          <cell r="E999">
            <v>-52.419130434782247</v>
          </cell>
          <cell r="F999">
            <v>98.885217391305829</v>
          </cell>
          <cell r="G999">
            <v>22.363478260869144</v>
          </cell>
          <cell r="H999">
            <v>22.363478260869144</v>
          </cell>
          <cell r="I999" t="e">
            <v>#N/A</v>
          </cell>
          <cell r="J999" t="e">
            <v>#N/A</v>
          </cell>
          <cell r="K999">
            <v>87</v>
          </cell>
          <cell r="L999">
            <v>43</v>
          </cell>
          <cell r="M999" t="e">
            <v>#N/A</v>
          </cell>
          <cell r="N999">
            <v>78</v>
          </cell>
          <cell r="O999" t="e">
            <v>#N/A</v>
          </cell>
          <cell r="P999">
            <v>0</v>
          </cell>
          <cell r="Q999">
            <v>0</v>
          </cell>
          <cell r="R999">
            <v>70</v>
          </cell>
        </row>
        <row r="1000">
          <cell r="A1000">
            <v>0</v>
          </cell>
          <cell r="B1000">
            <v>0</v>
          </cell>
          <cell r="C1000" t="str">
            <v>Future</v>
          </cell>
          <cell r="D1000" t="e">
            <v>#N/A</v>
          </cell>
          <cell r="E1000">
            <v>-52.699446640315841</v>
          </cell>
          <cell r="F1000">
            <v>98.948774703558797</v>
          </cell>
          <cell r="G1000">
            <v>22.253122529643846</v>
          </cell>
          <cell r="H1000">
            <v>22.253122529643846</v>
          </cell>
          <cell r="I1000" t="e">
            <v>#N/A</v>
          </cell>
          <cell r="J1000" t="e">
            <v>#N/A</v>
          </cell>
          <cell r="K1000">
            <v>87</v>
          </cell>
          <cell r="L1000">
            <v>43</v>
          </cell>
          <cell r="M1000" t="e">
            <v>#N/A</v>
          </cell>
          <cell r="N1000">
            <v>78</v>
          </cell>
          <cell r="O1000" t="e">
            <v>#N/A</v>
          </cell>
          <cell r="P1000">
            <v>0</v>
          </cell>
          <cell r="Q1000">
            <v>0</v>
          </cell>
          <cell r="R1000">
            <v>70</v>
          </cell>
        </row>
        <row r="1001">
          <cell r="A1001">
            <v>0</v>
          </cell>
          <cell r="B1001">
            <v>0</v>
          </cell>
          <cell r="C1001" t="str">
            <v>Future</v>
          </cell>
          <cell r="D1001" t="e">
            <v>#N/A</v>
          </cell>
          <cell r="E1001">
            <v>-52.979762845849436</v>
          </cell>
          <cell r="F1001">
            <v>99.012332015811765</v>
          </cell>
          <cell r="G1001">
            <v>22.142766798418549</v>
          </cell>
          <cell r="H1001">
            <v>22.142766798418549</v>
          </cell>
          <cell r="I1001" t="e">
            <v>#N/A</v>
          </cell>
          <cell r="J1001" t="e">
            <v>#N/A</v>
          </cell>
          <cell r="K1001">
            <v>87</v>
          </cell>
          <cell r="L1001">
            <v>43</v>
          </cell>
          <cell r="M1001" t="e">
            <v>#N/A</v>
          </cell>
          <cell r="N1001">
            <v>78</v>
          </cell>
          <cell r="O1001" t="e">
            <v>#N/A</v>
          </cell>
          <cell r="P1001">
            <v>0</v>
          </cell>
          <cell r="Q1001">
            <v>0</v>
          </cell>
          <cell r="R1001">
            <v>70</v>
          </cell>
        </row>
        <row r="1002">
          <cell r="A1002">
            <v>0</v>
          </cell>
          <cell r="B1002">
            <v>0</v>
          </cell>
          <cell r="C1002" t="str">
            <v>Future</v>
          </cell>
          <cell r="D1002" t="e">
            <v>#N/A</v>
          </cell>
          <cell r="E1002">
            <v>-53.26007905138303</v>
          </cell>
          <cell r="F1002">
            <v>99.075889328064733</v>
          </cell>
          <cell r="G1002">
            <v>22.032411067193252</v>
          </cell>
          <cell r="H1002">
            <v>22.032411067193252</v>
          </cell>
          <cell r="I1002" t="e">
            <v>#N/A</v>
          </cell>
          <cell r="J1002" t="e">
            <v>#N/A</v>
          </cell>
          <cell r="K1002">
            <v>87</v>
          </cell>
          <cell r="L1002">
            <v>43</v>
          </cell>
          <cell r="M1002" t="e">
            <v>#N/A</v>
          </cell>
          <cell r="N1002">
            <v>78</v>
          </cell>
          <cell r="O1002" t="e">
            <v>#N/A</v>
          </cell>
          <cell r="P1002">
            <v>0</v>
          </cell>
          <cell r="Q1002">
            <v>0</v>
          </cell>
          <cell r="R1002">
            <v>70</v>
          </cell>
        </row>
        <row r="1003">
          <cell r="A1003">
            <v>0</v>
          </cell>
          <cell r="B1003">
            <v>0</v>
          </cell>
          <cell r="C1003" t="str">
            <v>Future</v>
          </cell>
          <cell r="D1003" t="e">
            <v>#N/A</v>
          </cell>
          <cell r="E1003">
            <v>-53.540395256916625</v>
          </cell>
          <cell r="F1003">
            <v>99.139446640317701</v>
          </cell>
          <cell r="G1003">
            <v>21.922055335967954</v>
          </cell>
          <cell r="H1003">
            <v>21.922055335967954</v>
          </cell>
          <cell r="I1003" t="e">
            <v>#N/A</v>
          </cell>
          <cell r="J1003" t="e">
            <v>#N/A</v>
          </cell>
          <cell r="K1003">
            <v>87</v>
          </cell>
          <cell r="L1003">
            <v>43</v>
          </cell>
          <cell r="M1003" t="e">
            <v>#N/A</v>
          </cell>
          <cell r="N1003">
            <v>78</v>
          </cell>
          <cell r="O1003" t="e">
            <v>#N/A</v>
          </cell>
          <cell r="P1003">
            <v>0</v>
          </cell>
          <cell r="Q1003">
            <v>0</v>
          </cell>
          <cell r="R1003">
            <v>70</v>
          </cell>
        </row>
        <row r="1004">
          <cell r="A1004">
            <v>0</v>
          </cell>
          <cell r="B1004">
            <v>0</v>
          </cell>
          <cell r="C1004" t="str">
            <v>Future</v>
          </cell>
          <cell r="D1004" t="e">
            <v>#N/A</v>
          </cell>
          <cell r="E1004">
            <v>-53.82071146245022</v>
          </cell>
          <cell r="F1004">
            <v>99.203003952570668</v>
          </cell>
          <cell r="G1004">
            <v>21.811699604742657</v>
          </cell>
          <cell r="H1004">
            <v>21.811699604742657</v>
          </cell>
          <cell r="I1004" t="e">
            <v>#N/A</v>
          </cell>
          <cell r="J1004" t="e">
            <v>#N/A</v>
          </cell>
          <cell r="K1004">
            <v>87</v>
          </cell>
          <cell r="L1004">
            <v>43</v>
          </cell>
          <cell r="M1004" t="e">
            <v>#N/A</v>
          </cell>
          <cell r="N1004">
            <v>78</v>
          </cell>
          <cell r="O1004" t="e">
            <v>#N/A</v>
          </cell>
          <cell r="P1004">
            <v>0</v>
          </cell>
          <cell r="Q1004">
            <v>0</v>
          </cell>
          <cell r="R1004">
            <v>70</v>
          </cell>
        </row>
        <row r="1005">
          <cell r="A1005">
            <v>0</v>
          </cell>
          <cell r="B1005">
            <v>0</v>
          </cell>
          <cell r="C1005" t="str">
            <v>Future</v>
          </cell>
          <cell r="D1005" t="e">
            <v>#N/A</v>
          </cell>
          <cell r="E1005">
            <v>-54.101027667983814</v>
          </cell>
          <cell r="F1005">
            <v>99.266561264823636</v>
          </cell>
          <cell r="G1005">
            <v>21.701343873517359</v>
          </cell>
          <cell r="H1005">
            <v>21.701343873517359</v>
          </cell>
          <cell r="I1005" t="e">
            <v>#N/A</v>
          </cell>
          <cell r="J1005" t="e">
            <v>#N/A</v>
          </cell>
          <cell r="K1005">
            <v>87</v>
          </cell>
          <cell r="L1005">
            <v>43</v>
          </cell>
          <cell r="M1005" t="e">
            <v>#N/A</v>
          </cell>
          <cell r="N1005">
            <v>78</v>
          </cell>
          <cell r="O1005" t="e">
            <v>#N/A</v>
          </cell>
          <cell r="P1005">
            <v>0</v>
          </cell>
          <cell r="Q1005">
            <v>0</v>
          </cell>
          <cell r="R1005">
            <v>70</v>
          </cell>
        </row>
        <row r="1006">
          <cell r="A1006">
            <v>0</v>
          </cell>
          <cell r="B1006">
            <v>0</v>
          </cell>
          <cell r="C1006" t="str">
            <v>Future</v>
          </cell>
          <cell r="D1006" t="e">
            <v>#N/A</v>
          </cell>
          <cell r="E1006">
            <v>-54.381343873517409</v>
          </cell>
          <cell r="F1006">
            <v>99.330118577076604</v>
          </cell>
          <cell r="G1006">
            <v>21.590988142292062</v>
          </cell>
          <cell r="H1006">
            <v>21.590988142292062</v>
          </cell>
          <cell r="I1006" t="e">
            <v>#N/A</v>
          </cell>
          <cell r="J1006" t="e">
            <v>#N/A</v>
          </cell>
          <cell r="K1006">
            <v>87</v>
          </cell>
          <cell r="L1006">
            <v>43</v>
          </cell>
          <cell r="M1006" t="e">
            <v>#N/A</v>
          </cell>
          <cell r="N1006">
            <v>78</v>
          </cell>
          <cell r="O1006" t="e">
            <v>#N/A</v>
          </cell>
          <cell r="P1006">
            <v>0</v>
          </cell>
          <cell r="Q1006">
            <v>0</v>
          </cell>
          <cell r="R1006">
            <v>70</v>
          </cell>
        </row>
        <row r="1007">
          <cell r="A1007">
            <v>0</v>
          </cell>
          <cell r="B1007">
            <v>0</v>
          </cell>
          <cell r="C1007" t="str">
            <v>Future</v>
          </cell>
          <cell r="D1007" t="e">
            <v>#N/A</v>
          </cell>
          <cell r="E1007">
            <v>-54.661660079051003</v>
          </cell>
          <cell r="F1007">
            <v>99.393675889329572</v>
          </cell>
          <cell r="G1007">
            <v>21.480632411066765</v>
          </cell>
          <cell r="H1007">
            <v>21.480632411066765</v>
          </cell>
          <cell r="I1007" t="e">
            <v>#N/A</v>
          </cell>
          <cell r="J1007" t="e">
            <v>#N/A</v>
          </cell>
          <cell r="K1007">
            <v>87</v>
          </cell>
          <cell r="L1007">
            <v>43</v>
          </cell>
          <cell r="M1007" t="e">
            <v>#N/A</v>
          </cell>
          <cell r="N1007">
            <v>78</v>
          </cell>
          <cell r="O1007" t="e">
            <v>#N/A</v>
          </cell>
          <cell r="P1007">
            <v>0</v>
          </cell>
          <cell r="Q1007">
            <v>0</v>
          </cell>
          <cell r="R1007">
            <v>70</v>
          </cell>
        </row>
        <row r="1008">
          <cell r="A1008">
            <v>0</v>
          </cell>
          <cell r="B1008">
            <v>0</v>
          </cell>
          <cell r="C1008" t="str">
            <v>Future</v>
          </cell>
          <cell r="D1008" t="e">
            <v>#N/A</v>
          </cell>
          <cell r="E1008">
            <v>-54.941976284584598</v>
          </cell>
          <cell r="F1008">
            <v>99.45723320158254</v>
          </cell>
          <cell r="G1008">
            <v>21.370276679841467</v>
          </cell>
          <cell r="H1008">
            <v>21.370276679841467</v>
          </cell>
          <cell r="I1008" t="e">
            <v>#N/A</v>
          </cell>
          <cell r="J1008" t="e">
            <v>#N/A</v>
          </cell>
          <cell r="K1008">
            <v>87</v>
          </cell>
          <cell r="L1008">
            <v>43</v>
          </cell>
          <cell r="M1008" t="e">
            <v>#N/A</v>
          </cell>
          <cell r="N1008">
            <v>78</v>
          </cell>
          <cell r="O1008" t="e">
            <v>#N/A</v>
          </cell>
          <cell r="P1008">
            <v>0</v>
          </cell>
          <cell r="Q1008">
            <v>0</v>
          </cell>
          <cell r="R1008">
            <v>70</v>
          </cell>
        </row>
        <row r="1009">
          <cell r="A1009">
            <v>0</v>
          </cell>
          <cell r="B1009">
            <v>0</v>
          </cell>
          <cell r="C1009" t="str">
            <v>Future</v>
          </cell>
          <cell r="D1009" t="e">
            <v>#N/A</v>
          </cell>
          <cell r="E1009">
            <v>-55.222292490118193</v>
          </cell>
          <cell r="F1009">
            <v>99.520790513835507</v>
          </cell>
          <cell r="G1009">
            <v>21.25992094861617</v>
          </cell>
          <cell r="H1009">
            <v>21.25992094861617</v>
          </cell>
          <cell r="I1009" t="e">
            <v>#N/A</v>
          </cell>
          <cell r="J1009" t="e">
            <v>#N/A</v>
          </cell>
          <cell r="K1009">
            <v>87</v>
          </cell>
          <cell r="L1009">
            <v>43</v>
          </cell>
          <cell r="M1009" t="e">
            <v>#N/A</v>
          </cell>
          <cell r="N1009">
            <v>78</v>
          </cell>
          <cell r="O1009" t="e">
            <v>#N/A</v>
          </cell>
          <cell r="P1009">
            <v>0</v>
          </cell>
          <cell r="Q1009">
            <v>0</v>
          </cell>
          <cell r="R1009">
            <v>70</v>
          </cell>
        </row>
        <row r="1010">
          <cell r="A1010">
            <v>0</v>
          </cell>
          <cell r="B1010">
            <v>0</v>
          </cell>
          <cell r="C1010" t="str">
            <v>Future</v>
          </cell>
          <cell r="D1010" t="e">
            <v>#N/A</v>
          </cell>
          <cell r="E1010">
            <v>-55.502608695651787</v>
          </cell>
          <cell r="F1010">
            <v>99.584347826088475</v>
          </cell>
          <cell r="G1010">
            <v>21.149565217390872</v>
          </cell>
          <cell r="H1010">
            <v>21.149565217390872</v>
          </cell>
          <cell r="I1010" t="e">
            <v>#N/A</v>
          </cell>
          <cell r="J1010" t="e">
            <v>#N/A</v>
          </cell>
          <cell r="K1010">
            <v>87</v>
          </cell>
          <cell r="L1010">
            <v>43</v>
          </cell>
          <cell r="M1010" t="e">
            <v>#N/A</v>
          </cell>
          <cell r="N1010">
            <v>78</v>
          </cell>
          <cell r="O1010" t="e">
            <v>#N/A</v>
          </cell>
          <cell r="P1010">
            <v>0</v>
          </cell>
          <cell r="Q1010">
            <v>0</v>
          </cell>
          <cell r="R1010">
            <v>70</v>
          </cell>
        </row>
        <row r="1011">
          <cell r="A1011">
            <v>0</v>
          </cell>
          <cell r="B1011">
            <v>0</v>
          </cell>
          <cell r="C1011" t="str">
            <v>Future</v>
          </cell>
          <cell r="D1011" t="e">
            <v>#N/A</v>
          </cell>
          <cell r="E1011">
            <v>-55.782924901185382</v>
          </cell>
          <cell r="F1011">
            <v>99.647905138341443</v>
          </cell>
          <cell r="G1011">
            <v>21.039209486165575</v>
          </cell>
          <cell r="H1011">
            <v>21.039209486165575</v>
          </cell>
          <cell r="I1011" t="e">
            <v>#N/A</v>
          </cell>
          <cell r="J1011" t="e">
            <v>#N/A</v>
          </cell>
          <cell r="K1011">
            <v>87</v>
          </cell>
          <cell r="L1011">
            <v>43</v>
          </cell>
          <cell r="M1011" t="e">
            <v>#N/A</v>
          </cell>
          <cell r="N1011">
            <v>78</v>
          </cell>
          <cell r="O1011" t="e">
            <v>#N/A</v>
          </cell>
          <cell r="P1011">
            <v>0</v>
          </cell>
          <cell r="Q1011">
            <v>0</v>
          </cell>
          <cell r="R1011">
            <v>70</v>
          </cell>
        </row>
        <row r="1012">
          <cell r="A1012">
            <v>0</v>
          </cell>
          <cell r="B1012">
            <v>0</v>
          </cell>
          <cell r="C1012" t="str">
            <v>Future</v>
          </cell>
          <cell r="D1012" t="e">
            <v>#N/A</v>
          </cell>
          <cell r="E1012">
            <v>-56.063241106718976</v>
          </cell>
          <cell r="F1012">
            <v>99.711462450594411</v>
          </cell>
          <cell r="G1012">
            <v>20.928853754940278</v>
          </cell>
          <cell r="H1012">
            <v>20.928853754940278</v>
          </cell>
          <cell r="I1012" t="e">
            <v>#N/A</v>
          </cell>
          <cell r="J1012" t="e">
            <v>#N/A</v>
          </cell>
          <cell r="K1012">
            <v>87</v>
          </cell>
          <cell r="L1012">
            <v>43</v>
          </cell>
          <cell r="M1012" t="e">
            <v>#N/A</v>
          </cell>
          <cell r="N1012">
            <v>78</v>
          </cell>
          <cell r="O1012" t="e">
            <v>#N/A</v>
          </cell>
          <cell r="P1012">
            <v>0</v>
          </cell>
          <cell r="Q1012">
            <v>0</v>
          </cell>
          <cell r="R1012">
            <v>70</v>
          </cell>
        </row>
        <row r="1013">
          <cell r="A1013">
            <v>0</v>
          </cell>
          <cell r="B1013">
            <v>0</v>
          </cell>
          <cell r="C1013" t="str">
            <v>Future</v>
          </cell>
          <cell r="D1013" t="e">
            <v>#N/A</v>
          </cell>
          <cell r="E1013">
            <v>-56.343557312252571</v>
          </cell>
          <cell r="F1013">
            <v>99.775019762847379</v>
          </cell>
          <cell r="G1013">
            <v>20.81849802371498</v>
          </cell>
          <cell r="H1013">
            <v>20.81849802371498</v>
          </cell>
          <cell r="I1013" t="e">
            <v>#N/A</v>
          </cell>
          <cell r="J1013" t="e">
            <v>#N/A</v>
          </cell>
          <cell r="K1013">
            <v>87</v>
          </cell>
          <cell r="L1013">
            <v>43</v>
          </cell>
          <cell r="M1013" t="e">
            <v>#N/A</v>
          </cell>
          <cell r="N1013">
            <v>78</v>
          </cell>
          <cell r="O1013" t="e">
            <v>#N/A</v>
          </cell>
          <cell r="P1013">
            <v>0</v>
          </cell>
          <cell r="Q1013">
            <v>0</v>
          </cell>
          <cell r="R1013">
            <v>70</v>
          </cell>
        </row>
        <row r="1014">
          <cell r="A1014">
            <v>0</v>
          </cell>
          <cell r="B1014">
            <v>0</v>
          </cell>
          <cell r="C1014" t="str">
            <v>Future</v>
          </cell>
          <cell r="D1014" t="e">
            <v>#N/A</v>
          </cell>
          <cell r="E1014">
            <v>-56.623873517786166</v>
          </cell>
          <cell r="F1014">
            <v>99.838577075100346</v>
          </cell>
          <cell r="G1014">
            <v>20.708142292489683</v>
          </cell>
          <cell r="H1014">
            <v>20.708142292489683</v>
          </cell>
          <cell r="I1014" t="e">
            <v>#N/A</v>
          </cell>
          <cell r="J1014" t="e">
            <v>#N/A</v>
          </cell>
          <cell r="K1014">
            <v>87</v>
          </cell>
          <cell r="L1014">
            <v>43</v>
          </cell>
          <cell r="M1014" t="e">
            <v>#N/A</v>
          </cell>
          <cell r="N1014">
            <v>78</v>
          </cell>
          <cell r="O1014" t="e">
            <v>#N/A</v>
          </cell>
          <cell r="P1014">
            <v>0</v>
          </cell>
          <cell r="Q1014">
            <v>0</v>
          </cell>
          <cell r="R1014">
            <v>70</v>
          </cell>
        </row>
        <row r="1015">
          <cell r="A1015">
            <v>0</v>
          </cell>
          <cell r="B1015">
            <v>0</v>
          </cell>
          <cell r="C1015" t="str">
            <v>Future</v>
          </cell>
          <cell r="D1015" t="e">
            <v>#N/A</v>
          </cell>
          <cell r="E1015">
            <v>-56.90418972331976</v>
          </cell>
          <cell r="F1015">
            <v>99.902134387353314</v>
          </cell>
          <cell r="G1015">
            <v>20.597786561264385</v>
          </cell>
          <cell r="H1015">
            <v>20.597786561264385</v>
          </cell>
          <cell r="I1015" t="e">
            <v>#N/A</v>
          </cell>
          <cell r="J1015" t="e">
            <v>#N/A</v>
          </cell>
          <cell r="K1015">
            <v>87</v>
          </cell>
          <cell r="L1015">
            <v>43</v>
          </cell>
          <cell r="M1015" t="e">
            <v>#N/A</v>
          </cell>
          <cell r="N1015">
            <v>78</v>
          </cell>
          <cell r="O1015" t="e">
            <v>#N/A</v>
          </cell>
          <cell r="P1015">
            <v>0</v>
          </cell>
          <cell r="Q1015">
            <v>0</v>
          </cell>
          <cell r="R1015">
            <v>70</v>
          </cell>
        </row>
        <row r="1016">
          <cell r="A1016">
            <v>0</v>
          </cell>
          <cell r="B1016">
            <v>0</v>
          </cell>
          <cell r="C1016" t="str">
            <v>Future</v>
          </cell>
          <cell r="D1016" t="e">
            <v>#N/A</v>
          </cell>
          <cell r="E1016">
            <v>-57.184505928853355</v>
          </cell>
          <cell r="F1016">
            <v>99.965691699606282</v>
          </cell>
          <cell r="G1016">
            <v>20.487430830039088</v>
          </cell>
          <cell r="H1016">
            <v>20.487430830039088</v>
          </cell>
          <cell r="I1016" t="e">
            <v>#N/A</v>
          </cell>
          <cell r="J1016" t="e">
            <v>#N/A</v>
          </cell>
          <cell r="K1016">
            <v>87</v>
          </cell>
          <cell r="L1016">
            <v>43</v>
          </cell>
          <cell r="M1016" t="e">
            <v>#N/A</v>
          </cell>
          <cell r="N1016">
            <v>78</v>
          </cell>
          <cell r="O1016" t="e">
            <v>#N/A</v>
          </cell>
          <cell r="P1016">
            <v>0</v>
          </cell>
          <cell r="Q1016">
            <v>0</v>
          </cell>
          <cell r="R1016">
            <v>70</v>
          </cell>
        </row>
        <row r="1017">
          <cell r="A1017">
            <v>0</v>
          </cell>
          <cell r="B1017">
            <v>0</v>
          </cell>
          <cell r="C1017" t="str">
            <v>Future</v>
          </cell>
          <cell r="D1017" t="e">
            <v>#N/A</v>
          </cell>
          <cell r="E1017">
            <v>-57.464822134386949</v>
          </cell>
          <cell r="F1017">
            <v>100.02924901185925</v>
          </cell>
          <cell r="G1017">
            <v>20.377075098813791</v>
          </cell>
          <cell r="H1017">
            <v>20.377075098813791</v>
          </cell>
          <cell r="I1017" t="e">
            <v>#N/A</v>
          </cell>
          <cell r="J1017" t="e">
            <v>#N/A</v>
          </cell>
          <cell r="K1017">
            <v>87</v>
          </cell>
          <cell r="L1017">
            <v>43</v>
          </cell>
          <cell r="M1017" t="e">
            <v>#N/A</v>
          </cell>
          <cell r="N1017">
            <v>78</v>
          </cell>
          <cell r="O1017" t="e">
            <v>#N/A</v>
          </cell>
          <cell r="P1017">
            <v>0</v>
          </cell>
          <cell r="Q1017">
            <v>0</v>
          </cell>
          <cell r="R1017">
            <v>70</v>
          </cell>
        </row>
        <row r="1018">
          <cell r="A1018">
            <v>0</v>
          </cell>
          <cell r="B1018">
            <v>0</v>
          </cell>
          <cell r="C1018" t="str">
            <v>Future</v>
          </cell>
          <cell r="D1018" t="e">
            <v>#N/A</v>
          </cell>
          <cell r="E1018">
            <v>-57.745138339920544</v>
          </cell>
          <cell r="F1018">
            <v>100.09280632411222</v>
          </cell>
          <cell r="G1018">
            <v>20.266719367588493</v>
          </cell>
          <cell r="H1018">
            <v>20.266719367588493</v>
          </cell>
          <cell r="I1018" t="e">
            <v>#N/A</v>
          </cell>
          <cell r="J1018" t="e">
            <v>#N/A</v>
          </cell>
          <cell r="K1018">
            <v>87</v>
          </cell>
          <cell r="L1018">
            <v>43</v>
          </cell>
          <cell r="M1018" t="e">
            <v>#N/A</v>
          </cell>
          <cell r="N1018">
            <v>78</v>
          </cell>
          <cell r="O1018" t="e">
            <v>#N/A</v>
          </cell>
          <cell r="P1018">
            <v>0</v>
          </cell>
          <cell r="Q1018">
            <v>0</v>
          </cell>
          <cell r="R1018">
            <v>70</v>
          </cell>
        </row>
        <row r="1019">
          <cell r="A1019">
            <v>0</v>
          </cell>
          <cell r="B1019">
            <v>0</v>
          </cell>
          <cell r="C1019" t="str">
            <v>Future</v>
          </cell>
          <cell r="D1019" t="e">
            <v>#N/A</v>
          </cell>
          <cell r="E1019">
            <v>-58.025454545454139</v>
          </cell>
          <cell r="F1019">
            <v>100.15636363636519</v>
          </cell>
          <cell r="G1019">
            <v>20.156363636363196</v>
          </cell>
          <cell r="H1019">
            <v>20.156363636363196</v>
          </cell>
          <cell r="I1019" t="e">
            <v>#N/A</v>
          </cell>
          <cell r="J1019" t="e">
            <v>#N/A</v>
          </cell>
          <cell r="K1019">
            <v>87</v>
          </cell>
          <cell r="L1019">
            <v>43</v>
          </cell>
          <cell r="M1019" t="e">
            <v>#N/A</v>
          </cell>
          <cell r="N1019">
            <v>78</v>
          </cell>
          <cell r="O1019" t="e">
            <v>#N/A</v>
          </cell>
          <cell r="P1019">
            <v>0</v>
          </cell>
          <cell r="Q1019">
            <v>0</v>
          </cell>
          <cell r="R1019">
            <v>70</v>
          </cell>
        </row>
        <row r="1020">
          <cell r="A1020">
            <v>0</v>
          </cell>
          <cell r="B1020">
            <v>0</v>
          </cell>
          <cell r="C1020" t="str">
            <v>Future</v>
          </cell>
          <cell r="D1020" t="e">
            <v>#N/A</v>
          </cell>
          <cell r="E1020">
            <v>-58.305770750987733</v>
          </cell>
          <cell r="F1020">
            <v>100.21992094861815</v>
          </cell>
          <cell r="G1020">
            <v>20.046007905137898</v>
          </cell>
          <cell r="H1020">
            <v>20.046007905137898</v>
          </cell>
          <cell r="I1020" t="e">
            <v>#N/A</v>
          </cell>
          <cell r="J1020" t="e">
            <v>#N/A</v>
          </cell>
          <cell r="K1020">
            <v>87</v>
          </cell>
          <cell r="L1020">
            <v>43</v>
          </cell>
          <cell r="M1020" t="e">
            <v>#N/A</v>
          </cell>
          <cell r="N1020">
            <v>78</v>
          </cell>
          <cell r="O1020" t="e">
            <v>#N/A</v>
          </cell>
          <cell r="P1020">
            <v>0</v>
          </cell>
          <cell r="Q1020">
            <v>0</v>
          </cell>
          <cell r="R1020">
            <v>70</v>
          </cell>
        </row>
        <row r="1021">
          <cell r="A1021">
            <v>0</v>
          </cell>
          <cell r="B1021">
            <v>0</v>
          </cell>
          <cell r="C1021" t="str">
            <v>Future</v>
          </cell>
          <cell r="D1021" t="e">
            <v>#N/A</v>
          </cell>
          <cell r="E1021">
            <v>-58.586086956521328</v>
          </cell>
          <cell r="F1021">
            <v>100.28347826087112</v>
          </cell>
          <cell r="G1021">
            <v>19.935652173912601</v>
          </cell>
          <cell r="H1021">
            <v>19.935652173912601</v>
          </cell>
          <cell r="I1021" t="e">
            <v>#N/A</v>
          </cell>
          <cell r="J1021" t="e">
            <v>#N/A</v>
          </cell>
          <cell r="K1021">
            <v>87</v>
          </cell>
          <cell r="L1021">
            <v>43</v>
          </cell>
          <cell r="M1021" t="e">
            <v>#N/A</v>
          </cell>
          <cell r="N1021">
            <v>78</v>
          </cell>
          <cell r="O1021" t="e">
            <v>#N/A</v>
          </cell>
          <cell r="P1021">
            <v>0</v>
          </cell>
          <cell r="Q1021">
            <v>0</v>
          </cell>
          <cell r="R1021">
            <v>70</v>
          </cell>
        </row>
        <row r="1022">
          <cell r="A1022">
            <v>0</v>
          </cell>
          <cell r="B1022">
            <v>0</v>
          </cell>
          <cell r="C1022" t="str">
            <v>Future</v>
          </cell>
          <cell r="D1022" t="e">
            <v>#N/A</v>
          </cell>
          <cell r="E1022">
            <v>-58.866403162054922</v>
          </cell>
          <cell r="F1022">
            <v>100.34703557312409</v>
          </cell>
          <cell r="G1022">
            <v>19.825296442687304</v>
          </cell>
          <cell r="H1022">
            <v>19.825296442687304</v>
          </cell>
          <cell r="I1022" t="e">
            <v>#N/A</v>
          </cell>
          <cell r="J1022" t="e">
            <v>#N/A</v>
          </cell>
          <cell r="K1022">
            <v>87</v>
          </cell>
          <cell r="L1022">
            <v>43</v>
          </cell>
          <cell r="M1022" t="e">
            <v>#N/A</v>
          </cell>
          <cell r="N1022">
            <v>78</v>
          </cell>
          <cell r="O1022" t="e">
            <v>#N/A</v>
          </cell>
          <cell r="P1022">
            <v>0</v>
          </cell>
          <cell r="Q1022">
            <v>0</v>
          </cell>
          <cell r="R1022">
            <v>70</v>
          </cell>
        </row>
        <row r="1023">
          <cell r="A1023">
            <v>0</v>
          </cell>
          <cell r="B1023">
            <v>0</v>
          </cell>
          <cell r="C1023" t="str">
            <v>Future</v>
          </cell>
          <cell r="D1023" t="e">
            <v>#N/A</v>
          </cell>
          <cell r="E1023">
            <v>-59.146719367588517</v>
          </cell>
          <cell r="F1023">
            <v>100.41059288537706</v>
          </cell>
          <cell r="G1023">
            <v>19.714940711462006</v>
          </cell>
          <cell r="H1023">
            <v>19.714940711462006</v>
          </cell>
          <cell r="I1023" t="e">
            <v>#N/A</v>
          </cell>
          <cell r="J1023" t="e">
            <v>#N/A</v>
          </cell>
          <cell r="K1023">
            <v>87</v>
          </cell>
          <cell r="L1023">
            <v>43</v>
          </cell>
          <cell r="M1023" t="e">
            <v>#N/A</v>
          </cell>
          <cell r="N1023">
            <v>78</v>
          </cell>
          <cell r="O1023" t="e">
            <v>#N/A</v>
          </cell>
          <cell r="P1023">
            <v>0</v>
          </cell>
          <cell r="Q1023">
            <v>0</v>
          </cell>
          <cell r="R1023">
            <v>70</v>
          </cell>
        </row>
        <row r="1024">
          <cell r="A1024">
            <v>0</v>
          </cell>
          <cell r="B1024">
            <v>0</v>
          </cell>
          <cell r="C1024" t="str">
            <v>Future</v>
          </cell>
          <cell r="D1024" t="e">
            <v>#N/A</v>
          </cell>
          <cell r="E1024">
            <v>-59.427035573122112</v>
          </cell>
          <cell r="F1024">
            <v>100.47415019763002</v>
          </cell>
          <cell r="G1024">
            <v>19.604584980236709</v>
          </cell>
          <cell r="H1024">
            <v>19.604584980236709</v>
          </cell>
          <cell r="I1024" t="e">
            <v>#N/A</v>
          </cell>
          <cell r="J1024" t="e">
            <v>#N/A</v>
          </cell>
          <cell r="K1024">
            <v>87</v>
          </cell>
          <cell r="L1024">
            <v>43</v>
          </cell>
          <cell r="M1024" t="e">
            <v>#N/A</v>
          </cell>
          <cell r="N1024">
            <v>78</v>
          </cell>
          <cell r="O1024" t="e">
            <v>#N/A</v>
          </cell>
          <cell r="P1024">
            <v>0</v>
          </cell>
          <cell r="Q1024">
            <v>0</v>
          </cell>
          <cell r="R1024">
            <v>70</v>
          </cell>
        </row>
        <row r="1025">
          <cell r="A1025">
            <v>0</v>
          </cell>
          <cell r="B1025">
            <v>0</v>
          </cell>
          <cell r="C1025" t="str">
            <v>Future</v>
          </cell>
          <cell r="D1025" t="e">
            <v>#N/A</v>
          </cell>
          <cell r="E1025">
            <v>-59.707351778655706</v>
          </cell>
          <cell r="F1025">
            <v>100.53770750988299</v>
          </cell>
          <cell r="G1025">
            <v>19.494229249011411</v>
          </cell>
          <cell r="H1025">
            <v>19.494229249011411</v>
          </cell>
          <cell r="I1025" t="e">
            <v>#N/A</v>
          </cell>
          <cell r="J1025" t="e">
            <v>#N/A</v>
          </cell>
          <cell r="K1025">
            <v>87</v>
          </cell>
          <cell r="L1025">
            <v>43</v>
          </cell>
          <cell r="M1025" t="e">
            <v>#N/A</v>
          </cell>
          <cell r="N1025">
            <v>78</v>
          </cell>
          <cell r="O1025" t="e">
            <v>#N/A</v>
          </cell>
          <cell r="P1025">
            <v>0</v>
          </cell>
          <cell r="Q1025">
            <v>0</v>
          </cell>
          <cell r="R1025">
            <v>70</v>
          </cell>
        </row>
        <row r="1026">
          <cell r="A1026">
            <v>0</v>
          </cell>
          <cell r="B1026">
            <v>0</v>
          </cell>
          <cell r="C1026" t="str">
            <v>Future</v>
          </cell>
          <cell r="D1026" t="e">
            <v>#N/A</v>
          </cell>
          <cell r="E1026">
            <v>-59.987667984189301</v>
          </cell>
          <cell r="F1026">
            <v>100.60126482213596</v>
          </cell>
          <cell r="G1026">
            <v>19.383873517786114</v>
          </cell>
          <cell r="H1026">
            <v>19.383873517786114</v>
          </cell>
          <cell r="I1026" t="e">
            <v>#N/A</v>
          </cell>
          <cell r="J1026" t="e">
            <v>#N/A</v>
          </cell>
          <cell r="K1026">
            <v>87</v>
          </cell>
          <cell r="L1026">
            <v>43</v>
          </cell>
          <cell r="M1026" t="e">
            <v>#N/A</v>
          </cell>
          <cell r="N1026">
            <v>78</v>
          </cell>
          <cell r="O1026" t="e">
            <v>#N/A</v>
          </cell>
          <cell r="P1026">
            <v>0</v>
          </cell>
          <cell r="Q1026">
            <v>0</v>
          </cell>
          <cell r="R1026">
            <v>70</v>
          </cell>
        </row>
        <row r="1027">
          <cell r="A1027">
            <v>0</v>
          </cell>
          <cell r="B1027">
            <v>0</v>
          </cell>
          <cell r="C1027" t="str">
            <v>Future</v>
          </cell>
          <cell r="D1027" t="e">
            <v>#N/A</v>
          </cell>
          <cell r="E1027">
            <v>-60.267984189722895</v>
          </cell>
          <cell r="F1027">
            <v>100.66482213438893</v>
          </cell>
          <cell r="G1027">
            <v>19.273517786560816</v>
          </cell>
          <cell r="H1027">
            <v>19.273517786560816</v>
          </cell>
          <cell r="I1027" t="e">
            <v>#N/A</v>
          </cell>
          <cell r="J1027" t="e">
            <v>#N/A</v>
          </cell>
          <cell r="K1027">
            <v>87</v>
          </cell>
          <cell r="L1027">
            <v>43</v>
          </cell>
          <cell r="M1027" t="e">
            <v>#N/A</v>
          </cell>
          <cell r="N1027">
            <v>78</v>
          </cell>
          <cell r="O1027" t="e">
            <v>#N/A</v>
          </cell>
          <cell r="P1027">
            <v>0</v>
          </cell>
          <cell r="Q1027">
            <v>0</v>
          </cell>
          <cell r="R1027">
            <v>70</v>
          </cell>
        </row>
        <row r="1028">
          <cell r="A1028">
            <v>0</v>
          </cell>
          <cell r="B1028">
            <v>0</v>
          </cell>
          <cell r="C1028" t="str">
            <v>Future</v>
          </cell>
          <cell r="D1028" t="e">
            <v>#N/A</v>
          </cell>
          <cell r="E1028">
            <v>-60.54830039525649</v>
          </cell>
          <cell r="F1028">
            <v>100.7283794466419</v>
          </cell>
          <cell r="G1028">
            <v>19.163162055335519</v>
          </cell>
          <cell r="H1028">
            <v>19.163162055335519</v>
          </cell>
          <cell r="I1028" t="e">
            <v>#N/A</v>
          </cell>
          <cell r="J1028" t="e">
            <v>#N/A</v>
          </cell>
          <cell r="K1028">
            <v>87</v>
          </cell>
          <cell r="L1028">
            <v>43</v>
          </cell>
          <cell r="M1028" t="e">
            <v>#N/A</v>
          </cell>
          <cell r="N1028">
            <v>78</v>
          </cell>
          <cell r="O1028" t="e">
            <v>#N/A</v>
          </cell>
          <cell r="P1028">
            <v>0</v>
          </cell>
          <cell r="Q1028">
            <v>0</v>
          </cell>
          <cell r="R1028">
            <v>70</v>
          </cell>
        </row>
        <row r="1029">
          <cell r="A1029">
            <v>0</v>
          </cell>
          <cell r="B1029">
            <v>0</v>
          </cell>
          <cell r="C1029" t="str">
            <v>Future</v>
          </cell>
          <cell r="D1029" t="e">
            <v>#N/A</v>
          </cell>
          <cell r="E1029">
            <v>-60.828616600790085</v>
          </cell>
          <cell r="F1029">
            <v>100.79193675889486</v>
          </cell>
          <cell r="G1029">
            <v>19.052806324110222</v>
          </cell>
          <cell r="H1029">
            <v>19.052806324110222</v>
          </cell>
          <cell r="I1029" t="e">
            <v>#N/A</v>
          </cell>
          <cell r="J1029" t="e">
            <v>#N/A</v>
          </cell>
          <cell r="K1029">
            <v>87</v>
          </cell>
          <cell r="L1029">
            <v>43</v>
          </cell>
          <cell r="M1029" t="e">
            <v>#N/A</v>
          </cell>
          <cell r="N1029">
            <v>78</v>
          </cell>
          <cell r="O1029" t="e">
            <v>#N/A</v>
          </cell>
          <cell r="P1029">
            <v>0</v>
          </cell>
          <cell r="Q1029">
            <v>0</v>
          </cell>
          <cell r="R1029">
            <v>70</v>
          </cell>
        </row>
        <row r="1030">
          <cell r="A1030">
            <v>0</v>
          </cell>
          <cell r="B1030">
            <v>0</v>
          </cell>
          <cell r="C1030" t="str">
            <v>Future</v>
          </cell>
          <cell r="D1030" t="e">
            <v>#N/A</v>
          </cell>
          <cell r="E1030">
            <v>-61.108932806323679</v>
          </cell>
          <cell r="F1030">
            <v>100.85549407114783</v>
          </cell>
          <cell r="G1030">
            <v>18.942450592884924</v>
          </cell>
          <cell r="H1030">
            <v>18.942450592884924</v>
          </cell>
          <cell r="I1030" t="e">
            <v>#N/A</v>
          </cell>
          <cell r="J1030" t="e">
            <v>#N/A</v>
          </cell>
          <cell r="K1030">
            <v>87</v>
          </cell>
          <cell r="L1030">
            <v>43</v>
          </cell>
          <cell r="M1030" t="e">
            <v>#N/A</v>
          </cell>
          <cell r="N1030">
            <v>78</v>
          </cell>
          <cell r="O1030" t="e">
            <v>#N/A</v>
          </cell>
          <cell r="P1030">
            <v>0</v>
          </cell>
          <cell r="Q1030">
            <v>0</v>
          </cell>
          <cell r="R1030">
            <v>70</v>
          </cell>
        </row>
        <row r="1031">
          <cell r="A1031">
            <v>0</v>
          </cell>
          <cell r="B1031">
            <v>0</v>
          </cell>
          <cell r="C1031" t="str">
            <v>Future</v>
          </cell>
          <cell r="D1031" t="e">
            <v>#N/A</v>
          </cell>
          <cell r="E1031">
            <v>-61.389249011857274</v>
          </cell>
          <cell r="F1031">
            <v>100.9190513834008</v>
          </cell>
          <cell r="G1031">
            <v>18.832094861659627</v>
          </cell>
          <cell r="H1031">
            <v>18.832094861659627</v>
          </cell>
          <cell r="I1031" t="e">
            <v>#N/A</v>
          </cell>
          <cell r="J1031" t="e">
            <v>#N/A</v>
          </cell>
          <cell r="K1031">
            <v>87</v>
          </cell>
          <cell r="L1031">
            <v>43</v>
          </cell>
          <cell r="M1031" t="e">
            <v>#N/A</v>
          </cell>
          <cell r="N1031">
            <v>78</v>
          </cell>
          <cell r="O1031" t="e">
            <v>#N/A</v>
          </cell>
          <cell r="P1031">
            <v>0</v>
          </cell>
          <cell r="Q1031">
            <v>0</v>
          </cell>
          <cell r="R1031">
            <v>70</v>
          </cell>
        </row>
        <row r="1032">
          <cell r="A1032">
            <v>0</v>
          </cell>
          <cell r="B1032">
            <v>0</v>
          </cell>
          <cell r="C1032" t="str">
            <v>Future</v>
          </cell>
          <cell r="D1032" t="e">
            <v>#N/A</v>
          </cell>
          <cell r="E1032">
            <v>-61.669565217390868</v>
          </cell>
          <cell r="F1032">
            <v>100.98260869565377</v>
          </cell>
          <cell r="G1032">
            <v>18.721739130434329</v>
          </cell>
          <cell r="H1032">
            <v>18.721739130434329</v>
          </cell>
          <cell r="I1032" t="e">
            <v>#N/A</v>
          </cell>
          <cell r="J1032" t="e">
            <v>#N/A</v>
          </cell>
          <cell r="K1032">
            <v>87</v>
          </cell>
          <cell r="L1032">
            <v>43</v>
          </cell>
          <cell r="M1032" t="e">
            <v>#N/A</v>
          </cell>
          <cell r="N1032">
            <v>78</v>
          </cell>
          <cell r="O1032" t="e">
            <v>#N/A</v>
          </cell>
          <cell r="P1032">
            <v>0</v>
          </cell>
          <cell r="Q1032">
            <v>0</v>
          </cell>
          <cell r="R1032">
            <v>70</v>
          </cell>
        </row>
        <row r="1033">
          <cell r="A1033">
            <v>0</v>
          </cell>
          <cell r="B1033">
            <v>0</v>
          </cell>
          <cell r="C1033" t="str">
            <v>Future</v>
          </cell>
          <cell r="D1033" t="e">
            <v>#N/A</v>
          </cell>
          <cell r="E1033">
            <v>-61.949881422924463</v>
          </cell>
          <cell r="F1033">
            <v>101.04616600790673</v>
          </cell>
          <cell r="G1033">
            <v>18.611383399209032</v>
          </cell>
          <cell r="H1033">
            <v>18.611383399209032</v>
          </cell>
          <cell r="I1033" t="e">
            <v>#N/A</v>
          </cell>
          <cell r="J1033" t="e">
            <v>#N/A</v>
          </cell>
          <cell r="K1033">
            <v>87</v>
          </cell>
          <cell r="L1033">
            <v>43</v>
          </cell>
          <cell r="M1033" t="e">
            <v>#N/A</v>
          </cell>
          <cell r="N1033">
            <v>78</v>
          </cell>
          <cell r="O1033" t="e">
            <v>#N/A</v>
          </cell>
          <cell r="P1033">
            <v>0</v>
          </cell>
          <cell r="Q1033">
            <v>0</v>
          </cell>
          <cell r="R1033">
            <v>70</v>
          </cell>
        </row>
        <row r="1034">
          <cell r="A1034">
            <v>0</v>
          </cell>
          <cell r="B1034">
            <v>0</v>
          </cell>
          <cell r="C1034" t="str">
            <v>Future</v>
          </cell>
          <cell r="D1034" t="e">
            <v>#N/A</v>
          </cell>
          <cell r="E1034">
            <v>-62.230197628458058</v>
          </cell>
          <cell r="F1034">
            <v>101.1097233201597</v>
          </cell>
          <cell r="G1034">
            <v>18.501027667983735</v>
          </cell>
          <cell r="H1034">
            <v>18.501027667983735</v>
          </cell>
          <cell r="I1034" t="e">
            <v>#N/A</v>
          </cell>
          <cell r="J1034" t="e">
            <v>#N/A</v>
          </cell>
          <cell r="K1034">
            <v>87</v>
          </cell>
          <cell r="L1034">
            <v>43</v>
          </cell>
          <cell r="M1034" t="e">
            <v>#N/A</v>
          </cell>
          <cell r="N1034">
            <v>78</v>
          </cell>
          <cell r="O1034" t="e">
            <v>#N/A</v>
          </cell>
          <cell r="P1034">
            <v>0</v>
          </cell>
          <cell r="Q1034">
            <v>0</v>
          </cell>
          <cell r="R1034">
            <v>70</v>
          </cell>
        </row>
        <row r="1035">
          <cell r="A1035">
            <v>0</v>
          </cell>
          <cell r="B1035">
            <v>0</v>
          </cell>
          <cell r="C1035" t="str">
            <v>Future</v>
          </cell>
          <cell r="D1035" t="e">
            <v>#N/A</v>
          </cell>
          <cell r="E1035">
            <v>-62.510513833991652</v>
          </cell>
          <cell r="F1035">
            <v>101.17328063241267</v>
          </cell>
          <cell r="G1035">
            <v>18.390671936758437</v>
          </cell>
          <cell r="H1035">
            <v>18.390671936758437</v>
          </cell>
          <cell r="I1035" t="e">
            <v>#N/A</v>
          </cell>
          <cell r="J1035" t="e">
            <v>#N/A</v>
          </cell>
          <cell r="K1035">
            <v>87</v>
          </cell>
          <cell r="L1035">
            <v>43</v>
          </cell>
          <cell r="M1035" t="e">
            <v>#N/A</v>
          </cell>
          <cell r="N1035">
            <v>78</v>
          </cell>
          <cell r="O1035" t="e">
            <v>#N/A</v>
          </cell>
          <cell r="P1035">
            <v>0</v>
          </cell>
          <cell r="Q1035">
            <v>0</v>
          </cell>
          <cell r="R1035">
            <v>70</v>
          </cell>
        </row>
        <row r="1036">
          <cell r="A1036">
            <v>0</v>
          </cell>
          <cell r="B1036">
            <v>0</v>
          </cell>
          <cell r="C1036" t="str">
            <v>Future</v>
          </cell>
          <cell r="D1036" t="e">
            <v>#N/A</v>
          </cell>
          <cell r="E1036">
            <v>-62.790830039525247</v>
          </cell>
          <cell r="F1036">
            <v>101.23683794466564</v>
          </cell>
          <cell r="G1036">
            <v>18.28031620553314</v>
          </cell>
          <cell r="H1036">
            <v>18.28031620553314</v>
          </cell>
          <cell r="I1036" t="e">
            <v>#N/A</v>
          </cell>
          <cell r="J1036" t="e">
            <v>#N/A</v>
          </cell>
          <cell r="K1036">
            <v>87</v>
          </cell>
          <cell r="L1036">
            <v>43</v>
          </cell>
          <cell r="M1036" t="e">
            <v>#N/A</v>
          </cell>
          <cell r="N1036">
            <v>78</v>
          </cell>
          <cell r="O1036" t="e">
            <v>#N/A</v>
          </cell>
          <cell r="P1036">
            <v>0</v>
          </cell>
          <cell r="Q1036">
            <v>0</v>
          </cell>
          <cell r="R1036">
            <v>70</v>
          </cell>
        </row>
        <row r="1037">
          <cell r="A1037">
            <v>0</v>
          </cell>
          <cell r="B1037">
            <v>0</v>
          </cell>
          <cell r="C1037" t="str">
            <v>Future</v>
          </cell>
          <cell r="D1037" t="e">
            <v>#N/A</v>
          </cell>
          <cell r="E1037">
            <v>-63.071146245058841</v>
          </cell>
          <cell r="F1037">
            <v>101.30039525691861</v>
          </cell>
          <cell r="G1037">
            <v>18.169960474307842</v>
          </cell>
          <cell r="H1037">
            <v>18.169960474307842</v>
          </cell>
          <cell r="I1037" t="e">
            <v>#N/A</v>
          </cell>
          <cell r="J1037" t="e">
            <v>#N/A</v>
          </cell>
          <cell r="K1037">
            <v>87</v>
          </cell>
          <cell r="L1037">
            <v>43</v>
          </cell>
          <cell r="M1037" t="e">
            <v>#N/A</v>
          </cell>
          <cell r="N1037">
            <v>78</v>
          </cell>
          <cell r="O1037" t="e">
            <v>#N/A</v>
          </cell>
          <cell r="P1037">
            <v>0</v>
          </cell>
          <cell r="Q1037">
            <v>0</v>
          </cell>
          <cell r="R1037">
            <v>70</v>
          </cell>
        </row>
        <row r="1038">
          <cell r="A1038">
            <v>0</v>
          </cell>
          <cell r="B1038">
            <v>0</v>
          </cell>
          <cell r="C1038" t="str">
            <v>Future</v>
          </cell>
          <cell r="D1038" t="e">
            <v>#N/A</v>
          </cell>
          <cell r="E1038">
            <v>-63.351462450592436</v>
          </cell>
          <cell r="F1038">
            <v>101.36395256917157</v>
          </cell>
          <cell r="G1038">
            <v>18.059604743082545</v>
          </cell>
          <cell r="H1038">
            <v>18.059604743082545</v>
          </cell>
          <cell r="I1038" t="e">
            <v>#N/A</v>
          </cell>
          <cell r="J1038" t="e">
            <v>#N/A</v>
          </cell>
          <cell r="K1038">
            <v>87</v>
          </cell>
          <cell r="L1038">
            <v>43</v>
          </cell>
          <cell r="M1038" t="e">
            <v>#N/A</v>
          </cell>
          <cell r="N1038">
            <v>78</v>
          </cell>
          <cell r="O1038" t="e">
            <v>#N/A</v>
          </cell>
          <cell r="P1038">
            <v>0</v>
          </cell>
          <cell r="Q1038">
            <v>0</v>
          </cell>
          <cell r="R1038">
            <v>70</v>
          </cell>
        </row>
        <row r="1039">
          <cell r="A1039">
            <v>0</v>
          </cell>
          <cell r="B1039">
            <v>0</v>
          </cell>
          <cell r="C1039" t="str">
            <v>Future</v>
          </cell>
          <cell r="D1039" t="e">
            <v>#N/A</v>
          </cell>
          <cell r="E1039">
            <v>-63.631778656126031</v>
          </cell>
          <cell r="F1039">
            <v>101.42750988142454</v>
          </cell>
          <cell r="G1039">
            <v>17.949249011857248</v>
          </cell>
          <cell r="H1039">
            <v>17.949249011857248</v>
          </cell>
          <cell r="I1039" t="e">
            <v>#N/A</v>
          </cell>
          <cell r="J1039" t="e">
            <v>#N/A</v>
          </cell>
          <cell r="K1039">
            <v>87</v>
          </cell>
          <cell r="L1039">
            <v>43</v>
          </cell>
          <cell r="M1039" t="e">
            <v>#N/A</v>
          </cell>
          <cell r="N1039">
            <v>78</v>
          </cell>
          <cell r="O1039" t="e">
            <v>#N/A</v>
          </cell>
          <cell r="P1039">
            <v>0</v>
          </cell>
          <cell r="Q1039">
            <v>0</v>
          </cell>
          <cell r="R1039">
            <v>70</v>
          </cell>
        </row>
        <row r="1040">
          <cell r="A1040">
            <v>0</v>
          </cell>
          <cell r="B1040">
            <v>0</v>
          </cell>
          <cell r="C1040" t="str">
            <v>Future</v>
          </cell>
          <cell r="D1040" t="e">
            <v>#N/A</v>
          </cell>
          <cell r="E1040">
            <v>-63.912094861659625</v>
          </cell>
          <cell r="F1040">
            <v>101.49106719367751</v>
          </cell>
          <cell r="G1040">
            <v>17.83889328063195</v>
          </cell>
          <cell r="H1040">
            <v>17.83889328063195</v>
          </cell>
          <cell r="I1040" t="e">
            <v>#N/A</v>
          </cell>
          <cell r="J1040" t="e">
            <v>#N/A</v>
          </cell>
          <cell r="K1040">
            <v>87</v>
          </cell>
          <cell r="L1040">
            <v>43</v>
          </cell>
          <cell r="M1040" t="e">
            <v>#N/A</v>
          </cell>
          <cell r="N1040">
            <v>78</v>
          </cell>
          <cell r="O1040" t="e">
            <v>#N/A</v>
          </cell>
          <cell r="P1040">
            <v>0</v>
          </cell>
          <cell r="Q1040">
            <v>0</v>
          </cell>
          <cell r="R1040">
            <v>70</v>
          </cell>
        </row>
        <row r="1041">
          <cell r="A1041">
            <v>0</v>
          </cell>
          <cell r="B1041">
            <v>0</v>
          </cell>
          <cell r="C1041" t="str">
            <v>Future</v>
          </cell>
          <cell r="D1041" t="e">
            <v>#N/A</v>
          </cell>
          <cell r="E1041">
            <v>-64.19241106719322</v>
          </cell>
          <cell r="F1041">
            <v>101.55462450593048</v>
          </cell>
          <cell r="G1041">
            <v>17.728537549406653</v>
          </cell>
          <cell r="H1041">
            <v>17.728537549406653</v>
          </cell>
          <cell r="I1041" t="e">
            <v>#N/A</v>
          </cell>
          <cell r="J1041" t="e">
            <v>#N/A</v>
          </cell>
          <cell r="K1041">
            <v>87</v>
          </cell>
          <cell r="L1041">
            <v>43</v>
          </cell>
          <cell r="M1041" t="e">
            <v>#N/A</v>
          </cell>
          <cell r="N1041">
            <v>78</v>
          </cell>
          <cell r="O1041" t="e">
            <v>#N/A</v>
          </cell>
          <cell r="P1041">
            <v>0</v>
          </cell>
          <cell r="Q1041">
            <v>0</v>
          </cell>
          <cell r="R1041">
            <v>70</v>
          </cell>
        </row>
        <row r="1042">
          <cell r="A1042">
            <v>0</v>
          </cell>
          <cell r="B1042">
            <v>0</v>
          </cell>
          <cell r="C1042" t="str">
            <v>Future</v>
          </cell>
          <cell r="D1042" t="e">
            <v>#N/A</v>
          </cell>
          <cell r="E1042">
            <v>-64.472727272726814</v>
          </cell>
          <cell r="F1042">
            <v>101.61818181818344</v>
          </cell>
          <cell r="G1042">
            <v>17.618181818181355</v>
          </cell>
          <cell r="H1042">
            <v>17.618181818181355</v>
          </cell>
          <cell r="I1042" t="e">
            <v>#N/A</v>
          </cell>
          <cell r="J1042" t="e">
            <v>#N/A</v>
          </cell>
          <cell r="K1042">
            <v>87</v>
          </cell>
          <cell r="L1042">
            <v>43</v>
          </cell>
          <cell r="M1042" t="e">
            <v>#N/A</v>
          </cell>
          <cell r="N1042">
            <v>78</v>
          </cell>
          <cell r="O1042" t="e">
            <v>#N/A</v>
          </cell>
          <cell r="P1042">
            <v>0</v>
          </cell>
          <cell r="Q1042">
            <v>0</v>
          </cell>
          <cell r="R1042">
            <v>70</v>
          </cell>
        </row>
        <row r="1043">
          <cell r="A1043">
            <v>0</v>
          </cell>
          <cell r="B1043">
            <v>0</v>
          </cell>
          <cell r="C1043" t="str">
            <v>Future</v>
          </cell>
          <cell r="D1043" t="e">
            <v>#N/A</v>
          </cell>
          <cell r="E1043">
            <v>-64.753043478260409</v>
          </cell>
          <cell r="F1043">
            <v>101.68173913043641</v>
          </cell>
          <cell r="G1043">
            <v>17.507826086956058</v>
          </cell>
          <cell r="H1043">
            <v>17.507826086956058</v>
          </cell>
          <cell r="I1043" t="e">
            <v>#N/A</v>
          </cell>
          <cell r="J1043" t="e">
            <v>#N/A</v>
          </cell>
          <cell r="K1043">
            <v>87</v>
          </cell>
          <cell r="L1043">
            <v>43</v>
          </cell>
          <cell r="M1043" t="e">
            <v>#N/A</v>
          </cell>
          <cell r="N1043">
            <v>78</v>
          </cell>
          <cell r="O1043" t="e">
            <v>#N/A</v>
          </cell>
          <cell r="P1043">
            <v>0</v>
          </cell>
          <cell r="Q1043">
            <v>0</v>
          </cell>
          <cell r="R1043">
            <v>70</v>
          </cell>
        </row>
        <row r="1044">
          <cell r="A1044">
            <v>0</v>
          </cell>
          <cell r="B1044">
            <v>0</v>
          </cell>
          <cell r="C1044" t="str">
            <v>Future</v>
          </cell>
          <cell r="D1044" t="e">
            <v>#N/A</v>
          </cell>
          <cell r="E1044">
            <v>-65.033359683794004</v>
          </cell>
          <cell r="F1044">
            <v>101.74529644268938</v>
          </cell>
          <cell r="G1044">
            <v>17.397470355730761</v>
          </cell>
          <cell r="H1044">
            <v>17.397470355730761</v>
          </cell>
          <cell r="I1044" t="e">
            <v>#N/A</v>
          </cell>
          <cell r="J1044" t="e">
            <v>#N/A</v>
          </cell>
          <cell r="K1044">
            <v>87</v>
          </cell>
          <cell r="L1044">
            <v>43</v>
          </cell>
          <cell r="M1044" t="e">
            <v>#N/A</v>
          </cell>
          <cell r="N1044">
            <v>78</v>
          </cell>
          <cell r="O1044" t="e">
            <v>#N/A</v>
          </cell>
          <cell r="P1044">
            <v>0</v>
          </cell>
          <cell r="Q1044">
            <v>0</v>
          </cell>
          <cell r="R1044">
            <v>70</v>
          </cell>
        </row>
        <row r="1045">
          <cell r="A1045">
            <v>0</v>
          </cell>
          <cell r="B1045">
            <v>0</v>
          </cell>
          <cell r="C1045" t="str">
            <v>Future</v>
          </cell>
          <cell r="D1045" t="e">
            <v>#N/A</v>
          </cell>
          <cell r="E1045">
            <v>-65.313675889327598</v>
          </cell>
          <cell r="F1045">
            <v>101.80885375494235</v>
          </cell>
          <cell r="G1045">
            <v>17.287114624505463</v>
          </cell>
          <cell r="H1045">
            <v>17.287114624505463</v>
          </cell>
          <cell r="I1045" t="e">
            <v>#N/A</v>
          </cell>
          <cell r="J1045" t="e">
            <v>#N/A</v>
          </cell>
          <cell r="K1045">
            <v>87</v>
          </cell>
          <cell r="L1045">
            <v>43</v>
          </cell>
          <cell r="M1045" t="e">
            <v>#N/A</v>
          </cell>
          <cell r="N1045">
            <v>78</v>
          </cell>
          <cell r="O1045" t="e">
            <v>#N/A</v>
          </cell>
          <cell r="P1045">
            <v>0</v>
          </cell>
          <cell r="Q1045">
            <v>0</v>
          </cell>
          <cell r="R1045">
            <v>70</v>
          </cell>
        </row>
        <row r="1046">
          <cell r="A1046">
            <v>0</v>
          </cell>
          <cell r="B1046">
            <v>0</v>
          </cell>
          <cell r="C1046" t="str">
            <v>Future</v>
          </cell>
          <cell r="D1046" t="e">
            <v>#N/A</v>
          </cell>
          <cell r="E1046">
            <v>-65.593992094861193</v>
          </cell>
          <cell r="F1046">
            <v>101.87241106719532</v>
          </cell>
          <cell r="G1046">
            <v>17.176758893280166</v>
          </cell>
          <cell r="H1046">
            <v>17.176758893280166</v>
          </cell>
          <cell r="I1046" t="e">
            <v>#N/A</v>
          </cell>
          <cell r="J1046" t="e">
            <v>#N/A</v>
          </cell>
          <cell r="K1046">
            <v>87</v>
          </cell>
          <cell r="L1046">
            <v>43</v>
          </cell>
          <cell r="M1046" t="e">
            <v>#N/A</v>
          </cell>
          <cell r="N1046">
            <v>78</v>
          </cell>
          <cell r="O1046" t="e">
            <v>#N/A</v>
          </cell>
          <cell r="P1046">
            <v>0</v>
          </cell>
          <cell r="Q1046">
            <v>0</v>
          </cell>
          <cell r="R1046">
            <v>70</v>
          </cell>
        </row>
        <row r="1047">
          <cell r="A1047">
            <v>0</v>
          </cell>
          <cell r="B1047">
            <v>0</v>
          </cell>
          <cell r="C1047" t="str">
            <v>Future</v>
          </cell>
          <cell r="D1047" t="e">
            <v>#N/A</v>
          </cell>
          <cell r="E1047">
            <v>-65.874308300394787</v>
          </cell>
          <cell r="F1047">
            <v>101.93596837944828</v>
          </cell>
          <cell r="G1047">
            <v>17.066403162054868</v>
          </cell>
          <cell r="H1047">
            <v>17.066403162054868</v>
          </cell>
          <cell r="I1047" t="e">
            <v>#N/A</v>
          </cell>
          <cell r="J1047" t="e">
            <v>#N/A</v>
          </cell>
          <cell r="K1047">
            <v>87</v>
          </cell>
          <cell r="L1047">
            <v>43</v>
          </cell>
          <cell r="M1047" t="e">
            <v>#N/A</v>
          </cell>
          <cell r="N1047">
            <v>78</v>
          </cell>
          <cell r="O1047" t="e">
            <v>#N/A</v>
          </cell>
          <cell r="P1047">
            <v>0</v>
          </cell>
          <cell r="Q1047">
            <v>0</v>
          </cell>
          <cell r="R1047">
            <v>70</v>
          </cell>
        </row>
        <row r="1048">
          <cell r="A1048">
            <v>0</v>
          </cell>
          <cell r="B1048">
            <v>0</v>
          </cell>
          <cell r="C1048" t="str">
            <v>Future</v>
          </cell>
          <cell r="D1048" t="e">
            <v>#N/A</v>
          </cell>
          <cell r="E1048">
            <v>-66.154624505928382</v>
          </cell>
          <cell r="F1048">
            <v>101.99952569170125</v>
          </cell>
          <cell r="G1048">
            <v>16.956047430829571</v>
          </cell>
          <cell r="H1048">
            <v>16.956047430829571</v>
          </cell>
          <cell r="I1048" t="e">
            <v>#N/A</v>
          </cell>
          <cell r="J1048" t="e">
            <v>#N/A</v>
          </cell>
          <cell r="K1048">
            <v>87</v>
          </cell>
          <cell r="L1048">
            <v>43</v>
          </cell>
          <cell r="M1048" t="e">
            <v>#N/A</v>
          </cell>
          <cell r="N1048">
            <v>78</v>
          </cell>
          <cell r="O1048" t="e">
            <v>#N/A</v>
          </cell>
          <cell r="P1048">
            <v>0</v>
          </cell>
          <cell r="Q1048">
            <v>0</v>
          </cell>
          <cell r="R1048">
            <v>70</v>
          </cell>
        </row>
        <row r="1049">
          <cell r="A1049">
            <v>0</v>
          </cell>
          <cell r="B1049">
            <v>0</v>
          </cell>
          <cell r="C1049" t="str">
            <v>Future</v>
          </cell>
          <cell r="D1049" t="e">
            <v>#N/A</v>
          </cell>
          <cell r="E1049">
            <v>-66.434940711461977</v>
          </cell>
          <cell r="F1049">
            <v>102.06308300395422</v>
          </cell>
          <cell r="G1049">
            <v>16.845691699604274</v>
          </cell>
          <cell r="H1049">
            <v>16.845691699604274</v>
          </cell>
          <cell r="I1049" t="e">
            <v>#N/A</v>
          </cell>
          <cell r="J1049" t="e">
            <v>#N/A</v>
          </cell>
          <cell r="K1049">
            <v>87</v>
          </cell>
          <cell r="L1049">
            <v>43</v>
          </cell>
          <cell r="M1049" t="e">
            <v>#N/A</v>
          </cell>
          <cell r="N1049">
            <v>78</v>
          </cell>
          <cell r="O1049" t="e">
            <v>#N/A</v>
          </cell>
          <cell r="P1049">
            <v>0</v>
          </cell>
          <cell r="Q1049">
            <v>0</v>
          </cell>
          <cell r="R1049">
            <v>70</v>
          </cell>
        </row>
        <row r="1050">
          <cell r="A1050">
            <v>0</v>
          </cell>
          <cell r="B1050">
            <v>0</v>
          </cell>
          <cell r="C1050" t="str">
            <v>Future</v>
          </cell>
          <cell r="D1050" t="e">
            <v>#N/A</v>
          </cell>
          <cell r="E1050">
            <v>-66.715256916995571</v>
          </cell>
          <cell r="F1050">
            <v>102.12664031620719</v>
          </cell>
          <cell r="G1050">
            <v>16.735335968378976</v>
          </cell>
          <cell r="H1050">
            <v>16.735335968378976</v>
          </cell>
          <cell r="I1050" t="e">
            <v>#N/A</v>
          </cell>
          <cell r="J1050" t="e">
            <v>#N/A</v>
          </cell>
          <cell r="K1050">
            <v>87</v>
          </cell>
          <cell r="L1050">
            <v>43</v>
          </cell>
          <cell r="M1050" t="e">
            <v>#N/A</v>
          </cell>
          <cell r="N1050">
            <v>78</v>
          </cell>
          <cell r="O1050" t="e">
            <v>#N/A</v>
          </cell>
          <cell r="P1050">
            <v>0</v>
          </cell>
          <cell r="Q1050">
            <v>0</v>
          </cell>
          <cell r="R1050">
            <v>70</v>
          </cell>
        </row>
        <row r="1051">
          <cell r="A1051">
            <v>0</v>
          </cell>
          <cell r="B1051">
            <v>0</v>
          </cell>
          <cell r="C1051" t="str">
            <v>Future</v>
          </cell>
          <cell r="D1051" t="e">
            <v>#N/A</v>
          </cell>
          <cell r="E1051">
            <v>-66.995573122529166</v>
          </cell>
          <cell r="F1051">
            <v>102.19019762846015</v>
          </cell>
          <cell r="G1051">
            <v>16.624980237153679</v>
          </cell>
          <cell r="H1051">
            <v>16.624980237153679</v>
          </cell>
          <cell r="I1051" t="e">
            <v>#N/A</v>
          </cell>
          <cell r="J1051" t="e">
            <v>#N/A</v>
          </cell>
          <cell r="K1051">
            <v>87</v>
          </cell>
          <cell r="L1051">
            <v>43</v>
          </cell>
          <cell r="M1051" t="e">
            <v>#N/A</v>
          </cell>
          <cell r="N1051">
            <v>78</v>
          </cell>
          <cell r="O1051" t="e">
            <v>#N/A</v>
          </cell>
          <cell r="P1051">
            <v>0</v>
          </cell>
          <cell r="Q1051">
            <v>0</v>
          </cell>
          <cell r="R1051">
            <v>70</v>
          </cell>
        </row>
        <row r="1052">
          <cell r="A1052">
            <v>0</v>
          </cell>
          <cell r="B1052">
            <v>0</v>
          </cell>
          <cell r="C1052" t="str">
            <v>Future</v>
          </cell>
          <cell r="D1052" t="e">
            <v>#N/A</v>
          </cell>
          <cell r="E1052">
            <v>-67.27588932806276</v>
          </cell>
          <cell r="F1052">
            <v>102.25375494071312</v>
          </cell>
          <cell r="G1052">
            <v>16.514624505928381</v>
          </cell>
          <cell r="H1052">
            <v>16.514624505928381</v>
          </cell>
          <cell r="I1052" t="e">
            <v>#N/A</v>
          </cell>
          <cell r="J1052" t="e">
            <v>#N/A</v>
          </cell>
          <cell r="K1052">
            <v>87</v>
          </cell>
          <cell r="L1052">
            <v>43</v>
          </cell>
          <cell r="M1052" t="e">
            <v>#N/A</v>
          </cell>
          <cell r="N1052">
            <v>78</v>
          </cell>
          <cell r="O1052" t="e">
            <v>#N/A</v>
          </cell>
          <cell r="P1052">
            <v>0</v>
          </cell>
          <cell r="Q1052">
            <v>0</v>
          </cell>
          <cell r="R1052">
            <v>70</v>
          </cell>
        </row>
        <row r="1053">
          <cell r="A1053">
            <v>0</v>
          </cell>
          <cell r="B1053">
            <v>0</v>
          </cell>
          <cell r="C1053" t="str">
            <v>Future</v>
          </cell>
          <cell r="D1053" t="e">
            <v>#N/A</v>
          </cell>
          <cell r="E1053">
            <v>-67.556205533596355</v>
          </cell>
          <cell r="F1053">
            <v>102.31731225296609</v>
          </cell>
          <cell r="G1053">
            <v>16.404268774703084</v>
          </cell>
          <cell r="H1053">
            <v>16.404268774703084</v>
          </cell>
          <cell r="I1053" t="e">
            <v>#N/A</v>
          </cell>
          <cell r="J1053" t="e">
            <v>#N/A</v>
          </cell>
          <cell r="K1053">
            <v>87</v>
          </cell>
          <cell r="L1053">
            <v>43</v>
          </cell>
          <cell r="M1053" t="e">
            <v>#N/A</v>
          </cell>
          <cell r="N1053">
            <v>78</v>
          </cell>
          <cell r="O1053" t="e">
            <v>#N/A</v>
          </cell>
          <cell r="P1053">
            <v>0</v>
          </cell>
          <cell r="Q1053">
            <v>0</v>
          </cell>
          <cell r="R1053">
            <v>70</v>
          </cell>
        </row>
        <row r="1054">
          <cell r="A1054">
            <v>0</v>
          </cell>
          <cell r="B1054">
            <v>0</v>
          </cell>
          <cell r="C1054" t="str">
            <v>Future</v>
          </cell>
          <cell r="D1054" t="e">
            <v>#N/A</v>
          </cell>
          <cell r="E1054">
            <v>-67.83652173912995</v>
          </cell>
          <cell r="F1054">
            <v>102.38086956521906</v>
          </cell>
          <cell r="G1054">
            <v>16.293913043477787</v>
          </cell>
          <cell r="H1054">
            <v>16.293913043477787</v>
          </cell>
          <cell r="I1054" t="e">
            <v>#N/A</v>
          </cell>
          <cell r="J1054" t="e">
            <v>#N/A</v>
          </cell>
          <cell r="K1054">
            <v>87</v>
          </cell>
          <cell r="L1054">
            <v>43</v>
          </cell>
          <cell r="M1054" t="e">
            <v>#N/A</v>
          </cell>
          <cell r="N1054">
            <v>78</v>
          </cell>
          <cell r="O1054" t="e">
            <v>#N/A</v>
          </cell>
          <cell r="P1054">
            <v>0</v>
          </cell>
          <cell r="Q1054">
            <v>0</v>
          </cell>
          <cell r="R1054">
            <v>70</v>
          </cell>
        </row>
        <row r="1055">
          <cell r="A1055">
            <v>0</v>
          </cell>
          <cell r="B1055">
            <v>0</v>
          </cell>
          <cell r="C1055" t="str">
            <v>Future</v>
          </cell>
          <cell r="D1055" t="e">
            <v>#N/A</v>
          </cell>
          <cell r="E1055">
            <v>-68.116837944663544</v>
          </cell>
          <cell r="F1055">
            <v>102.44442687747203</v>
          </cell>
          <cell r="G1055">
            <v>16.183557312252489</v>
          </cell>
          <cell r="H1055">
            <v>16.183557312252489</v>
          </cell>
          <cell r="I1055" t="e">
            <v>#N/A</v>
          </cell>
          <cell r="J1055" t="e">
            <v>#N/A</v>
          </cell>
          <cell r="K1055">
            <v>87</v>
          </cell>
          <cell r="L1055">
            <v>43</v>
          </cell>
          <cell r="M1055" t="e">
            <v>#N/A</v>
          </cell>
          <cell r="N1055">
            <v>78</v>
          </cell>
          <cell r="O1055" t="e">
            <v>#N/A</v>
          </cell>
          <cell r="P1055">
            <v>0</v>
          </cell>
          <cell r="Q1055">
            <v>0</v>
          </cell>
          <cell r="R1055">
            <v>70</v>
          </cell>
        </row>
        <row r="1056">
          <cell r="A1056">
            <v>0</v>
          </cell>
          <cell r="B1056">
            <v>0</v>
          </cell>
          <cell r="C1056" t="str">
            <v>Future</v>
          </cell>
          <cell r="D1056" t="e">
            <v>#N/A</v>
          </cell>
          <cell r="E1056">
            <v>-68.397154150197139</v>
          </cell>
          <cell r="F1056">
            <v>102.50798418972499</v>
          </cell>
          <cell r="G1056">
            <v>16.073201581027192</v>
          </cell>
          <cell r="H1056">
            <v>16.073201581027192</v>
          </cell>
          <cell r="I1056" t="e">
            <v>#N/A</v>
          </cell>
          <cell r="J1056" t="e">
            <v>#N/A</v>
          </cell>
          <cell r="K1056">
            <v>87</v>
          </cell>
          <cell r="L1056">
            <v>43</v>
          </cell>
          <cell r="M1056" t="e">
            <v>#N/A</v>
          </cell>
          <cell r="N1056">
            <v>78</v>
          </cell>
          <cell r="O1056" t="e">
            <v>#N/A</v>
          </cell>
          <cell r="P1056">
            <v>0</v>
          </cell>
          <cell r="Q1056">
            <v>0</v>
          </cell>
          <cell r="R1056">
            <v>70</v>
          </cell>
        </row>
        <row r="1057">
          <cell r="A1057">
            <v>0</v>
          </cell>
          <cell r="B1057">
            <v>0</v>
          </cell>
          <cell r="C1057" t="str">
            <v>Future</v>
          </cell>
          <cell r="D1057" t="e">
            <v>#N/A</v>
          </cell>
          <cell r="E1057">
            <v>-68.677470355730733</v>
          </cell>
          <cell r="F1057">
            <v>102.57154150197796</v>
          </cell>
          <cell r="G1057">
            <v>15.962845849801896</v>
          </cell>
          <cell r="H1057">
            <v>15.962845849801896</v>
          </cell>
          <cell r="I1057" t="e">
            <v>#N/A</v>
          </cell>
          <cell r="J1057" t="e">
            <v>#N/A</v>
          </cell>
          <cell r="K1057">
            <v>87</v>
          </cell>
          <cell r="L1057">
            <v>43</v>
          </cell>
          <cell r="M1057" t="e">
            <v>#N/A</v>
          </cell>
          <cell r="N1057">
            <v>78</v>
          </cell>
          <cell r="O1057" t="e">
            <v>#N/A</v>
          </cell>
          <cell r="P1057">
            <v>0</v>
          </cell>
          <cell r="Q1057">
            <v>0</v>
          </cell>
          <cell r="R1057">
            <v>70</v>
          </cell>
        </row>
        <row r="1058">
          <cell r="A1058">
            <v>0</v>
          </cell>
          <cell r="B1058">
            <v>0</v>
          </cell>
          <cell r="C1058" t="str">
            <v>Future</v>
          </cell>
          <cell r="D1058" t="e">
            <v>#N/A</v>
          </cell>
          <cell r="E1058">
            <v>-68.957786561264328</v>
          </cell>
          <cell r="F1058">
            <v>102.63509881423093</v>
          </cell>
          <cell r="G1058">
            <v>15.852490118576601</v>
          </cell>
          <cell r="H1058">
            <v>15.852490118576601</v>
          </cell>
          <cell r="I1058" t="e">
            <v>#N/A</v>
          </cell>
          <cell r="J1058" t="e">
            <v>#N/A</v>
          </cell>
          <cell r="K1058">
            <v>87</v>
          </cell>
          <cell r="L1058">
            <v>43</v>
          </cell>
          <cell r="M1058" t="e">
            <v>#N/A</v>
          </cell>
          <cell r="N1058">
            <v>78</v>
          </cell>
          <cell r="O1058" t="e">
            <v>#N/A</v>
          </cell>
          <cell r="P1058">
            <v>0</v>
          </cell>
          <cell r="Q1058">
            <v>0</v>
          </cell>
          <cell r="R1058">
            <v>70</v>
          </cell>
        </row>
        <row r="1059">
          <cell r="A1059">
            <v>0</v>
          </cell>
          <cell r="B1059">
            <v>0</v>
          </cell>
          <cell r="C1059" t="str">
            <v>Future</v>
          </cell>
          <cell r="D1059" t="e">
            <v>#N/A</v>
          </cell>
          <cell r="E1059">
            <v>-69.238102766797923</v>
          </cell>
          <cell r="F1059">
            <v>102.6986561264839</v>
          </cell>
          <cell r="G1059">
            <v>15.742134387351305</v>
          </cell>
          <cell r="H1059">
            <v>15.742134387351305</v>
          </cell>
          <cell r="I1059" t="e">
            <v>#N/A</v>
          </cell>
          <cell r="J1059" t="e">
            <v>#N/A</v>
          </cell>
          <cell r="K1059">
            <v>87</v>
          </cell>
          <cell r="L1059">
            <v>43</v>
          </cell>
          <cell r="M1059" t="e">
            <v>#N/A</v>
          </cell>
          <cell r="N1059">
            <v>78</v>
          </cell>
          <cell r="O1059" t="e">
            <v>#N/A</v>
          </cell>
          <cell r="P1059">
            <v>0</v>
          </cell>
          <cell r="Q1059">
            <v>0</v>
          </cell>
          <cell r="R1059">
            <v>70</v>
          </cell>
        </row>
        <row r="1060">
          <cell r="A1060">
            <v>0</v>
          </cell>
          <cell r="B1060">
            <v>0</v>
          </cell>
          <cell r="C1060" t="str">
            <v>Future</v>
          </cell>
          <cell r="D1060" t="e">
            <v>#N/A</v>
          </cell>
          <cell r="E1060">
            <v>-69.518418972331517</v>
          </cell>
          <cell r="F1060">
            <v>102.76221343873686</v>
          </cell>
          <cell r="G1060">
            <v>15.631778656126009</v>
          </cell>
          <cell r="H1060">
            <v>15.631778656126009</v>
          </cell>
          <cell r="I1060" t="e">
            <v>#N/A</v>
          </cell>
          <cell r="J1060" t="e">
            <v>#N/A</v>
          </cell>
          <cell r="K1060">
            <v>87</v>
          </cell>
          <cell r="L1060">
            <v>43</v>
          </cell>
          <cell r="M1060" t="e">
            <v>#N/A</v>
          </cell>
          <cell r="N1060">
            <v>78</v>
          </cell>
          <cell r="O1060" t="e">
            <v>#N/A</v>
          </cell>
          <cell r="P1060">
            <v>0</v>
          </cell>
          <cell r="Q1060">
            <v>0</v>
          </cell>
          <cell r="R1060">
            <v>70</v>
          </cell>
        </row>
        <row r="1061">
          <cell r="A1061">
            <v>0</v>
          </cell>
          <cell r="B1061">
            <v>0</v>
          </cell>
          <cell r="C1061" t="str">
            <v>Future</v>
          </cell>
          <cell r="D1061" t="e">
            <v>#N/A</v>
          </cell>
          <cell r="E1061">
            <v>-69.798735177865112</v>
          </cell>
          <cell r="F1061">
            <v>102.82577075098983</v>
          </cell>
          <cell r="G1061">
            <v>15.521422924900714</v>
          </cell>
          <cell r="H1061">
            <v>15.521422924900714</v>
          </cell>
          <cell r="I1061" t="e">
            <v>#N/A</v>
          </cell>
          <cell r="J1061" t="e">
            <v>#N/A</v>
          </cell>
          <cell r="K1061">
            <v>87</v>
          </cell>
          <cell r="L1061">
            <v>43</v>
          </cell>
          <cell r="M1061" t="e">
            <v>#N/A</v>
          </cell>
          <cell r="N1061">
            <v>78</v>
          </cell>
          <cell r="O1061" t="e">
            <v>#N/A</v>
          </cell>
          <cell r="P1061">
            <v>0</v>
          </cell>
          <cell r="Q1061">
            <v>0</v>
          </cell>
          <cell r="R1061">
            <v>70</v>
          </cell>
        </row>
        <row r="1062">
          <cell r="A1062">
            <v>0</v>
          </cell>
          <cell r="B1062">
            <v>0</v>
          </cell>
          <cell r="C1062" t="str">
            <v>Future</v>
          </cell>
          <cell r="D1062" t="e">
            <v>#N/A</v>
          </cell>
          <cell r="E1062">
            <v>-70.079051383398706</v>
          </cell>
          <cell r="F1062">
            <v>102.8893280632428</v>
          </cell>
          <cell r="G1062">
            <v>15.411067193675418</v>
          </cell>
          <cell r="H1062">
            <v>15.411067193675418</v>
          </cell>
          <cell r="I1062" t="e">
            <v>#N/A</v>
          </cell>
          <cell r="J1062" t="e">
            <v>#N/A</v>
          </cell>
          <cell r="K1062">
            <v>87</v>
          </cell>
          <cell r="L1062">
            <v>43</v>
          </cell>
          <cell r="M1062" t="e">
            <v>#N/A</v>
          </cell>
          <cell r="N1062">
            <v>78</v>
          </cell>
          <cell r="O1062" t="e">
            <v>#N/A</v>
          </cell>
          <cell r="P1062">
            <v>0</v>
          </cell>
          <cell r="Q1062">
            <v>0</v>
          </cell>
          <cell r="R1062">
            <v>70</v>
          </cell>
        </row>
        <row r="1063">
          <cell r="A1063">
            <v>0</v>
          </cell>
          <cell r="B1063">
            <v>0</v>
          </cell>
          <cell r="C1063" t="str">
            <v>Future</v>
          </cell>
          <cell r="D1063" t="e">
            <v>#N/A</v>
          </cell>
          <cell r="E1063">
            <v>-70.359367588932301</v>
          </cell>
          <cell r="F1063">
            <v>102.95288537549577</v>
          </cell>
          <cell r="G1063">
            <v>15.300711462450122</v>
          </cell>
          <cell r="H1063">
            <v>15.300711462450122</v>
          </cell>
          <cell r="I1063" t="e">
            <v>#N/A</v>
          </cell>
          <cell r="J1063" t="e">
            <v>#N/A</v>
          </cell>
          <cell r="K1063">
            <v>87</v>
          </cell>
          <cell r="L1063">
            <v>43</v>
          </cell>
          <cell r="M1063" t="e">
            <v>#N/A</v>
          </cell>
          <cell r="N1063">
            <v>78</v>
          </cell>
          <cell r="O1063" t="e">
            <v>#N/A</v>
          </cell>
          <cell r="P1063">
            <v>0</v>
          </cell>
          <cell r="Q1063">
            <v>0</v>
          </cell>
          <cell r="R1063">
            <v>70</v>
          </cell>
        </row>
        <row r="1064">
          <cell r="A1064">
            <v>0</v>
          </cell>
          <cell r="B1064">
            <v>0</v>
          </cell>
          <cell r="C1064" t="str">
            <v>Future</v>
          </cell>
          <cell r="D1064" t="e">
            <v>#N/A</v>
          </cell>
          <cell r="E1064">
            <v>-70.639683794465896</v>
          </cell>
          <cell r="F1064">
            <v>103.01644268774874</v>
          </cell>
          <cell r="G1064">
            <v>15.190355731224827</v>
          </cell>
          <cell r="H1064">
            <v>15.190355731224827</v>
          </cell>
          <cell r="I1064" t="e">
            <v>#N/A</v>
          </cell>
          <cell r="J1064" t="e">
            <v>#N/A</v>
          </cell>
          <cell r="K1064">
            <v>87</v>
          </cell>
          <cell r="L1064">
            <v>43</v>
          </cell>
          <cell r="M1064" t="e">
            <v>#N/A</v>
          </cell>
          <cell r="N1064">
            <v>78</v>
          </cell>
          <cell r="O1064" t="e">
            <v>#N/A</v>
          </cell>
          <cell r="P1064">
            <v>0</v>
          </cell>
          <cell r="Q1064">
            <v>0</v>
          </cell>
          <cell r="R1064">
            <v>70</v>
          </cell>
        </row>
        <row r="1065">
          <cell r="A1065">
            <v>0</v>
          </cell>
          <cell r="B1065">
            <v>0</v>
          </cell>
          <cell r="C1065" t="str">
            <v>Future</v>
          </cell>
          <cell r="D1065" t="e">
            <v>#N/A</v>
          </cell>
          <cell r="E1065">
            <v>-70.91999999999949</v>
          </cell>
          <cell r="F1065">
            <v>103.0800000000017</v>
          </cell>
          <cell r="G1065">
            <v>15.079999999999531</v>
          </cell>
          <cell r="H1065">
            <v>15.079999999999531</v>
          </cell>
          <cell r="I1065" t="e">
            <v>#N/A</v>
          </cell>
          <cell r="J1065" t="e">
            <v>#N/A</v>
          </cell>
          <cell r="K1065">
            <v>87</v>
          </cell>
          <cell r="L1065">
            <v>43</v>
          </cell>
          <cell r="M1065" t="e">
            <v>#N/A</v>
          </cell>
          <cell r="N1065">
            <v>78</v>
          </cell>
          <cell r="O1065" t="e">
            <v>#N/A</v>
          </cell>
          <cell r="P1065">
            <v>0</v>
          </cell>
          <cell r="Q1065">
            <v>0</v>
          </cell>
          <cell r="R1065">
            <v>70</v>
          </cell>
        </row>
        <row r="1066">
          <cell r="A1066">
            <v>0</v>
          </cell>
          <cell r="B1066">
            <v>0</v>
          </cell>
          <cell r="C1066" t="str">
            <v>Future</v>
          </cell>
          <cell r="D1066" t="e">
            <v>#N/A</v>
          </cell>
          <cell r="E1066">
            <v>-71.200316205533085</v>
          </cell>
          <cell r="F1066">
            <v>103.14355731225467</v>
          </cell>
          <cell r="G1066">
            <v>14.969644268774235</v>
          </cell>
          <cell r="H1066">
            <v>14.969644268774235</v>
          </cell>
          <cell r="I1066" t="e">
            <v>#N/A</v>
          </cell>
          <cell r="J1066" t="e">
            <v>#N/A</v>
          </cell>
          <cell r="K1066">
            <v>87</v>
          </cell>
          <cell r="L1066">
            <v>43</v>
          </cell>
          <cell r="M1066" t="e">
            <v>#N/A</v>
          </cell>
          <cell r="N1066">
            <v>78</v>
          </cell>
          <cell r="O1066" t="e">
            <v>#N/A</v>
          </cell>
          <cell r="P1066">
            <v>0</v>
          </cell>
          <cell r="Q1066">
            <v>0</v>
          </cell>
          <cell r="R1066">
            <v>70</v>
          </cell>
        </row>
        <row r="1067">
          <cell r="A1067">
            <v>0</v>
          </cell>
          <cell r="B1067">
            <v>0</v>
          </cell>
          <cell r="C1067" t="str">
            <v>Future</v>
          </cell>
          <cell r="D1067" t="e">
            <v>#N/A</v>
          </cell>
          <cell r="E1067">
            <v>-71.480632411066679</v>
          </cell>
          <cell r="F1067">
            <v>103.20711462450764</v>
          </cell>
          <cell r="G1067">
            <v>14.85928853754894</v>
          </cell>
          <cell r="H1067">
            <v>14.85928853754894</v>
          </cell>
          <cell r="I1067" t="e">
            <v>#N/A</v>
          </cell>
          <cell r="J1067" t="e">
            <v>#N/A</v>
          </cell>
          <cell r="K1067">
            <v>87</v>
          </cell>
          <cell r="L1067">
            <v>43</v>
          </cell>
          <cell r="M1067" t="e">
            <v>#N/A</v>
          </cell>
          <cell r="N1067">
            <v>78</v>
          </cell>
          <cell r="O1067" t="e">
            <v>#N/A</v>
          </cell>
          <cell r="P1067">
            <v>0</v>
          </cell>
          <cell r="Q1067">
            <v>0</v>
          </cell>
          <cell r="R1067">
            <v>70</v>
          </cell>
        </row>
        <row r="1068">
          <cell r="A1068">
            <v>0</v>
          </cell>
          <cell r="B1068">
            <v>0</v>
          </cell>
          <cell r="C1068" t="str">
            <v>Future</v>
          </cell>
          <cell r="D1068" t="e">
            <v>#N/A</v>
          </cell>
          <cell r="E1068">
            <v>-71.760948616600274</v>
          </cell>
          <cell r="F1068">
            <v>103.27067193676061</v>
          </cell>
          <cell r="G1068">
            <v>14.748932806323644</v>
          </cell>
          <cell r="H1068">
            <v>14.748932806323644</v>
          </cell>
          <cell r="I1068" t="e">
            <v>#N/A</v>
          </cell>
          <cell r="J1068" t="e">
            <v>#N/A</v>
          </cell>
          <cell r="K1068">
            <v>87</v>
          </cell>
          <cell r="L1068">
            <v>43</v>
          </cell>
          <cell r="M1068" t="e">
            <v>#N/A</v>
          </cell>
          <cell r="N1068">
            <v>78</v>
          </cell>
          <cell r="O1068" t="e">
            <v>#N/A</v>
          </cell>
          <cell r="P1068">
            <v>0</v>
          </cell>
          <cell r="Q1068">
            <v>0</v>
          </cell>
          <cell r="R1068">
            <v>70</v>
          </cell>
        </row>
        <row r="1069">
          <cell r="A1069">
            <v>0</v>
          </cell>
          <cell r="B1069">
            <v>0</v>
          </cell>
          <cell r="C1069" t="str">
            <v>Future</v>
          </cell>
          <cell r="D1069" t="e">
            <v>#N/A</v>
          </cell>
          <cell r="E1069">
            <v>-72.041264822133869</v>
          </cell>
          <cell r="F1069">
            <v>103.33422924901357</v>
          </cell>
          <cell r="G1069">
            <v>14.638577075098349</v>
          </cell>
          <cell r="H1069">
            <v>14.638577075098349</v>
          </cell>
          <cell r="I1069" t="e">
            <v>#N/A</v>
          </cell>
          <cell r="J1069" t="e">
            <v>#N/A</v>
          </cell>
          <cell r="K1069">
            <v>87</v>
          </cell>
          <cell r="L1069">
            <v>43</v>
          </cell>
          <cell r="M1069" t="e">
            <v>#N/A</v>
          </cell>
          <cell r="N1069">
            <v>78</v>
          </cell>
          <cell r="O1069" t="e">
            <v>#N/A</v>
          </cell>
          <cell r="P1069">
            <v>0</v>
          </cell>
          <cell r="Q1069">
            <v>0</v>
          </cell>
          <cell r="R1069">
            <v>70</v>
          </cell>
        </row>
        <row r="1070">
          <cell r="A1070">
            <v>0</v>
          </cell>
          <cell r="B1070">
            <v>0</v>
          </cell>
          <cell r="C1070" t="str">
            <v>Future</v>
          </cell>
          <cell r="D1070" t="e">
            <v>#N/A</v>
          </cell>
          <cell r="E1070">
            <v>-72.321581027667463</v>
          </cell>
          <cell r="F1070">
            <v>103.39778656126654</v>
          </cell>
          <cell r="G1070">
            <v>14.528221343873053</v>
          </cell>
          <cell r="H1070">
            <v>14.528221343873053</v>
          </cell>
          <cell r="I1070" t="e">
            <v>#N/A</v>
          </cell>
          <cell r="J1070" t="e">
            <v>#N/A</v>
          </cell>
          <cell r="K1070">
            <v>87</v>
          </cell>
          <cell r="L1070">
            <v>43</v>
          </cell>
          <cell r="M1070" t="e">
            <v>#N/A</v>
          </cell>
          <cell r="N1070">
            <v>78</v>
          </cell>
          <cell r="O1070" t="e">
            <v>#N/A</v>
          </cell>
          <cell r="P1070">
            <v>0</v>
          </cell>
          <cell r="Q1070">
            <v>0</v>
          </cell>
          <cell r="R1070">
            <v>70</v>
          </cell>
        </row>
        <row r="1071">
          <cell r="A1071">
            <v>0</v>
          </cell>
          <cell r="B1071">
            <v>0</v>
          </cell>
          <cell r="C1071" t="str">
            <v>Future</v>
          </cell>
          <cell r="D1071" t="e">
            <v>#N/A</v>
          </cell>
          <cell r="E1071">
            <v>-72.601897233201058</v>
          </cell>
          <cell r="F1071">
            <v>103.46134387351951</v>
          </cell>
          <cell r="G1071">
            <v>14.417865612647757</v>
          </cell>
          <cell r="H1071">
            <v>14.417865612647757</v>
          </cell>
          <cell r="I1071" t="e">
            <v>#N/A</v>
          </cell>
          <cell r="J1071" t="e">
            <v>#N/A</v>
          </cell>
          <cell r="K1071">
            <v>87</v>
          </cell>
          <cell r="L1071">
            <v>43</v>
          </cell>
          <cell r="M1071" t="e">
            <v>#N/A</v>
          </cell>
          <cell r="N1071">
            <v>78</v>
          </cell>
          <cell r="O1071" t="e">
            <v>#N/A</v>
          </cell>
          <cell r="P1071">
            <v>0</v>
          </cell>
          <cell r="Q1071">
            <v>0</v>
          </cell>
          <cell r="R1071">
            <v>70</v>
          </cell>
        </row>
        <row r="1072">
          <cell r="A1072">
            <v>0</v>
          </cell>
          <cell r="B1072">
            <v>0</v>
          </cell>
          <cell r="C1072" t="str">
            <v>Future</v>
          </cell>
          <cell r="D1072" t="e">
            <v>#N/A</v>
          </cell>
          <cell r="E1072">
            <v>-72.882213438734652</v>
          </cell>
          <cell r="F1072">
            <v>103.52490118577248</v>
          </cell>
          <cell r="G1072">
            <v>14.307509881422462</v>
          </cell>
          <cell r="H1072">
            <v>14.307509881422462</v>
          </cell>
          <cell r="I1072" t="e">
            <v>#N/A</v>
          </cell>
          <cell r="J1072" t="e">
            <v>#N/A</v>
          </cell>
          <cell r="K1072">
            <v>87</v>
          </cell>
          <cell r="L1072">
            <v>43</v>
          </cell>
          <cell r="M1072" t="e">
            <v>#N/A</v>
          </cell>
          <cell r="N1072">
            <v>78</v>
          </cell>
          <cell r="O1072" t="e">
            <v>#N/A</v>
          </cell>
          <cell r="P1072">
            <v>0</v>
          </cell>
          <cell r="Q1072">
            <v>0</v>
          </cell>
          <cell r="R1072">
            <v>70</v>
          </cell>
        </row>
        <row r="1073">
          <cell r="A1073">
            <v>0</v>
          </cell>
          <cell r="B1073">
            <v>0</v>
          </cell>
          <cell r="C1073" t="str">
            <v>Future</v>
          </cell>
          <cell r="D1073" t="e">
            <v>#N/A</v>
          </cell>
          <cell r="E1073">
            <v>-73.162529644268247</v>
          </cell>
          <cell r="F1073">
            <v>103.58845849802545</v>
          </cell>
          <cell r="G1073">
            <v>14.197154150197166</v>
          </cell>
          <cell r="H1073">
            <v>14.197154150197166</v>
          </cell>
          <cell r="I1073" t="e">
            <v>#N/A</v>
          </cell>
          <cell r="J1073" t="e">
            <v>#N/A</v>
          </cell>
          <cell r="K1073">
            <v>87</v>
          </cell>
          <cell r="L1073">
            <v>43</v>
          </cell>
          <cell r="M1073" t="e">
            <v>#N/A</v>
          </cell>
          <cell r="N1073">
            <v>78</v>
          </cell>
          <cell r="O1073" t="e">
            <v>#N/A</v>
          </cell>
          <cell r="P1073">
            <v>0</v>
          </cell>
          <cell r="Q1073">
            <v>0</v>
          </cell>
          <cell r="R1073">
            <v>70</v>
          </cell>
        </row>
        <row r="1074">
          <cell r="A1074">
            <v>0</v>
          </cell>
          <cell r="B1074">
            <v>0</v>
          </cell>
          <cell r="C1074" t="str">
            <v>Future</v>
          </cell>
          <cell r="D1074" t="e">
            <v>#N/A</v>
          </cell>
          <cell r="E1074">
            <v>-73.442845849801841</v>
          </cell>
          <cell r="F1074">
            <v>103.65201581027841</v>
          </cell>
          <cell r="G1074">
            <v>14.08679841897187</v>
          </cell>
          <cell r="H1074">
            <v>14.08679841897187</v>
          </cell>
          <cell r="I1074" t="e">
            <v>#N/A</v>
          </cell>
          <cell r="J1074" t="e">
            <v>#N/A</v>
          </cell>
          <cell r="K1074">
            <v>87</v>
          </cell>
          <cell r="L1074">
            <v>43</v>
          </cell>
          <cell r="M1074" t="e">
            <v>#N/A</v>
          </cell>
          <cell r="N1074">
            <v>78</v>
          </cell>
          <cell r="O1074" t="e">
            <v>#N/A</v>
          </cell>
          <cell r="P1074">
            <v>0</v>
          </cell>
          <cell r="Q1074">
            <v>0</v>
          </cell>
          <cell r="R1074">
            <v>70</v>
          </cell>
        </row>
        <row r="1075">
          <cell r="A1075">
            <v>0</v>
          </cell>
          <cell r="B1075">
            <v>0</v>
          </cell>
          <cell r="C1075" t="str">
            <v>Future</v>
          </cell>
          <cell r="D1075" t="e">
            <v>#N/A</v>
          </cell>
          <cell r="E1075">
            <v>-73.723162055335436</v>
          </cell>
          <cell r="F1075">
            <v>103.71557312253138</v>
          </cell>
          <cell r="G1075">
            <v>13.976442687746575</v>
          </cell>
          <cell r="H1075">
            <v>13.976442687746575</v>
          </cell>
          <cell r="I1075" t="e">
            <v>#N/A</v>
          </cell>
          <cell r="J1075" t="e">
            <v>#N/A</v>
          </cell>
          <cell r="K1075">
            <v>87</v>
          </cell>
          <cell r="L1075">
            <v>43</v>
          </cell>
          <cell r="M1075" t="e">
            <v>#N/A</v>
          </cell>
          <cell r="N1075">
            <v>78</v>
          </cell>
          <cell r="O1075" t="e">
            <v>#N/A</v>
          </cell>
          <cell r="P1075">
            <v>0</v>
          </cell>
          <cell r="Q1075">
            <v>0</v>
          </cell>
          <cell r="R1075">
            <v>70</v>
          </cell>
        </row>
        <row r="1076">
          <cell r="A1076">
            <v>0</v>
          </cell>
          <cell r="B1076">
            <v>0</v>
          </cell>
          <cell r="C1076" t="str">
            <v>Future</v>
          </cell>
          <cell r="D1076" t="e">
            <v>#N/A</v>
          </cell>
          <cell r="E1076">
            <v>-74.003478260869031</v>
          </cell>
          <cell r="F1076">
            <v>103.77913043478435</v>
          </cell>
          <cell r="G1076">
            <v>13.866086956521279</v>
          </cell>
          <cell r="H1076">
            <v>13.866086956521279</v>
          </cell>
          <cell r="I1076" t="e">
            <v>#N/A</v>
          </cell>
          <cell r="J1076" t="e">
            <v>#N/A</v>
          </cell>
          <cell r="K1076">
            <v>87</v>
          </cell>
          <cell r="L1076">
            <v>43</v>
          </cell>
          <cell r="M1076" t="e">
            <v>#N/A</v>
          </cell>
          <cell r="N1076">
            <v>78</v>
          </cell>
          <cell r="O1076" t="e">
            <v>#N/A</v>
          </cell>
          <cell r="P1076">
            <v>0</v>
          </cell>
          <cell r="Q1076">
            <v>0</v>
          </cell>
          <cell r="R1076">
            <v>70</v>
          </cell>
        </row>
        <row r="1077">
          <cell r="A1077">
            <v>0</v>
          </cell>
          <cell r="B1077">
            <v>0</v>
          </cell>
          <cell r="C1077" t="str">
            <v>Future</v>
          </cell>
          <cell r="D1077" t="e">
            <v>#N/A</v>
          </cell>
          <cell r="E1077">
            <v>-74.283794466402625</v>
          </cell>
          <cell r="F1077">
            <v>103.84268774703732</v>
          </cell>
          <cell r="G1077">
            <v>13.755731225295984</v>
          </cell>
          <cell r="H1077">
            <v>13.755731225295984</v>
          </cell>
          <cell r="I1077" t="e">
            <v>#N/A</v>
          </cell>
          <cell r="J1077" t="e">
            <v>#N/A</v>
          </cell>
          <cell r="K1077">
            <v>87</v>
          </cell>
          <cell r="L1077">
            <v>43</v>
          </cell>
          <cell r="M1077" t="e">
            <v>#N/A</v>
          </cell>
          <cell r="N1077">
            <v>78</v>
          </cell>
          <cell r="O1077" t="e">
            <v>#N/A</v>
          </cell>
          <cell r="P1077">
            <v>0</v>
          </cell>
          <cell r="Q1077">
            <v>0</v>
          </cell>
          <cell r="R1077">
            <v>70</v>
          </cell>
        </row>
        <row r="1078">
          <cell r="A1078">
            <v>0</v>
          </cell>
          <cell r="B1078">
            <v>0</v>
          </cell>
          <cell r="C1078" t="str">
            <v>Future</v>
          </cell>
          <cell r="D1078" t="e">
            <v>#N/A</v>
          </cell>
          <cell r="E1078">
            <v>-74.56411067193622</v>
          </cell>
          <cell r="F1078">
            <v>103.90624505929028</v>
          </cell>
          <cell r="G1078">
            <v>13.645375494070688</v>
          </cell>
          <cell r="H1078">
            <v>13.645375494070688</v>
          </cell>
          <cell r="I1078" t="e">
            <v>#N/A</v>
          </cell>
          <cell r="J1078" t="e">
            <v>#N/A</v>
          </cell>
          <cell r="K1078">
            <v>87</v>
          </cell>
          <cell r="L1078">
            <v>43</v>
          </cell>
          <cell r="M1078" t="e">
            <v>#N/A</v>
          </cell>
          <cell r="N1078">
            <v>78</v>
          </cell>
          <cell r="O1078" t="e">
            <v>#N/A</v>
          </cell>
          <cell r="P1078">
            <v>0</v>
          </cell>
          <cell r="Q1078">
            <v>0</v>
          </cell>
          <cell r="R1078">
            <v>70</v>
          </cell>
        </row>
        <row r="1079">
          <cell r="A1079">
            <v>0</v>
          </cell>
          <cell r="B1079">
            <v>0</v>
          </cell>
          <cell r="C1079" t="str">
            <v>Future</v>
          </cell>
          <cell r="D1079" t="e">
            <v>#N/A</v>
          </cell>
          <cell r="E1079">
            <v>-74.844426877469814</v>
          </cell>
          <cell r="F1079">
            <v>103.96980237154325</v>
          </cell>
          <cell r="G1079">
            <v>13.535019762845392</v>
          </cell>
          <cell r="H1079">
            <v>13.535019762845392</v>
          </cell>
          <cell r="I1079" t="e">
            <v>#N/A</v>
          </cell>
          <cell r="J1079" t="e">
            <v>#N/A</v>
          </cell>
          <cell r="K1079">
            <v>87</v>
          </cell>
          <cell r="L1079">
            <v>43</v>
          </cell>
          <cell r="M1079" t="e">
            <v>#N/A</v>
          </cell>
          <cell r="N1079">
            <v>78</v>
          </cell>
          <cell r="O1079" t="e">
            <v>#N/A</v>
          </cell>
          <cell r="P1079">
            <v>0</v>
          </cell>
          <cell r="Q1079">
            <v>0</v>
          </cell>
          <cell r="R1079">
            <v>70</v>
          </cell>
        </row>
        <row r="1080">
          <cell r="A1080">
            <v>0</v>
          </cell>
          <cell r="B1080">
            <v>0</v>
          </cell>
          <cell r="C1080" t="str">
            <v>Future</v>
          </cell>
          <cell r="D1080" t="e">
            <v>#N/A</v>
          </cell>
          <cell r="E1080">
            <v>-75.124743083003409</v>
          </cell>
          <cell r="F1080">
            <v>104.03335968379622</v>
          </cell>
          <cell r="G1080">
            <v>13.424664031620097</v>
          </cell>
          <cell r="H1080">
            <v>13.424664031620097</v>
          </cell>
          <cell r="I1080" t="e">
            <v>#N/A</v>
          </cell>
          <cell r="J1080" t="e">
            <v>#N/A</v>
          </cell>
          <cell r="K1080">
            <v>87</v>
          </cell>
          <cell r="L1080">
            <v>43</v>
          </cell>
          <cell r="M1080" t="e">
            <v>#N/A</v>
          </cell>
          <cell r="N1080">
            <v>78</v>
          </cell>
          <cell r="O1080" t="e">
            <v>#N/A</v>
          </cell>
          <cell r="P1080">
            <v>0</v>
          </cell>
          <cell r="Q1080">
            <v>0</v>
          </cell>
          <cell r="R1080">
            <v>70</v>
          </cell>
        </row>
        <row r="1081">
          <cell r="A1081">
            <v>0</v>
          </cell>
          <cell r="B1081">
            <v>0</v>
          </cell>
          <cell r="C1081" t="str">
            <v>Future</v>
          </cell>
          <cell r="D1081" t="e">
            <v>#N/A</v>
          </cell>
          <cell r="E1081">
            <v>-75.405059288537004</v>
          </cell>
          <cell r="F1081">
            <v>104.09691699604919</v>
          </cell>
          <cell r="G1081">
            <v>13.314308300394801</v>
          </cell>
          <cell r="H1081">
            <v>13.314308300394801</v>
          </cell>
          <cell r="I1081" t="e">
            <v>#N/A</v>
          </cell>
          <cell r="J1081" t="e">
            <v>#N/A</v>
          </cell>
          <cell r="K1081">
            <v>87</v>
          </cell>
          <cell r="L1081">
            <v>43</v>
          </cell>
          <cell r="M1081" t="e">
            <v>#N/A</v>
          </cell>
          <cell r="N1081">
            <v>78</v>
          </cell>
          <cell r="O1081" t="e">
            <v>#N/A</v>
          </cell>
          <cell r="P1081">
            <v>0</v>
          </cell>
          <cell r="Q1081">
            <v>0</v>
          </cell>
          <cell r="R1081">
            <v>70</v>
          </cell>
        </row>
        <row r="1082">
          <cell r="A1082">
            <v>0</v>
          </cell>
          <cell r="B1082">
            <v>0</v>
          </cell>
          <cell r="C1082" t="str">
            <v>Future</v>
          </cell>
          <cell r="D1082" t="e">
            <v>#N/A</v>
          </cell>
          <cell r="E1082">
            <v>-75.685375494070598</v>
          </cell>
          <cell r="F1082">
            <v>104.16047430830216</v>
          </cell>
          <cell r="G1082">
            <v>13.203952569169505</v>
          </cell>
          <cell r="H1082">
            <v>13.203952569169505</v>
          </cell>
          <cell r="I1082" t="e">
            <v>#N/A</v>
          </cell>
          <cell r="J1082" t="e">
            <v>#N/A</v>
          </cell>
          <cell r="K1082">
            <v>87</v>
          </cell>
          <cell r="L1082">
            <v>43</v>
          </cell>
          <cell r="M1082" t="e">
            <v>#N/A</v>
          </cell>
          <cell r="N1082">
            <v>78</v>
          </cell>
          <cell r="O1082" t="e">
            <v>#N/A</v>
          </cell>
          <cell r="P1082">
            <v>0</v>
          </cell>
          <cell r="Q1082">
            <v>0</v>
          </cell>
          <cell r="R1082">
            <v>70</v>
          </cell>
        </row>
        <row r="1083">
          <cell r="A1083">
            <v>0</v>
          </cell>
          <cell r="B1083">
            <v>0</v>
          </cell>
          <cell r="C1083" t="str">
            <v>Future</v>
          </cell>
          <cell r="D1083" t="e">
            <v>#N/A</v>
          </cell>
          <cell r="E1083">
            <v>-75.965691699604193</v>
          </cell>
          <cell r="F1083">
            <v>104.22403162055512</v>
          </cell>
          <cell r="G1083">
            <v>13.09359683794421</v>
          </cell>
          <cell r="H1083">
            <v>13.09359683794421</v>
          </cell>
          <cell r="I1083" t="e">
            <v>#N/A</v>
          </cell>
          <cell r="J1083" t="e">
            <v>#N/A</v>
          </cell>
          <cell r="K1083">
            <v>87</v>
          </cell>
          <cell r="L1083">
            <v>43</v>
          </cell>
          <cell r="M1083" t="e">
            <v>#N/A</v>
          </cell>
          <cell r="N1083">
            <v>78</v>
          </cell>
          <cell r="O1083" t="e">
            <v>#N/A</v>
          </cell>
          <cell r="P1083">
            <v>0</v>
          </cell>
          <cell r="Q1083">
            <v>0</v>
          </cell>
          <cell r="R1083">
            <v>70</v>
          </cell>
        </row>
        <row r="1084">
          <cell r="A1084">
            <v>0</v>
          </cell>
          <cell r="B1084">
            <v>0</v>
          </cell>
          <cell r="C1084" t="str">
            <v>Future</v>
          </cell>
          <cell r="D1084" t="e">
            <v>#N/A</v>
          </cell>
          <cell r="E1084">
            <v>-76.246007905137787</v>
          </cell>
          <cell r="F1084">
            <v>104.28758893280809</v>
          </cell>
          <cell r="G1084">
            <v>12.983241106718914</v>
          </cell>
          <cell r="H1084">
            <v>12.983241106718914</v>
          </cell>
          <cell r="I1084" t="e">
            <v>#N/A</v>
          </cell>
          <cell r="J1084" t="e">
            <v>#N/A</v>
          </cell>
          <cell r="K1084">
            <v>87</v>
          </cell>
          <cell r="L1084">
            <v>43</v>
          </cell>
          <cell r="M1084" t="e">
            <v>#N/A</v>
          </cell>
          <cell r="N1084">
            <v>78</v>
          </cell>
          <cell r="O1084" t="e">
            <v>#N/A</v>
          </cell>
          <cell r="P1084">
            <v>0</v>
          </cell>
          <cell r="Q1084">
            <v>0</v>
          </cell>
          <cell r="R1084">
            <v>70</v>
          </cell>
        </row>
        <row r="1085">
          <cell r="A1085">
            <v>0</v>
          </cell>
          <cell r="B1085">
            <v>0</v>
          </cell>
          <cell r="C1085" t="str">
            <v>Future</v>
          </cell>
          <cell r="D1085" t="e">
            <v>#N/A</v>
          </cell>
          <cell r="E1085">
            <v>-76.526324110671382</v>
          </cell>
          <cell r="F1085">
            <v>104.35114624506106</v>
          </cell>
          <cell r="G1085">
            <v>12.872885375493619</v>
          </cell>
          <cell r="H1085">
            <v>12.872885375493619</v>
          </cell>
          <cell r="I1085" t="e">
            <v>#N/A</v>
          </cell>
          <cell r="J1085" t="e">
            <v>#N/A</v>
          </cell>
          <cell r="K1085">
            <v>87</v>
          </cell>
          <cell r="L1085">
            <v>43</v>
          </cell>
          <cell r="M1085" t="e">
            <v>#N/A</v>
          </cell>
          <cell r="N1085">
            <v>78</v>
          </cell>
          <cell r="O1085" t="e">
            <v>#N/A</v>
          </cell>
          <cell r="P1085">
            <v>0</v>
          </cell>
          <cell r="Q1085">
            <v>0</v>
          </cell>
          <cell r="R1085">
            <v>70</v>
          </cell>
        </row>
        <row r="1086">
          <cell r="A1086">
            <v>0</v>
          </cell>
          <cell r="B1086">
            <v>0</v>
          </cell>
          <cell r="C1086" t="str">
            <v>Future</v>
          </cell>
          <cell r="D1086" t="e">
            <v>#N/A</v>
          </cell>
          <cell r="E1086">
            <v>-76.806640316204977</v>
          </cell>
          <cell r="F1086">
            <v>104.41470355731403</v>
          </cell>
          <cell r="G1086">
            <v>12.762529644268323</v>
          </cell>
          <cell r="H1086">
            <v>12.762529644268323</v>
          </cell>
          <cell r="I1086" t="e">
            <v>#N/A</v>
          </cell>
          <cell r="J1086" t="e">
            <v>#N/A</v>
          </cell>
          <cell r="K1086">
            <v>87</v>
          </cell>
          <cell r="L1086">
            <v>43</v>
          </cell>
          <cell r="M1086" t="e">
            <v>#N/A</v>
          </cell>
          <cell r="N1086">
            <v>78</v>
          </cell>
          <cell r="O1086" t="e">
            <v>#N/A</v>
          </cell>
          <cell r="P1086">
            <v>0</v>
          </cell>
          <cell r="Q1086">
            <v>0</v>
          </cell>
          <cell r="R1086">
            <v>70</v>
          </cell>
        </row>
        <row r="1087">
          <cell r="A1087">
            <v>0</v>
          </cell>
          <cell r="B1087">
            <v>0</v>
          </cell>
          <cell r="C1087" t="str">
            <v>Future</v>
          </cell>
          <cell r="D1087" t="e">
            <v>#N/A</v>
          </cell>
          <cell r="E1087">
            <v>-77.086956521738571</v>
          </cell>
          <cell r="F1087">
            <v>104.47826086956699</v>
          </cell>
          <cell r="G1087">
            <v>12.652173913043027</v>
          </cell>
          <cell r="H1087">
            <v>12.652173913043027</v>
          </cell>
          <cell r="I1087" t="e">
            <v>#N/A</v>
          </cell>
          <cell r="J1087" t="e">
            <v>#N/A</v>
          </cell>
          <cell r="K1087">
            <v>87</v>
          </cell>
          <cell r="L1087">
            <v>43</v>
          </cell>
          <cell r="M1087" t="e">
            <v>#N/A</v>
          </cell>
          <cell r="N1087">
            <v>78</v>
          </cell>
          <cell r="O1087" t="e">
            <v>#N/A</v>
          </cell>
          <cell r="P1087">
            <v>0</v>
          </cell>
          <cell r="Q1087">
            <v>0</v>
          </cell>
          <cell r="R1087">
            <v>70</v>
          </cell>
        </row>
        <row r="1088">
          <cell r="A1088">
            <v>0</v>
          </cell>
          <cell r="B1088">
            <v>0</v>
          </cell>
          <cell r="C1088" t="str">
            <v>Future</v>
          </cell>
          <cell r="D1088" t="e">
            <v>#N/A</v>
          </cell>
          <cell r="E1088">
            <v>-77.367272727272166</v>
          </cell>
          <cell r="F1088">
            <v>104.54181818181996</v>
          </cell>
          <cell r="G1088">
            <v>12.541818181817732</v>
          </cell>
          <cell r="H1088">
            <v>12.541818181817732</v>
          </cell>
          <cell r="I1088" t="e">
            <v>#N/A</v>
          </cell>
          <cell r="J1088" t="e">
            <v>#N/A</v>
          </cell>
          <cell r="K1088">
            <v>87</v>
          </cell>
          <cell r="L1088">
            <v>43</v>
          </cell>
          <cell r="M1088" t="e">
            <v>#N/A</v>
          </cell>
          <cell r="N1088">
            <v>78</v>
          </cell>
          <cell r="O1088" t="e">
            <v>#N/A</v>
          </cell>
          <cell r="P1088">
            <v>0</v>
          </cell>
          <cell r="Q1088">
            <v>0</v>
          </cell>
          <cell r="R1088">
            <v>70</v>
          </cell>
        </row>
        <row r="1089">
          <cell r="A1089">
            <v>0</v>
          </cell>
          <cell r="B1089">
            <v>0</v>
          </cell>
          <cell r="C1089" t="str">
            <v>Future</v>
          </cell>
          <cell r="D1089" t="e">
            <v>#N/A</v>
          </cell>
          <cell r="E1089">
            <v>-77.64758893280576</v>
          </cell>
          <cell r="F1089">
            <v>104.60537549407293</v>
          </cell>
          <cell r="G1089">
            <v>12.431462450592436</v>
          </cell>
          <cell r="H1089">
            <v>12.431462450592436</v>
          </cell>
          <cell r="I1089" t="e">
            <v>#N/A</v>
          </cell>
          <cell r="J1089" t="e">
            <v>#N/A</v>
          </cell>
          <cell r="K1089">
            <v>87</v>
          </cell>
          <cell r="L1089">
            <v>43</v>
          </cell>
          <cell r="M1089" t="e">
            <v>#N/A</v>
          </cell>
          <cell r="N1089">
            <v>78</v>
          </cell>
          <cell r="O1089" t="e">
            <v>#N/A</v>
          </cell>
          <cell r="P1089">
            <v>0</v>
          </cell>
          <cell r="Q1089">
            <v>0</v>
          </cell>
          <cell r="R1089">
            <v>70</v>
          </cell>
        </row>
        <row r="1090">
          <cell r="A1090">
            <v>0</v>
          </cell>
          <cell r="B1090">
            <v>0</v>
          </cell>
          <cell r="C1090" t="str">
            <v>Future</v>
          </cell>
          <cell r="D1090" t="e">
            <v>#N/A</v>
          </cell>
          <cell r="E1090">
            <v>-77.927905138339355</v>
          </cell>
          <cell r="F1090">
            <v>104.6689328063259</v>
          </cell>
          <cell r="G1090">
            <v>12.32110671936714</v>
          </cell>
          <cell r="H1090">
            <v>12.32110671936714</v>
          </cell>
          <cell r="I1090" t="e">
            <v>#N/A</v>
          </cell>
          <cell r="J1090" t="e">
            <v>#N/A</v>
          </cell>
          <cell r="K1090">
            <v>87</v>
          </cell>
          <cell r="L1090">
            <v>43</v>
          </cell>
          <cell r="M1090" t="e">
            <v>#N/A</v>
          </cell>
          <cell r="N1090">
            <v>78</v>
          </cell>
          <cell r="O1090" t="e">
            <v>#N/A</v>
          </cell>
          <cell r="P1090">
            <v>0</v>
          </cell>
          <cell r="Q1090">
            <v>0</v>
          </cell>
          <cell r="R1090">
            <v>70</v>
          </cell>
        </row>
        <row r="1091">
          <cell r="A1091">
            <v>0</v>
          </cell>
          <cell r="B1091">
            <v>0</v>
          </cell>
          <cell r="C1091" t="str">
            <v>Future</v>
          </cell>
          <cell r="D1091" t="e">
            <v>#N/A</v>
          </cell>
          <cell r="E1091">
            <v>-78.20822134387295</v>
          </cell>
          <cell r="F1091">
            <v>104.73249011857887</v>
          </cell>
          <cell r="G1091">
            <v>12.210750988141845</v>
          </cell>
          <cell r="H1091">
            <v>12.210750988141845</v>
          </cell>
          <cell r="I1091" t="e">
            <v>#N/A</v>
          </cell>
          <cell r="J1091" t="e">
            <v>#N/A</v>
          </cell>
          <cell r="K1091">
            <v>87</v>
          </cell>
          <cell r="L1091">
            <v>43</v>
          </cell>
          <cell r="M1091" t="e">
            <v>#N/A</v>
          </cell>
          <cell r="N1091">
            <v>78</v>
          </cell>
          <cell r="O1091" t="e">
            <v>#N/A</v>
          </cell>
          <cell r="P1091">
            <v>0</v>
          </cell>
          <cell r="Q1091">
            <v>0</v>
          </cell>
          <cell r="R1091">
            <v>70</v>
          </cell>
        </row>
        <row r="1092">
          <cell r="A1092">
            <v>0</v>
          </cell>
          <cell r="B1092">
            <v>0</v>
          </cell>
          <cell r="C1092" t="str">
            <v>Future</v>
          </cell>
          <cell r="D1092" t="e">
            <v>#N/A</v>
          </cell>
          <cell r="E1092">
            <v>-78.488537549406544</v>
          </cell>
          <cell r="F1092">
            <v>104.79604743083183</v>
          </cell>
          <cell r="G1092">
            <v>12.100395256916549</v>
          </cell>
          <cell r="H1092">
            <v>12.100395256916549</v>
          </cell>
          <cell r="I1092" t="e">
            <v>#N/A</v>
          </cell>
          <cell r="J1092" t="e">
            <v>#N/A</v>
          </cell>
          <cell r="K1092">
            <v>87</v>
          </cell>
          <cell r="L1092">
            <v>43</v>
          </cell>
          <cell r="M1092" t="e">
            <v>#N/A</v>
          </cell>
          <cell r="N1092">
            <v>78</v>
          </cell>
          <cell r="O1092" t="e">
            <v>#N/A</v>
          </cell>
          <cell r="P1092">
            <v>0</v>
          </cell>
          <cell r="Q1092">
            <v>0</v>
          </cell>
          <cell r="R1092">
            <v>70</v>
          </cell>
        </row>
        <row r="1093">
          <cell r="A1093">
            <v>0</v>
          </cell>
          <cell r="B1093">
            <v>0</v>
          </cell>
          <cell r="C1093" t="str">
            <v>Future</v>
          </cell>
          <cell r="D1093" t="e">
            <v>#N/A</v>
          </cell>
          <cell r="E1093">
            <v>-78.768853754940139</v>
          </cell>
          <cell r="F1093">
            <v>104.8596047430848</v>
          </cell>
          <cell r="G1093">
            <v>11.990039525691254</v>
          </cell>
          <cell r="H1093">
            <v>11.990039525691254</v>
          </cell>
          <cell r="I1093" t="e">
            <v>#N/A</v>
          </cell>
          <cell r="J1093" t="e">
            <v>#N/A</v>
          </cell>
          <cell r="K1093">
            <v>87</v>
          </cell>
          <cell r="L1093">
            <v>43</v>
          </cell>
          <cell r="M1093" t="e">
            <v>#N/A</v>
          </cell>
          <cell r="N1093">
            <v>78</v>
          </cell>
          <cell r="O1093" t="e">
            <v>#N/A</v>
          </cell>
          <cell r="P1093">
            <v>0</v>
          </cell>
          <cell r="Q1093">
            <v>0</v>
          </cell>
          <cell r="R1093">
            <v>70</v>
          </cell>
        </row>
        <row r="1094">
          <cell r="A1094">
            <v>0</v>
          </cell>
          <cell r="B1094">
            <v>0</v>
          </cell>
          <cell r="C1094" t="str">
            <v>Future</v>
          </cell>
          <cell r="D1094" t="e">
            <v>#N/A</v>
          </cell>
          <cell r="E1094">
            <v>-79.049169960473733</v>
          </cell>
          <cell r="F1094">
            <v>104.92316205533777</v>
          </cell>
          <cell r="G1094">
            <v>11.879683794465958</v>
          </cell>
          <cell r="H1094">
            <v>11.879683794465958</v>
          </cell>
          <cell r="I1094" t="e">
            <v>#N/A</v>
          </cell>
          <cell r="J1094" t="e">
            <v>#N/A</v>
          </cell>
          <cell r="K1094">
            <v>87</v>
          </cell>
          <cell r="L1094">
            <v>43</v>
          </cell>
          <cell r="M1094" t="e">
            <v>#N/A</v>
          </cell>
          <cell r="N1094">
            <v>78</v>
          </cell>
          <cell r="O1094" t="e">
            <v>#N/A</v>
          </cell>
          <cell r="P1094">
            <v>0</v>
          </cell>
          <cell r="Q1094">
            <v>0</v>
          </cell>
          <cell r="R1094">
            <v>70</v>
          </cell>
        </row>
        <row r="1095">
          <cell r="A1095">
            <v>0</v>
          </cell>
          <cell r="B1095">
            <v>0</v>
          </cell>
          <cell r="C1095" t="str">
            <v>Future</v>
          </cell>
          <cell r="D1095" t="e">
            <v>#N/A</v>
          </cell>
          <cell r="E1095">
            <v>-79.329486166007328</v>
          </cell>
          <cell r="F1095">
            <v>104.98671936759074</v>
          </cell>
          <cell r="G1095">
            <v>11.769328063240662</v>
          </cell>
          <cell r="H1095">
            <v>11.769328063240662</v>
          </cell>
          <cell r="I1095" t="e">
            <v>#N/A</v>
          </cell>
          <cell r="J1095" t="e">
            <v>#N/A</v>
          </cell>
          <cell r="K1095">
            <v>87</v>
          </cell>
          <cell r="L1095">
            <v>43</v>
          </cell>
          <cell r="M1095" t="e">
            <v>#N/A</v>
          </cell>
          <cell r="N1095">
            <v>78</v>
          </cell>
          <cell r="O1095" t="e">
            <v>#N/A</v>
          </cell>
          <cell r="P1095">
            <v>0</v>
          </cell>
          <cell r="Q1095">
            <v>0</v>
          </cell>
          <cell r="R1095">
            <v>70</v>
          </cell>
        </row>
        <row r="1096">
          <cell r="A1096">
            <v>0</v>
          </cell>
          <cell r="B1096">
            <v>0</v>
          </cell>
          <cell r="C1096" t="str">
            <v>Future</v>
          </cell>
          <cell r="D1096" t="e">
            <v>#N/A</v>
          </cell>
          <cell r="E1096">
            <v>-79.609802371540923</v>
          </cell>
          <cell r="F1096">
            <v>105.05027667984371</v>
          </cell>
          <cell r="G1096">
            <v>11.658972332015367</v>
          </cell>
          <cell r="H1096">
            <v>11.658972332015367</v>
          </cell>
          <cell r="I1096" t="e">
            <v>#N/A</v>
          </cell>
          <cell r="J1096" t="e">
            <v>#N/A</v>
          </cell>
          <cell r="K1096">
            <v>87</v>
          </cell>
          <cell r="L1096">
            <v>43</v>
          </cell>
          <cell r="M1096" t="e">
            <v>#N/A</v>
          </cell>
          <cell r="N1096">
            <v>78</v>
          </cell>
          <cell r="O1096" t="e">
            <v>#N/A</v>
          </cell>
          <cell r="P1096">
            <v>0</v>
          </cell>
          <cell r="Q1096">
            <v>0</v>
          </cell>
          <cell r="R1096">
            <v>70</v>
          </cell>
        </row>
        <row r="1097">
          <cell r="A1097">
            <v>0</v>
          </cell>
          <cell r="B1097">
            <v>0</v>
          </cell>
          <cell r="C1097" t="str">
            <v>Future</v>
          </cell>
          <cell r="D1097" t="e">
            <v>#N/A</v>
          </cell>
          <cell r="E1097">
            <v>-79.890118577074517</v>
          </cell>
          <cell r="F1097">
            <v>105.11383399209667</v>
          </cell>
          <cell r="G1097">
            <v>11.548616600790071</v>
          </cell>
          <cell r="H1097">
            <v>11.548616600790071</v>
          </cell>
          <cell r="I1097" t="e">
            <v>#N/A</v>
          </cell>
          <cell r="J1097" t="e">
            <v>#N/A</v>
          </cell>
          <cell r="K1097">
            <v>87</v>
          </cell>
          <cell r="L1097">
            <v>43</v>
          </cell>
          <cell r="M1097" t="e">
            <v>#N/A</v>
          </cell>
          <cell r="N1097">
            <v>78</v>
          </cell>
          <cell r="O1097" t="e">
            <v>#N/A</v>
          </cell>
          <cell r="P1097">
            <v>0</v>
          </cell>
          <cell r="Q1097">
            <v>0</v>
          </cell>
          <cell r="R1097">
            <v>70</v>
          </cell>
        </row>
        <row r="1098">
          <cell r="A1098">
            <v>0</v>
          </cell>
          <cell r="B1098">
            <v>0</v>
          </cell>
          <cell r="C1098" t="str">
            <v>Future</v>
          </cell>
          <cell r="D1098" t="e">
            <v>#N/A</v>
          </cell>
          <cell r="E1098">
            <v>-80.170434782608112</v>
          </cell>
          <cell r="F1098">
            <v>105.17739130434964</v>
          </cell>
          <cell r="G1098">
            <v>11.438260869564775</v>
          </cell>
          <cell r="H1098">
            <v>11.438260869564775</v>
          </cell>
          <cell r="I1098" t="e">
            <v>#N/A</v>
          </cell>
          <cell r="J1098" t="e">
            <v>#N/A</v>
          </cell>
          <cell r="K1098">
            <v>87</v>
          </cell>
          <cell r="L1098">
            <v>43</v>
          </cell>
          <cell r="M1098" t="e">
            <v>#N/A</v>
          </cell>
          <cell r="N1098">
            <v>78</v>
          </cell>
          <cell r="O1098" t="e">
            <v>#N/A</v>
          </cell>
          <cell r="P1098">
            <v>0</v>
          </cell>
          <cell r="Q1098">
            <v>0</v>
          </cell>
          <cell r="R1098">
            <v>70</v>
          </cell>
        </row>
        <row r="1099">
          <cell r="A1099">
            <v>0</v>
          </cell>
          <cell r="B1099">
            <v>0</v>
          </cell>
          <cell r="C1099" t="str">
            <v>Future</v>
          </cell>
          <cell r="D1099" t="e">
            <v>#N/A</v>
          </cell>
          <cell r="E1099">
            <v>-80.450750988141706</v>
          </cell>
          <cell r="F1099">
            <v>105.24094861660261</v>
          </cell>
          <cell r="G1099">
            <v>11.32790513833948</v>
          </cell>
          <cell r="H1099">
            <v>11.32790513833948</v>
          </cell>
          <cell r="I1099" t="e">
            <v>#N/A</v>
          </cell>
          <cell r="J1099" t="e">
            <v>#N/A</v>
          </cell>
          <cell r="K1099">
            <v>87</v>
          </cell>
          <cell r="L1099">
            <v>43</v>
          </cell>
          <cell r="M1099" t="e">
            <v>#N/A</v>
          </cell>
          <cell r="N1099">
            <v>78</v>
          </cell>
          <cell r="O1099" t="e">
            <v>#N/A</v>
          </cell>
          <cell r="P1099">
            <v>0</v>
          </cell>
          <cell r="Q1099">
            <v>0</v>
          </cell>
          <cell r="R1099">
            <v>70</v>
          </cell>
        </row>
        <row r="1100">
          <cell r="A1100">
            <v>0</v>
          </cell>
          <cell r="B1100">
            <v>0</v>
          </cell>
          <cell r="C1100" t="str">
            <v>Future</v>
          </cell>
          <cell r="D1100" t="e">
            <v>#N/A</v>
          </cell>
          <cell r="E1100">
            <v>-80.731067193675301</v>
          </cell>
          <cell r="F1100">
            <v>105.30450592885558</v>
          </cell>
          <cell r="G1100">
            <v>11.217549407114184</v>
          </cell>
          <cell r="H1100">
            <v>11.217549407114184</v>
          </cell>
          <cell r="I1100" t="e">
            <v>#N/A</v>
          </cell>
          <cell r="J1100" t="e">
            <v>#N/A</v>
          </cell>
          <cell r="K1100">
            <v>87</v>
          </cell>
          <cell r="L1100">
            <v>43</v>
          </cell>
          <cell r="M1100" t="e">
            <v>#N/A</v>
          </cell>
          <cell r="N1100">
            <v>78</v>
          </cell>
          <cell r="O1100" t="e">
            <v>#N/A</v>
          </cell>
          <cell r="P1100">
            <v>0</v>
          </cell>
          <cell r="Q1100">
            <v>0</v>
          </cell>
          <cell r="R1100">
            <v>70</v>
          </cell>
        </row>
        <row r="1101">
          <cell r="A1101">
            <v>0</v>
          </cell>
          <cell r="B1101">
            <v>0</v>
          </cell>
          <cell r="C1101" t="str">
            <v>Future</v>
          </cell>
          <cell r="D1101" t="e">
            <v>#N/A</v>
          </cell>
          <cell r="E1101">
            <v>-81.011383399208896</v>
          </cell>
          <cell r="F1101">
            <v>105.36806324110854</v>
          </cell>
          <cell r="G1101">
            <v>11.107193675888889</v>
          </cell>
          <cell r="H1101">
            <v>11.107193675888889</v>
          </cell>
          <cell r="I1101" t="e">
            <v>#N/A</v>
          </cell>
          <cell r="J1101" t="e">
            <v>#N/A</v>
          </cell>
          <cell r="K1101">
            <v>87</v>
          </cell>
          <cell r="L1101">
            <v>43</v>
          </cell>
          <cell r="M1101" t="e">
            <v>#N/A</v>
          </cell>
          <cell r="N1101">
            <v>78</v>
          </cell>
          <cell r="O1101" t="e">
            <v>#N/A</v>
          </cell>
          <cell r="P1101">
            <v>0</v>
          </cell>
          <cell r="Q1101">
            <v>0</v>
          </cell>
          <cell r="R1101">
            <v>70</v>
          </cell>
        </row>
        <row r="1102">
          <cell r="A1102">
            <v>0</v>
          </cell>
          <cell r="B1102">
            <v>0</v>
          </cell>
          <cell r="C1102" t="str">
            <v>Future</v>
          </cell>
          <cell r="D1102" t="e">
            <v>#N/A</v>
          </cell>
          <cell r="E1102">
            <v>-81.29169960474249</v>
          </cell>
          <cell r="F1102">
            <v>105.43162055336151</v>
          </cell>
          <cell r="G1102">
            <v>10.996837944663593</v>
          </cell>
          <cell r="H1102">
            <v>10.996837944663593</v>
          </cell>
          <cell r="I1102" t="e">
            <v>#N/A</v>
          </cell>
          <cell r="J1102" t="e">
            <v>#N/A</v>
          </cell>
          <cell r="K1102">
            <v>87</v>
          </cell>
          <cell r="L1102">
            <v>43</v>
          </cell>
          <cell r="M1102" t="e">
            <v>#N/A</v>
          </cell>
          <cell r="N1102">
            <v>78</v>
          </cell>
          <cell r="O1102" t="e">
            <v>#N/A</v>
          </cell>
          <cell r="P1102">
            <v>0</v>
          </cell>
          <cell r="Q1102">
            <v>0</v>
          </cell>
          <cell r="R1102">
            <v>70</v>
          </cell>
        </row>
        <row r="1103">
          <cell r="A1103">
            <v>0</v>
          </cell>
          <cell r="B1103">
            <v>0</v>
          </cell>
          <cell r="C1103" t="str">
            <v>Future</v>
          </cell>
          <cell r="D1103" t="e">
            <v>#N/A</v>
          </cell>
          <cell r="E1103">
            <v>-81.572015810276085</v>
          </cell>
          <cell r="F1103">
            <v>105.49517786561448</v>
          </cell>
          <cell r="G1103">
            <v>10.886482213438297</v>
          </cell>
          <cell r="H1103">
            <v>10.886482213438297</v>
          </cell>
          <cell r="I1103" t="e">
            <v>#N/A</v>
          </cell>
          <cell r="J1103" t="e">
            <v>#N/A</v>
          </cell>
          <cell r="K1103">
            <v>87</v>
          </cell>
          <cell r="L1103">
            <v>43</v>
          </cell>
          <cell r="M1103" t="e">
            <v>#N/A</v>
          </cell>
          <cell r="N1103">
            <v>78</v>
          </cell>
          <cell r="O1103" t="e">
            <v>#N/A</v>
          </cell>
          <cell r="P1103">
            <v>0</v>
          </cell>
          <cell r="Q1103">
            <v>0</v>
          </cell>
          <cell r="R1103">
            <v>70</v>
          </cell>
        </row>
        <row r="1104">
          <cell r="A1104">
            <v>0</v>
          </cell>
          <cell r="B1104">
            <v>0</v>
          </cell>
          <cell r="C1104" t="str">
            <v>Future</v>
          </cell>
          <cell r="D1104" t="e">
            <v>#N/A</v>
          </cell>
          <cell r="E1104">
            <v>-81.852332015809679</v>
          </cell>
          <cell r="F1104">
            <v>105.55873517786745</v>
          </cell>
          <cell r="G1104">
            <v>10.776126482213002</v>
          </cell>
          <cell r="H1104">
            <v>10.776126482213002</v>
          </cell>
          <cell r="I1104" t="e">
            <v>#N/A</v>
          </cell>
          <cell r="J1104" t="e">
            <v>#N/A</v>
          </cell>
          <cell r="K1104">
            <v>87</v>
          </cell>
          <cell r="L1104">
            <v>43</v>
          </cell>
          <cell r="M1104" t="e">
            <v>#N/A</v>
          </cell>
          <cell r="N1104">
            <v>78</v>
          </cell>
          <cell r="O1104" t="e">
            <v>#N/A</v>
          </cell>
          <cell r="P1104">
            <v>0</v>
          </cell>
          <cell r="Q1104">
            <v>0</v>
          </cell>
          <cell r="R1104">
            <v>70</v>
          </cell>
        </row>
        <row r="1105">
          <cell r="A1105">
            <v>0</v>
          </cell>
          <cell r="B1105">
            <v>0</v>
          </cell>
          <cell r="C1105" t="str">
            <v>Future</v>
          </cell>
          <cell r="D1105" t="e">
            <v>#N/A</v>
          </cell>
          <cell r="E1105">
            <v>-82.132648221343274</v>
          </cell>
          <cell r="F1105">
            <v>105.62229249012042</v>
          </cell>
          <cell r="G1105">
            <v>10.665770750987706</v>
          </cell>
          <cell r="H1105">
            <v>10.665770750987706</v>
          </cell>
          <cell r="I1105" t="e">
            <v>#N/A</v>
          </cell>
          <cell r="J1105" t="e">
            <v>#N/A</v>
          </cell>
          <cell r="K1105">
            <v>87</v>
          </cell>
          <cell r="L1105">
            <v>43</v>
          </cell>
          <cell r="M1105" t="e">
            <v>#N/A</v>
          </cell>
          <cell r="N1105">
            <v>78</v>
          </cell>
          <cell r="O1105" t="e">
            <v>#N/A</v>
          </cell>
          <cell r="P1105">
            <v>0</v>
          </cell>
          <cell r="Q1105">
            <v>0</v>
          </cell>
          <cell r="R1105">
            <v>70</v>
          </cell>
        </row>
        <row r="1106">
          <cell r="A1106">
            <v>0</v>
          </cell>
          <cell r="B1106">
            <v>0</v>
          </cell>
          <cell r="C1106" t="str">
            <v>Future</v>
          </cell>
          <cell r="D1106" t="e">
            <v>#N/A</v>
          </cell>
          <cell r="E1106">
            <v>-82.412964426876869</v>
          </cell>
          <cell r="F1106">
            <v>105.68584980237338</v>
          </cell>
          <cell r="G1106">
            <v>10.55541501976241</v>
          </cell>
          <cell r="H1106">
            <v>10.55541501976241</v>
          </cell>
          <cell r="I1106" t="e">
            <v>#N/A</v>
          </cell>
          <cell r="J1106" t="e">
            <v>#N/A</v>
          </cell>
          <cell r="K1106">
            <v>87</v>
          </cell>
          <cell r="L1106">
            <v>43</v>
          </cell>
          <cell r="M1106" t="e">
            <v>#N/A</v>
          </cell>
          <cell r="N1106">
            <v>78</v>
          </cell>
          <cell r="O1106" t="e">
            <v>#N/A</v>
          </cell>
          <cell r="P1106">
            <v>0</v>
          </cell>
          <cell r="Q1106">
            <v>0</v>
          </cell>
          <cell r="R1106">
            <v>70</v>
          </cell>
        </row>
        <row r="1107">
          <cell r="A1107">
            <v>0</v>
          </cell>
          <cell r="B1107">
            <v>0</v>
          </cell>
          <cell r="C1107" t="str">
            <v>Future</v>
          </cell>
          <cell r="D1107" t="e">
            <v>#N/A</v>
          </cell>
          <cell r="E1107">
            <v>-82.693280632410463</v>
          </cell>
          <cell r="F1107">
            <v>105.74940711462635</v>
          </cell>
          <cell r="G1107">
            <v>10.445059288537115</v>
          </cell>
          <cell r="H1107">
            <v>10.445059288537115</v>
          </cell>
          <cell r="I1107" t="e">
            <v>#N/A</v>
          </cell>
          <cell r="J1107" t="e">
            <v>#N/A</v>
          </cell>
          <cell r="K1107">
            <v>87</v>
          </cell>
          <cell r="L1107">
            <v>43</v>
          </cell>
          <cell r="M1107" t="e">
            <v>#N/A</v>
          </cell>
          <cell r="N1107">
            <v>78</v>
          </cell>
          <cell r="O1107" t="e">
            <v>#N/A</v>
          </cell>
          <cell r="P1107">
            <v>0</v>
          </cell>
          <cell r="Q1107">
            <v>0</v>
          </cell>
          <cell r="R1107">
            <v>70</v>
          </cell>
        </row>
        <row r="1108">
          <cell r="A1108">
            <v>0</v>
          </cell>
          <cell r="B1108">
            <v>0</v>
          </cell>
          <cell r="C1108" t="str">
            <v>Future</v>
          </cell>
          <cell r="D1108" t="e">
            <v>#N/A</v>
          </cell>
          <cell r="E1108">
            <v>-82.973596837944058</v>
          </cell>
          <cell r="F1108">
            <v>105.81296442687932</v>
          </cell>
          <cell r="G1108">
            <v>10.334703557311819</v>
          </cell>
          <cell r="H1108">
            <v>10.334703557311819</v>
          </cell>
          <cell r="I1108" t="e">
            <v>#N/A</v>
          </cell>
          <cell r="J1108" t="e">
            <v>#N/A</v>
          </cell>
          <cell r="K1108">
            <v>87</v>
          </cell>
          <cell r="L1108">
            <v>43</v>
          </cell>
          <cell r="M1108" t="e">
            <v>#N/A</v>
          </cell>
          <cell r="N1108">
            <v>78</v>
          </cell>
          <cell r="O1108" t="e">
            <v>#N/A</v>
          </cell>
          <cell r="P1108">
            <v>0</v>
          </cell>
          <cell r="Q1108">
            <v>0</v>
          </cell>
          <cell r="R1108">
            <v>70</v>
          </cell>
        </row>
        <row r="1109">
          <cell r="A1109">
            <v>0</v>
          </cell>
          <cell r="B1109">
            <v>0</v>
          </cell>
          <cell r="C1109" t="str">
            <v>Future</v>
          </cell>
          <cell r="D1109" t="e">
            <v>#N/A</v>
          </cell>
          <cell r="E1109">
            <v>-83.253913043477652</v>
          </cell>
          <cell r="F1109">
            <v>105.87652173913229</v>
          </cell>
          <cell r="G1109">
            <v>10.224347826086523</v>
          </cell>
          <cell r="H1109">
            <v>10.224347826086523</v>
          </cell>
          <cell r="I1109" t="e">
            <v>#N/A</v>
          </cell>
          <cell r="J1109" t="e">
            <v>#N/A</v>
          </cell>
          <cell r="K1109">
            <v>87</v>
          </cell>
          <cell r="L1109">
            <v>43</v>
          </cell>
          <cell r="M1109" t="e">
            <v>#N/A</v>
          </cell>
          <cell r="N1109">
            <v>78</v>
          </cell>
          <cell r="O1109" t="e">
            <v>#N/A</v>
          </cell>
          <cell r="P1109">
            <v>0</v>
          </cell>
          <cell r="Q1109">
            <v>0</v>
          </cell>
          <cell r="R1109">
            <v>70</v>
          </cell>
        </row>
        <row r="1110">
          <cell r="A1110">
            <v>0</v>
          </cell>
          <cell r="B1110">
            <v>0</v>
          </cell>
          <cell r="C1110" t="str">
            <v>Future</v>
          </cell>
          <cell r="D1110" t="e">
            <v>#N/A</v>
          </cell>
          <cell r="E1110">
            <v>-83.534229249011247</v>
          </cell>
          <cell r="F1110">
            <v>105.94007905138525</v>
          </cell>
          <cell r="G1110">
            <v>10.113992094861228</v>
          </cell>
          <cell r="H1110">
            <v>10.113992094861228</v>
          </cell>
          <cell r="I1110" t="e">
            <v>#N/A</v>
          </cell>
          <cell r="J1110" t="e">
            <v>#N/A</v>
          </cell>
          <cell r="K1110">
            <v>87</v>
          </cell>
          <cell r="L1110">
            <v>43</v>
          </cell>
          <cell r="M1110" t="e">
            <v>#N/A</v>
          </cell>
          <cell r="N1110">
            <v>78</v>
          </cell>
          <cell r="O1110" t="e">
            <v>#N/A</v>
          </cell>
          <cell r="P1110">
            <v>0</v>
          </cell>
          <cell r="Q1110">
            <v>0</v>
          </cell>
          <cell r="R1110">
            <v>70</v>
          </cell>
        </row>
        <row r="1111">
          <cell r="A1111">
            <v>0</v>
          </cell>
          <cell r="B1111">
            <v>0</v>
          </cell>
          <cell r="C1111" t="str">
            <v>Future</v>
          </cell>
          <cell r="D1111" t="e">
            <v>#N/A</v>
          </cell>
          <cell r="E1111">
            <v>-83.814545454544842</v>
          </cell>
          <cell r="F1111">
            <v>106.00363636363822</v>
          </cell>
          <cell r="G1111">
            <v>10.003636363635932</v>
          </cell>
          <cell r="H1111">
            <v>10.003636363635932</v>
          </cell>
          <cell r="I1111" t="e">
            <v>#N/A</v>
          </cell>
          <cell r="J1111" t="e">
            <v>#N/A</v>
          </cell>
          <cell r="K1111">
            <v>87</v>
          </cell>
          <cell r="L1111">
            <v>43</v>
          </cell>
          <cell r="M1111" t="e">
            <v>#N/A</v>
          </cell>
          <cell r="N1111">
            <v>78</v>
          </cell>
          <cell r="O1111" t="e">
            <v>#N/A</v>
          </cell>
          <cell r="P1111">
            <v>0</v>
          </cell>
          <cell r="Q1111">
            <v>0</v>
          </cell>
          <cell r="R1111">
            <v>70</v>
          </cell>
        </row>
        <row r="1112">
          <cell r="A1112">
            <v>0</v>
          </cell>
          <cell r="B1112">
            <v>0</v>
          </cell>
          <cell r="C1112" t="str">
            <v>Future</v>
          </cell>
          <cell r="D1112" t="e">
            <v>#N/A</v>
          </cell>
          <cell r="E1112">
            <v>-84.094861660078436</v>
          </cell>
          <cell r="F1112">
            <v>106.06719367589119</v>
          </cell>
          <cell r="G1112">
            <v>9.8932806324106366</v>
          </cell>
          <cell r="H1112">
            <v>9.8932806324106366</v>
          </cell>
          <cell r="I1112" t="e">
            <v>#N/A</v>
          </cell>
          <cell r="J1112" t="e">
            <v>#N/A</v>
          </cell>
          <cell r="K1112">
            <v>87</v>
          </cell>
          <cell r="L1112">
            <v>43</v>
          </cell>
          <cell r="M1112" t="e">
            <v>#N/A</v>
          </cell>
          <cell r="N1112">
            <v>78</v>
          </cell>
          <cell r="O1112" t="e">
            <v>#N/A</v>
          </cell>
          <cell r="P1112">
            <v>0</v>
          </cell>
          <cell r="Q1112">
            <v>0</v>
          </cell>
          <cell r="R1112">
            <v>70</v>
          </cell>
        </row>
        <row r="1113">
          <cell r="A1113">
            <v>0</v>
          </cell>
          <cell r="B1113">
            <v>0</v>
          </cell>
          <cell r="C1113" t="str">
            <v>Future</v>
          </cell>
          <cell r="D1113" t="e">
            <v>#N/A</v>
          </cell>
          <cell r="E1113">
            <v>-84.375177865612031</v>
          </cell>
          <cell r="F1113">
            <v>106.13075098814416</v>
          </cell>
          <cell r="G1113">
            <v>9.782924901185341</v>
          </cell>
          <cell r="H1113">
            <v>9.782924901185341</v>
          </cell>
          <cell r="I1113" t="e">
            <v>#N/A</v>
          </cell>
          <cell r="J1113" t="e">
            <v>#N/A</v>
          </cell>
          <cell r="K1113">
            <v>87</v>
          </cell>
          <cell r="L1113">
            <v>43</v>
          </cell>
          <cell r="M1113" t="e">
            <v>#N/A</v>
          </cell>
          <cell r="N1113">
            <v>78</v>
          </cell>
          <cell r="O1113" t="e">
            <v>#N/A</v>
          </cell>
          <cell r="P1113">
            <v>0</v>
          </cell>
          <cell r="Q1113">
            <v>0</v>
          </cell>
          <cell r="R1113">
            <v>70</v>
          </cell>
        </row>
        <row r="1114">
          <cell r="A1114">
            <v>0</v>
          </cell>
          <cell r="B1114">
            <v>0</v>
          </cell>
          <cell r="C1114" t="str">
            <v>Future</v>
          </cell>
          <cell r="D1114" t="e">
            <v>#N/A</v>
          </cell>
          <cell r="E1114">
            <v>-84.655494071145625</v>
          </cell>
          <cell r="F1114">
            <v>106.19430830039713</v>
          </cell>
          <cell r="G1114">
            <v>9.6725691699600453</v>
          </cell>
          <cell r="H1114">
            <v>9.6725691699600453</v>
          </cell>
          <cell r="I1114" t="e">
            <v>#N/A</v>
          </cell>
          <cell r="J1114" t="e">
            <v>#N/A</v>
          </cell>
          <cell r="K1114">
            <v>87</v>
          </cell>
          <cell r="L1114">
            <v>43</v>
          </cell>
          <cell r="M1114" t="e">
            <v>#N/A</v>
          </cell>
          <cell r="N1114">
            <v>78</v>
          </cell>
          <cell r="O1114" t="e">
            <v>#N/A</v>
          </cell>
          <cell r="P1114">
            <v>0</v>
          </cell>
          <cell r="Q1114">
            <v>0</v>
          </cell>
          <cell r="R1114">
            <v>70</v>
          </cell>
        </row>
        <row r="1115">
          <cell r="A1115">
            <v>0</v>
          </cell>
          <cell r="B1115">
            <v>0</v>
          </cell>
          <cell r="C1115" t="str">
            <v>Future</v>
          </cell>
          <cell r="D1115" t="e">
            <v>#N/A</v>
          </cell>
          <cell r="E1115">
            <v>-84.93581027667922</v>
          </cell>
          <cell r="F1115">
            <v>106.25786561265009</v>
          </cell>
          <cell r="G1115">
            <v>9.5622134387347497</v>
          </cell>
          <cell r="H1115">
            <v>9.5622134387347497</v>
          </cell>
          <cell r="I1115" t="e">
            <v>#N/A</v>
          </cell>
          <cell r="J1115" t="e">
            <v>#N/A</v>
          </cell>
          <cell r="K1115">
            <v>87</v>
          </cell>
          <cell r="L1115">
            <v>43</v>
          </cell>
          <cell r="M1115" t="e">
            <v>#N/A</v>
          </cell>
          <cell r="N1115">
            <v>78</v>
          </cell>
          <cell r="O1115" t="e">
            <v>#N/A</v>
          </cell>
          <cell r="P1115">
            <v>0</v>
          </cell>
          <cell r="Q1115">
            <v>0</v>
          </cell>
          <cell r="R1115">
            <v>70</v>
          </cell>
        </row>
        <row r="1116">
          <cell r="A1116">
            <v>0</v>
          </cell>
          <cell r="B1116">
            <v>0</v>
          </cell>
          <cell r="C1116" t="str">
            <v>Future</v>
          </cell>
          <cell r="D1116" t="e">
            <v>#N/A</v>
          </cell>
          <cell r="E1116">
            <v>-85.216126482212815</v>
          </cell>
          <cell r="F1116">
            <v>106.32142292490306</v>
          </cell>
          <cell r="G1116">
            <v>9.4518577075094541</v>
          </cell>
          <cell r="H1116">
            <v>9.4518577075094541</v>
          </cell>
          <cell r="I1116" t="e">
            <v>#N/A</v>
          </cell>
          <cell r="J1116" t="e">
            <v>#N/A</v>
          </cell>
          <cell r="K1116">
            <v>87</v>
          </cell>
          <cell r="L1116">
            <v>43</v>
          </cell>
          <cell r="M1116" t="e">
            <v>#N/A</v>
          </cell>
          <cell r="N1116">
            <v>78</v>
          </cell>
          <cell r="O1116" t="e">
            <v>#N/A</v>
          </cell>
          <cell r="P1116">
            <v>0</v>
          </cell>
          <cell r="Q1116">
            <v>0</v>
          </cell>
          <cell r="R1116">
            <v>70</v>
          </cell>
        </row>
        <row r="1117">
          <cell r="A1117">
            <v>0</v>
          </cell>
          <cell r="B1117">
            <v>0</v>
          </cell>
          <cell r="C1117" t="str">
            <v>Future</v>
          </cell>
          <cell r="D1117" t="e">
            <v>#N/A</v>
          </cell>
          <cell r="E1117">
            <v>-85.496442687746409</v>
          </cell>
          <cell r="F1117">
            <v>106.38498023715603</v>
          </cell>
          <cell r="G1117">
            <v>9.3415019762841585</v>
          </cell>
          <cell r="H1117">
            <v>9.3415019762841585</v>
          </cell>
          <cell r="I1117" t="e">
            <v>#N/A</v>
          </cell>
          <cell r="J1117" t="e">
            <v>#N/A</v>
          </cell>
          <cell r="K1117">
            <v>87</v>
          </cell>
          <cell r="L1117">
            <v>43</v>
          </cell>
          <cell r="M1117" t="e">
            <v>#N/A</v>
          </cell>
          <cell r="N1117">
            <v>78</v>
          </cell>
          <cell r="O1117" t="e">
            <v>#N/A</v>
          </cell>
          <cell r="P1117">
            <v>0</v>
          </cell>
          <cell r="Q1117">
            <v>0</v>
          </cell>
          <cell r="R1117">
            <v>70</v>
          </cell>
        </row>
        <row r="1118">
          <cell r="A1118">
            <v>0</v>
          </cell>
          <cell r="B1118">
            <v>0</v>
          </cell>
          <cell r="C1118" t="str">
            <v>Future</v>
          </cell>
          <cell r="D1118" t="e">
            <v>#N/A</v>
          </cell>
          <cell r="E1118">
            <v>-85.776758893280004</v>
          </cell>
          <cell r="F1118">
            <v>106.448537549409</v>
          </cell>
          <cell r="G1118">
            <v>9.2311462450588628</v>
          </cell>
          <cell r="H1118">
            <v>9.2311462450588628</v>
          </cell>
          <cell r="I1118" t="e">
            <v>#N/A</v>
          </cell>
          <cell r="J1118" t="e">
            <v>#N/A</v>
          </cell>
          <cell r="K1118">
            <v>87</v>
          </cell>
          <cell r="L1118">
            <v>43</v>
          </cell>
          <cell r="M1118" t="e">
            <v>#N/A</v>
          </cell>
          <cell r="N1118">
            <v>78</v>
          </cell>
          <cell r="O1118" t="e">
            <v>#N/A</v>
          </cell>
          <cell r="P1118">
            <v>0</v>
          </cell>
          <cell r="Q1118">
            <v>0</v>
          </cell>
          <cell r="R1118">
            <v>70</v>
          </cell>
        </row>
        <row r="1119">
          <cell r="A1119">
            <v>0</v>
          </cell>
          <cell r="B1119">
            <v>0</v>
          </cell>
          <cell r="C1119" t="str">
            <v>Future</v>
          </cell>
          <cell r="D1119" t="e">
            <v>#N/A</v>
          </cell>
          <cell r="E1119">
            <v>-86.057075098813598</v>
          </cell>
          <cell r="F1119">
            <v>106.51209486166196</v>
          </cell>
          <cell r="G1119">
            <v>9.1207905138335672</v>
          </cell>
          <cell r="H1119">
            <v>9.1207905138335672</v>
          </cell>
          <cell r="I1119" t="e">
            <v>#N/A</v>
          </cell>
          <cell r="J1119" t="e">
            <v>#N/A</v>
          </cell>
          <cell r="K1119">
            <v>87</v>
          </cell>
          <cell r="L1119">
            <v>43</v>
          </cell>
          <cell r="M1119" t="e">
            <v>#N/A</v>
          </cell>
          <cell r="N1119">
            <v>78</v>
          </cell>
          <cell r="O1119" t="e">
            <v>#N/A</v>
          </cell>
          <cell r="P1119">
            <v>0</v>
          </cell>
          <cell r="Q1119">
            <v>0</v>
          </cell>
          <cell r="R1119">
            <v>70</v>
          </cell>
        </row>
        <row r="1120">
          <cell r="A1120">
            <v>0</v>
          </cell>
          <cell r="B1120">
            <v>0</v>
          </cell>
          <cell r="C1120" t="str">
            <v>Future</v>
          </cell>
          <cell r="D1120" t="e">
            <v>#N/A</v>
          </cell>
          <cell r="E1120">
            <v>-86.337391304347193</v>
          </cell>
          <cell r="F1120">
            <v>106.57565217391493</v>
          </cell>
          <cell r="G1120">
            <v>9.0104347826082716</v>
          </cell>
          <cell r="H1120">
            <v>9.0104347826082716</v>
          </cell>
          <cell r="I1120" t="e">
            <v>#N/A</v>
          </cell>
          <cell r="J1120" t="e">
            <v>#N/A</v>
          </cell>
          <cell r="K1120">
            <v>87</v>
          </cell>
          <cell r="L1120">
            <v>43</v>
          </cell>
          <cell r="M1120" t="e">
            <v>#N/A</v>
          </cell>
          <cell r="N1120">
            <v>78</v>
          </cell>
          <cell r="O1120" t="e">
            <v>#N/A</v>
          </cell>
          <cell r="P1120">
            <v>0</v>
          </cell>
          <cell r="Q1120">
            <v>0</v>
          </cell>
          <cell r="R1120">
            <v>70</v>
          </cell>
        </row>
        <row r="1121">
          <cell r="A1121">
            <v>0</v>
          </cell>
          <cell r="B1121">
            <v>0</v>
          </cell>
          <cell r="C1121" t="str">
            <v>Future</v>
          </cell>
          <cell r="D1121" t="e">
            <v>#N/A</v>
          </cell>
          <cell r="E1121">
            <v>-86.617707509880788</v>
          </cell>
          <cell r="F1121">
            <v>106.6392094861679</v>
          </cell>
          <cell r="G1121">
            <v>8.9000790513829759</v>
          </cell>
          <cell r="H1121">
            <v>8.9000790513829759</v>
          </cell>
          <cell r="I1121" t="e">
            <v>#N/A</v>
          </cell>
          <cell r="J1121" t="e">
            <v>#N/A</v>
          </cell>
          <cell r="K1121">
            <v>87</v>
          </cell>
          <cell r="L1121">
            <v>43</v>
          </cell>
          <cell r="M1121" t="e">
            <v>#N/A</v>
          </cell>
          <cell r="N1121">
            <v>78</v>
          </cell>
          <cell r="O1121" t="e">
            <v>#N/A</v>
          </cell>
          <cell r="P1121">
            <v>0</v>
          </cell>
          <cell r="Q1121">
            <v>0</v>
          </cell>
          <cell r="R1121">
            <v>70</v>
          </cell>
        </row>
        <row r="1122">
          <cell r="A1122">
            <v>0</v>
          </cell>
          <cell r="B1122">
            <v>0</v>
          </cell>
          <cell r="C1122" t="str">
            <v>Future</v>
          </cell>
          <cell r="D1122" t="e">
            <v>#N/A</v>
          </cell>
          <cell r="E1122">
            <v>-86.898023715414382</v>
          </cell>
          <cell r="F1122">
            <v>106.70276679842087</v>
          </cell>
          <cell r="G1122">
            <v>8.7897233201576803</v>
          </cell>
          <cell r="H1122">
            <v>8.7897233201576803</v>
          </cell>
          <cell r="I1122" t="e">
            <v>#N/A</v>
          </cell>
          <cell r="J1122" t="e">
            <v>#N/A</v>
          </cell>
          <cell r="K1122">
            <v>87</v>
          </cell>
          <cell r="L1122">
            <v>43</v>
          </cell>
          <cell r="M1122" t="e">
            <v>#N/A</v>
          </cell>
          <cell r="N1122">
            <v>78</v>
          </cell>
          <cell r="O1122" t="e">
            <v>#N/A</v>
          </cell>
          <cell r="P1122">
            <v>0</v>
          </cell>
          <cell r="Q1122">
            <v>0</v>
          </cell>
          <cell r="R1122">
            <v>70</v>
          </cell>
        </row>
        <row r="1123">
          <cell r="A1123">
            <v>0</v>
          </cell>
          <cell r="B1123">
            <v>0</v>
          </cell>
          <cell r="C1123" t="str">
            <v>Future</v>
          </cell>
          <cell r="D1123" t="e">
            <v>#N/A</v>
          </cell>
          <cell r="E1123">
            <v>-87.178339920947977</v>
          </cell>
          <cell r="F1123">
            <v>106.76632411067384</v>
          </cell>
          <cell r="G1123">
            <v>8.6793675889323847</v>
          </cell>
          <cell r="H1123">
            <v>8.6793675889323847</v>
          </cell>
          <cell r="I1123" t="e">
            <v>#N/A</v>
          </cell>
          <cell r="J1123" t="e">
            <v>#N/A</v>
          </cell>
          <cell r="K1123">
            <v>87</v>
          </cell>
          <cell r="L1123">
            <v>43</v>
          </cell>
          <cell r="M1123" t="e">
            <v>#N/A</v>
          </cell>
          <cell r="N1123">
            <v>78</v>
          </cell>
          <cell r="O1123" t="e">
            <v>#N/A</v>
          </cell>
          <cell r="P1123">
            <v>0</v>
          </cell>
          <cell r="Q1123">
            <v>0</v>
          </cell>
          <cell r="R1123">
            <v>70</v>
          </cell>
        </row>
        <row r="1124">
          <cell r="A1124">
            <v>0</v>
          </cell>
          <cell r="B1124">
            <v>0</v>
          </cell>
          <cell r="C1124" t="str">
            <v>Future</v>
          </cell>
          <cell r="D1124" t="e">
            <v>#N/A</v>
          </cell>
          <cell r="E1124">
            <v>-87.458656126481571</v>
          </cell>
          <cell r="F1124">
            <v>106.8298814229268</v>
          </cell>
          <cell r="G1124">
            <v>8.5690118577070891</v>
          </cell>
          <cell r="H1124">
            <v>8.5690118577070891</v>
          </cell>
          <cell r="I1124" t="e">
            <v>#N/A</v>
          </cell>
          <cell r="J1124" t="e">
            <v>#N/A</v>
          </cell>
          <cell r="K1124">
            <v>87</v>
          </cell>
          <cell r="L1124">
            <v>43</v>
          </cell>
          <cell r="M1124" t="e">
            <v>#N/A</v>
          </cell>
          <cell r="N1124">
            <v>78</v>
          </cell>
          <cell r="O1124" t="e">
            <v>#N/A</v>
          </cell>
          <cell r="P1124">
            <v>0</v>
          </cell>
          <cell r="Q1124">
            <v>0</v>
          </cell>
          <cell r="R1124">
            <v>70</v>
          </cell>
        </row>
        <row r="1125">
          <cell r="A1125">
            <v>0</v>
          </cell>
          <cell r="B1125">
            <v>0</v>
          </cell>
          <cell r="C1125" t="str">
            <v>Future</v>
          </cell>
          <cell r="D1125" t="e">
            <v>#N/A</v>
          </cell>
          <cell r="E1125">
            <v>-87.738972332015166</v>
          </cell>
          <cell r="F1125">
            <v>106.89343873517977</v>
          </cell>
          <cell r="G1125">
            <v>8.4586561264817934</v>
          </cell>
          <cell r="H1125">
            <v>8.4586561264817934</v>
          </cell>
          <cell r="I1125" t="e">
            <v>#N/A</v>
          </cell>
          <cell r="J1125" t="e">
            <v>#N/A</v>
          </cell>
          <cell r="K1125">
            <v>87</v>
          </cell>
          <cell r="L1125">
            <v>43</v>
          </cell>
          <cell r="M1125" t="e">
            <v>#N/A</v>
          </cell>
          <cell r="N1125">
            <v>78</v>
          </cell>
          <cell r="O1125" t="e">
            <v>#N/A</v>
          </cell>
          <cell r="P1125">
            <v>0</v>
          </cell>
          <cell r="Q1125">
            <v>0</v>
          </cell>
          <cell r="R1125">
            <v>70</v>
          </cell>
        </row>
        <row r="1126">
          <cell r="A1126">
            <v>0</v>
          </cell>
          <cell r="B1126">
            <v>0</v>
          </cell>
          <cell r="C1126" t="str">
            <v>Future</v>
          </cell>
          <cell r="D1126" t="e">
            <v>#N/A</v>
          </cell>
          <cell r="E1126">
            <v>-88.019288537548761</v>
          </cell>
          <cell r="F1126">
            <v>106.95699604743274</v>
          </cell>
          <cell r="G1126">
            <v>8.3483003952564978</v>
          </cell>
          <cell r="H1126">
            <v>8.3483003952564978</v>
          </cell>
          <cell r="I1126" t="e">
            <v>#N/A</v>
          </cell>
          <cell r="J1126" t="e">
            <v>#N/A</v>
          </cell>
          <cell r="K1126">
            <v>87</v>
          </cell>
          <cell r="L1126">
            <v>43</v>
          </cell>
          <cell r="M1126" t="e">
            <v>#N/A</v>
          </cell>
          <cell r="N1126">
            <v>78</v>
          </cell>
          <cell r="O1126" t="e">
            <v>#N/A</v>
          </cell>
          <cell r="P1126">
            <v>0</v>
          </cell>
          <cell r="Q1126">
            <v>0</v>
          </cell>
          <cell r="R1126">
            <v>70</v>
          </cell>
        </row>
        <row r="1127">
          <cell r="A1127">
            <v>0</v>
          </cell>
          <cell r="B1127">
            <v>0</v>
          </cell>
          <cell r="C1127" t="str">
            <v>Future</v>
          </cell>
          <cell r="D1127" t="e">
            <v>#N/A</v>
          </cell>
          <cell r="E1127">
            <v>-88.299604743082355</v>
          </cell>
          <cell r="F1127">
            <v>107.02055335968571</v>
          </cell>
          <cell r="G1127">
            <v>8.2379446640312022</v>
          </cell>
          <cell r="H1127">
            <v>8.2379446640312022</v>
          </cell>
          <cell r="I1127" t="e">
            <v>#N/A</v>
          </cell>
          <cell r="J1127" t="e">
            <v>#N/A</v>
          </cell>
          <cell r="K1127">
            <v>87</v>
          </cell>
          <cell r="L1127">
            <v>43</v>
          </cell>
          <cell r="M1127" t="e">
            <v>#N/A</v>
          </cell>
          <cell r="N1127">
            <v>78</v>
          </cell>
          <cell r="O1127" t="e">
            <v>#N/A</v>
          </cell>
          <cell r="P1127">
            <v>0</v>
          </cell>
          <cell r="Q1127">
            <v>0</v>
          </cell>
          <cell r="R1127">
            <v>70</v>
          </cell>
        </row>
        <row r="1128">
          <cell r="A1128">
            <v>0</v>
          </cell>
          <cell r="B1128">
            <v>0</v>
          </cell>
          <cell r="C1128" t="str">
            <v>Future</v>
          </cell>
          <cell r="D1128" t="e">
            <v>#N/A</v>
          </cell>
          <cell r="E1128">
            <v>-88.57992094861595</v>
          </cell>
          <cell r="F1128">
            <v>107.08411067193867</v>
          </cell>
          <cell r="G1128">
            <v>8.1275889328059066</v>
          </cell>
          <cell r="H1128">
            <v>8.1275889328059066</v>
          </cell>
          <cell r="I1128" t="e">
            <v>#N/A</v>
          </cell>
          <cell r="J1128" t="e">
            <v>#N/A</v>
          </cell>
          <cell r="K1128">
            <v>87</v>
          </cell>
          <cell r="L1128">
            <v>43</v>
          </cell>
          <cell r="M1128" t="e">
            <v>#N/A</v>
          </cell>
          <cell r="N1128">
            <v>78</v>
          </cell>
          <cell r="O1128" t="e">
            <v>#N/A</v>
          </cell>
          <cell r="P1128">
            <v>0</v>
          </cell>
          <cell r="Q1128">
            <v>0</v>
          </cell>
          <cell r="R1128">
            <v>70</v>
          </cell>
        </row>
        <row r="1129">
          <cell r="A1129">
            <v>0</v>
          </cell>
          <cell r="B1129">
            <v>0</v>
          </cell>
          <cell r="C1129" t="str">
            <v>Future</v>
          </cell>
          <cell r="D1129" t="e">
            <v>#N/A</v>
          </cell>
          <cell r="E1129">
            <v>-88.860237154149544</v>
          </cell>
          <cell r="F1129">
            <v>107.14766798419164</v>
          </cell>
          <cell r="G1129">
            <v>8.0172332015806109</v>
          </cell>
          <cell r="H1129">
            <v>8.0172332015806109</v>
          </cell>
          <cell r="I1129" t="e">
            <v>#N/A</v>
          </cell>
          <cell r="J1129" t="e">
            <v>#N/A</v>
          </cell>
          <cell r="K1129">
            <v>87</v>
          </cell>
          <cell r="L1129">
            <v>43</v>
          </cell>
          <cell r="M1129" t="e">
            <v>#N/A</v>
          </cell>
          <cell r="N1129">
            <v>78</v>
          </cell>
          <cell r="O1129" t="e">
            <v>#N/A</v>
          </cell>
          <cell r="P1129">
            <v>0</v>
          </cell>
          <cell r="Q1129">
            <v>0</v>
          </cell>
          <cell r="R1129">
            <v>70</v>
          </cell>
        </row>
        <row r="1130">
          <cell r="A1130">
            <v>0</v>
          </cell>
          <cell r="B1130">
            <v>0</v>
          </cell>
          <cell r="C1130" t="str">
            <v>Future</v>
          </cell>
          <cell r="D1130" t="e">
            <v>#N/A</v>
          </cell>
          <cell r="E1130">
            <v>-89.140553359683139</v>
          </cell>
          <cell r="F1130">
            <v>107.21122529644461</v>
          </cell>
          <cell r="G1130">
            <v>7.9068774703553144</v>
          </cell>
          <cell r="H1130">
            <v>7.9068774703553144</v>
          </cell>
          <cell r="I1130" t="e">
            <v>#N/A</v>
          </cell>
          <cell r="J1130" t="e">
            <v>#N/A</v>
          </cell>
          <cell r="K1130">
            <v>87</v>
          </cell>
          <cell r="L1130">
            <v>43</v>
          </cell>
          <cell r="M1130" t="e">
            <v>#N/A</v>
          </cell>
          <cell r="N1130">
            <v>78</v>
          </cell>
          <cell r="O1130" t="e">
            <v>#N/A</v>
          </cell>
          <cell r="P1130">
            <v>0</v>
          </cell>
          <cell r="Q1130">
            <v>0</v>
          </cell>
          <cell r="R1130">
            <v>70</v>
          </cell>
        </row>
        <row r="1131">
          <cell r="A1131">
            <v>0</v>
          </cell>
          <cell r="B1131">
            <v>0</v>
          </cell>
          <cell r="C1131" t="str">
            <v>Future</v>
          </cell>
          <cell r="D1131" t="e">
            <v>#N/A</v>
          </cell>
          <cell r="E1131">
            <v>-89.420869565216734</v>
          </cell>
          <cell r="F1131">
            <v>107.27478260869758</v>
          </cell>
          <cell r="G1131">
            <v>7.7965217391300179</v>
          </cell>
          <cell r="H1131">
            <v>7.7965217391300179</v>
          </cell>
          <cell r="I1131" t="e">
            <v>#N/A</v>
          </cell>
          <cell r="J1131" t="e">
            <v>#N/A</v>
          </cell>
          <cell r="K1131">
            <v>87</v>
          </cell>
          <cell r="L1131">
            <v>43</v>
          </cell>
          <cell r="M1131" t="e">
            <v>#N/A</v>
          </cell>
          <cell r="N1131">
            <v>78</v>
          </cell>
          <cell r="O1131" t="e">
            <v>#N/A</v>
          </cell>
          <cell r="P1131">
            <v>0</v>
          </cell>
          <cell r="Q1131">
            <v>0</v>
          </cell>
          <cell r="R1131">
            <v>70</v>
          </cell>
        </row>
        <row r="1132">
          <cell r="A1132">
            <v>0</v>
          </cell>
          <cell r="B1132">
            <v>0</v>
          </cell>
          <cell r="C1132" t="str">
            <v>Future</v>
          </cell>
          <cell r="D1132" t="e">
            <v>#N/A</v>
          </cell>
          <cell r="E1132">
            <v>-89.701185770750328</v>
          </cell>
          <cell r="F1132">
            <v>107.33833992095055</v>
          </cell>
          <cell r="G1132">
            <v>7.6861660079047214</v>
          </cell>
          <cell r="H1132">
            <v>7.6861660079047214</v>
          </cell>
          <cell r="I1132" t="e">
            <v>#N/A</v>
          </cell>
          <cell r="J1132" t="e">
            <v>#N/A</v>
          </cell>
          <cell r="K1132">
            <v>87</v>
          </cell>
          <cell r="L1132">
            <v>43</v>
          </cell>
          <cell r="M1132" t="e">
            <v>#N/A</v>
          </cell>
          <cell r="N1132">
            <v>78</v>
          </cell>
          <cell r="O1132" t="e">
            <v>#N/A</v>
          </cell>
          <cell r="P1132">
            <v>0</v>
          </cell>
          <cell r="Q1132">
            <v>0</v>
          </cell>
          <cell r="R1132">
            <v>70</v>
          </cell>
        </row>
        <row r="1133">
          <cell r="A1133">
            <v>0</v>
          </cell>
          <cell r="B1133">
            <v>0</v>
          </cell>
          <cell r="C1133" t="str">
            <v>Future</v>
          </cell>
          <cell r="D1133" t="e">
            <v>#N/A</v>
          </cell>
          <cell r="E1133">
            <v>-89.981501976283923</v>
          </cell>
          <cell r="F1133">
            <v>107.40189723320351</v>
          </cell>
          <cell r="G1133">
            <v>7.5758102766794249</v>
          </cell>
          <cell r="H1133">
            <v>7.5758102766794249</v>
          </cell>
          <cell r="I1133" t="e">
            <v>#N/A</v>
          </cell>
          <cell r="J1133" t="e">
            <v>#N/A</v>
          </cell>
          <cell r="K1133">
            <v>87</v>
          </cell>
          <cell r="L1133">
            <v>43</v>
          </cell>
          <cell r="M1133" t="e">
            <v>#N/A</v>
          </cell>
          <cell r="N1133">
            <v>78</v>
          </cell>
          <cell r="O1133" t="e">
            <v>#N/A</v>
          </cell>
          <cell r="P1133">
            <v>0</v>
          </cell>
          <cell r="Q1133">
            <v>0</v>
          </cell>
          <cell r="R1133">
            <v>70</v>
          </cell>
        </row>
        <row r="1134">
          <cell r="A1134">
            <v>0</v>
          </cell>
          <cell r="B1134">
            <v>0</v>
          </cell>
          <cell r="C1134" t="str">
            <v>Future</v>
          </cell>
          <cell r="D1134" t="e">
            <v>#N/A</v>
          </cell>
          <cell r="E1134">
            <v>-90.261818181817517</v>
          </cell>
          <cell r="F1134">
            <v>107.46545454545648</v>
          </cell>
          <cell r="G1134">
            <v>7.4654545454541283</v>
          </cell>
          <cell r="H1134">
            <v>7.4654545454541283</v>
          </cell>
          <cell r="I1134" t="e">
            <v>#N/A</v>
          </cell>
          <cell r="J1134" t="e">
            <v>#N/A</v>
          </cell>
          <cell r="K1134">
            <v>87</v>
          </cell>
          <cell r="L1134">
            <v>43</v>
          </cell>
          <cell r="M1134" t="e">
            <v>#N/A</v>
          </cell>
          <cell r="N1134">
            <v>78</v>
          </cell>
          <cell r="O1134" t="e">
            <v>#N/A</v>
          </cell>
          <cell r="P1134">
            <v>0</v>
          </cell>
          <cell r="Q1134">
            <v>0</v>
          </cell>
          <cell r="R1134">
            <v>70</v>
          </cell>
        </row>
        <row r="1135">
          <cell r="A1135">
            <v>0</v>
          </cell>
          <cell r="B1135">
            <v>0</v>
          </cell>
          <cell r="C1135" t="str">
            <v>Future</v>
          </cell>
          <cell r="D1135" t="e">
            <v>#N/A</v>
          </cell>
          <cell r="E1135">
            <v>-90.542134387351112</v>
          </cell>
          <cell r="F1135">
            <v>107.52901185770945</v>
          </cell>
          <cell r="G1135">
            <v>7.3550988142288318</v>
          </cell>
          <cell r="H1135">
            <v>7.3550988142288318</v>
          </cell>
          <cell r="I1135" t="e">
            <v>#N/A</v>
          </cell>
          <cell r="J1135" t="e">
            <v>#N/A</v>
          </cell>
          <cell r="K1135">
            <v>87</v>
          </cell>
          <cell r="L1135">
            <v>43</v>
          </cell>
          <cell r="M1135" t="e">
            <v>#N/A</v>
          </cell>
          <cell r="N1135">
            <v>78</v>
          </cell>
          <cell r="O1135" t="e">
            <v>#N/A</v>
          </cell>
          <cell r="P1135">
            <v>0</v>
          </cell>
          <cell r="Q1135">
            <v>0</v>
          </cell>
          <cell r="R1135">
            <v>70</v>
          </cell>
        </row>
        <row r="1136">
          <cell r="A1136">
            <v>0</v>
          </cell>
          <cell r="B1136">
            <v>0</v>
          </cell>
          <cell r="C1136" t="str">
            <v>Future</v>
          </cell>
          <cell r="D1136" t="e">
            <v>#N/A</v>
          </cell>
          <cell r="E1136">
            <v>-90.822450592884707</v>
          </cell>
          <cell r="F1136">
            <v>107.59256916996242</v>
          </cell>
          <cell r="G1136">
            <v>7.2447430830035353</v>
          </cell>
          <cell r="H1136">
            <v>7.2447430830035353</v>
          </cell>
          <cell r="I1136" t="e">
            <v>#N/A</v>
          </cell>
          <cell r="J1136" t="e">
            <v>#N/A</v>
          </cell>
          <cell r="K1136">
            <v>87</v>
          </cell>
          <cell r="L1136">
            <v>43</v>
          </cell>
          <cell r="M1136" t="e">
            <v>#N/A</v>
          </cell>
          <cell r="N1136">
            <v>78</v>
          </cell>
          <cell r="O1136" t="e">
            <v>#N/A</v>
          </cell>
          <cell r="P1136">
            <v>0</v>
          </cell>
          <cell r="Q1136">
            <v>0</v>
          </cell>
          <cell r="R1136">
            <v>70</v>
          </cell>
        </row>
        <row r="1137">
          <cell r="A1137">
            <v>0</v>
          </cell>
          <cell r="B1137">
            <v>0</v>
          </cell>
          <cell r="C1137" t="str">
            <v>Future</v>
          </cell>
          <cell r="D1137" t="e">
            <v>#N/A</v>
          </cell>
          <cell r="E1137">
            <v>-91.102766798418301</v>
          </cell>
          <cell r="F1137">
            <v>107.65612648221538</v>
          </cell>
          <cell r="G1137">
            <v>7.1343873517782388</v>
          </cell>
          <cell r="H1137">
            <v>7.1343873517782388</v>
          </cell>
          <cell r="I1137" t="e">
            <v>#N/A</v>
          </cell>
          <cell r="J1137" t="e">
            <v>#N/A</v>
          </cell>
          <cell r="K1137">
            <v>87</v>
          </cell>
          <cell r="L1137">
            <v>43</v>
          </cell>
          <cell r="M1137" t="e">
            <v>#N/A</v>
          </cell>
          <cell r="N1137">
            <v>78</v>
          </cell>
          <cell r="O1137" t="e">
            <v>#N/A</v>
          </cell>
          <cell r="P1137">
            <v>0</v>
          </cell>
          <cell r="Q1137">
            <v>0</v>
          </cell>
          <cell r="R1137">
            <v>70</v>
          </cell>
        </row>
        <row r="1138">
          <cell r="A1138">
            <v>0</v>
          </cell>
          <cell r="B1138">
            <v>0</v>
          </cell>
          <cell r="C1138" t="str">
            <v>Future</v>
          </cell>
          <cell r="D1138" t="e">
            <v>#N/A</v>
          </cell>
          <cell r="E1138">
            <v>-91.383083003951896</v>
          </cell>
          <cell r="F1138">
            <v>107.71968379446835</v>
          </cell>
          <cell r="G1138">
            <v>7.0240316205529423</v>
          </cell>
          <cell r="H1138">
            <v>7.0240316205529423</v>
          </cell>
          <cell r="I1138" t="e">
            <v>#N/A</v>
          </cell>
          <cell r="J1138" t="e">
            <v>#N/A</v>
          </cell>
          <cell r="K1138">
            <v>87</v>
          </cell>
          <cell r="L1138">
            <v>43</v>
          </cell>
          <cell r="M1138" t="e">
            <v>#N/A</v>
          </cell>
          <cell r="N1138">
            <v>78</v>
          </cell>
          <cell r="O1138" t="e">
            <v>#N/A</v>
          </cell>
          <cell r="P1138">
            <v>0</v>
          </cell>
          <cell r="Q1138">
            <v>0</v>
          </cell>
          <cell r="R1138">
            <v>70</v>
          </cell>
        </row>
        <row r="1139">
          <cell r="A1139">
            <v>0</v>
          </cell>
          <cell r="B1139">
            <v>0</v>
          </cell>
          <cell r="C1139" t="str">
            <v>Future</v>
          </cell>
          <cell r="D1139" t="e">
            <v>#N/A</v>
          </cell>
          <cell r="E1139">
            <v>-91.66339920948549</v>
          </cell>
          <cell r="F1139">
            <v>107.78324110672132</v>
          </cell>
          <cell r="G1139">
            <v>6.9136758893276458</v>
          </cell>
          <cell r="H1139">
            <v>6.9136758893276458</v>
          </cell>
          <cell r="I1139" t="e">
            <v>#N/A</v>
          </cell>
          <cell r="J1139" t="e">
            <v>#N/A</v>
          </cell>
          <cell r="K1139">
            <v>87</v>
          </cell>
          <cell r="L1139">
            <v>43</v>
          </cell>
          <cell r="M1139" t="e">
            <v>#N/A</v>
          </cell>
          <cell r="N1139">
            <v>78</v>
          </cell>
          <cell r="O1139" t="e">
            <v>#N/A</v>
          </cell>
          <cell r="P1139">
            <v>0</v>
          </cell>
          <cell r="Q1139">
            <v>0</v>
          </cell>
          <cell r="R1139">
            <v>70</v>
          </cell>
        </row>
        <row r="1140">
          <cell r="A1140">
            <v>0</v>
          </cell>
          <cell r="B1140">
            <v>0</v>
          </cell>
          <cell r="C1140" t="str">
            <v>Future</v>
          </cell>
          <cell r="D1140" t="e">
            <v>#N/A</v>
          </cell>
          <cell r="E1140">
            <v>-91.943715415019085</v>
          </cell>
          <cell r="F1140">
            <v>107.84679841897429</v>
          </cell>
          <cell r="G1140">
            <v>6.8033201581023492</v>
          </cell>
          <cell r="H1140">
            <v>6.8033201581023492</v>
          </cell>
          <cell r="I1140" t="e">
            <v>#N/A</v>
          </cell>
          <cell r="J1140" t="e">
            <v>#N/A</v>
          </cell>
          <cell r="K1140">
            <v>87</v>
          </cell>
          <cell r="L1140">
            <v>43</v>
          </cell>
          <cell r="M1140" t="e">
            <v>#N/A</v>
          </cell>
          <cell r="N1140">
            <v>78</v>
          </cell>
          <cell r="O1140" t="e">
            <v>#N/A</v>
          </cell>
          <cell r="P1140">
            <v>0</v>
          </cell>
          <cell r="Q1140">
            <v>0</v>
          </cell>
          <cell r="R1140">
            <v>70</v>
          </cell>
        </row>
        <row r="1141">
          <cell r="A1141">
            <v>0</v>
          </cell>
          <cell r="B1141">
            <v>0</v>
          </cell>
          <cell r="C1141" t="str">
            <v>Future</v>
          </cell>
          <cell r="D1141" t="e">
            <v>#N/A</v>
          </cell>
          <cell r="E1141">
            <v>-92.22403162055268</v>
          </cell>
          <cell r="F1141">
            <v>107.91035573122726</v>
          </cell>
          <cell r="G1141">
            <v>6.6929644268770527</v>
          </cell>
          <cell r="H1141">
            <v>6.6929644268770527</v>
          </cell>
          <cell r="I1141" t="e">
            <v>#N/A</v>
          </cell>
          <cell r="J1141" t="e">
            <v>#N/A</v>
          </cell>
          <cell r="K1141">
            <v>87</v>
          </cell>
          <cell r="L1141">
            <v>43</v>
          </cell>
          <cell r="M1141" t="e">
            <v>#N/A</v>
          </cell>
          <cell r="N1141">
            <v>78</v>
          </cell>
          <cell r="O1141" t="e">
            <v>#N/A</v>
          </cell>
          <cell r="P1141">
            <v>0</v>
          </cell>
          <cell r="Q1141">
            <v>0</v>
          </cell>
          <cell r="R1141">
            <v>70</v>
          </cell>
        </row>
        <row r="1142">
          <cell r="A1142">
            <v>0</v>
          </cell>
          <cell r="B1142">
            <v>0</v>
          </cell>
          <cell r="C1142" t="str">
            <v>Future</v>
          </cell>
          <cell r="D1142" t="e">
            <v>#N/A</v>
          </cell>
          <cell r="E1142">
            <v>-92.504347826086274</v>
          </cell>
          <cell r="F1142">
            <v>107.97391304348022</v>
          </cell>
          <cell r="G1142">
            <v>6.5826086956517562</v>
          </cell>
          <cell r="H1142">
            <v>6.5826086956517562</v>
          </cell>
          <cell r="I1142" t="e">
            <v>#N/A</v>
          </cell>
          <cell r="J1142" t="e">
            <v>#N/A</v>
          </cell>
          <cell r="K1142">
            <v>87</v>
          </cell>
          <cell r="L1142">
            <v>43</v>
          </cell>
          <cell r="M1142" t="e">
            <v>#N/A</v>
          </cell>
          <cell r="N1142">
            <v>78</v>
          </cell>
          <cell r="O1142" t="e">
            <v>#N/A</v>
          </cell>
          <cell r="P1142">
            <v>0</v>
          </cell>
          <cell r="Q1142">
            <v>0</v>
          </cell>
          <cell r="R1142">
            <v>70</v>
          </cell>
        </row>
        <row r="1143">
          <cell r="A1143">
            <v>0</v>
          </cell>
          <cell r="B1143">
            <v>0</v>
          </cell>
          <cell r="C1143" t="str">
            <v>Future</v>
          </cell>
          <cell r="D1143" t="e">
            <v>#N/A</v>
          </cell>
          <cell r="E1143">
            <v>-92.784664031619869</v>
          </cell>
          <cell r="F1143">
            <v>108.03747035573319</v>
          </cell>
          <cell r="G1143">
            <v>6.4722529644264597</v>
          </cell>
          <cell r="H1143">
            <v>6.4722529644264597</v>
          </cell>
          <cell r="I1143" t="e">
            <v>#N/A</v>
          </cell>
          <cell r="J1143" t="e">
            <v>#N/A</v>
          </cell>
          <cell r="K1143">
            <v>87</v>
          </cell>
          <cell r="L1143">
            <v>43</v>
          </cell>
          <cell r="M1143" t="e">
            <v>#N/A</v>
          </cell>
          <cell r="N1143">
            <v>78</v>
          </cell>
          <cell r="O1143" t="e">
            <v>#N/A</v>
          </cell>
          <cell r="P1143">
            <v>0</v>
          </cell>
          <cell r="Q1143">
            <v>0</v>
          </cell>
          <cell r="R1143">
            <v>70</v>
          </cell>
        </row>
        <row r="1144">
          <cell r="A1144">
            <v>0</v>
          </cell>
          <cell r="B1144">
            <v>0</v>
          </cell>
          <cell r="C1144" t="str">
            <v>Future</v>
          </cell>
          <cell r="D1144" t="e">
            <v>#N/A</v>
          </cell>
          <cell r="E1144">
            <v>-93.064980237153463</v>
          </cell>
          <cell r="F1144">
            <v>108.10102766798616</v>
          </cell>
          <cell r="G1144">
            <v>6.3618972332011632</v>
          </cell>
          <cell r="H1144">
            <v>6.3618972332011632</v>
          </cell>
          <cell r="I1144" t="e">
            <v>#N/A</v>
          </cell>
          <cell r="J1144" t="e">
            <v>#N/A</v>
          </cell>
          <cell r="K1144">
            <v>87</v>
          </cell>
          <cell r="L1144">
            <v>43</v>
          </cell>
          <cell r="M1144" t="e">
            <v>#N/A</v>
          </cell>
          <cell r="N1144">
            <v>78</v>
          </cell>
          <cell r="O1144" t="e">
            <v>#N/A</v>
          </cell>
          <cell r="P1144">
            <v>0</v>
          </cell>
          <cell r="Q1144">
            <v>0</v>
          </cell>
          <cell r="R1144">
            <v>70</v>
          </cell>
        </row>
        <row r="1145">
          <cell r="A1145">
            <v>0</v>
          </cell>
          <cell r="B1145">
            <v>0</v>
          </cell>
          <cell r="C1145" t="str">
            <v>Future</v>
          </cell>
          <cell r="D1145" t="e">
            <v>#N/A</v>
          </cell>
          <cell r="E1145">
            <v>-93.345296442687058</v>
          </cell>
          <cell r="F1145">
            <v>108.16458498023913</v>
          </cell>
          <cell r="G1145">
            <v>6.2515415019758667</v>
          </cell>
          <cell r="H1145">
            <v>6.2515415019758667</v>
          </cell>
          <cell r="I1145" t="e">
            <v>#N/A</v>
          </cell>
          <cell r="J1145" t="e">
            <v>#N/A</v>
          </cell>
          <cell r="K1145">
            <v>87</v>
          </cell>
          <cell r="L1145">
            <v>43</v>
          </cell>
          <cell r="M1145" t="e">
            <v>#N/A</v>
          </cell>
          <cell r="N1145">
            <v>78</v>
          </cell>
          <cell r="O1145" t="e">
            <v>#N/A</v>
          </cell>
          <cell r="P1145">
            <v>0</v>
          </cell>
          <cell r="Q1145">
            <v>0</v>
          </cell>
          <cell r="R1145">
            <v>70</v>
          </cell>
        </row>
        <row r="1146">
          <cell r="A1146">
            <v>0</v>
          </cell>
          <cell r="B1146">
            <v>0</v>
          </cell>
          <cell r="C1146" t="str">
            <v>Future</v>
          </cell>
          <cell r="D1146" t="e">
            <v>#N/A</v>
          </cell>
          <cell r="E1146">
            <v>-93.625612648220653</v>
          </cell>
          <cell r="F1146">
            <v>108.22814229249209</v>
          </cell>
          <cell r="G1146">
            <v>6.1411857707505701</v>
          </cell>
          <cell r="H1146">
            <v>6.1411857707505701</v>
          </cell>
          <cell r="I1146" t="e">
            <v>#N/A</v>
          </cell>
          <cell r="J1146" t="e">
            <v>#N/A</v>
          </cell>
          <cell r="K1146">
            <v>87</v>
          </cell>
          <cell r="L1146">
            <v>43</v>
          </cell>
          <cell r="M1146" t="e">
            <v>#N/A</v>
          </cell>
          <cell r="N1146">
            <v>78</v>
          </cell>
          <cell r="O1146" t="e">
            <v>#N/A</v>
          </cell>
          <cell r="P1146">
            <v>0</v>
          </cell>
          <cell r="Q1146">
            <v>0</v>
          </cell>
          <cell r="R1146">
            <v>70</v>
          </cell>
        </row>
        <row r="1147">
          <cell r="A1147">
            <v>0</v>
          </cell>
          <cell r="B1147">
            <v>0</v>
          </cell>
          <cell r="C1147" t="str">
            <v>Future</v>
          </cell>
          <cell r="D1147" t="e">
            <v>#N/A</v>
          </cell>
          <cell r="E1147">
            <v>-93.905928853754247</v>
          </cell>
          <cell r="F1147">
            <v>108.29169960474506</v>
          </cell>
          <cell r="G1147">
            <v>6.0308300395252736</v>
          </cell>
          <cell r="H1147">
            <v>6.0308300395252736</v>
          </cell>
          <cell r="I1147" t="e">
            <v>#N/A</v>
          </cell>
          <cell r="J1147" t="e">
            <v>#N/A</v>
          </cell>
          <cell r="K1147">
            <v>87</v>
          </cell>
          <cell r="L1147">
            <v>43</v>
          </cell>
          <cell r="M1147" t="e">
            <v>#N/A</v>
          </cell>
          <cell r="N1147">
            <v>78</v>
          </cell>
          <cell r="O1147" t="e">
            <v>#N/A</v>
          </cell>
          <cell r="P1147">
            <v>0</v>
          </cell>
          <cell r="Q1147">
            <v>0</v>
          </cell>
          <cell r="R1147">
            <v>70</v>
          </cell>
        </row>
        <row r="1148">
          <cell r="A1148">
            <v>0</v>
          </cell>
          <cell r="B1148">
            <v>0</v>
          </cell>
          <cell r="C1148" t="str">
            <v>Future</v>
          </cell>
          <cell r="D1148" t="e">
            <v>#N/A</v>
          </cell>
          <cell r="E1148">
            <v>-94.186245059287842</v>
          </cell>
          <cell r="F1148">
            <v>108.35525691699803</v>
          </cell>
          <cell r="G1148">
            <v>5.9204743082999771</v>
          </cell>
          <cell r="H1148">
            <v>5.9204743082999771</v>
          </cell>
          <cell r="I1148" t="e">
            <v>#N/A</v>
          </cell>
          <cell r="J1148" t="e">
            <v>#N/A</v>
          </cell>
          <cell r="K1148">
            <v>87</v>
          </cell>
          <cell r="L1148">
            <v>43</v>
          </cell>
          <cell r="M1148" t="e">
            <v>#N/A</v>
          </cell>
          <cell r="N1148">
            <v>78</v>
          </cell>
          <cell r="O1148" t="e">
            <v>#N/A</v>
          </cell>
          <cell r="P1148">
            <v>0</v>
          </cell>
          <cell r="Q1148">
            <v>0</v>
          </cell>
          <cell r="R1148">
            <v>70</v>
          </cell>
        </row>
        <row r="1149">
          <cell r="A1149">
            <v>0</v>
          </cell>
          <cell r="B1149">
            <v>0</v>
          </cell>
          <cell r="C1149" t="str">
            <v>Future</v>
          </cell>
          <cell r="D1149" t="e">
            <v>#N/A</v>
          </cell>
          <cell r="E1149">
            <v>-94.466561264821436</v>
          </cell>
          <cell r="F1149">
            <v>108.418814229251</v>
          </cell>
          <cell r="G1149">
            <v>5.8101185770746806</v>
          </cell>
          <cell r="H1149">
            <v>5.8101185770746806</v>
          </cell>
          <cell r="I1149" t="e">
            <v>#N/A</v>
          </cell>
          <cell r="J1149" t="e">
            <v>#N/A</v>
          </cell>
          <cell r="K1149">
            <v>87</v>
          </cell>
          <cell r="L1149">
            <v>43</v>
          </cell>
          <cell r="M1149" t="e">
            <v>#N/A</v>
          </cell>
          <cell r="N1149">
            <v>78</v>
          </cell>
          <cell r="O1149" t="e">
            <v>#N/A</v>
          </cell>
          <cell r="P1149">
            <v>0</v>
          </cell>
          <cell r="Q1149">
            <v>0</v>
          </cell>
          <cell r="R1149">
            <v>70</v>
          </cell>
        </row>
        <row r="1150">
          <cell r="A1150">
            <v>0</v>
          </cell>
          <cell r="B1150">
            <v>0</v>
          </cell>
          <cell r="C1150" t="str">
            <v>Future</v>
          </cell>
          <cell r="D1150" t="e">
            <v>#N/A</v>
          </cell>
          <cell r="E1150">
            <v>-94.746877470355031</v>
          </cell>
          <cell r="F1150">
            <v>108.48237154150397</v>
          </cell>
          <cell r="G1150">
            <v>5.6997628458493841</v>
          </cell>
          <cell r="H1150">
            <v>5.6997628458493841</v>
          </cell>
          <cell r="I1150" t="e">
            <v>#N/A</v>
          </cell>
          <cell r="J1150" t="e">
            <v>#N/A</v>
          </cell>
          <cell r="K1150">
            <v>87</v>
          </cell>
          <cell r="L1150">
            <v>43</v>
          </cell>
          <cell r="M1150" t="e">
            <v>#N/A</v>
          </cell>
          <cell r="N1150">
            <v>78</v>
          </cell>
          <cell r="O1150" t="e">
            <v>#N/A</v>
          </cell>
          <cell r="P1150">
            <v>0</v>
          </cell>
          <cell r="Q1150">
            <v>0</v>
          </cell>
          <cell r="R1150">
            <v>70</v>
          </cell>
        </row>
        <row r="1151">
          <cell r="A1151">
            <v>0</v>
          </cell>
          <cell r="B1151">
            <v>0</v>
          </cell>
          <cell r="C1151" t="str">
            <v>Future</v>
          </cell>
          <cell r="D1151" t="e">
            <v>#N/A</v>
          </cell>
          <cell r="E1151">
            <v>-95.027193675888626</v>
          </cell>
          <cell r="F1151">
            <v>108.54592885375693</v>
          </cell>
          <cell r="G1151">
            <v>5.5894071146240876</v>
          </cell>
          <cell r="H1151">
            <v>5.5894071146240876</v>
          </cell>
          <cell r="I1151" t="e">
            <v>#N/A</v>
          </cell>
          <cell r="J1151" t="e">
            <v>#N/A</v>
          </cell>
          <cell r="K1151">
            <v>87</v>
          </cell>
          <cell r="L1151">
            <v>43</v>
          </cell>
          <cell r="M1151" t="e">
            <v>#N/A</v>
          </cell>
          <cell r="N1151">
            <v>78</v>
          </cell>
          <cell r="O1151" t="e">
            <v>#N/A</v>
          </cell>
          <cell r="P1151">
            <v>0</v>
          </cell>
          <cell r="Q1151">
            <v>0</v>
          </cell>
          <cell r="R1151">
            <v>70</v>
          </cell>
        </row>
        <row r="1152">
          <cell r="A1152">
            <v>0</v>
          </cell>
          <cell r="B1152">
            <v>0</v>
          </cell>
          <cell r="C1152" t="str">
            <v>Future</v>
          </cell>
          <cell r="D1152" t="e">
            <v>#N/A</v>
          </cell>
          <cell r="E1152">
            <v>-95.30750988142222</v>
          </cell>
          <cell r="F1152">
            <v>108.6094861660099</v>
          </cell>
          <cell r="G1152">
            <v>5.4790513833987911</v>
          </cell>
          <cell r="H1152">
            <v>5.4790513833987911</v>
          </cell>
          <cell r="I1152" t="e">
            <v>#N/A</v>
          </cell>
          <cell r="J1152" t="e">
            <v>#N/A</v>
          </cell>
          <cell r="K1152">
            <v>87</v>
          </cell>
          <cell r="L1152">
            <v>43</v>
          </cell>
          <cell r="M1152" t="e">
            <v>#N/A</v>
          </cell>
          <cell r="N1152">
            <v>78</v>
          </cell>
          <cell r="O1152" t="e">
            <v>#N/A</v>
          </cell>
          <cell r="P1152">
            <v>0</v>
          </cell>
          <cell r="Q1152">
            <v>0</v>
          </cell>
          <cell r="R1152">
            <v>70</v>
          </cell>
        </row>
        <row r="1153">
          <cell r="A1153">
            <v>0</v>
          </cell>
          <cell r="B1153">
            <v>0</v>
          </cell>
          <cell r="C1153" t="str">
            <v>Future</v>
          </cell>
          <cell r="D1153" t="e">
            <v>#N/A</v>
          </cell>
          <cell r="E1153">
            <v>-95.587826086955815</v>
          </cell>
          <cell r="F1153">
            <v>108.67304347826287</v>
          </cell>
          <cell r="G1153">
            <v>5.3686956521734945</v>
          </cell>
          <cell r="H1153">
            <v>5.3686956521734945</v>
          </cell>
          <cell r="I1153" t="e">
            <v>#N/A</v>
          </cell>
          <cell r="J1153" t="e">
            <v>#N/A</v>
          </cell>
          <cell r="K1153">
            <v>87</v>
          </cell>
          <cell r="L1153">
            <v>43</v>
          </cell>
          <cell r="M1153" t="e">
            <v>#N/A</v>
          </cell>
          <cell r="N1153">
            <v>78</v>
          </cell>
          <cell r="O1153" t="e">
            <v>#N/A</v>
          </cell>
          <cell r="P1153">
            <v>0</v>
          </cell>
          <cell r="Q1153">
            <v>0</v>
          </cell>
          <cell r="R1153">
            <v>70</v>
          </cell>
        </row>
        <row r="1154">
          <cell r="A1154">
            <v>0</v>
          </cell>
          <cell r="B1154">
            <v>0</v>
          </cell>
          <cell r="C1154" t="str">
            <v>Future</v>
          </cell>
          <cell r="D1154" t="e">
            <v>#N/A</v>
          </cell>
          <cell r="E1154">
            <v>-95.868142292489409</v>
          </cell>
          <cell r="F1154">
            <v>108.73660079051584</v>
          </cell>
          <cell r="G1154">
            <v>5.258339920948198</v>
          </cell>
          <cell r="H1154">
            <v>5.258339920948198</v>
          </cell>
          <cell r="I1154" t="e">
            <v>#N/A</v>
          </cell>
          <cell r="J1154" t="e">
            <v>#N/A</v>
          </cell>
          <cell r="K1154">
            <v>87</v>
          </cell>
          <cell r="L1154">
            <v>43</v>
          </cell>
          <cell r="M1154" t="e">
            <v>#N/A</v>
          </cell>
          <cell r="N1154">
            <v>78</v>
          </cell>
          <cell r="O1154" t="e">
            <v>#N/A</v>
          </cell>
          <cell r="P1154">
            <v>0</v>
          </cell>
          <cell r="Q1154">
            <v>0</v>
          </cell>
          <cell r="R1154">
            <v>70</v>
          </cell>
        </row>
        <row r="1155">
          <cell r="A1155">
            <v>0</v>
          </cell>
          <cell r="B1155">
            <v>0</v>
          </cell>
          <cell r="C1155" t="str">
            <v>Future</v>
          </cell>
          <cell r="D1155" t="e">
            <v>#N/A</v>
          </cell>
          <cell r="E1155">
            <v>-96.148458498023004</v>
          </cell>
          <cell r="F1155">
            <v>108.8001581027688</v>
          </cell>
          <cell r="G1155">
            <v>5.1479841897229015</v>
          </cell>
          <cell r="H1155">
            <v>5.1479841897229015</v>
          </cell>
          <cell r="I1155" t="e">
            <v>#N/A</v>
          </cell>
          <cell r="J1155" t="e">
            <v>#N/A</v>
          </cell>
          <cell r="K1155">
            <v>87</v>
          </cell>
          <cell r="L1155">
            <v>43</v>
          </cell>
          <cell r="M1155" t="e">
            <v>#N/A</v>
          </cell>
          <cell r="N1155">
            <v>78</v>
          </cell>
          <cell r="O1155" t="e">
            <v>#N/A</v>
          </cell>
          <cell r="P1155">
            <v>0</v>
          </cell>
          <cell r="Q1155">
            <v>0</v>
          </cell>
          <cell r="R1155">
            <v>70</v>
          </cell>
        </row>
        <row r="1156">
          <cell r="A1156">
            <v>0</v>
          </cell>
          <cell r="B1156">
            <v>0</v>
          </cell>
          <cell r="C1156" t="str">
            <v>Future</v>
          </cell>
          <cell r="D1156" t="e">
            <v>#N/A</v>
          </cell>
          <cell r="E1156">
            <v>-96.428774703556599</v>
          </cell>
          <cell r="F1156">
            <v>108.86371541502177</v>
          </cell>
          <cell r="G1156">
            <v>5.037628458497605</v>
          </cell>
          <cell r="H1156">
            <v>5.037628458497605</v>
          </cell>
          <cell r="I1156" t="e">
            <v>#N/A</v>
          </cell>
          <cell r="J1156" t="e">
            <v>#N/A</v>
          </cell>
          <cell r="K1156">
            <v>87</v>
          </cell>
          <cell r="L1156">
            <v>43</v>
          </cell>
          <cell r="M1156" t="e">
            <v>#N/A</v>
          </cell>
          <cell r="N1156">
            <v>78</v>
          </cell>
          <cell r="O1156" t="e">
            <v>#N/A</v>
          </cell>
          <cell r="P1156">
            <v>0</v>
          </cell>
          <cell r="Q1156">
            <v>0</v>
          </cell>
          <cell r="R1156">
            <v>70</v>
          </cell>
        </row>
        <row r="1157">
          <cell r="A1157">
            <v>0</v>
          </cell>
          <cell r="B1157">
            <v>0</v>
          </cell>
          <cell r="C1157" t="str">
            <v>Future</v>
          </cell>
          <cell r="D1157" t="e">
            <v>#N/A</v>
          </cell>
          <cell r="E1157">
            <v>-96.709090909090193</v>
          </cell>
          <cell r="F1157">
            <v>108.92727272727474</v>
          </cell>
          <cell r="G1157">
            <v>4.9272727272723085</v>
          </cell>
          <cell r="H1157">
            <v>4.9272727272723085</v>
          </cell>
          <cell r="I1157" t="e">
            <v>#N/A</v>
          </cell>
          <cell r="J1157" t="e">
            <v>#N/A</v>
          </cell>
          <cell r="K1157">
            <v>87</v>
          </cell>
          <cell r="L1157">
            <v>43</v>
          </cell>
          <cell r="M1157" t="e">
            <v>#N/A</v>
          </cell>
          <cell r="N1157">
            <v>78</v>
          </cell>
          <cell r="O1157" t="e">
            <v>#N/A</v>
          </cell>
          <cell r="P1157">
            <v>0</v>
          </cell>
          <cell r="Q1157">
            <v>0</v>
          </cell>
          <cell r="R1157">
            <v>70</v>
          </cell>
        </row>
        <row r="1158">
          <cell r="A1158">
            <v>0</v>
          </cell>
          <cell r="B1158">
            <v>0</v>
          </cell>
          <cell r="C1158" t="str">
            <v>Future</v>
          </cell>
          <cell r="D1158" t="e">
            <v>#N/A</v>
          </cell>
          <cell r="E1158">
            <v>-96.989407114623788</v>
          </cell>
          <cell r="F1158">
            <v>108.99083003952771</v>
          </cell>
          <cell r="G1158">
            <v>4.816916996047012</v>
          </cell>
          <cell r="H1158">
            <v>4.816916996047012</v>
          </cell>
          <cell r="I1158" t="e">
            <v>#N/A</v>
          </cell>
          <cell r="J1158" t="e">
            <v>#N/A</v>
          </cell>
          <cell r="K1158">
            <v>87</v>
          </cell>
          <cell r="L1158">
            <v>43</v>
          </cell>
          <cell r="M1158" t="e">
            <v>#N/A</v>
          </cell>
          <cell r="N1158">
            <v>78</v>
          </cell>
          <cell r="O1158" t="e">
            <v>#N/A</v>
          </cell>
          <cell r="P1158">
            <v>0</v>
          </cell>
          <cell r="Q1158">
            <v>0</v>
          </cell>
          <cell r="R1158">
            <v>70</v>
          </cell>
        </row>
        <row r="1159">
          <cell r="A1159">
            <v>0</v>
          </cell>
          <cell r="B1159">
            <v>0</v>
          </cell>
          <cell r="C1159" t="str">
            <v>Future</v>
          </cell>
          <cell r="D1159" t="e">
            <v>#N/A</v>
          </cell>
          <cell r="E1159">
            <v>-97.269723320157382</v>
          </cell>
          <cell r="F1159">
            <v>109.05438735178068</v>
          </cell>
          <cell r="G1159">
            <v>4.7065612648217154</v>
          </cell>
          <cell r="H1159">
            <v>4.7065612648217154</v>
          </cell>
          <cell r="I1159" t="e">
            <v>#N/A</v>
          </cell>
          <cell r="J1159" t="e">
            <v>#N/A</v>
          </cell>
          <cell r="K1159">
            <v>87</v>
          </cell>
          <cell r="L1159">
            <v>43</v>
          </cell>
          <cell r="M1159" t="e">
            <v>#N/A</v>
          </cell>
          <cell r="N1159">
            <v>78</v>
          </cell>
          <cell r="O1159" t="e">
            <v>#N/A</v>
          </cell>
          <cell r="P1159">
            <v>0</v>
          </cell>
          <cell r="Q1159">
            <v>0</v>
          </cell>
          <cell r="R1159">
            <v>70</v>
          </cell>
        </row>
        <row r="1160">
          <cell r="A1160">
            <v>0</v>
          </cell>
          <cell r="B1160">
            <v>0</v>
          </cell>
          <cell r="C1160" t="str">
            <v>Future</v>
          </cell>
          <cell r="D1160" t="e">
            <v>#N/A</v>
          </cell>
          <cell r="E1160">
            <v>-97.550039525690977</v>
          </cell>
          <cell r="F1160">
            <v>109.11794466403364</v>
          </cell>
          <cell r="G1160">
            <v>4.5962055335964189</v>
          </cell>
          <cell r="H1160">
            <v>4.5962055335964189</v>
          </cell>
          <cell r="I1160" t="e">
            <v>#N/A</v>
          </cell>
          <cell r="J1160" t="e">
            <v>#N/A</v>
          </cell>
          <cell r="K1160">
            <v>87</v>
          </cell>
          <cell r="L1160">
            <v>43</v>
          </cell>
          <cell r="M1160" t="e">
            <v>#N/A</v>
          </cell>
          <cell r="N1160">
            <v>78</v>
          </cell>
          <cell r="O1160" t="e">
            <v>#N/A</v>
          </cell>
          <cell r="P1160">
            <v>0</v>
          </cell>
          <cell r="Q1160">
            <v>0</v>
          </cell>
          <cell r="R1160">
            <v>70</v>
          </cell>
        </row>
        <row r="1161">
          <cell r="A1161">
            <v>0</v>
          </cell>
          <cell r="B1161">
            <v>0</v>
          </cell>
          <cell r="C1161" t="str">
            <v>Future</v>
          </cell>
          <cell r="D1161" t="e">
            <v>#N/A</v>
          </cell>
          <cell r="E1161">
            <v>-97.830355731224572</v>
          </cell>
          <cell r="F1161">
            <v>109.18150197628661</v>
          </cell>
          <cell r="G1161">
            <v>4.4858498023711224</v>
          </cell>
          <cell r="H1161">
            <v>4.4858498023711224</v>
          </cell>
          <cell r="I1161" t="e">
            <v>#N/A</v>
          </cell>
          <cell r="J1161" t="e">
            <v>#N/A</v>
          </cell>
          <cell r="K1161">
            <v>87</v>
          </cell>
          <cell r="L1161">
            <v>43</v>
          </cell>
          <cell r="M1161" t="e">
            <v>#N/A</v>
          </cell>
          <cell r="N1161">
            <v>78</v>
          </cell>
          <cell r="O1161" t="e">
            <v>#N/A</v>
          </cell>
          <cell r="P1161">
            <v>0</v>
          </cell>
          <cell r="Q1161">
            <v>0</v>
          </cell>
          <cell r="R1161">
            <v>70</v>
          </cell>
        </row>
        <row r="1162">
          <cell r="A1162">
            <v>0</v>
          </cell>
          <cell r="B1162">
            <v>0</v>
          </cell>
          <cell r="C1162" t="str">
            <v>Future</v>
          </cell>
          <cell r="D1162" t="e">
            <v>#N/A</v>
          </cell>
          <cell r="E1162">
            <v>-98.110671936758166</v>
          </cell>
          <cell r="F1162">
            <v>109.24505928853958</v>
          </cell>
          <cell r="G1162">
            <v>4.3754940711458259</v>
          </cell>
          <cell r="H1162">
            <v>4.3754940711458259</v>
          </cell>
          <cell r="I1162" t="e">
            <v>#N/A</v>
          </cell>
          <cell r="J1162" t="e">
            <v>#N/A</v>
          </cell>
          <cell r="K1162">
            <v>87</v>
          </cell>
          <cell r="L1162">
            <v>43</v>
          </cell>
          <cell r="M1162" t="e">
            <v>#N/A</v>
          </cell>
          <cell r="N1162">
            <v>78</v>
          </cell>
          <cell r="O1162" t="e">
            <v>#N/A</v>
          </cell>
          <cell r="P1162">
            <v>0</v>
          </cell>
          <cell r="Q1162">
            <v>0</v>
          </cell>
          <cell r="R1162">
            <v>70</v>
          </cell>
        </row>
        <row r="1163">
          <cell r="A1163">
            <v>0</v>
          </cell>
          <cell r="B1163">
            <v>0</v>
          </cell>
          <cell r="C1163" t="str">
            <v>Future</v>
          </cell>
          <cell r="D1163" t="e">
            <v>#N/A</v>
          </cell>
          <cell r="E1163">
            <v>-98.390988142291761</v>
          </cell>
          <cell r="F1163">
            <v>109.30861660079255</v>
          </cell>
          <cell r="G1163">
            <v>4.2651383399205294</v>
          </cell>
          <cell r="H1163">
            <v>4.2651383399205294</v>
          </cell>
          <cell r="I1163" t="e">
            <v>#N/A</v>
          </cell>
          <cell r="J1163" t="e">
            <v>#N/A</v>
          </cell>
          <cell r="K1163">
            <v>87</v>
          </cell>
          <cell r="L1163">
            <v>43</v>
          </cell>
          <cell r="M1163" t="e">
            <v>#N/A</v>
          </cell>
          <cell r="N1163">
            <v>78</v>
          </cell>
          <cell r="O1163" t="e">
            <v>#N/A</v>
          </cell>
          <cell r="P1163">
            <v>0</v>
          </cell>
          <cell r="Q1163">
            <v>0</v>
          </cell>
          <cell r="R1163">
            <v>70</v>
          </cell>
        </row>
        <row r="1164">
          <cell r="A1164">
            <v>0</v>
          </cell>
          <cell r="B1164">
            <v>0</v>
          </cell>
          <cell r="C1164" t="str">
            <v>Future</v>
          </cell>
          <cell r="D1164" t="e">
            <v>#N/A</v>
          </cell>
          <cell r="E1164">
            <v>-98.671304347825355</v>
          </cell>
          <cell r="F1164">
            <v>109.37217391304551</v>
          </cell>
          <cell r="G1164">
            <v>4.1547826086952329</v>
          </cell>
          <cell r="H1164">
            <v>4.1547826086952329</v>
          </cell>
          <cell r="I1164" t="e">
            <v>#N/A</v>
          </cell>
          <cell r="J1164" t="e">
            <v>#N/A</v>
          </cell>
          <cell r="K1164">
            <v>87</v>
          </cell>
          <cell r="L1164">
            <v>43</v>
          </cell>
          <cell r="M1164" t="e">
            <v>#N/A</v>
          </cell>
          <cell r="N1164">
            <v>78</v>
          </cell>
          <cell r="O1164" t="e">
            <v>#N/A</v>
          </cell>
          <cell r="P1164">
            <v>0</v>
          </cell>
          <cell r="Q1164">
            <v>0</v>
          </cell>
          <cell r="R1164">
            <v>70</v>
          </cell>
        </row>
        <row r="1165">
          <cell r="A1165">
            <v>0</v>
          </cell>
          <cell r="B1165">
            <v>0</v>
          </cell>
          <cell r="C1165" t="str">
            <v>Future</v>
          </cell>
          <cell r="D1165" t="e">
            <v>#N/A</v>
          </cell>
          <cell r="E1165">
            <v>-98.95162055335895</v>
          </cell>
          <cell r="F1165">
            <v>109.43573122529848</v>
          </cell>
          <cell r="G1165">
            <v>4.0444268774699363</v>
          </cell>
          <cell r="H1165">
            <v>4.0444268774699363</v>
          </cell>
          <cell r="I1165" t="e">
            <v>#N/A</v>
          </cell>
          <cell r="J1165" t="e">
            <v>#N/A</v>
          </cell>
          <cell r="K1165">
            <v>87</v>
          </cell>
          <cell r="L1165">
            <v>43</v>
          </cell>
          <cell r="M1165" t="e">
            <v>#N/A</v>
          </cell>
          <cell r="N1165">
            <v>78</v>
          </cell>
          <cell r="O1165" t="e">
            <v>#N/A</v>
          </cell>
          <cell r="P1165">
            <v>0</v>
          </cell>
          <cell r="Q1165">
            <v>0</v>
          </cell>
          <cell r="R1165">
            <v>70</v>
          </cell>
        </row>
        <row r="1166">
          <cell r="A1166">
            <v>0</v>
          </cell>
          <cell r="B1166">
            <v>0</v>
          </cell>
          <cell r="C1166" t="str">
            <v>Future</v>
          </cell>
          <cell r="D1166" t="e">
            <v>#N/A</v>
          </cell>
          <cell r="E1166">
            <v>-99.231936758892545</v>
          </cell>
          <cell r="F1166">
            <v>109.49928853755145</v>
          </cell>
          <cell r="G1166">
            <v>3.9340711462446398</v>
          </cell>
          <cell r="H1166">
            <v>3.9340711462446398</v>
          </cell>
          <cell r="I1166" t="e">
            <v>#N/A</v>
          </cell>
          <cell r="J1166" t="e">
            <v>#N/A</v>
          </cell>
          <cell r="K1166">
            <v>87</v>
          </cell>
          <cell r="L1166">
            <v>43</v>
          </cell>
          <cell r="M1166" t="e">
            <v>#N/A</v>
          </cell>
          <cell r="N1166">
            <v>78</v>
          </cell>
          <cell r="O1166" t="e">
            <v>#N/A</v>
          </cell>
          <cell r="P1166">
            <v>0</v>
          </cell>
          <cell r="Q1166">
            <v>0</v>
          </cell>
          <cell r="R1166">
            <v>70</v>
          </cell>
        </row>
        <row r="1167">
          <cell r="A1167">
            <v>0</v>
          </cell>
          <cell r="B1167">
            <v>0</v>
          </cell>
          <cell r="C1167" t="str">
            <v>Future</v>
          </cell>
          <cell r="D1167" t="e">
            <v>#N/A</v>
          </cell>
          <cell r="E1167">
            <v>-99.512252964426139</v>
          </cell>
          <cell r="F1167">
            <v>109.56284584980442</v>
          </cell>
          <cell r="G1167">
            <v>3.8237154150193433</v>
          </cell>
          <cell r="H1167">
            <v>3.8237154150193433</v>
          </cell>
          <cell r="I1167" t="e">
            <v>#N/A</v>
          </cell>
          <cell r="J1167" t="e">
            <v>#N/A</v>
          </cell>
          <cell r="K1167">
            <v>87</v>
          </cell>
          <cell r="L1167">
            <v>43</v>
          </cell>
          <cell r="M1167" t="e">
            <v>#N/A</v>
          </cell>
          <cell r="N1167">
            <v>78</v>
          </cell>
          <cell r="O1167" t="e">
            <v>#N/A</v>
          </cell>
          <cell r="P1167">
            <v>0</v>
          </cell>
          <cell r="Q1167">
            <v>0</v>
          </cell>
          <cell r="R1167">
            <v>70</v>
          </cell>
        </row>
        <row r="1168">
          <cell r="A1168">
            <v>0</v>
          </cell>
          <cell r="B1168">
            <v>0</v>
          </cell>
          <cell r="C1168" t="str">
            <v>Future</v>
          </cell>
          <cell r="D1168" t="e">
            <v>#N/A</v>
          </cell>
          <cell r="E1168">
            <v>-99.792569169959734</v>
          </cell>
          <cell r="F1168">
            <v>109.62640316205739</v>
          </cell>
          <cell r="G1168">
            <v>3.7133596837940468</v>
          </cell>
          <cell r="H1168">
            <v>3.7133596837940468</v>
          </cell>
          <cell r="I1168" t="e">
            <v>#N/A</v>
          </cell>
          <cell r="J1168" t="e">
            <v>#N/A</v>
          </cell>
          <cell r="K1168">
            <v>87</v>
          </cell>
          <cell r="L1168">
            <v>43</v>
          </cell>
          <cell r="M1168" t="e">
            <v>#N/A</v>
          </cell>
          <cell r="N1168">
            <v>78</v>
          </cell>
          <cell r="O1168" t="e">
            <v>#N/A</v>
          </cell>
          <cell r="P1168">
            <v>0</v>
          </cell>
          <cell r="Q1168">
            <v>0</v>
          </cell>
          <cell r="R1168">
            <v>70</v>
          </cell>
        </row>
        <row r="1169">
          <cell r="A1169">
            <v>0</v>
          </cell>
          <cell r="B1169">
            <v>0</v>
          </cell>
          <cell r="C1169" t="str">
            <v>Future</v>
          </cell>
          <cell r="D1169" t="e">
            <v>#N/A</v>
          </cell>
          <cell r="E1169">
            <v>-100.07288537549333</v>
          </cell>
          <cell r="F1169">
            <v>109.68996047431035</v>
          </cell>
          <cell r="G1169">
            <v>3.6030039525687503</v>
          </cell>
          <cell r="H1169">
            <v>3.6030039525687503</v>
          </cell>
          <cell r="I1169" t="e">
            <v>#N/A</v>
          </cell>
          <cell r="J1169" t="e">
            <v>#N/A</v>
          </cell>
          <cell r="K1169">
            <v>87</v>
          </cell>
          <cell r="L1169">
            <v>43</v>
          </cell>
          <cell r="M1169" t="e">
            <v>#N/A</v>
          </cell>
          <cell r="N1169">
            <v>78</v>
          </cell>
          <cell r="O1169" t="e">
            <v>#N/A</v>
          </cell>
          <cell r="P1169">
            <v>0</v>
          </cell>
          <cell r="Q1169">
            <v>0</v>
          </cell>
          <cell r="R1169">
            <v>70</v>
          </cell>
        </row>
        <row r="1170">
          <cell r="A1170">
            <v>0</v>
          </cell>
          <cell r="B1170">
            <v>0</v>
          </cell>
          <cell r="C1170" t="str">
            <v>Future</v>
          </cell>
          <cell r="D1170" t="e">
            <v>#N/A</v>
          </cell>
          <cell r="E1170">
            <v>-100.35320158102692</v>
          </cell>
          <cell r="F1170">
            <v>109.75351778656332</v>
          </cell>
          <cell r="G1170">
            <v>3.4926482213434538</v>
          </cell>
          <cell r="H1170">
            <v>3.4926482213434538</v>
          </cell>
          <cell r="I1170" t="e">
            <v>#N/A</v>
          </cell>
          <cell r="J1170" t="e">
            <v>#N/A</v>
          </cell>
          <cell r="K1170">
            <v>87</v>
          </cell>
          <cell r="L1170">
            <v>43</v>
          </cell>
          <cell r="M1170" t="e">
            <v>#N/A</v>
          </cell>
          <cell r="N1170">
            <v>78</v>
          </cell>
          <cell r="O1170" t="e">
            <v>#N/A</v>
          </cell>
          <cell r="P1170">
            <v>0</v>
          </cell>
          <cell r="Q1170">
            <v>0</v>
          </cell>
          <cell r="R1170">
            <v>70</v>
          </cell>
        </row>
        <row r="1171">
          <cell r="A1171">
            <v>0</v>
          </cell>
          <cell r="B1171">
            <v>0</v>
          </cell>
          <cell r="C1171" t="str">
            <v>Future</v>
          </cell>
          <cell r="D1171" t="e">
            <v>#N/A</v>
          </cell>
          <cell r="E1171">
            <v>-100.63351778656052</v>
          </cell>
          <cell r="F1171">
            <v>109.81707509881629</v>
          </cell>
          <cell r="G1171">
            <v>3.3822924901181572</v>
          </cell>
          <cell r="H1171">
            <v>3.3822924901181572</v>
          </cell>
          <cell r="I1171" t="e">
            <v>#N/A</v>
          </cell>
          <cell r="J1171" t="e">
            <v>#N/A</v>
          </cell>
          <cell r="K1171">
            <v>87</v>
          </cell>
          <cell r="L1171">
            <v>43</v>
          </cell>
          <cell r="M1171" t="e">
            <v>#N/A</v>
          </cell>
          <cell r="N1171">
            <v>78</v>
          </cell>
          <cell r="O1171" t="e">
            <v>#N/A</v>
          </cell>
          <cell r="P1171">
            <v>0</v>
          </cell>
          <cell r="Q1171">
            <v>0</v>
          </cell>
          <cell r="R1171">
            <v>70</v>
          </cell>
        </row>
        <row r="1172">
          <cell r="A1172">
            <v>0</v>
          </cell>
          <cell r="B1172">
            <v>0</v>
          </cell>
          <cell r="C1172" t="str">
            <v>Future</v>
          </cell>
          <cell r="D1172" t="e">
            <v>#N/A</v>
          </cell>
          <cell r="E1172">
            <v>-100.91383399209411</v>
          </cell>
          <cell r="F1172">
            <v>109.88063241106926</v>
          </cell>
          <cell r="G1172">
            <v>3.2719367588928607</v>
          </cell>
          <cell r="H1172">
            <v>3.2719367588928607</v>
          </cell>
          <cell r="I1172" t="e">
            <v>#N/A</v>
          </cell>
          <cell r="J1172" t="e">
            <v>#N/A</v>
          </cell>
          <cell r="K1172">
            <v>87</v>
          </cell>
          <cell r="L1172">
            <v>43</v>
          </cell>
          <cell r="M1172" t="e">
            <v>#N/A</v>
          </cell>
          <cell r="N1172">
            <v>78</v>
          </cell>
          <cell r="O1172" t="e">
            <v>#N/A</v>
          </cell>
          <cell r="P1172">
            <v>0</v>
          </cell>
          <cell r="Q1172">
            <v>0</v>
          </cell>
          <cell r="R1172">
            <v>70</v>
          </cell>
        </row>
        <row r="1173">
          <cell r="A1173">
            <v>0</v>
          </cell>
          <cell r="B1173">
            <v>0</v>
          </cell>
          <cell r="C1173" t="str">
            <v>Future</v>
          </cell>
          <cell r="D1173" t="e">
            <v>#N/A</v>
          </cell>
          <cell r="E1173">
            <v>-101.19415019762771</v>
          </cell>
          <cell r="F1173">
            <v>109.94418972332222</v>
          </cell>
          <cell r="G1173">
            <v>3.1615810276675642</v>
          </cell>
          <cell r="H1173">
            <v>3.1615810276675642</v>
          </cell>
          <cell r="I1173" t="e">
            <v>#N/A</v>
          </cell>
          <cell r="J1173" t="e">
            <v>#N/A</v>
          </cell>
          <cell r="K1173">
            <v>87</v>
          </cell>
          <cell r="L1173">
            <v>43</v>
          </cell>
          <cell r="M1173" t="e">
            <v>#N/A</v>
          </cell>
          <cell r="N1173">
            <v>78</v>
          </cell>
          <cell r="O1173" t="e">
            <v>#N/A</v>
          </cell>
          <cell r="P1173">
            <v>0</v>
          </cell>
          <cell r="Q1173">
            <v>0</v>
          </cell>
          <cell r="R1173">
            <v>70</v>
          </cell>
        </row>
        <row r="1174">
          <cell r="A1174">
            <v>0</v>
          </cell>
          <cell r="B1174">
            <v>0</v>
          </cell>
          <cell r="C1174" t="str">
            <v>Future</v>
          </cell>
          <cell r="D1174" t="e">
            <v>#N/A</v>
          </cell>
          <cell r="E1174">
            <v>-101.4744664031613</v>
          </cell>
          <cell r="F1174">
            <v>110.00774703557519</v>
          </cell>
          <cell r="G1174">
            <v>3.0512252964422677</v>
          </cell>
          <cell r="H1174">
            <v>3.0512252964422677</v>
          </cell>
          <cell r="I1174" t="e">
            <v>#N/A</v>
          </cell>
          <cell r="J1174" t="e">
            <v>#N/A</v>
          </cell>
          <cell r="K1174">
            <v>87</v>
          </cell>
          <cell r="L1174">
            <v>43</v>
          </cell>
          <cell r="M1174" t="e">
            <v>#N/A</v>
          </cell>
          <cell r="N1174">
            <v>78</v>
          </cell>
          <cell r="O1174" t="e">
            <v>#N/A</v>
          </cell>
          <cell r="P1174">
            <v>0</v>
          </cell>
          <cell r="Q1174">
            <v>0</v>
          </cell>
          <cell r="R1174">
            <v>70</v>
          </cell>
        </row>
        <row r="1175">
          <cell r="A1175">
            <v>0</v>
          </cell>
          <cell r="B1175">
            <v>0</v>
          </cell>
          <cell r="C1175" t="str">
            <v>Future</v>
          </cell>
          <cell r="D1175" t="e">
            <v>#N/A</v>
          </cell>
          <cell r="E1175">
            <v>-101.7547826086949</v>
          </cell>
          <cell r="F1175">
            <v>110.07130434782816</v>
          </cell>
          <cell r="G1175">
            <v>2.9408695652169712</v>
          </cell>
          <cell r="H1175">
            <v>2.9408695652169712</v>
          </cell>
          <cell r="I1175" t="e">
            <v>#N/A</v>
          </cell>
          <cell r="J1175" t="e">
            <v>#N/A</v>
          </cell>
          <cell r="K1175">
            <v>87</v>
          </cell>
          <cell r="L1175">
            <v>43</v>
          </cell>
          <cell r="M1175" t="e">
            <v>#N/A</v>
          </cell>
          <cell r="N1175">
            <v>78</v>
          </cell>
          <cell r="O1175" t="e">
            <v>#N/A</v>
          </cell>
          <cell r="P1175">
            <v>0</v>
          </cell>
          <cell r="Q1175">
            <v>0</v>
          </cell>
          <cell r="R1175">
            <v>70</v>
          </cell>
        </row>
        <row r="1176">
          <cell r="A1176">
            <v>0</v>
          </cell>
          <cell r="B1176">
            <v>0</v>
          </cell>
          <cell r="C1176" t="str">
            <v>Future</v>
          </cell>
          <cell r="D1176" t="e">
            <v>#N/A</v>
          </cell>
          <cell r="E1176">
            <v>-102.03509881422849</v>
          </cell>
          <cell r="F1176">
            <v>110.13486166008113</v>
          </cell>
          <cell r="G1176">
            <v>2.8305138339916747</v>
          </cell>
          <cell r="H1176">
            <v>2.8305138339916747</v>
          </cell>
          <cell r="I1176" t="e">
            <v>#N/A</v>
          </cell>
          <cell r="J1176" t="e">
            <v>#N/A</v>
          </cell>
          <cell r="K1176">
            <v>87</v>
          </cell>
          <cell r="L1176">
            <v>43</v>
          </cell>
          <cell r="M1176" t="e">
            <v>#N/A</v>
          </cell>
          <cell r="N1176">
            <v>78</v>
          </cell>
          <cell r="O1176" t="e">
            <v>#N/A</v>
          </cell>
          <cell r="P1176">
            <v>0</v>
          </cell>
          <cell r="Q1176">
            <v>0</v>
          </cell>
          <cell r="R1176">
            <v>70</v>
          </cell>
        </row>
        <row r="1177">
          <cell r="A1177">
            <v>0</v>
          </cell>
          <cell r="B1177">
            <v>0</v>
          </cell>
          <cell r="C1177" t="str">
            <v>Future</v>
          </cell>
          <cell r="D1177" t="e">
            <v>#N/A</v>
          </cell>
          <cell r="E1177">
            <v>-102.31541501976209</v>
          </cell>
          <cell r="F1177">
            <v>110.1984189723341</v>
          </cell>
          <cell r="G1177">
            <v>2.7201581027663781</v>
          </cell>
          <cell r="H1177">
            <v>2.7201581027663781</v>
          </cell>
          <cell r="I1177" t="e">
            <v>#N/A</v>
          </cell>
          <cell r="J1177" t="e">
            <v>#N/A</v>
          </cell>
          <cell r="K1177">
            <v>87</v>
          </cell>
          <cell r="L1177">
            <v>43</v>
          </cell>
          <cell r="M1177" t="e">
            <v>#N/A</v>
          </cell>
          <cell r="N1177">
            <v>78</v>
          </cell>
          <cell r="O1177" t="e">
            <v>#N/A</v>
          </cell>
          <cell r="P1177">
            <v>0</v>
          </cell>
          <cell r="Q1177">
            <v>0</v>
          </cell>
          <cell r="R1177">
            <v>70</v>
          </cell>
        </row>
        <row r="1178">
          <cell r="A1178">
            <v>0</v>
          </cell>
          <cell r="B1178">
            <v>0</v>
          </cell>
          <cell r="C1178" t="str">
            <v>Future</v>
          </cell>
          <cell r="D1178" t="e">
            <v>#N/A</v>
          </cell>
          <cell r="E1178">
            <v>-102.59573122529568</v>
          </cell>
          <cell r="F1178">
            <v>110.26197628458706</v>
          </cell>
          <cell r="G1178">
            <v>2.6098023715410816</v>
          </cell>
          <cell r="H1178">
            <v>2.6098023715410816</v>
          </cell>
          <cell r="I1178" t="e">
            <v>#N/A</v>
          </cell>
          <cell r="J1178" t="e">
            <v>#N/A</v>
          </cell>
          <cell r="K1178">
            <v>87</v>
          </cell>
          <cell r="L1178">
            <v>43</v>
          </cell>
          <cell r="M1178" t="e">
            <v>#N/A</v>
          </cell>
          <cell r="N1178">
            <v>78</v>
          </cell>
          <cell r="O1178" t="e">
            <v>#N/A</v>
          </cell>
          <cell r="P1178">
            <v>0</v>
          </cell>
          <cell r="Q1178">
            <v>0</v>
          </cell>
          <cell r="R1178">
            <v>70</v>
          </cell>
        </row>
        <row r="1179">
          <cell r="A1179">
            <v>0</v>
          </cell>
          <cell r="B1179">
            <v>0</v>
          </cell>
          <cell r="C1179" t="str">
            <v>Future</v>
          </cell>
          <cell r="D1179" t="e">
            <v>#N/A</v>
          </cell>
          <cell r="E1179">
            <v>-102.87604743082927</v>
          </cell>
          <cell r="F1179">
            <v>110.32553359684003</v>
          </cell>
          <cell r="G1179">
            <v>2.4994466403157851</v>
          </cell>
          <cell r="H1179">
            <v>2.4994466403157851</v>
          </cell>
          <cell r="I1179" t="e">
            <v>#N/A</v>
          </cell>
          <cell r="J1179" t="e">
            <v>#N/A</v>
          </cell>
          <cell r="K1179">
            <v>87</v>
          </cell>
          <cell r="L1179">
            <v>43</v>
          </cell>
          <cell r="M1179" t="e">
            <v>#N/A</v>
          </cell>
          <cell r="N1179">
            <v>78</v>
          </cell>
          <cell r="O1179" t="e">
            <v>#N/A</v>
          </cell>
          <cell r="P1179">
            <v>0</v>
          </cell>
          <cell r="Q1179">
            <v>0</v>
          </cell>
          <cell r="R1179">
            <v>70</v>
          </cell>
        </row>
        <row r="1180">
          <cell r="A1180">
            <v>0</v>
          </cell>
          <cell r="B1180">
            <v>0</v>
          </cell>
          <cell r="C1180" t="str">
            <v>Future</v>
          </cell>
          <cell r="D1180" t="e">
            <v>#N/A</v>
          </cell>
          <cell r="E1180">
            <v>-103.15636363636287</v>
          </cell>
          <cell r="F1180">
            <v>110.389090909093</v>
          </cell>
          <cell r="G1180">
            <v>2.3890909090904886</v>
          </cell>
          <cell r="H1180">
            <v>2.3890909090904886</v>
          </cell>
          <cell r="I1180" t="e">
            <v>#N/A</v>
          </cell>
          <cell r="J1180" t="e">
            <v>#N/A</v>
          </cell>
          <cell r="K1180">
            <v>87</v>
          </cell>
          <cell r="L1180">
            <v>43</v>
          </cell>
          <cell r="M1180" t="e">
            <v>#N/A</v>
          </cell>
          <cell r="N1180">
            <v>78</v>
          </cell>
          <cell r="O1180" t="e">
            <v>#N/A</v>
          </cell>
          <cell r="P1180">
            <v>0</v>
          </cell>
          <cell r="Q1180">
            <v>0</v>
          </cell>
          <cell r="R1180">
            <v>70</v>
          </cell>
        </row>
        <row r="1181">
          <cell r="A1181">
            <v>0</v>
          </cell>
          <cell r="B1181">
            <v>0</v>
          </cell>
          <cell r="C1181" t="str">
            <v>Future</v>
          </cell>
          <cell r="D1181" t="e">
            <v>#N/A</v>
          </cell>
          <cell r="E1181">
            <v>-103.43667984189646</v>
          </cell>
          <cell r="F1181">
            <v>110.45264822134597</v>
          </cell>
          <cell r="G1181">
            <v>2.2787351778651921</v>
          </cell>
          <cell r="H1181">
            <v>2.2787351778651921</v>
          </cell>
          <cell r="I1181" t="e">
            <v>#N/A</v>
          </cell>
          <cell r="J1181" t="e">
            <v>#N/A</v>
          </cell>
          <cell r="K1181">
            <v>87</v>
          </cell>
          <cell r="L1181">
            <v>43</v>
          </cell>
          <cell r="M1181" t="e">
            <v>#N/A</v>
          </cell>
          <cell r="N1181">
            <v>78</v>
          </cell>
          <cell r="O1181" t="e">
            <v>#N/A</v>
          </cell>
          <cell r="P1181">
            <v>0</v>
          </cell>
          <cell r="Q1181">
            <v>0</v>
          </cell>
          <cell r="R1181">
            <v>70</v>
          </cell>
        </row>
        <row r="1182">
          <cell r="A1182">
            <v>0</v>
          </cell>
          <cell r="B1182">
            <v>0</v>
          </cell>
          <cell r="C1182" t="str">
            <v>Future</v>
          </cell>
          <cell r="D1182" t="e">
            <v>#N/A</v>
          </cell>
          <cell r="E1182">
            <v>-103.71699604743006</v>
          </cell>
          <cell r="F1182">
            <v>110.51620553359894</v>
          </cell>
          <cell r="G1182">
            <v>2.1683794466398956</v>
          </cell>
          <cell r="H1182">
            <v>2.1683794466398956</v>
          </cell>
          <cell r="I1182" t="e">
            <v>#N/A</v>
          </cell>
          <cell r="J1182" t="e">
            <v>#N/A</v>
          </cell>
          <cell r="K1182">
            <v>87</v>
          </cell>
          <cell r="L1182">
            <v>43</v>
          </cell>
          <cell r="M1182" t="e">
            <v>#N/A</v>
          </cell>
          <cell r="N1182">
            <v>78</v>
          </cell>
          <cell r="O1182" t="e">
            <v>#N/A</v>
          </cell>
          <cell r="P1182">
            <v>0</v>
          </cell>
          <cell r="Q1182">
            <v>0</v>
          </cell>
          <cell r="R1182">
            <v>70</v>
          </cell>
        </row>
        <row r="1183">
          <cell r="A1183">
            <v>0</v>
          </cell>
          <cell r="B1183">
            <v>0</v>
          </cell>
          <cell r="C1183" t="str">
            <v>Future</v>
          </cell>
          <cell r="D1183" t="e">
            <v>#N/A</v>
          </cell>
          <cell r="E1183">
            <v>-103.99731225296365</v>
          </cell>
          <cell r="F1183">
            <v>110.5797628458519</v>
          </cell>
          <cell r="G1183">
            <v>2.0580237154145991</v>
          </cell>
          <cell r="H1183">
            <v>2.0580237154145991</v>
          </cell>
          <cell r="I1183" t="e">
            <v>#N/A</v>
          </cell>
          <cell r="J1183" t="e">
            <v>#N/A</v>
          </cell>
          <cell r="K1183">
            <v>87</v>
          </cell>
          <cell r="L1183">
            <v>43</v>
          </cell>
          <cell r="M1183" t="e">
            <v>#N/A</v>
          </cell>
          <cell r="N1183">
            <v>78</v>
          </cell>
          <cell r="O1183" t="e">
            <v>#N/A</v>
          </cell>
          <cell r="P1183">
            <v>0</v>
          </cell>
          <cell r="Q1183">
            <v>0</v>
          </cell>
          <cell r="R1183">
            <v>70</v>
          </cell>
        </row>
        <row r="1184">
          <cell r="A1184">
            <v>0</v>
          </cell>
          <cell r="B1184">
            <v>0</v>
          </cell>
          <cell r="C1184" t="str">
            <v>Future</v>
          </cell>
          <cell r="D1184" t="e">
            <v>#N/A</v>
          </cell>
          <cell r="E1184">
            <v>-104.27762845849725</v>
          </cell>
          <cell r="F1184">
            <v>110.64332015810487</v>
          </cell>
          <cell r="G1184">
            <v>1.9476679841893025</v>
          </cell>
          <cell r="H1184">
            <v>1.9476679841893025</v>
          </cell>
          <cell r="I1184" t="e">
            <v>#N/A</v>
          </cell>
          <cell r="J1184" t="e">
            <v>#N/A</v>
          </cell>
          <cell r="K1184">
            <v>87</v>
          </cell>
          <cell r="L1184">
            <v>43</v>
          </cell>
          <cell r="M1184" t="e">
            <v>#N/A</v>
          </cell>
          <cell r="N1184">
            <v>78</v>
          </cell>
          <cell r="O1184" t="e">
            <v>#N/A</v>
          </cell>
          <cell r="P1184">
            <v>0</v>
          </cell>
          <cell r="Q1184">
            <v>0</v>
          </cell>
          <cell r="R1184">
            <v>70</v>
          </cell>
        </row>
        <row r="1185">
          <cell r="A1185">
            <v>0</v>
          </cell>
          <cell r="B1185">
            <v>0</v>
          </cell>
          <cell r="C1185" t="str">
            <v>Future</v>
          </cell>
          <cell r="D1185" t="e">
            <v>#N/A</v>
          </cell>
          <cell r="E1185">
            <v>-104.55794466403084</v>
          </cell>
          <cell r="F1185">
            <v>110.70687747035784</v>
          </cell>
          <cell r="G1185">
            <v>1.837312252964006</v>
          </cell>
          <cell r="H1185">
            <v>1.837312252964006</v>
          </cell>
          <cell r="I1185" t="e">
            <v>#N/A</v>
          </cell>
          <cell r="J1185" t="e">
            <v>#N/A</v>
          </cell>
          <cell r="K1185">
            <v>87</v>
          </cell>
          <cell r="L1185">
            <v>43</v>
          </cell>
          <cell r="M1185" t="e">
            <v>#N/A</v>
          </cell>
          <cell r="N1185">
            <v>78</v>
          </cell>
          <cell r="O1185" t="e">
            <v>#N/A</v>
          </cell>
          <cell r="P1185">
            <v>0</v>
          </cell>
          <cell r="Q1185">
            <v>0</v>
          </cell>
          <cell r="R1185">
            <v>70</v>
          </cell>
        </row>
        <row r="1186">
          <cell r="A1186">
            <v>0</v>
          </cell>
          <cell r="B1186">
            <v>0</v>
          </cell>
          <cell r="C1186" t="str">
            <v>Future</v>
          </cell>
          <cell r="D1186" t="e">
            <v>#N/A</v>
          </cell>
          <cell r="E1186">
            <v>-104.83826086956444</v>
          </cell>
          <cell r="F1186">
            <v>110.77043478261081</v>
          </cell>
          <cell r="G1186">
            <v>1.7269565217387095</v>
          </cell>
          <cell r="H1186">
            <v>1.7269565217387095</v>
          </cell>
          <cell r="I1186" t="e">
            <v>#N/A</v>
          </cell>
          <cell r="J1186" t="e">
            <v>#N/A</v>
          </cell>
          <cell r="K1186">
            <v>87</v>
          </cell>
          <cell r="L1186">
            <v>43</v>
          </cell>
          <cell r="M1186" t="e">
            <v>#N/A</v>
          </cell>
          <cell r="N1186">
            <v>78</v>
          </cell>
          <cell r="O1186" t="e">
            <v>#N/A</v>
          </cell>
          <cell r="P1186">
            <v>0</v>
          </cell>
          <cell r="Q1186">
            <v>0</v>
          </cell>
          <cell r="R1186">
            <v>70</v>
          </cell>
        </row>
        <row r="1187">
          <cell r="A1187">
            <v>0</v>
          </cell>
          <cell r="B1187">
            <v>0</v>
          </cell>
          <cell r="C1187" t="str">
            <v>Future</v>
          </cell>
          <cell r="D1187" t="e">
            <v>#N/A</v>
          </cell>
          <cell r="E1187">
            <v>-105.11857707509803</v>
          </cell>
          <cell r="F1187">
            <v>110.83399209486377</v>
          </cell>
          <cell r="G1187">
            <v>1.616600790513413</v>
          </cell>
          <cell r="H1187">
            <v>1.616600790513413</v>
          </cell>
          <cell r="I1187" t="e">
            <v>#N/A</v>
          </cell>
          <cell r="J1187" t="e">
            <v>#N/A</v>
          </cell>
          <cell r="K1187">
            <v>87</v>
          </cell>
          <cell r="L1187">
            <v>43</v>
          </cell>
          <cell r="M1187" t="e">
            <v>#N/A</v>
          </cell>
          <cell r="N1187">
            <v>78</v>
          </cell>
          <cell r="O1187" t="e">
            <v>#N/A</v>
          </cell>
          <cell r="P1187">
            <v>0</v>
          </cell>
          <cell r="Q1187">
            <v>0</v>
          </cell>
          <cell r="R1187">
            <v>70</v>
          </cell>
        </row>
        <row r="1188">
          <cell r="A1188">
            <v>0</v>
          </cell>
          <cell r="B1188">
            <v>0</v>
          </cell>
          <cell r="C1188" t="str">
            <v>Future</v>
          </cell>
          <cell r="D1188" t="e">
            <v>#N/A</v>
          </cell>
          <cell r="E1188">
            <v>-105.39889328063163</v>
          </cell>
          <cell r="F1188">
            <v>110.89754940711674</v>
          </cell>
          <cell r="G1188">
            <v>1.5062450592881165</v>
          </cell>
          <cell r="H1188">
            <v>1.5062450592881165</v>
          </cell>
          <cell r="I1188" t="e">
            <v>#N/A</v>
          </cell>
          <cell r="J1188" t="e">
            <v>#N/A</v>
          </cell>
          <cell r="K1188">
            <v>87</v>
          </cell>
          <cell r="L1188">
            <v>43</v>
          </cell>
          <cell r="M1188" t="e">
            <v>#N/A</v>
          </cell>
          <cell r="N1188">
            <v>78</v>
          </cell>
          <cell r="O1188" t="e">
            <v>#N/A</v>
          </cell>
          <cell r="P1188">
            <v>0</v>
          </cell>
          <cell r="Q1188">
            <v>0</v>
          </cell>
          <cell r="R1188">
            <v>70</v>
          </cell>
        </row>
        <row r="1189">
          <cell r="A1189">
            <v>0</v>
          </cell>
          <cell r="B1189">
            <v>0</v>
          </cell>
          <cell r="C1189" t="str">
            <v>Future</v>
          </cell>
          <cell r="D1189" t="e">
            <v>#N/A</v>
          </cell>
          <cell r="E1189">
            <v>-105.67920948616522</v>
          </cell>
          <cell r="F1189">
            <v>110.96110671936971</v>
          </cell>
          <cell r="G1189">
            <v>1.39588932806282</v>
          </cell>
          <cell r="H1189">
            <v>1.39588932806282</v>
          </cell>
          <cell r="I1189" t="e">
            <v>#N/A</v>
          </cell>
          <cell r="J1189" t="e">
            <v>#N/A</v>
          </cell>
          <cell r="K1189">
            <v>87</v>
          </cell>
          <cell r="L1189">
            <v>43</v>
          </cell>
          <cell r="M1189" t="e">
            <v>#N/A</v>
          </cell>
          <cell r="N1189">
            <v>78</v>
          </cell>
          <cell r="O1189" t="e">
            <v>#N/A</v>
          </cell>
          <cell r="P1189">
            <v>0</v>
          </cell>
          <cell r="Q1189">
            <v>0</v>
          </cell>
          <cell r="R1189">
            <v>70</v>
          </cell>
        </row>
        <row r="1190">
          <cell r="A1190">
            <v>0</v>
          </cell>
          <cell r="B1190">
            <v>0</v>
          </cell>
          <cell r="C1190" t="str">
            <v>Future</v>
          </cell>
          <cell r="D1190" t="e">
            <v>#N/A</v>
          </cell>
          <cell r="E1190">
            <v>-105.95952569169881</v>
          </cell>
          <cell r="F1190">
            <v>111.02466403162268</v>
          </cell>
          <cell r="G1190">
            <v>1.2855335968375234</v>
          </cell>
          <cell r="H1190">
            <v>1.2855335968375234</v>
          </cell>
          <cell r="I1190" t="e">
            <v>#N/A</v>
          </cell>
          <cell r="J1190" t="e">
            <v>#N/A</v>
          </cell>
          <cell r="K1190">
            <v>87</v>
          </cell>
          <cell r="L1190">
            <v>43</v>
          </cell>
          <cell r="M1190" t="e">
            <v>#N/A</v>
          </cell>
          <cell r="N1190">
            <v>78</v>
          </cell>
          <cell r="O1190" t="e">
            <v>#N/A</v>
          </cell>
          <cell r="P1190">
            <v>0</v>
          </cell>
          <cell r="Q1190">
            <v>0</v>
          </cell>
          <cell r="R1190">
            <v>70</v>
          </cell>
        </row>
        <row r="1191">
          <cell r="A1191">
            <v>0</v>
          </cell>
          <cell r="B1191">
            <v>0</v>
          </cell>
          <cell r="C1191" t="str">
            <v>Future</v>
          </cell>
          <cell r="D1191" t="e">
            <v>#N/A</v>
          </cell>
          <cell r="E1191">
            <v>-106.23984189723241</v>
          </cell>
          <cell r="F1191">
            <v>111.08822134387565</v>
          </cell>
          <cell r="G1191">
            <v>1.1751778656122269</v>
          </cell>
          <cell r="H1191">
            <v>1.1751778656122269</v>
          </cell>
          <cell r="I1191" t="e">
            <v>#N/A</v>
          </cell>
          <cell r="J1191" t="e">
            <v>#N/A</v>
          </cell>
          <cell r="K1191">
            <v>87</v>
          </cell>
          <cell r="L1191">
            <v>43</v>
          </cell>
          <cell r="M1191" t="e">
            <v>#N/A</v>
          </cell>
          <cell r="N1191">
            <v>78</v>
          </cell>
          <cell r="O1191" t="e">
            <v>#N/A</v>
          </cell>
          <cell r="P1191">
            <v>0</v>
          </cell>
          <cell r="Q1191">
            <v>0</v>
          </cell>
          <cell r="R1191">
            <v>70</v>
          </cell>
        </row>
        <row r="1192">
          <cell r="A1192">
            <v>0</v>
          </cell>
          <cell r="B1192">
            <v>0</v>
          </cell>
          <cell r="C1192" t="str">
            <v>Future</v>
          </cell>
          <cell r="D1192" t="e">
            <v>#N/A</v>
          </cell>
          <cell r="E1192">
            <v>-106.520158102766</v>
          </cell>
          <cell r="F1192">
            <v>111.15177865612861</v>
          </cell>
          <cell r="G1192">
            <v>1.0648221343869304</v>
          </cell>
          <cell r="H1192">
            <v>1.0648221343869304</v>
          </cell>
          <cell r="I1192" t="e">
            <v>#N/A</v>
          </cell>
          <cell r="J1192" t="e">
            <v>#N/A</v>
          </cell>
          <cell r="K1192">
            <v>87</v>
          </cell>
          <cell r="L1192">
            <v>43</v>
          </cell>
          <cell r="M1192" t="e">
            <v>#N/A</v>
          </cell>
          <cell r="N1192">
            <v>78</v>
          </cell>
          <cell r="O1192" t="e">
            <v>#N/A</v>
          </cell>
          <cell r="P1192">
            <v>0</v>
          </cell>
          <cell r="Q1192">
            <v>0</v>
          </cell>
          <cell r="R1192">
            <v>70</v>
          </cell>
        </row>
        <row r="1193">
          <cell r="A1193">
            <v>0</v>
          </cell>
          <cell r="B1193">
            <v>0</v>
          </cell>
          <cell r="C1193" t="str">
            <v>Future</v>
          </cell>
          <cell r="D1193" t="e">
            <v>#N/A</v>
          </cell>
          <cell r="E1193">
            <v>-106.8004743082996</v>
          </cell>
          <cell r="F1193">
            <v>111.21533596838158</v>
          </cell>
          <cell r="G1193">
            <v>0.954466403161634</v>
          </cell>
          <cell r="H1193">
            <v>0.954466403161634</v>
          </cell>
          <cell r="I1193" t="e">
            <v>#N/A</v>
          </cell>
          <cell r="J1193" t="e">
            <v>#N/A</v>
          </cell>
          <cell r="K1193">
            <v>87</v>
          </cell>
          <cell r="L1193">
            <v>43</v>
          </cell>
          <cell r="M1193" t="e">
            <v>#N/A</v>
          </cell>
          <cell r="N1193">
            <v>78</v>
          </cell>
          <cell r="O1193" t="e">
            <v>#N/A</v>
          </cell>
          <cell r="P1193">
            <v>0</v>
          </cell>
          <cell r="Q1193">
            <v>0</v>
          </cell>
          <cell r="R1193">
            <v>70</v>
          </cell>
        </row>
        <row r="1194">
          <cell r="A1194">
            <v>0</v>
          </cell>
          <cell r="B1194">
            <v>0</v>
          </cell>
          <cell r="C1194" t="str">
            <v>Future</v>
          </cell>
          <cell r="D1194" t="e">
            <v>#N/A</v>
          </cell>
          <cell r="E1194">
            <v>-107.08079051383319</v>
          </cell>
          <cell r="F1194">
            <v>111.27889328063455</v>
          </cell>
          <cell r="G1194">
            <v>0.8441106719363376</v>
          </cell>
          <cell r="H1194">
            <v>0.8441106719363376</v>
          </cell>
          <cell r="I1194" t="e">
            <v>#N/A</v>
          </cell>
          <cell r="J1194" t="e">
            <v>#N/A</v>
          </cell>
          <cell r="K1194">
            <v>87</v>
          </cell>
          <cell r="L1194">
            <v>43</v>
          </cell>
          <cell r="M1194" t="e">
            <v>#N/A</v>
          </cell>
          <cell r="N1194">
            <v>78</v>
          </cell>
          <cell r="O1194" t="e">
            <v>#N/A</v>
          </cell>
          <cell r="P1194">
            <v>0</v>
          </cell>
          <cell r="Q1194">
            <v>0</v>
          </cell>
          <cell r="R1194">
            <v>70</v>
          </cell>
        </row>
        <row r="1195">
          <cell r="A1195">
            <v>0</v>
          </cell>
          <cell r="B1195">
            <v>0</v>
          </cell>
          <cell r="C1195" t="str">
            <v>Future</v>
          </cell>
          <cell r="D1195" t="e">
            <v>#N/A</v>
          </cell>
          <cell r="E1195">
            <v>-107.36110671936679</v>
          </cell>
          <cell r="F1195">
            <v>111.34245059288752</v>
          </cell>
          <cell r="G1195">
            <v>0.73375494071104119</v>
          </cell>
          <cell r="H1195">
            <v>0.73375494071104119</v>
          </cell>
          <cell r="I1195" t="e">
            <v>#N/A</v>
          </cell>
          <cell r="J1195" t="e">
            <v>#N/A</v>
          </cell>
          <cell r="K1195">
            <v>87</v>
          </cell>
          <cell r="L1195">
            <v>43</v>
          </cell>
          <cell r="M1195" t="e">
            <v>#N/A</v>
          </cell>
          <cell r="N1195">
            <v>78</v>
          </cell>
          <cell r="O1195" t="e">
            <v>#N/A</v>
          </cell>
          <cell r="P1195">
            <v>0</v>
          </cell>
          <cell r="Q1195">
            <v>0</v>
          </cell>
          <cell r="R1195">
            <v>70</v>
          </cell>
        </row>
        <row r="1196">
          <cell r="A1196">
            <v>0</v>
          </cell>
          <cell r="B1196">
            <v>0</v>
          </cell>
          <cell r="C1196" t="str">
            <v>Future</v>
          </cell>
          <cell r="D1196" t="e">
            <v>#N/A</v>
          </cell>
          <cell r="E1196">
            <v>-107.64142292490038</v>
          </cell>
          <cell r="F1196">
            <v>111.40600790514048</v>
          </cell>
          <cell r="G1196">
            <v>0.62339920948574479</v>
          </cell>
          <cell r="H1196">
            <v>0.62339920948574479</v>
          </cell>
          <cell r="I1196" t="e">
            <v>#N/A</v>
          </cell>
          <cell r="J1196" t="e">
            <v>#N/A</v>
          </cell>
          <cell r="K1196">
            <v>87</v>
          </cell>
          <cell r="L1196">
            <v>43</v>
          </cell>
          <cell r="M1196" t="e">
            <v>#N/A</v>
          </cell>
          <cell r="N1196">
            <v>78</v>
          </cell>
          <cell r="O1196" t="e">
            <v>#N/A</v>
          </cell>
          <cell r="P1196">
            <v>0</v>
          </cell>
          <cell r="Q1196">
            <v>0</v>
          </cell>
          <cell r="R1196">
            <v>70</v>
          </cell>
        </row>
        <row r="1197">
          <cell r="A1197">
            <v>0</v>
          </cell>
          <cell r="B1197">
            <v>0</v>
          </cell>
          <cell r="C1197" t="str">
            <v>Future</v>
          </cell>
          <cell r="D1197" t="e">
            <v>#N/A</v>
          </cell>
          <cell r="E1197">
            <v>-107.92173913043398</v>
          </cell>
          <cell r="F1197">
            <v>111.46956521739345</v>
          </cell>
          <cell r="G1197">
            <v>0.51304347826044838</v>
          </cell>
          <cell r="H1197">
            <v>0.51304347826044838</v>
          </cell>
          <cell r="I1197" t="e">
            <v>#N/A</v>
          </cell>
          <cell r="J1197" t="e">
            <v>#N/A</v>
          </cell>
          <cell r="K1197">
            <v>87</v>
          </cell>
          <cell r="L1197">
            <v>43</v>
          </cell>
          <cell r="M1197" t="e">
            <v>#N/A</v>
          </cell>
          <cell r="N1197">
            <v>78</v>
          </cell>
          <cell r="O1197" t="e">
            <v>#N/A</v>
          </cell>
          <cell r="P1197">
            <v>0</v>
          </cell>
          <cell r="Q1197">
            <v>0</v>
          </cell>
          <cell r="R1197">
            <v>70</v>
          </cell>
        </row>
        <row r="1198">
          <cell r="A1198">
            <v>0</v>
          </cell>
          <cell r="B1198">
            <v>0</v>
          </cell>
          <cell r="C1198" t="str">
            <v>Future</v>
          </cell>
          <cell r="D1198" t="e">
            <v>#N/A</v>
          </cell>
          <cell r="E1198">
            <v>-108.20205533596757</v>
          </cell>
          <cell r="F1198">
            <v>111.53312252964642</v>
          </cell>
          <cell r="G1198">
            <v>0.40268774703515192</v>
          </cell>
          <cell r="H1198">
            <v>0.40268774703515192</v>
          </cell>
          <cell r="I1198" t="e">
            <v>#N/A</v>
          </cell>
          <cell r="J1198" t="e">
            <v>#N/A</v>
          </cell>
          <cell r="K1198">
            <v>87</v>
          </cell>
          <cell r="L1198">
            <v>43</v>
          </cell>
          <cell r="M1198" t="e">
            <v>#N/A</v>
          </cell>
          <cell r="N1198">
            <v>78</v>
          </cell>
          <cell r="O1198" t="e">
            <v>#N/A</v>
          </cell>
          <cell r="P1198">
            <v>0</v>
          </cell>
          <cell r="Q1198">
            <v>0</v>
          </cell>
          <cell r="R1198">
            <v>70</v>
          </cell>
        </row>
        <row r="1199">
          <cell r="A1199">
            <v>0</v>
          </cell>
          <cell r="B1199">
            <v>0</v>
          </cell>
          <cell r="C1199" t="str">
            <v>Future</v>
          </cell>
          <cell r="D1199" t="e">
            <v>#N/A</v>
          </cell>
          <cell r="E1199">
            <v>-108.48237154150117</v>
          </cell>
          <cell r="F1199">
            <v>111.59667984189939</v>
          </cell>
          <cell r="G1199">
            <v>0.29233201580985546</v>
          </cell>
          <cell r="H1199">
            <v>0.29233201580985546</v>
          </cell>
          <cell r="I1199" t="e">
            <v>#N/A</v>
          </cell>
          <cell r="J1199" t="e">
            <v>#N/A</v>
          </cell>
          <cell r="K1199">
            <v>87</v>
          </cell>
          <cell r="L1199">
            <v>43</v>
          </cell>
          <cell r="M1199" t="e">
            <v>#N/A</v>
          </cell>
          <cell r="N1199">
            <v>78</v>
          </cell>
          <cell r="O1199" t="e">
            <v>#N/A</v>
          </cell>
          <cell r="P1199">
            <v>0</v>
          </cell>
          <cell r="Q1199">
            <v>0</v>
          </cell>
          <cell r="R1199">
            <v>70</v>
          </cell>
        </row>
        <row r="1200">
          <cell r="A1200">
            <v>0</v>
          </cell>
          <cell r="B1200">
            <v>0</v>
          </cell>
          <cell r="C1200" t="str">
            <v>Future</v>
          </cell>
          <cell r="D1200" t="e">
            <v>#N/A</v>
          </cell>
          <cell r="E1200">
            <v>-108.76268774703476</v>
          </cell>
          <cell r="F1200">
            <v>111.66023715415236</v>
          </cell>
          <cell r="G1200">
            <v>0.181976284584559</v>
          </cell>
          <cell r="H1200">
            <v>0.181976284584559</v>
          </cell>
          <cell r="I1200" t="e">
            <v>#N/A</v>
          </cell>
          <cell r="J1200" t="e">
            <v>#N/A</v>
          </cell>
          <cell r="K1200">
            <v>87</v>
          </cell>
          <cell r="L1200">
            <v>43</v>
          </cell>
          <cell r="M1200" t="e">
            <v>#N/A</v>
          </cell>
          <cell r="N1200">
            <v>78</v>
          </cell>
          <cell r="O1200" t="e">
            <v>#N/A</v>
          </cell>
          <cell r="P1200">
            <v>0</v>
          </cell>
          <cell r="Q1200">
            <v>0</v>
          </cell>
          <cell r="R1200">
            <v>70</v>
          </cell>
        </row>
        <row r="1201">
          <cell r="A1201">
            <v>0</v>
          </cell>
          <cell r="B1201">
            <v>0</v>
          </cell>
          <cell r="C1201" t="str">
            <v>Future</v>
          </cell>
          <cell r="D1201" t="e">
            <v>#N/A</v>
          </cell>
          <cell r="E1201">
            <v>-109.04300395256836</v>
          </cell>
          <cell r="F1201">
            <v>111.72379446640532</v>
          </cell>
          <cell r="G1201">
            <v>7.1620553359262554E-2</v>
          </cell>
          <cell r="H1201">
            <v>7.1620553359262554E-2</v>
          </cell>
          <cell r="I1201" t="e">
            <v>#N/A</v>
          </cell>
          <cell r="J1201" t="e">
            <v>#N/A</v>
          </cell>
          <cell r="K1201">
            <v>87</v>
          </cell>
          <cell r="L1201">
            <v>43</v>
          </cell>
          <cell r="M1201" t="e">
            <v>#N/A</v>
          </cell>
          <cell r="N1201">
            <v>78</v>
          </cell>
          <cell r="O1201" t="e">
            <v>#N/A</v>
          </cell>
          <cell r="P1201">
            <v>0</v>
          </cell>
          <cell r="Q1201">
            <v>0</v>
          </cell>
          <cell r="R1201">
            <v>70</v>
          </cell>
        </row>
        <row r="1202">
          <cell r="A1202">
            <v>0</v>
          </cell>
          <cell r="B1202">
            <v>0</v>
          </cell>
          <cell r="C1202" t="str">
            <v>Future</v>
          </cell>
          <cell r="D1202" t="e">
            <v>#N/A</v>
          </cell>
          <cell r="E1202">
            <v>-109.32332015810195</v>
          </cell>
          <cell r="F1202">
            <v>111.78735177865829</v>
          </cell>
          <cell r="G1202">
            <v>-3.8735177866033893E-2</v>
          </cell>
          <cell r="H1202">
            <v>-3.8735177866033893E-2</v>
          </cell>
          <cell r="I1202" t="e">
            <v>#N/A</v>
          </cell>
          <cell r="J1202" t="e">
            <v>#N/A</v>
          </cell>
          <cell r="K1202">
            <v>87</v>
          </cell>
          <cell r="L1202">
            <v>43</v>
          </cell>
          <cell r="M1202" t="e">
            <v>#N/A</v>
          </cell>
          <cell r="N1202">
            <v>78</v>
          </cell>
          <cell r="O1202" t="e">
            <v>#N/A</v>
          </cell>
          <cell r="P1202">
            <v>0</v>
          </cell>
          <cell r="Q1202">
            <v>0</v>
          </cell>
          <cell r="R1202">
            <v>70</v>
          </cell>
        </row>
        <row r="1203">
          <cell r="A1203">
            <v>0</v>
          </cell>
          <cell r="B1203">
            <v>0</v>
          </cell>
          <cell r="C1203" t="str">
            <v>Future</v>
          </cell>
          <cell r="D1203" t="e">
            <v>#N/A</v>
          </cell>
          <cell r="E1203">
            <v>-109.60363636363554</v>
          </cell>
          <cell r="F1203">
            <v>111.85090909091126</v>
          </cell>
          <cell r="G1203">
            <v>-0.14909090909133033</v>
          </cell>
          <cell r="H1203">
            <v>-0.14909090909133033</v>
          </cell>
          <cell r="I1203" t="e">
            <v>#N/A</v>
          </cell>
          <cell r="J1203" t="e">
            <v>#N/A</v>
          </cell>
          <cell r="K1203">
            <v>87</v>
          </cell>
          <cell r="L1203">
            <v>43</v>
          </cell>
          <cell r="M1203" t="e">
            <v>#N/A</v>
          </cell>
          <cell r="N1203">
            <v>78</v>
          </cell>
          <cell r="O1203" t="e">
            <v>#N/A</v>
          </cell>
          <cell r="P1203">
            <v>0</v>
          </cell>
          <cell r="Q1203">
            <v>0</v>
          </cell>
          <cell r="R1203">
            <v>70</v>
          </cell>
        </row>
        <row r="1204">
          <cell r="A1204">
            <v>0</v>
          </cell>
          <cell r="B1204">
            <v>0</v>
          </cell>
          <cell r="C1204" t="str">
            <v>Future</v>
          </cell>
          <cell r="D1204" t="e">
            <v>#N/A</v>
          </cell>
          <cell r="E1204">
            <v>-109.88395256916914</v>
          </cell>
          <cell r="F1204">
            <v>111.91446640316423</v>
          </cell>
          <cell r="G1204">
            <v>-0.25944664031662679</v>
          </cell>
          <cell r="H1204">
            <v>-0.25944664031662679</v>
          </cell>
          <cell r="I1204" t="e">
            <v>#N/A</v>
          </cell>
          <cell r="J1204" t="e">
            <v>#N/A</v>
          </cell>
          <cell r="K1204">
            <v>87</v>
          </cell>
          <cell r="L1204">
            <v>43</v>
          </cell>
          <cell r="M1204" t="e">
            <v>#N/A</v>
          </cell>
          <cell r="N1204">
            <v>78</v>
          </cell>
          <cell r="O1204" t="e">
            <v>#N/A</v>
          </cell>
          <cell r="P1204">
            <v>0</v>
          </cell>
          <cell r="Q1204">
            <v>0</v>
          </cell>
          <cell r="R1204">
            <v>70</v>
          </cell>
        </row>
        <row r="1205">
          <cell r="A1205">
            <v>0</v>
          </cell>
          <cell r="B1205">
            <v>0</v>
          </cell>
          <cell r="C1205" t="str">
            <v>Future</v>
          </cell>
          <cell r="D1205" t="e">
            <v>#N/A</v>
          </cell>
          <cell r="E1205">
            <v>-110.16426877470273</v>
          </cell>
          <cell r="F1205">
            <v>111.97802371541719</v>
          </cell>
          <cell r="G1205">
            <v>-0.36980237154192325</v>
          </cell>
          <cell r="H1205">
            <v>-0.36980237154192325</v>
          </cell>
          <cell r="I1205" t="e">
            <v>#N/A</v>
          </cell>
          <cell r="J1205" t="e">
            <v>#N/A</v>
          </cell>
          <cell r="K1205">
            <v>87</v>
          </cell>
          <cell r="L1205">
            <v>43</v>
          </cell>
          <cell r="M1205" t="e">
            <v>#N/A</v>
          </cell>
          <cell r="N1205">
            <v>78</v>
          </cell>
          <cell r="O1205" t="e">
            <v>#N/A</v>
          </cell>
          <cell r="P1205">
            <v>0</v>
          </cell>
          <cell r="Q1205">
            <v>0</v>
          </cell>
          <cell r="R1205">
            <v>70</v>
          </cell>
        </row>
        <row r="1206">
          <cell r="A1206">
            <v>0</v>
          </cell>
          <cell r="B1206">
            <v>0</v>
          </cell>
          <cell r="C1206" t="str">
            <v>Future</v>
          </cell>
          <cell r="D1206" t="e">
            <v>#N/A</v>
          </cell>
          <cell r="E1206">
            <v>-110.44458498023633</v>
          </cell>
          <cell r="F1206">
            <v>112.04158102767016</v>
          </cell>
          <cell r="G1206">
            <v>-0.48015810276721971</v>
          </cell>
          <cell r="H1206">
            <v>-0.48015810276721971</v>
          </cell>
          <cell r="I1206" t="e">
            <v>#N/A</v>
          </cell>
          <cell r="J1206" t="e">
            <v>#N/A</v>
          </cell>
          <cell r="K1206">
            <v>87</v>
          </cell>
          <cell r="L1206">
            <v>43</v>
          </cell>
          <cell r="M1206" t="e">
            <v>#N/A</v>
          </cell>
          <cell r="N1206">
            <v>78</v>
          </cell>
          <cell r="O1206" t="e">
            <v>#N/A</v>
          </cell>
          <cell r="P1206">
            <v>0</v>
          </cell>
          <cell r="Q1206">
            <v>0</v>
          </cell>
          <cell r="R1206">
            <v>70</v>
          </cell>
        </row>
        <row r="1207">
          <cell r="A1207">
            <v>0</v>
          </cell>
          <cell r="B1207">
            <v>0</v>
          </cell>
          <cell r="C1207" t="str">
            <v>Future</v>
          </cell>
          <cell r="D1207" t="e">
            <v>#N/A</v>
          </cell>
          <cell r="E1207">
            <v>-110.72490118576992</v>
          </cell>
          <cell r="F1207">
            <v>112.10513833992313</v>
          </cell>
          <cell r="G1207">
            <v>-0.59051383399251611</v>
          </cell>
          <cell r="H1207">
            <v>-0.59051383399251611</v>
          </cell>
          <cell r="I1207" t="e">
            <v>#N/A</v>
          </cell>
          <cell r="J1207" t="e">
            <v>#N/A</v>
          </cell>
          <cell r="K1207">
            <v>87</v>
          </cell>
          <cell r="L1207">
            <v>43</v>
          </cell>
          <cell r="M1207" t="e">
            <v>#N/A</v>
          </cell>
          <cell r="N1207">
            <v>78</v>
          </cell>
          <cell r="O1207" t="e">
            <v>#N/A</v>
          </cell>
          <cell r="P1207">
            <v>0</v>
          </cell>
          <cell r="Q1207">
            <v>0</v>
          </cell>
          <cell r="R1207">
            <v>70</v>
          </cell>
        </row>
        <row r="1208">
          <cell r="A1208">
            <v>0</v>
          </cell>
          <cell r="B1208">
            <v>0</v>
          </cell>
          <cell r="C1208" t="str">
            <v>Future</v>
          </cell>
          <cell r="D1208" t="e">
            <v>#N/A</v>
          </cell>
          <cell r="E1208">
            <v>-111.00521739130352</v>
          </cell>
          <cell r="F1208">
            <v>112.1686956521761</v>
          </cell>
          <cell r="G1208">
            <v>-0.70086956521781252</v>
          </cell>
          <cell r="H1208">
            <v>-0.70086956521781252</v>
          </cell>
          <cell r="I1208" t="e">
            <v>#N/A</v>
          </cell>
          <cell r="J1208" t="e">
            <v>#N/A</v>
          </cell>
          <cell r="K1208">
            <v>87</v>
          </cell>
          <cell r="L1208">
            <v>43</v>
          </cell>
          <cell r="M1208" t="e">
            <v>#N/A</v>
          </cell>
          <cell r="N1208">
            <v>78</v>
          </cell>
          <cell r="O1208" t="e">
            <v>#N/A</v>
          </cell>
          <cell r="P1208">
            <v>0</v>
          </cell>
          <cell r="Q1208">
            <v>0</v>
          </cell>
          <cell r="R1208">
            <v>70</v>
          </cell>
        </row>
        <row r="1209">
          <cell r="A1209">
            <v>0</v>
          </cell>
          <cell r="B1209">
            <v>0</v>
          </cell>
          <cell r="C1209" t="str">
            <v>Future</v>
          </cell>
          <cell r="D1209" t="e">
            <v>#N/A</v>
          </cell>
          <cell r="E1209">
            <v>-111.28553359683711</v>
          </cell>
          <cell r="F1209">
            <v>112.23225296442907</v>
          </cell>
          <cell r="G1209">
            <v>-0.81122529644310892</v>
          </cell>
          <cell r="H1209">
            <v>-0.81122529644310892</v>
          </cell>
          <cell r="I1209" t="e">
            <v>#N/A</v>
          </cell>
          <cell r="J1209" t="e">
            <v>#N/A</v>
          </cell>
          <cell r="K1209">
            <v>87</v>
          </cell>
          <cell r="L1209">
            <v>43</v>
          </cell>
          <cell r="M1209" t="e">
            <v>#N/A</v>
          </cell>
          <cell r="N1209">
            <v>78</v>
          </cell>
          <cell r="O1209" t="e">
            <v>#N/A</v>
          </cell>
          <cell r="P1209">
            <v>0</v>
          </cell>
          <cell r="Q1209">
            <v>0</v>
          </cell>
          <cell r="R1209">
            <v>70</v>
          </cell>
        </row>
        <row r="1210">
          <cell r="A1210">
            <v>0</v>
          </cell>
          <cell r="B1210">
            <v>0</v>
          </cell>
          <cell r="C1210" t="str">
            <v>Future</v>
          </cell>
          <cell r="D1210" t="e">
            <v>#N/A</v>
          </cell>
          <cell r="E1210">
            <v>-111.56584980237071</v>
          </cell>
          <cell r="F1210">
            <v>112.29581027668203</v>
          </cell>
          <cell r="G1210">
            <v>-0.92158102766840533</v>
          </cell>
          <cell r="H1210">
            <v>-0.92158102766840533</v>
          </cell>
          <cell r="I1210" t="e">
            <v>#N/A</v>
          </cell>
          <cell r="J1210" t="e">
            <v>#N/A</v>
          </cell>
          <cell r="K1210">
            <v>87</v>
          </cell>
          <cell r="L1210">
            <v>43</v>
          </cell>
          <cell r="M1210" t="e">
            <v>#N/A</v>
          </cell>
          <cell r="N1210">
            <v>78</v>
          </cell>
          <cell r="O1210" t="e">
            <v>#N/A</v>
          </cell>
          <cell r="P1210">
            <v>0</v>
          </cell>
          <cell r="Q1210">
            <v>0</v>
          </cell>
          <cell r="R1210">
            <v>70</v>
          </cell>
        </row>
        <row r="1211">
          <cell r="A1211">
            <v>0</v>
          </cell>
          <cell r="B1211">
            <v>0</v>
          </cell>
          <cell r="C1211" t="str">
            <v>Future</v>
          </cell>
          <cell r="D1211" t="e">
            <v>#N/A</v>
          </cell>
          <cell r="E1211">
            <v>-111.8461660079043</v>
          </cell>
          <cell r="F1211">
            <v>112.359367588935</v>
          </cell>
          <cell r="G1211">
            <v>-1.0319367588937018</v>
          </cell>
          <cell r="H1211">
            <v>-1.0319367588937018</v>
          </cell>
          <cell r="I1211" t="e">
            <v>#N/A</v>
          </cell>
          <cell r="J1211" t="e">
            <v>#N/A</v>
          </cell>
          <cell r="K1211">
            <v>87</v>
          </cell>
          <cell r="L1211">
            <v>43</v>
          </cell>
          <cell r="M1211" t="e">
            <v>#N/A</v>
          </cell>
          <cell r="N1211">
            <v>78</v>
          </cell>
          <cell r="O1211" t="e">
            <v>#N/A</v>
          </cell>
          <cell r="P1211">
            <v>0</v>
          </cell>
          <cell r="Q1211">
            <v>0</v>
          </cell>
          <cell r="R1211">
            <v>70</v>
          </cell>
        </row>
        <row r="1212">
          <cell r="A1212">
            <v>0</v>
          </cell>
          <cell r="B1212">
            <v>0</v>
          </cell>
          <cell r="C1212" t="str">
            <v>Future</v>
          </cell>
          <cell r="D1212" t="e">
            <v>#N/A</v>
          </cell>
          <cell r="E1212">
            <v>-112.1264822134379</v>
          </cell>
          <cell r="F1212">
            <v>112.42292490118797</v>
          </cell>
          <cell r="G1212">
            <v>-1.1422924901189984</v>
          </cell>
          <cell r="H1212">
            <v>-1.1422924901189984</v>
          </cell>
          <cell r="I1212" t="e">
            <v>#N/A</v>
          </cell>
          <cell r="J1212" t="e">
            <v>#N/A</v>
          </cell>
          <cell r="K1212">
            <v>87</v>
          </cell>
          <cell r="L1212">
            <v>43</v>
          </cell>
          <cell r="M1212" t="e">
            <v>#N/A</v>
          </cell>
          <cell r="N1212">
            <v>78</v>
          </cell>
          <cell r="O1212" t="e">
            <v>#N/A</v>
          </cell>
          <cell r="P1212">
            <v>0</v>
          </cell>
          <cell r="Q1212">
            <v>0</v>
          </cell>
          <cell r="R1212">
            <v>70</v>
          </cell>
        </row>
        <row r="1213">
          <cell r="A1213">
            <v>0</v>
          </cell>
          <cell r="B1213">
            <v>0</v>
          </cell>
          <cell r="C1213" t="str">
            <v>Future</v>
          </cell>
          <cell r="D1213" t="e">
            <v>#N/A</v>
          </cell>
          <cell r="E1213">
            <v>-112.40679841897149</v>
          </cell>
          <cell r="F1213">
            <v>112.48648221344094</v>
          </cell>
          <cell r="G1213">
            <v>-1.2526482213442949</v>
          </cell>
          <cell r="H1213">
            <v>-1.2526482213442949</v>
          </cell>
          <cell r="I1213" t="e">
            <v>#N/A</v>
          </cell>
          <cell r="J1213" t="e">
            <v>#N/A</v>
          </cell>
          <cell r="K1213">
            <v>87</v>
          </cell>
          <cell r="L1213">
            <v>43</v>
          </cell>
          <cell r="M1213" t="e">
            <v>#N/A</v>
          </cell>
          <cell r="N1213">
            <v>78</v>
          </cell>
          <cell r="O1213" t="e">
            <v>#N/A</v>
          </cell>
          <cell r="P1213">
            <v>0</v>
          </cell>
          <cell r="Q1213">
            <v>0</v>
          </cell>
          <cell r="R1213">
            <v>70</v>
          </cell>
        </row>
        <row r="1214">
          <cell r="A1214">
            <v>0</v>
          </cell>
          <cell r="B1214">
            <v>0</v>
          </cell>
          <cell r="C1214" t="str">
            <v>Future</v>
          </cell>
          <cell r="D1214" t="e">
            <v>#N/A</v>
          </cell>
          <cell r="E1214">
            <v>-112.68711462450509</v>
          </cell>
          <cell r="F1214">
            <v>112.5500395256939</v>
          </cell>
          <cell r="G1214">
            <v>-1.3630039525695914</v>
          </cell>
          <cell r="H1214">
            <v>-1.3630039525695914</v>
          </cell>
          <cell r="I1214" t="e">
            <v>#N/A</v>
          </cell>
          <cell r="J1214" t="e">
            <v>#N/A</v>
          </cell>
          <cell r="K1214">
            <v>87</v>
          </cell>
          <cell r="L1214">
            <v>43</v>
          </cell>
          <cell r="M1214" t="e">
            <v>#N/A</v>
          </cell>
          <cell r="N1214">
            <v>78</v>
          </cell>
          <cell r="O1214" t="e">
            <v>#N/A</v>
          </cell>
          <cell r="P1214">
            <v>0</v>
          </cell>
          <cell r="Q1214">
            <v>0</v>
          </cell>
          <cell r="R1214">
            <v>70</v>
          </cell>
        </row>
        <row r="1215">
          <cell r="A1215">
            <v>0</v>
          </cell>
          <cell r="B1215">
            <v>0</v>
          </cell>
          <cell r="C1215" t="str">
            <v>Future</v>
          </cell>
          <cell r="D1215" t="e">
            <v>#N/A</v>
          </cell>
          <cell r="E1215">
            <v>-112.96743083003868</v>
          </cell>
          <cell r="F1215">
            <v>112.61359683794687</v>
          </cell>
          <cell r="G1215">
            <v>-1.4733596837948879</v>
          </cell>
          <cell r="H1215">
            <v>-1.4733596837948879</v>
          </cell>
          <cell r="I1215" t="e">
            <v>#N/A</v>
          </cell>
          <cell r="J1215" t="e">
            <v>#N/A</v>
          </cell>
          <cell r="K1215">
            <v>87</v>
          </cell>
          <cell r="L1215">
            <v>43</v>
          </cell>
          <cell r="M1215" t="e">
            <v>#N/A</v>
          </cell>
          <cell r="N1215">
            <v>78</v>
          </cell>
          <cell r="O1215" t="e">
            <v>#N/A</v>
          </cell>
          <cell r="P1215">
            <v>0</v>
          </cell>
          <cell r="Q1215">
            <v>0</v>
          </cell>
          <cell r="R1215">
            <v>70</v>
          </cell>
        </row>
        <row r="1216">
          <cell r="A1216">
            <v>0</v>
          </cell>
          <cell r="B1216">
            <v>0</v>
          </cell>
          <cell r="C1216" t="str">
            <v>Future</v>
          </cell>
          <cell r="D1216" t="e">
            <v>#N/A</v>
          </cell>
          <cell r="E1216">
            <v>-113.24774703557227</v>
          </cell>
          <cell r="F1216">
            <v>112.67715415019984</v>
          </cell>
          <cell r="G1216">
            <v>-1.5837154150201844</v>
          </cell>
          <cell r="H1216">
            <v>-1.5837154150201844</v>
          </cell>
          <cell r="I1216" t="e">
            <v>#N/A</v>
          </cell>
          <cell r="J1216" t="e">
            <v>#N/A</v>
          </cell>
          <cell r="K1216">
            <v>87</v>
          </cell>
          <cell r="L1216">
            <v>43</v>
          </cell>
          <cell r="M1216" t="e">
            <v>#N/A</v>
          </cell>
          <cell r="N1216">
            <v>78</v>
          </cell>
          <cell r="O1216" t="e">
            <v>#N/A</v>
          </cell>
          <cell r="P1216">
            <v>0</v>
          </cell>
          <cell r="Q1216">
            <v>0</v>
          </cell>
          <cell r="R1216">
            <v>70</v>
          </cell>
        </row>
        <row r="1217">
          <cell r="A1217">
            <v>0</v>
          </cell>
          <cell r="B1217">
            <v>0</v>
          </cell>
          <cell r="C1217" t="str">
            <v>Future</v>
          </cell>
          <cell r="D1217" t="e">
            <v>#N/A</v>
          </cell>
          <cell r="E1217">
            <v>-113.52806324110587</v>
          </cell>
          <cell r="F1217">
            <v>112.74071146245281</v>
          </cell>
          <cell r="G1217">
            <v>-1.6940711462454809</v>
          </cell>
          <cell r="H1217">
            <v>-1.6940711462454809</v>
          </cell>
          <cell r="I1217" t="e">
            <v>#N/A</v>
          </cell>
          <cell r="J1217" t="e">
            <v>#N/A</v>
          </cell>
          <cell r="K1217">
            <v>87</v>
          </cell>
          <cell r="L1217">
            <v>43</v>
          </cell>
          <cell r="M1217" t="e">
            <v>#N/A</v>
          </cell>
          <cell r="N1217">
            <v>78</v>
          </cell>
          <cell r="O1217" t="e">
            <v>#N/A</v>
          </cell>
          <cell r="P1217">
            <v>0</v>
          </cell>
          <cell r="Q1217">
            <v>0</v>
          </cell>
          <cell r="R1217">
            <v>70</v>
          </cell>
        </row>
        <row r="1218">
          <cell r="A1218">
            <v>0</v>
          </cell>
          <cell r="B1218">
            <v>0</v>
          </cell>
          <cell r="C1218" t="str">
            <v>Future</v>
          </cell>
          <cell r="D1218" t="e">
            <v>#N/A</v>
          </cell>
          <cell r="E1218">
            <v>-113.80837944663946</v>
          </cell>
          <cell r="F1218">
            <v>112.80426877470578</v>
          </cell>
          <cell r="G1218">
            <v>-1.8044268774707775</v>
          </cell>
          <cell r="H1218">
            <v>-1.8044268774707775</v>
          </cell>
          <cell r="I1218" t="e">
            <v>#N/A</v>
          </cell>
          <cell r="J1218" t="e">
            <v>#N/A</v>
          </cell>
          <cell r="K1218">
            <v>87</v>
          </cell>
          <cell r="L1218">
            <v>43</v>
          </cell>
          <cell r="M1218" t="e">
            <v>#N/A</v>
          </cell>
          <cell r="N1218">
            <v>78</v>
          </cell>
          <cell r="O1218" t="e">
            <v>#N/A</v>
          </cell>
          <cell r="P1218">
            <v>0</v>
          </cell>
          <cell r="Q1218">
            <v>0</v>
          </cell>
          <cell r="R1218">
            <v>70</v>
          </cell>
        </row>
        <row r="1219">
          <cell r="A1219">
            <v>0</v>
          </cell>
          <cell r="B1219">
            <v>0</v>
          </cell>
          <cell r="C1219" t="str">
            <v>Future</v>
          </cell>
          <cell r="D1219" t="e">
            <v>#N/A</v>
          </cell>
          <cell r="E1219">
            <v>-114.08869565217306</v>
          </cell>
          <cell r="F1219">
            <v>112.86782608695874</v>
          </cell>
          <cell r="G1219">
            <v>-1.914782608696074</v>
          </cell>
          <cell r="H1219">
            <v>-1.914782608696074</v>
          </cell>
          <cell r="I1219" t="e">
            <v>#N/A</v>
          </cell>
          <cell r="J1219" t="e">
            <v>#N/A</v>
          </cell>
          <cell r="K1219">
            <v>87</v>
          </cell>
          <cell r="L1219">
            <v>43</v>
          </cell>
          <cell r="M1219" t="e">
            <v>#N/A</v>
          </cell>
          <cell r="N1219">
            <v>78</v>
          </cell>
          <cell r="O1219" t="e">
            <v>#N/A</v>
          </cell>
          <cell r="P1219">
            <v>0</v>
          </cell>
          <cell r="Q1219">
            <v>0</v>
          </cell>
          <cell r="R1219">
            <v>70</v>
          </cell>
        </row>
        <row r="1220">
          <cell r="A1220">
            <v>0</v>
          </cell>
          <cell r="B1220">
            <v>0</v>
          </cell>
          <cell r="C1220" t="str">
            <v>Future</v>
          </cell>
          <cell r="D1220" t="e">
            <v>#N/A</v>
          </cell>
          <cell r="E1220">
            <v>-114.36901185770665</v>
          </cell>
          <cell r="F1220">
            <v>112.93138339921171</v>
          </cell>
          <cell r="G1220">
            <v>-2.0251383399213703</v>
          </cell>
          <cell r="H1220">
            <v>-2.0251383399213703</v>
          </cell>
          <cell r="I1220" t="e">
            <v>#N/A</v>
          </cell>
          <cell r="J1220" t="e">
            <v>#N/A</v>
          </cell>
          <cell r="K1220">
            <v>87</v>
          </cell>
          <cell r="L1220">
            <v>43</v>
          </cell>
          <cell r="M1220" t="e">
            <v>#N/A</v>
          </cell>
          <cell r="N1220">
            <v>78</v>
          </cell>
          <cell r="O1220" t="e">
            <v>#N/A</v>
          </cell>
          <cell r="P1220">
            <v>0</v>
          </cell>
          <cell r="Q1220">
            <v>0</v>
          </cell>
          <cell r="R1220">
            <v>70</v>
          </cell>
        </row>
        <row r="1221">
          <cell r="A1221">
            <v>0</v>
          </cell>
          <cell r="B1221">
            <v>0</v>
          </cell>
          <cell r="C1221" t="str">
            <v>Future</v>
          </cell>
          <cell r="D1221" t="e">
            <v>#N/A</v>
          </cell>
          <cell r="E1221">
            <v>-114.64932806324025</v>
          </cell>
          <cell r="F1221">
            <v>112.99494071146468</v>
          </cell>
          <cell r="G1221">
            <v>-2.1354940711466668</v>
          </cell>
          <cell r="H1221">
            <v>-2.1354940711466668</v>
          </cell>
          <cell r="I1221" t="e">
            <v>#N/A</v>
          </cell>
          <cell r="J1221" t="e">
            <v>#N/A</v>
          </cell>
          <cell r="K1221">
            <v>87</v>
          </cell>
          <cell r="L1221">
            <v>43</v>
          </cell>
          <cell r="M1221" t="e">
            <v>#N/A</v>
          </cell>
          <cell r="N1221">
            <v>78</v>
          </cell>
          <cell r="O1221" t="e">
            <v>#N/A</v>
          </cell>
          <cell r="P1221">
            <v>0</v>
          </cell>
          <cell r="Q1221">
            <v>0</v>
          </cell>
          <cell r="R1221">
            <v>70</v>
          </cell>
        </row>
        <row r="1222">
          <cell r="A1222">
            <v>0</v>
          </cell>
          <cell r="B1222">
            <v>0</v>
          </cell>
          <cell r="C1222" t="str">
            <v>Future</v>
          </cell>
          <cell r="D1222" t="e">
            <v>#N/A</v>
          </cell>
          <cell r="E1222">
            <v>-114.92964426877384</v>
          </cell>
          <cell r="F1222">
            <v>113.05849802371765</v>
          </cell>
          <cell r="G1222">
            <v>-2.2458498023719633</v>
          </cell>
          <cell r="H1222">
            <v>-2.2458498023719633</v>
          </cell>
          <cell r="I1222" t="e">
            <v>#N/A</v>
          </cell>
          <cell r="J1222" t="e">
            <v>#N/A</v>
          </cell>
          <cell r="K1222">
            <v>87</v>
          </cell>
          <cell r="L1222">
            <v>43</v>
          </cell>
          <cell r="M1222" t="e">
            <v>#N/A</v>
          </cell>
          <cell r="N1222">
            <v>78</v>
          </cell>
          <cell r="O1222" t="e">
            <v>#N/A</v>
          </cell>
          <cell r="P1222">
            <v>0</v>
          </cell>
          <cell r="Q1222">
            <v>0</v>
          </cell>
          <cell r="R1222">
            <v>70</v>
          </cell>
        </row>
        <row r="1223">
          <cell r="A1223">
            <v>0</v>
          </cell>
          <cell r="B1223">
            <v>0</v>
          </cell>
          <cell r="C1223" t="str">
            <v>Future</v>
          </cell>
          <cell r="D1223" t="e">
            <v>#N/A</v>
          </cell>
          <cell r="E1223">
            <v>-115.20996047430744</v>
          </cell>
          <cell r="F1223">
            <v>113.12205533597061</v>
          </cell>
          <cell r="G1223">
            <v>-2.3562055335972598</v>
          </cell>
          <cell r="H1223">
            <v>-2.3562055335972598</v>
          </cell>
          <cell r="I1223" t="e">
            <v>#N/A</v>
          </cell>
          <cell r="J1223" t="e">
            <v>#N/A</v>
          </cell>
          <cell r="K1223">
            <v>87</v>
          </cell>
          <cell r="L1223">
            <v>43</v>
          </cell>
          <cell r="M1223" t="e">
            <v>#N/A</v>
          </cell>
          <cell r="N1223">
            <v>78</v>
          </cell>
          <cell r="O1223" t="e">
            <v>#N/A</v>
          </cell>
          <cell r="P1223">
            <v>0</v>
          </cell>
          <cell r="Q1223">
            <v>0</v>
          </cell>
          <cell r="R1223">
            <v>70</v>
          </cell>
        </row>
        <row r="1224">
          <cell r="A1224">
            <v>0</v>
          </cell>
          <cell r="B1224">
            <v>0</v>
          </cell>
          <cell r="C1224" t="str">
            <v>Future</v>
          </cell>
          <cell r="D1224" t="e">
            <v>#N/A</v>
          </cell>
          <cell r="E1224">
            <v>-115.49027667984103</v>
          </cell>
          <cell r="F1224">
            <v>113.18561264822358</v>
          </cell>
          <cell r="G1224">
            <v>-2.4665612648225563</v>
          </cell>
          <cell r="H1224">
            <v>-2.4665612648225563</v>
          </cell>
          <cell r="I1224" t="e">
            <v>#N/A</v>
          </cell>
          <cell r="J1224" t="e">
            <v>#N/A</v>
          </cell>
          <cell r="K1224">
            <v>87</v>
          </cell>
          <cell r="L1224">
            <v>43</v>
          </cell>
          <cell r="M1224" t="e">
            <v>#N/A</v>
          </cell>
          <cell r="N1224">
            <v>78</v>
          </cell>
          <cell r="O1224" t="e">
            <v>#N/A</v>
          </cell>
          <cell r="P1224">
            <v>0</v>
          </cell>
          <cell r="Q1224">
            <v>0</v>
          </cell>
          <cell r="R1224">
            <v>70</v>
          </cell>
        </row>
        <row r="1225">
          <cell r="A1225">
            <v>0</v>
          </cell>
          <cell r="B1225">
            <v>0</v>
          </cell>
          <cell r="C1225" t="str">
            <v>Future</v>
          </cell>
          <cell r="D1225" t="e">
            <v>#N/A</v>
          </cell>
          <cell r="E1225">
            <v>-115.77059288537463</v>
          </cell>
          <cell r="F1225">
            <v>113.24916996047655</v>
          </cell>
          <cell r="G1225">
            <v>-2.5769169960478528</v>
          </cell>
          <cell r="H1225">
            <v>-2.5769169960478528</v>
          </cell>
          <cell r="I1225" t="e">
            <v>#N/A</v>
          </cell>
          <cell r="J1225" t="e">
            <v>#N/A</v>
          </cell>
          <cell r="K1225">
            <v>87</v>
          </cell>
          <cell r="L1225">
            <v>43</v>
          </cell>
          <cell r="M1225" t="e">
            <v>#N/A</v>
          </cell>
          <cell r="N1225">
            <v>78</v>
          </cell>
          <cell r="O1225" t="e">
            <v>#N/A</v>
          </cell>
          <cell r="P1225">
            <v>0</v>
          </cell>
          <cell r="Q1225">
            <v>0</v>
          </cell>
          <cell r="R1225">
            <v>70</v>
          </cell>
        </row>
        <row r="1226">
          <cell r="A1226">
            <v>0</v>
          </cell>
          <cell r="B1226">
            <v>0</v>
          </cell>
          <cell r="C1226" t="str">
            <v>Future</v>
          </cell>
          <cell r="D1226" t="e">
            <v>#N/A</v>
          </cell>
          <cell r="E1226">
            <v>-116.05090909090822</v>
          </cell>
          <cell r="F1226">
            <v>113.31272727272952</v>
          </cell>
          <cell r="G1226">
            <v>-2.6872727272731494</v>
          </cell>
          <cell r="H1226">
            <v>-2.6872727272731494</v>
          </cell>
          <cell r="I1226" t="e">
            <v>#N/A</v>
          </cell>
          <cell r="J1226" t="e">
            <v>#N/A</v>
          </cell>
          <cell r="K1226">
            <v>87</v>
          </cell>
          <cell r="L1226">
            <v>43</v>
          </cell>
          <cell r="M1226" t="e">
            <v>#N/A</v>
          </cell>
          <cell r="N1226">
            <v>78</v>
          </cell>
          <cell r="O1226" t="e">
            <v>#N/A</v>
          </cell>
          <cell r="P1226">
            <v>0</v>
          </cell>
          <cell r="Q1226">
            <v>0</v>
          </cell>
          <cell r="R1226">
            <v>70</v>
          </cell>
        </row>
        <row r="1227">
          <cell r="A1227">
            <v>0</v>
          </cell>
          <cell r="B1227">
            <v>0</v>
          </cell>
          <cell r="C1227" t="str">
            <v>Future</v>
          </cell>
          <cell r="D1227" t="e">
            <v>#N/A</v>
          </cell>
          <cell r="E1227">
            <v>-116.33122529644181</v>
          </cell>
          <cell r="F1227">
            <v>113.37628458498249</v>
          </cell>
          <cell r="G1227">
            <v>-2.7976284584984459</v>
          </cell>
          <cell r="H1227">
            <v>-2.7976284584984459</v>
          </cell>
          <cell r="I1227" t="e">
            <v>#N/A</v>
          </cell>
          <cell r="J1227" t="e">
            <v>#N/A</v>
          </cell>
          <cell r="K1227">
            <v>87</v>
          </cell>
          <cell r="L1227">
            <v>43</v>
          </cell>
          <cell r="M1227" t="e">
            <v>#N/A</v>
          </cell>
          <cell r="N1227">
            <v>78</v>
          </cell>
          <cell r="O1227" t="e">
            <v>#N/A</v>
          </cell>
          <cell r="P1227">
            <v>0</v>
          </cell>
          <cell r="Q1227">
            <v>0</v>
          </cell>
          <cell r="R1227">
            <v>70</v>
          </cell>
        </row>
        <row r="1228">
          <cell r="A1228">
            <v>0</v>
          </cell>
          <cell r="B1228">
            <v>0</v>
          </cell>
          <cell r="C1228" t="str">
            <v>Future</v>
          </cell>
          <cell r="D1228" t="e">
            <v>#N/A</v>
          </cell>
          <cell r="E1228">
            <v>-116.61154150197541</v>
          </cell>
          <cell r="F1228">
            <v>113.43984189723545</v>
          </cell>
          <cell r="G1228">
            <v>-2.9079841897237424</v>
          </cell>
          <cell r="H1228">
            <v>-2.9079841897237424</v>
          </cell>
          <cell r="I1228" t="e">
            <v>#N/A</v>
          </cell>
          <cell r="J1228" t="e">
            <v>#N/A</v>
          </cell>
          <cell r="K1228">
            <v>87</v>
          </cell>
          <cell r="L1228">
            <v>43</v>
          </cell>
          <cell r="M1228" t="e">
            <v>#N/A</v>
          </cell>
          <cell r="N1228">
            <v>78</v>
          </cell>
          <cell r="O1228" t="e">
            <v>#N/A</v>
          </cell>
          <cell r="P1228">
            <v>0</v>
          </cell>
          <cell r="Q1228">
            <v>0</v>
          </cell>
          <cell r="R1228">
            <v>70</v>
          </cell>
        </row>
        <row r="1229">
          <cell r="A1229">
            <v>0</v>
          </cell>
          <cell r="B1229">
            <v>0</v>
          </cell>
          <cell r="C1229" t="str">
            <v>Future</v>
          </cell>
          <cell r="D1229" t="e">
            <v>#N/A</v>
          </cell>
          <cell r="E1229">
            <v>-116.891857707509</v>
          </cell>
          <cell r="F1229">
            <v>113.50339920948842</v>
          </cell>
          <cell r="G1229">
            <v>-3.0183399209490389</v>
          </cell>
          <cell r="H1229">
            <v>-3.0183399209490389</v>
          </cell>
          <cell r="I1229" t="e">
            <v>#N/A</v>
          </cell>
          <cell r="J1229" t="e">
            <v>#N/A</v>
          </cell>
          <cell r="K1229">
            <v>87</v>
          </cell>
          <cell r="L1229">
            <v>43</v>
          </cell>
          <cell r="M1229" t="e">
            <v>#N/A</v>
          </cell>
          <cell r="N1229">
            <v>78</v>
          </cell>
          <cell r="O1229" t="e">
            <v>#N/A</v>
          </cell>
          <cell r="P1229">
            <v>0</v>
          </cell>
          <cell r="Q1229">
            <v>0</v>
          </cell>
          <cell r="R1229">
            <v>70</v>
          </cell>
        </row>
        <row r="1230">
          <cell r="A1230">
            <v>0</v>
          </cell>
          <cell r="B1230">
            <v>0</v>
          </cell>
          <cell r="C1230" t="str">
            <v>Future</v>
          </cell>
          <cell r="D1230" t="e">
            <v>#N/A</v>
          </cell>
          <cell r="E1230">
            <v>-117.1721739130426</v>
          </cell>
          <cell r="F1230">
            <v>113.56695652174139</v>
          </cell>
          <cell r="G1230">
            <v>-3.1286956521743354</v>
          </cell>
          <cell r="H1230">
            <v>-3.1286956521743354</v>
          </cell>
          <cell r="I1230" t="e">
            <v>#N/A</v>
          </cell>
          <cell r="J1230" t="e">
            <v>#N/A</v>
          </cell>
          <cell r="K1230">
            <v>87</v>
          </cell>
          <cell r="L1230">
            <v>43</v>
          </cell>
          <cell r="M1230" t="e">
            <v>#N/A</v>
          </cell>
          <cell r="N1230">
            <v>78</v>
          </cell>
          <cell r="O1230" t="e">
            <v>#N/A</v>
          </cell>
          <cell r="P1230">
            <v>0</v>
          </cell>
          <cell r="Q1230">
            <v>0</v>
          </cell>
          <cell r="R1230">
            <v>70</v>
          </cell>
        </row>
        <row r="1231">
          <cell r="A1231">
            <v>0</v>
          </cell>
          <cell r="B1231">
            <v>0</v>
          </cell>
          <cell r="C1231" t="str">
            <v>Future</v>
          </cell>
          <cell r="D1231" t="e">
            <v>#N/A</v>
          </cell>
          <cell r="E1231">
            <v>-117.45249011857619</v>
          </cell>
          <cell r="F1231">
            <v>113.63051383399436</v>
          </cell>
          <cell r="G1231">
            <v>-3.2390513833996319</v>
          </cell>
          <cell r="H1231">
            <v>-3.2390513833996319</v>
          </cell>
          <cell r="I1231" t="e">
            <v>#N/A</v>
          </cell>
          <cell r="J1231" t="e">
            <v>#N/A</v>
          </cell>
          <cell r="K1231">
            <v>87</v>
          </cell>
          <cell r="L1231">
            <v>43</v>
          </cell>
          <cell r="M1231" t="e">
            <v>#N/A</v>
          </cell>
          <cell r="N1231">
            <v>78</v>
          </cell>
          <cell r="O1231" t="e">
            <v>#N/A</v>
          </cell>
          <cell r="P1231">
            <v>0</v>
          </cell>
          <cell r="Q1231">
            <v>0</v>
          </cell>
          <cell r="R1231">
            <v>70</v>
          </cell>
        </row>
        <row r="1232">
          <cell r="A1232">
            <v>0</v>
          </cell>
          <cell r="B1232">
            <v>0</v>
          </cell>
          <cell r="C1232" t="str">
            <v>Future</v>
          </cell>
          <cell r="D1232" t="e">
            <v>#N/A</v>
          </cell>
          <cell r="E1232">
            <v>-117.73280632410979</v>
          </cell>
          <cell r="F1232">
            <v>113.69407114624732</v>
          </cell>
          <cell r="G1232">
            <v>-3.3494071146249285</v>
          </cell>
          <cell r="H1232">
            <v>-3.3494071146249285</v>
          </cell>
          <cell r="I1232" t="e">
            <v>#N/A</v>
          </cell>
          <cell r="J1232" t="e">
            <v>#N/A</v>
          </cell>
          <cell r="K1232">
            <v>87</v>
          </cell>
          <cell r="L1232">
            <v>43</v>
          </cell>
          <cell r="M1232" t="e">
            <v>#N/A</v>
          </cell>
          <cell r="N1232">
            <v>78</v>
          </cell>
          <cell r="O1232" t="e">
            <v>#N/A</v>
          </cell>
          <cell r="P1232">
            <v>0</v>
          </cell>
          <cell r="Q1232">
            <v>0</v>
          </cell>
          <cell r="R1232">
            <v>70</v>
          </cell>
        </row>
        <row r="1233">
          <cell r="A1233">
            <v>0</v>
          </cell>
          <cell r="B1233">
            <v>0</v>
          </cell>
          <cell r="C1233" t="str">
            <v>Future</v>
          </cell>
          <cell r="D1233" t="e">
            <v>#N/A</v>
          </cell>
          <cell r="E1233">
            <v>-118.01312252964338</v>
          </cell>
          <cell r="F1233">
            <v>113.75762845850029</v>
          </cell>
          <cell r="G1233">
            <v>-3.459762845850225</v>
          </cell>
          <cell r="H1233">
            <v>-3.459762845850225</v>
          </cell>
          <cell r="I1233" t="e">
            <v>#N/A</v>
          </cell>
          <cell r="J1233" t="e">
            <v>#N/A</v>
          </cell>
          <cell r="K1233">
            <v>87</v>
          </cell>
          <cell r="L1233">
            <v>43</v>
          </cell>
          <cell r="M1233" t="e">
            <v>#N/A</v>
          </cell>
          <cell r="N1233">
            <v>78</v>
          </cell>
          <cell r="O1233" t="e">
            <v>#N/A</v>
          </cell>
          <cell r="P1233">
            <v>0</v>
          </cell>
          <cell r="Q1233">
            <v>0</v>
          </cell>
          <cell r="R1233">
            <v>70</v>
          </cell>
        </row>
        <row r="1234">
          <cell r="A1234">
            <v>0</v>
          </cell>
          <cell r="B1234">
            <v>0</v>
          </cell>
          <cell r="C1234" t="str">
            <v>Future</v>
          </cell>
          <cell r="D1234" t="e">
            <v>#N/A</v>
          </cell>
          <cell r="E1234">
            <v>-118.29343873517698</v>
          </cell>
          <cell r="F1234">
            <v>113.82118577075326</v>
          </cell>
          <cell r="G1234">
            <v>-3.5701185770755215</v>
          </cell>
          <cell r="H1234">
            <v>-3.5701185770755215</v>
          </cell>
          <cell r="I1234" t="e">
            <v>#N/A</v>
          </cell>
          <cell r="J1234" t="e">
            <v>#N/A</v>
          </cell>
          <cell r="K1234">
            <v>87</v>
          </cell>
          <cell r="L1234">
            <v>43</v>
          </cell>
          <cell r="M1234" t="e">
            <v>#N/A</v>
          </cell>
          <cell r="N1234">
            <v>78</v>
          </cell>
          <cell r="O1234" t="e">
            <v>#N/A</v>
          </cell>
          <cell r="P1234">
            <v>0</v>
          </cell>
          <cell r="Q1234">
            <v>0</v>
          </cell>
          <cell r="R1234">
            <v>70</v>
          </cell>
        </row>
        <row r="1235">
          <cell r="A1235">
            <v>0</v>
          </cell>
          <cell r="B1235">
            <v>0</v>
          </cell>
          <cell r="C1235" t="str">
            <v>Future</v>
          </cell>
          <cell r="D1235" t="e">
            <v>#N/A</v>
          </cell>
          <cell r="E1235">
            <v>-118.57375494071057</v>
          </cell>
          <cell r="F1235">
            <v>113.88474308300623</v>
          </cell>
          <cell r="G1235">
            <v>-3.680474308300818</v>
          </cell>
          <cell r="H1235">
            <v>-3.680474308300818</v>
          </cell>
          <cell r="I1235" t="e">
            <v>#N/A</v>
          </cell>
          <cell r="J1235" t="e">
            <v>#N/A</v>
          </cell>
          <cell r="K1235">
            <v>87</v>
          </cell>
          <cell r="L1235">
            <v>43</v>
          </cell>
          <cell r="M1235" t="e">
            <v>#N/A</v>
          </cell>
          <cell r="N1235">
            <v>78</v>
          </cell>
          <cell r="O1235" t="e">
            <v>#N/A</v>
          </cell>
          <cell r="P1235">
            <v>0</v>
          </cell>
          <cell r="Q1235">
            <v>0</v>
          </cell>
          <cell r="R1235">
            <v>70</v>
          </cell>
        </row>
        <row r="1236">
          <cell r="A1236">
            <v>0</v>
          </cell>
          <cell r="B1236">
            <v>0</v>
          </cell>
          <cell r="C1236" t="str">
            <v>Future</v>
          </cell>
          <cell r="D1236" t="e">
            <v>#N/A</v>
          </cell>
          <cell r="E1236">
            <v>-118.85407114624417</v>
          </cell>
          <cell r="F1236">
            <v>113.9483003952592</v>
          </cell>
          <cell r="G1236">
            <v>-3.7908300395261145</v>
          </cell>
          <cell r="H1236">
            <v>-3.7908300395261145</v>
          </cell>
          <cell r="I1236" t="e">
            <v>#N/A</v>
          </cell>
          <cell r="J1236" t="e">
            <v>#N/A</v>
          </cell>
          <cell r="K1236">
            <v>87</v>
          </cell>
          <cell r="L1236">
            <v>43</v>
          </cell>
          <cell r="M1236" t="e">
            <v>#N/A</v>
          </cell>
          <cell r="N1236">
            <v>78</v>
          </cell>
          <cell r="O1236" t="e">
            <v>#N/A</v>
          </cell>
          <cell r="P1236">
            <v>0</v>
          </cell>
          <cell r="Q1236">
            <v>0</v>
          </cell>
          <cell r="R1236">
            <v>70</v>
          </cell>
        </row>
        <row r="1237">
          <cell r="A1237">
            <v>0</v>
          </cell>
          <cell r="B1237">
            <v>0</v>
          </cell>
          <cell r="C1237" t="str">
            <v>Future</v>
          </cell>
          <cell r="D1237" t="e">
            <v>#N/A</v>
          </cell>
          <cell r="E1237">
            <v>-119.13438735177776</v>
          </cell>
          <cell r="F1237">
            <v>114.01185770751216</v>
          </cell>
          <cell r="G1237">
            <v>-3.901185770751411</v>
          </cell>
          <cell r="H1237">
            <v>-3.901185770751411</v>
          </cell>
          <cell r="I1237" t="e">
            <v>#N/A</v>
          </cell>
          <cell r="J1237" t="e">
            <v>#N/A</v>
          </cell>
          <cell r="K1237">
            <v>87</v>
          </cell>
          <cell r="L1237">
            <v>43</v>
          </cell>
          <cell r="M1237" t="e">
            <v>#N/A</v>
          </cell>
          <cell r="N1237">
            <v>78</v>
          </cell>
          <cell r="O1237" t="e">
            <v>#N/A</v>
          </cell>
          <cell r="P1237">
            <v>0</v>
          </cell>
          <cell r="Q1237">
            <v>0</v>
          </cell>
          <cell r="R1237">
            <v>70</v>
          </cell>
        </row>
        <row r="1238">
          <cell r="A1238">
            <v>0</v>
          </cell>
          <cell r="B1238">
            <v>0</v>
          </cell>
          <cell r="C1238" t="str">
            <v>Future</v>
          </cell>
          <cell r="D1238" t="e">
            <v>#N/A</v>
          </cell>
          <cell r="E1238">
            <v>-119.41470355731136</v>
          </cell>
          <cell r="F1238">
            <v>114.07541501976513</v>
          </cell>
          <cell r="G1238">
            <v>-4.0115415019767076</v>
          </cell>
          <cell r="H1238">
            <v>-4.0115415019767076</v>
          </cell>
          <cell r="I1238" t="e">
            <v>#N/A</v>
          </cell>
          <cell r="J1238" t="e">
            <v>#N/A</v>
          </cell>
          <cell r="K1238">
            <v>87</v>
          </cell>
          <cell r="L1238">
            <v>43</v>
          </cell>
          <cell r="M1238" t="e">
            <v>#N/A</v>
          </cell>
          <cell r="N1238">
            <v>78</v>
          </cell>
          <cell r="O1238" t="e">
            <v>#N/A</v>
          </cell>
          <cell r="P1238">
            <v>0</v>
          </cell>
          <cell r="Q1238">
            <v>0</v>
          </cell>
          <cell r="R1238">
            <v>70</v>
          </cell>
        </row>
        <row r="1239">
          <cell r="A1239">
            <v>0</v>
          </cell>
          <cell r="B1239">
            <v>0</v>
          </cell>
          <cell r="C1239" t="str">
            <v>Future</v>
          </cell>
          <cell r="D1239" t="e">
            <v>#N/A</v>
          </cell>
          <cell r="E1239">
            <v>-119.69501976284495</v>
          </cell>
          <cell r="F1239">
            <v>114.1389723320181</v>
          </cell>
          <cell r="G1239">
            <v>-4.1218972332020041</v>
          </cell>
          <cell r="H1239">
            <v>-4.1218972332020041</v>
          </cell>
          <cell r="I1239" t="e">
            <v>#N/A</v>
          </cell>
          <cell r="J1239" t="e">
            <v>#N/A</v>
          </cell>
          <cell r="K1239">
            <v>87</v>
          </cell>
          <cell r="L1239">
            <v>43</v>
          </cell>
          <cell r="M1239" t="e">
            <v>#N/A</v>
          </cell>
          <cell r="N1239">
            <v>78</v>
          </cell>
          <cell r="O1239" t="e">
            <v>#N/A</v>
          </cell>
          <cell r="P1239">
            <v>0</v>
          </cell>
          <cell r="Q1239">
            <v>0</v>
          </cell>
          <cell r="R1239">
            <v>70</v>
          </cell>
        </row>
        <row r="1240">
          <cell r="A1240">
            <v>0</v>
          </cell>
          <cell r="B1240">
            <v>0</v>
          </cell>
          <cell r="C1240" t="str">
            <v>Future</v>
          </cell>
          <cell r="D1240" t="e">
            <v>#N/A</v>
          </cell>
          <cell r="E1240">
            <v>-119.97533596837854</v>
          </cell>
          <cell r="F1240">
            <v>114.20252964427107</v>
          </cell>
          <cell r="G1240">
            <v>-4.2322529644273006</v>
          </cell>
          <cell r="H1240">
            <v>-4.2322529644273006</v>
          </cell>
          <cell r="I1240" t="e">
            <v>#N/A</v>
          </cell>
          <cell r="J1240" t="e">
            <v>#N/A</v>
          </cell>
          <cell r="K1240">
            <v>87</v>
          </cell>
          <cell r="L1240">
            <v>43</v>
          </cell>
          <cell r="M1240" t="e">
            <v>#N/A</v>
          </cell>
          <cell r="N1240">
            <v>78</v>
          </cell>
          <cell r="O1240" t="e">
            <v>#N/A</v>
          </cell>
          <cell r="P1240">
            <v>0</v>
          </cell>
          <cell r="Q1240">
            <v>0</v>
          </cell>
          <cell r="R1240">
            <v>70</v>
          </cell>
        </row>
        <row r="1241">
          <cell r="A1241">
            <v>0</v>
          </cell>
          <cell r="B1241">
            <v>0</v>
          </cell>
          <cell r="C1241" t="str">
            <v>Future</v>
          </cell>
          <cell r="D1241" t="e">
            <v>#N/A</v>
          </cell>
          <cell r="E1241">
            <v>-120.25565217391214</v>
          </cell>
          <cell r="F1241">
            <v>114.26608695652403</v>
          </cell>
          <cell r="G1241">
            <v>-4.3426086956525971</v>
          </cell>
          <cell r="H1241">
            <v>-4.3426086956525971</v>
          </cell>
          <cell r="I1241" t="e">
            <v>#N/A</v>
          </cell>
          <cell r="J1241" t="e">
            <v>#N/A</v>
          </cell>
          <cell r="K1241">
            <v>87</v>
          </cell>
          <cell r="L1241">
            <v>43</v>
          </cell>
          <cell r="M1241" t="e">
            <v>#N/A</v>
          </cell>
          <cell r="N1241">
            <v>78</v>
          </cell>
          <cell r="O1241" t="e">
            <v>#N/A</v>
          </cell>
          <cell r="P1241">
            <v>0</v>
          </cell>
          <cell r="Q1241">
            <v>0</v>
          </cell>
          <cell r="R1241">
            <v>70</v>
          </cell>
        </row>
        <row r="1242">
          <cell r="A1242">
            <v>0</v>
          </cell>
          <cell r="B1242">
            <v>0</v>
          </cell>
          <cell r="C1242" t="str">
            <v>Future</v>
          </cell>
          <cell r="D1242" t="e">
            <v>#N/A</v>
          </cell>
          <cell r="E1242">
            <v>-120.53596837944573</v>
          </cell>
          <cell r="F1242">
            <v>114.329644268777</v>
          </cell>
          <cell r="G1242">
            <v>-4.4529644268778936</v>
          </cell>
          <cell r="H1242">
            <v>-4.4529644268778936</v>
          </cell>
          <cell r="I1242" t="e">
            <v>#N/A</v>
          </cell>
          <cell r="J1242" t="e">
            <v>#N/A</v>
          </cell>
          <cell r="K1242">
            <v>87</v>
          </cell>
          <cell r="L1242">
            <v>43</v>
          </cell>
          <cell r="M1242" t="e">
            <v>#N/A</v>
          </cell>
          <cell r="N1242">
            <v>78</v>
          </cell>
          <cell r="O1242" t="e">
            <v>#N/A</v>
          </cell>
          <cell r="P1242">
            <v>0</v>
          </cell>
          <cell r="Q1242">
            <v>0</v>
          </cell>
          <cell r="R1242">
            <v>70</v>
          </cell>
        </row>
        <row r="1243">
          <cell r="A1243">
            <v>0</v>
          </cell>
          <cell r="B1243">
            <v>0</v>
          </cell>
          <cell r="C1243" t="str">
            <v>Future</v>
          </cell>
          <cell r="D1243" t="e">
            <v>#N/A</v>
          </cell>
          <cell r="E1243">
            <v>-120.81628458497933</v>
          </cell>
          <cell r="F1243">
            <v>114.39320158102997</v>
          </cell>
          <cell r="G1243">
            <v>-4.5633201581031901</v>
          </cell>
          <cell r="H1243">
            <v>-4.5633201581031901</v>
          </cell>
          <cell r="I1243" t="e">
            <v>#N/A</v>
          </cell>
          <cell r="J1243" t="e">
            <v>#N/A</v>
          </cell>
          <cell r="K1243">
            <v>87</v>
          </cell>
          <cell r="L1243">
            <v>43</v>
          </cell>
          <cell r="M1243" t="e">
            <v>#N/A</v>
          </cell>
          <cell r="N1243">
            <v>78</v>
          </cell>
          <cell r="O1243" t="e">
            <v>#N/A</v>
          </cell>
          <cell r="P1243">
            <v>0</v>
          </cell>
          <cell r="Q1243">
            <v>0</v>
          </cell>
          <cell r="R1243">
            <v>70</v>
          </cell>
        </row>
        <row r="1244">
          <cell r="A1244">
            <v>0</v>
          </cell>
          <cell r="B1244">
            <v>0</v>
          </cell>
          <cell r="C1244" t="str">
            <v>Future</v>
          </cell>
          <cell r="D1244" t="e">
            <v>#N/A</v>
          </cell>
          <cell r="E1244">
            <v>-121.09660079051292</v>
          </cell>
          <cell r="F1244">
            <v>114.45675889328294</v>
          </cell>
          <cell r="G1244">
            <v>-4.6736758893284867</v>
          </cell>
          <cell r="H1244">
            <v>-4.6736758893284867</v>
          </cell>
          <cell r="I1244" t="e">
            <v>#N/A</v>
          </cell>
          <cell r="J1244" t="e">
            <v>#N/A</v>
          </cell>
          <cell r="K1244">
            <v>87</v>
          </cell>
          <cell r="L1244">
            <v>43</v>
          </cell>
          <cell r="M1244" t="e">
            <v>#N/A</v>
          </cell>
          <cell r="N1244">
            <v>78</v>
          </cell>
          <cell r="O1244" t="e">
            <v>#N/A</v>
          </cell>
          <cell r="P1244">
            <v>0</v>
          </cell>
          <cell r="Q1244">
            <v>0</v>
          </cell>
          <cell r="R1244">
            <v>70</v>
          </cell>
        </row>
        <row r="1245">
          <cell r="A1245">
            <v>0</v>
          </cell>
          <cell r="B1245">
            <v>0</v>
          </cell>
          <cell r="C1245" t="str">
            <v>Future</v>
          </cell>
          <cell r="D1245" t="e">
            <v>#N/A</v>
          </cell>
          <cell r="E1245">
            <v>-121.37691699604652</v>
          </cell>
          <cell r="F1245">
            <v>114.52031620553591</v>
          </cell>
          <cell r="G1245">
            <v>-4.7840316205537832</v>
          </cell>
          <cell r="H1245">
            <v>-4.7840316205537832</v>
          </cell>
          <cell r="I1245" t="e">
            <v>#N/A</v>
          </cell>
          <cell r="J1245" t="e">
            <v>#N/A</v>
          </cell>
          <cell r="K1245">
            <v>87</v>
          </cell>
          <cell r="L1245">
            <v>43</v>
          </cell>
          <cell r="M1245" t="e">
            <v>#N/A</v>
          </cell>
          <cell r="N1245">
            <v>78</v>
          </cell>
          <cell r="O1245" t="e">
            <v>#N/A</v>
          </cell>
          <cell r="P1245">
            <v>0</v>
          </cell>
          <cell r="Q1245">
            <v>0</v>
          </cell>
          <cell r="R1245">
            <v>70</v>
          </cell>
        </row>
        <row r="1246">
          <cell r="A1246">
            <v>0</v>
          </cell>
          <cell r="B1246">
            <v>0</v>
          </cell>
          <cell r="C1246" t="str">
            <v>Future</v>
          </cell>
          <cell r="D1246" t="e">
            <v>#N/A</v>
          </cell>
          <cell r="E1246">
            <v>-121.65723320158011</v>
          </cell>
          <cell r="F1246">
            <v>114.58387351778887</v>
          </cell>
          <cell r="G1246">
            <v>-4.8943873517790797</v>
          </cell>
          <cell r="H1246">
            <v>-4.8943873517790797</v>
          </cell>
          <cell r="I1246" t="e">
            <v>#N/A</v>
          </cell>
          <cell r="J1246" t="e">
            <v>#N/A</v>
          </cell>
          <cell r="K1246">
            <v>87</v>
          </cell>
          <cell r="L1246">
            <v>43</v>
          </cell>
          <cell r="M1246" t="e">
            <v>#N/A</v>
          </cell>
          <cell r="N1246">
            <v>78</v>
          </cell>
          <cell r="O1246" t="e">
            <v>#N/A</v>
          </cell>
          <cell r="P1246">
            <v>0</v>
          </cell>
          <cell r="Q1246">
            <v>0</v>
          </cell>
          <cell r="R1246">
            <v>70</v>
          </cell>
        </row>
        <row r="1247">
          <cell r="A1247">
            <v>0</v>
          </cell>
          <cell r="B1247">
            <v>0</v>
          </cell>
          <cell r="C1247" t="str">
            <v>Future</v>
          </cell>
          <cell r="D1247" t="e">
            <v>#N/A</v>
          </cell>
          <cell r="E1247">
            <v>-121.93754940711371</v>
          </cell>
          <cell r="F1247">
            <v>114.64743083004184</v>
          </cell>
          <cell r="G1247">
            <v>-5.0047430830043762</v>
          </cell>
          <cell r="H1247">
            <v>-5.0047430830043762</v>
          </cell>
          <cell r="I1247" t="e">
            <v>#N/A</v>
          </cell>
          <cell r="J1247" t="e">
            <v>#N/A</v>
          </cell>
          <cell r="K1247">
            <v>87</v>
          </cell>
          <cell r="L1247">
            <v>43</v>
          </cell>
          <cell r="M1247" t="e">
            <v>#N/A</v>
          </cell>
          <cell r="N1247">
            <v>78</v>
          </cell>
          <cell r="O1247" t="e">
            <v>#N/A</v>
          </cell>
          <cell r="P1247">
            <v>0</v>
          </cell>
          <cell r="Q1247">
            <v>0</v>
          </cell>
          <cell r="R1247">
            <v>70</v>
          </cell>
        </row>
        <row r="1248">
          <cell r="A1248">
            <v>0</v>
          </cell>
          <cell r="B1248">
            <v>0</v>
          </cell>
          <cell r="C1248" t="str">
            <v>Future</v>
          </cell>
          <cell r="D1248" t="e">
            <v>#N/A</v>
          </cell>
          <cell r="E1248">
            <v>-122.2178656126473</v>
          </cell>
          <cell r="F1248">
            <v>114.71098814229481</v>
          </cell>
          <cell r="G1248">
            <v>-5.1150988142296727</v>
          </cell>
          <cell r="H1248">
            <v>-5.1150988142296727</v>
          </cell>
          <cell r="I1248" t="e">
            <v>#N/A</v>
          </cell>
          <cell r="J1248" t="e">
            <v>#N/A</v>
          </cell>
          <cell r="K1248">
            <v>87</v>
          </cell>
          <cell r="L1248">
            <v>43</v>
          </cell>
          <cell r="M1248" t="e">
            <v>#N/A</v>
          </cell>
          <cell r="N1248">
            <v>78</v>
          </cell>
          <cell r="O1248" t="e">
            <v>#N/A</v>
          </cell>
          <cell r="P1248">
            <v>0</v>
          </cell>
          <cell r="Q1248">
            <v>0</v>
          </cell>
          <cell r="R1248">
            <v>70</v>
          </cell>
        </row>
        <row r="1249">
          <cell r="A1249">
            <v>0</v>
          </cell>
          <cell r="B1249">
            <v>0</v>
          </cell>
          <cell r="C1249" t="str">
            <v>Future</v>
          </cell>
          <cell r="D1249" t="e">
            <v>#N/A</v>
          </cell>
          <cell r="E1249">
            <v>-122.4981818181809</v>
          </cell>
          <cell r="F1249">
            <v>114.77454545454778</v>
          </cell>
          <cell r="G1249">
            <v>-5.2254545454549692</v>
          </cell>
          <cell r="H1249">
            <v>-5.2254545454549692</v>
          </cell>
          <cell r="I1249" t="e">
            <v>#N/A</v>
          </cell>
          <cell r="J1249" t="e">
            <v>#N/A</v>
          </cell>
          <cell r="K1249">
            <v>87</v>
          </cell>
          <cell r="L1249">
            <v>43</v>
          </cell>
          <cell r="M1249" t="e">
            <v>#N/A</v>
          </cell>
          <cell r="N1249">
            <v>78</v>
          </cell>
          <cell r="O1249" t="e">
            <v>#N/A</v>
          </cell>
          <cell r="P1249">
            <v>0</v>
          </cell>
          <cell r="Q1249">
            <v>0</v>
          </cell>
          <cell r="R1249">
            <v>70</v>
          </cell>
        </row>
        <row r="1250">
          <cell r="A1250">
            <v>0</v>
          </cell>
          <cell r="B1250">
            <v>0</v>
          </cell>
          <cell r="C1250" t="str">
            <v>Future</v>
          </cell>
          <cell r="D1250" t="e">
            <v>#N/A</v>
          </cell>
          <cell r="E1250">
            <v>-122.77849802371449</v>
          </cell>
          <cell r="F1250">
            <v>114.83810276680074</v>
          </cell>
          <cell r="G1250">
            <v>-5.3358102766802658</v>
          </cell>
          <cell r="H1250">
            <v>-5.3358102766802658</v>
          </cell>
          <cell r="I1250" t="e">
            <v>#N/A</v>
          </cell>
          <cell r="J1250" t="e">
            <v>#N/A</v>
          </cell>
          <cell r="K1250">
            <v>87</v>
          </cell>
          <cell r="L1250">
            <v>43</v>
          </cell>
          <cell r="M1250" t="e">
            <v>#N/A</v>
          </cell>
          <cell r="N1250">
            <v>78</v>
          </cell>
          <cell r="O1250" t="e">
            <v>#N/A</v>
          </cell>
          <cell r="P1250">
            <v>0</v>
          </cell>
          <cell r="Q1250">
            <v>0</v>
          </cell>
          <cell r="R1250">
            <v>70</v>
          </cell>
        </row>
        <row r="1251">
          <cell r="A1251">
            <v>0</v>
          </cell>
          <cell r="B1251">
            <v>0</v>
          </cell>
          <cell r="C1251" t="str">
            <v>Future</v>
          </cell>
          <cell r="D1251" t="e">
            <v>#N/A</v>
          </cell>
          <cell r="E1251">
            <v>-123.05881422924809</v>
          </cell>
          <cell r="F1251">
            <v>114.90166007905371</v>
          </cell>
          <cell r="G1251">
            <v>-5.4461660079055623</v>
          </cell>
          <cell r="H1251">
            <v>-5.4461660079055623</v>
          </cell>
          <cell r="I1251" t="e">
            <v>#N/A</v>
          </cell>
          <cell r="J1251" t="e">
            <v>#N/A</v>
          </cell>
          <cell r="K1251">
            <v>87</v>
          </cell>
          <cell r="L1251">
            <v>43</v>
          </cell>
          <cell r="M1251" t="e">
            <v>#N/A</v>
          </cell>
          <cell r="N1251">
            <v>78</v>
          </cell>
          <cell r="O1251" t="e">
            <v>#N/A</v>
          </cell>
          <cell r="P1251">
            <v>0</v>
          </cell>
          <cell r="Q1251">
            <v>0</v>
          </cell>
          <cell r="R1251">
            <v>70</v>
          </cell>
        </row>
        <row r="1252">
          <cell r="A1252">
            <v>0</v>
          </cell>
          <cell r="B1252">
            <v>0</v>
          </cell>
          <cell r="C1252" t="str">
            <v>Future</v>
          </cell>
          <cell r="D1252" t="e">
            <v>#N/A</v>
          </cell>
          <cell r="E1252">
            <v>-123.33913043478168</v>
          </cell>
          <cell r="F1252">
            <v>114.96521739130668</v>
          </cell>
          <cell r="G1252">
            <v>-5.5565217391308588</v>
          </cell>
          <cell r="H1252">
            <v>-5.5565217391308588</v>
          </cell>
          <cell r="I1252" t="e">
            <v>#N/A</v>
          </cell>
          <cell r="J1252" t="e">
            <v>#N/A</v>
          </cell>
          <cell r="K1252">
            <v>87</v>
          </cell>
          <cell r="L1252">
            <v>43</v>
          </cell>
          <cell r="M1252" t="e">
            <v>#N/A</v>
          </cell>
          <cell r="N1252">
            <v>78</v>
          </cell>
          <cell r="O1252" t="e">
            <v>#N/A</v>
          </cell>
          <cell r="P1252">
            <v>0</v>
          </cell>
          <cell r="Q1252">
            <v>0</v>
          </cell>
          <cell r="R1252">
            <v>70</v>
          </cell>
        </row>
        <row r="1253">
          <cell r="A1253">
            <v>0</v>
          </cell>
          <cell r="P1253">
            <v>0</v>
          </cell>
          <cell r="Q1253">
            <v>0</v>
          </cell>
        </row>
      </sheetData>
      <sheetData sheetId="19"/>
      <sheetData sheetId="20"/>
      <sheetData sheetId="21"/>
      <sheetData sheetId="22"/>
      <sheetData sheetId="23"/>
      <sheetData sheetId="24" refreshError="1"/>
      <sheetData sheetId="25"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MW-Cache"/>
      <sheetName val="Segment Detail"/>
      <sheetName val="MS Estimates vs. Guidance"/>
      <sheetName val="MS Estimates vs. Consensus"/>
      <sheetName val="B4 and after estimate changes"/>
      <sheetName val="Earnings Note"/>
      <sheetName val="DCF Analysis"/>
      <sheetName val="PT Interpolation"/>
      <sheetName val="RR Value Drivers"/>
      <sheetName val="GAP"/>
      <sheetName val="MWA RR"/>
      <sheetName val="GAP (Consensus)"/>
      <sheetName val="Questions for Management"/>
      <sheetName val="Extra Tabs&gt;&gt;&gt;&gt;&gt;&gt;"/>
      <sheetName val="Quarterly Variance Analysis"/>
      <sheetName val="Financials -Presentation Format"/>
      <sheetName val="ADP vs. Employment Data"/>
      <sheetName val="mwareDates"/>
      <sheetName val="mwareSettings"/>
      <sheetName val="LINKED PAGE"/>
      <sheetName val="ADP_Model_Update"/>
      <sheetName val="TR Convert"/>
      <sheetName val="__FDSCACHE__"/>
      <sheetName val="LBO Model Inputs"/>
      <sheetName val="ADP Model"/>
    </sheetNames>
    <sheetDataSet>
      <sheetData sheetId="0" refreshError="1">
        <row r="1">
          <cell r="A1" t="str">
            <v>Nathan Rozof, CFA</v>
          </cell>
          <cell r="F1" t="str">
            <v>Glenn T. Fodor, CFA</v>
          </cell>
          <cell r="H1" t="str">
            <v>Matt Lipton, CFA</v>
          </cell>
          <cell r="K1" t="str">
            <v>Hanish Rathod</v>
          </cell>
        </row>
        <row r="2">
          <cell r="A2" t="str">
            <v>Vice President</v>
          </cell>
          <cell r="F2" t="str">
            <v>Vice President</v>
          </cell>
          <cell r="H2" t="str">
            <v>Associate</v>
          </cell>
          <cell r="K2" t="str">
            <v>Associate</v>
          </cell>
        </row>
        <row r="3">
          <cell r="A3" t="str">
            <v>212-761-4682</v>
          </cell>
          <cell r="F3" t="str">
            <v>212-761-0071</v>
          </cell>
          <cell r="H3" t="str">
            <v>212-761-6980</v>
          </cell>
          <cell r="K3" t="str">
            <v>212-761-5852</v>
          </cell>
        </row>
        <row r="4">
          <cell r="A4" t="str">
            <v>nathan.rozof@morganstanley.com</v>
          </cell>
          <cell r="F4" t="str">
            <v>glenn.fodor@morganstanley.com</v>
          </cell>
          <cell r="H4" t="str">
            <v>matthew.lipton@morganstanley.com</v>
          </cell>
          <cell r="K4" t="str">
            <v>hanish.rathod@morganstanley.com</v>
          </cell>
        </row>
        <row r="6">
          <cell r="A6" t="str">
            <v>Scenario:</v>
          </cell>
        </row>
        <row r="8">
          <cell r="A8" t="str">
            <v>Automatic Data Processing (ADP)</v>
          </cell>
        </row>
        <row r="10">
          <cell r="A10" t="str">
            <v>Financials (FY ended June)</v>
          </cell>
          <cell r="G10" t="str">
            <v>MS Estimates vs. Guidance</v>
          </cell>
        </row>
        <row r="11">
          <cell r="B11">
            <v>2010</v>
          </cell>
          <cell r="C11">
            <v>2011</v>
          </cell>
          <cell r="D11" t="str">
            <v>2012E</v>
          </cell>
          <cell r="E11" t="str">
            <v>2013E</v>
          </cell>
          <cell r="H11" t="str">
            <v>2012E</v>
          </cell>
        </row>
        <row r="12">
          <cell r="A12" t="str">
            <v>Revenue</v>
          </cell>
          <cell r="H12" t="str">
            <v>MS</v>
          </cell>
          <cell r="I12" t="str">
            <v>Guidance</v>
          </cell>
        </row>
        <row r="13">
          <cell r="A13" t="str">
            <v>Employer services</v>
          </cell>
          <cell r="B13">
            <v>6376.7</v>
          </cell>
          <cell r="C13">
            <v>6861.7999999999993</v>
          </cell>
          <cell r="D13">
            <v>7352.9579999999996</v>
          </cell>
          <cell r="E13">
            <v>7720.3139124999998</v>
          </cell>
        </row>
        <row r="14">
          <cell r="A14" t="str">
            <v>YOY % change</v>
          </cell>
          <cell r="B14">
            <v>-2.8219800893625191E-4</v>
          </cell>
          <cell r="C14">
            <v>7.6073831292047478E-2</v>
          </cell>
          <cell r="D14">
            <v>7.1578594537876405E-2</v>
          </cell>
          <cell r="E14">
            <v>4.9960289790857093E-2</v>
          </cell>
          <cell r="G14" t="str">
            <v>Revenue growth (YOY)</v>
          </cell>
        </row>
        <row r="15">
          <cell r="A15" t="str">
            <v>% of revenue</v>
          </cell>
          <cell r="B15">
            <v>0.71426811237062593</v>
          </cell>
          <cell r="C15">
            <v>0.69454931929753538</v>
          </cell>
          <cell r="D15">
            <v>0.69090584379530928</v>
          </cell>
          <cell r="E15">
            <v>0.68381878115678807</v>
          </cell>
          <cell r="G15" t="str">
            <v>Employer services</v>
          </cell>
          <cell r="H15">
            <v>7.1578594537876405E-2</v>
          </cell>
          <cell r="I15" t="str">
            <v>~7%</v>
          </cell>
        </row>
        <row r="16">
          <cell r="G16" t="str">
            <v>PEO services</v>
          </cell>
          <cell r="H16">
            <v>0.16388561435326121</v>
          </cell>
          <cell r="I16" t="str">
            <v>~17%</v>
          </cell>
        </row>
        <row r="17">
          <cell r="A17" t="str">
            <v>PEO services</v>
          </cell>
          <cell r="B17">
            <v>1316.8</v>
          </cell>
          <cell r="C17">
            <v>1543.9</v>
          </cell>
          <cell r="D17">
            <v>1796.923</v>
          </cell>
          <cell r="E17">
            <v>2066.4614499999998</v>
          </cell>
          <cell r="G17" t="str">
            <v>Dealer services</v>
          </cell>
          <cell r="H17">
            <v>8.2662272483939869E-2</v>
          </cell>
          <cell r="I17" t="str">
            <v>8%-9%</v>
          </cell>
        </row>
        <row r="18">
          <cell r="A18" t="str">
            <v>YOY % change</v>
          </cell>
          <cell r="B18">
            <v>0.11047394164277313</v>
          </cell>
          <cell r="C18">
            <v>0.17246354799513974</v>
          </cell>
          <cell r="D18">
            <v>0.16388561435326121</v>
          </cell>
          <cell r="E18">
            <v>0.14999999999999991</v>
          </cell>
          <cell r="G18" t="str">
            <v>Total</v>
          </cell>
          <cell r="H18">
            <v>7.7229538719302715E-2</v>
          </cell>
          <cell r="I18" t="str">
            <v>7%-9%</v>
          </cell>
        </row>
        <row r="19">
          <cell r="A19" t="str">
            <v>% of revenue</v>
          </cell>
          <cell r="B19">
            <v>0.14749764774407453</v>
          </cell>
          <cell r="C19">
            <v>0.15627309074345871</v>
          </cell>
          <cell r="D19">
            <v>0.16884423949520705</v>
          </cell>
          <cell r="E19">
            <v>0.18303467528160422</v>
          </cell>
        </row>
        <row r="20">
          <cell r="G20" t="str">
            <v>Change in pre-tax margins (bps)</v>
          </cell>
          <cell r="H20">
            <v>-33.106727772772295</v>
          </cell>
          <cell r="I20" t="str">
            <v>NA</v>
          </cell>
        </row>
        <row r="21">
          <cell r="A21" t="str">
            <v>Dealer services</v>
          </cell>
          <cell r="B21">
            <v>1205.8</v>
          </cell>
          <cell r="C21">
            <v>1494.4</v>
          </cell>
          <cell r="D21">
            <v>1617.9304999999999</v>
          </cell>
          <cell r="E21">
            <v>1668.5079150000001</v>
          </cell>
        </row>
        <row r="22">
          <cell r="A22" t="str">
            <v>YOY % change</v>
          </cell>
          <cell r="B22">
            <v>-2.9224700104661383E-2</v>
          </cell>
          <cell r="C22">
            <v>0.23934317465583033</v>
          </cell>
          <cell r="D22">
            <v>8.2662272483939869E-2</v>
          </cell>
          <cell r="E22">
            <v>3.1260560944985194E-2</v>
          </cell>
          <cell r="G22" t="str">
            <v>EPS</v>
          </cell>
          <cell r="H22">
            <v>2.7275612956485493</v>
          </cell>
          <cell r="I22" t="str">
            <v>$2.72 - $2.77</v>
          </cell>
        </row>
        <row r="23">
          <cell r="A23" t="str">
            <v>% of revenue</v>
          </cell>
          <cell r="B23">
            <v>0.13506429499529549</v>
          </cell>
          <cell r="C23">
            <v>0.15126271572448002</v>
          </cell>
          <cell r="D23">
            <v>0.15202557083892859</v>
          </cell>
          <cell r="E23">
            <v>0.14778635450799799</v>
          </cell>
          <cell r="G23" t="str">
            <v>EPS Growth</v>
          </cell>
          <cell r="H23">
            <v>-4.1215070170291801E-3</v>
          </cell>
          <cell r="I23">
            <v>0</v>
          </cell>
        </row>
        <row r="25">
          <cell r="A25" t="str">
            <v>Other</v>
          </cell>
          <cell r="B25">
            <v>28.300000000000182</v>
          </cell>
          <cell r="C25">
            <v>-20.599999999998545</v>
          </cell>
          <cell r="D25">
            <v>-125.32227222264919</v>
          </cell>
          <cell r="E25">
            <v>-165.28346287095064</v>
          </cell>
        </row>
        <row r="26">
          <cell r="A26" t="str">
            <v>% of revenue</v>
          </cell>
          <cell r="B26">
            <v>3.1699448900040527E-3</v>
          </cell>
          <cell r="C26">
            <v>-2.0851257654738138E-3</v>
          </cell>
          <cell r="D26">
            <v>-1.1775654129444897E-2</v>
          </cell>
          <cell r="E26">
            <v>-1.4639810946390285E-2</v>
          </cell>
        </row>
        <row r="27">
          <cell r="G27" t="str">
            <v>Metrics (YOY %)</v>
          </cell>
        </row>
        <row r="28">
          <cell r="A28" t="str">
            <v>Total Revenue</v>
          </cell>
          <cell r="B28">
            <v>8927.6</v>
          </cell>
          <cell r="C28">
            <v>9879.5</v>
          </cell>
          <cell r="D28">
            <v>10642.489227777351</v>
          </cell>
          <cell r="E28">
            <v>11289.999814629049</v>
          </cell>
          <cell r="H28" t="str">
            <v>F1Q11</v>
          </cell>
          <cell r="I28" t="str">
            <v>F2Q11</v>
          </cell>
          <cell r="J28" t="str">
            <v>F3Q11</v>
          </cell>
          <cell r="K28" t="str">
            <v>F4Q11</v>
          </cell>
        </row>
        <row r="29">
          <cell r="A29" t="str">
            <v>YOY % change</v>
          </cell>
          <cell r="B29">
            <v>6.8229748170203219E-3</v>
          </cell>
          <cell r="C29">
            <v>0.10662440073479984</v>
          </cell>
          <cell r="D29">
            <v>7.7229538719302715E-2</v>
          </cell>
          <cell r="E29">
            <v>6.0842024172471643E-2</v>
          </cell>
        </row>
        <row r="30">
          <cell r="A30" t="str">
            <v>YOY % change (excl. FX)</v>
          </cell>
          <cell r="B30">
            <v>-8.6837861307542674E-4</v>
          </cell>
          <cell r="C30">
            <v>0</v>
          </cell>
        </row>
        <row r="32">
          <cell r="A32" t="str">
            <v>Operating Margin (incl. client fund int)</v>
          </cell>
          <cell r="B32">
            <v>0.19835118060845017</v>
          </cell>
          <cell r="C32">
            <v>0.18469558176021048</v>
          </cell>
          <cell r="D32">
            <v>0.18502157055709734</v>
          </cell>
          <cell r="E32">
            <v>0.18907122650585764</v>
          </cell>
          <cell r="G32" t="str">
            <v>Pays-per-control</v>
          </cell>
          <cell r="H32">
            <v>1.7000000000000001E-2</v>
          </cell>
          <cell r="I32">
            <v>2.4E-2</v>
          </cell>
          <cell r="J32">
            <v>2.7E-2</v>
          </cell>
          <cell r="K32">
            <v>2.5999999999999999E-2</v>
          </cell>
        </row>
        <row r="33">
          <cell r="A33" t="str">
            <v>EBITDA</v>
          </cell>
          <cell r="B33">
            <v>2009.2999999999997</v>
          </cell>
          <cell r="C33">
            <v>2078.099999999999</v>
          </cell>
          <cell r="D33">
            <v>2237.7439549886958</v>
          </cell>
          <cell r="E33">
            <v>2419.5940661273567</v>
          </cell>
          <cell r="G33" t="str">
            <v>Client retention</v>
          </cell>
          <cell r="H33">
            <v>1.7000000000000001E-2</v>
          </cell>
          <cell r="I33">
            <v>8.0000000000000002E-3</v>
          </cell>
          <cell r="J33">
            <v>1.9E-2</v>
          </cell>
          <cell r="K33">
            <v>4.0000000000000001E-3</v>
          </cell>
        </row>
        <row r="34">
          <cell r="A34" t="str">
            <v>EBITDA Margin</v>
          </cell>
          <cell r="B34">
            <v>0.22506608719028626</v>
          </cell>
          <cell r="C34">
            <v>0.21034465306948721</v>
          </cell>
          <cell r="D34">
            <v>0.21026508997050133</v>
          </cell>
          <cell r="E34">
            <v>0.21431302974798644</v>
          </cell>
        </row>
        <row r="36">
          <cell r="A36" t="str">
            <v>Diluted EPS (before items)</v>
          </cell>
          <cell r="B36">
            <v>2.3718922137859155</v>
          </cell>
          <cell r="C36">
            <v>2.5163264282489832</v>
          </cell>
          <cell r="D36">
            <v>2.7275612956485493</v>
          </cell>
          <cell r="E36">
            <v>2.9717386720743253</v>
          </cell>
          <cell r="G36" t="str">
            <v>Revenue Growth</v>
          </cell>
        </row>
        <row r="37">
          <cell r="A37" t="str">
            <v>YOY % change</v>
          </cell>
          <cell r="B37">
            <v>-6.2474436199053685E-3</v>
          </cell>
          <cell r="C37">
            <v>6.0894088535552671E-2</v>
          </cell>
          <cell r="D37">
            <v>8.3945733362803976E-2</v>
          </cell>
          <cell r="E37">
            <v>8.9522232484867459E-2</v>
          </cell>
          <cell r="G37" t="str">
            <v xml:space="preserve">    U.S. Payroll and payroll tax filing</v>
          </cell>
          <cell r="H37">
            <v>0.02</v>
          </cell>
          <cell r="I37">
            <v>0</v>
          </cell>
          <cell r="J37">
            <v>0.05</v>
          </cell>
          <cell r="K37">
            <v>0.03</v>
          </cell>
        </row>
        <row r="38">
          <cell r="G38" t="str">
            <v xml:space="preserve">    U.S. Beyond payroll</v>
          </cell>
          <cell r="H38">
            <v>0.09</v>
          </cell>
          <cell r="I38">
            <v>0.16</v>
          </cell>
          <cell r="J38">
            <v>0.15</v>
          </cell>
          <cell r="K38">
            <v>0.13</v>
          </cell>
        </row>
        <row r="39">
          <cell r="A39" t="str">
            <v>CFO</v>
          </cell>
          <cell r="B39">
            <v>1682.0999999999997</v>
          </cell>
          <cell r="C39">
            <v>1705.7999999999993</v>
          </cell>
          <cell r="D39">
            <v>1823.1367845812358</v>
          </cell>
          <cell r="E39">
            <v>1935.4164933862453</v>
          </cell>
        </row>
        <row r="40">
          <cell r="A40" t="str">
            <v>Less: Capex</v>
          </cell>
          <cell r="B40">
            <v>-102.9</v>
          </cell>
          <cell r="C40">
            <v>-181.9</v>
          </cell>
          <cell r="D40">
            <v>-185.43657067362807</v>
          </cell>
          <cell r="E40">
            <v>-196.77253980228872</v>
          </cell>
        </row>
        <row r="41">
          <cell r="A41" t="str">
            <v>Capex % of sales</v>
          </cell>
          <cell r="B41">
            <v>-1.7807400390206493E-2</v>
          </cell>
          <cell r="C41">
            <v>-1.1526054034678974E-2</v>
          </cell>
          <cell r="D41">
            <v>-1.8411862948529784E-2</v>
          </cell>
          <cell r="E41">
            <v>-1.74241727386137E-2</v>
          </cell>
          <cell r="G41" t="str">
            <v>Worldwide new biz sales (payroll + PEO)</v>
          </cell>
          <cell r="H41">
            <v>0</v>
          </cell>
          <cell r="I41">
            <v>0.16</v>
          </cell>
          <cell r="J41">
            <v>0.13</v>
          </cell>
          <cell r="K41">
            <v>0.08</v>
          </cell>
        </row>
        <row r="42">
          <cell r="A42" t="str">
            <v>= FCF</v>
          </cell>
          <cell r="B42">
            <v>1579.1999999999996</v>
          </cell>
          <cell r="C42">
            <v>1523.8999999999992</v>
          </cell>
          <cell r="D42">
            <v>1637.7002139076078</v>
          </cell>
          <cell r="E42">
            <v>1738.6439535839565</v>
          </cell>
        </row>
        <row r="43">
          <cell r="A43" t="str">
            <v>FCF/share</v>
          </cell>
          <cell r="B43">
            <v>3.1347327676045844</v>
          </cell>
          <cell r="C43">
            <v>3.0574309073581767</v>
          </cell>
          <cell r="D43">
            <v>3.3535320352080022</v>
          </cell>
          <cell r="E43">
            <v>3.6558235559106311</v>
          </cell>
        </row>
        <row r="44">
          <cell r="G44" t="str">
            <v>PEO Worksite Employees (end of pd)</v>
          </cell>
          <cell r="H44">
            <v>217000</v>
          </cell>
          <cell r="I44">
            <v>224000</v>
          </cell>
          <cell r="J44">
            <v>234000</v>
          </cell>
          <cell r="K44">
            <v>241000</v>
          </cell>
        </row>
        <row r="45">
          <cell r="A45" t="str">
            <v>Cash &amp; equiv</v>
          </cell>
          <cell r="B45">
            <v>1775.4355878962758</v>
          </cell>
          <cell r="C45">
            <v>1523.7</v>
          </cell>
          <cell r="D45">
            <v>1207.792989010901</v>
          </cell>
          <cell r="E45">
            <v>1063.6770458619844</v>
          </cell>
          <cell r="G45" t="str">
            <v>YOY % change</v>
          </cell>
          <cell r="H45">
            <v>0.10152284263959399</v>
          </cell>
          <cell r="I45">
            <v>0.11442786069651745</v>
          </cell>
          <cell r="J45">
            <v>0.14146341463414625</v>
          </cell>
          <cell r="K45">
            <v>0.14218009478672977</v>
          </cell>
        </row>
        <row r="46">
          <cell r="A46" t="str">
            <v>Cash &amp; equiv/share</v>
          </cell>
          <cell r="B46">
            <v>3.5242629902164175</v>
          </cell>
          <cell r="C46">
            <v>3.0570296433766369</v>
          </cell>
          <cell r="D46">
            <v>2.4732075175610793</v>
          </cell>
          <cell r="E46">
            <v>2.2365796010896144</v>
          </cell>
        </row>
        <row r="48">
          <cell r="A48" t="str">
            <v>Funds held for clients</v>
          </cell>
          <cell r="B48">
            <v>18832.599999999999</v>
          </cell>
          <cell r="C48">
            <v>25135.599999999999</v>
          </cell>
          <cell r="D48">
            <v>26596.699799632053</v>
          </cell>
          <cell r="E48">
            <v>28252.260907521697</v>
          </cell>
        </row>
        <row r="49">
          <cell r="G49" t="str">
            <v>Pre-Tax Profit Margin by Segment</v>
          </cell>
        </row>
        <row r="50">
          <cell r="A50" t="str">
            <v>Total assets</v>
          </cell>
          <cell r="B50">
            <v>26862.135587896275</v>
          </cell>
          <cell r="C50">
            <v>34238.300000000003</v>
          </cell>
          <cell r="D50">
            <v>35435.57531928784</v>
          </cell>
          <cell r="E50">
            <v>37048.600312556198</v>
          </cell>
          <cell r="G50" t="str">
            <v>Employer Services</v>
          </cell>
          <cell r="H50">
            <v>0.24159825551564904</v>
          </cell>
          <cell r="I50">
            <v>0.25947083583884545</v>
          </cell>
          <cell r="J50">
            <v>0.33603449171471611</v>
          </cell>
          <cell r="K50">
            <v>0.21948089822105571</v>
          </cell>
        </row>
        <row r="51">
          <cell r="G51" t="str">
            <v>PEO Services</v>
          </cell>
          <cell r="H51">
            <v>8.2918253735716374E-2</v>
          </cell>
          <cell r="I51">
            <v>9.9944165270798427E-2</v>
          </cell>
          <cell r="J51">
            <v>8.4412684234033045E-2</v>
          </cell>
          <cell r="K51">
            <v>8.9510842158345941E-2</v>
          </cell>
        </row>
        <row r="52">
          <cell r="A52" t="str">
            <v>Total Debt</v>
          </cell>
          <cell r="B52">
            <v>39.799999999999997</v>
          </cell>
          <cell r="C52">
            <v>34.200000000000003</v>
          </cell>
          <cell r="D52">
            <v>26</v>
          </cell>
          <cell r="E52">
            <v>26</v>
          </cell>
          <cell r="G52" t="str">
            <v>Dealer Services</v>
          </cell>
          <cell r="H52">
            <v>0.15101070154577884</v>
          </cell>
          <cell r="I52">
            <v>0.15321076472155609</v>
          </cell>
          <cell r="J52">
            <v>0.17241379310344829</v>
          </cell>
          <cell r="K52">
            <v>0.15005112474437629</v>
          </cell>
        </row>
        <row r="53">
          <cell r="G53" t="str">
            <v>Total pre-tax profit</v>
          </cell>
          <cell r="H53">
            <v>0.19574773481654259</v>
          </cell>
          <cell r="I53">
            <v>0.20143825082096667</v>
          </cell>
          <cell r="J53">
            <v>0.23855624155189431</v>
          </cell>
          <cell r="K53">
            <v>0.1430736707749988</v>
          </cell>
        </row>
        <row r="54">
          <cell r="A54" t="str">
            <v>Client fund obligations</v>
          </cell>
          <cell r="B54">
            <v>18136.7</v>
          </cell>
          <cell r="C54">
            <v>24591.1</v>
          </cell>
          <cell r="D54">
            <v>26020.548721444156</v>
          </cell>
          <cell r="E54">
            <v>27640.246232552901</v>
          </cell>
        </row>
        <row r="56">
          <cell r="A56" t="str">
            <v>Total liabilities</v>
          </cell>
          <cell r="B56">
            <v>21383.3</v>
          </cell>
          <cell r="C56">
            <v>28227.899999999998</v>
          </cell>
          <cell r="D56">
            <v>29874.065682314653</v>
          </cell>
          <cell r="E56">
            <v>31689.741548206992</v>
          </cell>
        </row>
        <row r="57">
          <cell r="A57" t="str">
            <v>Total shareholder's equity</v>
          </cell>
          <cell r="B57">
            <v>5478.9</v>
          </cell>
          <cell r="C57">
            <v>6010.4</v>
          </cell>
          <cell r="D57">
            <v>5561.5096369731873</v>
          </cell>
          <cell r="E57">
            <v>5358.8587643492065</v>
          </cell>
        </row>
      </sheetData>
      <sheetData sheetId="1"/>
      <sheetData sheetId="2"/>
      <sheetData sheetId="3"/>
      <sheetData sheetId="4"/>
      <sheetData sheetId="5"/>
      <sheetData sheetId="6"/>
      <sheetData sheetId="7"/>
      <sheetData sheetId="8"/>
      <sheetData sheetId="9"/>
      <sheetData sheetId="10"/>
      <sheetData sheetId="11"/>
      <sheetData sheetId="12"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ADP.O</v>
          </cell>
          <cell r="E4" t="str">
            <v>Company Name:</v>
          </cell>
          <cell r="F4" t="str">
            <v>Automatic Data Processing, Inc</v>
          </cell>
          <cell r="I4" t="str">
            <v>Sedol:</v>
          </cell>
          <cell r="J4">
            <v>2065308</v>
          </cell>
          <cell r="K4">
            <v>2065308</v>
          </cell>
        </row>
        <row r="5">
          <cell r="B5" t="str">
            <v xml:space="preserve">Chart Data Inputs (decimal formats will reflect on chart): </v>
          </cell>
          <cell r="H5" t="str">
            <v>Risk Reward Chart Gallery 
(Click on the below image for other Risk-Reward Charts)</v>
          </cell>
        </row>
        <row r="6">
          <cell r="B6" t="str">
            <v>Bull Case</v>
          </cell>
          <cell r="C6">
            <v>62</v>
          </cell>
          <cell r="AA6" t="str">
            <v>mstag:bullCaseValueEstimatePerShare</v>
          </cell>
          <cell r="AB6">
            <v>0</v>
          </cell>
          <cell r="AC6" t="str">
            <v>ISO4217:USD</v>
          </cell>
          <cell r="AD6" t="b">
            <v>0</v>
          </cell>
        </row>
        <row r="7">
          <cell r="B7" t="str">
            <v>Base Case</v>
          </cell>
          <cell r="C7">
            <v>50</v>
          </cell>
          <cell r="AA7" t="str">
            <v>mstag:met_12monthIntrinsicValueEstimate</v>
          </cell>
          <cell r="AB7">
            <v>0</v>
          </cell>
          <cell r="AC7" t="str">
            <v>ISO4217:USD</v>
          </cell>
          <cell r="AD7" t="b">
            <v>0</v>
          </cell>
        </row>
        <row r="8">
          <cell r="B8" t="str">
            <v>Bear Case</v>
          </cell>
          <cell r="C8">
            <v>41</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50</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WARNINGDONOTEDIT_RRS4RL~ADP.O~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40202</v>
          </cell>
          <cell r="E15">
            <v>46</v>
          </cell>
          <cell r="F15" t="str">
            <v>USD</v>
          </cell>
        </row>
        <row r="16">
          <cell r="B16" t="str">
            <v>End Date (+1 Yr)</v>
          </cell>
          <cell r="C16">
            <v>41298</v>
          </cell>
          <cell r="E16" t="str">
            <v>USD</v>
          </cell>
          <cell r="F16" t="str">
            <v>USD</v>
          </cell>
        </row>
        <row r="17">
          <cell r="B17">
            <v>56.729996</v>
          </cell>
          <cell r="C17" t="str">
            <v>Hand entert Share Price</v>
          </cell>
          <cell r="H17" t="str">
            <v>2007-FY</v>
          </cell>
        </row>
        <row r="18">
          <cell r="B18" t="b">
            <v>0</v>
          </cell>
          <cell r="C18">
            <v>40932</v>
          </cell>
        </row>
        <row r="19">
          <cell r="C19" t="str">
            <v>2012-FY</v>
          </cell>
        </row>
        <row r="34">
          <cell r="A34" t="str">
            <v>BullCase</v>
          </cell>
        </row>
        <row r="52">
          <cell r="A52">
            <v>41298</v>
          </cell>
          <cell r="B52">
            <v>758</v>
          </cell>
          <cell r="N52" t="str">
            <v>Jan-13</v>
          </cell>
          <cell r="O52" t="str">
            <v>Jan-13</v>
          </cell>
          <cell r="P52" t="str">
            <v>Price Target (Jan-13)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Price(Jan-13)</v>
          </cell>
          <cell r="K53" t="str">
            <v>Bull Price(Jan-13)</v>
          </cell>
          <cell r="L53" t="str">
            <v>Bear Price(Jan-13)</v>
          </cell>
          <cell r="M53" t="str">
            <v>Extreme Downside Price(Jan-13)</v>
          </cell>
          <cell r="N53" t="str">
            <v>Price Target (Jan-13)</v>
          </cell>
          <cell r="O53" t="str">
            <v>Gray Line</v>
          </cell>
          <cell r="P53" t="str">
            <v>Prices</v>
          </cell>
          <cell r="Q53" t="str">
            <v>Volume</v>
          </cell>
          <cell r="R53" t="str">
            <v>Base Case(Jan-13)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40203</v>
          </cell>
          <cell r="B54">
            <v>40203</v>
          </cell>
          <cell r="C54" t="str">
            <v>Past</v>
          </cell>
          <cell r="D54">
            <v>41.26999</v>
          </cell>
          <cell r="E54" t="e">
            <v>#N/A</v>
          </cell>
          <cell r="F54" t="e">
            <v>#N/A</v>
          </cell>
          <cell r="G54" t="e">
            <v>#N/A</v>
          </cell>
          <cell r="H54" t="e">
            <v>#N/A</v>
          </cell>
          <cell r="I54" t="e">
            <v>#N/A</v>
          </cell>
          <cell r="J54" t="e">
            <v>#N/A</v>
          </cell>
          <cell r="K54" t="e">
            <v>#N/A</v>
          </cell>
          <cell r="L54" t="e">
            <v>#N/A</v>
          </cell>
          <cell r="M54" t="e">
            <v>#N/A</v>
          </cell>
          <cell r="N54" t="e">
            <v>#N/A</v>
          </cell>
          <cell r="O54" t="e">
            <v>#N/A</v>
          </cell>
          <cell r="P54">
            <v>41.26999</v>
          </cell>
          <cell r="Q54">
            <v>2.107612</v>
          </cell>
          <cell r="R54" t="e">
            <v>#N/A</v>
          </cell>
          <cell r="S54" t="str">
            <v>Count</v>
          </cell>
          <cell r="T54">
            <v>758</v>
          </cell>
          <cell r="U54">
            <v>62</v>
          </cell>
          <cell r="AI54" t="str">
            <v>AED UAE Dirham</v>
          </cell>
          <cell r="AJ54" t="str">
            <v>AED</v>
          </cell>
          <cell r="AK54" t="str">
            <v>AED</v>
          </cell>
          <cell r="AL54" t="str">
            <v>AED</v>
          </cell>
          <cell r="AM54">
            <v>0</v>
          </cell>
          <cell r="AN54">
            <v>2</v>
          </cell>
        </row>
        <row r="55">
          <cell r="A55">
            <v>40204</v>
          </cell>
          <cell r="B55">
            <v>40204</v>
          </cell>
          <cell r="C55" t="str">
            <v>Past</v>
          </cell>
          <cell r="D55">
            <v>41.059998</v>
          </cell>
          <cell r="E55" t="e">
            <v>#N/A</v>
          </cell>
          <cell r="F55" t="e">
            <v>#N/A</v>
          </cell>
          <cell r="G55" t="e">
            <v>#N/A</v>
          </cell>
          <cell r="H55" t="e">
            <v>#N/A</v>
          </cell>
          <cell r="I55" t="e">
            <v>#N/A</v>
          </cell>
          <cell r="J55" t="e">
            <v>#N/A</v>
          </cell>
          <cell r="K55" t="e">
            <v>#N/A</v>
          </cell>
          <cell r="L55" t="e">
            <v>#N/A</v>
          </cell>
          <cell r="M55" t="e">
            <v>#N/A</v>
          </cell>
          <cell r="N55" t="e">
            <v>#N/A</v>
          </cell>
          <cell r="O55" t="e">
            <v>#N/A</v>
          </cell>
          <cell r="P55">
            <v>41.059998</v>
          </cell>
          <cell r="Q55">
            <v>2.4467789999999998</v>
          </cell>
          <cell r="R55" t="e">
            <v>#N/A</v>
          </cell>
          <cell r="S55" t="str">
            <v>Curr Price</v>
          </cell>
          <cell r="T55">
            <v>56.729996</v>
          </cell>
          <cell r="U55">
            <v>505</v>
          </cell>
          <cell r="V55">
            <v>53.371665000000007</v>
          </cell>
          <cell r="AI55" t="str">
            <v>ARS Argentinian Pesos</v>
          </cell>
          <cell r="AJ55" t="str">
            <v>Ar$</v>
          </cell>
          <cell r="AK55" t="str">
            <v>ARS</v>
          </cell>
          <cell r="AL55" t="str">
            <v>ARS</v>
          </cell>
          <cell r="AM55">
            <v>0</v>
          </cell>
          <cell r="AN55">
            <v>2</v>
          </cell>
        </row>
        <row r="56">
          <cell r="A56">
            <v>40205</v>
          </cell>
          <cell r="B56">
            <v>40205</v>
          </cell>
          <cell r="C56" t="str">
            <v>Past</v>
          </cell>
          <cell r="D56">
            <v>41.01999</v>
          </cell>
          <cell r="E56" t="e">
            <v>#N/A</v>
          </cell>
          <cell r="F56" t="e">
            <v>#N/A</v>
          </cell>
          <cell r="G56" t="e">
            <v>#N/A</v>
          </cell>
          <cell r="H56" t="e">
            <v>#N/A</v>
          </cell>
          <cell r="I56" t="e">
            <v>#N/A</v>
          </cell>
          <cell r="J56" t="e">
            <v>#N/A</v>
          </cell>
          <cell r="K56" t="e">
            <v>#N/A</v>
          </cell>
          <cell r="L56" t="e">
            <v>#N/A</v>
          </cell>
          <cell r="M56" t="e">
            <v>#N/A</v>
          </cell>
          <cell r="N56" t="e">
            <v>#N/A</v>
          </cell>
          <cell r="O56" t="e">
            <v>#N/A</v>
          </cell>
          <cell r="P56">
            <v>41.01999</v>
          </cell>
          <cell r="Q56">
            <v>3.5970759999999999</v>
          </cell>
          <cell r="R56" t="e">
            <v>#N/A</v>
          </cell>
          <cell r="S56" t="str">
            <v>Curr Price Date</v>
          </cell>
          <cell r="T56">
            <v>40932</v>
          </cell>
          <cell r="U56">
            <v>40932</v>
          </cell>
          <cell r="AI56" t="str">
            <v>AUD Australian Dollar</v>
          </cell>
          <cell r="AJ56" t="str">
            <v>A$</v>
          </cell>
          <cell r="AK56" t="str">
            <v>AUD</v>
          </cell>
          <cell r="AL56" t="str">
            <v>AUD</v>
          </cell>
          <cell r="AM56">
            <v>0</v>
          </cell>
          <cell r="AN56">
            <v>2</v>
          </cell>
        </row>
        <row r="57">
          <cell r="A57">
            <v>40206</v>
          </cell>
          <cell r="B57">
            <v>40206</v>
          </cell>
          <cell r="C57" t="str">
            <v>Past</v>
          </cell>
          <cell r="D57">
            <v>40.679993000000003</v>
          </cell>
          <cell r="E57" t="e">
            <v>#N/A</v>
          </cell>
          <cell r="F57" t="e">
            <v>#N/A</v>
          </cell>
          <cell r="G57" t="e">
            <v>#N/A</v>
          </cell>
          <cell r="H57" t="e">
            <v>#N/A</v>
          </cell>
          <cell r="I57" t="e">
            <v>#N/A</v>
          </cell>
          <cell r="J57" t="e">
            <v>#N/A</v>
          </cell>
          <cell r="K57" t="e">
            <v>#N/A</v>
          </cell>
          <cell r="L57" t="e">
            <v>#N/A</v>
          </cell>
          <cell r="M57" t="e">
            <v>#N/A</v>
          </cell>
          <cell r="N57" t="e">
            <v>#N/A</v>
          </cell>
          <cell r="O57" t="e">
            <v>#N/A</v>
          </cell>
          <cell r="P57">
            <v>40.679993000000003</v>
          </cell>
          <cell r="Q57">
            <v>4.365863</v>
          </cell>
          <cell r="R57" t="e">
            <v>#N/A</v>
          </cell>
          <cell r="S57" t="str">
            <v>Bull-Curr</v>
          </cell>
          <cell r="T57">
            <v>5.2700040000000001</v>
          </cell>
          <cell r="U57">
            <v>2.074804724409449E-2</v>
          </cell>
          <cell r="AI57" t="str">
            <v>BGL Bulgarian levs</v>
          </cell>
          <cell r="AJ57" t="str">
            <v>BGL</v>
          </cell>
          <cell r="AK57" t="str">
            <v>BGL</v>
          </cell>
          <cell r="AL57" t="str">
            <v>BGN</v>
          </cell>
          <cell r="AM57">
            <v>0</v>
          </cell>
          <cell r="AN57">
            <v>2</v>
          </cell>
        </row>
        <row r="58">
          <cell r="A58">
            <v>40207</v>
          </cell>
          <cell r="B58">
            <v>40207</v>
          </cell>
          <cell r="C58" t="str">
            <v>Past</v>
          </cell>
          <cell r="D58">
            <v>40.789994</v>
          </cell>
          <cell r="E58" t="e">
            <v>#N/A</v>
          </cell>
          <cell r="F58" t="e">
            <v>#N/A</v>
          </cell>
          <cell r="G58" t="e">
            <v>#N/A</v>
          </cell>
          <cell r="H58" t="e">
            <v>#N/A</v>
          </cell>
          <cell r="I58" t="e">
            <v>#N/A</v>
          </cell>
          <cell r="J58" t="e">
            <v>#N/A</v>
          </cell>
          <cell r="K58" t="e">
            <v>#N/A</v>
          </cell>
          <cell r="L58" t="e">
            <v>#N/A</v>
          </cell>
          <cell r="M58" t="e">
            <v>#N/A</v>
          </cell>
          <cell r="N58" t="e">
            <v>#N/A</v>
          </cell>
          <cell r="O58" t="e">
            <v>#N/A</v>
          </cell>
          <cell r="P58">
            <v>40.789994</v>
          </cell>
          <cell r="Q58">
            <v>3.664463</v>
          </cell>
          <cell r="R58" t="e">
            <v>#N/A</v>
          </cell>
          <cell r="S58" t="str">
            <v>Upp-Cur</v>
          </cell>
          <cell r="T58">
            <v>-56.729996</v>
          </cell>
          <cell r="U58">
            <v>-0.2233464409448819</v>
          </cell>
          <cell r="AI58" t="str">
            <v>BMD Bermudan Dollars</v>
          </cell>
          <cell r="AJ58" t="str">
            <v>BMD</v>
          </cell>
          <cell r="AK58" t="str">
            <v>BMD</v>
          </cell>
          <cell r="AL58" t="str">
            <v>BMD</v>
          </cell>
          <cell r="AM58">
            <v>0</v>
          </cell>
          <cell r="AN58">
            <v>2</v>
          </cell>
        </row>
        <row r="59">
          <cell r="A59">
            <v>40210</v>
          </cell>
          <cell r="B59">
            <v>40210</v>
          </cell>
          <cell r="C59" t="str">
            <v>Past</v>
          </cell>
          <cell r="D59">
            <v>41.069992999999997</v>
          </cell>
          <cell r="E59" t="e">
            <v>#N/A</v>
          </cell>
          <cell r="F59" t="e">
            <v>#N/A</v>
          </cell>
          <cell r="G59" t="e">
            <v>#N/A</v>
          </cell>
          <cell r="H59" t="e">
            <v>#N/A</v>
          </cell>
          <cell r="I59" t="e">
            <v>#N/A</v>
          </cell>
          <cell r="J59" t="e">
            <v>#N/A</v>
          </cell>
          <cell r="K59" t="e">
            <v>#N/A</v>
          </cell>
          <cell r="L59" t="e">
            <v>#N/A</v>
          </cell>
          <cell r="M59" t="e">
            <v>#N/A</v>
          </cell>
          <cell r="N59" t="e">
            <v>#N/A</v>
          </cell>
          <cell r="O59" t="e">
            <v>#N/A</v>
          </cell>
          <cell r="P59">
            <v>41.069992999999997</v>
          </cell>
          <cell r="Q59">
            <v>3.195128</v>
          </cell>
          <cell r="R59" t="e">
            <v>#N/A</v>
          </cell>
          <cell r="S59" t="str">
            <v>Curr-Bear</v>
          </cell>
          <cell r="T59">
            <v>15.729996</v>
          </cell>
          <cell r="U59">
            <v>6.1929118110236221E-2</v>
          </cell>
          <cell r="AI59" t="str">
            <v>BRL Brazilian Real</v>
          </cell>
          <cell r="AJ59" t="str">
            <v>R$</v>
          </cell>
          <cell r="AK59" t="str">
            <v>BRL</v>
          </cell>
          <cell r="AL59" t="str">
            <v>BRL</v>
          </cell>
          <cell r="AM59">
            <v>0</v>
          </cell>
          <cell r="AN59">
            <v>2</v>
          </cell>
        </row>
        <row r="60">
          <cell r="A60">
            <v>40211</v>
          </cell>
          <cell r="B60">
            <v>40211</v>
          </cell>
          <cell r="C60" t="str">
            <v>Past</v>
          </cell>
          <cell r="D60">
            <v>41.179993000000003</v>
          </cell>
          <cell r="E60" t="e">
            <v>#N/A</v>
          </cell>
          <cell r="F60" t="e">
            <v>#N/A</v>
          </cell>
          <cell r="G60" t="e">
            <v>#N/A</v>
          </cell>
          <cell r="H60" t="e">
            <v>#N/A</v>
          </cell>
          <cell r="I60" t="e">
            <v>#N/A</v>
          </cell>
          <cell r="J60" t="e">
            <v>#N/A</v>
          </cell>
          <cell r="K60" t="e">
            <v>#N/A</v>
          </cell>
          <cell r="L60" t="e">
            <v>#N/A</v>
          </cell>
          <cell r="M60" t="e">
            <v>#N/A</v>
          </cell>
          <cell r="N60" t="e">
            <v>#N/A</v>
          </cell>
          <cell r="O60" t="e">
            <v>#N/A</v>
          </cell>
          <cell r="P60">
            <v>41.179993000000003</v>
          </cell>
          <cell r="Q60">
            <v>3.637343</v>
          </cell>
          <cell r="R60" t="e">
            <v>#N/A</v>
          </cell>
          <cell r="S60" t="str">
            <v>Curr-Lower</v>
          </cell>
          <cell r="T60">
            <v>56.729996</v>
          </cell>
          <cell r="U60">
            <v>0.2233464409448819</v>
          </cell>
          <cell r="AI60" t="str">
            <v>CAD Canadian Dollars</v>
          </cell>
          <cell r="AJ60" t="str">
            <v>C$</v>
          </cell>
          <cell r="AK60" t="str">
            <v>CAD</v>
          </cell>
          <cell r="AL60" t="str">
            <v>CAD</v>
          </cell>
          <cell r="AM60">
            <v>0</v>
          </cell>
          <cell r="AN60">
            <v>2</v>
          </cell>
        </row>
        <row r="61">
          <cell r="A61">
            <v>40212</v>
          </cell>
          <cell r="B61">
            <v>40212</v>
          </cell>
          <cell r="C61" t="str">
            <v>Past</v>
          </cell>
          <cell r="D61">
            <v>40.799987999999999</v>
          </cell>
          <cell r="E61" t="e">
            <v>#N/A</v>
          </cell>
          <cell r="F61" t="e">
            <v>#N/A</v>
          </cell>
          <cell r="G61" t="e">
            <v>#N/A</v>
          </cell>
          <cell r="H61" t="e">
            <v>#N/A</v>
          </cell>
          <cell r="I61" t="e">
            <v>#N/A</v>
          </cell>
          <cell r="J61" t="e">
            <v>#N/A</v>
          </cell>
          <cell r="K61" t="e">
            <v>#N/A</v>
          </cell>
          <cell r="L61" t="e">
            <v>#N/A</v>
          </cell>
          <cell r="M61" t="e">
            <v>#N/A</v>
          </cell>
          <cell r="N61" t="e">
            <v>#N/A</v>
          </cell>
          <cell r="O61" t="e">
            <v>#N/A</v>
          </cell>
          <cell r="P61">
            <v>40.799987999999999</v>
          </cell>
          <cell r="Q61">
            <v>2.758203</v>
          </cell>
          <cell r="R61" t="e">
            <v>#N/A</v>
          </cell>
          <cell r="S61" t="str">
            <v>PriceFoundAt</v>
          </cell>
          <cell r="T61">
            <v>505</v>
          </cell>
          <cell r="AI61" t="str">
            <v>CHF Swiss Francs</v>
          </cell>
          <cell r="AJ61" t="str">
            <v>SFr</v>
          </cell>
          <cell r="AK61" t="str">
            <v>CHF</v>
          </cell>
          <cell r="AL61" t="str">
            <v>CHF</v>
          </cell>
          <cell r="AM61">
            <v>0</v>
          </cell>
          <cell r="AN61">
            <v>2</v>
          </cell>
        </row>
        <row r="62">
          <cell r="A62">
            <v>40213</v>
          </cell>
          <cell r="B62">
            <v>40213</v>
          </cell>
          <cell r="C62" t="str">
            <v>Past</v>
          </cell>
          <cell r="D62">
            <v>40.379989999999999</v>
          </cell>
          <cell r="E62" t="e">
            <v>#N/A</v>
          </cell>
          <cell r="F62" t="e">
            <v>#N/A</v>
          </cell>
          <cell r="G62" t="e">
            <v>#N/A</v>
          </cell>
          <cell r="H62" t="e">
            <v>#N/A</v>
          </cell>
          <cell r="I62" t="e">
            <v>#N/A</v>
          </cell>
          <cell r="J62" t="e">
            <v>#N/A</v>
          </cell>
          <cell r="K62" t="e">
            <v>#N/A</v>
          </cell>
          <cell r="L62" t="e">
            <v>#N/A</v>
          </cell>
          <cell r="M62" t="e">
            <v>#N/A</v>
          </cell>
          <cell r="N62" t="e">
            <v>#N/A</v>
          </cell>
          <cell r="O62" t="e">
            <v>#N/A</v>
          </cell>
          <cell r="P62">
            <v>40.379989999999999</v>
          </cell>
          <cell r="Q62">
            <v>3.8724880000000002</v>
          </cell>
          <cell r="R62" t="e">
            <v>#N/A</v>
          </cell>
          <cell r="S62" t="str">
            <v>Starting Point</v>
          </cell>
          <cell r="T62">
            <v>558</v>
          </cell>
          <cell r="AI62" t="str">
            <v>CLP Chilean Pesos</v>
          </cell>
          <cell r="AJ62" t="str">
            <v>CLP</v>
          </cell>
          <cell r="AK62" t="str">
            <v>CLP</v>
          </cell>
          <cell r="AL62" t="str">
            <v>CLP</v>
          </cell>
          <cell r="AM62">
            <v>0</v>
          </cell>
          <cell r="AN62">
            <v>2</v>
          </cell>
        </row>
        <row r="63">
          <cell r="A63">
            <v>40214</v>
          </cell>
          <cell r="B63">
            <v>40214</v>
          </cell>
          <cell r="C63" t="str">
            <v>Past</v>
          </cell>
          <cell r="D63">
            <v>40.279998999999997</v>
          </cell>
          <cell r="E63" t="e">
            <v>#N/A</v>
          </cell>
          <cell r="F63" t="e">
            <v>#N/A</v>
          </cell>
          <cell r="G63" t="e">
            <v>#N/A</v>
          </cell>
          <cell r="H63" t="e">
            <v>#N/A</v>
          </cell>
          <cell r="I63" t="e">
            <v>#N/A</v>
          </cell>
          <cell r="J63" t="e">
            <v>#N/A</v>
          </cell>
          <cell r="K63" t="e">
            <v>#N/A</v>
          </cell>
          <cell r="L63" t="e">
            <v>#N/A</v>
          </cell>
          <cell r="M63" t="e">
            <v>#N/A</v>
          </cell>
          <cell r="N63" t="e">
            <v>#N/A</v>
          </cell>
          <cell r="O63" t="e">
            <v>#N/A</v>
          </cell>
          <cell r="P63">
            <v>40.279998999999997</v>
          </cell>
          <cell r="Q63">
            <v>4.1663360000000003</v>
          </cell>
          <cell r="R63" t="e">
            <v>#N/A</v>
          </cell>
          <cell r="S63" t="str">
            <v>Saved</v>
          </cell>
          <cell r="T63">
            <v>254</v>
          </cell>
          <cell r="AI63" t="str">
            <v>CNY Chinese Renminbi Yuan</v>
          </cell>
          <cell r="AJ63" t="str">
            <v>Rmb</v>
          </cell>
          <cell r="AK63" t="str">
            <v>CNY</v>
          </cell>
          <cell r="AL63" t="str">
            <v>CNY</v>
          </cell>
          <cell r="AM63">
            <v>0</v>
          </cell>
          <cell r="AN63">
            <v>2</v>
          </cell>
        </row>
        <row r="64">
          <cell r="A64">
            <v>40217</v>
          </cell>
          <cell r="B64">
            <v>40217</v>
          </cell>
          <cell r="C64" t="str">
            <v>Past</v>
          </cell>
          <cell r="D64">
            <v>40.399994</v>
          </cell>
          <cell r="E64" t="e">
            <v>#N/A</v>
          </cell>
          <cell r="F64" t="e">
            <v>#N/A</v>
          </cell>
          <cell r="G64" t="e">
            <v>#N/A</v>
          </cell>
          <cell r="H64" t="e">
            <v>#N/A</v>
          </cell>
          <cell r="I64" t="e">
            <v>#N/A</v>
          </cell>
          <cell r="J64" t="e">
            <v>#N/A</v>
          </cell>
          <cell r="K64" t="e">
            <v>#N/A</v>
          </cell>
          <cell r="L64" t="e">
            <v>#N/A</v>
          </cell>
          <cell r="M64" t="e">
            <v>#N/A</v>
          </cell>
          <cell r="N64" t="e">
            <v>#N/A</v>
          </cell>
          <cell r="O64" t="e">
            <v>#N/A</v>
          </cell>
          <cell r="P64">
            <v>40.399994</v>
          </cell>
          <cell r="Q64">
            <v>3.03837</v>
          </cell>
          <cell r="R64" t="e">
            <v>#N/A</v>
          </cell>
          <cell r="S64" t="str">
            <v>Right alligned</v>
          </cell>
          <cell r="T64">
            <v>0</v>
          </cell>
          <cell r="AI64" t="str">
            <v>COP Colombian Peso</v>
          </cell>
          <cell r="AJ64" t="str">
            <v>COP</v>
          </cell>
          <cell r="AK64" t="str">
            <v>COP</v>
          </cell>
          <cell r="AL64" t="str">
            <v>COP</v>
          </cell>
          <cell r="AM64">
            <v>0</v>
          </cell>
          <cell r="AN64">
            <v>2</v>
          </cell>
        </row>
        <row r="65">
          <cell r="A65">
            <v>40218</v>
          </cell>
          <cell r="B65">
            <v>40218</v>
          </cell>
          <cell r="C65" t="str">
            <v>Past</v>
          </cell>
          <cell r="D65">
            <v>40.699997000000003</v>
          </cell>
          <cell r="E65" t="e">
            <v>#N/A</v>
          </cell>
          <cell r="F65" t="e">
            <v>#N/A</v>
          </cell>
          <cell r="G65" t="e">
            <v>#N/A</v>
          </cell>
          <cell r="H65" t="e">
            <v>#N/A</v>
          </cell>
          <cell r="I65" t="e">
            <v>#N/A</v>
          </cell>
          <cell r="J65" t="e">
            <v>#N/A</v>
          </cell>
          <cell r="K65" t="e">
            <v>#N/A</v>
          </cell>
          <cell r="L65" t="e">
            <v>#N/A</v>
          </cell>
          <cell r="M65" t="e">
            <v>#N/A</v>
          </cell>
          <cell r="N65" t="e">
            <v>#N/A</v>
          </cell>
          <cell r="O65" t="e">
            <v>#N/A</v>
          </cell>
          <cell r="P65">
            <v>40.699997000000003</v>
          </cell>
          <cell r="Q65">
            <v>2.9482020000000002</v>
          </cell>
          <cell r="R65" t="e">
            <v>#N/A</v>
          </cell>
          <cell r="S65" t="str">
            <v>Decimal</v>
          </cell>
          <cell r="T65">
            <v>2</v>
          </cell>
          <cell r="AI65" t="str">
            <v>CZK Czech Krona</v>
          </cell>
          <cell r="AJ65" t="str">
            <v>Kcs</v>
          </cell>
          <cell r="AK65" t="str">
            <v>CZK</v>
          </cell>
          <cell r="AL65" t="str">
            <v>CZK</v>
          </cell>
          <cell r="AM65">
            <v>0</v>
          </cell>
          <cell r="AN65">
            <v>2</v>
          </cell>
        </row>
        <row r="66">
          <cell r="A66">
            <v>40219</v>
          </cell>
          <cell r="B66">
            <v>40219</v>
          </cell>
          <cell r="C66" t="str">
            <v>Past</v>
          </cell>
          <cell r="D66">
            <v>40.679993000000003</v>
          </cell>
          <cell r="E66" t="e">
            <v>#N/A</v>
          </cell>
          <cell r="F66" t="e">
            <v>#N/A</v>
          </cell>
          <cell r="G66" t="e">
            <v>#N/A</v>
          </cell>
          <cell r="H66" t="e">
            <v>#N/A</v>
          </cell>
          <cell r="I66" t="e">
            <v>#N/A</v>
          </cell>
          <cell r="J66" t="e">
            <v>#N/A</v>
          </cell>
          <cell r="K66" t="e">
            <v>#N/A</v>
          </cell>
          <cell r="L66" t="e">
            <v>#N/A</v>
          </cell>
          <cell r="M66" t="e">
            <v>#N/A</v>
          </cell>
          <cell r="N66" t="e">
            <v>#N/A</v>
          </cell>
          <cell r="O66" t="e">
            <v>#N/A</v>
          </cell>
          <cell r="P66">
            <v>40.679993000000003</v>
          </cell>
          <cell r="Q66">
            <v>1.8364339999999999</v>
          </cell>
          <cell r="R66" t="e">
            <v>#N/A</v>
          </cell>
          <cell r="S66" t="str">
            <v>default StartDate</v>
          </cell>
          <cell r="T66">
            <v>40202</v>
          </cell>
          <cell r="AI66" t="str">
            <v>DKK Danish Krone</v>
          </cell>
          <cell r="AJ66" t="str">
            <v>DKr</v>
          </cell>
          <cell r="AK66" t="str">
            <v>DKK</v>
          </cell>
          <cell r="AL66" t="str">
            <v>DKK</v>
          </cell>
          <cell r="AM66">
            <v>0</v>
          </cell>
          <cell r="AN66">
            <v>2</v>
          </cell>
        </row>
        <row r="67">
          <cell r="A67">
            <v>40220</v>
          </cell>
          <cell r="B67">
            <v>40220</v>
          </cell>
          <cell r="C67" t="str">
            <v>Past</v>
          </cell>
          <cell r="D67">
            <v>40.899994</v>
          </cell>
          <cell r="E67" t="e">
            <v>#N/A</v>
          </cell>
          <cell r="F67" t="e">
            <v>#N/A</v>
          </cell>
          <cell r="G67" t="e">
            <v>#N/A</v>
          </cell>
          <cell r="H67" t="e">
            <v>#N/A</v>
          </cell>
          <cell r="I67" t="e">
            <v>#N/A</v>
          </cell>
          <cell r="J67" t="e">
            <v>#N/A</v>
          </cell>
          <cell r="K67" t="e">
            <v>#N/A</v>
          </cell>
          <cell r="L67" t="e">
            <v>#N/A</v>
          </cell>
          <cell r="M67" t="e">
            <v>#N/A</v>
          </cell>
          <cell r="N67" t="e">
            <v>#N/A</v>
          </cell>
          <cell r="O67" t="e">
            <v>#N/A</v>
          </cell>
          <cell r="P67">
            <v>40.899994</v>
          </cell>
          <cell r="Q67">
            <v>2.3093849999999998</v>
          </cell>
          <cell r="R67" t="e">
            <v>#N/A</v>
          </cell>
          <cell r="S67" t="str">
            <v>default EndDate</v>
          </cell>
          <cell r="T67">
            <v>41298</v>
          </cell>
          <cell r="AI67" t="str">
            <v>DZD Algerian Dinar</v>
          </cell>
          <cell r="AJ67" t="str">
            <v>DZD</v>
          </cell>
          <cell r="AK67" t="str">
            <v>DZD</v>
          </cell>
          <cell r="AL67" t="str">
            <v>DZD</v>
          </cell>
          <cell r="AM67">
            <v>0</v>
          </cell>
          <cell r="AN67">
            <v>2</v>
          </cell>
        </row>
        <row r="68">
          <cell r="A68">
            <v>40221</v>
          </cell>
          <cell r="B68">
            <v>40221</v>
          </cell>
          <cell r="C68" t="str">
            <v>Past</v>
          </cell>
          <cell r="D68">
            <v>40.589996999999997</v>
          </cell>
          <cell r="E68" t="e">
            <v>#N/A</v>
          </cell>
          <cell r="F68" t="e">
            <v>#N/A</v>
          </cell>
          <cell r="G68" t="e">
            <v>#N/A</v>
          </cell>
          <cell r="H68" t="e">
            <v>#N/A</v>
          </cell>
          <cell r="I68" t="e">
            <v>#N/A</v>
          </cell>
          <cell r="J68" t="e">
            <v>#N/A</v>
          </cell>
          <cell r="K68" t="e">
            <v>#N/A</v>
          </cell>
          <cell r="L68" t="e">
            <v>#N/A</v>
          </cell>
          <cell r="M68" t="e">
            <v>#N/A</v>
          </cell>
          <cell r="N68" t="e">
            <v>#N/A</v>
          </cell>
          <cell r="O68" t="e">
            <v>#N/A</v>
          </cell>
          <cell r="P68">
            <v>40.589996999999997</v>
          </cell>
          <cell r="Q68">
            <v>3.0112939999999999</v>
          </cell>
          <cell r="R68" t="e">
            <v>#N/A</v>
          </cell>
          <cell r="S68" t="str">
            <v>Max sharePrice</v>
          </cell>
          <cell r="T68">
            <v>56.899994</v>
          </cell>
          <cell r="AI68" t="str">
            <v>EGP Egyptian Pound</v>
          </cell>
          <cell r="AJ68" t="str">
            <v>EGP</v>
          </cell>
          <cell r="AK68" t="str">
            <v>EGP</v>
          </cell>
          <cell r="AL68" t="str">
            <v>EGP</v>
          </cell>
          <cell r="AM68">
            <v>0</v>
          </cell>
          <cell r="AN68">
            <v>2</v>
          </cell>
        </row>
        <row r="69">
          <cell r="A69">
            <v>40225</v>
          </cell>
          <cell r="B69">
            <v>40225</v>
          </cell>
          <cell r="C69" t="str">
            <v>Past</v>
          </cell>
          <cell r="D69">
            <v>41.299987999999999</v>
          </cell>
          <cell r="E69" t="e">
            <v>#N/A</v>
          </cell>
          <cell r="F69" t="e">
            <v>#N/A</v>
          </cell>
          <cell r="G69" t="e">
            <v>#N/A</v>
          </cell>
          <cell r="H69" t="e">
            <v>#N/A</v>
          </cell>
          <cell r="I69" t="e">
            <v>#N/A</v>
          </cell>
          <cell r="J69" t="e">
            <v>#N/A</v>
          </cell>
          <cell r="K69" t="e">
            <v>#N/A</v>
          </cell>
          <cell r="L69" t="e">
            <v>#N/A</v>
          </cell>
          <cell r="M69" t="e">
            <v>#N/A</v>
          </cell>
          <cell r="N69" t="e">
            <v>#N/A</v>
          </cell>
          <cell r="O69" t="e">
            <v>#N/A</v>
          </cell>
          <cell r="P69">
            <v>41.299987999999999</v>
          </cell>
          <cell r="Q69">
            <v>2.424947</v>
          </cell>
          <cell r="R69" t="e">
            <v>#N/A</v>
          </cell>
          <cell r="AI69" t="str">
            <v>EUR Euro</v>
          </cell>
          <cell r="AJ69" t="str">
            <v>€</v>
          </cell>
          <cell r="AK69" t="str">
            <v>EUR</v>
          </cell>
          <cell r="AL69" t="str">
            <v>EUR</v>
          </cell>
          <cell r="AM69">
            <v>0</v>
          </cell>
          <cell r="AN69">
            <v>2</v>
          </cell>
        </row>
        <row r="70">
          <cell r="A70">
            <v>40226</v>
          </cell>
          <cell r="B70">
            <v>40226</v>
          </cell>
          <cell r="C70" t="str">
            <v>Past</v>
          </cell>
          <cell r="D70">
            <v>41.459992</v>
          </cell>
          <cell r="E70" t="e">
            <v>#N/A</v>
          </cell>
          <cell r="F70" t="e">
            <v>#N/A</v>
          </cell>
          <cell r="G70" t="e">
            <v>#N/A</v>
          </cell>
          <cell r="H70" t="e">
            <v>#N/A</v>
          </cell>
          <cell r="I70" t="e">
            <v>#N/A</v>
          </cell>
          <cell r="J70" t="e">
            <v>#N/A</v>
          </cell>
          <cell r="K70" t="e">
            <v>#N/A</v>
          </cell>
          <cell r="L70" t="e">
            <v>#N/A</v>
          </cell>
          <cell r="M70" t="e">
            <v>#N/A</v>
          </cell>
          <cell r="N70" t="e">
            <v>#N/A</v>
          </cell>
          <cell r="O70" t="e">
            <v>#N/A</v>
          </cell>
          <cell r="P70">
            <v>41.459992</v>
          </cell>
          <cell r="Q70">
            <v>2.1297030000000001</v>
          </cell>
          <cell r="R70" t="e">
            <v>#N/A</v>
          </cell>
          <cell r="AI70" t="str">
            <v>GBp British Pence</v>
          </cell>
          <cell r="AJ70" t="str">
            <v>p</v>
          </cell>
          <cell r="AK70" t="str">
            <v>GBp</v>
          </cell>
          <cell r="AL70" t="str">
            <v>BPN</v>
          </cell>
          <cell r="AM70">
            <v>1</v>
          </cell>
          <cell r="AN70">
            <v>0</v>
          </cell>
        </row>
        <row r="71">
          <cell r="A71">
            <v>40227</v>
          </cell>
          <cell r="B71">
            <v>40227</v>
          </cell>
          <cell r="C71" t="str">
            <v>Past</v>
          </cell>
          <cell r="D71">
            <v>41.189988</v>
          </cell>
          <cell r="E71" t="e">
            <v>#N/A</v>
          </cell>
          <cell r="F71" t="e">
            <v>#N/A</v>
          </cell>
          <cell r="G71" t="e">
            <v>#N/A</v>
          </cell>
          <cell r="H71" t="e">
            <v>#N/A</v>
          </cell>
          <cell r="I71" t="e">
            <v>#N/A</v>
          </cell>
          <cell r="J71" t="e">
            <v>#N/A</v>
          </cell>
          <cell r="K71" t="e">
            <v>#N/A</v>
          </cell>
          <cell r="L71" t="e">
            <v>#N/A</v>
          </cell>
          <cell r="M71" t="e">
            <v>#N/A</v>
          </cell>
          <cell r="N71" t="e">
            <v>#N/A</v>
          </cell>
          <cell r="O71" t="e">
            <v>#N/A</v>
          </cell>
          <cell r="P71">
            <v>41.189988</v>
          </cell>
          <cell r="Q71">
            <v>3.7171609999999999</v>
          </cell>
          <cell r="R71" t="e">
            <v>#N/A</v>
          </cell>
          <cell r="AI71" t="str">
            <v>GBP British Pound</v>
          </cell>
          <cell r="AJ71" t="str">
            <v>₤</v>
          </cell>
          <cell r="AK71" t="str">
            <v>GBP</v>
          </cell>
          <cell r="AL71" t="str">
            <v>GBP</v>
          </cell>
          <cell r="AM71">
            <v>0</v>
          </cell>
          <cell r="AN71">
            <v>2</v>
          </cell>
        </row>
        <row r="72">
          <cell r="A72">
            <v>40228</v>
          </cell>
          <cell r="B72">
            <v>40228</v>
          </cell>
          <cell r="C72" t="str">
            <v>Past</v>
          </cell>
          <cell r="D72">
            <v>41.559998</v>
          </cell>
          <cell r="E72" t="e">
            <v>#N/A</v>
          </cell>
          <cell r="F72" t="e">
            <v>#N/A</v>
          </cell>
          <cell r="G72" t="e">
            <v>#N/A</v>
          </cell>
          <cell r="H72" t="e">
            <v>#N/A</v>
          </cell>
          <cell r="I72" t="e">
            <v>#N/A</v>
          </cell>
          <cell r="J72" t="e">
            <v>#N/A</v>
          </cell>
          <cell r="K72" t="e">
            <v>#N/A</v>
          </cell>
          <cell r="L72" t="e">
            <v>#N/A</v>
          </cell>
          <cell r="M72" t="e">
            <v>#N/A</v>
          </cell>
          <cell r="N72" t="e">
            <v>#N/A</v>
          </cell>
          <cell r="O72" t="e">
            <v>#N/A</v>
          </cell>
          <cell r="P72">
            <v>41.559998</v>
          </cell>
          <cell r="Q72">
            <v>3.7697340000000001</v>
          </cell>
          <cell r="R72" t="e">
            <v>#N/A</v>
          </cell>
          <cell r="AI72" t="str">
            <v>HKD Hong Kong Dollar</v>
          </cell>
          <cell r="AJ72" t="str">
            <v>HK$</v>
          </cell>
          <cell r="AK72" t="str">
            <v>HKD</v>
          </cell>
          <cell r="AL72" t="str">
            <v>HKD</v>
          </cell>
          <cell r="AM72">
            <v>0</v>
          </cell>
          <cell r="AN72">
            <v>2</v>
          </cell>
        </row>
        <row r="73">
          <cell r="A73">
            <v>40231</v>
          </cell>
          <cell r="B73">
            <v>40231</v>
          </cell>
          <cell r="C73" t="str">
            <v>Past</v>
          </cell>
          <cell r="D73">
            <v>41.599991000000003</v>
          </cell>
          <cell r="E73" t="e">
            <v>#N/A</v>
          </cell>
          <cell r="F73" t="e">
            <v>#N/A</v>
          </cell>
          <cell r="G73" t="e">
            <v>#N/A</v>
          </cell>
          <cell r="H73" t="e">
            <v>#N/A</v>
          </cell>
          <cell r="I73" t="e">
            <v>#N/A</v>
          </cell>
          <cell r="J73" t="e">
            <v>#N/A</v>
          </cell>
          <cell r="K73" t="e">
            <v>#N/A</v>
          </cell>
          <cell r="L73" t="e">
            <v>#N/A</v>
          </cell>
          <cell r="M73" t="e">
            <v>#N/A</v>
          </cell>
          <cell r="N73" t="e">
            <v>#N/A</v>
          </cell>
          <cell r="O73" t="e">
            <v>#N/A</v>
          </cell>
          <cell r="P73">
            <v>41.599991000000003</v>
          </cell>
          <cell r="Q73">
            <v>2.9946649999999999</v>
          </cell>
          <cell r="R73" t="e">
            <v>#N/A</v>
          </cell>
          <cell r="AI73" t="str">
            <v>HUF Hungarian forint</v>
          </cell>
          <cell r="AJ73" t="str">
            <v>Ft</v>
          </cell>
          <cell r="AK73" t="str">
            <v>HUF</v>
          </cell>
          <cell r="AL73" t="str">
            <v>HUF</v>
          </cell>
          <cell r="AM73">
            <v>0</v>
          </cell>
          <cell r="AN73">
            <v>2</v>
          </cell>
        </row>
        <row r="74">
          <cell r="A74">
            <v>40232</v>
          </cell>
          <cell r="B74">
            <v>40232</v>
          </cell>
          <cell r="C74" t="str">
            <v>Past</v>
          </cell>
          <cell r="D74">
            <v>41.199997000000003</v>
          </cell>
          <cell r="E74" t="e">
            <v>#N/A</v>
          </cell>
          <cell r="F74" t="e">
            <v>#N/A</v>
          </cell>
          <cell r="G74" t="e">
            <v>#N/A</v>
          </cell>
          <cell r="H74" t="e">
            <v>#N/A</v>
          </cell>
          <cell r="I74" t="e">
            <v>#N/A</v>
          </cell>
          <cell r="J74" t="e">
            <v>#N/A</v>
          </cell>
          <cell r="K74" t="e">
            <v>#N/A</v>
          </cell>
          <cell r="L74" t="e">
            <v>#N/A</v>
          </cell>
          <cell r="M74" t="e">
            <v>#N/A</v>
          </cell>
          <cell r="N74" t="e">
            <v>#N/A</v>
          </cell>
          <cell r="O74" t="e">
            <v>#N/A</v>
          </cell>
          <cell r="P74">
            <v>41.199997000000003</v>
          </cell>
          <cell r="Q74">
            <v>3.3173050000000002</v>
          </cell>
          <cell r="R74" t="e">
            <v>#N/A</v>
          </cell>
          <cell r="AI74" t="str">
            <v>IDR Indonesian Rupiah</v>
          </cell>
          <cell r="AJ74" t="str">
            <v>Rp</v>
          </cell>
          <cell r="AK74" t="str">
            <v>IDR</v>
          </cell>
          <cell r="AL74" t="str">
            <v>IDR</v>
          </cell>
          <cell r="AM74">
            <v>0</v>
          </cell>
          <cell r="AN74">
            <v>0</v>
          </cell>
        </row>
        <row r="75">
          <cell r="A75">
            <v>40233</v>
          </cell>
          <cell r="B75">
            <v>40233</v>
          </cell>
          <cell r="C75" t="str">
            <v>Past</v>
          </cell>
          <cell r="D75">
            <v>42.239991000000003</v>
          </cell>
          <cell r="E75" t="e">
            <v>#N/A</v>
          </cell>
          <cell r="F75" t="e">
            <v>#N/A</v>
          </cell>
          <cell r="G75" t="e">
            <v>#N/A</v>
          </cell>
          <cell r="H75" t="e">
            <v>#N/A</v>
          </cell>
          <cell r="I75" t="e">
            <v>#N/A</v>
          </cell>
          <cell r="J75" t="e">
            <v>#N/A</v>
          </cell>
          <cell r="K75" t="e">
            <v>#N/A</v>
          </cell>
          <cell r="L75" t="e">
            <v>#N/A</v>
          </cell>
          <cell r="M75" t="e">
            <v>#N/A</v>
          </cell>
          <cell r="N75" t="e">
            <v>#N/A</v>
          </cell>
          <cell r="O75" t="e">
            <v>#N/A</v>
          </cell>
          <cell r="P75">
            <v>42.239991000000003</v>
          </cell>
          <cell r="Q75">
            <v>4.0764740000000002</v>
          </cell>
          <cell r="R75" t="e">
            <v>#N/A</v>
          </cell>
          <cell r="AI75" t="str">
            <v>ILS Israeli shekel</v>
          </cell>
          <cell r="AJ75" t="str">
            <v>ILS</v>
          </cell>
          <cell r="AK75" t="str">
            <v>ILS</v>
          </cell>
          <cell r="AL75" t="str">
            <v>ILS</v>
          </cell>
          <cell r="AM75">
            <v>0</v>
          </cell>
          <cell r="AN75">
            <v>2</v>
          </cell>
        </row>
        <row r="76">
          <cell r="A76">
            <v>40234</v>
          </cell>
          <cell r="B76">
            <v>40234</v>
          </cell>
          <cell r="C76" t="str">
            <v>Past</v>
          </cell>
          <cell r="D76">
            <v>41.709992</v>
          </cell>
          <cell r="E76" t="e">
            <v>#N/A</v>
          </cell>
          <cell r="F76" t="e">
            <v>#N/A</v>
          </cell>
          <cell r="G76" t="e">
            <v>#N/A</v>
          </cell>
          <cell r="H76" t="e">
            <v>#N/A</v>
          </cell>
          <cell r="I76" t="e">
            <v>#N/A</v>
          </cell>
          <cell r="J76" t="e">
            <v>#N/A</v>
          </cell>
          <cell r="K76" t="e">
            <v>#N/A</v>
          </cell>
          <cell r="L76" t="e">
            <v>#N/A</v>
          </cell>
          <cell r="M76" t="e">
            <v>#N/A</v>
          </cell>
          <cell r="N76" t="e">
            <v>#N/A</v>
          </cell>
          <cell r="O76" t="e">
            <v>#N/A</v>
          </cell>
          <cell r="P76">
            <v>41.709992</v>
          </cell>
          <cell r="Q76">
            <v>3.6431640000000001</v>
          </cell>
          <cell r="R76" t="e">
            <v>#N/A</v>
          </cell>
          <cell r="AI76" t="str">
            <v>INR Indian Rupee</v>
          </cell>
          <cell r="AJ76" t="str">
            <v>Rs.</v>
          </cell>
          <cell r="AK76" t="str">
            <v>INR</v>
          </cell>
          <cell r="AL76" t="str">
            <v>INR</v>
          </cell>
          <cell r="AM76">
            <v>0</v>
          </cell>
          <cell r="AN76">
            <v>2</v>
          </cell>
        </row>
        <row r="77">
          <cell r="A77">
            <v>40235</v>
          </cell>
          <cell r="B77">
            <v>40235</v>
          </cell>
          <cell r="C77" t="str">
            <v>Past</v>
          </cell>
          <cell r="D77">
            <v>41.609985999999999</v>
          </cell>
          <cell r="E77" t="e">
            <v>#N/A</v>
          </cell>
          <cell r="F77" t="e">
            <v>#N/A</v>
          </cell>
          <cell r="G77" t="e">
            <v>#N/A</v>
          </cell>
          <cell r="H77" t="e">
            <v>#N/A</v>
          </cell>
          <cell r="I77" t="e">
            <v>#N/A</v>
          </cell>
          <cell r="J77" t="e">
            <v>#N/A</v>
          </cell>
          <cell r="K77" t="e">
            <v>#N/A</v>
          </cell>
          <cell r="L77" t="e">
            <v>#N/A</v>
          </cell>
          <cell r="M77" t="e">
            <v>#N/A</v>
          </cell>
          <cell r="N77" t="e">
            <v>#N/A</v>
          </cell>
          <cell r="O77" t="e">
            <v>#N/A</v>
          </cell>
          <cell r="P77">
            <v>41.609985999999999</v>
          </cell>
          <cell r="Q77">
            <v>3.2837200000000002</v>
          </cell>
          <cell r="R77" t="e">
            <v>#N/A</v>
          </cell>
          <cell r="AI77" t="str">
            <v>IQD Iraqi Dinar</v>
          </cell>
          <cell r="AJ77" t="str">
            <v>IQD</v>
          </cell>
          <cell r="AK77" t="str">
            <v>IQD</v>
          </cell>
          <cell r="AL77" t="str">
            <v>IQD</v>
          </cell>
          <cell r="AM77">
            <v>0</v>
          </cell>
          <cell r="AN77">
            <v>2</v>
          </cell>
        </row>
        <row r="78">
          <cell r="A78">
            <v>40238</v>
          </cell>
          <cell r="B78">
            <v>40238</v>
          </cell>
          <cell r="C78" t="str">
            <v>Past</v>
          </cell>
          <cell r="D78">
            <v>41.969985999999999</v>
          </cell>
          <cell r="E78" t="e">
            <v>#N/A</v>
          </cell>
          <cell r="F78" t="e">
            <v>#N/A</v>
          </cell>
          <cell r="G78" t="e">
            <v>#N/A</v>
          </cell>
          <cell r="H78" t="e">
            <v>#N/A</v>
          </cell>
          <cell r="I78" t="e">
            <v>#N/A</v>
          </cell>
          <cell r="J78" t="e">
            <v>#N/A</v>
          </cell>
          <cell r="K78" t="e">
            <v>#N/A</v>
          </cell>
          <cell r="L78" t="e">
            <v>#N/A</v>
          </cell>
          <cell r="M78" t="e">
            <v>#N/A</v>
          </cell>
          <cell r="N78" t="e">
            <v>#N/A</v>
          </cell>
          <cell r="O78" t="e">
            <v>#N/A</v>
          </cell>
          <cell r="P78">
            <v>41.969985999999999</v>
          </cell>
          <cell r="Q78">
            <v>2.9112230000000001</v>
          </cell>
          <cell r="R78" t="e">
            <v>#N/A</v>
          </cell>
          <cell r="AI78" t="str">
            <v>IRR Iranian Rial</v>
          </cell>
          <cell r="AJ78" t="str">
            <v>IRR</v>
          </cell>
          <cell r="AK78" t="str">
            <v>IRR</v>
          </cell>
          <cell r="AL78" t="str">
            <v>IRR</v>
          </cell>
          <cell r="AM78">
            <v>0</v>
          </cell>
          <cell r="AN78">
            <v>2</v>
          </cell>
        </row>
        <row r="79">
          <cell r="A79">
            <v>40239</v>
          </cell>
          <cell r="B79">
            <v>40239</v>
          </cell>
          <cell r="C79" t="str">
            <v>Past</v>
          </cell>
          <cell r="D79">
            <v>41.849991000000003</v>
          </cell>
          <cell r="E79" t="e">
            <v>#N/A</v>
          </cell>
          <cell r="F79" t="e">
            <v>#N/A</v>
          </cell>
          <cell r="G79" t="e">
            <v>#N/A</v>
          </cell>
          <cell r="H79" t="e">
            <v>#N/A</v>
          </cell>
          <cell r="I79" t="e">
            <v>#N/A</v>
          </cell>
          <cell r="J79" t="e">
            <v>#N/A</v>
          </cell>
          <cell r="K79" t="e">
            <v>#N/A</v>
          </cell>
          <cell r="L79" t="e">
            <v>#N/A</v>
          </cell>
          <cell r="M79" t="e">
            <v>#N/A</v>
          </cell>
          <cell r="N79" t="e">
            <v>#N/A</v>
          </cell>
          <cell r="O79" t="e">
            <v>#N/A</v>
          </cell>
          <cell r="P79">
            <v>41.849991000000003</v>
          </cell>
          <cell r="Q79">
            <v>2.8623080000000001</v>
          </cell>
          <cell r="R79" t="e">
            <v>#N/A</v>
          </cell>
          <cell r="AI79" t="str">
            <v>ISK Iceland Krona</v>
          </cell>
          <cell r="AJ79" t="str">
            <v>kr</v>
          </cell>
          <cell r="AK79" t="str">
            <v>ISK</v>
          </cell>
          <cell r="AL79" t="str">
            <v>ISK</v>
          </cell>
          <cell r="AM79">
            <v>0</v>
          </cell>
          <cell r="AN79">
            <v>2</v>
          </cell>
        </row>
        <row r="80">
          <cell r="A80">
            <v>40240</v>
          </cell>
          <cell r="B80">
            <v>40240</v>
          </cell>
          <cell r="C80" t="str">
            <v>Past</v>
          </cell>
          <cell r="D80">
            <v>41.909989000000003</v>
          </cell>
          <cell r="E80" t="e">
            <v>#N/A</v>
          </cell>
          <cell r="F80" t="e">
            <v>#N/A</v>
          </cell>
          <cell r="G80" t="e">
            <v>#N/A</v>
          </cell>
          <cell r="H80" t="e">
            <v>#N/A</v>
          </cell>
          <cell r="I80" t="e">
            <v>#N/A</v>
          </cell>
          <cell r="J80" t="e">
            <v>#N/A</v>
          </cell>
          <cell r="K80" t="e">
            <v>#N/A</v>
          </cell>
          <cell r="L80" t="e">
            <v>#N/A</v>
          </cell>
          <cell r="M80" t="e">
            <v>#N/A</v>
          </cell>
          <cell r="N80" t="e">
            <v>#N/A</v>
          </cell>
          <cell r="O80" t="e">
            <v>#N/A</v>
          </cell>
          <cell r="P80">
            <v>41.909989000000003</v>
          </cell>
          <cell r="Q80">
            <v>3.2797079999999998</v>
          </cell>
          <cell r="R80" t="e">
            <v>#N/A</v>
          </cell>
          <cell r="AI80" t="str">
            <v>JMD Jamaican Dollars</v>
          </cell>
          <cell r="AJ80" t="str">
            <v>JMD</v>
          </cell>
          <cell r="AK80" t="str">
            <v>JMD</v>
          </cell>
          <cell r="AL80" t="str">
            <v>JMD</v>
          </cell>
          <cell r="AM80">
            <v>0</v>
          </cell>
          <cell r="AN80">
            <v>2</v>
          </cell>
        </row>
        <row r="81">
          <cell r="A81">
            <v>40241</v>
          </cell>
          <cell r="B81">
            <v>40241</v>
          </cell>
          <cell r="C81" t="str">
            <v>Past</v>
          </cell>
          <cell r="D81">
            <v>41.709992</v>
          </cell>
          <cell r="E81" t="e">
            <v>#N/A</v>
          </cell>
          <cell r="F81" t="e">
            <v>#N/A</v>
          </cell>
          <cell r="G81" t="e">
            <v>#N/A</v>
          </cell>
          <cell r="H81" t="e">
            <v>#N/A</v>
          </cell>
          <cell r="I81" t="e">
            <v>#N/A</v>
          </cell>
          <cell r="J81" t="e">
            <v>#N/A</v>
          </cell>
          <cell r="K81" t="e">
            <v>#N/A</v>
          </cell>
          <cell r="L81" t="e">
            <v>#N/A</v>
          </cell>
          <cell r="M81" t="e">
            <v>#N/A</v>
          </cell>
          <cell r="N81" t="e">
            <v>#N/A</v>
          </cell>
          <cell r="O81" t="e">
            <v>#N/A</v>
          </cell>
          <cell r="P81">
            <v>41.709992</v>
          </cell>
          <cell r="Q81">
            <v>4.4928480000000004</v>
          </cell>
          <cell r="R81" t="e">
            <v>#N/A</v>
          </cell>
          <cell r="AI81" t="str">
            <v>JPY Japanese Yen</v>
          </cell>
          <cell r="AJ81" t="str">
            <v>¥</v>
          </cell>
          <cell r="AK81" t="str">
            <v>JPY</v>
          </cell>
          <cell r="AL81" t="str">
            <v>JPY</v>
          </cell>
          <cell r="AM81">
            <v>0</v>
          </cell>
          <cell r="AN81">
            <v>0</v>
          </cell>
        </row>
        <row r="82">
          <cell r="A82">
            <v>40242</v>
          </cell>
          <cell r="B82">
            <v>40242</v>
          </cell>
          <cell r="C82" t="str">
            <v>Past</v>
          </cell>
          <cell r="D82">
            <v>43.179993000000003</v>
          </cell>
          <cell r="E82" t="e">
            <v>#N/A</v>
          </cell>
          <cell r="F82" t="e">
            <v>#N/A</v>
          </cell>
          <cell r="G82" t="e">
            <v>#N/A</v>
          </cell>
          <cell r="H82" t="e">
            <v>#N/A</v>
          </cell>
          <cell r="I82" t="e">
            <v>#N/A</v>
          </cell>
          <cell r="J82" t="e">
            <v>#N/A</v>
          </cell>
          <cell r="K82" t="e">
            <v>#N/A</v>
          </cell>
          <cell r="L82" t="e">
            <v>#N/A</v>
          </cell>
          <cell r="M82" t="e">
            <v>#N/A</v>
          </cell>
          <cell r="N82" t="e">
            <v>#N/A</v>
          </cell>
          <cell r="O82" t="e">
            <v>#N/A</v>
          </cell>
          <cell r="P82">
            <v>43.179993000000003</v>
          </cell>
          <cell r="Q82">
            <v>4.8856489999999999</v>
          </cell>
          <cell r="R82" t="e">
            <v>#N/A</v>
          </cell>
          <cell r="AI82" t="str">
            <v>KES Kenyan Shilling</v>
          </cell>
          <cell r="AJ82" t="str">
            <v>KES</v>
          </cell>
          <cell r="AK82" t="str">
            <v>KES</v>
          </cell>
          <cell r="AL82" t="str">
            <v>KES</v>
          </cell>
          <cell r="AM82">
            <v>0</v>
          </cell>
          <cell r="AN82">
            <v>0</v>
          </cell>
        </row>
        <row r="83">
          <cell r="A83">
            <v>40245</v>
          </cell>
          <cell r="B83">
            <v>40245</v>
          </cell>
          <cell r="C83" t="str">
            <v>Past</v>
          </cell>
          <cell r="D83">
            <v>43.149994</v>
          </cell>
          <cell r="E83" t="e">
            <v>#N/A</v>
          </cell>
          <cell r="F83" t="e">
            <v>#N/A</v>
          </cell>
          <cell r="G83" t="e">
            <v>#N/A</v>
          </cell>
          <cell r="H83" t="e">
            <v>#N/A</v>
          </cell>
          <cell r="I83" t="e">
            <v>#N/A</v>
          </cell>
          <cell r="J83" t="e">
            <v>#N/A</v>
          </cell>
          <cell r="K83" t="e">
            <v>#N/A</v>
          </cell>
          <cell r="L83" t="e">
            <v>#N/A</v>
          </cell>
          <cell r="M83" t="e">
            <v>#N/A</v>
          </cell>
          <cell r="N83" t="e">
            <v>#N/A</v>
          </cell>
          <cell r="O83" t="e">
            <v>#N/A</v>
          </cell>
          <cell r="P83">
            <v>43.149994</v>
          </cell>
          <cell r="Q83">
            <v>3.466882</v>
          </cell>
          <cell r="R83" t="e">
            <v>#N/A</v>
          </cell>
          <cell r="AI83" t="str">
            <v>KRW South Korean Won</v>
          </cell>
          <cell r="AJ83" t="str">
            <v>₩</v>
          </cell>
          <cell r="AK83" t="str">
            <v>KRW</v>
          </cell>
          <cell r="AL83" t="str">
            <v>KRW</v>
          </cell>
          <cell r="AM83">
            <v>0</v>
          </cell>
          <cell r="AN83">
            <v>0</v>
          </cell>
        </row>
        <row r="84">
          <cell r="A84">
            <v>40246</v>
          </cell>
          <cell r="B84">
            <v>40246</v>
          </cell>
          <cell r="C84" t="str">
            <v>Past</v>
          </cell>
          <cell r="D84">
            <v>43.669998999999997</v>
          </cell>
          <cell r="E84" t="e">
            <v>#N/A</v>
          </cell>
          <cell r="F84" t="e">
            <v>#N/A</v>
          </cell>
          <cell r="G84" t="e">
            <v>#N/A</v>
          </cell>
          <cell r="H84" t="e">
            <v>#N/A</v>
          </cell>
          <cell r="I84" t="e">
            <v>#N/A</v>
          </cell>
          <cell r="J84" t="e">
            <v>#N/A</v>
          </cell>
          <cell r="K84" t="e">
            <v>#N/A</v>
          </cell>
          <cell r="L84" t="e">
            <v>#N/A</v>
          </cell>
          <cell r="M84" t="e">
            <v>#N/A</v>
          </cell>
          <cell r="N84" t="e">
            <v>#N/A</v>
          </cell>
          <cell r="O84" t="e">
            <v>#N/A</v>
          </cell>
          <cell r="P84">
            <v>43.669998999999997</v>
          </cell>
          <cell r="Q84">
            <v>5.2044689999999996</v>
          </cell>
          <cell r="R84" t="e">
            <v>#N/A</v>
          </cell>
          <cell r="AI84" t="str">
            <v>KWD Kuwaiti Dinar</v>
          </cell>
          <cell r="AJ84" t="str">
            <v>KWD</v>
          </cell>
          <cell r="AK84" t="str">
            <v>KWD</v>
          </cell>
          <cell r="AL84" t="str">
            <v>KWD</v>
          </cell>
          <cell r="AM84">
            <v>0</v>
          </cell>
          <cell r="AN84">
            <v>2</v>
          </cell>
        </row>
        <row r="85">
          <cell r="A85">
            <v>40247</v>
          </cell>
          <cell r="B85">
            <v>40247</v>
          </cell>
          <cell r="C85" t="str">
            <v>Past</v>
          </cell>
          <cell r="D85">
            <v>43.879989999999999</v>
          </cell>
          <cell r="E85" t="e">
            <v>#N/A</v>
          </cell>
          <cell r="F85" t="e">
            <v>#N/A</v>
          </cell>
          <cell r="G85" t="e">
            <v>#N/A</v>
          </cell>
          <cell r="H85" t="e">
            <v>#N/A</v>
          </cell>
          <cell r="I85" t="e">
            <v>#N/A</v>
          </cell>
          <cell r="J85" t="e">
            <v>#N/A</v>
          </cell>
          <cell r="K85" t="e">
            <v>#N/A</v>
          </cell>
          <cell r="L85" t="e">
            <v>#N/A</v>
          </cell>
          <cell r="M85" t="e">
            <v>#N/A</v>
          </cell>
          <cell r="N85" t="e">
            <v>#N/A</v>
          </cell>
          <cell r="O85" t="e">
            <v>#N/A</v>
          </cell>
          <cell r="P85">
            <v>43.879989999999999</v>
          </cell>
          <cell r="Q85">
            <v>4.5842340000000004</v>
          </cell>
          <cell r="R85" t="e">
            <v>#N/A</v>
          </cell>
          <cell r="AI85" t="str">
            <v>KWf Kuwaiti Fills</v>
          </cell>
          <cell r="AJ85" t="str">
            <v>KWf</v>
          </cell>
          <cell r="AK85" t="str">
            <v>KWf</v>
          </cell>
          <cell r="AL85" t="str">
            <v>KWf</v>
          </cell>
          <cell r="AM85">
            <v>0</v>
          </cell>
          <cell r="AN85">
            <v>0</v>
          </cell>
        </row>
        <row r="86">
          <cell r="A86">
            <v>40248</v>
          </cell>
          <cell r="B86">
            <v>40248</v>
          </cell>
          <cell r="C86" t="str">
            <v>Past</v>
          </cell>
          <cell r="D86">
            <v>43.929993000000003</v>
          </cell>
          <cell r="E86" t="e">
            <v>#N/A</v>
          </cell>
          <cell r="F86" t="e">
            <v>#N/A</v>
          </cell>
          <cell r="G86" t="e">
            <v>#N/A</v>
          </cell>
          <cell r="H86" t="e">
            <v>#N/A</v>
          </cell>
          <cell r="I86" t="e">
            <v>#N/A</v>
          </cell>
          <cell r="J86" t="e">
            <v>#N/A</v>
          </cell>
          <cell r="K86" t="e">
            <v>#N/A</v>
          </cell>
          <cell r="L86" t="e">
            <v>#N/A</v>
          </cell>
          <cell r="M86" t="e">
            <v>#N/A</v>
          </cell>
          <cell r="N86" t="e">
            <v>#N/A</v>
          </cell>
          <cell r="O86" t="e">
            <v>#N/A</v>
          </cell>
          <cell r="P86">
            <v>43.929993000000003</v>
          </cell>
          <cell r="Q86">
            <v>3.7975469999999998</v>
          </cell>
          <cell r="R86" t="e">
            <v>#N/A</v>
          </cell>
          <cell r="AI86" t="str">
            <v>KYD Cayman Dollars</v>
          </cell>
          <cell r="AJ86" t="str">
            <v>KYD</v>
          </cell>
          <cell r="AK86" t="str">
            <v>KYD</v>
          </cell>
          <cell r="AL86" t="str">
            <v>KYD</v>
          </cell>
          <cell r="AM86">
            <v>0</v>
          </cell>
          <cell r="AN86">
            <v>2</v>
          </cell>
        </row>
        <row r="87">
          <cell r="A87">
            <v>40249</v>
          </cell>
          <cell r="B87">
            <v>40249</v>
          </cell>
          <cell r="C87" t="str">
            <v>Past</v>
          </cell>
          <cell r="D87">
            <v>43.809998</v>
          </cell>
          <cell r="E87" t="e">
            <v>#N/A</v>
          </cell>
          <cell r="F87" t="e">
            <v>#N/A</v>
          </cell>
          <cell r="G87" t="e">
            <v>#N/A</v>
          </cell>
          <cell r="H87" t="e">
            <v>#N/A</v>
          </cell>
          <cell r="I87" t="e">
            <v>#N/A</v>
          </cell>
          <cell r="J87" t="e">
            <v>#N/A</v>
          </cell>
          <cell r="K87" t="e">
            <v>#N/A</v>
          </cell>
          <cell r="L87" t="e">
            <v>#N/A</v>
          </cell>
          <cell r="M87" t="e">
            <v>#N/A</v>
          </cell>
          <cell r="N87" t="e">
            <v>#N/A</v>
          </cell>
          <cell r="O87" t="e">
            <v>#N/A</v>
          </cell>
          <cell r="P87">
            <v>43.809998</v>
          </cell>
          <cell r="Q87">
            <v>2.6788650000000001</v>
          </cell>
          <cell r="R87" t="e">
            <v>#N/A</v>
          </cell>
          <cell r="AI87" t="str">
            <v>LKR Sri Lankan Rupee</v>
          </cell>
          <cell r="AJ87" t="str">
            <v>LKR</v>
          </cell>
          <cell r="AK87" t="str">
            <v>LKR</v>
          </cell>
          <cell r="AL87" t="str">
            <v>LKR</v>
          </cell>
          <cell r="AM87">
            <v>0</v>
          </cell>
          <cell r="AN87">
            <v>2</v>
          </cell>
        </row>
        <row r="88">
          <cell r="A88">
            <v>40252</v>
          </cell>
          <cell r="B88">
            <v>40252</v>
          </cell>
          <cell r="C88" t="str">
            <v>Past</v>
          </cell>
          <cell r="D88">
            <v>44.239991000000003</v>
          </cell>
          <cell r="E88" t="e">
            <v>#N/A</v>
          </cell>
          <cell r="F88" t="e">
            <v>#N/A</v>
          </cell>
          <cell r="G88" t="e">
            <v>#N/A</v>
          </cell>
          <cell r="H88" t="e">
            <v>#N/A</v>
          </cell>
          <cell r="I88" t="e">
            <v>#N/A</v>
          </cell>
          <cell r="J88" t="e">
            <v>#N/A</v>
          </cell>
          <cell r="K88" t="e">
            <v>#N/A</v>
          </cell>
          <cell r="L88" t="e">
            <v>#N/A</v>
          </cell>
          <cell r="M88" t="e">
            <v>#N/A</v>
          </cell>
          <cell r="N88" t="e">
            <v>#N/A</v>
          </cell>
          <cell r="O88" t="e">
            <v>#N/A</v>
          </cell>
          <cell r="P88">
            <v>44.239991000000003</v>
          </cell>
          <cell r="Q88">
            <v>2.9358040000000001</v>
          </cell>
          <cell r="R88" t="e">
            <v>#N/A</v>
          </cell>
          <cell r="AI88" t="str">
            <v>MAD Moroccan Dirham</v>
          </cell>
          <cell r="AJ88" t="str">
            <v>MAD</v>
          </cell>
          <cell r="AK88" t="str">
            <v>MAD</v>
          </cell>
          <cell r="AL88" t="str">
            <v>MAD</v>
          </cell>
          <cell r="AM88">
            <v>0</v>
          </cell>
          <cell r="AN88">
            <v>2</v>
          </cell>
        </row>
        <row r="89">
          <cell r="A89">
            <v>40253</v>
          </cell>
          <cell r="B89">
            <v>40253</v>
          </cell>
          <cell r="C89" t="str">
            <v>Past</v>
          </cell>
          <cell r="D89">
            <v>44.25</v>
          </cell>
          <cell r="E89" t="e">
            <v>#N/A</v>
          </cell>
          <cell r="F89" t="e">
            <v>#N/A</v>
          </cell>
          <cell r="G89" t="e">
            <v>#N/A</v>
          </cell>
          <cell r="H89" t="e">
            <v>#N/A</v>
          </cell>
          <cell r="I89" t="e">
            <v>#N/A</v>
          </cell>
          <cell r="J89" t="e">
            <v>#N/A</v>
          </cell>
          <cell r="K89" t="e">
            <v>#N/A</v>
          </cell>
          <cell r="L89" t="e">
            <v>#N/A</v>
          </cell>
          <cell r="M89" t="e">
            <v>#N/A</v>
          </cell>
          <cell r="N89" t="e">
            <v>#N/A</v>
          </cell>
          <cell r="O89" t="e">
            <v>#N/A</v>
          </cell>
          <cell r="P89">
            <v>44.25</v>
          </cell>
          <cell r="Q89">
            <v>2.317615</v>
          </cell>
          <cell r="R89" t="e">
            <v>#N/A</v>
          </cell>
          <cell r="AI89" t="str">
            <v>MXN Mexican Pesos (new)</v>
          </cell>
          <cell r="AJ89" t="str">
            <v>M$</v>
          </cell>
          <cell r="AK89" t="str">
            <v>MXN</v>
          </cell>
          <cell r="AL89" t="str">
            <v>MXN</v>
          </cell>
          <cell r="AM89">
            <v>0</v>
          </cell>
          <cell r="AN89">
            <v>2</v>
          </cell>
        </row>
        <row r="90">
          <cell r="A90">
            <v>40254</v>
          </cell>
          <cell r="B90">
            <v>40254</v>
          </cell>
          <cell r="C90" t="str">
            <v>Past</v>
          </cell>
          <cell r="D90">
            <v>44.689988</v>
          </cell>
          <cell r="E90" t="e">
            <v>#N/A</v>
          </cell>
          <cell r="F90" t="e">
            <v>#N/A</v>
          </cell>
          <cell r="G90" t="e">
            <v>#N/A</v>
          </cell>
          <cell r="H90" t="e">
            <v>#N/A</v>
          </cell>
          <cell r="I90" t="e">
            <v>#N/A</v>
          </cell>
          <cell r="J90" t="e">
            <v>#N/A</v>
          </cell>
          <cell r="K90" t="e">
            <v>#N/A</v>
          </cell>
          <cell r="L90" t="e">
            <v>#N/A</v>
          </cell>
          <cell r="M90" t="e">
            <v>#N/A</v>
          </cell>
          <cell r="N90" t="e">
            <v>#N/A</v>
          </cell>
          <cell r="O90" t="e">
            <v>#N/A</v>
          </cell>
          <cell r="P90">
            <v>44.689988</v>
          </cell>
          <cell r="Q90">
            <v>2.7209409999999998</v>
          </cell>
          <cell r="R90" t="e">
            <v>#N/A</v>
          </cell>
          <cell r="AI90" t="str">
            <v>MYR Malaysian Ringgit</v>
          </cell>
          <cell r="AJ90" t="str">
            <v>RM</v>
          </cell>
          <cell r="AK90" t="str">
            <v>MYR</v>
          </cell>
          <cell r="AL90" t="str">
            <v>MYR</v>
          </cell>
          <cell r="AM90">
            <v>0</v>
          </cell>
          <cell r="AN90">
            <v>2</v>
          </cell>
        </row>
        <row r="91">
          <cell r="A91">
            <v>40255</v>
          </cell>
          <cell r="B91">
            <v>40255</v>
          </cell>
          <cell r="C91" t="str">
            <v>Past</v>
          </cell>
          <cell r="D91">
            <v>44.719985999999999</v>
          </cell>
          <cell r="E91" t="e">
            <v>#N/A</v>
          </cell>
          <cell r="F91" t="e">
            <v>#N/A</v>
          </cell>
          <cell r="G91" t="e">
            <v>#N/A</v>
          </cell>
          <cell r="H91" t="e">
            <v>#N/A</v>
          </cell>
          <cell r="I91" t="e">
            <v>#N/A</v>
          </cell>
          <cell r="J91" t="e">
            <v>#N/A</v>
          </cell>
          <cell r="K91" t="e">
            <v>#N/A</v>
          </cell>
          <cell r="L91" t="e">
            <v>#N/A</v>
          </cell>
          <cell r="M91" t="e">
            <v>#N/A</v>
          </cell>
          <cell r="N91" t="e">
            <v>#N/A</v>
          </cell>
          <cell r="O91" t="e">
            <v>#N/A</v>
          </cell>
          <cell r="P91">
            <v>44.719985999999999</v>
          </cell>
          <cell r="Q91">
            <v>1.7217979999999999</v>
          </cell>
          <cell r="R91" t="e">
            <v>#N/A</v>
          </cell>
          <cell r="AI91" t="str">
            <v>NGN Nigerian Naira</v>
          </cell>
          <cell r="AJ91" t="str">
            <v>NGN</v>
          </cell>
          <cell r="AK91" t="str">
            <v>NGN</v>
          </cell>
          <cell r="AL91" t="str">
            <v>NGN</v>
          </cell>
          <cell r="AM91">
            <v>0</v>
          </cell>
          <cell r="AN91">
            <v>2</v>
          </cell>
        </row>
        <row r="92">
          <cell r="A92">
            <v>40256</v>
          </cell>
          <cell r="B92">
            <v>40256</v>
          </cell>
          <cell r="C92" t="str">
            <v>Past</v>
          </cell>
          <cell r="D92">
            <v>44.599991000000003</v>
          </cell>
          <cell r="E92" t="e">
            <v>#N/A</v>
          </cell>
          <cell r="F92" t="e">
            <v>#N/A</v>
          </cell>
          <cell r="G92" t="e">
            <v>#N/A</v>
          </cell>
          <cell r="H92" t="e">
            <v>#N/A</v>
          </cell>
          <cell r="I92" t="e">
            <v>#N/A</v>
          </cell>
          <cell r="J92" t="e">
            <v>#N/A</v>
          </cell>
          <cell r="K92" t="e">
            <v>#N/A</v>
          </cell>
          <cell r="L92" t="e">
            <v>#N/A</v>
          </cell>
          <cell r="M92" t="e">
            <v>#N/A</v>
          </cell>
          <cell r="N92" t="e">
            <v>#N/A</v>
          </cell>
          <cell r="O92" t="e">
            <v>#N/A</v>
          </cell>
          <cell r="P92">
            <v>44.599991000000003</v>
          </cell>
          <cell r="Q92">
            <v>4.2653559999999997</v>
          </cell>
          <cell r="R92" t="e">
            <v>#N/A</v>
          </cell>
          <cell r="AI92" t="str">
            <v>NOK Norwegian Krone</v>
          </cell>
          <cell r="AJ92" t="str">
            <v>NKr</v>
          </cell>
          <cell r="AK92" t="str">
            <v>NOK</v>
          </cell>
          <cell r="AL92" t="str">
            <v>NOK</v>
          </cell>
          <cell r="AM92">
            <v>0</v>
          </cell>
          <cell r="AN92">
            <v>2</v>
          </cell>
        </row>
        <row r="93">
          <cell r="A93">
            <v>40259</v>
          </cell>
          <cell r="B93">
            <v>40259</v>
          </cell>
          <cell r="C93" t="str">
            <v>Past</v>
          </cell>
          <cell r="D93">
            <v>44.829987000000003</v>
          </cell>
          <cell r="E93" t="e">
            <v>#N/A</v>
          </cell>
          <cell r="F93" t="e">
            <v>#N/A</v>
          </cell>
          <cell r="G93" t="e">
            <v>#N/A</v>
          </cell>
          <cell r="H93" t="e">
            <v>#N/A</v>
          </cell>
          <cell r="I93" t="e">
            <v>#N/A</v>
          </cell>
          <cell r="J93" t="e">
            <v>#N/A</v>
          </cell>
          <cell r="K93" t="e">
            <v>#N/A</v>
          </cell>
          <cell r="L93" t="e">
            <v>#N/A</v>
          </cell>
          <cell r="M93" t="e">
            <v>#N/A</v>
          </cell>
          <cell r="N93" t="e">
            <v>#N/A</v>
          </cell>
          <cell r="O93" t="e">
            <v>#N/A</v>
          </cell>
          <cell r="P93">
            <v>44.829987000000003</v>
          </cell>
          <cell r="Q93">
            <v>4.2157030000000004</v>
          </cell>
          <cell r="R93" t="e">
            <v>#N/A</v>
          </cell>
          <cell r="AI93" t="str">
            <v>NZD New Zealand Dollars</v>
          </cell>
          <cell r="AJ93" t="str">
            <v>NZ$</v>
          </cell>
          <cell r="AK93" t="str">
            <v>NZD</v>
          </cell>
          <cell r="AL93" t="str">
            <v>NZD</v>
          </cell>
          <cell r="AM93">
            <v>0</v>
          </cell>
          <cell r="AN93">
            <v>2</v>
          </cell>
        </row>
        <row r="94">
          <cell r="A94">
            <v>40260</v>
          </cell>
          <cell r="B94">
            <v>40260</v>
          </cell>
          <cell r="C94" t="str">
            <v>Past</v>
          </cell>
          <cell r="D94">
            <v>44.909989000000003</v>
          </cell>
          <cell r="E94" t="e">
            <v>#N/A</v>
          </cell>
          <cell r="F94" t="e">
            <v>#N/A</v>
          </cell>
          <cell r="G94" t="e">
            <v>#N/A</v>
          </cell>
          <cell r="H94" t="e">
            <v>#N/A</v>
          </cell>
          <cell r="I94" t="e">
            <v>#N/A</v>
          </cell>
          <cell r="J94" t="e">
            <v>#N/A</v>
          </cell>
          <cell r="K94" t="e">
            <v>#N/A</v>
          </cell>
          <cell r="L94" t="e">
            <v>#N/A</v>
          </cell>
          <cell r="M94" t="e">
            <v>#N/A</v>
          </cell>
          <cell r="N94" t="e">
            <v>#N/A</v>
          </cell>
          <cell r="O94" t="e">
            <v>#N/A</v>
          </cell>
          <cell r="P94">
            <v>44.909989000000003</v>
          </cell>
          <cell r="Q94">
            <v>2.8536030000000001</v>
          </cell>
          <cell r="R94" t="e">
            <v>#N/A</v>
          </cell>
          <cell r="AI94" t="str">
            <v>OMR Rial Omani</v>
          </cell>
          <cell r="AJ94" t="str">
            <v>OMR</v>
          </cell>
          <cell r="AK94" t="str">
            <v>OMR</v>
          </cell>
          <cell r="AL94" t="str">
            <v>OMR</v>
          </cell>
          <cell r="AM94">
            <v>0</v>
          </cell>
          <cell r="AN94">
            <v>2</v>
          </cell>
        </row>
        <row r="95">
          <cell r="A95">
            <v>40261</v>
          </cell>
          <cell r="B95">
            <v>40261</v>
          </cell>
          <cell r="C95" t="str">
            <v>Past</v>
          </cell>
          <cell r="D95">
            <v>44.339996999999997</v>
          </cell>
          <cell r="E95" t="e">
            <v>#N/A</v>
          </cell>
          <cell r="F95" t="e">
            <v>#N/A</v>
          </cell>
          <cell r="G95" t="e">
            <v>#N/A</v>
          </cell>
          <cell r="H95" t="e">
            <v>#N/A</v>
          </cell>
          <cell r="I95" t="e">
            <v>#N/A</v>
          </cell>
          <cell r="J95" t="e">
            <v>#N/A</v>
          </cell>
          <cell r="K95" t="e">
            <v>#N/A</v>
          </cell>
          <cell r="L95" t="e">
            <v>#N/A</v>
          </cell>
          <cell r="M95" t="e">
            <v>#N/A</v>
          </cell>
          <cell r="N95" t="e">
            <v>#N/A</v>
          </cell>
          <cell r="O95" t="e">
            <v>#N/A</v>
          </cell>
          <cell r="P95">
            <v>44.339996999999997</v>
          </cell>
          <cell r="Q95">
            <v>3.9581629999999999</v>
          </cell>
          <cell r="R95" t="e">
            <v>#N/A</v>
          </cell>
          <cell r="AI95" t="str">
            <v>PAB Panamanian Balboa</v>
          </cell>
          <cell r="AJ95" t="str">
            <v>PAB</v>
          </cell>
          <cell r="AK95" t="str">
            <v>PAB</v>
          </cell>
          <cell r="AL95" t="str">
            <v>PAB</v>
          </cell>
          <cell r="AM95">
            <v>0</v>
          </cell>
          <cell r="AN95">
            <v>2</v>
          </cell>
        </row>
        <row r="96">
          <cell r="A96">
            <v>40262</v>
          </cell>
          <cell r="B96">
            <v>40262</v>
          </cell>
          <cell r="C96" t="str">
            <v>Past</v>
          </cell>
          <cell r="D96">
            <v>43.979996</v>
          </cell>
          <cell r="E96" t="e">
            <v>#N/A</v>
          </cell>
          <cell r="F96" t="e">
            <v>#N/A</v>
          </cell>
          <cell r="G96" t="e">
            <v>#N/A</v>
          </cell>
          <cell r="H96" t="e">
            <v>#N/A</v>
          </cell>
          <cell r="I96" t="e">
            <v>#N/A</v>
          </cell>
          <cell r="J96" t="e">
            <v>#N/A</v>
          </cell>
          <cell r="K96" t="e">
            <v>#N/A</v>
          </cell>
          <cell r="L96" t="e">
            <v>#N/A</v>
          </cell>
          <cell r="M96" t="e">
            <v>#N/A</v>
          </cell>
          <cell r="N96" t="e">
            <v>#N/A</v>
          </cell>
          <cell r="O96" t="e">
            <v>#N/A</v>
          </cell>
          <cell r="P96">
            <v>43.979996</v>
          </cell>
          <cell r="Q96">
            <v>4.1205860000000003</v>
          </cell>
          <cell r="R96" t="e">
            <v>#N/A</v>
          </cell>
          <cell r="AI96" t="str">
            <v>PEN Peruvian PEN</v>
          </cell>
          <cell r="AJ96" t="str">
            <v>PEN</v>
          </cell>
          <cell r="AK96" t="str">
            <v>PEN</v>
          </cell>
          <cell r="AL96" t="str">
            <v>PEN</v>
          </cell>
          <cell r="AM96">
            <v>0</v>
          </cell>
          <cell r="AN96">
            <v>2</v>
          </cell>
        </row>
        <row r="97">
          <cell r="A97">
            <v>40263</v>
          </cell>
          <cell r="B97">
            <v>40263</v>
          </cell>
          <cell r="C97" t="str">
            <v>Past</v>
          </cell>
          <cell r="D97">
            <v>44.239991000000003</v>
          </cell>
          <cell r="E97" t="e">
            <v>#N/A</v>
          </cell>
          <cell r="F97" t="e">
            <v>#N/A</v>
          </cell>
          <cell r="G97" t="e">
            <v>#N/A</v>
          </cell>
          <cell r="H97" t="e">
            <v>#N/A</v>
          </cell>
          <cell r="I97" t="e">
            <v>#N/A</v>
          </cell>
          <cell r="J97" t="e">
            <v>#N/A</v>
          </cell>
          <cell r="K97" t="e">
            <v>#N/A</v>
          </cell>
          <cell r="L97" t="e">
            <v>#N/A</v>
          </cell>
          <cell r="M97" t="e">
            <v>#N/A</v>
          </cell>
          <cell r="N97" t="e">
            <v>#N/A</v>
          </cell>
          <cell r="O97" t="e">
            <v>#N/A</v>
          </cell>
          <cell r="P97">
            <v>44.239991000000003</v>
          </cell>
          <cell r="Q97">
            <v>1.91289</v>
          </cell>
          <cell r="R97" t="e">
            <v>#N/A</v>
          </cell>
          <cell r="AI97" t="str">
            <v>PHP Philippino Peso</v>
          </cell>
          <cell r="AJ97" t="str">
            <v>PP</v>
          </cell>
          <cell r="AK97" t="str">
            <v>PHP</v>
          </cell>
          <cell r="AL97" t="str">
            <v>PHP</v>
          </cell>
          <cell r="AM97">
            <v>0</v>
          </cell>
          <cell r="AN97">
            <v>2</v>
          </cell>
        </row>
        <row r="98">
          <cell r="A98">
            <v>40266</v>
          </cell>
          <cell r="B98">
            <v>40266</v>
          </cell>
          <cell r="C98" t="str">
            <v>Past</v>
          </cell>
          <cell r="D98">
            <v>44.539994</v>
          </cell>
          <cell r="E98" t="e">
            <v>#N/A</v>
          </cell>
          <cell r="F98" t="e">
            <v>#N/A</v>
          </cell>
          <cell r="G98" t="e">
            <v>#N/A</v>
          </cell>
          <cell r="H98" t="e">
            <v>#N/A</v>
          </cell>
          <cell r="I98" t="e">
            <v>#N/A</v>
          </cell>
          <cell r="J98" t="e">
            <v>#N/A</v>
          </cell>
          <cell r="K98" t="e">
            <v>#N/A</v>
          </cell>
          <cell r="L98" t="e">
            <v>#N/A</v>
          </cell>
          <cell r="M98" t="e">
            <v>#N/A</v>
          </cell>
          <cell r="N98" t="e">
            <v>#N/A</v>
          </cell>
          <cell r="O98" t="e">
            <v>#N/A</v>
          </cell>
          <cell r="P98">
            <v>44.539994</v>
          </cell>
          <cell r="Q98">
            <v>3.0976629999999998</v>
          </cell>
          <cell r="R98" t="e">
            <v>#N/A</v>
          </cell>
          <cell r="AI98" t="str">
            <v>PKR Pakistani Rupee</v>
          </cell>
          <cell r="AJ98" t="str">
            <v>Rs.</v>
          </cell>
          <cell r="AK98" t="str">
            <v>PKR</v>
          </cell>
          <cell r="AL98" t="str">
            <v>PKR</v>
          </cell>
          <cell r="AM98">
            <v>0</v>
          </cell>
          <cell r="AN98">
            <v>2</v>
          </cell>
        </row>
        <row r="99">
          <cell r="A99">
            <v>40267</v>
          </cell>
          <cell r="B99">
            <v>40267</v>
          </cell>
          <cell r="C99" t="str">
            <v>Past</v>
          </cell>
          <cell r="D99">
            <v>44.589996999999997</v>
          </cell>
          <cell r="E99" t="e">
            <v>#N/A</v>
          </cell>
          <cell r="F99" t="e">
            <v>#N/A</v>
          </cell>
          <cell r="G99" t="e">
            <v>#N/A</v>
          </cell>
          <cell r="H99" t="e">
            <v>#N/A</v>
          </cell>
          <cell r="I99" t="e">
            <v>#N/A</v>
          </cell>
          <cell r="J99" t="e">
            <v>#N/A</v>
          </cell>
          <cell r="K99" t="e">
            <v>#N/A</v>
          </cell>
          <cell r="L99" t="e">
            <v>#N/A</v>
          </cell>
          <cell r="M99" t="e">
            <v>#N/A</v>
          </cell>
          <cell r="N99" t="e">
            <v>#N/A</v>
          </cell>
          <cell r="O99" t="e">
            <v>#N/A</v>
          </cell>
          <cell r="P99">
            <v>44.589996999999997</v>
          </cell>
          <cell r="Q99">
            <v>2.0704220000000002</v>
          </cell>
          <cell r="R99" t="e">
            <v>#N/A</v>
          </cell>
          <cell r="AI99" t="str">
            <v>PLN Polish Zloty</v>
          </cell>
          <cell r="AJ99" t="str">
            <v>zł</v>
          </cell>
          <cell r="AK99" t="str">
            <v>PLN</v>
          </cell>
          <cell r="AL99" t="str">
            <v>PLN</v>
          </cell>
          <cell r="AM99">
            <v>0</v>
          </cell>
          <cell r="AN99">
            <v>2</v>
          </cell>
        </row>
        <row r="100">
          <cell r="A100">
            <v>40268</v>
          </cell>
          <cell r="B100">
            <v>40268</v>
          </cell>
          <cell r="C100" t="str">
            <v>Past</v>
          </cell>
          <cell r="D100">
            <v>44.469985999999999</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44.469985999999999</v>
          </cell>
          <cell r="Q100">
            <v>2.7578420000000001</v>
          </cell>
          <cell r="R100" t="e">
            <v>#N/A</v>
          </cell>
          <cell r="AI100" t="str">
            <v>QAR Qatari Riyal</v>
          </cell>
          <cell r="AJ100" t="str">
            <v>QAR</v>
          </cell>
          <cell r="AK100" t="str">
            <v>QAR</v>
          </cell>
          <cell r="AL100" t="str">
            <v>QAR</v>
          </cell>
          <cell r="AM100">
            <v>0</v>
          </cell>
          <cell r="AN100">
            <v>2</v>
          </cell>
        </row>
        <row r="101">
          <cell r="A101">
            <v>40269</v>
          </cell>
          <cell r="B101">
            <v>40269</v>
          </cell>
          <cell r="C101" t="str">
            <v>Past</v>
          </cell>
          <cell r="D101">
            <v>44.179993000000003</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44.179993000000003</v>
          </cell>
          <cell r="Q101">
            <v>2.6938070000000001</v>
          </cell>
          <cell r="R101" t="e">
            <v>#N/A</v>
          </cell>
          <cell r="AI101" t="str">
            <v>RUB Russian Rouble</v>
          </cell>
          <cell r="AJ101" t="str">
            <v>RUB</v>
          </cell>
          <cell r="AK101" t="str">
            <v>RUB</v>
          </cell>
          <cell r="AL101" t="str">
            <v>RUB</v>
          </cell>
          <cell r="AM101">
            <v>0</v>
          </cell>
          <cell r="AN101">
            <v>2</v>
          </cell>
        </row>
        <row r="102">
          <cell r="A102">
            <v>40273</v>
          </cell>
          <cell r="B102">
            <v>40273</v>
          </cell>
          <cell r="C102" t="str">
            <v>Past</v>
          </cell>
          <cell r="D102">
            <v>44.39</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44.39</v>
          </cell>
          <cell r="Q102">
            <v>3.2487149999999998</v>
          </cell>
          <cell r="R102" t="e">
            <v>#N/A</v>
          </cell>
          <cell r="AI102" t="str">
            <v>SAR Saudi Riyal</v>
          </cell>
          <cell r="AJ102" t="str">
            <v>SAR</v>
          </cell>
          <cell r="AK102" t="str">
            <v>SAR</v>
          </cell>
          <cell r="AL102" t="str">
            <v>SAR</v>
          </cell>
          <cell r="AM102">
            <v>0</v>
          </cell>
          <cell r="AN102">
            <v>2</v>
          </cell>
        </row>
        <row r="103">
          <cell r="A103">
            <v>40274</v>
          </cell>
          <cell r="B103">
            <v>40274</v>
          </cell>
          <cell r="C103" t="str">
            <v>Past</v>
          </cell>
          <cell r="D103">
            <v>44.289994</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44.289994</v>
          </cell>
          <cell r="Q103">
            <v>3.8858459999999999</v>
          </cell>
          <cell r="R103" t="e">
            <v>#N/A</v>
          </cell>
          <cell r="AI103" t="str">
            <v>SEK Swedish Krona</v>
          </cell>
          <cell r="AJ103" t="str">
            <v>SKr</v>
          </cell>
          <cell r="AK103" t="str">
            <v>SEK</v>
          </cell>
          <cell r="AL103" t="str">
            <v>SEK</v>
          </cell>
          <cell r="AM103">
            <v>0</v>
          </cell>
          <cell r="AN103">
            <v>2</v>
          </cell>
        </row>
        <row r="104">
          <cell r="A104">
            <v>40275</v>
          </cell>
          <cell r="B104">
            <v>40275</v>
          </cell>
          <cell r="C104" t="str">
            <v>Past</v>
          </cell>
          <cell r="D104">
            <v>43.929993000000003</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43.929993000000003</v>
          </cell>
          <cell r="Q104">
            <v>2.7085319999999999</v>
          </cell>
          <cell r="R104" t="e">
            <v>#N/A</v>
          </cell>
          <cell r="AI104" t="str">
            <v>SGD Singapore Dollar</v>
          </cell>
          <cell r="AJ104" t="str">
            <v>S$</v>
          </cell>
          <cell r="AK104" t="str">
            <v>SGD</v>
          </cell>
          <cell r="AL104" t="str">
            <v>SGD</v>
          </cell>
          <cell r="AM104">
            <v>0</v>
          </cell>
          <cell r="AN104">
            <v>2</v>
          </cell>
        </row>
        <row r="105">
          <cell r="A105">
            <v>40276</v>
          </cell>
          <cell r="B105">
            <v>40276</v>
          </cell>
          <cell r="C105" t="str">
            <v>Past</v>
          </cell>
          <cell r="D105">
            <v>43.879989999999999</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43.879989999999999</v>
          </cell>
          <cell r="Q105">
            <v>2.5684640000000001</v>
          </cell>
          <cell r="R105" t="e">
            <v>#N/A</v>
          </cell>
          <cell r="AI105" t="str">
            <v>THB Thailand Baht</v>
          </cell>
          <cell r="AJ105" t="str">
            <v>Bt</v>
          </cell>
          <cell r="AK105" t="str">
            <v>THB</v>
          </cell>
          <cell r="AL105" t="str">
            <v>THB</v>
          </cell>
          <cell r="AM105">
            <v>0</v>
          </cell>
          <cell r="AN105">
            <v>2</v>
          </cell>
        </row>
        <row r="106">
          <cell r="A106">
            <v>40277</v>
          </cell>
          <cell r="B106">
            <v>40277</v>
          </cell>
          <cell r="C106" t="str">
            <v>Past</v>
          </cell>
          <cell r="D106">
            <v>44.259995000000004</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44.259995000000004</v>
          </cell>
          <cell r="Q106">
            <v>2.1460029999999999</v>
          </cell>
          <cell r="R106" t="e">
            <v>#N/A</v>
          </cell>
          <cell r="AI106" t="str">
            <v>TND Tunisian Dinar</v>
          </cell>
          <cell r="AJ106" t="str">
            <v>TND</v>
          </cell>
          <cell r="AK106" t="str">
            <v>TND</v>
          </cell>
          <cell r="AL106" t="str">
            <v>TND</v>
          </cell>
          <cell r="AM106">
            <v>0</v>
          </cell>
          <cell r="AN106">
            <v>2</v>
          </cell>
        </row>
        <row r="107">
          <cell r="A107">
            <v>40280</v>
          </cell>
          <cell r="B107">
            <v>40280</v>
          </cell>
          <cell r="C107" t="str">
            <v>Past</v>
          </cell>
          <cell r="D107">
            <v>44.209992</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44.209992</v>
          </cell>
          <cell r="Q107">
            <v>1.9482539999999999</v>
          </cell>
          <cell r="R107" t="e">
            <v>#N/A</v>
          </cell>
          <cell r="AI107" t="str">
            <v>TRY Turkish Lira</v>
          </cell>
          <cell r="AJ107" t="str">
            <v>TL</v>
          </cell>
          <cell r="AK107" t="str">
            <v>TRY</v>
          </cell>
          <cell r="AL107" t="str">
            <v>TRY</v>
          </cell>
          <cell r="AM107">
            <v>0</v>
          </cell>
          <cell r="AN107">
            <v>2</v>
          </cell>
        </row>
        <row r="108">
          <cell r="A108">
            <v>40281</v>
          </cell>
          <cell r="B108">
            <v>40281</v>
          </cell>
          <cell r="C108" t="str">
            <v>Past</v>
          </cell>
          <cell r="D108">
            <v>43.949997000000003</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43.949997000000003</v>
          </cell>
          <cell r="Q108">
            <v>2.7219340000000001</v>
          </cell>
          <cell r="R108" t="e">
            <v>#N/A</v>
          </cell>
          <cell r="AI108" t="str">
            <v>TWD New Taiwan Dollar</v>
          </cell>
          <cell r="AJ108" t="str">
            <v>NT$</v>
          </cell>
          <cell r="AK108" t="str">
            <v>TWD</v>
          </cell>
          <cell r="AL108" t="str">
            <v>TWD</v>
          </cell>
          <cell r="AM108">
            <v>0</v>
          </cell>
          <cell r="AN108">
            <v>2</v>
          </cell>
        </row>
        <row r="109">
          <cell r="A109">
            <v>40282</v>
          </cell>
          <cell r="B109">
            <v>40282</v>
          </cell>
          <cell r="C109" t="str">
            <v>Past</v>
          </cell>
          <cell r="D109">
            <v>44.179993000000003</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44.179993000000003</v>
          </cell>
          <cell r="Q109">
            <v>3.1973060000000002</v>
          </cell>
          <cell r="R109" t="e">
            <v>#N/A</v>
          </cell>
          <cell r="AI109" t="str">
            <v>UAH Ukrainian Hryvnia</v>
          </cell>
          <cell r="AJ109" t="str">
            <v>UAH</v>
          </cell>
          <cell r="AK109" t="str">
            <v>UAH</v>
          </cell>
          <cell r="AL109" t="str">
            <v>UAH</v>
          </cell>
          <cell r="AM109">
            <v>0</v>
          </cell>
          <cell r="AN109">
            <v>2</v>
          </cell>
        </row>
        <row r="110">
          <cell r="A110">
            <v>40283</v>
          </cell>
          <cell r="B110">
            <v>40283</v>
          </cell>
          <cell r="C110" t="str">
            <v>Past</v>
          </cell>
          <cell r="D110">
            <v>44.679993000000003</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44.679993000000003</v>
          </cell>
          <cell r="Q110">
            <v>2.5464950000000002</v>
          </cell>
          <cell r="R110" t="e">
            <v>#N/A</v>
          </cell>
          <cell r="AI110" t="str">
            <v>USD American Dollar</v>
          </cell>
          <cell r="AJ110" t="str">
            <v>$</v>
          </cell>
          <cell r="AK110" t="str">
            <v>USD</v>
          </cell>
          <cell r="AL110" t="str">
            <v>USD</v>
          </cell>
          <cell r="AM110">
            <v>0</v>
          </cell>
          <cell r="AN110">
            <v>2</v>
          </cell>
        </row>
        <row r="111">
          <cell r="A111">
            <v>40284</v>
          </cell>
          <cell r="B111">
            <v>40284</v>
          </cell>
          <cell r="C111" t="str">
            <v>Past</v>
          </cell>
          <cell r="D111">
            <v>44.289994</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44.289994</v>
          </cell>
          <cell r="Q111">
            <v>4.5116129999999997</v>
          </cell>
          <cell r="R111" t="e">
            <v>#N/A</v>
          </cell>
          <cell r="AI111" t="str">
            <v>VEB Venezuelan Bolivar</v>
          </cell>
          <cell r="AJ111" t="str">
            <v>VEB</v>
          </cell>
          <cell r="AK111" t="str">
            <v>VEB</v>
          </cell>
          <cell r="AL111" t="str">
            <v>VEB</v>
          </cell>
          <cell r="AM111">
            <v>0</v>
          </cell>
          <cell r="AN111">
            <v>2</v>
          </cell>
        </row>
        <row r="112">
          <cell r="A112">
            <v>40287</v>
          </cell>
          <cell r="B112">
            <v>40287</v>
          </cell>
          <cell r="C112" t="str">
            <v>Past</v>
          </cell>
          <cell r="D112">
            <v>44.719985999999999</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44.719985999999999</v>
          </cell>
          <cell r="Q112">
            <v>2.612168</v>
          </cell>
          <cell r="R112" t="e">
            <v>#N/A</v>
          </cell>
          <cell r="AI112" t="str">
            <v>ZAc South African Cent</v>
          </cell>
          <cell r="AJ112" t="str">
            <v>ZAc</v>
          </cell>
          <cell r="AK112" t="str">
            <v>ZAc</v>
          </cell>
          <cell r="AL112" t="str">
            <v>ZAc</v>
          </cell>
          <cell r="AM112">
            <v>0</v>
          </cell>
          <cell r="AN112">
            <v>0</v>
          </cell>
        </row>
        <row r="113">
          <cell r="A113">
            <v>40288</v>
          </cell>
          <cell r="B113">
            <v>40288</v>
          </cell>
          <cell r="C113" t="str">
            <v>Past</v>
          </cell>
          <cell r="D113">
            <v>45.029998999999997</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45.029998999999997</v>
          </cell>
          <cell r="Q113">
            <v>2.522653</v>
          </cell>
          <cell r="R113" t="e">
            <v>#N/A</v>
          </cell>
          <cell r="AI113" t="str">
            <v>ZAR South African rand</v>
          </cell>
          <cell r="AJ113" t="str">
            <v>ZAR</v>
          </cell>
          <cell r="AK113" t="str">
            <v>ZAR</v>
          </cell>
          <cell r="AL113" t="str">
            <v>ZAR</v>
          </cell>
          <cell r="AM113">
            <v>0</v>
          </cell>
          <cell r="AN113">
            <v>2</v>
          </cell>
        </row>
        <row r="114">
          <cell r="A114">
            <v>40289</v>
          </cell>
          <cell r="B114">
            <v>40289</v>
          </cell>
          <cell r="C114" t="str">
            <v>Past</v>
          </cell>
          <cell r="D114">
            <v>45.059998</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45.059998</v>
          </cell>
          <cell r="Q114">
            <v>2.44617</v>
          </cell>
          <cell r="R114" t="e">
            <v>#N/A</v>
          </cell>
          <cell r="AI114" t="str">
            <v xml:space="preserve">ZMK Zambian Kwacha </v>
          </cell>
          <cell r="AJ114" t="str">
            <v>ZMK</v>
          </cell>
          <cell r="AK114" t="str">
            <v>ZMK</v>
          </cell>
          <cell r="AL114" t="str">
            <v>ZMK</v>
          </cell>
          <cell r="AM114">
            <v>0</v>
          </cell>
          <cell r="AN114">
            <v>2</v>
          </cell>
        </row>
        <row r="115">
          <cell r="A115">
            <v>40290</v>
          </cell>
          <cell r="B115">
            <v>40290</v>
          </cell>
          <cell r="C115" t="str">
            <v>Past</v>
          </cell>
          <cell r="D115">
            <v>45.069992999999997</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45.069992999999997</v>
          </cell>
          <cell r="Q115">
            <v>2.2814719999999999</v>
          </cell>
          <cell r="R115" t="e">
            <v>#N/A</v>
          </cell>
        </row>
        <row r="116">
          <cell r="A116">
            <v>40291</v>
          </cell>
          <cell r="B116">
            <v>40291</v>
          </cell>
          <cell r="C116" t="str">
            <v>Past</v>
          </cell>
          <cell r="D116">
            <v>45.479996</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45.479996</v>
          </cell>
          <cell r="Q116">
            <v>2.9339439999999999</v>
          </cell>
          <cell r="R116" t="e">
            <v>#N/A</v>
          </cell>
        </row>
        <row r="117">
          <cell r="A117">
            <v>40294</v>
          </cell>
          <cell r="B117">
            <v>40294</v>
          </cell>
          <cell r="C117" t="str">
            <v>Past</v>
          </cell>
          <cell r="D117">
            <v>45.329987000000003</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45.329987000000003</v>
          </cell>
          <cell r="Q117">
            <v>2.4271150000000001</v>
          </cell>
          <cell r="R117" t="e">
            <v>#N/A</v>
          </cell>
        </row>
        <row r="118">
          <cell r="A118">
            <v>40295</v>
          </cell>
          <cell r="B118">
            <v>40295</v>
          </cell>
          <cell r="C118" t="str">
            <v>Past</v>
          </cell>
          <cell r="D118">
            <v>44.419998999999997</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44.419998999999997</v>
          </cell>
          <cell r="Q118">
            <v>4.7751060000000001</v>
          </cell>
          <cell r="R118" t="e">
            <v>#N/A</v>
          </cell>
        </row>
        <row r="119">
          <cell r="A119">
            <v>40296</v>
          </cell>
          <cell r="B119">
            <v>40296</v>
          </cell>
          <cell r="C119" t="str">
            <v>Past</v>
          </cell>
          <cell r="D119">
            <v>44.14</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44.14</v>
          </cell>
          <cell r="Q119">
            <v>4.4558439999999999</v>
          </cell>
          <cell r="R119" t="e">
            <v>#N/A</v>
          </cell>
        </row>
        <row r="120">
          <cell r="A120">
            <v>40297</v>
          </cell>
          <cell r="B120">
            <v>40297</v>
          </cell>
          <cell r="C120" t="str">
            <v>Past</v>
          </cell>
          <cell r="D120">
            <v>44.39</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44.39</v>
          </cell>
          <cell r="Q120">
            <v>4.4819959999999996</v>
          </cell>
          <cell r="R120" t="e">
            <v>#N/A</v>
          </cell>
        </row>
        <row r="121">
          <cell r="A121">
            <v>40298</v>
          </cell>
          <cell r="B121">
            <v>40298</v>
          </cell>
          <cell r="C121" t="str">
            <v>Past</v>
          </cell>
          <cell r="D121">
            <v>43.369996</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43.369996</v>
          </cell>
          <cell r="Q121">
            <v>4.2200430000000004</v>
          </cell>
          <cell r="R121" t="e">
            <v>#N/A</v>
          </cell>
        </row>
        <row r="122">
          <cell r="A122">
            <v>40301</v>
          </cell>
          <cell r="B122">
            <v>40301</v>
          </cell>
          <cell r="C122" t="str">
            <v>Past</v>
          </cell>
          <cell r="D122">
            <v>43.669998999999997</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43.669998999999997</v>
          </cell>
          <cell r="Q122">
            <v>3.1401780000000001</v>
          </cell>
          <cell r="R122" t="e">
            <v>#N/A</v>
          </cell>
        </row>
        <row r="123">
          <cell r="A123">
            <v>40302</v>
          </cell>
          <cell r="B123">
            <v>40302</v>
          </cell>
          <cell r="C123" t="str">
            <v>Past</v>
          </cell>
          <cell r="D123">
            <v>42.859985999999999</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42.859985999999999</v>
          </cell>
          <cell r="Q123">
            <v>4.3117460000000003</v>
          </cell>
          <cell r="R123" t="e">
            <v>#N/A</v>
          </cell>
        </row>
        <row r="124">
          <cell r="A124">
            <v>40303</v>
          </cell>
          <cell r="B124">
            <v>40303</v>
          </cell>
          <cell r="C124" t="str">
            <v>Past</v>
          </cell>
          <cell r="D124">
            <v>42.659989000000003</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42.659989000000003</v>
          </cell>
          <cell r="Q124">
            <v>3.5946639999999999</v>
          </cell>
          <cell r="R124" t="e">
            <v>#N/A</v>
          </cell>
        </row>
        <row r="125">
          <cell r="A125">
            <v>40304</v>
          </cell>
          <cell r="B125">
            <v>40304</v>
          </cell>
          <cell r="C125" t="str">
            <v>Past</v>
          </cell>
          <cell r="D125">
            <v>41.409989000000003</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41.409989000000003</v>
          </cell>
          <cell r="Q125">
            <v>6.6201679999999996</v>
          </cell>
          <cell r="R125" t="e">
            <v>#N/A</v>
          </cell>
        </row>
        <row r="126">
          <cell r="A126">
            <v>40305</v>
          </cell>
          <cell r="B126">
            <v>40305</v>
          </cell>
          <cell r="C126" t="str">
            <v>Past</v>
          </cell>
          <cell r="D126">
            <v>41.559998</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41.559998</v>
          </cell>
          <cell r="Q126">
            <v>7.4969380000000001</v>
          </cell>
          <cell r="R126" t="e">
            <v>#N/A</v>
          </cell>
        </row>
        <row r="127">
          <cell r="A127">
            <v>40308</v>
          </cell>
          <cell r="B127">
            <v>40308</v>
          </cell>
          <cell r="C127" t="str">
            <v>Past</v>
          </cell>
          <cell r="D127">
            <v>42.479996</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42.479996</v>
          </cell>
          <cell r="Q127">
            <v>5.1906369999999997</v>
          </cell>
          <cell r="R127" t="e">
            <v>#N/A</v>
          </cell>
        </row>
        <row r="128">
          <cell r="A128">
            <v>40309</v>
          </cell>
          <cell r="B128">
            <v>40309</v>
          </cell>
          <cell r="C128" t="str">
            <v>Past</v>
          </cell>
          <cell r="D128">
            <v>42.5</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42.5</v>
          </cell>
          <cell r="Q128">
            <v>3.561706</v>
          </cell>
          <cell r="R128" t="e">
            <v>#N/A</v>
          </cell>
        </row>
        <row r="129">
          <cell r="A129">
            <v>40310</v>
          </cell>
          <cell r="B129">
            <v>40310</v>
          </cell>
          <cell r="C129" t="str">
            <v>Past</v>
          </cell>
          <cell r="D129">
            <v>43.01999</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43.01999</v>
          </cell>
          <cell r="Q129">
            <v>3.1395960000000001</v>
          </cell>
          <cell r="R129" t="e">
            <v>#N/A</v>
          </cell>
        </row>
        <row r="130">
          <cell r="A130">
            <v>40311</v>
          </cell>
          <cell r="B130">
            <v>40311</v>
          </cell>
          <cell r="C130" t="str">
            <v>Past</v>
          </cell>
          <cell r="D130">
            <v>42.449997000000003</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42.449997000000003</v>
          </cell>
          <cell r="Q130">
            <v>3.920496</v>
          </cell>
          <cell r="R130" t="e">
            <v>#N/A</v>
          </cell>
        </row>
        <row r="131">
          <cell r="A131">
            <v>40312</v>
          </cell>
          <cell r="B131">
            <v>40312</v>
          </cell>
          <cell r="C131" t="str">
            <v>Past</v>
          </cell>
          <cell r="D131">
            <v>41.799987999999999</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41.799987999999999</v>
          </cell>
          <cell r="Q131">
            <v>3.9514870000000002</v>
          </cell>
          <cell r="R131" t="e">
            <v>#N/A</v>
          </cell>
        </row>
        <row r="132">
          <cell r="A132">
            <v>40315</v>
          </cell>
          <cell r="B132">
            <v>40315</v>
          </cell>
          <cell r="C132" t="str">
            <v>Past</v>
          </cell>
          <cell r="D132">
            <v>42.119996</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42.119996</v>
          </cell>
          <cell r="Q132">
            <v>4.3866800000000001</v>
          </cell>
          <cell r="R132" t="e">
            <v>#N/A</v>
          </cell>
        </row>
        <row r="133">
          <cell r="A133">
            <v>40316</v>
          </cell>
          <cell r="B133">
            <v>40316</v>
          </cell>
          <cell r="C133" t="str">
            <v>Past</v>
          </cell>
          <cell r="D133">
            <v>41.729996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41.729996</v>
          </cell>
          <cell r="Q133">
            <v>3.41181</v>
          </cell>
          <cell r="R133" t="e">
            <v>#N/A</v>
          </cell>
        </row>
        <row r="134">
          <cell r="A134">
            <v>40317</v>
          </cell>
          <cell r="B134">
            <v>40317</v>
          </cell>
          <cell r="C134" t="str">
            <v>Past</v>
          </cell>
          <cell r="D134">
            <v>41.589996999999997</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41.589996999999997</v>
          </cell>
          <cell r="Q134">
            <v>4.5130039999999996</v>
          </cell>
          <cell r="R134" t="e">
            <v>#N/A</v>
          </cell>
        </row>
        <row r="135">
          <cell r="A135">
            <v>40318</v>
          </cell>
          <cell r="B135">
            <v>40318</v>
          </cell>
          <cell r="C135" t="str">
            <v>Past</v>
          </cell>
          <cell r="D135">
            <v>40.319992999999997</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40.319992999999997</v>
          </cell>
          <cell r="Q135">
            <v>5.4979610000000001</v>
          </cell>
          <cell r="R135" t="e">
            <v>#N/A</v>
          </cell>
        </row>
        <row r="136">
          <cell r="A136">
            <v>40319</v>
          </cell>
          <cell r="B136">
            <v>40319</v>
          </cell>
          <cell r="C136" t="str">
            <v>Past</v>
          </cell>
          <cell r="D136">
            <v>40.619996</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40.619996</v>
          </cell>
          <cell r="Q136">
            <v>4.5839650000000001</v>
          </cell>
          <cell r="R136" t="e">
            <v>#N/A</v>
          </cell>
        </row>
        <row r="137">
          <cell r="A137">
            <v>40322</v>
          </cell>
          <cell r="B137">
            <v>40322</v>
          </cell>
          <cell r="C137" t="str">
            <v>Past</v>
          </cell>
          <cell r="D137">
            <v>40.279998999999997</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40.279998999999997</v>
          </cell>
          <cell r="Q137">
            <v>3.0795159999999999</v>
          </cell>
          <cell r="R137" t="e">
            <v>#N/A</v>
          </cell>
        </row>
        <row r="138">
          <cell r="A138">
            <v>40323</v>
          </cell>
          <cell r="B138">
            <v>40323</v>
          </cell>
          <cell r="C138" t="str">
            <v>Past</v>
          </cell>
          <cell r="D138">
            <v>40.14</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40.14</v>
          </cell>
          <cell r="Q138">
            <v>4.611078</v>
          </cell>
          <cell r="R138" t="e">
            <v>#N/A</v>
          </cell>
        </row>
        <row r="139">
          <cell r="A139">
            <v>40324</v>
          </cell>
          <cell r="B139">
            <v>40324</v>
          </cell>
          <cell r="C139" t="str">
            <v>Past</v>
          </cell>
          <cell r="D139">
            <v>39.909989000000003</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39.909989000000003</v>
          </cell>
          <cell r="Q139">
            <v>3.9973369999999999</v>
          </cell>
          <cell r="R139" t="e">
            <v>#N/A</v>
          </cell>
        </row>
        <row r="140">
          <cell r="A140">
            <v>40325</v>
          </cell>
          <cell r="B140">
            <v>40325</v>
          </cell>
          <cell r="C140" t="str">
            <v>Past</v>
          </cell>
          <cell r="D140">
            <v>41.159989000000003</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41.159989000000003</v>
          </cell>
          <cell r="Q140">
            <v>3.205104</v>
          </cell>
          <cell r="R140" t="e">
            <v>#N/A</v>
          </cell>
        </row>
        <row r="141">
          <cell r="A141">
            <v>40326</v>
          </cell>
          <cell r="B141">
            <v>40326</v>
          </cell>
          <cell r="C141" t="str">
            <v>Past</v>
          </cell>
          <cell r="D141">
            <v>40.879989999999999</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40.879989999999999</v>
          </cell>
          <cell r="Q141">
            <v>3.3398569999999999</v>
          </cell>
          <cell r="R141" t="e">
            <v>#N/A</v>
          </cell>
        </row>
        <row r="142">
          <cell r="A142">
            <v>40330</v>
          </cell>
          <cell r="B142">
            <v>40330</v>
          </cell>
          <cell r="C142" t="str">
            <v>Past</v>
          </cell>
          <cell r="D142">
            <v>40.489991000000003</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40.489991000000003</v>
          </cell>
          <cell r="Q142">
            <v>2.8042760000000002</v>
          </cell>
          <cell r="R142" t="e">
            <v>#N/A</v>
          </cell>
        </row>
        <row r="143">
          <cell r="A143">
            <v>40331</v>
          </cell>
          <cell r="B143">
            <v>40331</v>
          </cell>
          <cell r="C143" t="str">
            <v>Past</v>
          </cell>
          <cell r="D143">
            <v>41.469985999999999</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41.469985999999999</v>
          </cell>
          <cell r="Q143">
            <v>3.4777040000000001</v>
          </cell>
          <cell r="R143" t="e">
            <v>#N/A</v>
          </cell>
        </row>
        <row r="144">
          <cell r="A144">
            <v>40332</v>
          </cell>
          <cell r="B144">
            <v>40332</v>
          </cell>
          <cell r="C144" t="str">
            <v>Past</v>
          </cell>
          <cell r="D144">
            <v>41.959992</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41.959992</v>
          </cell>
          <cell r="Q144">
            <v>3.6720839999999999</v>
          </cell>
          <cell r="R144" t="e">
            <v>#N/A</v>
          </cell>
        </row>
        <row r="145">
          <cell r="A145">
            <v>40333</v>
          </cell>
          <cell r="B145">
            <v>40333</v>
          </cell>
          <cell r="C145" t="str">
            <v>Past</v>
          </cell>
          <cell r="D145">
            <v>40.454987000000003</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40.454987000000003</v>
          </cell>
          <cell r="Q145">
            <v>4.0706699999999998</v>
          </cell>
          <cell r="R145" t="e">
            <v>#N/A</v>
          </cell>
        </row>
        <row r="146">
          <cell r="A146">
            <v>40336</v>
          </cell>
          <cell r="B146">
            <v>40336</v>
          </cell>
          <cell r="C146" t="str">
            <v>Past</v>
          </cell>
          <cell r="D146">
            <v>40.009995000000004</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40.009995000000004</v>
          </cell>
          <cell r="Q146">
            <v>4.0370010000000001</v>
          </cell>
          <cell r="R146" t="e">
            <v>#N/A</v>
          </cell>
        </row>
        <row r="147">
          <cell r="A147">
            <v>40337</v>
          </cell>
          <cell r="B147">
            <v>40337</v>
          </cell>
          <cell r="C147" t="str">
            <v>Past</v>
          </cell>
          <cell r="D147">
            <v>41.079987000000003</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41.079987000000003</v>
          </cell>
          <cell r="Q147">
            <v>5.9867309999999998</v>
          </cell>
          <cell r="R147" t="e">
            <v>#N/A</v>
          </cell>
        </row>
        <row r="148">
          <cell r="A148">
            <v>40338</v>
          </cell>
          <cell r="B148">
            <v>40338</v>
          </cell>
          <cell r="C148" t="str">
            <v>Past</v>
          </cell>
          <cell r="D148">
            <v>40.859985999999999</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40.859985999999999</v>
          </cell>
          <cell r="Q148">
            <v>5.5664809999999996</v>
          </cell>
          <cell r="R148" t="e">
            <v>#N/A</v>
          </cell>
        </row>
        <row r="149">
          <cell r="A149">
            <v>40339</v>
          </cell>
          <cell r="B149">
            <v>40339</v>
          </cell>
          <cell r="C149" t="str">
            <v>Past</v>
          </cell>
          <cell r="D149">
            <v>42.01999</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42.01999</v>
          </cell>
          <cell r="Q149">
            <v>4.8426210000000003</v>
          </cell>
          <cell r="R149" t="e">
            <v>#N/A</v>
          </cell>
        </row>
        <row r="150">
          <cell r="A150">
            <v>40340</v>
          </cell>
          <cell r="B150">
            <v>40340</v>
          </cell>
          <cell r="C150" t="str">
            <v>Past</v>
          </cell>
          <cell r="D150">
            <v>41.829987000000003</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41.829987000000003</v>
          </cell>
          <cell r="Q150">
            <v>3.701492</v>
          </cell>
          <cell r="R150" t="e">
            <v>#N/A</v>
          </cell>
        </row>
        <row r="151">
          <cell r="A151">
            <v>40343</v>
          </cell>
          <cell r="B151">
            <v>40343</v>
          </cell>
          <cell r="C151" t="str">
            <v>Past</v>
          </cell>
          <cell r="D151">
            <v>41.89</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41.89</v>
          </cell>
          <cell r="Q151">
            <v>2.856179</v>
          </cell>
          <cell r="R151" t="e">
            <v>#N/A</v>
          </cell>
        </row>
        <row r="152">
          <cell r="A152">
            <v>40344</v>
          </cell>
          <cell r="B152">
            <v>40344</v>
          </cell>
          <cell r="C152" t="str">
            <v>Past</v>
          </cell>
          <cell r="D152">
            <v>42.629989999999999</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42.629989999999999</v>
          </cell>
          <cell r="Q152">
            <v>3.2501380000000002</v>
          </cell>
          <cell r="R152" t="e">
            <v>#N/A</v>
          </cell>
        </row>
        <row r="153">
          <cell r="A153">
            <v>40345</v>
          </cell>
          <cell r="B153">
            <v>40345</v>
          </cell>
          <cell r="C153" t="str">
            <v>Past</v>
          </cell>
          <cell r="D153">
            <v>42.409989000000003</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42.409989000000003</v>
          </cell>
          <cell r="Q153">
            <v>3.136692</v>
          </cell>
          <cell r="R153" t="e">
            <v>#N/A</v>
          </cell>
        </row>
        <row r="154">
          <cell r="A154">
            <v>40346</v>
          </cell>
          <cell r="B154">
            <v>40346</v>
          </cell>
          <cell r="C154" t="str">
            <v>Past</v>
          </cell>
          <cell r="D154">
            <v>42.409989000000003</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42.409989000000003</v>
          </cell>
          <cell r="Q154">
            <v>3.651195</v>
          </cell>
          <cell r="R154" t="e">
            <v>#N/A</v>
          </cell>
        </row>
        <row r="155">
          <cell r="A155">
            <v>40347</v>
          </cell>
          <cell r="B155">
            <v>40347</v>
          </cell>
          <cell r="C155" t="str">
            <v>Past</v>
          </cell>
          <cell r="D155">
            <v>42.279998999999997</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42.279998999999997</v>
          </cell>
          <cell r="Q155">
            <v>3.6167470000000002</v>
          </cell>
          <cell r="R155" t="e">
            <v>#N/A</v>
          </cell>
        </row>
        <row r="156">
          <cell r="A156">
            <v>40350</v>
          </cell>
          <cell r="B156">
            <v>40350</v>
          </cell>
          <cell r="C156" t="str">
            <v>Past</v>
          </cell>
          <cell r="D156">
            <v>41.699997000000003</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41.699997000000003</v>
          </cell>
          <cell r="Q156">
            <v>4.9687109999999999</v>
          </cell>
          <cell r="R156" t="e">
            <v>#N/A</v>
          </cell>
        </row>
        <row r="157">
          <cell r="A157">
            <v>40351</v>
          </cell>
          <cell r="B157">
            <v>40351</v>
          </cell>
          <cell r="C157" t="str">
            <v>Past</v>
          </cell>
          <cell r="D157">
            <v>41.14</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41.14</v>
          </cell>
          <cell r="Q157">
            <v>3.936137</v>
          </cell>
          <cell r="R157" t="e">
            <v>#N/A</v>
          </cell>
        </row>
        <row r="158">
          <cell r="A158">
            <v>40352</v>
          </cell>
          <cell r="B158">
            <v>40352</v>
          </cell>
          <cell r="C158" t="str">
            <v>Past</v>
          </cell>
          <cell r="D158">
            <v>41.059998</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41.059998</v>
          </cell>
          <cell r="Q158">
            <v>3.7499349999999998</v>
          </cell>
          <cell r="R158" t="e">
            <v>#N/A</v>
          </cell>
        </row>
        <row r="159">
          <cell r="A159">
            <v>40353</v>
          </cell>
          <cell r="B159">
            <v>40353</v>
          </cell>
          <cell r="C159" t="str">
            <v>Past</v>
          </cell>
          <cell r="D159">
            <v>40.579987000000003</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40.579987000000003</v>
          </cell>
          <cell r="Q159">
            <v>5.0005119999999996</v>
          </cell>
          <cell r="R159" t="e">
            <v>#N/A</v>
          </cell>
        </row>
        <row r="160">
          <cell r="A160">
            <v>40354</v>
          </cell>
          <cell r="B160">
            <v>40354</v>
          </cell>
          <cell r="C160" t="str">
            <v>Past</v>
          </cell>
          <cell r="D160">
            <v>40.859985999999999</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40.859985999999999</v>
          </cell>
          <cell r="Q160">
            <v>5.7899649999999996</v>
          </cell>
          <cell r="R160" t="e">
            <v>#N/A</v>
          </cell>
        </row>
        <row r="161">
          <cell r="A161">
            <v>40357</v>
          </cell>
          <cell r="B161">
            <v>40357</v>
          </cell>
          <cell r="C161" t="str">
            <v>Past</v>
          </cell>
          <cell r="D161">
            <v>40.919998999999997</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40.919998999999997</v>
          </cell>
          <cell r="Q161">
            <v>4.0428119999999996</v>
          </cell>
          <cell r="R161" t="e">
            <v>#N/A</v>
          </cell>
        </row>
        <row r="162">
          <cell r="A162">
            <v>40358</v>
          </cell>
          <cell r="B162">
            <v>40358</v>
          </cell>
          <cell r="C162" t="str">
            <v>Past</v>
          </cell>
          <cell r="D162">
            <v>40.39</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40.39</v>
          </cell>
          <cell r="Q162">
            <v>8.3150739999999992</v>
          </cell>
          <cell r="R162" t="e">
            <v>#N/A</v>
          </cell>
        </row>
        <row r="163">
          <cell r="A163">
            <v>40359</v>
          </cell>
          <cell r="B163">
            <v>40359</v>
          </cell>
          <cell r="C163" t="str">
            <v>Past</v>
          </cell>
          <cell r="D163">
            <v>40.259995000000004</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40.259995000000004</v>
          </cell>
          <cell r="Q163">
            <v>4.7775119999999998</v>
          </cell>
          <cell r="R163" t="e">
            <v>#N/A</v>
          </cell>
        </row>
        <row r="164">
          <cell r="A164">
            <v>40360</v>
          </cell>
          <cell r="B164">
            <v>40360</v>
          </cell>
          <cell r="C164" t="str">
            <v>Past</v>
          </cell>
          <cell r="D164">
            <v>39.709992</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39.709992</v>
          </cell>
          <cell r="Q164">
            <v>7.226445</v>
          </cell>
          <cell r="R164" t="e">
            <v>#N/A</v>
          </cell>
        </row>
        <row r="165">
          <cell r="A165">
            <v>40361</v>
          </cell>
          <cell r="B165">
            <v>40361</v>
          </cell>
          <cell r="C165" t="str">
            <v>Past</v>
          </cell>
          <cell r="D165">
            <v>39.429993000000003</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39.429993000000003</v>
          </cell>
          <cell r="Q165">
            <v>3.8778679999999999</v>
          </cell>
          <cell r="R165" t="e">
            <v>#N/A</v>
          </cell>
        </row>
        <row r="166">
          <cell r="A166">
            <v>40365</v>
          </cell>
          <cell r="B166">
            <v>40365</v>
          </cell>
          <cell r="C166" t="str">
            <v>Past</v>
          </cell>
          <cell r="D166">
            <v>39.409989000000003</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39.409989000000003</v>
          </cell>
          <cell r="Q166">
            <v>4.1127419999999999</v>
          </cell>
          <cell r="R166" t="e">
            <v>#N/A</v>
          </cell>
        </row>
        <row r="167">
          <cell r="A167">
            <v>40366</v>
          </cell>
          <cell r="B167">
            <v>40366</v>
          </cell>
          <cell r="C167" t="str">
            <v>Past</v>
          </cell>
          <cell r="D167">
            <v>40.209992</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40.209992</v>
          </cell>
          <cell r="Q167">
            <v>4.3348089999999999</v>
          </cell>
          <cell r="R167" t="e">
            <v>#N/A</v>
          </cell>
        </row>
        <row r="168">
          <cell r="A168">
            <v>40367</v>
          </cell>
          <cell r="B168">
            <v>40367</v>
          </cell>
          <cell r="C168" t="str">
            <v>Past</v>
          </cell>
          <cell r="D168">
            <v>40.369996</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40.369996</v>
          </cell>
          <cell r="Q168">
            <v>4.2757310000000004</v>
          </cell>
          <cell r="R168" t="e">
            <v>#N/A</v>
          </cell>
        </row>
        <row r="169">
          <cell r="A169">
            <v>40368</v>
          </cell>
          <cell r="B169">
            <v>40368</v>
          </cell>
          <cell r="C169" t="str">
            <v>Past</v>
          </cell>
          <cell r="D169">
            <v>40.719985999999999</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40.719985999999999</v>
          </cell>
          <cell r="Q169">
            <v>2.586338</v>
          </cell>
          <cell r="R169" t="e">
            <v>#N/A</v>
          </cell>
        </row>
        <row r="170">
          <cell r="A170">
            <v>40371</v>
          </cell>
          <cell r="B170">
            <v>40371</v>
          </cell>
          <cell r="C170" t="str">
            <v>Past</v>
          </cell>
          <cell r="D170">
            <v>40.979996</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40.979996</v>
          </cell>
          <cell r="Q170">
            <v>2.301272</v>
          </cell>
          <cell r="R170" t="e">
            <v>#N/A</v>
          </cell>
        </row>
        <row r="171">
          <cell r="A171">
            <v>40372</v>
          </cell>
          <cell r="B171">
            <v>40372</v>
          </cell>
          <cell r="C171" t="str">
            <v>Past</v>
          </cell>
          <cell r="D171">
            <v>41.489991000000003</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41.489991000000003</v>
          </cell>
          <cell r="Q171">
            <v>3.120895</v>
          </cell>
          <cell r="R171" t="e">
            <v>#N/A</v>
          </cell>
        </row>
        <row r="172">
          <cell r="A172">
            <v>40373</v>
          </cell>
          <cell r="B172">
            <v>40373</v>
          </cell>
          <cell r="C172" t="str">
            <v>Past</v>
          </cell>
          <cell r="D172">
            <v>41.699997000000003</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41.699997000000003</v>
          </cell>
          <cell r="Q172">
            <v>2.8166890000000002</v>
          </cell>
          <cell r="R172" t="e">
            <v>#N/A</v>
          </cell>
        </row>
        <row r="173">
          <cell r="A173">
            <v>40374</v>
          </cell>
          <cell r="B173">
            <v>40374</v>
          </cell>
          <cell r="C173" t="str">
            <v>Past</v>
          </cell>
          <cell r="D173">
            <v>41.719985999999999</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41.719985999999999</v>
          </cell>
          <cell r="Q173">
            <v>2.6563880000000002</v>
          </cell>
          <cell r="R173" t="e">
            <v>#N/A</v>
          </cell>
        </row>
        <row r="174">
          <cell r="A174">
            <v>40375</v>
          </cell>
          <cell r="B174">
            <v>40375</v>
          </cell>
          <cell r="C174" t="str">
            <v>Past</v>
          </cell>
          <cell r="D174">
            <v>40.629989999999999</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40.629989999999999</v>
          </cell>
          <cell r="Q174">
            <v>3.944375</v>
          </cell>
          <cell r="R174" t="e">
            <v>#N/A</v>
          </cell>
        </row>
        <row r="175">
          <cell r="A175">
            <v>40378</v>
          </cell>
          <cell r="B175">
            <v>40378</v>
          </cell>
          <cell r="C175" t="str">
            <v>Past</v>
          </cell>
          <cell r="D175">
            <v>41.01999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41.01999</v>
          </cell>
          <cell r="Q175">
            <v>2.426666</v>
          </cell>
          <cell r="R175" t="e">
            <v>#N/A</v>
          </cell>
        </row>
        <row r="176">
          <cell r="A176">
            <v>40379</v>
          </cell>
          <cell r="B176">
            <v>40379</v>
          </cell>
          <cell r="C176" t="str">
            <v>Past</v>
          </cell>
          <cell r="D176">
            <v>41.429993000000003</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41.429993000000003</v>
          </cell>
          <cell r="Q176">
            <v>3.0230540000000001</v>
          </cell>
          <cell r="R176" t="e">
            <v>#N/A</v>
          </cell>
        </row>
        <row r="177">
          <cell r="A177">
            <v>40380</v>
          </cell>
          <cell r="B177">
            <v>40380</v>
          </cell>
          <cell r="C177" t="str">
            <v>Past</v>
          </cell>
          <cell r="D177">
            <v>40.25</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40.25</v>
          </cell>
          <cell r="Q177">
            <v>5.7032930000000004</v>
          </cell>
          <cell r="R177" t="e">
            <v>#N/A</v>
          </cell>
        </row>
        <row r="178">
          <cell r="A178">
            <v>40381</v>
          </cell>
          <cell r="B178">
            <v>40381</v>
          </cell>
          <cell r="C178" t="str">
            <v>Past</v>
          </cell>
          <cell r="D178">
            <v>41.459992</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41.459992</v>
          </cell>
          <cell r="Q178">
            <v>3.4875940000000001</v>
          </cell>
          <cell r="R178" t="e">
            <v>#N/A</v>
          </cell>
        </row>
        <row r="179">
          <cell r="A179">
            <v>40382</v>
          </cell>
          <cell r="B179">
            <v>40382</v>
          </cell>
          <cell r="C179" t="str">
            <v>Past</v>
          </cell>
          <cell r="D179">
            <v>41.89</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41.89</v>
          </cell>
          <cell r="Q179">
            <v>3.9192079999999998</v>
          </cell>
          <cell r="R179" t="e">
            <v>#N/A</v>
          </cell>
        </row>
        <row r="180">
          <cell r="A180">
            <v>40385</v>
          </cell>
          <cell r="B180">
            <v>40385</v>
          </cell>
          <cell r="C180" t="str">
            <v>Past</v>
          </cell>
          <cell r="D180">
            <v>42.049987999999999</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42.049987999999999</v>
          </cell>
          <cell r="Q180">
            <v>2.9329670000000001</v>
          </cell>
          <cell r="R180" t="e">
            <v>#N/A</v>
          </cell>
        </row>
        <row r="181">
          <cell r="A181">
            <v>40386</v>
          </cell>
          <cell r="B181">
            <v>40386</v>
          </cell>
          <cell r="C181" t="str">
            <v>Past</v>
          </cell>
          <cell r="D181">
            <v>42.039994</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42.039994</v>
          </cell>
          <cell r="Q181">
            <v>3.1372930000000001</v>
          </cell>
          <cell r="R181" t="e">
            <v>#N/A</v>
          </cell>
        </row>
        <row r="182">
          <cell r="A182">
            <v>40387</v>
          </cell>
          <cell r="B182">
            <v>40387</v>
          </cell>
          <cell r="C182" t="str">
            <v>Past</v>
          </cell>
          <cell r="D182">
            <v>42.099991000000003</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42.099991000000003</v>
          </cell>
          <cell r="Q182">
            <v>2.9020009999999998</v>
          </cell>
          <cell r="R182" t="e">
            <v>#N/A</v>
          </cell>
        </row>
        <row r="183">
          <cell r="A183">
            <v>40388</v>
          </cell>
          <cell r="B183">
            <v>40388</v>
          </cell>
          <cell r="C183" t="str">
            <v>Past</v>
          </cell>
          <cell r="D183">
            <v>41.319992999999997</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41.319992999999997</v>
          </cell>
          <cell r="Q183">
            <v>4.2526409999999997</v>
          </cell>
          <cell r="R183" t="e">
            <v>#N/A</v>
          </cell>
        </row>
        <row r="184">
          <cell r="A184">
            <v>40389</v>
          </cell>
          <cell r="B184">
            <v>40389</v>
          </cell>
          <cell r="C184" t="str">
            <v>Past</v>
          </cell>
          <cell r="D184">
            <v>41.26999</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41.26999</v>
          </cell>
          <cell r="Q184">
            <v>2.9310350000000001</v>
          </cell>
          <cell r="R184" t="e">
            <v>#N/A</v>
          </cell>
        </row>
        <row r="185">
          <cell r="A185">
            <v>40392</v>
          </cell>
          <cell r="B185">
            <v>40392</v>
          </cell>
          <cell r="C185" t="str">
            <v>Past</v>
          </cell>
          <cell r="D185">
            <v>41.949997000000003</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41.949997000000003</v>
          </cell>
          <cell r="Q185">
            <v>2.6034299999999999</v>
          </cell>
          <cell r="R185" t="e">
            <v>#N/A</v>
          </cell>
        </row>
        <row r="186">
          <cell r="A186">
            <v>40393</v>
          </cell>
          <cell r="B186">
            <v>40393</v>
          </cell>
          <cell r="C186" t="str">
            <v>Past</v>
          </cell>
          <cell r="D186">
            <v>42.009995000000004</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42.009995000000004</v>
          </cell>
          <cell r="Q186">
            <v>3.3221189999999998</v>
          </cell>
          <cell r="R186" t="e">
            <v>#N/A</v>
          </cell>
        </row>
        <row r="187">
          <cell r="A187">
            <v>40394</v>
          </cell>
          <cell r="B187">
            <v>40394</v>
          </cell>
          <cell r="C187" t="str">
            <v>Past</v>
          </cell>
          <cell r="D187">
            <v>42.14</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42.14</v>
          </cell>
          <cell r="Q187">
            <v>3.123345</v>
          </cell>
          <cell r="R187" t="e">
            <v>#N/A</v>
          </cell>
        </row>
        <row r="188">
          <cell r="A188">
            <v>40395</v>
          </cell>
          <cell r="B188">
            <v>40395</v>
          </cell>
          <cell r="C188" t="str">
            <v>Past</v>
          </cell>
          <cell r="D188">
            <v>41.929993000000003</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41.929993000000003</v>
          </cell>
          <cell r="Q188">
            <v>2.3432360000000001</v>
          </cell>
          <cell r="R188" t="e">
            <v>#N/A</v>
          </cell>
        </row>
        <row r="189">
          <cell r="A189">
            <v>40396</v>
          </cell>
          <cell r="B189">
            <v>40396</v>
          </cell>
          <cell r="C189" t="str">
            <v>Past</v>
          </cell>
          <cell r="D189">
            <v>41.569992999999997</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41.569992999999997</v>
          </cell>
          <cell r="Q189">
            <v>3.5725470000000001</v>
          </cell>
          <cell r="R189" t="e">
            <v>#N/A</v>
          </cell>
        </row>
        <row r="190">
          <cell r="A190">
            <v>40399</v>
          </cell>
          <cell r="B190">
            <v>40399</v>
          </cell>
          <cell r="C190" t="str">
            <v>Past</v>
          </cell>
          <cell r="D190">
            <v>41.76999</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41.76999</v>
          </cell>
          <cell r="Q190">
            <v>1.6910080000000001</v>
          </cell>
          <cell r="R190" t="e">
            <v>#N/A</v>
          </cell>
        </row>
        <row r="191">
          <cell r="A191">
            <v>40400</v>
          </cell>
          <cell r="B191">
            <v>40400</v>
          </cell>
          <cell r="C191" t="str">
            <v>Past</v>
          </cell>
          <cell r="D191">
            <v>41.359985999999999</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41.359985999999999</v>
          </cell>
          <cell r="Q191">
            <v>2.847378</v>
          </cell>
          <cell r="R191" t="e">
            <v>#N/A</v>
          </cell>
        </row>
        <row r="192">
          <cell r="A192">
            <v>40401</v>
          </cell>
          <cell r="B192">
            <v>40401</v>
          </cell>
          <cell r="C192" t="str">
            <v>Past</v>
          </cell>
          <cell r="D192">
            <v>40.399994</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40.399994</v>
          </cell>
          <cell r="Q192">
            <v>3.030338</v>
          </cell>
          <cell r="R192" t="e">
            <v>#N/A</v>
          </cell>
        </row>
        <row r="193">
          <cell r="A193">
            <v>40402</v>
          </cell>
          <cell r="B193">
            <v>40402</v>
          </cell>
          <cell r="C193" t="str">
            <v>Past</v>
          </cell>
          <cell r="D193">
            <v>40</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40</v>
          </cell>
          <cell r="Q193">
            <v>2.4465940000000002</v>
          </cell>
          <cell r="R193" t="e">
            <v>#N/A</v>
          </cell>
        </row>
        <row r="194">
          <cell r="A194">
            <v>40403</v>
          </cell>
          <cell r="B194">
            <v>40403</v>
          </cell>
          <cell r="C194" t="str">
            <v>Past</v>
          </cell>
          <cell r="D194">
            <v>39.789994</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39.789994</v>
          </cell>
          <cell r="Q194">
            <v>2.191351</v>
          </cell>
          <cell r="R194" t="e">
            <v>#N/A</v>
          </cell>
        </row>
        <row r="195">
          <cell r="A195">
            <v>40406</v>
          </cell>
          <cell r="B195">
            <v>40406</v>
          </cell>
          <cell r="C195" t="str">
            <v>Past</v>
          </cell>
          <cell r="D195">
            <v>40.069992999999997</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40.069992999999997</v>
          </cell>
          <cell r="Q195">
            <v>2.3667379999999998</v>
          </cell>
          <cell r="R195" t="e">
            <v>#N/A</v>
          </cell>
        </row>
        <row r="196">
          <cell r="A196">
            <v>40407</v>
          </cell>
          <cell r="B196">
            <v>40407</v>
          </cell>
          <cell r="C196" t="str">
            <v>Past</v>
          </cell>
          <cell r="D196">
            <v>40.349991000000003</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40.349991000000003</v>
          </cell>
          <cell r="Q196">
            <v>3.1903109999999999</v>
          </cell>
          <cell r="R196" t="e">
            <v>#N/A</v>
          </cell>
        </row>
        <row r="197">
          <cell r="A197">
            <v>40408</v>
          </cell>
          <cell r="B197">
            <v>40408</v>
          </cell>
          <cell r="C197" t="str">
            <v>Past</v>
          </cell>
          <cell r="D197">
            <v>40.219985999999999</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40.219985999999999</v>
          </cell>
          <cell r="Q197">
            <v>3.0953909999999998</v>
          </cell>
          <cell r="R197" t="e">
            <v>#N/A</v>
          </cell>
        </row>
        <row r="198">
          <cell r="A198">
            <v>40409</v>
          </cell>
          <cell r="B198">
            <v>40409</v>
          </cell>
          <cell r="C198" t="str">
            <v>Past</v>
          </cell>
          <cell r="D198">
            <v>39.449997000000003</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39.449997000000003</v>
          </cell>
          <cell r="Q198">
            <v>3.209905</v>
          </cell>
          <cell r="R198" t="e">
            <v>#N/A</v>
          </cell>
        </row>
        <row r="199">
          <cell r="A199">
            <v>40410</v>
          </cell>
          <cell r="B199">
            <v>40410</v>
          </cell>
          <cell r="C199" t="str">
            <v>Past</v>
          </cell>
          <cell r="D199">
            <v>39.399994</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39.399994</v>
          </cell>
          <cell r="Q199">
            <v>2.74593</v>
          </cell>
          <cell r="R199" t="e">
            <v>#N/A</v>
          </cell>
        </row>
        <row r="200">
          <cell r="A200">
            <v>40413</v>
          </cell>
          <cell r="B200">
            <v>40413</v>
          </cell>
          <cell r="C200" t="str">
            <v>Past</v>
          </cell>
          <cell r="D200">
            <v>39.049987999999999</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39.049987999999999</v>
          </cell>
          <cell r="Q200">
            <v>2.3206410000000002</v>
          </cell>
          <cell r="R200" t="e">
            <v>#N/A</v>
          </cell>
        </row>
        <row r="201">
          <cell r="A201">
            <v>40414</v>
          </cell>
          <cell r="B201">
            <v>40414</v>
          </cell>
          <cell r="C201" t="str">
            <v>Past</v>
          </cell>
          <cell r="D201">
            <v>38.809998</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38.809998</v>
          </cell>
          <cell r="Q201">
            <v>2.8949829999999999</v>
          </cell>
          <cell r="R201" t="e">
            <v>#N/A</v>
          </cell>
        </row>
        <row r="202">
          <cell r="A202">
            <v>40415</v>
          </cell>
          <cell r="B202">
            <v>40415</v>
          </cell>
          <cell r="C202" t="str">
            <v>Past</v>
          </cell>
          <cell r="D202">
            <v>38.929993000000003</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38.929993000000003</v>
          </cell>
          <cell r="Q202">
            <v>2.5089380000000001</v>
          </cell>
          <cell r="R202" t="e">
            <v>#N/A</v>
          </cell>
        </row>
        <row r="203">
          <cell r="A203">
            <v>40416</v>
          </cell>
          <cell r="B203">
            <v>40416</v>
          </cell>
          <cell r="C203" t="str">
            <v>Past</v>
          </cell>
          <cell r="D203">
            <v>38.75</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38.75</v>
          </cell>
          <cell r="Q203">
            <v>2.5880930000000002</v>
          </cell>
          <cell r="R203" t="e">
            <v>#N/A</v>
          </cell>
        </row>
        <row r="204">
          <cell r="A204">
            <v>40417</v>
          </cell>
          <cell r="B204">
            <v>40417</v>
          </cell>
          <cell r="C204" t="str">
            <v>Past</v>
          </cell>
          <cell r="D204">
            <v>39.359985999999999</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39.359985999999999</v>
          </cell>
          <cell r="Q204">
            <v>2.8332639999999998</v>
          </cell>
          <cell r="R204" t="e">
            <v>#N/A</v>
          </cell>
        </row>
        <row r="205">
          <cell r="A205">
            <v>40420</v>
          </cell>
          <cell r="B205">
            <v>40420</v>
          </cell>
          <cell r="C205" t="str">
            <v>Past</v>
          </cell>
          <cell r="D205">
            <v>38.829987000000003</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38.829987000000003</v>
          </cell>
          <cell r="Q205">
            <v>2.7527910000000002</v>
          </cell>
          <cell r="R205" t="e">
            <v>#N/A</v>
          </cell>
        </row>
        <row r="206">
          <cell r="A206">
            <v>40421</v>
          </cell>
          <cell r="B206">
            <v>40421</v>
          </cell>
          <cell r="C206" t="str">
            <v>Past</v>
          </cell>
          <cell r="D206">
            <v>38.609985999999999</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38.609985999999999</v>
          </cell>
          <cell r="Q206">
            <v>3.5150579999999998</v>
          </cell>
          <cell r="R206" t="e">
            <v>#N/A</v>
          </cell>
        </row>
        <row r="207">
          <cell r="A207">
            <v>40422</v>
          </cell>
          <cell r="B207">
            <v>40422</v>
          </cell>
          <cell r="C207" t="str">
            <v>Past</v>
          </cell>
          <cell r="D207">
            <v>39.369996</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39.369996</v>
          </cell>
          <cell r="Q207">
            <v>3.3452449999999998</v>
          </cell>
          <cell r="R207" t="e">
            <v>#N/A</v>
          </cell>
        </row>
        <row r="208">
          <cell r="A208">
            <v>40423</v>
          </cell>
          <cell r="B208">
            <v>40423</v>
          </cell>
          <cell r="C208" t="str">
            <v>Past</v>
          </cell>
          <cell r="D208">
            <v>39.689988</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39.689988</v>
          </cell>
          <cell r="Q208">
            <v>2.5681250000000002</v>
          </cell>
          <cell r="R208" t="e">
            <v>#N/A</v>
          </cell>
        </row>
        <row r="209">
          <cell r="A209">
            <v>40424</v>
          </cell>
          <cell r="B209">
            <v>40424</v>
          </cell>
          <cell r="C209" t="str">
            <v>Past</v>
          </cell>
          <cell r="D209">
            <v>40.079987000000003</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40.079987000000003</v>
          </cell>
          <cell r="Q209">
            <v>3.319782</v>
          </cell>
          <cell r="R209" t="e">
            <v>#N/A</v>
          </cell>
        </row>
        <row r="210">
          <cell r="A210">
            <v>40428</v>
          </cell>
          <cell r="B210">
            <v>40428</v>
          </cell>
          <cell r="C210" t="str">
            <v>Past</v>
          </cell>
          <cell r="D210">
            <v>39.679993000000003</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39.679993000000003</v>
          </cell>
          <cell r="Q210">
            <v>2.1757140000000001</v>
          </cell>
          <cell r="R210" t="e">
            <v>#N/A</v>
          </cell>
        </row>
        <row r="211">
          <cell r="A211">
            <v>40429</v>
          </cell>
          <cell r="B211">
            <v>40429</v>
          </cell>
          <cell r="C211" t="str">
            <v>Past</v>
          </cell>
          <cell r="D211">
            <v>39.659989000000003</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39.659989000000003</v>
          </cell>
          <cell r="Q211">
            <v>2.2823630000000001</v>
          </cell>
          <cell r="R211" t="e">
            <v>#N/A</v>
          </cell>
        </row>
        <row r="212">
          <cell r="A212">
            <v>40430</v>
          </cell>
          <cell r="B212">
            <v>40430</v>
          </cell>
          <cell r="C212" t="str">
            <v>Past</v>
          </cell>
          <cell r="D212">
            <v>39.919998999999997</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39.919998999999997</v>
          </cell>
          <cell r="Q212">
            <v>2.1953309999999999</v>
          </cell>
          <cell r="R212" t="e">
            <v>#N/A</v>
          </cell>
        </row>
        <row r="213">
          <cell r="A213">
            <v>40431</v>
          </cell>
          <cell r="B213">
            <v>40431</v>
          </cell>
          <cell r="C213" t="str">
            <v>Past</v>
          </cell>
          <cell r="D213">
            <v>40.099991000000003</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40.099991000000003</v>
          </cell>
          <cell r="Q213">
            <v>1.5766819999999999</v>
          </cell>
          <cell r="R213" t="e">
            <v>#N/A</v>
          </cell>
        </row>
        <row r="214">
          <cell r="A214">
            <v>40434</v>
          </cell>
          <cell r="B214">
            <v>40434</v>
          </cell>
          <cell r="C214" t="str">
            <v>Past</v>
          </cell>
          <cell r="D214">
            <v>40.409989000000003</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40.409989000000003</v>
          </cell>
          <cell r="Q214">
            <v>2.2086030000000001</v>
          </cell>
          <cell r="R214" t="e">
            <v>#N/A</v>
          </cell>
        </row>
        <row r="215">
          <cell r="A215">
            <v>40435</v>
          </cell>
          <cell r="B215">
            <v>40435</v>
          </cell>
          <cell r="C215" t="str">
            <v>Past</v>
          </cell>
          <cell r="D215">
            <v>40.549987999999999</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40.549987999999999</v>
          </cell>
          <cell r="Q215">
            <v>1.8672949999999999</v>
          </cell>
          <cell r="R215" t="e">
            <v>#N/A</v>
          </cell>
        </row>
        <row r="216">
          <cell r="A216">
            <v>40436</v>
          </cell>
          <cell r="B216">
            <v>40436</v>
          </cell>
          <cell r="C216" t="str">
            <v>Past</v>
          </cell>
          <cell r="D216">
            <v>41.199997000000003</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41.199997000000003</v>
          </cell>
          <cell r="Q216">
            <v>3.0153720000000002</v>
          </cell>
          <cell r="R216" t="e">
            <v>#N/A</v>
          </cell>
        </row>
        <row r="217">
          <cell r="A217">
            <v>40437</v>
          </cell>
          <cell r="B217">
            <v>40437</v>
          </cell>
          <cell r="C217" t="str">
            <v>Past</v>
          </cell>
          <cell r="D217">
            <v>41.129989999999999</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41.129989999999999</v>
          </cell>
          <cell r="Q217">
            <v>1.95749</v>
          </cell>
          <cell r="R217" t="e">
            <v>#N/A</v>
          </cell>
        </row>
        <row r="218">
          <cell r="A218">
            <v>40438</v>
          </cell>
          <cell r="B218">
            <v>40438</v>
          </cell>
          <cell r="C218" t="str">
            <v>Past</v>
          </cell>
          <cell r="D218">
            <v>41.329987000000003</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41.329987000000003</v>
          </cell>
          <cell r="Q218">
            <v>4.944617</v>
          </cell>
          <cell r="R218" t="e">
            <v>#N/A</v>
          </cell>
        </row>
        <row r="219">
          <cell r="A219">
            <v>40441</v>
          </cell>
          <cell r="B219">
            <v>40441</v>
          </cell>
          <cell r="C219" t="str">
            <v>Past</v>
          </cell>
          <cell r="D219">
            <v>42.029998999999997</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42.029998999999997</v>
          </cell>
          <cell r="Q219">
            <v>2.7867099999999998</v>
          </cell>
          <cell r="R219" t="e">
            <v>#N/A</v>
          </cell>
        </row>
        <row r="220">
          <cell r="A220">
            <v>40442</v>
          </cell>
          <cell r="B220">
            <v>40442</v>
          </cell>
          <cell r="C220" t="str">
            <v>Past</v>
          </cell>
          <cell r="D220">
            <v>41.754989999999999</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41.754989999999999</v>
          </cell>
          <cell r="Q220">
            <v>2.4925519999999999</v>
          </cell>
          <cell r="R220" t="e">
            <v>#N/A</v>
          </cell>
        </row>
        <row r="221">
          <cell r="A221">
            <v>40443</v>
          </cell>
          <cell r="B221">
            <v>40443</v>
          </cell>
          <cell r="C221" t="str">
            <v>Past</v>
          </cell>
          <cell r="D221">
            <v>41.909989000000003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41.909989000000003</v>
          </cell>
          <cell r="Q221">
            <v>2.532483</v>
          </cell>
          <cell r="R221" t="e">
            <v>#N/A</v>
          </cell>
        </row>
        <row r="222">
          <cell r="A222">
            <v>40444</v>
          </cell>
          <cell r="B222">
            <v>40444</v>
          </cell>
          <cell r="C222" t="str">
            <v>Past</v>
          </cell>
          <cell r="D222">
            <v>41.619996</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41.619996</v>
          </cell>
          <cell r="Q222">
            <v>1.934636</v>
          </cell>
          <cell r="R222" t="e">
            <v>#N/A</v>
          </cell>
        </row>
        <row r="223">
          <cell r="A223">
            <v>40445</v>
          </cell>
          <cell r="B223">
            <v>40445</v>
          </cell>
          <cell r="C223" t="str">
            <v>Past</v>
          </cell>
          <cell r="D223">
            <v>42.64</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42.64</v>
          </cell>
          <cell r="Q223">
            <v>2.4356019999999998</v>
          </cell>
          <cell r="R223" t="e">
            <v>#N/A</v>
          </cell>
        </row>
        <row r="224">
          <cell r="A224">
            <v>40448</v>
          </cell>
          <cell r="B224">
            <v>40448</v>
          </cell>
          <cell r="C224" t="str">
            <v>Past</v>
          </cell>
          <cell r="D224">
            <v>42.099991000000003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42.099991000000003</v>
          </cell>
          <cell r="Q224">
            <v>2.4852120000000002</v>
          </cell>
          <cell r="R224" t="e">
            <v>#N/A</v>
          </cell>
        </row>
        <row r="225">
          <cell r="A225">
            <v>40449</v>
          </cell>
          <cell r="B225">
            <v>40449</v>
          </cell>
          <cell r="C225" t="str">
            <v>Past</v>
          </cell>
          <cell r="D225">
            <v>42.479996</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42.479996</v>
          </cell>
          <cell r="Q225">
            <v>3.187316</v>
          </cell>
          <cell r="R225" t="e">
            <v>#N/A</v>
          </cell>
        </row>
        <row r="226">
          <cell r="A226">
            <v>40450</v>
          </cell>
          <cell r="B226">
            <v>40450</v>
          </cell>
          <cell r="C226" t="str">
            <v>Past</v>
          </cell>
          <cell r="D226">
            <v>42.119996</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42.119996</v>
          </cell>
          <cell r="Q226">
            <v>2.8705940000000001</v>
          </cell>
          <cell r="R226" t="e">
            <v>#N/A</v>
          </cell>
        </row>
        <row r="227">
          <cell r="A227">
            <v>40451</v>
          </cell>
          <cell r="B227">
            <v>40451</v>
          </cell>
          <cell r="C227" t="str">
            <v>Past</v>
          </cell>
          <cell r="D227">
            <v>42.029998999999997</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42.029998999999997</v>
          </cell>
          <cell r="Q227">
            <v>4.5687499999999996</v>
          </cell>
          <cell r="R227" t="e">
            <v>#N/A</v>
          </cell>
        </row>
        <row r="228">
          <cell r="A228">
            <v>40452</v>
          </cell>
          <cell r="B228">
            <v>40452</v>
          </cell>
          <cell r="C228" t="str">
            <v>Past</v>
          </cell>
          <cell r="D228">
            <v>41.819992999999997</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41.819992999999997</v>
          </cell>
          <cell r="Q228">
            <v>3.5293909999999999</v>
          </cell>
          <cell r="R228" t="e">
            <v>#N/A</v>
          </cell>
        </row>
        <row r="229">
          <cell r="A229">
            <v>40455</v>
          </cell>
          <cell r="B229">
            <v>40455</v>
          </cell>
          <cell r="C229" t="str">
            <v>Past</v>
          </cell>
          <cell r="D229">
            <v>41.75</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41.75</v>
          </cell>
          <cell r="Q229">
            <v>3.3421799999999999</v>
          </cell>
          <cell r="R229" t="e">
            <v>#N/A</v>
          </cell>
        </row>
        <row r="230">
          <cell r="A230">
            <v>40456</v>
          </cell>
          <cell r="B230">
            <v>40456</v>
          </cell>
          <cell r="C230" t="str">
            <v>Past</v>
          </cell>
          <cell r="D230">
            <v>42.159989000000003</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42.159989000000003</v>
          </cell>
          <cell r="Q230">
            <v>4.2993009999999998</v>
          </cell>
          <cell r="R230" t="e">
            <v>#N/A</v>
          </cell>
        </row>
        <row r="231">
          <cell r="A231">
            <v>40457</v>
          </cell>
          <cell r="B231">
            <v>40457</v>
          </cell>
          <cell r="C231" t="str">
            <v>Past</v>
          </cell>
          <cell r="D231">
            <v>42.109985999999999</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42.109985999999999</v>
          </cell>
          <cell r="Q231">
            <v>2.5296949999999998</v>
          </cell>
          <cell r="R231" t="e">
            <v>#N/A</v>
          </cell>
        </row>
        <row r="232">
          <cell r="A232">
            <v>40458</v>
          </cell>
          <cell r="B232">
            <v>40458</v>
          </cell>
          <cell r="C232" t="str">
            <v>Past</v>
          </cell>
          <cell r="D232">
            <v>42.179993000000003</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42.179993000000003</v>
          </cell>
          <cell r="Q232">
            <v>2.397151</v>
          </cell>
          <cell r="R232" t="e">
            <v>#N/A</v>
          </cell>
        </row>
        <row r="233">
          <cell r="A233">
            <v>40459</v>
          </cell>
          <cell r="B233">
            <v>40459</v>
          </cell>
          <cell r="C233" t="str">
            <v>Past</v>
          </cell>
          <cell r="D233">
            <v>42.099991000000003</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42.099991000000003</v>
          </cell>
          <cell r="Q233">
            <v>2.156536</v>
          </cell>
          <cell r="R233" t="e">
            <v>#N/A</v>
          </cell>
        </row>
        <row r="234">
          <cell r="A234">
            <v>40462</v>
          </cell>
          <cell r="B234">
            <v>40462</v>
          </cell>
          <cell r="C234" t="str">
            <v>Past</v>
          </cell>
          <cell r="D234">
            <v>42.039994</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42.039994</v>
          </cell>
          <cell r="Q234">
            <v>1.244256</v>
          </cell>
          <cell r="R234" t="e">
            <v>#N/A</v>
          </cell>
        </row>
        <row r="235">
          <cell r="A235">
            <v>40463</v>
          </cell>
          <cell r="B235">
            <v>40463</v>
          </cell>
          <cell r="C235" t="str">
            <v>Past</v>
          </cell>
          <cell r="D235">
            <v>42</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42</v>
          </cell>
          <cell r="Q235">
            <v>1.9721329999999999</v>
          </cell>
          <cell r="R235" t="e">
            <v>#N/A</v>
          </cell>
        </row>
        <row r="236">
          <cell r="A236">
            <v>40464</v>
          </cell>
          <cell r="B236">
            <v>40464</v>
          </cell>
          <cell r="C236" t="str">
            <v>Past</v>
          </cell>
          <cell r="D236">
            <v>42.459992</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42.459992</v>
          </cell>
          <cell r="Q236">
            <v>1.7967029999999999</v>
          </cell>
          <cell r="R236" t="e">
            <v>#N/A</v>
          </cell>
        </row>
        <row r="237">
          <cell r="A237">
            <v>40465</v>
          </cell>
          <cell r="B237">
            <v>40465</v>
          </cell>
          <cell r="C237" t="str">
            <v>Past</v>
          </cell>
          <cell r="D237">
            <v>42.469985999999999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42.469985999999999</v>
          </cell>
          <cell r="Q237">
            <v>1.8382019999999999</v>
          </cell>
          <cell r="R237" t="e">
            <v>#N/A</v>
          </cell>
        </row>
        <row r="238">
          <cell r="A238">
            <v>40466</v>
          </cell>
          <cell r="B238">
            <v>40466</v>
          </cell>
          <cell r="C238" t="str">
            <v>Past</v>
          </cell>
          <cell r="D238">
            <v>42.939988</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42.939988</v>
          </cell>
          <cell r="Q238">
            <v>3.0567090000000001</v>
          </cell>
          <cell r="R238" t="e">
            <v>#N/A</v>
          </cell>
        </row>
        <row r="239">
          <cell r="A239">
            <v>40469</v>
          </cell>
          <cell r="B239">
            <v>40469</v>
          </cell>
          <cell r="C239" t="str">
            <v>Past</v>
          </cell>
          <cell r="D239">
            <v>42.959992</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42.959992</v>
          </cell>
          <cell r="Q239">
            <v>2.4059140000000001</v>
          </cell>
          <cell r="R239" t="e">
            <v>#N/A</v>
          </cell>
        </row>
        <row r="240">
          <cell r="A240">
            <v>40470</v>
          </cell>
          <cell r="B240">
            <v>40470</v>
          </cell>
          <cell r="C240" t="str">
            <v>Past</v>
          </cell>
          <cell r="D240">
            <v>42.599991000000003</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42.599991000000003</v>
          </cell>
          <cell r="Q240">
            <v>2.6298680000000001</v>
          </cell>
          <cell r="R240" t="e">
            <v>#N/A</v>
          </cell>
        </row>
        <row r="241">
          <cell r="A241">
            <v>40471</v>
          </cell>
          <cell r="B241">
            <v>40471</v>
          </cell>
          <cell r="C241" t="str">
            <v>Past</v>
          </cell>
          <cell r="D241">
            <v>43.289994</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43.289994</v>
          </cell>
          <cell r="Q241">
            <v>3.0345939999999998</v>
          </cell>
          <cell r="R241" t="e">
            <v>#N/A</v>
          </cell>
        </row>
        <row r="242">
          <cell r="A242">
            <v>40472</v>
          </cell>
          <cell r="B242">
            <v>40472</v>
          </cell>
          <cell r="C242" t="str">
            <v>Past</v>
          </cell>
          <cell r="D242">
            <v>43.569992999999997</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43.569992999999997</v>
          </cell>
          <cell r="Q242">
            <v>2.6575549999999999</v>
          </cell>
          <cell r="R242" t="e">
            <v>#N/A</v>
          </cell>
        </row>
        <row r="243">
          <cell r="A243">
            <v>40473</v>
          </cell>
          <cell r="B243">
            <v>40473</v>
          </cell>
          <cell r="C243" t="str">
            <v>Past</v>
          </cell>
          <cell r="D243">
            <v>43.799987999999999</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43.799987999999999</v>
          </cell>
          <cell r="Q243">
            <v>2.0451139999999999</v>
          </cell>
          <cell r="R243" t="e">
            <v>#N/A</v>
          </cell>
        </row>
        <row r="244">
          <cell r="A244">
            <v>40476</v>
          </cell>
          <cell r="B244">
            <v>40476</v>
          </cell>
          <cell r="C244" t="str">
            <v>Past</v>
          </cell>
          <cell r="D244">
            <v>43.989991000000003</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43.989991000000003</v>
          </cell>
          <cell r="Q244">
            <v>2.4742310000000001</v>
          </cell>
          <cell r="R244" t="e">
            <v>#N/A</v>
          </cell>
        </row>
        <row r="245">
          <cell r="A245">
            <v>40477</v>
          </cell>
          <cell r="B245">
            <v>40477</v>
          </cell>
          <cell r="C245" t="str">
            <v>Past</v>
          </cell>
          <cell r="D245">
            <v>44.189988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44.189988</v>
          </cell>
          <cell r="Q245">
            <v>3.6455980000000001</v>
          </cell>
          <cell r="R245" t="e">
            <v>#N/A</v>
          </cell>
        </row>
        <row r="246">
          <cell r="A246">
            <v>40478</v>
          </cell>
          <cell r="B246">
            <v>40478</v>
          </cell>
          <cell r="C246" t="str">
            <v>Past</v>
          </cell>
          <cell r="D246">
            <v>44.679993000000003</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44.679993000000003</v>
          </cell>
          <cell r="Q246">
            <v>3.588587</v>
          </cell>
          <cell r="R246" t="e">
            <v>#N/A</v>
          </cell>
        </row>
        <row r="247">
          <cell r="A247">
            <v>40479</v>
          </cell>
          <cell r="B247">
            <v>40479</v>
          </cell>
          <cell r="C247" t="str">
            <v>Past</v>
          </cell>
          <cell r="D247">
            <v>44.369996</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44.369996</v>
          </cell>
          <cell r="Q247">
            <v>2.7378610000000001</v>
          </cell>
          <cell r="R247" t="e">
            <v>#N/A</v>
          </cell>
        </row>
        <row r="248">
          <cell r="A248">
            <v>40480</v>
          </cell>
          <cell r="B248">
            <v>40480</v>
          </cell>
          <cell r="C248" t="str">
            <v>Past</v>
          </cell>
          <cell r="D248">
            <v>44.489991000000003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44.489991000000003</v>
          </cell>
          <cell r="Q248">
            <v>2.556524</v>
          </cell>
          <cell r="R248" t="e">
            <v>#N/A</v>
          </cell>
        </row>
        <row r="249">
          <cell r="A249">
            <v>40483</v>
          </cell>
          <cell r="B249">
            <v>40483</v>
          </cell>
          <cell r="C249" t="str">
            <v>Past</v>
          </cell>
          <cell r="D249">
            <v>44.719985999999999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44.719985999999999</v>
          </cell>
          <cell r="Q249">
            <v>2.3425880000000001</v>
          </cell>
          <cell r="R249" t="e">
            <v>#N/A</v>
          </cell>
        </row>
        <row r="250">
          <cell r="A250">
            <v>40484</v>
          </cell>
          <cell r="B250">
            <v>40484</v>
          </cell>
          <cell r="C250" t="str">
            <v>Past</v>
          </cell>
          <cell r="D250">
            <v>44.819992999999997</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44.819992999999997</v>
          </cell>
          <cell r="Q250">
            <v>2.99742</v>
          </cell>
          <cell r="R250" t="e">
            <v>#N/A</v>
          </cell>
        </row>
        <row r="251">
          <cell r="A251">
            <v>40485</v>
          </cell>
          <cell r="B251">
            <v>40485</v>
          </cell>
          <cell r="C251" t="str">
            <v>Past</v>
          </cell>
          <cell r="D251">
            <v>45.14</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45.14</v>
          </cell>
          <cell r="Q251">
            <v>3.8665669999999999</v>
          </cell>
          <cell r="R251" t="e">
            <v>#N/A</v>
          </cell>
        </row>
        <row r="252">
          <cell r="A252">
            <v>40486</v>
          </cell>
          <cell r="B252">
            <v>40486</v>
          </cell>
          <cell r="C252" t="str">
            <v>Past</v>
          </cell>
          <cell r="D252">
            <v>45.759995000000004</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45.759995000000004</v>
          </cell>
          <cell r="Q252">
            <v>2.8567999999999998</v>
          </cell>
          <cell r="R252" t="e">
            <v>#N/A</v>
          </cell>
        </row>
        <row r="253">
          <cell r="A253">
            <v>40487</v>
          </cell>
          <cell r="B253">
            <v>40487</v>
          </cell>
          <cell r="C253" t="str">
            <v>Past</v>
          </cell>
          <cell r="D253">
            <v>45.839996999999997</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45.839996999999997</v>
          </cell>
          <cell r="Q253">
            <v>3.031358</v>
          </cell>
          <cell r="R253" t="e">
            <v>#N/A</v>
          </cell>
        </row>
        <row r="254">
          <cell r="A254">
            <v>40490</v>
          </cell>
          <cell r="B254">
            <v>40490</v>
          </cell>
          <cell r="C254" t="str">
            <v>Past</v>
          </cell>
          <cell r="D254">
            <v>45.469985999999999</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45.469985999999999</v>
          </cell>
          <cell r="Q254">
            <v>2.1315210000000002</v>
          </cell>
          <cell r="R254" t="e">
            <v>#N/A</v>
          </cell>
        </row>
        <row r="255">
          <cell r="A255">
            <v>40491</v>
          </cell>
          <cell r="B255">
            <v>40491</v>
          </cell>
          <cell r="C255" t="str">
            <v>Past</v>
          </cell>
          <cell r="D255">
            <v>45.309998</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45.309998</v>
          </cell>
          <cell r="Q255">
            <v>2.1207069999999999</v>
          </cell>
          <cell r="R255" t="e">
            <v>#N/A</v>
          </cell>
        </row>
        <row r="256">
          <cell r="A256">
            <v>40492</v>
          </cell>
          <cell r="B256">
            <v>40492</v>
          </cell>
          <cell r="C256" t="str">
            <v>Past</v>
          </cell>
          <cell r="D256">
            <v>45.709992</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45.709992</v>
          </cell>
          <cell r="Q256">
            <v>2.6213000000000002</v>
          </cell>
          <cell r="R256" t="e">
            <v>#N/A</v>
          </cell>
        </row>
        <row r="257">
          <cell r="A257">
            <v>40493</v>
          </cell>
          <cell r="B257">
            <v>40493</v>
          </cell>
          <cell r="C257" t="str">
            <v>Past</v>
          </cell>
          <cell r="D257">
            <v>45.829987000000003</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45.829987000000003</v>
          </cell>
          <cell r="Q257">
            <v>2.499206</v>
          </cell>
          <cell r="R257" t="e">
            <v>#N/A</v>
          </cell>
        </row>
        <row r="258">
          <cell r="A258">
            <v>40494</v>
          </cell>
          <cell r="B258">
            <v>40494</v>
          </cell>
          <cell r="C258" t="str">
            <v>Past</v>
          </cell>
          <cell r="D258">
            <v>45.419998999999997</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45.419998999999997</v>
          </cell>
          <cell r="Q258">
            <v>2.8277899999999998</v>
          </cell>
          <cell r="R258" t="e">
            <v>#N/A</v>
          </cell>
        </row>
        <row r="259">
          <cell r="A259">
            <v>40497</v>
          </cell>
          <cell r="B259">
            <v>40497</v>
          </cell>
          <cell r="C259" t="str">
            <v>Past</v>
          </cell>
          <cell r="D259">
            <v>45.409989000000003</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45.409989000000003</v>
          </cell>
          <cell r="Q259">
            <v>3.2526039999999998</v>
          </cell>
          <cell r="R259" t="e">
            <v>#N/A</v>
          </cell>
        </row>
        <row r="260">
          <cell r="A260">
            <v>40498</v>
          </cell>
          <cell r="B260">
            <v>40498</v>
          </cell>
          <cell r="C260" t="str">
            <v>Past</v>
          </cell>
          <cell r="D260">
            <v>44.629989999999999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44.629989999999999</v>
          </cell>
          <cell r="Q260">
            <v>3.2101229999999998</v>
          </cell>
          <cell r="R260" t="e">
            <v>#N/A</v>
          </cell>
        </row>
        <row r="261">
          <cell r="A261">
            <v>40499</v>
          </cell>
          <cell r="B261">
            <v>40499</v>
          </cell>
          <cell r="C261" t="str">
            <v>Past</v>
          </cell>
          <cell r="D261">
            <v>44.469985999999999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44.469985999999999</v>
          </cell>
          <cell r="Q261">
            <v>2.511288</v>
          </cell>
          <cell r="R261" t="e">
            <v>#N/A</v>
          </cell>
        </row>
        <row r="262">
          <cell r="A262">
            <v>40500</v>
          </cell>
          <cell r="B262">
            <v>40500</v>
          </cell>
          <cell r="C262" t="str">
            <v>Past</v>
          </cell>
          <cell r="D262">
            <v>45.26999</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45.26999</v>
          </cell>
          <cell r="Q262">
            <v>2.4774579999999999</v>
          </cell>
          <cell r="R262" t="e">
            <v>#N/A</v>
          </cell>
        </row>
        <row r="263">
          <cell r="A263">
            <v>40501</v>
          </cell>
          <cell r="B263">
            <v>40501</v>
          </cell>
          <cell r="C263" t="str">
            <v>Past</v>
          </cell>
          <cell r="D263">
            <v>45.39</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45.39</v>
          </cell>
          <cell r="Q263">
            <v>2.2944309999999999</v>
          </cell>
          <cell r="R263" t="e">
            <v>#N/A</v>
          </cell>
        </row>
        <row r="264">
          <cell r="A264">
            <v>40504</v>
          </cell>
          <cell r="B264">
            <v>40504</v>
          </cell>
          <cell r="C264" t="str">
            <v>Past</v>
          </cell>
          <cell r="D264">
            <v>45.579987000000003</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45.579987000000003</v>
          </cell>
          <cell r="Q264">
            <v>2.0185780000000002</v>
          </cell>
          <cell r="R264" t="e">
            <v>#N/A</v>
          </cell>
        </row>
        <row r="265">
          <cell r="A265">
            <v>40505</v>
          </cell>
          <cell r="B265">
            <v>40505</v>
          </cell>
          <cell r="C265" t="str">
            <v>Past</v>
          </cell>
          <cell r="D265">
            <v>45</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45</v>
          </cell>
          <cell r="Q265">
            <v>2.528896</v>
          </cell>
          <cell r="R265" t="e">
            <v>#N/A</v>
          </cell>
        </row>
        <row r="266">
          <cell r="A266">
            <v>40506</v>
          </cell>
          <cell r="B266">
            <v>40506</v>
          </cell>
          <cell r="C266" t="str">
            <v>Past</v>
          </cell>
          <cell r="D266">
            <v>45.739991000000003</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45.739991000000003</v>
          </cell>
          <cell r="Q266">
            <v>2.2888899999999999</v>
          </cell>
          <cell r="R266" t="e">
            <v>#N/A</v>
          </cell>
        </row>
        <row r="267">
          <cell r="A267">
            <v>40508</v>
          </cell>
          <cell r="B267">
            <v>40508</v>
          </cell>
          <cell r="C267" t="str">
            <v>Past</v>
          </cell>
          <cell r="D267">
            <v>45.479996</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45.479996</v>
          </cell>
          <cell r="Q267">
            <v>0.812581</v>
          </cell>
          <cell r="R267" t="e">
            <v>#N/A</v>
          </cell>
        </row>
        <row r="268">
          <cell r="A268">
            <v>40511</v>
          </cell>
          <cell r="B268">
            <v>40511</v>
          </cell>
          <cell r="C268" t="str">
            <v>Past</v>
          </cell>
          <cell r="D268">
            <v>45.059998</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45.059998</v>
          </cell>
          <cell r="Q268">
            <v>2.8822380000000001</v>
          </cell>
          <cell r="R268" t="e">
            <v>#N/A</v>
          </cell>
        </row>
        <row r="269">
          <cell r="A269">
            <v>40512</v>
          </cell>
          <cell r="B269">
            <v>40512</v>
          </cell>
          <cell r="C269" t="str">
            <v>Past</v>
          </cell>
          <cell r="D269">
            <v>44.569992999999997</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44.569992999999997</v>
          </cell>
          <cell r="Q269">
            <v>5.363918</v>
          </cell>
          <cell r="R269" t="e">
            <v>#N/A</v>
          </cell>
        </row>
        <row r="270">
          <cell r="A270">
            <v>40513</v>
          </cell>
          <cell r="B270">
            <v>40513</v>
          </cell>
          <cell r="C270" t="str">
            <v>Past</v>
          </cell>
          <cell r="D270">
            <v>46.109985999999999</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46.109985999999999</v>
          </cell>
          <cell r="Q270">
            <v>5.1898169999999997</v>
          </cell>
          <cell r="R270" t="e">
            <v>#N/A</v>
          </cell>
        </row>
        <row r="271">
          <cell r="A271">
            <v>40514</v>
          </cell>
          <cell r="B271">
            <v>40514</v>
          </cell>
          <cell r="C271" t="str">
            <v>Past</v>
          </cell>
          <cell r="D271">
            <v>46.689988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46.689988</v>
          </cell>
          <cell r="Q271">
            <v>4.9544689999999996</v>
          </cell>
          <cell r="R271" t="e">
            <v>#N/A</v>
          </cell>
        </row>
        <row r="272">
          <cell r="A272">
            <v>40515</v>
          </cell>
          <cell r="B272">
            <v>40515</v>
          </cell>
          <cell r="C272" t="str">
            <v>Past</v>
          </cell>
          <cell r="D272">
            <v>46.732498999999997</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46.732498999999997</v>
          </cell>
          <cell r="Q272">
            <v>1.8714569999999999</v>
          </cell>
          <cell r="R272" t="e">
            <v>#N/A</v>
          </cell>
        </row>
        <row r="273">
          <cell r="A273">
            <v>40518</v>
          </cell>
          <cell r="B273">
            <v>40518</v>
          </cell>
          <cell r="C273" t="str">
            <v>Past</v>
          </cell>
          <cell r="D273">
            <v>46.592498999999997</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46.592498999999997</v>
          </cell>
          <cell r="Q273">
            <v>1.9640219999999999</v>
          </cell>
          <cell r="R273" t="e">
            <v>#N/A</v>
          </cell>
        </row>
        <row r="274">
          <cell r="A274">
            <v>40519</v>
          </cell>
          <cell r="B274">
            <v>40519</v>
          </cell>
          <cell r="C274" t="str">
            <v>Past</v>
          </cell>
          <cell r="D274">
            <v>46.509995000000004</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46.509995000000004</v>
          </cell>
          <cell r="Q274">
            <v>3.5594100000000002</v>
          </cell>
          <cell r="R274" t="e">
            <v>#N/A</v>
          </cell>
        </row>
        <row r="275">
          <cell r="A275">
            <v>40520</v>
          </cell>
          <cell r="B275">
            <v>40520</v>
          </cell>
          <cell r="C275" t="str">
            <v>Past</v>
          </cell>
          <cell r="D275">
            <v>46.459992</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46.459992</v>
          </cell>
          <cell r="Q275">
            <v>3.2558259999999999</v>
          </cell>
          <cell r="R275" t="e">
            <v>#N/A</v>
          </cell>
        </row>
        <row r="276">
          <cell r="A276">
            <v>40521</v>
          </cell>
          <cell r="B276">
            <v>40521</v>
          </cell>
          <cell r="C276" t="str">
            <v>Past</v>
          </cell>
          <cell r="D276">
            <v>46.529998999999997</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46.529998999999997</v>
          </cell>
          <cell r="Q276">
            <v>2.0978650000000001</v>
          </cell>
          <cell r="R276" t="e">
            <v>#N/A</v>
          </cell>
        </row>
        <row r="277">
          <cell r="A277">
            <v>40522</v>
          </cell>
          <cell r="B277">
            <v>40522</v>
          </cell>
          <cell r="C277" t="str">
            <v>Past</v>
          </cell>
          <cell r="D277">
            <v>46.529998999999997</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46.529998999999997</v>
          </cell>
          <cell r="Q277">
            <v>2.3472040000000001</v>
          </cell>
          <cell r="R277" t="e">
            <v>#N/A</v>
          </cell>
        </row>
        <row r="278">
          <cell r="A278">
            <v>40525</v>
          </cell>
          <cell r="B278">
            <v>40525</v>
          </cell>
          <cell r="C278" t="str">
            <v>Past</v>
          </cell>
          <cell r="D278">
            <v>46.474991000000003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46.474991000000003</v>
          </cell>
          <cell r="Q278">
            <v>4.2839770000000001</v>
          </cell>
          <cell r="R278" t="e">
            <v>#N/A</v>
          </cell>
        </row>
        <row r="279">
          <cell r="A279">
            <v>40526</v>
          </cell>
          <cell r="B279">
            <v>40526</v>
          </cell>
          <cell r="C279" t="str">
            <v>Past</v>
          </cell>
          <cell r="D279">
            <v>46.829987000000003</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46.829987000000003</v>
          </cell>
          <cell r="Q279">
            <v>3.2512279999999998</v>
          </cell>
          <cell r="R279" t="e">
            <v>#N/A</v>
          </cell>
        </row>
        <row r="280">
          <cell r="A280">
            <v>40527</v>
          </cell>
          <cell r="B280">
            <v>40527</v>
          </cell>
          <cell r="C280" t="str">
            <v>Past</v>
          </cell>
          <cell r="D280">
            <v>46.599991000000003</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46.599991000000003</v>
          </cell>
          <cell r="Q280">
            <v>2.9632450000000001</v>
          </cell>
          <cell r="R280" t="e">
            <v>#N/A</v>
          </cell>
        </row>
        <row r="281">
          <cell r="A281">
            <v>40528</v>
          </cell>
          <cell r="B281">
            <v>40528</v>
          </cell>
          <cell r="C281" t="str">
            <v>Past</v>
          </cell>
          <cell r="D281">
            <v>46.849991000000003</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46.849991000000003</v>
          </cell>
          <cell r="Q281">
            <v>3.5045459999999999</v>
          </cell>
          <cell r="R281" t="e">
            <v>#N/A</v>
          </cell>
        </row>
        <row r="282">
          <cell r="A282">
            <v>40529</v>
          </cell>
          <cell r="B282">
            <v>40529</v>
          </cell>
          <cell r="C282" t="str">
            <v>Past</v>
          </cell>
          <cell r="D282">
            <v>46.859985999999999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46.859985999999999</v>
          </cell>
          <cell r="Q282">
            <v>4.2407269999999997</v>
          </cell>
          <cell r="R282" t="e">
            <v>#N/A</v>
          </cell>
        </row>
        <row r="283">
          <cell r="A283">
            <v>40532</v>
          </cell>
          <cell r="B283">
            <v>40532</v>
          </cell>
          <cell r="C283" t="str">
            <v>Past</v>
          </cell>
          <cell r="D283">
            <v>46.76999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46.76999</v>
          </cell>
          <cell r="Q283">
            <v>2.6355749999999998</v>
          </cell>
          <cell r="R283" t="e">
            <v>#N/A</v>
          </cell>
        </row>
        <row r="284">
          <cell r="A284">
            <v>40533</v>
          </cell>
          <cell r="B284">
            <v>40533</v>
          </cell>
          <cell r="C284" t="str">
            <v>Past</v>
          </cell>
          <cell r="D284">
            <v>46.849991000000003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46.849991000000003</v>
          </cell>
          <cell r="Q284">
            <v>3.0415199999999998</v>
          </cell>
          <cell r="R284" t="e">
            <v>#N/A</v>
          </cell>
        </row>
        <row r="285">
          <cell r="A285">
            <v>40534</v>
          </cell>
          <cell r="B285">
            <v>40534</v>
          </cell>
          <cell r="C285" t="str">
            <v>Past</v>
          </cell>
          <cell r="D285">
            <v>46.909989000000003</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46.909989000000003</v>
          </cell>
          <cell r="Q285">
            <v>1.837809</v>
          </cell>
          <cell r="R285" t="e">
            <v>#N/A</v>
          </cell>
        </row>
        <row r="286">
          <cell r="A286">
            <v>40535</v>
          </cell>
          <cell r="B286">
            <v>40535</v>
          </cell>
          <cell r="C286" t="str">
            <v>Past</v>
          </cell>
          <cell r="D286">
            <v>46.51999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46.51999</v>
          </cell>
          <cell r="Q286">
            <v>1.4396370000000001</v>
          </cell>
          <cell r="R286" t="e">
            <v>#N/A</v>
          </cell>
        </row>
        <row r="287">
          <cell r="A287">
            <v>40539</v>
          </cell>
          <cell r="B287">
            <v>40539</v>
          </cell>
          <cell r="C287" t="str">
            <v>Past</v>
          </cell>
          <cell r="D287">
            <v>46.569992999999997</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46.569992999999997</v>
          </cell>
          <cell r="Q287">
            <v>1.320927</v>
          </cell>
          <cell r="R287" t="e">
            <v>#N/A</v>
          </cell>
        </row>
        <row r="288">
          <cell r="A288">
            <v>40540</v>
          </cell>
          <cell r="B288">
            <v>40540</v>
          </cell>
          <cell r="C288" t="str">
            <v>Past</v>
          </cell>
          <cell r="D288">
            <v>46.529998999999997</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46.529998999999997</v>
          </cell>
          <cell r="Q288">
            <v>1.5508839999999999</v>
          </cell>
          <cell r="R288" t="e">
            <v>#N/A</v>
          </cell>
        </row>
        <row r="289">
          <cell r="A289">
            <v>40541</v>
          </cell>
          <cell r="B289">
            <v>40541</v>
          </cell>
          <cell r="C289" t="str">
            <v>Past</v>
          </cell>
          <cell r="D289">
            <v>46.469985999999999</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46.469985999999999</v>
          </cell>
          <cell r="Q289">
            <v>1.902874</v>
          </cell>
          <cell r="R289" t="e">
            <v>#N/A</v>
          </cell>
        </row>
        <row r="290">
          <cell r="A290">
            <v>40542</v>
          </cell>
          <cell r="B290">
            <v>40542</v>
          </cell>
          <cell r="C290" t="str">
            <v>Past</v>
          </cell>
          <cell r="D290">
            <v>46.429993000000003</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46.429993000000003</v>
          </cell>
          <cell r="Q290">
            <v>1.6487339999999999</v>
          </cell>
          <cell r="R290" t="e">
            <v>#N/A</v>
          </cell>
        </row>
        <row r="291">
          <cell r="A291">
            <v>40543</v>
          </cell>
          <cell r="B291">
            <v>40543</v>
          </cell>
          <cell r="C291" t="str">
            <v>Past</v>
          </cell>
          <cell r="D291">
            <v>46.279998999999997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46.279998999999997</v>
          </cell>
          <cell r="Q291">
            <v>1.475406</v>
          </cell>
          <cell r="R291" t="e">
            <v>#N/A</v>
          </cell>
        </row>
        <row r="292">
          <cell r="A292">
            <v>40546</v>
          </cell>
          <cell r="B292">
            <v>40546</v>
          </cell>
          <cell r="C292" t="str">
            <v>Past</v>
          </cell>
          <cell r="D292">
            <v>47.049987999999999</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47.049987999999999</v>
          </cell>
          <cell r="Q292">
            <v>3.226124</v>
          </cell>
          <cell r="R292" t="e">
            <v>#N/A</v>
          </cell>
        </row>
        <row r="293">
          <cell r="A293">
            <v>40547</v>
          </cell>
          <cell r="B293">
            <v>40547</v>
          </cell>
          <cell r="C293" t="str">
            <v>Past</v>
          </cell>
          <cell r="D293">
            <v>46.879989999999999</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46.879989999999999</v>
          </cell>
          <cell r="Q293">
            <v>2.8619330000000001</v>
          </cell>
          <cell r="R293" t="e">
            <v>#N/A</v>
          </cell>
        </row>
        <row r="294">
          <cell r="A294">
            <v>40548</v>
          </cell>
          <cell r="B294">
            <v>40548</v>
          </cell>
          <cell r="C294" t="str">
            <v>Past</v>
          </cell>
          <cell r="D294">
            <v>47.629989999999999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47.629989999999999</v>
          </cell>
          <cell r="Q294">
            <v>3.8152750000000002</v>
          </cell>
          <cell r="R294" t="e">
            <v>#N/A</v>
          </cell>
        </row>
        <row r="295">
          <cell r="A295">
            <v>40549</v>
          </cell>
          <cell r="B295">
            <v>40549</v>
          </cell>
          <cell r="C295" t="str">
            <v>Past</v>
          </cell>
          <cell r="D295">
            <v>48</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48</v>
          </cell>
          <cell r="Q295">
            <v>3.3015219999999998</v>
          </cell>
          <cell r="R295" t="e">
            <v>#N/A</v>
          </cell>
        </row>
        <row r="296">
          <cell r="A296">
            <v>40550</v>
          </cell>
          <cell r="B296">
            <v>40550</v>
          </cell>
          <cell r="C296" t="str">
            <v>Past</v>
          </cell>
          <cell r="D296">
            <v>48.109985999999999</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48.109985999999999</v>
          </cell>
          <cell r="Q296">
            <v>3.3007840000000002</v>
          </cell>
          <cell r="R296" t="e">
            <v>#N/A</v>
          </cell>
        </row>
        <row r="297">
          <cell r="A297">
            <v>40553</v>
          </cell>
          <cell r="B297">
            <v>40553</v>
          </cell>
          <cell r="C297" t="str">
            <v>Past</v>
          </cell>
          <cell r="D297">
            <v>48.129989999999999</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48.129989999999999</v>
          </cell>
          <cell r="Q297">
            <v>3.0222319999999998</v>
          </cell>
          <cell r="R297" t="e">
            <v>#N/A</v>
          </cell>
        </row>
        <row r="298">
          <cell r="A298">
            <v>40554</v>
          </cell>
          <cell r="B298">
            <v>40554</v>
          </cell>
          <cell r="C298" t="str">
            <v>Past</v>
          </cell>
          <cell r="D298">
            <v>48.349991000000003</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48.349991000000003</v>
          </cell>
          <cell r="Q298">
            <v>2.8108209999999998</v>
          </cell>
          <cell r="R298" t="e">
            <v>#N/A</v>
          </cell>
        </row>
        <row r="299">
          <cell r="A299">
            <v>40555</v>
          </cell>
          <cell r="B299">
            <v>40555</v>
          </cell>
          <cell r="C299" t="str">
            <v>Past</v>
          </cell>
          <cell r="D299">
            <v>48.982498999999997</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48.982498999999997</v>
          </cell>
          <cell r="Q299">
            <v>2.2955369999999999</v>
          </cell>
          <cell r="R299" t="e">
            <v>#N/A</v>
          </cell>
        </row>
        <row r="300">
          <cell r="A300">
            <v>40556</v>
          </cell>
          <cell r="B300">
            <v>40556</v>
          </cell>
          <cell r="C300" t="str">
            <v>Past</v>
          </cell>
          <cell r="D300">
            <v>48.509995000000004</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48.509995000000004</v>
          </cell>
          <cell r="Q300">
            <v>2.1408659999999999</v>
          </cell>
          <cell r="R300" t="e">
            <v>#N/A</v>
          </cell>
        </row>
        <row r="301">
          <cell r="A301">
            <v>40557</v>
          </cell>
          <cell r="B301">
            <v>40557</v>
          </cell>
          <cell r="C301" t="str">
            <v>Past</v>
          </cell>
          <cell r="D301">
            <v>48.75</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48.75</v>
          </cell>
          <cell r="Q301">
            <v>1.752699</v>
          </cell>
          <cell r="R301" t="e">
            <v>#N/A</v>
          </cell>
        </row>
        <row r="302">
          <cell r="A302">
            <v>40561</v>
          </cell>
          <cell r="B302">
            <v>40561</v>
          </cell>
          <cell r="C302" t="str">
            <v>Past</v>
          </cell>
          <cell r="D302">
            <v>48.962494</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48.962494</v>
          </cell>
          <cell r="Q302">
            <v>2.5348769999999998</v>
          </cell>
          <cell r="R302" t="e">
            <v>#N/A</v>
          </cell>
        </row>
        <row r="303">
          <cell r="A303">
            <v>40562</v>
          </cell>
          <cell r="B303">
            <v>40562</v>
          </cell>
          <cell r="C303" t="str">
            <v>Past</v>
          </cell>
          <cell r="D303">
            <v>48.709992</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48.709992</v>
          </cell>
          <cell r="Q303">
            <v>1.9194230000000001</v>
          </cell>
          <cell r="R303" t="e">
            <v>#N/A</v>
          </cell>
        </row>
        <row r="304">
          <cell r="A304">
            <v>40563</v>
          </cell>
          <cell r="B304">
            <v>40563</v>
          </cell>
          <cell r="C304" t="str">
            <v>Past</v>
          </cell>
          <cell r="D304">
            <v>49.089996999999997</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49.089996999999997</v>
          </cell>
          <cell r="Q304">
            <v>2.6468560000000001</v>
          </cell>
          <cell r="R304" t="e">
            <v>#N/A</v>
          </cell>
        </row>
        <row r="305">
          <cell r="A305">
            <v>40564</v>
          </cell>
          <cell r="B305">
            <v>40564</v>
          </cell>
          <cell r="C305" t="str">
            <v>Past</v>
          </cell>
          <cell r="D305">
            <v>49.039994</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49.039994</v>
          </cell>
          <cell r="Q305">
            <v>2.1784279999999998</v>
          </cell>
          <cell r="R305" t="e">
            <v>#N/A</v>
          </cell>
        </row>
        <row r="306">
          <cell r="A306">
            <v>40567</v>
          </cell>
          <cell r="B306">
            <v>40567</v>
          </cell>
          <cell r="C306" t="str">
            <v>Past</v>
          </cell>
          <cell r="D306">
            <v>49.51999</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49.51999</v>
          </cell>
          <cell r="Q306">
            <v>3.6777980000000001</v>
          </cell>
          <cell r="R306" t="e">
            <v>#N/A</v>
          </cell>
        </row>
        <row r="307">
          <cell r="A307">
            <v>40568</v>
          </cell>
          <cell r="B307">
            <v>40568</v>
          </cell>
          <cell r="C307" t="str">
            <v>Past</v>
          </cell>
          <cell r="D307">
            <v>49.689988</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49.689988</v>
          </cell>
          <cell r="Q307">
            <v>2.1941419999999998</v>
          </cell>
          <cell r="R307" t="e">
            <v>#N/A</v>
          </cell>
        </row>
        <row r="308">
          <cell r="A308">
            <v>40569</v>
          </cell>
          <cell r="B308">
            <v>40569</v>
          </cell>
          <cell r="C308" t="str">
            <v>Past</v>
          </cell>
          <cell r="D308">
            <v>48.469985999999999</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48.469985999999999</v>
          </cell>
          <cell r="Q308">
            <v>4.4790080000000003</v>
          </cell>
          <cell r="R308" t="e">
            <v>#N/A</v>
          </cell>
        </row>
        <row r="309">
          <cell r="A309">
            <v>40570</v>
          </cell>
          <cell r="B309">
            <v>40570</v>
          </cell>
          <cell r="C309" t="str">
            <v>Past</v>
          </cell>
          <cell r="D309">
            <v>48.659989000000003</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48.659989000000003</v>
          </cell>
          <cell r="Q309">
            <v>3.3589329999999999</v>
          </cell>
          <cell r="R309" t="e">
            <v>#N/A</v>
          </cell>
        </row>
        <row r="310">
          <cell r="A310">
            <v>40571</v>
          </cell>
          <cell r="B310">
            <v>40571</v>
          </cell>
          <cell r="C310" t="str">
            <v>Past</v>
          </cell>
          <cell r="D310">
            <v>47.89</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47.89</v>
          </cell>
          <cell r="Q310">
            <v>2.8644690000000002</v>
          </cell>
          <cell r="R310" t="e">
            <v>#N/A</v>
          </cell>
        </row>
        <row r="311">
          <cell r="A311">
            <v>40574</v>
          </cell>
          <cell r="B311">
            <v>40574</v>
          </cell>
          <cell r="C311" t="str">
            <v>Past</v>
          </cell>
          <cell r="D311">
            <v>47.899994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47.899994</v>
          </cell>
          <cell r="Q311">
            <v>2.6471710000000002</v>
          </cell>
          <cell r="R311" t="e">
            <v>#N/A</v>
          </cell>
        </row>
        <row r="312">
          <cell r="A312">
            <v>40575</v>
          </cell>
          <cell r="B312">
            <v>40575</v>
          </cell>
          <cell r="C312" t="str">
            <v>Past</v>
          </cell>
          <cell r="D312">
            <v>48.909989000000003</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48.909989000000003</v>
          </cell>
          <cell r="Q312">
            <v>2.1027819999999999</v>
          </cell>
          <cell r="R312" t="e">
            <v>#N/A</v>
          </cell>
        </row>
        <row r="313">
          <cell r="A313">
            <v>40576</v>
          </cell>
          <cell r="B313">
            <v>40576</v>
          </cell>
          <cell r="C313" t="str">
            <v>Past</v>
          </cell>
          <cell r="D313">
            <v>48.909989000000003</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48.909989000000003</v>
          </cell>
          <cell r="Q313">
            <v>2.2170390000000002</v>
          </cell>
          <cell r="R313" t="e">
            <v>#N/A</v>
          </cell>
        </row>
        <row r="314">
          <cell r="A314">
            <v>40577</v>
          </cell>
          <cell r="B314">
            <v>40577</v>
          </cell>
          <cell r="C314" t="str">
            <v>Past</v>
          </cell>
          <cell r="D314">
            <v>49.079987000000003</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49.079987000000003</v>
          </cell>
          <cell r="Q314">
            <v>1.701508</v>
          </cell>
          <cell r="R314" t="e">
            <v>#N/A</v>
          </cell>
        </row>
        <row r="315">
          <cell r="A315">
            <v>40578</v>
          </cell>
          <cell r="B315">
            <v>40578</v>
          </cell>
          <cell r="C315" t="str">
            <v>Past</v>
          </cell>
          <cell r="D315">
            <v>49.339996999999997</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49.339996999999997</v>
          </cell>
          <cell r="Q315">
            <v>1.9771049999999999</v>
          </cell>
          <cell r="R315" t="e">
            <v>#N/A</v>
          </cell>
        </row>
        <row r="316">
          <cell r="A316">
            <v>40581</v>
          </cell>
          <cell r="B316">
            <v>40581</v>
          </cell>
          <cell r="C316" t="str">
            <v>Past</v>
          </cell>
          <cell r="D316">
            <v>49.489991000000003</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49.489991000000003</v>
          </cell>
          <cell r="Q316">
            <v>2.3548230000000001</v>
          </cell>
          <cell r="R316" t="e">
            <v>#N/A</v>
          </cell>
        </row>
        <row r="317">
          <cell r="A317">
            <v>40582</v>
          </cell>
          <cell r="B317">
            <v>40582</v>
          </cell>
          <cell r="C317" t="str">
            <v>Past</v>
          </cell>
          <cell r="D317">
            <v>49.51999</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49.51999</v>
          </cell>
          <cell r="Q317">
            <v>1.647958</v>
          </cell>
          <cell r="R317" t="e">
            <v>#N/A</v>
          </cell>
        </row>
        <row r="318">
          <cell r="A318">
            <v>40583</v>
          </cell>
          <cell r="B318">
            <v>40583</v>
          </cell>
          <cell r="C318" t="str">
            <v>Past</v>
          </cell>
          <cell r="D318">
            <v>49.179993000000003</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49.179993000000003</v>
          </cell>
          <cell r="Q318">
            <v>1.5926</v>
          </cell>
          <cell r="R318" t="e">
            <v>#N/A</v>
          </cell>
        </row>
        <row r="319">
          <cell r="A319">
            <v>40584</v>
          </cell>
          <cell r="B319">
            <v>40584</v>
          </cell>
          <cell r="C319" t="str">
            <v>Past</v>
          </cell>
          <cell r="D319">
            <v>49.579987000000003</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49.579987000000003</v>
          </cell>
          <cell r="Q319">
            <v>2.1840280000000001</v>
          </cell>
          <cell r="R319" t="e">
            <v>#N/A</v>
          </cell>
        </row>
        <row r="320">
          <cell r="A320">
            <v>40585</v>
          </cell>
          <cell r="B320">
            <v>40585</v>
          </cell>
          <cell r="C320" t="str">
            <v>Past</v>
          </cell>
          <cell r="D320">
            <v>49.729996</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49.729996</v>
          </cell>
          <cell r="Q320">
            <v>1.83832</v>
          </cell>
          <cell r="R320" t="e">
            <v>#N/A</v>
          </cell>
        </row>
        <row r="321">
          <cell r="A321">
            <v>40588</v>
          </cell>
          <cell r="B321">
            <v>40588</v>
          </cell>
          <cell r="C321" t="str">
            <v>Past</v>
          </cell>
          <cell r="D321">
            <v>49.759995000000004</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49.759995000000004</v>
          </cell>
          <cell r="Q321">
            <v>1.8018050000000001</v>
          </cell>
          <cell r="R321" t="e">
            <v>#N/A</v>
          </cell>
        </row>
        <row r="322">
          <cell r="A322">
            <v>40589</v>
          </cell>
          <cell r="B322">
            <v>40589</v>
          </cell>
          <cell r="C322" t="str">
            <v>Past</v>
          </cell>
          <cell r="D322">
            <v>49.549987999999999</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49.549987999999999</v>
          </cell>
          <cell r="Q322">
            <v>1.571542</v>
          </cell>
          <cell r="R322" t="e">
            <v>#N/A</v>
          </cell>
        </row>
        <row r="323">
          <cell r="A323">
            <v>40590</v>
          </cell>
          <cell r="B323">
            <v>40590</v>
          </cell>
          <cell r="C323" t="str">
            <v>Past</v>
          </cell>
          <cell r="D323">
            <v>49.5</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49.5</v>
          </cell>
          <cell r="Q323">
            <v>1.951962</v>
          </cell>
          <cell r="R323" t="e">
            <v>#N/A</v>
          </cell>
        </row>
        <row r="324">
          <cell r="A324">
            <v>40591</v>
          </cell>
          <cell r="B324">
            <v>40591</v>
          </cell>
          <cell r="C324" t="str">
            <v>Past</v>
          </cell>
          <cell r="D324">
            <v>49.839996999999997</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49.839996999999997</v>
          </cell>
          <cell r="Q324">
            <v>1.394145</v>
          </cell>
          <cell r="R324" t="e">
            <v>#N/A</v>
          </cell>
        </row>
        <row r="325">
          <cell r="A325">
            <v>40592</v>
          </cell>
          <cell r="B325">
            <v>40592</v>
          </cell>
          <cell r="C325" t="str">
            <v>Past</v>
          </cell>
          <cell r="D325">
            <v>49.939988</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49.939988</v>
          </cell>
          <cell r="Q325">
            <v>2.7737319999999999</v>
          </cell>
          <cell r="R325" t="e">
            <v>#N/A</v>
          </cell>
        </row>
        <row r="326">
          <cell r="A326">
            <v>40596</v>
          </cell>
          <cell r="B326">
            <v>40596</v>
          </cell>
          <cell r="C326" t="str">
            <v>Past</v>
          </cell>
          <cell r="D326">
            <v>49.109985999999999</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49.109985999999999</v>
          </cell>
          <cell r="Q326">
            <v>2.3636879999999998</v>
          </cell>
          <cell r="R326" t="e">
            <v>#N/A</v>
          </cell>
        </row>
        <row r="327">
          <cell r="A327">
            <v>40597</v>
          </cell>
          <cell r="B327">
            <v>40597</v>
          </cell>
          <cell r="C327" t="str">
            <v>Past</v>
          </cell>
          <cell r="D327">
            <v>48.849991000000003</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48.849991000000003</v>
          </cell>
          <cell r="Q327">
            <v>2.534843</v>
          </cell>
          <cell r="R327" t="e">
            <v>#N/A</v>
          </cell>
        </row>
        <row r="328">
          <cell r="A328">
            <v>40598</v>
          </cell>
          <cell r="B328">
            <v>40598</v>
          </cell>
          <cell r="C328" t="str">
            <v>Past</v>
          </cell>
          <cell r="D328">
            <v>48.989991000000003</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48.989991000000003</v>
          </cell>
          <cell r="Q328">
            <v>2.0238900000000002</v>
          </cell>
          <cell r="R328" t="e">
            <v>#N/A</v>
          </cell>
        </row>
        <row r="329">
          <cell r="A329">
            <v>40599</v>
          </cell>
          <cell r="B329">
            <v>40599</v>
          </cell>
          <cell r="C329" t="str">
            <v>Past</v>
          </cell>
          <cell r="D329">
            <v>49.609985999999999</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49.609985999999999</v>
          </cell>
          <cell r="Q329">
            <v>1.6705159999999999</v>
          </cell>
          <cell r="R329" t="e">
            <v>#N/A</v>
          </cell>
        </row>
        <row r="330">
          <cell r="A330">
            <v>40602</v>
          </cell>
          <cell r="B330">
            <v>40602</v>
          </cell>
          <cell r="C330" t="str">
            <v>Past</v>
          </cell>
          <cell r="D330">
            <v>50</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50</v>
          </cell>
          <cell r="Q330">
            <v>2.6253340000000001</v>
          </cell>
          <cell r="R330" t="e">
            <v>#N/A</v>
          </cell>
        </row>
        <row r="331">
          <cell r="A331">
            <v>40603</v>
          </cell>
          <cell r="B331">
            <v>40603</v>
          </cell>
          <cell r="C331" t="str">
            <v>Past</v>
          </cell>
          <cell r="D331">
            <v>49.39</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49.39</v>
          </cell>
          <cell r="Q331">
            <v>2.9991509999999999</v>
          </cell>
          <cell r="R331" t="e">
            <v>#N/A</v>
          </cell>
        </row>
        <row r="332">
          <cell r="A332">
            <v>40604</v>
          </cell>
          <cell r="B332">
            <v>40604</v>
          </cell>
          <cell r="C332" t="str">
            <v>Past</v>
          </cell>
          <cell r="D332">
            <v>49.829987000000003</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49.829987000000003</v>
          </cell>
          <cell r="Q332">
            <v>2.5494129999999999</v>
          </cell>
          <cell r="R332" t="e">
            <v>#N/A</v>
          </cell>
        </row>
        <row r="333">
          <cell r="A333">
            <v>40605</v>
          </cell>
          <cell r="B333">
            <v>40605</v>
          </cell>
          <cell r="C333" t="str">
            <v>Past</v>
          </cell>
          <cell r="D333">
            <v>50.529998999999997</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50.529998999999997</v>
          </cell>
          <cell r="Q333">
            <v>2.7405400000000002</v>
          </cell>
          <cell r="R333" t="e">
            <v>#N/A</v>
          </cell>
        </row>
        <row r="334">
          <cell r="A334">
            <v>40606</v>
          </cell>
          <cell r="B334">
            <v>40606</v>
          </cell>
          <cell r="C334" t="str">
            <v>Past</v>
          </cell>
          <cell r="D334">
            <v>50.329987000000003</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50.329987000000003</v>
          </cell>
          <cell r="Q334">
            <v>2.2830159999999999</v>
          </cell>
          <cell r="R334" t="e">
            <v>#N/A</v>
          </cell>
        </row>
        <row r="335">
          <cell r="A335">
            <v>40609</v>
          </cell>
          <cell r="B335">
            <v>40609</v>
          </cell>
          <cell r="C335" t="str">
            <v>Past</v>
          </cell>
          <cell r="D335">
            <v>50.069992999999997</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50.069992999999997</v>
          </cell>
          <cell r="Q335">
            <v>3.3466469999999999</v>
          </cell>
          <cell r="R335" t="e">
            <v>#N/A</v>
          </cell>
        </row>
        <row r="336">
          <cell r="A336">
            <v>40610</v>
          </cell>
          <cell r="B336">
            <v>40610</v>
          </cell>
          <cell r="C336" t="str">
            <v>Past</v>
          </cell>
          <cell r="D336">
            <v>50.879989999999999</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50.879989999999999</v>
          </cell>
          <cell r="Q336">
            <v>3.1397970000000002</v>
          </cell>
          <cell r="R336" t="e">
            <v>#N/A</v>
          </cell>
        </row>
        <row r="337">
          <cell r="A337">
            <v>40611</v>
          </cell>
          <cell r="B337">
            <v>40611</v>
          </cell>
          <cell r="C337" t="str">
            <v>Past</v>
          </cell>
          <cell r="D337">
            <v>50.909989000000003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50.909989000000003</v>
          </cell>
          <cell r="Q337">
            <v>3.0967009999999999</v>
          </cell>
          <cell r="R337" t="e">
            <v>#N/A</v>
          </cell>
        </row>
        <row r="338">
          <cell r="A338">
            <v>40612</v>
          </cell>
          <cell r="B338">
            <v>40612</v>
          </cell>
          <cell r="C338" t="str">
            <v>Past</v>
          </cell>
          <cell r="D338">
            <v>50.39</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50.39</v>
          </cell>
          <cell r="Q338">
            <v>3.1502050000000001</v>
          </cell>
          <cell r="R338" t="e">
            <v>#N/A</v>
          </cell>
        </row>
        <row r="339">
          <cell r="A339">
            <v>40613</v>
          </cell>
          <cell r="B339">
            <v>40613</v>
          </cell>
          <cell r="C339" t="str">
            <v>Past</v>
          </cell>
          <cell r="D339">
            <v>50.409989000000003</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50.409989000000003</v>
          </cell>
          <cell r="Q339">
            <v>2.1574900000000001</v>
          </cell>
          <cell r="R339" t="e">
            <v>#N/A</v>
          </cell>
        </row>
        <row r="340">
          <cell r="A340">
            <v>40616</v>
          </cell>
          <cell r="B340">
            <v>40616</v>
          </cell>
          <cell r="C340" t="str">
            <v>Past</v>
          </cell>
          <cell r="D340">
            <v>50.099991000000003</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50.099991000000003</v>
          </cell>
          <cell r="Q340">
            <v>2.4154149999999999</v>
          </cell>
          <cell r="R340" t="e">
            <v>#N/A</v>
          </cell>
        </row>
        <row r="341">
          <cell r="A341">
            <v>40617</v>
          </cell>
          <cell r="B341">
            <v>40617</v>
          </cell>
          <cell r="C341" t="str">
            <v>Past</v>
          </cell>
          <cell r="D341">
            <v>49.329987000000003</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49.329987000000003</v>
          </cell>
          <cell r="Q341">
            <v>2.613013</v>
          </cell>
          <cell r="R341" t="e">
            <v>#N/A</v>
          </cell>
        </row>
        <row r="342">
          <cell r="A342">
            <v>40618</v>
          </cell>
          <cell r="B342">
            <v>40618</v>
          </cell>
          <cell r="C342" t="str">
            <v>Past</v>
          </cell>
          <cell r="D342">
            <v>48.359985999999999</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48.359985999999999</v>
          </cell>
          <cell r="Q342">
            <v>3.7648060000000001</v>
          </cell>
          <cell r="R342" t="e">
            <v>#N/A</v>
          </cell>
        </row>
        <row r="343">
          <cell r="A343">
            <v>40619</v>
          </cell>
          <cell r="B343">
            <v>40619</v>
          </cell>
          <cell r="C343" t="str">
            <v>Past</v>
          </cell>
          <cell r="D343">
            <v>48.76999</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48.76999</v>
          </cell>
          <cell r="Q343">
            <v>2.3917359999999999</v>
          </cell>
          <cell r="R343" t="e">
            <v>#N/A</v>
          </cell>
        </row>
        <row r="344">
          <cell r="A344">
            <v>40620</v>
          </cell>
          <cell r="B344">
            <v>40620</v>
          </cell>
          <cell r="C344" t="str">
            <v>Past</v>
          </cell>
          <cell r="D344">
            <v>49.309998</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49.309998</v>
          </cell>
          <cell r="Q344">
            <v>4.1340859999999999</v>
          </cell>
          <cell r="R344" t="e">
            <v>#N/A</v>
          </cell>
        </row>
        <row r="345">
          <cell r="A345">
            <v>40623</v>
          </cell>
          <cell r="B345">
            <v>40623</v>
          </cell>
          <cell r="C345" t="str">
            <v>Past</v>
          </cell>
          <cell r="D345">
            <v>49.899994</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49.899994</v>
          </cell>
          <cell r="Q345">
            <v>2.7663929999999999</v>
          </cell>
          <cell r="R345" t="e">
            <v>#N/A</v>
          </cell>
        </row>
        <row r="346">
          <cell r="A346">
            <v>40624</v>
          </cell>
          <cell r="B346">
            <v>40624</v>
          </cell>
          <cell r="C346" t="str">
            <v>Past</v>
          </cell>
          <cell r="D346">
            <v>50.059998</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50.059998</v>
          </cell>
          <cell r="Q346">
            <v>2.3435839999999999</v>
          </cell>
          <cell r="R346" t="e">
            <v>#N/A</v>
          </cell>
        </row>
        <row r="347">
          <cell r="A347">
            <v>40625</v>
          </cell>
          <cell r="B347">
            <v>40625</v>
          </cell>
          <cell r="C347" t="str">
            <v>Past</v>
          </cell>
          <cell r="D347">
            <v>50.099991000000003</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50.099991000000003</v>
          </cell>
          <cell r="Q347">
            <v>2.160129</v>
          </cell>
          <cell r="R347" t="e">
            <v>#N/A</v>
          </cell>
        </row>
        <row r="348">
          <cell r="A348">
            <v>40626</v>
          </cell>
          <cell r="B348">
            <v>40626</v>
          </cell>
          <cell r="C348" t="str">
            <v>Past</v>
          </cell>
          <cell r="D348">
            <v>50.359985999999999</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50.359985999999999</v>
          </cell>
          <cell r="Q348">
            <v>1.9420029999999999</v>
          </cell>
          <cell r="R348" t="e">
            <v>#N/A</v>
          </cell>
        </row>
        <row r="349">
          <cell r="A349">
            <v>40627</v>
          </cell>
          <cell r="B349">
            <v>40627</v>
          </cell>
          <cell r="C349" t="str">
            <v>Past</v>
          </cell>
          <cell r="D349">
            <v>50.369996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50.369996</v>
          </cell>
          <cell r="Q349">
            <v>1.676231</v>
          </cell>
          <cell r="R349" t="e">
            <v>#N/A</v>
          </cell>
        </row>
        <row r="350">
          <cell r="A350">
            <v>40630</v>
          </cell>
          <cell r="B350">
            <v>40630</v>
          </cell>
          <cell r="C350" t="str">
            <v>Past</v>
          </cell>
          <cell r="D350">
            <v>50.349991000000003</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50.349991000000003</v>
          </cell>
          <cell r="Q350">
            <v>1.6658679999999999</v>
          </cell>
          <cell r="R350" t="e">
            <v>#N/A</v>
          </cell>
        </row>
        <row r="351">
          <cell r="A351">
            <v>40631</v>
          </cell>
          <cell r="B351">
            <v>40631</v>
          </cell>
          <cell r="C351" t="str">
            <v>Past</v>
          </cell>
          <cell r="D351">
            <v>50.64</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50.64</v>
          </cell>
          <cell r="Q351">
            <v>1.5319929999999999</v>
          </cell>
          <cell r="R351" t="e">
            <v>#N/A</v>
          </cell>
        </row>
        <row r="352">
          <cell r="A352">
            <v>40632</v>
          </cell>
          <cell r="B352">
            <v>40632</v>
          </cell>
          <cell r="C352" t="str">
            <v>Past</v>
          </cell>
          <cell r="D352">
            <v>51.149994</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51.149994</v>
          </cell>
          <cell r="Q352">
            <v>2.4806849999999998</v>
          </cell>
          <cell r="R352" t="e">
            <v>#N/A</v>
          </cell>
        </row>
        <row r="353">
          <cell r="A353">
            <v>40633</v>
          </cell>
          <cell r="B353">
            <v>40633</v>
          </cell>
          <cell r="C353" t="str">
            <v>Past</v>
          </cell>
          <cell r="D353">
            <v>51.309998</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51.309998</v>
          </cell>
          <cell r="Q353">
            <v>2.4872740000000002</v>
          </cell>
          <cell r="R353" t="e">
            <v>#N/A</v>
          </cell>
        </row>
        <row r="354">
          <cell r="A354">
            <v>40634</v>
          </cell>
          <cell r="B354">
            <v>40634</v>
          </cell>
          <cell r="C354" t="str">
            <v>Past</v>
          </cell>
          <cell r="D354">
            <v>51.679993000000003</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51.679993000000003</v>
          </cell>
          <cell r="Q354">
            <v>2.3267959999999999</v>
          </cell>
          <cell r="R354" t="e">
            <v>#N/A</v>
          </cell>
        </row>
        <row r="355">
          <cell r="A355">
            <v>40637</v>
          </cell>
          <cell r="B355">
            <v>40637</v>
          </cell>
          <cell r="C355" t="str">
            <v>Past</v>
          </cell>
          <cell r="D355">
            <v>52.009995000000004</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52.009995000000004</v>
          </cell>
          <cell r="Q355">
            <v>1.9580709999999999</v>
          </cell>
          <cell r="R355" t="e">
            <v>#N/A</v>
          </cell>
        </row>
        <row r="356">
          <cell r="A356">
            <v>40638</v>
          </cell>
          <cell r="B356">
            <v>40638</v>
          </cell>
          <cell r="C356" t="str">
            <v>Past</v>
          </cell>
          <cell r="D356">
            <v>51.789994</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51.789994</v>
          </cell>
          <cell r="Q356">
            <v>1.5770010000000001</v>
          </cell>
          <cell r="R356" t="e">
            <v>#N/A</v>
          </cell>
        </row>
        <row r="357">
          <cell r="A357">
            <v>40639</v>
          </cell>
          <cell r="B357">
            <v>40639</v>
          </cell>
          <cell r="C357" t="str">
            <v>Past</v>
          </cell>
          <cell r="D357">
            <v>52.76999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52.76999</v>
          </cell>
          <cell r="Q357">
            <v>3.0218210000000001</v>
          </cell>
          <cell r="R357" t="e">
            <v>#N/A</v>
          </cell>
        </row>
        <row r="358">
          <cell r="A358">
            <v>40640</v>
          </cell>
          <cell r="B358">
            <v>40640</v>
          </cell>
          <cell r="C358" t="str">
            <v>Past</v>
          </cell>
          <cell r="D358">
            <v>52.929993000000003</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52.929993000000003</v>
          </cell>
          <cell r="Q358">
            <v>2.4067289999999999</v>
          </cell>
          <cell r="R358" t="e">
            <v>#N/A</v>
          </cell>
        </row>
        <row r="359">
          <cell r="A359">
            <v>40641</v>
          </cell>
          <cell r="B359">
            <v>40641</v>
          </cell>
          <cell r="C359" t="str">
            <v>Past</v>
          </cell>
          <cell r="D359">
            <v>52.449997000000003</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52.449997000000003</v>
          </cell>
          <cell r="Q359">
            <v>1.650633</v>
          </cell>
          <cell r="R359" t="e">
            <v>#N/A</v>
          </cell>
        </row>
        <row r="360">
          <cell r="A360">
            <v>40644</v>
          </cell>
          <cell r="B360">
            <v>40644</v>
          </cell>
          <cell r="C360" t="str">
            <v>Past</v>
          </cell>
          <cell r="D360">
            <v>52.419998999999997</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52.419998999999997</v>
          </cell>
          <cell r="Q360">
            <v>1.9316150000000001</v>
          </cell>
          <cell r="R360" t="e">
            <v>#N/A</v>
          </cell>
        </row>
        <row r="361">
          <cell r="A361">
            <v>40645</v>
          </cell>
          <cell r="B361">
            <v>40645</v>
          </cell>
          <cell r="C361" t="str">
            <v>Past</v>
          </cell>
          <cell r="D361">
            <v>52.039994</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52.039994</v>
          </cell>
          <cell r="Q361">
            <v>1.6749270000000001</v>
          </cell>
          <cell r="R361" t="e">
            <v>#N/A</v>
          </cell>
        </row>
        <row r="362">
          <cell r="A362">
            <v>40646</v>
          </cell>
          <cell r="B362">
            <v>40646</v>
          </cell>
          <cell r="C362" t="str">
            <v>Past</v>
          </cell>
          <cell r="D362">
            <v>52.059998</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52.059998</v>
          </cell>
          <cell r="Q362">
            <v>2.5505740000000001</v>
          </cell>
          <cell r="R362" t="e">
            <v>#N/A</v>
          </cell>
        </row>
        <row r="363">
          <cell r="A363">
            <v>40647</v>
          </cell>
          <cell r="B363">
            <v>40647</v>
          </cell>
          <cell r="C363" t="str">
            <v>Past</v>
          </cell>
          <cell r="D363">
            <v>52.039994</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52.039994</v>
          </cell>
          <cell r="Q363">
            <v>1.9342170000000001</v>
          </cell>
          <cell r="R363" t="e">
            <v>#N/A</v>
          </cell>
        </row>
        <row r="364">
          <cell r="A364">
            <v>40648</v>
          </cell>
          <cell r="B364">
            <v>40648</v>
          </cell>
          <cell r="C364" t="str">
            <v>Past</v>
          </cell>
          <cell r="D364">
            <v>52.119996</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52.119996</v>
          </cell>
          <cell r="Q364">
            <v>2.6052780000000002</v>
          </cell>
          <cell r="R364" t="e">
            <v>#N/A</v>
          </cell>
        </row>
        <row r="365">
          <cell r="A365">
            <v>40651</v>
          </cell>
          <cell r="B365">
            <v>40651</v>
          </cell>
          <cell r="C365" t="str">
            <v>Past</v>
          </cell>
          <cell r="D365">
            <v>51.719985999999999</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51.719985999999999</v>
          </cell>
          <cell r="Q365">
            <v>1.774049</v>
          </cell>
          <cell r="R365" t="e">
            <v>#N/A</v>
          </cell>
        </row>
        <row r="366">
          <cell r="A366">
            <v>40652</v>
          </cell>
          <cell r="B366">
            <v>40652</v>
          </cell>
          <cell r="C366" t="str">
            <v>Past</v>
          </cell>
          <cell r="D366">
            <v>51.869996</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51.869996</v>
          </cell>
          <cell r="Q366">
            <v>2.3556210000000002</v>
          </cell>
          <cell r="R366" t="e">
            <v>#N/A</v>
          </cell>
        </row>
        <row r="367">
          <cell r="A367">
            <v>40653</v>
          </cell>
          <cell r="B367">
            <v>40653</v>
          </cell>
          <cell r="C367" t="str">
            <v>Past</v>
          </cell>
          <cell r="D367">
            <v>52.759995000000004</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52.759995000000004</v>
          </cell>
          <cell r="Q367">
            <v>2.0337559999999999</v>
          </cell>
          <cell r="R367" t="e">
            <v>#N/A</v>
          </cell>
        </row>
        <row r="368">
          <cell r="A368">
            <v>40654</v>
          </cell>
          <cell r="B368">
            <v>40654</v>
          </cell>
          <cell r="C368" t="str">
            <v>Past</v>
          </cell>
          <cell r="D368">
            <v>53</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53</v>
          </cell>
          <cell r="Q368">
            <v>1.5300670000000001</v>
          </cell>
          <cell r="R368" t="e">
            <v>#N/A</v>
          </cell>
        </row>
        <row r="369">
          <cell r="A369">
            <v>40658</v>
          </cell>
          <cell r="B369">
            <v>40658</v>
          </cell>
          <cell r="C369" t="str">
            <v>Past</v>
          </cell>
          <cell r="D369">
            <v>53.169998999999997</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53.169998999999997</v>
          </cell>
          <cell r="Q369">
            <v>1.8005979999999999</v>
          </cell>
          <cell r="R369" t="e">
            <v>#N/A</v>
          </cell>
        </row>
        <row r="370">
          <cell r="A370">
            <v>40659</v>
          </cell>
          <cell r="B370">
            <v>40659</v>
          </cell>
          <cell r="C370" t="str">
            <v>Past</v>
          </cell>
          <cell r="D370">
            <v>53.819992999999997</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53.819992999999997</v>
          </cell>
          <cell r="Q370">
            <v>1.865715</v>
          </cell>
          <cell r="R370" t="e">
            <v>#N/A</v>
          </cell>
        </row>
        <row r="371">
          <cell r="A371">
            <v>40660</v>
          </cell>
          <cell r="B371">
            <v>40660</v>
          </cell>
          <cell r="C371" t="str">
            <v>Past</v>
          </cell>
          <cell r="D371">
            <v>54.279998999999997</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54.279998999999997</v>
          </cell>
          <cell r="Q371">
            <v>1.745833</v>
          </cell>
          <cell r="R371" t="e">
            <v>#N/A</v>
          </cell>
        </row>
        <row r="372">
          <cell r="A372">
            <v>40661</v>
          </cell>
          <cell r="B372">
            <v>40661</v>
          </cell>
          <cell r="C372" t="str">
            <v>Past</v>
          </cell>
          <cell r="D372">
            <v>54.209992</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54.209992</v>
          </cell>
          <cell r="Q372">
            <v>1.9560820000000001</v>
          </cell>
          <cell r="R372" t="e">
            <v>#N/A</v>
          </cell>
        </row>
        <row r="373">
          <cell r="A373">
            <v>40662</v>
          </cell>
          <cell r="B373">
            <v>40662</v>
          </cell>
          <cell r="C373" t="str">
            <v>Past</v>
          </cell>
          <cell r="D373">
            <v>54.359985999999999</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54.359985999999999</v>
          </cell>
          <cell r="Q373">
            <v>3.6840090000000001</v>
          </cell>
          <cell r="R373" t="e">
            <v>#N/A</v>
          </cell>
        </row>
        <row r="374">
          <cell r="A374">
            <v>40665</v>
          </cell>
          <cell r="B374">
            <v>40665</v>
          </cell>
          <cell r="C374" t="str">
            <v>Past</v>
          </cell>
          <cell r="D374">
            <v>54.699997000000003</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54.699997000000003</v>
          </cell>
          <cell r="Q374">
            <v>2.7410939999999999</v>
          </cell>
          <cell r="R374" t="e">
            <v>#N/A</v>
          </cell>
        </row>
        <row r="375">
          <cell r="A375">
            <v>40666</v>
          </cell>
          <cell r="B375">
            <v>40666</v>
          </cell>
          <cell r="C375" t="str">
            <v>Past</v>
          </cell>
          <cell r="D375">
            <v>54.409989000000003</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54.409989000000003</v>
          </cell>
          <cell r="Q375">
            <v>2.961554</v>
          </cell>
          <cell r="R375" t="e">
            <v>#N/A</v>
          </cell>
        </row>
        <row r="376">
          <cell r="A376">
            <v>40667</v>
          </cell>
          <cell r="B376">
            <v>40667</v>
          </cell>
          <cell r="C376" t="str">
            <v>Past</v>
          </cell>
          <cell r="D376">
            <v>54.309998</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54.309998</v>
          </cell>
          <cell r="Q376">
            <v>3.5390030000000001</v>
          </cell>
          <cell r="R376" t="e">
            <v>#N/A</v>
          </cell>
        </row>
        <row r="377">
          <cell r="A377">
            <v>40668</v>
          </cell>
          <cell r="B377">
            <v>40668</v>
          </cell>
          <cell r="C377" t="str">
            <v>Past</v>
          </cell>
          <cell r="D377">
            <v>53.539994</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53.539994</v>
          </cell>
          <cell r="Q377">
            <v>3.3676560000000002</v>
          </cell>
          <cell r="R377" t="e">
            <v>#N/A</v>
          </cell>
        </row>
        <row r="378">
          <cell r="A378">
            <v>40669</v>
          </cell>
          <cell r="B378">
            <v>40669</v>
          </cell>
          <cell r="C378" t="str">
            <v>Past</v>
          </cell>
          <cell r="D378">
            <v>53.589996999999997</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53.589996999999997</v>
          </cell>
          <cell r="Q378">
            <v>3.804786</v>
          </cell>
          <cell r="R378" t="e">
            <v>#N/A</v>
          </cell>
        </row>
        <row r="379">
          <cell r="A379">
            <v>40672</v>
          </cell>
          <cell r="B379">
            <v>40672</v>
          </cell>
          <cell r="C379" t="str">
            <v>Past</v>
          </cell>
          <cell r="D379">
            <v>53.919998999999997</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53.919998999999997</v>
          </cell>
          <cell r="Q379">
            <v>3.0461480000000001</v>
          </cell>
          <cell r="R379" t="e">
            <v>#N/A</v>
          </cell>
        </row>
        <row r="380">
          <cell r="A380">
            <v>40673</v>
          </cell>
          <cell r="B380">
            <v>40673</v>
          </cell>
          <cell r="C380" t="str">
            <v>Past</v>
          </cell>
          <cell r="D380">
            <v>54.159989000000003</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54.159989000000003</v>
          </cell>
          <cell r="Q380">
            <v>3.0182989999999998</v>
          </cell>
          <cell r="R380" t="e">
            <v>#N/A</v>
          </cell>
        </row>
        <row r="381">
          <cell r="A381">
            <v>40674</v>
          </cell>
          <cell r="B381">
            <v>40674</v>
          </cell>
          <cell r="C381" t="str">
            <v>Past</v>
          </cell>
          <cell r="D381">
            <v>53.789994</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53.789994</v>
          </cell>
          <cell r="Q381">
            <v>3.12337</v>
          </cell>
          <cell r="R381" t="e">
            <v>#N/A</v>
          </cell>
        </row>
        <row r="382">
          <cell r="A382">
            <v>40675</v>
          </cell>
          <cell r="B382">
            <v>40675</v>
          </cell>
          <cell r="C382" t="str">
            <v>Past</v>
          </cell>
          <cell r="D382">
            <v>54.579987000000003</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54.579987000000003</v>
          </cell>
          <cell r="Q382">
            <v>3.1377229999999998</v>
          </cell>
          <cell r="R382" t="e">
            <v>#N/A</v>
          </cell>
        </row>
        <row r="383">
          <cell r="A383">
            <v>40676</v>
          </cell>
          <cell r="B383">
            <v>40676</v>
          </cell>
          <cell r="C383" t="str">
            <v>Past</v>
          </cell>
          <cell r="D383">
            <v>54.009995000000004</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54.009995000000004</v>
          </cell>
          <cell r="Q383">
            <v>2.9423629999999998</v>
          </cell>
          <cell r="R383" t="e">
            <v>#N/A</v>
          </cell>
        </row>
        <row r="384">
          <cell r="A384">
            <v>40679</v>
          </cell>
          <cell r="B384">
            <v>40679</v>
          </cell>
          <cell r="C384" t="str">
            <v>Past</v>
          </cell>
          <cell r="D384">
            <v>53.579987000000003</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53.579987000000003</v>
          </cell>
          <cell r="Q384">
            <v>2.9158339999999998</v>
          </cell>
          <cell r="R384" t="e">
            <v>#N/A</v>
          </cell>
        </row>
        <row r="385">
          <cell r="A385">
            <v>40680</v>
          </cell>
          <cell r="B385">
            <v>40680</v>
          </cell>
          <cell r="C385" t="str">
            <v>Past</v>
          </cell>
          <cell r="D385">
            <v>53.679993000000003</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53.679993000000003</v>
          </cell>
          <cell r="Q385">
            <v>2.618611</v>
          </cell>
          <cell r="R385" t="e">
            <v>#N/A</v>
          </cell>
        </row>
        <row r="386">
          <cell r="A386">
            <v>40681</v>
          </cell>
          <cell r="B386">
            <v>40681</v>
          </cell>
          <cell r="C386" t="str">
            <v>Past</v>
          </cell>
          <cell r="D386">
            <v>54.239991000000003</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54.239991000000003</v>
          </cell>
          <cell r="Q386">
            <v>2.152018</v>
          </cell>
          <cell r="R386" t="e">
            <v>#N/A</v>
          </cell>
        </row>
        <row r="387">
          <cell r="A387">
            <v>40682</v>
          </cell>
          <cell r="B387">
            <v>40682</v>
          </cell>
          <cell r="C387" t="str">
            <v>Past</v>
          </cell>
          <cell r="D387">
            <v>54.25</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54.25</v>
          </cell>
          <cell r="Q387">
            <v>2.8719610000000002</v>
          </cell>
          <cell r="R387" t="e">
            <v>#N/A</v>
          </cell>
        </row>
        <row r="388">
          <cell r="A388">
            <v>40683</v>
          </cell>
          <cell r="B388">
            <v>40683</v>
          </cell>
          <cell r="C388" t="str">
            <v>Past</v>
          </cell>
          <cell r="D388">
            <v>54.169998999999997</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54.169998999999997</v>
          </cell>
          <cell r="Q388">
            <v>2.4533019999999999</v>
          </cell>
          <cell r="R388" t="e">
            <v>#N/A</v>
          </cell>
        </row>
        <row r="389">
          <cell r="A389">
            <v>40686</v>
          </cell>
          <cell r="B389">
            <v>40686</v>
          </cell>
          <cell r="C389" t="str">
            <v>Past</v>
          </cell>
          <cell r="D389">
            <v>53.419998999999997</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53.419998999999997</v>
          </cell>
          <cell r="Q389">
            <v>2.8292130000000002</v>
          </cell>
          <cell r="R389" t="e">
            <v>#N/A</v>
          </cell>
        </row>
        <row r="390">
          <cell r="A390">
            <v>40687</v>
          </cell>
          <cell r="B390">
            <v>40687</v>
          </cell>
          <cell r="C390" t="str">
            <v>Past</v>
          </cell>
          <cell r="D390">
            <v>53.239991000000003</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53.239991000000003</v>
          </cell>
          <cell r="Q390">
            <v>2.7350910000000002</v>
          </cell>
          <cell r="R390" t="e">
            <v>#N/A</v>
          </cell>
        </row>
        <row r="391">
          <cell r="A391">
            <v>40688</v>
          </cell>
          <cell r="B391">
            <v>40688</v>
          </cell>
          <cell r="C391" t="str">
            <v>Past</v>
          </cell>
          <cell r="D391">
            <v>53.329987000000003</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53.329987000000003</v>
          </cell>
          <cell r="Q391">
            <v>3.222842</v>
          </cell>
          <cell r="R391" t="e">
            <v>#N/A</v>
          </cell>
        </row>
        <row r="392">
          <cell r="A392">
            <v>40689</v>
          </cell>
          <cell r="B392">
            <v>40689</v>
          </cell>
          <cell r="C392" t="str">
            <v>Past</v>
          </cell>
          <cell r="D392">
            <v>53.629989999999999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53.629989999999999</v>
          </cell>
          <cell r="Q392">
            <v>2.4663369999999998</v>
          </cell>
          <cell r="R392" t="e">
            <v>#N/A</v>
          </cell>
        </row>
        <row r="393">
          <cell r="A393">
            <v>40690</v>
          </cell>
          <cell r="B393">
            <v>40690</v>
          </cell>
          <cell r="C393" t="str">
            <v>Past</v>
          </cell>
          <cell r="D393">
            <v>54.129989999999999</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54.129989999999999</v>
          </cell>
          <cell r="Q393">
            <v>1.962064</v>
          </cell>
          <cell r="R393" t="e">
            <v>#N/A</v>
          </cell>
        </row>
        <row r="394">
          <cell r="A394">
            <v>40694</v>
          </cell>
          <cell r="B394">
            <v>40694</v>
          </cell>
          <cell r="C394" t="str">
            <v>Past</v>
          </cell>
          <cell r="D394">
            <v>55.109985999999999</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55.109985999999999</v>
          </cell>
          <cell r="Q394">
            <v>4.2735469999999998</v>
          </cell>
          <cell r="R394" t="e">
            <v>#N/A</v>
          </cell>
        </row>
        <row r="395">
          <cell r="A395">
            <v>40695</v>
          </cell>
          <cell r="B395">
            <v>40695</v>
          </cell>
          <cell r="C395" t="str">
            <v>Past</v>
          </cell>
          <cell r="D395">
            <v>54.419998999999997</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54.419998999999997</v>
          </cell>
          <cell r="Q395">
            <v>4.4577229999999997</v>
          </cell>
          <cell r="R395" t="e">
            <v>#N/A</v>
          </cell>
        </row>
        <row r="396">
          <cell r="A396">
            <v>40696</v>
          </cell>
          <cell r="B396">
            <v>40696</v>
          </cell>
          <cell r="C396" t="str">
            <v>Past</v>
          </cell>
          <cell r="D396">
            <v>54.26999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54.26999</v>
          </cell>
          <cell r="Q396">
            <v>2.6617310000000001</v>
          </cell>
          <cell r="R396" t="e">
            <v>#N/A</v>
          </cell>
        </row>
        <row r="397">
          <cell r="A397">
            <v>40697</v>
          </cell>
          <cell r="B397">
            <v>40697</v>
          </cell>
          <cell r="C397" t="str">
            <v>Past</v>
          </cell>
          <cell r="D397">
            <v>53.279998999999997</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53.279998999999997</v>
          </cell>
          <cell r="Q397">
            <v>3.221028</v>
          </cell>
          <cell r="R397" t="e">
            <v>#N/A</v>
          </cell>
        </row>
        <row r="398">
          <cell r="A398">
            <v>40700</v>
          </cell>
          <cell r="B398">
            <v>40700</v>
          </cell>
          <cell r="C398" t="str">
            <v>Past</v>
          </cell>
          <cell r="D398">
            <v>53.149994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53.149994</v>
          </cell>
          <cell r="Q398">
            <v>2.5519310000000002</v>
          </cell>
          <cell r="R398" t="e">
            <v>#N/A</v>
          </cell>
        </row>
        <row r="399">
          <cell r="A399">
            <v>40701</v>
          </cell>
          <cell r="B399">
            <v>40701</v>
          </cell>
          <cell r="C399" t="str">
            <v>Past</v>
          </cell>
          <cell r="D399">
            <v>52.989991000000003</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52.989991000000003</v>
          </cell>
          <cell r="Q399">
            <v>3.2972540000000001</v>
          </cell>
          <cell r="R399" t="e">
            <v>#N/A</v>
          </cell>
        </row>
        <row r="400">
          <cell r="A400">
            <v>40702</v>
          </cell>
          <cell r="B400">
            <v>40702</v>
          </cell>
          <cell r="C400" t="str">
            <v>Past</v>
          </cell>
          <cell r="D400">
            <v>52.469985999999999</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52.469985999999999</v>
          </cell>
          <cell r="Q400">
            <v>3.0380780000000001</v>
          </cell>
          <cell r="R400" t="e">
            <v>#N/A</v>
          </cell>
        </row>
        <row r="401">
          <cell r="A401">
            <v>40703</v>
          </cell>
          <cell r="B401">
            <v>40703</v>
          </cell>
          <cell r="C401" t="str">
            <v>Past</v>
          </cell>
          <cell r="D401">
            <v>52.719985999999999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52.719985999999999</v>
          </cell>
          <cell r="Q401">
            <v>2.0818409999999998</v>
          </cell>
          <cell r="R401" t="e">
            <v>#N/A</v>
          </cell>
        </row>
        <row r="402">
          <cell r="A402">
            <v>40704</v>
          </cell>
          <cell r="B402">
            <v>40704</v>
          </cell>
          <cell r="C402" t="str">
            <v>Past</v>
          </cell>
          <cell r="D402">
            <v>51.939988</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51.939988</v>
          </cell>
          <cell r="Q402">
            <v>3.4980920000000002</v>
          </cell>
          <cell r="R402" t="e">
            <v>#N/A</v>
          </cell>
        </row>
        <row r="403">
          <cell r="A403">
            <v>40707</v>
          </cell>
          <cell r="B403">
            <v>40707</v>
          </cell>
          <cell r="C403" t="str">
            <v>Past</v>
          </cell>
          <cell r="D403">
            <v>52.649994</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52.649994</v>
          </cell>
          <cell r="Q403">
            <v>3.1571570000000002</v>
          </cell>
          <cell r="R403" t="e">
            <v>#N/A</v>
          </cell>
        </row>
        <row r="404">
          <cell r="A404">
            <v>40708</v>
          </cell>
          <cell r="B404">
            <v>40708</v>
          </cell>
          <cell r="C404" t="str">
            <v>Past</v>
          </cell>
          <cell r="D404">
            <v>52.679993000000003</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52.679993000000003</v>
          </cell>
          <cell r="Q404">
            <v>3.2880859999999998</v>
          </cell>
          <cell r="R404" t="e">
            <v>#N/A</v>
          </cell>
        </row>
        <row r="405">
          <cell r="A405">
            <v>40709</v>
          </cell>
          <cell r="B405">
            <v>40709</v>
          </cell>
          <cell r="C405" t="str">
            <v>Past</v>
          </cell>
          <cell r="D405">
            <v>51.659989000000003</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51.659989000000003</v>
          </cell>
          <cell r="Q405">
            <v>3.111666</v>
          </cell>
          <cell r="R405" t="e">
            <v>#N/A</v>
          </cell>
        </row>
        <row r="406">
          <cell r="A406">
            <v>40710</v>
          </cell>
          <cell r="B406">
            <v>40710</v>
          </cell>
          <cell r="C406" t="str">
            <v>Past</v>
          </cell>
          <cell r="D406">
            <v>51.809998</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51.809998</v>
          </cell>
          <cell r="Q406">
            <v>2.777129</v>
          </cell>
          <cell r="R406" t="e">
            <v>#N/A</v>
          </cell>
        </row>
        <row r="407">
          <cell r="A407">
            <v>40711</v>
          </cell>
          <cell r="B407">
            <v>40711</v>
          </cell>
          <cell r="C407" t="str">
            <v>Past</v>
          </cell>
          <cell r="D407">
            <v>51.669998999999997</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51.669998999999997</v>
          </cell>
          <cell r="Q407">
            <v>4.326168</v>
          </cell>
          <cell r="R407" t="e">
            <v>#N/A</v>
          </cell>
        </row>
        <row r="408">
          <cell r="A408">
            <v>40714</v>
          </cell>
          <cell r="B408">
            <v>40714</v>
          </cell>
          <cell r="C408" t="str">
            <v>Past</v>
          </cell>
          <cell r="D408">
            <v>52.399994</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52.399994</v>
          </cell>
          <cell r="Q408">
            <v>2.4769839999999999</v>
          </cell>
          <cell r="R408" t="e">
            <v>#N/A</v>
          </cell>
        </row>
        <row r="409">
          <cell r="A409">
            <v>40715</v>
          </cell>
          <cell r="B409">
            <v>40715</v>
          </cell>
          <cell r="C409" t="str">
            <v>Past</v>
          </cell>
          <cell r="D409">
            <v>52.699997000000003</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52.699997000000003</v>
          </cell>
          <cell r="Q409">
            <v>2.1306609999999999</v>
          </cell>
          <cell r="R409" t="e">
            <v>#N/A</v>
          </cell>
        </row>
        <row r="410">
          <cell r="A410">
            <v>40716</v>
          </cell>
          <cell r="B410">
            <v>40716</v>
          </cell>
          <cell r="C410" t="str">
            <v>Past</v>
          </cell>
          <cell r="D410">
            <v>52.369996</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52.369996</v>
          </cell>
          <cell r="Q410">
            <v>2.2431809999999999</v>
          </cell>
          <cell r="R410" t="e">
            <v>#N/A</v>
          </cell>
        </row>
        <row r="411">
          <cell r="A411">
            <v>40717</v>
          </cell>
          <cell r="B411">
            <v>40717</v>
          </cell>
          <cell r="C411" t="str">
            <v>Past</v>
          </cell>
          <cell r="D411">
            <v>51.919998999999997</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51.919998999999997</v>
          </cell>
          <cell r="Q411">
            <v>4.2408590000000004</v>
          </cell>
          <cell r="R411" t="e">
            <v>#N/A</v>
          </cell>
        </row>
        <row r="412">
          <cell r="A412">
            <v>40718</v>
          </cell>
          <cell r="B412">
            <v>40718</v>
          </cell>
          <cell r="C412" t="str">
            <v>Past</v>
          </cell>
          <cell r="D412">
            <v>51.219985999999999</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51.219985999999999</v>
          </cell>
          <cell r="Q412">
            <v>2.823617</v>
          </cell>
          <cell r="R412" t="e">
            <v>#N/A</v>
          </cell>
        </row>
        <row r="413">
          <cell r="A413">
            <v>40721</v>
          </cell>
          <cell r="B413">
            <v>40721</v>
          </cell>
          <cell r="C413" t="str">
            <v>Past</v>
          </cell>
          <cell r="D413">
            <v>51.619996</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51.619996</v>
          </cell>
          <cell r="Q413">
            <v>2.1805539999999999</v>
          </cell>
          <cell r="R413" t="e">
            <v>#N/A</v>
          </cell>
        </row>
        <row r="414">
          <cell r="A414">
            <v>40722</v>
          </cell>
          <cell r="B414">
            <v>40722</v>
          </cell>
          <cell r="C414" t="str">
            <v>Past</v>
          </cell>
          <cell r="D414">
            <v>52.089996999999997</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52.089996999999997</v>
          </cell>
          <cell r="Q414">
            <v>2.392039</v>
          </cell>
          <cell r="R414" t="e">
            <v>#N/A</v>
          </cell>
        </row>
        <row r="415">
          <cell r="A415">
            <v>40723</v>
          </cell>
          <cell r="B415">
            <v>40723</v>
          </cell>
          <cell r="C415" t="str">
            <v>Past</v>
          </cell>
          <cell r="D415">
            <v>52.529998999999997</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52.529998999999997</v>
          </cell>
          <cell r="Q415">
            <v>3.420909</v>
          </cell>
          <cell r="R415" t="e">
            <v>#N/A</v>
          </cell>
        </row>
        <row r="416">
          <cell r="A416">
            <v>40724</v>
          </cell>
          <cell r="B416">
            <v>40724</v>
          </cell>
          <cell r="C416" t="str">
            <v>Past</v>
          </cell>
          <cell r="D416">
            <v>52.679993000000003</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52.679993000000003</v>
          </cell>
          <cell r="Q416">
            <v>2.392414</v>
          </cell>
          <cell r="R416" t="e">
            <v>#N/A</v>
          </cell>
        </row>
        <row r="417">
          <cell r="A417">
            <v>40725</v>
          </cell>
          <cell r="B417">
            <v>40725</v>
          </cell>
          <cell r="C417" t="str">
            <v>Past</v>
          </cell>
          <cell r="D417">
            <v>53.89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53.89</v>
          </cell>
          <cell r="Q417">
            <v>2.969703</v>
          </cell>
          <cell r="R417" t="e">
            <v>#N/A</v>
          </cell>
        </row>
        <row r="418">
          <cell r="A418">
            <v>40729</v>
          </cell>
          <cell r="B418">
            <v>40729</v>
          </cell>
          <cell r="C418" t="str">
            <v>Past</v>
          </cell>
          <cell r="D418">
            <v>53.669998999999997</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53.669998999999997</v>
          </cell>
          <cell r="Q418">
            <v>2.3467630000000002</v>
          </cell>
          <cell r="R418" t="e">
            <v>#N/A</v>
          </cell>
        </row>
        <row r="419">
          <cell r="A419">
            <v>40730</v>
          </cell>
          <cell r="B419">
            <v>40730</v>
          </cell>
          <cell r="C419" t="str">
            <v>Past</v>
          </cell>
          <cell r="D419">
            <v>54</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54</v>
          </cell>
          <cell r="Q419">
            <v>2.0891850000000001</v>
          </cell>
          <cell r="R419" t="e">
            <v>#N/A</v>
          </cell>
        </row>
        <row r="420">
          <cell r="A420">
            <v>40731</v>
          </cell>
          <cell r="B420">
            <v>40731</v>
          </cell>
          <cell r="C420" t="str">
            <v>Past</v>
          </cell>
          <cell r="D420">
            <v>55.01999</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55.01999</v>
          </cell>
          <cell r="Q420">
            <v>2.80558</v>
          </cell>
          <cell r="R420" t="e">
            <v>#N/A</v>
          </cell>
        </row>
        <row r="421">
          <cell r="A421">
            <v>40732</v>
          </cell>
          <cell r="B421">
            <v>40732</v>
          </cell>
          <cell r="C421" t="str">
            <v>Past</v>
          </cell>
          <cell r="D421">
            <v>54.5</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54.5</v>
          </cell>
          <cell r="Q421">
            <v>2.7482530000000001</v>
          </cell>
          <cell r="R421" t="e">
            <v>#N/A</v>
          </cell>
        </row>
        <row r="422">
          <cell r="A422">
            <v>40735</v>
          </cell>
          <cell r="B422">
            <v>40735</v>
          </cell>
          <cell r="C422" t="str">
            <v>Past</v>
          </cell>
          <cell r="D422">
            <v>53.869996</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53.869996</v>
          </cell>
          <cell r="Q422">
            <v>2.0108450000000002</v>
          </cell>
          <cell r="R422" t="e">
            <v>#N/A</v>
          </cell>
        </row>
        <row r="423">
          <cell r="A423">
            <v>40736</v>
          </cell>
          <cell r="B423">
            <v>40736</v>
          </cell>
          <cell r="C423" t="str">
            <v>Past</v>
          </cell>
          <cell r="D423">
            <v>53.809998</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53.809998</v>
          </cell>
          <cell r="Q423">
            <v>2.2929360000000001</v>
          </cell>
          <cell r="R423" t="e">
            <v>#N/A</v>
          </cell>
        </row>
        <row r="424">
          <cell r="A424">
            <v>40737</v>
          </cell>
          <cell r="B424">
            <v>40737</v>
          </cell>
          <cell r="C424" t="str">
            <v>Past</v>
          </cell>
          <cell r="D424">
            <v>53.689988</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53.689988</v>
          </cell>
          <cell r="Q424">
            <v>1.745207</v>
          </cell>
          <cell r="R424" t="e">
            <v>#N/A</v>
          </cell>
        </row>
        <row r="425">
          <cell r="A425">
            <v>40738</v>
          </cell>
          <cell r="B425">
            <v>40738</v>
          </cell>
          <cell r="C425" t="str">
            <v>Past</v>
          </cell>
          <cell r="D425">
            <v>53.289994</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53.289994</v>
          </cell>
          <cell r="Q425">
            <v>1.868549</v>
          </cell>
          <cell r="R425" t="e">
            <v>#N/A</v>
          </cell>
        </row>
        <row r="426">
          <cell r="A426">
            <v>40739</v>
          </cell>
          <cell r="B426">
            <v>40739</v>
          </cell>
          <cell r="C426" t="str">
            <v>Past</v>
          </cell>
          <cell r="D426">
            <v>53.109985999999999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53.109985999999999</v>
          </cell>
          <cell r="Q426">
            <v>2.6728540000000001</v>
          </cell>
          <cell r="R426" t="e">
            <v>#N/A</v>
          </cell>
        </row>
        <row r="427">
          <cell r="A427">
            <v>40742</v>
          </cell>
          <cell r="B427">
            <v>40742</v>
          </cell>
          <cell r="C427" t="str">
            <v>Past</v>
          </cell>
          <cell r="D427">
            <v>52.339996999999997</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52.339996999999997</v>
          </cell>
          <cell r="Q427">
            <v>1.93929</v>
          </cell>
          <cell r="R427" t="e">
            <v>#N/A</v>
          </cell>
        </row>
        <row r="428">
          <cell r="A428">
            <v>40743</v>
          </cell>
          <cell r="B428">
            <v>40743</v>
          </cell>
          <cell r="C428" t="str">
            <v>Past</v>
          </cell>
          <cell r="D428">
            <v>53.029998999999997</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53.029998999999997</v>
          </cell>
          <cell r="Q428">
            <v>2.2948840000000001</v>
          </cell>
          <cell r="R428" t="e">
            <v>#N/A</v>
          </cell>
        </row>
        <row r="429">
          <cell r="A429">
            <v>40744</v>
          </cell>
          <cell r="B429">
            <v>40744</v>
          </cell>
          <cell r="C429" t="str">
            <v>Past</v>
          </cell>
          <cell r="D429">
            <v>52.469985999999999</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52.469985999999999</v>
          </cell>
          <cell r="Q429">
            <v>2.0091570000000001</v>
          </cell>
          <cell r="R429" t="e">
            <v>#N/A</v>
          </cell>
        </row>
        <row r="430">
          <cell r="A430">
            <v>40745</v>
          </cell>
          <cell r="B430">
            <v>40745</v>
          </cell>
          <cell r="C430" t="str">
            <v>Past</v>
          </cell>
          <cell r="D430">
            <v>53.154998999999997</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53.154998999999997</v>
          </cell>
          <cell r="Q430">
            <v>2.3722259999999999</v>
          </cell>
          <cell r="R430" t="e">
            <v>#N/A</v>
          </cell>
        </row>
        <row r="431">
          <cell r="A431">
            <v>40746</v>
          </cell>
          <cell r="B431">
            <v>40746</v>
          </cell>
          <cell r="C431" t="str">
            <v>Past</v>
          </cell>
          <cell r="D431">
            <v>53.229996</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53.229996</v>
          </cell>
          <cell r="Q431">
            <v>1.657308</v>
          </cell>
          <cell r="R431" t="e">
            <v>#N/A</v>
          </cell>
        </row>
        <row r="432">
          <cell r="A432">
            <v>40749</v>
          </cell>
          <cell r="B432">
            <v>40749</v>
          </cell>
          <cell r="C432" t="str">
            <v>Past</v>
          </cell>
          <cell r="D432">
            <v>52.959992</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52.959992</v>
          </cell>
          <cell r="Q432">
            <v>2.4376120000000001</v>
          </cell>
          <cell r="R432" t="e">
            <v>#N/A</v>
          </cell>
        </row>
        <row r="433">
          <cell r="A433">
            <v>40750</v>
          </cell>
          <cell r="B433">
            <v>40750</v>
          </cell>
          <cell r="C433" t="str">
            <v>Past</v>
          </cell>
          <cell r="D433">
            <v>53.179993000000003</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53.179993000000003</v>
          </cell>
          <cell r="Q433">
            <v>2.9124279999999998</v>
          </cell>
          <cell r="R433" t="e">
            <v>#N/A</v>
          </cell>
        </row>
        <row r="434">
          <cell r="A434">
            <v>40751</v>
          </cell>
          <cell r="B434">
            <v>40751</v>
          </cell>
          <cell r="C434" t="str">
            <v>Past</v>
          </cell>
          <cell r="D434">
            <v>52.379989999999999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52.379989999999999</v>
          </cell>
          <cell r="Q434">
            <v>3.7472699999999999</v>
          </cell>
          <cell r="R434" t="e">
            <v>#N/A</v>
          </cell>
        </row>
        <row r="435">
          <cell r="A435">
            <v>40752</v>
          </cell>
          <cell r="B435">
            <v>40752</v>
          </cell>
          <cell r="C435" t="str">
            <v>Past</v>
          </cell>
          <cell r="D435">
            <v>51.774994</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51.774994</v>
          </cell>
          <cell r="Q435">
            <v>2.5275159999999999</v>
          </cell>
          <cell r="R435" t="e">
            <v>#N/A</v>
          </cell>
        </row>
        <row r="436">
          <cell r="A436">
            <v>40753</v>
          </cell>
          <cell r="B436">
            <v>40753</v>
          </cell>
          <cell r="C436" t="str">
            <v>Past</v>
          </cell>
          <cell r="D436">
            <v>51.489991000000003</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51.489991000000003</v>
          </cell>
          <cell r="Q436">
            <v>2.9094310000000001</v>
          </cell>
          <cell r="R436" t="e">
            <v>#N/A</v>
          </cell>
        </row>
        <row r="437">
          <cell r="A437">
            <v>40756</v>
          </cell>
          <cell r="B437">
            <v>40756</v>
          </cell>
          <cell r="C437" t="str">
            <v>Past</v>
          </cell>
          <cell r="D437">
            <v>50.649994</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50.649994</v>
          </cell>
          <cell r="Q437">
            <v>3.429354</v>
          </cell>
          <cell r="R437" t="e">
            <v>#N/A</v>
          </cell>
        </row>
        <row r="438">
          <cell r="A438">
            <v>40757</v>
          </cell>
          <cell r="B438">
            <v>40757</v>
          </cell>
          <cell r="C438" t="str">
            <v>Past</v>
          </cell>
          <cell r="D438">
            <v>49.599991000000003</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49.599991000000003</v>
          </cell>
          <cell r="Q438">
            <v>4.2388440000000003</v>
          </cell>
          <cell r="R438" t="e">
            <v>#N/A</v>
          </cell>
        </row>
        <row r="439">
          <cell r="A439">
            <v>40758</v>
          </cell>
          <cell r="B439">
            <v>40758</v>
          </cell>
          <cell r="C439" t="str">
            <v>Past</v>
          </cell>
          <cell r="D439">
            <v>49.669998999999997</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49.669998999999997</v>
          </cell>
          <cell r="Q439">
            <v>3.7418520000000002</v>
          </cell>
          <cell r="R439" t="e">
            <v>#N/A</v>
          </cell>
        </row>
        <row r="440">
          <cell r="A440">
            <v>40759</v>
          </cell>
          <cell r="B440">
            <v>40759</v>
          </cell>
          <cell r="C440" t="str">
            <v>Past</v>
          </cell>
          <cell r="D440">
            <v>47.879989999999999</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47.879989999999999</v>
          </cell>
          <cell r="Q440">
            <v>4.6520900000000003</v>
          </cell>
          <cell r="R440" t="e">
            <v>#N/A</v>
          </cell>
        </row>
        <row r="441">
          <cell r="A441">
            <v>40760</v>
          </cell>
          <cell r="B441">
            <v>40760</v>
          </cell>
          <cell r="C441" t="str">
            <v>Past</v>
          </cell>
          <cell r="D441">
            <v>48.399994</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48.399994</v>
          </cell>
          <cell r="Q441">
            <v>7.1318989999999998</v>
          </cell>
          <cell r="R441" t="e">
            <v>#N/A</v>
          </cell>
        </row>
        <row r="442">
          <cell r="A442">
            <v>40763</v>
          </cell>
          <cell r="B442">
            <v>40763</v>
          </cell>
          <cell r="C442" t="str">
            <v>Past</v>
          </cell>
          <cell r="D442">
            <v>45.649994</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45.649994</v>
          </cell>
          <cell r="Q442">
            <v>8.5820980000000002</v>
          </cell>
          <cell r="R442" t="e">
            <v>#N/A</v>
          </cell>
        </row>
        <row r="443">
          <cell r="A443">
            <v>40764</v>
          </cell>
          <cell r="B443">
            <v>40764</v>
          </cell>
          <cell r="C443" t="str">
            <v>Past</v>
          </cell>
          <cell r="D443">
            <v>46.799987999999999</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46.799987999999999</v>
          </cell>
          <cell r="Q443">
            <v>10.674333000000001</v>
          </cell>
          <cell r="R443" t="e">
            <v>#N/A</v>
          </cell>
        </row>
        <row r="444">
          <cell r="A444">
            <v>40765</v>
          </cell>
          <cell r="B444">
            <v>40765</v>
          </cell>
          <cell r="C444" t="str">
            <v>Past</v>
          </cell>
          <cell r="D444">
            <v>44.809998</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44.809998</v>
          </cell>
          <cell r="Q444">
            <v>8.9440550000000005</v>
          </cell>
          <cell r="R444" t="e">
            <v>#N/A</v>
          </cell>
        </row>
        <row r="445">
          <cell r="A445">
            <v>40766</v>
          </cell>
          <cell r="B445">
            <v>40766</v>
          </cell>
          <cell r="C445" t="str">
            <v>Past</v>
          </cell>
          <cell r="D445">
            <v>46.799987999999999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46.799987999999999</v>
          </cell>
          <cell r="Q445">
            <v>6.1099610000000002</v>
          </cell>
          <cell r="R445" t="e">
            <v>#N/A</v>
          </cell>
        </row>
        <row r="446">
          <cell r="A446">
            <v>40767</v>
          </cell>
          <cell r="B446">
            <v>40767</v>
          </cell>
          <cell r="C446" t="str">
            <v>Past</v>
          </cell>
          <cell r="D446">
            <v>47.26999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47.26999</v>
          </cell>
          <cell r="Q446">
            <v>4.312684</v>
          </cell>
          <cell r="R446" t="e">
            <v>#N/A</v>
          </cell>
        </row>
        <row r="447">
          <cell r="A447">
            <v>40770</v>
          </cell>
          <cell r="B447">
            <v>40770</v>
          </cell>
          <cell r="C447" t="str">
            <v>Past</v>
          </cell>
          <cell r="D447">
            <v>47.879989999999999</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47.879989999999999</v>
          </cell>
          <cell r="Q447">
            <v>3.2601830000000001</v>
          </cell>
          <cell r="R447" t="e">
            <v>#N/A</v>
          </cell>
        </row>
        <row r="448">
          <cell r="A448">
            <v>40771</v>
          </cell>
          <cell r="B448">
            <v>40771</v>
          </cell>
          <cell r="C448" t="str">
            <v>Past</v>
          </cell>
          <cell r="D448">
            <v>47.969985999999999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47.969985999999999</v>
          </cell>
          <cell r="Q448">
            <v>3.9308679999999998</v>
          </cell>
          <cell r="R448" t="e">
            <v>#N/A</v>
          </cell>
        </row>
        <row r="449">
          <cell r="A449">
            <v>40772</v>
          </cell>
          <cell r="B449">
            <v>40772</v>
          </cell>
          <cell r="C449" t="str">
            <v>Past</v>
          </cell>
          <cell r="D449">
            <v>47.839996999999997</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47.839996999999997</v>
          </cell>
          <cell r="Q449">
            <v>3.5197020000000001</v>
          </cell>
          <cell r="R449" t="e">
            <v>#N/A</v>
          </cell>
        </row>
        <row r="450">
          <cell r="A450">
            <v>40773</v>
          </cell>
          <cell r="B450">
            <v>40773</v>
          </cell>
          <cell r="C450" t="str">
            <v>Past</v>
          </cell>
          <cell r="D450">
            <v>46.419998999999997</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46.419998999999997</v>
          </cell>
          <cell r="Q450">
            <v>6.3894960000000003</v>
          </cell>
          <cell r="R450" t="e">
            <v>#N/A</v>
          </cell>
        </row>
        <row r="451">
          <cell r="A451">
            <v>40774</v>
          </cell>
          <cell r="B451">
            <v>40774</v>
          </cell>
          <cell r="C451" t="str">
            <v>Past</v>
          </cell>
          <cell r="D451">
            <v>46.319992999999997</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46.319992999999997</v>
          </cell>
          <cell r="Q451">
            <v>6.1984019999999997</v>
          </cell>
          <cell r="R451" t="e">
            <v>#N/A</v>
          </cell>
        </row>
        <row r="452">
          <cell r="A452">
            <v>40777</v>
          </cell>
          <cell r="B452">
            <v>40777</v>
          </cell>
          <cell r="C452" t="str">
            <v>Past</v>
          </cell>
          <cell r="D452">
            <v>46.699997000000003</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46.699997000000003</v>
          </cell>
          <cell r="Q452">
            <v>3.4777269999999998</v>
          </cell>
          <cell r="R452" t="e">
            <v>#N/A</v>
          </cell>
        </row>
        <row r="453">
          <cell r="A453">
            <v>40778</v>
          </cell>
          <cell r="B453">
            <v>40778</v>
          </cell>
          <cell r="C453" t="str">
            <v>Past</v>
          </cell>
          <cell r="D453">
            <v>48.265000000000001</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48.265000000000001</v>
          </cell>
          <cell r="Q453">
            <v>3.428709</v>
          </cell>
          <cell r="R453" t="e">
            <v>#N/A</v>
          </cell>
        </row>
        <row r="454">
          <cell r="A454">
            <v>40779</v>
          </cell>
          <cell r="B454">
            <v>40779</v>
          </cell>
          <cell r="C454" t="str">
            <v>Past</v>
          </cell>
          <cell r="D454">
            <v>48.759995000000004</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48.759995000000004</v>
          </cell>
          <cell r="Q454">
            <v>3.4375230000000001</v>
          </cell>
          <cell r="R454" t="e">
            <v>#N/A</v>
          </cell>
        </row>
        <row r="455">
          <cell r="A455">
            <v>40780</v>
          </cell>
          <cell r="B455">
            <v>40780</v>
          </cell>
          <cell r="C455" t="str">
            <v>Past</v>
          </cell>
          <cell r="D455">
            <v>47.949997000000003</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47.949997000000003</v>
          </cell>
          <cell r="Q455">
            <v>5.7274880000000001</v>
          </cell>
          <cell r="R455" t="e">
            <v>#N/A</v>
          </cell>
        </row>
        <row r="456">
          <cell r="A456">
            <v>40781</v>
          </cell>
          <cell r="B456">
            <v>40781</v>
          </cell>
          <cell r="C456" t="str">
            <v>Past</v>
          </cell>
          <cell r="D456">
            <v>48.679993000000003</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48.679993000000003</v>
          </cell>
          <cell r="Q456">
            <v>4.7703280000000001</v>
          </cell>
          <cell r="R456" t="e">
            <v>#N/A</v>
          </cell>
        </row>
        <row r="457">
          <cell r="A457">
            <v>40784</v>
          </cell>
          <cell r="B457">
            <v>40784</v>
          </cell>
          <cell r="C457" t="str">
            <v>Past</v>
          </cell>
          <cell r="D457">
            <v>49.399994</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49.399994</v>
          </cell>
          <cell r="Q457">
            <v>7.7150699999999999</v>
          </cell>
          <cell r="R457" t="e">
            <v>#N/A</v>
          </cell>
        </row>
        <row r="458">
          <cell r="A458">
            <v>40785</v>
          </cell>
          <cell r="B458">
            <v>40785</v>
          </cell>
          <cell r="C458" t="str">
            <v>Past</v>
          </cell>
          <cell r="D458">
            <v>49.849991000000003</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49.849991000000003</v>
          </cell>
          <cell r="Q458">
            <v>2.850123</v>
          </cell>
          <cell r="R458" t="e">
            <v>#N/A</v>
          </cell>
        </row>
        <row r="459">
          <cell r="A459">
            <v>40786</v>
          </cell>
          <cell r="B459">
            <v>40786</v>
          </cell>
          <cell r="C459" t="str">
            <v>Past</v>
          </cell>
          <cell r="D459">
            <v>50.029998999999997</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50.029998999999997</v>
          </cell>
          <cell r="Q459">
            <v>3.8066529999999998</v>
          </cell>
          <cell r="R459" t="e">
            <v>#N/A</v>
          </cell>
        </row>
        <row r="460">
          <cell r="A460">
            <v>40787</v>
          </cell>
          <cell r="B460">
            <v>40787</v>
          </cell>
          <cell r="C460" t="str">
            <v>Past</v>
          </cell>
          <cell r="D460">
            <v>49.659989000000003</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49.659989000000003</v>
          </cell>
          <cell r="Q460">
            <v>2.902625</v>
          </cell>
          <cell r="R460" t="e">
            <v>#N/A</v>
          </cell>
        </row>
        <row r="461">
          <cell r="A461">
            <v>40788</v>
          </cell>
          <cell r="B461">
            <v>40788</v>
          </cell>
          <cell r="C461" t="str">
            <v>Past</v>
          </cell>
          <cell r="D461">
            <v>48.509995000000004</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48.509995000000004</v>
          </cell>
          <cell r="Q461">
            <v>2.882441</v>
          </cell>
          <cell r="R461" t="e">
            <v>#N/A</v>
          </cell>
        </row>
        <row r="462">
          <cell r="A462">
            <v>40792</v>
          </cell>
          <cell r="B462">
            <v>40792</v>
          </cell>
          <cell r="C462" t="str">
            <v>Past</v>
          </cell>
          <cell r="D462">
            <v>48.009995000000004</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48.009995000000004</v>
          </cell>
          <cell r="Q462">
            <v>3.3752149999999999</v>
          </cell>
          <cell r="R462" t="e">
            <v>#N/A</v>
          </cell>
        </row>
        <row r="463">
          <cell r="A463">
            <v>40793</v>
          </cell>
          <cell r="B463">
            <v>40793</v>
          </cell>
          <cell r="C463" t="str">
            <v>Past</v>
          </cell>
          <cell r="D463">
            <v>49.01999</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49.01999</v>
          </cell>
          <cell r="Q463">
            <v>2.4768979999999998</v>
          </cell>
          <cell r="R463" t="e">
            <v>#N/A</v>
          </cell>
        </row>
        <row r="464">
          <cell r="A464">
            <v>40794</v>
          </cell>
          <cell r="B464">
            <v>40794</v>
          </cell>
          <cell r="C464" t="str">
            <v>Past</v>
          </cell>
          <cell r="D464">
            <v>48.709992</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48.709992</v>
          </cell>
          <cell r="Q464">
            <v>2.76376</v>
          </cell>
          <cell r="R464" t="e">
            <v>#N/A</v>
          </cell>
        </row>
        <row r="465">
          <cell r="A465">
            <v>40795</v>
          </cell>
          <cell r="B465">
            <v>40795</v>
          </cell>
          <cell r="C465" t="str">
            <v>Past</v>
          </cell>
          <cell r="D465">
            <v>47.619996</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47.619996</v>
          </cell>
          <cell r="Q465">
            <v>4.0237040000000004</v>
          </cell>
          <cell r="R465" t="e">
            <v>#N/A</v>
          </cell>
        </row>
        <row r="466">
          <cell r="A466">
            <v>40798</v>
          </cell>
          <cell r="B466">
            <v>40798</v>
          </cell>
          <cell r="C466" t="str">
            <v>Past</v>
          </cell>
          <cell r="D466">
            <v>48.309998</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48.309998</v>
          </cell>
          <cell r="Q466">
            <v>3.5481989999999999</v>
          </cell>
          <cell r="R466" t="e">
            <v>#N/A</v>
          </cell>
        </row>
        <row r="467">
          <cell r="A467">
            <v>40799</v>
          </cell>
          <cell r="B467">
            <v>40799</v>
          </cell>
          <cell r="C467" t="str">
            <v>Past</v>
          </cell>
          <cell r="D467">
            <v>48.599991000000003</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48.599991000000003</v>
          </cell>
          <cell r="Q467">
            <v>3.043231</v>
          </cell>
          <cell r="R467" t="e">
            <v>#N/A</v>
          </cell>
        </row>
        <row r="468">
          <cell r="A468">
            <v>40800</v>
          </cell>
          <cell r="B468">
            <v>40800</v>
          </cell>
          <cell r="C468" t="str">
            <v>Past</v>
          </cell>
          <cell r="D468">
            <v>49.39499</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49.39499</v>
          </cell>
          <cell r="Q468">
            <v>3.6740569999999999</v>
          </cell>
          <cell r="R468" t="e">
            <v>#N/A</v>
          </cell>
        </row>
        <row r="469">
          <cell r="A469">
            <v>40801</v>
          </cell>
          <cell r="B469">
            <v>40801</v>
          </cell>
          <cell r="C469" t="str">
            <v>Past</v>
          </cell>
          <cell r="D469">
            <v>50.539994</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50.539994</v>
          </cell>
          <cell r="Q469">
            <v>3.0035660000000002</v>
          </cell>
          <cell r="R469" t="e">
            <v>#N/A</v>
          </cell>
        </row>
        <row r="470">
          <cell r="A470">
            <v>40802</v>
          </cell>
          <cell r="B470">
            <v>40802</v>
          </cell>
          <cell r="C470" t="str">
            <v>Past</v>
          </cell>
          <cell r="D470">
            <v>50.759995000000004</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50.759995000000004</v>
          </cell>
          <cell r="Q470">
            <v>5.4997309999999997</v>
          </cell>
          <cell r="R470" t="e">
            <v>#N/A</v>
          </cell>
        </row>
        <row r="471">
          <cell r="A471">
            <v>40805</v>
          </cell>
          <cell r="B471">
            <v>40805</v>
          </cell>
          <cell r="C471" t="str">
            <v>Past</v>
          </cell>
          <cell r="D471">
            <v>50.629989999999999</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50.629989999999999</v>
          </cell>
          <cell r="Q471">
            <v>2.613794</v>
          </cell>
          <cell r="R471" t="e">
            <v>#N/A</v>
          </cell>
        </row>
        <row r="472">
          <cell r="A472">
            <v>40806</v>
          </cell>
          <cell r="B472">
            <v>40806</v>
          </cell>
          <cell r="C472" t="str">
            <v>Past</v>
          </cell>
          <cell r="D472">
            <v>50.719985999999999</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50.719985999999999</v>
          </cell>
          <cell r="Q472">
            <v>2.4109099999999999</v>
          </cell>
          <cell r="R472" t="e">
            <v>#N/A</v>
          </cell>
        </row>
        <row r="473">
          <cell r="A473">
            <v>40807</v>
          </cell>
          <cell r="B473">
            <v>40807</v>
          </cell>
          <cell r="C473" t="str">
            <v>Past</v>
          </cell>
          <cell r="D473">
            <v>49.119996</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49.119996</v>
          </cell>
          <cell r="Q473">
            <v>3.7299880000000001</v>
          </cell>
          <cell r="R473" t="e">
            <v>#N/A</v>
          </cell>
        </row>
        <row r="474">
          <cell r="A474">
            <v>40808</v>
          </cell>
          <cell r="B474">
            <v>40808</v>
          </cell>
          <cell r="C474" t="str">
            <v>Past</v>
          </cell>
          <cell r="D474">
            <v>47.39</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47.39</v>
          </cell>
          <cell r="Q474">
            <v>7.6138199999999996</v>
          </cell>
          <cell r="R474" t="e">
            <v>#N/A</v>
          </cell>
        </row>
        <row r="475">
          <cell r="A475">
            <v>40809</v>
          </cell>
          <cell r="B475">
            <v>40809</v>
          </cell>
          <cell r="C475" t="str">
            <v>Past</v>
          </cell>
          <cell r="D475">
            <v>46.959992</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46.959992</v>
          </cell>
          <cell r="Q475">
            <v>4.8020779999999998</v>
          </cell>
          <cell r="R475" t="e">
            <v>#N/A</v>
          </cell>
        </row>
        <row r="476">
          <cell r="A476">
            <v>40812</v>
          </cell>
          <cell r="B476">
            <v>40812</v>
          </cell>
          <cell r="C476" t="str">
            <v>Past</v>
          </cell>
          <cell r="D476">
            <v>47.75</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47.75</v>
          </cell>
          <cell r="Q476">
            <v>4.1211840000000004</v>
          </cell>
          <cell r="R476" t="e">
            <v>#N/A</v>
          </cell>
        </row>
        <row r="477">
          <cell r="A477">
            <v>40813</v>
          </cell>
          <cell r="B477">
            <v>40813</v>
          </cell>
          <cell r="C477" t="str">
            <v>Past</v>
          </cell>
          <cell r="D477">
            <v>48.029998999999997</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48.029998999999997</v>
          </cell>
          <cell r="Q477">
            <v>4.5401090000000002</v>
          </cell>
          <cell r="R477" t="e">
            <v>#N/A</v>
          </cell>
        </row>
        <row r="478">
          <cell r="A478">
            <v>40814</v>
          </cell>
          <cell r="B478">
            <v>40814</v>
          </cell>
          <cell r="C478" t="str">
            <v>Past</v>
          </cell>
          <cell r="D478">
            <v>47.669998999999997</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47.669998999999997</v>
          </cell>
          <cell r="Q478">
            <v>3.8423669999999999</v>
          </cell>
          <cell r="R478" t="e">
            <v>#N/A</v>
          </cell>
        </row>
        <row r="479">
          <cell r="A479">
            <v>40815</v>
          </cell>
          <cell r="B479">
            <v>40815</v>
          </cell>
          <cell r="C479" t="str">
            <v>Past</v>
          </cell>
          <cell r="D479">
            <v>48.119996</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48.119996</v>
          </cell>
          <cell r="Q479">
            <v>3.5138600000000002</v>
          </cell>
          <cell r="R479" t="e">
            <v>#N/A</v>
          </cell>
        </row>
        <row r="480">
          <cell r="A480">
            <v>40816</v>
          </cell>
          <cell r="B480">
            <v>40816</v>
          </cell>
          <cell r="C480" t="str">
            <v>Past</v>
          </cell>
          <cell r="D480">
            <v>47.149994</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47.149994</v>
          </cell>
          <cell r="Q480">
            <v>3.8185410000000002</v>
          </cell>
          <cell r="R480" t="e">
            <v>#N/A</v>
          </cell>
        </row>
        <row r="481">
          <cell r="A481">
            <v>40819</v>
          </cell>
          <cell r="B481">
            <v>40819</v>
          </cell>
          <cell r="C481" t="str">
            <v>Past</v>
          </cell>
          <cell r="D481">
            <v>46.469985999999999</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46.469985999999999</v>
          </cell>
          <cell r="Q481">
            <v>5.655227</v>
          </cell>
          <cell r="R481" t="e">
            <v>#N/A</v>
          </cell>
        </row>
        <row r="482">
          <cell r="A482">
            <v>40820</v>
          </cell>
          <cell r="B482">
            <v>40820</v>
          </cell>
          <cell r="C482" t="str">
            <v>Past</v>
          </cell>
          <cell r="D482">
            <v>47.329987000000003</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47.329987000000003</v>
          </cell>
          <cell r="Q482">
            <v>4.8242770000000004</v>
          </cell>
          <cell r="R482" t="e">
            <v>#N/A</v>
          </cell>
        </row>
        <row r="483">
          <cell r="A483">
            <v>40821</v>
          </cell>
          <cell r="B483">
            <v>40821</v>
          </cell>
          <cell r="C483" t="str">
            <v>Past</v>
          </cell>
          <cell r="D483">
            <v>48.149994</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48.149994</v>
          </cell>
          <cell r="Q483">
            <v>4.287731</v>
          </cell>
          <cell r="R483" t="e">
            <v>#N/A</v>
          </cell>
        </row>
        <row r="484">
          <cell r="A484">
            <v>40822</v>
          </cell>
          <cell r="B484">
            <v>40822</v>
          </cell>
          <cell r="C484" t="str">
            <v>Past</v>
          </cell>
          <cell r="D484">
            <v>48.789994</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48.789994</v>
          </cell>
          <cell r="Q484">
            <v>2.6875960000000001</v>
          </cell>
          <cell r="R484" t="e">
            <v>#N/A</v>
          </cell>
        </row>
        <row r="485">
          <cell r="A485">
            <v>40823</v>
          </cell>
          <cell r="B485">
            <v>40823</v>
          </cell>
          <cell r="C485" t="str">
            <v>Past</v>
          </cell>
          <cell r="D485">
            <v>48.859985999999999</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48.859985999999999</v>
          </cell>
          <cell r="Q485">
            <v>3.192669</v>
          </cell>
          <cell r="R485" t="e">
            <v>#N/A</v>
          </cell>
        </row>
        <row r="486">
          <cell r="A486">
            <v>40826</v>
          </cell>
          <cell r="B486">
            <v>40826</v>
          </cell>
          <cell r="C486" t="str">
            <v>Past</v>
          </cell>
          <cell r="D486">
            <v>49.969985999999999</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49.969985999999999</v>
          </cell>
          <cell r="Q486">
            <v>2.721187</v>
          </cell>
          <cell r="R486" t="e">
            <v>#N/A</v>
          </cell>
        </row>
        <row r="487">
          <cell r="A487">
            <v>40827</v>
          </cell>
          <cell r="B487">
            <v>40827</v>
          </cell>
          <cell r="C487" t="str">
            <v>Past</v>
          </cell>
          <cell r="D487">
            <v>50.279998999999997</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50.279998999999997</v>
          </cell>
          <cell r="Q487">
            <v>2.5118049999999998</v>
          </cell>
          <cell r="R487" t="e">
            <v>#N/A</v>
          </cell>
        </row>
        <row r="488">
          <cell r="A488">
            <v>40828</v>
          </cell>
          <cell r="B488">
            <v>40828</v>
          </cell>
          <cell r="C488" t="str">
            <v>Past</v>
          </cell>
          <cell r="D488">
            <v>51.219985999999999</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51.219985999999999</v>
          </cell>
          <cell r="Q488">
            <v>3.058897</v>
          </cell>
          <cell r="R488" t="e">
            <v>#N/A</v>
          </cell>
        </row>
        <row r="489">
          <cell r="A489">
            <v>40829</v>
          </cell>
          <cell r="B489">
            <v>40829</v>
          </cell>
          <cell r="C489" t="str">
            <v>Past</v>
          </cell>
          <cell r="D489">
            <v>50.89</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50.89</v>
          </cell>
          <cell r="Q489">
            <v>3.093493</v>
          </cell>
          <cell r="R489" t="e">
            <v>#N/A</v>
          </cell>
        </row>
        <row r="490">
          <cell r="A490">
            <v>40830</v>
          </cell>
          <cell r="B490">
            <v>40830</v>
          </cell>
          <cell r="C490" t="str">
            <v>Past</v>
          </cell>
          <cell r="D490">
            <v>51.719985999999999</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51.719985999999999</v>
          </cell>
          <cell r="Q490">
            <v>2.1630959999999999</v>
          </cell>
          <cell r="R490" t="e">
            <v>#N/A</v>
          </cell>
        </row>
        <row r="491">
          <cell r="A491">
            <v>40833</v>
          </cell>
          <cell r="B491">
            <v>40833</v>
          </cell>
          <cell r="C491" t="str">
            <v>Past</v>
          </cell>
          <cell r="D491">
            <v>51</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51</v>
          </cell>
          <cell r="Q491">
            <v>2.3207209999999998</v>
          </cell>
          <cell r="R491" t="e">
            <v>#N/A</v>
          </cell>
        </row>
        <row r="492">
          <cell r="A492">
            <v>40834</v>
          </cell>
          <cell r="B492">
            <v>40834</v>
          </cell>
          <cell r="C492" t="str">
            <v>Past</v>
          </cell>
          <cell r="D492">
            <v>51.719985999999999</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51.719985999999999</v>
          </cell>
          <cell r="Q492">
            <v>3.594563</v>
          </cell>
          <cell r="R492" t="e">
            <v>#N/A</v>
          </cell>
        </row>
        <row r="493">
          <cell r="A493">
            <v>40835</v>
          </cell>
          <cell r="B493">
            <v>40835</v>
          </cell>
          <cell r="C493" t="str">
            <v>Past</v>
          </cell>
          <cell r="D493">
            <v>51.149994</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51.149994</v>
          </cell>
          <cell r="Q493">
            <v>3.2054369999999999</v>
          </cell>
          <cell r="R493" t="e">
            <v>#N/A</v>
          </cell>
        </row>
        <row r="494">
          <cell r="A494">
            <v>40836</v>
          </cell>
          <cell r="B494">
            <v>40836</v>
          </cell>
          <cell r="C494" t="str">
            <v>Past</v>
          </cell>
          <cell r="D494">
            <v>51.159989000000003</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51.159989000000003</v>
          </cell>
          <cell r="Q494">
            <v>3.2890380000000001</v>
          </cell>
          <cell r="R494" t="e">
            <v>#N/A</v>
          </cell>
        </row>
        <row r="495">
          <cell r="A495">
            <v>40837</v>
          </cell>
          <cell r="B495">
            <v>40837</v>
          </cell>
          <cell r="C495" t="str">
            <v>Past</v>
          </cell>
          <cell r="D495">
            <v>52.25</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52.25</v>
          </cell>
          <cell r="Q495">
            <v>2.890431</v>
          </cell>
          <cell r="R495" t="e">
            <v>#N/A</v>
          </cell>
        </row>
        <row r="496">
          <cell r="A496">
            <v>40840</v>
          </cell>
          <cell r="B496">
            <v>40840</v>
          </cell>
          <cell r="C496" t="str">
            <v>Past</v>
          </cell>
          <cell r="D496">
            <v>52.659989000000003</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52.659989000000003</v>
          </cell>
          <cell r="Q496">
            <v>2.1444580000000002</v>
          </cell>
          <cell r="R496" t="e">
            <v>#N/A</v>
          </cell>
        </row>
        <row r="497">
          <cell r="A497">
            <v>40841</v>
          </cell>
          <cell r="B497">
            <v>40841</v>
          </cell>
          <cell r="C497" t="str">
            <v>Past</v>
          </cell>
          <cell r="D497">
            <v>52.069992999999997</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52.069992999999997</v>
          </cell>
          <cell r="Q497">
            <v>4.8847230000000001</v>
          </cell>
          <cell r="R497" t="e">
            <v>#N/A</v>
          </cell>
        </row>
        <row r="498">
          <cell r="A498">
            <v>40842</v>
          </cell>
          <cell r="B498">
            <v>40842</v>
          </cell>
          <cell r="C498" t="str">
            <v>Past</v>
          </cell>
          <cell r="D498">
            <v>50.819992999999997</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50.819992999999997</v>
          </cell>
          <cell r="Q498">
            <v>5.2913319999999997</v>
          </cell>
          <cell r="R498" t="e">
            <v>#N/A</v>
          </cell>
        </row>
        <row r="499">
          <cell r="A499">
            <v>40843</v>
          </cell>
          <cell r="B499">
            <v>40843</v>
          </cell>
          <cell r="C499" t="str">
            <v>Past</v>
          </cell>
          <cell r="D499">
            <v>52.76999</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52.76999</v>
          </cell>
          <cell r="Q499">
            <v>4.8270119999999999</v>
          </cell>
          <cell r="R499" t="e">
            <v>#N/A</v>
          </cell>
        </row>
        <row r="500">
          <cell r="A500">
            <v>40844</v>
          </cell>
          <cell r="B500">
            <v>40844</v>
          </cell>
          <cell r="C500" t="str">
            <v>Past</v>
          </cell>
          <cell r="D500">
            <v>52.599991000000003</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52.599991000000003</v>
          </cell>
          <cell r="Q500">
            <v>2.6570179999999999</v>
          </cell>
          <cell r="R500" t="e">
            <v>#N/A</v>
          </cell>
        </row>
        <row r="501">
          <cell r="A501">
            <v>40847</v>
          </cell>
          <cell r="B501">
            <v>40847</v>
          </cell>
          <cell r="C501" t="str">
            <v>Past</v>
          </cell>
          <cell r="D501">
            <v>52.329987000000003</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52.329987000000003</v>
          </cell>
          <cell r="Q501">
            <v>4.6575199999999999</v>
          </cell>
          <cell r="R501" t="e">
            <v>#N/A</v>
          </cell>
        </row>
        <row r="502">
          <cell r="A502">
            <v>40848</v>
          </cell>
          <cell r="B502">
            <v>40848</v>
          </cell>
          <cell r="C502" t="str">
            <v>Past</v>
          </cell>
          <cell r="D502">
            <v>50.689988</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50.689988</v>
          </cell>
          <cell r="Q502">
            <v>4.2071880000000004</v>
          </cell>
          <cell r="R502" t="e">
            <v>#N/A</v>
          </cell>
        </row>
        <row r="503">
          <cell r="A503">
            <v>40849</v>
          </cell>
          <cell r="B503">
            <v>40849</v>
          </cell>
          <cell r="C503" t="str">
            <v>Past</v>
          </cell>
          <cell r="D503">
            <v>50.949997000000003</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50.949997000000003</v>
          </cell>
          <cell r="Q503">
            <v>2.588908</v>
          </cell>
          <cell r="R503" t="e">
            <v>#N/A</v>
          </cell>
        </row>
        <row r="504">
          <cell r="A504">
            <v>40850</v>
          </cell>
          <cell r="B504">
            <v>40850</v>
          </cell>
          <cell r="C504" t="str">
            <v>Past</v>
          </cell>
          <cell r="D504">
            <v>52.149994</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52.149994</v>
          </cell>
          <cell r="Q504">
            <v>3.083361</v>
          </cell>
          <cell r="R504" t="e">
            <v>#N/A</v>
          </cell>
        </row>
        <row r="505">
          <cell r="A505">
            <v>40851</v>
          </cell>
          <cell r="B505">
            <v>40851</v>
          </cell>
          <cell r="C505" t="str">
            <v>Past</v>
          </cell>
          <cell r="D505">
            <v>51.629989999999999</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51.629989999999999</v>
          </cell>
          <cell r="Q505">
            <v>2.68093</v>
          </cell>
          <cell r="R505" t="e">
            <v>#N/A</v>
          </cell>
        </row>
        <row r="506">
          <cell r="A506">
            <v>40854</v>
          </cell>
          <cell r="B506">
            <v>40854</v>
          </cell>
          <cell r="C506" t="str">
            <v>Past</v>
          </cell>
          <cell r="D506">
            <v>51.789994</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51.789994</v>
          </cell>
          <cell r="Q506">
            <v>2.3251520000000001</v>
          </cell>
          <cell r="R506" t="e">
            <v>#N/A</v>
          </cell>
        </row>
        <row r="507">
          <cell r="A507">
            <v>40855</v>
          </cell>
          <cell r="B507">
            <v>40855</v>
          </cell>
          <cell r="C507" t="str">
            <v>Past</v>
          </cell>
          <cell r="D507">
            <v>52.849991000000003</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52.849991000000003</v>
          </cell>
          <cell r="Q507">
            <v>2.7045590000000002</v>
          </cell>
          <cell r="R507" t="e">
            <v>#N/A</v>
          </cell>
        </row>
        <row r="508">
          <cell r="A508">
            <v>40856</v>
          </cell>
          <cell r="B508">
            <v>40856</v>
          </cell>
          <cell r="C508" t="str">
            <v>Past</v>
          </cell>
          <cell r="D508">
            <v>50.789994</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50.789994</v>
          </cell>
          <cell r="Q508">
            <v>2.910406</v>
          </cell>
          <cell r="R508" t="e">
            <v>#N/A</v>
          </cell>
        </row>
        <row r="509">
          <cell r="A509">
            <v>40857</v>
          </cell>
          <cell r="B509">
            <v>40857</v>
          </cell>
          <cell r="C509" t="str">
            <v>Past</v>
          </cell>
          <cell r="D509">
            <v>51.189988</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51.189988</v>
          </cell>
          <cell r="Q509">
            <v>2.0220699999999998</v>
          </cell>
          <cell r="R509" t="e">
            <v>#N/A</v>
          </cell>
        </row>
        <row r="510">
          <cell r="A510">
            <v>40858</v>
          </cell>
          <cell r="B510">
            <v>40858</v>
          </cell>
          <cell r="C510" t="str">
            <v>Past</v>
          </cell>
          <cell r="D510">
            <v>52.159989000000003</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52.159989000000003</v>
          </cell>
          <cell r="Q510">
            <v>1.5074050000000001</v>
          </cell>
          <cell r="R510" t="e">
            <v>#N/A</v>
          </cell>
        </row>
        <row r="511">
          <cell r="A511">
            <v>40861</v>
          </cell>
          <cell r="B511">
            <v>40861</v>
          </cell>
          <cell r="C511" t="str">
            <v>Past</v>
          </cell>
          <cell r="D511">
            <v>51.64</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51.64</v>
          </cell>
          <cell r="Q511">
            <v>1.5082549999999999</v>
          </cell>
          <cell r="R511" t="e">
            <v>#N/A</v>
          </cell>
        </row>
        <row r="512">
          <cell r="A512">
            <v>40862</v>
          </cell>
          <cell r="B512">
            <v>40862</v>
          </cell>
          <cell r="C512" t="str">
            <v>Past</v>
          </cell>
          <cell r="D512">
            <v>52.439988</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52.439988</v>
          </cell>
          <cell r="Q512">
            <v>2.0043630000000001</v>
          </cell>
          <cell r="R512" t="e">
            <v>#N/A</v>
          </cell>
        </row>
        <row r="513">
          <cell r="A513">
            <v>40863</v>
          </cell>
          <cell r="B513">
            <v>40863</v>
          </cell>
          <cell r="C513" t="str">
            <v>Past</v>
          </cell>
          <cell r="D513">
            <v>50.929993000000003</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50.929993000000003</v>
          </cell>
          <cell r="Q513">
            <v>2.8042959999999999</v>
          </cell>
          <cell r="R513" t="e">
            <v>#N/A</v>
          </cell>
        </row>
        <row r="514">
          <cell r="A514">
            <v>40864</v>
          </cell>
          <cell r="B514">
            <v>40864</v>
          </cell>
          <cell r="C514" t="str">
            <v>Past</v>
          </cell>
          <cell r="D514">
            <v>50.029998999999997</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50.029998999999997</v>
          </cell>
          <cell r="Q514">
            <v>3.5658880000000002</v>
          </cell>
          <cell r="R514" t="e">
            <v>#N/A</v>
          </cell>
        </row>
        <row r="515">
          <cell r="A515">
            <v>40865</v>
          </cell>
          <cell r="B515">
            <v>40865</v>
          </cell>
          <cell r="C515" t="str">
            <v>Past</v>
          </cell>
          <cell r="D515">
            <v>49.89</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49.89</v>
          </cell>
          <cell r="Q515">
            <v>2.4910960000000002</v>
          </cell>
          <cell r="R515" t="e">
            <v>#N/A</v>
          </cell>
        </row>
        <row r="516">
          <cell r="A516">
            <v>40868</v>
          </cell>
          <cell r="B516">
            <v>40868</v>
          </cell>
          <cell r="C516" t="str">
            <v>Past</v>
          </cell>
          <cell r="D516">
            <v>49.25</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49.25</v>
          </cell>
          <cell r="Q516">
            <v>2.6101869999999998</v>
          </cell>
          <cell r="R516" t="e">
            <v>#N/A</v>
          </cell>
        </row>
        <row r="517">
          <cell r="A517">
            <v>40869</v>
          </cell>
          <cell r="B517">
            <v>40869</v>
          </cell>
          <cell r="C517" t="str">
            <v>Past</v>
          </cell>
          <cell r="D517">
            <v>48.76999</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48.76999</v>
          </cell>
          <cell r="Q517">
            <v>1.8497809999999999</v>
          </cell>
          <cell r="R517" t="e">
            <v>#N/A</v>
          </cell>
        </row>
        <row r="518">
          <cell r="A518">
            <v>40870</v>
          </cell>
          <cell r="B518">
            <v>40870</v>
          </cell>
          <cell r="C518" t="str">
            <v>Past</v>
          </cell>
          <cell r="D518">
            <v>47.859985999999999</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47.859985999999999</v>
          </cell>
          <cell r="Q518">
            <v>2.1426850000000002</v>
          </cell>
          <cell r="R518" t="e">
            <v>#N/A</v>
          </cell>
        </row>
        <row r="519">
          <cell r="A519">
            <v>40872</v>
          </cell>
          <cell r="B519">
            <v>40872</v>
          </cell>
          <cell r="C519" t="str">
            <v>Past</v>
          </cell>
          <cell r="D519">
            <v>47.929993000000003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47.929993000000003</v>
          </cell>
          <cell r="Q519">
            <v>1.5659749999999999</v>
          </cell>
          <cell r="R519" t="e">
            <v>#N/A</v>
          </cell>
        </row>
        <row r="520">
          <cell r="A520">
            <v>40875</v>
          </cell>
          <cell r="B520">
            <v>40875</v>
          </cell>
          <cell r="C520" t="str">
            <v>Past</v>
          </cell>
          <cell r="D520">
            <v>48.89</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48.89</v>
          </cell>
          <cell r="Q520">
            <v>2.859998</v>
          </cell>
          <cell r="R520" t="e">
            <v>#N/A</v>
          </cell>
        </row>
        <row r="521">
          <cell r="A521">
            <v>40876</v>
          </cell>
          <cell r="B521">
            <v>40876</v>
          </cell>
          <cell r="C521" t="str">
            <v>Past</v>
          </cell>
          <cell r="D521">
            <v>48.759995000000004</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48.759995000000004</v>
          </cell>
          <cell r="Q521">
            <v>2.2433390000000002</v>
          </cell>
          <cell r="R521" t="e">
            <v>#N/A</v>
          </cell>
        </row>
        <row r="522">
          <cell r="A522">
            <v>40877</v>
          </cell>
          <cell r="B522">
            <v>40877</v>
          </cell>
          <cell r="C522" t="str">
            <v>Past</v>
          </cell>
          <cell r="D522">
            <v>51.089996999999997</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51.089996999999997</v>
          </cell>
          <cell r="Q522">
            <v>3.29101</v>
          </cell>
          <cell r="R522" t="e">
            <v>#N/A</v>
          </cell>
        </row>
        <row r="523">
          <cell r="A523">
            <v>40878</v>
          </cell>
          <cell r="B523">
            <v>40878</v>
          </cell>
          <cell r="C523" t="str">
            <v>Past</v>
          </cell>
          <cell r="D523">
            <v>51.5</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51.5</v>
          </cell>
          <cell r="Q523">
            <v>2.1009519999999999</v>
          </cell>
          <cell r="R523" t="e">
            <v>#N/A</v>
          </cell>
        </row>
        <row r="524">
          <cell r="A524">
            <v>40879</v>
          </cell>
          <cell r="B524">
            <v>40879</v>
          </cell>
          <cell r="C524" t="str">
            <v>Past</v>
          </cell>
          <cell r="D524">
            <v>51.299987999999999</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51.299987999999999</v>
          </cell>
          <cell r="Q524">
            <v>1.9030769999999999</v>
          </cell>
          <cell r="R524" t="e">
            <v>#N/A</v>
          </cell>
        </row>
        <row r="525">
          <cell r="A525">
            <v>40882</v>
          </cell>
          <cell r="B525">
            <v>40882</v>
          </cell>
          <cell r="C525" t="str">
            <v>Past</v>
          </cell>
          <cell r="D525">
            <v>52.089996999999997</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52.089996999999997</v>
          </cell>
          <cell r="Q525">
            <v>2.544959</v>
          </cell>
          <cell r="R525" t="e">
            <v>#N/A</v>
          </cell>
        </row>
        <row r="526">
          <cell r="A526">
            <v>40883</v>
          </cell>
          <cell r="B526">
            <v>40883</v>
          </cell>
          <cell r="C526" t="str">
            <v>Past</v>
          </cell>
          <cell r="D526">
            <v>52.14</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52.14</v>
          </cell>
          <cell r="Q526">
            <v>2.031101</v>
          </cell>
          <cell r="R526" t="e">
            <v>#N/A</v>
          </cell>
        </row>
        <row r="527">
          <cell r="A527">
            <v>40884</v>
          </cell>
          <cell r="B527">
            <v>40884</v>
          </cell>
          <cell r="C527" t="str">
            <v>Past</v>
          </cell>
          <cell r="D527">
            <v>52.169998999999997</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52.169998999999997</v>
          </cell>
          <cell r="Q527">
            <v>3.1158480000000002</v>
          </cell>
          <cell r="R527" t="e">
            <v>#N/A</v>
          </cell>
        </row>
        <row r="528">
          <cell r="A528">
            <v>40885</v>
          </cell>
          <cell r="B528">
            <v>40885</v>
          </cell>
          <cell r="C528" t="str">
            <v>Past</v>
          </cell>
          <cell r="D528">
            <v>51.609985999999999</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51.609985999999999</v>
          </cell>
          <cell r="Q528">
            <v>2.6254499999999998</v>
          </cell>
          <cell r="R528" t="e">
            <v>#N/A</v>
          </cell>
        </row>
        <row r="529">
          <cell r="A529">
            <v>40886</v>
          </cell>
          <cell r="B529">
            <v>40886</v>
          </cell>
          <cell r="C529" t="str">
            <v>Past</v>
          </cell>
          <cell r="D529">
            <v>52.479996</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52.479996</v>
          </cell>
          <cell r="Q529">
            <v>1.838873</v>
          </cell>
          <cell r="R529" t="e">
            <v>#N/A</v>
          </cell>
        </row>
        <row r="530">
          <cell r="A530">
            <v>40889</v>
          </cell>
          <cell r="B530">
            <v>40889</v>
          </cell>
          <cell r="C530" t="str">
            <v>Past</v>
          </cell>
          <cell r="D530">
            <v>51.76999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51.76999</v>
          </cell>
          <cell r="Q530">
            <v>2.1955399999999998</v>
          </cell>
          <cell r="R530" t="e">
            <v>#N/A</v>
          </cell>
        </row>
        <row r="531">
          <cell r="A531">
            <v>40890</v>
          </cell>
          <cell r="B531">
            <v>40890</v>
          </cell>
          <cell r="C531" t="str">
            <v>Past</v>
          </cell>
          <cell r="D531">
            <v>51.439988</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51.439988</v>
          </cell>
          <cell r="Q531">
            <v>2.362571</v>
          </cell>
          <cell r="R531" t="e">
            <v>#N/A</v>
          </cell>
        </row>
        <row r="532">
          <cell r="A532">
            <v>40891</v>
          </cell>
          <cell r="B532">
            <v>40891</v>
          </cell>
          <cell r="C532" t="str">
            <v>Past</v>
          </cell>
          <cell r="D532">
            <v>51.109985999999999</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51.109985999999999</v>
          </cell>
          <cell r="Q532">
            <v>2.532616</v>
          </cell>
          <cell r="R532" t="e">
            <v>#N/A</v>
          </cell>
        </row>
        <row r="533">
          <cell r="A533">
            <v>40892</v>
          </cell>
          <cell r="B533">
            <v>40892</v>
          </cell>
          <cell r="C533" t="str">
            <v>Past</v>
          </cell>
          <cell r="D533">
            <v>51.169998999999997</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51.169998999999997</v>
          </cell>
          <cell r="Q533">
            <v>1.829893</v>
          </cell>
          <cell r="R533" t="e">
            <v>#N/A</v>
          </cell>
        </row>
        <row r="534">
          <cell r="A534">
            <v>40893</v>
          </cell>
          <cell r="B534">
            <v>40893</v>
          </cell>
          <cell r="C534" t="str">
            <v>Past</v>
          </cell>
          <cell r="D534">
            <v>51.729996</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51.729996</v>
          </cell>
          <cell r="Q534">
            <v>4.6085120000000002</v>
          </cell>
          <cell r="R534" t="e">
            <v>#N/A</v>
          </cell>
        </row>
        <row r="535">
          <cell r="A535">
            <v>40896</v>
          </cell>
          <cell r="B535">
            <v>40896</v>
          </cell>
          <cell r="C535" t="str">
            <v>Past</v>
          </cell>
          <cell r="D535">
            <v>51.449997000000003</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51.449997000000003</v>
          </cell>
          <cell r="Q535">
            <v>1.7574129999999999</v>
          </cell>
          <cell r="R535" t="e">
            <v>#N/A</v>
          </cell>
        </row>
        <row r="536">
          <cell r="A536">
            <v>40897</v>
          </cell>
          <cell r="B536">
            <v>40897</v>
          </cell>
          <cell r="C536" t="str">
            <v>Past</v>
          </cell>
          <cell r="D536">
            <v>53.629989999999999</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53.629989999999999</v>
          </cell>
          <cell r="Q536">
            <v>2.9381840000000001</v>
          </cell>
          <cell r="R536" t="e">
            <v>#N/A</v>
          </cell>
        </row>
        <row r="537">
          <cell r="A537">
            <v>40898</v>
          </cell>
          <cell r="B537">
            <v>40898</v>
          </cell>
          <cell r="C537" t="str">
            <v>Past</v>
          </cell>
          <cell r="D537">
            <v>53.649994</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53.649994</v>
          </cell>
          <cell r="Q537">
            <v>2.6710240000000001</v>
          </cell>
          <cell r="R537" t="e">
            <v>#N/A</v>
          </cell>
        </row>
        <row r="538">
          <cell r="A538">
            <v>40899</v>
          </cell>
          <cell r="B538">
            <v>40899</v>
          </cell>
          <cell r="C538" t="str">
            <v>Past</v>
          </cell>
          <cell r="D538">
            <v>53.829987000000003</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53.829987000000003</v>
          </cell>
          <cell r="Q538">
            <v>1.5727580000000001</v>
          </cell>
          <cell r="R538" t="e">
            <v>#N/A</v>
          </cell>
        </row>
        <row r="539">
          <cell r="A539">
            <v>40900</v>
          </cell>
          <cell r="B539">
            <v>40900</v>
          </cell>
          <cell r="C539" t="str">
            <v>Past</v>
          </cell>
          <cell r="D539">
            <v>54.329987000000003</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54.329987000000003</v>
          </cell>
          <cell r="Q539">
            <v>1.0966720000000001</v>
          </cell>
          <cell r="R539" t="e">
            <v>#N/A</v>
          </cell>
        </row>
        <row r="540">
          <cell r="A540">
            <v>40904</v>
          </cell>
          <cell r="B540">
            <v>40904</v>
          </cell>
          <cell r="C540" t="str">
            <v>Past</v>
          </cell>
          <cell r="D540">
            <v>54.439988</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54.439988</v>
          </cell>
          <cell r="Q540">
            <v>1.2115590000000001</v>
          </cell>
          <cell r="R540" t="e">
            <v>#N/A</v>
          </cell>
        </row>
        <row r="541">
          <cell r="A541">
            <v>40905</v>
          </cell>
          <cell r="B541">
            <v>40905</v>
          </cell>
          <cell r="C541" t="str">
            <v>Past</v>
          </cell>
          <cell r="D541">
            <v>53.799987999999999</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53.799987999999999</v>
          </cell>
          <cell r="Q541">
            <v>1.255873</v>
          </cell>
          <cell r="R541" t="e">
            <v>#N/A</v>
          </cell>
        </row>
        <row r="542">
          <cell r="A542">
            <v>40906</v>
          </cell>
          <cell r="B542">
            <v>40906</v>
          </cell>
          <cell r="C542" t="str">
            <v>Past</v>
          </cell>
          <cell r="D542">
            <v>54.349991000000003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54.349991000000003</v>
          </cell>
          <cell r="Q542">
            <v>1.35128</v>
          </cell>
          <cell r="R542" t="e">
            <v>#N/A</v>
          </cell>
        </row>
        <row r="543">
          <cell r="A543">
            <v>40907</v>
          </cell>
          <cell r="B543">
            <v>40907</v>
          </cell>
          <cell r="C543" t="str">
            <v>Past</v>
          </cell>
          <cell r="D543">
            <v>54.009995000000004</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54.009995000000004</v>
          </cell>
          <cell r="Q543">
            <v>1.675961</v>
          </cell>
          <cell r="R543" t="e">
            <v>#N/A</v>
          </cell>
        </row>
        <row r="544">
          <cell r="A544">
            <v>40911</v>
          </cell>
          <cell r="B544">
            <v>40911</v>
          </cell>
          <cell r="C544" t="str">
            <v>Past</v>
          </cell>
          <cell r="D544">
            <v>54.459992</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54.459992</v>
          </cell>
          <cell r="Q544">
            <v>2.544921</v>
          </cell>
          <cell r="R544" t="e">
            <v>#N/A</v>
          </cell>
        </row>
        <row r="545">
          <cell r="A545">
            <v>40912</v>
          </cell>
          <cell r="B545">
            <v>40912</v>
          </cell>
          <cell r="C545" t="str">
            <v>Past</v>
          </cell>
          <cell r="D545">
            <v>54.39499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54.39499</v>
          </cell>
          <cell r="Q545">
            <v>1.8800539999999999</v>
          </cell>
          <cell r="R545" t="e">
            <v>#N/A</v>
          </cell>
        </row>
        <row r="546">
          <cell r="A546">
            <v>40913</v>
          </cell>
          <cell r="B546">
            <v>40913</v>
          </cell>
          <cell r="C546" t="str">
            <v>Past</v>
          </cell>
          <cell r="D546">
            <v>54.799987999999999</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54.799987999999999</v>
          </cell>
          <cell r="Q546">
            <v>2.6330100000000001</v>
          </cell>
          <cell r="R546" t="e">
            <v>#N/A</v>
          </cell>
        </row>
        <row r="547">
          <cell r="A547">
            <v>40914</v>
          </cell>
          <cell r="B547">
            <v>40914</v>
          </cell>
          <cell r="C547" t="str">
            <v>Past</v>
          </cell>
          <cell r="D547">
            <v>54.879989999999999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54.879989999999999</v>
          </cell>
          <cell r="Q547">
            <v>2.1830910000000001</v>
          </cell>
          <cell r="R547" t="e">
            <v>#N/A</v>
          </cell>
        </row>
        <row r="548">
          <cell r="A548">
            <v>40917</v>
          </cell>
          <cell r="B548">
            <v>40917</v>
          </cell>
          <cell r="C548" t="str">
            <v>Past</v>
          </cell>
          <cell r="D548">
            <v>54.669998999999997</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54.669998999999997</v>
          </cell>
          <cell r="Q548">
            <v>1.872541</v>
          </cell>
          <cell r="R548" t="e">
            <v>#N/A</v>
          </cell>
        </row>
        <row r="549">
          <cell r="A549">
            <v>40918</v>
          </cell>
          <cell r="B549">
            <v>40918</v>
          </cell>
          <cell r="C549" t="str">
            <v>Past</v>
          </cell>
          <cell r="D549">
            <v>54.659989000000003</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54.659989000000003</v>
          </cell>
          <cell r="Q549">
            <v>2.7074530000000001</v>
          </cell>
          <cell r="R549" t="e">
            <v>#N/A</v>
          </cell>
        </row>
        <row r="550">
          <cell r="A550">
            <v>40919</v>
          </cell>
          <cell r="B550">
            <v>40919</v>
          </cell>
          <cell r="C550" t="str">
            <v>Past</v>
          </cell>
          <cell r="D550">
            <v>54.609985999999999</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54.609985999999999</v>
          </cell>
          <cell r="Q550">
            <v>1.9696370000000001</v>
          </cell>
          <cell r="R550" t="e">
            <v>#N/A</v>
          </cell>
        </row>
        <row r="551">
          <cell r="A551">
            <v>40920</v>
          </cell>
          <cell r="B551">
            <v>40920</v>
          </cell>
          <cell r="C551" t="str">
            <v>Past</v>
          </cell>
          <cell r="D551">
            <v>54.959992</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54.959992</v>
          </cell>
          <cell r="Q551">
            <v>2.0584889999999998</v>
          </cell>
          <cell r="R551" t="e">
            <v>#N/A</v>
          </cell>
        </row>
        <row r="552">
          <cell r="A552">
            <v>40921</v>
          </cell>
          <cell r="B552">
            <v>40921</v>
          </cell>
          <cell r="C552" t="str">
            <v>Past</v>
          </cell>
          <cell r="D552">
            <v>54.949997000000003</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54.949997000000003</v>
          </cell>
          <cell r="Q552">
            <v>1.7901689999999999</v>
          </cell>
          <cell r="R552" t="e">
            <v>#N/A</v>
          </cell>
        </row>
        <row r="553">
          <cell r="A553">
            <v>40925</v>
          </cell>
          <cell r="B553">
            <v>40925</v>
          </cell>
          <cell r="C553" t="str">
            <v>Past</v>
          </cell>
          <cell r="D553">
            <v>55.659989000000003</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55.659989000000003</v>
          </cell>
          <cell r="Q553">
            <v>2.3560500000000002</v>
          </cell>
          <cell r="R553" t="e">
            <v>#N/A</v>
          </cell>
        </row>
        <row r="554">
          <cell r="A554">
            <v>40926</v>
          </cell>
          <cell r="B554">
            <v>40926</v>
          </cell>
          <cell r="C554" t="str">
            <v>Past</v>
          </cell>
          <cell r="D554">
            <v>56.5</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56.5</v>
          </cell>
          <cell r="Q554">
            <v>2.6949130000000001</v>
          </cell>
          <cell r="R554" t="e">
            <v>#N/A</v>
          </cell>
        </row>
        <row r="555">
          <cell r="A555">
            <v>40927</v>
          </cell>
          <cell r="B555">
            <v>40927</v>
          </cell>
          <cell r="C555" t="str">
            <v>Past</v>
          </cell>
          <cell r="D555">
            <v>56.899994</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56.899994</v>
          </cell>
          <cell r="Q555">
            <v>1.8872739999999999</v>
          </cell>
          <cell r="R555" t="e">
            <v>#N/A</v>
          </cell>
        </row>
        <row r="556">
          <cell r="A556">
            <v>40928</v>
          </cell>
          <cell r="B556">
            <v>40928</v>
          </cell>
          <cell r="C556" t="str">
            <v>Past</v>
          </cell>
          <cell r="D556">
            <v>56.789994</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56.789994</v>
          </cell>
          <cell r="Q556">
            <v>2.567717</v>
          </cell>
          <cell r="R556" t="e">
            <v>#N/A</v>
          </cell>
        </row>
        <row r="557">
          <cell r="A557">
            <v>40931</v>
          </cell>
          <cell r="B557">
            <v>40931</v>
          </cell>
          <cell r="C557" t="str">
            <v>Past</v>
          </cell>
          <cell r="D557">
            <v>56.679993000000003</v>
          </cell>
          <cell r="E557" t="e">
            <v>#N/A</v>
          </cell>
          <cell r="F557" t="e">
            <v>#N/A</v>
          </cell>
          <cell r="G557" t="e">
            <v>#N/A</v>
          </cell>
          <cell r="H557" t="e">
            <v>#N/A</v>
          </cell>
          <cell r="I557" t="e">
            <v>#N/A</v>
          </cell>
          <cell r="J557" t="e">
            <v>#N/A</v>
          </cell>
          <cell r="K557" t="e">
            <v>#N/A</v>
          </cell>
          <cell r="L557" t="e">
            <v>#N/A</v>
          </cell>
          <cell r="M557" t="e">
            <v>#N/A</v>
          </cell>
          <cell r="N557" t="e">
            <v>#N/A</v>
          </cell>
          <cell r="O557">
            <v>0</v>
          </cell>
          <cell r="P557">
            <v>56.679993000000003</v>
          </cell>
          <cell r="Q557">
            <v>2.287992</v>
          </cell>
          <cell r="R557" t="e">
            <v>#N/A</v>
          </cell>
        </row>
        <row r="558">
          <cell r="A558">
            <v>40932</v>
          </cell>
          <cell r="B558">
            <v>40932</v>
          </cell>
          <cell r="C558" t="str">
            <v>Current</v>
          </cell>
          <cell r="D558">
            <v>56.729996</v>
          </cell>
          <cell r="E558">
            <v>56.729996</v>
          </cell>
          <cell r="F558">
            <v>56.729996</v>
          </cell>
          <cell r="G558">
            <v>56.729996</v>
          </cell>
          <cell r="H558">
            <v>56.729996</v>
          </cell>
          <cell r="I558">
            <v>56.729996</v>
          </cell>
          <cell r="J558" t="e">
            <v>#N/A</v>
          </cell>
          <cell r="K558" t="e">
            <v>#N/A</v>
          </cell>
          <cell r="L558" t="e">
            <v>#N/A</v>
          </cell>
          <cell r="M558" t="e">
            <v>#N/A</v>
          </cell>
          <cell r="N558" t="e">
            <v>#N/A</v>
          </cell>
          <cell r="O558">
            <v>53.371665000000007</v>
          </cell>
          <cell r="P558">
            <v>56.729996</v>
          </cell>
          <cell r="Q558">
            <v>2.3968729999999998</v>
          </cell>
          <cell r="R558" t="e">
            <v>#N/A</v>
          </cell>
        </row>
        <row r="559">
          <cell r="A559">
            <v>40933</v>
          </cell>
          <cell r="B559">
            <v>40933</v>
          </cell>
          <cell r="C559" t="str">
            <v>Future</v>
          </cell>
          <cell r="D559" t="e">
            <v>#N/A</v>
          </cell>
          <cell r="E559">
            <v>56.50664955905512</v>
          </cell>
          <cell r="F559">
            <v>56.750744047244098</v>
          </cell>
          <cell r="G559">
            <v>56.668066881889764</v>
          </cell>
          <cell r="H559">
            <v>56.668066881889764</v>
          </cell>
          <cell r="I559" t="e">
            <v>#N/A</v>
          </cell>
          <cell r="J559" t="e">
            <v>#N/A</v>
          </cell>
          <cell r="K559" t="e">
            <v>#N/A</v>
          </cell>
          <cell r="L559" t="e">
            <v>#N/A</v>
          </cell>
          <cell r="M559" t="e">
            <v>#N/A</v>
          </cell>
          <cell r="N559" t="e">
            <v>#N/A</v>
          </cell>
          <cell r="O559" t="e">
            <v>#N/A</v>
          </cell>
          <cell r="P559">
            <v>0</v>
          </cell>
          <cell r="Q559">
            <v>0</v>
          </cell>
          <cell r="R559" t="e">
            <v>#N/A</v>
          </cell>
        </row>
        <row r="560">
          <cell r="A560">
            <v>40934</v>
          </cell>
          <cell r="B560">
            <v>40934</v>
          </cell>
          <cell r="C560" t="str">
            <v>Future</v>
          </cell>
          <cell r="D560" t="e">
            <v>#N/A</v>
          </cell>
          <cell r="E560">
            <v>56.28330311811024</v>
          </cell>
          <cell r="F560">
            <v>56.771492094488195</v>
          </cell>
          <cell r="G560">
            <v>56.606137763779529</v>
          </cell>
          <cell r="H560">
            <v>56.606137763779529</v>
          </cell>
          <cell r="I560" t="e">
            <v>#N/A</v>
          </cell>
          <cell r="J560" t="e">
            <v>#N/A</v>
          </cell>
          <cell r="K560" t="e">
            <v>#N/A</v>
          </cell>
          <cell r="L560" t="e">
            <v>#N/A</v>
          </cell>
          <cell r="M560" t="e">
            <v>#N/A</v>
          </cell>
          <cell r="N560" t="e">
            <v>#N/A</v>
          </cell>
          <cell r="O560" t="e">
            <v>#N/A</v>
          </cell>
          <cell r="P560">
            <v>0</v>
          </cell>
          <cell r="Q560">
            <v>0</v>
          </cell>
          <cell r="R560" t="e">
            <v>#N/A</v>
          </cell>
        </row>
        <row r="561">
          <cell r="A561">
            <v>40935</v>
          </cell>
          <cell r="B561">
            <v>40935</v>
          </cell>
          <cell r="C561" t="str">
            <v>Future</v>
          </cell>
          <cell r="D561" t="e">
            <v>#N/A</v>
          </cell>
          <cell r="E561">
            <v>56.05995667716536</v>
          </cell>
          <cell r="F561">
            <v>56.792240141732293</v>
          </cell>
          <cell r="G561">
            <v>56.544208645669293</v>
          </cell>
          <cell r="H561">
            <v>56.544208645669293</v>
          </cell>
          <cell r="I561" t="e">
            <v>#N/A</v>
          </cell>
          <cell r="J561" t="e">
            <v>#N/A</v>
          </cell>
          <cell r="K561" t="e">
            <v>#N/A</v>
          </cell>
          <cell r="L561" t="e">
            <v>#N/A</v>
          </cell>
          <cell r="M561" t="e">
            <v>#N/A</v>
          </cell>
          <cell r="N561" t="e">
            <v>#N/A</v>
          </cell>
          <cell r="O561" t="e">
            <v>#N/A</v>
          </cell>
          <cell r="P561">
            <v>0</v>
          </cell>
          <cell r="Q561">
            <v>0</v>
          </cell>
          <cell r="R561" t="e">
            <v>#N/A</v>
          </cell>
        </row>
        <row r="562">
          <cell r="A562">
            <v>40938</v>
          </cell>
          <cell r="B562">
            <v>40938</v>
          </cell>
          <cell r="C562" t="str">
            <v>Future</v>
          </cell>
          <cell r="D562" t="e">
            <v>#N/A</v>
          </cell>
          <cell r="E562">
            <v>55.83661023622048</v>
          </cell>
          <cell r="F562">
            <v>56.812988188976391</v>
          </cell>
          <cell r="G562">
            <v>56.482279527559058</v>
          </cell>
          <cell r="H562">
            <v>56.482279527559058</v>
          </cell>
          <cell r="I562" t="e">
            <v>#N/A</v>
          </cell>
          <cell r="J562" t="e">
            <v>#N/A</v>
          </cell>
          <cell r="K562" t="e">
            <v>#N/A</v>
          </cell>
          <cell r="L562" t="e">
            <v>#N/A</v>
          </cell>
          <cell r="M562" t="e">
            <v>#N/A</v>
          </cell>
          <cell r="N562" t="e">
            <v>#N/A</v>
          </cell>
          <cell r="O562" t="e">
            <v>#N/A</v>
          </cell>
          <cell r="P562">
            <v>0</v>
          </cell>
          <cell r="Q562">
            <v>0</v>
          </cell>
          <cell r="R562" t="e">
            <v>#N/A</v>
          </cell>
        </row>
        <row r="563">
          <cell r="A563">
            <v>40939</v>
          </cell>
          <cell r="B563">
            <v>40939</v>
          </cell>
          <cell r="C563" t="str">
            <v>Future</v>
          </cell>
          <cell r="D563" t="e">
            <v>#N/A</v>
          </cell>
          <cell r="E563">
            <v>55.6132637952756</v>
          </cell>
          <cell r="F563">
            <v>56.833736236220489</v>
          </cell>
          <cell r="G563">
            <v>56.420350409448822</v>
          </cell>
          <cell r="H563">
            <v>56.420350409448822</v>
          </cell>
          <cell r="I563" t="e">
            <v>#N/A</v>
          </cell>
          <cell r="J563" t="e">
            <v>#N/A</v>
          </cell>
          <cell r="K563" t="e">
            <v>#N/A</v>
          </cell>
          <cell r="L563" t="e">
            <v>#N/A</v>
          </cell>
          <cell r="M563" t="e">
            <v>#N/A</v>
          </cell>
          <cell r="N563" t="e">
            <v>#N/A</v>
          </cell>
          <cell r="O563" t="e">
            <v>#N/A</v>
          </cell>
          <cell r="P563">
            <v>0</v>
          </cell>
          <cell r="Q563">
            <v>0</v>
          </cell>
          <cell r="R563" t="e">
            <v>#N/A</v>
          </cell>
        </row>
        <row r="564">
          <cell r="A564">
            <v>40940</v>
          </cell>
          <cell r="B564">
            <v>40940</v>
          </cell>
          <cell r="C564" t="str">
            <v>Future</v>
          </cell>
          <cell r="D564" t="e">
            <v>#N/A</v>
          </cell>
          <cell r="E564">
            <v>55.38991735433072</v>
          </cell>
          <cell r="F564">
            <v>56.854484283464586</v>
          </cell>
          <cell r="G564">
            <v>56.358421291338587</v>
          </cell>
          <cell r="H564">
            <v>56.358421291338587</v>
          </cell>
          <cell r="I564" t="e">
            <v>#N/A</v>
          </cell>
          <cell r="J564" t="e">
            <v>#N/A</v>
          </cell>
          <cell r="K564" t="e">
            <v>#N/A</v>
          </cell>
          <cell r="L564" t="e">
            <v>#N/A</v>
          </cell>
          <cell r="M564" t="e">
            <v>#N/A</v>
          </cell>
          <cell r="N564" t="e">
            <v>#N/A</v>
          </cell>
          <cell r="O564" t="e">
            <v>#N/A</v>
          </cell>
          <cell r="P564">
            <v>0</v>
          </cell>
          <cell r="Q564">
            <v>0</v>
          </cell>
          <cell r="R564" t="e">
            <v>#N/A</v>
          </cell>
        </row>
        <row r="565">
          <cell r="A565">
            <v>40941</v>
          </cell>
          <cell r="B565">
            <v>40941</v>
          </cell>
          <cell r="C565" t="str">
            <v>Future</v>
          </cell>
          <cell r="D565" t="e">
            <v>#N/A</v>
          </cell>
          <cell r="E565">
            <v>55.16657091338584</v>
          </cell>
          <cell r="F565">
            <v>56.875232330708684</v>
          </cell>
          <cell r="G565">
            <v>56.296492173228351</v>
          </cell>
          <cell r="H565">
            <v>56.296492173228351</v>
          </cell>
          <cell r="I565" t="e">
            <v>#N/A</v>
          </cell>
          <cell r="J565" t="e">
            <v>#N/A</v>
          </cell>
          <cell r="K565" t="e">
            <v>#N/A</v>
          </cell>
          <cell r="L565" t="e">
            <v>#N/A</v>
          </cell>
          <cell r="M565" t="e">
            <v>#N/A</v>
          </cell>
          <cell r="N565" t="e">
            <v>#N/A</v>
          </cell>
          <cell r="O565" t="e">
            <v>#N/A</v>
          </cell>
          <cell r="P565">
            <v>0</v>
          </cell>
          <cell r="Q565">
            <v>0</v>
          </cell>
          <cell r="R565" t="e">
            <v>#N/A</v>
          </cell>
        </row>
        <row r="566">
          <cell r="A566">
            <v>40942</v>
          </cell>
          <cell r="B566">
            <v>40942</v>
          </cell>
          <cell r="C566" t="str">
            <v>Future</v>
          </cell>
          <cell r="D566" t="e">
            <v>#N/A</v>
          </cell>
          <cell r="E566">
            <v>54.94322447244096</v>
          </cell>
          <cell r="F566">
            <v>56.895980377952782</v>
          </cell>
          <cell r="G566">
            <v>56.234563055118116</v>
          </cell>
          <cell r="H566">
            <v>56.234563055118116</v>
          </cell>
          <cell r="I566" t="e">
            <v>#N/A</v>
          </cell>
          <cell r="J566" t="e">
            <v>#N/A</v>
          </cell>
          <cell r="K566" t="e">
            <v>#N/A</v>
          </cell>
          <cell r="L566" t="e">
            <v>#N/A</v>
          </cell>
          <cell r="M566" t="e">
            <v>#N/A</v>
          </cell>
          <cell r="N566" t="e">
            <v>#N/A</v>
          </cell>
          <cell r="O566" t="e">
            <v>#N/A</v>
          </cell>
          <cell r="P566">
            <v>0</v>
          </cell>
          <cell r="Q566">
            <v>0</v>
          </cell>
          <cell r="R566" t="e">
            <v>#N/A</v>
          </cell>
        </row>
        <row r="567">
          <cell r="A567">
            <v>40945</v>
          </cell>
          <cell r="B567">
            <v>40945</v>
          </cell>
          <cell r="C567" t="str">
            <v>Future</v>
          </cell>
          <cell r="D567" t="e">
            <v>#N/A</v>
          </cell>
          <cell r="E567">
            <v>54.71987803149608</v>
          </cell>
          <cell r="F567">
            <v>56.916728425196879</v>
          </cell>
          <cell r="G567">
            <v>56.17263393700788</v>
          </cell>
          <cell r="H567">
            <v>56.17263393700788</v>
          </cell>
          <cell r="I567" t="e">
            <v>#N/A</v>
          </cell>
          <cell r="J567" t="e">
            <v>#N/A</v>
          </cell>
          <cell r="K567" t="e">
            <v>#N/A</v>
          </cell>
          <cell r="L567" t="e">
            <v>#N/A</v>
          </cell>
          <cell r="M567" t="e">
            <v>#N/A</v>
          </cell>
          <cell r="N567" t="e">
            <v>#N/A</v>
          </cell>
          <cell r="O567" t="e">
            <v>#N/A</v>
          </cell>
          <cell r="P567">
            <v>0</v>
          </cell>
          <cell r="Q567">
            <v>0</v>
          </cell>
          <cell r="R567" t="e">
            <v>#N/A</v>
          </cell>
        </row>
        <row r="568">
          <cell r="A568">
            <v>40946</v>
          </cell>
          <cell r="B568">
            <v>40946</v>
          </cell>
          <cell r="C568" t="str">
            <v>Future</v>
          </cell>
          <cell r="D568" t="e">
            <v>#N/A</v>
          </cell>
          <cell r="E568">
            <v>54.4965315905512</v>
          </cell>
          <cell r="F568">
            <v>56.937476472440977</v>
          </cell>
          <cell r="G568">
            <v>56.110704818897645</v>
          </cell>
          <cell r="H568">
            <v>56.110704818897645</v>
          </cell>
          <cell r="I568" t="e">
            <v>#N/A</v>
          </cell>
          <cell r="J568" t="e">
            <v>#N/A</v>
          </cell>
          <cell r="K568" t="e">
            <v>#N/A</v>
          </cell>
          <cell r="L568" t="e">
            <v>#N/A</v>
          </cell>
          <cell r="M568" t="e">
            <v>#N/A</v>
          </cell>
          <cell r="N568" t="e">
            <v>#N/A</v>
          </cell>
          <cell r="O568" t="e">
            <v>#N/A</v>
          </cell>
          <cell r="P568">
            <v>0</v>
          </cell>
          <cell r="Q568">
            <v>0</v>
          </cell>
          <cell r="R568" t="e">
            <v>#N/A</v>
          </cell>
        </row>
        <row r="569">
          <cell r="A569">
            <v>40947</v>
          </cell>
          <cell r="B569">
            <v>40947</v>
          </cell>
          <cell r="C569" t="str">
            <v>Future</v>
          </cell>
          <cell r="D569" t="e">
            <v>#N/A</v>
          </cell>
          <cell r="E569">
            <v>54.27318514960632</v>
          </cell>
          <cell r="F569">
            <v>56.958224519685075</v>
          </cell>
          <cell r="G569">
            <v>56.048775700787409</v>
          </cell>
          <cell r="H569">
            <v>56.048775700787409</v>
          </cell>
          <cell r="I569" t="e">
            <v>#N/A</v>
          </cell>
          <cell r="J569" t="e">
            <v>#N/A</v>
          </cell>
          <cell r="K569" t="e">
            <v>#N/A</v>
          </cell>
          <cell r="L569" t="e">
            <v>#N/A</v>
          </cell>
          <cell r="M569" t="e">
            <v>#N/A</v>
          </cell>
          <cell r="N569" t="e">
            <v>#N/A</v>
          </cell>
          <cell r="O569" t="e">
            <v>#N/A</v>
          </cell>
          <cell r="P569">
            <v>0</v>
          </cell>
          <cell r="Q569">
            <v>0</v>
          </cell>
          <cell r="R569" t="e">
            <v>#N/A</v>
          </cell>
        </row>
        <row r="570">
          <cell r="A570">
            <v>40948</v>
          </cell>
          <cell r="B570">
            <v>40948</v>
          </cell>
          <cell r="C570" t="str">
            <v>Future</v>
          </cell>
          <cell r="D570" t="e">
            <v>#N/A</v>
          </cell>
          <cell r="E570">
            <v>54.04983870866144</v>
          </cell>
          <cell r="F570">
            <v>56.978972566929173</v>
          </cell>
          <cell r="G570">
            <v>55.986846582677174</v>
          </cell>
          <cell r="H570">
            <v>55.986846582677174</v>
          </cell>
          <cell r="I570" t="e">
            <v>#N/A</v>
          </cell>
          <cell r="J570" t="e">
            <v>#N/A</v>
          </cell>
          <cell r="K570" t="e">
            <v>#N/A</v>
          </cell>
          <cell r="L570" t="e">
            <v>#N/A</v>
          </cell>
          <cell r="M570" t="e">
            <v>#N/A</v>
          </cell>
          <cell r="N570" t="e">
            <v>#N/A</v>
          </cell>
          <cell r="O570" t="e">
            <v>#N/A</v>
          </cell>
          <cell r="P570">
            <v>0</v>
          </cell>
          <cell r="Q570">
            <v>0</v>
          </cell>
          <cell r="R570" t="e">
            <v>#N/A</v>
          </cell>
        </row>
        <row r="571">
          <cell r="A571">
            <v>40949</v>
          </cell>
          <cell r="B571">
            <v>40949</v>
          </cell>
          <cell r="C571" t="str">
            <v>Future</v>
          </cell>
          <cell r="D571" t="e">
            <v>#N/A</v>
          </cell>
          <cell r="E571">
            <v>53.82649226771656</v>
          </cell>
          <cell r="F571">
            <v>56.99972061417327</v>
          </cell>
          <cell r="G571">
            <v>55.924917464566938</v>
          </cell>
          <cell r="H571">
            <v>55.924917464566938</v>
          </cell>
          <cell r="I571" t="e">
            <v>#N/A</v>
          </cell>
          <cell r="J571" t="e">
            <v>#N/A</v>
          </cell>
          <cell r="K571" t="e">
            <v>#N/A</v>
          </cell>
          <cell r="L571" t="e">
            <v>#N/A</v>
          </cell>
          <cell r="M571" t="e">
            <v>#N/A</v>
          </cell>
          <cell r="N571" t="e">
            <v>#N/A</v>
          </cell>
          <cell r="O571" t="e">
            <v>#N/A</v>
          </cell>
          <cell r="P571">
            <v>0</v>
          </cell>
          <cell r="Q571">
            <v>0</v>
          </cell>
          <cell r="R571" t="e">
            <v>#N/A</v>
          </cell>
        </row>
        <row r="572">
          <cell r="A572">
            <v>40952</v>
          </cell>
          <cell r="B572">
            <v>40952</v>
          </cell>
          <cell r="C572" t="str">
            <v>Future</v>
          </cell>
          <cell r="D572" t="e">
            <v>#N/A</v>
          </cell>
          <cell r="E572">
            <v>53.60314582677168</v>
          </cell>
          <cell r="F572">
            <v>57.020468661417368</v>
          </cell>
          <cell r="G572">
            <v>55.862988346456703</v>
          </cell>
          <cell r="H572">
            <v>55.862988346456703</v>
          </cell>
          <cell r="I572" t="e">
            <v>#N/A</v>
          </cell>
          <cell r="J572" t="e">
            <v>#N/A</v>
          </cell>
          <cell r="K572" t="e">
            <v>#N/A</v>
          </cell>
          <cell r="L572" t="e">
            <v>#N/A</v>
          </cell>
          <cell r="M572" t="e">
            <v>#N/A</v>
          </cell>
          <cell r="N572" t="e">
            <v>#N/A</v>
          </cell>
          <cell r="O572" t="e">
            <v>#N/A</v>
          </cell>
          <cell r="P572">
            <v>0</v>
          </cell>
          <cell r="Q572">
            <v>0</v>
          </cell>
          <cell r="R572" t="e">
            <v>#N/A</v>
          </cell>
        </row>
        <row r="573">
          <cell r="A573">
            <v>40953</v>
          </cell>
          <cell r="B573">
            <v>40953</v>
          </cell>
          <cell r="C573" t="str">
            <v>Future</v>
          </cell>
          <cell r="D573" t="e">
            <v>#N/A</v>
          </cell>
          <cell r="E573">
            <v>53.3797993858268</v>
          </cell>
          <cell r="F573">
            <v>57.041216708661466</v>
          </cell>
          <cell r="G573">
            <v>55.801059228346467</v>
          </cell>
          <cell r="H573">
            <v>55.801059228346467</v>
          </cell>
          <cell r="I573" t="e">
            <v>#N/A</v>
          </cell>
          <cell r="J573" t="e">
            <v>#N/A</v>
          </cell>
          <cell r="K573" t="e">
            <v>#N/A</v>
          </cell>
          <cell r="L573" t="e">
            <v>#N/A</v>
          </cell>
          <cell r="M573" t="e">
            <v>#N/A</v>
          </cell>
          <cell r="N573" t="e">
            <v>#N/A</v>
          </cell>
          <cell r="O573" t="e">
            <v>#N/A</v>
          </cell>
          <cell r="P573">
            <v>0</v>
          </cell>
          <cell r="Q573">
            <v>0</v>
          </cell>
          <cell r="R573" t="e">
            <v>#N/A</v>
          </cell>
        </row>
        <row r="574">
          <cell r="A574">
            <v>40954</v>
          </cell>
          <cell r="B574">
            <v>40954</v>
          </cell>
          <cell r="C574" t="str">
            <v>Future</v>
          </cell>
          <cell r="D574" t="e">
            <v>#N/A</v>
          </cell>
          <cell r="E574">
            <v>53.15645294488192</v>
          </cell>
          <cell r="F574">
            <v>57.061964755905564</v>
          </cell>
          <cell r="G574">
            <v>55.739130110236232</v>
          </cell>
          <cell r="H574">
            <v>55.739130110236232</v>
          </cell>
          <cell r="I574" t="e">
            <v>#N/A</v>
          </cell>
          <cell r="J574" t="e">
            <v>#N/A</v>
          </cell>
          <cell r="K574" t="e">
            <v>#N/A</v>
          </cell>
          <cell r="L574" t="e">
            <v>#N/A</v>
          </cell>
          <cell r="M574" t="e">
            <v>#N/A</v>
          </cell>
          <cell r="N574" t="e">
            <v>#N/A</v>
          </cell>
          <cell r="O574" t="e">
            <v>#N/A</v>
          </cell>
          <cell r="P574">
            <v>0</v>
          </cell>
          <cell r="Q574">
            <v>0</v>
          </cell>
          <cell r="R574" t="e">
            <v>#N/A</v>
          </cell>
        </row>
        <row r="575">
          <cell r="A575">
            <v>40955</v>
          </cell>
          <cell r="B575">
            <v>40955</v>
          </cell>
          <cell r="C575" t="str">
            <v>Future</v>
          </cell>
          <cell r="D575" t="e">
            <v>#N/A</v>
          </cell>
          <cell r="E575">
            <v>52.93310650393704</v>
          </cell>
          <cell r="F575">
            <v>57.082712803149661</v>
          </cell>
          <cell r="G575">
            <v>55.677200992125996</v>
          </cell>
          <cell r="H575">
            <v>55.677200992125996</v>
          </cell>
          <cell r="I575" t="e">
            <v>#N/A</v>
          </cell>
          <cell r="J575" t="e">
            <v>#N/A</v>
          </cell>
          <cell r="K575" t="e">
            <v>#N/A</v>
          </cell>
          <cell r="L575" t="e">
            <v>#N/A</v>
          </cell>
          <cell r="M575" t="e">
            <v>#N/A</v>
          </cell>
          <cell r="N575" t="e">
            <v>#N/A</v>
          </cell>
          <cell r="O575" t="e">
            <v>#N/A</v>
          </cell>
          <cell r="P575">
            <v>0</v>
          </cell>
          <cell r="Q575">
            <v>0</v>
          </cell>
          <cell r="R575" t="e">
            <v>#N/A</v>
          </cell>
        </row>
        <row r="576">
          <cell r="A576">
            <v>40956</v>
          </cell>
          <cell r="B576">
            <v>40956</v>
          </cell>
          <cell r="C576" t="str">
            <v>Future</v>
          </cell>
          <cell r="D576" t="e">
            <v>#N/A</v>
          </cell>
          <cell r="E576">
            <v>52.70976006299216</v>
          </cell>
          <cell r="F576">
            <v>57.103460850393759</v>
          </cell>
          <cell r="G576">
            <v>55.615271874015761</v>
          </cell>
          <cell r="H576">
            <v>55.615271874015761</v>
          </cell>
          <cell r="I576" t="e">
            <v>#N/A</v>
          </cell>
          <cell r="J576" t="e">
            <v>#N/A</v>
          </cell>
          <cell r="K576" t="e">
            <v>#N/A</v>
          </cell>
          <cell r="L576" t="e">
            <v>#N/A</v>
          </cell>
          <cell r="M576" t="e">
            <v>#N/A</v>
          </cell>
          <cell r="N576" t="e">
            <v>#N/A</v>
          </cell>
          <cell r="O576" t="e">
            <v>#N/A</v>
          </cell>
          <cell r="P576">
            <v>0</v>
          </cell>
          <cell r="Q576">
            <v>0</v>
          </cell>
          <cell r="R576" t="e">
            <v>#N/A</v>
          </cell>
        </row>
        <row r="577">
          <cell r="A577">
            <v>40960</v>
          </cell>
          <cell r="B577">
            <v>40960</v>
          </cell>
          <cell r="C577" t="str">
            <v>Future</v>
          </cell>
          <cell r="D577" t="e">
            <v>#N/A</v>
          </cell>
          <cell r="E577">
            <v>52.48641362204728</v>
          </cell>
          <cell r="F577">
            <v>57.124208897637857</v>
          </cell>
          <cell r="G577">
            <v>55.553342755905526</v>
          </cell>
          <cell r="H577">
            <v>55.553342755905526</v>
          </cell>
          <cell r="I577" t="e">
            <v>#N/A</v>
          </cell>
          <cell r="J577" t="e">
            <v>#N/A</v>
          </cell>
          <cell r="K577" t="e">
            <v>#N/A</v>
          </cell>
          <cell r="L577" t="e">
            <v>#N/A</v>
          </cell>
          <cell r="M577" t="e">
            <v>#N/A</v>
          </cell>
          <cell r="N577" t="e">
            <v>#N/A</v>
          </cell>
          <cell r="O577" t="e">
            <v>#N/A</v>
          </cell>
          <cell r="P577">
            <v>0</v>
          </cell>
          <cell r="Q577">
            <v>0</v>
          </cell>
          <cell r="R577" t="e">
            <v>#N/A</v>
          </cell>
        </row>
        <row r="578">
          <cell r="A578">
            <v>40961</v>
          </cell>
          <cell r="B578">
            <v>40961</v>
          </cell>
          <cell r="C578" t="str">
            <v>Future</v>
          </cell>
          <cell r="D578" t="e">
            <v>#N/A</v>
          </cell>
          <cell r="E578">
            <v>52.2630671811024</v>
          </cell>
          <cell r="F578">
            <v>57.144956944881955</v>
          </cell>
          <cell r="G578">
            <v>55.49141363779529</v>
          </cell>
          <cell r="H578">
            <v>55.49141363779529</v>
          </cell>
          <cell r="I578" t="e">
            <v>#N/A</v>
          </cell>
          <cell r="J578" t="e">
            <v>#N/A</v>
          </cell>
          <cell r="K578" t="e">
            <v>#N/A</v>
          </cell>
          <cell r="L578" t="e">
            <v>#N/A</v>
          </cell>
          <cell r="M578" t="e">
            <v>#N/A</v>
          </cell>
          <cell r="N578" t="e">
            <v>#N/A</v>
          </cell>
          <cell r="O578" t="e">
            <v>#N/A</v>
          </cell>
          <cell r="P578">
            <v>0</v>
          </cell>
          <cell r="Q578">
            <v>0</v>
          </cell>
          <cell r="R578" t="e">
            <v>#N/A</v>
          </cell>
        </row>
        <row r="579">
          <cell r="A579">
            <v>40962</v>
          </cell>
          <cell r="B579">
            <v>40962</v>
          </cell>
          <cell r="C579" t="str">
            <v>Future</v>
          </cell>
          <cell r="D579" t="e">
            <v>#N/A</v>
          </cell>
          <cell r="E579">
            <v>52.03972074015752</v>
          </cell>
          <cell r="F579">
            <v>57.165704992126052</v>
          </cell>
          <cell r="G579">
            <v>55.429484519685055</v>
          </cell>
          <cell r="H579">
            <v>55.429484519685055</v>
          </cell>
          <cell r="I579" t="e">
            <v>#N/A</v>
          </cell>
          <cell r="J579" t="e">
            <v>#N/A</v>
          </cell>
          <cell r="K579" t="e">
            <v>#N/A</v>
          </cell>
          <cell r="L579" t="e">
            <v>#N/A</v>
          </cell>
          <cell r="M579" t="e">
            <v>#N/A</v>
          </cell>
          <cell r="N579" t="e">
            <v>#N/A</v>
          </cell>
          <cell r="O579" t="e">
            <v>#N/A</v>
          </cell>
          <cell r="P579">
            <v>0</v>
          </cell>
          <cell r="Q579">
            <v>0</v>
          </cell>
          <cell r="R579" t="e">
            <v>#N/A</v>
          </cell>
        </row>
        <row r="580">
          <cell r="A580">
            <v>40963</v>
          </cell>
          <cell r="B580">
            <v>40963</v>
          </cell>
          <cell r="C580" t="str">
            <v>Future</v>
          </cell>
          <cell r="D580" t="e">
            <v>#N/A</v>
          </cell>
          <cell r="E580">
            <v>51.81637429921264</v>
          </cell>
          <cell r="F580">
            <v>57.18645303937015</v>
          </cell>
          <cell r="G580">
            <v>55.367555401574819</v>
          </cell>
          <cell r="H580">
            <v>55.367555401574819</v>
          </cell>
          <cell r="I580" t="e">
            <v>#N/A</v>
          </cell>
          <cell r="J580" t="e">
            <v>#N/A</v>
          </cell>
          <cell r="K580" t="e">
            <v>#N/A</v>
          </cell>
          <cell r="L580" t="e">
            <v>#N/A</v>
          </cell>
          <cell r="M580" t="e">
            <v>#N/A</v>
          </cell>
          <cell r="N580" t="e">
            <v>#N/A</v>
          </cell>
          <cell r="O580" t="e">
            <v>#N/A</v>
          </cell>
          <cell r="P580">
            <v>0</v>
          </cell>
          <cell r="Q580">
            <v>0</v>
          </cell>
          <cell r="R580" t="e">
            <v>#N/A</v>
          </cell>
        </row>
        <row r="581">
          <cell r="A581">
            <v>40966</v>
          </cell>
          <cell r="B581">
            <v>40966</v>
          </cell>
          <cell r="C581" t="str">
            <v>Future</v>
          </cell>
          <cell r="D581" t="e">
            <v>#N/A</v>
          </cell>
          <cell r="E581">
            <v>51.59302785826776</v>
          </cell>
          <cell r="F581">
            <v>57.207201086614248</v>
          </cell>
          <cell r="G581">
            <v>55.305626283464584</v>
          </cell>
          <cell r="H581">
            <v>55.305626283464584</v>
          </cell>
          <cell r="I581" t="e">
            <v>#N/A</v>
          </cell>
          <cell r="J581" t="e">
            <v>#N/A</v>
          </cell>
          <cell r="K581" t="e">
            <v>#N/A</v>
          </cell>
          <cell r="L581" t="e">
            <v>#N/A</v>
          </cell>
          <cell r="M581" t="e">
            <v>#N/A</v>
          </cell>
          <cell r="N581" t="e">
            <v>#N/A</v>
          </cell>
          <cell r="O581" t="e">
            <v>#N/A</v>
          </cell>
          <cell r="P581">
            <v>0</v>
          </cell>
          <cell r="Q581">
            <v>0</v>
          </cell>
          <cell r="R581" t="e">
            <v>#N/A</v>
          </cell>
        </row>
        <row r="582">
          <cell r="A582">
            <v>40967</v>
          </cell>
          <cell r="B582">
            <v>40967</v>
          </cell>
          <cell r="C582" t="str">
            <v>Future</v>
          </cell>
          <cell r="D582" t="e">
            <v>#N/A</v>
          </cell>
          <cell r="E582">
            <v>51.36968141732288</v>
          </cell>
          <cell r="F582">
            <v>57.227949133858345</v>
          </cell>
          <cell r="G582">
            <v>55.243697165354348</v>
          </cell>
          <cell r="H582">
            <v>55.243697165354348</v>
          </cell>
          <cell r="I582" t="e">
            <v>#N/A</v>
          </cell>
          <cell r="J582" t="e">
            <v>#N/A</v>
          </cell>
          <cell r="K582" t="e">
            <v>#N/A</v>
          </cell>
          <cell r="L582" t="e">
            <v>#N/A</v>
          </cell>
          <cell r="M582" t="e">
            <v>#N/A</v>
          </cell>
          <cell r="N582" t="e">
            <v>#N/A</v>
          </cell>
          <cell r="O582" t="e">
            <v>#N/A</v>
          </cell>
          <cell r="P582">
            <v>0</v>
          </cell>
          <cell r="Q582">
            <v>0</v>
          </cell>
          <cell r="R582" t="e">
            <v>#N/A</v>
          </cell>
        </row>
        <row r="583">
          <cell r="A583">
            <v>40968</v>
          </cell>
          <cell r="B583">
            <v>40968</v>
          </cell>
          <cell r="C583" t="str">
            <v>Future</v>
          </cell>
          <cell r="D583" t="e">
            <v>#N/A</v>
          </cell>
          <cell r="E583">
            <v>51.146334976378</v>
          </cell>
          <cell r="F583">
            <v>57.248697181102443</v>
          </cell>
          <cell r="G583">
            <v>55.181768047244113</v>
          </cell>
          <cell r="H583">
            <v>55.181768047244113</v>
          </cell>
          <cell r="I583" t="e">
            <v>#N/A</v>
          </cell>
          <cell r="J583" t="e">
            <v>#N/A</v>
          </cell>
          <cell r="K583" t="e">
            <v>#N/A</v>
          </cell>
          <cell r="L583" t="e">
            <v>#N/A</v>
          </cell>
          <cell r="M583" t="e">
            <v>#N/A</v>
          </cell>
          <cell r="N583" t="e">
            <v>#N/A</v>
          </cell>
          <cell r="O583" t="e">
            <v>#N/A</v>
          </cell>
          <cell r="P583">
            <v>0</v>
          </cell>
          <cell r="Q583">
            <v>0</v>
          </cell>
          <cell r="R583" t="e">
            <v>#N/A</v>
          </cell>
        </row>
        <row r="584">
          <cell r="A584">
            <v>40969</v>
          </cell>
          <cell r="B584">
            <v>40969</v>
          </cell>
          <cell r="C584" t="str">
            <v>Future</v>
          </cell>
          <cell r="D584" t="e">
            <v>#N/A</v>
          </cell>
          <cell r="E584">
            <v>50.92298853543312</v>
          </cell>
          <cell r="F584">
            <v>57.269445228346541</v>
          </cell>
          <cell r="G584">
            <v>55.119838929133877</v>
          </cell>
          <cell r="H584">
            <v>55.119838929133877</v>
          </cell>
          <cell r="I584" t="e">
            <v>#N/A</v>
          </cell>
          <cell r="J584" t="e">
            <v>#N/A</v>
          </cell>
          <cell r="K584" t="e">
            <v>#N/A</v>
          </cell>
          <cell r="L584" t="e">
            <v>#N/A</v>
          </cell>
          <cell r="M584" t="e">
            <v>#N/A</v>
          </cell>
          <cell r="N584" t="e">
            <v>#N/A</v>
          </cell>
          <cell r="O584" t="e">
            <v>#N/A</v>
          </cell>
          <cell r="P584">
            <v>0</v>
          </cell>
          <cell r="Q584">
            <v>0</v>
          </cell>
          <cell r="R584" t="e">
            <v>#N/A</v>
          </cell>
        </row>
        <row r="585">
          <cell r="A585">
            <v>40970</v>
          </cell>
          <cell r="B585">
            <v>40970</v>
          </cell>
          <cell r="C585" t="str">
            <v>Future</v>
          </cell>
          <cell r="D585" t="e">
            <v>#N/A</v>
          </cell>
          <cell r="E585">
            <v>50.69964209448824</v>
          </cell>
          <cell r="F585">
            <v>57.290193275590639</v>
          </cell>
          <cell r="G585">
            <v>55.057909811023642</v>
          </cell>
          <cell r="H585">
            <v>55.057909811023642</v>
          </cell>
          <cell r="I585" t="e">
            <v>#N/A</v>
          </cell>
          <cell r="J585" t="e">
            <v>#N/A</v>
          </cell>
          <cell r="K585" t="e">
            <v>#N/A</v>
          </cell>
          <cell r="L585" t="e">
            <v>#N/A</v>
          </cell>
          <cell r="M585" t="e">
            <v>#N/A</v>
          </cell>
          <cell r="N585" t="e">
            <v>#N/A</v>
          </cell>
          <cell r="O585" t="e">
            <v>#N/A</v>
          </cell>
          <cell r="P585">
            <v>0</v>
          </cell>
          <cell r="Q585">
            <v>0</v>
          </cell>
          <cell r="R585" t="e">
            <v>#N/A</v>
          </cell>
        </row>
        <row r="586">
          <cell r="A586">
            <v>40973</v>
          </cell>
          <cell r="B586">
            <v>40973</v>
          </cell>
          <cell r="C586" t="str">
            <v>Future</v>
          </cell>
          <cell r="D586" t="e">
            <v>#N/A</v>
          </cell>
          <cell r="E586">
            <v>50.47629565354336</v>
          </cell>
          <cell r="F586">
            <v>57.310941322834736</v>
          </cell>
          <cell r="G586">
            <v>54.995980692913406</v>
          </cell>
          <cell r="H586">
            <v>54.995980692913406</v>
          </cell>
          <cell r="I586" t="e">
            <v>#N/A</v>
          </cell>
          <cell r="J586" t="e">
            <v>#N/A</v>
          </cell>
          <cell r="K586" t="e">
            <v>#N/A</v>
          </cell>
          <cell r="L586" t="e">
            <v>#N/A</v>
          </cell>
          <cell r="M586" t="e">
            <v>#N/A</v>
          </cell>
          <cell r="N586" t="e">
            <v>#N/A</v>
          </cell>
          <cell r="O586" t="e">
            <v>#N/A</v>
          </cell>
          <cell r="P586">
            <v>0</v>
          </cell>
          <cell r="Q586">
            <v>0</v>
          </cell>
          <cell r="R586" t="e">
            <v>#N/A</v>
          </cell>
        </row>
        <row r="587">
          <cell r="A587">
            <v>40974</v>
          </cell>
          <cell r="B587">
            <v>40974</v>
          </cell>
          <cell r="C587" t="str">
            <v>Future</v>
          </cell>
          <cell r="D587" t="e">
            <v>#N/A</v>
          </cell>
          <cell r="E587">
            <v>50.25294921259848</v>
          </cell>
          <cell r="F587">
            <v>57.331689370078834</v>
          </cell>
          <cell r="G587">
            <v>54.934051574803171</v>
          </cell>
          <cell r="H587">
            <v>54.934051574803171</v>
          </cell>
          <cell r="I587" t="e">
            <v>#N/A</v>
          </cell>
          <cell r="J587" t="e">
            <v>#N/A</v>
          </cell>
          <cell r="K587" t="e">
            <v>#N/A</v>
          </cell>
          <cell r="L587" t="e">
            <v>#N/A</v>
          </cell>
          <cell r="M587" t="e">
            <v>#N/A</v>
          </cell>
          <cell r="N587" t="e">
            <v>#N/A</v>
          </cell>
          <cell r="O587" t="e">
            <v>#N/A</v>
          </cell>
          <cell r="P587">
            <v>0</v>
          </cell>
          <cell r="Q587">
            <v>0</v>
          </cell>
          <cell r="R587" t="e">
            <v>#N/A</v>
          </cell>
        </row>
        <row r="588">
          <cell r="A588">
            <v>40975</v>
          </cell>
          <cell r="B588">
            <v>40975</v>
          </cell>
          <cell r="C588" t="str">
            <v>Future</v>
          </cell>
          <cell r="D588" t="e">
            <v>#N/A</v>
          </cell>
          <cell r="E588">
            <v>50.0296027716536</v>
          </cell>
          <cell r="F588">
            <v>57.352437417322932</v>
          </cell>
          <cell r="G588">
            <v>54.872122456692935</v>
          </cell>
          <cell r="H588">
            <v>54.872122456692935</v>
          </cell>
          <cell r="I588" t="e">
            <v>#N/A</v>
          </cell>
          <cell r="J588" t="e">
            <v>#N/A</v>
          </cell>
          <cell r="K588" t="e">
            <v>#N/A</v>
          </cell>
          <cell r="L588" t="e">
            <v>#N/A</v>
          </cell>
          <cell r="M588" t="e">
            <v>#N/A</v>
          </cell>
          <cell r="N588" t="e">
            <v>#N/A</v>
          </cell>
          <cell r="O588" t="e">
            <v>#N/A</v>
          </cell>
          <cell r="P588">
            <v>0</v>
          </cell>
          <cell r="Q588">
            <v>0</v>
          </cell>
          <cell r="R588" t="e">
            <v>#N/A</v>
          </cell>
        </row>
        <row r="589">
          <cell r="A589">
            <v>40976</v>
          </cell>
          <cell r="B589">
            <v>40976</v>
          </cell>
          <cell r="C589" t="str">
            <v>Future</v>
          </cell>
          <cell r="D589" t="e">
            <v>#N/A</v>
          </cell>
          <cell r="E589">
            <v>49.80625633070872</v>
          </cell>
          <cell r="F589">
            <v>57.37318546456703</v>
          </cell>
          <cell r="G589">
            <v>54.8101933385827</v>
          </cell>
          <cell r="H589">
            <v>54.8101933385827</v>
          </cell>
          <cell r="I589" t="e">
            <v>#N/A</v>
          </cell>
          <cell r="J589" t="e">
            <v>#N/A</v>
          </cell>
          <cell r="K589" t="e">
            <v>#N/A</v>
          </cell>
          <cell r="L589" t="e">
            <v>#N/A</v>
          </cell>
          <cell r="M589" t="e">
            <v>#N/A</v>
          </cell>
          <cell r="N589" t="e">
            <v>#N/A</v>
          </cell>
          <cell r="O589" t="e">
            <v>#N/A</v>
          </cell>
          <cell r="P589">
            <v>0</v>
          </cell>
          <cell r="Q589">
            <v>0</v>
          </cell>
          <cell r="R589" t="e">
            <v>#N/A</v>
          </cell>
        </row>
        <row r="590">
          <cell r="A590">
            <v>40977</v>
          </cell>
          <cell r="B590">
            <v>40977</v>
          </cell>
          <cell r="C590" t="str">
            <v>Future</v>
          </cell>
          <cell r="D590" t="e">
            <v>#N/A</v>
          </cell>
          <cell r="E590">
            <v>49.58290988976384</v>
          </cell>
          <cell r="F590">
            <v>57.393933511811127</v>
          </cell>
          <cell r="G590">
            <v>54.748264220472464</v>
          </cell>
          <cell r="H590">
            <v>54.748264220472464</v>
          </cell>
          <cell r="I590" t="e">
            <v>#N/A</v>
          </cell>
          <cell r="J590" t="e">
            <v>#N/A</v>
          </cell>
          <cell r="K590" t="e">
            <v>#N/A</v>
          </cell>
          <cell r="L590" t="e">
            <v>#N/A</v>
          </cell>
          <cell r="M590" t="e">
            <v>#N/A</v>
          </cell>
          <cell r="N590" t="e">
            <v>#N/A</v>
          </cell>
          <cell r="O590" t="e">
            <v>#N/A</v>
          </cell>
          <cell r="P590">
            <v>0</v>
          </cell>
          <cell r="Q590">
            <v>0</v>
          </cell>
          <cell r="R590" t="e">
            <v>#N/A</v>
          </cell>
        </row>
        <row r="591">
          <cell r="A591">
            <v>40980</v>
          </cell>
          <cell r="B591">
            <v>40980</v>
          </cell>
          <cell r="C591" t="str">
            <v>Future</v>
          </cell>
          <cell r="D591" t="e">
            <v>#N/A</v>
          </cell>
          <cell r="E591">
            <v>49.35956344881896</v>
          </cell>
          <cell r="F591">
            <v>57.414681559055225</v>
          </cell>
          <cell r="G591">
            <v>54.686335102362229</v>
          </cell>
          <cell r="H591">
            <v>54.686335102362229</v>
          </cell>
          <cell r="I591" t="e">
            <v>#N/A</v>
          </cell>
          <cell r="J591" t="e">
            <v>#N/A</v>
          </cell>
          <cell r="K591" t="e">
            <v>#N/A</v>
          </cell>
          <cell r="L591" t="e">
            <v>#N/A</v>
          </cell>
          <cell r="M591" t="e">
            <v>#N/A</v>
          </cell>
          <cell r="N591" t="e">
            <v>#N/A</v>
          </cell>
          <cell r="O591" t="e">
            <v>#N/A</v>
          </cell>
          <cell r="P591">
            <v>0</v>
          </cell>
          <cell r="Q591">
            <v>0</v>
          </cell>
          <cell r="R591" t="e">
            <v>#N/A</v>
          </cell>
        </row>
        <row r="592">
          <cell r="A592">
            <v>40981</v>
          </cell>
          <cell r="B592">
            <v>40981</v>
          </cell>
          <cell r="C592" t="str">
            <v>Future</v>
          </cell>
          <cell r="D592" t="e">
            <v>#N/A</v>
          </cell>
          <cell r="E592">
            <v>49.13621700787408</v>
          </cell>
          <cell r="F592">
            <v>57.435429606299323</v>
          </cell>
          <cell r="G592">
            <v>54.624405984251993</v>
          </cell>
          <cell r="H592">
            <v>54.624405984251993</v>
          </cell>
          <cell r="I592" t="e">
            <v>#N/A</v>
          </cell>
          <cell r="J592" t="e">
            <v>#N/A</v>
          </cell>
          <cell r="K592" t="e">
            <v>#N/A</v>
          </cell>
          <cell r="L592" t="e">
            <v>#N/A</v>
          </cell>
          <cell r="M592" t="e">
            <v>#N/A</v>
          </cell>
          <cell r="N592" t="e">
            <v>#N/A</v>
          </cell>
          <cell r="O592" t="e">
            <v>#N/A</v>
          </cell>
          <cell r="P592">
            <v>0</v>
          </cell>
          <cell r="Q592">
            <v>0</v>
          </cell>
          <cell r="R592" t="e">
            <v>#N/A</v>
          </cell>
        </row>
        <row r="593">
          <cell r="A593">
            <v>40982</v>
          </cell>
          <cell r="B593">
            <v>40982</v>
          </cell>
          <cell r="C593" t="str">
            <v>Future</v>
          </cell>
          <cell r="D593" t="e">
            <v>#N/A</v>
          </cell>
          <cell r="E593">
            <v>48.9128705669292</v>
          </cell>
          <cell r="F593">
            <v>57.456177653543421</v>
          </cell>
          <cell r="G593">
            <v>54.562476866141758</v>
          </cell>
          <cell r="H593">
            <v>54.562476866141758</v>
          </cell>
          <cell r="I593" t="e">
            <v>#N/A</v>
          </cell>
          <cell r="J593" t="e">
            <v>#N/A</v>
          </cell>
          <cell r="K593" t="e">
            <v>#N/A</v>
          </cell>
          <cell r="L593" t="e">
            <v>#N/A</v>
          </cell>
          <cell r="M593" t="e">
            <v>#N/A</v>
          </cell>
          <cell r="N593" t="e">
            <v>#N/A</v>
          </cell>
          <cell r="O593" t="e">
            <v>#N/A</v>
          </cell>
          <cell r="P593">
            <v>0</v>
          </cell>
          <cell r="Q593">
            <v>0</v>
          </cell>
          <cell r="R593" t="e">
            <v>#N/A</v>
          </cell>
        </row>
        <row r="594">
          <cell r="A594">
            <v>40983</v>
          </cell>
          <cell r="B594">
            <v>40983</v>
          </cell>
          <cell r="C594" t="str">
            <v>Future</v>
          </cell>
          <cell r="D594" t="e">
            <v>#N/A</v>
          </cell>
          <cell r="E594">
            <v>48.68952412598432</v>
          </cell>
          <cell r="F594">
            <v>57.476925700787518</v>
          </cell>
          <cell r="G594">
            <v>54.500547748031522</v>
          </cell>
          <cell r="H594">
            <v>54.500547748031522</v>
          </cell>
          <cell r="I594" t="e">
            <v>#N/A</v>
          </cell>
          <cell r="J594" t="e">
            <v>#N/A</v>
          </cell>
          <cell r="K594" t="e">
            <v>#N/A</v>
          </cell>
          <cell r="L594" t="e">
            <v>#N/A</v>
          </cell>
          <cell r="M594" t="e">
            <v>#N/A</v>
          </cell>
          <cell r="N594" t="e">
            <v>#N/A</v>
          </cell>
          <cell r="O594" t="e">
            <v>#N/A</v>
          </cell>
          <cell r="P594">
            <v>0</v>
          </cell>
          <cell r="Q594">
            <v>0</v>
          </cell>
          <cell r="R594" t="e">
            <v>#N/A</v>
          </cell>
        </row>
        <row r="595">
          <cell r="A595">
            <v>40984</v>
          </cell>
          <cell r="B595">
            <v>40984</v>
          </cell>
          <cell r="C595" t="str">
            <v>Future</v>
          </cell>
          <cell r="D595" t="e">
            <v>#N/A</v>
          </cell>
          <cell r="E595">
            <v>48.46617768503944</v>
          </cell>
          <cell r="F595">
            <v>57.497673748031616</v>
          </cell>
          <cell r="G595">
            <v>54.438618629921287</v>
          </cell>
          <cell r="H595">
            <v>54.438618629921287</v>
          </cell>
          <cell r="I595" t="e">
            <v>#N/A</v>
          </cell>
          <cell r="J595" t="e">
            <v>#N/A</v>
          </cell>
          <cell r="K595" t="e">
            <v>#N/A</v>
          </cell>
          <cell r="L595" t="e">
            <v>#N/A</v>
          </cell>
          <cell r="M595" t="e">
            <v>#N/A</v>
          </cell>
          <cell r="N595" t="e">
            <v>#N/A</v>
          </cell>
          <cell r="O595" t="e">
            <v>#N/A</v>
          </cell>
          <cell r="P595">
            <v>0</v>
          </cell>
          <cell r="Q595">
            <v>0</v>
          </cell>
          <cell r="R595" t="e">
            <v>#N/A</v>
          </cell>
        </row>
        <row r="596">
          <cell r="A596">
            <v>40987</v>
          </cell>
          <cell r="B596">
            <v>40987</v>
          </cell>
          <cell r="C596" t="str">
            <v>Future</v>
          </cell>
          <cell r="D596" t="e">
            <v>#N/A</v>
          </cell>
          <cell r="E596">
            <v>48.24283124409456</v>
          </cell>
          <cell r="F596">
            <v>57.518421795275714</v>
          </cell>
          <cell r="G596">
            <v>54.376689511811051</v>
          </cell>
          <cell r="H596">
            <v>54.376689511811051</v>
          </cell>
          <cell r="I596" t="e">
            <v>#N/A</v>
          </cell>
          <cell r="J596" t="e">
            <v>#N/A</v>
          </cell>
          <cell r="K596" t="e">
            <v>#N/A</v>
          </cell>
          <cell r="L596" t="e">
            <v>#N/A</v>
          </cell>
          <cell r="M596" t="e">
            <v>#N/A</v>
          </cell>
          <cell r="N596" t="e">
            <v>#N/A</v>
          </cell>
          <cell r="O596" t="e">
            <v>#N/A</v>
          </cell>
          <cell r="P596">
            <v>0</v>
          </cell>
          <cell r="Q596">
            <v>0</v>
          </cell>
          <cell r="R596" t="e">
            <v>#N/A</v>
          </cell>
        </row>
        <row r="597">
          <cell r="A597">
            <v>40988</v>
          </cell>
          <cell r="B597">
            <v>40988</v>
          </cell>
          <cell r="C597" t="str">
            <v>Future</v>
          </cell>
          <cell r="D597" t="e">
            <v>#N/A</v>
          </cell>
          <cell r="E597">
            <v>48.01948480314968</v>
          </cell>
          <cell r="F597">
            <v>57.539169842519811</v>
          </cell>
          <cell r="G597">
            <v>54.314760393700816</v>
          </cell>
          <cell r="H597">
            <v>54.314760393700816</v>
          </cell>
          <cell r="I597" t="e">
            <v>#N/A</v>
          </cell>
          <cell r="J597" t="e">
            <v>#N/A</v>
          </cell>
          <cell r="K597" t="e">
            <v>#N/A</v>
          </cell>
          <cell r="L597" t="e">
            <v>#N/A</v>
          </cell>
          <cell r="M597" t="e">
            <v>#N/A</v>
          </cell>
          <cell r="N597" t="e">
            <v>#N/A</v>
          </cell>
          <cell r="O597" t="e">
            <v>#N/A</v>
          </cell>
          <cell r="P597">
            <v>0</v>
          </cell>
          <cell r="Q597">
            <v>0</v>
          </cell>
          <cell r="R597" t="e">
            <v>#N/A</v>
          </cell>
        </row>
        <row r="598">
          <cell r="A598">
            <v>40989</v>
          </cell>
          <cell r="B598">
            <v>40989</v>
          </cell>
          <cell r="C598" t="str">
            <v>Future</v>
          </cell>
          <cell r="D598" t="e">
            <v>#N/A</v>
          </cell>
          <cell r="E598">
            <v>47.7961383622048</v>
          </cell>
          <cell r="F598">
            <v>57.559917889763909</v>
          </cell>
          <cell r="G598">
            <v>54.25283127559058</v>
          </cell>
          <cell r="H598">
            <v>54.25283127559058</v>
          </cell>
          <cell r="I598" t="e">
            <v>#N/A</v>
          </cell>
          <cell r="J598" t="e">
            <v>#N/A</v>
          </cell>
          <cell r="K598" t="e">
            <v>#N/A</v>
          </cell>
          <cell r="L598" t="e">
            <v>#N/A</v>
          </cell>
          <cell r="M598" t="e">
            <v>#N/A</v>
          </cell>
          <cell r="N598" t="e">
            <v>#N/A</v>
          </cell>
          <cell r="O598" t="e">
            <v>#N/A</v>
          </cell>
          <cell r="P598">
            <v>0</v>
          </cell>
          <cell r="Q598">
            <v>0</v>
          </cell>
          <cell r="R598" t="e">
            <v>#N/A</v>
          </cell>
        </row>
        <row r="599">
          <cell r="A599">
            <v>40990</v>
          </cell>
          <cell r="B599">
            <v>40990</v>
          </cell>
          <cell r="C599" t="str">
            <v>Future</v>
          </cell>
          <cell r="D599" t="e">
            <v>#N/A</v>
          </cell>
          <cell r="E599">
            <v>47.57279192125992</v>
          </cell>
          <cell r="F599">
            <v>57.580665937008007</v>
          </cell>
          <cell r="G599">
            <v>54.190902157480345</v>
          </cell>
          <cell r="H599">
            <v>54.190902157480345</v>
          </cell>
          <cell r="I599" t="e">
            <v>#N/A</v>
          </cell>
          <cell r="J599" t="e">
            <v>#N/A</v>
          </cell>
          <cell r="K599" t="e">
            <v>#N/A</v>
          </cell>
          <cell r="L599" t="e">
            <v>#N/A</v>
          </cell>
          <cell r="M599" t="e">
            <v>#N/A</v>
          </cell>
          <cell r="N599" t="e">
            <v>#N/A</v>
          </cell>
          <cell r="O599" t="e">
            <v>#N/A</v>
          </cell>
          <cell r="P599">
            <v>0</v>
          </cell>
          <cell r="Q599">
            <v>0</v>
          </cell>
          <cell r="R599" t="e">
            <v>#N/A</v>
          </cell>
        </row>
        <row r="600">
          <cell r="A600">
            <v>40991</v>
          </cell>
          <cell r="B600">
            <v>40991</v>
          </cell>
          <cell r="C600" t="str">
            <v>Future</v>
          </cell>
          <cell r="D600" t="e">
            <v>#N/A</v>
          </cell>
          <cell r="E600">
            <v>47.34944548031504</v>
          </cell>
          <cell r="F600">
            <v>57.601413984252105</v>
          </cell>
          <cell r="G600">
            <v>54.128973039370109</v>
          </cell>
          <cell r="H600">
            <v>54.128973039370109</v>
          </cell>
          <cell r="I600" t="e">
            <v>#N/A</v>
          </cell>
          <cell r="J600" t="e">
            <v>#N/A</v>
          </cell>
          <cell r="K600" t="e">
            <v>#N/A</v>
          </cell>
          <cell r="L600" t="e">
            <v>#N/A</v>
          </cell>
          <cell r="M600" t="e">
            <v>#N/A</v>
          </cell>
          <cell r="N600" t="e">
            <v>#N/A</v>
          </cell>
          <cell r="O600" t="e">
            <v>#N/A</v>
          </cell>
          <cell r="P600">
            <v>0</v>
          </cell>
          <cell r="Q600">
            <v>0</v>
          </cell>
          <cell r="R600" t="e">
            <v>#N/A</v>
          </cell>
        </row>
        <row r="601">
          <cell r="A601">
            <v>40994</v>
          </cell>
          <cell r="B601">
            <v>40994</v>
          </cell>
          <cell r="C601" t="str">
            <v>Future</v>
          </cell>
          <cell r="D601" t="e">
            <v>#N/A</v>
          </cell>
          <cell r="E601">
            <v>47.12609903937016</v>
          </cell>
          <cell r="F601">
            <v>57.622162031496202</v>
          </cell>
          <cell r="G601">
            <v>54.067043921259874</v>
          </cell>
          <cell r="H601">
            <v>54.067043921259874</v>
          </cell>
          <cell r="I601" t="e">
            <v>#N/A</v>
          </cell>
          <cell r="J601" t="e">
            <v>#N/A</v>
          </cell>
          <cell r="K601" t="e">
            <v>#N/A</v>
          </cell>
          <cell r="L601" t="e">
            <v>#N/A</v>
          </cell>
          <cell r="M601" t="e">
            <v>#N/A</v>
          </cell>
          <cell r="N601" t="e">
            <v>#N/A</v>
          </cell>
          <cell r="O601" t="e">
            <v>#N/A</v>
          </cell>
          <cell r="P601">
            <v>0</v>
          </cell>
          <cell r="Q601">
            <v>0</v>
          </cell>
          <cell r="R601" t="e">
            <v>#N/A</v>
          </cell>
        </row>
        <row r="602">
          <cell r="A602">
            <v>40995</v>
          </cell>
          <cell r="B602">
            <v>40995</v>
          </cell>
          <cell r="C602" t="str">
            <v>Future</v>
          </cell>
          <cell r="D602" t="e">
            <v>#N/A</v>
          </cell>
          <cell r="E602">
            <v>46.90275259842528</v>
          </cell>
          <cell r="F602">
            <v>57.6429100787403</v>
          </cell>
          <cell r="G602">
            <v>54.005114803149638</v>
          </cell>
          <cell r="H602">
            <v>54.005114803149638</v>
          </cell>
          <cell r="I602" t="e">
            <v>#N/A</v>
          </cell>
          <cell r="J602" t="e">
            <v>#N/A</v>
          </cell>
          <cell r="K602" t="e">
            <v>#N/A</v>
          </cell>
          <cell r="L602" t="e">
            <v>#N/A</v>
          </cell>
          <cell r="M602" t="e">
            <v>#N/A</v>
          </cell>
          <cell r="N602" t="e">
            <v>#N/A</v>
          </cell>
          <cell r="O602" t="e">
            <v>#N/A</v>
          </cell>
          <cell r="P602">
            <v>0</v>
          </cell>
          <cell r="Q602">
            <v>0</v>
          </cell>
          <cell r="R602" t="e">
            <v>#N/A</v>
          </cell>
        </row>
        <row r="603">
          <cell r="A603">
            <v>40996</v>
          </cell>
          <cell r="B603">
            <v>40996</v>
          </cell>
          <cell r="C603" t="str">
            <v>Future</v>
          </cell>
          <cell r="D603" t="e">
            <v>#N/A</v>
          </cell>
          <cell r="E603">
            <v>46.6794061574804</v>
          </cell>
          <cell r="F603">
            <v>57.663658125984398</v>
          </cell>
          <cell r="G603">
            <v>53.943185685039403</v>
          </cell>
          <cell r="H603">
            <v>53.943185685039403</v>
          </cell>
          <cell r="I603" t="e">
            <v>#N/A</v>
          </cell>
          <cell r="J603" t="e">
            <v>#N/A</v>
          </cell>
          <cell r="K603" t="e">
            <v>#N/A</v>
          </cell>
          <cell r="L603" t="e">
            <v>#N/A</v>
          </cell>
          <cell r="M603" t="e">
            <v>#N/A</v>
          </cell>
          <cell r="N603" t="e">
            <v>#N/A</v>
          </cell>
          <cell r="O603" t="e">
            <v>#N/A</v>
          </cell>
          <cell r="P603">
            <v>0</v>
          </cell>
          <cell r="Q603">
            <v>0</v>
          </cell>
          <cell r="R603" t="e">
            <v>#N/A</v>
          </cell>
        </row>
        <row r="604">
          <cell r="A604">
            <v>40997</v>
          </cell>
          <cell r="B604">
            <v>40997</v>
          </cell>
          <cell r="C604" t="str">
            <v>Future</v>
          </cell>
          <cell r="D604" t="e">
            <v>#N/A</v>
          </cell>
          <cell r="E604">
            <v>46.45605971653552</v>
          </cell>
          <cell r="F604">
            <v>57.684406173228496</v>
          </cell>
          <cell r="G604">
            <v>53.881256566929167</v>
          </cell>
          <cell r="H604">
            <v>53.881256566929167</v>
          </cell>
          <cell r="I604" t="e">
            <v>#N/A</v>
          </cell>
          <cell r="J604" t="e">
            <v>#N/A</v>
          </cell>
          <cell r="K604" t="e">
            <v>#N/A</v>
          </cell>
          <cell r="L604" t="e">
            <v>#N/A</v>
          </cell>
          <cell r="M604" t="e">
            <v>#N/A</v>
          </cell>
          <cell r="N604" t="e">
            <v>#N/A</v>
          </cell>
          <cell r="O604" t="e">
            <v>#N/A</v>
          </cell>
          <cell r="P604">
            <v>0</v>
          </cell>
          <cell r="Q604">
            <v>0</v>
          </cell>
          <cell r="R604" t="e">
            <v>#N/A</v>
          </cell>
        </row>
        <row r="605">
          <cell r="A605">
            <v>40998</v>
          </cell>
          <cell r="B605">
            <v>40998</v>
          </cell>
          <cell r="C605" t="str">
            <v>Future</v>
          </cell>
          <cell r="D605" t="e">
            <v>#N/A</v>
          </cell>
          <cell r="E605">
            <v>46.23271327559064</v>
          </cell>
          <cell r="F605">
            <v>57.705154220472593</v>
          </cell>
          <cell r="G605">
            <v>53.819327448818932</v>
          </cell>
          <cell r="H605">
            <v>53.819327448818932</v>
          </cell>
          <cell r="I605" t="e">
            <v>#N/A</v>
          </cell>
          <cell r="J605" t="e">
            <v>#N/A</v>
          </cell>
          <cell r="K605" t="e">
            <v>#N/A</v>
          </cell>
          <cell r="L605" t="e">
            <v>#N/A</v>
          </cell>
          <cell r="M605" t="e">
            <v>#N/A</v>
          </cell>
          <cell r="N605" t="e">
            <v>#N/A</v>
          </cell>
          <cell r="O605" t="e">
            <v>#N/A</v>
          </cell>
          <cell r="P605">
            <v>0</v>
          </cell>
          <cell r="Q605">
            <v>0</v>
          </cell>
          <cell r="R605" t="e">
            <v>#N/A</v>
          </cell>
        </row>
        <row r="606">
          <cell r="A606">
            <v>41001</v>
          </cell>
          <cell r="B606">
            <v>41001</v>
          </cell>
          <cell r="C606" t="str">
            <v>Future</v>
          </cell>
          <cell r="D606" t="e">
            <v>#N/A</v>
          </cell>
          <cell r="E606">
            <v>46.00936683464576</v>
          </cell>
          <cell r="F606">
            <v>57.725902267716691</v>
          </cell>
          <cell r="G606">
            <v>53.757398330708696</v>
          </cell>
          <cell r="H606">
            <v>53.757398330708696</v>
          </cell>
          <cell r="I606" t="e">
            <v>#N/A</v>
          </cell>
          <cell r="J606" t="e">
            <v>#N/A</v>
          </cell>
          <cell r="K606" t="e">
            <v>#N/A</v>
          </cell>
          <cell r="L606" t="e">
            <v>#N/A</v>
          </cell>
          <cell r="M606" t="e">
            <v>#N/A</v>
          </cell>
          <cell r="N606" t="e">
            <v>#N/A</v>
          </cell>
          <cell r="O606" t="e">
            <v>#N/A</v>
          </cell>
          <cell r="P606">
            <v>0</v>
          </cell>
          <cell r="Q606">
            <v>0</v>
          </cell>
          <cell r="R606" t="e">
            <v>#N/A</v>
          </cell>
        </row>
        <row r="607">
          <cell r="A607">
            <v>41002</v>
          </cell>
          <cell r="B607">
            <v>41002</v>
          </cell>
          <cell r="C607" t="str">
            <v>Future</v>
          </cell>
          <cell r="D607" t="e">
            <v>#N/A</v>
          </cell>
          <cell r="E607">
            <v>45.786020393700881</v>
          </cell>
          <cell r="F607">
            <v>57.746650314960789</v>
          </cell>
          <cell r="G607">
            <v>53.695469212598461</v>
          </cell>
          <cell r="H607">
            <v>53.695469212598461</v>
          </cell>
          <cell r="I607" t="e">
            <v>#N/A</v>
          </cell>
          <cell r="J607" t="e">
            <v>#N/A</v>
          </cell>
          <cell r="K607" t="e">
            <v>#N/A</v>
          </cell>
          <cell r="L607" t="e">
            <v>#N/A</v>
          </cell>
          <cell r="M607" t="e">
            <v>#N/A</v>
          </cell>
          <cell r="N607" t="e">
            <v>#N/A</v>
          </cell>
          <cell r="O607" t="e">
            <v>#N/A</v>
          </cell>
          <cell r="P607">
            <v>0</v>
          </cell>
          <cell r="Q607">
            <v>0</v>
          </cell>
          <cell r="R607" t="e">
            <v>#N/A</v>
          </cell>
        </row>
        <row r="608">
          <cell r="A608">
            <v>41003</v>
          </cell>
          <cell r="B608">
            <v>41003</v>
          </cell>
          <cell r="C608" t="str">
            <v>Future</v>
          </cell>
          <cell r="D608" t="e">
            <v>#N/A</v>
          </cell>
          <cell r="E608">
            <v>45.562673952756001</v>
          </cell>
          <cell r="F608">
            <v>57.767398362204887</v>
          </cell>
          <cell r="G608">
            <v>53.633540094488225</v>
          </cell>
          <cell r="H608">
            <v>53.633540094488225</v>
          </cell>
          <cell r="I608" t="e">
            <v>#N/A</v>
          </cell>
          <cell r="J608" t="e">
            <v>#N/A</v>
          </cell>
          <cell r="K608" t="e">
            <v>#N/A</v>
          </cell>
          <cell r="L608" t="e">
            <v>#N/A</v>
          </cell>
          <cell r="M608" t="e">
            <v>#N/A</v>
          </cell>
          <cell r="N608" t="e">
            <v>#N/A</v>
          </cell>
          <cell r="O608" t="e">
            <v>#N/A</v>
          </cell>
          <cell r="P608">
            <v>0</v>
          </cell>
          <cell r="Q608">
            <v>0</v>
          </cell>
          <cell r="R608" t="e">
            <v>#N/A</v>
          </cell>
        </row>
        <row r="609">
          <cell r="A609">
            <v>41004</v>
          </cell>
          <cell r="B609">
            <v>41004</v>
          </cell>
          <cell r="C609" t="str">
            <v>Future</v>
          </cell>
          <cell r="D609" t="e">
            <v>#N/A</v>
          </cell>
          <cell r="E609">
            <v>45.339327511811121</v>
          </cell>
          <cell r="F609">
            <v>57.788146409448984</v>
          </cell>
          <cell r="G609">
            <v>53.57161097637799</v>
          </cell>
          <cell r="H609">
            <v>53.57161097637799</v>
          </cell>
          <cell r="I609" t="e">
            <v>#N/A</v>
          </cell>
          <cell r="J609" t="e">
            <v>#N/A</v>
          </cell>
          <cell r="K609" t="e">
            <v>#N/A</v>
          </cell>
          <cell r="L609" t="e">
            <v>#N/A</v>
          </cell>
          <cell r="M609" t="e">
            <v>#N/A</v>
          </cell>
          <cell r="N609" t="e">
            <v>#N/A</v>
          </cell>
          <cell r="O609" t="e">
            <v>#N/A</v>
          </cell>
          <cell r="P609">
            <v>0</v>
          </cell>
          <cell r="Q609">
            <v>0</v>
          </cell>
          <cell r="R609" t="e">
            <v>#N/A</v>
          </cell>
        </row>
        <row r="610">
          <cell r="A610">
            <v>41008</v>
          </cell>
          <cell r="B610">
            <v>41008</v>
          </cell>
          <cell r="C610" t="str">
            <v>Future</v>
          </cell>
          <cell r="D610" t="e">
            <v>#N/A</v>
          </cell>
          <cell r="E610">
            <v>45.115981070866241</v>
          </cell>
          <cell r="F610">
            <v>57.808894456693082</v>
          </cell>
          <cell r="G610">
            <v>53.509681858267754</v>
          </cell>
          <cell r="H610">
            <v>53.509681858267754</v>
          </cell>
          <cell r="I610" t="e">
            <v>#N/A</v>
          </cell>
          <cell r="J610" t="e">
            <v>#N/A</v>
          </cell>
          <cell r="K610" t="e">
            <v>#N/A</v>
          </cell>
          <cell r="L610" t="e">
            <v>#N/A</v>
          </cell>
          <cell r="M610" t="e">
            <v>#N/A</v>
          </cell>
          <cell r="N610" t="e">
            <v>#N/A</v>
          </cell>
          <cell r="O610" t="e">
            <v>#N/A</v>
          </cell>
          <cell r="P610">
            <v>0</v>
          </cell>
          <cell r="Q610">
            <v>0</v>
          </cell>
          <cell r="R610" t="e">
            <v>#N/A</v>
          </cell>
        </row>
        <row r="611">
          <cell r="A611">
            <v>41009</v>
          </cell>
          <cell r="B611">
            <v>41009</v>
          </cell>
          <cell r="C611" t="str">
            <v>Future</v>
          </cell>
          <cell r="D611" t="e">
            <v>#N/A</v>
          </cell>
          <cell r="E611">
            <v>44.892634629921361</v>
          </cell>
          <cell r="F611">
            <v>57.82964250393718</v>
          </cell>
          <cell r="G611">
            <v>53.447752740157519</v>
          </cell>
          <cell r="H611">
            <v>53.447752740157519</v>
          </cell>
          <cell r="I611" t="e">
            <v>#N/A</v>
          </cell>
          <cell r="J611" t="e">
            <v>#N/A</v>
          </cell>
          <cell r="K611" t="e">
            <v>#N/A</v>
          </cell>
          <cell r="L611" t="e">
            <v>#N/A</v>
          </cell>
          <cell r="M611" t="e">
            <v>#N/A</v>
          </cell>
          <cell r="N611" t="e">
            <v>#N/A</v>
          </cell>
          <cell r="O611" t="e">
            <v>#N/A</v>
          </cell>
          <cell r="P611">
            <v>0</v>
          </cell>
          <cell r="Q611">
            <v>0</v>
          </cell>
          <cell r="R611" t="e">
            <v>#N/A</v>
          </cell>
        </row>
        <row r="612">
          <cell r="A612">
            <v>41010</v>
          </cell>
          <cell r="B612">
            <v>41010</v>
          </cell>
          <cell r="C612" t="str">
            <v>Future</v>
          </cell>
          <cell r="D612" t="e">
            <v>#N/A</v>
          </cell>
          <cell r="E612">
            <v>44.669288188976481</v>
          </cell>
          <cell r="F612">
            <v>57.850390551181277</v>
          </cell>
          <cell r="G612">
            <v>53.385823622047283</v>
          </cell>
          <cell r="H612">
            <v>53.385823622047283</v>
          </cell>
          <cell r="I612" t="e">
            <v>#N/A</v>
          </cell>
          <cell r="J612" t="e">
            <v>#N/A</v>
          </cell>
          <cell r="K612" t="e">
            <v>#N/A</v>
          </cell>
          <cell r="L612" t="e">
            <v>#N/A</v>
          </cell>
          <cell r="M612" t="e">
            <v>#N/A</v>
          </cell>
          <cell r="N612" t="e">
            <v>#N/A</v>
          </cell>
          <cell r="O612" t="e">
            <v>#N/A</v>
          </cell>
          <cell r="P612">
            <v>0</v>
          </cell>
          <cell r="Q612">
            <v>0</v>
          </cell>
          <cell r="R612" t="e">
            <v>#N/A</v>
          </cell>
        </row>
        <row r="613">
          <cell r="A613">
            <v>41011</v>
          </cell>
          <cell r="B613">
            <v>41011</v>
          </cell>
          <cell r="C613" t="str">
            <v>Future</v>
          </cell>
          <cell r="D613" t="e">
            <v>#N/A</v>
          </cell>
          <cell r="E613">
            <v>44.445941748031601</v>
          </cell>
          <cell r="F613">
            <v>57.871138598425375</v>
          </cell>
          <cell r="G613">
            <v>53.323894503937048</v>
          </cell>
          <cell r="H613">
            <v>53.323894503937048</v>
          </cell>
          <cell r="I613" t="e">
            <v>#N/A</v>
          </cell>
          <cell r="J613" t="e">
            <v>#N/A</v>
          </cell>
          <cell r="K613" t="e">
            <v>#N/A</v>
          </cell>
          <cell r="L613" t="e">
            <v>#N/A</v>
          </cell>
          <cell r="M613" t="e">
            <v>#N/A</v>
          </cell>
          <cell r="N613" t="e">
            <v>#N/A</v>
          </cell>
          <cell r="O613" t="e">
            <v>#N/A</v>
          </cell>
          <cell r="P613">
            <v>0</v>
          </cell>
          <cell r="Q613">
            <v>0</v>
          </cell>
          <cell r="R613" t="e">
            <v>#N/A</v>
          </cell>
        </row>
        <row r="614">
          <cell r="A614">
            <v>41012</v>
          </cell>
          <cell r="B614">
            <v>41012</v>
          </cell>
          <cell r="C614" t="str">
            <v>Future</v>
          </cell>
          <cell r="D614" t="e">
            <v>#N/A</v>
          </cell>
          <cell r="E614">
            <v>44.222595307086721</v>
          </cell>
          <cell r="F614">
            <v>57.891886645669473</v>
          </cell>
          <cell r="G614">
            <v>53.261965385826812</v>
          </cell>
          <cell r="H614">
            <v>53.261965385826812</v>
          </cell>
          <cell r="I614" t="e">
            <v>#N/A</v>
          </cell>
          <cell r="J614" t="e">
            <v>#N/A</v>
          </cell>
          <cell r="K614" t="e">
            <v>#N/A</v>
          </cell>
          <cell r="L614" t="e">
            <v>#N/A</v>
          </cell>
          <cell r="M614" t="e">
            <v>#N/A</v>
          </cell>
          <cell r="N614" t="e">
            <v>#N/A</v>
          </cell>
          <cell r="O614" t="e">
            <v>#N/A</v>
          </cell>
          <cell r="P614">
            <v>0</v>
          </cell>
          <cell r="Q614">
            <v>0</v>
          </cell>
          <cell r="R614" t="e">
            <v>#N/A</v>
          </cell>
        </row>
        <row r="615">
          <cell r="A615">
            <v>41015</v>
          </cell>
          <cell r="B615">
            <v>41015</v>
          </cell>
          <cell r="C615" t="str">
            <v>Future</v>
          </cell>
          <cell r="D615" t="e">
            <v>#N/A</v>
          </cell>
          <cell r="E615">
            <v>43.999248866141841</v>
          </cell>
          <cell r="F615">
            <v>57.912634692913571</v>
          </cell>
          <cell r="G615">
            <v>53.200036267716577</v>
          </cell>
          <cell r="H615">
            <v>53.200036267716577</v>
          </cell>
          <cell r="I615" t="e">
            <v>#N/A</v>
          </cell>
          <cell r="J615" t="e">
            <v>#N/A</v>
          </cell>
          <cell r="K615" t="e">
            <v>#N/A</v>
          </cell>
          <cell r="L615" t="e">
            <v>#N/A</v>
          </cell>
          <cell r="M615" t="e">
            <v>#N/A</v>
          </cell>
          <cell r="N615" t="e">
            <v>#N/A</v>
          </cell>
          <cell r="O615" t="e">
            <v>#N/A</v>
          </cell>
          <cell r="P615">
            <v>0</v>
          </cell>
          <cell r="Q615">
            <v>0</v>
          </cell>
          <cell r="R615" t="e">
            <v>#N/A</v>
          </cell>
        </row>
        <row r="616">
          <cell r="A616">
            <v>41016</v>
          </cell>
          <cell r="B616">
            <v>41016</v>
          </cell>
          <cell r="C616" t="str">
            <v>Future</v>
          </cell>
          <cell r="D616" t="e">
            <v>#N/A</v>
          </cell>
          <cell r="E616">
            <v>43.775902425196961</v>
          </cell>
          <cell r="F616">
            <v>57.933382740157668</v>
          </cell>
          <cell r="G616">
            <v>53.138107149606341</v>
          </cell>
          <cell r="H616">
            <v>53.138107149606341</v>
          </cell>
          <cell r="I616" t="e">
            <v>#N/A</v>
          </cell>
          <cell r="J616" t="e">
            <v>#N/A</v>
          </cell>
          <cell r="K616" t="e">
            <v>#N/A</v>
          </cell>
          <cell r="L616" t="e">
            <v>#N/A</v>
          </cell>
          <cell r="M616" t="e">
            <v>#N/A</v>
          </cell>
          <cell r="N616" t="e">
            <v>#N/A</v>
          </cell>
          <cell r="O616" t="e">
            <v>#N/A</v>
          </cell>
          <cell r="P616">
            <v>0</v>
          </cell>
          <cell r="Q616">
            <v>0</v>
          </cell>
          <cell r="R616" t="e">
            <v>#N/A</v>
          </cell>
        </row>
        <row r="617">
          <cell r="A617">
            <v>41017</v>
          </cell>
          <cell r="B617">
            <v>41017</v>
          </cell>
          <cell r="C617" t="str">
            <v>Future</v>
          </cell>
          <cell r="D617" t="e">
            <v>#N/A</v>
          </cell>
          <cell r="E617">
            <v>43.552555984252081</v>
          </cell>
          <cell r="F617">
            <v>57.954130787401766</v>
          </cell>
          <cell r="G617">
            <v>53.076178031496106</v>
          </cell>
          <cell r="H617">
            <v>53.076178031496106</v>
          </cell>
          <cell r="I617" t="e">
            <v>#N/A</v>
          </cell>
          <cell r="J617" t="e">
            <v>#N/A</v>
          </cell>
          <cell r="K617" t="e">
            <v>#N/A</v>
          </cell>
          <cell r="L617" t="e">
            <v>#N/A</v>
          </cell>
          <cell r="M617" t="e">
            <v>#N/A</v>
          </cell>
          <cell r="N617" t="e">
            <v>#N/A</v>
          </cell>
          <cell r="O617" t="e">
            <v>#N/A</v>
          </cell>
          <cell r="P617">
            <v>0</v>
          </cell>
          <cell r="Q617">
            <v>0</v>
          </cell>
          <cell r="R617" t="e">
            <v>#N/A</v>
          </cell>
        </row>
        <row r="618">
          <cell r="A618">
            <v>41018</v>
          </cell>
          <cell r="B618">
            <v>41018</v>
          </cell>
          <cell r="C618" t="str">
            <v>Future</v>
          </cell>
          <cell r="D618" t="e">
            <v>#N/A</v>
          </cell>
          <cell r="E618">
            <v>43.329209543307201</v>
          </cell>
          <cell r="F618">
            <v>57.974878834645864</v>
          </cell>
          <cell r="G618">
            <v>53.01424891338587</v>
          </cell>
          <cell r="H618">
            <v>53.01424891338587</v>
          </cell>
          <cell r="I618" t="e">
            <v>#N/A</v>
          </cell>
          <cell r="J618" t="e">
            <v>#N/A</v>
          </cell>
          <cell r="K618" t="e">
            <v>#N/A</v>
          </cell>
          <cell r="L618" t="e">
            <v>#N/A</v>
          </cell>
          <cell r="M618" t="e">
            <v>#N/A</v>
          </cell>
          <cell r="N618" t="e">
            <v>#N/A</v>
          </cell>
          <cell r="O618" t="e">
            <v>#N/A</v>
          </cell>
          <cell r="P618">
            <v>0</v>
          </cell>
          <cell r="Q618">
            <v>0</v>
          </cell>
          <cell r="R618" t="e">
            <v>#N/A</v>
          </cell>
        </row>
        <row r="619">
          <cell r="A619">
            <v>41019</v>
          </cell>
          <cell r="B619">
            <v>41019</v>
          </cell>
          <cell r="C619" t="str">
            <v>Future</v>
          </cell>
          <cell r="D619" t="e">
            <v>#N/A</v>
          </cell>
          <cell r="E619">
            <v>43.105863102362321</v>
          </cell>
          <cell r="F619">
            <v>57.995626881889962</v>
          </cell>
          <cell r="G619">
            <v>52.952319795275635</v>
          </cell>
          <cell r="H619">
            <v>52.952319795275635</v>
          </cell>
          <cell r="I619" t="e">
            <v>#N/A</v>
          </cell>
          <cell r="J619" t="e">
            <v>#N/A</v>
          </cell>
          <cell r="K619" t="e">
            <v>#N/A</v>
          </cell>
          <cell r="L619" t="e">
            <v>#N/A</v>
          </cell>
          <cell r="M619" t="e">
            <v>#N/A</v>
          </cell>
          <cell r="N619" t="e">
            <v>#N/A</v>
          </cell>
          <cell r="O619" t="e">
            <v>#N/A</v>
          </cell>
          <cell r="P619">
            <v>0</v>
          </cell>
          <cell r="Q619">
            <v>0</v>
          </cell>
          <cell r="R619" t="e">
            <v>#N/A</v>
          </cell>
        </row>
        <row r="620">
          <cell r="A620">
            <v>41022</v>
          </cell>
          <cell r="B620">
            <v>41022</v>
          </cell>
          <cell r="C620" t="str">
            <v>Future</v>
          </cell>
          <cell r="D620" t="e">
            <v>#N/A</v>
          </cell>
          <cell r="E620">
            <v>42.882516661417441</v>
          </cell>
          <cell r="F620">
            <v>58.016374929134059</v>
          </cell>
          <cell r="G620">
            <v>52.890390677165399</v>
          </cell>
          <cell r="H620">
            <v>52.890390677165399</v>
          </cell>
          <cell r="I620" t="e">
            <v>#N/A</v>
          </cell>
          <cell r="J620" t="e">
            <v>#N/A</v>
          </cell>
          <cell r="K620" t="e">
            <v>#N/A</v>
          </cell>
          <cell r="L620" t="e">
            <v>#N/A</v>
          </cell>
          <cell r="M620" t="e">
            <v>#N/A</v>
          </cell>
          <cell r="N620" t="e">
            <v>#N/A</v>
          </cell>
          <cell r="O620" t="e">
            <v>#N/A</v>
          </cell>
          <cell r="P620">
            <v>0</v>
          </cell>
          <cell r="Q620">
            <v>0</v>
          </cell>
          <cell r="R620" t="e">
            <v>#N/A</v>
          </cell>
        </row>
        <row r="621">
          <cell r="A621">
            <v>41023</v>
          </cell>
          <cell r="B621">
            <v>41023</v>
          </cell>
          <cell r="C621" t="str">
            <v>Future</v>
          </cell>
          <cell r="D621" t="e">
            <v>#N/A</v>
          </cell>
          <cell r="E621">
            <v>42.659170220472561</v>
          </cell>
          <cell r="F621">
            <v>58.037122976378157</v>
          </cell>
          <cell r="G621">
            <v>52.828461559055164</v>
          </cell>
          <cell r="H621">
            <v>52.828461559055164</v>
          </cell>
          <cell r="I621" t="e">
            <v>#N/A</v>
          </cell>
          <cell r="J621" t="e">
            <v>#N/A</v>
          </cell>
          <cell r="K621" t="e">
            <v>#N/A</v>
          </cell>
          <cell r="L621" t="e">
            <v>#N/A</v>
          </cell>
          <cell r="M621" t="e">
            <v>#N/A</v>
          </cell>
          <cell r="N621" t="e">
            <v>#N/A</v>
          </cell>
          <cell r="O621" t="e">
            <v>#N/A</v>
          </cell>
          <cell r="P621">
            <v>0</v>
          </cell>
          <cell r="Q621">
            <v>0</v>
          </cell>
          <cell r="R621" t="e">
            <v>#N/A</v>
          </cell>
        </row>
        <row r="622">
          <cell r="A622">
            <v>41024</v>
          </cell>
          <cell r="B622">
            <v>41024</v>
          </cell>
          <cell r="C622" t="str">
            <v>Future</v>
          </cell>
          <cell r="D622" t="e">
            <v>#N/A</v>
          </cell>
          <cell r="E622">
            <v>42.435823779527681</v>
          </cell>
          <cell r="F622">
            <v>58.057871023622255</v>
          </cell>
          <cell r="G622">
            <v>52.766532440944928</v>
          </cell>
          <cell r="H622">
            <v>52.766532440944928</v>
          </cell>
          <cell r="I622" t="e">
            <v>#N/A</v>
          </cell>
          <cell r="J622" t="e">
            <v>#N/A</v>
          </cell>
          <cell r="K622" t="e">
            <v>#N/A</v>
          </cell>
          <cell r="L622" t="e">
            <v>#N/A</v>
          </cell>
          <cell r="M622" t="e">
            <v>#N/A</v>
          </cell>
          <cell r="N622" t="e">
            <v>#N/A</v>
          </cell>
          <cell r="O622" t="e">
            <v>#N/A</v>
          </cell>
          <cell r="P622">
            <v>0</v>
          </cell>
          <cell r="Q622">
            <v>0</v>
          </cell>
          <cell r="R622" t="e">
            <v>#N/A</v>
          </cell>
        </row>
        <row r="623">
          <cell r="A623">
            <v>41025</v>
          </cell>
          <cell r="B623">
            <v>41025</v>
          </cell>
          <cell r="C623" t="str">
            <v>Future</v>
          </cell>
          <cell r="D623" t="e">
            <v>#N/A</v>
          </cell>
          <cell r="E623">
            <v>42.212477338582801</v>
          </cell>
          <cell r="F623">
            <v>58.078619070866353</v>
          </cell>
          <cell r="G623">
            <v>52.704603322834693</v>
          </cell>
          <cell r="H623">
            <v>52.704603322834693</v>
          </cell>
          <cell r="I623" t="e">
            <v>#N/A</v>
          </cell>
          <cell r="J623" t="e">
            <v>#N/A</v>
          </cell>
          <cell r="K623" t="e">
            <v>#N/A</v>
          </cell>
          <cell r="L623" t="e">
            <v>#N/A</v>
          </cell>
          <cell r="M623" t="e">
            <v>#N/A</v>
          </cell>
          <cell r="N623" t="e">
            <v>#N/A</v>
          </cell>
          <cell r="O623" t="e">
            <v>#N/A</v>
          </cell>
          <cell r="P623">
            <v>0</v>
          </cell>
          <cell r="Q623">
            <v>0</v>
          </cell>
          <cell r="R623" t="e">
            <v>#N/A</v>
          </cell>
        </row>
        <row r="624">
          <cell r="A624">
            <v>41026</v>
          </cell>
          <cell r="B624">
            <v>41026</v>
          </cell>
          <cell r="C624" t="str">
            <v>Future</v>
          </cell>
          <cell r="D624" t="e">
            <v>#N/A</v>
          </cell>
          <cell r="E624">
            <v>41.989130897637921</v>
          </cell>
          <cell r="F624">
            <v>58.09936711811045</v>
          </cell>
          <cell r="G624">
            <v>52.642674204724457</v>
          </cell>
          <cell r="H624">
            <v>52.642674204724457</v>
          </cell>
          <cell r="I624" t="e">
            <v>#N/A</v>
          </cell>
          <cell r="J624" t="e">
            <v>#N/A</v>
          </cell>
          <cell r="K624" t="e">
            <v>#N/A</v>
          </cell>
          <cell r="L624" t="e">
            <v>#N/A</v>
          </cell>
          <cell r="M624" t="e">
            <v>#N/A</v>
          </cell>
          <cell r="N624" t="e">
            <v>#N/A</v>
          </cell>
          <cell r="O624" t="e">
            <v>#N/A</v>
          </cell>
          <cell r="P624">
            <v>0</v>
          </cell>
          <cell r="Q624">
            <v>0</v>
          </cell>
          <cell r="R624" t="e">
            <v>#N/A</v>
          </cell>
        </row>
        <row r="625">
          <cell r="A625">
            <v>41029</v>
          </cell>
          <cell r="B625">
            <v>41029</v>
          </cell>
          <cell r="C625" t="str">
            <v>Future</v>
          </cell>
          <cell r="D625" t="e">
            <v>#N/A</v>
          </cell>
          <cell r="E625">
            <v>41.765784456693041</v>
          </cell>
          <cell r="F625">
            <v>58.120115165354548</v>
          </cell>
          <cell r="G625">
            <v>52.580745086614222</v>
          </cell>
          <cell r="H625">
            <v>52.580745086614222</v>
          </cell>
          <cell r="I625" t="e">
            <v>#N/A</v>
          </cell>
          <cell r="J625" t="e">
            <v>#N/A</v>
          </cell>
          <cell r="K625" t="e">
            <v>#N/A</v>
          </cell>
          <cell r="L625" t="e">
            <v>#N/A</v>
          </cell>
          <cell r="M625" t="e">
            <v>#N/A</v>
          </cell>
          <cell r="N625" t="e">
            <v>#N/A</v>
          </cell>
          <cell r="O625" t="e">
            <v>#N/A</v>
          </cell>
          <cell r="P625">
            <v>0</v>
          </cell>
          <cell r="Q625">
            <v>0</v>
          </cell>
          <cell r="R625" t="e">
            <v>#N/A</v>
          </cell>
        </row>
        <row r="626">
          <cell r="A626">
            <v>41030</v>
          </cell>
          <cell r="B626">
            <v>41030</v>
          </cell>
          <cell r="C626" t="str">
            <v>Future</v>
          </cell>
          <cell r="D626" t="e">
            <v>#N/A</v>
          </cell>
          <cell r="E626">
            <v>41.542438015748161</v>
          </cell>
          <cell r="F626">
            <v>58.140863212598646</v>
          </cell>
          <cell r="G626">
            <v>52.518815968503986</v>
          </cell>
          <cell r="H626">
            <v>52.518815968503986</v>
          </cell>
          <cell r="I626" t="e">
            <v>#N/A</v>
          </cell>
          <cell r="J626" t="e">
            <v>#N/A</v>
          </cell>
          <cell r="K626" t="e">
            <v>#N/A</v>
          </cell>
          <cell r="L626" t="e">
            <v>#N/A</v>
          </cell>
          <cell r="M626" t="e">
            <v>#N/A</v>
          </cell>
          <cell r="N626" t="e">
            <v>#N/A</v>
          </cell>
          <cell r="O626" t="e">
            <v>#N/A</v>
          </cell>
          <cell r="P626">
            <v>0</v>
          </cell>
          <cell r="Q626">
            <v>0</v>
          </cell>
          <cell r="R626" t="e">
            <v>#N/A</v>
          </cell>
        </row>
        <row r="627">
          <cell r="A627">
            <v>41031</v>
          </cell>
          <cell r="B627">
            <v>41031</v>
          </cell>
          <cell r="C627" t="str">
            <v>Future</v>
          </cell>
          <cell r="D627" t="e">
            <v>#N/A</v>
          </cell>
          <cell r="E627">
            <v>41.319091574803281</v>
          </cell>
          <cell r="F627">
            <v>58.161611259842743</v>
          </cell>
          <cell r="G627">
            <v>52.456886850393751</v>
          </cell>
          <cell r="H627">
            <v>52.456886850393751</v>
          </cell>
          <cell r="I627" t="e">
            <v>#N/A</v>
          </cell>
          <cell r="J627" t="e">
            <v>#N/A</v>
          </cell>
          <cell r="K627" t="e">
            <v>#N/A</v>
          </cell>
          <cell r="L627" t="e">
            <v>#N/A</v>
          </cell>
          <cell r="M627" t="e">
            <v>#N/A</v>
          </cell>
          <cell r="N627" t="e">
            <v>#N/A</v>
          </cell>
          <cell r="O627" t="e">
            <v>#N/A</v>
          </cell>
          <cell r="P627">
            <v>0</v>
          </cell>
          <cell r="Q627">
            <v>0</v>
          </cell>
          <cell r="R627" t="e">
            <v>#N/A</v>
          </cell>
        </row>
        <row r="628">
          <cell r="A628">
            <v>41032</v>
          </cell>
          <cell r="B628">
            <v>41032</v>
          </cell>
          <cell r="C628" t="str">
            <v>Future</v>
          </cell>
          <cell r="D628" t="e">
            <v>#N/A</v>
          </cell>
          <cell r="E628">
            <v>41.095745133858401</v>
          </cell>
          <cell r="F628">
            <v>58.182359307086841</v>
          </cell>
          <cell r="G628">
            <v>52.394957732283515</v>
          </cell>
          <cell r="H628">
            <v>52.394957732283515</v>
          </cell>
          <cell r="I628" t="e">
            <v>#N/A</v>
          </cell>
          <cell r="J628" t="e">
            <v>#N/A</v>
          </cell>
          <cell r="K628" t="e">
            <v>#N/A</v>
          </cell>
          <cell r="L628" t="e">
            <v>#N/A</v>
          </cell>
          <cell r="M628" t="e">
            <v>#N/A</v>
          </cell>
          <cell r="N628" t="e">
            <v>#N/A</v>
          </cell>
          <cell r="O628" t="e">
            <v>#N/A</v>
          </cell>
          <cell r="P628">
            <v>0</v>
          </cell>
          <cell r="Q628">
            <v>0</v>
          </cell>
          <cell r="R628" t="e">
            <v>#N/A</v>
          </cell>
        </row>
        <row r="629">
          <cell r="A629">
            <v>41033</v>
          </cell>
          <cell r="B629">
            <v>41033</v>
          </cell>
          <cell r="C629" t="str">
            <v>Future</v>
          </cell>
          <cell r="D629" t="e">
            <v>#N/A</v>
          </cell>
          <cell r="E629">
            <v>40.872398692913521</v>
          </cell>
          <cell r="F629">
            <v>58.203107354330939</v>
          </cell>
          <cell r="G629">
            <v>52.33302861417328</v>
          </cell>
          <cell r="H629">
            <v>52.33302861417328</v>
          </cell>
          <cell r="I629" t="e">
            <v>#N/A</v>
          </cell>
          <cell r="J629" t="e">
            <v>#N/A</v>
          </cell>
          <cell r="K629" t="e">
            <v>#N/A</v>
          </cell>
          <cell r="L629" t="e">
            <v>#N/A</v>
          </cell>
          <cell r="M629" t="e">
            <v>#N/A</v>
          </cell>
          <cell r="N629" t="e">
            <v>#N/A</v>
          </cell>
          <cell r="O629" t="e">
            <v>#N/A</v>
          </cell>
          <cell r="P629">
            <v>0</v>
          </cell>
          <cell r="Q629">
            <v>0</v>
          </cell>
          <cell r="R629" t="e">
            <v>#N/A</v>
          </cell>
        </row>
        <row r="630">
          <cell r="A630">
            <v>41036</v>
          </cell>
          <cell r="B630">
            <v>41036</v>
          </cell>
          <cell r="C630" t="str">
            <v>Future</v>
          </cell>
          <cell r="D630" t="e">
            <v>#N/A</v>
          </cell>
          <cell r="E630">
            <v>40.649052251968641</v>
          </cell>
          <cell r="F630">
            <v>58.223855401575037</v>
          </cell>
          <cell r="G630">
            <v>52.271099496063044</v>
          </cell>
          <cell r="H630">
            <v>52.271099496063044</v>
          </cell>
          <cell r="I630" t="e">
            <v>#N/A</v>
          </cell>
          <cell r="J630" t="e">
            <v>#N/A</v>
          </cell>
          <cell r="K630" t="e">
            <v>#N/A</v>
          </cell>
          <cell r="L630" t="e">
            <v>#N/A</v>
          </cell>
          <cell r="M630" t="e">
            <v>#N/A</v>
          </cell>
          <cell r="N630" t="e">
            <v>#N/A</v>
          </cell>
          <cell r="O630" t="e">
            <v>#N/A</v>
          </cell>
          <cell r="P630">
            <v>0</v>
          </cell>
          <cell r="Q630">
            <v>0</v>
          </cell>
          <cell r="R630" t="e">
            <v>#N/A</v>
          </cell>
        </row>
        <row r="631">
          <cell r="A631">
            <v>41037</v>
          </cell>
          <cell r="B631">
            <v>41037</v>
          </cell>
          <cell r="C631" t="str">
            <v>Future</v>
          </cell>
          <cell r="D631" t="e">
            <v>#N/A</v>
          </cell>
          <cell r="E631">
            <v>40.425705811023761</v>
          </cell>
          <cell r="F631">
            <v>58.244603448819134</v>
          </cell>
          <cell r="G631">
            <v>52.209170377952809</v>
          </cell>
          <cell r="H631">
            <v>52.209170377952809</v>
          </cell>
          <cell r="I631" t="e">
            <v>#N/A</v>
          </cell>
          <cell r="J631" t="e">
            <v>#N/A</v>
          </cell>
          <cell r="K631" t="e">
            <v>#N/A</v>
          </cell>
          <cell r="L631" t="e">
            <v>#N/A</v>
          </cell>
          <cell r="M631" t="e">
            <v>#N/A</v>
          </cell>
          <cell r="N631" t="e">
            <v>#N/A</v>
          </cell>
          <cell r="O631" t="e">
            <v>#N/A</v>
          </cell>
          <cell r="P631">
            <v>0</v>
          </cell>
          <cell r="Q631">
            <v>0</v>
          </cell>
          <cell r="R631" t="e">
            <v>#N/A</v>
          </cell>
        </row>
        <row r="632">
          <cell r="A632">
            <v>41038</v>
          </cell>
          <cell r="B632">
            <v>41038</v>
          </cell>
          <cell r="C632" t="str">
            <v>Future</v>
          </cell>
          <cell r="D632" t="e">
            <v>#N/A</v>
          </cell>
          <cell r="E632">
            <v>40.202359370078881</v>
          </cell>
          <cell r="F632">
            <v>58.265351496063232</v>
          </cell>
          <cell r="G632">
            <v>52.147241259842573</v>
          </cell>
          <cell r="H632">
            <v>52.147241259842573</v>
          </cell>
          <cell r="I632" t="e">
            <v>#N/A</v>
          </cell>
          <cell r="J632" t="e">
            <v>#N/A</v>
          </cell>
          <cell r="K632" t="e">
            <v>#N/A</v>
          </cell>
          <cell r="L632" t="e">
            <v>#N/A</v>
          </cell>
          <cell r="M632" t="e">
            <v>#N/A</v>
          </cell>
          <cell r="N632" t="e">
            <v>#N/A</v>
          </cell>
          <cell r="O632" t="e">
            <v>#N/A</v>
          </cell>
          <cell r="P632">
            <v>0</v>
          </cell>
          <cell r="Q632">
            <v>0</v>
          </cell>
          <cell r="R632" t="e">
            <v>#N/A</v>
          </cell>
        </row>
        <row r="633">
          <cell r="A633">
            <v>41039</v>
          </cell>
          <cell r="B633">
            <v>41039</v>
          </cell>
          <cell r="C633" t="str">
            <v>Future</v>
          </cell>
          <cell r="D633" t="e">
            <v>#N/A</v>
          </cell>
          <cell r="E633">
            <v>39.979012929134001</v>
          </cell>
          <cell r="F633">
            <v>58.28609954330733</v>
          </cell>
          <cell r="G633">
            <v>52.085312141732338</v>
          </cell>
          <cell r="H633">
            <v>52.085312141732338</v>
          </cell>
          <cell r="I633" t="e">
            <v>#N/A</v>
          </cell>
          <cell r="J633" t="e">
            <v>#N/A</v>
          </cell>
          <cell r="K633" t="e">
            <v>#N/A</v>
          </cell>
          <cell r="L633" t="e">
            <v>#N/A</v>
          </cell>
          <cell r="M633" t="e">
            <v>#N/A</v>
          </cell>
          <cell r="N633" t="e">
            <v>#N/A</v>
          </cell>
          <cell r="O633" t="e">
            <v>#N/A</v>
          </cell>
          <cell r="P633">
            <v>0</v>
          </cell>
          <cell r="Q633">
            <v>0</v>
          </cell>
          <cell r="R633" t="e">
            <v>#N/A</v>
          </cell>
        </row>
        <row r="634">
          <cell r="A634">
            <v>41040</v>
          </cell>
          <cell r="B634">
            <v>41040</v>
          </cell>
          <cell r="C634" t="str">
            <v>Future</v>
          </cell>
          <cell r="D634" t="e">
            <v>#N/A</v>
          </cell>
          <cell r="E634">
            <v>39.755666488189121</v>
          </cell>
          <cell r="F634">
            <v>58.306847590551428</v>
          </cell>
          <cell r="G634">
            <v>52.023383023622102</v>
          </cell>
          <cell r="H634">
            <v>52.023383023622102</v>
          </cell>
          <cell r="I634" t="e">
            <v>#N/A</v>
          </cell>
          <cell r="J634" t="e">
            <v>#N/A</v>
          </cell>
          <cell r="K634" t="e">
            <v>#N/A</v>
          </cell>
          <cell r="L634" t="e">
            <v>#N/A</v>
          </cell>
          <cell r="M634" t="e">
            <v>#N/A</v>
          </cell>
          <cell r="N634" t="e">
            <v>#N/A</v>
          </cell>
          <cell r="O634" t="e">
            <v>#N/A</v>
          </cell>
          <cell r="P634">
            <v>0</v>
          </cell>
          <cell r="Q634">
            <v>0</v>
          </cell>
          <cell r="R634" t="e">
            <v>#N/A</v>
          </cell>
        </row>
        <row r="635">
          <cell r="A635">
            <v>41043</v>
          </cell>
          <cell r="B635">
            <v>41043</v>
          </cell>
          <cell r="C635" t="str">
            <v>Future</v>
          </cell>
          <cell r="D635" t="e">
            <v>#N/A</v>
          </cell>
          <cell r="E635">
            <v>39.532320047244241</v>
          </cell>
          <cell r="F635">
            <v>58.327595637795525</v>
          </cell>
          <cell r="G635">
            <v>51.961453905511867</v>
          </cell>
          <cell r="H635">
            <v>51.961453905511867</v>
          </cell>
          <cell r="I635" t="e">
            <v>#N/A</v>
          </cell>
          <cell r="J635" t="e">
            <v>#N/A</v>
          </cell>
          <cell r="K635" t="e">
            <v>#N/A</v>
          </cell>
          <cell r="L635" t="e">
            <v>#N/A</v>
          </cell>
          <cell r="M635" t="e">
            <v>#N/A</v>
          </cell>
          <cell r="N635" t="e">
            <v>#N/A</v>
          </cell>
          <cell r="O635" t="e">
            <v>#N/A</v>
          </cell>
          <cell r="P635">
            <v>0</v>
          </cell>
          <cell r="Q635">
            <v>0</v>
          </cell>
          <cell r="R635" t="e">
            <v>#N/A</v>
          </cell>
        </row>
        <row r="636">
          <cell r="A636">
            <v>41044</v>
          </cell>
          <cell r="B636">
            <v>41044</v>
          </cell>
          <cell r="C636" t="str">
            <v>Future</v>
          </cell>
          <cell r="D636" t="e">
            <v>#N/A</v>
          </cell>
          <cell r="E636">
            <v>39.308973606299361</v>
          </cell>
          <cell r="F636">
            <v>58.348343685039623</v>
          </cell>
          <cell r="G636">
            <v>51.899524787401631</v>
          </cell>
          <cell r="H636">
            <v>51.899524787401631</v>
          </cell>
          <cell r="I636" t="e">
            <v>#N/A</v>
          </cell>
          <cell r="J636" t="e">
            <v>#N/A</v>
          </cell>
          <cell r="K636" t="e">
            <v>#N/A</v>
          </cell>
          <cell r="L636" t="e">
            <v>#N/A</v>
          </cell>
          <cell r="M636" t="e">
            <v>#N/A</v>
          </cell>
          <cell r="N636" t="e">
            <v>#N/A</v>
          </cell>
          <cell r="O636" t="e">
            <v>#N/A</v>
          </cell>
          <cell r="P636">
            <v>0</v>
          </cell>
          <cell r="Q636">
            <v>0</v>
          </cell>
          <cell r="R636" t="e">
            <v>#N/A</v>
          </cell>
        </row>
        <row r="637">
          <cell r="A637">
            <v>41045</v>
          </cell>
          <cell r="B637">
            <v>41045</v>
          </cell>
          <cell r="C637" t="str">
            <v>Future</v>
          </cell>
          <cell r="D637" t="e">
            <v>#N/A</v>
          </cell>
          <cell r="E637">
            <v>39.085627165354481</v>
          </cell>
          <cell r="F637">
            <v>58.369091732283721</v>
          </cell>
          <cell r="G637">
            <v>51.837595669291396</v>
          </cell>
          <cell r="H637">
            <v>51.837595669291396</v>
          </cell>
          <cell r="I637" t="e">
            <v>#N/A</v>
          </cell>
          <cell r="J637" t="e">
            <v>#N/A</v>
          </cell>
          <cell r="K637" t="e">
            <v>#N/A</v>
          </cell>
          <cell r="L637" t="e">
            <v>#N/A</v>
          </cell>
          <cell r="M637" t="e">
            <v>#N/A</v>
          </cell>
          <cell r="N637" t="e">
            <v>#N/A</v>
          </cell>
          <cell r="O637" t="e">
            <v>#N/A</v>
          </cell>
          <cell r="P637">
            <v>0</v>
          </cell>
          <cell r="Q637">
            <v>0</v>
          </cell>
          <cell r="R637" t="e">
            <v>#N/A</v>
          </cell>
        </row>
        <row r="638">
          <cell r="A638">
            <v>41046</v>
          </cell>
          <cell r="B638">
            <v>41046</v>
          </cell>
          <cell r="C638" t="str">
            <v>Future</v>
          </cell>
          <cell r="D638" t="e">
            <v>#N/A</v>
          </cell>
          <cell r="E638">
            <v>38.862280724409601</v>
          </cell>
          <cell r="F638">
            <v>58.389839779527819</v>
          </cell>
          <cell r="G638">
            <v>51.77566655118116</v>
          </cell>
          <cell r="H638">
            <v>51.77566655118116</v>
          </cell>
          <cell r="I638" t="e">
            <v>#N/A</v>
          </cell>
          <cell r="J638" t="e">
            <v>#N/A</v>
          </cell>
          <cell r="K638" t="e">
            <v>#N/A</v>
          </cell>
          <cell r="L638" t="e">
            <v>#N/A</v>
          </cell>
          <cell r="M638" t="e">
            <v>#N/A</v>
          </cell>
          <cell r="N638" t="e">
            <v>#N/A</v>
          </cell>
          <cell r="O638" t="e">
            <v>#N/A</v>
          </cell>
          <cell r="P638">
            <v>0</v>
          </cell>
          <cell r="Q638">
            <v>0</v>
          </cell>
          <cell r="R638" t="e">
            <v>#N/A</v>
          </cell>
        </row>
        <row r="639">
          <cell r="A639">
            <v>41047</v>
          </cell>
          <cell r="B639">
            <v>41047</v>
          </cell>
          <cell r="C639" t="str">
            <v>Future</v>
          </cell>
          <cell r="D639" t="e">
            <v>#N/A</v>
          </cell>
          <cell r="E639">
            <v>38.638934283464721</v>
          </cell>
          <cell r="F639">
            <v>58.410587826771916</v>
          </cell>
          <cell r="G639">
            <v>51.713737433070925</v>
          </cell>
          <cell r="H639">
            <v>51.713737433070925</v>
          </cell>
          <cell r="I639" t="e">
            <v>#N/A</v>
          </cell>
          <cell r="J639" t="e">
            <v>#N/A</v>
          </cell>
          <cell r="K639" t="e">
            <v>#N/A</v>
          </cell>
          <cell r="L639" t="e">
            <v>#N/A</v>
          </cell>
          <cell r="M639" t="e">
            <v>#N/A</v>
          </cell>
          <cell r="N639" t="e">
            <v>#N/A</v>
          </cell>
          <cell r="O639" t="e">
            <v>#N/A</v>
          </cell>
          <cell r="P639">
            <v>0</v>
          </cell>
          <cell r="Q639">
            <v>0</v>
          </cell>
          <cell r="R639" t="e">
            <v>#N/A</v>
          </cell>
        </row>
        <row r="640">
          <cell r="A640">
            <v>41050</v>
          </cell>
          <cell r="B640">
            <v>41050</v>
          </cell>
          <cell r="C640" t="str">
            <v>Future</v>
          </cell>
          <cell r="D640" t="e">
            <v>#N/A</v>
          </cell>
          <cell r="E640">
            <v>38.415587842519841</v>
          </cell>
          <cell r="F640">
            <v>58.431335874016014</v>
          </cell>
          <cell r="G640">
            <v>51.651808314960689</v>
          </cell>
          <cell r="H640">
            <v>51.651808314960689</v>
          </cell>
          <cell r="I640" t="e">
            <v>#N/A</v>
          </cell>
          <cell r="J640" t="e">
            <v>#N/A</v>
          </cell>
          <cell r="K640" t="e">
            <v>#N/A</v>
          </cell>
          <cell r="L640" t="e">
            <v>#N/A</v>
          </cell>
          <cell r="M640" t="e">
            <v>#N/A</v>
          </cell>
          <cell r="N640" t="e">
            <v>#N/A</v>
          </cell>
          <cell r="O640" t="e">
            <v>#N/A</v>
          </cell>
          <cell r="P640">
            <v>0</v>
          </cell>
          <cell r="Q640">
            <v>0</v>
          </cell>
          <cell r="R640" t="e">
            <v>#N/A</v>
          </cell>
        </row>
        <row r="641">
          <cell r="A641">
            <v>41051</v>
          </cell>
          <cell r="B641">
            <v>41051</v>
          </cell>
          <cell r="C641" t="str">
            <v>Future</v>
          </cell>
          <cell r="D641" t="e">
            <v>#N/A</v>
          </cell>
          <cell r="E641">
            <v>38.192241401574961</v>
          </cell>
          <cell r="F641">
            <v>58.452083921260112</v>
          </cell>
          <cell r="G641">
            <v>51.589879196850454</v>
          </cell>
          <cell r="H641">
            <v>51.589879196850454</v>
          </cell>
          <cell r="I641" t="e">
            <v>#N/A</v>
          </cell>
          <cell r="J641" t="e">
            <v>#N/A</v>
          </cell>
          <cell r="K641" t="e">
            <v>#N/A</v>
          </cell>
          <cell r="L641" t="e">
            <v>#N/A</v>
          </cell>
          <cell r="M641" t="e">
            <v>#N/A</v>
          </cell>
          <cell r="N641" t="e">
            <v>#N/A</v>
          </cell>
          <cell r="O641" t="e">
            <v>#N/A</v>
          </cell>
          <cell r="P641">
            <v>0</v>
          </cell>
          <cell r="Q641">
            <v>0</v>
          </cell>
          <cell r="R641" t="e">
            <v>#N/A</v>
          </cell>
        </row>
        <row r="642">
          <cell r="A642">
            <v>41052</v>
          </cell>
          <cell r="B642">
            <v>41052</v>
          </cell>
          <cell r="C642" t="str">
            <v>Future</v>
          </cell>
          <cell r="D642" t="e">
            <v>#N/A</v>
          </cell>
          <cell r="E642">
            <v>37.968894960630081</v>
          </cell>
          <cell r="F642">
            <v>58.472831968504209</v>
          </cell>
          <cell r="G642">
            <v>51.527950078740218</v>
          </cell>
          <cell r="H642">
            <v>51.527950078740218</v>
          </cell>
          <cell r="I642" t="e">
            <v>#N/A</v>
          </cell>
          <cell r="J642" t="e">
            <v>#N/A</v>
          </cell>
          <cell r="K642" t="e">
            <v>#N/A</v>
          </cell>
          <cell r="L642" t="e">
            <v>#N/A</v>
          </cell>
          <cell r="M642" t="e">
            <v>#N/A</v>
          </cell>
          <cell r="N642" t="e">
            <v>#N/A</v>
          </cell>
          <cell r="O642" t="e">
            <v>#N/A</v>
          </cell>
          <cell r="P642">
            <v>0</v>
          </cell>
          <cell r="Q642">
            <v>0</v>
          </cell>
          <cell r="R642" t="e">
            <v>#N/A</v>
          </cell>
        </row>
        <row r="643">
          <cell r="A643">
            <v>41053</v>
          </cell>
          <cell r="B643">
            <v>41053</v>
          </cell>
          <cell r="C643" t="str">
            <v>Future</v>
          </cell>
          <cell r="D643" t="e">
            <v>#N/A</v>
          </cell>
          <cell r="E643">
            <v>37.745548519685201</v>
          </cell>
          <cell r="F643">
            <v>58.493580015748307</v>
          </cell>
          <cell r="G643">
            <v>51.466020960629983</v>
          </cell>
          <cell r="H643">
            <v>51.466020960629983</v>
          </cell>
          <cell r="I643" t="e">
            <v>#N/A</v>
          </cell>
          <cell r="J643" t="e">
            <v>#N/A</v>
          </cell>
          <cell r="K643" t="e">
            <v>#N/A</v>
          </cell>
          <cell r="L643" t="e">
            <v>#N/A</v>
          </cell>
          <cell r="M643" t="e">
            <v>#N/A</v>
          </cell>
          <cell r="N643" t="e">
            <v>#N/A</v>
          </cell>
          <cell r="O643" t="e">
            <v>#N/A</v>
          </cell>
          <cell r="P643">
            <v>0</v>
          </cell>
          <cell r="Q643">
            <v>0</v>
          </cell>
          <cell r="R643" t="e">
            <v>#N/A</v>
          </cell>
        </row>
        <row r="644">
          <cell r="A644">
            <v>41054</v>
          </cell>
          <cell r="B644">
            <v>41054</v>
          </cell>
          <cell r="C644" t="str">
            <v>Future</v>
          </cell>
          <cell r="D644" t="e">
            <v>#N/A</v>
          </cell>
          <cell r="E644">
            <v>37.522202078740321</v>
          </cell>
          <cell r="F644">
            <v>58.514328062992405</v>
          </cell>
          <cell r="G644">
            <v>51.404091842519748</v>
          </cell>
          <cell r="H644">
            <v>51.404091842519748</v>
          </cell>
          <cell r="I644" t="e">
            <v>#N/A</v>
          </cell>
          <cell r="J644" t="e">
            <v>#N/A</v>
          </cell>
          <cell r="K644" t="e">
            <v>#N/A</v>
          </cell>
          <cell r="L644" t="e">
            <v>#N/A</v>
          </cell>
          <cell r="M644" t="e">
            <v>#N/A</v>
          </cell>
          <cell r="N644" t="e">
            <v>#N/A</v>
          </cell>
          <cell r="O644" t="e">
            <v>#N/A</v>
          </cell>
          <cell r="P644">
            <v>0</v>
          </cell>
          <cell r="Q644">
            <v>0</v>
          </cell>
          <cell r="R644" t="e">
            <v>#N/A</v>
          </cell>
        </row>
        <row r="645">
          <cell r="A645">
            <v>41058</v>
          </cell>
          <cell r="B645">
            <v>41058</v>
          </cell>
          <cell r="C645" t="str">
            <v>Future</v>
          </cell>
          <cell r="D645" t="e">
            <v>#N/A</v>
          </cell>
          <cell r="E645">
            <v>37.298855637795441</v>
          </cell>
          <cell r="F645">
            <v>58.535076110236503</v>
          </cell>
          <cell r="G645">
            <v>51.342162724409512</v>
          </cell>
          <cell r="H645">
            <v>51.342162724409512</v>
          </cell>
          <cell r="I645" t="e">
            <v>#N/A</v>
          </cell>
          <cell r="J645" t="e">
            <v>#N/A</v>
          </cell>
          <cell r="K645" t="e">
            <v>#N/A</v>
          </cell>
          <cell r="L645" t="e">
            <v>#N/A</v>
          </cell>
          <cell r="M645" t="e">
            <v>#N/A</v>
          </cell>
          <cell r="N645" t="e">
            <v>#N/A</v>
          </cell>
          <cell r="O645" t="e">
            <v>#N/A</v>
          </cell>
          <cell r="P645">
            <v>0</v>
          </cell>
          <cell r="Q645">
            <v>0</v>
          </cell>
          <cell r="R645" t="e">
            <v>#N/A</v>
          </cell>
        </row>
        <row r="646">
          <cell r="A646">
            <v>41059</v>
          </cell>
          <cell r="B646">
            <v>41059</v>
          </cell>
          <cell r="C646" t="str">
            <v>Future</v>
          </cell>
          <cell r="D646" t="e">
            <v>#N/A</v>
          </cell>
          <cell r="E646">
            <v>37.075509196850561</v>
          </cell>
          <cell r="F646">
            <v>58.5558241574806</v>
          </cell>
          <cell r="G646">
            <v>51.280233606299277</v>
          </cell>
          <cell r="H646">
            <v>51.280233606299277</v>
          </cell>
          <cell r="I646" t="e">
            <v>#N/A</v>
          </cell>
          <cell r="J646" t="e">
            <v>#N/A</v>
          </cell>
          <cell r="K646" t="e">
            <v>#N/A</v>
          </cell>
          <cell r="L646" t="e">
            <v>#N/A</v>
          </cell>
          <cell r="M646" t="e">
            <v>#N/A</v>
          </cell>
          <cell r="N646" t="e">
            <v>#N/A</v>
          </cell>
          <cell r="O646" t="e">
            <v>#N/A</v>
          </cell>
          <cell r="P646">
            <v>0</v>
          </cell>
          <cell r="Q646">
            <v>0</v>
          </cell>
          <cell r="R646" t="e">
            <v>#N/A</v>
          </cell>
        </row>
        <row r="647">
          <cell r="A647">
            <v>41060</v>
          </cell>
          <cell r="B647">
            <v>41060</v>
          </cell>
          <cell r="C647" t="str">
            <v>Future</v>
          </cell>
          <cell r="D647" t="e">
            <v>#N/A</v>
          </cell>
          <cell r="E647">
            <v>36.852162755905681</v>
          </cell>
          <cell r="F647">
            <v>58.576572204724698</v>
          </cell>
          <cell r="G647">
            <v>51.218304488189041</v>
          </cell>
          <cell r="H647">
            <v>51.218304488189041</v>
          </cell>
          <cell r="I647" t="e">
            <v>#N/A</v>
          </cell>
          <cell r="J647" t="e">
            <v>#N/A</v>
          </cell>
          <cell r="K647" t="e">
            <v>#N/A</v>
          </cell>
          <cell r="L647" t="e">
            <v>#N/A</v>
          </cell>
          <cell r="M647" t="e">
            <v>#N/A</v>
          </cell>
          <cell r="N647" t="e">
            <v>#N/A</v>
          </cell>
          <cell r="O647" t="e">
            <v>#N/A</v>
          </cell>
          <cell r="P647">
            <v>0</v>
          </cell>
          <cell r="Q647">
            <v>0</v>
          </cell>
          <cell r="R647" t="e">
            <v>#N/A</v>
          </cell>
        </row>
        <row r="648">
          <cell r="A648">
            <v>41061</v>
          </cell>
          <cell r="B648">
            <v>41061</v>
          </cell>
          <cell r="C648" t="str">
            <v>Future</v>
          </cell>
          <cell r="D648" t="e">
            <v>#N/A</v>
          </cell>
          <cell r="E648">
            <v>36.628816314960801</v>
          </cell>
          <cell r="F648">
            <v>58.597320251968796</v>
          </cell>
          <cell r="G648">
            <v>51.156375370078806</v>
          </cell>
          <cell r="H648">
            <v>51.156375370078806</v>
          </cell>
          <cell r="I648" t="e">
            <v>#N/A</v>
          </cell>
          <cell r="J648" t="e">
            <v>#N/A</v>
          </cell>
          <cell r="K648" t="e">
            <v>#N/A</v>
          </cell>
          <cell r="L648" t="e">
            <v>#N/A</v>
          </cell>
          <cell r="M648" t="e">
            <v>#N/A</v>
          </cell>
          <cell r="N648" t="e">
            <v>#N/A</v>
          </cell>
          <cell r="O648" t="e">
            <v>#N/A</v>
          </cell>
          <cell r="P648">
            <v>0</v>
          </cell>
          <cell r="Q648">
            <v>0</v>
          </cell>
          <cell r="R648" t="e">
            <v>#N/A</v>
          </cell>
        </row>
        <row r="649">
          <cell r="A649">
            <v>41064</v>
          </cell>
          <cell r="B649">
            <v>41064</v>
          </cell>
          <cell r="C649" t="str">
            <v>Future</v>
          </cell>
          <cell r="D649" t="e">
            <v>#N/A</v>
          </cell>
          <cell r="E649">
            <v>36.405469874015921</v>
          </cell>
          <cell r="F649">
            <v>58.618068299212894</v>
          </cell>
          <cell r="G649">
            <v>51.09444625196857</v>
          </cell>
          <cell r="H649">
            <v>51.09444625196857</v>
          </cell>
          <cell r="I649" t="e">
            <v>#N/A</v>
          </cell>
          <cell r="J649" t="e">
            <v>#N/A</v>
          </cell>
          <cell r="K649" t="e">
            <v>#N/A</v>
          </cell>
          <cell r="L649" t="e">
            <v>#N/A</v>
          </cell>
          <cell r="M649" t="e">
            <v>#N/A</v>
          </cell>
          <cell r="N649" t="e">
            <v>#N/A</v>
          </cell>
          <cell r="O649" t="e">
            <v>#N/A</v>
          </cell>
          <cell r="P649">
            <v>0</v>
          </cell>
          <cell r="Q649">
            <v>0</v>
          </cell>
          <cell r="R649" t="e">
            <v>#N/A</v>
          </cell>
        </row>
        <row r="650">
          <cell r="A650">
            <v>41065</v>
          </cell>
          <cell r="B650">
            <v>41065</v>
          </cell>
          <cell r="C650" t="str">
            <v>Future</v>
          </cell>
          <cell r="D650" t="e">
            <v>#N/A</v>
          </cell>
          <cell r="E650">
            <v>36.182123433071041</v>
          </cell>
          <cell r="F650">
            <v>58.638816346456991</v>
          </cell>
          <cell r="G650">
            <v>51.032517133858335</v>
          </cell>
          <cell r="H650">
            <v>51.032517133858335</v>
          </cell>
          <cell r="I650" t="e">
            <v>#N/A</v>
          </cell>
          <cell r="J650" t="e">
            <v>#N/A</v>
          </cell>
          <cell r="K650" t="e">
            <v>#N/A</v>
          </cell>
          <cell r="L650" t="e">
            <v>#N/A</v>
          </cell>
          <cell r="M650" t="e">
            <v>#N/A</v>
          </cell>
          <cell r="N650" t="e">
            <v>#N/A</v>
          </cell>
          <cell r="O650" t="e">
            <v>#N/A</v>
          </cell>
          <cell r="P650">
            <v>0</v>
          </cell>
          <cell r="Q650">
            <v>0</v>
          </cell>
          <cell r="R650" t="e">
            <v>#N/A</v>
          </cell>
        </row>
        <row r="651">
          <cell r="A651">
            <v>41066</v>
          </cell>
          <cell r="B651">
            <v>41066</v>
          </cell>
          <cell r="C651" t="str">
            <v>Future</v>
          </cell>
          <cell r="D651" t="e">
            <v>#N/A</v>
          </cell>
          <cell r="E651">
            <v>35.958776992126161</v>
          </cell>
          <cell r="F651">
            <v>58.659564393701089</v>
          </cell>
          <cell r="G651">
            <v>50.970588015748099</v>
          </cell>
          <cell r="H651">
            <v>50.970588015748099</v>
          </cell>
          <cell r="I651" t="e">
            <v>#N/A</v>
          </cell>
          <cell r="J651" t="e">
            <v>#N/A</v>
          </cell>
          <cell r="K651" t="e">
            <v>#N/A</v>
          </cell>
          <cell r="L651" t="e">
            <v>#N/A</v>
          </cell>
          <cell r="M651" t="e">
            <v>#N/A</v>
          </cell>
          <cell r="N651" t="e">
            <v>#N/A</v>
          </cell>
          <cell r="O651" t="e">
            <v>#N/A</v>
          </cell>
          <cell r="P651">
            <v>0</v>
          </cell>
          <cell r="Q651">
            <v>0</v>
          </cell>
          <cell r="R651" t="e">
            <v>#N/A</v>
          </cell>
        </row>
        <row r="652">
          <cell r="A652">
            <v>41067</v>
          </cell>
          <cell r="B652">
            <v>41067</v>
          </cell>
          <cell r="C652" t="str">
            <v>Future</v>
          </cell>
          <cell r="D652" t="e">
            <v>#N/A</v>
          </cell>
          <cell r="E652">
            <v>35.735430551181281</v>
          </cell>
          <cell r="F652">
            <v>58.680312440945187</v>
          </cell>
          <cell r="G652">
            <v>50.908658897637864</v>
          </cell>
          <cell r="H652">
            <v>50.908658897637864</v>
          </cell>
          <cell r="I652" t="e">
            <v>#N/A</v>
          </cell>
          <cell r="J652" t="e">
            <v>#N/A</v>
          </cell>
          <cell r="K652" t="e">
            <v>#N/A</v>
          </cell>
          <cell r="L652" t="e">
            <v>#N/A</v>
          </cell>
          <cell r="M652" t="e">
            <v>#N/A</v>
          </cell>
          <cell r="N652" t="e">
            <v>#N/A</v>
          </cell>
          <cell r="O652" t="e">
            <v>#N/A</v>
          </cell>
          <cell r="P652">
            <v>0</v>
          </cell>
          <cell r="Q652">
            <v>0</v>
          </cell>
          <cell r="R652" t="e">
            <v>#N/A</v>
          </cell>
        </row>
        <row r="653">
          <cell r="A653">
            <v>41068</v>
          </cell>
          <cell r="B653">
            <v>41068</v>
          </cell>
          <cell r="C653" t="str">
            <v>Future</v>
          </cell>
          <cell r="D653" t="e">
            <v>#N/A</v>
          </cell>
          <cell r="E653">
            <v>35.512084110236401</v>
          </cell>
          <cell r="F653">
            <v>58.701060488189285</v>
          </cell>
          <cell r="G653">
            <v>50.846729779527628</v>
          </cell>
          <cell r="H653">
            <v>50.846729779527628</v>
          </cell>
          <cell r="I653" t="e">
            <v>#N/A</v>
          </cell>
          <cell r="J653" t="e">
            <v>#N/A</v>
          </cell>
          <cell r="K653" t="e">
            <v>#N/A</v>
          </cell>
          <cell r="L653" t="e">
            <v>#N/A</v>
          </cell>
          <cell r="M653" t="e">
            <v>#N/A</v>
          </cell>
          <cell r="N653" t="e">
            <v>#N/A</v>
          </cell>
          <cell r="O653" t="e">
            <v>#N/A</v>
          </cell>
          <cell r="P653">
            <v>0</v>
          </cell>
          <cell r="Q653">
            <v>0</v>
          </cell>
          <cell r="R653" t="e">
            <v>#N/A</v>
          </cell>
        </row>
        <row r="654">
          <cell r="A654">
            <v>41071</v>
          </cell>
          <cell r="B654">
            <v>41071</v>
          </cell>
          <cell r="C654" t="str">
            <v>Future</v>
          </cell>
          <cell r="D654" t="e">
            <v>#N/A</v>
          </cell>
          <cell r="E654">
            <v>35.288737669291521</v>
          </cell>
          <cell r="F654">
            <v>58.721808535433382</v>
          </cell>
          <cell r="G654">
            <v>50.784800661417393</v>
          </cell>
          <cell r="H654">
            <v>50.784800661417393</v>
          </cell>
          <cell r="I654" t="e">
            <v>#N/A</v>
          </cell>
          <cell r="J654" t="e">
            <v>#N/A</v>
          </cell>
          <cell r="K654" t="e">
            <v>#N/A</v>
          </cell>
          <cell r="L654" t="e">
            <v>#N/A</v>
          </cell>
          <cell r="M654" t="e">
            <v>#N/A</v>
          </cell>
          <cell r="N654" t="e">
            <v>#N/A</v>
          </cell>
          <cell r="O654" t="e">
            <v>#N/A</v>
          </cell>
          <cell r="P654">
            <v>0</v>
          </cell>
          <cell r="Q654">
            <v>0</v>
          </cell>
          <cell r="R654" t="e">
            <v>#N/A</v>
          </cell>
        </row>
        <row r="655">
          <cell r="A655">
            <v>41072</v>
          </cell>
          <cell r="B655">
            <v>41072</v>
          </cell>
          <cell r="C655" t="str">
            <v>Future</v>
          </cell>
          <cell r="D655" t="e">
            <v>#N/A</v>
          </cell>
          <cell r="E655">
            <v>35.065391228346641</v>
          </cell>
          <cell r="F655">
            <v>58.74255658267748</v>
          </cell>
          <cell r="G655">
            <v>50.722871543307157</v>
          </cell>
          <cell r="H655">
            <v>50.722871543307157</v>
          </cell>
          <cell r="I655" t="e">
            <v>#N/A</v>
          </cell>
          <cell r="J655" t="e">
            <v>#N/A</v>
          </cell>
          <cell r="K655" t="e">
            <v>#N/A</v>
          </cell>
          <cell r="L655" t="e">
            <v>#N/A</v>
          </cell>
          <cell r="M655" t="e">
            <v>#N/A</v>
          </cell>
          <cell r="N655" t="e">
            <v>#N/A</v>
          </cell>
          <cell r="O655" t="e">
            <v>#N/A</v>
          </cell>
          <cell r="P655">
            <v>0</v>
          </cell>
          <cell r="Q655">
            <v>0</v>
          </cell>
          <cell r="R655" t="e">
            <v>#N/A</v>
          </cell>
        </row>
        <row r="656">
          <cell r="A656">
            <v>41073</v>
          </cell>
          <cell r="B656">
            <v>41073</v>
          </cell>
          <cell r="C656" t="str">
            <v>Future</v>
          </cell>
          <cell r="D656" t="e">
            <v>#N/A</v>
          </cell>
          <cell r="E656">
            <v>34.842044787401761</v>
          </cell>
          <cell r="F656">
            <v>58.763304629921578</v>
          </cell>
          <cell r="G656">
            <v>50.660942425196922</v>
          </cell>
          <cell r="H656">
            <v>50.660942425196922</v>
          </cell>
          <cell r="I656" t="e">
            <v>#N/A</v>
          </cell>
          <cell r="J656" t="e">
            <v>#N/A</v>
          </cell>
          <cell r="K656" t="e">
            <v>#N/A</v>
          </cell>
          <cell r="L656" t="e">
            <v>#N/A</v>
          </cell>
          <cell r="M656" t="e">
            <v>#N/A</v>
          </cell>
          <cell r="N656" t="e">
            <v>#N/A</v>
          </cell>
          <cell r="O656" t="e">
            <v>#N/A</v>
          </cell>
          <cell r="P656">
            <v>0</v>
          </cell>
          <cell r="Q656">
            <v>0</v>
          </cell>
          <cell r="R656" t="e">
            <v>#N/A</v>
          </cell>
        </row>
        <row r="657">
          <cell r="A657">
            <v>41074</v>
          </cell>
          <cell r="B657">
            <v>41074</v>
          </cell>
          <cell r="C657" t="str">
            <v>Future</v>
          </cell>
          <cell r="D657" t="e">
            <v>#N/A</v>
          </cell>
          <cell r="E657">
            <v>34.618698346456881</v>
          </cell>
          <cell r="F657">
            <v>58.784052677165676</v>
          </cell>
          <cell r="G657">
            <v>50.599013307086686</v>
          </cell>
          <cell r="H657">
            <v>50.599013307086686</v>
          </cell>
          <cell r="I657" t="e">
            <v>#N/A</v>
          </cell>
          <cell r="J657" t="e">
            <v>#N/A</v>
          </cell>
          <cell r="K657" t="e">
            <v>#N/A</v>
          </cell>
          <cell r="L657" t="e">
            <v>#N/A</v>
          </cell>
          <cell r="M657" t="e">
            <v>#N/A</v>
          </cell>
          <cell r="N657" t="e">
            <v>#N/A</v>
          </cell>
          <cell r="O657" t="e">
            <v>#N/A</v>
          </cell>
          <cell r="P657">
            <v>0</v>
          </cell>
          <cell r="Q657">
            <v>0</v>
          </cell>
          <cell r="R657" t="e">
            <v>#N/A</v>
          </cell>
        </row>
        <row r="658">
          <cell r="A658">
            <v>41075</v>
          </cell>
          <cell r="B658">
            <v>41075</v>
          </cell>
          <cell r="C658" t="str">
            <v>Future</v>
          </cell>
          <cell r="D658" t="e">
            <v>#N/A</v>
          </cell>
          <cell r="E658">
            <v>34.395351905512001</v>
          </cell>
          <cell r="F658">
            <v>58.804800724409773</v>
          </cell>
          <cell r="G658">
            <v>50.537084188976451</v>
          </cell>
          <cell r="H658">
            <v>50.537084188976451</v>
          </cell>
          <cell r="I658" t="e">
            <v>#N/A</v>
          </cell>
          <cell r="J658" t="e">
            <v>#N/A</v>
          </cell>
          <cell r="K658" t="e">
            <v>#N/A</v>
          </cell>
          <cell r="L658" t="e">
            <v>#N/A</v>
          </cell>
          <cell r="M658" t="e">
            <v>#N/A</v>
          </cell>
          <cell r="N658" t="e">
            <v>#N/A</v>
          </cell>
          <cell r="O658" t="e">
            <v>#N/A</v>
          </cell>
          <cell r="P658">
            <v>0</v>
          </cell>
          <cell r="Q658">
            <v>0</v>
          </cell>
          <cell r="R658" t="e">
            <v>#N/A</v>
          </cell>
        </row>
        <row r="659">
          <cell r="A659">
            <v>41078</v>
          </cell>
          <cell r="B659">
            <v>41078</v>
          </cell>
          <cell r="C659" t="str">
            <v>Future</v>
          </cell>
          <cell r="D659" t="e">
            <v>#N/A</v>
          </cell>
          <cell r="E659">
            <v>34.172005464567121</v>
          </cell>
          <cell r="F659">
            <v>58.825548771653871</v>
          </cell>
          <cell r="G659">
            <v>50.475155070866215</v>
          </cell>
          <cell r="H659">
            <v>50.475155070866215</v>
          </cell>
          <cell r="I659" t="e">
            <v>#N/A</v>
          </cell>
          <cell r="J659" t="e">
            <v>#N/A</v>
          </cell>
          <cell r="K659" t="e">
            <v>#N/A</v>
          </cell>
          <cell r="L659" t="e">
            <v>#N/A</v>
          </cell>
          <cell r="M659" t="e">
            <v>#N/A</v>
          </cell>
          <cell r="N659" t="e">
            <v>#N/A</v>
          </cell>
          <cell r="O659" t="e">
            <v>#N/A</v>
          </cell>
          <cell r="P659">
            <v>0</v>
          </cell>
          <cell r="Q659">
            <v>0</v>
          </cell>
          <cell r="R659" t="e">
            <v>#N/A</v>
          </cell>
        </row>
        <row r="660">
          <cell r="A660">
            <v>41079</v>
          </cell>
          <cell r="B660">
            <v>41079</v>
          </cell>
          <cell r="C660" t="str">
            <v>Future</v>
          </cell>
          <cell r="D660" t="e">
            <v>#N/A</v>
          </cell>
          <cell r="E660">
            <v>33.948659023622241</v>
          </cell>
          <cell r="F660">
            <v>58.846296818897969</v>
          </cell>
          <cell r="G660">
            <v>50.41322595275598</v>
          </cell>
          <cell r="H660">
            <v>50.41322595275598</v>
          </cell>
          <cell r="I660" t="e">
            <v>#N/A</v>
          </cell>
          <cell r="J660" t="e">
            <v>#N/A</v>
          </cell>
          <cell r="K660" t="e">
            <v>#N/A</v>
          </cell>
          <cell r="L660" t="e">
            <v>#N/A</v>
          </cell>
          <cell r="M660" t="e">
            <v>#N/A</v>
          </cell>
          <cell r="N660" t="e">
            <v>#N/A</v>
          </cell>
          <cell r="O660" t="e">
            <v>#N/A</v>
          </cell>
          <cell r="P660">
            <v>0</v>
          </cell>
          <cell r="Q660">
            <v>0</v>
          </cell>
          <cell r="R660" t="e">
            <v>#N/A</v>
          </cell>
        </row>
        <row r="661">
          <cell r="A661">
            <v>41080</v>
          </cell>
          <cell r="B661">
            <v>41080</v>
          </cell>
          <cell r="C661" t="str">
            <v>Future</v>
          </cell>
          <cell r="D661" t="e">
            <v>#N/A</v>
          </cell>
          <cell r="E661">
            <v>33.725312582677361</v>
          </cell>
          <cell r="F661">
            <v>58.867044866142066</v>
          </cell>
          <cell r="G661">
            <v>50.351296834645744</v>
          </cell>
          <cell r="H661">
            <v>50.351296834645744</v>
          </cell>
          <cell r="I661" t="e">
            <v>#N/A</v>
          </cell>
          <cell r="J661" t="e">
            <v>#N/A</v>
          </cell>
          <cell r="K661" t="e">
            <v>#N/A</v>
          </cell>
          <cell r="L661" t="e">
            <v>#N/A</v>
          </cell>
          <cell r="M661" t="e">
            <v>#N/A</v>
          </cell>
          <cell r="N661" t="e">
            <v>#N/A</v>
          </cell>
          <cell r="O661" t="e">
            <v>#N/A</v>
          </cell>
          <cell r="P661">
            <v>0</v>
          </cell>
          <cell r="Q661">
            <v>0</v>
          </cell>
          <cell r="R661" t="e">
            <v>#N/A</v>
          </cell>
        </row>
        <row r="662">
          <cell r="A662">
            <v>41081</v>
          </cell>
          <cell r="B662">
            <v>41081</v>
          </cell>
          <cell r="C662" t="str">
            <v>Future</v>
          </cell>
          <cell r="D662" t="e">
            <v>#N/A</v>
          </cell>
          <cell r="E662">
            <v>33.501966141732481</v>
          </cell>
          <cell r="F662">
            <v>58.887792913386164</v>
          </cell>
          <cell r="G662">
            <v>50.289367716535509</v>
          </cell>
          <cell r="H662">
            <v>50.289367716535509</v>
          </cell>
          <cell r="I662" t="e">
            <v>#N/A</v>
          </cell>
          <cell r="J662" t="e">
            <v>#N/A</v>
          </cell>
          <cell r="K662" t="e">
            <v>#N/A</v>
          </cell>
          <cell r="L662" t="e">
            <v>#N/A</v>
          </cell>
          <cell r="M662" t="e">
            <v>#N/A</v>
          </cell>
          <cell r="N662" t="e">
            <v>#N/A</v>
          </cell>
          <cell r="O662" t="e">
            <v>#N/A</v>
          </cell>
          <cell r="P662">
            <v>0</v>
          </cell>
          <cell r="Q662">
            <v>0</v>
          </cell>
          <cell r="R662" t="e">
            <v>#N/A</v>
          </cell>
        </row>
        <row r="663">
          <cell r="A663">
            <v>41082</v>
          </cell>
          <cell r="B663">
            <v>41082</v>
          </cell>
          <cell r="C663" t="str">
            <v>Future</v>
          </cell>
          <cell r="D663" t="e">
            <v>#N/A</v>
          </cell>
          <cell r="E663">
            <v>33.278619700787601</v>
          </cell>
          <cell r="F663">
            <v>58.908540960630262</v>
          </cell>
          <cell r="G663">
            <v>50.227438598425273</v>
          </cell>
          <cell r="H663">
            <v>50.227438598425273</v>
          </cell>
          <cell r="I663" t="e">
            <v>#N/A</v>
          </cell>
          <cell r="J663" t="e">
            <v>#N/A</v>
          </cell>
          <cell r="K663" t="e">
            <v>#N/A</v>
          </cell>
          <cell r="L663" t="e">
            <v>#N/A</v>
          </cell>
          <cell r="M663" t="e">
            <v>#N/A</v>
          </cell>
          <cell r="N663" t="e">
            <v>#N/A</v>
          </cell>
          <cell r="O663" t="e">
            <v>#N/A</v>
          </cell>
          <cell r="P663">
            <v>0</v>
          </cell>
          <cell r="Q663">
            <v>0</v>
          </cell>
          <cell r="R663" t="e">
            <v>#N/A</v>
          </cell>
        </row>
        <row r="664">
          <cell r="A664">
            <v>41085</v>
          </cell>
          <cell r="B664">
            <v>41085</v>
          </cell>
          <cell r="C664" t="str">
            <v>Future</v>
          </cell>
          <cell r="D664" t="e">
            <v>#N/A</v>
          </cell>
          <cell r="E664">
            <v>33.055273259842721</v>
          </cell>
          <cell r="F664">
            <v>58.92928900787436</v>
          </cell>
          <cell r="G664">
            <v>50.165509480315038</v>
          </cell>
          <cell r="H664">
            <v>50.165509480315038</v>
          </cell>
          <cell r="I664" t="e">
            <v>#N/A</v>
          </cell>
          <cell r="J664" t="e">
            <v>#N/A</v>
          </cell>
          <cell r="K664" t="e">
            <v>#N/A</v>
          </cell>
          <cell r="L664" t="e">
            <v>#N/A</v>
          </cell>
          <cell r="M664" t="e">
            <v>#N/A</v>
          </cell>
          <cell r="N664" t="e">
            <v>#N/A</v>
          </cell>
          <cell r="O664" t="e">
            <v>#N/A</v>
          </cell>
          <cell r="P664">
            <v>0</v>
          </cell>
          <cell r="Q664">
            <v>0</v>
          </cell>
          <cell r="R664" t="e">
            <v>#N/A</v>
          </cell>
        </row>
        <row r="665">
          <cell r="A665">
            <v>41086</v>
          </cell>
          <cell r="B665">
            <v>41086</v>
          </cell>
          <cell r="C665" t="str">
            <v>Future</v>
          </cell>
          <cell r="D665" t="e">
            <v>#N/A</v>
          </cell>
          <cell r="E665">
            <v>32.831926818897841</v>
          </cell>
          <cell r="F665">
            <v>58.950037055118457</v>
          </cell>
          <cell r="G665">
            <v>50.103580362204802</v>
          </cell>
          <cell r="H665">
            <v>50.103580362204802</v>
          </cell>
          <cell r="I665" t="e">
            <v>#N/A</v>
          </cell>
          <cell r="J665" t="e">
            <v>#N/A</v>
          </cell>
          <cell r="K665" t="e">
            <v>#N/A</v>
          </cell>
          <cell r="L665" t="e">
            <v>#N/A</v>
          </cell>
          <cell r="M665" t="e">
            <v>#N/A</v>
          </cell>
          <cell r="N665" t="e">
            <v>#N/A</v>
          </cell>
          <cell r="O665" t="e">
            <v>#N/A</v>
          </cell>
          <cell r="P665">
            <v>0</v>
          </cell>
          <cell r="Q665">
            <v>0</v>
          </cell>
          <cell r="R665" t="e">
            <v>#N/A</v>
          </cell>
        </row>
        <row r="666">
          <cell r="A666">
            <v>41087</v>
          </cell>
          <cell r="B666">
            <v>41087</v>
          </cell>
          <cell r="C666" t="str">
            <v>Future</v>
          </cell>
          <cell r="D666" t="e">
            <v>#N/A</v>
          </cell>
          <cell r="E666">
            <v>32.608580377952961</v>
          </cell>
          <cell r="F666">
            <v>58.970785102362555</v>
          </cell>
          <cell r="G666">
            <v>50.041651244094567</v>
          </cell>
          <cell r="H666">
            <v>50.041651244094567</v>
          </cell>
          <cell r="I666" t="e">
            <v>#N/A</v>
          </cell>
          <cell r="J666" t="e">
            <v>#N/A</v>
          </cell>
          <cell r="K666" t="e">
            <v>#N/A</v>
          </cell>
          <cell r="L666" t="e">
            <v>#N/A</v>
          </cell>
          <cell r="M666" t="e">
            <v>#N/A</v>
          </cell>
          <cell r="N666" t="e">
            <v>#N/A</v>
          </cell>
          <cell r="O666" t="e">
            <v>#N/A</v>
          </cell>
          <cell r="P666">
            <v>0</v>
          </cell>
          <cell r="Q666">
            <v>0</v>
          </cell>
          <cell r="R666" t="e">
            <v>#N/A</v>
          </cell>
        </row>
        <row r="667">
          <cell r="A667">
            <v>41088</v>
          </cell>
          <cell r="B667">
            <v>41088</v>
          </cell>
          <cell r="C667" t="str">
            <v>Future</v>
          </cell>
          <cell r="D667" t="e">
            <v>#N/A</v>
          </cell>
          <cell r="E667">
            <v>32.385233937008081</v>
          </cell>
          <cell r="F667">
            <v>58.991533149606653</v>
          </cell>
          <cell r="G667">
            <v>49.979722125984331</v>
          </cell>
          <cell r="H667">
            <v>49.979722125984331</v>
          </cell>
          <cell r="I667" t="e">
            <v>#N/A</v>
          </cell>
          <cell r="J667" t="e">
            <v>#N/A</v>
          </cell>
          <cell r="K667" t="e">
            <v>#N/A</v>
          </cell>
          <cell r="L667" t="e">
            <v>#N/A</v>
          </cell>
          <cell r="M667" t="e">
            <v>#N/A</v>
          </cell>
          <cell r="N667" t="e">
            <v>#N/A</v>
          </cell>
          <cell r="O667" t="e">
            <v>#N/A</v>
          </cell>
          <cell r="P667">
            <v>0</v>
          </cell>
          <cell r="Q667">
            <v>0</v>
          </cell>
          <cell r="R667" t="e">
            <v>#N/A</v>
          </cell>
        </row>
        <row r="668">
          <cell r="A668">
            <v>41089</v>
          </cell>
          <cell r="B668">
            <v>41089</v>
          </cell>
          <cell r="C668" t="str">
            <v>Future</v>
          </cell>
          <cell r="D668" t="e">
            <v>#N/A</v>
          </cell>
          <cell r="E668">
            <v>32.161887496063201</v>
          </cell>
          <cell r="F668">
            <v>59.012281196850751</v>
          </cell>
          <cell r="G668">
            <v>49.917793007874096</v>
          </cell>
          <cell r="H668">
            <v>49.917793007874096</v>
          </cell>
          <cell r="I668" t="e">
            <v>#N/A</v>
          </cell>
          <cell r="J668" t="e">
            <v>#N/A</v>
          </cell>
          <cell r="K668" t="e">
            <v>#N/A</v>
          </cell>
          <cell r="L668" t="e">
            <v>#N/A</v>
          </cell>
          <cell r="M668" t="e">
            <v>#N/A</v>
          </cell>
          <cell r="N668" t="e">
            <v>#N/A</v>
          </cell>
          <cell r="O668" t="e">
            <v>#N/A</v>
          </cell>
          <cell r="P668">
            <v>0</v>
          </cell>
          <cell r="Q668">
            <v>0</v>
          </cell>
          <cell r="R668" t="e">
            <v>#N/A</v>
          </cell>
        </row>
        <row r="669">
          <cell r="A669">
            <v>41092</v>
          </cell>
          <cell r="B669">
            <v>41092</v>
          </cell>
          <cell r="C669" t="str">
            <v>Future</v>
          </cell>
          <cell r="D669" t="e">
            <v>#N/A</v>
          </cell>
          <cell r="E669">
            <v>31.938541055118318</v>
          </cell>
          <cell r="F669">
            <v>59.033029244094848</v>
          </cell>
          <cell r="G669">
            <v>49.85586388976386</v>
          </cell>
          <cell r="H669">
            <v>49.85586388976386</v>
          </cell>
          <cell r="I669" t="e">
            <v>#N/A</v>
          </cell>
          <cell r="J669" t="e">
            <v>#N/A</v>
          </cell>
          <cell r="K669" t="e">
            <v>#N/A</v>
          </cell>
          <cell r="L669" t="e">
            <v>#N/A</v>
          </cell>
          <cell r="M669" t="e">
            <v>#N/A</v>
          </cell>
          <cell r="N669" t="e">
            <v>#N/A</v>
          </cell>
          <cell r="O669" t="e">
            <v>#N/A</v>
          </cell>
          <cell r="P669">
            <v>0</v>
          </cell>
          <cell r="Q669">
            <v>0</v>
          </cell>
          <cell r="R669" t="e">
            <v>#N/A</v>
          </cell>
        </row>
        <row r="670">
          <cell r="A670">
            <v>41093</v>
          </cell>
          <cell r="B670">
            <v>41093</v>
          </cell>
          <cell r="C670" t="str">
            <v>Future</v>
          </cell>
          <cell r="D670" t="e">
            <v>#N/A</v>
          </cell>
          <cell r="E670">
            <v>31.715194614173434</v>
          </cell>
          <cell r="F670">
            <v>59.053777291338946</v>
          </cell>
          <cell r="G670">
            <v>49.793934771653625</v>
          </cell>
          <cell r="H670">
            <v>49.793934771653625</v>
          </cell>
          <cell r="I670" t="e">
            <v>#N/A</v>
          </cell>
          <cell r="J670" t="e">
            <v>#N/A</v>
          </cell>
          <cell r="K670" t="e">
            <v>#N/A</v>
          </cell>
          <cell r="L670" t="e">
            <v>#N/A</v>
          </cell>
          <cell r="M670" t="e">
            <v>#N/A</v>
          </cell>
          <cell r="N670" t="e">
            <v>#N/A</v>
          </cell>
          <cell r="O670" t="e">
            <v>#N/A</v>
          </cell>
          <cell r="P670">
            <v>0</v>
          </cell>
          <cell r="Q670">
            <v>0</v>
          </cell>
          <cell r="R670" t="e">
            <v>#N/A</v>
          </cell>
        </row>
        <row r="671">
          <cell r="A671">
            <v>41095</v>
          </cell>
          <cell r="B671">
            <v>41095</v>
          </cell>
          <cell r="C671" t="str">
            <v>Future</v>
          </cell>
          <cell r="D671" t="e">
            <v>#N/A</v>
          </cell>
          <cell r="E671">
            <v>31.491848173228551</v>
          </cell>
          <cell r="F671">
            <v>59.074525338583044</v>
          </cell>
          <cell r="G671">
            <v>49.732005653543389</v>
          </cell>
          <cell r="H671">
            <v>49.732005653543389</v>
          </cell>
          <cell r="I671" t="e">
            <v>#N/A</v>
          </cell>
          <cell r="J671" t="e">
            <v>#N/A</v>
          </cell>
          <cell r="K671" t="e">
            <v>#N/A</v>
          </cell>
          <cell r="L671" t="e">
            <v>#N/A</v>
          </cell>
          <cell r="M671" t="e">
            <v>#N/A</v>
          </cell>
          <cell r="N671" t="e">
            <v>#N/A</v>
          </cell>
          <cell r="O671" t="e">
            <v>#N/A</v>
          </cell>
          <cell r="P671">
            <v>0</v>
          </cell>
          <cell r="Q671">
            <v>0</v>
          </cell>
          <cell r="R671" t="e">
            <v>#N/A</v>
          </cell>
        </row>
        <row r="672">
          <cell r="A672">
            <v>41096</v>
          </cell>
          <cell r="B672">
            <v>41096</v>
          </cell>
          <cell r="C672" t="str">
            <v>Future</v>
          </cell>
          <cell r="D672" t="e">
            <v>#N/A</v>
          </cell>
          <cell r="E672">
            <v>31.268501732283667</v>
          </cell>
          <cell r="F672">
            <v>59.095273385827142</v>
          </cell>
          <cell r="G672">
            <v>49.670076535433154</v>
          </cell>
          <cell r="H672">
            <v>49.670076535433154</v>
          </cell>
          <cell r="I672" t="e">
            <v>#N/A</v>
          </cell>
          <cell r="J672" t="e">
            <v>#N/A</v>
          </cell>
          <cell r="K672" t="e">
            <v>#N/A</v>
          </cell>
          <cell r="L672" t="e">
            <v>#N/A</v>
          </cell>
          <cell r="M672" t="e">
            <v>#N/A</v>
          </cell>
          <cell r="N672" t="e">
            <v>#N/A</v>
          </cell>
          <cell r="O672" t="e">
            <v>#N/A</v>
          </cell>
          <cell r="P672">
            <v>0</v>
          </cell>
          <cell r="Q672">
            <v>0</v>
          </cell>
          <cell r="R672" t="e">
            <v>#N/A</v>
          </cell>
        </row>
        <row r="673">
          <cell r="A673">
            <v>41099</v>
          </cell>
          <cell r="B673">
            <v>41099</v>
          </cell>
          <cell r="C673" t="str">
            <v>Future</v>
          </cell>
          <cell r="D673" t="e">
            <v>#N/A</v>
          </cell>
          <cell r="E673">
            <v>31.045155291338784</v>
          </cell>
          <cell r="F673">
            <v>59.116021433071239</v>
          </cell>
          <cell r="G673">
            <v>49.608147417322918</v>
          </cell>
          <cell r="H673">
            <v>49.608147417322918</v>
          </cell>
          <cell r="I673" t="e">
            <v>#N/A</v>
          </cell>
          <cell r="J673" t="e">
            <v>#N/A</v>
          </cell>
          <cell r="K673" t="e">
            <v>#N/A</v>
          </cell>
          <cell r="L673" t="e">
            <v>#N/A</v>
          </cell>
          <cell r="M673" t="e">
            <v>#N/A</v>
          </cell>
          <cell r="N673" t="e">
            <v>#N/A</v>
          </cell>
          <cell r="O673" t="e">
            <v>#N/A</v>
          </cell>
          <cell r="P673">
            <v>0</v>
          </cell>
          <cell r="Q673">
            <v>0</v>
          </cell>
          <cell r="R673" t="e">
            <v>#N/A</v>
          </cell>
        </row>
        <row r="674">
          <cell r="A674">
            <v>41100</v>
          </cell>
          <cell r="B674">
            <v>41100</v>
          </cell>
          <cell r="C674" t="str">
            <v>Future</v>
          </cell>
          <cell r="D674" t="e">
            <v>#N/A</v>
          </cell>
          <cell r="E674">
            <v>30.8218088503939</v>
          </cell>
          <cell r="F674">
            <v>59.136769480315337</v>
          </cell>
          <cell r="G674">
            <v>49.546218299212683</v>
          </cell>
          <cell r="H674">
            <v>49.546218299212683</v>
          </cell>
          <cell r="I674" t="e">
            <v>#N/A</v>
          </cell>
          <cell r="J674" t="e">
            <v>#N/A</v>
          </cell>
          <cell r="K674" t="e">
            <v>#N/A</v>
          </cell>
          <cell r="L674" t="e">
            <v>#N/A</v>
          </cell>
          <cell r="M674" t="e">
            <v>#N/A</v>
          </cell>
          <cell r="N674" t="e">
            <v>#N/A</v>
          </cell>
          <cell r="O674" t="e">
            <v>#N/A</v>
          </cell>
          <cell r="P674">
            <v>0</v>
          </cell>
          <cell r="Q674">
            <v>0</v>
          </cell>
          <cell r="R674" t="e">
            <v>#N/A</v>
          </cell>
        </row>
        <row r="675">
          <cell r="A675">
            <v>41101</v>
          </cell>
          <cell r="B675">
            <v>41101</v>
          </cell>
          <cell r="C675" t="str">
            <v>Future</v>
          </cell>
          <cell r="D675" t="e">
            <v>#N/A</v>
          </cell>
          <cell r="E675">
            <v>30.598462409449017</v>
          </cell>
          <cell r="F675">
            <v>59.157517527559435</v>
          </cell>
          <cell r="G675">
            <v>49.484289181102447</v>
          </cell>
          <cell r="H675">
            <v>49.484289181102447</v>
          </cell>
          <cell r="I675" t="e">
            <v>#N/A</v>
          </cell>
          <cell r="J675" t="e">
            <v>#N/A</v>
          </cell>
          <cell r="K675" t="e">
            <v>#N/A</v>
          </cell>
          <cell r="L675" t="e">
            <v>#N/A</v>
          </cell>
          <cell r="M675" t="e">
            <v>#N/A</v>
          </cell>
          <cell r="N675" t="e">
            <v>#N/A</v>
          </cell>
          <cell r="O675" t="e">
            <v>#N/A</v>
          </cell>
          <cell r="P675">
            <v>0</v>
          </cell>
          <cell r="Q675">
            <v>0</v>
          </cell>
          <cell r="R675" t="e">
            <v>#N/A</v>
          </cell>
        </row>
        <row r="676">
          <cell r="A676">
            <v>41102</v>
          </cell>
          <cell r="B676">
            <v>41102</v>
          </cell>
          <cell r="C676" t="str">
            <v>Future</v>
          </cell>
          <cell r="D676" t="e">
            <v>#N/A</v>
          </cell>
          <cell r="E676">
            <v>30.375115968504133</v>
          </cell>
          <cell r="F676">
            <v>59.178265574803532</v>
          </cell>
          <cell r="G676">
            <v>49.422360062992212</v>
          </cell>
          <cell r="H676">
            <v>49.422360062992212</v>
          </cell>
          <cell r="I676" t="e">
            <v>#N/A</v>
          </cell>
          <cell r="J676" t="e">
            <v>#N/A</v>
          </cell>
          <cell r="K676" t="e">
            <v>#N/A</v>
          </cell>
          <cell r="L676" t="e">
            <v>#N/A</v>
          </cell>
          <cell r="M676" t="e">
            <v>#N/A</v>
          </cell>
          <cell r="N676" t="e">
            <v>#N/A</v>
          </cell>
          <cell r="O676" t="e">
            <v>#N/A</v>
          </cell>
          <cell r="P676">
            <v>0</v>
          </cell>
          <cell r="Q676">
            <v>0</v>
          </cell>
          <cell r="R676" t="e">
            <v>#N/A</v>
          </cell>
        </row>
        <row r="677">
          <cell r="A677">
            <v>41103</v>
          </cell>
          <cell r="B677">
            <v>41103</v>
          </cell>
          <cell r="C677" t="str">
            <v>Future</v>
          </cell>
          <cell r="D677" t="e">
            <v>#N/A</v>
          </cell>
          <cell r="E677">
            <v>30.151769527559249</v>
          </cell>
          <cell r="F677">
            <v>59.19901362204763</v>
          </cell>
          <cell r="G677">
            <v>49.360430944881976</v>
          </cell>
          <cell r="H677">
            <v>49.360430944881976</v>
          </cell>
          <cell r="I677" t="e">
            <v>#N/A</v>
          </cell>
          <cell r="J677" t="e">
            <v>#N/A</v>
          </cell>
          <cell r="K677" t="e">
            <v>#N/A</v>
          </cell>
          <cell r="L677" t="e">
            <v>#N/A</v>
          </cell>
          <cell r="M677" t="e">
            <v>#N/A</v>
          </cell>
          <cell r="N677" t="e">
            <v>#N/A</v>
          </cell>
          <cell r="O677" t="e">
            <v>#N/A</v>
          </cell>
          <cell r="P677">
            <v>0</v>
          </cell>
          <cell r="Q677">
            <v>0</v>
          </cell>
          <cell r="R677" t="e">
            <v>#N/A</v>
          </cell>
        </row>
        <row r="678">
          <cell r="A678">
            <v>41106</v>
          </cell>
          <cell r="B678">
            <v>41106</v>
          </cell>
          <cell r="C678" t="str">
            <v>Future</v>
          </cell>
          <cell r="D678" t="e">
            <v>#N/A</v>
          </cell>
          <cell r="E678">
            <v>29.928423086614366</v>
          </cell>
          <cell r="F678">
            <v>59.219761669291728</v>
          </cell>
          <cell r="G678">
            <v>49.298501826771741</v>
          </cell>
          <cell r="H678">
            <v>49.298501826771741</v>
          </cell>
          <cell r="I678" t="e">
            <v>#N/A</v>
          </cell>
          <cell r="J678" t="e">
            <v>#N/A</v>
          </cell>
          <cell r="K678" t="e">
            <v>#N/A</v>
          </cell>
          <cell r="L678" t="e">
            <v>#N/A</v>
          </cell>
          <cell r="M678" t="e">
            <v>#N/A</v>
          </cell>
          <cell r="N678" t="e">
            <v>#N/A</v>
          </cell>
          <cell r="O678" t="e">
            <v>#N/A</v>
          </cell>
          <cell r="P678">
            <v>0</v>
          </cell>
          <cell r="Q678">
            <v>0</v>
          </cell>
          <cell r="R678" t="e">
            <v>#N/A</v>
          </cell>
        </row>
        <row r="679">
          <cell r="A679">
            <v>41107</v>
          </cell>
          <cell r="B679">
            <v>41107</v>
          </cell>
          <cell r="C679" t="str">
            <v>Future</v>
          </cell>
          <cell r="D679" t="e">
            <v>#N/A</v>
          </cell>
          <cell r="E679">
            <v>29.705076645669482</v>
          </cell>
          <cell r="F679">
            <v>59.240509716535826</v>
          </cell>
          <cell r="G679">
            <v>49.236572708661505</v>
          </cell>
          <cell r="H679">
            <v>49.236572708661505</v>
          </cell>
          <cell r="I679" t="e">
            <v>#N/A</v>
          </cell>
          <cell r="J679" t="e">
            <v>#N/A</v>
          </cell>
          <cell r="K679" t="e">
            <v>#N/A</v>
          </cell>
          <cell r="L679" t="e">
            <v>#N/A</v>
          </cell>
          <cell r="M679" t="e">
            <v>#N/A</v>
          </cell>
          <cell r="N679" t="e">
            <v>#N/A</v>
          </cell>
          <cell r="O679" t="e">
            <v>#N/A</v>
          </cell>
          <cell r="P679">
            <v>0</v>
          </cell>
          <cell r="Q679">
            <v>0</v>
          </cell>
          <cell r="R679" t="e">
            <v>#N/A</v>
          </cell>
        </row>
        <row r="680">
          <cell r="A680">
            <v>41108</v>
          </cell>
          <cell r="B680">
            <v>41108</v>
          </cell>
          <cell r="C680" t="str">
            <v>Future</v>
          </cell>
          <cell r="D680" t="e">
            <v>#N/A</v>
          </cell>
          <cell r="E680">
            <v>29.481730204724599</v>
          </cell>
          <cell r="F680">
            <v>59.261257763779923</v>
          </cell>
          <cell r="G680">
            <v>49.17464359055127</v>
          </cell>
          <cell r="H680">
            <v>49.17464359055127</v>
          </cell>
          <cell r="I680" t="e">
            <v>#N/A</v>
          </cell>
          <cell r="J680" t="e">
            <v>#N/A</v>
          </cell>
          <cell r="K680" t="e">
            <v>#N/A</v>
          </cell>
          <cell r="L680" t="e">
            <v>#N/A</v>
          </cell>
          <cell r="M680" t="e">
            <v>#N/A</v>
          </cell>
          <cell r="N680" t="e">
            <v>#N/A</v>
          </cell>
          <cell r="O680" t="e">
            <v>#N/A</v>
          </cell>
          <cell r="P680">
            <v>0</v>
          </cell>
          <cell r="Q680">
            <v>0</v>
          </cell>
          <cell r="R680" t="e">
            <v>#N/A</v>
          </cell>
        </row>
        <row r="681">
          <cell r="A681">
            <v>41109</v>
          </cell>
          <cell r="B681">
            <v>41109</v>
          </cell>
          <cell r="C681" t="str">
            <v>Future</v>
          </cell>
          <cell r="D681" t="e">
            <v>#N/A</v>
          </cell>
          <cell r="E681">
            <v>29.258383763779715</v>
          </cell>
          <cell r="F681">
            <v>59.282005811024021</v>
          </cell>
          <cell r="G681">
            <v>49.112714472441034</v>
          </cell>
          <cell r="H681">
            <v>49.112714472441034</v>
          </cell>
          <cell r="I681" t="e">
            <v>#N/A</v>
          </cell>
          <cell r="J681" t="e">
            <v>#N/A</v>
          </cell>
          <cell r="K681" t="e">
            <v>#N/A</v>
          </cell>
          <cell r="L681" t="e">
            <v>#N/A</v>
          </cell>
          <cell r="M681" t="e">
            <v>#N/A</v>
          </cell>
          <cell r="N681" t="e">
            <v>#N/A</v>
          </cell>
          <cell r="O681" t="e">
            <v>#N/A</v>
          </cell>
          <cell r="P681">
            <v>0</v>
          </cell>
          <cell r="Q681">
            <v>0</v>
          </cell>
          <cell r="R681" t="e">
            <v>#N/A</v>
          </cell>
        </row>
        <row r="682">
          <cell r="A682">
            <v>41110</v>
          </cell>
          <cell r="B682">
            <v>41110</v>
          </cell>
          <cell r="C682" t="str">
            <v>Future</v>
          </cell>
          <cell r="D682" t="e">
            <v>#N/A</v>
          </cell>
          <cell r="E682">
            <v>29.035037322834832</v>
          </cell>
          <cell r="F682">
            <v>59.302753858268119</v>
          </cell>
          <cell r="G682">
            <v>49.050785354330799</v>
          </cell>
          <cell r="H682">
            <v>49.050785354330799</v>
          </cell>
          <cell r="I682" t="e">
            <v>#N/A</v>
          </cell>
          <cell r="J682" t="e">
            <v>#N/A</v>
          </cell>
          <cell r="K682" t="e">
            <v>#N/A</v>
          </cell>
          <cell r="L682" t="e">
            <v>#N/A</v>
          </cell>
          <cell r="M682" t="e">
            <v>#N/A</v>
          </cell>
          <cell r="N682" t="e">
            <v>#N/A</v>
          </cell>
          <cell r="O682" t="e">
            <v>#N/A</v>
          </cell>
          <cell r="P682">
            <v>0</v>
          </cell>
          <cell r="Q682">
            <v>0</v>
          </cell>
          <cell r="R682" t="e">
            <v>#N/A</v>
          </cell>
        </row>
        <row r="683">
          <cell r="A683">
            <v>41113</v>
          </cell>
          <cell r="B683">
            <v>41113</v>
          </cell>
          <cell r="C683" t="str">
            <v>Future</v>
          </cell>
          <cell r="D683" t="e">
            <v>#N/A</v>
          </cell>
          <cell r="E683">
            <v>28.811690881889948</v>
          </cell>
          <cell r="F683">
            <v>59.323501905512217</v>
          </cell>
          <cell r="G683">
            <v>48.988856236220563</v>
          </cell>
          <cell r="H683">
            <v>48.988856236220563</v>
          </cell>
          <cell r="I683" t="e">
            <v>#N/A</v>
          </cell>
          <cell r="J683" t="e">
            <v>#N/A</v>
          </cell>
          <cell r="K683" t="e">
            <v>#N/A</v>
          </cell>
          <cell r="L683" t="e">
            <v>#N/A</v>
          </cell>
          <cell r="M683" t="e">
            <v>#N/A</v>
          </cell>
          <cell r="N683" t="e">
            <v>#N/A</v>
          </cell>
          <cell r="O683" t="e">
            <v>#N/A</v>
          </cell>
          <cell r="P683">
            <v>0</v>
          </cell>
          <cell r="Q683">
            <v>0</v>
          </cell>
          <cell r="R683" t="e">
            <v>#N/A</v>
          </cell>
        </row>
        <row r="684">
          <cell r="A684">
            <v>41114</v>
          </cell>
          <cell r="B684">
            <v>41114</v>
          </cell>
          <cell r="C684" t="str">
            <v>Future</v>
          </cell>
          <cell r="D684" t="e">
            <v>#N/A</v>
          </cell>
          <cell r="E684">
            <v>28.588344440945065</v>
          </cell>
          <cell r="F684">
            <v>59.344249952756314</v>
          </cell>
          <cell r="G684">
            <v>48.926927118110328</v>
          </cell>
          <cell r="H684">
            <v>48.926927118110328</v>
          </cell>
          <cell r="I684" t="e">
            <v>#N/A</v>
          </cell>
          <cell r="J684" t="e">
            <v>#N/A</v>
          </cell>
          <cell r="K684" t="e">
            <v>#N/A</v>
          </cell>
          <cell r="L684" t="e">
            <v>#N/A</v>
          </cell>
          <cell r="M684" t="e">
            <v>#N/A</v>
          </cell>
          <cell r="N684" t="e">
            <v>#N/A</v>
          </cell>
          <cell r="O684" t="e">
            <v>#N/A</v>
          </cell>
          <cell r="P684">
            <v>0</v>
          </cell>
          <cell r="Q684">
            <v>0</v>
          </cell>
          <cell r="R684" t="e">
            <v>#N/A</v>
          </cell>
        </row>
        <row r="685">
          <cell r="A685">
            <v>41115</v>
          </cell>
          <cell r="B685">
            <v>41115</v>
          </cell>
          <cell r="C685" t="str">
            <v>Future</v>
          </cell>
          <cell r="D685" t="e">
            <v>#N/A</v>
          </cell>
          <cell r="E685">
            <v>28.364998000000181</v>
          </cell>
          <cell r="F685">
            <v>59.364998000000412</v>
          </cell>
          <cell r="G685">
            <v>48.864998000000092</v>
          </cell>
          <cell r="H685">
            <v>48.864998000000092</v>
          </cell>
          <cell r="I685" t="e">
            <v>#N/A</v>
          </cell>
          <cell r="J685" t="e">
            <v>#N/A</v>
          </cell>
          <cell r="K685" t="e">
            <v>#N/A</v>
          </cell>
          <cell r="L685" t="e">
            <v>#N/A</v>
          </cell>
          <cell r="M685" t="e">
            <v>#N/A</v>
          </cell>
          <cell r="N685" t="e">
            <v>#N/A</v>
          </cell>
          <cell r="O685" t="e">
            <v>#N/A</v>
          </cell>
          <cell r="P685">
            <v>0</v>
          </cell>
          <cell r="Q685">
            <v>0</v>
          </cell>
          <cell r="R685" t="e">
            <v>#N/A</v>
          </cell>
        </row>
        <row r="686">
          <cell r="A686">
            <v>41116</v>
          </cell>
          <cell r="B686">
            <v>41116</v>
          </cell>
          <cell r="C686" t="str">
            <v>Future</v>
          </cell>
          <cell r="D686" t="e">
            <v>#N/A</v>
          </cell>
          <cell r="E686">
            <v>28.141651559055298</v>
          </cell>
          <cell r="F686">
            <v>59.38574604724451</v>
          </cell>
          <cell r="G686">
            <v>48.803068881889857</v>
          </cell>
          <cell r="H686">
            <v>48.803068881889857</v>
          </cell>
          <cell r="I686" t="e">
            <v>#N/A</v>
          </cell>
          <cell r="J686" t="e">
            <v>#N/A</v>
          </cell>
          <cell r="K686" t="e">
            <v>#N/A</v>
          </cell>
          <cell r="L686" t="e">
            <v>#N/A</v>
          </cell>
          <cell r="M686" t="e">
            <v>#N/A</v>
          </cell>
          <cell r="N686" t="e">
            <v>#N/A</v>
          </cell>
          <cell r="O686" t="e">
            <v>#N/A</v>
          </cell>
          <cell r="P686">
            <v>0</v>
          </cell>
          <cell r="Q686">
            <v>0</v>
          </cell>
          <cell r="R686" t="e">
            <v>#N/A</v>
          </cell>
        </row>
        <row r="687">
          <cell r="A687">
            <v>41117</v>
          </cell>
          <cell r="B687">
            <v>41117</v>
          </cell>
          <cell r="C687" t="str">
            <v>Future</v>
          </cell>
          <cell r="D687" t="e">
            <v>#N/A</v>
          </cell>
          <cell r="E687">
            <v>27.918305118110414</v>
          </cell>
          <cell r="F687">
            <v>59.406494094488608</v>
          </cell>
          <cell r="G687">
            <v>48.741139763779621</v>
          </cell>
          <cell r="H687">
            <v>48.741139763779621</v>
          </cell>
          <cell r="I687" t="e">
            <v>#N/A</v>
          </cell>
          <cell r="J687" t="e">
            <v>#N/A</v>
          </cell>
          <cell r="K687" t="e">
            <v>#N/A</v>
          </cell>
          <cell r="L687" t="e">
            <v>#N/A</v>
          </cell>
          <cell r="M687" t="e">
            <v>#N/A</v>
          </cell>
          <cell r="N687" t="e">
            <v>#N/A</v>
          </cell>
          <cell r="O687" t="e">
            <v>#N/A</v>
          </cell>
          <cell r="P687">
            <v>0</v>
          </cell>
          <cell r="Q687">
            <v>0</v>
          </cell>
          <cell r="R687" t="e">
            <v>#N/A</v>
          </cell>
        </row>
        <row r="688">
          <cell r="A688">
            <v>41120</v>
          </cell>
          <cell r="B688">
            <v>41120</v>
          </cell>
          <cell r="C688" t="str">
            <v>Future</v>
          </cell>
          <cell r="D688" t="e">
            <v>#N/A</v>
          </cell>
          <cell r="E688">
            <v>27.694958677165531</v>
          </cell>
          <cell r="F688">
            <v>59.427242141732705</v>
          </cell>
          <cell r="G688">
            <v>48.679210645669386</v>
          </cell>
          <cell r="H688">
            <v>48.679210645669386</v>
          </cell>
          <cell r="I688" t="e">
            <v>#N/A</v>
          </cell>
          <cell r="J688" t="e">
            <v>#N/A</v>
          </cell>
          <cell r="K688" t="e">
            <v>#N/A</v>
          </cell>
          <cell r="L688" t="e">
            <v>#N/A</v>
          </cell>
          <cell r="M688" t="e">
            <v>#N/A</v>
          </cell>
          <cell r="N688" t="e">
            <v>#N/A</v>
          </cell>
          <cell r="O688" t="e">
            <v>#N/A</v>
          </cell>
          <cell r="P688">
            <v>0</v>
          </cell>
          <cell r="Q688">
            <v>0</v>
          </cell>
          <cell r="R688" t="e">
            <v>#N/A</v>
          </cell>
        </row>
        <row r="689">
          <cell r="A689">
            <v>41121</v>
          </cell>
          <cell r="B689">
            <v>41121</v>
          </cell>
          <cell r="C689" t="str">
            <v>Future</v>
          </cell>
          <cell r="D689" t="e">
            <v>#N/A</v>
          </cell>
          <cell r="E689">
            <v>27.471612236220647</v>
          </cell>
          <cell r="F689">
            <v>59.447990188976803</v>
          </cell>
          <cell r="G689">
            <v>48.61728152755915</v>
          </cell>
          <cell r="H689">
            <v>48.61728152755915</v>
          </cell>
          <cell r="I689" t="e">
            <v>#N/A</v>
          </cell>
          <cell r="J689" t="e">
            <v>#N/A</v>
          </cell>
          <cell r="K689" t="e">
            <v>#N/A</v>
          </cell>
          <cell r="L689" t="e">
            <v>#N/A</v>
          </cell>
          <cell r="M689" t="e">
            <v>#N/A</v>
          </cell>
          <cell r="N689" t="e">
            <v>#N/A</v>
          </cell>
          <cell r="O689" t="e">
            <v>#N/A</v>
          </cell>
          <cell r="P689">
            <v>0</v>
          </cell>
          <cell r="Q689">
            <v>0</v>
          </cell>
          <cell r="R689" t="e">
            <v>#N/A</v>
          </cell>
        </row>
        <row r="690">
          <cell r="A690">
            <v>41122</v>
          </cell>
          <cell r="B690">
            <v>41122</v>
          </cell>
          <cell r="C690" t="str">
            <v>Future</v>
          </cell>
          <cell r="D690" t="e">
            <v>#N/A</v>
          </cell>
          <cell r="E690">
            <v>27.248265795275763</v>
          </cell>
          <cell r="F690">
            <v>59.468738236220901</v>
          </cell>
          <cell r="G690">
            <v>48.555352409448915</v>
          </cell>
          <cell r="H690">
            <v>48.555352409448915</v>
          </cell>
          <cell r="I690" t="e">
            <v>#N/A</v>
          </cell>
          <cell r="J690" t="e">
            <v>#N/A</v>
          </cell>
          <cell r="K690" t="e">
            <v>#N/A</v>
          </cell>
          <cell r="L690" t="e">
            <v>#N/A</v>
          </cell>
          <cell r="M690" t="e">
            <v>#N/A</v>
          </cell>
          <cell r="N690" t="e">
            <v>#N/A</v>
          </cell>
          <cell r="O690" t="e">
            <v>#N/A</v>
          </cell>
          <cell r="P690">
            <v>0</v>
          </cell>
          <cell r="Q690">
            <v>0</v>
          </cell>
          <cell r="R690" t="e">
            <v>#N/A</v>
          </cell>
        </row>
        <row r="691">
          <cell r="A691">
            <v>41123</v>
          </cell>
          <cell r="B691">
            <v>41123</v>
          </cell>
          <cell r="C691" t="str">
            <v>Future</v>
          </cell>
          <cell r="D691" t="e">
            <v>#N/A</v>
          </cell>
          <cell r="E691">
            <v>27.02491935433088</v>
          </cell>
          <cell r="F691">
            <v>59.489486283464998</v>
          </cell>
          <cell r="G691">
            <v>48.493423291338679</v>
          </cell>
          <cell r="H691">
            <v>48.493423291338679</v>
          </cell>
          <cell r="I691" t="e">
            <v>#N/A</v>
          </cell>
          <cell r="J691" t="e">
            <v>#N/A</v>
          </cell>
          <cell r="K691" t="e">
            <v>#N/A</v>
          </cell>
          <cell r="L691" t="e">
            <v>#N/A</v>
          </cell>
          <cell r="M691" t="e">
            <v>#N/A</v>
          </cell>
          <cell r="N691" t="e">
            <v>#N/A</v>
          </cell>
          <cell r="O691" t="e">
            <v>#N/A</v>
          </cell>
          <cell r="P691">
            <v>0</v>
          </cell>
          <cell r="Q691">
            <v>0</v>
          </cell>
          <cell r="R691" t="e">
            <v>#N/A</v>
          </cell>
        </row>
        <row r="692">
          <cell r="A692">
            <v>41124</v>
          </cell>
          <cell r="B692">
            <v>41124</v>
          </cell>
          <cell r="C692" t="str">
            <v>Future</v>
          </cell>
          <cell r="D692" t="e">
            <v>#N/A</v>
          </cell>
          <cell r="E692">
            <v>26.801572913385996</v>
          </cell>
          <cell r="F692">
            <v>59.510234330709096</v>
          </cell>
          <cell r="G692">
            <v>48.431494173228444</v>
          </cell>
          <cell r="H692">
            <v>48.431494173228444</v>
          </cell>
          <cell r="I692" t="e">
            <v>#N/A</v>
          </cell>
          <cell r="J692" t="e">
            <v>#N/A</v>
          </cell>
          <cell r="K692" t="e">
            <v>#N/A</v>
          </cell>
          <cell r="L692" t="e">
            <v>#N/A</v>
          </cell>
          <cell r="M692" t="e">
            <v>#N/A</v>
          </cell>
          <cell r="N692" t="e">
            <v>#N/A</v>
          </cell>
          <cell r="O692" t="e">
            <v>#N/A</v>
          </cell>
          <cell r="P692">
            <v>0</v>
          </cell>
          <cell r="Q692">
            <v>0</v>
          </cell>
          <cell r="R692" t="e">
            <v>#N/A</v>
          </cell>
        </row>
        <row r="693">
          <cell r="A693">
            <v>41127</v>
          </cell>
          <cell r="B693">
            <v>41127</v>
          </cell>
          <cell r="C693" t="str">
            <v>Future</v>
          </cell>
          <cell r="D693" t="e">
            <v>#N/A</v>
          </cell>
          <cell r="E693">
            <v>26.578226472441113</v>
          </cell>
          <cell r="F693">
            <v>59.530982377953194</v>
          </cell>
          <cell r="G693">
            <v>48.369565055118208</v>
          </cell>
          <cell r="H693">
            <v>48.369565055118208</v>
          </cell>
          <cell r="I693" t="e">
            <v>#N/A</v>
          </cell>
          <cell r="J693" t="e">
            <v>#N/A</v>
          </cell>
          <cell r="K693" t="e">
            <v>#N/A</v>
          </cell>
          <cell r="L693" t="e">
            <v>#N/A</v>
          </cell>
          <cell r="M693" t="e">
            <v>#N/A</v>
          </cell>
          <cell r="N693" t="e">
            <v>#N/A</v>
          </cell>
          <cell r="O693" t="e">
            <v>#N/A</v>
          </cell>
          <cell r="P693">
            <v>0</v>
          </cell>
          <cell r="Q693">
            <v>0</v>
          </cell>
          <cell r="R693" t="e">
            <v>#N/A</v>
          </cell>
        </row>
        <row r="694">
          <cell r="A694">
            <v>41128</v>
          </cell>
          <cell r="B694">
            <v>41128</v>
          </cell>
          <cell r="C694" t="str">
            <v>Future</v>
          </cell>
          <cell r="D694" t="e">
            <v>#N/A</v>
          </cell>
          <cell r="E694">
            <v>26.354880031496229</v>
          </cell>
          <cell r="F694">
            <v>59.551730425197292</v>
          </cell>
          <cell r="G694">
            <v>48.307635937007973</v>
          </cell>
          <cell r="H694">
            <v>48.307635937007973</v>
          </cell>
          <cell r="I694" t="e">
            <v>#N/A</v>
          </cell>
          <cell r="J694" t="e">
            <v>#N/A</v>
          </cell>
          <cell r="K694" t="e">
            <v>#N/A</v>
          </cell>
          <cell r="L694" t="e">
            <v>#N/A</v>
          </cell>
          <cell r="M694" t="e">
            <v>#N/A</v>
          </cell>
          <cell r="N694" t="e">
            <v>#N/A</v>
          </cell>
          <cell r="O694" t="e">
            <v>#N/A</v>
          </cell>
          <cell r="P694">
            <v>0</v>
          </cell>
          <cell r="Q694">
            <v>0</v>
          </cell>
          <cell r="R694" t="e">
            <v>#N/A</v>
          </cell>
        </row>
        <row r="695">
          <cell r="A695">
            <v>41129</v>
          </cell>
          <cell r="B695">
            <v>41129</v>
          </cell>
          <cell r="C695" t="str">
            <v>Future</v>
          </cell>
          <cell r="D695" t="e">
            <v>#N/A</v>
          </cell>
          <cell r="E695">
            <v>26.131533590551346</v>
          </cell>
          <cell r="F695">
            <v>59.572478472441389</v>
          </cell>
          <cell r="G695">
            <v>48.245706818897737</v>
          </cell>
          <cell r="H695">
            <v>48.245706818897737</v>
          </cell>
          <cell r="I695" t="e">
            <v>#N/A</v>
          </cell>
          <cell r="J695" t="e">
            <v>#N/A</v>
          </cell>
          <cell r="K695" t="e">
            <v>#N/A</v>
          </cell>
          <cell r="L695" t="e">
            <v>#N/A</v>
          </cell>
          <cell r="M695" t="e">
            <v>#N/A</v>
          </cell>
          <cell r="N695" t="e">
            <v>#N/A</v>
          </cell>
          <cell r="O695" t="e">
            <v>#N/A</v>
          </cell>
          <cell r="P695">
            <v>0</v>
          </cell>
          <cell r="Q695">
            <v>0</v>
          </cell>
          <cell r="R695" t="e">
            <v>#N/A</v>
          </cell>
        </row>
        <row r="696">
          <cell r="A696">
            <v>41130</v>
          </cell>
          <cell r="B696">
            <v>41130</v>
          </cell>
          <cell r="C696" t="str">
            <v>Future</v>
          </cell>
          <cell r="D696" t="e">
            <v>#N/A</v>
          </cell>
          <cell r="E696">
            <v>25.908187149606462</v>
          </cell>
          <cell r="F696">
            <v>59.593226519685487</v>
          </cell>
          <cell r="G696">
            <v>48.183777700787502</v>
          </cell>
          <cell r="H696">
            <v>48.183777700787502</v>
          </cell>
          <cell r="I696" t="e">
            <v>#N/A</v>
          </cell>
          <cell r="J696" t="e">
            <v>#N/A</v>
          </cell>
          <cell r="K696" t="e">
            <v>#N/A</v>
          </cell>
          <cell r="L696" t="e">
            <v>#N/A</v>
          </cell>
          <cell r="M696" t="e">
            <v>#N/A</v>
          </cell>
          <cell r="N696" t="e">
            <v>#N/A</v>
          </cell>
          <cell r="O696" t="e">
            <v>#N/A</v>
          </cell>
          <cell r="P696">
            <v>0</v>
          </cell>
          <cell r="Q696">
            <v>0</v>
          </cell>
          <cell r="R696" t="e">
            <v>#N/A</v>
          </cell>
        </row>
        <row r="697">
          <cell r="A697">
            <v>41131</v>
          </cell>
          <cell r="B697">
            <v>41131</v>
          </cell>
          <cell r="C697" t="str">
            <v>Future</v>
          </cell>
          <cell r="D697" t="e">
            <v>#N/A</v>
          </cell>
          <cell r="E697">
            <v>25.684840708661579</v>
          </cell>
          <cell r="F697">
            <v>59.613974566929585</v>
          </cell>
          <cell r="G697">
            <v>48.121848582677266</v>
          </cell>
          <cell r="H697">
            <v>48.121848582677266</v>
          </cell>
          <cell r="I697" t="e">
            <v>#N/A</v>
          </cell>
          <cell r="J697" t="e">
            <v>#N/A</v>
          </cell>
          <cell r="K697" t="e">
            <v>#N/A</v>
          </cell>
          <cell r="L697" t="e">
            <v>#N/A</v>
          </cell>
          <cell r="M697" t="e">
            <v>#N/A</v>
          </cell>
          <cell r="N697" t="e">
            <v>#N/A</v>
          </cell>
          <cell r="O697" t="e">
            <v>#N/A</v>
          </cell>
          <cell r="P697">
            <v>0</v>
          </cell>
          <cell r="Q697">
            <v>0</v>
          </cell>
          <cell r="R697" t="e">
            <v>#N/A</v>
          </cell>
        </row>
        <row r="698">
          <cell r="A698">
            <v>41134</v>
          </cell>
          <cell r="B698">
            <v>41134</v>
          </cell>
          <cell r="C698" t="str">
            <v>Future</v>
          </cell>
          <cell r="D698" t="e">
            <v>#N/A</v>
          </cell>
          <cell r="E698">
            <v>25.461494267716695</v>
          </cell>
          <cell r="F698">
            <v>59.634722614173683</v>
          </cell>
          <cell r="G698">
            <v>48.059919464567031</v>
          </cell>
          <cell r="H698">
            <v>48.059919464567031</v>
          </cell>
          <cell r="I698" t="e">
            <v>#N/A</v>
          </cell>
          <cell r="J698" t="e">
            <v>#N/A</v>
          </cell>
          <cell r="K698" t="e">
            <v>#N/A</v>
          </cell>
          <cell r="L698" t="e">
            <v>#N/A</v>
          </cell>
          <cell r="M698" t="e">
            <v>#N/A</v>
          </cell>
          <cell r="N698" t="e">
            <v>#N/A</v>
          </cell>
          <cell r="O698" t="e">
            <v>#N/A</v>
          </cell>
          <cell r="P698">
            <v>0</v>
          </cell>
          <cell r="Q698">
            <v>0</v>
          </cell>
          <cell r="R698" t="e">
            <v>#N/A</v>
          </cell>
        </row>
        <row r="699">
          <cell r="A699">
            <v>41135</v>
          </cell>
          <cell r="B699">
            <v>41135</v>
          </cell>
          <cell r="C699" t="str">
            <v>Future</v>
          </cell>
          <cell r="D699" t="e">
            <v>#N/A</v>
          </cell>
          <cell r="E699">
            <v>25.238147826771812</v>
          </cell>
          <cell r="F699">
            <v>59.65547066141778</v>
          </cell>
          <cell r="G699">
            <v>47.997990346456795</v>
          </cell>
          <cell r="H699">
            <v>47.997990346456795</v>
          </cell>
          <cell r="I699" t="e">
            <v>#N/A</v>
          </cell>
          <cell r="J699" t="e">
            <v>#N/A</v>
          </cell>
          <cell r="K699" t="e">
            <v>#N/A</v>
          </cell>
          <cell r="L699" t="e">
            <v>#N/A</v>
          </cell>
          <cell r="M699" t="e">
            <v>#N/A</v>
          </cell>
          <cell r="N699" t="e">
            <v>#N/A</v>
          </cell>
          <cell r="O699" t="e">
            <v>#N/A</v>
          </cell>
          <cell r="P699">
            <v>0</v>
          </cell>
          <cell r="Q699">
            <v>0</v>
          </cell>
          <cell r="R699" t="e">
            <v>#N/A</v>
          </cell>
        </row>
        <row r="700">
          <cell r="A700">
            <v>41136</v>
          </cell>
          <cell r="B700">
            <v>41136</v>
          </cell>
          <cell r="C700" t="str">
            <v>Future</v>
          </cell>
          <cell r="D700" t="e">
            <v>#N/A</v>
          </cell>
          <cell r="E700">
            <v>25.014801385826928</v>
          </cell>
          <cell r="F700">
            <v>59.676218708661878</v>
          </cell>
          <cell r="G700">
            <v>47.93606122834656</v>
          </cell>
          <cell r="H700">
            <v>47.93606122834656</v>
          </cell>
          <cell r="I700" t="e">
            <v>#N/A</v>
          </cell>
          <cell r="J700" t="e">
            <v>#N/A</v>
          </cell>
          <cell r="K700" t="e">
            <v>#N/A</v>
          </cell>
          <cell r="L700" t="e">
            <v>#N/A</v>
          </cell>
          <cell r="M700" t="e">
            <v>#N/A</v>
          </cell>
          <cell r="N700" t="e">
            <v>#N/A</v>
          </cell>
          <cell r="O700" t="e">
            <v>#N/A</v>
          </cell>
          <cell r="P700">
            <v>0</v>
          </cell>
          <cell r="Q700">
            <v>0</v>
          </cell>
          <cell r="R700" t="e">
            <v>#N/A</v>
          </cell>
        </row>
        <row r="701">
          <cell r="A701">
            <v>41137</v>
          </cell>
          <cell r="B701">
            <v>41137</v>
          </cell>
          <cell r="C701" t="str">
            <v>Future</v>
          </cell>
          <cell r="D701" t="e">
            <v>#N/A</v>
          </cell>
          <cell r="E701">
            <v>24.791454944882044</v>
          </cell>
          <cell r="F701">
            <v>59.696966755905976</v>
          </cell>
          <cell r="G701">
            <v>47.874132110236324</v>
          </cell>
          <cell r="H701">
            <v>47.874132110236324</v>
          </cell>
          <cell r="I701" t="e">
            <v>#N/A</v>
          </cell>
          <cell r="J701" t="e">
            <v>#N/A</v>
          </cell>
          <cell r="K701" t="e">
            <v>#N/A</v>
          </cell>
          <cell r="L701" t="e">
            <v>#N/A</v>
          </cell>
          <cell r="M701" t="e">
            <v>#N/A</v>
          </cell>
          <cell r="N701" t="e">
            <v>#N/A</v>
          </cell>
          <cell r="O701" t="e">
            <v>#N/A</v>
          </cell>
          <cell r="P701">
            <v>0</v>
          </cell>
          <cell r="Q701">
            <v>0</v>
          </cell>
          <cell r="R701" t="e">
            <v>#N/A</v>
          </cell>
        </row>
        <row r="702">
          <cell r="A702">
            <v>41138</v>
          </cell>
          <cell r="B702">
            <v>41138</v>
          </cell>
          <cell r="C702" t="str">
            <v>Future</v>
          </cell>
          <cell r="D702" t="e">
            <v>#N/A</v>
          </cell>
          <cell r="E702">
            <v>24.568108503937161</v>
          </cell>
          <cell r="F702">
            <v>59.717714803150074</v>
          </cell>
          <cell r="G702">
            <v>47.812202992126089</v>
          </cell>
          <cell r="H702">
            <v>47.812202992126089</v>
          </cell>
          <cell r="I702" t="e">
            <v>#N/A</v>
          </cell>
          <cell r="J702" t="e">
            <v>#N/A</v>
          </cell>
          <cell r="K702" t="e">
            <v>#N/A</v>
          </cell>
          <cell r="L702" t="e">
            <v>#N/A</v>
          </cell>
          <cell r="M702" t="e">
            <v>#N/A</v>
          </cell>
          <cell r="N702" t="e">
            <v>#N/A</v>
          </cell>
          <cell r="O702" t="e">
            <v>#N/A</v>
          </cell>
          <cell r="P702">
            <v>0</v>
          </cell>
          <cell r="Q702">
            <v>0</v>
          </cell>
          <cell r="R702" t="e">
            <v>#N/A</v>
          </cell>
        </row>
        <row r="703">
          <cell r="A703">
            <v>41141</v>
          </cell>
          <cell r="B703">
            <v>41141</v>
          </cell>
          <cell r="C703" t="str">
            <v>Future</v>
          </cell>
          <cell r="D703" t="e">
            <v>#N/A</v>
          </cell>
          <cell r="E703">
            <v>24.344762062992277</v>
          </cell>
          <cell r="F703">
            <v>59.738462850394171</v>
          </cell>
          <cell r="G703">
            <v>47.750273874015853</v>
          </cell>
          <cell r="H703">
            <v>47.750273874015853</v>
          </cell>
          <cell r="I703" t="e">
            <v>#N/A</v>
          </cell>
          <cell r="J703" t="e">
            <v>#N/A</v>
          </cell>
          <cell r="K703" t="e">
            <v>#N/A</v>
          </cell>
          <cell r="L703" t="e">
            <v>#N/A</v>
          </cell>
          <cell r="M703" t="e">
            <v>#N/A</v>
          </cell>
          <cell r="N703" t="e">
            <v>#N/A</v>
          </cell>
          <cell r="O703" t="e">
            <v>#N/A</v>
          </cell>
          <cell r="P703">
            <v>0</v>
          </cell>
          <cell r="Q703">
            <v>0</v>
          </cell>
          <cell r="R703" t="e">
            <v>#N/A</v>
          </cell>
        </row>
        <row r="704">
          <cell r="A704">
            <v>41142</v>
          </cell>
          <cell r="B704">
            <v>41142</v>
          </cell>
          <cell r="C704" t="str">
            <v>Future</v>
          </cell>
          <cell r="D704" t="e">
            <v>#N/A</v>
          </cell>
          <cell r="E704">
            <v>24.121415622047394</v>
          </cell>
          <cell r="F704">
            <v>59.759210897638269</v>
          </cell>
          <cell r="G704">
            <v>47.688344755905618</v>
          </cell>
          <cell r="H704">
            <v>47.688344755905618</v>
          </cell>
          <cell r="I704" t="e">
            <v>#N/A</v>
          </cell>
          <cell r="J704" t="e">
            <v>#N/A</v>
          </cell>
          <cell r="K704" t="e">
            <v>#N/A</v>
          </cell>
          <cell r="L704" t="e">
            <v>#N/A</v>
          </cell>
          <cell r="M704" t="e">
            <v>#N/A</v>
          </cell>
          <cell r="N704" t="e">
            <v>#N/A</v>
          </cell>
          <cell r="O704" t="e">
            <v>#N/A</v>
          </cell>
          <cell r="P704">
            <v>0</v>
          </cell>
          <cell r="Q704">
            <v>0</v>
          </cell>
          <cell r="R704" t="e">
            <v>#N/A</v>
          </cell>
        </row>
        <row r="705">
          <cell r="A705">
            <v>41143</v>
          </cell>
          <cell r="B705">
            <v>41143</v>
          </cell>
          <cell r="C705" t="str">
            <v>Future</v>
          </cell>
          <cell r="D705" t="e">
            <v>#N/A</v>
          </cell>
          <cell r="E705">
            <v>23.89806918110251</v>
          </cell>
          <cell r="F705">
            <v>59.779958944882367</v>
          </cell>
          <cell r="G705">
            <v>47.626415637795382</v>
          </cell>
          <cell r="H705">
            <v>47.626415637795382</v>
          </cell>
          <cell r="I705" t="e">
            <v>#N/A</v>
          </cell>
          <cell r="J705" t="e">
            <v>#N/A</v>
          </cell>
          <cell r="K705" t="e">
            <v>#N/A</v>
          </cell>
          <cell r="L705" t="e">
            <v>#N/A</v>
          </cell>
          <cell r="M705" t="e">
            <v>#N/A</v>
          </cell>
          <cell r="N705" t="e">
            <v>#N/A</v>
          </cell>
          <cell r="O705" t="e">
            <v>#N/A</v>
          </cell>
          <cell r="P705">
            <v>0</v>
          </cell>
          <cell r="Q705">
            <v>0</v>
          </cell>
          <cell r="R705" t="e">
            <v>#N/A</v>
          </cell>
        </row>
        <row r="706">
          <cell r="A706">
            <v>41144</v>
          </cell>
          <cell r="B706">
            <v>41144</v>
          </cell>
          <cell r="C706" t="str">
            <v>Future</v>
          </cell>
          <cell r="D706" t="e">
            <v>#N/A</v>
          </cell>
          <cell r="E706">
            <v>23.674722740157627</v>
          </cell>
          <cell r="F706">
            <v>59.800706992126464</v>
          </cell>
          <cell r="G706">
            <v>47.564486519685147</v>
          </cell>
          <cell r="H706">
            <v>47.564486519685147</v>
          </cell>
          <cell r="I706" t="e">
            <v>#N/A</v>
          </cell>
          <cell r="J706" t="e">
            <v>#N/A</v>
          </cell>
          <cell r="K706" t="e">
            <v>#N/A</v>
          </cell>
          <cell r="L706" t="e">
            <v>#N/A</v>
          </cell>
          <cell r="M706" t="e">
            <v>#N/A</v>
          </cell>
          <cell r="N706" t="e">
            <v>#N/A</v>
          </cell>
          <cell r="O706" t="e">
            <v>#N/A</v>
          </cell>
          <cell r="P706">
            <v>0</v>
          </cell>
          <cell r="Q706">
            <v>0</v>
          </cell>
          <cell r="R706" t="e">
            <v>#N/A</v>
          </cell>
        </row>
        <row r="707">
          <cell r="A707">
            <v>41145</v>
          </cell>
          <cell r="B707">
            <v>41145</v>
          </cell>
          <cell r="C707" t="str">
            <v>Future</v>
          </cell>
          <cell r="D707" t="e">
            <v>#N/A</v>
          </cell>
          <cell r="E707">
            <v>23.451376299212743</v>
          </cell>
          <cell r="F707">
            <v>59.821455039370562</v>
          </cell>
          <cell r="G707">
            <v>47.502557401574911</v>
          </cell>
          <cell r="H707">
            <v>47.502557401574911</v>
          </cell>
          <cell r="I707" t="e">
            <v>#N/A</v>
          </cell>
          <cell r="J707" t="e">
            <v>#N/A</v>
          </cell>
          <cell r="K707" t="e">
            <v>#N/A</v>
          </cell>
          <cell r="L707" t="e">
            <v>#N/A</v>
          </cell>
          <cell r="M707" t="e">
            <v>#N/A</v>
          </cell>
          <cell r="N707" t="e">
            <v>#N/A</v>
          </cell>
          <cell r="O707" t="e">
            <v>#N/A</v>
          </cell>
          <cell r="P707">
            <v>0</v>
          </cell>
          <cell r="Q707">
            <v>0</v>
          </cell>
          <cell r="R707" t="e">
            <v>#N/A</v>
          </cell>
        </row>
        <row r="708">
          <cell r="A708">
            <v>41148</v>
          </cell>
          <cell r="B708">
            <v>41148</v>
          </cell>
          <cell r="C708" t="str">
            <v>Future</v>
          </cell>
          <cell r="D708" t="e">
            <v>#N/A</v>
          </cell>
          <cell r="E708">
            <v>23.22802985826786</v>
          </cell>
          <cell r="F708">
            <v>59.84220308661466</v>
          </cell>
          <cell r="G708">
            <v>47.440628283464676</v>
          </cell>
          <cell r="H708">
            <v>47.440628283464676</v>
          </cell>
          <cell r="I708" t="e">
            <v>#N/A</v>
          </cell>
          <cell r="J708" t="e">
            <v>#N/A</v>
          </cell>
          <cell r="K708" t="e">
            <v>#N/A</v>
          </cell>
          <cell r="L708" t="e">
            <v>#N/A</v>
          </cell>
          <cell r="M708" t="e">
            <v>#N/A</v>
          </cell>
          <cell r="N708" t="e">
            <v>#N/A</v>
          </cell>
          <cell r="O708" t="e">
            <v>#N/A</v>
          </cell>
          <cell r="P708">
            <v>0</v>
          </cell>
          <cell r="Q708">
            <v>0</v>
          </cell>
          <cell r="R708" t="e">
            <v>#N/A</v>
          </cell>
        </row>
        <row r="709">
          <cell r="A709">
            <v>41149</v>
          </cell>
          <cell r="B709">
            <v>41149</v>
          </cell>
          <cell r="C709" t="str">
            <v>Future</v>
          </cell>
          <cell r="D709" t="e">
            <v>#N/A</v>
          </cell>
          <cell r="E709">
            <v>23.004683417322976</v>
          </cell>
          <cell r="F709">
            <v>59.862951133858758</v>
          </cell>
          <cell r="G709">
            <v>47.37869916535444</v>
          </cell>
          <cell r="H709">
            <v>47.37869916535444</v>
          </cell>
          <cell r="I709" t="e">
            <v>#N/A</v>
          </cell>
          <cell r="J709" t="e">
            <v>#N/A</v>
          </cell>
          <cell r="K709" t="e">
            <v>#N/A</v>
          </cell>
          <cell r="L709" t="e">
            <v>#N/A</v>
          </cell>
          <cell r="M709" t="e">
            <v>#N/A</v>
          </cell>
          <cell r="N709" t="e">
            <v>#N/A</v>
          </cell>
          <cell r="O709" t="e">
            <v>#N/A</v>
          </cell>
          <cell r="P709">
            <v>0</v>
          </cell>
          <cell r="Q709">
            <v>0</v>
          </cell>
          <cell r="R709" t="e">
            <v>#N/A</v>
          </cell>
        </row>
        <row r="710">
          <cell r="A710">
            <v>41150</v>
          </cell>
          <cell r="B710">
            <v>41150</v>
          </cell>
          <cell r="C710" t="str">
            <v>Future</v>
          </cell>
          <cell r="D710" t="e">
            <v>#N/A</v>
          </cell>
          <cell r="E710">
            <v>22.781336976378093</v>
          </cell>
          <cell r="F710">
            <v>59.883699181102855</v>
          </cell>
          <cell r="G710">
            <v>47.316770047244205</v>
          </cell>
          <cell r="H710">
            <v>47.316770047244205</v>
          </cell>
          <cell r="I710" t="e">
            <v>#N/A</v>
          </cell>
          <cell r="J710" t="e">
            <v>#N/A</v>
          </cell>
          <cell r="K710" t="e">
            <v>#N/A</v>
          </cell>
          <cell r="L710" t="e">
            <v>#N/A</v>
          </cell>
          <cell r="M710" t="e">
            <v>#N/A</v>
          </cell>
          <cell r="N710" t="e">
            <v>#N/A</v>
          </cell>
          <cell r="O710" t="e">
            <v>#N/A</v>
          </cell>
          <cell r="P710">
            <v>0</v>
          </cell>
          <cell r="Q710">
            <v>0</v>
          </cell>
          <cell r="R710" t="e">
            <v>#N/A</v>
          </cell>
        </row>
        <row r="711">
          <cell r="A711">
            <v>41151</v>
          </cell>
          <cell r="B711">
            <v>41151</v>
          </cell>
          <cell r="C711" t="str">
            <v>Future</v>
          </cell>
          <cell r="D711" t="e">
            <v>#N/A</v>
          </cell>
          <cell r="E711">
            <v>22.557990535433209</v>
          </cell>
          <cell r="F711">
            <v>59.904447228346953</v>
          </cell>
          <cell r="G711">
            <v>47.254840929133969</v>
          </cell>
          <cell r="H711">
            <v>47.254840929133969</v>
          </cell>
          <cell r="I711" t="e">
            <v>#N/A</v>
          </cell>
          <cell r="J711" t="e">
            <v>#N/A</v>
          </cell>
          <cell r="K711" t="e">
            <v>#N/A</v>
          </cell>
          <cell r="L711" t="e">
            <v>#N/A</v>
          </cell>
          <cell r="M711" t="e">
            <v>#N/A</v>
          </cell>
          <cell r="N711" t="e">
            <v>#N/A</v>
          </cell>
          <cell r="O711" t="e">
            <v>#N/A</v>
          </cell>
          <cell r="P711">
            <v>0</v>
          </cell>
          <cell r="Q711">
            <v>0</v>
          </cell>
          <cell r="R711" t="e">
            <v>#N/A</v>
          </cell>
        </row>
        <row r="712">
          <cell r="A712">
            <v>41152</v>
          </cell>
          <cell r="B712">
            <v>41152</v>
          </cell>
          <cell r="C712" t="str">
            <v>Future</v>
          </cell>
          <cell r="D712" t="e">
            <v>#N/A</v>
          </cell>
          <cell r="E712">
            <v>22.334644094488326</v>
          </cell>
          <cell r="F712">
            <v>59.925195275591051</v>
          </cell>
          <cell r="G712">
            <v>47.192911811023734</v>
          </cell>
          <cell r="H712">
            <v>47.192911811023734</v>
          </cell>
          <cell r="I712" t="e">
            <v>#N/A</v>
          </cell>
          <cell r="J712" t="e">
            <v>#N/A</v>
          </cell>
          <cell r="K712" t="e">
            <v>#N/A</v>
          </cell>
          <cell r="L712" t="e">
            <v>#N/A</v>
          </cell>
          <cell r="M712" t="e">
            <v>#N/A</v>
          </cell>
          <cell r="N712" t="e">
            <v>#N/A</v>
          </cell>
          <cell r="O712" t="e">
            <v>#N/A</v>
          </cell>
          <cell r="P712">
            <v>0</v>
          </cell>
          <cell r="Q712">
            <v>0</v>
          </cell>
          <cell r="R712" t="e">
            <v>#N/A</v>
          </cell>
        </row>
        <row r="713">
          <cell r="A713">
            <v>41156</v>
          </cell>
          <cell r="B713">
            <v>41156</v>
          </cell>
          <cell r="C713" t="str">
            <v>Future</v>
          </cell>
          <cell r="D713" t="e">
            <v>#N/A</v>
          </cell>
          <cell r="E713">
            <v>22.111297653543442</v>
          </cell>
          <cell r="F713">
            <v>59.945943322835149</v>
          </cell>
          <cell r="G713">
            <v>47.130982692913499</v>
          </cell>
          <cell r="H713">
            <v>47.130982692913499</v>
          </cell>
          <cell r="I713" t="e">
            <v>#N/A</v>
          </cell>
          <cell r="J713" t="e">
            <v>#N/A</v>
          </cell>
          <cell r="K713" t="e">
            <v>#N/A</v>
          </cell>
          <cell r="L713" t="e">
            <v>#N/A</v>
          </cell>
          <cell r="M713" t="e">
            <v>#N/A</v>
          </cell>
          <cell r="N713" t="e">
            <v>#N/A</v>
          </cell>
          <cell r="O713" t="e">
            <v>#N/A</v>
          </cell>
          <cell r="P713">
            <v>0</v>
          </cell>
          <cell r="Q713">
            <v>0</v>
          </cell>
          <cell r="R713" t="e">
            <v>#N/A</v>
          </cell>
        </row>
        <row r="714">
          <cell r="A714">
            <v>41157</v>
          </cell>
          <cell r="B714">
            <v>41157</v>
          </cell>
          <cell r="C714" t="str">
            <v>Future</v>
          </cell>
          <cell r="D714" t="e">
            <v>#N/A</v>
          </cell>
          <cell r="E714">
            <v>21.887951212598558</v>
          </cell>
          <cell r="F714">
            <v>59.966691370079246</v>
          </cell>
          <cell r="G714">
            <v>47.069053574803263</v>
          </cell>
          <cell r="H714">
            <v>47.069053574803263</v>
          </cell>
          <cell r="I714" t="e">
            <v>#N/A</v>
          </cell>
          <cell r="J714" t="e">
            <v>#N/A</v>
          </cell>
          <cell r="K714" t="e">
            <v>#N/A</v>
          </cell>
          <cell r="L714" t="e">
            <v>#N/A</v>
          </cell>
          <cell r="M714" t="e">
            <v>#N/A</v>
          </cell>
          <cell r="N714" t="e">
            <v>#N/A</v>
          </cell>
          <cell r="O714" t="e">
            <v>#N/A</v>
          </cell>
          <cell r="P714">
            <v>0</v>
          </cell>
          <cell r="Q714">
            <v>0</v>
          </cell>
          <cell r="R714" t="e">
            <v>#N/A</v>
          </cell>
        </row>
        <row r="715">
          <cell r="A715">
            <v>41158</v>
          </cell>
          <cell r="B715">
            <v>41158</v>
          </cell>
          <cell r="C715" t="str">
            <v>Future</v>
          </cell>
          <cell r="D715" t="e">
            <v>#N/A</v>
          </cell>
          <cell r="E715">
            <v>21.664604771653675</v>
          </cell>
          <cell r="F715">
            <v>59.987439417323344</v>
          </cell>
          <cell r="G715">
            <v>47.007124456693028</v>
          </cell>
          <cell r="H715">
            <v>47.007124456693028</v>
          </cell>
          <cell r="I715" t="e">
            <v>#N/A</v>
          </cell>
          <cell r="J715" t="e">
            <v>#N/A</v>
          </cell>
          <cell r="K715" t="e">
            <v>#N/A</v>
          </cell>
          <cell r="L715" t="e">
            <v>#N/A</v>
          </cell>
          <cell r="M715" t="e">
            <v>#N/A</v>
          </cell>
          <cell r="N715" t="e">
            <v>#N/A</v>
          </cell>
          <cell r="O715" t="e">
            <v>#N/A</v>
          </cell>
          <cell r="P715">
            <v>0</v>
          </cell>
          <cell r="Q715">
            <v>0</v>
          </cell>
          <cell r="R715" t="e">
            <v>#N/A</v>
          </cell>
        </row>
        <row r="716">
          <cell r="A716">
            <v>41159</v>
          </cell>
          <cell r="B716">
            <v>41159</v>
          </cell>
          <cell r="C716" t="str">
            <v>Future</v>
          </cell>
          <cell r="D716" t="e">
            <v>#N/A</v>
          </cell>
          <cell r="E716">
            <v>21.441258330708791</v>
          </cell>
          <cell r="F716">
            <v>60.008187464567442</v>
          </cell>
          <cell r="G716">
            <v>46.945195338582792</v>
          </cell>
          <cell r="H716">
            <v>46.945195338582792</v>
          </cell>
          <cell r="I716" t="e">
            <v>#N/A</v>
          </cell>
          <cell r="J716" t="e">
            <v>#N/A</v>
          </cell>
          <cell r="K716" t="e">
            <v>#N/A</v>
          </cell>
          <cell r="L716" t="e">
            <v>#N/A</v>
          </cell>
          <cell r="M716" t="e">
            <v>#N/A</v>
          </cell>
          <cell r="N716" t="e">
            <v>#N/A</v>
          </cell>
          <cell r="O716" t="e">
            <v>#N/A</v>
          </cell>
          <cell r="P716">
            <v>0</v>
          </cell>
          <cell r="Q716">
            <v>0</v>
          </cell>
          <cell r="R716" t="e">
            <v>#N/A</v>
          </cell>
        </row>
        <row r="717">
          <cell r="A717">
            <v>41162</v>
          </cell>
          <cell r="B717">
            <v>41162</v>
          </cell>
          <cell r="C717" t="str">
            <v>Future</v>
          </cell>
          <cell r="D717" t="e">
            <v>#N/A</v>
          </cell>
          <cell r="E717">
            <v>21.217911889763908</v>
          </cell>
          <cell r="F717">
            <v>60.02893551181154</v>
          </cell>
          <cell r="G717">
            <v>46.883266220472557</v>
          </cell>
          <cell r="H717">
            <v>46.883266220472557</v>
          </cell>
          <cell r="I717" t="e">
            <v>#N/A</v>
          </cell>
          <cell r="J717" t="e">
            <v>#N/A</v>
          </cell>
          <cell r="K717" t="e">
            <v>#N/A</v>
          </cell>
          <cell r="L717" t="e">
            <v>#N/A</v>
          </cell>
          <cell r="M717" t="e">
            <v>#N/A</v>
          </cell>
          <cell r="N717" t="e">
            <v>#N/A</v>
          </cell>
          <cell r="O717" t="e">
            <v>#N/A</v>
          </cell>
          <cell r="P717">
            <v>0</v>
          </cell>
          <cell r="Q717">
            <v>0</v>
          </cell>
          <cell r="R717" t="e">
            <v>#N/A</v>
          </cell>
        </row>
        <row r="718">
          <cell r="A718">
            <v>41163</v>
          </cell>
          <cell r="B718">
            <v>41163</v>
          </cell>
          <cell r="C718" t="str">
            <v>Future</v>
          </cell>
          <cell r="D718" t="e">
            <v>#N/A</v>
          </cell>
          <cell r="E718">
            <v>20.994565448819024</v>
          </cell>
          <cell r="F718">
            <v>60.049683559055637</v>
          </cell>
          <cell r="G718">
            <v>46.821337102362321</v>
          </cell>
          <cell r="H718">
            <v>46.821337102362321</v>
          </cell>
          <cell r="I718" t="e">
            <v>#N/A</v>
          </cell>
          <cell r="J718" t="e">
            <v>#N/A</v>
          </cell>
          <cell r="K718" t="e">
            <v>#N/A</v>
          </cell>
          <cell r="L718" t="e">
            <v>#N/A</v>
          </cell>
          <cell r="M718" t="e">
            <v>#N/A</v>
          </cell>
          <cell r="N718" t="e">
            <v>#N/A</v>
          </cell>
          <cell r="O718" t="e">
            <v>#N/A</v>
          </cell>
          <cell r="P718">
            <v>0</v>
          </cell>
          <cell r="Q718">
            <v>0</v>
          </cell>
          <cell r="R718" t="e">
            <v>#N/A</v>
          </cell>
        </row>
        <row r="719">
          <cell r="A719">
            <v>41164</v>
          </cell>
          <cell r="B719">
            <v>41164</v>
          </cell>
          <cell r="C719" t="str">
            <v>Future</v>
          </cell>
          <cell r="D719" t="e">
            <v>#N/A</v>
          </cell>
          <cell r="E719">
            <v>20.771219007874141</v>
          </cell>
          <cell r="F719">
            <v>60.070431606299735</v>
          </cell>
          <cell r="G719">
            <v>46.759407984252086</v>
          </cell>
          <cell r="H719">
            <v>46.759407984252086</v>
          </cell>
          <cell r="I719" t="e">
            <v>#N/A</v>
          </cell>
          <cell r="J719" t="e">
            <v>#N/A</v>
          </cell>
          <cell r="K719" t="e">
            <v>#N/A</v>
          </cell>
          <cell r="L719" t="e">
            <v>#N/A</v>
          </cell>
          <cell r="M719" t="e">
            <v>#N/A</v>
          </cell>
          <cell r="N719" t="e">
            <v>#N/A</v>
          </cell>
          <cell r="O719" t="e">
            <v>#N/A</v>
          </cell>
          <cell r="P719">
            <v>0</v>
          </cell>
          <cell r="Q719">
            <v>0</v>
          </cell>
          <cell r="R719" t="e">
            <v>#N/A</v>
          </cell>
        </row>
        <row r="720">
          <cell r="A720">
            <v>41165</v>
          </cell>
          <cell r="B720">
            <v>41165</v>
          </cell>
          <cell r="C720" t="str">
            <v>Future</v>
          </cell>
          <cell r="D720" t="e">
            <v>#N/A</v>
          </cell>
          <cell r="E720">
            <v>20.547872566929257</v>
          </cell>
          <cell r="F720">
            <v>60.091179653543833</v>
          </cell>
          <cell r="G720">
            <v>46.69747886614185</v>
          </cell>
          <cell r="H720">
            <v>46.69747886614185</v>
          </cell>
          <cell r="I720" t="e">
            <v>#N/A</v>
          </cell>
          <cell r="J720" t="e">
            <v>#N/A</v>
          </cell>
          <cell r="K720" t="e">
            <v>#N/A</v>
          </cell>
          <cell r="L720" t="e">
            <v>#N/A</v>
          </cell>
          <cell r="M720" t="e">
            <v>#N/A</v>
          </cell>
          <cell r="N720" t="e">
            <v>#N/A</v>
          </cell>
          <cell r="O720" t="e">
            <v>#N/A</v>
          </cell>
          <cell r="P720">
            <v>0</v>
          </cell>
          <cell r="Q720">
            <v>0</v>
          </cell>
          <cell r="R720" t="e">
            <v>#N/A</v>
          </cell>
        </row>
        <row r="721">
          <cell r="A721">
            <v>41166</v>
          </cell>
          <cell r="B721">
            <v>41166</v>
          </cell>
          <cell r="C721" t="str">
            <v>Future</v>
          </cell>
          <cell r="D721" t="e">
            <v>#N/A</v>
          </cell>
          <cell r="E721">
            <v>20.324526125984374</v>
          </cell>
          <cell r="F721">
            <v>60.11192770078793</v>
          </cell>
          <cell r="G721">
            <v>46.635549748031615</v>
          </cell>
          <cell r="H721">
            <v>46.635549748031615</v>
          </cell>
          <cell r="I721" t="e">
            <v>#N/A</v>
          </cell>
          <cell r="J721" t="e">
            <v>#N/A</v>
          </cell>
          <cell r="K721" t="e">
            <v>#N/A</v>
          </cell>
          <cell r="L721" t="e">
            <v>#N/A</v>
          </cell>
          <cell r="M721" t="e">
            <v>#N/A</v>
          </cell>
          <cell r="N721" t="e">
            <v>#N/A</v>
          </cell>
          <cell r="O721" t="e">
            <v>#N/A</v>
          </cell>
          <cell r="P721">
            <v>0</v>
          </cell>
          <cell r="Q721">
            <v>0</v>
          </cell>
          <cell r="R721" t="e">
            <v>#N/A</v>
          </cell>
        </row>
        <row r="722">
          <cell r="A722">
            <v>41169</v>
          </cell>
          <cell r="B722">
            <v>41169</v>
          </cell>
          <cell r="C722" t="str">
            <v>Future</v>
          </cell>
          <cell r="D722" t="e">
            <v>#N/A</v>
          </cell>
          <cell r="E722">
            <v>20.10117968503949</v>
          </cell>
          <cell r="F722">
            <v>60.132675748032028</v>
          </cell>
          <cell r="G722">
            <v>46.573620629921379</v>
          </cell>
          <cell r="H722">
            <v>46.573620629921379</v>
          </cell>
          <cell r="I722" t="e">
            <v>#N/A</v>
          </cell>
          <cell r="J722" t="e">
            <v>#N/A</v>
          </cell>
          <cell r="K722" t="e">
            <v>#N/A</v>
          </cell>
          <cell r="L722" t="e">
            <v>#N/A</v>
          </cell>
          <cell r="M722" t="e">
            <v>#N/A</v>
          </cell>
          <cell r="N722" t="e">
            <v>#N/A</v>
          </cell>
          <cell r="O722" t="e">
            <v>#N/A</v>
          </cell>
          <cell r="P722">
            <v>0</v>
          </cell>
          <cell r="Q722">
            <v>0</v>
          </cell>
          <cell r="R722" t="e">
            <v>#N/A</v>
          </cell>
        </row>
        <row r="723">
          <cell r="A723">
            <v>41170</v>
          </cell>
          <cell r="B723">
            <v>41170</v>
          </cell>
          <cell r="C723" t="str">
            <v>Future</v>
          </cell>
          <cell r="D723" t="e">
            <v>#N/A</v>
          </cell>
          <cell r="E723">
            <v>19.877833244094607</v>
          </cell>
          <cell r="F723">
            <v>60.153423795276126</v>
          </cell>
          <cell r="G723">
            <v>46.511691511811144</v>
          </cell>
          <cell r="H723">
            <v>46.511691511811144</v>
          </cell>
          <cell r="I723" t="e">
            <v>#N/A</v>
          </cell>
          <cell r="J723" t="e">
            <v>#N/A</v>
          </cell>
          <cell r="K723" t="e">
            <v>#N/A</v>
          </cell>
          <cell r="L723" t="e">
            <v>#N/A</v>
          </cell>
          <cell r="M723" t="e">
            <v>#N/A</v>
          </cell>
          <cell r="N723" t="e">
            <v>#N/A</v>
          </cell>
          <cell r="O723" t="e">
            <v>#N/A</v>
          </cell>
          <cell r="P723">
            <v>0</v>
          </cell>
          <cell r="Q723">
            <v>0</v>
          </cell>
          <cell r="R723" t="e">
            <v>#N/A</v>
          </cell>
        </row>
        <row r="724">
          <cell r="A724">
            <v>41171</v>
          </cell>
          <cell r="B724">
            <v>41171</v>
          </cell>
          <cell r="C724" t="str">
            <v>Future</v>
          </cell>
          <cell r="D724" t="e">
            <v>#N/A</v>
          </cell>
          <cell r="E724">
            <v>19.654486803149723</v>
          </cell>
          <cell r="F724">
            <v>60.174171842520224</v>
          </cell>
          <cell r="G724">
            <v>46.449762393700908</v>
          </cell>
          <cell r="H724">
            <v>46.449762393700908</v>
          </cell>
          <cell r="I724" t="e">
            <v>#N/A</v>
          </cell>
          <cell r="J724" t="e">
            <v>#N/A</v>
          </cell>
          <cell r="K724" t="e">
            <v>#N/A</v>
          </cell>
          <cell r="L724" t="e">
            <v>#N/A</v>
          </cell>
          <cell r="M724" t="e">
            <v>#N/A</v>
          </cell>
          <cell r="N724" t="e">
            <v>#N/A</v>
          </cell>
          <cell r="O724" t="e">
            <v>#N/A</v>
          </cell>
          <cell r="P724">
            <v>0</v>
          </cell>
          <cell r="Q724">
            <v>0</v>
          </cell>
          <cell r="R724" t="e">
            <v>#N/A</v>
          </cell>
        </row>
        <row r="725">
          <cell r="A725">
            <v>41172</v>
          </cell>
          <cell r="B725">
            <v>41172</v>
          </cell>
          <cell r="C725" t="str">
            <v>Future</v>
          </cell>
          <cell r="D725" t="e">
            <v>#N/A</v>
          </cell>
          <cell r="E725">
            <v>19.43114036220484</v>
          </cell>
          <cell r="F725">
            <v>60.194919889764321</v>
          </cell>
          <cell r="G725">
            <v>46.387833275590673</v>
          </cell>
          <cell r="H725">
            <v>46.387833275590673</v>
          </cell>
          <cell r="I725" t="e">
            <v>#N/A</v>
          </cell>
          <cell r="J725" t="e">
            <v>#N/A</v>
          </cell>
          <cell r="K725" t="e">
            <v>#N/A</v>
          </cell>
          <cell r="L725" t="e">
            <v>#N/A</v>
          </cell>
          <cell r="M725" t="e">
            <v>#N/A</v>
          </cell>
          <cell r="N725" t="e">
            <v>#N/A</v>
          </cell>
          <cell r="O725" t="e">
            <v>#N/A</v>
          </cell>
          <cell r="P725">
            <v>0</v>
          </cell>
          <cell r="Q725">
            <v>0</v>
          </cell>
          <cell r="R725" t="e">
            <v>#N/A</v>
          </cell>
        </row>
        <row r="726">
          <cell r="A726">
            <v>41173</v>
          </cell>
          <cell r="B726">
            <v>41173</v>
          </cell>
          <cell r="C726" t="str">
            <v>Future</v>
          </cell>
          <cell r="D726" t="e">
            <v>#N/A</v>
          </cell>
          <cell r="E726">
            <v>19.207793921259956</v>
          </cell>
          <cell r="F726">
            <v>60.215667937008419</v>
          </cell>
          <cell r="G726">
            <v>46.325904157480437</v>
          </cell>
          <cell r="H726">
            <v>46.325904157480437</v>
          </cell>
          <cell r="I726" t="e">
            <v>#N/A</v>
          </cell>
          <cell r="J726" t="e">
            <v>#N/A</v>
          </cell>
          <cell r="K726" t="e">
            <v>#N/A</v>
          </cell>
          <cell r="L726" t="e">
            <v>#N/A</v>
          </cell>
          <cell r="M726" t="e">
            <v>#N/A</v>
          </cell>
          <cell r="N726" t="e">
            <v>#N/A</v>
          </cell>
          <cell r="O726" t="e">
            <v>#N/A</v>
          </cell>
          <cell r="P726">
            <v>0</v>
          </cell>
          <cell r="Q726">
            <v>0</v>
          </cell>
          <cell r="R726" t="e">
            <v>#N/A</v>
          </cell>
        </row>
        <row r="727">
          <cell r="A727">
            <v>41176</v>
          </cell>
          <cell r="B727">
            <v>41176</v>
          </cell>
          <cell r="C727" t="str">
            <v>Future</v>
          </cell>
          <cell r="D727" t="e">
            <v>#N/A</v>
          </cell>
          <cell r="E727">
            <v>18.984447480315072</v>
          </cell>
          <cell r="F727">
            <v>60.236415984252517</v>
          </cell>
          <cell r="G727">
            <v>46.263975039370202</v>
          </cell>
          <cell r="H727">
            <v>46.263975039370202</v>
          </cell>
          <cell r="I727" t="e">
            <v>#N/A</v>
          </cell>
          <cell r="J727" t="e">
            <v>#N/A</v>
          </cell>
          <cell r="K727" t="e">
            <v>#N/A</v>
          </cell>
          <cell r="L727" t="e">
            <v>#N/A</v>
          </cell>
          <cell r="M727" t="e">
            <v>#N/A</v>
          </cell>
          <cell r="N727" t="e">
            <v>#N/A</v>
          </cell>
          <cell r="O727" t="e">
            <v>#N/A</v>
          </cell>
          <cell r="P727">
            <v>0</v>
          </cell>
          <cell r="Q727">
            <v>0</v>
          </cell>
          <cell r="R727" t="e">
            <v>#N/A</v>
          </cell>
        </row>
        <row r="728">
          <cell r="A728">
            <v>41177</v>
          </cell>
          <cell r="B728">
            <v>41177</v>
          </cell>
          <cell r="C728" t="str">
            <v>Future</v>
          </cell>
          <cell r="D728" t="e">
            <v>#N/A</v>
          </cell>
          <cell r="E728">
            <v>18.761101039370189</v>
          </cell>
          <cell r="F728">
            <v>60.257164031496615</v>
          </cell>
          <cell r="G728">
            <v>46.202045921259966</v>
          </cell>
          <cell r="H728">
            <v>46.202045921259966</v>
          </cell>
          <cell r="I728" t="e">
            <v>#N/A</v>
          </cell>
          <cell r="J728" t="e">
            <v>#N/A</v>
          </cell>
          <cell r="K728" t="e">
            <v>#N/A</v>
          </cell>
          <cell r="L728" t="e">
            <v>#N/A</v>
          </cell>
          <cell r="M728" t="e">
            <v>#N/A</v>
          </cell>
          <cell r="N728" t="e">
            <v>#N/A</v>
          </cell>
          <cell r="O728" t="e">
            <v>#N/A</v>
          </cell>
          <cell r="P728">
            <v>0</v>
          </cell>
          <cell r="Q728">
            <v>0</v>
          </cell>
          <cell r="R728" t="e">
            <v>#N/A</v>
          </cell>
        </row>
        <row r="729">
          <cell r="A729">
            <v>41178</v>
          </cell>
          <cell r="B729">
            <v>41178</v>
          </cell>
          <cell r="C729" t="str">
            <v>Future</v>
          </cell>
          <cell r="D729" t="e">
            <v>#N/A</v>
          </cell>
          <cell r="E729">
            <v>18.537754598425305</v>
          </cell>
          <cell r="F729">
            <v>60.277912078740712</v>
          </cell>
          <cell r="G729">
            <v>46.140116803149731</v>
          </cell>
          <cell r="H729">
            <v>46.140116803149731</v>
          </cell>
          <cell r="I729" t="e">
            <v>#N/A</v>
          </cell>
          <cell r="J729" t="e">
            <v>#N/A</v>
          </cell>
          <cell r="K729" t="e">
            <v>#N/A</v>
          </cell>
          <cell r="L729" t="e">
            <v>#N/A</v>
          </cell>
          <cell r="M729" t="e">
            <v>#N/A</v>
          </cell>
          <cell r="N729" t="e">
            <v>#N/A</v>
          </cell>
          <cell r="O729" t="e">
            <v>#N/A</v>
          </cell>
          <cell r="P729">
            <v>0</v>
          </cell>
          <cell r="Q729">
            <v>0</v>
          </cell>
          <cell r="R729" t="e">
            <v>#N/A</v>
          </cell>
        </row>
        <row r="730">
          <cell r="A730">
            <v>41179</v>
          </cell>
          <cell r="B730">
            <v>41179</v>
          </cell>
          <cell r="C730" t="str">
            <v>Future</v>
          </cell>
          <cell r="D730" t="e">
            <v>#N/A</v>
          </cell>
          <cell r="E730">
            <v>18.314408157480422</v>
          </cell>
          <cell r="F730">
            <v>60.29866012598481</v>
          </cell>
          <cell r="G730">
            <v>46.078187685039495</v>
          </cell>
          <cell r="H730">
            <v>46.078187685039495</v>
          </cell>
          <cell r="I730" t="e">
            <v>#N/A</v>
          </cell>
          <cell r="J730" t="e">
            <v>#N/A</v>
          </cell>
          <cell r="K730" t="e">
            <v>#N/A</v>
          </cell>
          <cell r="L730" t="e">
            <v>#N/A</v>
          </cell>
          <cell r="M730" t="e">
            <v>#N/A</v>
          </cell>
          <cell r="N730" t="e">
            <v>#N/A</v>
          </cell>
          <cell r="O730" t="e">
            <v>#N/A</v>
          </cell>
          <cell r="P730">
            <v>0</v>
          </cell>
          <cell r="Q730">
            <v>0</v>
          </cell>
          <cell r="R730" t="e">
            <v>#N/A</v>
          </cell>
        </row>
        <row r="731">
          <cell r="A731">
            <v>41180</v>
          </cell>
          <cell r="B731">
            <v>41180</v>
          </cell>
          <cell r="C731" t="str">
            <v>Future</v>
          </cell>
          <cell r="D731" t="e">
            <v>#N/A</v>
          </cell>
          <cell r="E731">
            <v>18.091061716535538</v>
          </cell>
          <cell r="F731">
            <v>60.319408173228908</v>
          </cell>
          <cell r="G731">
            <v>46.01625856692926</v>
          </cell>
          <cell r="H731">
            <v>46.01625856692926</v>
          </cell>
          <cell r="I731" t="e">
            <v>#N/A</v>
          </cell>
          <cell r="J731" t="e">
            <v>#N/A</v>
          </cell>
          <cell r="K731" t="e">
            <v>#N/A</v>
          </cell>
          <cell r="L731" t="e">
            <v>#N/A</v>
          </cell>
          <cell r="M731" t="e">
            <v>#N/A</v>
          </cell>
          <cell r="N731" t="e">
            <v>#N/A</v>
          </cell>
          <cell r="O731" t="e">
            <v>#N/A</v>
          </cell>
          <cell r="P731">
            <v>0</v>
          </cell>
          <cell r="Q731">
            <v>0</v>
          </cell>
          <cell r="R731" t="e">
            <v>#N/A</v>
          </cell>
        </row>
        <row r="732">
          <cell r="A732">
            <v>41183</v>
          </cell>
          <cell r="B732">
            <v>41183</v>
          </cell>
          <cell r="C732" t="str">
            <v>Future</v>
          </cell>
          <cell r="D732" t="e">
            <v>#N/A</v>
          </cell>
          <cell r="E732">
            <v>17.867715275590655</v>
          </cell>
          <cell r="F732">
            <v>60.340156220473006</v>
          </cell>
          <cell r="G732">
            <v>45.954329448819024</v>
          </cell>
          <cell r="H732">
            <v>45.954329448819024</v>
          </cell>
          <cell r="I732" t="e">
            <v>#N/A</v>
          </cell>
          <cell r="J732" t="e">
            <v>#N/A</v>
          </cell>
          <cell r="K732" t="e">
            <v>#N/A</v>
          </cell>
          <cell r="L732" t="e">
            <v>#N/A</v>
          </cell>
          <cell r="M732" t="e">
            <v>#N/A</v>
          </cell>
          <cell r="N732" t="e">
            <v>#N/A</v>
          </cell>
          <cell r="O732" t="e">
            <v>#N/A</v>
          </cell>
          <cell r="P732">
            <v>0</v>
          </cell>
          <cell r="Q732">
            <v>0</v>
          </cell>
          <cell r="R732" t="e">
            <v>#N/A</v>
          </cell>
        </row>
        <row r="733">
          <cell r="A733">
            <v>41184</v>
          </cell>
          <cell r="B733">
            <v>41184</v>
          </cell>
          <cell r="C733" t="str">
            <v>Future</v>
          </cell>
          <cell r="D733" t="e">
            <v>#N/A</v>
          </cell>
          <cell r="E733">
            <v>17.644368834645771</v>
          </cell>
          <cell r="F733">
            <v>60.360904267717103</v>
          </cell>
          <cell r="G733">
            <v>45.892400330708789</v>
          </cell>
          <cell r="H733">
            <v>45.892400330708789</v>
          </cell>
          <cell r="I733" t="e">
            <v>#N/A</v>
          </cell>
          <cell r="J733" t="e">
            <v>#N/A</v>
          </cell>
          <cell r="K733" t="e">
            <v>#N/A</v>
          </cell>
          <cell r="L733" t="e">
            <v>#N/A</v>
          </cell>
          <cell r="M733" t="e">
            <v>#N/A</v>
          </cell>
          <cell r="N733" t="e">
            <v>#N/A</v>
          </cell>
          <cell r="O733" t="e">
            <v>#N/A</v>
          </cell>
          <cell r="P733">
            <v>0</v>
          </cell>
          <cell r="Q733">
            <v>0</v>
          </cell>
          <cell r="R733" t="e">
            <v>#N/A</v>
          </cell>
        </row>
        <row r="734">
          <cell r="A734">
            <v>41185</v>
          </cell>
          <cell r="B734">
            <v>41185</v>
          </cell>
          <cell r="C734" t="str">
            <v>Future</v>
          </cell>
          <cell r="D734" t="e">
            <v>#N/A</v>
          </cell>
          <cell r="E734">
            <v>17.421022393700888</v>
          </cell>
          <cell r="F734">
            <v>60.381652314961201</v>
          </cell>
          <cell r="G734">
            <v>45.830471212598553</v>
          </cell>
          <cell r="H734">
            <v>45.830471212598553</v>
          </cell>
          <cell r="I734" t="e">
            <v>#N/A</v>
          </cell>
          <cell r="J734" t="e">
            <v>#N/A</v>
          </cell>
          <cell r="K734" t="e">
            <v>#N/A</v>
          </cell>
          <cell r="L734" t="e">
            <v>#N/A</v>
          </cell>
          <cell r="M734" t="e">
            <v>#N/A</v>
          </cell>
          <cell r="N734" t="e">
            <v>#N/A</v>
          </cell>
          <cell r="O734" t="e">
            <v>#N/A</v>
          </cell>
          <cell r="P734">
            <v>0</v>
          </cell>
          <cell r="Q734">
            <v>0</v>
          </cell>
          <cell r="R734" t="e">
            <v>#N/A</v>
          </cell>
        </row>
        <row r="735">
          <cell r="A735">
            <v>41186</v>
          </cell>
          <cell r="B735">
            <v>41186</v>
          </cell>
          <cell r="C735" t="str">
            <v>Future</v>
          </cell>
          <cell r="D735" t="e">
            <v>#N/A</v>
          </cell>
          <cell r="E735">
            <v>17.197675952756004</v>
          </cell>
          <cell r="F735">
            <v>60.402400362205299</v>
          </cell>
          <cell r="G735">
            <v>45.768542094488318</v>
          </cell>
          <cell r="H735">
            <v>45.768542094488318</v>
          </cell>
          <cell r="I735" t="e">
            <v>#N/A</v>
          </cell>
          <cell r="J735" t="e">
            <v>#N/A</v>
          </cell>
          <cell r="K735" t="e">
            <v>#N/A</v>
          </cell>
          <cell r="L735" t="e">
            <v>#N/A</v>
          </cell>
          <cell r="M735" t="e">
            <v>#N/A</v>
          </cell>
          <cell r="N735" t="e">
            <v>#N/A</v>
          </cell>
          <cell r="O735" t="e">
            <v>#N/A</v>
          </cell>
          <cell r="P735">
            <v>0</v>
          </cell>
          <cell r="Q735">
            <v>0</v>
          </cell>
          <cell r="R735" t="e">
            <v>#N/A</v>
          </cell>
        </row>
        <row r="736">
          <cell r="A736">
            <v>41187</v>
          </cell>
          <cell r="B736">
            <v>41187</v>
          </cell>
          <cell r="C736" t="str">
            <v>Future</v>
          </cell>
          <cell r="D736" t="e">
            <v>#N/A</v>
          </cell>
          <cell r="E736">
            <v>16.974329511811121</v>
          </cell>
          <cell r="F736">
            <v>60.423148409449396</v>
          </cell>
          <cell r="G736">
            <v>45.706612976378082</v>
          </cell>
          <cell r="H736">
            <v>45.706612976378082</v>
          </cell>
          <cell r="I736" t="e">
            <v>#N/A</v>
          </cell>
          <cell r="J736" t="e">
            <v>#N/A</v>
          </cell>
          <cell r="K736" t="e">
            <v>#N/A</v>
          </cell>
          <cell r="L736" t="e">
            <v>#N/A</v>
          </cell>
          <cell r="M736" t="e">
            <v>#N/A</v>
          </cell>
          <cell r="N736" t="e">
            <v>#N/A</v>
          </cell>
          <cell r="O736" t="e">
            <v>#N/A</v>
          </cell>
          <cell r="P736">
            <v>0</v>
          </cell>
          <cell r="Q736">
            <v>0</v>
          </cell>
          <cell r="R736" t="e">
            <v>#N/A</v>
          </cell>
        </row>
        <row r="737">
          <cell r="A737">
            <v>41190</v>
          </cell>
          <cell r="B737">
            <v>41190</v>
          </cell>
          <cell r="C737" t="str">
            <v>Future</v>
          </cell>
          <cell r="D737" t="e">
            <v>#N/A</v>
          </cell>
          <cell r="E737">
            <v>16.750983070866237</v>
          </cell>
          <cell r="F737">
            <v>60.443896456693494</v>
          </cell>
          <cell r="G737">
            <v>45.644683858267847</v>
          </cell>
          <cell r="H737">
            <v>45.644683858267847</v>
          </cell>
          <cell r="I737" t="e">
            <v>#N/A</v>
          </cell>
          <cell r="J737" t="e">
            <v>#N/A</v>
          </cell>
          <cell r="K737" t="e">
            <v>#N/A</v>
          </cell>
          <cell r="L737" t="e">
            <v>#N/A</v>
          </cell>
          <cell r="M737" t="e">
            <v>#N/A</v>
          </cell>
          <cell r="N737" t="e">
            <v>#N/A</v>
          </cell>
          <cell r="O737" t="e">
            <v>#N/A</v>
          </cell>
          <cell r="P737">
            <v>0</v>
          </cell>
          <cell r="Q737">
            <v>0</v>
          </cell>
          <cell r="R737" t="e">
            <v>#N/A</v>
          </cell>
        </row>
        <row r="738">
          <cell r="A738">
            <v>41191</v>
          </cell>
          <cell r="B738">
            <v>41191</v>
          </cell>
          <cell r="C738" t="str">
            <v>Future</v>
          </cell>
          <cell r="D738" t="e">
            <v>#N/A</v>
          </cell>
          <cell r="E738">
            <v>16.527636629921354</v>
          </cell>
          <cell r="F738">
            <v>60.464644503937592</v>
          </cell>
          <cell r="G738">
            <v>45.582754740157611</v>
          </cell>
          <cell r="H738">
            <v>45.582754740157611</v>
          </cell>
          <cell r="I738" t="e">
            <v>#N/A</v>
          </cell>
          <cell r="J738" t="e">
            <v>#N/A</v>
          </cell>
          <cell r="K738" t="e">
            <v>#N/A</v>
          </cell>
          <cell r="L738" t="e">
            <v>#N/A</v>
          </cell>
          <cell r="M738" t="e">
            <v>#N/A</v>
          </cell>
          <cell r="N738" t="e">
            <v>#N/A</v>
          </cell>
          <cell r="O738" t="e">
            <v>#N/A</v>
          </cell>
          <cell r="P738">
            <v>0</v>
          </cell>
          <cell r="Q738">
            <v>0</v>
          </cell>
          <cell r="R738" t="e">
            <v>#N/A</v>
          </cell>
        </row>
        <row r="739">
          <cell r="A739">
            <v>41192</v>
          </cell>
          <cell r="B739">
            <v>41192</v>
          </cell>
          <cell r="C739" t="str">
            <v>Future</v>
          </cell>
          <cell r="D739" t="e">
            <v>#N/A</v>
          </cell>
          <cell r="E739">
            <v>16.30429018897647</v>
          </cell>
          <cell r="F739">
            <v>60.48539255118169</v>
          </cell>
          <cell r="G739">
            <v>45.520825622047376</v>
          </cell>
          <cell r="H739">
            <v>45.520825622047376</v>
          </cell>
          <cell r="I739" t="e">
            <v>#N/A</v>
          </cell>
          <cell r="J739" t="e">
            <v>#N/A</v>
          </cell>
          <cell r="K739" t="e">
            <v>#N/A</v>
          </cell>
          <cell r="L739" t="e">
            <v>#N/A</v>
          </cell>
          <cell r="M739" t="e">
            <v>#N/A</v>
          </cell>
          <cell r="N739" t="e">
            <v>#N/A</v>
          </cell>
          <cell r="O739" t="e">
            <v>#N/A</v>
          </cell>
          <cell r="P739">
            <v>0</v>
          </cell>
          <cell r="Q739">
            <v>0</v>
          </cell>
          <cell r="R739" t="e">
            <v>#N/A</v>
          </cell>
        </row>
        <row r="740">
          <cell r="A740">
            <v>41193</v>
          </cell>
          <cell r="B740">
            <v>41193</v>
          </cell>
          <cell r="C740" t="str">
            <v>Future</v>
          </cell>
          <cell r="D740" t="e">
            <v>#N/A</v>
          </cell>
          <cell r="E740">
            <v>16.080943748031586</v>
          </cell>
          <cell r="F740">
            <v>60.506140598425787</v>
          </cell>
          <cell r="G740">
            <v>45.45889650393714</v>
          </cell>
          <cell r="H740">
            <v>45.45889650393714</v>
          </cell>
          <cell r="I740" t="e">
            <v>#N/A</v>
          </cell>
          <cell r="J740" t="e">
            <v>#N/A</v>
          </cell>
          <cell r="K740" t="e">
            <v>#N/A</v>
          </cell>
          <cell r="L740" t="e">
            <v>#N/A</v>
          </cell>
          <cell r="M740" t="e">
            <v>#N/A</v>
          </cell>
          <cell r="N740" t="e">
            <v>#N/A</v>
          </cell>
          <cell r="O740" t="e">
            <v>#N/A</v>
          </cell>
          <cell r="P740">
            <v>0</v>
          </cell>
          <cell r="Q740">
            <v>0</v>
          </cell>
          <cell r="R740" t="e">
            <v>#N/A</v>
          </cell>
        </row>
        <row r="741">
          <cell r="A741">
            <v>41194</v>
          </cell>
          <cell r="B741">
            <v>41194</v>
          </cell>
          <cell r="C741" t="str">
            <v>Future</v>
          </cell>
          <cell r="D741" t="e">
            <v>#N/A</v>
          </cell>
          <cell r="E741">
            <v>15.857597307086705</v>
          </cell>
          <cell r="F741">
            <v>60.526888645669885</v>
          </cell>
          <cell r="G741">
            <v>45.396967385826905</v>
          </cell>
          <cell r="H741">
            <v>45.396967385826905</v>
          </cell>
          <cell r="I741" t="e">
            <v>#N/A</v>
          </cell>
          <cell r="J741" t="e">
            <v>#N/A</v>
          </cell>
          <cell r="K741" t="e">
            <v>#N/A</v>
          </cell>
          <cell r="L741" t="e">
            <v>#N/A</v>
          </cell>
          <cell r="M741" t="e">
            <v>#N/A</v>
          </cell>
          <cell r="N741" t="e">
            <v>#N/A</v>
          </cell>
          <cell r="O741" t="e">
            <v>#N/A</v>
          </cell>
          <cell r="P741">
            <v>0</v>
          </cell>
          <cell r="Q741">
            <v>0</v>
          </cell>
          <cell r="R741" t="e">
            <v>#N/A</v>
          </cell>
        </row>
        <row r="742">
          <cell r="A742">
            <v>41197</v>
          </cell>
          <cell r="B742">
            <v>41197</v>
          </cell>
          <cell r="C742" t="str">
            <v>Future</v>
          </cell>
          <cell r="D742" t="e">
            <v>#N/A</v>
          </cell>
          <cell r="E742">
            <v>15.634250866141823</v>
          </cell>
          <cell r="F742">
            <v>60.547636692913983</v>
          </cell>
          <cell r="G742">
            <v>45.335038267716669</v>
          </cell>
          <cell r="H742">
            <v>45.335038267716669</v>
          </cell>
          <cell r="I742" t="e">
            <v>#N/A</v>
          </cell>
          <cell r="J742" t="e">
            <v>#N/A</v>
          </cell>
          <cell r="K742" t="e">
            <v>#N/A</v>
          </cell>
          <cell r="L742" t="e">
            <v>#N/A</v>
          </cell>
          <cell r="M742" t="e">
            <v>#N/A</v>
          </cell>
          <cell r="N742" t="e">
            <v>#N/A</v>
          </cell>
          <cell r="O742" t="e">
            <v>#N/A</v>
          </cell>
          <cell r="P742">
            <v>0</v>
          </cell>
          <cell r="Q742">
            <v>0</v>
          </cell>
          <cell r="R742" t="e">
            <v>#N/A</v>
          </cell>
        </row>
        <row r="743">
          <cell r="A743">
            <v>41198</v>
          </cell>
          <cell r="B743">
            <v>41198</v>
          </cell>
          <cell r="C743" t="str">
            <v>Future</v>
          </cell>
          <cell r="D743" t="e">
            <v>#N/A</v>
          </cell>
          <cell r="E743">
            <v>15.410904425196941</v>
          </cell>
          <cell r="F743">
            <v>60.568384740158081</v>
          </cell>
          <cell r="G743">
            <v>45.273109149606434</v>
          </cell>
          <cell r="H743">
            <v>45.273109149606434</v>
          </cell>
          <cell r="I743" t="e">
            <v>#N/A</v>
          </cell>
          <cell r="J743" t="e">
            <v>#N/A</v>
          </cell>
          <cell r="K743" t="e">
            <v>#N/A</v>
          </cell>
          <cell r="L743" t="e">
            <v>#N/A</v>
          </cell>
          <cell r="M743" t="e">
            <v>#N/A</v>
          </cell>
          <cell r="N743" t="e">
            <v>#N/A</v>
          </cell>
          <cell r="O743" t="e">
            <v>#N/A</v>
          </cell>
          <cell r="P743">
            <v>0</v>
          </cell>
          <cell r="Q743">
            <v>0</v>
          </cell>
          <cell r="R743" t="e">
            <v>#N/A</v>
          </cell>
        </row>
        <row r="744">
          <cell r="A744">
            <v>41199</v>
          </cell>
          <cell r="B744">
            <v>41199</v>
          </cell>
          <cell r="C744" t="str">
            <v>Future</v>
          </cell>
          <cell r="D744" t="e">
            <v>#N/A</v>
          </cell>
          <cell r="E744">
            <v>15.187557984252059</v>
          </cell>
          <cell r="F744">
            <v>60.589132787402178</v>
          </cell>
          <cell r="G744">
            <v>45.211180031496198</v>
          </cell>
          <cell r="H744">
            <v>45.211180031496198</v>
          </cell>
          <cell r="I744" t="e">
            <v>#N/A</v>
          </cell>
          <cell r="J744" t="e">
            <v>#N/A</v>
          </cell>
          <cell r="K744" t="e">
            <v>#N/A</v>
          </cell>
          <cell r="L744" t="e">
            <v>#N/A</v>
          </cell>
          <cell r="M744" t="e">
            <v>#N/A</v>
          </cell>
          <cell r="N744" t="e">
            <v>#N/A</v>
          </cell>
          <cell r="O744" t="e">
            <v>#N/A</v>
          </cell>
          <cell r="P744">
            <v>0</v>
          </cell>
          <cell r="Q744">
            <v>0</v>
          </cell>
          <cell r="R744" t="e">
            <v>#N/A</v>
          </cell>
        </row>
        <row r="745">
          <cell r="A745">
            <v>41200</v>
          </cell>
          <cell r="B745">
            <v>41200</v>
          </cell>
          <cell r="C745" t="str">
            <v>Future</v>
          </cell>
          <cell r="D745" t="e">
            <v>#N/A</v>
          </cell>
          <cell r="E745">
            <v>14.964211543307178</v>
          </cell>
          <cell r="F745">
            <v>60.609880834646276</v>
          </cell>
          <cell r="G745">
            <v>45.149250913385963</v>
          </cell>
          <cell r="H745">
            <v>45.149250913385963</v>
          </cell>
          <cell r="I745" t="e">
            <v>#N/A</v>
          </cell>
          <cell r="J745" t="e">
            <v>#N/A</v>
          </cell>
          <cell r="K745" t="e">
            <v>#N/A</v>
          </cell>
          <cell r="L745" t="e">
            <v>#N/A</v>
          </cell>
          <cell r="M745" t="e">
            <v>#N/A</v>
          </cell>
          <cell r="N745" t="e">
            <v>#N/A</v>
          </cell>
          <cell r="O745" t="e">
            <v>#N/A</v>
          </cell>
          <cell r="P745">
            <v>0</v>
          </cell>
          <cell r="Q745">
            <v>0</v>
          </cell>
          <cell r="R745" t="e">
            <v>#N/A</v>
          </cell>
        </row>
        <row r="746">
          <cell r="A746">
            <v>41201</v>
          </cell>
          <cell r="B746">
            <v>41201</v>
          </cell>
          <cell r="C746" t="str">
            <v>Future</v>
          </cell>
          <cell r="D746" t="e">
            <v>#N/A</v>
          </cell>
          <cell r="E746">
            <v>14.740865102362296</v>
          </cell>
          <cell r="F746">
            <v>60.630628881890374</v>
          </cell>
          <cell r="G746">
            <v>45.087321795275727</v>
          </cell>
          <cell r="H746">
            <v>45.087321795275727</v>
          </cell>
          <cell r="I746" t="e">
            <v>#N/A</v>
          </cell>
          <cell r="J746" t="e">
            <v>#N/A</v>
          </cell>
          <cell r="K746" t="e">
            <v>#N/A</v>
          </cell>
          <cell r="L746" t="e">
            <v>#N/A</v>
          </cell>
          <cell r="M746" t="e">
            <v>#N/A</v>
          </cell>
          <cell r="N746" t="e">
            <v>#N/A</v>
          </cell>
          <cell r="O746" t="e">
            <v>#N/A</v>
          </cell>
          <cell r="P746">
            <v>0</v>
          </cell>
          <cell r="Q746">
            <v>0</v>
          </cell>
          <cell r="R746" t="e">
            <v>#N/A</v>
          </cell>
        </row>
        <row r="747">
          <cell r="A747">
            <v>41204</v>
          </cell>
          <cell r="B747">
            <v>41204</v>
          </cell>
          <cell r="C747" t="str">
            <v>Future</v>
          </cell>
          <cell r="D747" t="e">
            <v>#N/A</v>
          </cell>
          <cell r="E747">
            <v>14.517518661417414</v>
          </cell>
          <cell r="F747">
            <v>60.651376929134472</v>
          </cell>
          <cell r="G747">
            <v>45.025392677165492</v>
          </cell>
          <cell r="H747">
            <v>45.025392677165492</v>
          </cell>
          <cell r="I747" t="e">
            <v>#N/A</v>
          </cell>
          <cell r="J747" t="e">
            <v>#N/A</v>
          </cell>
          <cell r="K747" t="e">
            <v>#N/A</v>
          </cell>
          <cell r="L747" t="e">
            <v>#N/A</v>
          </cell>
          <cell r="M747" t="e">
            <v>#N/A</v>
          </cell>
          <cell r="N747" t="e">
            <v>#N/A</v>
          </cell>
          <cell r="O747" t="e">
            <v>#N/A</v>
          </cell>
          <cell r="P747">
            <v>0</v>
          </cell>
          <cell r="Q747">
            <v>0</v>
          </cell>
          <cell r="R747" t="e">
            <v>#N/A</v>
          </cell>
        </row>
        <row r="748">
          <cell r="A748">
            <v>41205</v>
          </cell>
          <cell r="B748">
            <v>41205</v>
          </cell>
          <cell r="C748" t="str">
            <v>Future</v>
          </cell>
          <cell r="D748" t="e">
            <v>#N/A</v>
          </cell>
          <cell r="E748">
            <v>14.294172220472532</v>
          </cell>
          <cell r="F748">
            <v>60.672124976378569</v>
          </cell>
          <cell r="G748">
            <v>44.963463559055256</v>
          </cell>
          <cell r="H748">
            <v>44.963463559055256</v>
          </cell>
          <cell r="I748" t="e">
            <v>#N/A</v>
          </cell>
          <cell r="J748" t="e">
            <v>#N/A</v>
          </cell>
          <cell r="K748" t="e">
            <v>#N/A</v>
          </cell>
          <cell r="L748" t="e">
            <v>#N/A</v>
          </cell>
          <cell r="M748" t="e">
            <v>#N/A</v>
          </cell>
          <cell r="N748" t="e">
            <v>#N/A</v>
          </cell>
          <cell r="O748" t="e">
            <v>#N/A</v>
          </cell>
          <cell r="P748">
            <v>0</v>
          </cell>
          <cell r="Q748">
            <v>0</v>
          </cell>
          <cell r="R748" t="e">
            <v>#N/A</v>
          </cell>
        </row>
        <row r="749">
          <cell r="A749">
            <v>41206</v>
          </cell>
          <cell r="B749">
            <v>41206</v>
          </cell>
          <cell r="C749" t="str">
            <v>Future</v>
          </cell>
          <cell r="D749" t="e">
            <v>#N/A</v>
          </cell>
          <cell r="E749">
            <v>14.070825779527651</v>
          </cell>
          <cell r="F749">
            <v>60.692873023622667</v>
          </cell>
          <cell r="G749">
            <v>44.901534440945021</v>
          </cell>
          <cell r="H749">
            <v>44.901534440945021</v>
          </cell>
          <cell r="I749" t="e">
            <v>#N/A</v>
          </cell>
          <cell r="J749" t="e">
            <v>#N/A</v>
          </cell>
          <cell r="K749" t="e">
            <v>#N/A</v>
          </cell>
          <cell r="L749" t="e">
            <v>#N/A</v>
          </cell>
          <cell r="M749" t="e">
            <v>#N/A</v>
          </cell>
          <cell r="N749" t="e">
            <v>#N/A</v>
          </cell>
          <cell r="O749" t="e">
            <v>#N/A</v>
          </cell>
          <cell r="P749">
            <v>0</v>
          </cell>
          <cell r="Q749">
            <v>0</v>
          </cell>
          <cell r="R749" t="e">
            <v>#N/A</v>
          </cell>
        </row>
        <row r="750">
          <cell r="A750">
            <v>41207</v>
          </cell>
          <cell r="B750">
            <v>41207</v>
          </cell>
          <cell r="C750" t="str">
            <v>Future</v>
          </cell>
          <cell r="D750" t="e">
            <v>#N/A</v>
          </cell>
          <cell r="E750">
            <v>13.847479338582769</v>
          </cell>
          <cell r="F750">
            <v>60.713621070866765</v>
          </cell>
          <cell r="G750">
            <v>44.839605322834785</v>
          </cell>
          <cell r="H750">
            <v>44.839605322834785</v>
          </cell>
          <cell r="I750" t="e">
            <v>#N/A</v>
          </cell>
          <cell r="J750" t="e">
            <v>#N/A</v>
          </cell>
          <cell r="K750" t="e">
            <v>#N/A</v>
          </cell>
          <cell r="L750" t="e">
            <v>#N/A</v>
          </cell>
          <cell r="M750" t="e">
            <v>#N/A</v>
          </cell>
          <cell r="N750" t="e">
            <v>#N/A</v>
          </cell>
          <cell r="O750" t="e">
            <v>#N/A</v>
          </cell>
          <cell r="P750">
            <v>0</v>
          </cell>
          <cell r="Q750">
            <v>0</v>
          </cell>
          <cell r="R750" t="e">
            <v>#N/A</v>
          </cell>
        </row>
        <row r="751">
          <cell r="A751">
            <v>41208</v>
          </cell>
          <cell r="B751">
            <v>41208</v>
          </cell>
          <cell r="C751" t="str">
            <v>Future</v>
          </cell>
          <cell r="D751" t="e">
            <v>#N/A</v>
          </cell>
          <cell r="E751">
            <v>13.624132897637887</v>
          </cell>
          <cell r="F751">
            <v>60.734369118110862</v>
          </cell>
          <cell r="G751">
            <v>44.77767620472455</v>
          </cell>
          <cell r="H751">
            <v>44.77767620472455</v>
          </cell>
          <cell r="I751" t="e">
            <v>#N/A</v>
          </cell>
          <cell r="J751" t="e">
            <v>#N/A</v>
          </cell>
          <cell r="K751" t="e">
            <v>#N/A</v>
          </cell>
          <cell r="L751" t="e">
            <v>#N/A</v>
          </cell>
          <cell r="M751" t="e">
            <v>#N/A</v>
          </cell>
          <cell r="N751" t="e">
            <v>#N/A</v>
          </cell>
          <cell r="O751" t="e">
            <v>#N/A</v>
          </cell>
          <cell r="P751">
            <v>0</v>
          </cell>
          <cell r="Q751">
            <v>0</v>
          </cell>
          <cell r="R751" t="e">
            <v>#N/A</v>
          </cell>
        </row>
        <row r="752">
          <cell r="A752">
            <v>41211</v>
          </cell>
          <cell r="B752">
            <v>41211</v>
          </cell>
          <cell r="C752" t="str">
            <v>Future</v>
          </cell>
          <cell r="D752" t="e">
            <v>#N/A</v>
          </cell>
          <cell r="E752">
            <v>13.400786456693005</v>
          </cell>
          <cell r="F752">
            <v>60.75511716535496</v>
          </cell>
          <cell r="G752">
            <v>44.715747086614314</v>
          </cell>
          <cell r="H752">
            <v>44.715747086614314</v>
          </cell>
          <cell r="I752" t="e">
            <v>#N/A</v>
          </cell>
          <cell r="J752" t="e">
            <v>#N/A</v>
          </cell>
          <cell r="K752" t="e">
            <v>#N/A</v>
          </cell>
          <cell r="L752" t="e">
            <v>#N/A</v>
          </cell>
          <cell r="M752" t="e">
            <v>#N/A</v>
          </cell>
          <cell r="N752" t="e">
            <v>#N/A</v>
          </cell>
          <cell r="O752" t="e">
            <v>#N/A</v>
          </cell>
          <cell r="P752">
            <v>0</v>
          </cell>
          <cell r="Q752">
            <v>0</v>
          </cell>
          <cell r="R752" t="e">
            <v>#N/A</v>
          </cell>
        </row>
        <row r="753">
          <cell r="A753">
            <v>41212</v>
          </cell>
          <cell r="B753">
            <v>41212</v>
          </cell>
          <cell r="C753" t="str">
            <v>Future</v>
          </cell>
          <cell r="D753" t="e">
            <v>#N/A</v>
          </cell>
          <cell r="E753">
            <v>13.177440015748124</v>
          </cell>
          <cell r="F753">
            <v>60.775865212599058</v>
          </cell>
          <cell r="G753">
            <v>44.653817968504079</v>
          </cell>
          <cell r="H753">
            <v>44.653817968504079</v>
          </cell>
          <cell r="I753" t="e">
            <v>#N/A</v>
          </cell>
          <cell r="J753" t="e">
            <v>#N/A</v>
          </cell>
          <cell r="K753" t="e">
            <v>#N/A</v>
          </cell>
          <cell r="L753" t="e">
            <v>#N/A</v>
          </cell>
          <cell r="M753" t="e">
            <v>#N/A</v>
          </cell>
          <cell r="N753" t="e">
            <v>#N/A</v>
          </cell>
          <cell r="O753" t="e">
            <v>#N/A</v>
          </cell>
          <cell r="P753">
            <v>0</v>
          </cell>
          <cell r="Q753">
            <v>0</v>
          </cell>
          <cell r="R753" t="e">
            <v>#N/A</v>
          </cell>
        </row>
        <row r="754">
          <cell r="A754">
            <v>41213</v>
          </cell>
          <cell r="B754">
            <v>41213</v>
          </cell>
          <cell r="C754" t="str">
            <v>Future</v>
          </cell>
          <cell r="D754" t="e">
            <v>#N/A</v>
          </cell>
          <cell r="E754">
            <v>12.954093574803242</v>
          </cell>
          <cell r="F754">
            <v>60.796613259843156</v>
          </cell>
          <cell r="G754">
            <v>44.591888850393843</v>
          </cell>
          <cell r="H754">
            <v>44.591888850393843</v>
          </cell>
          <cell r="I754" t="e">
            <v>#N/A</v>
          </cell>
          <cell r="J754" t="e">
            <v>#N/A</v>
          </cell>
          <cell r="K754" t="e">
            <v>#N/A</v>
          </cell>
          <cell r="L754" t="e">
            <v>#N/A</v>
          </cell>
          <cell r="M754" t="e">
            <v>#N/A</v>
          </cell>
          <cell r="N754" t="e">
            <v>#N/A</v>
          </cell>
          <cell r="O754" t="e">
            <v>#N/A</v>
          </cell>
          <cell r="P754">
            <v>0</v>
          </cell>
          <cell r="Q754">
            <v>0</v>
          </cell>
          <cell r="R754" t="e">
            <v>#N/A</v>
          </cell>
        </row>
        <row r="755">
          <cell r="A755">
            <v>41214</v>
          </cell>
          <cell r="B755">
            <v>41214</v>
          </cell>
          <cell r="C755" t="str">
            <v>Future</v>
          </cell>
          <cell r="D755" t="e">
            <v>#N/A</v>
          </cell>
          <cell r="E755">
            <v>12.73074713385836</v>
          </cell>
          <cell r="F755">
            <v>60.817361307087253</v>
          </cell>
          <cell r="G755">
            <v>44.529959732283608</v>
          </cell>
          <cell r="H755">
            <v>44.529959732283608</v>
          </cell>
          <cell r="I755" t="e">
            <v>#N/A</v>
          </cell>
          <cell r="J755" t="e">
            <v>#N/A</v>
          </cell>
          <cell r="K755" t="e">
            <v>#N/A</v>
          </cell>
          <cell r="L755" t="e">
            <v>#N/A</v>
          </cell>
          <cell r="M755" t="e">
            <v>#N/A</v>
          </cell>
          <cell r="N755" t="e">
            <v>#N/A</v>
          </cell>
          <cell r="O755" t="e">
            <v>#N/A</v>
          </cell>
          <cell r="P755">
            <v>0</v>
          </cell>
          <cell r="Q755">
            <v>0</v>
          </cell>
          <cell r="R755" t="e">
            <v>#N/A</v>
          </cell>
        </row>
        <row r="756">
          <cell r="A756">
            <v>41215</v>
          </cell>
          <cell r="B756">
            <v>41215</v>
          </cell>
          <cell r="C756" t="str">
            <v>Future</v>
          </cell>
          <cell r="D756" t="e">
            <v>#N/A</v>
          </cell>
          <cell r="E756">
            <v>12.507400692913478</v>
          </cell>
          <cell r="F756">
            <v>60.838109354331351</v>
          </cell>
          <cell r="G756">
            <v>44.468030614173372</v>
          </cell>
          <cell r="H756">
            <v>44.468030614173372</v>
          </cell>
          <cell r="I756" t="e">
            <v>#N/A</v>
          </cell>
          <cell r="J756" t="e">
            <v>#N/A</v>
          </cell>
          <cell r="K756" t="e">
            <v>#N/A</v>
          </cell>
          <cell r="L756" t="e">
            <v>#N/A</v>
          </cell>
          <cell r="M756" t="e">
            <v>#N/A</v>
          </cell>
          <cell r="N756" t="e">
            <v>#N/A</v>
          </cell>
          <cell r="O756" t="e">
            <v>#N/A</v>
          </cell>
          <cell r="P756">
            <v>0</v>
          </cell>
          <cell r="Q756">
            <v>0</v>
          </cell>
          <cell r="R756" t="e">
            <v>#N/A</v>
          </cell>
        </row>
        <row r="757">
          <cell r="A757">
            <v>41218</v>
          </cell>
          <cell r="B757">
            <v>41218</v>
          </cell>
          <cell r="C757" t="str">
            <v>Future</v>
          </cell>
          <cell r="D757" t="e">
            <v>#N/A</v>
          </cell>
          <cell r="E757">
            <v>12.284054251968596</v>
          </cell>
          <cell r="F757">
            <v>60.858857401575449</v>
          </cell>
          <cell r="G757">
            <v>44.406101496063137</v>
          </cell>
          <cell r="H757">
            <v>44.406101496063137</v>
          </cell>
          <cell r="I757" t="e">
            <v>#N/A</v>
          </cell>
          <cell r="J757" t="e">
            <v>#N/A</v>
          </cell>
          <cell r="K757" t="e">
            <v>#N/A</v>
          </cell>
          <cell r="L757" t="e">
            <v>#N/A</v>
          </cell>
          <cell r="M757" t="e">
            <v>#N/A</v>
          </cell>
          <cell r="N757" t="e">
            <v>#N/A</v>
          </cell>
          <cell r="O757" t="e">
            <v>#N/A</v>
          </cell>
          <cell r="P757">
            <v>0</v>
          </cell>
          <cell r="Q757">
            <v>0</v>
          </cell>
          <cell r="R757" t="e">
            <v>#N/A</v>
          </cell>
        </row>
        <row r="758">
          <cell r="A758">
            <v>41219</v>
          </cell>
          <cell r="B758">
            <v>41219</v>
          </cell>
          <cell r="C758" t="str">
            <v>Future</v>
          </cell>
          <cell r="D758" t="e">
            <v>#N/A</v>
          </cell>
          <cell r="E758">
            <v>12.060707811023715</v>
          </cell>
          <cell r="F758">
            <v>60.879605448819547</v>
          </cell>
          <cell r="G758">
            <v>44.344172377952901</v>
          </cell>
          <cell r="H758">
            <v>44.344172377952901</v>
          </cell>
          <cell r="I758" t="e">
            <v>#N/A</v>
          </cell>
          <cell r="J758" t="e">
            <v>#N/A</v>
          </cell>
          <cell r="K758" t="e">
            <v>#N/A</v>
          </cell>
          <cell r="L758" t="e">
            <v>#N/A</v>
          </cell>
          <cell r="M758" t="e">
            <v>#N/A</v>
          </cell>
          <cell r="N758" t="e">
            <v>#N/A</v>
          </cell>
          <cell r="O758" t="e">
            <v>#N/A</v>
          </cell>
          <cell r="P758">
            <v>0</v>
          </cell>
          <cell r="Q758">
            <v>0</v>
          </cell>
          <cell r="R758" t="e">
            <v>#N/A</v>
          </cell>
        </row>
        <row r="759">
          <cell r="A759">
            <v>41220</v>
          </cell>
          <cell r="B759">
            <v>41220</v>
          </cell>
          <cell r="C759" t="str">
            <v>Future</v>
          </cell>
          <cell r="D759" t="e">
            <v>#N/A</v>
          </cell>
          <cell r="E759">
            <v>11.837361370078833</v>
          </cell>
          <cell r="F759">
            <v>60.900353496063644</v>
          </cell>
          <cell r="G759">
            <v>44.282243259842666</v>
          </cell>
          <cell r="H759">
            <v>44.282243259842666</v>
          </cell>
          <cell r="I759" t="e">
            <v>#N/A</v>
          </cell>
          <cell r="J759" t="e">
            <v>#N/A</v>
          </cell>
          <cell r="K759" t="e">
            <v>#N/A</v>
          </cell>
          <cell r="L759" t="e">
            <v>#N/A</v>
          </cell>
          <cell r="M759" t="e">
            <v>#N/A</v>
          </cell>
          <cell r="N759" t="e">
            <v>#N/A</v>
          </cell>
          <cell r="O759" t="e">
            <v>#N/A</v>
          </cell>
          <cell r="P759">
            <v>0</v>
          </cell>
          <cell r="Q759">
            <v>0</v>
          </cell>
          <cell r="R759" t="e">
            <v>#N/A</v>
          </cell>
        </row>
        <row r="760">
          <cell r="A760">
            <v>41221</v>
          </cell>
          <cell r="B760">
            <v>41221</v>
          </cell>
          <cell r="C760" t="str">
            <v>Future</v>
          </cell>
          <cell r="D760" t="e">
            <v>#N/A</v>
          </cell>
          <cell r="E760">
            <v>11.614014929133951</v>
          </cell>
          <cell r="F760">
            <v>60.921101543307742</v>
          </cell>
          <cell r="G760">
            <v>44.22031414173243</v>
          </cell>
          <cell r="H760">
            <v>44.22031414173243</v>
          </cell>
          <cell r="I760" t="e">
            <v>#N/A</v>
          </cell>
          <cell r="J760" t="e">
            <v>#N/A</v>
          </cell>
          <cell r="K760" t="e">
            <v>#N/A</v>
          </cell>
          <cell r="L760" t="e">
            <v>#N/A</v>
          </cell>
          <cell r="M760" t="e">
            <v>#N/A</v>
          </cell>
          <cell r="N760" t="e">
            <v>#N/A</v>
          </cell>
          <cell r="O760" t="e">
            <v>#N/A</v>
          </cell>
          <cell r="P760">
            <v>0</v>
          </cell>
          <cell r="Q760">
            <v>0</v>
          </cell>
          <cell r="R760" t="e">
            <v>#N/A</v>
          </cell>
        </row>
        <row r="761">
          <cell r="A761">
            <v>41222</v>
          </cell>
          <cell r="B761">
            <v>41222</v>
          </cell>
          <cell r="C761" t="str">
            <v>Future</v>
          </cell>
          <cell r="D761" t="e">
            <v>#N/A</v>
          </cell>
          <cell r="E761">
            <v>11.390668488189069</v>
          </cell>
          <cell r="F761">
            <v>60.94184959055184</v>
          </cell>
          <cell r="G761">
            <v>44.158385023622195</v>
          </cell>
          <cell r="H761">
            <v>44.158385023622195</v>
          </cell>
          <cell r="I761" t="e">
            <v>#N/A</v>
          </cell>
          <cell r="J761" t="e">
            <v>#N/A</v>
          </cell>
          <cell r="K761" t="e">
            <v>#N/A</v>
          </cell>
          <cell r="L761" t="e">
            <v>#N/A</v>
          </cell>
          <cell r="M761" t="e">
            <v>#N/A</v>
          </cell>
          <cell r="N761" t="e">
            <v>#N/A</v>
          </cell>
          <cell r="O761" t="e">
            <v>#N/A</v>
          </cell>
          <cell r="P761">
            <v>0</v>
          </cell>
          <cell r="Q761">
            <v>0</v>
          </cell>
          <cell r="R761" t="e">
            <v>#N/A</v>
          </cell>
        </row>
        <row r="762">
          <cell r="A762">
            <v>41225</v>
          </cell>
          <cell r="B762">
            <v>41225</v>
          </cell>
          <cell r="C762" t="str">
            <v>Future</v>
          </cell>
          <cell r="D762" t="e">
            <v>#N/A</v>
          </cell>
          <cell r="E762">
            <v>11.167322047244188</v>
          </cell>
          <cell r="F762">
            <v>60.962597637795938</v>
          </cell>
          <cell r="G762">
            <v>44.096455905511959</v>
          </cell>
          <cell r="H762">
            <v>44.096455905511959</v>
          </cell>
          <cell r="I762" t="e">
            <v>#N/A</v>
          </cell>
          <cell r="J762" t="e">
            <v>#N/A</v>
          </cell>
          <cell r="K762" t="e">
            <v>#N/A</v>
          </cell>
          <cell r="L762" t="e">
            <v>#N/A</v>
          </cell>
          <cell r="M762" t="e">
            <v>#N/A</v>
          </cell>
          <cell r="N762" t="e">
            <v>#N/A</v>
          </cell>
          <cell r="O762" t="e">
            <v>#N/A</v>
          </cell>
          <cell r="P762">
            <v>0</v>
          </cell>
          <cell r="Q762">
            <v>0</v>
          </cell>
          <cell r="R762" t="e">
            <v>#N/A</v>
          </cell>
        </row>
        <row r="763">
          <cell r="A763">
            <v>41226</v>
          </cell>
          <cell r="B763">
            <v>41226</v>
          </cell>
          <cell r="C763" t="str">
            <v>Future</v>
          </cell>
          <cell r="D763" t="e">
            <v>#N/A</v>
          </cell>
          <cell r="E763">
            <v>10.943975606299306</v>
          </cell>
          <cell r="F763">
            <v>60.983345685040035</v>
          </cell>
          <cell r="G763">
            <v>44.034526787401724</v>
          </cell>
          <cell r="H763">
            <v>44.034526787401724</v>
          </cell>
          <cell r="I763" t="e">
            <v>#N/A</v>
          </cell>
          <cell r="J763" t="e">
            <v>#N/A</v>
          </cell>
          <cell r="K763" t="e">
            <v>#N/A</v>
          </cell>
          <cell r="L763" t="e">
            <v>#N/A</v>
          </cell>
          <cell r="M763" t="e">
            <v>#N/A</v>
          </cell>
          <cell r="N763" t="e">
            <v>#N/A</v>
          </cell>
          <cell r="O763" t="e">
            <v>#N/A</v>
          </cell>
          <cell r="P763">
            <v>0</v>
          </cell>
          <cell r="Q763">
            <v>0</v>
          </cell>
          <cell r="R763" t="e">
            <v>#N/A</v>
          </cell>
        </row>
        <row r="764">
          <cell r="A764">
            <v>41227</v>
          </cell>
          <cell r="B764">
            <v>41227</v>
          </cell>
          <cell r="C764" t="str">
            <v>Future</v>
          </cell>
          <cell r="D764" t="e">
            <v>#N/A</v>
          </cell>
          <cell r="E764">
            <v>10.720629165354424</v>
          </cell>
          <cell r="F764">
            <v>61.004093732284133</v>
          </cell>
          <cell r="G764">
            <v>43.972597669291488</v>
          </cell>
          <cell r="H764">
            <v>43.972597669291488</v>
          </cell>
          <cell r="I764" t="e">
            <v>#N/A</v>
          </cell>
          <cell r="J764" t="e">
            <v>#N/A</v>
          </cell>
          <cell r="K764" t="e">
            <v>#N/A</v>
          </cell>
          <cell r="L764" t="e">
            <v>#N/A</v>
          </cell>
          <cell r="M764" t="e">
            <v>#N/A</v>
          </cell>
          <cell r="N764" t="e">
            <v>#N/A</v>
          </cell>
          <cell r="O764" t="e">
            <v>#N/A</v>
          </cell>
          <cell r="P764">
            <v>0</v>
          </cell>
          <cell r="Q764">
            <v>0</v>
          </cell>
          <cell r="R764" t="e">
            <v>#N/A</v>
          </cell>
        </row>
        <row r="765">
          <cell r="A765">
            <v>41228</v>
          </cell>
          <cell r="B765">
            <v>41228</v>
          </cell>
          <cell r="C765" t="str">
            <v>Future</v>
          </cell>
          <cell r="D765" t="e">
            <v>#N/A</v>
          </cell>
          <cell r="E765">
            <v>10.497282724409542</v>
          </cell>
          <cell r="F765">
            <v>61.024841779528231</v>
          </cell>
          <cell r="G765">
            <v>43.910668551181253</v>
          </cell>
          <cell r="H765">
            <v>43.910668551181253</v>
          </cell>
          <cell r="I765" t="e">
            <v>#N/A</v>
          </cell>
          <cell r="J765" t="e">
            <v>#N/A</v>
          </cell>
          <cell r="K765" t="e">
            <v>#N/A</v>
          </cell>
          <cell r="L765" t="e">
            <v>#N/A</v>
          </cell>
          <cell r="M765" t="e">
            <v>#N/A</v>
          </cell>
          <cell r="N765" t="e">
            <v>#N/A</v>
          </cell>
          <cell r="O765" t="e">
            <v>#N/A</v>
          </cell>
          <cell r="P765">
            <v>0</v>
          </cell>
          <cell r="Q765">
            <v>0</v>
          </cell>
          <cell r="R765" t="e">
            <v>#N/A</v>
          </cell>
        </row>
        <row r="766">
          <cell r="A766">
            <v>41229</v>
          </cell>
          <cell r="B766">
            <v>41229</v>
          </cell>
          <cell r="C766" t="str">
            <v>Future</v>
          </cell>
          <cell r="D766" t="e">
            <v>#N/A</v>
          </cell>
          <cell r="E766">
            <v>10.273936283464661</v>
          </cell>
          <cell r="F766">
            <v>61.045589826772328</v>
          </cell>
          <cell r="G766">
            <v>43.848739433071017</v>
          </cell>
          <cell r="H766">
            <v>43.848739433071017</v>
          </cell>
          <cell r="I766" t="e">
            <v>#N/A</v>
          </cell>
          <cell r="J766" t="e">
            <v>#N/A</v>
          </cell>
          <cell r="K766" t="e">
            <v>#N/A</v>
          </cell>
          <cell r="L766" t="e">
            <v>#N/A</v>
          </cell>
          <cell r="M766" t="e">
            <v>#N/A</v>
          </cell>
          <cell r="N766" t="e">
            <v>#N/A</v>
          </cell>
          <cell r="O766" t="e">
            <v>#N/A</v>
          </cell>
          <cell r="P766">
            <v>0</v>
          </cell>
          <cell r="Q766">
            <v>0</v>
          </cell>
          <cell r="R766" t="e">
            <v>#N/A</v>
          </cell>
        </row>
        <row r="767">
          <cell r="A767">
            <v>41232</v>
          </cell>
          <cell r="B767">
            <v>41232</v>
          </cell>
          <cell r="C767" t="str">
            <v>Future</v>
          </cell>
          <cell r="D767" t="e">
            <v>#N/A</v>
          </cell>
          <cell r="E767">
            <v>10.050589842519779</v>
          </cell>
          <cell r="F767">
            <v>61.066337874016426</v>
          </cell>
          <cell r="G767">
            <v>43.786810314960782</v>
          </cell>
          <cell r="H767">
            <v>43.786810314960782</v>
          </cell>
          <cell r="I767" t="e">
            <v>#N/A</v>
          </cell>
          <cell r="J767" t="e">
            <v>#N/A</v>
          </cell>
          <cell r="K767" t="e">
            <v>#N/A</v>
          </cell>
          <cell r="L767" t="e">
            <v>#N/A</v>
          </cell>
          <cell r="M767" t="e">
            <v>#N/A</v>
          </cell>
          <cell r="N767" t="e">
            <v>#N/A</v>
          </cell>
          <cell r="O767" t="e">
            <v>#N/A</v>
          </cell>
          <cell r="P767">
            <v>0</v>
          </cell>
          <cell r="Q767">
            <v>0</v>
          </cell>
          <cell r="R767" t="e">
            <v>#N/A</v>
          </cell>
        </row>
        <row r="768">
          <cell r="A768">
            <v>41233</v>
          </cell>
          <cell r="B768">
            <v>41233</v>
          </cell>
          <cell r="C768" t="str">
            <v>Future</v>
          </cell>
          <cell r="D768" t="e">
            <v>#N/A</v>
          </cell>
          <cell r="E768">
            <v>9.8272434015748971</v>
          </cell>
          <cell r="F768">
            <v>61.087085921260524</v>
          </cell>
          <cell r="G768">
            <v>43.724881196850546</v>
          </cell>
          <cell r="H768">
            <v>43.724881196850546</v>
          </cell>
          <cell r="I768" t="e">
            <v>#N/A</v>
          </cell>
          <cell r="J768" t="e">
            <v>#N/A</v>
          </cell>
          <cell r="K768" t="e">
            <v>#N/A</v>
          </cell>
          <cell r="L768" t="e">
            <v>#N/A</v>
          </cell>
          <cell r="M768" t="e">
            <v>#N/A</v>
          </cell>
          <cell r="N768" t="e">
            <v>#N/A</v>
          </cell>
          <cell r="O768" t="e">
            <v>#N/A</v>
          </cell>
          <cell r="P768">
            <v>0</v>
          </cell>
          <cell r="Q768">
            <v>0</v>
          </cell>
          <cell r="R768" t="e">
            <v>#N/A</v>
          </cell>
        </row>
        <row r="769">
          <cell r="A769">
            <v>41234</v>
          </cell>
          <cell r="B769">
            <v>41234</v>
          </cell>
          <cell r="C769" t="str">
            <v>Future</v>
          </cell>
          <cell r="D769" t="e">
            <v>#N/A</v>
          </cell>
          <cell r="E769">
            <v>9.6038969606300153</v>
          </cell>
          <cell r="F769">
            <v>61.107833968504622</v>
          </cell>
          <cell r="G769">
            <v>43.662952078740311</v>
          </cell>
          <cell r="H769">
            <v>43.662952078740311</v>
          </cell>
          <cell r="I769" t="e">
            <v>#N/A</v>
          </cell>
          <cell r="J769" t="e">
            <v>#N/A</v>
          </cell>
          <cell r="K769" t="e">
            <v>#N/A</v>
          </cell>
          <cell r="L769" t="e">
            <v>#N/A</v>
          </cell>
          <cell r="M769" t="e">
            <v>#N/A</v>
          </cell>
          <cell r="N769" t="e">
            <v>#N/A</v>
          </cell>
          <cell r="O769" t="e">
            <v>#N/A</v>
          </cell>
          <cell r="P769">
            <v>0</v>
          </cell>
          <cell r="Q769">
            <v>0</v>
          </cell>
          <cell r="R769" t="e">
            <v>#N/A</v>
          </cell>
        </row>
        <row r="770">
          <cell r="A770">
            <v>41236</v>
          </cell>
          <cell r="B770">
            <v>41236</v>
          </cell>
          <cell r="C770" t="str">
            <v>Future</v>
          </cell>
          <cell r="D770" t="e">
            <v>#N/A</v>
          </cell>
          <cell r="E770">
            <v>9.3805505196851335</v>
          </cell>
          <cell r="F770">
            <v>61.128582015748719</v>
          </cell>
          <cell r="G770">
            <v>43.601022960630075</v>
          </cell>
          <cell r="H770">
            <v>43.601022960630075</v>
          </cell>
          <cell r="I770" t="e">
            <v>#N/A</v>
          </cell>
          <cell r="J770" t="e">
            <v>#N/A</v>
          </cell>
          <cell r="K770" t="e">
            <v>#N/A</v>
          </cell>
          <cell r="L770" t="e">
            <v>#N/A</v>
          </cell>
          <cell r="M770" t="e">
            <v>#N/A</v>
          </cell>
          <cell r="N770" t="e">
            <v>#N/A</v>
          </cell>
          <cell r="O770" t="e">
            <v>#N/A</v>
          </cell>
          <cell r="P770">
            <v>0</v>
          </cell>
          <cell r="Q770">
            <v>0</v>
          </cell>
          <cell r="R770" t="e">
            <v>#N/A</v>
          </cell>
        </row>
        <row r="771">
          <cell r="A771">
            <v>41239</v>
          </cell>
          <cell r="B771">
            <v>41239</v>
          </cell>
          <cell r="C771" t="str">
            <v>Future</v>
          </cell>
          <cell r="D771" t="e">
            <v>#N/A</v>
          </cell>
          <cell r="E771">
            <v>9.1572040787402518</v>
          </cell>
          <cell r="F771">
            <v>61.149330062992817</v>
          </cell>
          <cell r="G771">
            <v>43.53909384251984</v>
          </cell>
          <cell r="H771">
            <v>43.53909384251984</v>
          </cell>
          <cell r="I771" t="e">
            <v>#N/A</v>
          </cell>
          <cell r="J771" t="e">
            <v>#N/A</v>
          </cell>
          <cell r="K771" t="e">
            <v>#N/A</v>
          </cell>
          <cell r="L771" t="e">
            <v>#N/A</v>
          </cell>
          <cell r="M771" t="e">
            <v>#N/A</v>
          </cell>
          <cell r="N771" t="e">
            <v>#N/A</v>
          </cell>
          <cell r="O771" t="e">
            <v>#N/A</v>
          </cell>
          <cell r="P771">
            <v>0</v>
          </cell>
          <cell r="Q771">
            <v>0</v>
          </cell>
          <cell r="R771" t="e">
            <v>#N/A</v>
          </cell>
        </row>
        <row r="772">
          <cell r="A772">
            <v>41240</v>
          </cell>
          <cell r="B772">
            <v>41240</v>
          </cell>
          <cell r="C772" t="str">
            <v>Future</v>
          </cell>
          <cell r="D772" t="e">
            <v>#N/A</v>
          </cell>
          <cell r="E772">
            <v>8.93385763779537</v>
          </cell>
          <cell r="F772">
            <v>61.170078110236915</v>
          </cell>
          <cell r="G772">
            <v>43.477164724409604</v>
          </cell>
          <cell r="H772">
            <v>43.477164724409604</v>
          </cell>
          <cell r="I772" t="e">
            <v>#N/A</v>
          </cell>
          <cell r="J772" t="e">
            <v>#N/A</v>
          </cell>
          <cell r="K772" t="e">
            <v>#N/A</v>
          </cell>
          <cell r="L772" t="e">
            <v>#N/A</v>
          </cell>
          <cell r="M772" t="e">
            <v>#N/A</v>
          </cell>
          <cell r="N772" t="e">
            <v>#N/A</v>
          </cell>
          <cell r="O772" t="e">
            <v>#N/A</v>
          </cell>
          <cell r="P772">
            <v>0</v>
          </cell>
          <cell r="Q772">
            <v>0</v>
          </cell>
          <cell r="R772" t="e">
            <v>#N/A</v>
          </cell>
        </row>
        <row r="773">
          <cell r="A773">
            <v>41241</v>
          </cell>
          <cell r="B773">
            <v>41241</v>
          </cell>
          <cell r="C773" t="str">
            <v>Future</v>
          </cell>
          <cell r="D773" t="e">
            <v>#N/A</v>
          </cell>
          <cell r="E773">
            <v>8.7105111968504882</v>
          </cell>
          <cell r="F773">
            <v>61.190826157481013</v>
          </cell>
          <cell r="G773">
            <v>43.415235606299369</v>
          </cell>
          <cell r="H773">
            <v>43.415235606299369</v>
          </cell>
          <cell r="I773" t="e">
            <v>#N/A</v>
          </cell>
          <cell r="J773" t="e">
            <v>#N/A</v>
          </cell>
          <cell r="K773" t="e">
            <v>#N/A</v>
          </cell>
          <cell r="L773" t="e">
            <v>#N/A</v>
          </cell>
          <cell r="M773" t="e">
            <v>#N/A</v>
          </cell>
          <cell r="N773" t="e">
            <v>#N/A</v>
          </cell>
          <cell r="O773" t="e">
            <v>#N/A</v>
          </cell>
          <cell r="P773">
            <v>0</v>
          </cell>
          <cell r="Q773">
            <v>0</v>
          </cell>
          <cell r="R773" t="e">
            <v>#N/A</v>
          </cell>
        </row>
        <row r="774">
          <cell r="A774">
            <v>41242</v>
          </cell>
          <cell r="B774">
            <v>41242</v>
          </cell>
          <cell r="C774" t="str">
            <v>Future</v>
          </cell>
          <cell r="D774" t="e">
            <v>#N/A</v>
          </cell>
          <cell r="E774">
            <v>8.4871647559056065</v>
          </cell>
          <cell r="F774">
            <v>61.21157420472511</v>
          </cell>
          <cell r="G774">
            <v>43.353306488189133</v>
          </cell>
          <cell r="H774">
            <v>43.353306488189133</v>
          </cell>
          <cell r="I774" t="e">
            <v>#N/A</v>
          </cell>
          <cell r="J774" t="e">
            <v>#N/A</v>
          </cell>
          <cell r="K774" t="e">
            <v>#N/A</v>
          </cell>
          <cell r="L774" t="e">
            <v>#N/A</v>
          </cell>
          <cell r="M774" t="e">
            <v>#N/A</v>
          </cell>
          <cell r="N774" t="e">
            <v>#N/A</v>
          </cell>
          <cell r="O774" t="e">
            <v>#N/A</v>
          </cell>
          <cell r="P774">
            <v>0</v>
          </cell>
          <cell r="Q774">
            <v>0</v>
          </cell>
          <cell r="R774" t="e">
            <v>#N/A</v>
          </cell>
        </row>
        <row r="775">
          <cell r="A775">
            <v>41243</v>
          </cell>
          <cell r="B775">
            <v>41243</v>
          </cell>
          <cell r="C775" t="str">
            <v>Future</v>
          </cell>
          <cell r="D775" t="e">
            <v>#N/A</v>
          </cell>
          <cell r="E775">
            <v>8.2638183149607247</v>
          </cell>
          <cell r="F775">
            <v>61.232322251969208</v>
          </cell>
          <cell r="G775">
            <v>43.291377370078898</v>
          </cell>
          <cell r="H775">
            <v>43.291377370078898</v>
          </cell>
          <cell r="I775" t="e">
            <v>#N/A</v>
          </cell>
          <cell r="J775" t="e">
            <v>#N/A</v>
          </cell>
          <cell r="K775" t="e">
            <v>#N/A</v>
          </cell>
          <cell r="L775" t="e">
            <v>#N/A</v>
          </cell>
          <cell r="M775" t="e">
            <v>#N/A</v>
          </cell>
          <cell r="N775" t="e">
            <v>#N/A</v>
          </cell>
          <cell r="O775" t="e">
            <v>#N/A</v>
          </cell>
          <cell r="P775">
            <v>0</v>
          </cell>
          <cell r="Q775">
            <v>0</v>
          </cell>
          <cell r="R775" t="e">
            <v>#N/A</v>
          </cell>
        </row>
        <row r="776">
          <cell r="A776">
            <v>41246</v>
          </cell>
          <cell r="B776">
            <v>41246</v>
          </cell>
          <cell r="C776" t="str">
            <v>Future</v>
          </cell>
          <cell r="D776" t="e">
            <v>#N/A</v>
          </cell>
          <cell r="E776">
            <v>8.040471874015843</v>
          </cell>
          <cell r="F776">
            <v>61.253070299213306</v>
          </cell>
          <cell r="G776">
            <v>43.229448251968662</v>
          </cell>
          <cell r="H776">
            <v>43.229448251968662</v>
          </cell>
          <cell r="I776" t="e">
            <v>#N/A</v>
          </cell>
          <cell r="J776" t="e">
            <v>#N/A</v>
          </cell>
          <cell r="K776" t="e">
            <v>#N/A</v>
          </cell>
          <cell r="L776" t="e">
            <v>#N/A</v>
          </cell>
          <cell r="M776" t="e">
            <v>#N/A</v>
          </cell>
          <cell r="N776" t="e">
            <v>#N/A</v>
          </cell>
          <cell r="O776" t="e">
            <v>#N/A</v>
          </cell>
          <cell r="P776">
            <v>0</v>
          </cell>
          <cell r="Q776">
            <v>0</v>
          </cell>
          <cell r="R776" t="e">
            <v>#N/A</v>
          </cell>
        </row>
        <row r="777">
          <cell r="A777">
            <v>41247</v>
          </cell>
          <cell r="B777">
            <v>41247</v>
          </cell>
          <cell r="C777" t="str">
            <v>Future</v>
          </cell>
          <cell r="D777" t="e">
            <v>#N/A</v>
          </cell>
          <cell r="E777">
            <v>7.8171254330709612</v>
          </cell>
          <cell r="F777">
            <v>61.273818346457404</v>
          </cell>
          <cell r="G777">
            <v>43.167519133858427</v>
          </cell>
          <cell r="H777">
            <v>43.167519133858427</v>
          </cell>
          <cell r="I777" t="e">
            <v>#N/A</v>
          </cell>
          <cell r="J777" t="e">
            <v>#N/A</v>
          </cell>
          <cell r="K777" t="e">
            <v>#N/A</v>
          </cell>
          <cell r="L777" t="e">
            <v>#N/A</v>
          </cell>
          <cell r="M777" t="e">
            <v>#N/A</v>
          </cell>
          <cell r="N777" t="e">
            <v>#N/A</v>
          </cell>
          <cell r="O777" t="e">
            <v>#N/A</v>
          </cell>
          <cell r="P777">
            <v>0</v>
          </cell>
          <cell r="Q777">
            <v>0</v>
          </cell>
          <cell r="R777" t="e">
            <v>#N/A</v>
          </cell>
        </row>
        <row r="778">
          <cell r="A778">
            <v>41248</v>
          </cell>
          <cell r="B778">
            <v>41248</v>
          </cell>
          <cell r="C778" t="str">
            <v>Future</v>
          </cell>
          <cell r="D778" t="e">
            <v>#N/A</v>
          </cell>
          <cell r="E778">
            <v>7.5937789921260794</v>
          </cell>
          <cell r="F778">
            <v>61.294566393701501</v>
          </cell>
          <cell r="G778">
            <v>43.105590015748191</v>
          </cell>
          <cell r="H778">
            <v>43.105590015748191</v>
          </cell>
          <cell r="I778" t="e">
            <v>#N/A</v>
          </cell>
          <cell r="J778" t="e">
            <v>#N/A</v>
          </cell>
          <cell r="K778" t="e">
            <v>#N/A</v>
          </cell>
          <cell r="L778" t="e">
            <v>#N/A</v>
          </cell>
          <cell r="M778" t="e">
            <v>#N/A</v>
          </cell>
          <cell r="N778" t="e">
            <v>#N/A</v>
          </cell>
          <cell r="O778" t="e">
            <v>#N/A</v>
          </cell>
          <cell r="P778">
            <v>0</v>
          </cell>
          <cell r="Q778">
            <v>0</v>
          </cell>
          <cell r="R778" t="e">
            <v>#N/A</v>
          </cell>
        </row>
        <row r="779">
          <cell r="A779">
            <v>41249</v>
          </cell>
          <cell r="B779">
            <v>41249</v>
          </cell>
          <cell r="C779" t="str">
            <v>Future</v>
          </cell>
          <cell r="D779" t="e">
            <v>#N/A</v>
          </cell>
          <cell r="E779">
            <v>7.3704325511811977</v>
          </cell>
          <cell r="F779">
            <v>61.315314440945599</v>
          </cell>
          <cell r="G779">
            <v>43.043660897637956</v>
          </cell>
          <cell r="H779">
            <v>43.043660897637956</v>
          </cell>
          <cell r="I779" t="e">
            <v>#N/A</v>
          </cell>
          <cell r="J779" t="e">
            <v>#N/A</v>
          </cell>
          <cell r="K779" t="e">
            <v>#N/A</v>
          </cell>
          <cell r="L779" t="e">
            <v>#N/A</v>
          </cell>
          <cell r="M779" t="e">
            <v>#N/A</v>
          </cell>
          <cell r="N779" t="e">
            <v>#N/A</v>
          </cell>
          <cell r="O779" t="e">
            <v>#N/A</v>
          </cell>
          <cell r="P779">
            <v>0</v>
          </cell>
          <cell r="Q779">
            <v>0</v>
          </cell>
          <cell r="R779" t="e">
            <v>#N/A</v>
          </cell>
        </row>
        <row r="780">
          <cell r="A780">
            <v>41250</v>
          </cell>
          <cell r="B780">
            <v>41250</v>
          </cell>
          <cell r="C780" t="str">
            <v>Future</v>
          </cell>
          <cell r="D780" t="e">
            <v>#N/A</v>
          </cell>
          <cell r="E780">
            <v>7.1470861102363159</v>
          </cell>
          <cell r="F780">
            <v>61.336062488189697</v>
          </cell>
          <cell r="G780">
            <v>42.981731779527721</v>
          </cell>
          <cell r="H780">
            <v>42.981731779527721</v>
          </cell>
          <cell r="I780" t="e">
            <v>#N/A</v>
          </cell>
          <cell r="J780" t="e">
            <v>#N/A</v>
          </cell>
          <cell r="K780" t="e">
            <v>#N/A</v>
          </cell>
          <cell r="L780" t="e">
            <v>#N/A</v>
          </cell>
          <cell r="M780" t="e">
            <v>#N/A</v>
          </cell>
          <cell r="N780" t="e">
            <v>#N/A</v>
          </cell>
          <cell r="O780" t="e">
            <v>#N/A</v>
          </cell>
          <cell r="P780">
            <v>0</v>
          </cell>
          <cell r="Q780">
            <v>0</v>
          </cell>
          <cell r="R780" t="e">
            <v>#N/A</v>
          </cell>
        </row>
        <row r="781">
          <cell r="A781">
            <v>41253</v>
          </cell>
          <cell r="B781">
            <v>41253</v>
          </cell>
          <cell r="C781" t="str">
            <v>Future</v>
          </cell>
          <cell r="D781" t="e">
            <v>#N/A</v>
          </cell>
          <cell r="E781">
            <v>6.9237396692914341</v>
          </cell>
          <cell r="F781">
            <v>61.356810535433794</v>
          </cell>
          <cell r="G781">
            <v>42.919802661417485</v>
          </cell>
          <cell r="H781">
            <v>42.919802661417485</v>
          </cell>
          <cell r="I781" t="e">
            <v>#N/A</v>
          </cell>
          <cell r="J781" t="e">
            <v>#N/A</v>
          </cell>
          <cell r="K781" t="e">
            <v>#N/A</v>
          </cell>
          <cell r="L781" t="e">
            <v>#N/A</v>
          </cell>
          <cell r="M781" t="e">
            <v>#N/A</v>
          </cell>
          <cell r="N781" t="e">
            <v>#N/A</v>
          </cell>
          <cell r="O781" t="e">
            <v>#N/A</v>
          </cell>
          <cell r="P781">
            <v>0</v>
          </cell>
          <cell r="Q781">
            <v>0</v>
          </cell>
          <cell r="R781" t="e">
            <v>#N/A</v>
          </cell>
        </row>
        <row r="782">
          <cell r="A782">
            <v>41254</v>
          </cell>
          <cell r="B782">
            <v>41254</v>
          </cell>
          <cell r="C782" t="str">
            <v>Future</v>
          </cell>
          <cell r="D782" t="e">
            <v>#N/A</v>
          </cell>
          <cell r="E782">
            <v>6.7003932283465524</v>
          </cell>
          <cell r="F782">
            <v>61.377558582677892</v>
          </cell>
          <cell r="G782">
            <v>42.85787354330725</v>
          </cell>
          <cell r="H782">
            <v>42.85787354330725</v>
          </cell>
          <cell r="I782" t="e">
            <v>#N/A</v>
          </cell>
          <cell r="J782" t="e">
            <v>#N/A</v>
          </cell>
          <cell r="K782" t="e">
            <v>#N/A</v>
          </cell>
          <cell r="L782" t="e">
            <v>#N/A</v>
          </cell>
          <cell r="M782" t="e">
            <v>#N/A</v>
          </cell>
          <cell r="N782" t="e">
            <v>#N/A</v>
          </cell>
          <cell r="O782" t="e">
            <v>#N/A</v>
          </cell>
          <cell r="P782">
            <v>0</v>
          </cell>
          <cell r="Q782">
            <v>0</v>
          </cell>
          <cell r="R782" t="e">
            <v>#N/A</v>
          </cell>
        </row>
        <row r="783">
          <cell r="A783">
            <v>41255</v>
          </cell>
          <cell r="B783">
            <v>41255</v>
          </cell>
          <cell r="C783" t="str">
            <v>Future</v>
          </cell>
          <cell r="D783" t="e">
            <v>#N/A</v>
          </cell>
          <cell r="E783">
            <v>6.4770467874016706</v>
          </cell>
          <cell r="F783">
            <v>61.39830662992199</v>
          </cell>
          <cell r="G783">
            <v>42.795944425197014</v>
          </cell>
          <cell r="H783">
            <v>42.795944425197014</v>
          </cell>
          <cell r="I783" t="e">
            <v>#N/A</v>
          </cell>
          <cell r="J783" t="e">
            <v>#N/A</v>
          </cell>
          <cell r="K783" t="e">
            <v>#N/A</v>
          </cell>
          <cell r="L783" t="e">
            <v>#N/A</v>
          </cell>
          <cell r="M783" t="e">
            <v>#N/A</v>
          </cell>
          <cell r="N783" t="e">
            <v>#N/A</v>
          </cell>
          <cell r="O783" t="e">
            <v>#N/A</v>
          </cell>
          <cell r="P783">
            <v>0</v>
          </cell>
          <cell r="Q783">
            <v>0</v>
          </cell>
          <cell r="R783" t="e">
            <v>#N/A</v>
          </cell>
        </row>
        <row r="784">
          <cell r="A784">
            <v>41256</v>
          </cell>
          <cell r="B784">
            <v>41256</v>
          </cell>
          <cell r="C784" t="str">
            <v>Future</v>
          </cell>
          <cell r="D784" t="e">
            <v>#N/A</v>
          </cell>
          <cell r="E784">
            <v>6.2537003464567888</v>
          </cell>
          <cell r="F784">
            <v>61.419054677166088</v>
          </cell>
          <cell r="G784">
            <v>42.734015307086779</v>
          </cell>
          <cell r="H784">
            <v>42.734015307086779</v>
          </cell>
          <cell r="I784" t="e">
            <v>#N/A</v>
          </cell>
          <cell r="J784" t="e">
            <v>#N/A</v>
          </cell>
          <cell r="K784" t="e">
            <v>#N/A</v>
          </cell>
          <cell r="L784" t="e">
            <v>#N/A</v>
          </cell>
          <cell r="M784" t="e">
            <v>#N/A</v>
          </cell>
          <cell r="N784" t="e">
            <v>#N/A</v>
          </cell>
          <cell r="O784" t="e">
            <v>#N/A</v>
          </cell>
          <cell r="P784">
            <v>0</v>
          </cell>
          <cell r="Q784">
            <v>0</v>
          </cell>
          <cell r="R784" t="e">
            <v>#N/A</v>
          </cell>
        </row>
        <row r="785">
          <cell r="A785">
            <v>41257</v>
          </cell>
          <cell r="B785">
            <v>41257</v>
          </cell>
          <cell r="C785" t="str">
            <v>Future</v>
          </cell>
          <cell r="D785" t="e">
            <v>#N/A</v>
          </cell>
          <cell r="E785">
            <v>6.0303539055119071</v>
          </cell>
          <cell r="F785">
            <v>61.439802724410185</v>
          </cell>
          <cell r="G785">
            <v>42.672086188976543</v>
          </cell>
          <cell r="H785">
            <v>42.672086188976543</v>
          </cell>
          <cell r="I785" t="e">
            <v>#N/A</v>
          </cell>
          <cell r="J785" t="e">
            <v>#N/A</v>
          </cell>
          <cell r="K785" t="e">
            <v>#N/A</v>
          </cell>
          <cell r="L785" t="e">
            <v>#N/A</v>
          </cell>
          <cell r="M785" t="e">
            <v>#N/A</v>
          </cell>
          <cell r="N785" t="e">
            <v>#N/A</v>
          </cell>
          <cell r="O785" t="e">
            <v>#N/A</v>
          </cell>
          <cell r="P785">
            <v>0</v>
          </cell>
          <cell r="Q785">
            <v>0</v>
          </cell>
          <cell r="R785" t="e">
            <v>#N/A</v>
          </cell>
        </row>
        <row r="786">
          <cell r="A786">
            <v>41260</v>
          </cell>
          <cell r="B786">
            <v>41260</v>
          </cell>
          <cell r="C786" t="str">
            <v>Future</v>
          </cell>
          <cell r="D786" t="e">
            <v>#N/A</v>
          </cell>
          <cell r="E786">
            <v>5.8070074645670253</v>
          </cell>
          <cell r="F786">
            <v>61.460550771654283</v>
          </cell>
          <cell r="G786">
            <v>42.610157070866308</v>
          </cell>
          <cell r="H786">
            <v>42.610157070866308</v>
          </cell>
          <cell r="I786" t="e">
            <v>#N/A</v>
          </cell>
          <cell r="J786" t="e">
            <v>#N/A</v>
          </cell>
          <cell r="K786" t="e">
            <v>#N/A</v>
          </cell>
          <cell r="L786" t="e">
            <v>#N/A</v>
          </cell>
          <cell r="M786" t="e">
            <v>#N/A</v>
          </cell>
          <cell r="N786" t="e">
            <v>#N/A</v>
          </cell>
          <cell r="O786" t="e">
            <v>#N/A</v>
          </cell>
          <cell r="P786">
            <v>0</v>
          </cell>
          <cell r="Q786">
            <v>0</v>
          </cell>
          <cell r="R786" t="e">
            <v>#N/A</v>
          </cell>
        </row>
        <row r="787">
          <cell r="A787">
            <v>41261</v>
          </cell>
          <cell r="B787">
            <v>41261</v>
          </cell>
          <cell r="C787" t="str">
            <v>Future</v>
          </cell>
          <cell r="D787" t="e">
            <v>#N/A</v>
          </cell>
          <cell r="E787">
            <v>5.5836610236221436</v>
          </cell>
          <cell r="F787">
            <v>61.481298818898381</v>
          </cell>
          <cell r="G787">
            <v>42.548227952756072</v>
          </cell>
          <cell r="H787">
            <v>42.548227952756072</v>
          </cell>
          <cell r="I787" t="e">
            <v>#N/A</v>
          </cell>
          <cell r="J787" t="e">
            <v>#N/A</v>
          </cell>
          <cell r="K787" t="e">
            <v>#N/A</v>
          </cell>
          <cell r="L787" t="e">
            <v>#N/A</v>
          </cell>
          <cell r="M787" t="e">
            <v>#N/A</v>
          </cell>
          <cell r="N787" t="e">
            <v>#N/A</v>
          </cell>
          <cell r="O787" t="e">
            <v>#N/A</v>
          </cell>
          <cell r="P787">
            <v>0</v>
          </cell>
          <cell r="Q787">
            <v>0</v>
          </cell>
          <cell r="R787" t="e">
            <v>#N/A</v>
          </cell>
        </row>
        <row r="788">
          <cell r="A788">
            <v>41262</v>
          </cell>
          <cell r="B788">
            <v>41262</v>
          </cell>
          <cell r="C788" t="str">
            <v>Future</v>
          </cell>
          <cell r="D788" t="e">
            <v>#N/A</v>
          </cell>
          <cell r="E788">
            <v>5.3603145826772618</v>
          </cell>
          <cell r="F788">
            <v>61.502046866142479</v>
          </cell>
          <cell r="G788">
            <v>42.486298834645837</v>
          </cell>
          <cell r="H788">
            <v>42.486298834645837</v>
          </cell>
          <cell r="I788" t="e">
            <v>#N/A</v>
          </cell>
          <cell r="J788" t="e">
            <v>#N/A</v>
          </cell>
          <cell r="K788" t="e">
            <v>#N/A</v>
          </cell>
          <cell r="L788" t="e">
            <v>#N/A</v>
          </cell>
          <cell r="M788" t="e">
            <v>#N/A</v>
          </cell>
          <cell r="N788" t="e">
            <v>#N/A</v>
          </cell>
          <cell r="O788" t="e">
            <v>#N/A</v>
          </cell>
          <cell r="P788">
            <v>0</v>
          </cell>
          <cell r="Q788">
            <v>0</v>
          </cell>
          <cell r="R788" t="e">
            <v>#N/A</v>
          </cell>
        </row>
        <row r="789">
          <cell r="A789">
            <v>41263</v>
          </cell>
          <cell r="B789">
            <v>41263</v>
          </cell>
          <cell r="C789" t="str">
            <v>Future</v>
          </cell>
          <cell r="D789" t="e">
            <v>#N/A</v>
          </cell>
          <cell r="E789">
            <v>5.13696814173238</v>
          </cell>
          <cell r="F789">
            <v>61.522794913386576</v>
          </cell>
          <cell r="G789">
            <v>42.424369716535601</v>
          </cell>
          <cell r="H789">
            <v>42.424369716535601</v>
          </cell>
          <cell r="I789" t="e">
            <v>#N/A</v>
          </cell>
          <cell r="J789" t="e">
            <v>#N/A</v>
          </cell>
          <cell r="K789" t="e">
            <v>#N/A</v>
          </cell>
          <cell r="L789" t="e">
            <v>#N/A</v>
          </cell>
          <cell r="M789" t="e">
            <v>#N/A</v>
          </cell>
          <cell r="N789" t="e">
            <v>#N/A</v>
          </cell>
          <cell r="O789" t="e">
            <v>#N/A</v>
          </cell>
          <cell r="P789">
            <v>0</v>
          </cell>
          <cell r="Q789">
            <v>0</v>
          </cell>
          <cell r="R789" t="e">
            <v>#N/A</v>
          </cell>
        </row>
        <row r="790">
          <cell r="A790">
            <v>41264</v>
          </cell>
          <cell r="B790">
            <v>41264</v>
          </cell>
          <cell r="C790" t="str">
            <v>Future</v>
          </cell>
          <cell r="D790" t="e">
            <v>#N/A</v>
          </cell>
          <cell r="E790">
            <v>4.9136217007874983</v>
          </cell>
          <cell r="F790">
            <v>61.543542960630674</v>
          </cell>
          <cell r="G790">
            <v>42.362440598425366</v>
          </cell>
          <cell r="H790">
            <v>42.362440598425366</v>
          </cell>
          <cell r="I790" t="e">
            <v>#N/A</v>
          </cell>
          <cell r="J790" t="e">
            <v>#N/A</v>
          </cell>
          <cell r="K790" t="e">
            <v>#N/A</v>
          </cell>
          <cell r="L790" t="e">
            <v>#N/A</v>
          </cell>
          <cell r="M790" t="e">
            <v>#N/A</v>
          </cell>
          <cell r="N790" t="e">
            <v>#N/A</v>
          </cell>
          <cell r="O790" t="e">
            <v>#N/A</v>
          </cell>
          <cell r="P790">
            <v>0</v>
          </cell>
          <cell r="Q790">
            <v>0</v>
          </cell>
          <cell r="R790" t="e">
            <v>#N/A</v>
          </cell>
        </row>
        <row r="791">
          <cell r="A791">
            <v>41267</v>
          </cell>
          <cell r="B791">
            <v>41267</v>
          </cell>
          <cell r="C791" t="str">
            <v>Future</v>
          </cell>
          <cell r="D791" t="e">
            <v>#N/A</v>
          </cell>
          <cell r="E791">
            <v>4.6902752598426165</v>
          </cell>
          <cell r="F791">
            <v>61.564291007874772</v>
          </cell>
          <cell r="G791">
            <v>42.30051148031513</v>
          </cell>
          <cell r="H791">
            <v>42.30051148031513</v>
          </cell>
          <cell r="I791" t="e">
            <v>#N/A</v>
          </cell>
          <cell r="J791" t="e">
            <v>#N/A</v>
          </cell>
          <cell r="K791" t="e">
            <v>#N/A</v>
          </cell>
          <cell r="L791" t="e">
            <v>#N/A</v>
          </cell>
          <cell r="M791" t="e">
            <v>#N/A</v>
          </cell>
          <cell r="N791" t="e">
            <v>#N/A</v>
          </cell>
          <cell r="O791" t="e">
            <v>#N/A</v>
          </cell>
          <cell r="P791">
            <v>0</v>
          </cell>
          <cell r="Q791">
            <v>0</v>
          </cell>
          <cell r="R791" t="e">
            <v>#N/A</v>
          </cell>
        </row>
        <row r="792">
          <cell r="A792">
            <v>41269</v>
          </cell>
          <cell r="B792">
            <v>41269</v>
          </cell>
          <cell r="C792" t="str">
            <v>Future</v>
          </cell>
          <cell r="D792" t="e">
            <v>#N/A</v>
          </cell>
          <cell r="E792">
            <v>4.4669288188977347</v>
          </cell>
          <cell r="F792">
            <v>61.58503905511887</v>
          </cell>
          <cell r="G792">
            <v>42.238582362204895</v>
          </cell>
          <cell r="H792">
            <v>42.238582362204895</v>
          </cell>
          <cell r="I792" t="e">
            <v>#N/A</v>
          </cell>
          <cell r="J792" t="e">
            <v>#N/A</v>
          </cell>
          <cell r="K792" t="e">
            <v>#N/A</v>
          </cell>
          <cell r="L792" t="e">
            <v>#N/A</v>
          </cell>
          <cell r="M792" t="e">
            <v>#N/A</v>
          </cell>
          <cell r="N792" t="e">
            <v>#N/A</v>
          </cell>
          <cell r="O792" t="e">
            <v>#N/A</v>
          </cell>
          <cell r="P792">
            <v>0</v>
          </cell>
          <cell r="Q792">
            <v>0</v>
          </cell>
          <cell r="R792" t="e">
            <v>#N/A</v>
          </cell>
        </row>
        <row r="793">
          <cell r="A793">
            <v>41270</v>
          </cell>
          <cell r="B793">
            <v>41270</v>
          </cell>
          <cell r="C793" t="str">
            <v>Future</v>
          </cell>
          <cell r="D793" t="e">
            <v>#N/A</v>
          </cell>
          <cell r="E793">
            <v>4.243582377952853</v>
          </cell>
          <cell r="F793">
            <v>61.605787102362967</v>
          </cell>
          <cell r="G793">
            <v>42.176653244094659</v>
          </cell>
          <cell r="H793">
            <v>42.176653244094659</v>
          </cell>
          <cell r="I793" t="e">
            <v>#N/A</v>
          </cell>
          <cell r="J793" t="e">
            <v>#N/A</v>
          </cell>
          <cell r="K793" t="e">
            <v>#N/A</v>
          </cell>
          <cell r="L793" t="e">
            <v>#N/A</v>
          </cell>
          <cell r="M793" t="e">
            <v>#N/A</v>
          </cell>
          <cell r="N793" t="e">
            <v>#N/A</v>
          </cell>
          <cell r="O793" t="e">
            <v>#N/A</v>
          </cell>
          <cell r="P793">
            <v>0</v>
          </cell>
          <cell r="Q793">
            <v>0</v>
          </cell>
          <cell r="R793" t="e">
            <v>#N/A</v>
          </cell>
        </row>
        <row r="794">
          <cell r="A794">
            <v>41271</v>
          </cell>
          <cell r="B794">
            <v>41271</v>
          </cell>
          <cell r="C794" t="str">
            <v>Future</v>
          </cell>
          <cell r="D794" t="e">
            <v>#N/A</v>
          </cell>
          <cell r="E794">
            <v>4.0202359370079712</v>
          </cell>
          <cell r="F794">
            <v>61.626535149607065</v>
          </cell>
          <cell r="G794">
            <v>42.114724125984424</v>
          </cell>
          <cell r="H794">
            <v>42.114724125984424</v>
          </cell>
          <cell r="I794" t="e">
            <v>#N/A</v>
          </cell>
          <cell r="J794" t="e">
            <v>#N/A</v>
          </cell>
          <cell r="K794" t="e">
            <v>#N/A</v>
          </cell>
          <cell r="L794" t="e">
            <v>#N/A</v>
          </cell>
          <cell r="M794" t="e">
            <v>#N/A</v>
          </cell>
          <cell r="N794" t="e">
            <v>#N/A</v>
          </cell>
          <cell r="O794" t="e">
            <v>#N/A</v>
          </cell>
          <cell r="P794">
            <v>0</v>
          </cell>
          <cell r="Q794">
            <v>0</v>
          </cell>
          <cell r="R794" t="e">
            <v>#N/A</v>
          </cell>
        </row>
        <row r="795">
          <cell r="A795">
            <v>41274</v>
          </cell>
          <cell r="B795">
            <v>41274</v>
          </cell>
          <cell r="C795" t="str">
            <v>Future</v>
          </cell>
          <cell r="D795" t="e">
            <v>#N/A</v>
          </cell>
          <cell r="E795">
            <v>3.7968894960630895</v>
          </cell>
          <cell r="F795">
            <v>61.647283196851163</v>
          </cell>
          <cell r="G795">
            <v>42.052795007874188</v>
          </cell>
          <cell r="H795">
            <v>42.052795007874188</v>
          </cell>
          <cell r="I795" t="e">
            <v>#N/A</v>
          </cell>
          <cell r="J795" t="e">
            <v>#N/A</v>
          </cell>
          <cell r="K795" t="e">
            <v>#N/A</v>
          </cell>
          <cell r="L795" t="e">
            <v>#N/A</v>
          </cell>
          <cell r="M795" t="e">
            <v>#N/A</v>
          </cell>
          <cell r="N795" t="e">
            <v>#N/A</v>
          </cell>
          <cell r="O795" t="e">
            <v>#N/A</v>
          </cell>
          <cell r="P795">
            <v>0</v>
          </cell>
          <cell r="Q795">
            <v>0</v>
          </cell>
          <cell r="R795" t="e">
            <v>#N/A</v>
          </cell>
        </row>
        <row r="796">
          <cell r="A796">
            <v>41276</v>
          </cell>
          <cell r="B796">
            <v>41276</v>
          </cell>
          <cell r="C796" t="str">
            <v>Future</v>
          </cell>
          <cell r="D796" t="e">
            <v>#N/A</v>
          </cell>
          <cell r="E796">
            <v>3.5735430551182077</v>
          </cell>
          <cell r="F796">
            <v>61.66803124409526</v>
          </cell>
          <cell r="G796">
            <v>41.990865889763953</v>
          </cell>
          <cell r="H796">
            <v>41.990865889763953</v>
          </cell>
          <cell r="I796" t="e">
            <v>#N/A</v>
          </cell>
          <cell r="J796" t="e">
            <v>#N/A</v>
          </cell>
          <cell r="K796" t="e">
            <v>#N/A</v>
          </cell>
          <cell r="L796" t="e">
            <v>#N/A</v>
          </cell>
          <cell r="M796" t="e">
            <v>#N/A</v>
          </cell>
          <cell r="N796" t="e">
            <v>#N/A</v>
          </cell>
          <cell r="O796" t="e">
            <v>#N/A</v>
          </cell>
          <cell r="P796">
            <v>0</v>
          </cell>
          <cell r="Q796">
            <v>0</v>
          </cell>
          <cell r="R796" t="e">
            <v>#N/A</v>
          </cell>
        </row>
        <row r="797">
          <cell r="A797">
            <v>41277</v>
          </cell>
          <cell r="B797">
            <v>41277</v>
          </cell>
          <cell r="C797" t="str">
            <v>Future</v>
          </cell>
          <cell r="D797" t="e">
            <v>#N/A</v>
          </cell>
          <cell r="E797">
            <v>3.3501966141733259</v>
          </cell>
          <cell r="F797">
            <v>61.688779291339358</v>
          </cell>
          <cell r="G797">
            <v>41.928936771653717</v>
          </cell>
          <cell r="H797">
            <v>41.928936771653717</v>
          </cell>
          <cell r="I797" t="e">
            <v>#N/A</v>
          </cell>
          <cell r="J797" t="e">
            <v>#N/A</v>
          </cell>
          <cell r="K797" t="e">
            <v>#N/A</v>
          </cell>
          <cell r="L797" t="e">
            <v>#N/A</v>
          </cell>
          <cell r="M797" t="e">
            <v>#N/A</v>
          </cell>
          <cell r="N797" t="e">
            <v>#N/A</v>
          </cell>
          <cell r="O797" t="e">
            <v>#N/A</v>
          </cell>
          <cell r="P797">
            <v>0</v>
          </cell>
          <cell r="Q797">
            <v>0</v>
          </cell>
          <cell r="R797" t="e">
            <v>#N/A</v>
          </cell>
        </row>
        <row r="798">
          <cell r="A798">
            <v>41278</v>
          </cell>
          <cell r="B798">
            <v>41278</v>
          </cell>
          <cell r="C798" t="str">
            <v>Future</v>
          </cell>
          <cell r="D798" t="e">
            <v>#N/A</v>
          </cell>
          <cell r="E798">
            <v>3.1268501732284442</v>
          </cell>
          <cell r="F798">
            <v>61.709527338583456</v>
          </cell>
          <cell r="G798">
            <v>41.867007653543482</v>
          </cell>
          <cell r="H798">
            <v>41.867007653543482</v>
          </cell>
          <cell r="I798" t="e">
            <v>#N/A</v>
          </cell>
          <cell r="J798" t="e">
            <v>#N/A</v>
          </cell>
          <cell r="K798" t="e">
            <v>#N/A</v>
          </cell>
          <cell r="L798" t="e">
            <v>#N/A</v>
          </cell>
          <cell r="M798" t="e">
            <v>#N/A</v>
          </cell>
          <cell r="N798" t="e">
            <v>#N/A</v>
          </cell>
          <cell r="O798" t="e">
            <v>#N/A</v>
          </cell>
          <cell r="P798">
            <v>0</v>
          </cell>
          <cell r="Q798">
            <v>0</v>
          </cell>
          <cell r="R798" t="e">
            <v>#N/A</v>
          </cell>
        </row>
        <row r="799">
          <cell r="A799">
            <v>41281</v>
          </cell>
          <cell r="B799">
            <v>41281</v>
          </cell>
          <cell r="C799" t="str">
            <v>Future</v>
          </cell>
          <cell r="D799" t="e">
            <v>#N/A</v>
          </cell>
          <cell r="E799">
            <v>2.9035037322835624</v>
          </cell>
          <cell r="F799">
            <v>61.730275385827554</v>
          </cell>
          <cell r="G799">
            <v>41.805078535433246</v>
          </cell>
          <cell r="H799">
            <v>41.805078535433246</v>
          </cell>
          <cell r="I799" t="e">
            <v>#N/A</v>
          </cell>
          <cell r="J799" t="e">
            <v>#N/A</v>
          </cell>
          <cell r="K799" t="e">
            <v>#N/A</v>
          </cell>
          <cell r="L799" t="e">
            <v>#N/A</v>
          </cell>
          <cell r="M799" t="e">
            <v>#N/A</v>
          </cell>
          <cell r="N799" t="e">
            <v>#N/A</v>
          </cell>
          <cell r="O799" t="e">
            <v>#N/A</v>
          </cell>
          <cell r="P799">
            <v>0</v>
          </cell>
          <cell r="Q799">
            <v>0</v>
          </cell>
          <cell r="R799" t="e">
            <v>#N/A</v>
          </cell>
        </row>
        <row r="800">
          <cell r="A800">
            <v>41282</v>
          </cell>
          <cell r="B800">
            <v>41282</v>
          </cell>
          <cell r="C800" t="str">
            <v>Future</v>
          </cell>
          <cell r="D800" t="e">
            <v>#N/A</v>
          </cell>
          <cell r="E800">
            <v>2.6801572913386806</v>
          </cell>
          <cell r="F800">
            <v>61.751023433071651</v>
          </cell>
          <cell r="G800">
            <v>41.743149417323011</v>
          </cell>
          <cell r="H800">
            <v>41.743149417323011</v>
          </cell>
          <cell r="I800" t="e">
            <v>#N/A</v>
          </cell>
          <cell r="J800" t="e">
            <v>#N/A</v>
          </cell>
          <cell r="K800" t="e">
            <v>#N/A</v>
          </cell>
          <cell r="L800" t="e">
            <v>#N/A</v>
          </cell>
          <cell r="M800" t="e">
            <v>#N/A</v>
          </cell>
          <cell r="N800" t="e">
            <v>#N/A</v>
          </cell>
          <cell r="O800" t="e">
            <v>#N/A</v>
          </cell>
          <cell r="P800">
            <v>0</v>
          </cell>
          <cell r="Q800">
            <v>0</v>
          </cell>
          <cell r="R800" t="e">
            <v>#N/A</v>
          </cell>
        </row>
        <row r="801">
          <cell r="A801">
            <v>41283</v>
          </cell>
          <cell r="B801">
            <v>41283</v>
          </cell>
          <cell r="C801" t="str">
            <v>Future</v>
          </cell>
          <cell r="D801" t="e">
            <v>#N/A</v>
          </cell>
          <cell r="E801">
            <v>2.4568108503937989</v>
          </cell>
          <cell r="F801">
            <v>61.771771480315749</v>
          </cell>
          <cell r="G801">
            <v>41.681220299212775</v>
          </cell>
          <cell r="H801">
            <v>41.681220299212775</v>
          </cell>
          <cell r="I801" t="e">
            <v>#N/A</v>
          </cell>
          <cell r="J801" t="e">
            <v>#N/A</v>
          </cell>
          <cell r="K801" t="e">
            <v>#N/A</v>
          </cell>
          <cell r="L801" t="e">
            <v>#N/A</v>
          </cell>
          <cell r="M801" t="e">
            <v>#N/A</v>
          </cell>
          <cell r="N801" t="e">
            <v>#N/A</v>
          </cell>
          <cell r="O801" t="e">
            <v>#N/A</v>
          </cell>
          <cell r="P801">
            <v>0</v>
          </cell>
          <cell r="Q801">
            <v>0</v>
          </cell>
          <cell r="R801" t="e">
            <v>#N/A</v>
          </cell>
        </row>
        <row r="802">
          <cell r="A802">
            <v>41284</v>
          </cell>
          <cell r="B802">
            <v>41284</v>
          </cell>
          <cell r="C802" t="str">
            <v>Future</v>
          </cell>
          <cell r="D802" t="e">
            <v>#N/A</v>
          </cell>
          <cell r="E802">
            <v>2.2334644094489171</v>
          </cell>
          <cell r="F802">
            <v>61.792519527559847</v>
          </cell>
          <cell r="G802">
            <v>41.61929118110254</v>
          </cell>
          <cell r="H802">
            <v>41.61929118110254</v>
          </cell>
          <cell r="I802" t="e">
            <v>#N/A</v>
          </cell>
          <cell r="J802" t="e">
            <v>#N/A</v>
          </cell>
          <cell r="K802" t="e">
            <v>#N/A</v>
          </cell>
          <cell r="L802" t="e">
            <v>#N/A</v>
          </cell>
          <cell r="M802" t="e">
            <v>#N/A</v>
          </cell>
          <cell r="N802" t="e">
            <v>#N/A</v>
          </cell>
          <cell r="O802" t="e">
            <v>#N/A</v>
          </cell>
          <cell r="P802">
            <v>0</v>
          </cell>
          <cell r="Q802">
            <v>0</v>
          </cell>
          <cell r="R802" t="e">
            <v>#N/A</v>
          </cell>
        </row>
        <row r="803">
          <cell r="A803">
            <v>41285</v>
          </cell>
          <cell r="B803">
            <v>41285</v>
          </cell>
          <cell r="C803" t="str">
            <v>Future</v>
          </cell>
          <cell r="D803" t="e">
            <v>#N/A</v>
          </cell>
          <cell r="E803">
            <v>2.0101179685040353</v>
          </cell>
          <cell r="F803">
            <v>61.813267574803945</v>
          </cell>
          <cell r="G803">
            <v>41.557362062992304</v>
          </cell>
          <cell r="H803">
            <v>41.557362062992304</v>
          </cell>
          <cell r="I803" t="e">
            <v>#N/A</v>
          </cell>
          <cell r="J803" t="e">
            <v>#N/A</v>
          </cell>
          <cell r="K803" t="e">
            <v>#N/A</v>
          </cell>
          <cell r="L803" t="e">
            <v>#N/A</v>
          </cell>
          <cell r="M803" t="e">
            <v>#N/A</v>
          </cell>
          <cell r="N803" t="e">
            <v>#N/A</v>
          </cell>
          <cell r="O803" t="e">
            <v>#N/A</v>
          </cell>
          <cell r="P803">
            <v>0</v>
          </cell>
          <cell r="Q803">
            <v>0</v>
          </cell>
          <cell r="R803" t="e">
            <v>#N/A</v>
          </cell>
        </row>
        <row r="804">
          <cell r="A804">
            <v>41288</v>
          </cell>
          <cell r="B804">
            <v>41288</v>
          </cell>
          <cell r="C804" t="str">
            <v>Future</v>
          </cell>
          <cell r="D804" t="e">
            <v>#N/A</v>
          </cell>
          <cell r="E804">
            <v>1.7867715275591534</v>
          </cell>
          <cell r="F804">
            <v>61.834015622048042</v>
          </cell>
          <cell r="G804">
            <v>41.495432944882069</v>
          </cell>
          <cell r="H804">
            <v>41.495432944882069</v>
          </cell>
          <cell r="I804" t="e">
            <v>#N/A</v>
          </cell>
          <cell r="J804" t="e">
            <v>#N/A</v>
          </cell>
          <cell r="K804" t="e">
            <v>#N/A</v>
          </cell>
          <cell r="L804" t="e">
            <v>#N/A</v>
          </cell>
          <cell r="M804" t="e">
            <v>#N/A</v>
          </cell>
          <cell r="N804" t="e">
            <v>#N/A</v>
          </cell>
          <cell r="O804" t="e">
            <v>#N/A</v>
          </cell>
          <cell r="P804">
            <v>0</v>
          </cell>
          <cell r="Q804">
            <v>0</v>
          </cell>
          <cell r="R804" t="e">
            <v>#N/A</v>
          </cell>
        </row>
        <row r="805">
          <cell r="A805">
            <v>41289</v>
          </cell>
          <cell r="B805">
            <v>41289</v>
          </cell>
          <cell r="C805" t="str">
            <v>Future</v>
          </cell>
          <cell r="D805" t="e">
            <v>#N/A</v>
          </cell>
          <cell r="E805">
            <v>1.5634250866142714</v>
          </cell>
          <cell r="F805">
            <v>61.85476366929214</v>
          </cell>
          <cell r="G805">
            <v>41.433503826771833</v>
          </cell>
          <cell r="H805">
            <v>41.433503826771833</v>
          </cell>
          <cell r="I805" t="e">
            <v>#N/A</v>
          </cell>
          <cell r="J805" t="e">
            <v>#N/A</v>
          </cell>
          <cell r="K805" t="e">
            <v>#N/A</v>
          </cell>
          <cell r="L805" t="e">
            <v>#N/A</v>
          </cell>
          <cell r="M805" t="e">
            <v>#N/A</v>
          </cell>
          <cell r="N805" t="e">
            <v>#N/A</v>
          </cell>
          <cell r="O805" t="e">
            <v>#N/A</v>
          </cell>
          <cell r="P805">
            <v>0</v>
          </cell>
          <cell r="Q805">
            <v>0</v>
          </cell>
          <cell r="R805" t="e">
            <v>#N/A</v>
          </cell>
        </row>
        <row r="806">
          <cell r="A806">
            <v>41290</v>
          </cell>
          <cell r="B806">
            <v>41290</v>
          </cell>
          <cell r="C806" t="str">
            <v>Future</v>
          </cell>
          <cell r="D806" t="e">
            <v>#N/A</v>
          </cell>
          <cell r="E806">
            <v>1.3400786456693894</v>
          </cell>
          <cell r="F806">
            <v>61.875511716536238</v>
          </cell>
          <cell r="G806">
            <v>41.371574708661598</v>
          </cell>
          <cell r="H806">
            <v>41.371574708661598</v>
          </cell>
          <cell r="I806" t="e">
            <v>#N/A</v>
          </cell>
          <cell r="J806" t="e">
            <v>#N/A</v>
          </cell>
          <cell r="K806" t="e">
            <v>#N/A</v>
          </cell>
          <cell r="L806" t="e">
            <v>#N/A</v>
          </cell>
          <cell r="M806" t="e">
            <v>#N/A</v>
          </cell>
          <cell r="N806" t="e">
            <v>#N/A</v>
          </cell>
          <cell r="O806" t="e">
            <v>#N/A</v>
          </cell>
          <cell r="P806">
            <v>0</v>
          </cell>
          <cell r="Q806">
            <v>0</v>
          </cell>
          <cell r="R806" t="e">
            <v>#N/A</v>
          </cell>
        </row>
        <row r="807">
          <cell r="A807">
            <v>41291</v>
          </cell>
          <cell r="B807">
            <v>41291</v>
          </cell>
          <cell r="C807" t="str">
            <v>Future</v>
          </cell>
          <cell r="D807" t="e">
            <v>#N/A</v>
          </cell>
          <cell r="E807">
            <v>1.1167322047245074</v>
          </cell>
          <cell r="F807">
            <v>61.896259763780336</v>
          </cell>
          <cell r="G807">
            <v>41.309645590551362</v>
          </cell>
          <cell r="H807">
            <v>41.309645590551362</v>
          </cell>
          <cell r="I807" t="e">
            <v>#N/A</v>
          </cell>
          <cell r="J807" t="e">
            <v>#N/A</v>
          </cell>
          <cell r="K807" t="e">
            <v>#N/A</v>
          </cell>
          <cell r="L807" t="e">
            <v>#N/A</v>
          </cell>
          <cell r="M807" t="e">
            <v>#N/A</v>
          </cell>
          <cell r="N807" t="e">
            <v>#N/A</v>
          </cell>
          <cell r="O807" t="e">
            <v>#N/A</v>
          </cell>
          <cell r="P807">
            <v>0</v>
          </cell>
          <cell r="Q807">
            <v>0</v>
          </cell>
          <cell r="R807" t="e">
            <v>#N/A</v>
          </cell>
        </row>
        <row r="808">
          <cell r="A808">
            <v>41292</v>
          </cell>
          <cell r="B808">
            <v>41292</v>
          </cell>
          <cell r="C808" t="str">
            <v>Future</v>
          </cell>
          <cell r="D808" t="e">
            <v>#N/A</v>
          </cell>
          <cell r="E808">
            <v>0.89338576377962553</v>
          </cell>
          <cell r="F808">
            <v>61.917007811024433</v>
          </cell>
          <cell r="G808">
            <v>41.247716472441127</v>
          </cell>
          <cell r="H808">
            <v>41.247716472441127</v>
          </cell>
          <cell r="I808" t="e">
            <v>#N/A</v>
          </cell>
          <cell r="J808" t="e">
            <v>#N/A</v>
          </cell>
          <cell r="K808" t="e">
            <v>#N/A</v>
          </cell>
          <cell r="L808" t="e">
            <v>#N/A</v>
          </cell>
          <cell r="M808" t="e">
            <v>#N/A</v>
          </cell>
          <cell r="N808" t="e">
            <v>#N/A</v>
          </cell>
          <cell r="O808" t="e">
            <v>#N/A</v>
          </cell>
          <cell r="P808">
            <v>0</v>
          </cell>
          <cell r="Q808">
            <v>0</v>
          </cell>
          <cell r="R808" t="e">
            <v>#N/A</v>
          </cell>
        </row>
        <row r="809">
          <cell r="A809">
            <v>41296</v>
          </cell>
          <cell r="B809">
            <v>41296</v>
          </cell>
          <cell r="C809" t="str">
            <v>Future</v>
          </cell>
          <cell r="D809" t="e">
            <v>#N/A</v>
          </cell>
          <cell r="E809">
            <v>0.67003932283474366</v>
          </cell>
          <cell r="F809">
            <v>61.937755858268531</v>
          </cell>
          <cell r="G809">
            <v>41.185787354330891</v>
          </cell>
          <cell r="H809">
            <v>41.185787354330891</v>
          </cell>
          <cell r="I809" t="e">
            <v>#N/A</v>
          </cell>
          <cell r="J809" t="e">
            <v>#N/A</v>
          </cell>
          <cell r="K809" t="e">
            <v>#N/A</v>
          </cell>
          <cell r="L809" t="e">
            <v>#N/A</v>
          </cell>
          <cell r="M809" t="e">
            <v>#N/A</v>
          </cell>
          <cell r="N809" t="e">
            <v>#N/A</v>
          </cell>
          <cell r="O809" t="e">
            <v>#N/A</v>
          </cell>
          <cell r="P809">
            <v>0</v>
          </cell>
          <cell r="Q809">
            <v>0</v>
          </cell>
          <cell r="R809" t="e">
            <v>#N/A</v>
          </cell>
        </row>
        <row r="810">
          <cell r="A810">
            <v>41297</v>
          </cell>
          <cell r="B810">
            <v>41297</v>
          </cell>
          <cell r="C810" t="str">
            <v>Future</v>
          </cell>
          <cell r="D810" t="e">
            <v>#N/A</v>
          </cell>
          <cell r="E810">
            <v>0.44669288188986178</v>
          </cell>
          <cell r="F810">
            <v>61.958503905512629</v>
          </cell>
          <cell r="G810">
            <v>41.123858236220656</v>
          </cell>
          <cell r="H810">
            <v>41.123858236220656</v>
          </cell>
          <cell r="I810" t="e">
            <v>#N/A</v>
          </cell>
          <cell r="J810" t="e">
            <v>#N/A</v>
          </cell>
          <cell r="K810" t="e">
            <v>#N/A</v>
          </cell>
          <cell r="L810" t="e">
            <v>#N/A</v>
          </cell>
          <cell r="M810" t="e">
            <v>#N/A</v>
          </cell>
          <cell r="N810" t="e">
            <v>#N/A</v>
          </cell>
          <cell r="O810" t="e">
            <v>#N/A</v>
          </cell>
          <cell r="P810">
            <v>0</v>
          </cell>
          <cell r="Q810">
            <v>0</v>
          </cell>
          <cell r="R810" t="e">
            <v>#N/A</v>
          </cell>
        </row>
        <row r="811">
          <cell r="A811">
            <v>41298</v>
          </cell>
          <cell r="B811">
            <v>41298</v>
          </cell>
          <cell r="C811" t="str">
            <v>Future</v>
          </cell>
          <cell r="D811" t="e">
            <v>#N/A</v>
          </cell>
          <cell r="E811">
            <v>0.22334644094497988</v>
          </cell>
          <cell r="F811">
            <v>61.979251952756726</v>
          </cell>
          <cell r="G811">
            <v>41.06192911811042</v>
          </cell>
          <cell r="H811">
            <v>41.06192911811042</v>
          </cell>
          <cell r="I811" t="e">
            <v>#N/A</v>
          </cell>
          <cell r="J811" t="e">
            <v>#N/A</v>
          </cell>
          <cell r="K811">
            <v>62</v>
          </cell>
          <cell r="L811">
            <v>41</v>
          </cell>
          <cell r="M811" t="e">
            <v>#N/A</v>
          </cell>
          <cell r="N811">
            <v>50</v>
          </cell>
          <cell r="O811" t="e">
            <v>#N/A</v>
          </cell>
          <cell r="P811">
            <v>0</v>
          </cell>
          <cell r="Q811">
            <v>0</v>
          </cell>
          <cell r="R811" t="e">
            <v>#N/A</v>
          </cell>
        </row>
        <row r="812">
          <cell r="A812">
            <v>0</v>
          </cell>
          <cell r="B812">
            <v>0</v>
          </cell>
          <cell r="C812" t="str">
            <v>Future</v>
          </cell>
          <cell r="D812" t="e">
            <v>#N/A</v>
          </cell>
          <cell r="E812">
            <v>9.7977181923170065E-14</v>
          </cell>
          <cell r="F812">
            <v>62.000000000000824</v>
          </cell>
          <cell r="G812">
            <v>41.000000000000185</v>
          </cell>
          <cell r="H812">
            <v>41.000000000000185</v>
          </cell>
          <cell r="I812" t="e">
            <v>#N/A</v>
          </cell>
          <cell r="J812" t="e">
            <v>#N/A</v>
          </cell>
          <cell r="K812">
            <v>62</v>
          </cell>
          <cell r="L812">
            <v>41</v>
          </cell>
          <cell r="M812" t="e">
            <v>#N/A</v>
          </cell>
          <cell r="N812">
            <v>50</v>
          </cell>
          <cell r="O812" t="e">
            <v>#N/A</v>
          </cell>
          <cell r="P812">
            <v>0</v>
          </cell>
          <cell r="Q812">
            <v>0</v>
          </cell>
          <cell r="R812" t="e">
            <v>#N/A</v>
          </cell>
        </row>
        <row r="813">
          <cell r="A813">
            <v>0</v>
          </cell>
          <cell r="B813">
            <v>0</v>
          </cell>
          <cell r="C813" t="str">
            <v>Future</v>
          </cell>
          <cell r="D813" t="e">
            <v>#N/A</v>
          </cell>
          <cell r="E813">
            <v>-0.22334644094478392</v>
          </cell>
          <cell r="F813">
            <v>62.020748047244922</v>
          </cell>
          <cell r="G813">
            <v>40.938070881889949</v>
          </cell>
          <cell r="H813">
            <v>40.938070881889949</v>
          </cell>
          <cell r="I813" t="e">
            <v>#N/A</v>
          </cell>
          <cell r="J813" t="e">
            <v>#N/A</v>
          </cell>
          <cell r="K813">
            <v>62</v>
          </cell>
          <cell r="L813">
            <v>41</v>
          </cell>
          <cell r="M813" t="e">
            <v>#N/A</v>
          </cell>
          <cell r="N813">
            <v>50</v>
          </cell>
          <cell r="O813" t="e">
            <v>#N/A</v>
          </cell>
          <cell r="P813">
            <v>0</v>
          </cell>
          <cell r="Q813">
            <v>0</v>
          </cell>
          <cell r="R813" t="e">
            <v>#N/A</v>
          </cell>
        </row>
        <row r="814">
          <cell r="A814">
            <v>0</v>
          </cell>
          <cell r="B814">
            <v>0</v>
          </cell>
          <cell r="C814" t="str">
            <v>Future</v>
          </cell>
          <cell r="D814" t="e">
            <v>#N/A</v>
          </cell>
          <cell r="E814">
            <v>-0.44669288188966583</v>
          </cell>
          <cell r="F814">
            <v>62.04149609448902</v>
          </cell>
          <cell r="G814">
            <v>40.876141763779714</v>
          </cell>
          <cell r="H814">
            <v>40.876141763779714</v>
          </cell>
          <cell r="I814" t="e">
            <v>#N/A</v>
          </cell>
          <cell r="J814" t="e">
            <v>#N/A</v>
          </cell>
          <cell r="K814">
            <v>62</v>
          </cell>
          <cell r="L814">
            <v>41</v>
          </cell>
          <cell r="M814" t="e">
            <v>#N/A</v>
          </cell>
          <cell r="N814">
            <v>50</v>
          </cell>
          <cell r="O814" t="e">
            <v>#N/A</v>
          </cell>
          <cell r="P814">
            <v>0</v>
          </cell>
          <cell r="Q814">
            <v>0</v>
          </cell>
          <cell r="R814" t="e">
            <v>#N/A</v>
          </cell>
        </row>
        <row r="815">
          <cell r="A815">
            <v>0</v>
          </cell>
          <cell r="B815">
            <v>0</v>
          </cell>
          <cell r="C815" t="str">
            <v>Future</v>
          </cell>
          <cell r="D815" t="e">
            <v>#N/A</v>
          </cell>
          <cell r="E815">
            <v>-0.6700393228345477</v>
          </cell>
          <cell r="F815">
            <v>62.062244141733117</v>
          </cell>
          <cell r="G815">
            <v>40.814212645669478</v>
          </cell>
          <cell r="H815">
            <v>40.814212645669478</v>
          </cell>
          <cell r="I815" t="e">
            <v>#N/A</v>
          </cell>
          <cell r="J815" t="e">
            <v>#N/A</v>
          </cell>
          <cell r="K815">
            <v>62</v>
          </cell>
          <cell r="L815">
            <v>41</v>
          </cell>
          <cell r="M815" t="e">
            <v>#N/A</v>
          </cell>
          <cell r="N815">
            <v>50</v>
          </cell>
          <cell r="O815" t="e">
            <v>#N/A</v>
          </cell>
          <cell r="P815">
            <v>0</v>
          </cell>
          <cell r="Q815">
            <v>0</v>
          </cell>
          <cell r="R815" t="e">
            <v>#N/A</v>
          </cell>
        </row>
        <row r="816">
          <cell r="A816">
            <v>0</v>
          </cell>
          <cell r="B816">
            <v>0</v>
          </cell>
          <cell r="C816" t="str">
            <v>Future</v>
          </cell>
          <cell r="D816" t="e">
            <v>#N/A</v>
          </cell>
          <cell r="E816">
            <v>-0.89338576377942958</v>
          </cell>
          <cell r="F816">
            <v>62.082992188977215</v>
          </cell>
          <cell r="G816">
            <v>40.752283527559243</v>
          </cell>
          <cell r="H816">
            <v>40.752283527559243</v>
          </cell>
          <cell r="I816" t="e">
            <v>#N/A</v>
          </cell>
          <cell r="J816" t="e">
            <v>#N/A</v>
          </cell>
          <cell r="K816">
            <v>62</v>
          </cell>
          <cell r="L816">
            <v>41</v>
          </cell>
          <cell r="M816" t="e">
            <v>#N/A</v>
          </cell>
          <cell r="N816">
            <v>50</v>
          </cell>
          <cell r="O816" t="e">
            <v>#N/A</v>
          </cell>
          <cell r="P816">
            <v>0</v>
          </cell>
          <cell r="Q816">
            <v>0</v>
          </cell>
          <cell r="R816" t="e">
            <v>#N/A</v>
          </cell>
        </row>
        <row r="817">
          <cell r="A817">
            <v>0</v>
          </cell>
          <cell r="B817">
            <v>0</v>
          </cell>
          <cell r="C817" t="str">
            <v>Future</v>
          </cell>
          <cell r="D817" t="e">
            <v>#N/A</v>
          </cell>
          <cell r="E817">
            <v>-1.1167322047243116</v>
          </cell>
          <cell r="F817">
            <v>62.103740236221313</v>
          </cell>
          <cell r="G817">
            <v>40.690354409449007</v>
          </cell>
          <cell r="H817">
            <v>40.690354409449007</v>
          </cell>
          <cell r="I817" t="e">
            <v>#N/A</v>
          </cell>
          <cell r="J817" t="e">
            <v>#N/A</v>
          </cell>
          <cell r="K817">
            <v>62</v>
          </cell>
          <cell r="L817">
            <v>41</v>
          </cell>
          <cell r="M817" t="e">
            <v>#N/A</v>
          </cell>
          <cell r="N817">
            <v>50</v>
          </cell>
          <cell r="O817" t="e">
            <v>#N/A</v>
          </cell>
          <cell r="P817">
            <v>0</v>
          </cell>
          <cell r="Q817">
            <v>0</v>
          </cell>
          <cell r="R817" t="e">
            <v>#N/A</v>
          </cell>
        </row>
        <row r="818">
          <cell r="A818">
            <v>0</v>
          </cell>
          <cell r="B818">
            <v>0</v>
          </cell>
          <cell r="C818" t="str">
            <v>Future</v>
          </cell>
          <cell r="D818" t="e">
            <v>#N/A</v>
          </cell>
          <cell r="E818">
            <v>-1.3400786456691935</v>
          </cell>
          <cell r="F818">
            <v>62.124488283465411</v>
          </cell>
          <cell r="G818">
            <v>40.628425291338772</v>
          </cell>
          <cell r="H818">
            <v>40.628425291338772</v>
          </cell>
          <cell r="I818" t="e">
            <v>#N/A</v>
          </cell>
          <cell r="J818" t="e">
            <v>#N/A</v>
          </cell>
          <cell r="K818">
            <v>62</v>
          </cell>
          <cell r="L818">
            <v>41</v>
          </cell>
          <cell r="M818" t="e">
            <v>#N/A</v>
          </cell>
          <cell r="N818">
            <v>50</v>
          </cell>
          <cell r="O818" t="e">
            <v>#N/A</v>
          </cell>
          <cell r="P818">
            <v>0</v>
          </cell>
          <cell r="Q818">
            <v>0</v>
          </cell>
          <cell r="R818" t="e">
            <v>#N/A</v>
          </cell>
        </row>
        <row r="819">
          <cell r="A819">
            <v>0</v>
          </cell>
          <cell r="B819">
            <v>0</v>
          </cell>
          <cell r="C819" t="str">
            <v>Future</v>
          </cell>
          <cell r="D819" t="e">
            <v>#N/A</v>
          </cell>
          <cell r="E819">
            <v>-1.5634250866140755</v>
          </cell>
          <cell r="F819">
            <v>62.145236330709508</v>
          </cell>
          <cell r="G819">
            <v>40.566496173228536</v>
          </cell>
          <cell r="H819">
            <v>40.566496173228536</v>
          </cell>
          <cell r="I819" t="e">
            <v>#N/A</v>
          </cell>
          <cell r="J819" t="e">
            <v>#N/A</v>
          </cell>
          <cell r="K819">
            <v>62</v>
          </cell>
          <cell r="L819">
            <v>41</v>
          </cell>
          <cell r="M819" t="e">
            <v>#N/A</v>
          </cell>
          <cell r="N819">
            <v>50</v>
          </cell>
          <cell r="O819" t="e">
            <v>#N/A</v>
          </cell>
          <cell r="P819">
            <v>0</v>
          </cell>
          <cell r="Q819">
            <v>0</v>
          </cell>
          <cell r="R819" t="e">
            <v>#N/A</v>
          </cell>
        </row>
        <row r="820">
          <cell r="A820">
            <v>0</v>
          </cell>
          <cell r="B820">
            <v>0</v>
          </cell>
          <cell r="C820" t="str">
            <v>Future</v>
          </cell>
          <cell r="D820" t="e">
            <v>#N/A</v>
          </cell>
          <cell r="E820">
            <v>-1.7867715275589575</v>
          </cell>
          <cell r="F820">
            <v>62.165984377953606</v>
          </cell>
          <cell r="G820">
            <v>40.504567055118301</v>
          </cell>
          <cell r="H820">
            <v>40.504567055118301</v>
          </cell>
          <cell r="I820" t="e">
            <v>#N/A</v>
          </cell>
          <cell r="J820" t="e">
            <v>#N/A</v>
          </cell>
          <cell r="K820">
            <v>62</v>
          </cell>
          <cell r="L820">
            <v>41</v>
          </cell>
          <cell r="M820" t="e">
            <v>#N/A</v>
          </cell>
          <cell r="N820">
            <v>50</v>
          </cell>
          <cell r="O820" t="e">
            <v>#N/A</v>
          </cell>
          <cell r="P820">
            <v>0</v>
          </cell>
          <cell r="Q820">
            <v>0</v>
          </cell>
          <cell r="R820" t="e">
            <v>#N/A</v>
          </cell>
        </row>
        <row r="821">
          <cell r="A821">
            <v>0</v>
          </cell>
          <cell r="B821">
            <v>0</v>
          </cell>
          <cell r="C821" t="str">
            <v>Future</v>
          </cell>
          <cell r="D821" t="e">
            <v>#N/A</v>
          </cell>
          <cell r="E821">
            <v>-2.0101179685038395</v>
          </cell>
          <cell r="F821">
            <v>62.186732425197704</v>
          </cell>
          <cell r="G821">
            <v>40.442637937008065</v>
          </cell>
          <cell r="H821">
            <v>40.442637937008065</v>
          </cell>
          <cell r="I821" t="e">
            <v>#N/A</v>
          </cell>
          <cell r="J821" t="e">
            <v>#N/A</v>
          </cell>
          <cell r="K821">
            <v>62</v>
          </cell>
          <cell r="L821">
            <v>41</v>
          </cell>
          <cell r="M821" t="e">
            <v>#N/A</v>
          </cell>
          <cell r="N821">
            <v>50</v>
          </cell>
          <cell r="O821" t="e">
            <v>#N/A</v>
          </cell>
          <cell r="P821">
            <v>0</v>
          </cell>
          <cell r="Q821">
            <v>0</v>
          </cell>
          <cell r="R821" t="e">
            <v>#N/A</v>
          </cell>
        </row>
        <row r="822">
          <cell r="A822">
            <v>0</v>
          </cell>
          <cell r="B822">
            <v>0</v>
          </cell>
          <cell r="C822" t="str">
            <v>Future</v>
          </cell>
          <cell r="D822" t="e">
            <v>#N/A</v>
          </cell>
          <cell r="E822">
            <v>-2.2334644094487213</v>
          </cell>
          <cell r="F822">
            <v>62.207480472441802</v>
          </cell>
          <cell r="G822">
            <v>40.38070881889783</v>
          </cell>
          <cell r="H822">
            <v>40.38070881889783</v>
          </cell>
          <cell r="I822" t="e">
            <v>#N/A</v>
          </cell>
          <cell r="J822" t="e">
            <v>#N/A</v>
          </cell>
          <cell r="K822">
            <v>62</v>
          </cell>
          <cell r="L822">
            <v>41</v>
          </cell>
          <cell r="M822" t="e">
            <v>#N/A</v>
          </cell>
          <cell r="N822">
            <v>50</v>
          </cell>
          <cell r="O822" t="e">
            <v>#N/A</v>
          </cell>
          <cell r="P822">
            <v>0</v>
          </cell>
          <cell r="Q822">
            <v>0</v>
          </cell>
          <cell r="R822" t="e">
            <v>#N/A</v>
          </cell>
        </row>
        <row r="823">
          <cell r="A823">
            <v>0</v>
          </cell>
          <cell r="B823">
            <v>0</v>
          </cell>
          <cell r="C823" t="str">
            <v>Future</v>
          </cell>
          <cell r="D823" t="e">
            <v>#N/A</v>
          </cell>
          <cell r="E823">
            <v>-2.456810850393603</v>
          </cell>
          <cell r="F823">
            <v>62.228228519685899</v>
          </cell>
          <cell r="G823">
            <v>40.318779700787594</v>
          </cell>
          <cell r="H823">
            <v>40.318779700787594</v>
          </cell>
          <cell r="I823" t="e">
            <v>#N/A</v>
          </cell>
          <cell r="J823" t="e">
            <v>#N/A</v>
          </cell>
          <cell r="K823">
            <v>62</v>
          </cell>
          <cell r="L823">
            <v>41</v>
          </cell>
          <cell r="M823" t="e">
            <v>#N/A</v>
          </cell>
          <cell r="N823">
            <v>50</v>
          </cell>
          <cell r="O823" t="e">
            <v>#N/A</v>
          </cell>
          <cell r="P823">
            <v>0</v>
          </cell>
          <cell r="Q823">
            <v>0</v>
          </cell>
          <cell r="R823" t="e">
            <v>#N/A</v>
          </cell>
        </row>
        <row r="824">
          <cell r="A824">
            <v>0</v>
          </cell>
          <cell r="B824">
            <v>0</v>
          </cell>
          <cell r="C824" t="str">
            <v>Future</v>
          </cell>
          <cell r="D824" t="e">
            <v>#N/A</v>
          </cell>
          <cell r="E824">
            <v>-2.6801572913384848</v>
          </cell>
          <cell r="F824">
            <v>62.248976566929997</v>
          </cell>
          <cell r="G824">
            <v>40.256850582677359</v>
          </cell>
          <cell r="H824">
            <v>40.256850582677359</v>
          </cell>
          <cell r="I824" t="e">
            <v>#N/A</v>
          </cell>
          <cell r="J824" t="e">
            <v>#N/A</v>
          </cell>
          <cell r="K824">
            <v>62</v>
          </cell>
          <cell r="L824">
            <v>41</v>
          </cell>
          <cell r="M824" t="e">
            <v>#N/A</v>
          </cell>
          <cell r="N824">
            <v>50</v>
          </cell>
          <cell r="O824" t="e">
            <v>#N/A</v>
          </cell>
          <cell r="P824">
            <v>0</v>
          </cell>
          <cell r="Q824">
            <v>0</v>
          </cell>
          <cell r="R824" t="e">
            <v>#N/A</v>
          </cell>
        </row>
        <row r="825">
          <cell r="A825">
            <v>0</v>
          </cell>
          <cell r="B825">
            <v>0</v>
          </cell>
          <cell r="C825" t="str">
            <v>Future</v>
          </cell>
          <cell r="D825" t="e">
            <v>#N/A</v>
          </cell>
          <cell r="E825">
            <v>-2.9035037322833666</v>
          </cell>
          <cell r="F825">
            <v>62.269724614174095</v>
          </cell>
          <cell r="G825">
            <v>40.194921464567123</v>
          </cell>
          <cell r="H825">
            <v>40.194921464567123</v>
          </cell>
          <cell r="I825" t="e">
            <v>#N/A</v>
          </cell>
          <cell r="J825" t="e">
            <v>#N/A</v>
          </cell>
          <cell r="K825">
            <v>62</v>
          </cell>
          <cell r="L825">
            <v>41</v>
          </cell>
          <cell r="M825" t="e">
            <v>#N/A</v>
          </cell>
          <cell r="N825">
            <v>50</v>
          </cell>
          <cell r="O825" t="e">
            <v>#N/A</v>
          </cell>
          <cell r="P825">
            <v>0</v>
          </cell>
          <cell r="Q825">
            <v>0</v>
          </cell>
          <cell r="R825" t="e">
            <v>#N/A</v>
          </cell>
        </row>
        <row r="826">
          <cell r="A826">
            <v>0</v>
          </cell>
          <cell r="B826">
            <v>0</v>
          </cell>
          <cell r="C826" t="str">
            <v>Future</v>
          </cell>
          <cell r="D826" t="e">
            <v>#N/A</v>
          </cell>
          <cell r="E826">
            <v>-3.1268501732282483</v>
          </cell>
          <cell r="F826">
            <v>62.290472661418193</v>
          </cell>
          <cell r="G826">
            <v>40.132992346456888</v>
          </cell>
          <cell r="H826">
            <v>40.132992346456888</v>
          </cell>
          <cell r="I826" t="e">
            <v>#N/A</v>
          </cell>
          <cell r="J826" t="e">
            <v>#N/A</v>
          </cell>
          <cell r="K826">
            <v>62</v>
          </cell>
          <cell r="L826">
            <v>41</v>
          </cell>
          <cell r="M826" t="e">
            <v>#N/A</v>
          </cell>
          <cell r="N826">
            <v>50</v>
          </cell>
          <cell r="O826" t="e">
            <v>#N/A</v>
          </cell>
          <cell r="P826">
            <v>0</v>
          </cell>
          <cell r="Q826">
            <v>0</v>
          </cell>
          <cell r="R826" t="e">
            <v>#N/A</v>
          </cell>
        </row>
        <row r="827">
          <cell r="A827">
            <v>0</v>
          </cell>
          <cell r="B827">
            <v>0</v>
          </cell>
          <cell r="C827" t="str">
            <v>Future</v>
          </cell>
          <cell r="D827" t="e">
            <v>#N/A</v>
          </cell>
          <cell r="E827">
            <v>-3.3501966141731301</v>
          </cell>
          <cell r="F827">
            <v>62.31122070866229</v>
          </cell>
          <cell r="G827">
            <v>40.071063228346652</v>
          </cell>
          <cell r="H827">
            <v>40.071063228346652</v>
          </cell>
          <cell r="I827" t="e">
            <v>#N/A</v>
          </cell>
          <cell r="J827" t="e">
            <v>#N/A</v>
          </cell>
          <cell r="K827">
            <v>62</v>
          </cell>
          <cell r="L827">
            <v>41</v>
          </cell>
          <cell r="M827" t="e">
            <v>#N/A</v>
          </cell>
          <cell r="N827">
            <v>50</v>
          </cell>
          <cell r="O827" t="e">
            <v>#N/A</v>
          </cell>
          <cell r="P827">
            <v>0</v>
          </cell>
          <cell r="Q827">
            <v>0</v>
          </cell>
          <cell r="R827" t="e">
            <v>#N/A</v>
          </cell>
        </row>
        <row r="828">
          <cell r="A828">
            <v>0</v>
          </cell>
          <cell r="B828">
            <v>0</v>
          </cell>
          <cell r="C828" t="str">
            <v>Future</v>
          </cell>
          <cell r="D828" t="e">
            <v>#N/A</v>
          </cell>
          <cell r="E828">
            <v>-3.5735430551180118</v>
          </cell>
          <cell r="F828">
            <v>62.331968755906388</v>
          </cell>
          <cell r="G828">
            <v>40.009134110236417</v>
          </cell>
          <cell r="H828">
            <v>40.009134110236417</v>
          </cell>
          <cell r="I828" t="e">
            <v>#N/A</v>
          </cell>
          <cell r="J828" t="e">
            <v>#N/A</v>
          </cell>
          <cell r="K828">
            <v>62</v>
          </cell>
          <cell r="L828">
            <v>41</v>
          </cell>
          <cell r="M828" t="e">
            <v>#N/A</v>
          </cell>
          <cell r="N828">
            <v>50</v>
          </cell>
          <cell r="O828" t="e">
            <v>#N/A</v>
          </cell>
          <cell r="P828">
            <v>0</v>
          </cell>
          <cell r="Q828">
            <v>0</v>
          </cell>
          <cell r="R828" t="e">
            <v>#N/A</v>
          </cell>
        </row>
        <row r="829">
          <cell r="A829">
            <v>0</v>
          </cell>
          <cell r="B829">
            <v>0</v>
          </cell>
          <cell r="C829" t="str">
            <v>Future</v>
          </cell>
          <cell r="D829" t="e">
            <v>#N/A</v>
          </cell>
          <cell r="E829">
            <v>-3.7968894960628936</v>
          </cell>
          <cell r="F829">
            <v>62.352716803150486</v>
          </cell>
          <cell r="G829">
            <v>39.947204992126181</v>
          </cell>
          <cell r="H829">
            <v>39.947204992126181</v>
          </cell>
          <cell r="I829" t="e">
            <v>#N/A</v>
          </cell>
          <cell r="J829" t="e">
            <v>#N/A</v>
          </cell>
          <cell r="K829">
            <v>62</v>
          </cell>
          <cell r="L829">
            <v>41</v>
          </cell>
          <cell r="M829" t="e">
            <v>#N/A</v>
          </cell>
          <cell r="N829">
            <v>50</v>
          </cell>
          <cell r="O829" t="e">
            <v>#N/A</v>
          </cell>
          <cell r="P829">
            <v>0</v>
          </cell>
          <cell r="Q829">
            <v>0</v>
          </cell>
          <cell r="R829" t="e">
            <v>#N/A</v>
          </cell>
        </row>
        <row r="830">
          <cell r="A830">
            <v>0</v>
          </cell>
          <cell r="B830">
            <v>0</v>
          </cell>
          <cell r="C830" t="str">
            <v>Future</v>
          </cell>
          <cell r="D830" t="e">
            <v>#N/A</v>
          </cell>
          <cell r="E830">
            <v>-4.0202359370077758</v>
          </cell>
          <cell r="F830">
            <v>62.373464850394583</v>
          </cell>
          <cell r="G830">
            <v>39.885275874015946</v>
          </cell>
          <cell r="H830">
            <v>39.885275874015946</v>
          </cell>
          <cell r="I830" t="e">
            <v>#N/A</v>
          </cell>
          <cell r="J830" t="e">
            <v>#N/A</v>
          </cell>
          <cell r="K830">
            <v>62</v>
          </cell>
          <cell r="L830">
            <v>41</v>
          </cell>
          <cell r="M830" t="e">
            <v>#N/A</v>
          </cell>
          <cell r="N830">
            <v>50</v>
          </cell>
          <cell r="O830" t="e">
            <v>#N/A</v>
          </cell>
          <cell r="P830">
            <v>0</v>
          </cell>
          <cell r="Q830">
            <v>0</v>
          </cell>
          <cell r="R830" t="e">
            <v>#N/A</v>
          </cell>
        </row>
        <row r="831">
          <cell r="A831">
            <v>0</v>
          </cell>
          <cell r="B831">
            <v>0</v>
          </cell>
          <cell r="C831" t="str">
            <v>Future</v>
          </cell>
          <cell r="D831" t="e">
            <v>#N/A</v>
          </cell>
          <cell r="E831">
            <v>-4.2435823779526576</v>
          </cell>
          <cell r="F831">
            <v>62.394212897638681</v>
          </cell>
          <cell r="G831">
            <v>39.82334675590571</v>
          </cell>
          <cell r="H831">
            <v>39.82334675590571</v>
          </cell>
          <cell r="I831" t="e">
            <v>#N/A</v>
          </cell>
          <cell r="J831" t="e">
            <v>#N/A</v>
          </cell>
          <cell r="K831">
            <v>62</v>
          </cell>
          <cell r="L831">
            <v>41</v>
          </cell>
          <cell r="M831" t="e">
            <v>#N/A</v>
          </cell>
          <cell r="N831">
            <v>50</v>
          </cell>
          <cell r="O831" t="e">
            <v>#N/A</v>
          </cell>
          <cell r="P831">
            <v>0</v>
          </cell>
          <cell r="Q831">
            <v>0</v>
          </cell>
          <cell r="R831" t="e">
            <v>#N/A</v>
          </cell>
        </row>
        <row r="832">
          <cell r="A832">
            <v>0</v>
          </cell>
          <cell r="B832">
            <v>0</v>
          </cell>
          <cell r="C832" t="str">
            <v>Future</v>
          </cell>
          <cell r="D832" t="e">
            <v>#N/A</v>
          </cell>
          <cell r="E832">
            <v>-4.4669288188975393</v>
          </cell>
          <cell r="F832">
            <v>62.414960944882779</v>
          </cell>
          <cell r="G832">
            <v>39.761417637795475</v>
          </cell>
          <cell r="H832">
            <v>39.761417637795475</v>
          </cell>
          <cell r="I832" t="e">
            <v>#N/A</v>
          </cell>
          <cell r="J832" t="e">
            <v>#N/A</v>
          </cell>
          <cell r="K832">
            <v>62</v>
          </cell>
          <cell r="L832">
            <v>41</v>
          </cell>
          <cell r="M832" t="e">
            <v>#N/A</v>
          </cell>
          <cell r="N832">
            <v>50</v>
          </cell>
          <cell r="O832" t="e">
            <v>#N/A</v>
          </cell>
          <cell r="P832">
            <v>0</v>
          </cell>
          <cell r="Q832">
            <v>0</v>
          </cell>
          <cell r="R832" t="e">
            <v>#N/A</v>
          </cell>
        </row>
        <row r="833">
          <cell r="A833">
            <v>0</v>
          </cell>
          <cell r="B833">
            <v>0</v>
          </cell>
          <cell r="C833" t="str">
            <v>Future</v>
          </cell>
          <cell r="D833" t="e">
            <v>#N/A</v>
          </cell>
          <cell r="E833">
            <v>-4.6902752598424211</v>
          </cell>
          <cell r="F833">
            <v>62.435708992126877</v>
          </cell>
          <cell r="G833">
            <v>39.699488519685239</v>
          </cell>
          <cell r="H833">
            <v>39.699488519685239</v>
          </cell>
          <cell r="I833" t="e">
            <v>#N/A</v>
          </cell>
          <cell r="J833" t="e">
            <v>#N/A</v>
          </cell>
          <cell r="K833">
            <v>62</v>
          </cell>
          <cell r="L833">
            <v>41</v>
          </cell>
          <cell r="M833" t="e">
            <v>#N/A</v>
          </cell>
          <cell r="N833">
            <v>50</v>
          </cell>
          <cell r="O833" t="e">
            <v>#N/A</v>
          </cell>
          <cell r="P833">
            <v>0</v>
          </cell>
          <cell r="Q833">
            <v>0</v>
          </cell>
          <cell r="R833" t="e">
            <v>#N/A</v>
          </cell>
        </row>
        <row r="834">
          <cell r="A834">
            <v>0</v>
          </cell>
          <cell r="B834">
            <v>0</v>
          </cell>
          <cell r="C834" t="str">
            <v>Future</v>
          </cell>
          <cell r="D834" t="e">
            <v>#N/A</v>
          </cell>
          <cell r="E834">
            <v>-4.9136217007873029</v>
          </cell>
          <cell r="F834">
            <v>62.456457039370974</v>
          </cell>
          <cell r="G834">
            <v>39.637559401575004</v>
          </cell>
          <cell r="H834">
            <v>39.637559401575004</v>
          </cell>
          <cell r="I834" t="e">
            <v>#N/A</v>
          </cell>
          <cell r="J834" t="e">
            <v>#N/A</v>
          </cell>
          <cell r="K834">
            <v>62</v>
          </cell>
          <cell r="L834">
            <v>41</v>
          </cell>
          <cell r="M834" t="e">
            <v>#N/A</v>
          </cell>
          <cell r="N834">
            <v>50</v>
          </cell>
          <cell r="O834" t="e">
            <v>#N/A</v>
          </cell>
          <cell r="P834">
            <v>0</v>
          </cell>
          <cell r="Q834">
            <v>0</v>
          </cell>
          <cell r="R834" t="e">
            <v>#N/A</v>
          </cell>
        </row>
        <row r="835">
          <cell r="A835">
            <v>0</v>
          </cell>
          <cell r="B835">
            <v>0</v>
          </cell>
          <cell r="C835" t="str">
            <v>Future</v>
          </cell>
          <cell r="D835" t="e">
            <v>#N/A</v>
          </cell>
          <cell r="E835">
            <v>-5.1369681417321846</v>
          </cell>
          <cell r="F835">
            <v>62.477205086615072</v>
          </cell>
          <cell r="G835">
            <v>39.575630283464768</v>
          </cell>
          <cell r="H835">
            <v>39.575630283464768</v>
          </cell>
          <cell r="I835" t="e">
            <v>#N/A</v>
          </cell>
          <cell r="J835" t="e">
            <v>#N/A</v>
          </cell>
          <cell r="K835">
            <v>62</v>
          </cell>
          <cell r="L835">
            <v>41</v>
          </cell>
          <cell r="M835" t="e">
            <v>#N/A</v>
          </cell>
          <cell r="N835">
            <v>50</v>
          </cell>
          <cell r="O835" t="e">
            <v>#N/A</v>
          </cell>
          <cell r="P835">
            <v>0</v>
          </cell>
          <cell r="Q835">
            <v>0</v>
          </cell>
          <cell r="R835" t="e">
            <v>#N/A</v>
          </cell>
        </row>
        <row r="836">
          <cell r="A836">
            <v>0</v>
          </cell>
          <cell r="B836">
            <v>0</v>
          </cell>
          <cell r="C836" t="str">
            <v>Future</v>
          </cell>
          <cell r="D836" t="e">
            <v>#N/A</v>
          </cell>
          <cell r="E836">
            <v>-5.3603145826770664</v>
          </cell>
          <cell r="F836">
            <v>62.49795313385917</v>
          </cell>
          <cell r="G836">
            <v>39.513701165354533</v>
          </cell>
          <cell r="H836">
            <v>39.513701165354533</v>
          </cell>
          <cell r="I836" t="e">
            <v>#N/A</v>
          </cell>
          <cell r="J836" t="e">
            <v>#N/A</v>
          </cell>
          <cell r="K836">
            <v>62</v>
          </cell>
          <cell r="L836">
            <v>41</v>
          </cell>
          <cell r="M836" t="e">
            <v>#N/A</v>
          </cell>
          <cell r="N836">
            <v>50</v>
          </cell>
          <cell r="O836" t="e">
            <v>#N/A</v>
          </cell>
          <cell r="P836">
            <v>0</v>
          </cell>
          <cell r="Q836">
            <v>0</v>
          </cell>
          <cell r="R836" t="e">
            <v>#N/A</v>
          </cell>
        </row>
        <row r="837">
          <cell r="A837">
            <v>0</v>
          </cell>
          <cell r="B837">
            <v>0</v>
          </cell>
          <cell r="C837" t="str">
            <v>Future</v>
          </cell>
          <cell r="D837" t="e">
            <v>#N/A</v>
          </cell>
          <cell r="E837">
            <v>-5.5836610236219482</v>
          </cell>
          <cell r="F837">
            <v>62.518701181103268</v>
          </cell>
          <cell r="G837">
            <v>39.451772047244297</v>
          </cell>
          <cell r="H837">
            <v>39.451772047244297</v>
          </cell>
          <cell r="I837" t="e">
            <v>#N/A</v>
          </cell>
          <cell r="J837" t="e">
            <v>#N/A</v>
          </cell>
          <cell r="K837">
            <v>62</v>
          </cell>
          <cell r="L837">
            <v>41</v>
          </cell>
          <cell r="M837" t="e">
            <v>#N/A</v>
          </cell>
          <cell r="N837">
            <v>50</v>
          </cell>
          <cell r="O837" t="e">
            <v>#N/A</v>
          </cell>
          <cell r="P837">
            <v>0</v>
          </cell>
          <cell r="Q837">
            <v>0</v>
          </cell>
          <cell r="R837" t="e">
            <v>#N/A</v>
          </cell>
        </row>
        <row r="838">
          <cell r="A838">
            <v>0</v>
          </cell>
          <cell r="B838">
            <v>0</v>
          </cell>
          <cell r="C838" t="str">
            <v>Future</v>
          </cell>
          <cell r="D838" t="e">
            <v>#N/A</v>
          </cell>
          <cell r="E838">
            <v>-5.8070074645668299</v>
          </cell>
          <cell r="F838">
            <v>62.539449228347365</v>
          </cell>
          <cell r="G838">
            <v>39.389842929134062</v>
          </cell>
          <cell r="H838">
            <v>39.389842929134062</v>
          </cell>
          <cell r="I838" t="e">
            <v>#N/A</v>
          </cell>
          <cell r="J838" t="e">
            <v>#N/A</v>
          </cell>
          <cell r="K838">
            <v>62</v>
          </cell>
          <cell r="L838">
            <v>41</v>
          </cell>
          <cell r="M838" t="e">
            <v>#N/A</v>
          </cell>
          <cell r="N838">
            <v>50</v>
          </cell>
          <cell r="O838" t="e">
            <v>#N/A</v>
          </cell>
          <cell r="P838">
            <v>0</v>
          </cell>
          <cell r="Q838">
            <v>0</v>
          </cell>
          <cell r="R838" t="e">
            <v>#N/A</v>
          </cell>
        </row>
        <row r="839">
          <cell r="A839">
            <v>0</v>
          </cell>
          <cell r="B839">
            <v>0</v>
          </cell>
          <cell r="C839" t="str">
            <v>Future</v>
          </cell>
          <cell r="D839" t="e">
            <v>#N/A</v>
          </cell>
          <cell r="E839">
            <v>-6.0303539055117117</v>
          </cell>
          <cell r="F839">
            <v>62.560197275591463</v>
          </cell>
          <cell r="G839">
            <v>39.327913811023826</v>
          </cell>
          <cell r="H839">
            <v>39.327913811023826</v>
          </cell>
          <cell r="I839" t="e">
            <v>#N/A</v>
          </cell>
          <cell r="J839" t="e">
            <v>#N/A</v>
          </cell>
          <cell r="K839">
            <v>62</v>
          </cell>
          <cell r="L839">
            <v>41</v>
          </cell>
          <cell r="M839" t="e">
            <v>#N/A</v>
          </cell>
          <cell r="N839">
            <v>50</v>
          </cell>
          <cell r="O839" t="e">
            <v>#N/A</v>
          </cell>
          <cell r="P839">
            <v>0</v>
          </cell>
          <cell r="Q839">
            <v>0</v>
          </cell>
          <cell r="R839" t="e">
            <v>#N/A</v>
          </cell>
        </row>
        <row r="840">
          <cell r="A840">
            <v>0</v>
          </cell>
          <cell r="B840">
            <v>0</v>
          </cell>
          <cell r="C840" t="str">
            <v>Future</v>
          </cell>
          <cell r="D840" t="e">
            <v>#N/A</v>
          </cell>
          <cell r="E840">
            <v>-6.2537003464565935</v>
          </cell>
          <cell r="F840">
            <v>62.580945322835561</v>
          </cell>
          <cell r="G840">
            <v>39.265984692913591</v>
          </cell>
          <cell r="H840">
            <v>39.265984692913591</v>
          </cell>
          <cell r="I840" t="e">
            <v>#N/A</v>
          </cell>
          <cell r="J840" t="e">
            <v>#N/A</v>
          </cell>
          <cell r="K840">
            <v>62</v>
          </cell>
          <cell r="L840">
            <v>41</v>
          </cell>
          <cell r="M840" t="e">
            <v>#N/A</v>
          </cell>
          <cell r="N840">
            <v>50</v>
          </cell>
          <cell r="O840" t="e">
            <v>#N/A</v>
          </cell>
          <cell r="P840">
            <v>0</v>
          </cell>
          <cell r="Q840">
            <v>0</v>
          </cell>
          <cell r="R840" t="e">
            <v>#N/A</v>
          </cell>
        </row>
        <row r="841">
          <cell r="A841">
            <v>0</v>
          </cell>
          <cell r="B841">
            <v>0</v>
          </cell>
          <cell r="C841" t="str">
            <v>Future</v>
          </cell>
          <cell r="D841" t="e">
            <v>#N/A</v>
          </cell>
          <cell r="E841">
            <v>-6.4770467874014752</v>
          </cell>
          <cell r="F841">
            <v>62.601693370079659</v>
          </cell>
          <cell r="G841">
            <v>39.204055574803355</v>
          </cell>
          <cell r="H841">
            <v>39.204055574803355</v>
          </cell>
          <cell r="I841" t="e">
            <v>#N/A</v>
          </cell>
          <cell r="J841" t="e">
            <v>#N/A</v>
          </cell>
          <cell r="K841">
            <v>62</v>
          </cell>
          <cell r="L841">
            <v>41</v>
          </cell>
          <cell r="M841" t="e">
            <v>#N/A</v>
          </cell>
          <cell r="N841">
            <v>50</v>
          </cell>
          <cell r="O841" t="e">
            <v>#N/A</v>
          </cell>
          <cell r="P841">
            <v>0</v>
          </cell>
          <cell r="Q841">
            <v>0</v>
          </cell>
          <cell r="R841" t="e">
            <v>#N/A</v>
          </cell>
        </row>
        <row r="842">
          <cell r="A842">
            <v>0</v>
          </cell>
          <cell r="B842">
            <v>0</v>
          </cell>
          <cell r="C842" t="str">
            <v>Future</v>
          </cell>
          <cell r="D842" t="e">
            <v>#N/A</v>
          </cell>
          <cell r="E842">
            <v>-6.700393228346357</v>
          </cell>
          <cell r="F842">
            <v>62.622441417323756</v>
          </cell>
          <cell r="G842">
            <v>39.14212645669312</v>
          </cell>
          <cell r="H842">
            <v>39.14212645669312</v>
          </cell>
          <cell r="I842" t="e">
            <v>#N/A</v>
          </cell>
          <cell r="J842" t="e">
            <v>#N/A</v>
          </cell>
          <cell r="K842">
            <v>62</v>
          </cell>
          <cell r="L842">
            <v>41</v>
          </cell>
          <cell r="M842" t="e">
            <v>#N/A</v>
          </cell>
          <cell r="N842">
            <v>50</v>
          </cell>
          <cell r="O842" t="e">
            <v>#N/A</v>
          </cell>
          <cell r="P842">
            <v>0</v>
          </cell>
          <cell r="Q842">
            <v>0</v>
          </cell>
          <cell r="R842" t="e">
            <v>#N/A</v>
          </cell>
        </row>
        <row r="843">
          <cell r="A843">
            <v>0</v>
          </cell>
          <cell r="B843">
            <v>0</v>
          </cell>
          <cell r="C843" t="str">
            <v>Future</v>
          </cell>
          <cell r="D843" t="e">
            <v>#N/A</v>
          </cell>
          <cell r="E843">
            <v>-6.9237396692912387</v>
          </cell>
          <cell r="F843">
            <v>62.643189464567854</v>
          </cell>
          <cell r="G843">
            <v>39.080197338582884</v>
          </cell>
          <cell r="H843">
            <v>39.080197338582884</v>
          </cell>
          <cell r="I843" t="e">
            <v>#N/A</v>
          </cell>
          <cell r="J843" t="e">
            <v>#N/A</v>
          </cell>
          <cell r="K843">
            <v>62</v>
          </cell>
          <cell r="L843">
            <v>41</v>
          </cell>
          <cell r="M843" t="e">
            <v>#N/A</v>
          </cell>
          <cell r="N843">
            <v>50</v>
          </cell>
          <cell r="O843" t="e">
            <v>#N/A</v>
          </cell>
          <cell r="P843">
            <v>0</v>
          </cell>
          <cell r="Q843">
            <v>0</v>
          </cell>
          <cell r="R843" t="e">
            <v>#N/A</v>
          </cell>
        </row>
        <row r="844">
          <cell r="A844">
            <v>0</v>
          </cell>
          <cell r="B844">
            <v>0</v>
          </cell>
          <cell r="C844" t="str">
            <v>Future</v>
          </cell>
          <cell r="D844" t="e">
            <v>#N/A</v>
          </cell>
          <cell r="E844">
            <v>-7.1470861102361205</v>
          </cell>
          <cell r="F844">
            <v>62.663937511811952</v>
          </cell>
          <cell r="G844">
            <v>39.018268220472649</v>
          </cell>
          <cell r="H844">
            <v>39.018268220472649</v>
          </cell>
          <cell r="I844" t="e">
            <v>#N/A</v>
          </cell>
          <cell r="J844" t="e">
            <v>#N/A</v>
          </cell>
          <cell r="K844">
            <v>62</v>
          </cell>
          <cell r="L844">
            <v>41</v>
          </cell>
          <cell r="M844" t="e">
            <v>#N/A</v>
          </cell>
          <cell r="N844">
            <v>50</v>
          </cell>
          <cell r="O844" t="e">
            <v>#N/A</v>
          </cell>
          <cell r="P844">
            <v>0</v>
          </cell>
          <cell r="Q844">
            <v>0</v>
          </cell>
          <cell r="R844" t="e">
            <v>#N/A</v>
          </cell>
        </row>
        <row r="845">
          <cell r="A845">
            <v>0</v>
          </cell>
          <cell r="B845">
            <v>0</v>
          </cell>
          <cell r="C845" t="str">
            <v>Future</v>
          </cell>
          <cell r="D845" t="e">
            <v>#N/A</v>
          </cell>
          <cell r="E845">
            <v>-7.3704325511810023</v>
          </cell>
          <cell r="F845">
            <v>62.684685559056049</v>
          </cell>
          <cell r="G845">
            <v>38.956339102362413</v>
          </cell>
          <cell r="H845">
            <v>38.956339102362413</v>
          </cell>
          <cell r="I845" t="e">
            <v>#N/A</v>
          </cell>
          <cell r="J845" t="e">
            <v>#N/A</v>
          </cell>
          <cell r="K845">
            <v>62</v>
          </cell>
          <cell r="L845">
            <v>41</v>
          </cell>
          <cell r="M845" t="e">
            <v>#N/A</v>
          </cell>
          <cell r="N845">
            <v>50</v>
          </cell>
          <cell r="O845" t="e">
            <v>#N/A</v>
          </cell>
          <cell r="P845">
            <v>0</v>
          </cell>
          <cell r="Q845">
            <v>0</v>
          </cell>
          <cell r="R845" t="e">
            <v>#N/A</v>
          </cell>
        </row>
        <row r="846">
          <cell r="A846">
            <v>0</v>
          </cell>
          <cell r="B846">
            <v>0</v>
          </cell>
          <cell r="C846" t="str">
            <v>Future</v>
          </cell>
          <cell r="D846" t="e">
            <v>#N/A</v>
          </cell>
          <cell r="E846">
            <v>-7.593778992125884</v>
          </cell>
          <cell r="F846">
            <v>62.705433606300147</v>
          </cell>
          <cell r="G846">
            <v>38.894409984252178</v>
          </cell>
          <cell r="H846">
            <v>38.894409984252178</v>
          </cell>
          <cell r="I846" t="e">
            <v>#N/A</v>
          </cell>
          <cell r="J846" t="e">
            <v>#N/A</v>
          </cell>
          <cell r="K846">
            <v>62</v>
          </cell>
          <cell r="L846">
            <v>41</v>
          </cell>
          <cell r="M846" t="e">
            <v>#N/A</v>
          </cell>
          <cell r="N846">
            <v>50</v>
          </cell>
          <cell r="O846" t="e">
            <v>#N/A</v>
          </cell>
          <cell r="P846">
            <v>0</v>
          </cell>
          <cell r="Q846">
            <v>0</v>
          </cell>
          <cell r="R846" t="e">
            <v>#N/A</v>
          </cell>
        </row>
        <row r="847">
          <cell r="A847">
            <v>0</v>
          </cell>
          <cell r="B847">
            <v>0</v>
          </cell>
          <cell r="C847" t="str">
            <v>Future</v>
          </cell>
          <cell r="D847" t="e">
            <v>#N/A</v>
          </cell>
          <cell r="E847">
            <v>-7.8171254330707658</v>
          </cell>
          <cell r="F847">
            <v>62.726181653544245</v>
          </cell>
          <cell r="G847">
            <v>38.832480866141942</v>
          </cell>
          <cell r="H847">
            <v>38.832480866141942</v>
          </cell>
          <cell r="I847" t="e">
            <v>#N/A</v>
          </cell>
          <cell r="J847" t="e">
            <v>#N/A</v>
          </cell>
          <cell r="K847">
            <v>62</v>
          </cell>
          <cell r="L847">
            <v>41</v>
          </cell>
          <cell r="M847" t="e">
            <v>#N/A</v>
          </cell>
          <cell r="N847">
            <v>50</v>
          </cell>
          <cell r="O847" t="e">
            <v>#N/A</v>
          </cell>
          <cell r="P847">
            <v>0</v>
          </cell>
          <cell r="Q847">
            <v>0</v>
          </cell>
          <cell r="R847" t="e">
            <v>#N/A</v>
          </cell>
        </row>
        <row r="848">
          <cell r="A848">
            <v>0</v>
          </cell>
          <cell r="B848">
            <v>0</v>
          </cell>
          <cell r="C848" t="str">
            <v>Future</v>
          </cell>
          <cell r="D848" t="e">
            <v>#N/A</v>
          </cell>
          <cell r="E848">
            <v>-8.0404718740156476</v>
          </cell>
          <cell r="F848">
            <v>62.746929700788343</v>
          </cell>
          <cell r="G848">
            <v>38.770551748031707</v>
          </cell>
          <cell r="H848">
            <v>38.770551748031707</v>
          </cell>
          <cell r="I848" t="e">
            <v>#N/A</v>
          </cell>
          <cell r="J848" t="e">
            <v>#N/A</v>
          </cell>
          <cell r="K848">
            <v>62</v>
          </cell>
          <cell r="L848">
            <v>41</v>
          </cell>
          <cell r="M848" t="e">
            <v>#N/A</v>
          </cell>
          <cell r="N848">
            <v>50</v>
          </cell>
          <cell r="O848" t="e">
            <v>#N/A</v>
          </cell>
          <cell r="P848">
            <v>0</v>
          </cell>
          <cell r="Q848">
            <v>0</v>
          </cell>
          <cell r="R848" t="e">
            <v>#N/A</v>
          </cell>
        </row>
        <row r="849">
          <cell r="A849">
            <v>0</v>
          </cell>
          <cell r="B849">
            <v>0</v>
          </cell>
          <cell r="C849" t="str">
            <v>Future</v>
          </cell>
          <cell r="D849" t="e">
            <v>#N/A</v>
          </cell>
          <cell r="E849">
            <v>-8.2638183149605293</v>
          </cell>
          <cell r="F849">
            <v>62.76767774803244</v>
          </cell>
          <cell r="G849">
            <v>38.708622629921472</v>
          </cell>
          <cell r="H849">
            <v>38.708622629921472</v>
          </cell>
          <cell r="I849" t="e">
            <v>#N/A</v>
          </cell>
          <cell r="J849" t="e">
            <v>#N/A</v>
          </cell>
          <cell r="K849">
            <v>62</v>
          </cell>
          <cell r="L849">
            <v>41</v>
          </cell>
          <cell r="M849" t="e">
            <v>#N/A</v>
          </cell>
          <cell r="N849">
            <v>50</v>
          </cell>
          <cell r="O849" t="e">
            <v>#N/A</v>
          </cell>
          <cell r="P849">
            <v>0</v>
          </cell>
          <cell r="Q849">
            <v>0</v>
          </cell>
          <cell r="R849" t="e">
            <v>#N/A</v>
          </cell>
        </row>
        <row r="850">
          <cell r="A850">
            <v>0</v>
          </cell>
          <cell r="B850">
            <v>0</v>
          </cell>
          <cell r="C850" t="str">
            <v>Future</v>
          </cell>
          <cell r="D850" t="e">
            <v>#N/A</v>
          </cell>
          <cell r="E850">
            <v>-8.4871647559054111</v>
          </cell>
          <cell r="F850">
            <v>62.788425795276538</v>
          </cell>
          <cell r="G850">
            <v>38.646693511811236</v>
          </cell>
          <cell r="H850">
            <v>38.646693511811236</v>
          </cell>
          <cell r="I850" t="e">
            <v>#N/A</v>
          </cell>
          <cell r="J850" t="e">
            <v>#N/A</v>
          </cell>
          <cell r="K850">
            <v>62</v>
          </cell>
          <cell r="L850">
            <v>41</v>
          </cell>
          <cell r="M850" t="e">
            <v>#N/A</v>
          </cell>
          <cell r="N850">
            <v>50</v>
          </cell>
          <cell r="O850" t="e">
            <v>#N/A</v>
          </cell>
          <cell r="P850">
            <v>0</v>
          </cell>
          <cell r="Q850">
            <v>0</v>
          </cell>
          <cell r="R850" t="e">
            <v>#N/A</v>
          </cell>
        </row>
        <row r="851">
          <cell r="A851">
            <v>0</v>
          </cell>
          <cell r="B851">
            <v>0</v>
          </cell>
          <cell r="C851" t="str">
            <v>Future</v>
          </cell>
          <cell r="D851" t="e">
            <v>#N/A</v>
          </cell>
          <cell r="E851">
            <v>-8.7105111968502928</v>
          </cell>
          <cell r="F851">
            <v>62.809173842520636</v>
          </cell>
          <cell r="G851">
            <v>38.584764393701001</v>
          </cell>
          <cell r="H851">
            <v>38.584764393701001</v>
          </cell>
          <cell r="I851" t="e">
            <v>#N/A</v>
          </cell>
          <cell r="J851" t="e">
            <v>#N/A</v>
          </cell>
          <cell r="K851">
            <v>62</v>
          </cell>
          <cell r="L851">
            <v>41</v>
          </cell>
          <cell r="M851" t="e">
            <v>#N/A</v>
          </cell>
          <cell r="N851">
            <v>50</v>
          </cell>
          <cell r="O851" t="e">
            <v>#N/A</v>
          </cell>
          <cell r="P851">
            <v>0</v>
          </cell>
          <cell r="Q851">
            <v>0</v>
          </cell>
          <cell r="R851" t="e">
            <v>#N/A</v>
          </cell>
        </row>
        <row r="852">
          <cell r="A852">
            <v>0</v>
          </cell>
          <cell r="B852">
            <v>0</v>
          </cell>
          <cell r="C852" t="str">
            <v>Future</v>
          </cell>
          <cell r="D852" t="e">
            <v>#N/A</v>
          </cell>
          <cell r="E852">
            <v>-8.9338576377951746</v>
          </cell>
          <cell r="F852">
            <v>62.829921889764734</v>
          </cell>
          <cell r="G852">
            <v>38.522835275590765</v>
          </cell>
          <cell r="H852">
            <v>38.522835275590765</v>
          </cell>
          <cell r="I852" t="e">
            <v>#N/A</v>
          </cell>
          <cell r="J852" t="e">
            <v>#N/A</v>
          </cell>
          <cell r="K852">
            <v>62</v>
          </cell>
          <cell r="L852">
            <v>41</v>
          </cell>
          <cell r="M852" t="e">
            <v>#N/A</v>
          </cell>
          <cell r="N852">
            <v>50</v>
          </cell>
          <cell r="O852" t="e">
            <v>#N/A</v>
          </cell>
          <cell r="P852">
            <v>0</v>
          </cell>
          <cell r="Q852">
            <v>0</v>
          </cell>
          <cell r="R852" t="e">
            <v>#N/A</v>
          </cell>
        </row>
        <row r="853">
          <cell r="A853">
            <v>0</v>
          </cell>
          <cell r="B853">
            <v>0</v>
          </cell>
          <cell r="C853" t="str">
            <v>Future</v>
          </cell>
          <cell r="D853" t="e">
            <v>#N/A</v>
          </cell>
          <cell r="E853">
            <v>-9.1572040787400564</v>
          </cell>
          <cell r="F853">
            <v>62.850669937008831</v>
          </cell>
          <cell r="G853">
            <v>38.46090615748053</v>
          </cell>
          <cell r="H853">
            <v>38.46090615748053</v>
          </cell>
          <cell r="I853" t="e">
            <v>#N/A</v>
          </cell>
          <cell r="J853" t="e">
            <v>#N/A</v>
          </cell>
          <cell r="K853">
            <v>62</v>
          </cell>
          <cell r="L853">
            <v>41</v>
          </cell>
          <cell r="M853" t="e">
            <v>#N/A</v>
          </cell>
          <cell r="N853">
            <v>50</v>
          </cell>
          <cell r="O853" t="e">
            <v>#N/A</v>
          </cell>
          <cell r="P853">
            <v>0</v>
          </cell>
          <cell r="Q853">
            <v>0</v>
          </cell>
          <cell r="R853" t="e">
            <v>#N/A</v>
          </cell>
        </row>
        <row r="854">
          <cell r="A854">
            <v>0</v>
          </cell>
          <cell r="B854">
            <v>0</v>
          </cell>
          <cell r="C854" t="str">
            <v>Future</v>
          </cell>
          <cell r="D854" t="e">
            <v>#N/A</v>
          </cell>
          <cell r="E854">
            <v>-9.3805505196849381</v>
          </cell>
          <cell r="F854">
            <v>62.871417984252929</v>
          </cell>
          <cell r="G854">
            <v>38.398977039370294</v>
          </cell>
          <cell r="H854">
            <v>38.398977039370294</v>
          </cell>
          <cell r="I854" t="e">
            <v>#N/A</v>
          </cell>
          <cell r="J854" t="e">
            <v>#N/A</v>
          </cell>
          <cell r="K854">
            <v>62</v>
          </cell>
          <cell r="L854">
            <v>41</v>
          </cell>
          <cell r="M854" t="e">
            <v>#N/A</v>
          </cell>
          <cell r="N854">
            <v>50</v>
          </cell>
          <cell r="O854" t="e">
            <v>#N/A</v>
          </cell>
          <cell r="P854">
            <v>0</v>
          </cell>
          <cell r="Q854">
            <v>0</v>
          </cell>
          <cell r="R854" t="e">
            <v>#N/A</v>
          </cell>
        </row>
        <row r="855">
          <cell r="A855">
            <v>0</v>
          </cell>
          <cell r="B855">
            <v>0</v>
          </cell>
          <cell r="C855" t="str">
            <v>Future</v>
          </cell>
          <cell r="D855" t="e">
            <v>#N/A</v>
          </cell>
          <cell r="E855">
            <v>-9.6038969606298199</v>
          </cell>
          <cell r="F855">
            <v>62.892166031497027</v>
          </cell>
          <cell r="G855">
            <v>38.337047921260059</v>
          </cell>
          <cell r="H855">
            <v>38.337047921260059</v>
          </cell>
          <cell r="I855" t="e">
            <v>#N/A</v>
          </cell>
          <cell r="J855" t="e">
            <v>#N/A</v>
          </cell>
          <cell r="K855">
            <v>62</v>
          </cell>
          <cell r="L855">
            <v>41</v>
          </cell>
          <cell r="M855" t="e">
            <v>#N/A</v>
          </cell>
          <cell r="N855">
            <v>50</v>
          </cell>
          <cell r="O855" t="e">
            <v>#N/A</v>
          </cell>
          <cell r="P855">
            <v>0</v>
          </cell>
          <cell r="Q855">
            <v>0</v>
          </cell>
          <cell r="R855" t="e">
            <v>#N/A</v>
          </cell>
        </row>
        <row r="856">
          <cell r="A856">
            <v>0</v>
          </cell>
          <cell r="B856">
            <v>0</v>
          </cell>
          <cell r="C856" t="str">
            <v>Future</v>
          </cell>
          <cell r="D856" t="e">
            <v>#N/A</v>
          </cell>
          <cell r="E856">
            <v>-9.8272434015747017</v>
          </cell>
          <cell r="F856">
            <v>62.912914078741125</v>
          </cell>
          <cell r="G856">
            <v>38.275118803149823</v>
          </cell>
          <cell r="H856">
            <v>38.275118803149823</v>
          </cell>
          <cell r="I856" t="e">
            <v>#N/A</v>
          </cell>
          <cell r="J856" t="e">
            <v>#N/A</v>
          </cell>
          <cell r="K856">
            <v>62</v>
          </cell>
          <cell r="L856">
            <v>41</v>
          </cell>
          <cell r="M856" t="e">
            <v>#N/A</v>
          </cell>
          <cell r="N856">
            <v>50</v>
          </cell>
          <cell r="O856" t="e">
            <v>#N/A</v>
          </cell>
          <cell r="P856">
            <v>0</v>
          </cell>
          <cell r="Q856">
            <v>0</v>
          </cell>
          <cell r="R856" t="e">
            <v>#N/A</v>
          </cell>
        </row>
        <row r="857">
          <cell r="A857">
            <v>0</v>
          </cell>
          <cell r="B857">
            <v>0</v>
          </cell>
          <cell r="C857" t="str">
            <v>Future</v>
          </cell>
          <cell r="D857" t="e">
            <v>#N/A</v>
          </cell>
          <cell r="E857">
            <v>-10.050589842519583</v>
          </cell>
          <cell r="F857">
            <v>62.933662125985222</v>
          </cell>
          <cell r="G857">
            <v>38.213189685039588</v>
          </cell>
          <cell r="H857">
            <v>38.213189685039588</v>
          </cell>
          <cell r="I857" t="e">
            <v>#N/A</v>
          </cell>
          <cell r="J857" t="e">
            <v>#N/A</v>
          </cell>
          <cell r="K857">
            <v>62</v>
          </cell>
          <cell r="L857">
            <v>41</v>
          </cell>
          <cell r="M857" t="e">
            <v>#N/A</v>
          </cell>
          <cell r="N857">
            <v>50</v>
          </cell>
          <cell r="O857" t="e">
            <v>#N/A</v>
          </cell>
          <cell r="P857">
            <v>0</v>
          </cell>
          <cell r="Q857">
            <v>0</v>
          </cell>
          <cell r="R857" t="e">
            <v>#N/A</v>
          </cell>
        </row>
        <row r="858">
          <cell r="A858">
            <v>0</v>
          </cell>
          <cell r="B858">
            <v>0</v>
          </cell>
          <cell r="C858" t="str">
            <v>Future</v>
          </cell>
          <cell r="D858" t="e">
            <v>#N/A</v>
          </cell>
          <cell r="E858">
            <v>-10.273936283464465</v>
          </cell>
          <cell r="F858">
            <v>62.95441017322932</v>
          </cell>
          <cell r="G858">
            <v>38.151260566929352</v>
          </cell>
          <cell r="H858">
            <v>38.151260566929352</v>
          </cell>
          <cell r="I858" t="e">
            <v>#N/A</v>
          </cell>
          <cell r="J858" t="e">
            <v>#N/A</v>
          </cell>
          <cell r="K858">
            <v>62</v>
          </cell>
          <cell r="L858">
            <v>41</v>
          </cell>
          <cell r="M858" t="e">
            <v>#N/A</v>
          </cell>
          <cell r="N858">
            <v>50</v>
          </cell>
          <cell r="O858" t="e">
            <v>#N/A</v>
          </cell>
          <cell r="P858">
            <v>0</v>
          </cell>
          <cell r="Q858">
            <v>0</v>
          </cell>
          <cell r="R858" t="e">
            <v>#N/A</v>
          </cell>
        </row>
        <row r="859">
          <cell r="A859">
            <v>0</v>
          </cell>
          <cell r="B859">
            <v>0</v>
          </cell>
          <cell r="C859" t="str">
            <v>Future</v>
          </cell>
          <cell r="D859" t="e">
            <v>#N/A</v>
          </cell>
          <cell r="E859">
            <v>-10.497282724409347</v>
          </cell>
          <cell r="F859">
            <v>62.975158220473418</v>
          </cell>
          <cell r="G859">
            <v>38.089331448819117</v>
          </cell>
          <cell r="H859">
            <v>38.089331448819117</v>
          </cell>
          <cell r="I859" t="e">
            <v>#N/A</v>
          </cell>
          <cell r="J859" t="e">
            <v>#N/A</v>
          </cell>
          <cell r="K859">
            <v>62</v>
          </cell>
          <cell r="L859">
            <v>41</v>
          </cell>
          <cell r="M859" t="e">
            <v>#N/A</v>
          </cell>
          <cell r="N859">
            <v>50</v>
          </cell>
          <cell r="O859" t="e">
            <v>#N/A</v>
          </cell>
          <cell r="P859">
            <v>0</v>
          </cell>
          <cell r="Q859">
            <v>0</v>
          </cell>
          <cell r="R859" t="e">
            <v>#N/A</v>
          </cell>
        </row>
        <row r="860">
          <cell r="A860">
            <v>0</v>
          </cell>
          <cell r="B860">
            <v>0</v>
          </cell>
          <cell r="C860" t="str">
            <v>Future</v>
          </cell>
          <cell r="D860" t="e">
            <v>#N/A</v>
          </cell>
          <cell r="E860">
            <v>-10.720629165354229</v>
          </cell>
          <cell r="F860">
            <v>62.995906267717515</v>
          </cell>
          <cell r="G860">
            <v>38.027402330708881</v>
          </cell>
          <cell r="H860">
            <v>38.027402330708881</v>
          </cell>
          <cell r="I860" t="e">
            <v>#N/A</v>
          </cell>
          <cell r="J860" t="e">
            <v>#N/A</v>
          </cell>
          <cell r="K860">
            <v>62</v>
          </cell>
          <cell r="L860">
            <v>41</v>
          </cell>
          <cell r="M860" t="e">
            <v>#N/A</v>
          </cell>
          <cell r="N860">
            <v>50</v>
          </cell>
          <cell r="O860" t="e">
            <v>#N/A</v>
          </cell>
          <cell r="P860">
            <v>0</v>
          </cell>
          <cell r="Q860">
            <v>0</v>
          </cell>
          <cell r="R860" t="e">
            <v>#N/A</v>
          </cell>
        </row>
        <row r="861">
          <cell r="A861">
            <v>0</v>
          </cell>
          <cell r="B861">
            <v>0</v>
          </cell>
          <cell r="C861" t="str">
            <v>Future</v>
          </cell>
          <cell r="D861" t="e">
            <v>#N/A</v>
          </cell>
          <cell r="E861">
            <v>-10.94397560629911</v>
          </cell>
          <cell r="F861">
            <v>63.016654314961613</v>
          </cell>
          <cell r="G861">
            <v>37.965473212598646</v>
          </cell>
          <cell r="H861">
            <v>37.965473212598646</v>
          </cell>
          <cell r="I861" t="e">
            <v>#N/A</v>
          </cell>
          <cell r="J861" t="e">
            <v>#N/A</v>
          </cell>
          <cell r="K861">
            <v>62</v>
          </cell>
          <cell r="L861">
            <v>41</v>
          </cell>
          <cell r="M861" t="e">
            <v>#N/A</v>
          </cell>
          <cell r="N861">
            <v>50</v>
          </cell>
          <cell r="O861" t="e">
            <v>#N/A</v>
          </cell>
          <cell r="P861">
            <v>0</v>
          </cell>
          <cell r="Q861">
            <v>0</v>
          </cell>
          <cell r="R861" t="e">
            <v>#N/A</v>
          </cell>
        </row>
        <row r="862">
          <cell r="A862">
            <v>0</v>
          </cell>
          <cell r="B862">
            <v>0</v>
          </cell>
          <cell r="C862" t="str">
            <v>Future</v>
          </cell>
          <cell r="D862" t="e">
            <v>#N/A</v>
          </cell>
          <cell r="E862">
            <v>-11.167322047243992</v>
          </cell>
          <cell r="F862">
            <v>63.037402362205711</v>
          </cell>
          <cell r="G862">
            <v>37.90354409448841</v>
          </cell>
          <cell r="H862">
            <v>37.90354409448841</v>
          </cell>
          <cell r="I862" t="e">
            <v>#N/A</v>
          </cell>
          <cell r="J862" t="e">
            <v>#N/A</v>
          </cell>
          <cell r="K862">
            <v>62</v>
          </cell>
          <cell r="L862">
            <v>41</v>
          </cell>
          <cell r="M862" t="e">
            <v>#N/A</v>
          </cell>
          <cell r="N862">
            <v>50</v>
          </cell>
          <cell r="O862" t="e">
            <v>#N/A</v>
          </cell>
          <cell r="P862">
            <v>0</v>
          </cell>
          <cell r="Q862">
            <v>0</v>
          </cell>
          <cell r="R862" t="e">
            <v>#N/A</v>
          </cell>
        </row>
        <row r="863">
          <cell r="A863">
            <v>0</v>
          </cell>
          <cell r="B863">
            <v>0</v>
          </cell>
          <cell r="C863" t="str">
            <v>Future</v>
          </cell>
          <cell r="D863" t="e">
            <v>#N/A</v>
          </cell>
          <cell r="E863">
            <v>-11.390668488188874</v>
          </cell>
          <cell r="F863">
            <v>63.058150409449809</v>
          </cell>
          <cell r="G863">
            <v>37.841614976378175</v>
          </cell>
          <cell r="H863">
            <v>37.841614976378175</v>
          </cell>
          <cell r="I863" t="e">
            <v>#N/A</v>
          </cell>
          <cell r="J863" t="e">
            <v>#N/A</v>
          </cell>
          <cell r="K863">
            <v>62</v>
          </cell>
          <cell r="L863">
            <v>41</v>
          </cell>
          <cell r="M863" t="e">
            <v>#N/A</v>
          </cell>
          <cell r="N863">
            <v>50</v>
          </cell>
          <cell r="O863" t="e">
            <v>#N/A</v>
          </cell>
          <cell r="P863">
            <v>0</v>
          </cell>
          <cell r="Q863">
            <v>0</v>
          </cell>
          <cell r="R863" t="e">
            <v>#N/A</v>
          </cell>
        </row>
        <row r="864">
          <cell r="A864">
            <v>0</v>
          </cell>
          <cell r="B864">
            <v>0</v>
          </cell>
          <cell r="C864" t="str">
            <v>Future</v>
          </cell>
          <cell r="D864" t="e">
            <v>#N/A</v>
          </cell>
          <cell r="E864">
            <v>-11.614014929133756</v>
          </cell>
          <cell r="F864">
            <v>63.078898456693906</v>
          </cell>
          <cell r="G864">
            <v>37.779685858267939</v>
          </cell>
          <cell r="H864">
            <v>37.779685858267939</v>
          </cell>
          <cell r="I864" t="e">
            <v>#N/A</v>
          </cell>
          <cell r="J864" t="e">
            <v>#N/A</v>
          </cell>
          <cell r="K864">
            <v>62</v>
          </cell>
          <cell r="L864">
            <v>41</v>
          </cell>
          <cell r="M864" t="e">
            <v>#N/A</v>
          </cell>
          <cell r="N864">
            <v>50</v>
          </cell>
          <cell r="O864" t="e">
            <v>#N/A</v>
          </cell>
          <cell r="P864">
            <v>0</v>
          </cell>
          <cell r="Q864">
            <v>0</v>
          </cell>
          <cell r="R864" t="e">
            <v>#N/A</v>
          </cell>
        </row>
        <row r="865">
          <cell r="A865">
            <v>0</v>
          </cell>
          <cell r="B865">
            <v>0</v>
          </cell>
          <cell r="C865" t="str">
            <v>Future</v>
          </cell>
          <cell r="D865" t="e">
            <v>#N/A</v>
          </cell>
          <cell r="E865">
            <v>-11.837361370078638</v>
          </cell>
          <cell r="F865">
            <v>63.099646503938004</v>
          </cell>
          <cell r="G865">
            <v>37.717756740157704</v>
          </cell>
          <cell r="H865">
            <v>37.717756740157704</v>
          </cell>
          <cell r="I865" t="e">
            <v>#N/A</v>
          </cell>
          <cell r="J865" t="e">
            <v>#N/A</v>
          </cell>
          <cell r="K865">
            <v>62</v>
          </cell>
          <cell r="L865">
            <v>41</v>
          </cell>
          <cell r="M865" t="e">
            <v>#N/A</v>
          </cell>
          <cell r="N865">
            <v>50</v>
          </cell>
          <cell r="O865" t="e">
            <v>#N/A</v>
          </cell>
          <cell r="P865">
            <v>0</v>
          </cell>
          <cell r="Q865">
            <v>0</v>
          </cell>
          <cell r="R865" t="e">
            <v>#N/A</v>
          </cell>
        </row>
        <row r="866">
          <cell r="A866">
            <v>0</v>
          </cell>
          <cell r="B866">
            <v>0</v>
          </cell>
          <cell r="C866" t="str">
            <v>Future</v>
          </cell>
          <cell r="D866" t="e">
            <v>#N/A</v>
          </cell>
          <cell r="E866">
            <v>-12.060707811023519</v>
          </cell>
          <cell r="F866">
            <v>63.120394551182102</v>
          </cell>
          <cell r="G866">
            <v>37.655827622047468</v>
          </cell>
          <cell r="H866">
            <v>37.655827622047468</v>
          </cell>
          <cell r="I866" t="e">
            <v>#N/A</v>
          </cell>
          <cell r="J866" t="e">
            <v>#N/A</v>
          </cell>
          <cell r="K866">
            <v>62</v>
          </cell>
          <cell r="L866">
            <v>41</v>
          </cell>
          <cell r="M866" t="e">
            <v>#N/A</v>
          </cell>
          <cell r="N866">
            <v>50</v>
          </cell>
          <cell r="O866" t="e">
            <v>#N/A</v>
          </cell>
          <cell r="P866">
            <v>0</v>
          </cell>
          <cell r="Q866">
            <v>0</v>
          </cell>
          <cell r="R866" t="e">
            <v>#N/A</v>
          </cell>
        </row>
        <row r="867">
          <cell r="A867">
            <v>0</v>
          </cell>
          <cell r="B867">
            <v>0</v>
          </cell>
          <cell r="C867" t="str">
            <v>Future</v>
          </cell>
          <cell r="D867" t="e">
            <v>#N/A</v>
          </cell>
          <cell r="E867">
            <v>-12.284054251968401</v>
          </cell>
          <cell r="F867">
            <v>63.1411425984262</v>
          </cell>
          <cell r="G867">
            <v>37.593898503937233</v>
          </cell>
          <cell r="H867">
            <v>37.593898503937233</v>
          </cell>
          <cell r="I867" t="e">
            <v>#N/A</v>
          </cell>
          <cell r="J867" t="e">
            <v>#N/A</v>
          </cell>
          <cell r="K867">
            <v>62</v>
          </cell>
          <cell r="L867">
            <v>41</v>
          </cell>
          <cell r="M867" t="e">
            <v>#N/A</v>
          </cell>
          <cell r="N867">
            <v>50</v>
          </cell>
          <cell r="O867" t="e">
            <v>#N/A</v>
          </cell>
          <cell r="P867">
            <v>0</v>
          </cell>
          <cell r="Q867">
            <v>0</v>
          </cell>
          <cell r="R867" t="e">
            <v>#N/A</v>
          </cell>
        </row>
        <row r="868">
          <cell r="A868">
            <v>0</v>
          </cell>
          <cell r="B868">
            <v>0</v>
          </cell>
          <cell r="C868" t="str">
            <v>Future</v>
          </cell>
          <cell r="D868" t="e">
            <v>#N/A</v>
          </cell>
          <cell r="E868">
            <v>-12.507400692913283</v>
          </cell>
          <cell r="F868">
            <v>63.161890645670297</v>
          </cell>
          <cell r="G868">
            <v>37.531969385826997</v>
          </cell>
          <cell r="H868">
            <v>37.531969385826997</v>
          </cell>
          <cell r="I868" t="e">
            <v>#N/A</v>
          </cell>
          <cell r="J868" t="e">
            <v>#N/A</v>
          </cell>
          <cell r="K868">
            <v>62</v>
          </cell>
          <cell r="L868">
            <v>41</v>
          </cell>
          <cell r="M868" t="e">
            <v>#N/A</v>
          </cell>
          <cell r="N868">
            <v>50</v>
          </cell>
          <cell r="O868" t="e">
            <v>#N/A</v>
          </cell>
          <cell r="P868">
            <v>0</v>
          </cell>
          <cell r="Q868">
            <v>0</v>
          </cell>
          <cell r="R868" t="e">
            <v>#N/A</v>
          </cell>
        </row>
        <row r="869">
          <cell r="A869">
            <v>0</v>
          </cell>
          <cell r="B869">
            <v>0</v>
          </cell>
          <cell r="C869" t="str">
            <v>Future</v>
          </cell>
          <cell r="D869" t="e">
            <v>#N/A</v>
          </cell>
          <cell r="E869">
            <v>-12.730747133858165</v>
          </cell>
          <cell r="F869">
            <v>63.182638692914395</v>
          </cell>
          <cell r="G869">
            <v>37.470040267716762</v>
          </cell>
          <cell r="H869">
            <v>37.470040267716762</v>
          </cell>
          <cell r="I869" t="e">
            <v>#N/A</v>
          </cell>
          <cell r="J869" t="e">
            <v>#N/A</v>
          </cell>
          <cell r="K869">
            <v>62</v>
          </cell>
          <cell r="L869">
            <v>41</v>
          </cell>
          <cell r="M869" t="e">
            <v>#N/A</v>
          </cell>
          <cell r="N869">
            <v>50</v>
          </cell>
          <cell r="O869" t="e">
            <v>#N/A</v>
          </cell>
          <cell r="P869">
            <v>0</v>
          </cell>
          <cell r="Q869">
            <v>0</v>
          </cell>
          <cell r="R869" t="e">
            <v>#N/A</v>
          </cell>
        </row>
        <row r="870">
          <cell r="A870">
            <v>0</v>
          </cell>
          <cell r="B870">
            <v>0</v>
          </cell>
          <cell r="C870" t="str">
            <v>Future</v>
          </cell>
          <cell r="D870" t="e">
            <v>#N/A</v>
          </cell>
          <cell r="E870">
            <v>-12.954093574803046</v>
          </cell>
          <cell r="F870">
            <v>63.203386740158493</v>
          </cell>
          <cell r="G870">
            <v>37.408111149606526</v>
          </cell>
          <cell r="H870">
            <v>37.408111149606526</v>
          </cell>
          <cell r="I870" t="e">
            <v>#N/A</v>
          </cell>
          <cell r="J870" t="e">
            <v>#N/A</v>
          </cell>
          <cell r="K870">
            <v>62</v>
          </cell>
          <cell r="L870">
            <v>41</v>
          </cell>
          <cell r="M870" t="e">
            <v>#N/A</v>
          </cell>
          <cell r="N870">
            <v>50</v>
          </cell>
          <cell r="O870" t="e">
            <v>#N/A</v>
          </cell>
          <cell r="P870">
            <v>0</v>
          </cell>
          <cell r="Q870">
            <v>0</v>
          </cell>
          <cell r="R870" t="e">
            <v>#N/A</v>
          </cell>
        </row>
        <row r="871">
          <cell r="A871">
            <v>0</v>
          </cell>
          <cell r="B871">
            <v>0</v>
          </cell>
          <cell r="C871" t="str">
            <v>Future</v>
          </cell>
          <cell r="D871" t="e">
            <v>#N/A</v>
          </cell>
          <cell r="E871">
            <v>-13.177440015747928</v>
          </cell>
          <cell r="F871">
            <v>63.224134787402591</v>
          </cell>
          <cell r="G871">
            <v>37.346182031496291</v>
          </cell>
          <cell r="H871">
            <v>37.346182031496291</v>
          </cell>
          <cell r="I871" t="e">
            <v>#N/A</v>
          </cell>
          <cell r="J871" t="e">
            <v>#N/A</v>
          </cell>
          <cell r="K871">
            <v>62</v>
          </cell>
          <cell r="L871">
            <v>41</v>
          </cell>
          <cell r="M871" t="e">
            <v>#N/A</v>
          </cell>
          <cell r="N871">
            <v>50</v>
          </cell>
          <cell r="O871" t="e">
            <v>#N/A</v>
          </cell>
          <cell r="P871">
            <v>0</v>
          </cell>
          <cell r="Q871">
            <v>0</v>
          </cell>
          <cell r="R871" t="e">
            <v>#N/A</v>
          </cell>
        </row>
        <row r="872">
          <cell r="A872">
            <v>0</v>
          </cell>
          <cell r="B872">
            <v>0</v>
          </cell>
          <cell r="C872" t="str">
            <v>Future</v>
          </cell>
          <cell r="D872" t="e">
            <v>#N/A</v>
          </cell>
          <cell r="E872">
            <v>-13.40078645669281</v>
          </cell>
          <cell r="F872">
            <v>63.244882834646688</v>
          </cell>
          <cell r="G872">
            <v>37.284252913386055</v>
          </cell>
          <cell r="H872">
            <v>37.284252913386055</v>
          </cell>
          <cell r="I872" t="e">
            <v>#N/A</v>
          </cell>
          <cell r="J872" t="e">
            <v>#N/A</v>
          </cell>
          <cell r="K872">
            <v>62</v>
          </cell>
          <cell r="L872">
            <v>41</v>
          </cell>
          <cell r="M872" t="e">
            <v>#N/A</v>
          </cell>
          <cell r="N872">
            <v>50</v>
          </cell>
          <cell r="O872" t="e">
            <v>#N/A</v>
          </cell>
          <cell r="P872">
            <v>0</v>
          </cell>
          <cell r="Q872">
            <v>0</v>
          </cell>
          <cell r="R872" t="e">
            <v>#N/A</v>
          </cell>
        </row>
        <row r="873">
          <cell r="A873">
            <v>0</v>
          </cell>
          <cell r="B873">
            <v>0</v>
          </cell>
          <cell r="C873" t="str">
            <v>Future</v>
          </cell>
          <cell r="D873" t="e">
            <v>#N/A</v>
          </cell>
          <cell r="E873">
            <v>-13.624132897637692</v>
          </cell>
          <cell r="F873">
            <v>63.265630881890786</v>
          </cell>
          <cell r="G873">
            <v>37.22232379527582</v>
          </cell>
          <cell r="H873">
            <v>37.22232379527582</v>
          </cell>
          <cell r="I873" t="e">
            <v>#N/A</v>
          </cell>
          <cell r="J873" t="e">
            <v>#N/A</v>
          </cell>
          <cell r="K873">
            <v>62</v>
          </cell>
          <cell r="L873">
            <v>41</v>
          </cell>
          <cell r="M873" t="e">
            <v>#N/A</v>
          </cell>
          <cell r="N873">
            <v>50</v>
          </cell>
          <cell r="O873" t="e">
            <v>#N/A</v>
          </cell>
          <cell r="P873">
            <v>0</v>
          </cell>
          <cell r="Q873">
            <v>0</v>
          </cell>
          <cell r="R873" t="e">
            <v>#N/A</v>
          </cell>
        </row>
        <row r="874">
          <cell r="A874">
            <v>0</v>
          </cell>
          <cell r="B874">
            <v>0</v>
          </cell>
          <cell r="C874" t="str">
            <v>Future</v>
          </cell>
          <cell r="D874" t="e">
            <v>#N/A</v>
          </cell>
          <cell r="E874">
            <v>-13.847479338582573</v>
          </cell>
          <cell r="F874">
            <v>63.286378929134884</v>
          </cell>
          <cell r="G874">
            <v>37.160394677165584</v>
          </cell>
          <cell r="H874">
            <v>37.160394677165584</v>
          </cell>
          <cell r="I874" t="e">
            <v>#N/A</v>
          </cell>
          <cell r="J874" t="e">
            <v>#N/A</v>
          </cell>
          <cell r="K874">
            <v>62</v>
          </cell>
          <cell r="L874">
            <v>41</v>
          </cell>
          <cell r="M874" t="e">
            <v>#N/A</v>
          </cell>
          <cell r="N874">
            <v>50</v>
          </cell>
          <cell r="O874" t="e">
            <v>#N/A</v>
          </cell>
          <cell r="P874">
            <v>0</v>
          </cell>
          <cell r="Q874">
            <v>0</v>
          </cell>
          <cell r="R874" t="e">
            <v>#N/A</v>
          </cell>
        </row>
        <row r="875">
          <cell r="A875">
            <v>0</v>
          </cell>
          <cell r="B875">
            <v>0</v>
          </cell>
          <cell r="C875" t="str">
            <v>Future</v>
          </cell>
          <cell r="D875" t="e">
            <v>#N/A</v>
          </cell>
          <cell r="E875">
            <v>-14.070825779527455</v>
          </cell>
          <cell r="F875">
            <v>63.307126976378981</v>
          </cell>
          <cell r="G875">
            <v>37.098465559055349</v>
          </cell>
          <cell r="H875">
            <v>37.098465559055349</v>
          </cell>
          <cell r="I875" t="e">
            <v>#N/A</v>
          </cell>
          <cell r="J875" t="e">
            <v>#N/A</v>
          </cell>
          <cell r="K875">
            <v>62</v>
          </cell>
          <cell r="L875">
            <v>41</v>
          </cell>
          <cell r="M875" t="e">
            <v>#N/A</v>
          </cell>
          <cell r="N875">
            <v>50</v>
          </cell>
          <cell r="O875" t="e">
            <v>#N/A</v>
          </cell>
          <cell r="P875">
            <v>0</v>
          </cell>
          <cell r="Q875">
            <v>0</v>
          </cell>
          <cell r="R875" t="e">
            <v>#N/A</v>
          </cell>
        </row>
        <row r="876">
          <cell r="A876">
            <v>0</v>
          </cell>
          <cell r="B876">
            <v>0</v>
          </cell>
          <cell r="C876" t="str">
            <v>Future</v>
          </cell>
          <cell r="D876" t="e">
            <v>#N/A</v>
          </cell>
          <cell r="E876">
            <v>-14.294172220472337</v>
          </cell>
          <cell r="F876">
            <v>63.327875023623079</v>
          </cell>
          <cell r="G876">
            <v>37.036536440945113</v>
          </cell>
          <cell r="H876">
            <v>37.036536440945113</v>
          </cell>
          <cell r="I876" t="e">
            <v>#N/A</v>
          </cell>
          <cell r="J876" t="e">
            <v>#N/A</v>
          </cell>
          <cell r="K876">
            <v>62</v>
          </cell>
          <cell r="L876">
            <v>41</v>
          </cell>
          <cell r="M876" t="e">
            <v>#N/A</v>
          </cell>
          <cell r="N876">
            <v>50</v>
          </cell>
          <cell r="O876" t="e">
            <v>#N/A</v>
          </cell>
          <cell r="P876">
            <v>0</v>
          </cell>
          <cell r="Q876">
            <v>0</v>
          </cell>
          <cell r="R876" t="e">
            <v>#N/A</v>
          </cell>
        </row>
        <row r="877">
          <cell r="A877">
            <v>0</v>
          </cell>
          <cell r="B877">
            <v>0</v>
          </cell>
          <cell r="C877" t="str">
            <v>Future</v>
          </cell>
          <cell r="D877" t="e">
            <v>#N/A</v>
          </cell>
          <cell r="E877">
            <v>-14.517518661417219</v>
          </cell>
          <cell r="F877">
            <v>63.348623070867177</v>
          </cell>
          <cell r="G877">
            <v>36.974607322834878</v>
          </cell>
          <cell r="H877">
            <v>36.974607322834878</v>
          </cell>
          <cell r="I877" t="e">
            <v>#N/A</v>
          </cell>
          <cell r="J877" t="e">
            <v>#N/A</v>
          </cell>
          <cell r="K877">
            <v>62</v>
          </cell>
          <cell r="L877">
            <v>41</v>
          </cell>
          <cell r="M877" t="e">
            <v>#N/A</v>
          </cell>
          <cell r="N877">
            <v>50</v>
          </cell>
          <cell r="O877" t="e">
            <v>#N/A</v>
          </cell>
          <cell r="P877">
            <v>0</v>
          </cell>
          <cell r="Q877">
            <v>0</v>
          </cell>
          <cell r="R877" t="e">
            <v>#N/A</v>
          </cell>
        </row>
        <row r="878">
          <cell r="A878">
            <v>0</v>
          </cell>
          <cell r="B878">
            <v>0</v>
          </cell>
          <cell r="C878" t="str">
            <v>Future</v>
          </cell>
          <cell r="D878" t="e">
            <v>#N/A</v>
          </cell>
          <cell r="E878">
            <v>-14.7408651023621</v>
          </cell>
          <cell r="F878">
            <v>63.369371118111275</v>
          </cell>
          <cell r="G878">
            <v>36.912678204724642</v>
          </cell>
          <cell r="H878">
            <v>36.912678204724642</v>
          </cell>
          <cell r="I878" t="e">
            <v>#N/A</v>
          </cell>
          <cell r="J878" t="e">
            <v>#N/A</v>
          </cell>
          <cell r="K878">
            <v>62</v>
          </cell>
          <cell r="L878">
            <v>41</v>
          </cell>
          <cell r="M878" t="e">
            <v>#N/A</v>
          </cell>
          <cell r="N878">
            <v>50</v>
          </cell>
          <cell r="O878" t="e">
            <v>#N/A</v>
          </cell>
          <cell r="P878">
            <v>0</v>
          </cell>
          <cell r="Q878">
            <v>0</v>
          </cell>
          <cell r="R878" t="e">
            <v>#N/A</v>
          </cell>
        </row>
        <row r="879">
          <cell r="A879">
            <v>0</v>
          </cell>
          <cell r="B879">
            <v>0</v>
          </cell>
          <cell r="C879" t="str">
            <v>Future</v>
          </cell>
          <cell r="D879" t="e">
            <v>#N/A</v>
          </cell>
          <cell r="E879">
            <v>-14.964211543306982</v>
          </cell>
          <cell r="F879">
            <v>63.390119165355372</v>
          </cell>
          <cell r="G879">
            <v>36.850749086614407</v>
          </cell>
          <cell r="H879">
            <v>36.850749086614407</v>
          </cell>
          <cell r="I879" t="e">
            <v>#N/A</v>
          </cell>
          <cell r="J879" t="e">
            <v>#N/A</v>
          </cell>
          <cell r="K879">
            <v>62</v>
          </cell>
          <cell r="L879">
            <v>41</v>
          </cell>
          <cell r="M879" t="e">
            <v>#N/A</v>
          </cell>
          <cell r="N879">
            <v>50</v>
          </cell>
          <cell r="O879" t="e">
            <v>#N/A</v>
          </cell>
          <cell r="P879">
            <v>0</v>
          </cell>
          <cell r="Q879">
            <v>0</v>
          </cell>
          <cell r="R879" t="e">
            <v>#N/A</v>
          </cell>
        </row>
        <row r="880">
          <cell r="A880">
            <v>0</v>
          </cell>
          <cell r="B880">
            <v>0</v>
          </cell>
          <cell r="C880" t="str">
            <v>Future</v>
          </cell>
          <cell r="D880" t="e">
            <v>#N/A</v>
          </cell>
          <cell r="E880">
            <v>-15.187557984251864</v>
          </cell>
          <cell r="F880">
            <v>63.41086721259947</v>
          </cell>
          <cell r="G880">
            <v>36.788819968504171</v>
          </cell>
          <cell r="H880">
            <v>36.788819968504171</v>
          </cell>
          <cell r="I880" t="e">
            <v>#N/A</v>
          </cell>
          <cell r="J880" t="e">
            <v>#N/A</v>
          </cell>
          <cell r="K880">
            <v>62</v>
          </cell>
          <cell r="L880">
            <v>41</v>
          </cell>
          <cell r="M880" t="e">
            <v>#N/A</v>
          </cell>
          <cell r="N880">
            <v>50</v>
          </cell>
          <cell r="O880" t="e">
            <v>#N/A</v>
          </cell>
          <cell r="P880">
            <v>0</v>
          </cell>
          <cell r="Q880">
            <v>0</v>
          </cell>
          <cell r="R880" t="e">
            <v>#N/A</v>
          </cell>
        </row>
        <row r="881">
          <cell r="A881">
            <v>0</v>
          </cell>
          <cell r="B881">
            <v>0</v>
          </cell>
          <cell r="C881" t="str">
            <v>Future</v>
          </cell>
          <cell r="D881" t="e">
            <v>#N/A</v>
          </cell>
          <cell r="E881">
            <v>-15.410904425196746</v>
          </cell>
          <cell r="F881">
            <v>63.431615259843568</v>
          </cell>
          <cell r="G881">
            <v>36.726890850393936</v>
          </cell>
          <cell r="H881">
            <v>36.726890850393936</v>
          </cell>
          <cell r="I881" t="e">
            <v>#N/A</v>
          </cell>
          <cell r="J881" t="e">
            <v>#N/A</v>
          </cell>
          <cell r="K881">
            <v>62</v>
          </cell>
          <cell r="L881">
            <v>41</v>
          </cell>
          <cell r="M881" t="e">
            <v>#N/A</v>
          </cell>
          <cell r="N881">
            <v>50</v>
          </cell>
          <cell r="O881" t="e">
            <v>#N/A</v>
          </cell>
          <cell r="P881">
            <v>0</v>
          </cell>
          <cell r="Q881">
            <v>0</v>
          </cell>
          <cell r="R881" t="e">
            <v>#N/A</v>
          </cell>
        </row>
        <row r="882">
          <cell r="A882">
            <v>0</v>
          </cell>
          <cell r="B882">
            <v>0</v>
          </cell>
          <cell r="C882" t="str">
            <v>Future</v>
          </cell>
          <cell r="D882" t="e">
            <v>#N/A</v>
          </cell>
          <cell r="E882">
            <v>-15.634250866141628</v>
          </cell>
          <cell r="F882">
            <v>63.452363307087666</v>
          </cell>
          <cell r="G882">
            <v>36.6649617322837</v>
          </cell>
          <cell r="H882">
            <v>36.6649617322837</v>
          </cell>
          <cell r="I882" t="e">
            <v>#N/A</v>
          </cell>
          <cell r="J882" t="e">
            <v>#N/A</v>
          </cell>
          <cell r="K882">
            <v>62</v>
          </cell>
          <cell r="L882">
            <v>41</v>
          </cell>
          <cell r="M882" t="e">
            <v>#N/A</v>
          </cell>
          <cell r="N882">
            <v>50</v>
          </cell>
          <cell r="O882" t="e">
            <v>#N/A</v>
          </cell>
          <cell r="P882">
            <v>0</v>
          </cell>
          <cell r="Q882">
            <v>0</v>
          </cell>
          <cell r="R882" t="e">
            <v>#N/A</v>
          </cell>
        </row>
        <row r="883">
          <cell r="A883">
            <v>0</v>
          </cell>
          <cell r="B883">
            <v>0</v>
          </cell>
          <cell r="C883" t="str">
            <v>Future</v>
          </cell>
          <cell r="D883" t="e">
            <v>#N/A</v>
          </cell>
          <cell r="E883">
            <v>-15.857597307086509</v>
          </cell>
          <cell r="F883">
            <v>63.473111354331763</v>
          </cell>
          <cell r="G883">
            <v>36.603032614173465</v>
          </cell>
          <cell r="H883">
            <v>36.603032614173465</v>
          </cell>
          <cell r="I883" t="e">
            <v>#N/A</v>
          </cell>
          <cell r="J883" t="e">
            <v>#N/A</v>
          </cell>
          <cell r="K883">
            <v>62</v>
          </cell>
          <cell r="L883">
            <v>41</v>
          </cell>
          <cell r="M883" t="e">
            <v>#N/A</v>
          </cell>
          <cell r="N883">
            <v>50</v>
          </cell>
          <cell r="O883" t="e">
            <v>#N/A</v>
          </cell>
          <cell r="P883">
            <v>0</v>
          </cell>
          <cell r="Q883">
            <v>0</v>
          </cell>
          <cell r="R883" t="e">
            <v>#N/A</v>
          </cell>
        </row>
        <row r="884">
          <cell r="A884">
            <v>0</v>
          </cell>
          <cell r="B884">
            <v>0</v>
          </cell>
          <cell r="C884" t="str">
            <v>Future</v>
          </cell>
          <cell r="D884" t="e">
            <v>#N/A</v>
          </cell>
          <cell r="E884">
            <v>-16.080943748031391</v>
          </cell>
          <cell r="F884">
            <v>63.493859401575861</v>
          </cell>
          <cell r="G884">
            <v>36.541103496063229</v>
          </cell>
          <cell r="H884">
            <v>36.541103496063229</v>
          </cell>
          <cell r="I884" t="e">
            <v>#N/A</v>
          </cell>
          <cell r="J884" t="e">
            <v>#N/A</v>
          </cell>
          <cell r="K884">
            <v>62</v>
          </cell>
          <cell r="L884">
            <v>41</v>
          </cell>
          <cell r="M884" t="e">
            <v>#N/A</v>
          </cell>
          <cell r="N884">
            <v>50</v>
          </cell>
          <cell r="O884" t="e">
            <v>#N/A</v>
          </cell>
          <cell r="P884">
            <v>0</v>
          </cell>
          <cell r="Q884">
            <v>0</v>
          </cell>
          <cell r="R884" t="e">
            <v>#N/A</v>
          </cell>
        </row>
        <row r="885">
          <cell r="A885">
            <v>0</v>
          </cell>
          <cell r="B885">
            <v>0</v>
          </cell>
          <cell r="C885" t="str">
            <v>Future</v>
          </cell>
          <cell r="D885" t="e">
            <v>#N/A</v>
          </cell>
          <cell r="E885">
            <v>-16.304290188976275</v>
          </cell>
          <cell r="F885">
            <v>63.514607448819959</v>
          </cell>
          <cell r="G885">
            <v>36.479174377952994</v>
          </cell>
          <cell r="H885">
            <v>36.479174377952994</v>
          </cell>
          <cell r="I885" t="e">
            <v>#N/A</v>
          </cell>
          <cell r="J885" t="e">
            <v>#N/A</v>
          </cell>
          <cell r="K885">
            <v>62</v>
          </cell>
          <cell r="L885">
            <v>41</v>
          </cell>
          <cell r="M885" t="e">
            <v>#N/A</v>
          </cell>
          <cell r="N885">
            <v>50</v>
          </cell>
          <cell r="O885" t="e">
            <v>#N/A</v>
          </cell>
          <cell r="P885">
            <v>0</v>
          </cell>
          <cell r="Q885">
            <v>0</v>
          </cell>
          <cell r="R885" t="e">
            <v>#N/A</v>
          </cell>
        </row>
        <row r="886">
          <cell r="A886">
            <v>0</v>
          </cell>
          <cell r="B886">
            <v>0</v>
          </cell>
          <cell r="C886" t="str">
            <v>Future</v>
          </cell>
          <cell r="D886" t="e">
            <v>#N/A</v>
          </cell>
          <cell r="E886">
            <v>-16.527636629921158</v>
          </cell>
          <cell r="F886">
            <v>63.535355496064057</v>
          </cell>
          <cell r="G886">
            <v>36.417245259842758</v>
          </cell>
          <cell r="H886">
            <v>36.417245259842758</v>
          </cell>
          <cell r="I886" t="e">
            <v>#N/A</v>
          </cell>
          <cell r="J886" t="e">
            <v>#N/A</v>
          </cell>
          <cell r="K886">
            <v>62</v>
          </cell>
          <cell r="L886">
            <v>41</v>
          </cell>
          <cell r="M886" t="e">
            <v>#N/A</v>
          </cell>
          <cell r="N886">
            <v>50</v>
          </cell>
          <cell r="O886" t="e">
            <v>#N/A</v>
          </cell>
          <cell r="P886">
            <v>0</v>
          </cell>
          <cell r="Q886">
            <v>0</v>
          </cell>
          <cell r="R886" t="e">
            <v>#N/A</v>
          </cell>
        </row>
        <row r="887">
          <cell r="A887">
            <v>0</v>
          </cell>
          <cell r="B887">
            <v>0</v>
          </cell>
          <cell r="C887" t="str">
            <v>Future</v>
          </cell>
          <cell r="D887" t="e">
            <v>#N/A</v>
          </cell>
          <cell r="E887">
            <v>-16.750983070866042</v>
          </cell>
          <cell r="F887">
            <v>63.556103543308154</v>
          </cell>
          <cell r="G887">
            <v>36.355316141732523</v>
          </cell>
          <cell r="H887">
            <v>36.355316141732523</v>
          </cell>
          <cell r="I887" t="e">
            <v>#N/A</v>
          </cell>
          <cell r="J887" t="e">
            <v>#N/A</v>
          </cell>
          <cell r="K887">
            <v>62</v>
          </cell>
          <cell r="L887">
            <v>41</v>
          </cell>
          <cell r="M887" t="e">
            <v>#N/A</v>
          </cell>
          <cell r="N887">
            <v>50</v>
          </cell>
          <cell r="O887" t="e">
            <v>#N/A</v>
          </cell>
          <cell r="P887">
            <v>0</v>
          </cell>
          <cell r="Q887">
            <v>0</v>
          </cell>
          <cell r="R887" t="e">
            <v>#N/A</v>
          </cell>
        </row>
        <row r="888">
          <cell r="A888">
            <v>0</v>
          </cell>
          <cell r="B888">
            <v>0</v>
          </cell>
          <cell r="C888" t="str">
            <v>Future</v>
          </cell>
          <cell r="D888" t="e">
            <v>#N/A</v>
          </cell>
          <cell r="E888">
            <v>-16.974329511810925</v>
          </cell>
          <cell r="F888">
            <v>63.576851590552252</v>
          </cell>
          <cell r="G888">
            <v>36.293387023622287</v>
          </cell>
          <cell r="H888">
            <v>36.293387023622287</v>
          </cell>
          <cell r="I888" t="e">
            <v>#N/A</v>
          </cell>
          <cell r="J888" t="e">
            <v>#N/A</v>
          </cell>
          <cell r="K888">
            <v>62</v>
          </cell>
          <cell r="L888">
            <v>41</v>
          </cell>
          <cell r="M888" t="e">
            <v>#N/A</v>
          </cell>
          <cell r="N888">
            <v>50</v>
          </cell>
          <cell r="O888" t="e">
            <v>#N/A</v>
          </cell>
          <cell r="P888">
            <v>0</v>
          </cell>
          <cell r="Q888">
            <v>0</v>
          </cell>
          <cell r="R888" t="e">
            <v>#N/A</v>
          </cell>
        </row>
        <row r="889">
          <cell r="A889">
            <v>0</v>
          </cell>
          <cell r="B889">
            <v>0</v>
          </cell>
          <cell r="C889" t="str">
            <v>Future</v>
          </cell>
          <cell r="D889" t="e">
            <v>#N/A</v>
          </cell>
          <cell r="E889">
            <v>-17.197675952755809</v>
          </cell>
          <cell r="F889">
            <v>63.59759963779635</v>
          </cell>
          <cell r="G889">
            <v>36.231457905512052</v>
          </cell>
          <cell r="H889">
            <v>36.231457905512052</v>
          </cell>
          <cell r="I889" t="e">
            <v>#N/A</v>
          </cell>
          <cell r="J889" t="e">
            <v>#N/A</v>
          </cell>
          <cell r="K889">
            <v>62</v>
          </cell>
          <cell r="L889">
            <v>41</v>
          </cell>
          <cell r="M889" t="e">
            <v>#N/A</v>
          </cell>
          <cell r="N889">
            <v>50</v>
          </cell>
          <cell r="O889" t="e">
            <v>#N/A</v>
          </cell>
          <cell r="P889">
            <v>0</v>
          </cell>
          <cell r="Q889">
            <v>0</v>
          </cell>
          <cell r="R889" t="e">
            <v>#N/A</v>
          </cell>
        </row>
        <row r="890">
          <cell r="A890">
            <v>0</v>
          </cell>
          <cell r="B890">
            <v>0</v>
          </cell>
          <cell r="C890" t="str">
            <v>Future</v>
          </cell>
          <cell r="D890" t="e">
            <v>#N/A</v>
          </cell>
          <cell r="E890">
            <v>-17.421022393700692</v>
          </cell>
          <cell r="F890">
            <v>63.618347685040447</v>
          </cell>
          <cell r="G890">
            <v>36.169528787401816</v>
          </cell>
          <cell r="H890">
            <v>36.169528787401816</v>
          </cell>
          <cell r="I890" t="e">
            <v>#N/A</v>
          </cell>
          <cell r="J890" t="e">
            <v>#N/A</v>
          </cell>
          <cell r="K890">
            <v>62</v>
          </cell>
          <cell r="L890">
            <v>41</v>
          </cell>
          <cell r="M890" t="e">
            <v>#N/A</v>
          </cell>
          <cell r="N890">
            <v>50</v>
          </cell>
          <cell r="O890" t="e">
            <v>#N/A</v>
          </cell>
          <cell r="P890">
            <v>0</v>
          </cell>
          <cell r="Q890">
            <v>0</v>
          </cell>
          <cell r="R890" t="e">
            <v>#N/A</v>
          </cell>
        </row>
        <row r="891">
          <cell r="A891">
            <v>0</v>
          </cell>
          <cell r="B891">
            <v>0</v>
          </cell>
          <cell r="C891" t="str">
            <v>Future</v>
          </cell>
          <cell r="D891" t="e">
            <v>#N/A</v>
          </cell>
          <cell r="E891">
            <v>-17.644368834645576</v>
          </cell>
          <cell r="F891">
            <v>63.639095732284545</v>
          </cell>
          <cell r="G891">
            <v>36.107599669291581</v>
          </cell>
          <cell r="H891">
            <v>36.107599669291581</v>
          </cell>
          <cell r="I891" t="e">
            <v>#N/A</v>
          </cell>
          <cell r="J891" t="e">
            <v>#N/A</v>
          </cell>
          <cell r="K891">
            <v>62</v>
          </cell>
          <cell r="L891">
            <v>41</v>
          </cell>
          <cell r="M891" t="e">
            <v>#N/A</v>
          </cell>
          <cell r="N891">
            <v>50</v>
          </cell>
          <cell r="O891" t="e">
            <v>#N/A</v>
          </cell>
          <cell r="P891">
            <v>0</v>
          </cell>
          <cell r="Q891">
            <v>0</v>
          </cell>
          <cell r="R891" t="e">
            <v>#N/A</v>
          </cell>
        </row>
        <row r="892">
          <cell r="A892">
            <v>0</v>
          </cell>
          <cell r="B892">
            <v>0</v>
          </cell>
          <cell r="C892" t="str">
            <v>Future</v>
          </cell>
          <cell r="D892" t="e">
            <v>#N/A</v>
          </cell>
          <cell r="E892">
            <v>-17.867715275590459</v>
          </cell>
          <cell r="F892">
            <v>63.659843779528643</v>
          </cell>
          <cell r="G892">
            <v>36.045670551181345</v>
          </cell>
          <cell r="H892">
            <v>36.045670551181345</v>
          </cell>
          <cell r="I892" t="e">
            <v>#N/A</v>
          </cell>
          <cell r="J892" t="e">
            <v>#N/A</v>
          </cell>
          <cell r="K892">
            <v>62</v>
          </cell>
          <cell r="L892">
            <v>41</v>
          </cell>
          <cell r="M892" t="e">
            <v>#N/A</v>
          </cell>
          <cell r="N892">
            <v>50</v>
          </cell>
          <cell r="O892" t="e">
            <v>#N/A</v>
          </cell>
          <cell r="P892">
            <v>0</v>
          </cell>
          <cell r="Q892">
            <v>0</v>
          </cell>
          <cell r="R892" t="e">
            <v>#N/A</v>
          </cell>
        </row>
        <row r="893">
          <cell r="A893">
            <v>0</v>
          </cell>
          <cell r="B893">
            <v>0</v>
          </cell>
          <cell r="C893" t="str">
            <v>Future</v>
          </cell>
          <cell r="D893" t="e">
            <v>#N/A</v>
          </cell>
          <cell r="E893">
            <v>-18.091061716535343</v>
          </cell>
          <cell r="F893">
            <v>63.680591826772741</v>
          </cell>
          <cell r="G893">
            <v>35.98374143307111</v>
          </cell>
          <cell r="H893">
            <v>35.98374143307111</v>
          </cell>
          <cell r="I893" t="e">
            <v>#N/A</v>
          </cell>
          <cell r="J893" t="e">
            <v>#N/A</v>
          </cell>
          <cell r="K893">
            <v>62</v>
          </cell>
          <cell r="L893">
            <v>41</v>
          </cell>
          <cell r="M893" t="e">
            <v>#N/A</v>
          </cell>
          <cell r="N893">
            <v>50</v>
          </cell>
          <cell r="O893" t="e">
            <v>#N/A</v>
          </cell>
          <cell r="P893">
            <v>0</v>
          </cell>
          <cell r="Q893">
            <v>0</v>
          </cell>
          <cell r="R893" t="e">
            <v>#N/A</v>
          </cell>
        </row>
        <row r="894">
          <cell r="A894">
            <v>0</v>
          </cell>
          <cell r="B894">
            <v>0</v>
          </cell>
          <cell r="C894" t="str">
            <v>Future</v>
          </cell>
          <cell r="D894" t="e">
            <v>#N/A</v>
          </cell>
          <cell r="E894">
            <v>-18.314408157480226</v>
          </cell>
          <cell r="F894">
            <v>63.701339874016838</v>
          </cell>
          <cell r="G894">
            <v>35.921812314960874</v>
          </cell>
          <cell r="H894">
            <v>35.921812314960874</v>
          </cell>
          <cell r="I894" t="e">
            <v>#N/A</v>
          </cell>
          <cell r="J894" t="e">
            <v>#N/A</v>
          </cell>
          <cell r="K894">
            <v>62</v>
          </cell>
          <cell r="L894">
            <v>41</v>
          </cell>
          <cell r="M894" t="e">
            <v>#N/A</v>
          </cell>
          <cell r="N894">
            <v>50</v>
          </cell>
          <cell r="O894" t="e">
            <v>#N/A</v>
          </cell>
          <cell r="P894">
            <v>0</v>
          </cell>
          <cell r="Q894">
            <v>0</v>
          </cell>
          <cell r="R894" t="e">
            <v>#N/A</v>
          </cell>
        </row>
        <row r="895">
          <cell r="A895">
            <v>0</v>
          </cell>
          <cell r="B895">
            <v>0</v>
          </cell>
          <cell r="C895" t="str">
            <v>Future</v>
          </cell>
          <cell r="D895" t="e">
            <v>#N/A</v>
          </cell>
          <cell r="E895">
            <v>-18.53775459842511</v>
          </cell>
          <cell r="F895">
            <v>63.722087921260936</v>
          </cell>
          <cell r="G895">
            <v>35.859883196850639</v>
          </cell>
          <cell r="H895">
            <v>35.859883196850639</v>
          </cell>
          <cell r="I895" t="e">
            <v>#N/A</v>
          </cell>
          <cell r="J895" t="e">
            <v>#N/A</v>
          </cell>
          <cell r="K895">
            <v>62</v>
          </cell>
          <cell r="L895">
            <v>41</v>
          </cell>
          <cell r="M895" t="e">
            <v>#N/A</v>
          </cell>
          <cell r="N895">
            <v>50</v>
          </cell>
          <cell r="O895" t="e">
            <v>#N/A</v>
          </cell>
          <cell r="P895">
            <v>0</v>
          </cell>
          <cell r="Q895">
            <v>0</v>
          </cell>
          <cell r="R895" t="e">
            <v>#N/A</v>
          </cell>
        </row>
        <row r="896">
          <cell r="A896">
            <v>0</v>
          </cell>
          <cell r="B896">
            <v>0</v>
          </cell>
          <cell r="C896" t="str">
            <v>Future</v>
          </cell>
          <cell r="D896" t="e">
            <v>#N/A</v>
          </cell>
          <cell r="E896">
            <v>-18.761101039369994</v>
          </cell>
          <cell r="F896">
            <v>63.742835968505034</v>
          </cell>
          <cell r="G896">
            <v>35.797954078740403</v>
          </cell>
          <cell r="H896">
            <v>35.797954078740403</v>
          </cell>
          <cell r="I896" t="e">
            <v>#N/A</v>
          </cell>
          <cell r="J896" t="e">
            <v>#N/A</v>
          </cell>
          <cell r="K896">
            <v>62</v>
          </cell>
          <cell r="L896">
            <v>41</v>
          </cell>
          <cell r="M896" t="e">
            <v>#N/A</v>
          </cell>
          <cell r="N896">
            <v>50</v>
          </cell>
          <cell r="O896" t="e">
            <v>#N/A</v>
          </cell>
          <cell r="P896">
            <v>0</v>
          </cell>
          <cell r="Q896">
            <v>0</v>
          </cell>
          <cell r="R896" t="e">
            <v>#N/A</v>
          </cell>
        </row>
        <row r="897">
          <cell r="A897">
            <v>0</v>
          </cell>
          <cell r="B897">
            <v>0</v>
          </cell>
          <cell r="C897" t="str">
            <v>Future</v>
          </cell>
          <cell r="D897" t="e">
            <v>#N/A</v>
          </cell>
          <cell r="E897">
            <v>-18.984447480314877</v>
          </cell>
          <cell r="F897">
            <v>63.763584015749132</v>
          </cell>
          <cell r="G897">
            <v>35.736024960630168</v>
          </cell>
          <cell r="H897">
            <v>35.736024960630168</v>
          </cell>
          <cell r="I897" t="e">
            <v>#N/A</v>
          </cell>
          <cell r="J897" t="e">
            <v>#N/A</v>
          </cell>
          <cell r="K897">
            <v>62</v>
          </cell>
          <cell r="L897">
            <v>41</v>
          </cell>
          <cell r="M897" t="e">
            <v>#N/A</v>
          </cell>
          <cell r="N897">
            <v>50</v>
          </cell>
          <cell r="O897" t="e">
            <v>#N/A</v>
          </cell>
          <cell r="P897">
            <v>0</v>
          </cell>
          <cell r="Q897">
            <v>0</v>
          </cell>
          <cell r="R897" t="e">
            <v>#N/A</v>
          </cell>
        </row>
        <row r="898">
          <cell r="A898">
            <v>0</v>
          </cell>
          <cell r="B898">
            <v>0</v>
          </cell>
          <cell r="C898" t="str">
            <v>Future</v>
          </cell>
          <cell r="D898" t="e">
            <v>#N/A</v>
          </cell>
          <cell r="E898">
            <v>-19.207793921259761</v>
          </cell>
          <cell r="F898">
            <v>63.784332062993229</v>
          </cell>
          <cell r="G898">
            <v>35.674095842519932</v>
          </cell>
          <cell r="H898">
            <v>35.674095842519932</v>
          </cell>
          <cell r="I898" t="e">
            <v>#N/A</v>
          </cell>
          <cell r="J898" t="e">
            <v>#N/A</v>
          </cell>
          <cell r="K898">
            <v>62</v>
          </cell>
          <cell r="L898">
            <v>41</v>
          </cell>
          <cell r="M898" t="e">
            <v>#N/A</v>
          </cell>
          <cell r="N898">
            <v>50</v>
          </cell>
          <cell r="O898" t="e">
            <v>#N/A</v>
          </cell>
          <cell r="P898">
            <v>0</v>
          </cell>
          <cell r="Q898">
            <v>0</v>
          </cell>
          <cell r="R898" t="e">
            <v>#N/A</v>
          </cell>
        </row>
        <row r="899">
          <cell r="A899">
            <v>0</v>
          </cell>
          <cell r="B899">
            <v>0</v>
          </cell>
          <cell r="C899" t="str">
            <v>Future</v>
          </cell>
          <cell r="D899" t="e">
            <v>#N/A</v>
          </cell>
          <cell r="E899">
            <v>-19.431140362204644</v>
          </cell>
          <cell r="F899">
            <v>63.805080110237327</v>
          </cell>
          <cell r="G899">
            <v>35.612166724409697</v>
          </cell>
          <cell r="H899">
            <v>35.612166724409697</v>
          </cell>
          <cell r="I899" t="e">
            <v>#N/A</v>
          </cell>
          <cell r="J899" t="e">
            <v>#N/A</v>
          </cell>
          <cell r="K899">
            <v>62</v>
          </cell>
          <cell r="L899">
            <v>41</v>
          </cell>
          <cell r="M899" t="e">
            <v>#N/A</v>
          </cell>
          <cell r="N899">
            <v>50</v>
          </cell>
          <cell r="O899" t="e">
            <v>#N/A</v>
          </cell>
          <cell r="P899">
            <v>0</v>
          </cell>
          <cell r="Q899">
            <v>0</v>
          </cell>
          <cell r="R899" t="e">
            <v>#N/A</v>
          </cell>
        </row>
        <row r="900">
          <cell r="A900">
            <v>0</v>
          </cell>
          <cell r="B900">
            <v>0</v>
          </cell>
          <cell r="C900" t="str">
            <v>Future</v>
          </cell>
          <cell r="D900" t="e">
            <v>#N/A</v>
          </cell>
          <cell r="E900">
            <v>-19.654486803149528</v>
          </cell>
          <cell r="F900">
            <v>63.825828157481425</v>
          </cell>
          <cell r="G900">
            <v>35.550237606299461</v>
          </cell>
          <cell r="H900">
            <v>35.550237606299461</v>
          </cell>
          <cell r="I900" t="e">
            <v>#N/A</v>
          </cell>
          <cell r="J900" t="e">
            <v>#N/A</v>
          </cell>
          <cell r="K900">
            <v>62</v>
          </cell>
          <cell r="L900">
            <v>41</v>
          </cell>
          <cell r="M900" t="e">
            <v>#N/A</v>
          </cell>
          <cell r="N900">
            <v>50</v>
          </cell>
          <cell r="O900" t="e">
            <v>#N/A</v>
          </cell>
          <cell r="P900">
            <v>0</v>
          </cell>
          <cell r="Q900">
            <v>0</v>
          </cell>
          <cell r="R900" t="e">
            <v>#N/A</v>
          </cell>
        </row>
        <row r="901">
          <cell r="A901">
            <v>0</v>
          </cell>
          <cell r="B901">
            <v>0</v>
          </cell>
          <cell r="C901" t="str">
            <v>Future</v>
          </cell>
          <cell r="D901" t="e">
            <v>#N/A</v>
          </cell>
          <cell r="E901">
            <v>-19.877833244094411</v>
          </cell>
          <cell r="F901">
            <v>63.846576204725523</v>
          </cell>
          <cell r="G901">
            <v>35.488308488189226</v>
          </cell>
          <cell r="H901">
            <v>35.488308488189226</v>
          </cell>
          <cell r="I901" t="e">
            <v>#N/A</v>
          </cell>
          <cell r="J901" t="e">
            <v>#N/A</v>
          </cell>
          <cell r="K901">
            <v>62</v>
          </cell>
          <cell r="L901">
            <v>41</v>
          </cell>
          <cell r="M901" t="e">
            <v>#N/A</v>
          </cell>
          <cell r="N901">
            <v>50</v>
          </cell>
          <cell r="O901" t="e">
            <v>#N/A</v>
          </cell>
          <cell r="P901">
            <v>0</v>
          </cell>
          <cell r="Q901">
            <v>0</v>
          </cell>
          <cell r="R901" t="e">
            <v>#N/A</v>
          </cell>
        </row>
        <row r="902">
          <cell r="A902">
            <v>0</v>
          </cell>
          <cell r="B902">
            <v>0</v>
          </cell>
          <cell r="C902" t="str">
            <v>Future</v>
          </cell>
          <cell r="D902" t="e">
            <v>#N/A</v>
          </cell>
          <cell r="E902">
            <v>-20.101179685039295</v>
          </cell>
          <cell r="F902">
            <v>63.86732425196962</v>
          </cell>
          <cell r="G902">
            <v>35.42637937007899</v>
          </cell>
          <cell r="H902">
            <v>35.42637937007899</v>
          </cell>
          <cell r="I902" t="e">
            <v>#N/A</v>
          </cell>
          <cell r="J902" t="e">
            <v>#N/A</v>
          </cell>
          <cell r="K902">
            <v>62</v>
          </cell>
          <cell r="L902">
            <v>41</v>
          </cell>
          <cell r="M902" t="e">
            <v>#N/A</v>
          </cell>
          <cell r="N902">
            <v>50</v>
          </cell>
          <cell r="O902" t="e">
            <v>#N/A</v>
          </cell>
          <cell r="P902">
            <v>0</v>
          </cell>
          <cell r="Q902">
            <v>0</v>
          </cell>
          <cell r="R902" t="e">
            <v>#N/A</v>
          </cell>
        </row>
        <row r="903">
          <cell r="A903">
            <v>0</v>
          </cell>
          <cell r="B903">
            <v>0</v>
          </cell>
          <cell r="C903" t="str">
            <v>Future</v>
          </cell>
          <cell r="D903" t="e">
            <v>#N/A</v>
          </cell>
          <cell r="E903">
            <v>-20.324526125984178</v>
          </cell>
          <cell r="F903">
            <v>63.888072299213718</v>
          </cell>
          <cell r="G903">
            <v>35.364450251968755</v>
          </cell>
          <cell r="H903">
            <v>35.364450251968755</v>
          </cell>
          <cell r="I903" t="e">
            <v>#N/A</v>
          </cell>
          <cell r="J903" t="e">
            <v>#N/A</v>
          </cell>
          <cell r="K903">
            <v>62</v>
          </cell>
          <cell r="L903">
            <v>41</v>
          </cell>
          <cell r="M903" t="e">
            <v>#N/A</v>
          </cell>
          <cell r="N903">
            <v>50</v>
          </cell>
          <cell r="O903" t="e">
            <v>#N/A</v>
          </cell>
          <cell r="P903">
            <v>0</v>
          </cell>
          <cell r="Q903">
            <v>0</v>
          </cell>
          <cell r="R903" t="e">
            <v>#N/A</v>
          </cell>
        </row>
        <row r="904">
          <cell r="A904">
            <v>0</v>
          </cell>
          <cell r="B904">
            <v>0</v>
          </cell>
          <cell r="C904" t="str">
            <v>Future</v>
          </cell>
          <cell r="D904" t="e">
            <v>#N/A</v>
          </cell>
          <cell r="E904">
            <v>-20.547872566929062</v>
          </cell>
          <cell r="F904">
            <v>63.908820346457816</v>
          </cell>
          <cell r="G904">
            <v>35.302521133858519</v>
          </cell>
          <cell r="H904">
            <v>35.302521133858519</v>
          </cell>
          <cell r="I904" t="e">
            <v>#N/A</v>
          </cell>
          <cell r="J904" t="e">
            <v>#N/A</v>
          </cell>
          <cell r="K904">
            <v>62</v>
          </cell>
          <cell r="L904">
            <v>41</v>
          </cell>
          <cell r="M904" t="e">
            <v>#N/A</v>
          </cell>
          <cell r="N904">
            <v>50</v>
          </cell>
          <cell r="O904" t="e">
            <v>#N/A</v>
          </cell>
          <cell r="P904">
            <v>0</v>
          </cell>
          <cell r="Q904">
            <v>0</v>
          </cell>
          <cell r="R904" t="e">
            <v>#N/A</v>
          </cell>
        </row>
        <row r="905">
          <cell r="A905">
            <v>0</v>
          </cell>
          <cell r="B905">
            <v>0</v>
          </cell>
          <cell r="C905" t="str">
            <v>Future</v>
          </cell>
          <cell r="D905" t="e">
            <v>#N/A</v>
          </cell>
          <cell r="E905">
            <v>-20.771219007873945</v>
          </cell>
          <cell r="F905">
            <v>63.929568393701913</v>
          </cell>
          <cell r="G905">
            <v>35.240592015748284</v>
          </cell>
          <cell r="H905">
            <v>35.240592015748284</v>
          </cell>
          <cell r="I905" t="e">
            <v>#N/A</v>
          </cell>
          <cell r="J905" t="e">
            <v>#N/A</v>
          </cell>
          <cell r="K905">
            <v>62</v>
          </cell>
          <cell r="L905">
            <v>41</v>
          </cell>
          <cell r="M905" t="e">
            <v>#N/A</v>
          </cell>
          <cell r="N905">
            <v>50</v>
          </cell>
          <cell r="O905" t="e">
            <v>#N/A</v>
          </cell>
          <cell r="P905">
            <v>0</v>
          </cell>
          <cell r="Q905">
            <v>0</v>
          </cell>
          <cell r="R905" t="e">
            <v>#N/A</v>
          </cell>
        </row>
        <row r="906">
          <cell r="A906">
            <v>0</v>
          </cell>
          <cell r="B906">
            <v>0</v>
          </cell>
          <cell r="C906" t="str">
            <v>Future</v>
          </cell>
          <cell r="D906" t="e">
            <v>#N/A</v>
          </cell>
          <cell r="E906">
            <v>-20.994565448818829</v>
          </cell>
          <cell r="F906">
            <v>63.950316440946011</v>
          </cell>
          <cell r="G906">
            <v>35.178662897638048</v>
          </cell>
          <cell r="H906">
            <v>35.178662897638048</v>
          </cell>
          <cell r="I906" t="e">
            <v>#N/A</v>
          </cell>
          <cell r="J906" t="e">
            <v>#N/A</v>
          </cell>
          <cell r="K906">
            <v>62</v>
          </cell>
          <cell r="L906">
            <v>41</v>
          </cell>
          <cell r="M906" t="e">
            <v>#N/A</v>
          </cell>
          <cell r="N906">
            <v>50</v>
          </cell>
          <cell r="O906" t="e">
            <v>#N/A</v>
          </cell>
          <cell r="P906">
            <v>0</v>
          </cell>
          <cell r="Q906">
            <v>0</v>
          </cell>
          <cell r="R906" t="e">
            <v>#N/A</v>
          </cell>
        </row>
        <row r="907">
          <cell r="A907">
            <v>0</v>
          </cell>
          <cell r="B907">
            <v>0</v>
          </cell>
          <cell r="C907" t="str">
            <v>Future</v>
          </cell>
          <cell r="D907" t="e">
            <v>#N/A</v>
          </cell>
          <cell r="E907">
            <v>-21.217911889763712</v>
          </cell>
          <cell r="F907">
            <v>63.971064488190109</v>
          </cell>
          <cell r="G907">
            <v>35.116733779527813</v>
          </cell>
          <cell r="H907">
            <v>35.116733779527813</v>
          </cell>
          <cell r="I907" t="e">
            <v>#N/A</v>
          </cell>
          <cell r="J907" t="e">
            <v>#N/A</v>
          </cell>
          <cell r="K907">
            <v>62</v>
          </cell>
          <cell r="L907">
            <v>41</v>
          </cell>
          <cell r="M907" t="e">
            <v>#N/A</v>
          </cell>
          <cell r="N907">
            <v>50</v>
          </cell>
          <cell r="O907" t="e">
            <v>#N/A</v>
          </cell>
          <cell r="P907">
            <v>0</v>
          </cell>
          <cell r="Q907">
            <v>0</v>
          </cell>
          <cell r="R907" t="e">
            <v>#N/A</v>
          </cell>
        </row>
        <row r="908">
          <cell r="A908">
            <v>0</v>
          </cell>
          <cell r="B908">
            <v>0</v>
          </cell>
          <cell r="C908" t="str">
            <v>Future</v>
          </cell>
          <cell r="D908" t="e">
            <v>#N/A</v>
          </cell>
          <cell r="E908">
            <v>-21.441258330708596</v>
          </cell>
          <cell r="F908">
            <v>63.991812535434207</v>
          </cell>
          <cell r="G908">
            <v>35.054804661417577</v>
          </cell>
          <cell r="H908">
            <v>35.054804661417577</v>
          </cell>
          <cell r="I908" t="e">
            <v>#N/A</v>
          </cell>
          <cell r="J908" t="e">
            <v>#N/A</v>
          </cell>
          <cell r="K908">
            <v>62</v>
          </cell>
          <cell r="L908">
            <v>41</v>
          </cell>
          <cell r="M908" t="e">
            <v>#N/A</v>
          </cell>
          <cell r="N908">
            <v>50</v>
          </cell>
          <cell r="O908" t="e">
            <v>#N/A</v>
          </cell>
          <cell r="P908">
            <v>0</v>
          </cell>
          <cell r="Q908">
            <v>0</v>
          </cell>
          <cell r="R908" t="e">
            <v>#N/A</v>
          </cell>
        </row>
        <row r="909">
          <cell r="A909">
            <v>0</v>
          </cell>
          <cell r="B909">
            <v>0</v>
          </cell>
          <cell r="C909" t="str">
            <v>Future</v>
          </cell>
          <cell r="D909" t="e">
            <v>#N/A</v>
          </cell>
          <cell r="E909">
            <v>-21.66460477165348</v>
          </cell>
          <cell r="F909">
            <v>64.012560582678304</v>
          </cell>
          <cell r="G909">
            <v>34.992875543307342</v>
          </cell>
          <cell r="H909">
            <v>34.992875543307342</v>
          </cell>
          <cell r="I909" t="e">
            <v>#N/A</v>
          </cell>
          <cell r="J909" t="e">
            <v>#N/A</v>
          </cell>
          <cell r="K909">
            <v>62</v>
          </cell>
          <cell r="L909">
            <v>41</v>
          </cell>
          <cell r="M909" t="e">
            <v>#N/A</v>
          </cell>
          <cell r="N909">
            <v>50</v>
          </cell>
          <cell r="O909" t="e">
            <v>#N/A</v>
          </cell>
          <cell r="P909">
            <v>0</v>
          </cell>
          <cell r="Q909">
            <v>0</v>
          </cell>
          <cell r="R909" t="e">
            <v>#N/A</v>
          </cell>
        </row>
        <row r="910">
          <cell r="A910">
            <v>0</v>
          </cell>
          <cell r="B910">
            <v>0</v>
          </cell>
          <cell r="C910" t="str">
            <v>Future</v>
          </cell>
          <cell r="D910" t="e">
            <v>#N/A</v>
          </cell>
          <cell r="E910">
            <v>-21.887951212598363</v>
          </cell>
          <cell r="F910">
            <v>64.033308629922402</v>
          </cell>
          <cell r="G910">
            <v>34.930946425197106</v>
          </cell>
          <cell r="H910">
            <v>34.930946425197106</v>
          </cell>
          <cell r="I910" t="e">
            <v>#N/A</v>
          </cell>
          <cell r="J910" t="e">
            <v>#N/A</v>
          </cell>
          <cell r="K910">
            <v>62</v>
          </cell>
          <cell r="L910">
            <v>41</v>
          </cell>
          <cell r="M910" t="e">
            <v>#N/A</v>
          </cell>
          <cell r="N910">
            <v>50</v>
          </cell>
          <cell r="O910" t="e">
            <v>#N/A</v>
          </cell>
          <cell r="P910">
            <v>0</v>
          </cell>
          <cell r="Q910">
            <v>0</v>
          </cell>
          <cell r="R910" t="e">
            <v>#N/A</v>
          </cell>
        </row>
        <row r="911">
          <cell r="A911">
            <v>0</v>
          </cell>
          <cell r="B911">
            <v>0</v>
          </cell>
          <cell r="C911" t="str">
            <v>Future</v>
          </cell>
          <cell r="D911" t="e">
            <v>#N/A</v>
          </cell>
          <cell r="E911">
            <v>-22.111297653543247</v>
          </cell>
          <cell r="F911">
            <v>64.0540566771665</v>
          </cell>
          <cell r="G911">
            <v>34.869017307086871</v>
          </cell>
          <cell r="H911">
            <v>34.869017307086871</v>
          </cell>
          <cell r="I911" t="e">
            <v>#N/A</v>
          </cell>
          <cell r="J911" t="e">
            <v>#N/A</v>
          </cell>
          <cell r="K911">
            <v>62</v>
          </cell>
          <cell r="L911">
            <v>41</v>
          </cell>
          <cell r="M911" t="e">
            <v>#N/A</v>
          </cell>
          <cell r="N911">
            <v>50</v>
          </cell>
          <cell r="O911" t="e">
            <v>#N/A</v>
          </cell>
          <cell r="P911">
            <v>0</v>
          </cell>
          <cell r="Q911">
            <v>0</v>
          </cell>
          <cell r="R911" t="e">
            <v>#N/A</v>
          </cell>
        </row>
        <row r="912">
          <cell r="A912">
            <v>0</v>
          </cell>
          <cell r="B912">
            <v>0</v>
          </cell>
          <cell r="C912" t="str">
            <v>Future</v>
          </cell>
          <cell r="D912" t="e">
            <v>#N/A</v>
          </cell>
          <cell r="E912">
            <v>-22.33464409448813</v>
          </cell>
          <cell r="F912">
            <v>64.074804724410598</v>
          </cell>
          <cell r="G912">
            <v>34.807088188976635</v>
          </cell>
          <cell r="H912">
            <v>34.807088188976635</v>
          </cell>
          <cell r="I912" t="e">
            <v>#N/A</v>
          </cell>
          <cell r="J912" t="e">
            <v>#N/A</v>
          </cell>
          <cell r="K912">
            <v>62</v>
          </cell>
          <cell r="L912">
            <v>41</v>
          </cell>
          <cell r="M912" t="e">
            <v>#N/A</v>
          </cell>
          <cell r="N912">
            <v>50</v>
          </cell>
          <cell r="O912" t="e">
            <v>#N/A</v>
          </cell>
          <cell r="P912">
            <v>0</v>
          </cell>
          <cell r="Q912">
            <v>0</v>
          </cell>
          <cell r="R912" t="e">
            <v>#N/A</v>
          </cell>
        </row>
        <row r="913">
          <cell r="A913">
            <v>0</v>
          </cell>
          <cell r="B913">
            <v>0</v>
          </cell>
          <cell r="C913" t="str">
            <v>Future</v>
          </cell>
          <cell r="D913" t="e">
            <v>#N/A</v>
          </cell>
          <cell r="E913">
            <v>-22.557990535433014</v>
          </cell>
          <cell r="F913">
            <v>64.095552771654695</v>
          </cell>
          <cell r="G913">
            <v>34.7451590708664</v>
          </cell>
          <cell r="H913">
            <v>34.7451590708664</v>
          </cell>
          <cell r="I913" t="e">
            <v>#N/A</v>
          </cell>
          <cell r="J913" t="e">
            <v>#N/A</v>
          </cell>
          <cell r="K913">
            <v>62</v>
          </cell>
          <cell r="L913">
            <v>41</v>
          </cell>
          <cell r="M913" t="e">
            <v>#N/A</v>
          </cell>
          <cell r="N913">
            <v>50</v>
          </cell>
          <cell r="O913" t="e">
            <v>#N/A</v>
          </cell>
          <cell r="P913">
            <v>0</v>
          </cell>
          <cell r="Q913">
            <v>0</v>
          </cell>
          <cell r="R913" t="e">
            <v>#N/A</v>
          </cell>
        </row>
        <row r="914">
          <cell r="A914">
            <v>0</v>
          </cell>
          <cell r="B914">
            <v>0</v>
          </cell>
          <cell r="C914" t="str">
            <v>Future</v>
          </cell>
          <cell r="D914" t="e">
            <v>#N/A</v>
          </cell>
          <cell r="E914">
            <v>-22.781336976377897</v>
          </cell>
          <cell r="F914">
            <v>64.116300818898793</v>
          </cell>
          <cell r="G914">
            <v>34.683229952756164</v>
          </cell>
          <cell r="H914">
            <v>34.683229952756164</v>
          </cell>
          <cell r="I914" t="e">
            <v>#N/A</v>
          </cell>
          <cell r="J914" t="e">
            <v>#N/A</v>
          </cell>
          <cell r="K914">
            <v>62</v>
          </cell>
          <cell r="L914">
            <v>41</v>
          </cell>
          <cell r="M914" t="e">
            <v>#N/A</v>
          </cell>
          <cell r="N914">
            <v>50</v>
          </cell>
          <cell r="O914" t="e">
            <v>#N/A</v>
          </cell>
          <cell r="P914">
            <v>0</v>
          </cell>
          <cell r="Q914">
            <v>0</v>
          </cell>
          <cell r="R914" t="e">
            <v>#N/A</v>
          </cell>
        </row>
        <row r="915">
          <cell r="A915">
            <v>0</v>
          </cell>
          <cell r="B915">
            <v>0</v>
          </cell>
          <cell r="C915" t="str">
            <v>Future</v>
          </cell>
          <cell r="D915" t="e">
            <v>#N/A</v>
          </cell>
          <cell r="E915">
            <v>-23.004683417322781</v>
          </cell>
          <cell r="F915">
            <v>64.137048866142891</v>
          </cell>
          <cell r="G915">
            <v>34.621300834645929</v>
          </cell>
          <cell r="H915">
            <v>34.621300834645929</v>
          </cell>
          <cell r="I915" t="e">
            <v>#N/A</v>
          </cell>
          <cell r="J915" t="e">
            <v>#N/A</v>
          </cell>
          <cell r="K915">
            <v>62</v>
          </cell>
          <cell r="L915">
            <v>41</v>
          </cell>
          <cell r="M915" t="e">
            <v>#N/A</v>
          </cell>
          <cell r="N915">
            <v>50</v>
          </cell>
          <cell r="O915" t="e">
            <v>#N/A</v>
          </cell>
          <cell r="P915">
            <v>0</v>
          </cell>
          <cell r="Q915">
            <v>0</v>
          </cell>
          <cell r="R915" t="e">
            <v>#N/A</v>
          </cell>
        </row>
        <row r="916">
          <cell r="A916">
            <v>0</v>
          </cell>
          <cell r="B916">
            <v>0</v>
          </cell>
          <cell r="C916" t="str">
            <v>Future</v>
          </cell>
          <cell r="D916" t="e">
            <v>#N/A</v>
          </cell>
          <cell r="E916">
            <v>-23.228029858267664</v>
          </cell>
          <cell r="F916">
            <v>64.157796913386989</v>
          </cell>
          <cell r="G916">
            <v>34.559371716535694</v>
          </cell>
          <cell r="H916">
            <v>34.559371716535694</v>
          </cell>
          <cell r="I916" t="e">
            <v>#N/A</v>
          </cell>
          <cell r="J916" t="e">
            <v>#N/A</v>
          </cell>
          <cell r="K916">
            <v>62</v>
          </cell>
          <cell r="L916">
            <v>41</v>
          </cell>
          <cell r="M916" t="e">
            <v>#N/A</v>
          </cell>
          <cell r="N916">
            <v>50</v>
          </cell>
          <cell r="O916" t="e">
            <v>#N/A</v>
          </cell>
          <cell r="P916">
            <v>0</v>
          </cell>
          <cell r="Q916">
            <v>0</v>
          </cell>
          <cell r="R916" t="e">
            <v>#N/A</v>
          </cell>
        </row>
        <row r="917">
          <cell r="A917">
            <v>0</v>
          </cell>
          <cell r="B917">
            <v>0</v>
          </cell>
          <cell r="C917" t="str">
            <v>Future</v>
          </cell>
          <cell r="D917" t="e">
            <v>#N/A</v>
          </cell>
          <cell r="E917">
            <v>-23.451376299212548</v>
          </cell>
          <cell r="F917">
            <v>64.178544960631086</v>
          </cell>
          <cell r="G917">
            <v>34.497442598425458</v>
          </cell>
          <cell r="H917">
            <v>34.497442598425458</v>
          </cell>
          <cell r="I917" t="e">
            <v>#N/A</v>
          </cell>
          <cell r="J917" t="e">
            <v>#N/A</v>
          </cell>
          <cell r="K917">
            <v>62</v>
          </cell>
          <cell r="L917">
            <v>41</v>
          </cell>
          <cell r="M917" t="e">
            <v>#N/A</v>
          </cell>
          <cell r="N917">
            <v>50</v>
          </cell>
          <cell r="O917" t="e">
            <v>#N/A</v>
          </cell>
          <cell r="P917">
            <v>0</v>
          </cell>
          <cell r="Q917">
            <v>0</v>
          </cell>
          <cell r="R917" t="e">
            <v>#N/A</v>
          </cell>
        </row>
        <row r="918">
          <cell r="A918">
            <v>0</v>
          </cell>
          <cell r="B918">
            <v>0</v>
          </cell>
          <cell r="C918" t="str">
            <v>Future</v>
          </cell>
          <cell r="D918" t="e">
            <v>#N/A</v>
          </cell>
          <cell r="E918">
            <v>-23.674722740157431</v>
          </cell>
          <cell r="F918">
            <v>64.199293007875184</v>
          </cell>
          <cell r="G918">
            <v>34.435513480315223</v>
          </cell>
          <cell r="H918">
            <v>34.435513480315223</v>
          </cell>
          <cell r="I918" t="e">
            <v>#N/A</v>
          </cell>
          <cell r="J918" t="e">
            <v>#N/A</v>
          </cell>
          <cell r="K918">
            <v>62</v>
          </cell>
          <cell r="L918">
            <v>41</v>
          </cell>
          <cell r="M918" t="e">
            <v>#N/A</v>
          </cell>
          <cell r="N918">
            <v>50</v>
          </cell>
          <cell r="O918" t="e">
            <v>#N/A</v>
          </cell>
          <cell r="P918">
            <v>0</v>
          </cell>
          <cell r="Q918">
            <v>0</v>
          </cell>
          <cell r="R918" t="e">
            <v>#N/A</v>
          </cell>
        </row>
        <row r="919">
          <cell r="A919">
            <v>0</v>
          </cell>
          <cell r="B919">
            <v>0</v>
          </cell>
          <cell r="C919" t="str">
            <v>Future</v>
          </cell>
          <cell r="D919" t="e">
            <v>#N/A</v>
          </cell>
          <cell r="E919">
            <v>-23.898069181102315</v>
          </cell>
          <cell r="F919">
            <v>64.220041055119282</v>
          </cell>
          <cell r="G919">
            <v>34.373584362204987</v>
          </cell>
          <cell r="H919">
            <v>34.373584362204987</v>
          </cell>
          <cell r="I919" t="e">
            <v>#N/A</v>
          </cell>
          <cell r="J919" t="e">
            <v>#N/A</v>
          </cell>
          <cell r="K919">
            <v>62</v>
          </cell>
          <cell r="L919">
            <v>41</v>
          </cell>
          <cell r="M919" t="e">
            <v>#N/A</v>
          </cell>
          <cell r="N919">
            <v>50</v>
          </cell>
          <cell r="O919" t="e">
            <v>#N/A</v>
          </cell>
          <cell r="P919">
            <v>0</v>
          </cell>
          <cell r="Q919">
            <v>0</v>
          </cell>
          <cell r="R919" t="e">
            <v>#N/A</v>
          </cell>
        </row>
        <row r="920">
          <cell r="A920">
            <v>0</v>
          </cell>
          <cell r="B920">
            <v>0</v>
          </cell>
          <cell r="C920" t="str">
            <v>Future</v>
          </cell>
          <cell r="D920" t="e">
            <v>#N/A</v>
          </cell>
          <cell r="E920">
            <v>-24.121415622047198</v>
          </cell>
          <cell r="F920">
            <v>64.240789102363379</v>
          </cell>
          <cell r="G920">
            <v>34.311655244094752</v>
          </cell>
          <cell r="H920">
            <v>34.311655244094752</v>
          </cell>
          <cell r="I920" t="e">
            <v>#N/A</v>
          </cell>
          <cell r="J920" t="e">
            <v>#N/A</v>
          </cell>
          <cell r="K920">
            <v>62</v>
          </cell>
          <cell r="L920">
            <v>41</v>
          </cell>
          <cell r="M920" t="e">
            <v>#N/A</v>
          </cell>
          <cell r="N920">
            <v>50</v>
          </cell>
          <cell r="O920" t="e">
            <v>#N/A</v>
          </cell>
          <cell r="P920">
            <v>0</v>
          </cell>
          <cell r="Q920">
            <v>0</v>
          </cell>
          <cell r="R920" t="e">
            <v>#N/A</v>
          </cell>
        </row>
        <row r="921">
          <cell r="A921">
            <v>0</v>
          </cell>
          <cell r="B921">
            <v>0</v>
          </cell>
          <cell r="C921" t="str">
            <v>Future</v>
          </cell>
          <cell r="D921" t="e">
            <v>#N/A</v>
          </cell>
          <cell r="E921">
            <v>-24.344762062992082</v>
          </cell>
          <cell r="F921">
            <v>64.261537149607477</v>
          </cell>
          <cell r="G921">
            <v>34.249726125984516</v>
          </cell>
          <cell r="H921">
            <v>34.249726125984516</v>
          </cell>
          <cell r="I921" t="e">
            <v>#N/A</v>
          </cell>
          <cell r="J921" t="e">
            <v>#N/A</v>
          </cell>
          <cell r="K921">
            <v>62</v>
          </cell>
          <cell r="L921">
            <v>41</v>
          </cell>
          <cell r="M921" t="e">
            <v>#N/A</v>
          </cell>
          <cell r="N921">
            <v>50</v>
          </cell>
          <cell r="O921" t="e">
            <v>#N/A</v>
          </cell>
          <cell r="P921">
            <v>0</v>
          </cell>
          <cell r="Q921">
            <v>0</v>
          </cell>
          <cell r="R921" t="e">
            <v>#N/A</v>
          </cell>
        </row>
        <row r="922">
          <cell r="A922">
            <v>0</v>
          </cell>
          <cell r="B922">
            <v>0</v>
          </cell>
          <cell r="C922" t="str">
            <v>Future</v>
          </cell>
          <cell r="D922" t="e">
            <v>#N/A</v>
          </cell>
          <cell r="E922">
            <v>-24.568108503936966</v>
          </cell>
          <cell r="F922">
            <v>64.282285196851575</v>
          </cell>
          <cell r="G922">
            <v>34.187797007874281</v>
          </cell>
          <cell r="H922">
            <v>34.187797007874281</v>
          </cell>
          <cell r="I922" t="e">
            <v>#N/A</v>
          </cell>
          <cell r="J922" t="e">
            <v>#N/A</v>
          </cell>
          <cell r="K922">
            <v>62</v>
          </cell>
          <cell r="L922">
            <v>41</v>
          </cell>
          <cell r="M922" t="e">
            <v>#N/A</v>
          </cell>
          <cell r="N922">
            <v>50</v>
          </cell>
          <cell r="O922" t="e">
            <v>#N/A</v>
          </cell>
          <cell r="P922">
            <v>0</v>
          </cell>
          <cell r="Q922">
            <v>0</v>
          </cell>
          <cell r="R922" t="e">
            <v>#N/A</v>
          </cell>
        </row>
        <row r="923">
          <cell r="A923">
            <v>0</v>
          </cell>
          <cell r="B923">
            <v>0</v>
          </cell>
          <cell r="C923" t="str">
            <v>Future</v>
          </cell>
          <cell r="D923" t="e">
            <v>#N/A</v>
          </cell>
          <cell r="E923">
            <v>-24.791454944881849</v>
          </cell>
          <cell r="F923">
            <v>64.303033244095673</v>
          </cell>
          <cell r="G923">
            <v>34.125867889764045</v>
          </cell>
          <cell r="H923">
            <v>34.125867889764045</v>
          </cell>
          <cell r="I923" t="e">
            <v>#N/A</v>
          </cell>
          <cell r="J923" t="e">
            <v>#N/A</v>
          </cell>
          <cell r="K923">
            <v>62</v>
          </cell>
          <cell r="L923">
            <v>41</v>
          </cell>
          <cell r="M923" t="e">
            <v>#N/A</v>
          </cell>
          <cell r="N923">
            <v>50</v>
          </cell>
          <cell r="O923" t="e">
            <v>#N/A</v>
          </cell>
          <cell r="P923">
            <v>0</v>
          </cell>
          <cell r="Q923">
            <v>0</v>
          </cell>
          <cell r="R923" t="e">
            <v>#N/A</v>
          </cell>
        </row>
        <row r="924">
          <cell r="A924">
            <v>0</v>
          </cell>
          <cell r="B924">
            <v>0</v>
          </cell>
          <cell r="C924" t="str">
            <v>Future</v>
          </cell>
          <cell r="D924" t="e">
            <v>#N/A</v>
          </cell>
          <cell r="E924">
            <v>-25.014801385826733</v>
          </cell>
          <cell r="F924">
            <v>64.32378129133977</v>
          </cell>
          <cell r="G924">
            <v>34.06393877165381</v>
          </cell>
          <cell r="H924">
            <v>34.06393877165381</v>
          </cell>
          <cell r="I924" t="e">
            <v>#N/A</v>
          </cell>
          <cell r="J924" t="e">
            <v>#N/A</v>
          </cell>
          <cell r="K924">
            <v>62</v>
          </cell>
          <cell r="L924">
            <v>41</v>
          </cell>
          <cell r="M924" t="e">
            <v>#N/A</v>
          </cell>
          <cell r="N924">
            <v>50</v>
          </cell>
          <cell r="O924" t="e">
            <v>#N/A</v>
          </cell>
          <cell r="P924">
            <v>0</v>
          </cell>
          <cell r="Q924">
            <v>0</v>
          </cell>
          <cell r="R924" t="e">
            <v>#N/A</v>
          </cell>
        </row>
        <row r="925">
          <cell r="A925">
            <v>0</v>
          </cell>
          <cell r="B925">
            <v>0</v>
          </cell>
          <cell r="C925" t="str">
            <v>Future</v>
          </cell>
          <cell r="D925" t="e">
            <v>#N/A</v>
          </cell>
          <cell r="E925">
            <v>-25.238147826771616</v>
          </cell>
          <cell r="F925">
            <v>64.344529338583868</v>
          </cell>
          <cell r="G925">
            <v>34.002009653543574</v>
          </cell>
          <cell r="H925">
            <v>34.002009653543574</v>
          </cell>
          <cell r="I925" t="e">
            <v>#N/A</v>
          </cell>
          <cell r="J925" t="e">
            <v>#N/A</v>
          </cell>
          <cell r="K925">
            <v>62</v>
          </cell>
          <cell r="L925">
            <v>41</v>
          </cell>
          <cell r="M925" t="e">
            <v>#N/A</v>
          </cell>
          <cell r="N925">
            <v>50</v>
          </cell>
          <cell r="O925" t="e">
            <v>#N/A</v>
          </cell>
          <cell r="P925">
            <v>0</v>
          </cell>
          <cell r="Q925">
            <v>0</v>
          </cell>
          <cell r="R925" t="e">
            <v>#N/A</v>
          </cell>
        </row>
        <row r="926">
          <cell r="A926">
            <v>0</v>
          </cell>
          <cell r="B926">
            <v>0</v>
          </cell>
          <cell r="C926" t="str">
            <v>Future</v>
          </cell>
          <cell r="D926" t="e">
            <v>#N/A</v>
          </cell>
          <cell r="E926">
            <v>-25.4614942677165</v>
          </cell>
          <cell r="F926">
            <v>64.365277385827966</v>
          </cell>
          <cell r="G926">
            <v>33.940080535433339</v>
          </cell>
          <cell r="H926">
            <v>33.940080535433339</v>
          </cell>
          <cell r="I926" t="e">
            <v>#N/A</v>
          </cell>
          <cell r="J926" t="e">
            <v>#N/A</v>
          </cell>
          <cell r="K926">
            <v>62</v>
          </cell>
          <cell r="L926">
            <v>41</v>
          </cell>
          <cell r="M926" t="e">
            <v>#N/A</v>
          </cell>
          <cell r="N926">
            <v>50</v>
          </cell>
          <cell r="O926" t="e">
            <v>#N/A</v>
          </cell>
          <cell r="P926">
            <v>0</v>
          </cell>
          <cell r="Q926">
            <v>0</v>
          </cell>
          <cell r="R926" t="e">
            <v>#N/A</v>
          </cell>
        </row>
        <row r="927">
          <cell r="A927">
            <v>0</v>
          </cell>
          <cell r="B927">
            <v>0</v>
          </cell>
          <cell r="C927" t="str">
            <v>Future</v>
          </cell>
          <cell r="D927" t="e">
            <v>#N/A</v>
          </cell>
          <cell r="E927">
            <v>-25.684840708661383</v>
          </cell>
          <cell r="F927">
            <v>64.386025433072064</v>
          </cell>
          <cell r="G927">
            <v>33.878151417323103</v>
          </cell>
          <cell r="H927">
            <v>33.878151417323103</v>
          </cell>
          <cell r="I927" t="e">
            <v>#N/A</v>
          </cell>
          <cell r="J927" t="e">
            <v>#N/A</v>
          </cell>
          <cell r="K927">
            <v>62</v>
          </cell>
          <cell r="L927">
            <v>41</v>
          </cell>
          <cell r="M927" t="e">
            <v>#N/A</v>
          </cell>
          <cell r="N927">
            <v>50</v>
          </cell>
          <cell r="O927" t="e">
            <v>#N/A</v>
          </cell>
          <cell r="P927">
            <v>0</v>
          </cell>
          <cell r="Q927">
            <v>0</v>
          </cell>
          <cell r="R927" t="e">
            <v>#N/A</v>
          </cell>
        </row>
        <row r="928">
          <cell r="A928">
            <v>0</v>
          </cell>
          <cell r="B928">
            <v>0</v>
          </cell>
          <cell r="C928" t="str">
            <v>Future</v>
          </cell>
          <cell r="D928" t="e">
            <v>#N/A</v>
          </cell>
          <cell r="E928">
            <v>-25.908187149606267</v>
          </cell>
          <cell r="F928">
            <v>64.406773480316161</v>
          </cell>
          <cell r="G928">
            <v>33.816222299212868</v>
          </cell>
          <cell r="H928">
            <v>33.816222299212868</v>
          </cell>
          <cell r="I928" t="e">
            <v>#N/A</v>
          </cell>
          <cell r="J928" t="e">
            <v>#N/A</v>
          </cell>
          <cell r="K928">
            <v>62</v>
          </cell>
          <cell r="L928">
            <v>41</v>
          </cell>
          <cell r="M928" t="e">
            <v>#N/A</v>
          </cell>
          <cell r="N928">
            <v>50</v>
          </cell>
          <cell r="O928" t="e">
            <v>#N/A</v>
          </cell>
          <cell r="P928">
            <v>0</v>
          </cell>
          <cell r="Q928">
            <v>0</v>
          </cell>
          <cell r="R928" t="e">
            <v>#N/A</v>
          </cell>
        </row>
        <row r="929">
          <cell r="A929">
            <v>0</v>
          </cell>
          <cell r="B929">
            <v>0</v>
          </cell>
          <cell r="C929" t="str">
            <v>Future</v>
          </cell>
          <cell r="D929" t="e">
            <v>#N/A</v>
          </cell>
          <cell r="E929">
            <v>-26.13153359055115</v>
          </cell>
          <cell r="F929">
            <v>64.427521527560259</v>
          </cell>
          <cell r="G929">
            <v>33.754293181102632</v>
          </cell>
          <cell r="H929">
            <v>33.754293181102632</v>
          </cell>
          <cell r="I929" t="e">
            <v>#N/A</v>
          </cell>
          <cell r="J929" t="e">
            <v>#N/A</v>
          </cell>
          <cell r="K929">
            <v>62</v>
          </cell>
          <cell r="L929">
            <v>41</v>
          </cell>
          <cell r="M929" t="e">
            <v>#N/A</v>
          </cell>
          <cell r="N929">
            <v>50</v>
          </cell>
          <cell r="O929" t="e">
            <v>#N/A</v>
          </cell>
          <cell r="P929">
            <v>0</v>
          </cell>
          <cell r="Q929">
            <v>0</v>
          </cell>
          <cell r="R929" t="e">
            <v>#N/A</v>
          </cell>
        </row>
        <row r="930">
          <cell r="A930">
            <v>0</v>
          </cell>
          <cell r="B930">
            <v>0</v>
          </cell>
          <cell r="C930" t="str">
            <v>Future</v>
          </cell>
          <cell r="D930" t="e">
            <v>#N/A</v>
          </cell>
          <cell r="E930">
            <v>-26.354880031496034</v>
          </cell>
          <cell r="F930">
            <v>64.448269574804357</v>
          </cell>
          <cell r="G930">
            <v>33.692364062992397</v>
          </cell>
          <cell r="H930">
            <v>33.692364062992397</v>
          </cell>
          <cell r="I930" t="e">
            <v>#N/A</v>
          </cell>
          <cell r="J930" t="e">
            <v>#N/A</v>
          </cell>
          <cell r="K930">
            <v>62</v>
          </cell>
          <cell r="L930">
            <v>41</v>
          </cell>
          <cell r="M930" t="e">
            <v>#N/A</v>
          </cell>
          <cell r="N930">
            <v>50</v>
          </cell>
          <cell r="O930" t="e">
            <v>#N/A</v>
          </cell>
          <cell r="P930">
            <v>0</v>
          </cell>
          <cell r="Q930">
            <v>0</v>
          </cell>
          <cell r="R930" t="e">
            <v>#N/A</v>
          </cell>
        </row>
        <row r="931">
          <cell r="A931">
            <v>0</v>
          </cell>
          <cell r="B931">
            <v>0</v>
          </cell>
          <cell r="C931" t="str">
            <v>Future</v>
          </cell>
          <cell r="D931" t="e">
            <v>#N/A</v>
          </cell>
          <cell r="E931">
            <v>-26.578226472440917</v>
          </cell>
          <cell r="F931">
            <v>64.469017622048455</v>
          </cell>
          <cell r="G931">
            <v>33.630434944882161</v>
          </cell>
          <cell r="H931">
            <v>33.630434944882161</v>
          </cell>
          <cell r="I931" t="e">
            <v>#N/A</v>
          </cell>
          <cell r="J931" t="e">
            <v>#N/A</v>
          </cell>
          <cell r="K931">
            <v>62</v>
          </cell>
          <cell r="L931">
            <v>41</v>
          </cell>
          <cell r="M931" t="e">
            <v>#N/A</v>
          </cell>
          <cell r="N931">
            <v>50</v>
          </cell>
          <cell r="O931" t="e">
            <v>#N/A</v>
          </cell>
          <cell r="P931">
            <v>0</v>
          </cell>
          <cell r="Q931">
            <v>0</v>
          </cell>
          <cell r="R931" t="e">
            <v>#N/A</v>
          </cell>
        </row>
        <row r="932">
          <cell r="A932">
            <v>0</v>
          </cell>
          <cell r="B932">
            <v>0</v>
          </cell>
          <cell r="C932" t="str">
            <v>Future</v>
          </cell>
          <cell r="D932" t="e">
            <v>#N/A</v>
          </cell>
          <cell r="E932">
            <v>-26.801572913385801</v>
          </cell>
          <cell r="F932">
            <v>64.489765669292552</v>
          </cell>
          <cell r="G932">
            <v>33.568505826771926</v>
          </cell>
          <cell r="H932">
            <v>33.568505826771926</v>
          </cell>
          <cell r="I932" t="e">
            <v>#N/A</v>
          </cell>
          <cell r="J932" t="e">
            <v>#N/A</v>
          </cell>
          <cell r="K932">
            <v>62</v>
          </cell>
          <cell r="L932">
            <v>41</v>
          </cell>
          <cell r="M932" t="e">
            <v>#N/A</v>
          </cell>
          <cell r="N932">
            <v>50</v>
          </cell>
          <cell r="O932" t="e">
            <v>#N/A</v>
          </cell>
          <cell r="P932">
            <v>0</v>
          </cell>
          <cell r="Q932">
            <v>0</v>
          </cell>
          <cell r="R932" t="e">
            <v>#N/A</v>
          </cell>
        </row>
        <row r="933">
          <cell r="A933">
            <v>0</v>
          </cell>
          <cell r="B933">
            <v>0</v>
          </cell>
          <cell r="C933" t="str">
            <v>Future</v>
          </cell>
          <cell r="D933" t="e">
            <v>#N/A</v>
          </cell>
          <cell r="E933">
            <v>-27.024919354330684</v>
          </cell>
          <cell r="F933">
            <v>64.51051371653665</v>
          </cell>
          <cell r="G933">
            <v>33.50657670866169</v>
          </cell>
          <cell r="H933">
            <v>33.50657670866169</v>
          </cell>
          <cell r="I933" t="e">
            <v>#N/A</v>
          </cell>
          <cell r="J933" t="e">
            <v>#N/A</v>
          </cell>
          <cell r="K933">
            <v>62</v>
          </cell>
          <cell r="L933">
            <v>41</v>
          </cell>
          <cell r="M933" t="e">
            <v>#N/A</v>
          </cell>
          <cell r="N933">
            <v>50</v>
          </cell>
          <cell r="O933" t="e">
            <v>#N/A</v>
          </cell>
          <cell r="P933">
            <v>0</v>
          </cell>
          <cell r="Q933">
            <v>0</v>
          </cell>
          <cell r="R933" t="e">
            <v>#N/A</v>
          </cell>
        </row>
        <row r="934">
          <cell r="A934">
            <v>0</v>
          </cell>
          <cell r="B934">
            <v>0</v>
          </cell>
          <cell r="C934" t="str">
            <v>Future</v>
          </cell>
          <cell r="D934" t="e">
            <v>#N/A</v>
          </cell>
          <cell r="E934">
            <v>-27.248265795275568</v>
          </cell>
          <cell r="F934">
            <v>64.531261763780748</v>
          </cell>
          <cell r="G934">
            <v>33.444647590551455</v>
          </cell>
          <cell r="H934">
            <v>33.444647590551455</v>
          </cell>
          <cell r="I934" t="e">
            <v>#N/A</v>
          </cell>
          <cell r="J934" t="e">
            <v>#N/A</v>
          </cell>
          <cell r="K934">
            <v>62</v>
          </cell>
          <cell r="L934">
            <v>41</v>
          </cell>
          <cell r="M934" t="e">
            <v>#N/A</v>
          </cell>
          <cell r="N934">
            <v>50</v>
          </cell>
          <cell r="O934" t="e">
            <v>#N/A</v>
          </cell>
          <cell r="P934">
            <v>0</v>
          </cell>
          <cell r="Q934">
            <v>0</v>
          </cell>
          <cell r="R934" t="e">
            <v>#N/A</v>
          </cell>
        </row>
        <row r="935">
          <cell r="A935">
            <v>0</v>
          </cell>
          <cell r="B935">
            <v>0</v>
          </cell>
          <cell r="C935" t="str">
            <v>Future</v>
          </cell>
          <cell r="D935" t="e">
            <v>#N/A</v>
          </cell>
          <cell r="E935">
            <v>-27.471612236220452</v>
          </cell>
          <cell r="F935">
            <v>64.552009811024845</v>
          </cell>
          <cell r="G935">
            <v>33.382718472441219</v>
          </cell>
          <cell r="H935">
            <v>33.382718472441219</v>
          </cell>
          <cell r="I935" t="e">
            <v>#N/A</v>
          </cell>
          <cell r="J935" t="e">
            <v>#N/A</v>
          </cell>
          <cell r="K935">
            <v>62</v>
          </cell>
          <cell r="L935">
            <v>41</v>
          </cell>
          <cell r="M935" t="e">
            <v>#N/A</v>
          </cell>
          <cell r="N935">
            <v>50</v>
          </cell>
          <cell r="O935" t="e">
            <v>#N/A</v>
          </cell>
          <cell r="P935">
            <v>0</v>
          </cell>
          <cell r="Q935">
            <v>0</v>
          </cell>
          <cell r="R935" t="e">
            <v>#N/A</v>
          </cell>
        </row>
        <row r="936">
          <cell r="A936">
            <v>0</v>
          </cell>
          <cell r="B936">
            <v>0</v>
          </cell>
          <cell r="C936" t="str">
            <v>Future</v>
          </cell>
          <cell r="D936" t="e">
            <v>#N/A</v>
          </cell>
          <cell r="E936">
            <v>-27.694958677165335</v>
          </cell>
          <cell r="F936">
            <v>64.572757858268943</v>
          </cell>
          <cell r="G936">
            <v>33.320789354330984</v>
          </cell>
          <cell r="H936">
            <v>33.320789354330984</v>
          </cell>
          <cell r="I936" t="e">
            <v>#N/A</v>
          </cell>
          <cell r="J936" t="e">
            <v>#N/A</v>
          </cell>
          <cell r="K936">
            <v>62</v>
          </cell>
          <cell r="L936">
            <v>41</v>
          </cell>
          <cell r="M936" t="e">
            <v>#N/A</v>
          </cell>
          <cell r="N936">
            <v>50</v>
          </cell>
          <cell r="O936" t="e">
            <v>#N/A</v>
          </cell>
          <cell r="P936">
            <v>0</v>
          </cell>
          <cell r="Q936">
            <v>0</v>
          </cell>
          <cell r="R936" t="e">
            <v>#N/A</v>
          </cell>
        </row>
        <row r="937">
          <cell r="A937">
            <v>0</v>
          </cell>
          <cell r="B937">
            <v>0</v>
          </cell>
          <cell r="C937" t="str">
            <v>Future</v>
          </cell>
          <cell r="D937" t="e">
            <v>#N/A</v>
          </cell>
          <cell r="E937">
            <v>-27.918305118110219</v>
          </cell>
          <cell r="F937">
            <v>64.593505905513041</v>
          </cell>
          <cell r="G937">
            <v>33.258860236220748</v>
          </cell>
          <cell r="H937">
            <v>33.258860236220748</v>
          </cell>
          <cell r="I937" t="e">
            <v>#N/A</v>
          </cell>
          <cell r="J937" t="e">
            <v>#N/A</v>
          </cell>
          <cell r="K937">
            <v>62</v>
          </cell>
          <cell r="L937">
            <v>41</v>
          </cell>
          <cell r="M937" t="e">
            <v>#N/A</v>
          </cell>
          <cell r="N937">
            <v>50</v>
          </cell>
          <cell r="O937" t="e">
            <v>#N/A</v>
          </cell>
          <cell r="P937">
            <v>0</v>
          </cell>
          <cell r="Q937">
            <v>0</v>
          </cell>
          <cell r="R937" t="e">
            <v>#N/A</v>
          </cell>
        </row>
        <row r="938">
          <cell r="A938">
            <v>0</v>
          </cell>
          <cell r="B938">
            <v>0</v>
          </cell>
          <cell r="C938" t="str">
            <v>Future</v>
          </cell>
          <cell r="D938" t="e">
            <v>#N/A</v>
          </cell>
          <cell r="E938">
            <v>-28.141651559055102</v>
          </cell>
          <cell r="F938">
            <v>64.614253952757139</v>
          </cell>
          <cell r="G938">
            <v>33.196931118110513</v>
          </cell>
          <cell r="H938">
            <v>33.196931118110513</v>
          </cell>
          <cell r="I938" t="e">
            <v>#N/A</v>
          </cell>
          <cell r="J938" t="e">
            <v>#N/A</v>
          </cell>
          <cell r="K938">
            <v>62</v>
          </cell>
          <cell r="L938">
            <v>41</v>
          </cell>
          <cell r="M938" t="e">
            <v>#N/A</v>
          </cell>
          <cell r="N938">
            <v>50</v>
          </cell>
          <cell r="O938" t="e">
            <v>#N/A</v>
          </cell>
          <cell r="P938">
            <v>0</v>
          </cell>
          <cell r="Q938">
            <v>0</v>
          </cell>
          <cell r="R938" t="e">
            <v>#N/A</v>
          </cell>
        </row>
        <row r="939">
          <cell r="A939">
            <v>0</v>
          </cell>
          <cell r="B939">
            <v>0</v>
          </cell>
          <cell r="C939" t="str">
            <v>Future</v>
          </cell>
          <cell r="D939" t="e">
            <v>#N/A</v>
          </cell>
          <cell r="E939">
            <v>-28.364997999999986</v>
          </cell>
          <cell r="F939">
            <v>64.635002000001236</v>
          </cell>
          <cell r="G939">
            <v>33.135002000000277</v>
          </cell>
          <cell r="H939">
            <v>33.135002000000277</v>
          </cell>
          <cell r="I939" t="e">
            <v>#N/A</v>
          </cell>
          <cell r="J939" t="e">
            <v>#N/A</v>
          </cell>
          <cell r="K939">
            <v>62</v>
          </cell>
          <cell r="L939">
            <v>41</v>
          </cell>
          <cell r="M939" t="e">
            <v>#N/A</v>
          </cell>
          <cell r="N939">
            <v>50</v>
          </cell>
          <cell r="O939" t="e">
            <v>#N/A</v>
          </cell>
          <cell r="P939">
            <v>0</v>
          </cell>
          <cell r="Q939">
            <v>0</v>
          </cell>
          <cell r="R939" t="e">
            <v>#N/A</v>
          </cell>
        </row>
        <row r="940">
          <cell r="A940">
            <v>0</v>
          </cell>
          <cell r="B940">
            <v>0</v>
          </cell>
          <cell r="C940" t="str">
            <v>Future</v>
          </cell>
          <cell r="D940" t="e">
            <v>#N/A</v>
          </cell>
          <cell r="E940">
            <v>-28.588344440944869</v>
          </cell>
          <cell r="F940">
            <v>64.655750047245334</v>
          </cell>
          <cell r="G940">
            <v>33.073072881890042</v>
          </cell>
          <cell r="H940">
            <v>33.073072881890042</v>
          </cell>
          <cell r="I940" t="e">
            <v>#N/A</v>
          </cell>
          <cell r="J940" t="e">
            <v>#N/A</v>
          </cell>
          <cell r="K940">
            <v>62</v>
          </cell>
          <cell r="L940">
            <v>41</v>
          </cell>
          <cell r="M940" t="e">
            <v>#N/A</v>
          </cell>
          <cell r="N940">
            <v>50</v>
          </cell>
          <cell r="O940" t="e">
            <v>#N/A</v>
          </cell>
          <cell r="P940">
            <v>0</v>
          </cell>
          <cell r="Q940">
            <v>0</v>
          </cell>
          <cell r="R940" t="e">
            <v>#N/A</v>
          </cell>
        </row>
        <row r="941">
          <cell r="A941">
            <v>0</v>
          </cell>
          <cell r="B941">
            <v>0</v>
          </cell>
          <cell r="C941" t="str">
            <v>Future</v>
          </cell>
          <cell r="D941" t="e">
            <v>#N/A</v>
          </cell>
          <cell r="E941">
            <v>-28.811690881889753</v>
          </cell>
          <cell r="F941">
            <v>64.676498094489432</v>
          </cell>
          <cell r="G941">
            <v>33.011143763779806</v>
          </cell>
          <cell r="H941">
            <v>33.011143763779806</v>
          </cell>
          <cell r="I941" t="e">
            <v>#N/A</v>
          </cell>
          <cell r="J941" t="e">
            <v>#N/A</v>
          </cell>
          <cell r="K941">
            <v>62</v>
          </cell>
          <cell r="L941">
            <v>41</v>
          </cell>
          <cell r="M941" t="e">
            <v>#N/A</v>
          </cell>
          <cell r="N941">
            <v>50</v>
          </cell>
          <cell r="O941" t="e">
            <v>#N/A</v>
          </cell>
          <cell r="P941">
            <v>0</v>
          </cell>
          <cell r="Q941">
            <v>0</v>
          </cell>
          <cell r="R941" t="e">
            <v>#N/A</v>
          </cell>
        </row>
        <row r="942">
          <cell r="A942">
            <v>0</v>
          </cell>
          <cell r="B942">
            <v>0</v>
          </cell>
          <cell r="C942" t="str">
            <v>Future</v>
          </cell>
          <cell r="D942" t="e">
            <v>#N/A</v>
          </cell>
          <cell r="E942">
            <v>-29.035037322834636</v>
          </cell>
          <cell r="F942">
            <v>64.69724614173353</v>
          </cell>
          <cell r="G942">
            <v>32.949214645669571</v>
          </cell>
          <cell r="H942">
            <v>32.949214645669571</v>
          </cell>
          <cell r="I942" t="e">
            <v>#N/A</v>
          </cell>
          <cell r="J942" t="e">
            <v>#N/A</v>
          </cell>
          <cell r="K942">
            <v>62</v>
          </cell>
          <cell r="L942">
            <v>41</v>
          </cell>
          <cell r="M942" t="e">
            <v>#N/A</v>
          </cell>
          <cell r="N942">
            <v>50</v>
          </cell>
          <cell r="O942" t="e">
            <v>#N/A</v>
          </cell>
          <cell r="P942">
            <v>0</v>
          </cell>
          <cell r="Q942">
            <v>0</v>
          </cell>
          <cell r="R942" t="e">
            <v>#N/A</v>
          </cell>
        </row>
        <row r="943">
          <cell r="A943">
            <v>0</v>
          </cell>
          <cell r="B943">
            <v>0</v>
          </cell>
          <cell r="C943" t="str">
            <v>Future</v>
          </cell>
          <cell r="D943" t="e">
            <v>#N/A</v>
          </cell>
          <cell r="E943">
            <v>-29.25838376377952</v>
          </cell>
          <cell r="F943">
            <v>64.717994188977627</v>
          </cell>
          <cell r="G943">
            <v>32.887285527559335</v>
          </cell>
          <cell r="H943">
            <v>32.887285527559335</v>
          </cell>
          <cell r="I943" t="e">
            <v>#N/A</v>
          </cell>
          <cell r="J943" t="e">
            <v>#N/A</v>
          </cell>
          <cell r="K943">
            <v>62</v>
          </cell>
          <cell r="L943">
            <v>41</v>
          </cell>
          <cell r="M943" t="e">
            <v>#N/A</v>
          </cell>
          <cell r="N943">
            <v>50</v>
          </cell>
          <cell r="O943" t="e">
            <v>#N/A</v>
          </cell>
          <cell r="P943">
            <v>0</v>
          </cell>
          <cell r="Q943">
            <v>0</v>
          </cell>
          <cell r="R943" t="e">
            <v>#N/A</v>
          </cell>
        </row>
        <row r="944">
          <cell r="A944">
            <v>0</v>
          </cell>
          <cell r="B944">
            <v>0</v>
          </cell>
          <cell r="C944" t="str">
            <v>Future</v>
          </cell>
          <cell r="D944" t="e">
            <v>#N/A</v>
          </cell>
          <cell r="E944">
            <v>-29.481730204724403</v>
          </cell>
          <cell r="F944">
            <v>64.738742236221725</v>
          </cell>
          <cell r="G944">
            <v>32.8253564094491</v>
          </cell>
          <cell r="H944">
            <v>32.8253564094491</v>
          </cell>
          <cell r="I944" t="e">
            <v>#N/A</v>
          </cell>
          <cell r="J944" t="e">
            <v>#N/A</v>
          </cell>
          <cell r="K944">
            <v>62</v>
          </cell>
          <cell r="L944">
            <v>41</v>
          </cell>
          <cell r="M944" t="e">
            <v>#N/A</v>
          </cell>
          <cell r="N944">
            <v>50</v>
          </cell>
          <cell r="O944" t="e">
            <v>#N/A</v>
          </cell>
          <cell r="P944">
            <v>0</v>
          </cell>
          <cell r="Q944">
            <v>0</v>
          </cell>
          <cell r="R944" t="e">
            <v>#N/A</v>
          </cell>
        </row>
        <row r="945">
          <cell r="A945">
            <v>0</v>
          </cell>
          <cell r="B945">
            <v>0</v>
          </cell>
          <cell r="C945" t="str">
            <v>Future</v>
          </cell>
          <cell r="D945" t="e">
            <v>#N/A</v>
          </cell>
          <cell r="E945">
            <v>-29.705076645669287</v>
          </cell>
          <cell r="F945">
            <v>64.759490283465823</v>
          </cell>
          <cell r="G945">
            <v>32.763427291338864</v>
          </cell>
          <cell r="H945">
            <v>32.763427291338864</v>
          </cell>
          <cell r="I945" t="e">
            <v>#N/A</v>
          </cell>
          <cell r="J945" t="e">
            <v>#N/A</v>
          </cell>
          <cell r="K945">
            <v>62</v>
          </cell>
          <cell r="L945">
            <v>41</v>
          </cell>
          <cell r="M945" t="e">
            <v>#N/A</v>
          </cell>
          <cell r="N945">
            <v>50</v>
          </cell>
          <cell r="O945" t="e">
            <v>#N/A</v>
          </cell>
          <cell r="P945">
            <v>0</v>
          </cell>
          <cell r="Q945">
            <v>0</v>
          </cell>
          <cell r="R945" t="e">
            <v>#N/A</v>
          </cell>
        </row>
        <row r="946">
          <cell r="A946">
            <v>0</v>
          </cell>
          <cell r="B946">
            <v>0</v>
          </cell>
          <cell r="C946" t="str">
            <v>Future</v>
          </cell>
          <cell r="D946" t="e">
            <v>#N/A</v>
          </cell>
          <cell r="E946">
            <v>-29.928423086614171</v>
          </cell>
          <cell r="F946">
            <v>64.780238330709921</v>
          </cell>
          <cell r="G946">
            <v>32.701498173228629</v>
          </cell>
          <cell r="H946">
            <v>32.701498173228629</v>
          </cell>
          <cell r="I946" t="e">
            <v>#N/A</v>
          </cell>
          <cell r="J946" t="e">
            <v>#N/A</v>
          </cell>
          <cell r="K946">
            <v>62</v>
          </cell>
          <cell r="L946">
            <v>41</v>
          </cell>
          <cell r="M946" t="e">
            <v>#N/A</v>
          </cell>
          <cell r="N946">
            <v>50</v>
          </cell>
          <cell r="O946" t="e">
            <v>#N/A</v>
          </cell>
          <cell r="P946">
            <v>0</v>
          </cell>
          <cell r="Q946">
            <v>0</v>
          </cell>
          <cell r="R946" t="e">
            <v>#N/A</v>
          </cell>
        </row>
        <row r="947">
          <cell r="A947">
            <v>0</v>
          </cell>
          <cell r="B947">
            <v>0</v>
          </cell>
          <cell r="C947" t="str">
            <v>Future</v>
          </cell>
          <cell r="D947" t="e">
            <v>#N/A</v>
          </cell>
          <cell r="E947">
            <v>-30.151769527559054</v>
          </cell>
          <cell r="F947">
            <v>64.800986377954018</v>
          </cell>
          <cell r="G947">
            <v>32.639569055118393</v>
          </cell>
          <cell r="H947">
            <v>32.639569055118393</v>
          </cell>
          <cell r="I947" t="e">
            <v>#N/A</v>
          </cell>
          <cell r="J947" t="e">
            <v>#N/A</v>
          </cell>
          <cell r="K947">
            <v>62</v>
          </cell>
          <cell r="L947">
            <v>41</v>
          </cell>
          <cell r="M947" t="e">
            <v>#N/A</v>
          </cell>
          <cell r="N947">
            <v>50</v>
          </cell>
          <cell r="O947" t="e">
            <v>#N/A</v>
          </cell>
          <cell r="P947">
            <v>0</v>
          </cell>
          <cell r="Q947">
            <v>0</v>
          </cell>
          <cell r="R947" t="e">
            <v>#N/A</v>
          </cell>
        </row>
        <row r="948">
          <cell r="A948">
            <v>0</v>
          </cell>
          <cell r="B948">
            <v>0</v>
          </cell>
          <cell r="C948" t="str">
            <v>Future</v>
          </cell>
          <cell r="D948" t="e">
            <v>#N/A</v>
          </cell>
          <cell r="E948">
            <v>-30.375115968503938</v>
          </cell>
          <cell r="F948">
            <v>64.821734425198116</v>
          </cell>
          <cell r="G948">
            <v>32.577639937008158</v>
          </cell>
          <cell r="H948">
            <v>32.577639937008158</v>
          </cell>
          <cell r="I948" t="e">
            <v>#N/A</v>
          </cell>
          <cell r="J948" t="e">
            <v>#N/A</v>
          </cell>
          <cell r="K948">
            <v>62</v>
          </cell>
          <cell r="L948">
            <v>41</v>
          </cell>
          <cell r="M948" t="e">
            <v>#N/A</v>
          </cell>
          <cell r="N948">
            <v>50</v>
          </cell>
          <cell r="O948" t="e">
            <v>#N/A</v>
          </cell>
          <cell r="P948">
            <v>0</v>
          </cell>
          <cell r="Q948">
            <v>0</v>
          </cell>
          <cell r="R948" t="e">
            <v>#N/A</v>
          </cell>
        </row>
        <row r="949">
          <cell r="A949">
            <v>0</v>
          </cell>
          <cell r="B949">
            <v>0</v>
          </cell>
          <cell r="C949" t="str">
            <v>Future</v>
          </cell>
          <cell r="D949" t="e">
            <v>#N/A</v>
          </cell>
          <cell r="E949">
            <v>-30.598462409448821</v>
          </cell>
          <cell r="F949">
            <v>64.842482472442214</v>
          </cell>
          <cell r="G949">
            <v>32.515710818897922</v>
          </cell>
          <cell r="H949">
            <v>32.515710818897922</v>
          </cell>
          <cell r="I949" t="e">
            <v>#N/A</v>
          </cell>
          <cell r="J949" t="e">
            <v>#N/A</v>
          </cell>
          <cell r="K949">
            <v>62</v>
          </cell>
          <cell r="L949">
            <v>41</v>
          </cell>
          <cell r="M949" t="e">
            <v>#N/A</v>
          </cell>
          <cell r="N949">
            <v>50</v>
          </cell>
          <cell r="O949" t="e">
            <v>#N/A</v>
          </cell>
          <cell r="P949">
            <v>0</v>
          </cell>
          <cell r="Q949">
            <v>0</v>
          </cell>
          <cell r="R949" t="e">
            <v>#N/A</v>
          </cell>
        </row>
        <row r="950">
          <cell r="A950">
            <v>0</v>
          </cell>
          <cell r="B950">
            <v>0</v>
          </cell>
          <cell r="C950" t="str">
            <v>Future</v>
          </cell>
          <cell r="D950" t="e">
            <v>#N/A</v>
          </cell>
          <cell r="E950">
            <v>-30.821808850393705</v>
          </cell>
          <cell r="F950">
            <v>64.863230519686311</v>
          </cell>
          <cell r="G950">
            <v>32.453781700787687</v>
          </cell>
          <cell r="H950">
            <v>32.453781700787687</v>
          </cell>
          <cell r="I950" t="e">
            <v>#N/A</v>
          </cell>
          <cell r="J950" t="e">
            <v>#N/A</v>
          </cell>
          <cell r="K950">
            <v>62</v>
          </cell>
          <cell r="L950">
            <v>41</v>
          </cell>
          <cell r="M950" t="e">
            <v>#N/A</v>
          </cell>
          <cell r="N950">
            <v>50</v>
          </cell>
          <cell r="O950" t="e">
            <v>#N/A</v>
          </cell>
          <cell r="P950">
            <v>0</v>
          </cell>
          <cell r="Q950">
            <v>0</v>
          </cell>
          <cell r="R950" t="e">
            <v>#N/A</v>
          </cell>
        </row>
        <row r="951">
          <cell r="A951">
            <v>0</v>
          </cell>
          <cell r="B951">
            <v>0</v>
          </cell>
          <cell r="C951" t="str">
            <v>Future</v>
          </cell>
          <cell r="D951" t="e">
            <v>#N/A</v>
          </cell>
          <cell r="E951">
            <v>-31.045155291338588</v>
          </cell>
          <cell r="F951">
            <v>64.883978566930409</v>
          </cell>
          <cell r="G951">
            <v>32.391852582677451</v>
          </cell>
          <cell r="H951">
            <v>32.391852582677451</v>
          </cell>
          <cell r="I951" t="e">
            <v>#N/A</v>
          </cell>
          <cell r="J951" t="e">
            <v>#N/A</v>
          </cell>
          <cell r="K951">
            <v>62</v>
          </cell>
          <cell r="L951">
            <v>41</v>
          </cell>
          <cell r="M951" t="e">
            <v>#N/A</v>
          </cell>
          <cell r="N951">
            <v>50</v>
          </cell>
          <cell r="O951" t="e">
            <v>#N/A</v>
          </cell>
          <cell r="P951">
            <v>0</v>
          </cell>
          <cell r="Q951">
            <v>0</v>
          </cell>
          <cell r="R951" t="e">
            <v>#N/A</v>
          </cell>
        </row>
        <row r="952">
          <cell r="A952">
            <v>0</v>
          </cell>
          <cell r="B952">
            <v>0</v>
          </cell>
          <cell r="C952" t="str">
            <v>Future</v>
          </cell>
          <cell r="D952" t="e">
            <v>#N/A</v>
          </cell>
          <cell r="E952">
            <v>-31.268501732283472</v>
          </cell>
          <cell r="F952">
            <v>64.904726614174507</v>
          </cell>
          <cell r="G952">
            <v>32.329923464567216</v>
          </cell>
          <cell r="H952">
            <v>32.329923464567216</v>
          </cell>
          <cell r="I952" t="e">
            <v>#N/A</v>
          </cell>
          <cell r="J952" t="e">
            <v>#N/A</v>
          </cell>
          <cell r="K952">
            <v>62</v>
          </cell>
          <cell r="L952">
            <v>41</v>
          </cell>
          <cell r="M952" t="e">
            <v>#N/A</v>
          </cell>
          <cell r="N952">
            <v>50</v>
          </cell>
          <cell r="O952" t="e">
            <v>#N/A</v>
          </cell>
          <cell r="P952">
            <v>0</v>
          </cell>
          <cell r="Q952">
            <v>0</v>
          </cell>
          <cell r="R952" t="e">
            <v>#N/A</v>
          </cell>
        </row>
        <row r="953">
          <cell r="A953">
            <v>0</v>
          </cell>
          <cell r="B953">
            <v>0</v>
          </cell>
          <cell r="C953" t="str">
            <v>Future</v>
          </cell>
          <cell r="D953" t="e">
            <v>#N/A</v>
          </cell>
          <cell r="E953">
            <v>-31.491848173228355</v>
          </cell>
          <cell r="F953">
            <v>64.925474661418605</v>
          </cell>
          <cell r="G953">
            <v>32.26799434645698</v>
          </cell>
          <cell r="H953">
            <v>32.26799434645698</v>
          </cell>
          <cell r="I953" t="e">
            <v>#N/A</v>
          </cell>
          <cell r="J953" t="e">
            <v>#N/A</v>
          </cell>
          <cell r="K953">
            <v>62</v>
          </cell>
          <cell r="L953">
            <v>41</v>
          </cell>
          <cell r="M953" t="e">
            <v>#N/A</v>
          </cell>
          <cell r="N953">
            <v>50</v>
          </cell>
          <cell r="O953" t="e">
            <v>#N/A</v>
          </cell>
          <cell r="P953">
            <v>0</v>
          </cell>
          <cell r="Q953">
            <v>0</v>
          </cell>
          <cell r="R953" t="e">
            <v>#N/A</v>
          </cell>
        </row>
        <row r="954">
          <cell r="A954">
            <v>0</v>
          </cell>
          <cell r="B954">
            <v>0</v>
          </cell>
          <cell r="C954" t="str">
            <v>Future</v>
          </cell>
          <cell r="D954" t="e">
            <v>#N/A</v>
          </cell>
          <cell r="E954">
            <v>-31.715194614173239</v>
          </cell>
          <cell r="F954">
            <v>64.946222708662702</v>
          </cell>
          <cell r="G954">
            <v>32.206065228346745</v>
          </cell>
          <cell r="H954">
            <v>32.206065228346745</v>
          </cell>
          <cell r="I954" t="e">
            <v>#N/A</v>
          </cell>
          <cell r="J954" t="e">
            <v>#N/A</v>
          </cell>
          <cell r="K954">
            <v>62</v>
          </cell>
          <cell r="L954">
            <v>41</v>
          </cell>
          <cell r="M954" t="e">
            <v>#N/A</v>
          </cell>
          <cell r="N954">
            <v>50</v>
          </cell>
          <cell r="O954" t="e">
            <v>#N/A</v>
          </cell>
          <cell r="P954">
            <v>0</v>
          </cell>
          <cell r="Q954">
            <v>0</v>
          </cell>
          <cell r="R954" t="e">
            <v>#N/A</v>
          </cell>
        </row>
        <row r="955">
          <cell r="A955">
            <v>0</v>
          </cell>
          <cell r="B955">
            <v>0</v>
          </cell>
          <cell r="C955" t="str">
            <v>Future</v>
          </cell>
          <cell r="D955" t="e">
            <v>#N/A</v>
          </cell>
          <cell r="E955">
            <v>-31.938541055118122</v>
          </cell>
          <cell r="F955">
            <v>64.9669707559068</v>
          </cell>
          <cell r="G955">
            <v>32.144136110236509</v>
          </cell>
          <cell r="H955">
            <v>32.144136110236509</v>
          </cell>
          <cell r="I955" t="e">
            <v>#N/A</v>
          </cell>
          <cell r="J955" t="e">
            <v>#N/A</v>
          </cell>
          <cell r="K955">
            <v>62</v>
          </cell>
          <cell r="L955">
            <v>41</v>
          </cell>
          <cell r="M955" t="e">
            <v>#N/A</v>
          </cell>
          <cell r="N955">
            <v>50</v>
          </cell>
          <cell r="O955" t="e">
            <v>#N/A</v>
          </cell>
          <cell r="P955">
            <v>0</v>
          </cell>
          <cell r="Q955">
            <v>0</v>
          </cell>
          <cell r="R955" t="e">
            <v>#N/A</v>
          </cell>
        </row>
        <row r="956">
          <cell r="A956">
            <v>0</v>
          </cell>
          <cell r="B956">
            <v>0</v>
          </cell>
          <cell r="C956" t="str">
            <v>Future</v>
          </cell>
          <cell r="D956" t="e">
            <v>#N/A</v>
          </cell>
          <cell r="E956">
            <v>-32.161887496063002</v>
          </cell>
          <cell r="F956">
            <v>64.987718803150898</v>
          </cell>
          <cell r="G956">
            <v>32.082206992126274</v>
          </cell>
          <cell r="H956">
            <v>32.082206992126274</v>
          </cell>
          <cell r="I956" t="e">
            <v>#N/A</v>
          </cell>
          <cell r="J956" t="e">
            <v>#N/A</v>
          </cell>
          <cell r="K956">
            <v>62</v>
          </cell>
          <cell r="L956">
            <v>41</v>
          </cell>
          <cell r="M956" t="e">
            <v>#N/A</v>
          </cell>
          <cell r="N956">
            <v>50</v>
          </cell>
          <cell r="O956" t="e">
            <v>#N/A</v>
          </cell>
          <cell r="P956">
            <v>0</v>
          </cell>
          <cell r="Q956">
            <v>0</v>
          </cell>
          <cell r="R956" t="e">
            <v>#N/A</v>
          </cell>
        </row>
        <row r="957">
          <cell r="A957">
            <v>0</v>
          </cell>
          <cell r="B957">
            <v>0</v>
          </cell>
          <cell r="C957" t="str">
            <v>Future</v>
          </cell>
          <cell r="D957" t="e">
            <v>#N/A</v>
          </cell>
          <cell r="E957">
            <v>-32.385233937007882</v>
          </cell>
          <cell r="F957">
            <v>65.008466850394996</v>
          </cell>
          <cell r="G957">
            <v>32.020277874016038</v>
          </cell>
          <cell r="H957">
            <v>32.020277874016038</v>
          </cell>
          <cell r="I957" t="e">
            <v>#N/A</v>
          </cell>
          <cell r="J957" t="e">
            <v>#N/A</v>
          </cell>
          <cell r="K957">
            <v>62</v>
          </cell>
          <cell r="L957">
            <v>41</v>
          </cell>
          <cell r="M957" t="e">
            <v>#N/A</v>
          </cell>
          <cell r="N957">
            <v>50</v>
          </cell>
          <cell r="O957" t="e">
            <v>#N/A</v>
          </cell>
          <cell r="P957">
            <v>0</v>
          </cell>
          <cell r="Q957">
            <v>0</v>
          </cell>
          <cell r="R957" t="e">
            <v>#N/A</v>
          </cell>
        </row>
        <row r="958">
          <cell r="A958">
            <v>0</v>
          </cell>
          <cell r="B958">
            <v>0</v>
          </cell>
          <cell r="C958" t="str">
            <v>Future</v>
          </cell>
          <cell r="D958" t="e">
            <v>#N/A</v>
          </cell>
          <cell r="E958">
            <v>-32.608580377952762</v>
          </cell>
          <cell r="F958">
            <v>65.029214897639093</v>
          </cell>
          <cell r="G958">
            <v>31.958348755905803</v>
          </cell>
          <cell r="H958">
            <v>31.958348755905803</v>
          </cell>
          <cell r="I958" t="e">
            <v>#N/A</v>
          </cell>
          <cell r="J958" t="e">
            <v>#N/A</v>
          </cell>
          <cell r="K958">
            <v>62</v>
          </cell>
          <cell r="L958">
            <v>41</v>
          </cell>
          <cell r="M958" t="e">
            <v>#N/A</v>
          </cell>
          <cell r="N958">
            <v>50</v>
          </cell>
          <cell r="O958" t="e">
            <v>#N/A</v>
          </cell>
          <cell r="P958">
            <v>0</v>
          </cell>
          <cell r="Q958">
            <v>0</v>
          </cell>
          <cell r="R958" t="e">
            <v>#N/A</v>
          </cell>
        </row>
        <row r="959">
          <cell r="A959">
            <v>0</v>
          </cell>
          <cell r="B959">
            <v>0</v>
          </cell>
          <cell r="C959" t="str">
            <v>Future</v>
          </cell>
          <cell r="D959" t="e">
            <v>#N/A</v>
          </cell>
          <cell r="E959">
            <v>-32.831926818897642</v>
          </cell>
          <cell r="F959">
            <v>65.049962944883191</v>
          </cell>
          <cell r="G959">
            <v>31.896419637795567</v>
          </cell>
          <cell r="H959">
            <v>31.896419637795567</v>
          </cell>
          <cell r="I959" t="e">
            <v>#N/A</v>
          </cell>
          <cell r="J959" t="e">
            <v>#N/A</v>
          </cell>
          <cell r="K959">
            <v>62</v>
          </cell>
          <cell r="L959">
            <v>41</v>
          </cell>
          <cell r="M959" t="e">
            <v>#N/A</v>
          </cell>
          <cell r="N959">
            <v>50</v>
          </cell>
          <cell r="O959" t="e">
            <v>#N/A</v>
          </cell>
          <cell r="P959">
            <v>0</v>
          </cell>
          <cell r="Q959">
            <v>0</v>
          </cell>
          <cell r="R959" t="e">
            <v>#N/A</v>
          </cell>
        </row>
        <row r="960">
          <cell r="A960">
            <v>0</v>
          </cell>
          <cell r="B960">
            <v>0</v>
          </cell>
          <cell r="C960" t="str">
            <v>Future</v>
          </cell>
          <cell r="D960" t="e">
            <v>#N/A</v>
          </cell>
          <cell r="E960">
            <v>-33.055273259842522</v>
          </cell>
          <cell r="F960">
            <v>65.070710992127289</v>
          </cell>
          <cell r="G960">
            <v>31.834490519685332</v>
          </cell>
          <cell r="H960">
            <v>31.834490519685332</v>
          </cell>
          <cell r="I960" t="e">
            <v>#N/A</v>
          </cell>
          <cell r="J960" t="e">
            <v>#N/A</v>
          </cell>
          <cell r="K960">
            <v>62</v>
          </cell>
          <cell r="L960">
            <v>41</v>
          </cell>
          <cell r="M960" t="e">
            <v>#N/A</v>
          </cell>
          <cell r="N960">
            <v>50</v>
          </cell>
          <cell r="O960" t="e">
            <v>#N/A</v>
          </cell>
          <cell r="P960">
            <v>0</v>
          </cell>
          <cell r="Q960">
            <v>0</v>
          </cell>
          <cell r="R960" t="e">
            <v>#N/A</v>
          </cell>
        </row>
        <row r="961">
          <cell r="A961">
            <v>0</v>
          </cell>
          <cell r="B961">
            <v>0</v>
          </cell>
          <cell r="C961" t="str">
            <v>Future</v>
          </cell>
          <cell r="D961" t="e">
            <v>#N/A</v>
          </cell>
          <cell r="E961">
            <v>-33.278619700787402</v>
          </cell>
          <cell r="F961">
            <v>65.091459039371387</v>
          </cell>
          <cell r="G961">
            <v>31.772561401575096</v>
          </cell>
          <cell r="H961">
            <v>31.772561401575096</v>
          </cell>
          <cell r="I961" t="e">
            <v>#N/A</v>
          </cell>
          <cell r="J961" t="e">
            <v>#N/A</v>
          </cell>
          <cell r="K961">
            <v>62</v>
          </cell>
          <cell r="L961">
            <v>41</v>
          </cell>
          <cell r="M961" t="e">
            <v>#N/A</v>
          </cell>
          <cell r="N961">
            <v>50</v>
          </cell>
          <cell r="O961" t="e">
            <v>#N/A</v>
          </cell>
          <cell r="P961">
            <v>0</v>
          </cell>
          <cell r="Q961">
            <v>0</v>
          </cell>
          <cell r="R961" t="e">
            <v>#N/A</v>
          </cell>
        </row>
        <row r="962">
          <cell r="A962">
            <v>0</v>
          </cell>
          <cell r="B962">
            <v>0</v>
          </cell>
          <cell r="C962" t="str">
            <v>Future</v>
          </cell>
          <cell r="D962" t="e">
            <v>#N/A</v>
          </cell>
          <cell r="E962">
            <v>-33.501966141732282</v>
          </cell>
          <cell r="F962">
            <v>65.112207086615484</v>
          </cell>
          <cell r="G962">
            <v>31.710632283464861</v>
          </cell>
          <cell r="H962">
            <v>31.710632283464861</v>
          </cell>
          <cell r="I962" t="e">
            <v>#N/A</v>
          </cell>
          <cell r="J962" t="e">
            <v>#N/A</v>
          </cell>
          <cell r="K962">
            <v>62</v>
          </cell>
          <cell r="L962">
            <v>41</v>
          </cell>
          <cell r="M962" t="e">
            <v>#N/A</v>
          </cell>
          <cell r="N962">
            <v>50</v>
          </cell>
          <cell r="O962" t="e">
            <v>#N/A</v>
          </cell>
          <cell r="P962">
            <v>0</v>
          </cell>
          <cell r="Q962">
            <v>0</v>
          </cell>
          <cell r="R962" t="e">
            <v>#N/A</v>
          </cell>
        </row>
        <row r="963">
          <cell r="A963">
            <v>0</v>
          </cell>
          <cell r="B963">
            <v>0</v>
          </cell>
          <cell r="C963" t="str">
            <v>Future</v>
          </cell>
          <cell r="D963" t="e">
            <v>#N/A</v>
          </cell>
          <cell r="E963">
            <v>-33.725312582677162</v>
          </cell>
          <cell r="F963">
            <v>65.132955133859582</v>
          </cell>
          <cell r="G963">
            <v>31.648703165354625</v>
          </cell>
          <cell r="H963">
            <v>31.648703165354625</v>
          </cell>
          <cell r="I963" t="e">
            <v>#N/A</v>
          </cell>
          <cell r="J963" t="e">
            <v>#N/A</v>
          </cell>
          <cell r="K963">
            <v>62</v>
          </cell>
          <cell r="L963">
            <v>41</v>
          </cell>
          <cell r="M963" t="e">
            <v>#N/A</v>
          </cell>
          <cell r="N963">
            <v>50</v>
          </cell>
          <cell r="O963" t="e">
            <v>#N/A</v>
          </cell>
          <cell r="P963">
            <v>0</v>
          </cell>
          <cell r="Q963">
            <v>0</v>
          </cell>
          <cell r="R963" t="e">
            <v>#N/A</v>
          </cell>
        </row>
        <row r="964">
          <cell r="A964">
            <v>0</v>
          </cell>
          <cell r="B964">
            <v>0</v>
          </cell>
          <cell r="C964" t="str">
            <v>Future</v>
          </cell>
          <cell r="D964" t="e">
            <v>#N/A</v>
          </cell>
          <cell r="E964">
            <v>-33.948659023622042</v>
          </cell>
          <cell r="F964">
            <v>65.15370318110368</v>
          </cell>
          <cell r="G964">
            <v>31.58677404724439</v>
          </cell>
          <cell r="H964">
            <v>31.58677404724439</v>
          </cell>
          <cell r="I964" t="e">
            <v>#N/A</v>
          </cell>
          <cell r="J964" t="e">
            <v>#N/A</v>
          </cell>
          <cell r="K964">
            <v>62</v>
          </cell>
          <cell r="L964">
            <v>41</v>
          </cell>
          <cell r="M964" t="e">
            <v>#N/A</v>
          </cell>
          <cell r="N964">
            <v>50</v>
          </cell>
          <cell r="O964" t="e">
            <v>#N/A</v>
          </cell>
          <cell r="P964">
            <v>0</v>
          </cell>
          <cell r="Q964">
            <v>0</v>
          </cell>
          <cell r="R964" t="e">
            <v>#N/A</v>
          </cell>
        </row>
        <row r="965">
          <cell r="A965">
            <v>0</v>
          </cell>
          <cell r="B965">
            <v>0</v>
          </cell>
          <cell r="C965" t="str">
            <v>Future</v>
          </cell>
          <cell r="D965" t="e">
            <v>#N/A</v>
          </cell>
          <cell r="E965">
            <v>-34.172005464566922</v>
          </cell>
          <cell r="F965">
            <v>65.174451228347777</v>
          </cell>
          <cell r="G965">
            <v>31.524844929134154</v>
          </cell>
          <cell r="H965">
            <v>31.524844929134154</v>
          </cell>
          <cell r="I965" t="e">
            <v>#N/A</v>
          </cell>
          <cell r="J965" t="e">
            <v>#N/A</v>
          </cell>
          <cell r="K965">
            <v>62</v>
          </cell>
          <cell r="L965">
            <v>41</v>
          </cell>
          <cell r="M965" t="e">
            <v>#N/A</v>
          </cell>
          <cell r="N965">
            <v>50</v>
          </cell>
          <cell r="O965" t="e">
            <v>#N/A</v>
          </cell>
          <cell r="P965">
            <v>0</v>
          </cell>
          <cell r="Q965">
            <v>0</v>
          </cell>
          <cell r="R965" t="e">
            <v>#N/A</v>
          </cell>
        </row>
        <row r="966">
          <cell r="A966">
            <v>0</v>
          </cell>
          <cell r="B966">
            <v>0</v>
          </cell>
          <cell r="C966" t="str">
            <v>Future</v>
          </cell>
          <cell r="D966" t="e">
            <v>#N/A</v>
          </cell>
          <cell r="E966">
            <v>-34.395351905511802</v>
          </cell>
          <cell r="F966">
            <v>65.195199275591875</v>
          </cell>
          <cell r="G966">
            <v>31.462915811023919</v>
          </cell>
          <cell r="H966">
            <v>31.462915811023919</v>
          </cell>
          <cell r="I966" t="e">
            <v>#N/A</v>
          </cell>
          <cell r="J966" t="e">
            <v>#N/A</v>
          </cell>
          <cell r="K966">
            <v>62</v>
          </cell>
          <cell r="L966">
            <v>41</v>
          </cell>
          <cell r="M966" t="e">
            <v>#N/A</v>
          </cell>
          <cell r="N966">
            <v>50</v>
          </cell>
          <cell r="O966" t="e">
            <v>#N/A</v>
          </cell>
          <cell r="P966">
            <v>0</v>
          </cell>
          <cell r="Q966">
            <v>0</v>
          </cell>
          <cell r="R966" t="e">
            <v>#N/A</v>
          </cell>
        </row>
        <row r="967">
          <cell r="A967">
            <v>0</v>
          </cell>
          <cell r="B967">
            <v>0</v>
          </cell>
          <cell r="C967" t="str">
            <v>Future</v>
          </cell>
          <cell r="D967" t="e">
            <v>#N/A</v>
          </cell>
          <cell r="E967">
            <v>-34.618698346456682</v>
          </cell>
          <cell r="F967">
            <v>65.215947322835973</v>
          </cell>
          <cell r="G967">
            <v>31.400986692913683</v>
          </cell>
          <cell r="H967">
            <v>31.400986692913683</v>
          </cell>
          <cell r="I967" t="e">
            <v>#N/A</v>
          </cell>
          <cell r="J967" t="e">
            <v>#N/A</v>
          </cell>
          <cell r="K967">
            <v>62</v>
          </cell>
          <cell r="L967">
            <v>41</v>
          </cell>
          <cell r="M967" t="e">
            <v>#N/A</v>
          </cell>
          <cell r="N967">
            <v>50</v>
          </cell>
          <cell r="O967" t="e">
            <v>#N/A</v>
          </cell>
          <cell r="P967">
            <v>0</v>
          </cell>
          <cell r="Q967">
            <v>0</v>
          </cell>
          <cell r="R967" t="e">
            <v>#N/A</v>
          </cell>
        </row>
        <row r="968">
          <cell r="A968">
            <v>0</v>
          </cell>
          <cell r="B968">
            <v>0</v>
          </cell>
          <cell r="C968" t="str">
            <v>Future</v>
          </cell>
          <cell r="D968" t="e">
            <v>#N/A</v>
          </cell>
          <cell r="E968">
            <v>-34.842044787401562</v>
          </cell>
          <cell r="F968">
            <v>65.236695370080071</v>
          </cell>
          <cell r="G968">
            <v>31.339057574803448</v>
          </cell>
          <cell r="H968">
            <v>31.339057574803448</v>
          </cell>
          <cell r="I968" t="e">
            <v>#N/A</v>
          </cell>
          <cell r="J968" t="e">
            <v>#N/A</v>
          </cell>
          <cell r="K968">
            <v>62</v>
          </cell>
          <cell r="L968">
            <v>41</v>
          </cell>
          <cell r="M968" t="e">
            <v>#N/A</v>
          </cell>
          <cell r="N968">
            <v>50</v>
          </cell>
          <cell r="O968" t="e">
            <v>#N/A</v>
          </cell>
          <cell r="P968">
            <v>0</v>
          </cell>
          <cell r="Q968">
            <v>0</v>
          </cell>
          <cell r="R968" t="e">
            <v>#N/A</v>
          </cell>
        </row>
        <row r="969">
          <cell r="A969">
            <v>0</v>
          </cell>
          <cell r="B969">
            <v>0</v>
          </cell>
          <cell r="C969" t="str">
            <v>Future</v>
          </cell>
          <cell r="D969" t="e">
            <v>#N/A</v>
          </cell>
          <cell r="E969">
            <v>-35.065391228346442</v>
          </cell>
          <cell r="F969">
            <v>65.257443417324168</v>
          </cell>
          <cell r="G969">
            <v>31.277128456693212</v>
          </cell>
          <cell r="H969">
            <v>31.277128456693212</v>
          </cell>
          <cell r="I969" t="e">
            <v>#N/A</v>
          </cell>
          <cell r="J969" t="e">
            <v>#N/A</v>
          </cell>
          <cell r="K969">
            <v>62</v>
          </cell>
          <cell r="L969">
            <v>41</v>
          </cell>
          <cell r="M969" t="e">
            <v>#N/A</v>
          </cell>
          <cell r="N969">
            <v>50</v>
          </cell>
          <cell r="O969" t="e">
            <v>#N/A</v>
          </cell>
          <cell r="P969">
            <v>0</v>
          </cell>
          <cell r="Q969">
            <v>0</v>
          </cell>
          <cell r="R969" t="e">
            <v>#N/A</v>
          </cell>
        </row>
        <row r="970">
          <cell r="A970">
            <v>0</v>
          </cell>
          <cell r="B970">
            <v>0</v>
          </cell>
          <cell r="C970" t="str">
            <v>Future</v>
          </cell>
          <cell r="D970" t="e">
            <v>#N/A</v>
          </cell>
          <cell r="E970">
            <v>-35.288737669291322</v>
          </cell>
          <cell r="F970">
            <v>65.278191464568266</v>
          </cell>
          <cell r="G970">
            <v>31.215199338582977</v>
          </cell>
          <cell r="H970">
            <v>31.215199338582977</v>
          </cell>
          <cell r="I970" t="e">
            <v>#N/A</v>
          </cell>
          <cell r="J970" t="e">
            <v>#N/A</v>
          </cell>
          <cell r="K970">
            <v>62</v>
          </cell>
          <cell r="L970">
            <v>41</v>
          </cell>
          <cell r="M970" t="e">
            <v>#N/A</v>
          </cell>
          <cell r="N970">
            <v>50</v>
          </cell>
          <cell r="O970" t="e">
            <v>#N/A</v>
          </cell>
          <cell r="P970">
            <v>0</v>
          </cell>
          <cell r="Q970">
            <v>0</v>
          </cell>
          <cell r="R970" t="e">
            <v>#N/A</v>
          </cell>
        </row>
        <row r="971">
          <cell r="A971">
            <v>0</v>
          </cell>
          <cell r="B971">
            <v>0</v>
          </cell>
          <cell r="C971" t="str">
            <v>Future</v>
          </cell>
          <cell r="D971" t="e">
            <v>#N/A</v>
          </cell>
          <cell r="E971">
            <v>-35.512084110236202</v>
          </cell>
          <cell r="F971">
            <v>65.298939511812364</v>
          </cell>
          <cell r="G971">
            <v>31.153270220472741</v>
          </cell>
          <cell r="H971">
            <v>31.153270220472741</v>
          </cell>
          <cell r="I971" t="e">
            <v>#N/A</v>
          </cell>
          <cell r="J971" t="e">
            <v>#N/A</v>
          </cell>
          <cell r="K971">
            <v>62</v>
          </cell>
          <cell r="L971">
            <v>41</v>
          </cell>
          <cell r="M971" t="e">
            <v>#N/A</v>
          </cell>
          <cell r="N971">
            <v>50</v>
          </cell>
          <cell r="O971" t="e">
            <v>#N/A</v>
          </cell>
          <cell r="P971">
            <v>0</v>
          </cell>
          <cell r="Q971">
            <v>0</v>
          </cell>
          <cell r="R971" t="e">
            <v>#N/A</v>
          </cell>
        </row>
        <row r="972">
          <cell r="A972">
            <v>0</v>
          </cell>
          <cell r="B972">
            <v>0</v>
          </cell>
          <cell r="C972" t="str">
            <v>Future</v>
          </cell>
          <cell r="D972" t="e">
            <v>#N/A</v>
          </cell>
          <cell r="E972">
            <v>-35.735430551181082</v>
          </cell>
          <cell r="F972">
            <v>65.319687559056462</v>
          </cell>
          <cell r="G972">
            <v>31.091341102362506</v>
          </cell>
          <cell r="H972">
            <v>31.091341102362506</v>
          </cell>
          <cell r="I972" t="e">
            <v>#N/A</v>
          </cell>
          <cell r="J972" t="e">
            <v>#N/A</v>
          </cell>
          <cell r="K972">
            <v>62</v>
          </cell>
          <cell r="L972">
            <v>41</v>
          </cell>
          <cell r="M972" t="e">
            <v>#N/A</v>
          </cell>
          <cell r="N972">
            <v>50</v>
          </cell>
          <cell r="O972" t="e">
            <v>#N/A</v>
          </cell>
          <cell r="P972">
            <v>0</v>
          </cell>
          <cell r="Q972">
            <v>0</v>
          </cell>
          <cell r="R972" t="e">
            <v>#N/A</v>
          </cell>
        </row>
        <row r="973">
          <cell r="A973">
            <v>0</v>
          </cell>
          <cell r="B973">
            <v>0</v>
          </cell>
          <cell r="C973" t="str">
            <v>Future</v>
          </cell>
          <cell r="D973" t="e">
            <v>#N/A</v>
          </cell>
          <cell r="E973">
            <v>-35.958776992125962</v>
          </cell>
          <cell r="F973">
            <v>65.340435606300559</v>
          </cell>
          <cell r="G973">
            <v>31.02941198425227</v>
          </cell>
          <cell r="H973">
            <v>31.02941198425227</v>
          </cell>
          <cell r="I973" t="e">
            <v>#N/A</v>
          </cell>
          <cell r="J973" t="e">
            <v>#N/A</v>
          </cell>
          <cell r="K973">
            <v>62</v>
          </cell>
          <cell r="L973">
            <v>41</v>
          </cell>
          <cell r="M973" t="e">
            <v>#N/A</v>
          </cell>
          <cell r="N973">
            <v>50</v>
          </cell>
          <cell r="O973" t="e">
            <v>#N/A</v>
          </cell>
          <cell r="P973">
            <v>0</v>
          </cell>
          <cell r="Q973">
            <v>0</v>
          </cell>
          <cell r="R973" t="e">
            <v>#N/A</v>
          </cell>
        </row>
        <row r="974">
          <cell r="A974">
            <v>0</v>
          </cell>
          <cell r="B974">
            <v>0</v>
          </cell>
          <cell r="C974" t="str">
            <v>Future</v>
          </cell>
          <cell r="D974" t="e">
            <v>#N/A</v>
          </cell>
          <cell r="E974">
            <v>-36.182123433070842</v>
          </cell>
          <cell r="F974">
            <v>65.361183653544657</v>
          </cell>
          <cell r="G974">
            <v>30.967482866142035</v>
          </cell>
          <cell r="H974">
            <v>30.967482866142035</v>
          </cell>
          <cell r="I974" t="e">
            <v>#N/A</v>
          </cell>
          <cell r="J974" t="e">
            <v>#N/A</v>
          </cell>
          <cell r="K974">
            <v>62</v>
          </cell>
          <cell r="L974">
            <v>41</v>
          </cell>
          <cell r="M974" t="e">
            <v>#N/A</v>
          </cell>
          <cell r="N974">
            <v>50</v>
          </cell>
          <cell r="O974" t="e">
            <v>#N/A</v>
          </cell>
          <cell r="P974">
            <v>0</v>
          </cell>
          <cell r="Q974">
            <v>0</v>
          </cell>
          <cell r="R974" t="e">
            <v>#N/A</v>
          </cell>
        </row>
        <row r="975">
          <cell r="A975">
            <v>0</v>
          </cell>
          <cell r="B975">
            <v>0</v>
          </cell>
          <cell r="C975" t="str">
            <v>Future</v>
          </cell>
          <cell r="D975" t="e">
            <v>#N/A</v>
          </cell>
          <cell r="E975">
            <v>-36.405469874015722</v>
          </cell>
          <cell r="F975">
            <v>65.381931700788755</v>
          </cell>
          <cell r="G975">
            <v>30.905553748031799</v>
          </cell>
          <cell r="H975">
            <v>30.905553748031799</v>
          </cell>
          <cell r="I975" t="e">
            <v>#N/A</v>
          </cell>
          <cell r="J975" t="e">
            <v>#N/A</v>
          </cell>
          <cell r="K975">
            <v>62</v>
          </cell>
          <cell r="L975">
            <v>41</v>
          </cell>
          <cell r="M975" t="e">
            <v>#N/A</v>
          </cell>
          <cell r="N975">
            <v>50</v>
          </cell>
          <cell r="O975" t="e">
            <v>#N/A</v>
          </cell>
          <cell r="P975">
            <v>0</v>
          </cell>
          <cell r="Q975">
            <v>0</v>
          </cell>
          <cell r="R975" t="e">
            <v>#N/A</v>
          </cell>
        </row>
        <row r="976">
          <cell r="A976">
            <v>0</v>
          </cell>
          <cell r="B976">
            <v>0</v>
          </cell>
          <cell r="C976" t="str">
            <v>Future</v>
          </cell>
          <cell r="D976" t="e">
            <v>#N/A</v>
          </cell>
          <cell r="E976">
            <v>-36.628816314960602</v>
          </cell>
          <cell r="F976">
            <v>65.402679748032853</v>
          </cell>
          <cell r="G976">
            <v>30.843624629921564</v>
          </cell>
          <cell r="H976">
            <v>30.843624629921564</v>
          </cell>
          <cell r="I976" t="e">
            <v>#N/A</v>
          </cell>
          <cell r="J976" t="e">
            <v>#N/A</v>
          </cell>
          <cell r="K976">
            <v>62</v>
          </cell>
          <cell r="L976">
            <v>41</v>
          </cell>
          <cell r="M976" t="e">
            <v>#N/A</v>
          </cell>
          <cell r="N976">
            <v>50</v>
          </cell>
          <cell r="O976" t="e">
            <v>#N/A</v>
          </cell>
          <cell r="P976">
            <v>0</v>
          </cell>
          <cell r="Q976">
            <v>0</v>
          </cell>
          <cell r="R976" t="e">
            <v>#N/A</v>
          </cell>
        </row>
        <row r="977">
          <cell r="A977">
            <v>0</v>
          </cell>
          <cell r="B977">
            <v>0</v>
          </cell>
          <cell r="C977" t="str">
            <v>Future</v>
          </cell>
          <cell r="D977" t="e">
            <v>#N/A</v>
          </cell>
          <cell r="E977">
            <v>-36.852162755905482</v>
          </cell>
          <cell r="F977">
            <v>65.42342779527695</v>
          </cell>
          <cell r="G977">
            <v>30.781695511811328</v>
          </cell>
          <cell r="H977">
            <v>30.781695511811328</v>
          </cell>
          <cell r="I977" t="e">
            <v>#N/A</v>
          </cell>
          <cell r="J977" t="e">
            <v>#N/A</v>
          </cell>
          <cell r="K977">
            <v>62</v>
          </cell>
          <cell r="L977">
            <v>41</v>
          </cell>
          <cell r="M977" t="e">
            <v>#N/A</v>
          </cell>
          <cell r="N977">
            <v>50</v>
          </cell>
          <cell r="O977" t="e">
            <v>#N/A</v>
          </cell>
          <cell r="P977">
            <v>0</v>
          </cell>
          <cell r="Q977">
            <v>0</v>
          </cell>
          <cell r="R977" t="e">
            <v>#N/A</v>
          </cell>
        </row>
        <row r="978">
          <cell r="A978">
            <v>0</v>
          </cell>
          <cell r="B978">
            <v>0</v>
          </cell>
          <cell r="C978" t="str">
            <v>Future</v>
          </cell>
          <cell r="D978" t="e">
            <v>#N/A</v>
          </cell>
          <cell r="E978">
            <v>-37.075509196850362</v>
          </cell>
          <cell r="F978">
            <v>65.444175842521048</v>
          </cell>
          <cell r="G978">
            <v>30.719766393701093</v>
          </cell>
          <cell r="H978">
            <v>30.719766393701093</v>
          </cell>
          <cell r="I978" t="e">
            <v>#N/A</v>
          </cell>
          <cell r="J978" t="e">
            <v>#N/A</v>
          </cell>
          <cell r="K978">
            <v>62</v>
          </cell>
          <cell r="L978">
            <v>41</v>
          </cell>
          <cell r="M978" t="e">
            <v>#N/A</v>
          </cell>
          <cell r="N978">
            <v>50</v>
          </cell>
          <cell r="O978" t="e">
            <v>#N/A</v>
          </cell>
          <cell r="P978">
            <v>0</v>
          </cell>
          <cell r="Q978">
            <v>0</v>
          </cell>
          <cell r="R978" t="e">
            <v>#N/A</v>
          </cell>
        </row>
        <row r="979">
          <cell r="A979">
            <v>0</v>
          </cell>
          <cell r="B979">
            <v>0</v>
          </cell>
          <cell r="C979" t="str">
            <v>Future</v>
          </cell>
          <cell r="D979" t="e">
            <v>#N/A</v>
          </cell>
          <cell r="E979">
            <v>-37.298855637795242</v>
          </cell>
          <cell r="F979">
            <v>65.464923889765146</v>
          </cell>
          <cell r="G979">
            <v>30.657837275590857</v>
          </cell>
          <cell r="H979">
            <v>30.657837275590857</v>
          </cell>
          <cell r="I979" t="e">
            <v>#N/A</v>
          </cell>
          <cell r="J979" t="e">
            <v>#N/A</v>
          </cell>
          <cell r="K979">
            <v>62</v>
          </cell>
          <cell r="L979">
            <v>41</v>
          </cell>
          <cell r="M979" t="e">
            <v>#N/A</v>
          </cell>
          <cell r="N979">
            <v>50</v>
          </cell>
          <cell r="O979" t="e">
            <v>#N/A</v>
          </cell>
          <cell r="P979">
            <v>0</v>
          </cell>
          <cell r="Q979">
            <v>0</v>
          </cell>
          <cell r="R979" t="e">
            <v>#N/A</v>
          </cell>
        </row>
        <row r="980">
          <cell r="A980">
            <v>0</v>
          </cell>
          <cell r="B980">
            <v>0</v>
          </cell>
          <cell r="C980" t="str">
            <v>Future</v>
          </cell>
          <cell r="D980" t="e">
            <v>#N/A</v>
          </cell>
          <cell r="E980">
            <v>-37.522202078740122</v>
          </cell>
          <cell r="F980">
            <v>65.485671937009243</v>
          </cell>
          <cell r="G980">
            <v>30.595908157480622</v>
          </cell>
          <cell r="H980">
            <v>30.595908157480622</v>
          </cell>
          <cell r="I980" t="e">
            <v>#N/A</v>
          </cell>
          <cell r="J980" t="e">
            <v>#N/A</v>
          </cell>
          <cell r="K980">
            <v>62</v>
          </cell>
          <cell r="L980">
            <v>41</v>
          </cell>
          <cell r="M980" t="e">
            <v>#N/A</v>
          </cell>
          <cell r="N980">
            <v>50</v>
          </cell>
          <cell r="O980" t="e">
            <v>#N/A</v>
          </cell>
          <cell r="P980">
            <v>0</v>
          </cell>
          <cell r="Q980">
            <v>0</v>
          </cell>
          <cell r="R980" t="e">
            <v>#N/A</v>
          </cell>
        </row>
        <row r="981">
          <cell r="A981">
            <v>0</v>
          </cell>
          <cell r="B981">
            <v>0</v>
          </cell>
          <cell r="C981" t="str">
            <v>Future</v>
          </cell>
          <cell r="D981" t="e">
            <v>#N/A</v>
          </cell>
          <cell r="E981">
            <v>-37.745548519685002</v>
          </cell>
          <cell r="F981">
            <v>65.506419984253341</v>
          </cell>
          <cell r="G981">
            <v>30.533979039370386</v>
          </cell>
          <cell r="H981">
            <v>30.533979039370386</v>
          </cell>
          <cell r="I981" t="e">
            <v>#N/A</v>
          </cell>
          <cell r="J981" t="e">
            <v>#N/A</v>
          </cell>
          <cell r="K981">
            <v>62</v>
          </cell>
          <cell r="L981">
            <v>41</v>
          </cell>
          <cell r="M981" t="e">
            <v>#N/A</v>
          </cell>
          <cell r="N981">
            <v>50</v>
          </cell>
          <cell r="O981" t="e">
            <v>#N/A</v>
          </cell>
          <cell r="P981">
            <v>0</v>
          </cell>
          <cell r="Q981">
            <v>0</v>
          </cell>
          <cell r="R981" t="e">
            <v>#N/A</v>
          </cell>
        </row>
        <row r="982">
          <cell r="A982">
            <v>0</v>
          </cell>
          <cell r="B982">
            <v>0</v>
          </cell>
          <cell r="C982" t="str">
            <v>Future</v>
          </cell>
          <cell r="D982" t="e">
            <v>#N/A</v>
          </cell>
          <cell r="E982">
            <v>-37.968894960629882</v>
          </cell>
          <cell r="F982">
            <v>65.527168031497439</v>
          </cell>
          <cell r="G982">
            <v>30.472049921260151</v>
          </cell>
          <cell r="H982">
            <v>30.472049921260151</v>
          </cell>
          <cell r="I982" t="e">
            <v>#N/A</v>
          </cell>
          <cell r="J982" t="e">
            <v>#N/A</v>
          </cell>
          <cell r="K982">
            <v>62</v>
          </cell>
          <cell r="L982">
            <v>41</v>
          </cell>
          <cell r="M982" t="e">
            <v>#N/A</v>
          </cell>
          <cell r="N982">
            <v>50</v>
          </cell>
          <cell r="O982" t="e">
            <v>#N/A</v>
          </cell>
          <cell r="P982">
            <v>0</v>
          </cell>
          <cell r="Q982">
            <v>0</v>
          </cell>
          <cell r="R982" t="e">
            <v>#N/A</v>
          </cell>
        </row>
        <row r="983">
          <cell r="A983">
            <v>0</v>
          </cell>
          <cell r="B983">
            <v>0</v>
          </cell>
          <cell r="C983" t="str">
            <v>Future</v>
          </cell>
          <cell r="D983" t="e">
            <v>#N/A</v>
          </cell>
          <cell r="E983">
            <v>-38.192241401574762</v>
          </cell>
          <cell r="F983">
            <v>65.547916078741537</v>
          </cell>
          <cell r="G983">
            <v>30.410120803149916</v>
          </cell>
          <cell r="H983">
            <v>30.410120803149916</v>
          </cell>
          <cell r="I983" t="e">
            <v>#N/A</v>
          </cell>
          <cell r="J983" t="e">
            <v>#N/A</v>
          </cell>
          <cell r="K983">
            <v>62</v>
          </cell>
          <cell r="L983">
            <v>41</v>
          </cell>
          <cell r="M983" t="e">
            <v>#N/A</v>
          </cell>
          <cell r="N983">
            <v>50</v>
          </cell>
          <cell r="O983" t="e">
            <v>#N/A</v>
          </cell>
          <cell r="P983">
            <v>0</v>
          </cell>
          <cell r="Q983">
            <v>0</v>
          </cell>
          <cell r="R983" t="e">
            <v>#N/A</v>
          </cell>
        </row>
        <row r="984">
          <cell r="A984">
            <v>0</v>
          </cell>
          <cell r="B984">
            <v>0</v>
          </cell>
          <cell r="C984" t="str">
            <v>Future</v>
          </cell>
          <cell r="D984" t="e">
            <v>#N/A</v>
          </cell>
          <cell r="E984">
            <v>-38.415587842519642</v>
          </cell>
          <cell r="F984">
            <v>65.568664125985634</v>
          </cell>
          <cell r="G984">
            <v>30.34819168503968</v>
          </cell>
          <cell r="H984">
            <v>30.34819168503968</v>
          </cell>
          <cell r="I984" t="e">
            <v>#N/A</v>
          </cell>
          <cell r="J984" t="e">
            <v>#N/A</v>
          </cell>
          <cell r="K984">
            <v>62</v>
          </cell>
          <cell r="L984">
            <v>41</v>
          </cell>
          <cell r="M984" t="e">
            <v>#N/A</v>
          </cell>
          <cell r="N984">
            <v>50</v>
          </cell>
          <cell r="O984" t="e">
            <v>#N/A</v>
          </cell>
          <cell r="P984">
            <v>0</v>
          </cell>
          <cell r="Q984">
            <v>0</v>
          </cell>
          <cell r="R984" t="e">
            <v>#N/A</v>
          </cell>
        </row>
        <row r="985">
          <cell r="A985">
            <v>0</v>
          </cell>
          <cell r="B985">
            <v>0</v>
          </cell>
          <cell r="C985" t="str">
            <v>Future</v>
          </cell>
          <cell r="D985" t="e">
            <v>#N/A</v>
          </cell>
          <cell r="E985">
            <v>-38.638934283464522</v>
          </cell>
          <cell r="F985">
            <v>65.589412173229732</v>
          </cell>
          <cell r="G985">
            <v>30.286262566929445</v>
          </cell>
          <cell r="H985">
            <v>30.286262566929445</v>
          </cell>
          <cell r="I985" t="e">
            <v>#N/A</v>
          </cell>
          <cell r="J985" t="e">
            <v>#N/A</v>
          </cell>
          <cell r="K985">
            <v>62</v>
          </cell>
          <cell r="L985">
            <v>41</v>
          </cell>
          <cell r="M985" t="e">
            <v>#N/A</v>
          </cell>
          <cell r="N985">
            <v>50</v>
          </cell>
          <cell r="O985" t="e">
            <v>#N/A</v>
          </cell>
          <cell r="P985">
            <v>0</v>
          </cell>
          <cell r="Q985">
            <v>0</v>
          </cell>
          <cell r="R985" t="e">
            <v>#N/A</v>
          </cell>
        </row>
        <row r="986">
          <cell r="A986">
            <v>0</v>
          </cell>
          <cell r="B986">
            <v>0</v>
          </cell>
          <cell r="C986" t="str">
            <v>Future</v>
          </cell>
          <cell r="D986" t="e">
            <v>#N/A</v>
          </cell>
          <cell r="E986">
            <v>-38.862280724409402</v>
          </cell>
          <cell r="F986">
            <v>65.61016022047383</v>
          </cell>
          <cell r="G986">
            <v>30.224333448819209</v>
          </cell>
          <cell r="H986">
            <v>30.224333448819209</v>
          </cell>
          <cell r="I986" t="e">
            <v>#N/A</v>
          </cell>
          <cell r="J986" t="e">
            <v>#N/A</v>
          </cell>
          <cell r="K986">
            <v>62</v>
          </cell>
          <cell r="L986">
            <v>41</v>
          </cell>
          <cell r="M986" t="e">
            <v>#N/A</v>
          </cell>
          <cell r="N986">
            <v>50</v>
          </cell>
          <cell r="O986" t="e">
            <v>#N/A</v>
          </cell>
          <cell r="P986">
            <v>0</v>
          </cell>
          <cell r="Q986">
            <v>0</v>
          </cell>
          <cell r="R986" t="e">
            <v>#N/A</v>
          </cell>
        </row>
        <row r="987">
          <cell r="A987">
            <v>0</v>
          </cell>
          <cell r="B987">
            <v>0</v>
          </cell>
          <cell r="C987" t="str">
            <v>Future</v>
          </cell>
          <cell r="D987" t="e">
            <v>#N/A</v>
          </cell>
          <cell r="E987">
            <v>-39.085627165354282</v>
          </cell>
          <cell r="F987">
            <v>65.630908267717928</v>
          </cell>
          <cell r="G987">
            <v>30.162404330708974</v>
          </cell>
          <cell r="H987">
            <v>30.162404330708974</v>
          </cell>
          <cell r="I987" t="e">
            <v>#N/A</v>
          </cell>
          <cell r="J987" t="e">
            <v>#N/A</v>
          </cell>
          <cell r="K987">
            <v>62</v>
          </cell>
          <cell r="L987">
            <v>41</v>
          </cell>
          <cell r="M987" t="e">
            <v>#N/A</v>
          </cell>
          <cell r="N987">
            <v>50</v>
          </cell>
          <cell r="O987" t="e">
            <v>#N/A</v>
          </cell>
          <cell r="P987">
            <v>0</v>
          </cell>
          <cell r="Q987">
            <v>0</v>
          </cell>
          <cell r="R987" t="e">
            <v>#N/A</v>
          </cell>
        </row>
        <row r="988">
          <cell r="A988">
            <v>0</v>
          </cell>
          <cell r="B988">
            <v>0</v>
          </cell>
          <cell r="C988" t="str">
            <v>Future</v>
          </cell>
          <cell r="D988" t="e">
            <v>#N/A</v>
          </cell>
          <cell r="E988">
            <v>-39.308973606299162</v>
          </cell>
          <cell r="F988">
            <v>65.651656314962025</v>
          </cell>
          <cell r="G988">
            <v>30.100475212598738</v>
          </cell>
          <cell r="H988">
            <v>30.100475212598738</v>
          </cell>
          <cell r="I988" t="e">
            <v>#N/A</v>
          </cell>
          <cell r="J988" t="e">
            <v>#N/A</v>
          </cell>
          <cell r="K988">
            <v>62</v>
          </cell>
          <cell r="L988">
            <v>41</v>
          </cell>
          <cell r="M988" t="e">
            <v>#N/A</v>
          </cell>
          <cell r="N988">
            <v>50</v>
          </cell>
          <cell r="O988" t="e">
            <v>#N/A</v>
          </cell>
          <cell r="P988">
            <v>0</v>
          </cell>
          <cell r="Q988">
            <v>0</v>
          </cell>
          <cell r="R988" t="e">
            <v>#N/A</v>
          </cell>
        </row>
        <row r="989">
          <cell r="A989">
            <v>0</v>
          </cell>
          <cell r="B989">
            <v>0</v>
          </cell>
          <cell r="C989" t="str">
            <v>Future</v>
          </cell>
          <cell r="D989" t="e">
            <v>#N/A</v>
          </cell>
          <cell r="E989">
            <v>-39.532320047244042</v>
          </cell>
          <cell r="F989">
            <v>65.672404362206123</v>
          </cell>
          <cell r="G989">
            <v>30.038546094488503</v>
          </cell>
          <cell r="H989">
            <v>30.038546094488503</v>
          </cell>
          <cell r="I989" t="e">
            <v>#N/A</v>
          </cell>
          <cell r="J989" t="e">
            <v>#N/A</v>
          </cell>
          <cell r="K989">
            <v>62</v>
          </cell>
          <cell r="L989">
            <v>41</v>
          </cell>
          <cell r="M989" t="e">
            <v>#N/A</v>
          </cell>
          <cell r="N989">
            <v>50</v>
          </cell>
          <cell r="O989" t="e">
            <v>#N/A</v>
          </cell>
          <cell r="P989">
            <v>0</v>
          </cell>
          <cell r="Q989">
            <v>0</v>
          </cell>
          <cell r="R989" t="e">
            <v>#N/A</v>
          </cell>
        </row>
        <row r="990">
          <cell r="A990">
            <v>0</v>
          </cell>
          <cell r="B990">
            <v>0</v>
          </cell>
          <cell r="C990" t="str">
            <v>Future</v>
          </cell>
          <cell r="D990" t="e">
            <v>#N/A</v>
          </cell>
          <cell r="E990">
            <v>-39.755666488188922</v>
          </cell>
          <cell r="F990">
            <v>65.693152409450221</v>
          </cell>
          <cell r="G990">
            <v>29.976616976378267</v>
          </cell>
          <cell r="H990">
            <v>29.976616976378267</v>
          </cell>
          <cell r="I990" t="e">
            <v>#N/A</v>
          </cell>
          <cell r="J990" t="e">
            <v>#N/A</v>
          </cell>
          <cell r="K990">
            <v>62</v>
          </cell>
          <cell r="L990">
            <v>41</v>
          </cell>
          <cell r="M990" t="e">
            <v>#N/A</v>
          </cell>
          <cell r="N990">
            <v>50</v>
          </cell>
          <cell r="O990" t="e">
            <v>#N/A</v>
          </cell>
          <cell r="P990">
            <v>0</v>
          </cell>
          <cell r="Q990">
            <v>0</v>
          </cell>
          <cell r="R990" t="e">
            <v>#N/A</v>
          </cell>
        </row>
        <row r="991">
          <cell r="A991">
            <v>0</v>
          </cell>
          <cell r="B991">
            <v>0</v>
          </cell>
          <cell r="C991" t="str">
            <v>Future</v>
          </cell>
          <cell r="D991" t="e">
            <v>#N/A</v>
          </cell>
          <cell r="E991">
            <v>-39.979012929133802</v>
          </cell>
          <cell r="F991">
            <v>65.713900456694319</v>
          </cell>
          <cell r="G991">
            <v>29.914687858268032</v>
          </cell>
          <cell r="H991">
            <v>29.914687858268032</v>
          </cell>
          <cell r="I991" t="e">
            <v>#N/A</v>
          </cell>
          <cell r="J991" t="e">
            <v>#N/A</v>
          </cell>
          <cell r="K991">
            <v>62</v>
          </cell>
          <cell r="L991">
            <v>41</v>
          </cell>
          <cell r="M991" t="e">
            <v>#N/A</v>
          </cell>
          <cell r="N991">
            <v>50</v>
          </cell>
          <cell r="O991" t="e">
            <v>#N/A</v>
          </cell>
          <cell r="P991">
            <v>0</v>
          </cell>
          <cell r="Q991">
            <v>0</v>
          </cell>
          <cell r="R991" t="e">
            <v>#N/A</v>
          </cell>
        </row>
        <row r="992">
          <cell r="A992">
            <v>0</v>
          </cell>
          <cell r="B992">
            <v>0</v>
          </cell>
          <cell r="C992" t="str">
            <v>Future</v>
          </cell>
          <cell r="D992" t="e">
            <v>#N/A</v>
          </cell>
          <cell r="E992">
            <v>-40.202359370078682</v>
          </cell>
          <cell r="F992">
            <v>65.734648503938416</v>
          </cell>
          <cell r="G992">
            <v>29.852758740157796</v>
          </cell>
          <cell r="H992">
            <v>29.852758740157796</v>
          </cell>
          <cell r="I992" t="e">
            <v>#N/A</v>
          </cell>
          <cell r="J992" t="e">
            <v>#N/A</v>
          </cell>
          <cell r="K992">
            <v>62</v>
          </cell>
          <cell r="L992">
            <v>41</v>
          </cell>
          <cell r="M992" t="e">
            <v>#N/A</v>
          </cell>
          <cell r="N992">
            <v>50</v>
          </cell>
          <cell r="O992" t="e">
            <v>#N/A</v>
          </cell>
          <cell r="P992">
            <v>0</v>
          </cell>
          <cell r="Q992">
            <v>0</v>
          </cell>
          <cell r="R992" t="e">
            <v>#N/A</v>
          </cell>
        </row>
        <row r="993">
          <cell r="A993">
            <v>0</v>
          </cell>
          <cell r="B993">
            <v>0</v>
          </cell>
          <cell r="C993" t="str">
            <v>Future</v>
          </cell>
          <cell r="D993" t="e">
            <v>#N/A</v>
          </cell>
          <cell r="E993">
            <v>-40.425705811023562</v>
          </cell>
          <cell r="F993">
            <v>65.755396551182514</v>
          </cell>
          <cell r="G993">
            <v>29.790829622047561</v>
          </cell>
          <cell r="H993">
            <v>29.790829622047561</v>
          </cell>
          <cell r="I993" t="e">
            <v>#N/A</v>
          </cell>
          <cell r="J993" t="e">
            <v>#N/A</v>
          </cell>
          <cell r="K993">
            <v>62</v>
          </cell>
          <cell r="L993">
            <v>41</v>
          </cell>
          <cell r="M993" t="e">
            <v>#N/A</v>
          </cell>
          <cell r="N993">
            <v>50</v>
          </cell>
          <cell r="O993" t="e">
            <v>#N/A</v>
          </cell>
          <cell r="P993">
            <v>0</v>
          </cell>
          <cell r="Q993">
            <v>0</v>
          </cell>
          <cell r="R993" t="e">
            <v>#N/A</v>
          </cell>
        </row>
        <row r="994">
          <cell r="A994">
            <v>0</v>
          </cell>
          <cell r="B994">
            <v>0</v>
          </cell>
          <cell r="C994" t="str">
            <v>Future</v>
          </cell>
          <cell r="D994" t="e">
            <v>#N/A</v>
          </cell>
          <cell r="E994">
            <v>-40.649052251968442</v>
          </cell>
          <cell r="F994">
            <v>65.776144598426612</v>
          </cell>
          <cell r="G994">
            <v>29.728900503937325</v>
          </cell>
          <cell r="H994">
            <v>29.728900503937325</v>
          </cell>
          <cell r="I994" t="e">
            <v>#N/A</v>
          </cell>
          <cell r="J994" t="e">
            <v>#N/A</v>
          </cell>
          <cell r="K994">
            <v>62</v>
          </cell>
          <cell r="L994">
            <v>41</v>
          </cell>
          <cell r="M994" t="e">
            <v>#N/A</v>
          </cell>
          <cell r="N994">
            <v>50</v>
          </cell>
          <cell r="O994" t="e">
            <v>#N/A</v>
          </cell>
          <cell r="P994">
            <v>0</v>
          </cell>
          <cell r="Q994">
            <v>0</v>
          </cell>
          <cell r="R994" t="e">
            <v>#N/A</v>
          </cell>
        </row>
        <row r="995">
          <cell r="A995">
            <v>0</v>
          </cell>
          <cell r="B995">
            <v>0</v>
          </cell>
          <cell r="C995" t="str">
            <v>Future</v>
          </cell>
          <cell r="D995" t="e">
            <v>#N/A</v>
          </cell>
          <cell r="E995">
            <v>-40.872398692913322</v>
          </cell>
          <cell r="F995">
            <v>65.796892645670709</v>
          </cell>
          <cell r="G995">
            <v>29.66697138582709</v>
          </cell>
          <cell r="H995">
            <v>29.66697138582709</v>
          </cell>
          <cell r="I995" t="e">
            <v>#N/A</v>
          </cell>
          <cell r="J995" t="e">
            <v>#N/A</v>
          </cell>
          <cell r="K995">
            <v>62</v>
          </cell>
          <cell r="L995">
            <v>41</v>
          </cell>
          <cell r="M995" t="e">
            <v>#N/A</v>
          </cell>
          <cell r="N995">
            <v>50</v>
          </cell>
          <cell r="O995" t="e">
            <v>#N/A</v>
          </cell>
          <cell r="P995">
            <v>0</v>
          </cell>
          <cell r="Q995">
            <v>0</v>
          </cell>
          <cell r="R995" t="e">
            <v>#N/A</v>
          </cell>
        </row>
        <row r="996">
          <cell r="A996">
            <v>0</v>
          </cell>
          <cell r="B996">
            <v>0</v>
          </cell>
          <cell r="C996" t="str">
            <v>Future</v>
          </cell>
          <cell r="D996" t="e">
            <v>#N/A</v>
          </cell>
          <cell r="E996">
            <v>-41.095745133858202</v>
          </cell>
          <cell r="F996">
            <v>65.817640692914807</v>
          </cell>
          <cell r="G996">
            <v>29.605042267716854</v>
          </cell>
          <cell r="H996">
            <v>29.605042267716854</v>
          </cell>
          <cell r="I996" t="e">
            <v>#N/A</v>
          </cell>
          <cell r="J996" t="e">
            <v>#N/A</v>
          </cell>
          <cell r="K996">
            <v>62</v>
          </cell>
          <cell r="L996">
            <v>41</v>
          </cell>
          <cell r="M996" t="e">
            <v>#N/A</v>
          </cell>
          <cell r="N996">
            <v>50</v>
          </cell>
          <cell r="O996" t="e">
            <v>#N/A</v>
          </cell>
          <cell r="P996">
            <v>0</v>
          </cell>
          <cell r="Q996">
            <v>0</v>
          </cell>
          <cell r="R996" t="e">
            <v>#N/A</v>
          </cell>
        </row>
        <row r="997">
          <cell r="A997">
            <v>0</v>
          </cell>
          <cell r="B997">
            <v>0</v>
          </cell>
          <cell r="C997" t="str">
            <v>Future</v>
          </cell>
          <cell r="D997" t="e">
            <v>#N/A</v>
          </cell>
          <cell r="E997">
            <v>-41.319091574803082</v>
          </cell>
          <cell r="F997">
            <v>65.838388740158905</v>
          </cell>
          <cell r="G997">
            <v>29.543113149606619</v>
          </cell>
          <cell r="H997">
            <v>29.543113149606619</v>
          </cell>
          <cell r="I997" t="e">
            <v>#N/A</v>
          </cell>
          <cell r="J997" t="e">
            <v>#N/A</v>
          </cell>
          <cell r="K997">
            <v>62</v>
          </cell>
          <cell r="L997">
            <v>41</v>
          </cell>
          <cell r="M997" t="e">
            <v>#N/A</v>
          </cell>
          <cell r="N997">
            <v>50</v>
          </cell>
          <cell r="O997" t="e">
            <v>#N/A</v>
          </cell>
          <cell r="P997">
            <v>0</v>
          </cell>
          <cell r="Q997">
            <v>0</v>
          </cell>
          <cell r="R997" t="e">
            <v>#N/A</v>
          </cell>
        </row>
        <row r="998">
          <cell r="A998">
            <v>0</v>
          </cell>
          <cell r="B998">
            <v>0</v>
          </cell>
          <cell r="C998" t="str">
            <v>Future</v>
          </cell>
          <cell r="D998" t="e">
            <v>#N/A</v>
          </cell>
          <cell r="E998">
            <v>-41.542438015747962</v>
          </cell>
          <cell r="F998">
            <v>65.859136787403003</v>
          </cell>
          <cell r="G998">
            <v>29.481184031496383</v>
          </cell>
          <cell r="H998">
            <v>29.481184031496383</v>
          </cell>
          <cell r="I998" t="e">
            <v>#N/A</v>
          </cell>
          <cell r="J998" t="e">
            <v>#N/A</v>
          </cell>
          <cell r="K998">
            <v>62</v>
          </cell>
          <cell r="L998">
            <v>41</v>
          </cell>
          <cell r="M998" t="e">
            <v>#N/A</v>
          </cell>
          <cell r="N998">
            <v>50</v>
          </cell>
          <cell r="O998" t="e">
            <v>#N/A</v>
          </cell>
          <cell r="P998">
            <v>0</v>
          </cell>
          <cell r="Q998">
            <v>0</v>
          </cell>
          <cell r="R998" t="e">
            <v>#N/A</v>
          </cell>
        </row>
        <row r="999">
          <cell r="A999">
            <v>0</v>
          </cell>
          <cell r="B999">
            <v>0</v>
          </cell>
          <cell r="C999" t="str">
            <v>Future</v>
          </cell>
          <cell r="D999" t="e">
            <v>#N/A</v>
          </cell>
          <cell r="E999">
            <v>-41.765784456692842</v>
          </cell>
          <cell r="F999">
            <v>65.8798848346471</v>
          </cell>
          <cell r="G999">
            <v>29.419254913386148</v>
          </cell>
          <cell r="H999">
            <v>29.419254913386148</v>
          </cell>
          <cell r="I999" t="e">
            <v>#N/A</v>
          </cell>
          <cell r="J999" t="e">
            <v>#N/A</v>
          </cell>
          <cell r="K999">
            <v>62</v>
          </cell>
          <cell r="L999">
            <v>41</v>
          </cell>
          <cell r="M999" t="e">
            <v>#N/A</v>
          </cell>
          <cell r="N999">
            <v>50</v>
          </cell>
          <cell r="O999" t="e">
            <v>#N/A</v>
          </cell>
          <cell r="P999">
            <v>0</v>
          </cell>
          <cell r="Q999">
            <v>0</v>
          </cell>
          <cell r="R999" t="e">
            <v>#N/A</v>
          </cell>
        </row>
        <row r="1000">
          <cell r="A1000">
            <v>0</v>
          </cell>
          <cell r="B1000">
            <v>0</v>
          </cell>
          <cell r="C1000" t="str">
            <v>Future</v>
          </cell>
          <cell r="D1000" t="e">
            <v>#N/A</v>
          </cell>
          <cell r="E1000">
            <v>-41.989130897637722</v>
          </cell>
          <cell r="F1000">
            <v>65.900632881891198</v>
          </cell>
          <cell r="G1000">
            <v>29.357325795275912</v>
          </cell>
          <cell r="H1000">
            <v>29.357325795275912</v>
          </cell>
          <cell r="I1000" t="e">
            <v>#N/A</v>
          </cell>
          <cell r="J1000" t="e">
            <v>#N/A</v>
          </cell>
          <cell r="K1000">
            <v>62</v>
          </cell>
          <cell r="L1000">
            <v>41</v>
          </cell>
          <cell r="M1000" t="e">
            <v>#N/A</v>
          </cell>
          <cell r="N1000">
            <v>50</v>
          </cell>
          <cell r="O1000" t="e">
            <v>#N/A</v>
          </cell>
          <cell r="P1000">
            <v>0</v>
          </cell>
          <cell r="Q1000">
            <v>0</v>
          </cell>
          <cell r="R1000" t="e">
            <v>#N/A</v>
          </cell>
        </row>
        <row r="1001">
          <cell r="A1001">
            <v>0</v>
          </cell>
          <cell r="B1001">
            <v>0</v>
          </cell>
          <cell r="C1001" t="str">
            <v>Future</v>
          </cell>
          <cell r="D1001" t="e">
            <v>#N/A</v>
          </cell>
          <cell r="E1001">
            <v>-42.212477338582602</v>
          </cell>
          <cell r="F1001">
            <v>65.921380929135296</v>
          </cell>
          <cell r="G1001">
            <v>29.295396677165677</v>
          </cell>
          <cell r="H1001">
            <v>29.295396677165677</v>
          </cell>
          <cell r="I1001" t="e">
            <v>#N/A</v>
          </cell>
          <cell r="J1001" t="e">
            <v>#N/A</v>
          </cell>
          <cell r="K1001">
            <v>62</v>
          </cell>
          <cell r="L1001">
            <v>41</v>
          </cell>
          <cell r="M1001" t="e">
            <v>#N/A</v>
          </cell>
          <cell r="N1001">
            <v>50</v>
          </cell>
          <cell r="O1001" t="e">
            <v>#N/A</v>
          </cell>
          <cell r="P1001">
            <v>0</v>
          </cell>
          <cell r="Q1001">
            <v>0</v>
          </cell>
          <cell r="R1001" t="e">
            <v>#N/A</v>
          </cell>
        </row>
        <row r="1002">
          <cell r="A1002">
            <v>0</v>
          </cell>
          <cell r="B1002">
            <v>0</v>
          </cell>
          <cell r="C1002" t="str">
            <v>Future</v>
          </cell>
          <cell r="D1002" t="e">
            <v>#N/A</v>
          </cell>
          <cell r="E1002">
            <v>-42.435823779527482</v>
          </cell>
          <cell r="F1002">
            <v>65.942128976379394</v>
          </cell>
          <cell r="G1002">
            <v>29.233467559055441</v>
          </cell>
          <cell r="H1002">
            <v>29.233467559055441</v>
          </cell>
          <cell r="I1002" t="e">
            <v>#N/A</v>
          </cell>
          <cell r="J1002" t="e">
            <v>#N/A</v>
          </cell>
          <cell r="K1002">
            <v>62</v>
          </cell>
          <cell r="L1002">
            <v>41</v>
          </cell>
          <cell r="M1002" t="e">
            <v>#N/A</v>
          </cell>
          <cell r="N1002">
            <v>50</v>
          </cell>
          <cell r="O1002" t="e">
            <v>#N/A</v>
          </cell>
          <cell r="P1002">
            <v>0</v>
          </cell>
          <cell r="Q1002">
            <v>0</v>
          </cell>
          <cell r="R1002" t="e">
            <v>#N/A</v>
          </cell>
        </row>
        <row r="1003">
          <cell r="A1003">
            <v>0</v>
          </cell>
          <cell r="B1003">
            <v>0</v>
          </cell>
          <cell r="C1003" t="str">
            <v>Future</v>
          </cell>
          <cell r="D1003" t="e">
            <v>#N/A</v>
          </cell>
          <cell r="E1003">
            <v>-42.659170220472362</v>
          </cell>
          <cell r="F1003">
            <v>65.962877023623491</v>
          </cell>
          <cell r="G1003">
            <v>29.171538440945206</v>
          </cell>
          <cell r="H1003">
            <v>29.171538440945206</v>
          </cell>
          <cell r="I1003" t="e">
            <v>#N/A</v>
          </cell>
          <cell r="J1003" t="e">
            <v>#N/A</v>
          </cell>
          <cell r="K1003">
            <v>62</v>
          </cell>
          <cell r="L1003">
            <v>41</v>
          </cell>
          <cell r="M1003" t="e">
            <v>#N/A</v>
          </cell>
          <cell r="N1003">
            <v>50</v>
          </cell>
          <cell r="O1003" t="e">
            <v>#N/A</v>
          </cell>
          <cell r="P1003">
            <v>0</v>
          </cell>
          <cell r="Q1003">
            <v>0</v>
          </cell>
          <cell r="R1003" t="e">
            <v>#N/A</v>
          </cell>
        </row>
        <row r="1004">
          <cell r="A1004">
            <v>0</v>
          </cell>
          <cell r="B1004">
            <v>0</v>
          </cell>
          <cell r="C1004" t="str">
            <v>Future</v>
          </cell>
          <cell r="D1004" t="e">
            <v>#N/A</v>
          </cell>
          <cell r="E1004">
            <v>-42.882516661417242</v>
          </cell>
          <cell r="F1004">
            <v>65.983625070867589</v>
          </cell>
          <cell r="G1004">
            <v>29.10960932283497</v>
          </cell>
          <cell r="H1004">
            <v>29.10960932283497</v>
          </cell>
          <cell r="I1004" t="e">
            <v>#N/A</v>
          </cell>
          <cell r="J1004" t="e">
            <v>#N/A</v>
          </cell>
          <cell r="K1004">
            <v>62</v>
          </cell>
          <cell r="L1004">
            <v>41</v>
          </cell>
          <cell r="M1004" t="e">
            <v>#N/A</v>
          </cell>
          <cell r="N1004">
            <v>50</v>
          </cell>
          <cell r="O1004" t="e">
            <v>#N/A</v>
          </cell>
          <cell r="P1004">
            <v>0</v>
          </cell>
          <cell r="Q1004">
            <v>0</v>
          </cell>
          <cell r="R1004" t="e">
            <v>#N/A</v>
          </cell>
        </row>
        <row r="1005">
          <cell r="A1005">
            <v>0</v>
          </cell>
          <cell r="B1005">
            <v>0</v>
          </cell>
          <cell r="C1005" t="str">
            <v>Future</v>
          </cell>
          <cell r="D1005" t="e">
            <v>#N/A</v>
          </cell>
          <cell r="E1005">
            <v>-43.105863102362122</v>
          </cell>
          <cell r="F1005">
            <v>66.004373118111687</v>
          </cell>
          <cell r="G1005">
            <v>29.047680204724735</v>
          </cell>
          <cell r="H1005">
            <v>29.047680204724735</v>
          </cell>
          <cell r="I1005" t="e">
            <v>#N/A</v>
          </cell>
          <cell r="J1005" t="e">
            <v>#N/A</v>
          </cell>
          <cell r="K1005">
            <v>62</v>
          </cell>
          <cell r="L1005">
            <v>41</v>
          </cell>
          <cell r="M1005" t="e">
            <v>#N/A</v>
          </cell>
          <cell r="N1005">
            <v>50</v>
          </cell>
          <cell r="O1005" t="e">
            <v>#N/A</v>
          </cell>
          <cell r="P1005">
            <v>0</v>
          </cell>
          <cell r="Q1005">
            <v>0</v>
          </cell>
          <cell r="R1005" t="e">
            <v>#N/A</v>
          </cell>
        </row>
        <row r="1006">
          <cell r="A1006">
            <v>0</v>
          </cell>
          <cell r="B1006">
            <v>0</v>
          </cell>
          <cell r="C1006" t="str">
            <v>Future</v>
          </cell>
          <cell r="D1006" t="e">
            <v>#N/A</v>
          </cell>
          <cell r="E1006">
            <v>-43.329209543307002</v>
          </cell>
          <cell r="F1006">
            <v>66.025121165355785</v>
          </cell>
          <cell r="G1006">
            <v>28.985751086614499</v>
          </cell>
          <cell r="H1006">
            <v>28.985751086614499</v>
          </cell>
          <cell r="I1006" t="e">
            <v>#N/A</v>
          </cell>
          <cell r="J1006" t="e">
            <v>#N/A</v>
          </cell>
          <cell r="K1006">
            <v>62</v>
          </cell>
          <cell r="L1006">
            <v>41</v>
          </cell>
          <cell r="M1006" t="e">
            <v>#N/A</v>
          </cell>
          <cell r="N1006">
            <v>50</v>
          </cell>
          <cell r="O1006" t="e">
            <v>#N/A</v>
          </cell>
          <cell r="P1006">
            <v>0</v>
          </cell>
          <cell r="Q1006">
            <v>0</v>
          </cell>
          <cell r="R1006" t="e">
            <v>#N/A</v>
          </cell>
        </row>
        <row r="1007">
          <cell r="A1007">
            <v>0</v>
          </cell>
          <cell r="B1007">
            <v>0</v>
          </cell>
          <cell r="C1007" t="str">
            <v>Future</v>
          </cell>
          <cell r="D1007" t="e">
            <v>#N/A</v>
          </cell>
          <cell r="E1007">
            <v>-43.552555984251882</v>
          </cell>
          <cell r="F1007">
            <v>66.045869212599882</v>
          </cell>
          <cell r="G1007">
            <v>28.923821968504264</v>
          </cell>
          <cell r="H1007">
            <v>28.923821968504264</v>
          </cell>
          <cell r="I1007" t="e">
            <v>#N/A</v>
          </cell>
          <cell r="J1007" t="e">
            <v>#N/A</v>
          </cell>
          <cell r="K1007">
            <v>62</v>
          </cell>
          <cell r="L1007">
            <v>41</v>
          </cell>
          <cell r="M1007" t="e">
            <v>#N/A</v>
          </cell>
          <cell r="N1007">
            <v>50</v>
          </cell>
          <cell r="O1007" t="e">
            <v>#N/A</v>
          </cell>
          <cell r="P1007">
            <v>0</v>
          </cell>
          <cell r="Q1007">
            <v>0</v>
          </cell>
          <cell r="R1007" t="e">
            <v>#N/A</v>
          </cell>
        </row>
        <row r="1008">
          <cell r="A1008">
            <v>0</v>
          </cell>
          <cell r="B1008">
            <v>0</v>
          </cell>
          <cell r="C1008" t="str">
            <v>Future</v>
          </cell>
          <cell r="D1008" t="e">
            <v>#N/A</v>
          </cell>
          <cell r="E1008">
            <v>-43.775902425196762</v>
          </cell>
          <cell r="F1008">
            <v>66.06661725984398</v>
          </cell>
          <cell r="G1008">
            <v>28.861892850394028</v>
          </cell>
          <cell r="H1008">
            <v>28.861892850394028</v>
          </cell>
          <cell r="I1008" t="e">
            <v>#N/A</v>
          </cell>
          <cell r="J1008" t="e">
            <v>#N/A</v>
          </cell>
          <cell r="K1008">
            <v>62</v>
          </cell>
          <cell r="L1008">
            <v>41</v>
          </cell>
          <cell r="M1008" t="e">
            <v>#N/A</v>
          </cell>
          <cell r="N1008">
            <v>50</v>
          </cell>
          <cell r="O1008" t="e">
            <v>#N/A</v>
          </cell>
          <cell r="P1008">
            <v>0</v>
          </cell>
          <cell r="Q1008">
            <v>0</v>
          </cell>
          <cell r="R1008" t="e">
            <v>#N/A</v>
          </cell>
        </row>
        <row r="1009">
          <cell r="A1009">
            <v>0</v>
          </cell>
          <cell r="B1009">
            <v>0</v>
          </cell>
          <cell r="C1009" t="str">
            <v>Future</v>
          </cell>
          <cell r="D1009" t="e">
            <v>#N/A</v>
          </cell>
          <cell r="E1009">
            <v>-43.999248866141642</v>
          </cell>
          <cell r="F1009">
            <v>66.087365307088078</v>
          </cell>
          <cell r="G1009">
            <v>28.799963732283793</v>
          </cell>
          <cell r="H1009">
            <v>28.799963732283793</v>
          </cell>
          <cell r="I1009" t="e">
            <v>#N/A</v>
          </cell>
          <cell r="J1009" t="e">
            <v>#N/A</v>
          </cell>
          <cell r="K1009">
            <v>62</v>
          </cell>
          <cell r="L1009">
            <v>41</v>
          </cell>
          <cell r="M1009" t="e">
            <v>#N/A</v>
          </cell>
          <cell r="N1009">
            <v>50</v>
          </cell>
          <cell r="O1009" t="e">
            <v>#N/A</v>
          </cell>
          <cell r="P1009">
            <v>0</v>
          </cell>
          <cell r="Q1009">
            <v>0</v>
          </cell>
          <cell r="R1009" t="e">
            <v>#N/A</v>
          </cell>
        </row>
        <row r="1010">
          <cell r="A1010">
            <v>0</v>
          </cell>
          <cell r="B1010">
            <v>0</v>
          </cell>
          <cell r="C1010" t="str">
            <v>Future</v>
          </cell>
          <cell r="D1010" t="e">
            <v>#N/A</v>
          </cell>
          <cell r="E1010">
            <v>-44.222595307086522</v>
          </cell>
          <cell r="F1010">
            <v>66.108113354332176</v>
          </cell>
          <cell r="G1010">
            <v>28.738034614173557</v>
          </cell>
          <cell r="H1010">
            <v>28.738034614173557</v>
          </cell>
          <cell r="I1010" t="e">
            <v>#N/A</v>
          </cell>
          <cell r="J1010" t="e">
            <v>#N/A</v>
          </cell>
          <cell r="K1010">
            <v>62</v>
          </cell>
          <cell r="L1010">
            <v>41</v>
          </cell>
          <cell r="M1010" t="e">
            <v>#N/A</v>
          </cell>
          <cell r="N1010">
            <v>50</v>
          </cell>
          <cell r="O1010" t="e">
            <v>#N/A</v>
          </cell>
          <cell r="P1010">
            <v>0</v>
          </cell>
          <cell r="Q1010">
            <v>0</v>
          </cell>
          <cell r="R1010" t="e">
            <v>#N/A</v>
          </cell>
        </row>
        <row r="1011">
          <cell r="A1011">
            <v>0</v>
          </cell>
          <cell r="B1011">
            <v>0</v>
          </cell>
          <cell r="C1011" t="str">
            <v>Future</v>
          </cell>
          <cell r="D1011" t="e">
            <v>#N/A</v>
          </cell>
          <cell r="E1011">
            <v>-44.445941748031402</v>
          </cell>
          <cell r="F1011">
            <v>66.128861401576273</v>
          </cell>
          <cell r="G1011">
            <v>28.676105496063322</v>
          </cell>
          <cell r="H1011">
            <v>28.676105496063322</v>
          </cell>
          <cell r="I1011" t="e">
            <v>#N/A</v>
          </cell>
          <cell r="J1011" t="e">
            <v>#N/A</v>
          </cell>
          <cell r="K1011">
            <v>62</v>
          </cell>
          <cell r="L1011">
            <v>41</v>
          </cell>
          <cell r="M1011" t="e">
            <v>#N/A</v>
          </cell>
          <cell r="N1011">
            <v>50</v>
          </cell>
          <cell r="O1011" t="e">
            <v>#N/A</v>
          </cell>
          <cell r="P1011">
            <v>0</v>
          </cell>
          <cell r="Q1011">
            <v>0</v>
          </cell>
          <cell r="R1011" t="e">
            <v>#N/A</v>
          </cell>
        </row>
        <row r="1012">
          <cell r="A1012">
            <v>0</v>
          </cell>
          <cell r="B1012">
            <v>0</v>
          </cell>
          <cell r="C1012" t="str">
            <v>Future</v>
          </cell>
          <cell r="D1012" t="e">
            <v>#N/A</v>
          </cell>
          <cell r="E1012">
            <v>-44.669288188976282</v>
          </cell>
          <cell r="F1012">
            <v>66.149609448820371</v>
          </cell>
          <cell r="G1012">
            <v>28.614176377953086</v>
          </cell>
          <cell r="H1012">
            <v>28.614176377953086</v>
          </cell>
          <cell r="I1012" t="e">
            <v>#N/A</v>
          </cell>
          <cell r="J1012" t="e">
            <v>#N/A</v>
          </cell>
          <cell r="K1012">
            <v>62</v>
          </cell>
          <cell r="L1012">
            <v>41</v>
          </cell>
          <cell r="M1012" t="e">
            <v>#N/A</v>
          </cell>
          <cell r="N1012">
            <v>50</v>
          </cell>
          <cell r="O1012" t="e">
            <v>#N/A</v>
          </cell>
          <cell r="P1012">
            <v>0</v>
          </cell>
          <cell r="Q1012">
            <v>0</v>
          </cell>
          <cell r="R1012" t="e">
            <v>#N/A</v>
          </cell>
        </row>
        <row r="1013">
          <cell r="A1013">
            <v>0</v>
          </cell>
          <cell r="B1013">
            <v>0</v>
          </cell>
          <cell r="C1013" t="str">
            <v>Future</v>
          </cell>
          <cell r="D1013" t="e">
            <v>#N/A</v>
          </cell>
          <cell r="E1013">
            <v>-44.892634629921162</v>
          </cell>
          <cell r="F1013">
            <v>66.170357496064469</v>
          </cell>
          <cell r="G1013">
            <v>28.552247259842851</v>
          </cell>
          <cell r="H1013">
            <v>28.552247259842851</v>
          </cell>
          <cell r="I1013" t="e">
            <v>#N/A</v>
          </cell>
          <cell r="J1013" t="e">
            <v>#N/A</v>
          </cell>
          <cell r="K1013">
            <v>62</v>
          </cell>
          <cell r="L1013">
            <v>41</v>
          </cell>
          <cell r="M1013" t="e">
            <v>#N/A</v>
          </cell>
          <cell r="N1013">
            <v>50</v>
          </cell>
          <cell r="O1013" t="e">
            <v>#N/A</v>
          </cell>
          <cell r="P1013">
            <v>0</v>
          </cell>
          <cell r="Q1013">
            <v>0</v>
          </cell>
          <cell r="R1013" t="e">
            <v>#N/A</v>
          </cell>
        </row>
        <row r="1014">
          <cell r="A1014">
            <v>0</v>
          </cell>
          <cell r="B1014">
            <v>0</v>
          </cell>
          <cell r="C1014" t="str">
            <v>Future</v>
          </cell>
          <cell r="D1014" t="e">
            <v>#N/A</v>
          </cell>
          <cell r="E1014">
            <v>-45.115981070866042</v>
          </cell>
          <cell r="F1014">
            <v>66.191105543308566</v>
          </cell>
          <cell r="G1014">
            <v>28.490318141732615</v>
          </cell>
          <cell r="H1014">
            <v>28.490318141732615</v>
          </cell>
          <cell r="I1014" t="e">
            <v>#N/A</v>
          </cell>
          <cell r="J1014" t="e">
            <v>#N/A</v>
          </cell>
          <cell r="K1014">
            <v>62</v>
          </cell>
          <cell r="L1014">
            <v>41</v>
          </cell>
          <cell r="M1014" t="e">
            <v>#N/A</v>
          </cell>
          <cell r="N1014">
            <v>50</v>
          </cell>
          <cell r="O1014" t="e">
            <v>#N/A</v>
          </cell>
          <cell r="P1014">
            <v>0</v>
          </cell>
          <cell r="Q1014">
            <v>0</v>
          </cell>
          <cell r="R1014" t="e">
            <v>#N/A</v>
          </cell>
        </row>
        <row r="1015">
          <cell r="A1015">
            <v>0</v>
          </cell>
          <cell r="B1015">
            <v>0</v>
          </cell>
          <cell r="C1015" t="str">
            <v>Future</v>
          </cell>
          <cell r="D1015" t="e">
            <v>#N/A</v>
          </cell>
          <cell r="E1015">
            <v>-45.339327511810922</v>
          </cell>
          <cell r="F1015">
            <v>66.211853590552664</v>
          </cell>
          <cell r="G1015">
            <v>28.42838902362238</v>
          </cell>
          <cell r="H1015">
            <v>28.42838902362238</v>
          </cell>
          <cell r="I1015" t="e">
            <v>#N/A</v>
          </cell>
          <cell r="J1015" t="e">
            <v>#N/A</v>
          </cell>
          <cell r="K1015">
            <v>62</v>
          </cell>
          <cell r="L1015">
            <v>41</v>
          </cell>
          <cell r="M1015" t="e">
            <v>#N/A</v>
          </cell>
          <cell r="N1015">
            <v>50</v>
          </cell>
          <cell r="O1015" t="e">
            <v>#N/A</v>
          </cell>
          <cell r="P1015">
            <v>0</v>
          </cell>
          <cell r="Q1015">
            <v>0</v>
          </cell>
          <cell r="R1015" t="e">
            <v>#N/A</v>
          </cell>
        </row>
        <row r="1016">
          <cell r="A1016">
            <v>0</v>
          </cell>
          <cell r="B1016">
            <v>0</v>
          </cell>
          <cell r="C1016" t="str">
            <v>Future</v>
          </cell>
          <cell r="D1016" t="e">
            <v>#N/A</v>
          </cell>
          <cell r="E1016">
            <v>-45.562673952755802</v>
          </cell>
          <cell r="F1016">
            <v>66.232601637796762</v>
          </cell>
          <cell r="G1016">
            <v>28.366459905512144</v>
          </cell>
          <cell r="H1016">
            <v>28.366459905512144</v>
          </cell>
          <cell r="I1016" t="e">
            <v>#N/A</v>
          </cell>
          <cell r="J1016" t="e">
            <v>#N/A</v>
          </cell>
          <cell r="K1016">
            <v>62</v>
          </cell>
          <cell r="L1016">
            <v>41</v>
          </cell>
          <cell r="M1016" t="e">
            <v>#N/A</v>
          </cell>
          <cell r="N1016">
            <v>50</v>
          </cell>
          <cell r="O1016" t="e">
            <v>#N/A</v>
          </cell>
          <cell r="P1016">
            <v>0</v>
          </cell>
          <cell r="Q1016">
            <v>0</v>
          </cell>
          <cell r="R1016" t="e">
            <v>#N/A</v>
          </cell>
        </row>
        <row r="1017">
          <cell r="A1017">
            <v>0</v>
          </cell>
          <cell r="B1017">
            <v>0</v>
          </cell>
          <cell r="C1017" t="str">
            <v>Future</v>
          </cell>
          <cell r="D1017" t="e">
            <v>#N/A</v>
          </cell>
          <cell r="E1017">
            <v>-45.786020393700682</v>
          </cell>
          <cell r="F1017">
            <v>66.25334968504086</v>
          </cell>
          <cell r="G1017">
            <v>28.304530787401909</v>
          </cell>
          <cell r="H1017">
            <v>28.304530787401909</v>
          </cell>
          <cell r="I1017" t="e">
            <v>#N/A</v>
          </cell>
          <cell r="J1017" t="e">
            <v>#N/A</v>
          </cell>
          <cell r="K1017">
            <v>62</v>
          </cell>
          <cell r="L1017">
            <v>41</v>
          </cell>
          <cell r="M1017" t="e">
            <v>#N/A</v>
          </cell>
          <cell r="N1017">
            <v>50</v>
          </cell>
          <cell r="O1017" t="e">
            <v>#N/A</v>
          </cell>
          <cell r="P1017">
            <v>0</v>
          </cell>
          <cell r="Q1017">
            <v>0</v>
          </cell>
          <cell r="R1017" t="e">
            <v>#N/A</v>
          </cell>
        </row>
        <row r="1018">
          <cell r="A1018">
            <v>0</v>
          </cell>
          <cell r="B1018">
            <v>0</v>
          </cell>
          <cell r="C1018" t="str">
            <v>Future</v>
          </cell>
          <cell r="D1018" t="e">
            <v>#N/A</v>
          </cell>
          <cell r="E1018">
            <v>-46.009366834645562</v>
          </cell>
          <cell r="F1018">
            <v>66.274097732284957</v>
          </cell>
          <cell r="G1018">
            <v>28.242601669291673</v>
          </cell>
          <cell r="H1018">
            <v>28.242601669291673</v>
          </cell>
          <cell r="I1018" t="e">
            <v>#N/A</v>
          </cell>
          <cell r="J1018" t="e">
            <v>#N/A</v>
          </cell>
          <cell r="K1018">
            <v>62</v>
          </cell>
          <cell r="L1018">
            <v>41</v>
          </cell>
          <cell r="M1018" t="e">
            <v>#N/A</v>
          </cell>
          <cell r="N1018">
            <v>50</v>
          </cell>
          <cell r="O1018" t="e">
            <v>#N/A</v>
          </cell>
          <cell r="P1018">
            <v>0</v>
          </cell>
          <cell r="Q1018">
            <v>0</v>
          </cell>
          <cell r="R1018" t="e">
            <v>#N/A</v>
          </cell>
        </row>
        <row r="1019">
          <cell r="A1019">
            <v>0</v>
          </cell>
          <cell r="B1019">
            <v>0</v>
          </cell>
          <cell r="C1019" t="str">
            <v>Future</v>
          </cell>
          <cell r="D1019" t="e">
            <v>#N/A</v>
          </cell>
          <cell r="E1019">
            <v>-46.232713275590442</v>
          </cell>
          <cell r="F1019">
            <v>66.294845779529055</v>
          </cell>
          <cell r="G1019">
            <v>28.180672551181438</v>
          </cell>
          <cell r="H1019">
            <v>28.180672551181438</v>
          </cell>
          <cell r="I1019" t="e">
            <v>#N/A</v>
          </cell>
          <cell r="J1019" t="e">
            <v>#N/A</v>
          </cell>
          <cell r="K1019">
            <v>62</v>
          </cell>
          <cell r="L1019">
            <v>41</v>
          </cell>
          <cell r="M1019" t="e">
            <v>#N/A</v>
          </cell>
          <cell r="N1019">
            <v>50</v>
          </cell>
          <cell r="O1019" t="e">
            <v>#N/A</v>
          </cell>
          <cell r="P1019">
            <v>0</v>
          </cell>
          <cell r="Q1019">
            <v>0</v>
          </cell>
          <cell r="R1019" t="e">
            <v>#N/A</v>
          </cell>
        </row>
        <row r="1020">
          <cell r="A1020">
            <v>0</v>
          </cell>
          <cell r="B1020">
            <v>0</v>
          </cell>
          <cell r="C1020" t="str">
            <v>Future</v>
          </cell>
          <cell r="D1020" t="e">
            <v>#N/A</v>
          </cell>
          <cell r="E1020">
            <v>-46.456059716535322</v>
          </cell>
          <cell r="F1020">
            <v>66.315593826773153</v>
          </cell>
          <cell r="G1020">
            <v>28.118743433071202</v>
          </cell>
          <cell r="H1020">
            <v>28.118743433071202</v>
          </cell>
          <cell r="I1020" t="e">
            <v>#N/A</v>
          </cell>
          <cell r="J1020" t="e">
            <v>#N/A</v>
          </cell>
          <cell r="K1020">
            <v>62</v>
          </cell>
          <cell r="L1020">
            <v>41</v>
          </cell>
          <cell r="M1020" t="e">
            <v>#N/A</v>
          </cell>
          <cell r="N1020">
            <v>50</v>
          </cell>
          <cell r="O1020" t="e">
            <v>#N/A</v>
          </cell>
          <cell r="P1020">
            <v>0</v>
          </cell>
          <cell r="Q1020">
            <v>0</v>
          </cell>
          <cell r="R1020" t="e">
            <v>#N/A</v>
          </cell>
        </row>
        <row r="1021">
          <cell r="A1021">
            <v>0</v>
          </cell>
          <cell r="B1021">
            <v>0</v>
          </cell>
          <cell r="C1021" t="str">
            <v>Future</v>
          </cell>
          <cell r="D1021" t="e">
            <v>#N/A</v>
          </cell>
          <cell r="E1021">
            <v>-46.679406157480202</v>
          </cell>
          <cell r="F1021">
            <v>66.336341874017251</v>
          </cell>
          <cell r="G1021">
            <v>28.056814314960967</v>
          </cell>
          <cell r="H1021">
            <v>28.056814314960967</v>
          </cell>
          <cell r="I1021" t="e">
            <v>#N/A</v>
          </cell>
          <cell r="J1021" t="e">
            <v>#N/A</v>
          </cell>
          <cell r="K1021">
            <v>62</v>
          </cell>
          <cell r="L1021">
            <v>41</v>
          </cell>
          <cell r="M1021" t="e">
            <v>#N/A</v>
          </cell>
          <cell r="N1021">
            <v>50</v>
          </cell>
          <cell r="O1021" t="e">
            <v>#N/A</v>
          </cell>
          <cell r="P1021">
            <v>0</v>
          </cell>
          <cell r="Q1021">
            <v>0</v>
          </cell>
          <cell r="R1021" t="e">
            <v>#N/A</v>
          </cell>
        </row>
        <row r="1022">
          <cell r="A1022">
            <v>0</v>
          </cell>
          <cell r="B1022">
            <v>0</v>
          </cell>
          <cell r="C1022" t="str">
            <v>Future</v>
          </cell>
          <cell r="D1022" t="e">
            <v>#N/A</v>
          </cell>
          <cell r="E1022">
            <v>-46.902752598425081</v>
          </cell>
          <cell r="F1022">
            <v>66.357089921261348</v>
          </cell>
          <cell r="G1022">
            <v>27.994885196850731</v>
          </cell>
          <cell r="H1022">
            <v>27.994885196850731</v>
          </cell>
          <cell r="I1022" t="e">
            <v>#N/A</v>
          </cell>
          <cell r="J1022" t="e">
            <v>#N/A</v>
          </cell>
          <cell r="K1022">
            <v>62</v>
          </cell>
          <cell r="L1022">
            <v>41</v>
          </cell>
          <cell r="M1022" t="e">
            <v>#N/A</v>
          </cell>
          <cell r="N1022">
            <v>50</v>
          </cell>
          <cell r="O1022" t="e">
            <v>#N/A</v>
          </cell>
          <cell r="P1022">
            <v>0</v>
          </cell>
          <cell r="Q1022">
            <v>0</v>
          </cell>
          <cell r="R1022" t="e">
            <v>#N/A</v>
          </cell>
        </row>
        <row r="1023">
          <cell r="A1023">
            <v>0</v>
          </cell>
          <cell r="B1023">
            <v>0</v>
          </cell>
          <cell r="C1023" t="str">
            <v>Future</v>
          </cell>
          <cell r="D1023" t="e">
            <v>#N/A</v>
          </cell>
          <cell r="E1023">
            <v>-47.126099039369961</v>
          </cell>
          <cell r="F1023">
            <v>66.377837968505446</v>
          </cell>
          <cell r="G1023">
            <v>27.932956078740496</v>
          </cell>
          <cell r="H1023">
            <v>27.932956078740496</v>
          </cell>
          <cell r="I1023" t="e">
            <v>#N/A</v>
          </cell>
          <cell r="J1023" t="e">
            <v>#N/A</v>
          </cell>
          <cell r="K1023">
            <v>62</v>
          </cell>
          <cell r="L1023">
            <v>41</v>
          </cell>
          <cell r="M1023" t="e">
            <v>#N/A</v>
          </cell>
          <cell r="N1023">
            <v>50</v>
          </cell>
          <cell r="O1023" t="e">
            <v>#N/A</v>
          </cell>
          <cell r="P1023">
            <v>0</v>
          </cell>
          <cell r="Q1023">
            <v>0</v>
          </cell>
          <cell r="R1023" t="e">
            <v>#N/A</v>
          </cell>
        </row>
        <row r="1024">
          <cell r="A1024">
            <v>0</v>
          </cell>
          <cell r="B1024">
            <v>0</v>
          </cell>
          <cell r="C1024" t="str">
            <v>Future</v>
          </cell>
          <cell r="D1024" t="e">
            <v>#N/A</v>
          </cell>
          <cell r="E1024">
            <v>-47.349445480314841</v>
          </cell>
          <cell r="F1024">
            <v>66.398586015749544</v>
          </cell>
          <cell r="G1024">
            <v>27.87102696063026</v>
          </cell>
          <cell r="H1024">
            <v>27.87102696063026</v>
          </cell>
          <cell r="I1024" t="e">
            <v>#N/A</v>
          </cell>
          <cell r="J1024" t="e">
            <v>#N/A</v>
          </cell>
          <cell r="K1024">
            <v>62</v>
          </cell>
          <cell r="L1024">
            <v>41</v>
          </cell>
          <cell r="M1024" t="e">
            <v>#N/A</v>
          </cell>
          <cell r="N1024">
            <v>50</v>
          </cell>
          <cell r="O1024" t="e">
            <v>#N/A</v>
          </cell>
          <cell r="P1024">
            <v>0</v>
          </cell>
          <cell r="Q1024">
            <v>0</v>
          </cell>
          <cell r="R1024" t="e">
            <v>#N/A</v>
          </cell>
        </row>
        <row r="1025">
          <cell r="A1025">
            <v>0</v>
          </cell>
          <cell r="B1025">
            <v>0</v>
          </cell>
          <cell r="C1025" t="str">
            <v>Future</v>
          </cell>
          <cell r="D1025" t="e">
            <v>#N/A</v>
          </cell>
          <cell r="E1025">
            <v>-47.572791921259721</v>
          </cell>
          <cell r="F1025">
            <v>66.419334062993642</v>
          </cell>
          <cell r="G1025">
            <v>27.809097842520025</v>
          </cell>
          <cell r="H1025">
            <v>27.809097842520025</v>
          </cell>
          <cell r="I1025" t="e">
            <v>#N/A</v>
          </cell>
          <cell r="J1025" t="e">
            <v>#N/A</v>
          </cell>
          <cell r="K1025">
            <v>62</v>
          </cell>
          <cell r="L1025">
            <v>41</v>
          </cell>
          <cell r="M1025" t="e">
            <v>#N/A</v>
          </cell>
          <cell r="N1025">
            <v>50</v>
          </cell>
          <cell r="O1025" t="e">
            <v>#N/A</v>
          </cell>
          <cell r="P1025">
            <v>0</v>
          </cell>
          <cell r="Q1025">
            <v>0</v>
          </cell>
          <cell r="R1025" t="e">
            <v>#N/A</v>
          </cell>
        </row>
        <row r="1026">
          <cell r="A1026">
            <v>0</v>
          </cell>
          <cell r="B1026">
            <v>0</v>
          </cell>
          <cell r="C1026" t="str">
            <v>Future</v>
          </cell>
          <cell r="D1026" t="e">
            <v>#N/A</v>
          </cell>
          <cell r="E1026">
            <v>-47.796138362204601</v>
          </cell>
          <cell r="F1026">
            <v>66.440082110237739</v>
          </cell>
          <cell r="G1026">
            <v>27.747168724409789</v>
          </cell>
          <cell r="H1026">
            <v>27.747168724409789</v>
          </cell>
          <cell r="I1026" t="e">
            <v>#N/A</v>
          </cell>
          <cell r="J1026" t="e">
            <v>#N/A</v>
          </cell>
          <cell r="K1026">
            <v>62</v>
          </cell>
          <cell r="L1026">
            <v>41</v>
          </cell>
          <cell r="M1026" t="e">
            <v>#N/A</v>
          </cell>
          <cell r="N1026">
            <v>50</v>
          </cell>
          <cell r="O1026" t="e">
            <v>#N/A</v>
          </cell>
          <cell r="P1026">
            <v>0</v>
          </cell>
          <cell r="Q1026">
            <v>0</v>
          </cell>
          <cell r="R1026" t="e">
            <v>#N/A</v>
          </cell>
        </row>
        <row r="1027">
          <cell r="A1027">
            <v>0</v>
          </cell>
          <cell r="B1027">
            <v>0</v>
          </cell>
          <cell r="C1027" t="str">
            <v>Future</v>
          </cell>
          <cell r="D1027" t="e">
            <v>#N/A</v>
          </cell>
          <cell r="E1027">
            <v>-48.019484803149481</v>
          </cell>
          <cell r="F1027">
            <v>66.460830157481837</v>
          </cell>
          <cell r="G1027">
            <v>27.685239606299554</v>
          </cell>
          <cell r="H1027">
            <v>27.685239606299554</v>
          </cell>
          <cell r="I1027" t="e">
            <v>#N/A</v>
          </cell>
          <cell r="J1027" t="e">
            <v>#N/A</v>
          </cell>
          <cell r="K1027">
            <v>62</v>
          </cell>
          <cell r="L1027">
            <v>41</v>
          </cell>
          <cell r="M1027" t="e">
            <v>#N/A</v>
          </cell>
          <cell r="N1027">
            <v>50</v>
          </cell>
          <cell r="O1027" t="e">
            <v>#N/A</v>
          </cell>
          <cell r="P1027">
            <v>0</v>
          </cell>
          <cell r="Q1027">
            <v>0</v>
          </cell>
          <cell r="R1027" t="e">
            <v>#N/A</v>
          </cell>
        </row>
        <row r="1028">
          <cell r="A1028">
            <v>0</v>
          </cell>
          <cell r="B1028">
            <v>0</v>
          </cell>
          <cell r="C1028" t="str">
            <v>Future</v>
          </cell>
          <cell r="D1028" t="e">
            <v>#N/A</v>
          </cell>
          <cell r="E1028">
            <v>-48.242831244094361</v>
          </cell>
          <cell r="F1028">
            <v>66.481578204725935</v>
          </cell>
          <cell r="G1028">
            <v>27.623310488189318</v>
          </cell>
          <cell r="H1028">
            <v>27.623310488189318</v>
          </cell>
          <cell r="I1028" t="e">
            <v>#N/A</v>
          </cell>
          <cell r="J1028" t="e">
            <v>#N/A</v>
          </cell>
          <cell r="K1028">
            <v>62</v>
          </cell>
          <cell r="L1028">
            <v>41</v>
          </cell>
          <cell r="M1028" t="e">
            <v>#N/A</v>
          </cell>
          <cell r="N1028">
            <v>50</v>
          </cell>
          <cell r="O1028" t="e">
            <v>#N/A</v>
          </cell>
          <cell r="P1028">
            <v>0</v>
          </cell>
          <cell r="Q1028">
            <v>0</v>
          </cell>
          <cell r="R1028" t="e">
            <v>#N/A</v>
          </cell>
        </row>
        <row r="1029">
          <cell r="A1029">
            <v>0</v>
          </cell>
          <cell r="B1029">
            <v>0</v>
          </cell>
          <cell r="C1029" t="str">
            <v>Future</v>
          </cell>
          <cell r="D1029" t="e">
            <v>#N/A</v>
          </cell>
          <cell r="E1029">
            <v>-48.466177685039241</v>
          </cell>
          <cell r="F1029">
            <v>66.502326251970032</v>
          </cell>
          <cell r="G1029">
            <v>27.561381370079083</v>
          </cell>
          <cell r="H1029">
            <v>27.561381370079083</v>
          </cell>
          <cell r="I1029" t="e">
            <v>#N/A</v>
          </cell>
          <cell r="J1029" t="e">
            <v>#N/A</v>
          </cell>
          <cell r="K1029">
            <v>62</v>
          </cell>
          <cell r="L1029">
            <v>41</v>
          </cell>
          <cell r="M1029" t="e">
            <v>#N/A</v>
          </cell>
          <cell r="N1029">
            <v>50</v>
          </cell>
          <cell r="O1029" t="e">
            <v>#N/A</v>
          </cell>
          <cell r="P1029">
            <v>0</v>
          </cell>
          <cell r="Q1029">
            <v>0</v>
          </cell>
          <cell r="R1029" t="e">
            <v>#N/A</v>
          </cell>
        </row>
        <row r="1030">
          <cell r="A1030">
            <v>0</v>
          </cell>
          <cell r="B1030">
            <v>0</v>
          </cell>
          <cell r="C1030" t="str">
            <v>Future</v>
          </cell>
          <cell r="D1030" t="e">
            <v>#N/A</v>
          </cell>
          <cell r="E1030">
            <v>-48.689524125984121</v>
          </cell>
          <cell r="F1030">
            <v>66.52307429921413</v>
          </cell>
          <cell r="G1030">
            <v>27.499452251968847</v>
          </cell>
          <cell r="H1030">
            <v>27.499452251968847</v>
          </cell>
          <cell r="I1030" t="e">
            <v>#N/A</v>
          </cell>
          <cell r="J1030" t="e">
            <v>#N/A</v>
          </cell>
          <cell r="K1030">
            <v>62</v>
          </cell>
          <cell r="L1030">
            <v>41</v>
          </cell>
          <cell r="M1030" t="e">
            <v>#N/A</v>
          </cell>
          <cell r="N1030">
            <v>50</v>
          </cell>
          <cell r="O1030" t="e">
            <v>#N/A</v>
          </cell>
          <cell r="P1030">
            <v>0</v>
          </cell>
          <cell r="Q1030">
            <v>0</v>
          </cell>
          <cell r="R1030" t="e">
            <v>#N/A</v>
          </cell>
        </row>
        <row r="1031">
          <cell r="A1031">
            <v>0</v>
          </cell>
          <cell r="B1031">
            <v>0</v>
          </cell>
          <cell r="C1031" t="str">
            <v>Future</v>
          </cell>
          <cell r="D1031" t="e">
            <v>#N/A</v>
          </cell>
          <cell r="E1031">
            <v>-48.912870566929001</v>
          </cell>
          <cell r="F1031">
            <v>66.543822346458228</v>
          </cell>
          <cell r="G1031">
            <v>27.437523133858612</v>
          </cell>
          <cell r="H1031">
            <v>27.437523133858612</v>
          </cell>
          <cell r="I1031" t="e">
            <v>#N/A</v>
          </cell>
          <cell r="J1031" t="e">
            <v>#N/A</v>
          </cell>
          <cell r="K1031">
            <v>62</v>
          </cell>
          <cell r="L1031">
            <v>41</v>
          </cell>
          <cell r="M1031" t="e">
            <v>#N/A</v>
          </cell>
          <cell r="N1031">
            <v>50</v>
          </cell>
          <cell r="O1031" t="e">
            <v>#N/A</v>
          </cell>
          <cell r="P1031">
            <v>0</v>
          </cell>
          <cell r="Q1031">
            <v>0</v>
          </cell>
          <cell r="R1031" t="e">
            <v>#N/A</v>
          </cell>
        </row>
        <row r="1032">
          <cell r="A1032">
            <v>0</v>
          </cell>
          <cell r="B1032">
            <v>0</v>
          </cell>
          <cell r="C1032" t="str">
            <v>Future</v>
          </cell>
          <cell r="D1032" t="e">
            <v>#N/A</v>
          </cell>
          <cell r="E1032">
            <v>-49.136217007873881</v>
          </cell>
          <cell r="F1032">
            <v>66.564570393702326</v>
          </cell>
          <cell r="G1032">
            <v>27.375594015748376</v>
          </cell>
          <cell r="H1032">
            <v>27.375594015748376</v>
          </cell>
          <cell r="I1032" t="e">
            <v>#N/A</v>
          </cell>
          <cell r="J1032" t="e">
            <v>#N/A</v>
          </cell>
          <cell r="K1032">
            <v>62</v>
          </cell>
          <cell r="L1032">
            <v>41</v>
          </cell>
          <cell r="M1032" t="e">
            <v>#N/A</v>
          </cell>
          <cell r="N1032">
            <v>50</v>
          </cell>
          <cell r="O1032" t="e">
            <v>#N/A</v>
          </cell>
          <cell r="P1032">
            <v>0</v>
          </cell>
          <cell r="Q1032">
            <v>0</v>
          </cell>
          <cell r="R1032" t="e">
            <v>#N/A</v>
          </cell>
        </row>
        <row r="1033">
          <cell r="A1033">
            <v>0</v>
          </cell>
          <cell r="B1033">
            <v>0</v>
          </cell>
          <cell r="C1033" t="str">
            <v>Future</v>
          </cell>
          <cell r="D1033" t="e">
            <v>#N/A</v>
          </cell>
          <cell r="E1033">
            <v>-49.359563448818761</v>
          </cell>
          <cell r="F1033">
            <v>66.585318440946423</v>
          </cell>
          <cell r="G1033">
            <v>27.313664897638141</v>
          </cell>
          <cell r="H1033">
            <v>27.313664897638141</v>
          </cell>
          <cell r="I1033" t="e">
            <v>#N/A</v>
          </cell>
          <cell r="J1033" t="e">
            <v>#N/A</v>
          </cell>
          <cell r="K1033">
            <v>62</v>
          </cell>
          <cell r="L1033">
            <v>41</v>
          </cell>
          <cell r="M1033" t="e">
            <v>#N/A</v>
          </cell>
          <cell r="N1033">
            <v>50</v>
          </cell>
          <cell r="O1033" t="e">
            <v>#N/A</v>
          </cell>
          <cell r="P1033">
            <v>0</v>
          </cell>
          <cell r="Q1033">
            <v>0</v>
          </cell>
          <cell r="R1033" t="e">
            <v>#N/A</v>
          </cell>
        </row>
        <row r="1034">
          <cell r="A1034">
            <v>0</v>
          </cell>
          <cell r="B1034">
            <v>0</v>
          </cell>
          <cell r="C1034" t="str">
            <v>Future</v>
          </cell>
          <cell r="D1034" t="e">
            <v>#N/A</v>
          </cell>
          <cell r="E1034">
            <v>-49.582909889763641</v>
          </cell>
          <cell r="F1034">
            <v>66.606066488190521</v>
          </cell>
          <cell r="G1034">
            <v>27.251735779527905</v>
          </cell>
          <cell r="H1034">
            <v>27.251735779527905</v>
          </cell>
          <cell r="I1034" t="e">
            <v>#N/A</v>
          </cell>
          <cell r="J1034" t="e">
            <v>#N/A</v>
          </cell>
          <cell r="K1034">
            <v>62</v>
          </cell>
          <cell r="L1034">
            <v>41</v>
          </cell>
          <cell r="M1034" t="e">
            <v>#N/A</v>
          </cell>
          <cell r="N1034">
            <v>50</v>
          </cell>
          <cell r="O1034" t="e">
            <v>#N/A</v>
          </cell>
          <cell r="P1034">
            <v>0</v>
          </cell>
          <cell r="Q1034">
            <v>0</v>
          </cell>
          <cell r="R1034" t="e">
            <v>#N/A</v>
          </cell>
        </row>
        <row r="1035">
          <cell r="A1035">
            <v>0</v>
          </cell>
          <cell r="B1035">
            <v>0</v>
          </cell>
          <cell r="C1035" t="str">
            <v>Future</v>
          </cell>
          <cell r="D1035" t="e">
            <v>#N/A</v>
          </cell>
          <cell r="E1035">
            <v>-49.806256330708521</v>
          </cell>
          <cell r="F1035">
            <v>66.626814535434619</v>
          </cell>
          <cell r="G1035">
            <v>27.18980666141767</v>
          </cell>
          <cell r="H1035">
            <v>27.18980666141767</v>
          </cell>
          <cell r="I1035" t="e">
            <v>#N/A</v>
          </cell>
          <cell r="J1035" t="e">
            <v>#N/A</v>
          </cell>
          <cell r="K1035">
            <v>62</v>
          </cell>
          <cell r="L1035">
            <v>41</v>
          </cell>
          <cell r="M1035" t="e">
            <v>#N/A</v>
          </cell>
          <cell r="N1035">
            <v>50</v>
          </cell>
          <cell r="O1035" t="e">
            <v>#N/A</v>
          </cell>
          <cell r="P1035">
            <v>0</v>
          </cell>
          <cell r="Q1035">
            <v>0</v>
          </cell>
          <cell r="R1035" t="e">
            <v>#N/A</v>
          </cell>
        </row>
        <row r="1036">
          <cell r="A1036">
            <v>0</v>
          </cell>
          <cell r="B1036">
            <v>0</v>
          </cell>
          <cell r="C1036" t="str">
            <v>Future</v>
          </cell>
          <cell r="D1036" t="e">
            <v>#N/A</v>
          </cell>
          <cell r="E1036">
            <v>-50.029602771653401</v>
          </cell>
          <cell r="F1036">
            <v>66.647562582678717</v>
          </cell>
          <cell r="G1036">
            <v>27.127877543307434</v>
          </cell>
          <cell r="H1036">
            <v>27.127877543307434</v>
          </cell>
          <cell r="I1036" t="e">
            <v>#N/A</v>
          </cell>
          <cell r="J1036" t="e">
            <v>#N/A</v>
          </cell>
          <cell r="K1036">
            <v>62</v>
          </cell>
          <cell r="L1036">
            <v>41</v>
          </cell>
          <cell r="M1036" t="e">
            <v>#N/A</v>
          </cell>
          <cell r="N1036">
            <v>50</v>
          </cell>
          <cell r="O1036" t="e">
            <v>#N/A</v>
          </cell>
          <cell r="P1036">
            <v>0</v>
          </cell>
          <cell r="Q1036">
            <v>0</v>
          </cell>
          <cell r="R1036" t="e">
            <v>#N/A</v>
          </cell>
        </row>
        <row r="1037">
          <cell r="A1037">
            <v>0</v>
          </cell>
          <cell r="B1037">
            <v>0</v>
          </cell>
          <cell r="C1037" t="str">
            <v>Future</v>
          </cell>
          <cell r="D1037" t="e">
            <v>#N/A</v>
          </cell>
          <cell r="E1037">
            <v>-50.252949212598281</v>
          </cell>
          <cell r="F1037">
            <v>66.668310629922814</v>
          </cell>
          <cell r="G1037">
            <v>27.065948425197199</v>
          </cell>
          <cell r="H1037">
            <v>27.065948425197199</v>
          </cell>
          <cell r="I1037" t="e">
            <v>#N/A</v>
          </cell>
          <cell r="J1037" t="e">
            <v>#N/A</v>
          </cell>
          <cell r="K1037">
            <v>62</v>
          </cell>
          <cell r="L1037">
            <v>41</v>
          </cell>
          <cell r="M1037" t="e">
            <v>#N/A</v>
          </cell>
          <cell r="N1037">
            <v>50</v>
          </cell>
          <cell r="O1037" t="e">
            <v>#N/A</v>
          </cell>
          <cell r="P1037">
            <v>0</v>
          </cell>
          <cell r="Q1037">
            <v>0</v>
          </cell>
          <cell r="R1037" t="e">
            <v>#N/A</v>
          </cell>
        </row>
        <row r="1038">
          <cell r="A1038">
            <v>0</v>
          </cell>
          <cell r="B1038">
            <v>0</v>
          </cell>
          <cell r="C1038" t="str">
            <v>Future</v>
          </cell>
          <cell r="D1038" t="e">
            <v>#N/A</v>
          </cell>
          <cell r="E1038">
            <v>-50.476295653543161</v>
          </cell>
          <cell r="F1038">
            <v>66.689058677166912</v>
          </cell>
          <cell r="G1038">
            <v>27.004019307086963</v>
          </cell>
          <cell r="H1038">
            <v>27.004019307086963</v>
          </cell>
          <cell r="I1038" t="e">
            <v>#N/A</v>
          </cell>
          <cell r="J1038" t="e">
            <v>#N/A</v>
          </cell>
          <cell r="K1038">
            <v>62</v>
          </cell>
          <cell r="L1038">
            <v>41</v>
          </cell>
          <cell r="M1038" t="e">
            <v>#N/A</v>
          </cell>
          <cell r="N1038">
            <v>50</v>
          </cell>
          <cell r="O1038" t="e">
            <v>#N/A</v>
          </cell>
          <cell r="P1038">
            <v>0</v>
          </cell>
          <cell r="Q1038">
            <v>0</v>
          </cell>
          <cell r="R1038" t="e">
            <v>#N/A</v>
          </cell>
        </row>
        <row r="1039">
          <cell r="A1039">
            <v>0</v>
          </cell>
          <cell r="B1039">
            <v>0</v>
          </cell>
          <cell r="C1039" t="str">
            <v>Future</v>
          </cell>
          <cell r="D1039" t="e">
            <v>#N/A</v>
          </cell>
          <cell r="E1039">
            <v>-50.699642094488041</v>
          </cell>
          <cell r="F1039">
            <v>66.70980672441101</v>
          </cell>
          <cell r="G1039">
            <v>26.942090188976728</v>
          </cell>
          <cell r="H1039">
            <v>26.942090188976728</v>
          </cell>
          <cell r="I1039" t="e">
            <v>#N/A</v>
          </cell>
          <cell r="J1039" t="e">
            <v>#N/A</v>
          </cell>
          <cell r="K1039">
            <v>62</v>
          </cell>
          <cell r="L1039">
            <v>41</v>
          </cell>
          <cell r="M1039" t="e">
            <v>#N/A</v>
          </cell>
          <cell r="N1039">
            <v>50</v>
          </cell>
          <cell r="O1039" t="e">
            <v>#N/A</v>
          </cell>
          <cell r="P1039">
            <v>0</v>
          </cell>
          <cell r="Q1039">
            <v>0</v>
          </cell>
          <cell r="R1039" t="e">
            <v>#N/A</v>
          </cell>
        </row>
        <row r="1040">
          <cell r="A1040">
            <v>0</v>
          </cell>
          <cell r="B1040">
            <v>0</v>
          </cell>
          <cell r="C1040" t="str">
            <v>Future</v>
          </cell>
          <cell r="D1040" t="e">
            <v>#N/A</v>
          </cell>
          <cell r="E1040">
            <v>-50.922988535432921</v>
          </cell>
          <cell r="F1040">
            <v>66.730554771655108</v>
          </cell>
          <cell r="G1040">
            <v>26.880161070866492</v>
          </cell>
          <cell r="H1040">
            <v>26.880161070866492</v>
          </cell>
          <cell r="I1040" t="e">
            <v>#N/A</v>
          </cell>
          <cell r="J1040" t="e">
            <v>#N/A</v>
          </cell>
          <cell r="K1040">
            <v>62</v>
          </cell>
          <cell r="L1040">
            <v>41</v>
          </cell>
          <cell r="M1040" t="e">
            <v>#N/A</v>
          </cell>
          <cell r="N1040">
            <v>50</v>
          </cell>
          <cell r="O1040" t="e">
            <v>#N/A</v>
          </cell>
          <cell r="P1040">
            <v>0</v>
          </cell>
          <cell r="Q1040">
            <v>0</v>
          </cell>
          <cell r="R1040" t="e">
            <v>#N/A</v>
          </cell>
        </row>
        <row r="1041">
          <cell r="A1041">
            <v>0</v>
          </cell>
          <cell r="B1041">
            <v>0</v>
          </cell>
          <cell r="C1041" t="str">
            <v>Future</v>
          </cell>
          <cell r="D1041" t="e">
            <v>#N/A</v>
          </cell>
          <cell r="E1041">
            <v>-51.146334976377801</v>
          </cell>
          <cell r="F1041">
            <v>66.751302818899205</v>
          </cell>
          <cell r="G1041">
            <v>26.818231952756257</v>
          </cell>
          <cell r="H1041">
            <v>26.818231952756257</v>
          </cell>
          <cell r="I1041" t="e">
            <v>#N/A</v>
          </cell>
          <cell r="J1041" t="e">
            <v>#N/A</v>
          </cell>
          <cell r="K1041">
            <v>62</v>
          </cell>
          <cell r="L1041">
            <v>41</v>
          </cell>
          <cell r="M1041" t="e">
            <v>#N/A</v>
          </cell>
          <cell r="N1041">
            <v>50</v>
          </cell>
          <cell r="O1041" t="e">
            <v>#N/A</v>
          </cell>
          <cell r="P1041">
            <v>0</v>
          </cell>
          <cell r="Q1041">
            <v>0</v>
          </cell>
          <cell r="R1041" t="e">
            <v>#N/A</v>
          </cell>
        </row>
        <row r="1042">
          <cell r="A1042">
            <v>0</v>
          </cell>
          <cell r="B1042">
            <v>0</v>
          </cell>
          <cell r="C1042" t="str">
            <v>Future</v>
          </cell>
          <cell r="D1042" t="e">
            <v>#N/A</v>
          </cell>
          <cell r="E1042">
            <v>-51.369681417322681</v>
          </cell>
          <cell r="F1042">
            <v>66.772050866143303</v>
          </cell>
          <cell r="G1042">
            <v>26.756302834646021</v>
          </cell>
          <cell r="H1042">
            <v>26.756302834646021</v>
          </cell>
          <cell r="I1042" t="e">
            <v>#N/A</v>
          </cell>
          <cell r="J1042" t="e">
            <v>#N/A</v>
          </cell>
          <cell r="K1042">
            <v>62</v>
          </cell>
          <cell r="L1042">
            <v>41</v>
          </cell>
          <cell r="M1042" t="e">
            <v>#N/A</v>
          </cell>
          <cell r="N1042">
            <v>50</v>
          </cell>
          <cell r="O1042" t="e">
            <v>#N/A</v>
          </cell>
          <cell r="P1042">
            <v>0</v>
          </cell>
          <cell r="Q1042">
            <v>0</v>
          </cell>
          <cell r="R1042" t="e">
            <v>#N/A</v>
          </cell>
        </row>
        <row r="1043">
          <cell r="A1043">
            <v>0</v>
          </cell>
          <cell r="B1043">
            <v>0</v>
          </cell>
          <cell r="C1043" t="str">
            <v>Future</v>
          </cell>
          <cell r="D1043" t="e">
            <v>#N/A</v>
          </cell>
          <cell r="E1043">
            <v>-51.593027858267561</v>
          </cell>
          <cell r="F1043">
            <v>66.792798913387401</v>
          </cell>
          <cell r="G1043">
            <v>26.694373716535786</v>
          </cell>
          <cell r="H1043">
            <v>26.694373716535786</v>
          </cell>
          <cell r="I1043" t="e">
            <v>#N/A</v>
          </cell>
          <cell r="J1043" t="e">
            <v>#N/A</v>
          </cell>
          <cell r="K1043">
            <v>62</v>
          </cell>
          <cell r="L1043">
            <v>41</v>
          </cell>
          <cell r="M1043" t="e">
            <v>#N/A</v>
          </cell>
          <cell r="N1043">
            <v>50</v>
          </cell>
          <cell r="O1043" t="e">
            <v>#N/A</v>
          </cell>
          <cell r="P1043">
            <v>0</v>
          </cell>
          <cell r="Q1043">
            <v>0</v>
          </cell>
          <cell r="R1043" t="e">
            <v>#N/A</v>
          </cell>
        </row>
        <row r="1044">
          <cell r="A1044">
            <v>0</v>
          </cell>
          <cell r="B1044">
            <v>0</v>
          </cell>
          <cell r="C1044" t="str">
            <v>Future</v>
          </cell>
          <cell r="D1044" t="e">
            <v>#N/A</v>
          </cell>
          <cell r="E1044">
            <v>-51.816374299212441</v>
          </cell>
          <cell r="F1044">
            <v>66.813546960631498</v>
          </cell>
          <cell r="G1044">
            <v>26.63244459842555</v>
          </cell>
          <cell r="H1044">
            <v>26.63244459842555</v>
          </cell>
          <cell r="I1044" t="e">
            <v>#N/A</v>
          </cell>
          <cell r="J1044" t="e">
            <v>#N/A</v>
          </cell>
          <cell r="K1044">
            <v>62</v>
          </cell>
          <cell r="L1044">
            <v>41</v>
          </cell>
          <cell r="M1044" t="e">
            <v>#N/A</v>
          </cell>
          <cell r="N1044">
            <v>50</v>
          </cell>
          <cell r="O1044" t="e">
            <v>#N/A</v>
          </cell>
          <cell r="P1044">
            <v>0</v>
          </cell>
          <cell r="Q1044">
            <v>0</v>
          </cell>
          <cell r="R1044" t="e">
            <v>#N/A</v>
          </cell>
        </row>
        <row r="1045">
          <cell r="A1045">
            <v>0</v>
          </cell>
          <cell r="B1045">
            <v>0</v>
          </cell>
          <cell r="C1045" t="str">
            <v>Future</v>
          </cell>
          <cell r="D1045" t="e">
            <v>#N/A</v>
          </cell>
          <cell r="E1045">
            <v>-52.039720740157321</v>
          </cell>
          <cell r="F1045">
            <v>66.834295007875596</v>
          </cell>
          <cell r="G1045">
            <v>26.570515480315315</v>
          </cell>
          <cell r="H1045">
            <v>26.570515480315315</v>
          </cell>
          <cell r="I1045" t="e">
            <v>#N/A</v>
          </cell>
          <cell r="J1045" t="e">
            <v>#N/A</v>
          </cell>
          <cell r="K1045">
            <v>62</v>
          </cell>
          <cell r="L1045">
            <v>41</v>
          </cell>
          <cell r="M1045" t="e">
            <v>#N/A</v>
          </cell>
          <cell r="N1045">
            <v>50</v>
          </cell>
          <cell r="O1045" t="e">
            <v>#N/A</v>
          </cell>
          <cell r="P1045">
            <v>0</v>
          </cell>
          <cell r="Q1045">
            <v>0</v>
          </cell>
          <cell r="R1045" t="e">
            <v>#N/A</v>
          </cell>
        </row>
        <row r="1046">
          <cell r="A1046">
            <v>0</v>
          </cell>
          <cell r="B1046">
            <v>0</v>
          </cell>
          <cell r="C1046" t="str">
            <v>Future</v>
          </cell>
          <cell r="D1046" t="e">
            <v>#N/A</v>
          </cell>
          <cell r="E1046">
            <v>-52.263067181102201</v>
          </cell>
          <cell r="F1046">
            <v>66.855043055119694</v>
          </cell>
          <cell r="G1046">
            <v>26.508586362205079</v>
          </cell>
          <cell r="H1046">
            <v>26.508586362205079</v>
          </cell>
          <cell r="I1046" t="e">
            <v>#N/A</v>
          </cell>
          <cell r="J1046" t="e">
            <v>#N/A</v>
          </cell>
          <cell r="K1046">
            <v>62</v>
          </cell>
          <cell r="L1046">
            <v>41</v>
          </cell>
          <cell r="M1046" t="e">
            <v>#N/A</v>
          </cell>
          <cell r="N1046">
            <v>50</v>
          </cell>
          <cell r="O1046" t="e">
            <v>#N/A</v>
          </cell>
          <cell r="P1046">
            <v>0</v>
          </cell>
          <cell r="Q1046">
            <v>0</v>
          </cell>
          <cell r="R1046" t="e">
            <v>#N/A</v>
          </cell>
        </row>
        <row r="1047">
          <cell r="A1047">
            <v>0</v>
          </cell>
          <cell r="B1047">
            <v>0</v>
          </cell>
          <cell r="C1047" t="str">
            <v>Future</v>
          </cell>
          <cell r="D1047" t="e">
            <v>#N/A</v>
          </cell>
          <cell r="E1047">
            <v>-52.486413622047081</v>
          </cell>
          <cell r="F1047">
            <v>66.875791102363792</v>
          </cell>
          <cell r="G1047">
            <v>26.446657244094844</v>
          </cell>
          <cell r="H1047">
            <v>26.446657244094844</v>
          </cell>
          <cell r="I1047" t="e">
            <v>#N/A</v>
          </cell>
          <cell r="J1047" t="e">
            <v>#N/A</v>
          </cell>
          <cell r="K1047">
            <v>62</v>
          </cell>
          <cell r="L1047">
            <v>41</v>
          </cell>
          <cell r="M1047" t="e">
            <v>#N/A</v>
          </cell>
          <cell r="N1047">
            <v>50</v>
          </cell>
          <cell r="O1047" t="e">
            <v>#N/A</v>
          </cell>
          <cell r="P1047">
            <v>0</v>
          </cell>
          <cell r="Q1047">
            <v>0</v>
          </cell>
          <cell r="R1047" t="e">
            <v>#N/A</v>
          </cell>
        </row>
        <row r="1048">
          <cell r="A1048">
            <v>0</v>
          </cell>
          <cell r="B1048">
            <v>0</v>
          </cell>
          <cell r="C1048" t="str">
            <v>Future</v>
          </cell>
          <cell r="D1048" t="e">
            <v>#N/A</v>
          </cell>
          <cell r="E1048">
            <v>-52.709760062991961</v>
          </cell>
          <cell r="F1048">
            <v>66.896539149607889</v>
          </cell>
          <cell r="G1048">
            <v>26.384728125984608</v>
          </cell>
          <cell r="H1048">
            <v>26.384728125984608</v>
          </cell>
          <cell r="I1048" t="e">
            <v>#N/A</v>
          </cell>
          <cell r="J1048" t="e">
            <v>#N/A</v>
          </cell>
          <cell r="K1048">
            <v>62</v>
          </cell>
          <cell r="L1048">
            <v>41</v>
          </cell>
          <cell r="M1048" t="e">
            <v>#N/A</v>
          </cell>
          <cell r="N1048">
            <v>50</v>
          </cell>
          <cell r="O1048" t="e">
            <v>#N/A</v>
          </cell>
          <cell r="P1048">
            <v>0</v>
          </cell>
          <cell r="Q1048">
            <v>0</v>
          </cell>
          <cell r="R1048" t="e">
            <v>#N/A</v>
          </cell>
        </row>
        <row r="1049">
          <cell r="A1049">
            <v>0</v>
          </cell>
          <cell r="B1049">
            <v>0</v>
          </cell>
          <cell r="C1049" t="str">
            <v>Future</v>
          </cell>
          <cell r="D1049" t="e">
            <v>#N/A</v>
          </cell>
          <cell r="E1049">
            <v>-52.933106503936841</v>
          </cell>
          <cell r="F1049">
            <v>66.917287196851987</v>
          </cell>
          <cell r="G1049">
            <v>26.322799007874373</v>
          </cell>
          <cell r="H1049">
            <v>26.322799007874373</v>
          </cell>
          <cell r="I1049" t="e">
            <v>#N/A</v>
          </cell>
          <cell r="J1049" t="e">
            <v>#N/A</v>
          </cell>
          <cell r="K1049">
            <v>62</v>
          </cell>
          <cell r="L1049">
            <v>41</v>
          </cell>
          <cell r="M1049" t="e">
            <v>#N/A</v>
          </cell>
          <cell r="N1049">
            <v>50</v>
          </cell>
          <cell r="O1049" t="e">
            <v>#N/A</v>
          </cell>
          <cell r="P1049">
            <v>0</v>
          </cell>
          <cell r="Q1049">
            <v>0</v>
          </cell>
          <cell r="R1049" t="e">
            <v>#N/A</v>
          </cell>
        </row>
        <row r="1050">
          <cell r="A1050">
            <v>0</v>
          </cell>
          <cell r="B1050">
            <v>0</v>
          </cell>
          <cell r="C1050" t="str">
            <v>Future</v>
          </cell>
          <cell r="D1050" t="e">
            <v>#N/A</v>
          </cell>
          <cell r="E1050">
            <v>-53.156452944881721</v>
          </cell>
          <cell r="F1050">
            <v>66.938035244096085</v>
          </cell>
          <cell r="G1050">
            <v>26.260869889764137</v>
          </cell>
          <cell r="H1050">
            <v>26.260869889764137</v>
          </cell>
          <cell r="I1050" t="e">
            <v>#N/A</v>
          </cell>
          <cell r="J1050" t="e">
            <v>#N/A</v>
          </cell>
          <cell r="K1050">
            <v>62</v>
          </cell>
          <cell r="L1050">
            <v>41</v>
          </cell>
          <cell r="M1050" t="e">
            <v>#N/A</v>
          </cell>
          <cell r="N1050">
            <v>50</v>
          </cell>
          <cell r="O1050" t="e">
            <v>#N/A</v>
          </cell>
          <cell r="P1050">
            <v>0</v>
          </cell>
          <cell r="Q1050">
            <v>0</v>
          </cell>
          <cell r="R1050" t="e">
            <v>#N/A</v>
          </cell>
        </row>
        <row r="1051">
          <cell r="A1051">
            <v>0</v>
          </cell>
          <cell r="B1051">
            <v>0</v>
          </cell>
          <cell r="C1051" t="str">
            <v>Future</v>
          </cell>
          <cell r="D1051" t="e">
            <v>#N/A</v>
          </cell>
          <cell r="E1051">
            <v>-53.379799385826601</v>
          </cell>
          <cell r="F1051">
            <v>66.958783291340183</v>
          </cell>
          <cell r="G1051">
            <v>26.198940771653902</v>
          </cell>
          <cell r="H1051">
            <v>26.198940771653902</v>
          </cell>
          <cell r="I1051" t="e">
            <v>#N/A</v>
          </cell>
          <cell r="J1051" t="e">
            <v>#N/A</v>
          </cell>
          <cell r="K1051">
            <v>62</v>
          </cell>
          <cell r="L1051">
            <v>41</v>
          </cell>
          <cell r="M1051" t="e">
            <v>#N/A</v>
          </cell>
          <cell r="N1051">
            <v>50</v>
          </cell>
          <cell r="O1051" t="e">
            <v>#N/A</v>
          </cell>
          <cell r="P1051">
            <v>0</v>
          </cell>
          <cell r="Q1051">
            <v>0</v>
          </cell>
          <cell r="R1051" t="e">
            <v>#N/A</v>
          </cell>
        </row>
        <row r="1052">
          <cell r="A1052">
            <v>0</v>
          </cell>
          <cell r="B1052">
            <v>0</v>
          </cell>
          <cell r="C1052" t="str">
            <v>Future</v>
          </cell>
          <cell r="D1052" t="e">
            <v>#N/A</v>
          </cell>
          <cell r="E1052">
            <v>-53.603145826771481</v>
          </cell>
          <cell r="F1052">
            <v>66.97953133858428</v>
          </cell>
          <cell r="G1052">
            <v>26.137011653543667</v>
          </cell>
          <cell r="H1052">
            <v>26.137011653543667</v>
          </cell>
          <cell r="I1052" t="e">
            <v>#N/A</v>
          </cell>
          <cell r="J1052" t="e">
            <v>#N/A</v>
          </cell>
          <cell r="K1052">
            <v>62</v>
          </cell>
          <cell r="L1052">
            <v>41</v>
          </cell>
          <cell r="M1052" t="e">
            <v>#N/A</v>
          </cell>
          <cell r="N1052">
            <v>50</v>
          </cell>
          <cell r="O1052" t="e">
            <v>#N/A</v>
          </cell>
          <cell r="P1052">
            <v>0</v>
          </cell>
          <cell r="Q1052">
            <v>0</v>
          </cell>
          <cell r="R1052" t="e">
            <v>#N/A</v>
          </cell>
        </row>
        <row r="1053">
          <cell r="A1053">
            <v>0</v>
          </cell>
          <cell r="B1053">
            <v>0</v>
          </cell>
          <cell r="C1053" t="str">
            <v>Future</v>
          </cell>
          <cell r="D1053" t="e">
            <v>#N/A</v>
          </cell>
          <cell r="E1053">
            <v>-53.826492267716361</v>
          </cell>
          <cell r="F1053">
            <v>67.000279385828378</v>
          </cell>
          <cell r="G1053">
            <v>26.075082535433431</v>
          </cell>
          <cell r="H1053">
            <v>26.075082535433431</v>
          </cell>
          <cell r="I1053" t="e">
            <v>#N/A</v>
          </cell>
          <cell r="J1053" t="e">
            <v>#N/A</v>
          </cell>
          <cell r="K1053">
            <v>62</v>
          </cell>
          <cell r="L1053">
            <v>41</v>
          </cell>
          <cell r="M1053" t="e">
            <v>#N/A</v>
          </cell>
          <cell r="N1053">
            <v>50</v>
          </cell>
          <cell r="O1053" t="e">
            <v>#N/A</v>
          </cell>
          <cell r="P1053">
            <v>0</v>
          </cell>
          <cell r="Q1053">
            <v>0</v>
          </cell>
          <cell r="R1053" t="e">
            <v>#N/A</v>
          </cell>
        </row>
        <row r="1054">
          <cell r="A1054">
            <v>0</v>
          </cell>
          <cell r="B1054">
            <v>0</v>
          </cell>
          <cell r="C1054" t="str">
            <v>Future</v>
          </cell>
          <cell r="D1054" t="e">
            <v>#N/A</v>
          </cell>
          <cell r="E1054">
            <v>-54.049838708661241</v>
          </cell>
          <cell r="F1054">
            <v>67.021027433072476</v>
          </cell>
          <cell r="G1054">
            <v>26.013153417323196</v>
          </cell>
          <cell r="H1054">
            <v>26.013153417323196</v>
          </cell>
          <cell r="I1054" t="e">
            <v>#N/A</v>
          </cell>
          <cell r="J1054" t="e">
            <v>#N/A</v>
          </cell>
          <cell r="K1054">
            <v>62</v>
          </cell>
          <cell r="L1054">
            <v>41</v>
          </cell>
          <cell r="M1054" t="e">
            <v>#N/A</v>
          </cell>
          <cell r="N1054">
            <v>50</v>
          </cell>
          <cell r="O1054" t="e">
            <v>#N/A</v>
          </cell>
          <cell r="P1054">
            <v>0</v>
          </cell>
          <cell r="Q1054">
            <v>0</v>
          </cell>
          <cell r="R1054" t="e">
            <v>#N/A</v>
          </cell>
        </row>
        <row r="1055">
          <cell r="A1055">
            <v>0</v>
          </cell>
          <cell r="B1055">
            <v>0</v>
          </cell>
          <cell r="C1055" t="str">
            <v>Future</v>
          </cell>
          <cell r="D1055" t="e">
            <v>#N/A</v>
          </cell>
          <cell r="E1055">
            <v>-54.273185149606121</v>
          </cell>
          <cell r="F1055">
            <v>67.041775480316574</v>
          </cell>
          <cell r="G1055">
            <v>25.95122429921296</v>
          </cell>
          <cell r="H1055">
            <v>25.95122429921296</v>
          </cell>
          <cell r="I1055" t="e">
            <v>#N/A</v>
          </cell>
          <cell r="J1055" t="e">
            <v>#N/A</v>
          </cell>
          <cell r="K1055">
            <v>62</v>
          </cell>
          <cell r="L1055">
            <v>41</v>
          </cell>
          <cell r="M1055" t="e">
            <v>#N/A</v>
          </cell>
          <cell r="N1055">
            <v>50</v>
          </cell>
          <cell r="O1055" t="e">
            <v>#N/A</v>
          </cell>
          <cell r="P1055">
            <v>0</v>
          </cell>
          <cell r="Q1055">
            <v>0</v>
          </cell>
          <cell r="R1055" t="e">
            <v>#N/A</v>
          </cell>
        </row>
        <row r="1056">
          <cell r="A1056">
            <v>0</v>
          </cell>
          <cell r="B1056">
            <v>0</v>
          </cell>
          <cell r="C1056" t="str">
            <v>Future</v>
          </cell>
          <cell r="D1056" t="e">
            <v>#N/A</v>
          </cell>
          <cell r="E1056">
            <v>-54.496531590551001</v>
          </cell>
          <cell r="F1056">
            <v>67.062523527560671</v>
          </cell>
          <cell r="G1056">
            <v>25.889295181102725</v>
          </cell>
          <cell r="H1056">
            <v>25.889295181102725</v>
          </cell>
          <cell r="I1056" t="e">
            <v>#N/A</v>
          </cell>
          <cell r="J1056" t="e">
            <v>#N/A</v>
          </cell>
          <cell r="K1056">
            <v>62</v>
          </cell>
          <cell r="L1056">
            <v>41</v>
          </cell>
          <cell r="M1056" t="e">
            <v>#N/A</v>
          </cell>
          <cell r="N1056">
            <v>50</v>
          </cell>
          <cell r="O1056" t="e">
            <v>#N/A</v>
          </cell>
          <cell r="P1056">
            <v>0</v>
          </cell>
          <cell r="Q1056">
            <v>0</v>
          </cell>
          <cell r="R1056" t="e">
            <v>#N/A</v>
          </cell>
        </row>
        <row r="1057">
          <cell r="A1057">
            <v>0</v>
          </cell>
          <cell r="B1057">
            <v>0</v>
          </cell>
          <cell r="C1057" t="str">
            <v>Future</v>
          </cell>
          <cell r="D1057" t="e">
            <v>#N/A</v>
          </cell>
          <cell r="E1057">
            <v>-54.719878031495881</v>
          </cell>
          <cell r="F1057">
            <v>67.083271574804769</v>
          </cell>
          <cell r="G1057">
            <v>25.827366062992489</v>
          </cell>
          <cell r="H1057">
            <v>25.827366062992489</v>
          </cell>
          <cell r="I1057" t="e">
            <v>#N/A</v>
          </cell>
          <cell r="J1057" t="e">
            <v>#N/A</v>
          </cell>
          <cell r="K1057">
            <v>62</v>
          </cell>
          <cell r="L1057">
            <v>41</v>
          </cell>
          <cell r="M1057" t="e">
            <v>#N/A</v>
          </cell>
          <cell r="N1057">
            <v>50</v>
          </cell>
          <cell r="O1057" t="e">
            <v>#N/A</v>
          </cell>
          <cell r="P1057">
            <v>0</v>
          </cell>
          <cell r="Q1057">
            <v>0</v>
          </cell>
          <cell r="R1057" t="e">
            <v>#N/A</v>
          </cell>
        </row>
        <row r="1058">
          <cell r="A1058">
            <v>0</v>
          </cell>
          <cell r="B1058">
            <v>0</v>
          </cell>
          <cell r="C1058" t="str">
            <v>Future</v>
          </cell>
          <cell r="D1058" t="e">
            <v>#N/A</v>
          </cell>
          <cell r="E1058">
            <v>-54.943224472440761</v>
          </cell>
          <cell r="F1058">
            <v>67.104019622048867</v>
          </cell>
          <cell r="G1058">
            <v>25.765436944882254</v>
          </cell>
          <cell r="H1058">
            <v>25.765436944882254</v>
          </cell>
          <cell r="I1058" t="e">
            <v>#N/A</v>
          </cell>
          <cell r="J1058" t="e">
            <v>#N/A</v>
          </cell>
          <cell r="K1058">
            <v>62</v>
          </cell>
          <cell r="L1058">
            <v>41</v>
          </cell>
          <cell r="M1058" t="e">
            <v>#N/A</v>
          </cell>
          <cell r="N1058">
            <v>50</v>
          </cell>
          <cell r="O1058" t="e">
            <v>#N/A</v>
          </cell>
          <cell r="P1058">
            <v>0</v>
          </cell>
          <cell r="Q1058">
            <v>0</v>
          </cell>
          <cell r="R1058" t="e">
            <v>#N/A</v>
          </cell>
        </row>
        <row r="1059">
          <cell r="A1059">
            <v>0</v>
          </cell>
          <cell r="B1059">
            <v>0</v>
          </cell>
          <cell r="C1059" t="str">
            <v>Future</v>
          </cell>
          <cell r="D1059" t="e">
            <v>#N/A</v>
          </cell>
          <cell r="E1059">
            <v>-55.166570913385641</v>
          </cell>
          <cell r="F1059">
            <v>67.124767669292964</v>
          </cell>
          <cell r="G1059">
            <v>25.703507826772018</v>
          </cell>
          <cell r="H1059">
            <v>25.703507826772018</v>
          </cell>
          <cell r="I1059" t="e">
            <v>#N/A</v>
          </cell>
          <cell r="J1059" t="e">
            <v>#N/A</v>
          </cell>
          <cell r="K1059">
            <v>62</v>
          </cell>
          <cell r="L1059">
            <v>41</v>
          </cell>
          <cell r="M1059" t="e">
            <v>#N/A</v>
          </cell>
          <cell r="N1059">
            <v>50</v>
          </cell>
          <cell r="O1059" t="e">
            <v>#N/A</v>
          </cell>
          <cell r="P1059">
            <v>0</v>
          </cell>
          <cell r="Q1059">
            <v>0</v>
          </cell>
          <cell r="R1059" t="e">
            <v>#N/A</v>
          </cell>
        </row>
        <row r="1060">
          <cell r="A1060">
            <v>0</v>
          </cell>
          <cell r="B1060">
            <v>0</v>
          </cell>
          <cell r="C1060" t="str">
            <v>Future</v>
          </cell>
          <cell r="D1060" t="e">
            <v>#N/A</v>
          </cell>
          <cell r="E1060">
            <v>-55.389917354330521</v>
          </cell>
          <cell r="F1060">
            <v>67.145515716537062</v>
          </cell>
          <cell r="G1060">
            <v>25.641578708661783</v>
          </cell>
          <cell r="H1060">
            <v>25.641578708661783</v>
          </cell>
          <cell r="I1060" t="e">
            <v>#N/A</v>
          </cell>
          <cell r="J1060" t="e">
            <v>#N/A</v>
          </cell>
          <cell r="K1060">
            <v>62</v>
          </cell>
          <cell r="L1060">
            <v>41</v>
          </cell>
          <cell r="M1060" t="e">
            <v>#N/A</v>
          </cell>
          <cell r="N1060">
            <v>50</v>
          </cell>
          <cell r="O1060" t="e">
            <v>#N/A</v>
          </cell>
          <cell r="P1060">
            <v>0</v>
          </cell>
          <cell r="Q1060">
            <v>0</v>
          </cell>
          <cell r="R1060" t="e">
            <v>#N/A</v>
          </cell>
        </row>
        <row r="1061">
          <cell r="A1061">
            <v>0</v>
          </cell>
          <cell r="B1061">
            <v>0</v>
          </cell>
          <cell r="C1061" t="str">
            <v>Future</v>
          </cell>
          <cell r="D1061" t="e">
            <v>#N/A</v>
          </cell>
          <cell r="E1061">
            <v>-55.613263795275401</v>
          </cell>
          <cell r="F1061">
            <v>67.16626376378116</v>
          </cell>
          <cell r="G1061">
            <v>25.579649590551547</v>
          </cell>
          <cell r="H1061">
            <v>25.579649590551547</v>
          </cell>
          <cell r="I1061" t="e">
            <v>#N/A</v>
          </cell>
          <cell r="J1061" t="e">
            <v>#N/A</v>
          </cell>
          <cell r="K1061">
            <v>62</v>
          </cell>
          <cell r="L1061">
            <v>41</v>
          </cell>
          <cell r="M1061" t="e">
            <v>#N/A</v>
          </cell>
          <cell r="N1061">
            <v>50</v>
          </cell>
          <cell r="O1061" t="e">
            <v>#N/A</v>
          </cell>
          <cell r="P1061">
            <v>0</v>
          </cell>
          <cell r="Q1061">
            <v>0</v>
          </cell>
          <cell r="R1061" t="e">
            <v>#N/A</v>
          </cell>
        </row>
        <row r="1062">
          <cell r="A1062">
            <v>0</v>
          </cell>
          <cell r="B1062">
            <v>0</v>
          </cell>
          <cell r="C1062" t="str">
            <v>Future</v>
          </cell>
          <cell r="D1062" t="e">
            <v>#N/A</v>
          </cell>
          <cell r="E1062">
            <v>-55.836610236220281</v>
          </cell>
          <cell r="F1062">
            <v>67.187011811025258</v>
          </cell>
          <cell r="G1062">
            <v>25.517720472441312</v>
          </cell>
          <cell r="H1062">
            <v>25.517720472441312</v>
          </cell>
          <cell r="I1062" t="e">
            <v>#N/A</v>
          </cell>
          <cell r="J1062" t="e">
            <v>#N/A</v>
          </cell>
          <cell r="K1062">
            <v>62</v>
          </cell>
          <cell r="L1062">
            <v>41</v>
          </cell>
          <cell r="M1062" t="e">
            <v>#N/A</v>
          </cell>
          <cell r="N1062">
            <v>50</v>
          </cell>
          <cell r="O1062" t="e">
            <v>#N/A</v>
          </cell>
          <cell r="P1062">
            <v>0</v>
          </cell>
          <cell r="Q1062">
            <v>0</v>
          </cell>
          <cell r="R1062" t="e">
            <v>#N/A</v>
          </cell>
        </row>
        <row r="1063">
          <cell r="A1063">
            <v>0</v>
          </cell>
          <cell r="B1063">
            <v>0</v>
          </cell>
          <cell r="C1063" t="str">
            <v>Future</v>
          </cell>
          <cell r="D1063" t="e">
            <v>#N/A</v>
          </cell>
          <cell r="E1063">
            <v>-56.059956677165161</v>
          </cell>
          <cell r="F1063">
            <v>67.207759858269355</v>
          </cell>
          <cell r="G1063">
            <v>25.455791354331076</v>
          </cell>
          <cell r="H1063">
            <v>25.455791354331076</v>
          </cell>
          <cell r="I1063" t="e">
            <v>#N/A</v>
          </cell>
          <cell r="J1063" t="e">
            <v>#N/A</v>
          </cell>
          <cell r="K1063">
            <v>62</v>
          </cell>
          <cell r="L1063">
            <v>41</v>
          </cell>
          <cell r="M1063" t="e">
            <v>#N/A</v>
          </cell>
          <cell r="N1063">
            <v>50</v>
          </cell>
          <cell r="O1063" t="e">
            <v>#N/A</v>
          </cell>
          <cell r="P1063">
            <v>0</v>
          </cell>
          <cell r="Q1063">
            <v>0</v>
          </cell>
          <cell r="R1063" t="e">
            <v>#N/A</v>
          </cell>
        </row>
        <row r="1064">
          <cell r="A1064">
            <v>0</v>
          </cell>
          <cell r="B1064">
            <v>0</v>
          </cell>
          <cell r="C1064" t="str">
            <v>Future</v>
          </cell>
          <cell r="D1064" t="e">
            <v>#N/A</v>
          </cell>
          <cell r="E1064">
            <v>-56.283303118110041</v>
          </cell>
          <cell r="F1064">
            <v>67.228507905513453</v>
          </cell>
          <cell r="G1064">
            <v>25.393862236220841</v>
          </cell>
          <cell r="H1064">
            <v>25.393862236220841</v>
          </cell>
          <cell r="I1064" t="e">
            <v>#N/A</v>
          </cell>
          <cell r="J1064" t="e">
            <v>#N/A</v>
          </cell>
          <cell r="K1064">
            <v>62</v>
          </cell>
          <cell r="L1064">
            <v>41</v>
          </cell>
          <cell r="M1064" t="e">
            <v>#N/A</v>
          </cell>
          <cell r="N1064">
            <v>50</v>
          </cell>
          <cell r="O1064" t="e">
            <v>#N/A</v>
          </cell>
          <cell r="P1064">
            <v>0</v>
          </cell>
          <cell r="Q1064">
            <v>0</v>
          </cell>
          <cell r="R1064" t="e">
            <v>#N/A</v>
          </cell>
        </row>
        <row r="1065">
          <cell r="A1065">
            <v>0</v>
          </cell>
          <cell r="B1065">
            <v>0</v>
          </cell>
          <cell r="C1065" t="str">
            <v>Future</v>
          </cell>
          <cell r="D1065" t="e">
            <v>#N/A</v>
          </cell>
          <cell r="E1065">
            <v>-56.506649559054921</v>
          </cell>
          <cell r="F1065">
            <v>67.249255952757551</v>
          </cell>
          <cell r="G1065">
            <v>25.331933118110605</v>
          </cell>
          <cell r="H1065">
            <v>25.331933118110605</v>
          </cell>
          <cell r="I1065" t="e">
            <v>#N/A</v>
          </cell>
          <cell r="J1065" t="e">
            <v>#N/A</v>
          </cell>
          <cell r="K1065">
            <v>62</v>
          </cell>
          <cell r="L1065">
            <v>41</v>
          </cell>
          <cell r="M1065" t="e">
            <v>#N/A</v>
          </cell>
          <cell r="N1065">
            <v>50</v>
          </cell>
          <cell r="O1065" t="e">
            <v>#N/A</v>
          </cell>
          <cell r="P1065">
            <v>0</v>
          </cell>
          <cell r="Q1065">
            <v>0</v>
          </cell>
          <cell r="R1065" t="e">
            <v>#N/A</v>
          </cell>
        </row>
        <row r="1066">
          <cell r="A1066">
            <v>0</v>
          </cell>
          <cell r="B1066">
            <v>0</v>
          </cell>
          <cell r="C1066" t="str">
            <v>Future</v>
          </cell>
          <cell r="D1066" t="e">
            <v>#N/A</v>
          </cell>
          <cell r="E1066">
            <v>-56.729995999999801</v>
          </cell>
          <cell r="F1066">
            <v>67.270004000001649</v>
          </cell>
          <cell r="G1066">
            <v>25.27000400000037</v>
          </cell>
          <cell r="H1066">
            <v>25.27000400000037</v>
          </cell>
          <cell r="I1066" t="e">
            <v>#N/A</v>
          </cell>
          <cell r="J1066" t="e">
            <v>#N/A</v>
          </cell>
          <cell r="K1066">
            <v>62</v>
          </cell>
          <cell r="L1066">
            <v>41</v>
          </cell>
          <cell r="M1066" t="e">
            <v>#N/A</v>
          </cell>
          <cell r="N1066">
            <v>50</v>
          </cell>
          <cell r="O1066" t="e">
            <v>#N/A</v>
          </cell>
          <cell r="P1066">
            <v>0</v>
          </cell>
          <cell r="Q1066">
            <v>0</v>
          </cell>
          <cell r="R1066" t="e">
            <v>#N/A</v>
          </cell>
        </row>
        <row r="1067">
          <cell r="A1067">
            <v>0</v>
          </cell>
          <cell r="B1067">
            <v>0</v>
          </cell>
          <cell r="C1067" t="str">
            <v>Future</v>
          </cell>
          <cell r="D1067" t="e">
            <v>#N/A</v>
          </cell>
          <cell r="E1067">
            <v>-56.953342440944681</v>
          </cell>
          <cell r="F1067">
            <v>67.290752047245746</v>
          </cell>
          <cell r="G1067">
            <v>25.208074881890134</v>
          </cell>
          <cell r="H1067">
            <v>25.208074881890134</v>
          </cell>
          <cell r="I1067" t="e">
            <v>#N/A</v>
          </cell>
          <cell r="J1067" t="e">
            <v>#N/A</v>
          </cell>
          <cell r="K1067">
            <v>62</v>
          </cell>
          <cell r="L1067">
            <v>41</v>
          </cell>
          <cell r="M1067" t="e">
            <v>#N/A</v>
          </cell>
          <cell r="N1067">
            <v>50</v>
          </cell>
          <cell r="O1067" t="e">
            <v>#N/A</v>
          </cell>
          <cell r="P1067">
            <v>0</v>
          </cell>
          <cell r="Q1067">
            <v>0</v>
          </cell>
          <cell r="R1067" t="e">
            <v>#N/A</v>
          </cell>
        </row>
        <row r="1068">
          <cell r="A1068">
            <v>0</v>
          </cell>
          <cell r="B1068">
            <v>0</v>
          </cell>
          <cell r="C1068" t="str">
            <v>Future</v>
          </cell>
          <cell r="D1068" t="e">
            <v>#N/A</v>
          </cell>
          <cell r="E1068">
            <v>-57.176688881889561</v>
          </cell>
          <cell r="F1068">
            <v>67.311500094489844</v>
          </cell>
          <cell r="G1068">
            <v>25.146145763779899</v>
          </cell>
          <cell r="H1068">
            <v>25.146145763779899</v>
          </cell>
          <cell r="I1068" t="e">
            <v>#N/A</v>
          </cell>
          <cell r="J1068" t="e">
            <v>#N/A</v>
          </cell>
          <cell r="K1068">
            <v>62</v>
          </cell>
          <cell r="L1068">
            <v>41</v>
          </cell>
          <cell r="M1068" t="e">
            <v>#N/A</v>
          </cell>
          <cell r="N1068">
            <v>50</v>
          </cell>
          <cell r="O1068" t="e">
            <v>#N/A</v>
          </cell>
          <cell r="P1068">
            <v>0</v>
          </cell>
          <cell r="Q1068">
            <v>0</v>
          </cell>
          <cell r="R1068" t="e">
            <v>#N/A</v>
          </cell>
        </row>
        <row r="1069">
          <cell r="A1069">
            <v>0</v>
          </cell>
          <cell r="B1069">
            <v>0</v>
          </cell>
          <cell r="C1069" t="str">
            <v>Future</v>
          </cell>
          <cell r="D1069" t="e">
            <v>#N/A</v>
          </cell>
          <cell r="E1069">
            <v>-57.400035322834441</v>
          </cell>
          <cell r="F1069">
            <v>67.332248141733942</v>
          </cell>
          <cell r="G1069">
            <v>25.084216645669663</v>
          </cell>
          <cell r="H1069">
            <v>25.084216645669663</v>
          </cell>
          <cell r="I1069" t="e">
            <v>#N/A</v>
          </cell>
          <cell r="J1069" t="e">
            <v>#N/A</v>
          </cell>
          <cell r="K1069">
            <v>62</v>
          </cell>
          <cell r="L1069">
            <v>41</v>
          </cell>
          <cell r="M1069" t="e">
            <v>#N/A</v>
          </cell>
          <cell r="N1069">
            <v>50</v>
          </cell>
          <cell r="O1069" t="e">
            <v>#N/A</v>
          </cell>
          <cell r="P1069">
            <v>0</v>
          </cell>
          <cell r="Q1069">
            <v>0</v>
          </cell>
          <cell r="R1069" t="e">
            <v>#N/A</v>
          </cell>
        </row>
        <row r="1070">
          <cell r="A1070">
            <v>0</v>
          </cell>
          <cell r="B1070">
            <v>0</v>
          </cell>
          <cell r="C1070" t="str">
            <v>Future</v>
          </cell>
          <cell r="D1070" t="e">
            <v>#N/A</v>
          </cell>
          <cell r="E1070">
            <v>-57.623381763779321</v>
          </cell>
          <cell r="F1070">
            <v>67.35299618897804</v>
          </cell>
          <cell r="G1070">
            <v>25.022287527559428</v>
          </cell>
          <cell r="H1070">
            <v>25.022287527559428</v>
          </cell>
          <cell r="I1070" t="e">
            <v>#N/A</v>
          </cell>
          <cell r="J1070" t="e">
            <v>#N/A</v>
          </cell>
          <cell r="K1070">
            <v>62</v>
          </cell>
          <cell r="L1070">
            <v>41</v>
          </cell>
          <cell r="M1070" t="e">
            <v>#N/A</v>
          </cell>
          <cell r="N1070">
            <v>50</v>
          </cell>
          <cell r="O1070" t="e">
            <v>#N/A</v>
          </cell>
          <cell r="P1070">
            <v>0</v>
          </cell>
          <cell r="Q1070">
            <v>0</v>
          </cell>
          <cell r="R1070" t="e">
            <v>#N/A</v>
          </cell>
        </row>
        <row r="1071">
          <cell r="A1071">
            <v>0</v>
          </cell>
          <cell r="B1071">
            <v>0</v>
          </cell>
          <cell r="C1071" t="str">
            <v>Future</v>
          </cell>
          <cell r="D1071" t="e">
            <v>#N/A</v>
          </cell>
          <cell r="E1071">
            <v>-57.846728204724201</v>
          </cell>
          <cell r="F1071">
            <v>67.373744236222137</v>
          </cell>
          <cell r="G1071">
            <v>24.960358409449192</v>
          </cell>
          <cell r="H1071">
            <v>24.960358409449192</v>
          </cell>
          <cell r="I1071" t="e">
            <v>#N/A</v>
          </cell>
          <cell r="J1071" t="e">
            <v>#N/A</v>
          </cell>
          <cell r="K1071">
            <v>62</v>
          </cell>
          <cell r="L1071">
            <v>41</v>
          </cell>
          <cell r="M1071" t="e">
            <v>#N/A</v>
          </cell>
          <cell r="N1071">
            <v>50</v>
          </cell>
          <cell r="O1071" t="e">
            <v>#N/A</v>
          </cell>
          <cell r="P1071">
            <v>0</v>
          </cell>
          <cell r="Q1071">
            <v>0</v>
          </cell>
          <cell r="R1071" t="e">
            <v>#N/A</v>
          </cell>
        </row>
        <row r="1072">
          <cell r="A1072">
            <v>0</v>
          </cell>
          <cell r="B1072">
            <v>0</v>
          </cell>
          <cell r="C1072" t="str">
            <v>Future</v>
          </cell>
          <cell r="D1072" t="e">
            <v>#N/A</v>
          </cell>
          <cell r="E1072">
            <v>-58.070074645669081</v>
          </cell>
          <cell r="F1072">
            <v>67.394492283466235</v>
          </cell>
          <cell r="G1072">
            <v>24.898429291338957</v>
          </cell>
          <cell r="H1072">
            <v>24.898429291338957</v>
          </cell>
          <cell r="I1072" t="e">
            <v>#N/A</v>
          </cell>
          <cell r="J1072" t="e">
            <v>#N/A</v>
          </cell>
          <cell r="K1072">
            <v>62</v>
          </cell>
          <cell r="L1072">
            <v>41</v>
          </cell>
          <cell r="M1072" t="e">
            <v>#N/A</v>
          </cell>
          <cell r="N1072">
            <v>50</v>
          </cell>
          <cell r="O1072" t="e">
            <v>#N/A</v>
          </cell>
          <cell r="P1072">
            <v>0</v>
          </cell>
          <cell r="Q1072">
            <v>0</v>
          </cell>
          <cell r="R1072" t="e">
            <v>#N/A</v>
          </cell>
        </row>
        <row r="1073">
          <cell r="A1073">
            <v>0</v>
          </cell>
          <cell r="B1073">
            <v>0</v>
          </cell>
          <cell r="C1073" t="str">
            <v>Future</v>
          </cell>
          <cell r="D1073" t="e">
            <v>#N/A</v>
          </cell>
          <cell r="E1073">
            <v>-58.293421086613961</v>
          </cell>
          <cell r="F1073">
            <v>67.415240330710333</v>
          </cell>
          <cell r="G1073">
            <v>24.836500173228721</v>
          </cell>
          <cell r="H1073">
            <v>24.836500173228721</v>
          </cell>
          <cell r="I1073" t="e">
            <v>#N/A</v>
          </cell>
          <cell r="J1073" t="e">
            <v>#N/A</v>
          </cell>
          <cell r="K1073">
            <v>62</v>
          </cell>
          <cell r="L1073">
            <v>41</v>
          </cell>
          <cell r="M1073" t="e">
            <v>#N/A</v>
          </cell>
          <cell r="N1073">
            <v>50</v>
          </cell>
          <cell r="O1073" t="e">
            <v>#N/A</v>
          </cell>
          <cell r="P1073">
            <v>0</v>
          </cell>
          <cell r="Q1073">
            <v>0</v>
          </cell>
          <cell r="R1073" t="e">
            <v>#N/A</v>
          </cell>
        </row>
        <row r="1074">
          <cell r="A1074">
            <v>0</v>
          </cell>
          <cell r="B1074">
            <v>0</v>
          </cell>
          <cell r="C1074" t="str">
            <v>Future</v>
          </cell>
          <cell r="D1074" t="e">
            <v>#N/A</v>
          </cell>
          <cell r="E1074">
            <v>-58.516767527558841</v>
          </cell>
          <cell r="F1074">
            <v>67.43598837795443</v>
          </cell>
          <cell r="G1074">
            <v>24.774571055118486</v>
          </cell>
          <cell r="H1074">
            <v>24.774571055118486</v>
          </cell>
          <cell r="I1074" t="e">
            <v>#N/A</v>
          </cell>
          <cell r="J1074" t="e">
            <v>#N/A</v>
          </cell>
          <cell r="K1074">
            <v>62</v>
          </cell>
          <cell r="L1074">
            <v>41</v>
          </cell>
          <cell r="M1074" t="e">
            <v>#N/A</v>
          </cell>
          <cell r="N1074">
            <v>50</v>
          </cell>
          <cell r="O1074" t="e">
            <v>#N/A</v>
          </cell>
          <cell r="P1074">
            <v>0</v>
          </cell>
          <cell r="Q1074">
            <v>0</v>
          </cell>
          <cell r="R1074" t="e">
            <v>#N/A</v>
          </cell>
        </row>
        <row r="1075">
          <cell r="A1075">
            <v>0</v>
          </cell>
          <cell r="B1075">
            <v>0</v>
          </cell>
          <cell r="C1075" t="str">
            <v>Future</v>
          </cell>
          <cell r="D1075" t="e">
            <v>#N/A</v>
          </cell>
          <cell r="E1075">
            <v>-58.740113968503721</v>
          </cell>
          <cell r="F1075">
            <v>67.456736425198528</v>
          </cell>
          <cell r="G1075">
            <v>24.71264193700825</v>
          </cell>
          <cell r="H1075">
            <v>24.71264193700825</v>
          </cell>
          <cell r="I1075" t="e">
            <v>#N/A</v>
          </cell>
          <cell r="J1075" t="e">
            <v>#N/A</v>
          </cell>
          <cell r="K1075">
            <v>62</v>
          </cell>
          <cell r="L1075">
            <v>41</v>
          </cell>
          <cell r="M1075" t="e">
            <v>#N/A</v>
          </cell>
          <cell r="N1075">
            <v>50</v>
          </cell>
          <cell r="O1075" t="e">
            <v>#N/A</v>
          </cell>
          <cell r="P1075">
            <v>0</v>
          </cell>
          <cell r="Q1075">
            <v>0</v>
          </cell>
          <cell r="R1075" t="e">
            <v>#N/A</v>
          </cell>
        </row>
        <row r="1076">
          <cell r="A1076">
            <v>0</v>
          </cell>
          <cell r="B1076">
            <v>0</v>
          </cell>
          <cell r="C1076" t="str">
            <v>Future</v>
          </cell>
          <cell r="D1076" t="e">
            <v>#N/A</v>
          </cell>
          <cell r="E1076">
            <v>-58.963460409448601</v>
          </cell>
          <cell r="F1076">
            <v>67.477484472442626</v>
          </cell>
          <cell r="G1076">
            <v>24.650712818898015</v>
          </cell>
          <cell r="H1076">
            <v>24.650712818898015</v>
          </cell>
          <cell r="I1076" t="e">
            <v>#N/A</v>
          </cell>
          <cell r="J1076" t="e">
            <v>#N/A</v>
          </cell>
          <cell r="K1076">
            <v>62</v>
          </cell>
          <cell r="L1076">
            <v>41</v>
          </cell>
          <cell r="M1076" t="e">
            <v>#N/A</v>
          </cell>
          <cell r="N1076">
            <v>50</v>
          </cell>
          <cell r="O1076" t="e">
            <v>#N/A</v>
          </cell>
          <cell r="P1076">
            <v>0</v>
          </cell>
          <cell r="Q1076">
            <v>0</v>
          </cell>
          <cell r="R1076" t="e">
            <v>#N/A</v>
          </cell>
        </row>
        <row r="1077">
          <cell r="A1077">
            <v>0</v>
          </cell>
          <cell r="B1077">
            <v>0</v>
          </cell>
          <cell r="C1077" t="str">
            <v>Future</v>
          </cell>
          <cell r="D1077" t="e">
            <v>#N/A</v>
          </cell>
          <cell r="E1077">
            <v>-59.186806850393481</v>
          </cell>
          <cell r="F1077">
            <v>67.498232519686724</v>
          </cell>
          <cell r="G1077">
            <v>24.588783700787779</v>
          </cell>
          <cell r="H1077">
            <v>24.588783700787779</v>
          </cell>
          <cell r="I1077" t="e">
            <v>#N/A</v>
          </cell>
          <cell r="J1077" t="e">
            <v>#N/A</v>
          </cell>
          <cell r="K1077">
            <v>62</v>
          </cell>
          <cell r="L1077">
            <v>41</v>
          </cell>
          <cell r="M1077" t="e">
            <v>#N/A</v>
          </cell>
          <cell r="N1077">
            <v>50</v>
          </cell>
          <cell r="O1077" t="e">
            <v>#N/A</v>
          </cell>
          <cell r="P1077">
            <v>0</v>
          </cell>
          <cell r="Q1077">
            <v>0</v>
          </cell>
          <cell r="R1077" t="e">
            <v>#N/A</v>
          </cell>
        </row>
        <row r="1078">
          <cell r="A1078">
            <v>0</v>
          </cell>
          <cell r="B1078">
            <v>0</v>
          </cell>
          <cell r="C1078" t="str">
            <v>Future</v>
          </cell>
          <cell r="D1078" t="e">
            <v>#N/A</v>
          </cell>
          <cell r="E1078">
            <v>-59.410153291338361</v>
          </cell>
          <cell r="F1078">
            <v>67.518980566930821</v>
          </cell>
          <cell r="G1078">
            <v>24.526854582677544</v>
          </cell>
          <cell r="H1078">
            <v>24.526854582677544</v>
          </cell>
          <cell r="I1078" t="e">
            <v>#N/A</v>
          </cell>
          <cell r="J1078" t="e">
            <v>#N/A</v>
          </cell>
          <cell r="K1078">
            <v>62</v>
          </cell>
          <cell r="L1078">
            <v>41</v>
          </cell>
          <cell r="M1078" t="e">
            <v>#N/A</v>
          </cell>
          <cell r="N1078">
            <v>50</v>
          </cell>
          <cell r="O1078" t="e">
            <v>#N/A</v>
          </cell>
          <cell r="P1078">
            <v>0</v>
          </cell>
          <cell r="Q1078">
            <v>0</v>
          </cell>
          <cell r="R1078" t="e">
            <v>#N/A</v>
          </cell>
        </row>
        <row r="1079">
          <cell r="A1079">
            <v>0</v>
          </cell>
          <cell r="B1079">
            <v>0</v>
          </cell>
          <cell r="C1079" t="str">
            <v>Future</v>
          </cell>
          <cell r="D1079" t="e">
            <v>#N/A</v>
          </cell>
          <cell r="E1079">
            <v>-59.633499732283241</v>
          </cell>
          <cell r="F1079">
            <v>67.539728614174919</v>
          </cell>
          <cell r="G1079">
            <v>24.464925464567308</v>
          </cell>
          <cell r="H1079">
            <v>24.464925464567308</v>
          </cell>
          <cell r="I1079" t="e">
            <v>#N/A</v>
          </cell>
          <cell r="J1079" t="e">
            <v>#N/A</v>
          </cell>
          <cell r="K1079">
            <v>62</v>
          </cell>
          <cell r="L1079">
            <v>41</v>
          </cell>
          <cell r="M1079" t="e">
            <v>#N/A</v>
          </cell>
          <cell r="N1079">
            <v>50</v>
          </cell>
          <cell r="O1079" t="e">
            <v>#N/A</v>
          </cell>
          <cell r="P1079">
            <v>0</v>
          </cell>
          <cell r="Q1079">
            <v>0</v>
          </cell>
          <cell r="R1079" t="e">
            <v>#N/A</v>
          </cell>
        </row>
        <row r="1080">
          <cell r="A1080">
            <v>0</v>
          </cell>
          <cell r="B1080">
            <v>0</v>
          </cell>
          <cell r="C1080" t="str">
            <v>Future</v>
          </cell>
          <cell r="D1080" t="e">
            <v>#N/A</v>
          </cell>
          <cell r="E1080">
            <v>-59.856846173228121</v>
          </cell>
          <cell r="F1080">
            <v>67.560476661419017</v>
          </cell>
          <cell r="G1080">
            <v>24.402996346457073</v>
          </cell>
          <cell r="H1080">
            <v>24.402996346457073</v>
          </cell>
          <cell r="I1080" t="e">
            <v>#N/A</v>
          </cell>
          <cell r="J1080" t="e">
            <v>#N/A</v>
          </cell>
          <cell r="K1080">
            <v>62</v>
          </cell>
          <cell r="L1080">
            <v>41</v>
          </cell>
          <cell r="M1080" t="e">
            <v>#N/A</v>
          </cell>
          <cell r="N1080">
            <v>50</v>
          </cell>
          <cell r="O1080" t="e">
            <v>#N/A</v>
          </cell>
          <cell r="P1080">
            <v>0</v>
          </cell>
          <cell r="Q1080">
            <v>0</v>
          </cell>
          <cell r="R1080" t="e">
            <v>#N/A</v>
          </cell>
        </row>
        <row r="1081">
          <cell r="A1081">
            <v>0</v>
          </cell>
          <cell r="B1081">
            <v>0</v>
          </cell>
          <cell r="C1081" t="str">
            <v>Future</v>
          </cell>
          <cell r="D1081" t="e">
            <v>#N/A</v>
          </cell>
          <cell r="E1081">
            <v>-60.080192614173001</v>
          </cell>
          <cell r="F1081">
            <v>67.581224708663115</v>
          </cell>
          <cell r="G1081">
            <v>24.341067228346837</v>
          </cell>
          <cell r="H1081">
            <v>24.341067228346837</v>
          </cell>
          <cell r="I1081" t="e">
            <v>#N/A</v>
          </cell>
          <cell r="J1081" t="e">
            <v>#N/A</v>
          </cell>
          <cell r="K1081">
            <v>62</v>
          </cell>
          <cell r="L1081">
            <v>41</v>
          </cell>
          <cell r="M1081" t="e">
            <v>#N/A</v>
          </cell>
          <cell r="N1081">
            <v>50</v>
          </cell>
          <cell r="O1081" t="e">
            <v>#N/A</v>
          </cell>
          <cell r="P1081">
            <v>0</v>
          </cell>
          <cell r="Q1081">
            <v>0</v>
          </cell>
          <cell r="R1081" t="e">
            <v>#N/A</v>
          </cell>
        </row>
        <row r="1082">
          <cell r="A1082">
            <v>0</v>
          </cell>
          <cell r="B1082">
            <v>0</v>
          </cell>
          <cell r="C1082" t="str">
            <v>Future</v>
          </cell>
          <cell r="D1082" t="e">
            <v>#N/A</v>
          </cell>
          <cell r="E1082">
            <v>-60.303539055117881</v>
          </cell>
          <cell r="F1082">
            <v>67.601972755907212</v>
          </cell>
          <cell r="G1082">
            <v>24.279138110236602</v>
          </cell>
          <cell r="H1082">
            <v>24.279138110236602</v>
          </cell>
          <cell r="I1082" t="e">
            <v>#N/A</v>
          </cell>
          <cell r="J1082" t="e">
            <v>#N/A</v>
          </cell>
          <cell r="K1082">
            <v>62</v>
          </cell>
          <cell r="L1082">
            <v>41</v>
          </cell>
          <cell r="M1082" t="e">
            <v>#N/A</v>
          </cell>
          <cell r="N1082">
            <v>50</v>
          </cell>
          <cell r="O1082" t="e">
            <v>#N/A</v>
          </cell>
          <cell r="P1082">
            <v>0</v>
          </cell>
          <cell r="Q1082">
            <v>0</v>
          </cell>
          <cell r="R1082" t="e">
            <v>#N/A</v>
          </cell>
        </row>
        <row r="1083">
          <cell r="A1083">
            <v>0</v>
          </cell>
          <cell r="B1083">
            <v>0</v>
          </cell>
          <cell r="C1083" t="str">
            <v>Future</v>
          </cell>
          <cell r="D1083" t="e">
            <v>#N/A</v>
          </cell>
          <cell r="E1083">
            <v>-60.526885496062761</v>
          </cell>
          <cell r="F1083">
            <v>67.62272080315131</v>
          </cell>
          <cell r="G1083">
            <v>24.217208992126366</v>
          </cell>
          <cell r="H1083">
            <v>24.217208992126366</v>
          </cell>
          <cell r="I1083" t="e">
            <v>#N/A</v>
          </cell>
          <cell r="J1083" t="e">
            <v>#N/A</v>
          </cell>
          <cell r="K1083">
            <v>62</v>
          </cell>
          <cell r="L1083">
            <v>41</v>
          </cell>
          <cell r="M1083" t="e">
            <v>#N/A</v>
          </cell>
          <cell r="N1083">
            <v>50</v>
          </cell>
          <cell r="O1083" t="e">
            <v>#N/A</v>
          </cell>
          <cell r="P1083">
            <v>0</v>
          </cell>
          <cell r="Q1083">
            <v>0</v>
          </cell>
          <cell r="R1083" t="e">
            <v>#N/A</v>
          </cell>
        </row>
        <row r="1084">
          <cell r="A1084">
            <v>0</v>
          </cell>
          <cell r="B1084">
            <v>0</v>
          </cell>
          <cell r="C1084" t="str">
            <v>Future</v>
          </cell>
          <cell r="D1084" t="e">
            <v>#N/A</v>
          </cell>
          <cell r="E1084">
            <v>-60.750231937007641</v>
          </cell>
          <cell r="F1084">
            <v>67.643468850395408</v>
          </cell>
          <cell r="G1084">
            <v>24.155279874016131</v>
          </cell>
          <cell r="H1084">
            <v>24.155279874016131</v>
          </cell>
          <cell r="I1084" t="e">
            <v>#N/A</v>
          </cell>
          <cell r="J1084" t="e">
            <v>#N/A</v>
          </cell>
          <cell r="K1084">
            <v>62</v>
          </cell>
          <cell r="L1084">
            <v>41</v>
          </cell>
          <cell r="M1084" t="e">
            <v>#N/A</v>
          </cell>
          <cell r="N1084">
            <v>50</v>
          </cell>
          <cell r="O1084" t="e">
            <v>#N/A</v>
          </cell>
          <cell r="P1084">
            <v>0</v>
          </cell>
          <cell r="Q1084">
            <v>0</v>
          </cell>
          <cell r="R1084" t="e">
            <v>#N/A</v>
          </cell>
        </row>
        <row r="1085">
          <cell r="A1085">
            <v>0</v>
          </cell>
          <cell r="B1085">
            <v>0</v>
          </cell>
          <cell r="C1085" t="str">
            <v>Future</v>
          </cell>
          <cell r="D1085" t="e">
            <v>#N/A</v>
          </cell>
          <cell r="E1085">
            <v>-60.973578377952521</v>
          </cell>
          <cell r="F1085">
            <v>67.664216897639506</v>
          </cell>
          <cell r="G1085">
            <v>24.093350755905895</v>
          </cell>
          <cell r="H1085">
            <v>24.093350755905895</v>
          </cell>
          <cell r="I1085" t="e">
            <v>#N/A</v>
          </cell>
          <cell r="J1085" t="e">
            <v>#N/A</v>
          </cell>
          <cell r="K1085">
            <v>62</v>
          </cell>
          <cell r="L1085">
            <v>41</v>
          </cell>
          <cell r="M1085" t="e">
            <v>#N/A</v>
          </cell>
          <cell r="N1085">
            <v>50</v>
          </cell>
          <cell r="O1085" t="e">
            <v>#N/A</v>
          </cell>
          <cell r="P1085">
            <v>0</v>
          </cell>
          <cell r="Q1085">
            <v>0</v>
          </cell>
          <cell r="R1085" t="e">
            <v>#N/A</v>
          </cell>
        </row>
        <row r="1086">
          <cell r="A1086">
            <v>0</v>
          </cell>
          <cell r="B1086">
            <v>0</v>
          </cell>
          <cell r="C1086" t="str">
            <v>Future</v>
          </cell>
          <cell r="D1086" t="e">
            <v>#N/A</v>
          </cell>
          <cell r="E1086">
            <v>-61.196924818897401</v>
          </cell>
          <cell r="F1086">
            <v>67.684964944883603</v>
          </cell>
          <cell r="G1086">
            <v>24.03142163779566</v>
          </cell>
          <cell r="H1086">
            <v>24.03142163779566</v>
          </cell>
          <cell r="I1086" t="e">
            <v>#N/A</v>
          </cell>
          <cell r="J1086" t="e">
            <v>#N/A</v>
          </cell>
          <cell r="K1086">
            <v>62</v>
          </cell>
          <cell r="L1086">
            <v>41</v>
          </cell>
          <cell r="M1086" t="e">
            <v>#N/A</v>
          </cell>
          <cell r="N1086">
            <v>50</v>
          </cell>
          <cell r="O1086" t="e">
            <v>#N/A</v>
          </cell>
          <cell r="P1086">
            <v>0</v>
          </cell>
          <cell r="Q1086">
            <v>0</v>
          </cell>
          <cell r="R1086" t="e">
            <v>#N/A</v>
          </cell>
        </row>
        <row r="1087">
          <cell r="A1087">
            <v>0</v>
          </cell>
          <cell r="B1087">
            <v>0</v>
          </cell>
          <cell r="C1087" t="str">
            <v>Future</v>
          </cell>
          <cell r="D1087" t="e">
            <v>#N/A</v>
          </cell>
          <cell r="E1087">
            <v>-61.420271259842281</v>
          </cell>
          <cell r="F1087">
            <v>67.705712992127701</v>
          </cell>
          <cell r="G1087">
            <v>23.969492519685424</v>
          </cell>
          <cell r="H1087">
            <v>23.969492519685424</v>
          </cell>
          <cell r="I1087" t="e">
            <v>#N/A</v>
          </cell>
          <cell r="J1087" t="e">
            <v>#N/A</v>
          </cell>
          <cell r="K1087">
            <v>62</v>
          </cell>
          <cell r="L1087">
            <v>41</v>
          </cell>
          <cell r="M1087" t="e">
            <v>#N/A</v>
          </cell>
          <cell r="N1087">
            <v>50</v>
          </cell>
          <cell r="O1087" t="e">
            <v>#N/A</v>
          </cell>
          <cell r="P1087">
            <v>0</v>
          </cell>
          <cell r="Q1087">
            <v>0</v>
          </cell>
          <cell r="R1087" t="e">
            <v>#N/A</v>
          </cell>
        </row>
        <row r="1088">
          <cell r="A1088">
            <v>0</v>
          </cell>
          <cell r="B1088">
            <v>0</v>
          </cell>
          <cell r="C1088" t="str">
            <v>Future</v>
          </cell>
          <cell r="D1088" t="e">
            <v>#N/A</v>
          </cell>
          <cell r="E1088">
            <v>-61.643617700787161</v>
          </cell>
          <cell r="F1088">
            <v>67.726461039371799</v>
          </cell>
          <cell r="G1088">
            <v>23.907563401575189</v>
          </cell>
          <cell r="H1088">
            <v>23.907563401575189</v>
          </cell>
          <cell r="I1088" t="e">
            <v>#N/A</v>
          </cell>
          <cell r="J1088" t="e">
            <v>#N/A</v>
          </cell>
          <cell r="K1088">
            <v>62</v>
          </cell>
          <cell r="L1088">
            <v>41</v>
          </cell>
          <cell r="M1088" t="e">
            <v>#N/A</v>
          </cell>
          <cell r="N1088">
            <v>50</v>
          </cell>
          <cell r="O1088" t="e">
            <v>#N/A</v>
          </cell>
          <cell r="P1088">
            <v>0</v>
          </cell>
          <cell r="Q1088">
            <v>0</v>
          </cell>
          <cell r="R1088" t="e">
            <v>#N/A</v>
          </cell>
        </row>
        <row r="1089">
          <cell r="A1089">
            <v>0</v>
          </cell>
          <cell r="B1089">
            <v>0</v>
          </cell>
          <cell r="C1089" t="str">
            <v>Future</v>
          </cell>
          <cell r="D1089" t="e">
            <v>#N/A</v>
          </cell>
          <cell r="E1089">
            <v>-61.866964141732041</v>
          </cell>
          <cell r="F1089">
            <v>67.747209086615896</v>
          </cell>
          <cell r="G1089">
            <v>23.845634283464953</v>
          </cell>
          <cell r="H1089">
            <v>23.845634283464953</v>
          </cell>
          <cell r="I1089" t="e">
            <v>#N/A</v>
          </cell>
          <cell r="J1089" t="e">
            <v>#N/A</v>
          </cell>
          <cell r="K1089">
            <v>62</v>
          </cell>
          <cell r="L1089">
            <v>41</v>
          </cell>
          <cell r="M1089" t="e">
            <v>#N/A</v>
          </cell>
          <cell r="N1089">
            <v>50</v>
          </cell>
          <cell r="O1089" t="e">
            <v>#N/A</v>
          </cell>
          <cell r="P1089">
            <v>0</v>
          </cell>
          <cell r="Q1089">
            <v>0</v>
          </cell>
          <cell r="R1089" t="e">
            <v>#N/A</v>
          </cell>
        </row>
        <row r="1090">
          <cell r="A1090">
            <v>0</v>
          </cell>
          <cell r="B1090">
            <v>0</v>
          </cell>
          <cell r="C1090" t="str">
            <v>Future</v>
          </cell>
          <cell r="D1090" t="e">
            <v>#N/A</v>
          </cell>
          <cell r="E1090">
            <v>-62.090310582676921</v>
          </cell>
          <cell r="F1090">
            <v>67.767957133859994</v>
          </cell>
          <cell r="G1090">
            <v>23.783705165354718</v>
          </cell>
          <cell r="H1090">
            <v>23.783705165354718</v>
          </cell>
          <cell r="I1090" t="e">
            <v>#N/A</v>
          </cell>
          <cell r="J1090" t="e">
            <v>#N/A</v>
          </cell>
          <cell r="K1090">
            <v>62</v>
          </cell>
          <cell r="L1090">
            <v>41</v>
          </cell>
          <cell r="M1090" t="e">
            <v>#N/A</v>
          </cell>
          <cell r="N1090">
            <v>50</v>
          </cell>
          <cell r="O1090" t="e">
            <v>#N/A</v>
          </cell>
          <cell r="P1090">
            <v>0</v>
          </cell>
          <cell r="Q1090">
            <v>0</v>
          </cell>
          <cell r="R1090" t="e">
            <v>#N/A</v>
          </cell>
        </row>
        <row r="1091">
          <cell r="A1091">
            <v>0</v>
          </cell>
          <cell r="B1091">
            <v>0</v>
          </cell>
          <cell r="C1091" t="str">
            <v>Future</v>
          </cell>
          <cell r="D1091" t="e">
            <v>#N/A</v>
          </cell>
          <cell r="E1091">
            <v>-62.313657023621801</v>
          </cell>
          <cell r="F1091">
            <v>67.788705181104092</v>
          </cell>
          <cell r="G1091">
            <v>23.721776047244482</v>
          </cell>
          <cell r="H1091">
            <v>23.721776047244482</v>
          </cell>
          <cell r="I1091" t="e">
            <v>#N/A</v>
          </cell>
          <cell r="J1091" t="e">
            <v>#N/A</v>
          </cell>
          <cell r="K1091">
            <v>62</v>
          </cell>
          <cell r="L1091">
            <v>41</v>
          </cell>
          <cell r="M1091" t="e">
            <v>#N/A</v>
          </cell>
          <cell r="N1091">
            <v>50</v>
          </cell>
          <cell r="O1091" t="e">
            <v>#N/A</v>
          </cell>
          <cell r="P1091">
            <v>0</v>
          </cell>
          <cell r="Q1091">
            <v>0</v>
          </cell>
          <cell r="R1091" t="e">
            <v>#N/A</v>
          </cell>
        </row>
        <row r="1092">
          <cell r="A1092">
            <v>0</v>
          </cell>
          <cell r="B1092">
            <v>0</v>
          </cell>
          <cell r="C1092" t="str">
            <v>Future</v>
          </cell>
          <cell r="D1092" t="e">
            <v>#N/A</v>
          </cell>
          <cell r="E1092">
            <v>-62.537003464566681</v>
          </cell>
          <cell r="F1092">
            <v>67.80945322834819</v>
          </cell>
          <cell r="G1092">
            <v>23.659846929134247</v>
          </cell>
          <cell r="H1092">
            <v>23.659846929134247</v>
          </cell>
          <cell r="I1092" t="e">
            <v>#N/A</v>
          </cell>
          <cell r="J1092" t="e">
            <v>#N/A</v>
          </cell>
          <cell r="K1092">
            <v>62</v>
          </cell>
          <cell r="L1092">
            <v>41</v>
          </cell>
          <cell r="M1092" t="e">
            <v>#N/A</v>
          </cell>
          <cell r="N1092">
            <v>50</v>
          </cell>
          <cell r="O1092" t="e">
            <v>#N/A</v>
          </cell>
          <cell r="P1092">
            <v>0</v>
          </cell>
          <cell r="Q1092">
            <v>0</v>
          </cell>
          <cell r="R1092" t="e">
            <v>#N/A</v>
          </cell>
        </row>
        <row r="1093">
          <cell r="A1093">
            <v>0</v>
          </cell>
          <cell r="B1093">
            <v>0</v>
          </cell>
          <cell r="C1093" t="str">
            <v>Future</v>
          </cell>
          <cell r="D1093" t="e">
            <v>#N/A</v>
          </cell>
          <cell r="E1093">
            <v>-62.760349905511561</v>
          </cell>
          <cell r="F1093">
            <v>67.830201275592287</v>
          </cell>
          <cell r="G1093">
            <v>23.597917811024011</v>
          </cell>
          <cell r="H1093">
            <v>23.597917811024011</v>
          </cell>
          <cell r="I1093" t="e">
            <v>#N/A</v>
          </cell>
          <cell r="J1093" t="e">
            <v>#N/A</v>
          </cell>
          <cell r="K1093">
            <v>62</v>
          </cell>
          <cell r="L1093">
            <v>41</v>
          </cell>
          <cell r="M1093" t="e">
            <v>#N/A</v>
          </cell>
          <cell r="N1093">
            <v>50</v>
          </cell>
          <cell r="O1093" t="e">
            <v>#N/A</v>
          </cell>
          <cell r="P1093">
            <v>0</v>
          </cell>
          <cell r="Q1093">
            <v>0</v>
          </cell>
          <cell r="R1093" t="e">
            <v>#N/A</v>
          </cell>
        </row>
        <row r="1094">
          <cell r="A1094">
            <v>0</v>
          </cell>
          <cell r="B1094">
            <v>0</v>
          </cell>
          <cell r="C1094" t="str">
            <v>Future</v>
          </cell>
          <cell r="D1094" t="e">
            <v>#N/A</v>
          </cell>
          <cell r="E1094">
            <v>-62.983696346456441</v>
          </cell>
          <cell r="F1094">
            <v>67.850949322836385</v>
          </cell>
          <cell r="G1094">
            <v>23.535988692913776</v>
          </cell>
          <cell r="H1094">
            <v>23.535988692913776</v>
          </cell>
          <cell r="I1094" t="e">
            <v>#N/A</v>
          </cell>
          <cell r="J1094" t="e">
            <v>#N/A</v>
          </cell>
          <cell r="K1094">
            <v>62</v>
          </cell>
          <cell r="L1094">
            <v>41</v>
          </cell>
          <cell r="M1094" t="e">
            <v>#N/A</v>
          </cell>
          <cell r="N1094">
            <v>50</v>
          </cell>
          <cell r="O1094" t="e">
            <v>#N/A</v>
          </cell>
          <cell r="P1094">
            <v>0</v>
          </cell>
          <cell r="Q1094">
            <v>0</v>
          </cell>
          <cell r="R1094" t="e">
            <v>#N/A</v>
          </cell>
        </row>
        <row r="1095">
          <cell r="A1095">
            <v>0</v>
          </cell>
          <cell r="B1095">
            <v>0</v>
          </cell>
          <cell r="C1095" t="str">
            <v>Future</v>
          </cell>
          <cell r="D1095" t="e">
            <v>#N/A</v>
          </cell>
          <cell r="E1095">
            <v>-63.207042787401321</v>
          </cell>
          <cell r="F1095">
            <v>67.871697370080483</v>
          </cell>
          <cell r="G1095">
            <v>23.47405957480354</v>
          </cell>
          <cell r="H1095">
            <v>23.47405957480354</v>
          </cell>
          <cell r="I1095" t="e">
            <v>#N/A</v>
          </cell>
          <cell r="J1095" t="e">
            <v>#N/A</v>
          </cell>
          <cell r="K1095">
            <v>62</v>
          </cell>
          <cell r="L1095">
            <v>41</v>
          </cell>
          <cell r="M1095" t="e">
            <v>#N/A</v>
          </cell>
          <cell r="N1095">
            <v>50</v>
          </cell>
          <cell r="O1095" t="e">
            <v>#N/A</v>
          </cell>
          <cell r="P1095">
            <v>0</v>
          </cell>
          <cell r="Q1095">
            <v>0</v>
          </cell>
          <cell r="R1095" t="e">
            <v>#N/A</v>
          </cell>
        </row>
        <row r="1096">
          <cell r="A1096">
            <v>0</v>
          </cell>
          <cell r="B1096">
            <v>0</v>
          </cell>
          <cell r="C1096" t="str">
            <v>Future</v>
          </cell>
          <cell r="D1096" t="e">
            <v>#N/A</v>
          </cell>
          <cell r="E1096">
            <v>-63.430389228346201</v>
          </cell>
          <cell r="F1096">
            <v>67.892445417324581</v>
          </cell>
          <cell r="G1096">
            <v>23.412130456693305</v>
          </cell>
          <cell r="H1096">
            <v>23.412130456693305</v>
          </cell>
          <cell r="I1096" t="e">
            <v>#N/A</v>
          </cell>
          <cell r="J1096" t="e">
            <v>#N/A</v>
          </cell>
          <cell r="K1096">
            <v>62</v>
          </cell>
          <cell r="L1096">
            <v>41</v>
          </cell>
          <cell r="M1096" t="e">
            <v>#N/A</v>
          </cell>
          <cell r="N1096">
            <v>50</v>
          </cell>
          <cell r="O1096" t="e">
            <v>#N/A</v>
          </cell>
          <cell r="P1096">
            <v>0</v>
          </cell>
          <cell r="Q1096">
            <v>0</v>
          </cell>
          <cell r="R1096" t="e">
            <v>#N/A</v>
          </cell>
        </row>
        <row r="1097">
          <cell r="A1097">
            <v>0</v>
          </cell>
          <cell r="B1097">
            <v>0</v>
          </cell>
          <cell r="C1097" t="str">
            <v>Future</v>
          </cell>
          <cell r="D1097" t="e">
            <v>#N/A</v>
          </cell>
          <cell r="E1097">
            <v>-63.653735669291081</v>
          </cell>
          <cell r="F1097">
            <v>67.913193464568678</v>
          </cell>
          <cell r="G1097">
            <v>23.350201338583069</v>
          </cell>
          <cell r="H1097">
            <v>23.350201338583069</v>
          </cell>
          <cell r="I1097" t="e">
            <v>#N/A</v>
          </cell>
          <cell r="J1097" t="e">
            <v>#N/A</v>
          </cell>
          <cell r="K1097">
            <v>62</v>
          </cell>
          <cell r="L1097">
            <v>41</v>
          </cell>
          <cell r="M1097" t="e">
            <v>#N/A</v>
          </cell>
          <cell r="N1097">
            <v>50</v>
          </cell>
          <cell r="O1097" t="e">
            <v>#N/A</v>
          </cell>
          <cell r="P1097">
            <v>0</v>
          </cell>
          <cell r="Q1097">
            <v>0</v>
          </cell>
          <cell r="R1097" t="e">
            <v>#N/A</v>
          </cell>
        </row>
        <row r="1098">
          <cell r="A1098">
            <v>0</v>
          </cell>
          <cell r="B1098">
            <v>0</v>
          </cell>
          <cell r="C1098" t="str">
            <v>Future</v>
          </cell>
          <cell r="D1098" t="e">
            <v>#N/A</v>
          </cell>
          <cell r="E1098">
            <v>-63.87708211023596</v>
          </cell>
          <cell r="F1098">
            <v>67.933941511812776</v>
          </cell>
          <cell r="G1098">
            <v>23.288272220472834</v>
          </cell>
          <cell r="H1098">
            <v>23.288272220472834</v>
          </cell>
          <cell r="I1098" t="e">
            <v>#N/A</v>
          </cell>
          <cell r="J1098" t="e">
            <v>#N/A</v>
          </cell>
          <cell r="K1098">
            <v>62</v>
          </cell>
          <cell r="L1098">
            <v>41</v>
          </cell>
          <cell r="M1098" t="e">
            <v>#N/A</v>
          </cell>
          <cell r="N1098">
            <v>50</v>
          </cell>
          <cell r="O1098" t="e">
            <v>#N/A</v>
          </cell>
          <cell r="P1098">
            <v>0</v>
          </cell>
          <cell r="Q1098">
            <v>0</v>
          </cell>
          <cell r="R1098" t="e">
            <v>#N/A</v>
          </cell>
        </row>
        <row r="1099">
          <cell r="A1099">
            <v>0</v>
          </cell>
          <cell r="B1099">
            <v>0</v>
          </cell>
          <cell r="C1099" t="str">
            <v>Future</v>
          </cell>
          <cell r="D1099" t="e">
            <v>#N/A</v>
          </cell>
          <cell r="E1099">
            <v>-64.10042855118084</v>
          </cell>
          <cell r="F1099">
            <v>67.954689559056874</v>
          </cell>
          <cell r="G1099">
            <v>23.226343102362598</v>
          </cell>
          <cell r="H1099">
            <v>23.226343102362598</v>
          </cell>
          <cell r="I1099" t="e">
            <v>#N/A</v>
          </cell>
          <cell r="J1099" t="e">
            <v>#N/A</v>
          </cell>
          <cell r="K1099">
            <v>62</v>
          </cell>
          <cell r="L1099">
            <v>41</v>
          </cell>
          <cell r="M1099" t="e">
            <v>#N/A</v>
          </cell>
          <cell r="N1099">
            <v>50</v>
          </cell>
          <cell r="O1099" t="e">
            <v>#N/A</v>
          </cell>
          <cell r="P1099">
            <v>0</v>
          </cell>
          <cell r="Q1099">
            <v>0</v>
          </cell>
          <cell r="R1099" t="e">
            <v>#N/A</v>
          </cell>
        </row>
        <row r="1100">
          <cell r="A1100">
            <v>0</v>
          </cell>
          <cell r="B1100">
            <v>0</v>
          </cell>
          <cell r="C1100" t="str">
            <v>Future</v>
          </cell>
          <cell r="D1100" t="e">
            <v>#N/A</v>
          </cell>
          <cell r="E1100">
            <v>-64.32377499212572</v>
          </cell>
          <cell r="F1100">
            <v>67.975437606300972</v>
          </cell>
          <cell r="G1100">
            <v>23.164413984252363</v>
          </cell>
          <cell r="H1100">
            <v>23.164413984252363</v>
          </cell>
          <cell r="I1100" t="e">
            <v>#N/A</v>
          </cell>
          <cell r="J1100" t="e">
            <v>#N/A</v>
          </cell>
          <cell r="K1100">
            <v>62</v>
          </cell>
          <cell r="L1100">
            <v>41</v>
          </cell>
          <cell r="M1100" t="e">
            <v>#N/A</v>
          </cell>
          <cell r="N1100">
            <v>50</v>
          </cell>
          <cell r="O1100" t="e">
            <v>#N/A</v>
          </cell>
          <cell r="P1100">
            <v>0</v>
          </cell>
          <cell r="Q1100">
            <v>0</v>
          </cell>
          <cell r="R1100" t="e">
            <v>#N/A</v>
          </cell>
        </row>
        <row r="1101">
          <cell r="A1101">
            <v>0</v>
          </cell>
          <cell r="B1101">
            <v>0</v>
          </cell>
          <cell r="C1101" t="str">
            <v>Future</v>
          </cell>
          <cell r="D1101" t="e">
            <v>#N/A</v>
          </cell>
          <cell r="E1101">
            <v>-64.5471214330706</v>
          </cell>
          <cell r="F1101">
            <v>67.996185653545069</v>
          </cell>
          <cell r="G1101">
            <v>23.102484866142127</v>
          </cell>
          <cell r="H1101">
            <v>23.102484866142127</v>
          </cell>
          <cell r="I1101" t="e">
            <v>#N/A</v>
          </cell>
          <cell r="J1101" t="e">
            <v>#N/A</v>
          </cell>
          <cell r="K1101">
            <v>62</v>
          </cell>
          <cell r="L1101">
            <v>41</v>
          </cell>
          <cell r="M1101" t="e">
            <v>#N/A</v>
          </cell>
          <cell r="N1101">
            <v>50</v>
          </cell>
          <cell r="O1101" t="e">
            <v>#N/A</v>
          </cell>
          <cell r="P1101">
            <v>0</v>
          </cell>
          <cell r="Q1101">
            <v>0</v>
          </cell>
          <cell r="R1101" t="e">
            <v>#N/A</v>
          </cell>
        </row>
        <row r="1102">
          <cell r="A1102">
            <v>0</v>
          </cell>
          <cell r="B1102">
            <v>0</v>
          </cell>
          <cell r="C1102" t="str">
            <v>Future</v>
          </cell>
          <cell r="D1102" t="e">
            <v>#N/A</v>
          </cell>
          <cell r="E1102">
            <v>-64.77046787401548</v>
          </cell>
          <cell r="F1102">
            <v>68.016933700789167</v>
          </cell>
          <cell r="G1102">
            <v>23.040555748031892</v>
          </cell>
          <cell r="H1102">
            <v>23.040555748031892</v>
          </cell>
          <cell r="I1102" t="e">
            <v>#N/A</v>
          </cell>
          <cell r="J1102" t="e">
            <v>#N/A</v>
          </cell>
          <cell r="K1102">
            <v>62</v>
          </cell>
          <cell r="L1102">
            <v>41</v>
          </cell>
          <cell r="M1102" t="e">
            <v>#N/A</v>
          </cell>
          <cell r="N1102">
            <v>50</v>
          </cell>
          <cell r="O1102" t="e">
            <v>#N/A</v>
          </cell>
          <cell r="P1102">
            <v>0</v>
          </cell>
          <cell r="Q1102">
            <v>0</v>
          </cell>
          <cell r="R1102" t="e">
            <v>#N/A</v>
          </cell>
        </row>
        <row r="1103">
          <cell r="A1103">
            <v>0</v>
          </cell>
          <cell r="B1103">
            <v>0</v>
          </cell>
          <cell r="C1103" t="str">
            <v>Future</v>
          </cell>
          <cell r="D1103" t="e">
            <v>#N/A</v>
          </cell>
          <cell r="E1103">
            <v>-64.99381431496036</v>
          </cell>
          <cell r="F1103">
            <v>68.037681748033265</v>
          </cell>
          <cell r="G1103">
            <v>22.978626629921656</v>
          </cell>
          <cell r="H1103">
            <v>22.978626629921656</v>
          </cell>
          <cell r="I1103" t="e">
            <v>#N/A</v>
          </cell>
          <cell r="J1103" t="e">
            <v>#N/A</v>
          </cell>
          <cell r="K1103">
            <v>62</v>
          </cell>
          <cell r="L1103">
            <v>41</v>
          </cell>
          <cell r="M1103" t="e">
            <v>#N/A</v>
          </cell>
          <cell r="N1103">
            <v>50</v>
          </cell>
          <cell r="O1103" t="e">
            <v>#N/A</v>
          </cell>
          <cell r="P1103">
            <v>0</v>
          </cell>
          <cell r="Q1103">
            <v>0</v>
          </cell>
          <cell r="R1103" t="e">
            <v>#N/A</v>
          </cell>
        </row>
        <row r="1104">
          <cell r="A1104">
            <v>0</v>
          </cell>
          <cell r="B1104">
            <v>0</v>
          </cell>
          <cell r="C1104" t="str">
            <v>Future</v>
          </cell>
          <cell r="D1104" t="e">
            <v>#N/A</v>
          </cell>
          <cell r="E1104">
            <v>-65.21716075590524</v>
          </cell>
          <cell r="F1104">
            <v>68.058429795277362</v>
          </cell>
          <cell r="G1104">
            <v>22.916697511811421</v>
          </cell>
          <cell r="H1104">
            <v>22.916697511811421</v>
          </cell>
          <cell r="I1104" t="e">
            <v>#N/A</v>
          </cell>
          <cell r="J1104" t="e">
            <v>#N/A</v>
          </cell>
          <cell r="K1104">
            <v>62</v>
          </cell>
          <cell r="L1104">
            <v>41</v>
          </cell>
          <cell r="M1104" t="e">
            <v>#N/A</v>
          </cell>
          <cell r="N1104">
            <v>50</v>
          </cell>
          <cell r="O1104" t="e">
            <v>#N/A</v>
          </cell>
          <cell r="P1104">
            <v>0</v>
          </cell>
          <cell r="Q1104">
            <v>0</v>
          </cell>
          <cell r="R1104" t="e">
            <v>#N/A</v>
          </cell>
        </row>
        <row r="1105">
          <cell r="A1105">
            <v>0</v>
          </cell>
          <cell r="B1105">
            <v>0</v>
          </cell>
          <cell r="C1105" t="str">
            <v>Future</v>
          </cell>
          <cell r="D1105" t="e">
            <v>#N/A</v>
          </cell>
          <cell r="E1105">
            <v>-65.44050719685012</v>
          </cell>
          <cell r="F1105">
            <v>68.07917784252146</v>
          </cell>
          <cell r="G1105">
            <v>22.854768393701185</v>
          </cell>
          <cell r="H1105">
            <v>22.854768393701185</v>
          </cell>
          <cell r="I1105" t="e">
            <v>#N/A</v>
          </cell>
          <cell r="J1105" t="e">
            <v>#N/A</v>
          </cell>
          <cell r="K1105">
            <v>62</v>
          </cell>
          <cell r="L1105">
            <v>41</v>
          </cell>
          <cell r="M1105" t="e">
            <v>#N/A</v>
          </cell>
          <cell r="N1105">
            <v>50</v>
          </cell>
          <cell r="O1105" t="e">
            <v>#N/A</v>
          </cell>
          <cell r="P1105">
            <v>0</v>
          </cell>
          <cell r="Q1105">
            <v>0</v>
          </cell>
          <cell r="R1105" t="e">
            <v>#N/A</v>
          </cell>
        </row>
        <row r="1106">
          <cell r="A1106">
            <v>0</v>
          </cell>
          <cell r="B1106">
            <v>0</v>
          </cell>
          <cell r="C1106" t="str">
            <v>Future</v>
          </cell>
          <cell r="D1106" t="e">
            <v>#N/A</v>
          </cell>
          <cell r="E1106">
            <v>-65.663853637795</v>
          </cell>
          <cell r="F1106">
            <v>68.099925889765558</v>
          </cell>
          <cell r="G1106">
            <v>22.79283927559095</v>
          </cell>
          <cell r="H1106">
            <v>22.79283927559095</v>
          </cell>
          <cell r="I1106" t="e">
            <v>#N/A</v>
          </cell>
          <cell r="J1106" t="e">
            <v>#N/A</v>
          </cell>
          <cell r="K1106">
            <v>62</v>
          </cell>
          <cell r="L1106">
            <v>41</v>
          </cell>
          <cell r="M1106" t="e">
            <v>#N/A</v>
          </cell>
          <cell r="N1106">
            <v>50</v>
          </cell>
          <cell r="O1106" t="e">
            <v>#N/A</v>
          </cell>
          <cell r="P1106">
            <v>0</v>
          </cell>
          <cell r="Q1106">
            <v>0</v>
          </cell>
          <cell r="R1106" t="e">
            <v>#N/A</v>
          </cell>
        </row>
        <row r="1107">
          <cell r="A1107">
            <v>0</v>
          </cell>
          <cell r="B1107">
            <v>0</v>
          </cell>
          <cell r="C1107" t="str">
            <v>Future</v>
          </cell>
          <cell r="D1107" t="e">
            <v>#N/A</v>
          </cell>
          <cell r="E1107">
            <v>-65.88720007873988</v>
          </cell>
          <cell r="F1107">
            <v>68.120673937009656</v>
          </cell>
          <cell r="G1107">
            <v>22.730910157480714</v>
          </cell>
          <cell r="H1107">
            <v>22.730910157480714</v>
          </cell>
          <cell r="I1107" t="e">
            <v>#N/A</v>
          </cell>
          <cell r="J1107" t="e">
            <v>#N/A</v>
          </cell>
          <cell r="K1107">
            <v>62</v>
          </cell>
          <cell r="L1107">
            <v>41</v>
          </cell>
          <cell r="M1107" t="e">
            <v>#N/A</v>
          </cell>
          <cell r="N1107">
            <v>50</v>
          </cell>
          <cell r="O1107" t="e">
            <v>#N/A</v>
          </cell>
          <cell r="P1107">
            <v>0</v>
          </cell>
          <cell r="Q1107">
            <v>0</v>
          </cell>
          <cell r="R1107" t="e">
            <v>#N/A</v>
          </cell>
        </row>
        <row r="1108">
          <cell r="A1108">
            <v>0</v>
          </cell>
          <cell r="B1108">
            <v>0</v>
          </cell>
          <cell r="C1108" t="str">
            <v>Future</v>
          </cell>
          <cell r="D1108" t="e">
            <v>#N/A</v>
          </cell>
          <cell r="E1108">
            <v>-66.11054651968476</v>
          </cell>
          <cell r="F1108">
            <v>68.141421984253753</v>
          </cell>
          <cell r="G1108">
            <v>22.668981039370479</v>
          </cell>
          <cell r="H1108">
            <v>22.668981039370479</v>
          </cell>
          <cell r="I1108" t="e">
            <v>#N/A</v>
          </cell>
          <cell r="J1108" t="e">
            <v>#N/A</v>
          </cell>
          <cell r="K1108">
            <v>62</v>
          </cell>
          <cell r="L1108">
            <v>41</v>
          </cell>
          <cell r="M1108" t="e">
            <v>#N/A</v>
          </cell>
          <cell r="N1108">
            <v>50</v>
          </cell>
          <cell r="O1108" t="e">
            <v>#N/A</v>
          </cell>
          <cell r="P1108">
            <v>0</v>
          </cell>
          <cell r="Q1108">
            <v>0</v>
          </cell>
          <cell r="R1108" t="e">
            <v>#N/A</v>
          </cell>
        </row>
        <row r="1109">
          <cell r="A1109">
            <v>0</v>
          </cell>
          <cell r="B1109">
            <v>0</v>
          </cell>
          <cell r="C1109" t="str">
            <v>Future</v>
          </cell>
          <cell r="D1109" t="e">
            <v>#N/A</v>
          </cell>
          <cell r="E1109">
            <v>-66.33389296062964</v>
          </cell>
          <cell r="F1109">
            <v>68.162170031497851</v>
          </cell>
          <cell r="G1109">
            <v>22.607051921260243</v>
          </cell>
          <cell r="H1109">
            <v>22.607051921260243</v>
          </cell>
          <cell r="I1109" t="e">
            <v>#N/A</v>
          </cell>
          <cell r="J1109" t="e">
            <v>#N/A</v>
          </cell>
          <cell r="K1109">
            <v>62</v>
          </cell>
          <cell r="L1109">
            <v>41</v>
          </cell>
          <cell r="M1109" t="e">
            <v>#N/A</v>
          </cell>
          <cell r="N1109">
            <v>50</v>
          </cell>
          <cell r="O1109" t="e">
            <v>#N/A</v>
          </cell>
          <cell r="P1109">
            <v>0</v>
          </cell>
          <cell r="Q1109">
            <v>0</v>
          </cell>
          <cell r="R1109" t="e">
            <v>#N/A</v>
          </cell>
        </row>
        <row r="1110">
          <cell r="A1110">
            <v>0</v>
          </cell>
          <cell r="B1110">
            <v>0</v>
          </cell>
          <cell r="C1110" t="str">
            <v>Future</v>
          </cell>
          <cell r="D1110" t="e">
            <v>#N/A</v>
          </cell>
          <cell r="E1110">
            <v>-66.55723940157452</v>
          </cell>
          <cell r="F1110">
            <v>68.182918078741949</v>
          </cell>
          <cell r="G1110">
            <v>22.545122803150008</v>
          </cell>
          <cell r="H1110">
            <v>22.545122803150008</v>
          </cell>
          <cell r="I1110" t="e">
            <v>#N/A</v>
          </cell>
          <cell r="J1110" t="e">
            <v>#N/A</v>
          </cell>
          <cell r="K1110">
            <v>62</v>
          </cell>
          <cell r="L1110">
            <v>41</v>
          </cell>
          <cell r="M1110" t="e">
            <v>#N/A</v>
          </cell>
          <cell r="N1110">
            <v>50</v>
          </cell>
          <cell r="O1110" t="e">
            <v>#N/A</v>
          </cell>
          <cell r="P1110">
            <v>0</v>
          </cell>
          <cell r="Q1110">
            <v>0</v>
          </cell>
          <cell r="R1110" t="e">
            <v>#N/A</v>
          </cell>
        </row>
        <row r="1111">
          <cell r="A1111">
            <v>0</v>
          </cell>
          <cell r="B1111">
            <v>0</v>
          </cell>
          <cell r="C1111" t="str">
            <v>Future</v>
          </cell>
          <cell r="D1111" t="e">
            <v>#N/A</v>
          </cell>
          <cell r="E1111">
            <v>-66.7805858425194</v>
          </cell>
          <cell r="F1111">
            <v>68.203666125986047</v>
          </cell>
          <cell r="G1111">
            <v>22.483193685039772</v>
          </cell>
          <cell r="H1111">
            <v>22.483193685039772</v>
          </cell>
          <cell r="I1111" t="e">
            <v>#N/A</v>
          </cell>
          <cell r="J1111" t="e">
            <v>#N/A</v>
          </cell>
          <cell r="K1111">
            <v>62</v>
          </cell>
          <cell r="L1111">
            <v>41</v>
          </cell>
          <cell r="M1111" t="e">
            <v>#N/A</v>
          </cell>
          <cell r="N1111">
            <v>50</v>
          </cell>
          <cell r="O1111" t="e">
            <v>#N/A</v>
          </cell>
          <cell r="P1111">
            <v>0</v>
          </cell>
          <cell r="Q1111">
            <v>0</v>
          </cell>
          <cell r="R1111" t="e">
            <v>#N/A</v>
          </cell>
        </row>
        <row r="1112">
          <cell r="A1112">
            <v>0</v>
          </cell>
          <cell r="B1112">
            <v>0</v>
          </cell>
          <cell r="C1112" t="str">
            <v>Future</v>
          </cell>
          <cell r="D1112" t="e">
            <v>#N/A</v>
          </cell>
          <cell r="E1112">
            <v>-67.00393228346428</v>
          </cell>
          <cell r="F1112">
            <v>68.224414173230144</v>
          </cell>
          <cell r="G1112">
            <v>22.421264566929537</v>
          </cell>
          <cell r="H1112">
            <v>22.421264566929537</v>
          </cell>
          <cell r="I1112" t="e">
            <v>#N/A</v>
          </cell>
          <cell r="J1112" t="e">
            <v>#N/A</v>
          </cell>
          <cell r="K1112">
            <v>62</v>
          </cell>
          <cell r="L1112">
            <v>41</v>
          </cell>
          <cell r="M1112" t="e">
            <v>#N/A</v>
          </cell>
          <cell r="N1112">
            <v>50</v>
          </cell>
          <cell r="O1112" t="e">
            <v>#N/A</v>
          </cell>
          <cell r="P1112">
            <v>0</v>
          </cell>
          <cell r="Q1112">
            <v>0</v>
          </cell>
          <cell r="R1112" t="e">
            <v>#N/A</v>
          </cell>
        </row>
        <row r="1113">
          <cell r="A1113">
            <v>0</v>
          </cell>
          <cell r="B1113">
            <v>0</v>
          </cell>
          <cell r="C1113" t="str">
            <v>Future</v>
          </cell>
          <cell r="D1113" t="e">
            <v>#N/A</v>
          </cell>
          <cell r="E1113">
            <v>-67.22727872440916</v>
          </cell>
          <cell r="F1113">
            <v>68.245162220474242</v>
          </cell>
          <cell r="G1113">
            <v>22.359335448819301</v>
          </cell>
          <cell r="H1113">
            <v>22.359335448819301</v>
          </cell>
          <cell r="I1113" t="e">
            <v>#N/A</v>
          </cell>
          <cell r="J1113" t="e">
            <v>#N/A</v>
          </cell>
          <cell r="K1113">
            <v>62</v>
          </cell>
          <cell r="L1113">
            <v>41</v>
          </cell>
          <cell r="M1113" t="e">
            <v>#N/A</v>
          </cell>
          <cell r="N1113">
            <v>50</v>
          </cell>
          <cell r="O1113" t="e">
            <v>#N/A</v>
          </cell>
          <cell r="P1113">
            <v>0</v>
          </cell>
          <cell r="Q1113">
            <v>0</v>
          </cell>
          <cell r="R1113" t="e">
            <v>#N/A</v>
          </cell>
        </row>
        <row r="1114">
          <cell r="A1114">
            <v>0</v>
          </cell>
          <cell r="B1114">
            <v>0</v>
          </cell>
          <cell r="C1114" t="str">
            <v>Future</v>
          </cell>
          <cell r="D1114" t="e">
            <v>#N/A</v>
          </cell>
          <cell r="E1114">
            <v>-67.45062516535404</v>
          </cell>
          <cell r="F1114">
            <v>68.26591026771834</v>
          </cell>
          <cell r="G1114">
            <v>22.297406330709066</v>
          </cell>
          <cell r="H1114">
            <v>22.297406330709066</v>
          </cell>
          <cell r="I1114" t="e">
            <v>#N/A</v>
          </cell>
          <cell r="J1114" t="e">
            <v>#N/A</v>
          </cell>
          <cell r="K1114">
            <v>62</v>
          </cell>
          <cell r="L1114">
            <v>41</v>
          </cell>
          <cell r="M1114" t="e">
            <v>#N/A</v>
          </cell>
          <cell r="N1114">
            <v>50</v>
          </cell>
          <cell r="O1114" t="e">
            <v>#N/A</v>
          </cell>
          <cell r="P1114">
            <v>0</v>
          </cell>
          <cell r="Q1114">
            <v>0</v>
          </cell>
          <cell r="R1114" t="e">
            <v>#N/A</v>
          </cell>
        </row>
        <row r="1115">
          <cell r="A1115">
            <v>0</v>
          </cell>
          <cell r="B1115">
            <v>0</v>
          </cell>
          <cell r="C1115" t="str">
            <v>Future</v>
          </cell>
          <cell r="D1115" t="e">
            <v>#N/A</v>
          </cell>
          <cell r="E1115">
            <v>-67.67397160629892</v>
          </cell>
          <cell r="F1115">
            <v>68.286658314962438</v>
          </cell>
          <cell r="G1115">
            <v>22.23547721259883</v>
          </cell>
          <cell r="H1115">
            <v>22.23547721259883</v>
          </cell>
          <cell r="I1115" t="e">
            <v>#N/A</v>
          </cell>
          <cell r="J1115" t="e">
            <v>#N/A</v>
          </cell>
          <cell r="K1115">
            <v>62</v>
          </cell>
          <cell r="L1115">
            <v>41</v>
          </cell>
          <cell r="M1115" t="e">
            <v>#N/A</v>
          </cell>
          <cell r="N1115">
            <v>50</v>
          </cell>
          <cell r="O1115" t="e">
            <v>#N/A</v>
          </cell>
          <cell r="P1115">
            <v>0</v>
          </cell>
          <cell r="Q1115">
            <v>0</v>
          </cell>
          <cell r="R1115" t="e">
            <v>#N/A</v>
          </cell>
        </row>
        <row r="1116">
          <cell r="A1116">
            <v>0</v>
          </cell>
          <cell r="B1116">
            <v>0</v>
          </cell>
          <cell r="C1116" t="str">
            <v>Future</v>
          </cell>
          <cell r="D1116" t="e">
            <v>#N/A</v>
          </cell>
          <cell r="E1116">
            <v>-67.8973180472438</v>
          </cell>
          <cell r="F1116">
            <v>68.307406362206535</v>
          </cell>
          <cell r="G1116">
            <v>22.173548094488595</v>
          </cell>
          <cell r="H1116">
            <v>22.173548094488595</v>
          </cell>
          <cell r="I1116" t="e">
            <v>#N/A</v>
          </cell>
          <cell r="J1116" t="e">
            <v>#N/A</v>
          </cell>
          <cell r="K1116">
            <v>62</v>
          </cell>
          <cell r="L1116">
            <v>41</v>
          </cell>
          <cell r="M1116" t="e">
            <v>#N/A</v>
          </cell>
          <cell r="N1116">
            <v>50</v>
          </cell>
          <cell r="O1116" t="e">
            <v>#N/A</v>
          </cell>
          <cell r="P1116">
            <v>0</v>
          </cell>
          <cell r="Q1116">
            <v>0</v>
          </cell>
          <cell r="R1116" t="e">
            <v>#N/A</v>
          </cell>
        </row>
        <row r="1117">
          <cell r="A1117">
            <v>0</v>
          </cell>
          <cell r="B1117">
            <v>0</v>
          </cell>
          <cell r="C1117" t="str">
            <v>Future</v>
          </cell>
          <cell r="D1117" t="e">
            <v>#N/A</v>
          </cell>
          <cell r="E1117">
            <v>-68.12066448818868</v>
          </cell>
          <cell r="F1117">
            <v>68.328154409450633</v>
          </cell>
          <cell r="G1117">
            <v>22.111618976378359</v>
          </cell>
          <cell r="H1117">
            <v>22.111618976378359</v>
          </cell>
          <cell r="I1117" t="e">
            <v>#N/A</v>
          </cell>
          <cell r="J1117" t="e">
            <v>#N/A</v>
          </cell>
          <cell r="K1117">
            <v>62</v>
          </cell>
          <cell r="L1117">
            <v>41</v>
          </cell>
          <cell r="M1117" t="e">
            <v>#N/A</v>
          </cell>
          <cell r="N1117">
            <v>50</v>
          </cell>
          <cell r="O1117" t="e">
            <v>#N/A</v>
          </cell>
          <cell r="P1117">
            <v>0</v>
          </cell>
          <cell r="Q1117">
            <v>0</v>
          </cell>
          <cell r="R1117" t="e">
            <v>#N/A</v>
          </cell>
        </row>
        <row r="1118">
          <cell r="A1118">
            <v>0</v>
          </cell>
          <cell r="B1118">
            <v>0</v>
          </cell>
          <cell r="C1118" t="str">
            <v>Future</v>
          </cell>
          <cell r="D1118" t="e">
            <v>#N/A</v>
          </cell>
          <cell r="E1118">
            <v>-68.34401092913356</v>
          </cell>
          <cell r="F1118">
            <v>68.348902456694731</v>
          </cell>
          <cell r="G1118">
            <v>22.049689858268124</v>
          </cell>
          <cell r="H1118">
            <v>22.049689858268124</v>
          </cell>
          <cell r="I1118" t="e">
            <v>#N/A</v>
          </cell>
          <cell r="J1118" t="e">
            <v>#N/A</v>
          </cell>
          <cell r="K1118">
            <v>62</v>
          </cell>
          <cell r="L1118">
            <v>41</v>
          </cell>
          <cell r="M1118" t="e">
            <v>#N/A</v>
          </cell>
          <cell r="N1118">
            <v>50</v>
          </cell>
          <cell r="O1118" t="e">
            <v>#N/A</v>
          </cell>
          <cell r="P1118">
            <v>0</v>
          </cell>
          <cell r="Q1118">
            <v>0</v>
          </cell>
          <cell r="R1118" t="e">
            <v>#N/A</v>
          </cell>
        </row>
        <row r="1119">
          <cell r="A1119">
            <v>0</v>
          </cell>
          <cell r="B1119">
            <v>0</v>
          </cell>
          <cell r="C1119" t="str">
            <v>Future</v>
          </cell>
          <cell r="D1119" t="e">
            <v>#N/A</v>
          </cell>
          <cell r="E1119">
            <v>-68.56735737007844</v>
          </cell>
          <cell r="F1119">
            <v>68.369650503938828</v>
          </cell>
          <cell r="G1119">
            <v>21.987760740157889</v>
          </cell>
          <cell r="H1119">
            <v>21.987760740157889</v>
          </cell>
          <cell r="I1119" t="e">
            <v>#N/A</v>
          </cell>
          <cell r="J1119" t="e">
            <v>#N/A</v>
          </cell>
          <cell r="K1119">
            <v>62</v>
          </cell>
          <cell r="L1119">
            <v>41</v>
          </cell>
          <cell r="M1119" t="e">
            <v>#N/A</v>
          </cell>
          <cell r="N1119">
            <v>50</v>
          </cell>
          <cell r="O1119" t="e">
            <v>#N/A</v>
          </cell>
          <cell r="P1119">
            <v>0</v>
          </cell>
          <cell r="Q1119">
            <v>0</v>
          </cell>
          <cell r="R1119" t="e">
            <v>#N/A</v>
          </cell>
        </row>
        <row r="1120">
          <cell r="A1120">
            <v>0</v>
          </cell>
          <cell r="B1120">
            <v>0</v>
          </cell>
          <cell r="C1120" t="str">
            <v>Future</v>
          </cell>
          <cell r="D1120" t="e">
            <v>#N/A</v>
          </cell>
          <cell r="E1120">
            <v>-68.79070381102332</v>
          </cell>
          <cell r="F1120">
            <v>68.390398551182926</v>
          </cell>
          <cell r="G1120">
            <v>21.925831622047653</v>
          </cell>
          <cell r="H1120">
            <v>21.925831622047653</v>
          </cell>
          <cell r="I1120" t="e">
            <v>#N/A</v>
          </cell>
          <cell r="J1120" t="e">
            <v>#N/A</v>
          </cell>
          <cell r="K1120">
            <v>62</v>
          </cell>
          <cell r="L1120">
            <v>41</v>
          </cell>
          <cell r="M1120" t="e">
            <v>#N/A</v>
          </cell>
          <cell r="N1120">
            <v>50</v>
          </cell>
          <cell r="O1120" t="e">
            <v>#N/A</v>
          </cell>
          <cell r="P1120">
            <v>0</v>
          </cell>
          <cell r="Q1120">
            <v>0</v>
          </cell>
          <cell r="R1120" t="e">
            <v>#N/A</v>
          </cell>
        </row>
        <row r="1121">
          <cell r="A1121">
            <v>0</v>
          </cell>
          <cell r="B1121">
            <v>0</v>
          </cell>
          <cell r="C1121" t="str">
            <v>Future</v>
          </cell>
          <cell r="D1121" t="e">
            <v>#N/A</v>
          </cell>
          <cell r="E1121">
            <v>-69.0140502519682</v>
          </cell>
          <cell r="F1121">
            <v>68.411146598427024</v>
          </cell>
          <cell r="G1121">
            <v>21.863902503937418</v>
          </cell>
          <cell r="H1121">
            <v>21.863902503937418</v>
          </cell>
          <cell r="I1121" t="e">
            <v>#N/A</v>
          </cell>
          <cell r="J1121" t="e">
            <v>#N/A</v>
          </cell>
          <cell r="K1121">
            <v>62</v>
          </cell>
          <cell r="L1121">
            <v>41</v>
          </cell>
          <cell r="M1121" t="e">
            <v>#N/A</v>
          </cell>
          <cell r="N1121">
            <v>50</v>
          </cell>
          <cell r="O1121" t="e">
            <v>#N/A</v>
          </cell>
          <cell r="P1121">
            <v>0</v>
          </cell>
          <cell r="Q1121">
            <v>0</v>
          </cell>
          <cell r="R1121" t="e">
            <v>#N/A</v>
          </cell>
        </row>
        <row r="1122">
          <cell r="A1122">
            <v>0</v>
          </cell>
          <cell r="B1122">
            <v>0</v>
          </cell>
          <cell r="C1122" t="str">
            <v>Future</v>
          </cell>
          <cell r="D1122" t="e">
            <v>#N/A</v>
          </cell>
          <cell r="E1122">
            <v>-69.23739669291308</v>
          </cell>
          <cell r="F1122">
            <v>68.431894645671122</v>
          </cell>
          <cell r="G1122">
            <v>21.801973385827182</v>
          </cell>
          <cell r="H1122">
            <v>21.801973385827182</v>
          </cell>
          <cell r="I1122" t="e">
            <v>#N/A</v>
          </cell>
          <cell r="J1122" t="e">
            <v>#N/A</v>
          </cell>
          <cell r="K1122">
            <v>62</v>
          </cell>
          <cell r="L1122">
            <v>41</v>
          </cell>
          <cell r="M1122" t="e">
            <v>#N/A</v>
          </cell>
          <cell r="N1122">
            <v>50</v>
          </cell>
          <cell r="O1122" t="e">
            <v>#N/A</v>
          </cell>
          <cell r="P1122">
            <v>0</v>
          </cell>
          <cell r="Q1122">
            <v>0</v>
          </cell>
          <cell r="R1122" t="e">
            <v>#N/A</v>
          </cell>
        </row>
        <row r="1123">
          <cell r="A1123">
            <v>0</v>
          </cell>
          <cell r="B1123">
            <v>0</v>
          </cell>
          <cell r="C1123" t="str">
            <v>Future</v>
          </cell>
          <cell r="D1123" t="e">
            <v>#N/A</v>
          </cell>
          <cell r="E1123">
            <v>-69.46074313385796</v>
          </cell>
          <cell r="F1123">
            <v>68.452642692915219</v>
          </cell>
          <cell r="G1123">
            <v>21.740044267716947</v>
          </cell>
          <cell r="H1123">
            <v>21.740044267716947</v>
          </cell>
          <cell r="I1123" t="e">
            <v>#N/A</v>
          </cell>
          <cell r="J1123" t="e">
            <v>#N/A</v>
          </cell>
          <cell r="K1123">
            <v>62</v>
          </cell>
          <cell r="L1123">
            <v>41</v>
          </cell>
          <cell r="M1123" t="e">
            <v>#N/A</v>
          </cell>
          <cell r="N1123">
            <v>50</v>
          </cell>
          <cell r="O1123" t="e">
            <v>#N/A</v>
          </cell>
          <cell r="P1123">
            <v>0</v>
          </cell>
          <cell r="Q1123">
            <v>0</v>
          </cell>
          <cell r="R1123" t="e">
            <v>#N/A</v>
          </cell>
        </row>
        <row r="1124">
          <cell r="A1124">
            <v>0</v>
          </cell>
          <cell r="B1124">
            <v>0</v>
          </cell>
          <cell r="C1124" t="str">
            <v>Future</v>
          </cell>
          <cell r="D1124" t="e">
            <v>#N/A</v>
          </cell>
          <cell r="E1124">
            <v>-69.68408957480284</v>
          </cell>
          <cell r="F1124">
            <v>68.473390740159317</v>
          </cell>
          <cell r="G1124">
            <v>21.678115149606711</v>
          </cell>
          <cell r="H1124">
            <v>21.678115149606711</v>
          </cell>
          <cell r="I1124" t="e">
            <v>#N/A</v>
          </cell>
          <cell r="J1124" t="e">
            <v>#N/A</v>
          </cell>
          <cell r="K1124">
            <v>62</v>
          </cell>
          <cell r="L1124">
            <v>41</v>
          </cell>
          <cell r="M1124" t="e">
            <v>#N/A</v>
          </cell>
          <cell r="N1124">
            <v>50</v>
          </cell>
          <cell r="O1124" t="e">
            <v>#N/A</v>
          </cell>
          <cell r="P1124">
            <v>0</v>
          </cell>
          <cell r="Q1124">
            <v>0</v>
          </cell>
          <cell r="R1124" t="e">
            <v>#N/A</v>
          </cell>
        </row>
        <row r="1125">
          <cell r="A1125">
            <v>0</v>
          </cell>
          <cell r="B1125">
            <v>0</v>
          </cell>
          <cell r="C1125" t="str">
            <v>Future</v>
          </cell>
          <cell r="D1125" t="e">
            <v>#N/A</v>
          </cell>
          <cell r="E1125">
            <v>-69.90743601574772</v>
          </cell>
          <cell r="F1125">
            <v>68.494138787403415</v>
          </cell>
          <cell r="G1125">
            <v>21.616186031496476</v>
          </cell>
          <cell r="H1125">
            <v>21.616186031496476</v>
          </cell>
          <cell r="I1125" t="e">
            <v>#N/A</v>
          </cell>
          <cell r="J1125" t="e">
            <v>#N/A</v>
          </cell>
          <cell r="K1125">
            <v>62</v>
          </cell>
          <cell r="L1125">
            <v>41</v>
          </cell>
          <cell r="M1125" t="e">
            <v>#N/A</v>
          </cell>
          <cell r="N1125">
            <v>50</v>
          </cell>
          <cell r="O1125" t="e">
            <v>#N/A</v>
          </cell>
          <cell r="P1125">
            <v>0</v>
          </cell>
          <cell r="Q1125">
            <v>0</v>
          </cell>
          <cell r="R1125" t="e">
            <v>#N/A</v>
          </cell>
        </row>
        <row r="1126">
          <cell r="A1126">
            <v>0</v>
          </cell>
          <cell r="B1126">
            <v>0</v>
          </cell>
          <cell r="C1126" t="str">
            <v>Future</v>
          </cell>
          <cell r="D1126" t="e">
            <v>#N/A</v>
          </cell>
          <cell r="E1126">
            <v>-70.1307824566926</v>
          </cell>
          <cell r="F1126">
            <v>68.514886834647513</v>
          </cell>
          <cell r="G1126">
            <v>21.55425691338624</v>
          </cell>
          <cell r="H1126">
            <v>21.55425691338624</v>
          </cell>
          <cell r="I1126" t="e">
            <v>#N/A</v>
          </cell>
          <cell r="J1126" t="e">
            <v>#N/A</v>
          </cell>
          <cell r="K1126">
            <v>62</v>
          </cell>
          <cell r="L1126">
            <v>41</v>
          </cell>
          <cell r="M1126" t="e">
            <v>#N/A</v>
          </cell>
          <cell r="N1126">
            <v>50</v>
          </cell>
          <cell r="O1126" t="e">
            <v>#N/A</v>
          </cell>
          <cell r="P1126">
            <v>0</v>
          </cell>
          <cell r="Q1126">
            <v>0</v>
          </cell>
          <cell r="R1126" t="e">
            <v>#N/A</v>
          </cell>
        </row>
        <row r="1127">
          <cell r="A1127">
            <v>0</v>
          </cell>
          <cell r="B1127">
            <v>0</v>
          </cell>
          <cell r="C1127" t="str">
            <v>Future</v>
          </cell>
          <cell r="D1127" t="e">
            <v>#N/A</v>
          </cell>
          <cell r="E1127">
            <v>-70.35412889763748</v>
          </cell>
          <cell r="F1127">
            <v>68.53563488189161</v>
          </cell>
          <cell r="G1127">
            <v>21.492327795276005</v>
          </cell>
          <cell r="H1127">
            <v>21.492327795276005</v>
          </cell>
          <cell r="I1127" t="e">
            <v>#N/A</v>
          </cell>
          <cell r="J1127" t="e">
            <v>#N/A</v>
          </cell>
          <cell r="K1127">
            <v>62</v>
          </cell>
          <cell r="L1127">
            <v>41</v>
          </cell>
          <cell r="M1127" t="e">
            <v>#N/A</v>
          </cell>
          <cell r="N1127">
            <v>50</v>
          </cell>
          <cell r="O1127" t="e">
            <v>#N/A</v>
          </cell>
          <cell r="P1127">
            <v>0</v>
          </cell>
          <cell r="Q1127">
            <v>0</v>
          </cell>
          <cell r="R1127" t="e">
            <v>#N/A</v>
          </cell>
        </row>
        <row r="1128">
          <cell r="A1128">
            <v>0</v>
          </cell>
          <cell r="B1128">
            <v>0</v>
          </cell>
          <cell r="C1128" t="str">
            <v>Future</v>
          </cell>
          <cell r="D1128" t="e">
            <v>#N/A</v>
          </cell>
          <cell r="E1128">
            <v>-70.57747533858236</v>
          </cell>
          <cell r="F1128">
            <v>68.556382929135708</v>
          </cell>
          <cell r="G1128">
            <v>21.430398677165769</v>
          </cell>
          <cell r="H1128">
            <v>21.430398677165769</v>
          </cell>
          <cell r="I1128" t="e">
            <v>#N/A</v>
          </cell>
          <cell r="J1128" t="e">
            <v>#N/A</v>
          </cell>
          <cell r="K1128">
            <v>62</v>
          </cell>
          <cell r="L1128">
            <v>41</v>
          </cell>
          <cell r="M1128" t="e">
            <v>#N/A</v>
          </cell>
          <cell r="N1128">
            <v>50</v>
          </cell>
          <cell r="O1128" t="e">
            <v>#N/A</v>
          </cell>
          <cell r="P1128">
            <v>0</v>
          </cell>
          <cell r="Q1128">
            <v>0</v>
          </cell>
          <cell r="R1128" t="e">
            <v>#N/A</v>
          </cell>
        </row>
        <row r="1129">
          <cell r="A1129">
            <v>0</v>
          </cell>
          <cell r="B1129">
            <v>0</v>
          </cell>
          <cell r="C1129" t="str">
            <v>Future</v>
          </cell>
          <cell r="D1129" t="e">
            <v>#N/A</v>
          </cell>
          <cell r="E1129">
            <v>-70.80082177952724</v>
          </cell>
          <cell r="F1129">
            <v>68.577130976379806</v>
          </cell>
          <cell r="G1129">
            <v>21.368469559055534</v>
          </cell>
          <cell r="H1129">
            <v>21.368469559055534</v>
          </cell>
          <cell r="I1129" t="e">
            <v>#N/A</v>
          </cell>
          <cell r="J1129" t="e">
            <v>#N/A</v>
          </cell>
          <cell r="K1129">
            <v>62</v>
          </cell>
          <cell r="L1129">
            <v>41</v>
          </cell>
          <cell r="M1129" t="e">
            <v>#N/A</v>
          </cell>
          <cell r="N1129">
            <v>50</v>
          </cell>
          <cell r="O1129" t="e">
            <v>#N/A</v>
          </cell>
          <cell r="P1129">
            <v>0</v>
          </cell>
          <cell r="Q1129">
            <v>0</v>
          </cell>
          <cell r="R1129" t="e">
            <v>#N/A</v>
          </cell>
        </row>
        <row r="1130">
          <cell r="A1130">
            <v>0</v>
          </cell>
          <cell r="B1130">
            <v>0</v>
          </cell>
          <cell r="C1130" t="str">
            <v>Future</v>
          </cell>
          <cell r="D1130" t="e">
            <v>#N/A</v>
          </cell>
          <cell r="E1130">
            <v>-71.02416822047212</v>
          </cell>
          <cell r="F1130">
            <v>68.597879023623904</v>
          </cell>
          <cell r="G1130">
            <v>21.306540440945298</v>
          </cell>
          <cell r="H1130">
            <v>21.306540440945298</v>
          </cell>
          <cell r="I1130" t="e">
            <v>#N/A</v>
          </cell>
          <cell r="J1130" t="e">
            <v>#N/A</v>
          </cell>
          <cell r="K1130">
            <v>62</v>
          </cell>
          <cell r="L1130">
            <v>41</v>
          </cell>
          <cell r="M1130" t="e">
            <v>#N/A</v>
          </cell>
          <cell r="N1130">
            <v>50</v>
          </cell>
          <cell r="O1130" t="e">
            <v>#N/A</v>
          </cell>
          <cell r="P1130">
            <v>0</v>
          </cell>
          <cell r="Q1130">
            <v>0</v>
          </cell>
          <cell r="R1130" t="e">
            <v>#N/A</v>
          </cell>
        </row>
        <row r="1131">
          <cell r="A1131">
            <v>0</v>
          </cell>
          <cell r="B1131">
            <v>0</v>
          </cell>
          <cell r="C1131" t="str">
            <v>Future</v>
          </cell>
          <cell r="D1131" t="e">
            <v>#N/A</v>
          </cell>
          <cell r="E1131">
            <v>-71.247514661417</v>
          </cell>
          <cell r="F1131">
            <v>68.618627070868001</v>
          </cell>
          <cell r="G1131">
            <v>21.244611322835063</v>
          </cell>
          <cell r="H1131">
            <v>21.244611322835063</v>
          </cell>
          <cell r="I1131" t="e">
            <v>#N/A</v>
          </cell>
          <cell r="J1131" t="e">
            <v>#N/A</v>
          </cell>
          <cell r="K1131">
            <v>62</v>
          </cell>
          <cell r="L1131">
            <v>41</v>
          </cell>
          <cell r="M1131" t="e">
            <v>#N/A</v>
          </cell>
          <cell r="N1131">
            <v>50</v>
          </cell>
          <cell r="O1131" t="e">
            <v>#N/A</v>
          </cell>
          <cell r="P1131">
            <v>0</v>
          </cell>
          <cell r="Q1131">
            <v>0</v>
          </cell>
          <cell r="R1131" t="e">
            <v>#N/A</v>
          </cell>
        </row>
        <row r="1132">
          <cell r="A1132">
            <v>0</v>
          </cell>
          <cell r="B1132">
            <v>0</v>
          </cell>
          <cell r="C1132" t="str">
            <v>Future</v>
          </cell>
          <cell r="D1132" t="e">
            <v>#N/A</v>
          </cell>
          <cell r="E1132">
            <v>-71.47086110236188</v>
          </cell>
          <cell r="F1132">
            <v>68.639375118112099</v>
          </cell>
          <cell r="G1132">
            <v>21.182682204724827</v>
          </cell>
          <cell r="H1132">
            <v>21.182682204724827</v>
          </cell>
          <cell r="I1132" t="e">
            <v>#N/A</v>
          </cell>
          <cell r="J1132" t="e">
            <v>#N/A</v>
          </cell>
          <cell r="K1132">
            <v>62</v>
          </cell>
          <cell r="L1132">
            <v>41</v>
          </cell>
          <cell r="M1132" t="e">
            <v>#N/A</v>
          </cell>
          <cell r="N1132">
            <v>50</v>
          </cell>
          <cell r="O1132" t="e">
            <v>#N/A</v>
          </cell>
          <cell r="P1132">
            <v>0</v>
          </cell>
          <cell r="Q1132">
            <v>0</v>
          </cell>
          <cell r="R1132" t="e">
            <v>#N/A</v>
          </cell>
        </row>
        <row r="1133">
          <cell r="A1133">
            <v>0</v>
          </cell>
          <cell r="B1133">
            <v>0</v>
          </cell>
          <cell r="C1133" t="str">
            <v>Future</v>
          </cell>
          <cell r="D1133" t="e">
            <v>#N/A</v>
          </cell>
          <cell r="E1133">
            <v>-71.69420754330676</v>
          </cell>
          <cell r="F1133">
            <v>68.660123165356197</v>
          </cell>
          <cell r="G1133">
            <v>21.120753086614592</v>
          </cell>
          <cell r="H1133">
            <v>21.120753086614592</v>
          </cell>
          <cell r="I1133" t="e">
            <v>#N/A</v>
          </cell>
          <cell r="J1133" t="e">
            <v>#N/A</v>
          </cell>
          <cell r="K1133">
            <v>62</v>
          </cell>
          <cell r="L1133">
            <v>41</v>
          </cell>
          <cell r="M1133" t="e">
            <v>#N/A</v>
          </cell>
          <cell r="N1133">
            <v>50</v>
          </cell>
          <cell r="O1133" t="e">
            <v>#N/A</v>
          </cell>
          <cell r="P1133">
            <v>0</v>
          </cell>
          <cell r="Q1133">
            <v>0</v>
          </cell>
          <cell r="R1133" t="e">
            <v>#N/A</v>
          </cell>
        </row>
        <row r="1134">
          <cell r="A1134">
            <v>0</v>
          </cell>
          <cell r="B1134">
            <v>0</v>
          </cell>
          <cell r="C1134" t="str">
            <v>Future</v>
          </cell>
          <cell r="D1134" t="e">
            <v>#N/A</v>
          </cell>
          <cell r="E1134">
            <v>-71.91755398425164</v>
          </cell>
          <cell r="F1134">
            <v>68.680871212600294</v>
          </cell>
          <cell r="G1134">
            <v>21.058823968504356</v>
          </cell>
          <cell r="H1134">
            <v>21.058823968504356</v>
          </cell>
          <cell r="I1134" t="e">
            <v>#N/A</v>
          </cell>
          <cell r="J1134" t="e">
            <v>#N/A</v>
          </cell>
          <cell r="K1134">
            <v>62</v>
          </cell>
          <cell r="L1134">
            <v>41</v>
          </cell>
          <cell r="M1134" t="e">
            <v>#N/A</v>
          </cell>
          <cell r="N1134">
            <v>50</v>
          </cell>
          <cell r="O1134" t="e">
            <v>#N/A</v>
          </cell>
          <cell r="P1134">
            <v>0</v>
          </cell>
          <cell r="Q1134">
            <v>0</v>
          </cell>
          <cell r="R1134" t="e">
            <v>#N/A</v>
          </cell>
        </row>
        <row r="1135">
          <cell r="A1135">
            <v>0</v>
          </cell>
          <cell r="B1135">
            <v>0</v>
          </cell>
          <cell r="C1135" t="str">
            <v>Future</v>
          </cell>
          <cell r="D1135" t="e">
            <v>#N/A</v>
          </cell>
          <cell r="E1135">
            <v>-72.14090042519652</v>
          </cell>
          <cell r="F1135">
            <v>68.701619259844392</v>
          </cell>
          <cell r="G1135">
            <v>20.996894850394121</v>
          </cell>
          <cell r="H1135">
            <v>20.996894850394121</v>
          </cell>
          <cell r="I1135" t="e">
            <v>#N/A</v>
          </cell>
          <cell r="J1135" t="e">
            <v>#N/A</v>
          </cell>
          <cell r="K1135">
            <v>62</v>
          </cell>
          <cell r="L1135">
            <v>41</v>
          </cell>
          <cell r="M1135" t="e">
            <v>#N/A</v>
          </cell>
          <cell r="N1135">
            <v>50</v>
          </cell>
          <cell r="O1135" t="e">
            <v>#N/A</v>
          </cell>
          <cell r="P1135">
            <v>0</v>
          </cell>
          <cell r="Q1135">
            <v>0</v>
          </cell>
          <cell r="R1135" t="e">
            <v>#N/A</v>
          </cell>
        </row>
        <row r="1136">
          <cell r="A1136">
            <v>0</v>
          </cell>
          <cell r="B1136">
            <v>0</v>
          </cell>
          <cell r="C1136" t="str">
            <v>Future</v>
          </cell>
          <cell r="D1136" t="e">
            <v>#N/A</v>
          </cell>
          <cell r="E1136">
            <v>-72.3642468661414</v>
          </cell>
          <cell r="F1136">
            <v>68.72236730708849</v>
          </cell>
          <cell r="G1136">
            <v>20.934965732283885</v>
          </cell>
          <cell r="H1136">
            <v>20.934965732283885</v>
          </cell>
          <cell r="I1136" t="e">
            <v>#N/A</v>
          </cell>
          <cell r="J1136" t="e">
            <v>#N/A</v>
          </cell>
          <cell r="K1136">
            <v>62</v>
          </cell>
          <cell r="L1136">
            <v>41</v>
          </cell>
          <cell r="M1136" t="e">
            <v>#N/A</v>
          </cell>
          <cell r="N1136">
            <v>50</v>
          </cell>
          <cell r="O1136" t="e">
            <v>#N/A</v>
          </cell>
          <cell r="P1136">
            <v>0</v>
          </cell>
          <cell r="Q1136">
            <v>0</v>
          </cell>
          <cell r="R1136" t="e">
            <v>#N/A</v>
          </cell>
        </row>
        <row r="1137">
          <cell r="A1137">
            <v>0</v>
          </cell>
          <cell r="B1137">
            <v>0</v>
          </cell>
          <cell r="C1137" t="str">
            <v>Future</v>
          </cell>
          <cell r="D1137" t="e">
            <v>#N/A</v>
          </cell>
          <cell r="E1137">
            <v>-72.58759330708628</v>
          </cell>
          <cell r="F1137">
            <v>68.743115354332588</v>
          </cell>
          <cell r="G1137">
            <v>20.87303661417365</v>
          </cell>
          <cell r="H1137">
            <v>20.87303661417365</v>
          </cell>
          <cell r="I1137" t="e">
            <v>#N/A</v>
          </cell>
          <cell r="J1137" t="e">
            <v>#N/A</v>
          </cell>
          <cell r="K1137">
            <v>62</v>
          </cell>
          <cell r="L1137">
            <v>41</v>
          </cell>
          <cell r="M1137" t="e">
            <v>#N/A</v>
          </cell>
          <cell r="N1137">
            <v>50</v>
          </cell>
          <cell r="O1137" t="e">
            <v>#N/A</v>
          </cell>
          <cell r="P1137">
            <v>0</v>
          </cell>
          <cell r="Q1137">
            <v>0</v>
          </cell>
          <cell r="R1137" t="e">
            <v>#N/A</v>
          </cell>
        </row>
        <row r="1138">
          <cell r="A1138">
            <v>0</v>
          </cell>
          <cell r="B1138">
            <v>0</v>
          </cell>
          <cell r="C1138" t="str">
            <v>Future</v>
          </cell>
          <cell r="D1138" t="e">
            <v>#N/A</v>
          </cell>
          <cell r="E1138">
            <v>-72.81093974803116</v>
          </cell>
          <cell r="F1138">
            <v>68.763863401576685</v>
          </cell>
          <cell r="G1138">
            <v>20.811107496063414</v>
          </cell>
          <cell r="H1138">
            <v>20.811107496063414</v>
          </cell>
          <cell r="I1138" t="e">
            <v>#N/A</v>
          </cell>
          <cell r="J1138" t="e">
            <v>#N/A</v>
          </cell>
          <cell r="K1138">
            <v>62</v>
          </cell>
          <cell r="L1138">
            <v>41</v>
          </cell>
          <cell r="M1138" t="e">
            <v>#N/A</v>
          </cell>
          <cell r="N1138">
            <v>50</v>
          </cell>
          <cell r="O1138" t="e">
            <v>#N/A</v>
          </cell>
          <cell r="P1138">
            <v>0</v>
          </cell>
          <cell r="Q1138">
            <v>0</v>
          </cell>
          <cell r="R1138" t="e">
            <v>#N/A</v>
          </cell>
        </row>
        <row r="1139">
          <cell r="A1139">
            <v>0</v>
          </cell>
          <cell r="B1139">
            <v>0</v>
          </cell>
          <cell r="C1139" t="str">
            <v>Future</v>
          </cell>
          <cell r="D1139" t="e">
            <v>#N/A</v>
          </cell>
          <cell r="E1139">
            <v>-73.03428618897604</v>
          </cell>
          <cell r="F1139">
            <v>68.784611448820783</v>
          </cell>
          <cell r="G1139">
            <v>20.749178377953179</v>
          </cell>
          <cell r="H1139">
            <v>20.749178377953179</v>
          </cell>
          <cell r="I1139" t="e">
            <v>#N/A</v>
          </cell>
          <cell r="J1139" t="e">
            <v>#N/A</v>
          </cell>
          <cell r="K1139">
            <v>62</v>
          </cell>
          <cell r="L1139">
            <v>41</v>
          </cell>
          <cell r="M1139" t="e">
            <v>#N/A</v>
          </cell>
          <cell r="N1139">
            <v>50</v>
          </cell>
          <cell r="O1139" t="e">
            <v>#N/A</v>
          </cell>
          <cell r="P1139">
            <v>0</v>
          </cell>
          <cell r="Q1139">
            <v>0</v>
          </cell>
          <cell r="R1139" t="e">
            <v>#N/A</v>
          </cell>
        </row>
        <row r="1140">
          <cell r="A1140">
            <v>0</v>
          </cell>
          <cell r="B1140">
            <v>0</v>
          </cell>
          <cell r="C1140" t="str">
            <v>Future</v>
          </cell>
          <cell r="D1140" t="e">
            <v>#N/A</v>
          </cell>
          <cell r="E1140">
            <v>-73.25763262992092</v>
          </cell>
          <cell r="F1140">
            <v>68.805359496064881</v>
          </cell>
          <cell r="G1140">
            <v>20.687249259842943</v>
          </cell>
          <cell r="H1140">
            <v>20.687249259842943</v>
          </cell>
          <cell r="I1140" t="e">
            <v>#N/A</v>
          </cell>
          <cell r="J1140" t="e">
            <v>#N/A</v>
          </cell>
          <cell r="K1140">
            <v>62</v>
          </cell>
          <cell r="L1140">
            <v>41</v>
          </cell>
          <cell r="M1140" t="e">
            <v>#N/A</v>
          </cell>
          <cell r="N1140">
            <v>50</v>
          </cell>
          <cell r="O1140" t="e">
            <v>#N/A</v>
          </cell>
          <cell r="P1140">
            <v>0</v>
          </cell>
          <cell r="Q1140">
            <v>0</v>
          </cell>
          <cell r="R1140" t="e">
            <v>#N/A</v>
          </cell>
        </row>
        <row r="1141">
          <cell r="A1141">
            <v>0</v>
          </cell>
          <cell r="B1141">
            <v>0</v>
          </cell>
          <cell r="C1141" t="str">
            <v>Future</v>
          </cell>
          <cell r="D1141" t="e">
            <v>#N/A</v>
          </cell>
          <cell r="E1141">
            <v>-73.4809790708658</v>
          </cell>
          <cell r="F1141">
            <v>68.826107543308979</v>
          </cell>
          <cell r="G1141">
            <v>20.625320141732708</v>
          </cell>
          <cell r="H1141">
            <v>20.625320141732708</v>
          </cell>
          <cell r="I1141" t="e">
            <v>#N/A</v>
          </cell>
          <cell r="J1141" t="e">
            <v>#N/A</v>
          </cell>
          <cell r="K1141">
            <v>62</v>
          </cell>
          <cell r="L1141">
            <v>41</v>
          </cell>
          <cell r="M1141" t="e">
            <v>#N/A</v>
          </cell>
          <cell r="N1141">
            <v>50</v>
          </cell>
          <cell r="O1141" t="e">
            <v>#N/A</v>
          </cell>
          <cell r="P1141">
            <v>0</v>
          </cell>
          <cell r="Q1141">
            <v>0</v>
          </cell>
          <cell r="R1141" t="e">
            <v>#N/A</v>
          </cell>
        </row>
        <row r="1142">
          <cell r="A1142">
            <v>0</v>
          </cell>
          <cell r="B1142">
            <v>0</v>
          </cell>
          <cell r="C1142" t="str">
            <v>Future</v>
          </cell>
          <cell r="D1142" t="e">
            <v>#N/A</v>
          </cell>
          <cell r="E1142">
            <v>-73.70432551181068</v>
          </cell>
          <cell r="F1142">
            <v>68.846855590553076</v>
          </cell>
          <cell r="G1142">
            <v>20.563391023622472</v>
          </cell>
          <cell r="H1142">
            <v>20.563391023622472</v>
          </cell>
          <cell r="I1142" t="e">
            <v>#N/A</v>
          </cell>
          <cell r="J1142" t="e">
            <v>#N/A</v>
          </cell>
          <cell r="K1142">
            <v>62</v>
          </cell>
          <cell r="L1142">
            <v>41</v>
          </cell>
          <cell r="M1142" t="e">
            <v>#N/A</v>
          </cell>
          <cell r="N1142">
            <v>50</v>
          </cell>
          <cell r="O1142" t="e">
            <v>#N/A</v>
          </cell>
          <cell r="P1142">
            <v>0</v>
          </cell>
          <cell r="Q1142">
            <v>0</v>
          </cell>
          <cell r="R1142" t="e">
            <v>#N/A</v>
          </cell>
        </row>
        <row r="1143">
          <cell r="A1143">
            <v>0</v>
          </cell>
          <cell r="B1143">
            <v>0</v>
          </cell>
          <cell r="C1143" t="str">
            <v>Future</v>
          </cell>
          <cell r="D1143" t="e">
            <v>#N/A</v>
          </cell>
          <cell r="E1143">
            <v>-73.92767195275556</v>
          </cell>
          <cell r="F1143">
            <v>68.867603637797174</v>
          </cell>
          <cell r="G1143">
            <v>20.501461905512237</v>
          </cell>
          <cell r="H1143">
            <v>20.501461905512237</v>
          </cell>
          <cell r="I1143" t="e">
            <v>#N/A</v>
          </cell>
          <cell r="J1143" t="e">
            <v>#N/A</v>
          </cell>
          <cell r="K1143">
            <v>62</v>
          </cell>
          <cell r="L1143">
            <v>41</v>
          </cell>
          <cell r="M1143" t="e">
            <v>#N/A</v>
          </cell>
          <cell r="N1143">
            <v>50</v>
          </cell>
          <cell r="O1143" t="e">
            <v>#N/A</v>
          </cell>
          <cell r="P1143">
            <v>0</v>
          </cell>
          <cell r="Q1143">
            <v>0</v>
          </cell>
          <cell r="R1143" t="e">
            <v>#N/A</v>
          </cell>
        </row>
        <row r="1144">
          <cell r="A1144">
            <v>0</v>
          </cell>
          <cell r="B1144">
            <v>0</v>
          </cell>
          <cell r="C1144" t="str">
            <v>Future</v>
          </cell>
          <cell r="D1144" t="e">
            <v>#N/A</v>
          </cell>
          <cell r="E1144">
            <v>-74.15101839370044</v>
          </cell>
          <cell r="F1144">
            <v>68.888351685041272</v>
          </cell>
          <cell r="G1144">
            <v>20.439532787402001</v>
          </cell>
          <cell r="H1144">
            <v>20.439532787402001</v>
          </cell>
          <cell r="I1144" t="e">
            <v>#N/A</v>
          </cell>
          <cell r="J1144" t="e">
            <v>#N/A</v>
          </cell>
          <cell r="K1144">
            <v>62</v>
          </cell>
          <cell r="L1144">
            <v>41</v>
          </cell>
          <cell r="M1144" t="e">
            <v>#N/A</v>
          </cell>
          <cell r="N1144">
            <v>50</v>
          </cell>
          <cell r="O1144" t="e">
            <v>#N/A</v>
          </cell>
          <cell r="P1144">
            <v>0</v>
          </cell>
          <cell r="Q1144">
            <v>0</v>
          </cell>
          <cell r="R1144" t="e">
            <v>#N/A</v>
          </cell>
        </row>
        <row r="1145">
          <cell r="A1145">
            <v>0</v>
          </cell>
          <cell r="B1145">
            <v>0</v>
          </cell>
          <cell r="C1145" t="str">
            <v>Future</v>
          </cell>
          <cell r="D1145" t="e">
            <v>#N/A</v>
          </cell>
          <cell r="E1145">
            <v>-74.37436483464532</v>
          </cell>
          <cell r="F1145">
            <v>68.90909973228537</v>
          </cell>
          <cell r="G1145">
            <v>20.377603669291766</v>
          </cell>
          <cell r="H1145">
            <v>20.377603669291766</v>
          </cell>
          <cell r="I1145" t="e">
            <v>#N/A</v>
          </cell>
          <cell r="J1145" t="e">
            <v>#N/A</v>
          </cell>
          <cell r="K1145">
            <v>62</v>
          </cell>
          <cell r="L1145">
            <v>41</v>
          </cell>
          <cell r="M1145" t="e">
            <v>#N/A</v>
          </cell>
          <cell r="N1145">
            <v>50</v>
          </cell>
          <cell r="O1145" t="e">
            <v>#N/A</v>
          </cell>
          <cell r="P1145">
            <v>0</v>
          </cell>
          <cell r="Q1145">
            <v>0</v>
          </cell>
          <cell r="R1145" t="e">
            <v>#N/A</v>
          </cell>
        </row>
        <row r="1146">
          <cell r="A1146">
            <v>0</v>
          </cell>
          <cell r="B1146">
            <v>0</v>
          </cell>
          <cell r="C1146" t="str">
            <v>Future</v>
          </cell>
          <cell r="D1146" t="e">
            <v>#N/A</v>
          </cell>
          <cell r="E1146">
            <v>-74.5977112755902</v>
          </cell>
          <cell r="F1146">
            <v>68.929847779529467</v>
          </cell>
          <cell r="G1146">
            <v>20.31567455118153</v>
          </cell>
          <cell r="H1146">
            <v>20.31567455118153</v>
          </cell>
          <cell r="I1146" t="e">
            <v>#N/A</v>
          </cell>
          <cell r="J1146" t="e">
            <v>#N/A</v>
          </cell>
          <cell r="K1146">
            <v>62</v>
          </cell>
          <cell r="L1146">
            <v>41</v>
          </cell>
          <cell r="M1146" t="e">
            <v>#N/A</v>
          </cell>
          <cell r="N1146">
            <v>50</v>
          </cell>
          <cell r="O1146" t="e">
            <v>#N/A</v>
          </cell>
          <cell r="P1146">
            <v>0</v>
          </cell>
          <cell r="Q1146">
            <v>0</v>
          </cell>
          <cell r="R1146" t="e">
            <v>#N/A</v>
          </cell>
        </row>
        <row r="1147">
          <cell r="A1147">
            <v>0</v>
          </cell>
          <cell r="B1147">
            <v>0</v>
          </cell>
          <cell r="C1147" t="str">
            <v>Future</v>
          </cell>
          <cell r="D1147" t="e">
            <v>#N/A</v>
          </cell>
          <cell r="E1147">
            <v>-74.82105771653508</v>
          </cell>
          <cell r="F1147">
            <v>68.950595826773565</v>
          </cell>
          <cell r="G1147">
            <v>20.253745433071295</v>
          </cell>
          <cell r="H1147">
            <v>20.253745433071295</v>
          </cell>
          <cell r="I1147" t="e">
            <v>#N/A</v>
          </cell>
          <cell r="J1147" t="e">
            <v>#N/A</v>
          </cell>
          <cell r="K1147">
            <v>62</v>
          </cell>
          <cell r="L1147">
            <v>41</v>
          </cell>
          <cell r="M1147" t="e">
            <v>#N/A</v>
          </cell>
          <cell r="N1147">
            <v>50</v>
          </cell>
          <cell r="O1147" t="e">
            <v>#N/A</v>
          </cell>
          <cell r="P1147">
            <v>0</v>
          </cell>
          <cell r="Q1147">
            <v>0</v>
          </cell>
          <cell r="R1147" t="e">
            <v>#N/A</v>
          </cell>
        </row>
        <row r="1148">
          <cell r="A1148">
            <v>0</v>
          </cell>
          <cell r="B1148">
            <v>0</v>
          </cell>
          <cell r="C1148" t="str">
            <v>Future</v>
          </cell>
          <cell r="D1148" t="e">
            <v>#N/A</v>
          </cell>
          <cell r="E1148">
            <v>-75.04440415747996</v>
          </cell>
          <cell r="F1148">
            <v>68.971343874017663</v>
          </cell>
          <cell r="G1148">
            <v>20.191816314961059</v>
          </cell>
          <cell r="H1148">
            <v>20.191816314961059</v>
          </cell>
          <cell r="I1148" t="e">
            <v>#N/A</v>
          </cell>
          <cell r="J1148" t="e">
            <v>#N/A</v>
          </cell>
          <cell r="K1148">
            <v>62</v>
          </cell>
          <cell r="L1148">
            <v>41</v>
          </cell>
          <cell r="M1148" t="e">
            <v>#N/A</v>
          </cell>
          <cell r="N1148">
            <v>50</v>
          </cell>
          <cell r="O1148" t="e">
            <v>#N/A</v>
          </cell>
          <cell r="P1148">
            <v>0</v>
          </cell>
          <cell r="Q1148">
            <v>0</v>
          </cell>
          <cell r="R1148" t="e">
            <v>#N/A</v>
          </cell>
        </row>
        <row r="1149">
          <cell r="A1149">
            <v>0</v>
          </cell>
          <cell r="B1149">
            <v>0</v>
          </cell>
          <cell r="C1149" t="str">
            <v>Future</v>
          </cell>
          <cell r="D1149" t="e">
            <v>#N/A</v>
          </cell>
          <cell r="E1149">
            <v>-75.26775059842484</v>
          </cell>
          <cell r="F1149">
            <v>68.99209192126176</v>
          </cell>
          <cell r="G1149">
            <v>20.129887196850824</v>
          </cell>
          <cell r="H1149">
            <v>20.129887196850824</v>
          </cell>
          <cell r="I1149" t="e">
            <v>#N/A</v>
          </cell>
          <cell r="J1149" t="e">
            <v>#N/A</v>
          </cell>
          <cell r="K1149">
            <v>62</v>
          </cell>
          <cell r="L1149">
            <v>41</v>
          </cell>
          <cell r="M1149" t="e">
            <v>#N/A</v>
          </cell>
          <cell r="N1149">
            <v>50</v>
          </cell>
          <cell r="O1149" t="e">
            <v>#N/A</v>
          </cell>
          <cell r="P1149">
            <v>0</v>
          </cell>
          <cell r="Q1149">
            <v>0</v>
          </cell>
          <cell r="R1149" t="e">
            <v>#N/A</v>
          </cell>
        </row>
        <row r="1150">
          <cell r="A1150">
            <v>0</v>
          </cell>
          <cell r="B1150">
            <v>0</v>
          </cell>
          <cell r="C1150" t="str">
            <v>Future</v>
          </cell>
          <cell r="D1150" t="e">
            <v>#N/A</v>
          </cell>
          <cell r="E1150">
            <v>-75.49109703936972</v>
          </cell>
          <cell r="F1150">
            <v>69.012839968505858</v>
          </cell>
          <cell r="G1150">
            <v>20.067958078740588</v>
          </cell>
          <cell r="H1150">
            <v>20.067958078740588</v>
          </cell>
          <cell r="I1150" t="e">
            <v>#N/A</v>
          </cell>
          <cell r="J1150" t="e">
            <v>#N/A</v>
          </cell>
          <cell r="K1150">
            <v>62</v>
          </cell>
          <cell r="L1150">
            <v>41</v>
          </cell>
          <cell r="M1150" t="e">
            <v>#N/A</v>
          </cell>
          <cell r="N1150">
            <v>50</v>
          </cell>
          <cell r="O1150" t="e">
            <v>#N/A</v>
          </cell>
          <cell r="P1150">
            <v>0</v>
          </cell>
          <cell r="Q1150">
            <v>0</v>
          </cell>
          <cell r="R1150" t="e">
            <v>#N/A</v>
          </cell>
        </row>
        <row r="1151">
          <cell r="A1151">
            <v>0</v>
          </cell>
          <cell r="B1151">
            <v>0</v>
          </cell>
          <cell r="C1151" t="str">
            <v>Future</v>
          </cell>
          <cell r="D1151" t="e">
            <v>#N/A</v>
          </cell>
          <cell r="E1151">
            <v>-75.7144434803146</v>
          </cell>
          <cell r="F1151">
            <v>69.033588015749956</v>
          </cell>
          <cell r="G1151">
            <v>20.006028960630353</v>
          </cell>
          <cell r="H1151">
            <v>20.006028960630353</v>
          </cell>
          <cell r="I1151" t="e">
            <v>#N/A</v>
          </cell>
          <cell r="J1151" t="e">
            <v>#N/A</v>
          </cell>
          <cell r="K1151">
            <v>62</v>
          </cell>
          <cell r="L1151">
            <v>41</v>
          </cell>
          <cell r="M1151" t="e">
            <v>#N/A</v>
          </cell>
          <cell r="N1151">
            <v>50</v>
          </cell>
          <cell r="O1151" t="e">
            <v>#N/A</v>
          </cell>
          <cell r="P1151">
            <v>0</v>
          </cell>
          <cell r="Q1151">
            <v>0</v>
          </cell>
          <cell r="R1151" t="e">
            <v>#N/A</v>
          </cell>
        </row>
        <row r="1152">
          <cell r="A1152">
            <v>0</v>
          </cell>
          <cell r="B1152">
            <v>0</v>
          </cell>
          <cell r="C1152" t="str">
            <v>Future</v>
          </cell>
          <cell r="D1152" t="e">
            <v>#N/A</v>
          </cell>
          <cell r="E1152">
            <v>-75.93778992125948</v>
          </cell>
          <cell r="F1152">
            <v>69.054336062994054</v>
          </cell>
          <cell r="G1152">
            <v>19.944099842520117</v>
          </cell>
          <cell r="H1152">
            <v>19.944099842520117</v>
          </cell>
          <cell r="I1152" t="e">
            <v>#N/A</v>
          </cell>
          <cell r="J1152" t="e">
            <v>#N/A</v>
          </cell>
          <cell r="K1152">
            <v>62</v>
          </cell>
          <cell r="L1152">
            <v>41</v>
          </cell>
          <cell r="M1152" t="e">
            <v>#N/A</v>
          </cell>
          <cell r="N1152">
            <v>50</v>
          </cell>
          <cell r="O1152" t="e">
            <v>#N/A</v>
          </cell>
          <cell r="P1152">
            <v>0</v>
          </cell>
          <cell r="Q1152">
            <v>0</v>
          </cell>
          <cell r="R1152" t="e">
            <v>#N/A</v>
          </cell>
        </row>
        <row r="1153">
          <cell r="A1153">
            <v>0</v>
          </cell>
          <cell r="B1153">
            <v>0</v>
          </cell>
          <cell r="C1153" t="str">
            <v>Future</v>
          </cell>
          <cell r="D1153" t="e">
            <v>#N/A</v>
          </cell>
          <cell r="E1153">
            <v>-76.16113636220436</v>
          </cell>
          <cell r="F1153">
            <v>69.075084110238151</v>
          </cell>
          <cell r="G1153">
            <v>19.882170724409882</v>
          </cell>
          <cell r="H1153">
            <v>19.882170724409882</v>
          </cell>
          <cell r="I1153" t="e">
            <v>#N/A</v>
          </cell>
          <cell r="J1153" t="e">
            <v>#N/A</v>
          </cell>
          <cell r="K1153">
            <v>62</v>
          </cell>
          <cell r="L1153">
            <v>41</v>
          </cell>
          <cell r="M1153" t="e">
            <v>#N/A</v>
          </cell>
          <cell r="N1153">
            <v>50</v>
          </cell>
          <cell r="O1153" t="e">
            <v>#N/A</v>
          </cell>
          <cell r="P1153">
            <v>0</v>
          </cell>
          <cell r="Q1153">
            <v>0</v>
          </cell>
          <cell r="R1153" t="e">
            <v>#N/A</v>
          </cell>
        </row>
        <row r="1154">
          <cell r="A1154">
            <v>0</v>
          </cell>
          <cell r="B1154">
            <v>0</v>
          </cell>
          <cell r="C1154" t="str">
            <v>Future</v>
          </cell>
          <cell r="D1154" t="e">
            <v>#N/A</v>
          </cell>
          <cell r="E1154">
            <v>-76.38448280314924</v>
          </cell>
          <cell r="F1154">
            <v>69.095832157482249</v>
          </cell>
          <cell r="G1154">
            <v>19.820241606299646</v>
          </cell>
          <cell r="H1154">
            <v>19.820241606299646</v>
          </cell>
          <cell r="I1154" t="e">
            <v>#N/A</v>
          </cell>
          <cell r="J1154" t="e">
            <v>#N/A</v>
          </cell>
          <cell r="K1154">
            <v>62</v>
          </cell>
          <cell r="L1154">
            <v>41</v>
          </cell>
          <cell r="M1154" t="e">
            <v>#N/A</v>
          </cell>
          <cell r="N1154">
            <v>50</v>
          </cell>
          <cell r="O1154" t="e">
            <v>#N/A</v>
          </cell>
          <cell r="P1154">
            <v>0</v>
          </cell>
          <cell r="Q1154">
            <v>0</v>
          </cell>
          <cell r="R1154" t="e">
            <v>#N/A</v>
          </cell>
        </row>
        <row r="1155">
          <cell r="A1155">
            <v>0</v>
          </cell>
          <cell r="B1155">
            <v>0</v>
          </cell>
          <cell r="C1155" t="str">
            <v>Future</v>
          </cell>
          <cell r="D1155" t="e">
            <v>#N/A</v>
          </cell>
          <cell r="E1155">
            <v>-76.60782924409412</v>
          </cell>
          <cell r="F1155">
            <v>69.116580204726347</v>
          </cell>
          <cell r="G1155">
            <v>19.758312488189411</v>
          </cell>
          <cell r="H1155">
            <v>19.758312488189411</v>
          </cell>
          <cell r="I1155" t="e">
            <v>#N/A</v>
          </cell>
          <cell r="J1155" t="e">
            <v>#N/A</v>
          </cell>
          <cell r="K1155">
            <v>62</v>
          </cell>
          <cell r="L1155">
            <v>41</v>
          </cell>
          <cell r="M1155" t="e">
            <v>#N/A</v>
          </cell>
          <cell r="N1155">
            <v>50</v>
          </cell>
          <cell r="O1155" t="e">
            <v>#N/A</v>
          </cell>
          <cell r="P1155">
            <v>0</v>
          </cell>
          <cell r="Q1155">
            <v>0</v>
          </cell>
          <cell r="R1155" t="e">
            <v>#N/A</v>
          </cell>
        </row>
        <row r="1156">
          <cell r="A1156">
            <v>0</v>
          </cell>
          <cell r="B1156">
            <v>0</v>
          </cell>
          <cell r="C1156" t="str">
            <v>Future</v>
          </cell>
          <cell r="D1156" t="e">
            <v>#N/A</v>
          </cell>
          <cell r="E1156">
            <v>-76.831175685039</v>
          </cell>
          <cell r="F1156">
            <v>69.137328251970445</v>
          </cell>
          <cell r="G1156">
            <v>19.696383370079175</v>
          </cell>
          <cell r="H1156">
            <v>19.696383370079175</v>
          </cell>
          <cell r="I1156" t="e">
            <v>#N/A</v>
          </cell>
          <cell r="J1156" t="e">
            <v>#N/A</v>
          </cell>
          <cell r="K1156">
            <v>62</v>
          </cell>
          <cell r="L1156">
            <v>41</v>
          </cell>
          <cell r="M1156" t="e">
            <v>#N/A</v>
          </cell>
          <cell r="N1156">
            <v>50</v>
          </cell>
          <cell r="O1156" t="e">
            <v>#N/A</v>
          </cell>
          <cell r="P1156">
            <v>0</v>
          </cell>
          <cell r="Q1156">
            <v>0</v>
          </cell>
          <cell r="R1156" t="e">
            <v>#N/A</v>
          </cell>
        </row>
        <row r="1157">
          <cell r="A1157">
            <v>0</v>
          </cell>
          <cell r="B1157">
            <v>0</v>
          </cell>
          <cell r="C1157" t="str">
            <v>Future</v>
          </cell>
          <cell r="D1157" t="e">
            <v>#N/A</v>
          </cell>
          <cell r="E1157">
            <v>-77.05452212598388</v>
          </cell>
          <cell r="F1157">
            <v>69.158076299214542</v>
          </cell>
          <cell r="G1157">
            <v>19.63445425196894</v>
          </cell>
          <cell r="H1157">
            <v>19.63445425196894</v>
          </cell>
          <cell r="I1157" t="e">
            <v>#N/A</v>
          </cell>
          <cell r="J1157" t="e">
            <v>#N/A</v>
          </cell>
          <cell r="K1157">
            <v>62</v>
          </cell>
          <cell r="L1157">
            <v>41</v>
          </cell>
          <cell r="M1157" t="e">
            <v>#N/A</v>
          </cell>
          <cell r="N1157">
            <v>50</v>
          </cell>
          <cell r="O1157" t="e">
            <v>#N/A</v>
          </cell>
          <cell r="P1157">
            <v>0</v>
          </cell>
          <cell r="Q1157">
            <v>0</v>
          </cell>
          <cell r="R1157" t="e">
            <v>#N/A</v>
          </cell>
        </row>
        <row r="1158">
          <cell r="A1158">
            <v>0</v>
          </cell>
          <cell r="B1158">
            <v>0</v>
          </cell>
          <cell r="C1158" t="str">
            <v>Future</v>
          </cell>
          <cell r="D1158" t="e">
            <v>#N/A</v>
          </cell>
          <cell r="E1158">
            <v>-77.27786856692876</v>
          </cell>
          <cell r="F1158">
            <v>69.17882434645864</v>
          </cell>
          <cell r="G1158">
            <v>19.572525133858704</v>
          </cell>
          <cell r="H1158">
            <v>19.572525133858704</v>
          </cell>
          <cell r="I1158" t="e">
            <v>#N/A</v>
          </cell>
          <cell r="J1158" t="e">
            <v>#N/A</v>
          </cell>
          <cell r="K1158">
            <v>62</v>
          </cell>
          <cell r="L1158">
            <v>41</v>
          </cell>
          <cell r="M1158" t="e">
            <v>#N/A</v>
          </cell>
          <cell r="N1158">
            <v>50</v>
          </cell>
          <cell r="O1158" t="e">
            <v>#N/A</v>
          </cell>
          <cell r="P1158">
            <v>0</v>
          </cell>
          <cell r="Q1158">
            <v>0</v>
          </cell>
          <cell r="R1158" t="e">
            <v>#N/A</v>
          </cell>
        </row>
        <row r="1159">
          <cell r="A1159">
            <v>0</v>
          </cell>
          <cell r="B1159">
            <v>0</v>
          </cell>
          <cell r="C1159" t="str">
            <v>Future</v>
          </cell>
          <cell r="D1159" t="e">
            <v>#N/A</v>
          </cell>
          <cell r="E1159">
            <v>-77.50121500787364</v>
          </cell>
          <cell r="F1159">
            <v>69.199572393702738</v>
          </cell>
          <cell r="G1159">
            <v>19.510596015748469</v>
          </cell>
          <cell r="H1159">
            <v>19.510596015748469</v>
          </cell>
          <cell r="I1159" t="e">
            <v>#N/A</v>
          </cell>
          <cell r="J1159" t="e">
            <v>#N/A</v>
          </cell>
          <cell r="K1159">
            <v>62</v>
          </cell>
          <cell r="L1159">
            <v>41</v>
          </cell>
          <cell r="M1159" t="e">
            <v>#N/A</v>
          </cell>
          <cell r="N1159">
            <v>50</v>
          </cell>
          <cell r="O1159" t="e">
            <v>#N/A</v>
          </cell>
          <cell r="P1159">
            <v>0</v>
          </cell>
          <cell r="Q1159">
            <v>0</v>
          </cell>
          <cell r="R1159" t="e">
            <v>#N/A</v>
          </cell>
        </row>
        <row r="1160">
          <cell r="A1160">
            <v>0</v>
          </cell>
          <cell r="B1160">
            <v>0</v>
          </cell>
          <cell r="C1160" t="str">
            <v>Future</v>
          </cell>
          <cell r="D1160" t="e">
            <v>#N/A</v>
          </cell>
          <cell r="E1160">
            <v>-77.72456144881852</v>
          </cell>
          <cell r="F1160">
            <v>69.220320440946836</v>
          </cell>
          <cell r="G1160">
            <v>19.448666897638233</v>
          </cell>
          <cell r="H1160">
            <v>19.448666897638233</v>
          </cell>
          <cell r="I1160" t="e">
            <v>#N/A</v>
          </cell>
          <cell r="J1160" t="e">
            <v>#N/A</v>
          </cell>
          <cell r="K1160">
            <v>62</v>
          </cell>
          <cell r="L1160">
            <v>41</v>
          </cell>
          <cell r="M1160" t="e">
            <v>#N/A</v>
          </cell>
          <cell r="N1160">
            <v>50</v>
          </cell>
          <cell r="O1160" t="e">
            <v>#N/A</v>
          </cell>
          <cell r="P1160">
            <v>0</v>
          </cell>
          <cell r="Q1160">
            <v>0</v>
          </cell>
          <cell r="R1160" t="e">
            <v>#N/A</v>
          </cell>
        </row>
        <row r="1161">
          <cell r="A1161">
            <v>0</v>
          </cell>
          <cell r="B1161">
            <v>0</v>
          </cell>
          <cell r="C1161" t="str">
            <v>Future</v>
          </cell>
          <cell r="D1161" t="e">
            <v>#N/A</v>
          </cell>
          <cell r="E1161">
            <v>-77.9479078897634</v>
          </cell>
          <cell r="F1161">
            <v>69.241068488190933</v>
          </cell>
          <cell r="G1161">
            <v>19.386737779527998</v>
          </cell>
          <cell r="H1161">
            <v>19.386737779527998</v>
          </cell>
          <cell r="I1161" t="e">
            <v>#N/A</v>
          </cell>
          <cell r="J1161" t="e">
            <v>#N/A</v>
          </cell>
          <cell r="K1161">
            <v>62</v>
          </cell>
          <cell r="L1161">
            <v>41</v>
          </cell>
          <cell r="M1161" t="e">
            <v>#N/A</v>
          </cell>
          <cell r="N1161">
            <v>50</v>
          </cell>
          <cell r="O1161" t="e">
            <v>#N/A</v>
          </cell>
          <cell r="P1161">
            <v>0</v>
          </cell>
          <cell r="Q1161">
            <v>0</v>
          </cell>
          <cell r="R1161" t="e">
            <v>#N/A</v>
          </cell>
        </row>
        <row r="1162">
          <cell r="A1162">
            <v>0</v>
          </cell>
          <cell r="B1162">
            <v>0</v>
          </cell>
          <cell r="C1162" t="str">
            <v>Future</v>
          </cell>
          <cell r="D1162" t="e">
            <v>#N/A</v>
          </cell>
          <cell r="E1162">
            <v>-78.17125433070828</v>
          </cell>
          <cell r="F1162">
            <v>69.261816535435031</v>
          </cell>
          <cell r="G1162">
            <v>19.324808661417762</v>
          </cell>
          <cell r="H1162">
            <v>19.324808661417762</v>
          </cell>
          <cell r="I1162" t="e">
            <v>#N/A</v>
          </cell>
          <cell r="J1162" t="e">
            <v>#N/A</v>
          </cell>
          <cell r="K1162">
            <v>62</v>
          </cell>
          <cell r="L1162">
            <v>41</v>
          </cell>
          <cell r="M1162" t="e">
            <v>#N/A</v>
          </cell>
          <cell r="N1162">
            <v>50</v>
          </cell>
          <cell r="O1162" t="e">
            <v>#N/A</v>
          </cell>
          <cell r="P1162">
            <v>0</v>
          </cell>
          <cell r="Q1162">
            <v>0</v>
          </cell>
          <cell r="R1162" t="e">
            <v>#N/A</v>
          </cell>
        </row>
        <row r="1163">
          <cell r="A1163">
            <v>0</v>
          </cell>
          <cell r="B1163">
            <v>0</v>
          </cell>
          <cell r="C1163" t="str">
            <v>Future</v>
          </cell>
          <cell r="D1163" t="e">
            <v>#N/A</v>
          </cell>
          <cell r="E1163">
            <v>-78.39460077165316</v>
          </cell>
          <cell r="F1163">
            <v>69.282564582679129</v>
          </cell>
          <cell r="G1163">
            <v>19.262879543307527</v>
          </cell>
          <cell r="H1163">
            <v>19.262879543307527</v>
          </cell>
          <cell r="I1163" t="e">
            <v>#N/A</v>
          </cell>
          <cell r="J1163" t="e">
            <v>#N/A</v>
          </cell>
          <cell r="K1163">
            <v>62</v>
          </cell>
          <cell r="L1163">
            <v>41</v>
          </cell>
          <cell r="M1163" t="e">
            <v>#N/A</v>
          </cell>
          <cell r="N1163">
            <v>50</v>
          </cell>
          <cell r="O1163" t="e">
            <v>#N/A</v>
          </cell>
          <cell r="P1163">
            <v>0</v>
          </cell>
          <cell r="Q1163">
            <v>0</v>
          </cell>
          <cell r="R1163" t="e">
            <v>#N/A</v>
          </cell>
        </row>
        <row r="1164">
          <cell r="A1164">
            <v>0</v>
          </cell>
          <cell r="B1164">
            <v>0</v>
          </cell>
          <cell r="C1164" t="str">
            <v>Future</v>
          </cell>
          <cell r="D1164" t="e">
            <v>#N/A</v>
          </cell>
          <cell r="E1164">
            <v>-78.61794721259804</v>
          </cell>
          <cell r="F1164">
            <v>69.303312629923226</v>
          </cell>
          <cell r="G1164">
            <v>19.200950425197291</v>
          </cell>
          <cell r="H1164">
            <v>19.200950425197291</v>
          </cell>
          <cell r="I1164" t="e">
            <v>#N/A</v>
          </cell>
          <cell r="J1164" t="e">
            <v>#N/A</v>
          </cell>
          <cell r="K1164">
            <v>62</v>
          </cell>
          <cell r="L1164">
            <v>41</v>
          </cell>
          <cell r="M1164" t="e">
            <v>#N/A</v>
          </cell>
          <cell r="N1164">
            <v>50</v>
          </cell>
          <cell r="O1164" t="e">
            <v>#N/A</v>
          </cell>
          <cell r="P1164">
            <v>0</v>
          </cell>
          <cell r="Q1164">
            <v>0</v>
          </cell>
          <cell r="R1164" t="e">
            <v>#N/A</v>
          </cell>
        </row>
        <row r="1165">
          <cell r="A1165">
            <v>0</v>
          </cell>
          <cell r="B1165">
            <v>0</v>
          </cell>
          <cell r="C1165" t="str">
            <v>Future</v>
          </cell>
          <cell r="D1165" t="e">
            <v>#N/A</v>
          </cell>
          <cell r="E1165">
            <v>-78.84129365354292</v>
          </cell>
          <cell r="F1165">
            <v>69.324060677167324</v>
          </cell>
          <cell r="G1165">
            <v>19.139021307087056</v>
          </cell>
          <cell r="H1165">
            <v>19.139021307087056</v>
          </cell>
          <cell r="I1165" t="e">
            <v>#N/A</v>
          </cell>
          <cell r="J1165" t="e">
            <v>#N/A</v>
          </cell>
          <cell r="K1165">
            <v>62</v>
          </cell>
          <cell r="L1165">
            <v>41</v>
          </cell>
          <cell r="M1165" t="e">
            <v>#N/A</v>
          </cell>
          <cell r="N1165">
            <v>50</v>
          </cell>
          <cell r="O1165" t="e">
            <v>#N/A</v>
          </cell>
          <cell r="P1165">
            <v>0</v>
          </cell>
          <cell r="Q1165">
            <v>0</v>
          </cell>
          <cell r="R1165" t="e">
            <v>#N/A</v>
          </cell>
        </row>
        <row r="1166">
          <cell r="A1166">
            <v>0</v>
          </cell>
          <cell r="B1166">
            <v>0</v>
          </cell>
          <cell r="C1166" t="str">
            <v>Future</v>
          </cell>
          <cell r="D1166" t="e">
            <v>#N/A</v>
          </cell>
          <cell r="E1166">
            <v>-79.0646400944878</v>
          </cell>
          <cell r="F1166">
            <v>69.344808724411422</v>
          </cell>
          <cell r="G1166">
            <v>19.07709218897682</v>
          </cell>
          <cell r="H1166">
            <v>19.07709218897682</v>
          </cell>
          <cell r="I1166" t="e">
            <v>#N/A</v>
          </cell>
          <cell r="J1166" t="e">
            <v>#N/A</v>
          </cell>
          <cell r="K1166">
            <v>62</v>
          </cell>
          <cell r="L1166">
            <v>41</v>
          </cell>
          <cell r="M1166" t="e">
            <v>#N/A</v>
          </cell>
          <cell r="N1166">
            <v>50</v>
          </cell>
          <cell r="O1166" t="e">
            <v>#N/A</v>
          </cell>
          <cell r="P1166">
            <v>0</v>
          </cell>
          <cell r="Q1166">
            <v>0</v>
          </cell>
          <cell r="R1166" t="e">
            <v>#N/A</v>
          </cell>
        </row>
        <row r="1167">
          <cell r="A1167">
            <v>0</v>
          </cell>
          <cell r="B1167">
            <v>0</v>
          </cell>
          <cell r="C1167" t="str">
            <v>Future</v>
          </cell>
          <cell r="D1167" t="e">
            <v>#N/A</v>
          </cell>
          <cell r="E1167">
            <v>-79.28798653543268</v>
          </cell>
          <cell r="F1167">
            <v>69.36555677165552</v>
          </cell>
          <cell r="G1167">
            <v>19.015163070866585</v>
          </cell>
          <cell r="H1167">
            <v>19.015163070866585</v>
          </cell>
          <cell r="I1167" t="e">
            <v>#N/A</v>
          </cell>
          <cell r="J1167" t="e">
            <v>#N/A</v>
          </cell>
          <cell r="K1167">
            <v>62</v>
          </cell>
          <cell r="L1167">
            <v>41</v>
          </cell>
          <cell r="M1167" t="e">
            <v>#N/A</v>
          </cell>
          <cell r="N1167">
            <v>50</v>
          </cell>
          <cell r="O1167" t="e">
            <v>#N/A</v>
          </cell>
          <cell r="P1167">
            <v>0</v>
          </cell>
          <cell r="Q1167">
            <v>0</v>
          </cell>
          <cell r="R1167" t="e">
            <v>#N/A</v>
          </cell>
        </row>
        <row r="1168">
          <cell r="A1168">
            <v>0</v>
          </cell>
          <cell r="B1168">
            <v>0</v>
          </cell>
          <cell r="C1168" t="str">
            <v>Future</v>
          </cell>
          <cell r="D1168" t="e">
            <v>#N/A</v>
          </cell>
          <cell r="E1168">
            <v>-79.51133297637756</v>
          </cell>
          <cell r="F1168">
            <v>69.386304818899617</v>
          </cell>
          <cell r="G1168">
            <v>18.953233952756349</v>
          </cell>
          <cell r="H1168">
            <v>18.953233952756349</v>
          </cell>
          <cell r="I1168" t="e">
            <v>#N/A</v>
          </cell>
          <cell r="J1168" t="e">
            <v>#N/A</v>
          </cell>
          <cell r="K1168">
            <v>62</v>
          </cell>
          <cell r="L1168">
            <v>41</v>
          </cell>
          <cell r="M1168" t="e">
            <v>#N/A</v>
          </cell>
          <cell r="N1168">
            <v>50</v>
          </cell>
          <cell r="O1168" t="e">
            <v>#N/A</v>
          </cell>
          <cell r="P1168">
            <v>0</v>
          </cell>
          <cell r="Q1168">
            <v>0</v>
          </cell>
          <cell r="R1168" t="e">
            <v>#N/A</v>
          </cell>
        </row>
        <row r="1169">
          <cell r="A1169">
            <v>0</v>
          </cell>
          <cell r="B1169">
            <v>0</v>
          </cell>
          <cell r="C1169" t="str">
            <v>Future</v>
          </cell>
          <cell r="D1169" t="e">
            <v>#N/A</v>
          </cell>
          <cell r="E1169">
            <v>-79.73467941732244</v>
          </cell>
          <cell r="F1169">
            <v>69.407052866143715</v>
          </cell>
          <cell r="G1169">
            <v>18.891304834646114</v>
          </cell>
          <cell r="H1169">
            <v>18.891304834646114</v>
          </cell>
          <cell r="I1169" t="e">
            <v>#N/A</v>
          </cell>
          <cell r="J1169" t="e">
            <v>#N/A</v>
          </cell>
          <cell r="K1169">
            <v>62</v>
          </cell>
          <cell r="L1169">
            <v>41</v>
          </cell>
          <cell r="M1169" t="e">
            <v>#N/A</v>
          </cell>
          <cell r="N1169">
            <v>50</v>
          </cell>
          <cell r="O1169" t="e">
            <v>#N/A</v>
          </cell>
          <cell r="P1169">
            <v>0</v>
          </cell>
          <cell r="Q1169">
            <v>0</v>
          </cell>
          <cell r="R1169" t="e">
            <v>#N/A</v>
          </cell>
        </row>
        <row r="1170">
          <cell r="A1170">
            <v>0</v>
          </cell>
          <cell r="B1170">
            <v>0</v>
          </cell>
          <cell r="C1170" t="str">
            <v>Future</v>
          </cell>
          <cell r="D1170" t="e">
            <v>#N/A</v>
          </cell>
          <cell r="E1170">
            <v>-79.95802585826732</v>
          </cell>
          <cell r="F1170">
            <v>69.427800913387813</v>
          </cell>
          <cell r="G1170">
            <v>18.829375716535878</v>
          </cell>
          <cell r="H1170">
            <v>18.829375716535878</v>
          </cell>
          <cell r="I1170" t="e">
            <v>#N/A</v>
          </cell>
          <cell r="J1170" t="e">
            <v>#N/A</v>
          </cell>
          <cell r="K1170">
            <v>62</v>
          </cell>
          <cell r="L1170">
            <v>41</v>
          </cell>
          <cell r="M1170" t="e">
            <v>#N/A</v>
          </cell>
          <cell r="N1170">
            <v>50</v>
          </cell>
          <cell r="O1170" t="e">
            <v>#N/A</v>
          </cell>
          <cell r="P1170">
            <v>0</v>
          </cell>
          <cell r="Q1170">
            <v>0</v>
          </cell>
          <cell r="R1170" t="e">
            <v>#N/A</v>
          </cell>
        </row>
        <row r="1171">
          <cell r="A1171">
            <v>0</v>
          </cell>
          <cell r="B1171">
            <v>0</v>
          </cell>
          <cell r="C1171" t="str">
            <v>Future</v>
          </cell>
          <cell r="D1171" t="e">
            <v>#N/A</v>
          </cell>
          <cell r="E1171">
            <v>-80.1813722992122</v>
          </cell>
          <cell r="F1171">
            <v>69.448548960631911</v>
          </cell>
          <cell r="G1171">
            <v>18.767446598425643</v>
          </cell>
          <cell r="H1171">
            <v>18.767446598425643</v>
          </cell>
          <cell r="I1171" t="e">
            <v>#N/A</v>
          </cell>
          <cell r="J1171" t="e">
            <v>#N/A</v>
          </cell>
          <cell r="K1171">
            <v>62</v>
          </cell>
          <cell r="L1171">
            <v>41</v>
          </cell>
          <cell r="M1171" t="e">
            <v>#N/A</v>
          </cell>
          <cell r="N1171">
            <v>50</v>
          </cell>
          <cell r="O1171" t="e">
            <v>#N/A</v>
          </cell>
          <cell r="P1171">
            <v>0</v>
          </cell>
          <cell r="Q1171">
            <v>0</v>
          </cell>
          <cell r="R1171" t="e">
            <v>#N/A</v>
          </cell>
        </row>
        <row r="1172">
          <cell r="A1172">
            <v>0</v>
          </cell>
          <cell r="B1172">
            <v>0</v>
          </cell>
          <cell r="C1172" t="str">
            <v>Future</v>
          </cell>
          <cell r="D1172" t="e">
            <v>#N/A</v>
          </cell>
          <cell r="E1172">
            <v>-80.40471874015708</v>
          </cell>
          <cell r="F1172">
            <v>69.469297007876008</v>
          </cell>
          <cell r="G1172">
            <v>18.705517480315407</v>
          </cell>
          <cell r="H1172">
            <v>18.705517480315407</v>
          </cell>
          <cell r="I1172" t="e">
            <v>#N/A</v>
          </cell>
          <cell r="J1172" t="e">
            <v>#N/A</v>
          </cell>
          <cell r="K1172">
            <v>62</v>
          </cell>
          <cell r="L1172">
            <v>41</v>
          </cell>
          <cell r="M1172" t="e">
            <v>#N/A</v>
          </cell>
          <cell r="N1172">
            <v>50</v>
          </cell>
          <cell r="O1172" t="e">
            <v>#N/A</v>
          </cell>
          <cell r="P1172">
            <v>0</v>
          </cell>
          <cell r="Q1172">
            <v>0</v>
          </cell>
          <cell r="R1172" t="e">
            <v>#N/A</v>
          </cell>
        </row>
        <row r="1173">
          <cell r="A1173">
            <v>0</v>
          </cell>
          <cell r="B1173">
            <v>0</v>
          </cell>
          <cell r="C1173" t="str">
            <v>Future</v>
          </cell>
          <cell r="D1173" t="e">
            <v>#N/A</v>
          </cell>
          <cell r="E1173">
            <v>-80.62806518110196</v>
          </cell>
          <cell r="F1173">
            <v>69.490045055120106</v>
          </cell>
          <cell r="G1173">
            <v>18.643588362205172</v>
          </cell>
          <cell r="H1173">
            <v>18.643588362205172</v>
          </cell>
          <cell r="I1173" t="e">
            <v>#N/A</v>
          </cell>
          <cell r="J1173" t="e">
            <v>#N/A</v>
          </cell>
          <cell r="K1173">
            <v>62</v>
          </cell>
          <cell r="L1173">
            <v>41</v>
          </cell>
          <cell r="M1173" t="e">
            <v>#N/A</v>
          </cell>
          <cell r="N1173">
            <v>50</v>
          </cell>
          <cell r="O1173" t="e">
            <v>#N/A</v>
          </cell>
          <cell r="P1173">
            <v>0</v>
          </cell>
          <cell r="Q1173">
            <v>0</v>
          </cell>
          <cell r="R1173" t="e">
            <v>#N/A</v>
          </cell>
        </row>
        <row r="1174">
          <cell r="A1174">
            <v>0</v>
          </cell>
          <cell r="B1174">
            <v>0</v>
          </cell>
          <cell r="C1174" t="str">
            <v>Future</v>
          </cell>
          <cell r="D1174" t="e">
            <v>#N/A</v>
          </cell>
          <cell r="E1174">
            <v>-80.85141162204684</v>
          </cell>
          <cell r="F1174">
            <v>69.510793102364204</v>
          </cell>
          <cell r="G1174">
            <v>18.581659244094936</v>
          </cell>
          <cell r="H1174">
            <v>18.581659244094936</v>
          </cell>
          <cell r="I1174" t="e">
            <v>#N/A</v>
          </cell>
          <cell r="J1174" t="e">
            <v>#N/A</v>
          </cell>
          <cell r="K1174">
            <v>62</v>
          </cell>
          <cell r="L1174">
            <v>41</v>
          </cell>
          <cell r="M1174" t="e">
            <v>#N/A</v>
          </cell>
          <cell r="N1174">
            <v>50</v>
          </cell>
          <cell r="O1174" t="e">
            <v>#N/A</v>
          </cell>
          <cell r="P1174">
            <v>0</v>
          </cell>
          <cell r="Q1174">
            <v>0</v>
          </cell>
          <cell r="R1174" t="e">
            <v>#N/A</v>
          </cell>
        </row>
        <row r="1175">
          <cell r="A1175">
            <v>0</v>
          </cell>
          <cell r="B1175">
            <v>0</v>
          </cell>
          <cell r="C1175" t="str">
            <v>Future</v>
          </cell>
          <cell r="D1175" t="e">
            <v>#N/A</v>
          </cell>
          <cell r="E1175">
            <v>-81.074758062991719</v>
          </cell>
          <cell r="F1175">
            <v>69.531541149608302</v>
          </cell>
          <cell r="G1175">
            <v>18.519730125984701</v>
          </cell>
          <cell r="H1175">
            <v>18.519730125984701</v>
          </cell>
          <cell r="I1175" t="e">
            <v>#N/A</v>
          </cell>
          <cell r="J1175" t="e">
            <v>#N/A</v>
          </cell>
          <cell r="K1175">
            <v>62</v>
          </cell>
          <cell r="L1175">
            <v>41</v>
          </cell>
          <cell r="M1175" t="e">
            <v>#N/A</v>
          </cell>
          <cell r="N1175">
            <v>50</v>
          </cell>
          <cell r="O1175" t="e">
            <v>#N/A</v>
          </cell>
          <cell r="P1175">
            <v>0</v>
          </cell>
          <cell r="Q1175">
            <v>0</v>
          </cell>
          <cell r="R1175" t="e">
            <v>#N/A</v>
          </cell>
        </row>
        <row r="1176">
          <cell r="A1176">
            <v>0</v>
          </cell>
          <cell r="B1176">
            <v>0</v>
          </cell>
          <cell r="C1176" t="str">
            <v>Future</v>
          </cell>
          <cell r="D1176" t="e">
            <v>#N/A</v>
          </cell>
          <cell r="E1176">
            <v>-81.298104503936599</v>
          </cell>
          <cell r="F1176">
            <v>69.552289196852399</v>
          </cell>
          <cell r="G1176">
            <v>18.457801007874465</v>
          </cell>
          <cell r="H1176">
            <v>18.457801007874465</v>
          </cell>
          <cell r="I1176" t="e">
            <v>#N/A</v>
          </cell>
          <cell r="J1176" t="e">
            <v>#N/A</v>
          </cell>
          <cell r="K1176">
            <v>62</v>
          </cell>
          <cell r="L1176">
            <v>41</v>
          </cell>
          <cell r="M1176" t="e">
            <v>#N/A</v>
          </cell>
          <cell r="N1176">
            <v>50</v>
          </cell>
          <cell r="O1176" t="e">
            <v>#N/A</v>
          </cell>
          <cell r="P1176">
            <v>0</v>
          </cell>
          <cell r="Q1176">
            <v>0</v>
          </cell>
          <cell r="R1176" t="e">
            <v>#N/A</v>
          </cell>
        </row>
        <row r="1177">
          <cell r="A1177">
            <v>0</v>
          </cell>
          <cell r="B1177">
            <v>0</v>
          </cell>
          <cell r="C1177" t="str">
            <v>Future</v>
          </cell>
          <cell r="D1177" t="e">
            <v>#N/A</v>
          </cell>
          <cell r="E1177">
            <v>-81.521450944881479</v>
          </cell>
          <cell r="F1177">
            <v>69.573037244096497</v>
          </cell>
          <cell r="G1177">
            <v>18.39587188976423</v>
          </cell>
          <cell r="H1177">
            <v>18.39587188976423</v>
          </cell>
          <cell r="I1177" t="e">
            <v>#N/A</v>
          </cell>
          <cell r="J1177" t="e">
            <v>#N/A</v>
          </cell>
          <cell r="K1177">
            <v>62</v>
          </cell>
          <cell r="L1177">
            <v>41</v>
          </cell>
          <cell r="M1177" t="e">
            <v>#N/A</v>
          </cell>
          <cell r="N1177">
            <v>50</v>
          </cell>
          <cell r="O1177" t="e">
            <v>#N/A</v>
          </cell>
          <cell r="P1177">
            <v>0</v>
          </cell>
          <cell r="Q1177">
            <v>0</v>
          </cell>
          <cell r="R1177" t="e">
            <v>#N/A</v>
          </cell>
        </row>
        <row r="1178">
          <cell r="A1178">
            <v>0</v>
          </cell>
          <cell r="B1178">
            <v>0</v>
          </cell>
          <cell r="C1178" t="str">
            <v>Future</v>
          </cell>
          <cell r="D1178" t="e">
            <v>#N/A</v>
          </cell>
          <cell r="E1178">
            <v>-81.744797385826359</v>
          </cell>
          <cell r="F1178">
            <v>69.593785291340595</v>
          </cell>
          <cell r="G1178">
            <v>18.333942771653994</v>
          </cell>
          <cell r="H1178">
            <v>18.333942771653994</v>
          </cell>
          <cell r="I1178" t="e">
            <v>#N/A</v>
          </cell>
          <cell r="J1178" t="e">
            <v>#N/A</v>
          </cell>
          <cell r="K1178">
            <v>62</v>
          </cell>
          <cell r="L1178">
            <v>41</v>
          </cell>
          <cell r="M1178" t="e">
            <v>#N/A</v>
          </cell>
          <cell r="N1178">
            <v>50</v>
          </cell>
          <cell r="O1178" t="e">
            <v>#N/A</v>
          </cell>
          <cell r="P1178">
            <v>0</v>
          </cell>
          <cell r="Q1178">
            <v>0</v>
          </cell>
          <cell r="R1178" t="e">
            <v>#N/A</v>
          </cell>
        </row>
        <row r="1179">
          <cell r="A1179">
            <v>0</v>
          </cell>
          <cell r="B1179">
            <v>0</v>
          </cell>
          <cell r="C1179" t="str">
            <v>Future</v>
          </cell>
          <cell r="D1179" t="e">
            <v>#N/A</v>
          </cell>
          <cell r="E1179">
            <v>-81.968143826771239</v>
          </cell>
          <cell r="F1179">
            <v>69.614533338584693</v>
          </cell>
          <cell r="G1179">
            <v>18.272013653543759</v>
          </cell>
          <cell r="H1179">
            <v>18.272013653543759</v>
          </cell>
          <cell r="I1179" t="e">
            <v>#N/A</v>
          </cell>
          <cell r="J1179" t="e">
            <v>#N/A</v>
          </cell>
          <cell r="K1179">
            <v>62</v>
          </cell>
          <cell r="L1179">
            <v>41</v>
          </cell>
          <cell r="M1179" t="e">
            <v>#N/A</v>
          </cell>
          <cell r="N1179">
            <v>50</v>
          </cell>
          <cell r="O1179" t="e">
            <v>#N/A</v>
          </cell>
          <cell r="P1179">
            <v>0</v>
          </cell>
          <cell r="Q1179">
            <v>0</v>
          </cell>
          <cell r="R1179" t="e">
            <v>#N/A</v>
          </cell>
        </row>
        <row r="1180">
          <cell r="A1180">
            <v>0</v>
          </cell>
          <cell r="B1180">
            <v>0</v>
          </cell>
          <cell r="C1180" t="str">
            <v>Future</v>
          </cell>
          <cell r="D1180" t="e">
            <v>#N/A</v>
          </cell>
          <cell r="E1180">
            <v>-82.191490267716119</v>
          </cell>
          <cell r="F1180">
            <v>69.63528138582879</v>
          </cell>
          <cell r="G1180">
            <v>18.210084535433523</v>
          </cell>
          <cell r="H1180">
            <v>18.210084535433523</v>
          </cell>
          <cell r="I1180" t="e">
            <v>#N/A</v>
          </cell>
          <cell r="J1180" t="e">
            <v>#N/A</v>
          </cell>
          <cell r="K1180">
            <v>62</v>
          </cell>
          <cell r="L1180">
            <v>41</v>
          </cell>
          <cell r="M1180" t="e">
            <v>#N/A</v>
          </cell>
          <cell r="N1180">
            <v>50</v>
          </cell>
          <cell r="O1180" t="e">
            <v>#N/A</v>
          </cell>
          <cell r="P1180">
            <v>0</v>
          </cell>
          <cell r="Q1180">
            <v>0</v>
          </cell>
          <cell r="R1180" t="e">
            <v>#N/A</v>
          </cell>
        </row>
        <row r="1181">
          <cell r="A1181">
            <v>0</v>
          </cell>
          <cell r="B1181">
            <v>0</v>
          </cell>
          <cell r="C1181" t="str">
            <v>Future</v>
          </cell>
          <cell r="D1181" t="e">
            <v>#N/A</v>
          </cell>
          <cell r="E1181">
            <v>-82.414836708660999</v>
          </cell>
          <cell r="F1181">
            <v>69.656029433072888</v>
          </cell>
          <cell r="G1181">
            <v>18.148155417323288</v>
          </cell>
          <cell r="H1181">
            <v>18.148155417323288</v>
          </cell>
          <cell r="I1181" t="e">
            <v>#N/A</v>
          </cell>
          <cell r="J1181" t="e">
            <v>#N/A</v>
          </cell>
          <cell r="K1181">
            <v>62</v>
          </cell>
          <cell r="L1181">
            <v>41</v>
          </cell>
          <cell r="M1181" t="e">
            <v>#N/A</v>
          </cell>
          <cell r="N1181">
            <v>50</v>
          </cell>
          <cell r="O1181" t="e">
            <v>#N/A</v>
          </cell>
          <cell r="P1181">
            <v>0</v>
          </cell>
          <cell r="Q1181">
            <v>0</v>
          </cell>
          <cell r="R1181" t="e">
            <v>#N/A</v>
          </cell>
        </row>
        <row r="1182">
          <cell r="A1182">
            <v>0</v>
          </cell>
          <cell r="B1182">
            <v>0</v>
          </cell>
          <cell r="C1182" t="str">
            <v>Future</v>
          </cell>
          <cell r="D1182" t="e">
            <v>#N/A</v>
          </cell>
          <cell r="E1182">
            <v>-82.638183149605879</v>
          </cell>
          <cell r="F1182">
            <v>69.676777480316986</v>
          </cell>
          <cell r="G1182">
            <v>18.086226299213052</v>
          </cell>
          <cell r="H1182">
            <v>18.086226299213052</v>
          </cell>
          <cell r="I1182" t="e">
            <v>#N/A</v>
          </cell>
          <cell r="J1182" t="e">
            <v>#N/A</v>
          </cell>
          <cell r="K1182">
            <v>62</v>
          </cell>
          <cell r="L1182">
            <v>41</v>
          </cell>
          <cell r="M1182" t="e">
            <v>#N/A</v>
          </cell>
          <cell r="N1182">
            <v>50</v>
          </cell>
          <cell r="O1182" t="e">
            <v>#N/A</v>
          </cell>
          <cell r="P1182">
            <v>0</v>
          </cell>
          <cell r="Q1182">
            <v>0</v>
          </cell>
          <cell r="R1182" t="e">
            <v>#N/A</v>
          </cell>
        </row>
        <row r="1183">
          <cell r="A1183">
            <v>0</v>
          </cell>
          <cell r="B1183">
            <v>0</v>
          </cell>
          <cell r="C1183" t="str">
            <v>Future</v>
          </cell>
          <cell r="D1183" t="e">
            <v>#N/A</v>
          </cell>
          <cell r="E1183">
            <v>-82.861529590550759</v>
          </cell>
          <cell r="F1183">
            <v>69.697525527561083</v>
          </cell>
          <cell r="G1183">
            <v>18.024297181102817</v>
          </cell>
          <cell r="H1183">
            <v>18.024297181102817</v>
          </cell>
          <cell r="I1183" t="e">
            <v>#N/A</v>
          </cell>
          <cell r="J1183" t="e">
            <v>#N/A</v>
          </cell>
          <cell r="K1183">
            <v>62</v>
          </cell>
          <cell r="L1183">
            <v>41</v>
          </cell>
          <cell r="M1183" t="e">
            <v>#N/A</v>
          </cell>
          <cell r="N1183">
            <v>50</v>
          </cell>
          <cell r="O1183" t="e">
            <v>#N/A</v>
          </cell>
          <cell r="P1183">
            <v>0</v>
          </cell>
          <cell r="Q1183">
            <v>0</v>
          </cell>
          <cell r="R1183" t="e">
            <v>#N/A</v>
          </cell>
        </row>
        <row r="1184">
          <cell r="A1184">
            <v>0</v>
          </cell>
          <cell r="B1184">
            <v>0</v>
          </cell>
          <cell r="C1184" t="str">
            <v>Future</v>
          </cell>
          <cell r="D1184" t="e">
            <v>#N/A</v>
          </cell>
          <cell r="E1184">
            <v>-83.084876031495639</v>
          </cell>
          <cell r="F1184">
            <v>69.718273574805181</v>
          </cell>
          <cell r="G1184">
            <v>17.962368062992581</v>
          </cell>
          <cell r="H1184">
            <v>17.962368062992581</v>
          </cell>
          <cell r="I1184" t="e">
            <v>#N/A</v>
          </cell>
          <cell r="J1184" t="e">
            <v>#N/A</v>
          </cell>
          <cell r="K1184">
            <v>62</v>
          </cell>
          <cell r="L1184">
            <v>41</v>
          </cell>
          <cell r="M1184" t="e">
            <v>#N/A</v>
          </cell>
          <cell r="N1184">
            <v>50</v>
          </cell>
          <cell r="O1184" t="e">
            <v>#N/A</v>
          </cell>
          <cell r="P1184">
            <v>0</v>
          </cell>
          <cell r="Q1184">
            <v>0</v>
          </cell>
          <cell r="R1184" t="e">
            <v>#N/A</v>
          </cell>
        </row>
        <row r="1185">
          <cell r="A1185">
            <v>0</v>
          </cell>
          <cell r="B1185">
            <v>0</v>
          </cell>
          <cell r="C1185" t="str">
            <v>Future</v>
          </cell>
          <cell r="D1185" t="e">
            <v>#N/A</v>
          </cell>
          <cell r="E1185">
            <v>-83.308222472440519</v>
          </cell>
          <cell r="F1185">
            <v>69.739021622049279</v>
          </cell>
          <cell r="G1185">
            <v>17.900438944882346</v>
          </cell>
          <cell r="H1185">
            <v>17.900438944882346</v>
          </cell>
          <cell r="I1185" t="e">
            <v>#N/A</v>
          </cell>
          <cell r="J1185" t="e">
            <v>#N/A</v>
          </cell>
          <cell r="K1185">
            <v>62</v>
          </cell>
          <cell r="L1185">
            <v>41</v>
          </cell>
          <cell r="M1185" t="e">
            <v>#N/A</v>
          </cell>
          <cell r="N1185">
            <v>50</v>
          </cell>
          <cell r="O1185" t="e">
            <v>#N/A</v>
          </cell>
          <cell r="P1185">
            <v>0</v>
          </cell>
          <cell r="Q1185">
            <v>0</v>
          </cell>
          <cell r="R1185" t="e">
            <v>#N/A</v>
          </cell>
        </row>
        <row r="1186">
          <cell r="A1186">
            <v>0</v>
          </cell>
          <cell r="B1186">
            <v>0</v>
          </cell>
          <cell r="C1186" t="str">
            <v>Future</v>
          </cell>
          <cell r="D1186" t="e">
            <v>#N/A</v>
          </cell>
          <cell r="E1186">
            <v>-83.531568913385399</v>
          </cell>
          <cell r="F1186">
            <v>69.759769669293377</v>
          </cell>
          <cell r="G1186">
            <v>17.838509826772111</v>
          </cell>
          <cell r="H1186">
            <v>17.838509826772111</v>
          </cell>
          <cell r="I1186" t="e">
            <v>#N/A</v>
          </cell>
          <cell r="J1186" t="e">
            <v>#N/A</v>
          </cell>
          <cell r="K1186">
            <v>62</v>
          </cell>
          <cell r="L1186">
            <v>41</v>
          </cell>
          <cell r="M1186" t="e">
            <v>#N/A</v>
          </cell>
          <cell r="N1186">
            <v>50</v>
          </cell>
          <cell r="O1186" t="e">
            <v>#N/A</v>
          </cell>
          <cell r="P1186">
            <v>0</v>
          </cell>
          <cell r="Q1186">
            <v>0</v>
          </cell>
          <cell r="R1186" t="e">
            <v>#N/A</v>
          </cell>
        </row>
        <row r="1187">
          <cell r="A1187">
            <v>0</v>
          </cell>
          <cell r="B1187">
            <v>0</v>
          </cell>
          <cell r="C1187" t="str">
            <v>Future</v>
          </cell>
          <cell r="D1187" t="e">
            <v>#N/A</v>
          </cell>
          <cell r="E1187">
            <v>-83.754915354330279</v>
          </cell>
          <cell r="F1187">
            <v>69.780517716537474</v>
          </cell>
          <cell r="G1187">
            <v>17.776580708661875</v>
          </cell>
          <cell r="H1187">
            <v>17.776580708661875</v>
          </cell>
          <cell r="I1187" t="e">
            <v>#N/A</v>
          </cell>
          <cell r="J1187" t="e">
            <v>#N/A</v>
          </cell>
          <cell r="K1187">
            <v>62</v>
          </cell>
          <cell r="L1187">
            <v>41</v>
          </cell>
          <cell r="M1187" t="e">
            <v>#N/A</v>
          </cell>
          <cell r="N1187">
            <v>50</v>
          </cell>
          <cell r="O1187" t="e">
            <v>#N/A</v>
          </cell>
          <cell r="P1187">
            <v>0</v>
          </cell>
          <cell r="Q1187">
            <v>0</v>
          </cell>
          <cell r="R1187" t="e">
            <v>#N/A</v>
          </cell>
        </row>
        <row r="1188">
          <cell r="A1188">
            <v>0</v>
          </cell>
          <cell r="B1188">
            <v>0</v>
          </cell>
          <cell r="C1188" t="str">
            <v>Future</v>
          </cell>
          <cell r="D1188" t="e">
            <v>#N/A</v>
          </cell>
          <cell r="E1188">
            <v>-83.978261795275159</v>
          </cell>
          <cell r="F1188">
            <v>69.801265763781572</v>
          </cell>
          <cell r="G1188">
            <v>17.71465159055164</v>
          </cell>
          <cell r="H1188">
            <v>17.71465159055164</v>
          </cell>
          <cell r="I1188" t="e">
            <v>#N/A</v>
          </cell>
          <cell r="J1188" t="e">
            <v>#N/A</v>
          </cell>
          <cell r="K1188">
            <v>62</v>
          </cell>
          <cell r="L1188">
            <v>41</v>
          </cell>
          <cell r="M1188" t="e">
            <v>#N/A</v>
          </cell>
          <cell r="N1188">
            <v>50</v>
          </cell>
          <cell r="O1188" t="e">
            <v>#N/A</v>
          </cell>
          <cell r="P1188">
            <v>0</v>
          </cell>
          <cell r="Q1188">
            <v>0</v>
          </cell>
          <cell r="R1188" t="e">
            <v>#N/A</v>
          </cell>
        </row>
        <row r="1189">
          <cell r="A1189">
            <v>0</v>
          </cell>
          <cell r="B1189">
            <v>0</v>
          </cell>
          <cell r="C1189" t="str">
            <v>Future</v>
          </cell>
          <cell r="D1189" t="e">
            <v>#N/A</v>
          </cell>
          <cell r="E1189">
            <v>-84.201608236220039</v>
          </cell>
          <cell r="F1189">
            <v>69.82201381102567</v>
          </cell>
          <cell r="G1189">
            <v>17.652722472441404</v>
          </cell>
          <cell r="H1189">
            <v>17.652722472441404</v>
          </cell>
          <cell r="I1189" t="e">
            <v>#N/A</v>
          </cell>
          <cell r="J1189" t="e">
            <v>#N/A</v>
          </cell>
          <cell r="K1189">
            <v>62</v>
          </cell>
          <cell r="L1189">
            <v>41</v>
          </cell>
          <cell r="M1189" t="e">
            <v>#N/A</v>
          </cell>
          <cell r="N1189">
            <v>50</v>
          </cell>
          <cell r="O1189" t="e">
            <v>#N/A</v>
          </cell>
          <cell r="P1189">
            <v>0</v>
          </cell>
          <cell r="Q1189">
            <v>0</v>
          </cell>
          <cell r="R1189" t="e">
            <v>#N/A</v>
          </cell>
        </row>
        <row r="1190">
          <cell r="A1190">
            <v>0</v>
          </cell>
          <cell r="B1190">
            <v>0</v>
          </cell>
          <cell r="C1190" t="str">
            <v>Future</v>
          </cell>
          <cell r="D1190" t="e">
            <v>#N/A</v>
          </cell>
          <cell r="E1190">
            <v>-84.424954677164919</v>
          </cell>
          <cell r="F1190">
            <v>69.842761858269768</v>
          </cell>
          <cell r="G1190">
            <v>17.590793354331169</v>
          </cell>
          <cell r="H1190">
            <v>17.590793354331169</v>
          </cell>
          <cell r="I1190" t="e">
            <v>#N/A</v>
          </cell>
          <cell r="J1190" t="e">
            <v>#N/A</v>
          </cell>
          <cell r="K1190">
            <v>62</v>
          </cell>
          <cell r="L1190">
            <v>41</v>
          </cell>
          <cell r="M1190" t="e">
            <v>#N/A</v>
          </cell>
          <cell r="N1190">
            <v>50</v>
          </cell>
          <cell r="O1190" t="e">
            <v>#N/A</v>
          </cell>
          <cell r="P1190">
            <v>0</v>
          </cell>
          <cell r="Q1190">
            <v>0</v>
          </cell>
          <cell r="R1190" t="e">
            <v>#N/A</v>
          </cell>
        </row>
        <row r="1191">
          <cell r="A1191">
            <v>0</v>
          </cell>
          <cell r="B1191">
            <v>0</v>
          </cell>
          <cell r="C1191" t="str">
            <v>Future</v>
          </cell>
          <cell r="D1191" t="e">
            <v>#N/A</v>
          </cell>
          <cell r="E1191">
            <v>-84.648301118109799</v>
          </cell>
          <cell r="F1191">
            <v>69.863509905513865</v>
          </cell>
          <cell r="G1191">
            <v>17.528864236220933</v>
          </cell>
          <cell r="H1191">
            <v>17.528864236220933</v>
          </cell>
          <cell r="I1191" t="e">
            <v>#N/A</v>
          </cell>
          <cell r="J1191" t="e">
            <v>#N/A</v>
          </cell>
          <cell r="K1191">
            <v>62</v>
          </cell>
          <cell r="L1191">
            <v>41</v>
          </cell>
          <cell r="M1191" t="e">
            <v>#N/A</v>
          </cell>
          <cell r="N1191">
            <v>50</v>
          </cell>
          <cell r="O1191" t="e">
            <v>#N/A</v>
          </cell>
          <cell r="P1191">
            <v>0</v>
          </cell>
          <cell r="Q1191">
            <v>0</v>
          </cell>
          <cell r="R1191" t="e">
            <v>#N/A</v>
          </cell>
        </row>
        <row r="1192">
          <cell r="A1192">
            <v>0</v>
          </cell>
          <cell r="B1192">
            <v>0</v>
          </cell>
          <cell r="C1192" t="str">
            <v>Future</v>
          </cell>
          <cell r="D1192" t="e">
            <v>#N/A</v>
          </cell>
          <cell r="E1192">
            <v>-84.871647559054679</v>
          </cell>
          <cell r="F1192">
            <v>69.884257952757963</v>
          </cell>
          <cell r="G1192">
            <v>17.466935118110698</v>
          </cell>
          <cell r="H1192">
            <v>17.466935118110698</v>
          </cell>
          <cell r="I1192" t="e">
            <v>#N/A</v>
          </cell>
          <cell r="J1192" t="e">
            <v>#N/A</v>
          </cell>
          <cell r="K1192">
            <v>62</v>
          </cell>
          <cell r="L1192">
            <v>41</v>
          </cell>
          <cell r="M1192" t="e">
            <v>#N/A</v>
          </cell>
          <cell r="N1192">
            <v>50</v>
          </cell>
          <cell r="O1192" t="e">
            <v>#N/A</v>
          </cell>
          <cell r="P1192">
            <v>0</v>
          </cell>
          <cell r="Q1192">
            <v>0</v>
          </cell>
          <cell r="R1192" t="e">
            <v>#N/A</v>
          </cell>
        </row>
        <row r="1193">
          <cell r="A1193">
            <v>0</v>
          </cell>
          <cell r="B1193">
            <v>0</v>
          </cell>
          <cell r="C1193" t="str">
            <v>Future</v>
          </cell>
          <cell r="D1193" t="e">
            <v>#N/A</v>
          </cell>
          <cell r="E1193">
            <v>-85.094993999999559</v>
          </cell>
          <cell r="F1193">
            <v>69.905006000002061</v>
          </cell>
          <cell r="G1193">
            <v>17.405006000000462</v>
          </cell>
          <cell r="H1193">
            <v>17.405006000000462</v>
          </cell>
          <cell r="I1193" t="e">
            <v>#N/A</v>
          </cell>
          <cell r="J1193" t="e">
            <v>#N/A</v>
          </cell>
          <cell r="K1193">
            <v>62</v>
          </cell>
          <cell r="L1193">
            <v>41</v>
          </cell>
          <cell r="M1193" t="e">
            <v>#N/A</v>
          </cell>
          <cell r="N1193">
            <v>50</v>
          </cell>
          <cell r="O1193" t="e">
            <v>#N/A</v>
          </cell>
          <cell r="P1193">
            <v>0</v>
          </cell>
          <cell r="Q1193">
            <v>0</v>
          </cell>
          <cell r="R1193" t="e">
            <v>#N/A</v>
          </cell>
        </row>
        <row r="1194">
          <cell r="A1194">
            <v>0</v>
          </cell>
          <cell r="B1194">
            <v>0</v>
          </cell>
          <cell r="C1194" t="str">
            <v>Future</v>
          </cell>
          <cell r="D1194" t="e">
            <v>#N/A</v>
          </cell>
          <cell r="E1194">
            <v>-85.318340440944439</v>
          </cell>
          <cell r="F1194">
            <v>69.925754047246159</v>
          </cell>
          <cell r="G1194">
            <v>17.343076881890227</v>
          </cell>
          <cell r="H1194">
            <v>17.343076881890227</v>
          </cell>
          <cell r="I1194" t="e">
            <v>#N/A</v>
          </cell>
          <cell r="J1194" t="e">
            <v>#N/A</v>
          </cell>
          <cell r="K1194">
            <v>62</v>
          </cell>
          <cell r="L1194">
            <v>41</v>
          </cell>
          <cell r="M1194" t="e">
            <v>#N/A</v>
          </cell>
          <cell r="N1194">
            <v>50</v>
          </cell>
          <cell r="O1194" t="e">
            <v>#N/A</v>
          </cell>
          <cell r="P1194">
            <v>0</v>
          </cell>
          <cell r="Q1194">
            <v>0</v>
          </cell>
          <cell r="R1194" t="e">
            <v>#N/A</v>
          </cell>
        </row>
        <row r="1195">
          <cell r="A1195">
            <v>0</v>
          </cell>
          <cell r="B1195">
            <v>0</v>
          </cell>
          <cell r="C1195" t="str">
            <v>Future</v>
          </cell>
          <cell r="D1195" t="e">
            <v>#N/A</v>
          </cell>
          <cell r="E1195">
            <v>-85.541686881889319</v>
          </cell>
          <cell r="F1195">
            <v>69.946502094490256</v>
          </cell>
          <cell r="G1195">
            <v>17.281147763779991</v>
          </cell>
          <cell r="H1195">
            <v>17.281147763779991</v>
          </cell>
          <cell r="I1195" t="e">
            <v>#N/A</v>
          </cell>
          <cell r="J1195" t="e">
            <v>#N/A</v>
          </cell>
          <cell r="K1195">
            <v>62</v>
          </cell>
          <cell r="L1195">
            <v>41</v>
          </cell>
          <cell r="M1195" t="e">
            <v>#N/A</v>
          </cell>
          <cell r="N1195">
            <v>50</v>
          </cell>
          <cell r="O1195" t="e">
            <v>#N/A</v>
          </cell>
          <cell r="P1195">
            <v>0</v>
          </cell>
          <cell r="Q1195">
            <v>0</v>
          </cell>
          <cell r="R1195" t="e">
            <v>#N/A</v>
          </cell>
        </row>
        <row r="1196">
          <cell r="A1196">
            <v>0</v>
          </cell>
          <cell r="B1196">
            <v>0</v>
          </cell>
          <cell r="C1196" t="str">
            <v>Future</v>
          </cell>
          <cell r="D1196" t="e">
            <v>#N/A</v>
          </cell>
          <cell r="E1196">
            <v>-85.765033322834199</v>
          </cell>
          <cell r="F1196">
            <v>69.967250141734354</v>
          </cell>
          <cell r="G1196">
            <v>17.219218645669756</v>
          </cell>
          <cell r="H1196">
            <v>17.219218645669756</v>
          </cell>
          <cell r="I1196" t="e">
            <v>#N/A</v>
          </cell>
          <cell r="J1196" t="e">
            <v>#N/A</v>
          </cell>
          <cell r="K1196">
            <v>62</v>
          </cell>
          <cell r="L1196">
            <v>41</v>
          </cell>
          <cell r="M1196" t="e">
            <v>#N/A</v>
          </cell>
          <cell r="N1196">
            <v>50</v>
          </cell>
          <cell r="O1196" t="e">
            <v>#N/A</v>
          </cell>
          <cell r="P1196">
            <v>0</v>
          </cell>
          <cell r="Q1196">
            <v>0</v>
          </cell>
          <cell r="R1196" t="e">
            <v>#N/A</v>
          </cell>
        </row>
        <row r="1197">
          <cell r="A1197">
            <v>0</v>
          </cell>
          <cell r="B1197">
            <v>0</v>
          </cell>
          <cell r="C1197" t="str">
            <v>Future</v>
          </cell>
          <cell r="D1197" t="e">
            <v>#N/A</v>
          </cell>
          <cell r="E1197">
            <v>-85.988379763779079</v>
          </cell>
          <cell r="F1197">
            <v>69.987998188978452</v>
          </cell>
          <cell r="G1197">
            <v>17.15728952755952</v>
          </cell>
          <cell r="H1197">
            <v>17.15728952755952</v>
          </cell>
          <cell r="I1197" t="e">
            <v>#N/A</v>
          </cell>
          <cell r="J1197" t="e">
            <v>#N/A</v>
          </cell>
          <cell r="K1197">
            <v>62</v>
          </cell>
          <cell r="L1197">
            <v>41</v>
          </cell>
          <cell r="M1197" t="e">
            <v>#N/A</v>
          </cell>
          <cell r="N1197">
            <v>50</v>
          </cell>
          <cell r="O1197" t="e">
            <v>#N/A</v>
          </cell>
          <cell r="P1197">
            <v>0</v>
          </cell>
          <cell r="Q1197">
            <v>0</v>
          </cell>
          <cell r="R1197" t="e">
            <v>#N/A</v>
          </cell>
        </row>
        <row r="1198">
          <cell r="A1198">
            <v>0</v>
          </cell>
          <cell r="B1198">
            <v>0</v>
          </cell>
          <cell r="C1198" t="str">
            <v>Future</v>
          </cell>
          <cell r="D1198" t="e">
            <v>#N/A</v>
          </cell>
          <cell r="E1198">
            <v>-86.211726204723959</v>
          </cell>
          <cell r="F1198">
            <v>70.008746236222549</v>
          </cell>
          <cell r="G1198">
            <v>17.095360409449285</v>
          </cell>
          <cell r="H1198">
            <v>17.095360409449285</v>
          </cell>
          <cell r="I1198" t="e">
            <v>#N/A</v>
          </cell>
          <cell r="J1198" t="e">
            <v>#N/A</v>
          </cell>
          <cell r="K1198">
            <v>62</v>
          </cell>
          <cell r="L1198">
            <v>41</v>
          </cell>
          <cell r="M1198" t="e">
            <v>#N/A</v>
          </cell>
          <cell r="N1198">
            <v>50</v>
          </cell>
          <cell r="O1198" t="e">
            <v>#N/A</v>
          </cell>
          <cell r="P1198">
            <v>0</v>
          </cell>
          <cell r="Q1198">
            <v>0</v>
          </cell>
          <cell r="R1198" t="e">
            <v>#N/A</v>
          </cell>
        </row>
        <row r="1199">
          <cell r="A1199">
            <v>0</v>
          </cell>
          <cell r="B1199">
            <v>0</v>
          </cell>
          <cell r="C1199" t="str">
            <v>Future</v>
          </cell>
          <cell r="D1199" t="e">
            <v>#N/A</v>
          </cell>
          <cell r="E1199">
            <v>-86.435072645668839</v>
          </cell>
          <cell r="F1199">
            <v>70.029494283466647</v>
          </cell>
          <cell r="G1199">
            <v>17.033431291339049</v>
          </cell>
          <cell r="H1199">
            <v>17.033431291339049</v>
          </cell>
          <cell r="I1199" t="e">
            <v>#N/A</v>
          </cell>
          <cell r="J1199" t="e">
            <v>#N/A</v>
          </cell>
          <cell r="K1199">
            <v>62</v>
          </cell>
          <cell r="L1199">
            <v>41</v>
          </cell>
          <cell r="M1199" t="e">
            <v>#N/A</v>
          </cell>
          <cell r="N1199">
            <v>50</v>
          </cell>
          <cell r="O1199" t="e">
            <v>#N/A</v>
          </cell>
          <cell r="P1199">
            <v>0</v>
          </cell>
          <cell r="Q1199">
            <v>0</v>
          </cell>
          <cell r="R1199" t="e">
            <v>#N/A</v>
          </cell>
        </row>
        <row r="1200">
          <cell r="A1200">
            <v>0</v>
          </cell>
          <cell r="B1200">
            <v>0</v>
          </cell>
          <cell r="C1200" t="str">
            <v>Future</v>
          </cell>
          <cell r="D1200" t="e">
            <v>#N/A</v>
          </cell>
          <cell r="E1200">
            <v>-86.658419086613719</v>
          </cell>
          <cell r="F1200">
            <v>70.050242330710745</v>
          </cell>
          <cell r="G1200">
            <v>16.971502173228814</v>
          </cell>
          <cell r="H1200">
            <v>16.971502173228814</v>
          </cell>
          <cell r="I1200" t="e">
            <v>#N/A</v>
          </cell>
          <cell r="J1200" t="e">
            <v>#N/A</v>
          </cell>
          <cell r="K1200">
            <v>62</v>
          </cell>
          <cell r="L1200">
            <v>41</v>
          </cell>
          <cell r="M1200" t="e">
            <v>#N/A</v>
          </cell>
          <cell r="N1200">
            <v>50</v>
          </cell>
          <cell r="O1200" t="e">
            <v>#N/A</v>
          </cell>
          <cell r="P1200">
            <v>0</v>
          </cell>
          <cell r="Q1200">
            <v>0</v>
          </cell>
          <cell r="R1200" t="e">
            <v>#N/A</v>
          </cell>
        </row>
        <row r="1201">
          <cell r="A1201">
            <v>0</v>
          </cell>
          <cell r="B1201">
            <v>0</v>
          </cell>
          <cell r="C1201" t="str">
            <v>Future</v>
          </cell>
          <cell r="D1201" t="e">
            <v>#N/A</v>
          </cell>
          <cell r="E1201">
            <v>-86.881765527558599</v>
          </cell>
          <cell r="F1201">
            <v>70.070990377954843</v>
          </cell>
          <cell r="G1201">
            <v>16.909573055118578</v>
          </cell>
          <cell r="H1201">
            <v>16.909573055118578</v>
          </cell>
          <cell r="I1201" t="e">
            <v>#N/A</v>
          </cell>
          <cell r="J1201" t="e">
            <v>#N/A</v>
          </cell>
          <cell r="K1201">
            <v>62</v>
          </cell>
          <cell r="L1201">
            <v>41</v>
          </cell>
          <cell r="M1201" t="e">
            <v>#N/A</v>
          </cell>
          <cell r="N1201">
            <v>50</v>
          </cell>
          <cell r="O1201" t="e">
            <v>#N/A</v>
          </cell>
          <cell r="P1201">
            <v>0</v>
          </cell>
          <cell r="Q1201">
            <v>0</v>
          </cell>
          <cell r="R1201" t="e">
            <v>#N/A</v>
          </cell>
        </row>
        <row r="1202">
          <cell r="A1202">
            <v>0</v>
          </cell>
          <cell r="B1202">
            <v>0</v>
          </cell>
          <cell r="C1202" t="str">
            <v>Future</v>
          </cell>
          <cell r="D1202" t="e">
            <v>#N/A</v>
          </cell>
          <cell r="E1202">
            <v>-87.105111968503479</v>
          </cell>
          <cell r="F1202">
            <v>70.09173842519894</v>
          </cell>
          <cell r="G1202">
            <v>16.847643937008343</v>
          </cell>
          <cell r="H1202">
            <v>16.847643937008343</v>
          </cell>
          <cell r="I1202" t="e">
            <v>#N/A</v>
          </cell>
          <cell r="J1202" t="e">
            <v>#N/A</v>
          </cell>
          <cell r="K1202">
            <v>62</v>
          </cell>
          <cell r="L1202">
            <v>41</v>
          </cell>
          <cell r="M1202" t="e">
            <v>#N/A</v>
          </cell>
          <cell r="N1202">
            <v>50</v>
          </cell>
          <cell r="O1202" t="e">
            <v>#N/A</v>
          </cell>
          <cell r="P1202">
            <v>0</v>
          </cell>
          <cell r="Q1202">
            <v>0</v>
          </cell>
          <cell r="R1202" t="e">
            <v>#N/A</v>
          </cell>
        </row>
        <row r="1203">
          <cell r="A1203">
            <v>0</v>
          </cell>
          <cell r="B1203">
            <v>0</v>
          </cell>
          <cell r="C1203" t="str">
            <v>Future</v>
          </cell>
          <cell r="D1203" t="e">
            <v>#N/A</v>
          </cell>
          <cell r="E1203">
            <v>-87.328458409448359</v>
          </cell>
          <cell r="F1203">
            <v>70.112486472443038</v>
          </cell>
          <cell r="G1203">
            <v>16.785714818898107</v>
          </cell>
          <cell r="H1203">
            <v>16.785714818898107</v>
          </cell>
          <cell r="I1203" t="e">
            <v>#N/A</v>
          </cell>
          <cell r="J1203" t="e">
            <v>#N/A</v>
          </cell>
          <cell r="K1203">
            <v>62</v>
          </cell>
          <cell r="L1203">
            <v>41</v>
          </cell>
          <cell r="M1203" t="e">
            <v>#N/A</v>
          </cell>
          <cell r="N1203">
            <v>50</v>
          </cell>
          <cell r="O1203" t="e">
            <v>#N/A</v>
          </cell>
          <cell r="P1203">
            <v>0</v>
          </cell>
          <cell r="Q1203">
            <v>0</v>
          </cell>
          <cell r="R1203" t="e">
            <v>#N/A</v>
          </cell>
        </row>
        <row r="1204">
          <cell r="A1204">
            <v>0</v>
          </cell>
          <cell r="B1204">
            <v>0</v>
          </cell>
          <cell r="C1204" t="str">
            <v>Future</v>
          </cell>
          <cell r="D1204" t="e">
            <v>#N/A</v>
          </cell>
          <cell r="E1204">
            <v>-87.551804850393239</v>
          </cell>
          <cell r="F1204">
            <v>70.133234519687136</v>
          </cell>
          <cell r="G1204">
            <v>16.723785700787872</v>
          </cell>
          <cell r="H1204">
            <v>16.723785700787872</v>
          </cell>
          <cell r="I1204" t="e">
            <v>#N/A</v>
          </cell>
          <cell r="J1204" t="e">
            <v>#N/A</v>
          </cell>
          <cell r="K1204">
            <v>62</v>
          </cell>
          <cell r="L1204">
            <v>41</v>
          </cell>
          <cell r="M1204" t="e">
            <v>#N/A</v>
          </cell>
          <cell r="N1204">
            <v>50</v>
          </cell>
          <cell r="O1204" t="e">
            <v>#N/A</v>
          </cell>
          <cell r="P1204">
            <v>0</v>
          </cell>
          <cell r="Q1204">
            <v>0</v>
          </cell>
          <cell r="R1204" t="e">
            <v>#N/A</v>
          </cell>
        </row>
        <row r="1205">
          <cell r="A1205">
            <v>0</v>
          </cell>
          <cell r="B1205">
            <v>0</v>
          </cell>
          <cell r="C1205" t="str">
            <v>Future</v>
          </cell>
          <cell r="D1205" t="e">
            <v>#N/A</v>
          </cell>
          <cell r="E1205">
            <v>-87.775151291338119</v>
          </cell>
          <cell r="F1205">
            <v>70.153982566931234</v>
          </cell>
          <cell r="G1205">
            <v>16.661856582677636</v>
          </cell>
          <cell r="H1205">
            <v>16.661856582677636</v>
          </cell>
          <cell r="I1205" t="e">
            <v>#N/A</v>
          </cell>
          <cell r="J1205" t="e">
            <v>#N/A</v>
          </cell>
          <cell r="K1205">
            <v>62</v>
          </cell>
          <cell r="L1205">
            <v>41</v>
          </cell>
          <cell r="M1205" t="e">
            <v>#N/A</v>
          </cell>
          <cell r="N1205">
            <v>50</v>
          </cell>
          <cell r="O1205" t="e">
            <v>#N/A</v>
          </cell>
          <cell r="P1205">
            <v>0</v>
          </cell>
          <cell r="Q1205">
            <v>0</v>
          </cell>
          <cell r="R1205" t="e">
            <v>#N/A</v>
          </cell>
        </row>
        <row r="1206">
          <cell r="A1206">
            <v>0</v>
          </cell>
          <cell r="B1206">
            <v>0</v>
          </cell>
          <cell r="C1206" t="str">
            <v>Future</v>
          </cell>
          <cell r="D1206" t="e">
            <v>#N/A</v>
          </cell>
          <cell r="E1206">
            <v>-87.998497732282999</v>
          </cell>
          <cell r="F1206">
            <v>70.174730614175331</v>
          </cell>
          <cell r="G1206">
            <v>16.599927464567401</v>
          </cell>
          <cell r="H1206">
            <v>16.599927464567401</v>
          </cell>
          <cell r="I1206" t="e">
            <v>#N/A</v>
          </cell>
          <cell r="J1206" t="e">
            <v>#N/A</v>
          </cell>
          <cell r="K1206">
            <v>62</v>
          </cell>
          <cell r="L1206">
            <v>41</v>
          </cell>
          <cell r="M1206" t="e">
            <v>#N/A</v>
          </cell>
          <cell r="N1206">
            <v>50</v>
          </cell>
          <cell r="O1206" t="e">
            <v>#N/A</v>
          </cell>
          <cell r="P1206">
            <v>0</v>
          </cell>
          <cell r="Q1206">
            <v>0</v>
          </cell>
          <cell r="R1206" t="e">
            <v>#N/A</v>
          </cell>
        </row>
        <row r="1207">
          <cell r="A1207">
            <v>0</v>
          </cell>
          <cell r="B1207">
            <v>0</v>
          </cell>
          <cell r="C1207" t="str">
            <v>Future</v>
          </cell>
          <cell r="D1207" t="e">
            <v>#N/A</v>
          </cell>
          <cell r="E1207">
            <v>-88.221844173227879</v>
          </cell>
          <cell r="F1207">
            <v>70.195478661419429</v>
          </cell>
          <cell r="G1207">
            <v>16.537998346457165</v>
          </cell>
          <cell r="H1207">
            <v>16.537998346457165</v>
          </cell>
          <cell r="I1207" t="e">
            <v>#N/A</v>
          </cell>
          <cell r="J1207" t="e">
            <v>#N/A</v>
          </cell>
          <cell r="K1207">
            <v>62</v>
          </cell>
          <cell r="L1207">
            <v>41</v>
          </cell>
          <cell r="M1207" t="e">
            <v>#N/A</v>
          </cell>
          <cell r="N1207">
            <v>50</v>
          </cell>
          <cell r="O1207" t="e">
            <v>#N/A</v>
          </cell>
          <cell r="P1207">
            <v>0</v>
          </cell>
          <cell r="Q1207">
            <v>0</v>
          </cell>
          <cell r="R1207" t="e">
            <v>#N/A</v>
          </cell>
        </row>
        <row r="1208">
          <cell r="A1208">
            <v>0</v>
          </cell>
          <cell r="B1208">
            <v>0</v>
          </cell>
          <cell r="C1208" t="str">
            <v>Future</v>
          </cell>
          <cell r="D1208" t="e">
            <v>#N/A</v>
          </cell>
          <cell r="E1208">
            <v>-88.445190614172759</v>
          </cell>
          <cell r="F1208">
            <v>70.216226708663527</v>
          </cell>
          <cell r="G1208">
            <v>16.47606922834693</v>
          </cell>
          <cell r="H1208">
            <v>16.47606922834693</v>
          </cell>
          <cell r="I1208" t="e">
            <v>#N/A</v>
          </cell>
          <cell r="J1208" t="e">
            <v>#N/A</v>
          </cell>
          <cell r="K1208">
            <v>62</v>
          </cell>
          <cell r="L1208">
            <v>41</v>
          </cell>
          <cell r="M1208" t="e">
            <v>#N/A</v>
          </cell>
          <cell r="N1208">
            <v>50</v>
          </cell>
          <cell r="O1208" t="e">
            <v>#N/A</v>
          </cell>
          <cell r="P1208">
            <v>0</v>
          </cell>
          <cell r="Q1208">
            <v>0</v>
          </cell>
          <cell r="R1208" t="e">
            <v>#N/A</v>
          </cell>
        </row>
        <row r="1209">
          <cell r="A1209">
            <v>0</v>
          </cell>
          <cell r="B1209">
            <v>0</v>
          </cell>
          <cell r="C1209" t="str">
            <v>Future</v>
          </cell>
          <cell r="D1209" t="e">
            <v>#N/A</v>
          </cell>
          <cell r="E1209">
            <v>-88.668537055117639</v>
          </cell>
          <cell r="F1209">
            <v>70.236974755907625</v>
          </cell>
          <cell r="G1209">
            <v>16.414140110236694</v>
          </cell>
          <cell r="H1209">
            <v>16.414140110236694</v>
          </cell>
          <cell r="I1209" t="e">
            <v>#N/A</v>
          </cell>
          <cell r="J1209" t="e">
            <v>#N/A</v>
          </cell>
          <cell r="K1209">
            <v>62</v>
          </cell>
          <cell r="L1209">
            <v>41</v>
          </cell>
          <cell r="M1209" t="e">
            <v>#N/A</v>
          </cell>
          <cell r="N1209">
            <v>50</v>
          </cell>
          <cell r="O1209" t="e">
            <v>#N/A</v>
          </cell>
          <cell r="P1209">
            <v>0</v>
          </cell>
          <cell r="Q1209">
            <v>0</v>
          </cell>
          <cell r="R1209" t="e">
            <v>#N/A</v>
          </cell>
        </row>
        <row r="1210">
          <cell r="A1210">
            <v>0</v>
          </cell>
          <cell r="B1210">
            <v>0</v>
          </cell>
          <cell r="C1210" t="str">
            <v>Future</v>
          </cell>
          <cell r="D1210" t="e">
            <v>#N/A</v>
          </cell>
          <cell r="E1210">
            <v>-88.891883496062519</v>
          </cell>
          <cell r="F1210">
            <v>70.257722803151722</v>
          </cell>
          <cell r="G1210">
            <v>16.352210992126459</v>
          </cell>
          <cell r="H1210">
            <v>16.352210992126459</v>
          </cell>
          <cell r="I1210" t="e">
            <v>#N/A</v>
          </cell>
          <cell r="J1210" t="e">
            <v>#N/A</v>
          </cell>
          <cell r="K1210">
            <v>62</v>
          </cell>
          <cell r="L1210">
            <v>41</v>
          </cell>
          <cell r="M1210" t="e">
            <v>#N/A</v>
          </cell>
          <cell r="N1210">
            <v>50</v>
          </cell>
          <cell r="O1210" t="e">
            <v>#N/A</v>
          </cell>
          <cell r="P1210">
            <v>0</v>
          </cell>
          <cell r="Q1210">
            <v>0</v>
          </cell>
          <cell r="R1210" t="e">
            <v>#N/A</v>
          </cell>
        </row>
        <row r="1211">
          <cell r="A1211">
            <v>0</v>
          </cell>
          <cell r="B1211">
            <v>0</v>
          </cell>
          <cell r="C1211" t="str">
            <v>Future</v>
          </cell>
          <cell r="D1211" t="e">
            <v>#N/A</v>
          </cell>
          <cell r="E1211">
            <v>-89.115229937007399</v>
          </cell>
          <cell r="F1211">
            <v>70.27847085039582</v>
          </cell>
          <cell r="G1211">
            <v>16.290281874016223</v>
          </cell>
          <cell r="H1211">
            <v>16.290281874016223</v>
          </cell>
          <cell r="I1211" t="e">
            <v>#N/A</v>
          </cell>
          <cell r="J1211" t="e">
            <v>#N/A</v>
          </cell>
          <cell r="K1211">
            <v>62</v>
          </cell>
          <cell r="L1211">
            <v>41</v>
          </cell>
          <cell r="M1211" t="e">
            <v>#N/A</v>
          </cell>
          <cell r="N1211">
            <v>50</v>
          </cell>
          <cell r="O1211" t="e">
            <v>#N/A</v>
          </cell>
          <cell r="P1211">
            <v>0</v>
          </cell>
          <cell r="Q1211">
            <v>0</v>
          </cell>
          <cell r="R1211" t="e">
            <v>#N/A</v>
          </cell>
        </row>
        <row r="1212">
          <cell r="A1212">
            <v>0</v>
          </cell>
          <cell r="B1212">
            <v>0</v>
          </cell>
          <cell r="C1212" t="str">
            <v>Future</v>
          </cell>
          <cell r="D1212" t="e">
            <v>#N/A</v>
          </cell>
          <cell r="E1212">
            <v>-89.338576377952279</v>
          </cell>
          <cell r="F1212">
            <v>70.299218897639918</v>
          </cell>
          <cell r="G1212">
            <v>16.228352755905988</v>
          </cell>
          <cell r="H1212">
            <v>16.228352755905988</v>
          </cell>
          <cell r="I1212" t="e">
            <v>#N/A</v>
          </cell>
          <cell r="J1212" t="e">
            <v>#N/A</v>
          </cell>
          <cell r="K1212">
            <v>62</v>
          </cell>
          <cell r="L1212">
            <v>41</v>
          </cell>
          <cell r="M1212" t="e">
            <v>#N/A</v>
          </cell>
          <cell r="N1212">
            <v>50</v>
          </cell>
          <cell r="O1212" t="e">
            <v>#N/A</v>
          </cell>
          <cell r="P1212">
            <v>0</v>
          </cell>
          <cell r="Q1212">
            <v>0</v>
          </cell>
          <cell r="R1212" t="e">
            <v>#N/A</v>
          </cell>
        </row>
        <row r="1213">
          <cell r="A1213">
            <v>0</v>
          </cell>
          <cell r="B1213">
            <v>0</v>
          </cell>
          <cell r="C1213" t="str">
            <v>Future</v>
          </cell>
          <cell r="D1213" t="e">
            <v>#N/A</v>
          </cell>
          <cell r="E1213">
            <v>-89.561922818897159</v>
          </cell>
          <cell r="F1213">
            <v>70.319966944884015</v>
          </cell>
          <cell r="G1213">
            <v>16.166423637795752</v>
          </cell>
          <cell r="H1213">
            <v>16.166423637795752</v>
          </cell>
          <cell r="I1213" t="e">
            <v>#N/A</v>
          </cell>
          <cell r="J1213" t="e">
            <v>#N/A</v>
          </cell>
          <cell r="K1213">
            <v>62</v>
          </cell>
          <cell r="L1213">
            <v>41</v>
          </cell>
          <cell r="M1213" t="e">
            <v>#N/A</v>
          </cell>
          <cell r="N1213">
            <v>50</v>
          </cell>
          <cell r="O1213" t="e">
            <v>#N/A</v>
          </cell>
          <cell r="P1213">
            <v>0</v>
          </cell>
          <cell r="Q1213">
            <v>0</v>
          </cell>
          <cell r="R1213" t="e">
            <v>#N/A</v>
          </cell>
        </row>
        <row r="1214">
          <cell r="A1214">
            <v>0</v>
          </cell>
          <cell r="B1214">
            <v>0</v>
          </cell>
          <cell r="C1214" t="str">
            <v>Future</v>
          </cell>
          <cell r="D1214" t="e">
            <v>#N/A</v>
          </cell>
          <cell r="E1214">
            <v>-89.785269259842039</v>
          </cell>
          <cell r="F1214">
            <v>70.340714992128113</v>
          </cell>
          <cell r="G1214">
            <v>16.104494519685517</v>
          </cell>
          <cell r="H1214">
            <v>16.104494519685517</v>
          </cell>
          <cell r="I1214" t="e">
            <v>#N/A</v>
          </cell>
          <cell r="J1214" t="e">
            <v>#N/A</v>
          </cell>
          <cell r="K1214">
            <v>62</v>
          </cell>
          <cell r="L1214">
            <v>41</v>
          </cell>
          <cell r="M1214" t="e">
            <v>#N/A</v>
          </cell>
          <cell r="N1214">
            <v>50</v>
          </cell>
          <cell r="O1214" t="e">
            <v>#N/A</v>
          </cell>
          <cell r="P1214">
            <v>0</v>
          </cell>
          <cell r="Q1214">
            <v>0</v>
          </cell>
          <cell r="R1214" t="e">
            <v>#N/A</v>
          </cell>
        </row>
        <row r="1215">
          <cell r="A1215">
            <v>0</v>
          </cell>
          <cell r="B1215">
            <v>0</v>
          </cell>
          <cell r="C1215" t="str">
            <v>Future</v>
          </cell>
          <cell r="D1215" t="e">
            <v>#N/A</v>
          </cell>
          <cell r="E1215">
            <v>-90.008615700786919</v>
          </cell>
          <cell r="F1215">
            <v>70.361463039372211</v>
          </cell>
          <cell r="G1215">
            <v>16.042565401575281</v>
          </cell>
          <cell r="H1215">
            <v>16.042565401575281</v>
          </cell>
          <cell r="I1215" t="e">
            <v>#N/A</v>
          </cell>
          <cell r="J1215" t="e">
            <v>#N/A</v>
          </cell>
          <cell r="K1215">
            <v>62</v>
          </cell>
          <cell r="L1215">
            <v>41</v>
          </cell>
          <cell r="M1215" t="e">
            <v>#N/A</v>
          </cell>
          <cell r="N1215">
            <v>50</v>
          </cell>
          <cell r="O1215" t="e">
            <v>#N/A</v>
          </cell>
          <cell r="P1215">
            <v>0</v>
          </cell>
          <cell r="Q1215">
            <v>0</v>
          </cell>
          <cell r="R1215" t="e">
            <v>#N/A</v>
          </cell>
        </row>
        <row r="1216">
          <cell r="A1216">
            <v>0</v>
          </cell>
          <cell r="B1216">
            <v>0</v>
          </cell>
          <cell r="C1216" t="str">
            <v>Future</v>
          </cell>
          <cell r="D1216" t="e">
            <v>#N/A</v>
          </cell>
          <cell r="E1216">
            <v>-90.231962141731799</v>
          </cell>
          <cell r="F1216">
            <v>70.382211086616309</v>
          </cell>
          <cell r="G1216">
            <v>15.980636283465046</v>
          </cell>
          <cell r="H1216">
            <v>15.980636283465046</v>
          </cell>
          <cell r="I1216" t="e">
            <v>#N/A</v>
          </cell>
          <cell r="J1216" t="e">
            <v>#N/A</v>
          </cell>
          <cell r="K1216">
            <v>62</v>
          </cell>
          <cell r="L1216">
            <v>41</v>
          </cell>
          <cell r="M1216" t="e">
            <v>#N/A</v>
          </cell>
          <cell r="N1216">
            <v>50</v>
          </cell>
          <cell r="O1216" t="e">
            <v>#N/A</v>
          </cell>
          <cell r="P1216">
            <v>0</v>
          </cell>
          <cell r="Q1216">
            <v>0</v>
          </cell>
          <cell r="R1216" t="e">
            <v>#N/A</v>
          </cell>
        </row>
        <row r="1217">
          <cell r="A1217">
            <v>0</v>
          </cell>
          <cell r="B1217">
            <v>0</v>
          </cell>
          <cell r="C1217" t="str">
            <v>Future</v>
          </cell>
          <cell r="D1217" t="e">
            <v>#N/A</v>
          </cell>
          <cell r="E1217">
            <v>-90.455308582676679</v>
          </cell>
          <cell r="F1217">
            <v>70.402959133860406</v>
          </cell>
          <cell r="G1217">
            <v>15.91870716535481</v>
          </cell>
          <cell r="H1217">
            <v>15.91870716535481</v>
          </cell>
          <cell r="I1217" t="e">
            <v>#N/A</v>
          </cell>
          <cell r="J1217" t="e">
            <v>#N/A</v>
          </cell>
          <cell r="K1217">
            <v>62</v>
          </cell>
          <cell r="L1217">
            <v>41</v>
          </cell>
          <cell r="M1217" t="e">
            <v>#N/A</v>
          </cell>
          <cell r="N1217">
            <v>50</v>
          </cell>
          <cell r="O1217" t="e">
            <v>#N/A</v>
          </cell>
          <cell r="P1217">
            <v>0</v>
          </cell>
          <cell r="Q1217">
            <v>0</v>
          </cell>
          <cell r="R1217" t="e">
            <v>#N/A</v>
          </cell>
        </row>
        <row r="1218">
          <cell r="A1218">
            <v>0</v>
          </cell>
          <cell r="B1218">
            <v>0</v>
          </cell>
          <cell r="C1218" t="str">
            <v>Future</v>
          </cell>
          <cell r="D1218" t="e">
            <v>#N/A</v>
          </cell>
          <cell r="E1218">
            <v>-90.678655023621559</v>
          </cell>
          <cell r="F1218">
            <v>70.423707181104504</v>
          </cell>
          <cell r="G1218">
            <v>15.856778047244575</v>
          </cell>
          <cell r="H1218">
            <v>15.856778047244575</v>
          </cell>
          <cell r="I1218" t="e">
            <v>#N/A</v>
          </cell>
          <cell r="J1218" t="e">
            <v>#N/A</v>
          </cell>
          <cell r="K1218">
            <v>62</v>
          </cell>
          <cell r="L1218">
            <v>41</v>
          </cell>
          <cell r="M1218" t="e">
            <v>#N/A</v>
          </cell>
          <cell r="N1218">
            <v>50</v>
          </cell>
          <cell r="O1218" t="e">
            <v>#N/A</v>
          </cell>
          <cell r="P1218">
            <v>0</v>
          </cell>
          <cell r="Q1218">
            <v>0</v>
          </cell>
          <cell r="R1218" t="e">
            <v>#N/A</v>
          </cell>
        </row>
        <row r="1219">
          <cell r="A1219">
            <v>0</v>
          </cell>
          <cell r="B1219">
            <v>0</v>
          </cell>
          <cell r="C1219" t="str">
            <v>Future</v>
          </cell>
          <cell r="D1219" t="e">
            <v>#N/A</v>
          </cell>
          <cell r="E1219">
            <v>-90.902001464566439</v>
          </cell>
          <cell r="F1219">
            <v>70.444455228348602</v>
          </cell>
          <cell r="G1219">
            <v>15.794848929134339</v>
          </cell>
          <cell r="H1219">
            <v>15.794848929134339</v>
          </cell>
          <cell r="I1219" t="e">
            <v>#N/A</v>
          </cell>
          <cell r="J1219" t="e">
            <v>#N/A</v>
          </cell>
          <cell r="K1219">
            <v>62</v>
          </cell>
          <cell r="L1219">
            <v>41</v>
          </cell>
          <cell r="M1219" t="e">
            <v>#N/A</v>
          </cell>
          <cell r="N1219">
            <v>50</v>
          </cell>
          <cell r="O1219" t="e">
            <v>#N/A</v>
          </cell>
          <cell r="P1219">
            <v>0</v>
          </cell>
          <cell r="Q1219">
            <v>0</v>
          </cell>
          <cell r="R1219" t="e">
            <v>#N/A</v>
          </cell>
        </row>
        <row r="1220">
          <cell r="A1220">
            <v>0</v>
          </cell>
          <cell r="B1220">
            <v>0</v>
          </cell>
          <cell r="C1220" t="str">
            <v>Future</v>
          </cell>
          <cell r="D1220" t="e">
            <v>#N/A</v>
          </cell>
          <cell r="E1220">
            <v>-91.125347905511319</v>
          </cell>
          <cell r="F1220">
            <v>70.4652032755927</v>
          </cell>
          <cell r="G1220">
            <v>15.732919811024104</v>
          </cell>
          <cell r="H1220">
            <v>15.732919811024104</v>
          </cell>
          <cell r="I1220" t="e">
            <v>#N/A</v>
          </cell>
          <cell r="J1220" t="e">
            <v>#N/A</v>
          </cell>
          <cell r="K1220">
            <v>62</v>
          </cell>
          <cell r="L1220">
            <v>41</v>
          </cell>
          <cell r="M1220" t="e">
            <v>#N/A</v>
          </cell>
          <cell r="N1220">
            <v>50</v>
          </cell>
          <cell r="O1220" t="e">
            <v>#N/A</v>
          </cell>
          <cell r="P1220">
            <v>0</v>
          </cell>
          <cell r="Q1220">
            <v>0</v>
          </cell>
          <cell r="R1220" t="e">
            <v>#N/A</v>
          </cell>
        </row>
        <row r="1221">
          <cell r="A1221">
            <v>0</v>
          </cell>
          <cell r="B1221">
            <v>0</v>
          </cell>
          <cell r="C1221" t="str">
            <v>Future</v>
          </cell>
          <cell r="D1221" t="e">
            <v>#N/A</v>
          </cell>
          <cell r="E1221">
            <v>-91.348694346456199</v>
          </cell>
          <cell r="F1221">
            <v>70.485951322836797</v>
          </cell>
          <cell r="G1221">
            <v>15.670990692913868</v>
          </cell>
          <cell r="H1221">
            <v>15.670990692913868</v>
          </cell>
          <cell r="I1221" t="e">
            <v>#N/A</v>
          </cell>
          <cell r="J1221" t="e">
            <v>#N/A</v>
          </cell>
          <cell r="K1221">
            <v>62</v>
          </cell>
          <cell r="L1221">
            <v>41</v>
          </cell>
          <cell r="M1221" t="e">
            <v>#N/A</v>
          </cell>
          <cell r="N1221">
            <v>50</v>
          </cell>
          <cell r="O1221" t="e">
            <v>#N/A</v>
          </cell>
          <cell r="P1221">
            <v>0</v>
          </cell>
          <cell r="Q1221">
            <v>0</v>
          </cell>
          <cell r="R1221" t="e">
            <v>#N/A</v>
          </cell>
        </row>
        <row r="1222">
          <cell r="A1222">
            <v>0</v>
          </cell>
          <cell r="B1222">
            <v>0</v>
          </cell>
          <cell r="C1222" t="str">
            <v>Future</v>
          </cell>
          <cell r="D1222" t="e">
            <v>#N/A</v>
          </cell>
          <cell r="E1222">
            <v>-91.572040787401079</v>
          </cell>
          <cell r="F1222">
            <v>70.506699370080895</v>
          </cell>
          <cell r="G1222">
            <v>15.609061574803633</v>
          </cell>
          <cell r="H1222">
            <v>15.609061574803633</v>
          </cell>
          <cell r="I1222" t="e">
            <v>#N/A</v>
          </cell>
          <cell r="J1222" t="e">
            <v>#N/A</v>
          </cell>
          <cell r="K1222">
            <v>62</v>
          </cell>
          <cell r="L1222">
            <v>41</v>
          </cell>
          <cell r="M1222" t="e">
            <v>#N/A</v>
          </cell>
          <cell r="N1222">
            <v>50</v>
          </cell>
          <cell r="O1222" t="e">
            <v>#N/A</v>
          </cell>
          <cell r="P1222">
            <v>0</v>
          </cell>
          <cell r="Q1222">
            <v>0</v>
          </cell>
          <cell r="R1222" t="e">
            <v>#N/A</v>
          </cell>
        </row>
        <row r="1223">
          <cell r="A1223">
            <v>0</v>
          </cell>
          <cell r="B1223">
            <v>0</v>
          </cell>
          <cell r="C1223" t="str">
            <v>Future</v>
          </cell>
          <cell r="D1223" t="e">
            <v>#N/A</v>
          </cell>
          <cell r="E1223">
            <v>-91.795387228345959</v>
          </cell>
          <cell r="F1223">
            <v>70.527447417324993</v>
          </cell>
          <cell r="G1223">
            <v>15.547132456693397</v>
          </cell>
          <cell r="H1223">
            <v>15.547132456693397</v>
          </cell>
          <cell r="I1223" t="e">
            <v>#N/A</v>
          </cell>
          <cell r="J1223" t="e">
            <v>#N/A</v>
          </cell>
          <cell r="K1223">
            <v>62</v>
          </cell>
          <cell r="L1223">
            <v>41</v>
          </cell>
          <cell r="M1223" t="e">
            <v>#N/A</v>
          </cell>
          <cell r="N1223">
            <v>50</v>
          </cell>
          <cell r="O1223" t="e">
            <v>#N/A</v>
          </cell>
          <cell r="P1223">
            <v>0</v>
          </cell>
          <cell r="Q1223">
            <v>0</v>
          </cell>
          <cell r="R1223" t="e">
            <v>#N/A</v>
          </cell>
        </row>
        <row r="1224">
          <cell r="A1224">
            <v>0</v>
          </cell>
          <cell r="B1224">
            <v>0</v>
          </cell>
          <cell r="C1224" t="str">
            <v>Future</v>
          </cell>
          <cell r="D1224" t="e">
            <v>#N/A</v>
          </cell>
          <cell r="E1224">
            <v>-92.018733669290839</v>
          </cell>
          <cell r="F1224">
            <v>70.548195464569091</v>
          </cell>
          <cell r="G1224">
            <v>15.485203338583162</v>
          </cell>
          <cell r="H1224">
            <v>15.485203338583162</v>
          </cell>
          <cell r="I1224" t="e">
            <v>#N/A</v>
          </cell>
          <cell r="J1224" t="e">
            <v>#N/A</v>
          </cell>
          <cell r="K1224">
            <v>62</v>
          </cell>
          <cell r="L1224">
            <v>41</v>
          </cell>
          <cell r="M1224" t="e">
            <v>#N/A</v>
          </cell>
          <cell r="N1224">
            <v>50</v>
          </cell>
          <cell r="O1224" t="e">
            <v>#N/A</v>
          </cell>
          <cell r="P1224">
            <v>0</v>
          </cell>
          <cell r="Q1224">
            <v>0</v>
          </cell>
          <cell r="R1224" t="e">
            <v>#N/A</v>
          </cell>
        </row>
        <row r="1225">
          <cell r="A1225">
            <v>0</v>
          </cell>
          <cell r="B1225">
            <v>0</v>
          </cell>
          <cell r="C1225" t="str">
            <v>Future</v>
          </cell>
          <cell r="D1225" t="e">
            <v>#N/A</v>
          </cell>
          <cell r="E1225">
            <v>-92.242080110235719</v>
          </cell>
          <cell r="F1225">
            <v>70.568943511813188</v>
          </cell>
          <cell r="G1225">
            <v>15.423274220472926</v>
          </cell>
          <cell r="H1225">
            <v>15.423274220472926</v>
          </cell>
          <cell r="I1225" t="e">
            <v>#N/A</v>
          </cell>
          <cell r="J1225" t="e">
            <v>#N/A</v>
          </cell>
          <cell r="K1225">
            <v>62</v>
          </cell>
          <cell r="L1225">
            <v>41</v>
          </cell>
          <cell r="M1225" t="e">
            <v>#N/A</v>
          </cell>
          <cell r="N1225">
            <v>50</v>
          </cell>
          <cell r="O1225" t="e">
            <v>#N/A</v>
          </cell>
          <cell r="P1225">
            <v>0</v>
          </cell>
          <cell r="Q1225">
            <v>0</v>
          </cell>
          <cell r="R1225" t="e">
            <v>#N/A</v>
          </cell>
        </row>
        <row r="1226">
          <cell r="A1226">
            <v>0</v>
          </cell>
          <cell r="B1226">
            <v>0</v>
          </cell>
          <cell r="C1226" t="str">
            <v>Future</v>
          </cell>
          <cell r="D1226" t="e">
            <v>#N/A</v>
          </cell>
          <cell r="E1226">
            <v>-92.465426551180599</v>
          </cell>
          <cell r="F1226">
            <v>70.589691559057286</v>
          </cell>
          <cell r="G1226">
            <v>15.361345102362691</v>
          </cell>
          <cell r="H1226">
            <v>15.361345102362691</v>
          </cell>
          <cell r="I1226" t="e">
            <v>#N/A</v>
          </cell>
          <cell r="J1226" t="e">
            <v>#N/A</v>
          </cell>
          <cell r="K1226">
            <v>62</v>
          </cell>
          <cell r="L1226">
            <v>41</v>
          </cell>
          <cell r="M1226" t="e">
            <v>#N/A</v>
          </cell>
          <cell r="N1226">
            <v>50</v>
          </cell>
          <cell r="O1226" t="e">
            <v>#N/A</v>
          </cell>
          <cell r="P1226">
            <v>0</v>
          </cell>
          <cell r="Q1226">
            <v>0</v>
          </cell>
          <cell r="R1226" t="e">
            <v>#N/A</v>
          </cell>
        </row>
        <row r="1227">
          <cell r="A1227">
            <v>0</v>
          </cell>
          <cell r="B1227">
            <v>0</v>
          </cell>
          <cell r="C1227" t="str">
            <v>Future</v>
          </cell>
          <cell r="D1227" t="e">
            <v>#N/A</v>
          </cell>
          <cell r="E1227">
            <v>-92.688772992125479</v>
          </cell>
          <cell r="F1227">
            <v>70.610439606301384</v>
          </cell>
          <cell r="G1227">
            <v>15.299415984252455</v>
          </cell>
          <cell r="H1227">
            <v>15.299415984252455</v>
          </cell>
          <cell r="I1227" t="e">
            <v>#N/A</v>
          </cell>
          <cell r="J1227" t="e">
            <v>#N/A</v>
          </cell>
          <cell r="K1227">
            <v>62</v>
          </cell>
          <cell r="L1227">
            <v>41</v>
          </cell>
          <cell r="M1227" t="e">
            <v>#N/A</v>
          </cell>
          <cell r="N1227">
            <v>50</v>
          </cell>
          <cell r="O1227" t="e">
            <v>#N/A</v>
          </cell>
          <cell r="P1227">
            <v>0</v>
          </cell>
          <cell r="Q1227">
            <v>0</v>
          </cell>
          <cell r="R1227" t="e">
            <v>#N/A</v>
          </cell>
        </row>
        <row r="1228">
          <cell r="A1228">
            <v>0</v>
          </cell>
          <cell r="B1228">
            <v>0</v>
          </cell>
          <cell r="C1228" t="str">
            <v>Future</v>
          </cell>
          <cell r="D1228" t="e">
            <v>#N/A</v>
          </cell>
          <cell r="E1228">
            <v>-92.912119433070359</v>
          </cell>
          <cell r="F1228">
            <v>70.631187653545481</v>
          </cell>
          <cell r="G1228">
            <v>15.23748686614222</v>
          </cell>
          <cell r="H1228">
            <v>15.23748686614222</v>
          </cell>
          <cell r="I1228" t="e">
            <v>#N/A</v>
          </cell>
          <cell r="J1228" t="e">
            <v>#N/A</v>
          </cell>
          <cell r="K1228">
            <v>62</v>
          </cell>
          <cell r="L1228">
            <v>41</v>
          </cell>
          <cell r="M1228" t="e">
            <v>#N/A</v>
          </cell>
          <cell r="N1228">
            <v>50</v>
          </cell>
          <cell r="O1228" t="e">
            <v>#N/A</v>
          </cell>
          <cell r="P1228">
            <v>0</v>
          </cell>
          <cell r="Q1228">
            <v>0</v>
          </cell>
          <cell r="R1228" t="e">
            <v>#N/A</v>
          </cell>
        </row>
        <row r="1229">
          <cell r="A1229">
            <v>0</v>
          </cell>
          <cell r="B1229">
            <v>0</v>
          </cell>
          <cell r="C1229" t="str">
            <v>Future</v>
          </cell>
          <cell r="D1229" t="e">
            <v>#N/A</v>
          </cell>
          <cell r="E1229">
            <v>-93.135465874015239</v>
          </cell>
          <cell r="F1229">
            <v>70.651935700789579</v>
          </cell>
          <cell r="G1229">
            <v>15.175557748031984</v>
          </cell>
          <cell r="H1229">
            <v>15.175557748031984</v>
          </cell>
          <cell r="I1229" t="e">
            <v>#N/A</v>
          </cell>
          <cell r="J1229" t="e">
            <v>#N/A</v>
          </cell>
          <cell r="K1229">
            <v>62</v>
          </cell>
          <cell r="L1229">
            <v>41</v>
          </cell>
          <cell r="M1229" t="e">
            <v>#N/A</v>
          </cell>
          <cell r="N1229">
            <v>50</v>
          </cell>
          <cell r="O1229" t="e">
            <v>#N/A</v>
          </cell>
          <cell r="P1229">
            <v>0</v>
          </cell>
          <cell r="Q1229">
            <v>0</v>
          </cell>
          <cell r="R1229" t="e">
            <v>#N/A</v>
          </cell>
        </row>
        <row r="1230">
          <cell r="A1230">
            <v>0</v>
          </cell>
          <cell r="B1230">
            <v>0</v>
          </cell>
          <cell r="C1230" t="str">
            <v>Future</v>
          </cell>
          <cell r="D1230" t="e">
            <v>#N/A</v>
          </cell>
          <cell r="E1230">
            <v>-93.358812314960119</v>
          </cell>
          <cell r="F1230">
            <v>70.672683748033677</v>
          </cell>
          <cell r="G1230">
            <v>15.113628629921749</v>
          </cell>
          <cell r="H1230">
            <v>15.113628629921749</v>
          </cell>
          <cell r="I1230" t="e">
            <v>#N/A</v>
          </cell>
          <cell r="J1230" t="e">
            <v>#N/A</v>
          </cell>
          <cell r="K1230">
            <v>62</v>
          </cell>
          <cell r="L1230">
            <v>41</v>
          </cell>
          <cell r="M1230" t="e">
            <v>#N/A</v>
          </cell>
          <cell r="N1230">
            <v>50</v>
          </cell>
          <cell r="O1230" t="e">
            <v>#N/A</v>
          </cell>
          <cell r="P1230">
            <v>0</v>
          </cell>
          <cell r="Q1230">
            <v>0</v>
          </cell>
          <cell r="R1230" t="e">
            <v>#N/A</v>
          </cell>
        </row>
        <row r="1231">
          <cell r="A1231">
            <v>0</v>
          </cell>
          <cell r="B1231">
            <v>0</v>
          </cell>
          <cell r="C1231" t="str">
            <v>Future</v>
          </cell>
          <cell r="D1231" t="e">
            <v>#N/A</v>
          </cell>
          <cell r="E1231">
            <v>-93.582158755904999</v>
          </cell>
          <cell r="F1231">
            <v>70.693431795277775</v>
          </cell>
          <cell r="G1231">
            <v>15.051699511811513</v>
          </cell>
          <cell r="H1231">
            <v>15.051699511811513</v>
          </cell>
          <cell r="I1231" t="e">
            <v>#N/A</v>
          </cell>
          <cell r="J1231" t="e">
            <v>#N/A</v>
          </cell>
          <cell r="K1231">
            <v>62</v>
          </cell>
          <cell r="L1231">
            <v>41</v>
          </cell>
          <cell r="M1231" t="e">
            <v>#N/A</v>
          </cell>
          <cell r="N1231">
            <v>50</v>
          </cell>
          <cell r="O1231" t="e">
            <v>#N/A</v>
          </cell>
          <cell r="P1231">
            <v>0</v>
          </cell>
          <cell r="Q1231">
            <v>0</v>
          </cell>
          <cell r="R1231" t="e">
            <v>#N/A</v>
          </cell>
        </row>
        <row r="1232">
          <cell r="A1232">
            <v>0</v>
          </cell>
          <cell r="B1232">
            <v>0</v>
          </cell>
          <cell r="C1232" t="str">
            <v>Future</v>
          </cell>
          <cell r="D1232" t="e">
            <v>#N/A</v>
          </cell>
          <cell r="E1232">
            <v>-93.805505196849879</v>
          </cell>
          <cell r="F1232">
            <v>70.714179842521872</v>
          </cell>
          <cell r="G1232">
            <v>14.989770393701278</v>
          </cell>
          <cell r="H1232">
            <v>14.989770393701278</v>
          </cell>
          <cell r="I1232" t="e">
            <v>#N/A</v>
          </cell>
          <cell r="J1232" t="e">
            <v>#N/A</v>
          </cell>
          <cell r="K1232">
            <v>62</v>
          </cell>
          <cell r="L1232">
            <v>41</v>
          </cell>
          <cell r="M1232" t="e">
            <v>#N/A</v>
          </cell>
          <cell r="N1232">
            <v>50</v>
          </cell>
          <cell r="O1232" t="e">
            <v>#N/A</v>
          </cell>
          <cell r="P1232">
            <v>0</v>
          </cell>
          <cell r="Q1232">
            <v>0</v>
          </cell>
          <cell r="R1232" t="e">
            <v>#N/A</v>
          </cell>
        </row>
        <row r="1233">
          <cell r="A1233">
            <v>0</v>
          </cell>
          <cell r="B1233">
            <v>0</v>
          </cell>
          <cell r="C1233" t="str">
            <v>Future</v>
          </cell>
          <cell r="D1233" t="e">
            <v>#N/A</v>
          </cell>
          <cell r="E1233">
            <v>-94.028851637794759</v>
          </cell>
          <cell r="F1233">
            <v>70.73492788976597</v>
          </cell>
          <cell r="G1233">
            <v>14.927841275591042</v>
          </cell>
          <cell r="H1233">
            <v>14.927841275591042</v>
          </cell>
          <cell r="I1233" t="e">
            <v>#N/A</v>
          </cell>
          <cell r="J1233" t="e">
            <v>#N/A</v>
          </cell>
          <cell r="K1233">
            <v>62</v>
          </cell>
          <cell r="L1233">
            <v>41</v>
          </cell>
          <cell r="M1233" t="e">
            <v>#N/A</v>
          </cell>
          <cell r="N1233">
            <v>50</v>
          </cell>
          <cell r="O1233" t="e">
            <v>#N/A</v>
          </cell>
          <cell r="P1233">
            <v>0</v>
          </cell>
          <cell r="Q1233">
            <v>0</v>
          </cell>
          <cell r="R1233" t="e">
            <v>#N/A</v>
          </cell>
        </row>
        <row r="1234">
          <cell r="A1234">
            <v>0</v>
          </cell>
          <cell r="B1234">
            <v>0</v>
          </cell>
          <cell r="C1234" t="str">
            <v>Future</v>
          </cell>
          <cell r="D1234" t="e">
            <v>#N/A</v>
          </cell>
          <cell r="E1234">
            <v>-94.252198078739639</v>
          </cell>
          <cell r="F1234">
            <v>70.755675937010068</v>
          </cell>
          <cell r="G1234">
            <v>14.865912157480807</v>
          </cell>
          <cell r="H1234">
            <v>14.865912157480807</v>
          </cell>
          <cell r="I1234" t="e">
            <v>#N/A</v>
          </cell>
          <cell r="J1234" t="e">
            <v>#N/A</v>
          </cell>
          <cell r="K1234">
            <v>62</v>
          </cell>
          <cell r="L1234">
            <v>41</v>
          </cell>
          <cell r="M1234" t="e">
            <v>#N/A</v>
          </cell>
          <cell r="N1234">
            <v>50</v>
          </cell>
          <cell r="O1234" t="e">
            <v>#N/A</v>
          </cell>
          <cell r="P1234">
            <v>0</v>
          </cell>
          <cell r="Q1234">
            <v>0</v>
          </cell>
          <cell r="R1234" t="e">
            <v>#N/A</v>
          </cell>
        </row>
        <row r="1235">
          <cell r="A1235">
            <v>0</v>
          </cell>
          <cell r="B1235">
            <v>0</v>
          </cell>
          <cell r="C1235" t="str">
            <v>Future</v>
          </cell>
          <cell r="D1235" t="e">
            <v>#N/A</v>
          </cell>
          <cell r="E1235">
            <v>-94.475544519684519</v>
          </cell>
          <cell r="F1235">
            <v>70.776423984254166</v>
          </cell>
          <cell r="G1235">
            <v>14.803983039370571</v>
          </cell>
          <cell r="H1235">
            <v>14.803983039370571</v>
          </cell>
          <cell r="I1235" t="e">
            <v>#N/A</v>
          </cell>
          <cell r="J1235" t="e">
            <v>#N/A</v>
          </cell>
          <cell r="K1235">
            <v>62</v>
          </cell>
          <cell r="L1235">
            <v>41</v>
          </cell>
          <cell r="M1235" t="e">
            <v>#N/A</v>
          </cell>
          <cell r="N1235">
            <v>50</v>
          </cell>
          <cell r="O1235" t="e">
            <v>#N/A</v>
          </cell>
          <cell r="P1235">
            <v>0</v>
          </cell>
          <cell r="Q1235">
            <v>0</v>
          </cell>
          <cell r="R1235" t="e">
            <v>#N/A</v>
          </cell>
        </row>
        <row r="1236">
          <cell r="A1236">
            <v>0</v>
          </cell>
          <cell r="B1236">
            <v>0</v>
          </cell>
          <cell r="C1236" t="str">
            <v>Future</v>
          </cell>
          <cell r="D1236" t="e">
            <v>#N/A</v>
          </cell>
          <cell r="E1236">
            <v>-94.698890960629399</v>
          </cell>
          <cell r="F1236">
            <v>70.797172031498263</v>
          </cell>
          <cell r="G1236">
            <v>14.742053921260336</v>
          </cell>
          <cell r="H1236">
            <v>14.742053921260336</v>
          </cell>
          <cell r="I1236" t="e">
            <v>#N/A</v>
          </cell>
          <cell r="J1236" t="e">
            <v>#N/A</v>
          </cell>
          <cell r="K1236">
            <v>62</v>
          </cell>
          <cell r="L1236">
            <v>41</v>
          </cell>
          <cell r="M1236" t="e">
            <v>#N/A</v>
          </cell>
          <cell r="N1236">
            <v>50</v>
          </cell>
          <cell r="O1236" t="e">
            <v>#N/A</v>
          </cell>
          <cell r="P1236">
            <v>0</v>
          </cell>
          <cell r="Q1236">
            <v>0</v>
          </cell>
          <cell r="R1236" t="e">
            <v>#N/A</v>
          </cell>
        </row>
        <row r="1237">
          <cell r="A1237">
            <v>0</v>
          </cell>
          <cell r="B1237">
            <v>0</v>
          </cell>
          <cell r="C1237" t="str">
            <v>Future</v>
          </cell>
          <cell r="D1237" t="e">
            <v>#N/A</v>
          </cell>
          <cell r="E1237">
            <v>-94.922237401574279</v>
          </cell>
          <cell r="F1237">
            <v>70.817920078742361</v>
          </cell>
          <cell r="G1237">
            <v>14.6801248031501</v>
          </cell>
          <cell r="H1237">
            <v>14.6801248031501</v>
          </cell>
          <cell r="I1237" t="e">
            <v>#N/A</v>
          </cell>
          <cell r="J1237" t="e">
            <v>#N/A</v>
          </cell>
          <cell r="K1237">
            <v>62</v>
          </cell>
          <cell r="L1237">
            <v>41</v>
          </cell>
          <cell r="M1237" t="e">
            <v>#N/A</v>
          </cell>
          <cell r="N1237">
            <v>50</v>
          </cell>
          <cell r="O1237" t="e">
            <v>#N/A</v>
          </cell>
          <cell r="P1237">
            <v>0</v>
          </cell>
          <cell r="Q1237">
            <v>0</v>
          </cell>
          <cell r="R1237" t="e">
            <v>#N/A</v>
          </cell>
        </row>
        <row r="1238">
          <cell r="A1238">
            <v>0</v>
          </cell>
          <cell r="B1238">
            <v>0</v>
          </cell>
          <cell r="C1238" t="str">
            <v>Future</v>
          </cell>
          <cell r="D1238" t="e">
            <v>#N/A</v>
          </cell>
          <cell r="E1238">
            <v>-95.145583842519159</v>
          </cell>
          <cell r="F1238">
            <v>70.838668125986459</v>
          </cell>
          <cell r="G1238">
            <v>14.618195685039865</v>
          </cell>
          <cell r="H1238">
            <v>14.618195685039865</v>
          </cell>
          <cell r="I1238" t="e">
            <v>#N/A</v>
          </cell>
          <cell r="J1238" t="e">
            <v>#N/A</v>
          </cell>
          <cell r="K1238">
            <v>62</v>
          </cell>
          <cell r="L1238">
            <v>41</v>
          </cell>
          <cell r="M1238" t="e">
            <v>#N/A</v>
          </cell>
          <cell r="N1238">
            <v>50</v>
          </cell>
          <cell r="O1238" t="e">
            <v>#N/A</v>
          </cell>
          <cell r="P1238">
            <v>0</v>
          </cell>
          <cell r="Q1238">
            <v>0</v>
          </cell>
          <cell r="R1238" t="e">
            <v>#N/A</v>
          </cell>
        </row>
        <row r="1239">
          <cell r="A1239">
            <v>0</v>
          </cell>
          <cell r="B1239">
            <v>0</v>
          </cell>
          <cell r="C1239" t="str">
            <v>Future</v>
          </cell>
          <cell r="D1239" t="e">
            <v>#N/A</v>
          </cell>
          <cell r="E1239">
            <v>-95.368930283464039</v>
          </cell>
          <cell r="F1239">
            <v>70.859416173230557</v>
          </cell>
          <cell r="G1239">
            <v>14.556266566929629</v>
          </cell>
          <cell r="H1239">
            <v>14.556266566929629</v>
          </cell>
          <cell r="I1239" t="e">
            <v>#N/A</v>
          </cell>
          <cell r="J1239" t="e">
            <v>#N/A</v>
          </cell>
          <cell r="K1239">
            <v>62</v>
          </cell>
          <cell r="L1239">
            <v>41</v>
          </cell>
          <cell r="M1239" t="e">
            <v>#N/A</v>
          </cell>
          <cell r="N1239">
            <v>50</v>
          </cell>
          <cell r="O1239" t="e">
            <v>#N/A</v>
          </cell>
          <cell r="P1239">
            <v>0</v>
          </cell>
          <cell r="Q1239">
            <v>0</v>
          </cell>
          <cell r="R1239" t="e">
            <v>#N/A</v>
          </cell>
        </row>
        <row r="1240">
          <cell r="A1240">
            <v>0</v>
          </cell>
          <cell r="B1240">
            <v>0</v>
          </cell>
          <cell r="C1240" t="str">
            <v>Future</v>
          </cell>
          <cell r="D1240" t="e">
            <v>#N/A</v>
          </cell>
          <cell r="E1240">
            <v>-95.592276724408919</v>
          </cell>
          <cell r="F1240">
            <v>70.880164220474654</v>
          </cell>
          <cell r="G1240">
            <v>14.494337448819394</v>
          </cell>
          <cell r="H1240">
            <v>14.494337448819394</v>
          </cell>
          <cell r="I1240" t="e">
            <v>#N/A</v>
          </cell>
          <cell r="J1240" t="e">
            <v>#N/A</v>
          </cell>
          <cell r="K1240">
            <v>62</v>
          </cell>
          <cell r="L1240">
            <v>41</v>
          </cell>
          <cell r="M1240" t="e">
            <v>#N/A</v>
          </cell>
          <cell r="N1240">
            <v>50</v>
          </cell>
          <cell r="O1240" t="e">
            <v>#N/A</v>
          </cell>
          <cell r="P1240">
            <v>0</v>
          </cell>
          <cell r="Q1240">
            <v>0</v>
          </cell>
          <cell r="R1240" t="e">
            <v>#N/A</v>
          </cell>
        </row>
        <row r="1241">
          <cell r="A1241">
            <v>0</v>
          </cell>
          <cell r="B1241">
            <v>0</v>
          </cell>
          <cell r="C1241" t="str">
            <v>Future</v>
          </cell>
          <cell r="D1241" t="e">
            <v>#N/A</v>
          </cell>
          <cell r="E1241">
            <v>-95.815623165353799</v>
          </cell>
          <cell r="F1241">
            <v>70.900912267718752</v>
          </cell>
          <cell r="G1241">
            <v>14.432408330709158</v>
          </cell>
          <cell r="H1241">
            <v>14.432408330709158</v>
          </cell>
          <cell r="I1241" t="e">
            <v>#N/A</v>
          </cell>
          <cell r="J1241" t="e">
            <v>#N/A</v>
          </cell>
          <cell r="K1241">
            <v>62</v>
          </cell>
          <cell r="L1241">
            <v>41</v>
          </cell>
          <cell r="M1241" t="e">
            <v>#N/A</v>
          </cell>
          <cell r="N1241">
            <v>50</v>
          </cell>
          <cell r="O1241" t="e">
            <v>#N/A</v>
          </cell>
          <cell r="P1241">
            <v>0</v>
          </cell>
          <cell r="Q1241">
            <v>0</v>
          </cell>
          <cell r="R1241" t="e">
            <v>#N/A</v>
          </cell>
        </row>
        <row r="1242">
          <cell r="A1242">
            <v>0</v>
          </cell>
          <cell r="B1242">
            <v>0</v>
          </cell>
          <cell r="C1242" t="str">
            <v>Future</v>
          </cell>
          <cell r="D1242" t="e">
            <v>#N/A</v>
          </cell>
          <cell r="E1242">
            <v>-96.038969606298679</v>
          </cell>
          <cell r="F1242">
            <v>70.92166031496285</v>
          </cell>
          <cell r="G1242">
            <v>14.370479212598923</v>
          </cell>
          <cell r="H1242">
            <v>14.370479212598923</v>
          </cell>
          <cell r="I1242" t="e">
            <v>#N/A</v>
          </cell>
          <cell r="J1242" t="e">
            <v>#N/A</v>
          </cell>
          <cell r="K1242">
            <v>62</v>
          </cell>
          <cell r="L1242">
            <v>41</v>
          </cell>
          <cell r="M1242" t="e">
            <v>#N/A</v>
          </cell>
          <cell r="N1242">
            <v>50</v>
          </cell>
          <cell r="O1242" t="e">
            <v>#N/A</v>
          </cell>
          <cell r="P1242">
            <v>0</v>
          </cell>
          <cell r="Q1242">
            <v>0</v>
          </cell>
          <cell r="R1242" t="e">
            <v>#N/A</v>
          </cell>
        </row>
        <row r="1243">
          <cell r="A1243">
            <v>0</v>
          </cell>
          <cell r="B1243">
            <v>0</v>
          </cell>
          <cell r="C1243" t="str">
            <v>Future</v>
          </cell>
          <cell r="D1243" t="e">
            <v>#N/A</v>
          </cell>
          <cell r="E1243">
            <v>-96.262316047243559</v>
          </cell>
          <cell r="F1243">
            <v>70.942408362206947</v>
          </cell>
          <cell r="G1243">
            <v>14.308550094488687</v>
          </cell>
          <cell r="H1243">
            <v>14.308550094488687</v>
          </cell>
          <cell r="I1243" t="e">
            <v>#N/A</v>
          </cell>
          <cell r="J1243" t="e">
            <v>#N/A</v>
          </cell>
          <cell r="K1243">
            <v>62</v>
          </cell>
          <cell r="L1243">
            <v>41</v>
          </cell>
          <cell r="M1243" t="e">
            <v>#N/A</v>
          </cell>
          <cell r="N1243">
            <v>50</v>
          </cell>
          <cell r="O1243" t="e">
            <v>#N/A</v>
          </cell>
          <cell r="P1243">
            <v>0</v>
          </cell>
          <cell r="Q1243">
            <v>0</v>
          </cell>
          <cell r="R1243" t="e">
            <v>#N/A</v>
          </cell>
        </row>
        <row r="1244">
          <cell r="A1244">
            <v>0</v>
          </cell>
          <cell r="B1244">
            <v>0</v>
          </cell>
          <cell r="C1244" t="str">
            <v>Future</v>
          </cell>
          <cell r="D1244" t="e">
            <v>#N/A</v>
          </cell>
          <cell r="E1244">
            <v>-96.485662488188439</v>
          </cell>
          <cell r="F1244">
            <v>70.963156409451045</v>
          </cell>
          <cell r="G1244">
            <v>14.246620976378452</v>
          </cell>
          <cell r="H1244">
            <v>14.246620976378452</v>
          </cell>
          <cell r="I1244" t="e">
            <v>#N/A</v>
          </cell>
          <cell r="J1244" t="e">
            <v>#N/A</v>
          </cell>
          <cell r="K1244">
            <v>62</v>
          </cell>
          <cell r="L1244">
            <v>41</v>
          </cell>
          <cell r="M1244" t="e">
            <v>#N/A</v>
          </cell>
          <cell r="N1244">
            <v>50</v>
          </cell>
          <cell r="O1244" t="e">
            <v>#N/A</v>
          </cell>
          <cell r="P1244">
            <v>0</v>
          </cell>
          <cell r="Q1244">
            <v>0</v>
          </cell>
          <cell r="R1244" t="e">
            <v>#N/A</v>
          </cell>
        </row>
        <row r="1245">
          <cell r="A1245">
            <v>0</v>
          </cell>
          <cell r="B1245">
            <v>0</v>
          </cell>
          <cell r="C1245" t="str">
            <v>Future</v>
          </cell>
          <cell r="D1245" t="e">
            <v>#N/A</v>
          </cell>
          <cell r="E1245">
            <v>-96.709008929133319</v>
          </cell>
          <cell r="F1245">
            <v>70.983904456695143</v>
          </cell>
          <cell r="G1245">
            <v>14.184691858268216</v>
          </cell>
          <cell r="H1245">
            <v>14.184691858268216</v>
          </cell>
          <cell r="I1245" t="e">
            <v>#N/A</v>
          </cell>
          <cell r="J1245" t="e">
            <v>#N/A</v>
          </cell>
          <cell r="K1245">
            <v>62</v>
          </cell>
          <cell r="L1245">
            <v>41</v>
          </cell>
          <cell r="M1245" t="e">
            <v>#N/A</v>
          </cell>
          <cell r="N1245">
            <v>50</v>
          </cell>
          <cell r="O1245" t="e">
            <v>#N/A</v>
          </cell>
          <cell r="P1245">
            <v>0</v>
          </cell>
          <cell r="Q1245">
            <v>0</v>
          </cell>
          <cell r="R1245" t="e">
            <v>#N/A</v>
          </cell>
        </row>
        <row r="1246">
          <cell r="A1246">
            <v>0</v>
          </cell>
          <cell r="B1246">
            <v>0</v>
          </cell>
          <cell r="C1246" t="str">
            <v>Future</v>
          </cell>
          <cell r="D1246" t="e">
            <v>#N/A</v>
          </cell>
          <cell r="E1246">
            <v>-96.932355370078199</v>
          </cell>
          <cell r="F1246">
            <v>71.004652503939241</v>
          </cell>
          <cell r="G1246">
            <v>14.122762740157981</v>
          </cell>
          <cell r="H1246">
            <v>14.122762740157981</v>
          </cell>
          <cell r="I1246" t="e">
            <v>#N/A</v>
          </cell>
          <cell r="J1246" t="e">
            <v>#N/A</v>
          </cell>
          <cell r="K1246">
            <v>62</v>
          </cell>
          <cell r="L1246">
            <v>41</v>
          </cell>
          <cell r="M1246" t="e">
            <v>#N/A</v>
          </cell>
          <cell r="N1246">
            <v>50</v>
          </cell>
          <cell r="O1246" t="e">
            <v>#N/A</v>
          </cell>
          <cell r="P1246">
            <v>0</v>
          </cell>
          <cell r="Q1246">
            <v>0</v>
          </cell>
          <cell r="R1246" t="e">
            <v>#N/A</v>
          </cell>
        </row>
        <row r="1247">
          <cell r="A1247">
            <v>0</v>
          </cell>
          <cell r="B1247">
            <v>0</v>
          </cell>
          <cell r="C1247" t="str">
            <v>Future</v>
          </cell>
          <cell r="D1247" t="e">
            <v>#N/A</v>
          </cell>
          <cell r="E1247">
            <v>-97.155701811023079</v>
          </cell>
          <cell r="F1247">
            <v>71.025400551183338</v>
          </cell>
          <cell r="G1247">
            <v>14.060833622047745</v>
          </cell>
          <cell r="H1247">
            <v>14.060833622047745</v>
          </cell>
          <cell r="I1247" t="e">
            <v>#N/A</v>
          </cell>
          <cell r="J1247" t="e">
            <v>#N/A</v>
          </cell>
          <cell r="K1247">
            <v>62</v>
          </cell>
          <cell r="L1247">
            <v>41</v>
          </cell>
          <cell r="M1247" t="e">
            <v>#N/A</v>
          </cell>
          <cell r="N1247">
            <v>50</v>
          </cell>
          <cell r="O1247" t="e">
            <v>#N/A</v>
          </cell>
          <cell r="P1247">
            <v>0</v>
          </cell>
          <cell r="Q1247">
            <v>0</v>
          </cell>
          <cell r="R1247" t="e">
            <v>#N/A</v>
          </cell>
        </row>
        <row r="1248">
          <cell r="A1248">
            <v>0</v>
          </cell>
          <cell r="B1248">
            <v>0</v>
          </cell>
          <cell r="C1248" t="str">
            <v>Future</v>
          </cell>
          <cell r="D1248" t="e">
            <v>#N/A</v>
          </cell>
          <cell r="E1248">
            <v>-97.379048251967959</v>
          </cell>
          <cell r="F1248">
            <v>71.046148598427436</v>
          </cell>
          <cell r="G1248">
            <v>13.99890450393751</v>
          </cell>
          <cell r="H1248">
            <v>13.99890450393751</v>
          </cell>
          <cell r="I1248" t="e">
            <v>#N/A</v>
          </cell>
          <cell r="J1248" t="e">
            <v>#N/A</v>
          </cell>
          <cell r="K1248">
            <v>62</v>
          </cell>
          <cell r="L1248">
            <v>41</v>
          </cell>
          <cell r="M1248" t="e">
            <v>#N/A</v>
          </cell>
          <cell r="N1248">
            <v>50</v>
          </cell>
          <cell r="O1248" t="e">
            <v>#N/A</v>
          </cell>
          <cell r="P1248">
            <v>0</v>
          </cell>
          <cell r="Q1248">
            <v>0</v>
          </cell>
          <cell r="R1248" t="e">
            <v>#N/A</v>
          </cell>
        </row>
        <row r="1249">
          <cell r="A1249">
            <v>0</v>
          </cell>
          <cell r="B1249">
            <v>0</v>
          </cell>
          <cell r="C1249" t="str">
            <v>Future</v>
          </cell>
          <cell r="D1249" t="e">
            <v>#N/A</v>
          </cell>
          <cell r="E1249">
            <v>-97.602394692912839</v>
          </cell>
          <cell r="F1249">
            <v>71.066896645671534</v>
          </cell>
          <cell r="G1249">
            <v>13.936975385827274</v>
          </cell>
          <cell r="H1249">
            <v>13.936975385827274</v>
          </cell>
          <cell r="I1249" t="e">
            <v>#N/A</v>
          </cell>
          <cell r="J1249" t="e">
            <v>#N/A</v>
          </cell>
          <cell r="K1249">
            <v>62</v>
          </cell>
          <cell r="L1249">
            <v>41</v>
          </cell>
          <cell r="M1249" t="e">
            <v>#N/A</v>
          </cell>
          <cell r="N1249">
            <v>50</v>
          </cell>
          <cell r="O1249" t="e">
            <v>#N/A</v>
          </cell>
          <cell r="P1249">
            <v>0</v>
          </cell>
          <cell r="Q1249">
            <v>0</v>
          </cell>
          <cell r="R1249" t="e">
            <v>#N/A</v>
          </cell>
        </row>
        <row r="1250">
          <cell r="A1250">
            <v>0</v>
          </cell>
          <cell r="B1250">
            <v>0</v>
          </cell>
          <cell r="C1250" t="str">
            <v>Future</v>
          </cell>
          <cell r="D1250" t="e">
            <v>#N/A</v>
          </cell>
          <cell r="E1250">
            <v>-97.825741133857719</v>
          </cell>
          <cell r="F1250">
            <v>71.087644692915632</v>
          </cell>
          <cell r="G1250">
            <v>13.875046267717039</v>
          </cell>
          <cell r="H1250">
            <v>13.875046267717039</v>
          </cell>
          <cell r="I1250" t="e">
            <v>#N/A</v>
          </cell>
          <cell r="J1250" t="e">
            <v>#N/A</v>
          </cell>
          <cell r="K1250">
            <v>62</v>
          </cell>
          <cell r="L1250">
            <v>41</v>
          </cell>
          <cell r="M1250" t="e">
            <v>#N/A</v>
          </cell>
          <cell r="N1250">
            <v>50</v>
          </cell>
          <cell r="O1250" t="e">
            <v>#N/A</v>
          </cell>
          <cell r="P1250">
            <v>0</v>
          </cell>
          <cell r="Q1250">
            <v>0</v>
          </cell>
          <cell r="R1250" t="e">
            <v>#N/A</v>
          </cell>
        </row>
        <row r="1251">
          <cell r="A1251">
            <v>0</v>
          </cell>
          <cell r="B1251">
            <v>0</v>
          </cell>
          <cell r="C1251" t="str">
            <v>Future</v>
          </cell>
          <cell r="D1251" t="e">
            <v>#N/A</v>
          </cell>
          <cell r="E1251">
            <v>-98.049087574802599</v>
          </cell>
          <cell r="F1251">
            <v>71.108392740159729</v>
          </cell>
          <cell r="G1251">
            <v>13.813117149606803</v>
          </cell>
          <cell r="H1251">
            <v>13.813117149606803</v>
          </cell>
          <cell r="I1251" t="e">
            <v>#N/A</v>
          </cell>
          <cell r="J1251" t="e">
            <v>#N/A</v>
          </cell>
          <cell r="K1251">
            <v>62</v>
          </cell>
          <cell r="L1251">
            <v>41</v>
          </cell>
          <cell r="M1251" t="e">
            <v>#N/A</v>
          </cell>
          <cell r="N1251">
            <v>50</v>
          </cell>
          <cell r="O1251" t="e">
            <v>#N/A</v>
          </cell>
          <cell r="P1251">
            <v>0</v>
          </cell>
          <cell r="Q1251">
            <v>0</v>
          </cell>
          <cell r="R1251" t="e">
            <v>#N/A</v>
          </cell>
        </row>
        <row r="1252">
          <cell r="A1252">
            <v>0</v>
          </cell>
          <cell r="B1252">
            <v>0</v>
          </cell>
          <cell r="C1252" t="str">
            <v>Future</v>
          </cell>
          <cell r="D1252" t="e">
            <v>#N/A</v>
          </cell>
          <cell r="E1252">
            <v>-98.272434015747478</v>
          </cell>
          <cell r="F1252">
            <v>71.129140787403827</v>
          </cell>
          <cell r="G1252">
            <v>13.751188031496568</v>
          </cell>
          <cell r="H1252">
            <v>13.751188031496568</v>
          </cell>
          <cell r="I1252" t="e">
            <v>#N/A</v>
          </cell>
          <cell r="J1252" t="e">
            <v>#N/A</v>
          </cell>
          <cell r="K1252">
            <v>62</v>
          </cell>
          <cell r="L1252">
            <v>41</v>
          </cell>
          <cell r="M1252" t="e">
            <v>#N/A</v>
          </cell>
          <cell r="N1252">
            <v>50</v>
          </cell>
          <cell r="O1252" t="e">
            <v>#N/A</v>
          </cell>
          <cell r="P1252">
            <v>0</v>
          </cell>
          <cell r="Q1252">
            <v>0</v>
          </cell>
          <cell r="R1252" t="e">
            <v>#N/A</v>
          </cell>
        </row>
        <row r="1253">
          <cell r="A1253">
            <v>0</v>
          </cell>
          <cell r="P1253">
            <v>0</v>
          </cell>
          <cell r="Q1253">
            <v>0</v>
          </cell>
        </row>
      </sheetData>
      <sheetData sheetId="13"/>
      <sheetData sheetId="14"/>
      <sheetData sheetId="15"/>
      <sheetData sheetId="16"/>
      <sheetData sheetId="17" refreshError="1">
        <row r="1">
          <cell r="B1" t="str">
            <v>Morgan Stanley  |  Nathan Rozof, CFA |  212-761-4682  |  nathan.rozof@morganstanley.com</v>
          </cell>
        </row>
        <row r="2">
          <cell r="B2" t="str">
            <v>Automatic Data Processing (ADP) Model</v>
          </cell>
        </row>
        <row r="4">
          <cell r="C4">
            <v>2007</v>
          </cell>
          <cell r="H4">
            <v>2008</v>
          </cell>
          <cell r="M4">
            <v>2009</v>
          </cell>
          <cell r="R4">
            <v>2010</v>
          </cell>
          <cell r="W4">
            <v>2011</v>
          </cell>
          <cell r="AB4">
            <v>2012</v>
          </cell>
          <cell r="AG4">
            <v>2013</v>
          </cell>
          <cell r="AL4">
            <v>2014</v>
          </cell>
        </row>
        <row r="5">
          <cell r="C5" t="str">
            <v>FY</v>
          </cell>
          <cell r="D5" t="str">
            <v>Sept '07A</v>
          </cell>
          <cell r="E5" t="str">
            <v>Dec '07A</v>
          </cell>
          <cell r="F5" t="str">
            <v>Mar '08A</v>
          </cell>
          <cell r="G5" t="str">
            <v>June '08A</v>
          </cell>
          <cell r="H5" t="str">
            <v>FY</v>
          </cell>
          <cell r="I5" t="str">
            <v>Sept '08A</v>
          </cell>
          <cell r="J5" t="str">
            <v>Dec '08A</v>
          </cell>
          <cell r="K5" t="str">
            <v>Mar '09A</v>
          </cell>
          <cell r="L5" t="str">
            <v>June '09A</v>
          </cell>
          <cell r="M5" t="str">
            <v>FY</v>
          </cell>
          <cell r="N5" t="str">
            <v>Sept '09A</v>
          </cell>
          <cell r="O5" t="str">
            <v>Dec '09A</v>
          </cell>
          <cell r="P5" t="str">
            <v>Mar '10A</v>
          </cell>
          <cell r="Q5" t="str">
            <v>June '10A</v>
          </cell>
          <cell r="R5" t="str">
            <v>FY</v>
          </cell>
          <cell r="S5" t="str">
            <v>Sept '10A</v>
          </cell>
          <cell r="T5" t="str">
            <v>Dec '10A</v>
          </cell>
          <cell r="U5" t="str">
            <v>Mar '11A</v>
          </cell>
          <cell r="V5" t="str">
            <v>June '11A</v>
          </cell>
          <cell r="W5" t="str">
            <v>FY</v>
          </cell>
          <cell r="X5" t="str">
            <v>Sept '11A</v>
          </cell>
          <cell r="Y5" t="str">
            <v>Dec '11A</v>
          </cell>
          <cell r="Z5" t="str">
            <v>Mar '12E</v>
          </cell>
          <cell r="AA5" t="str">
            <v>June '12E</v>
          </cell>
          <cell r="AB5" t="str">
            <v>FY</v>
          </cell>
          <cell r="AC5" t="str">
            <v>Sept '12E</v>
          </cell>
          <cell r="AD5" t="str">
            <v>Dec '12E</v>
          </cell>
          <cell r="AE5" t="str">
            <v>Mar '13E</v>
          </cell>
          <cell r="AF5" t="str">
            <v>June '13E</v>
          </cell>
          <cell r="AG5" t="str">
            <v>FY</v>
          </cell>
          <cell r="AH5" t="str">
            <v>Sept '13E</v>
          </cell>
          <cell r="AI5" t="str">
            <v>Dec '13E</v>
          </cell>
          <cell r="AJ5" t="str">
            <v>Mar '14E</v>
          </cell>
          <cell r="AK5" t="str">
            <v>June '14E</v>
          </cell>
          <cell r="AL5" t="str">
            <v>FY</v>
          </cell>
        </row>
        <row r="6">
          <cell r="C6" t="str">
            <v>A</v>
          </cell>
          <cell r="D6" t="str">
            <v>1 Q</v>
          </cell>
          <cell r="E6" t="str">
            <v>2 Q</v>
          </cell>
          <cell r="F6" t="str">
            <v>3 Q</v>
          </cell>
          <cell r="G6" t="str">
            <v>4 Q</v>
          </cell>
          <cell r="H6" t="str">
            <v>A</v>
          </cell>
          <cell r="I6" t="str">
            <v>1 Q</v>
          </cell>
          <cell r="J6" t="str">
            <v>2 Q</v>
          </cell>
          <cell r="K6" t="str">
            <v>3 Q</v>
          </cell>
          <cell r="L6" t="str">
            <v>4 Q</v>
          </cell>
          <cell r="M6" t="str">
            <v>A</v>
          </cell>
          <cell r="N6" t="str">
            <v>1 Q</v>
          </cell>
          <cell r="O6" t="str">
            <v>2 Q</v>
          </cell>
          <cell r="P6" t="str">
            <v>3 Q</v>
          </cell>
          <cell r="Q6" t="str">
            <v>4 Q</v>
          </cell>
          <cell r="R6" t="str">
            <v>A</v>
          </cell>
          <cell r="S6" t="str">
            <v>1 Q</v>
          </cell>
          <cell r="T6" t="str">
            <v>2 Q</v>
          </cell>
          <cell r="U6" t="str">
            <v>3 Q</v>
          </cell>
          <cell r="V6" t="str">
            <v>4 Q</v>
          </cell>
          <cell r="W6" t="str">
            <v>A</v>
          </cell>
          <cell r="X6" t="str">
            <v>1 Q</v>
          </cell>
          <cell r="Y6" t="str">
            <v>2 Q</v>
          </cell>
          <cell r="Z6" t="str">
            <v>3 Q</v>
          </cell>
          <cell r="AA6" t="str">
            <v>4 Q</v>
          </cell>
          <cell r="AB6" t="str">
            <v>E</v>
          </cell>
          <cell r="AC6" t="str">
            <v>1 Q</v>
          </cell>
          <cell r="AD6" t="str">
            <v>2 Q</v>
          </cell>
          <cell r="AE6" t="str">
            <v>3 Q</v>
          </cell>
          <cell r="AF6" t="str">
            <v>4 Q</v>
          </cell>
          <cell r="AG6" t="str">
            <v>E</v>
          </cell>
          <cell r="AH6" t="str">
            <v>1 Q</v>
          </cell>
          <cell r="AI6" t="str">
            <v>2 Q</v>
          </cell>
          <cell r="AJ6" t="str">
            <v>3 Q</v>
          </cell>
          <cell r="AK6" t="str">
            <v>4 Q</v>
          </cell>
          <cell r="AL6" t="str">
            <v>E</v>
          </cell>
        </row>
        <row r="8">
          <cell r="B8" t="str">
            <v>INCOME STATEMENT</v>
          </cell>
        </row>
        <row r="9">
          <cell r="B9" t="str">
            <v>Employer Services</v>
          </cell>
          <cell r="C9">
            <v>5707.7</v>
          </cell>
          <cell r="D9">
            <v>1417.4</v>
          </cell>
          <cell r="E9">
            <v>1523.1</v>
          </cell>
          <cell r="F9">
            <v>1755</v>
          </cell>
          <cell r="G9">
            <v>1532.2</v>
          </cell>
          <cell r="H9">
            <v>6227.7</v>
          </cell>
          <cell r="I9">
            <v>1518.3</v>
          </cell>
          <cell r="J9">
            <v>1594.2</v>
          </cell>
          <cell r="K9">
            <v>1752.8</v>
          </cell>
          <cell r="L9">
            <v>1513.2</v>
          </cell>
          <cell r="M9">
            <v>6378.5</v>
          </cell>
          <cell r="N9">
            <v>1476.6</v>
          </cell>
          <cell r="O9">
            <v>1555.6</v>
          </cell>
          <cell r="P9">
            <v>1768.8</v>
          </cell>
          <cell r="Q9">
            <v>1575.7</v>
          </cell>
          <cell r="R9">
            <v>6376.7</v>
          </cell>
          <cell r="S9">
            <v>1559.2</v>
          </cell>
          <cell r="T9">
            <v>1663</v>
          </cell>
          <cell r="U9">
            <v>1925.1</v>
          </cell>
          <cell r="V9">
            <v>1714.5</v>
          </cell>
          <cell r="W9">
            <v>6861.7999999999993</v>
          </cell>
          <cell r="X9">
            <v>1750.4</v>
          </cell>
          <cell r="Y9">
            <v>1762.7800000000002</v>
          </cell>
          <cell r="Z9">
            <v>2030.9804999999999</v>
          </cell>
          <cell r="AA9">
            <v>1808.7974999999999</v>
          </cell>
          <cell r="AB9">
            <v>7352.9579999999996</v>
          </cell>
          <cell r="AC9">
            <v>1846.672</v>
          </cell>
          <cell r="AD9">
            <v>1850.9190000000003</v>
          </cell>
          <cell r="AE9">
            <v>2132.5295249999999</v>
          </cell>
          <cell r="AF9">
            <v>1890.1933874999997</v>
          </cell>
          <cell r="AG9">
            <v>7720.3139124999998</v>
          </cell>
          <cell r="AH9">
            <v>1920.5388800000001</v>
          </cell>
          <cell r="AI9">
            <v>1924.9557600000005</v>
          </cell>
          <cell r="AJ9">
            <v>2217.8307060000002</v>
          </cell>
          <cell r="AK9">
            <v>1965.8011229999997</v>
          </cell>
          <cell r="AL9">
            <v>8029.1264690000007</v>
          </cell>
        </row>
        <row r="10">
          <cell r="B10" t="str">
            <v>YOY % change</v>
          </cell>
          <cell r="C10">
            <v>0.10558633246813609</v>
          </cell>
          <cell r="D10">
            <v>0.13119237380840754</v>
          </cell>
          <cell r="E10">
            <v>0.1289456498077064</v>
          </cell>
          <cell r="F10">
            <v>0.10873065015479866</v>
          </cell>
          <cell r="G10">
            <v>9.3044326735433502E-2</v>
          </cell>
          <cell r="H10">
            <v>0.11470469716348108</v>
          </cell>
          <cell r="I10">
            <v>7.1186679836319877E-2</v>
          </cell>
          <cell r="J10">
            <v>4.6681110892259348E-2</v>
          </cell>
          <cell r="K10">
            <v>-1.2535612535612417E-3</v>
          </cell>
          <cell r="L10">
            <v>-1.2400469912544065E-2</v>
          </cell>
          <cell r="M10">
            <v>2.4214396968383234E-2</v>
          </cell>
          <cell r="N10">
            <v>-2.7464927879865653E-2</v>
          </cell>
          <cell r="O10">
            <v>-2.4212771295947899E-2</v>
          </cell>
          <cell r="P10">
            <v>9.1282519397535289E-3</v>
          </cell>
          <cell r="Q10">
            <v>4.130319851969344E-2</v>
          </cell>
          <cell r="R10">
            <v>-2.8219800893625191E-4</v>
          </cell>
          <cell r="S10">
            <v>5.5939320059596565E-2</v>
          </cell>
          <cell r="T10">
            <v>6.9040884546155867E-2</v>
          </cell>
          <cell r="U10">
            <v>8.836499321573954E-2</v>
          </cell>
          <cell r="V10">
            <v>8.8087833978549135E-2</v>
          </cell>
          <cell r="W10">
            <v>7.6073831292047478E-2</v>
          </cell>
          <cell r="X10">
            <v>0.12262698819907647</v>
          </cell>
          <cell r="Y10">
            <v>0.06</v>
          </cell>
          <cell r="Z10">
            <v>5.5E-2</v>
          </cell>
          <cell r="AA10">
            <v>5.5E-2</v>
          </cell>
          <cell r="AB10">
            <v>7.1578594537876405E-2</v>
          </cell>
          <cell r="AC10">
            <v>5.5E-2</v>
          </cell>
          <cell r="AD10">
            <v>0.05</v>
          </cell>
          <cell r="AE10">
            <v>0.05</v>
          </cell>
          <cell r="AF10">
            <v>4.4999999999999998E-2</v>
          </cell>
          <cell r="AG10">
            <v>4.9960289790857093E-2</v>
          </cell>
          <cell r="AH10">
            <v>0.04</v>
          </cell>
          <cell r="AI10">
            <v>0.04</v>
          </cell>
          <cell r="AJ10">
            <v>0.04</v>
          </cell>
          <cell r="AK10">
            <v>0.04</v>
          </cell>
          <cell r="AL10">
            <v>4.0000000000000036E-2</v>
          </cell>
        </row>
        <row r="11">
          <cell r="B11" t="str">
            <v>as a % of Total Revenue</v>
          </cell>
          <cell r="C11">
            <v>0.73176579186912649</v>
          </cell>
          <cell r="D11">
            <v>0.71419933487856502</v>
          </cell>
          <cell r="E11">
            <v>0.71246140892506316</v>
          </cell>
          <cell r="F11">
            <v>0.72580645161290336</v>
          </cell>
          <cell r="G11">
            <v>0.69861389750136793</v>
          </cell>
          <cell r="H11">
            <v>0.71307364660621064</v>
          </cell>
          <cell r="I11">
            <v>0.69867930606046658</v>
          </cell>
          <cell r="J11">
            <v>0.72602240641224147</v>
          </cell>
          <cell r="K11">
            <v>0.73998395744501211</v>
          </cell>
          <cell r="L11">
            <v>0.72029702970297038</v>
          </cell>
          <cell r="M11">
            <v>0.72168039464156408</v>
          </cell>
          <cell r="N11">
            <v>0.70445112351509964</v>
          </cell>
          <cell r="O11">
            <v>0.7077343039126478</v>
          </cell>
          <cell r="P11">
            <v>0.72396856581532421</v>
          </cell>
          <cell r="Q11">
            <v>0.71939916906359869</v>
          </cell>
          <cell r="R11">
            <v>0.71426811237062593</v>
          </cell>
          <cell r="S11">
            <v>0.69938099937202847</v>
          </cell>
          <cell r="T11">
            <v>0.69127488880575316</v>
          </cell>
          <cell r="U11">
            <v>0.70328425821064544</v>
          </cell>
          <cell r="V11">
            <v>0.68385784372382452</v>
          </cell>
          <cell r="W11">
            <v>0.69454931929753538</v>
          </cell>
          <cell r="X11">
            <v>0.69391476709613487</v>
          </cell>
          <cell r="Y11">
            <v>0.68957711272605926</v>
          </cell>
          <cell r="Z11">
            <v>0.69773137466437518</v>
          </cell>
          <cell r="AA11">
            <v>0.68183579542730299</v>
          </cell>
          <cell r="AB11">
            <v>0.69090584379530928</v>
          </cell>
          <cell r="AC11">
            <v>0.69346548352819237</v>
          </cell>
          <cell r="AD11">
            <v>0.68289027772624966</v>
          </cell>
          <cell r="AE11">
            <v>0.68821162462003127</v>
          </cell>
          <cell r="AF11">
            <v>0.67076536685037713</v>
          </cell>
          <cell r="AG11">
            <v>0.68381878115678807</v>
          </cell>
          <cell r="AH11">
            <v>0.68177939941463672</v>
          </cell>
          <cell r="AI11">
            <v>0.67056702534888479</v>
          </cell>
          <cell r="AJ11">
            <v>0.67427763716540179</v>
          </cell>
          <cell r="AK11">
            <v>0.65736474380133791</v>
          </cell>
          <cell r="AL11">
            <v>0.67092710705585057</v>
          </cell>
        </row>
        <row r="13">
          <cell r="B13" t="str">
            <v>PEO Services</v>
          </cell>
          <cell r="C13">
            <v>884.8</v>
          </cell>
          <cell r="D13">
            <v>235.7</v>
          </cell>
          <cell r="E13">
            <v>251.1</v>
          </cell>
          <cell r="F13">
            <v>299.60000000000002</v>
          </cell>
          <cell r="G13">
            <v>274.2</v>
          </cell>
          <cell r="H13">
            <v>1060.5999999999999</v>
          </cell>
          <cell r="I13">
            <v>279.2</v>
          </cell>
          <cell r="J13">
            <v>285.39999999999998</v>
          </cell>
          <cell r="K13">
            <v>328.8</v>
          </cell>
          <cell r="L13">
            <v>292.39999999999998</v>
          </cell>
          <cell r="M13">
            <v>1185.7999999999997</v>
          </cell>
          <cell r="N13">
            <v>296.2</v>
          </cell>
          <cell r="O13">
            <v>311.2</v>
          </cell>
          <cell r="P13">
            <v>378.5</v>
          </cell>
          <cell r="Q13">
            <v>330.9</v>
          </cell>
          <cell r="R13">
            <v>1316.8</v>
          </cell>
          <cell r="S13">
            <v>341.3</v>
          </cell>
          <cell r="T13">
            <v>358.2</v>
          </cell>
          <cell r="U13">
            <v>447.8</v>
          </cell>
          <cell r="V13">
            <v>396.6</v>
          </cell>
          <cell r="W13">
            <v>1543.9</v>
          </cell>
          <cell r="X13">
            <v>400.5</v>
          </cell>
          <cell r="Y13">
            <v>420.88499999999999</v>
          </cell>
          <cell r="Z13">
            <v>519.44799999999998</v>
          </cell>
          <cell r="AA13">
            <v>456.09</v>
          </cell>
          <cell r="AB13">
            <v>1796.923</v>
          </cell>
          <cell r="AC13">
            <v>460.57499999999999</v>
          </cell>
          <cell r="AD13">
            <v>484.01774999999998</v>
          </cell>
          <cell r="AE13">
            <v>597.36519999999996</v>
          </cell>
          <cell r="AF13">
            <v>524.50349999999992</v>
          </cell>
          <cell r="AG13">
            <v>2066.4614499999998</v>
          </cell>
          <cell r="AH13">
            <v>527.35837500000002</v>
          </cell>
          <cell r="AI13">
            <v>554.20032374999994</v>
          </cell>
          <cell r="AJ13">
            <v>683.98315400000001</v>
          </cell>
          <cell r="AK13">
            <v>600.55650749999995</v>
          </cell>
          <cell r="AL13">
            <v>2366.09836025</v>
          </cell>
        </row>
        <row r="14">
          <cell r="B14" t="str">
            <v>YOY % change</v>
          </cell>
          <cell r="C14">
            <v>0.25735398607361071</v>
          </cell>
          <cell r="D14">
            <v>0.20933812211390457</v>
          </cell>
          <cell r="E14">
            <v>0.22189781021897814</v>
          </cell>
          <cell r="F14">
            <v>0.20272982737856293</v>
          </cell>
          <cell r="G14">
            <v>0.16532086697832549</v>
          </cell>
          <cell r="H14">
            <v>0.19868896925858937</v>
          </cell>
          <cell r="I14">
            <v>0.1845566397963514</v>
          </cell>
          <cell r="J14">
            <v>0.13659896455595377</v>
          </cell>
          <cell r="K14">
            <v>9.7463284379172288E-2</v>
          </cell>
          <cell r="L14">
            <v>6.637490882567465E-2</v>
          </cell>
          <cell r="M14">
            <v>0.11804638883650753</v>
          </cell>
          <cell r="N14">
            <v>6.0888252148997069E-2</v>
          </cell>
          <cell r="O14">
            <v>9.0399439383321623E-2</v>
          </cell>
          <cell r="P14">
            <v>0.15115571776155723</v>
          </cell>
          <cell r="Q14">
            <v>0.13166894664842688</v>
          </cell>
          <cell r="R14">
            <v>0.11047394164277313</v>
          </cell>
          <cell r="S14">
            <v>0.15226198514517231</v>
          </cell>
          <cell r="T14">
            <v>0.15102827763496141</v>
          </cell>
          <cell r="U14">
            <v>0.18309114927344794</v>
          </cell>
          <cell r="V14">
            <v>0.19854941069809628</v>
          </cell>
          <cell r="W14">
            <v>0.17246354799513974</v>
          </cell>
          <cell r="X14">
            <v>0.17345443891004986</v>
          </cell>
          <cell r="Y14">
            <v>0.17499999999999999</v>
          </cell>
          <cell r="Z14">
            <v>0.16</v>
          </cell>
          <cell r="AA14">
            <v>0.15</v>
          </cell>
          <cell r="AB14">
            <v>0.16388561435326121</v>
          </cell>
          <cell r="AC14">
            <v>0.15</v>
          </cell>
          <cell r="AD14">
            <v>0.15</v>
          </cell>
          <cell r="AE14">
            <v>0.15</v>
          </cell>
          <cell r="AF14">
            <v>0.15</v>
          </cell>
          <cell r="AG14">
            <v>0.14999999999999991</v>
          </cell>
          <cell r="AH14">
            <v>0.14499999999999999</v>
          </cell>
          <cell r="AI14">
            <v>0.14499999999999999</v>
          </cell>
          <cell r="AJ14">
            <v>0.14499999999999999</v>
          </cell>
          <cell r="AK14">
            <v>0.14499999999999999</v>
          </cell>
          <cell r="AL14">
            <v>0.14500000000000024</v>
          </cell>
        </row>
        <row r="15">
          <cell r="B15" t="str">
            <v>as a % of Total Revenue</v>
          </cell>
          <cell r="C15">
            <v>0.11343735176092001</v>
          </cell>
          <cell r="D15">
            <v>0.11876448654640734</v>
          </cell>
          <cell r="E15">
            <v>0.1174571989896155</v>
          </cell>
          <cell r="F15">
            <v>0.12390405293631103</v>
          </cell>
          <cell r="G15">
            <v>0.12502279773846434</v>
          </cell>
          <cell r="H15">
            <v>0.12143904002931209</v>
          </cell>
          <cell r="I15">
            <v>0.12848005153927569</v>
          </cell>
          <cell r="J15">
            <v>0.12997540759632023</v>
          </cell>
          <cell r="K15">
            <v>0.13881031789589227</v>
          </cell>
          <cell r="L15">
            <v>0.1391850723533892</v>
          </cell>
          <cell r="M15">
            <v>0.13416455467052857</v>
          </cell>
          <cell r="N15">
            <v>0.14131005200133584</v>
          </cell>
          <cell r="O15">
            <v>0.14158325750682438</v>
          </cell>
          <cell r="P15">
            <v>0.15491977734119189</v>
          </cell>
          <cell r="Q15">
            <v>0.15107519517874266</v>
          </cell>
          <cell r="R15">
            <v>0.14749764774407453</v>
          </cell>
          <cell r="S15">
            <v>0.15309051762806139</v>
          </cell>
          <cell r="T15">
            <v>0.14889637111859338</v>
          </cell>
          <cell r="U15">
            <v>0.16359186059255471</v>
          </cell>
          <cell r="V15">
            <v>0.15819073830321889</v>
          </cell>
          <cell r="W15">
            <v>0.15627309074345871</v>
          </cell>
          <cell r="X15">
            <v>0.15877106045589692</v>
          </cell>
          <cell r="Y15">
            <v>0.16464485817272004</v>
          </cell>
          <cell r="Z15">
            <v>0.17845329736383994</v>
          </cell>
          <cell r="AA15">
            <v>0.17192554055190734</v>
          </cell>
          <cell r="AB15">
            <v>0.16884423949520705</v>
          </cell>
          <cell r="AC15">
            <v>0.17295592561970788</v>
          </cell>
          <cell r="AD15">
            <v>0.17857670471907977</v>
          </cell>
          <cell r="AE15">
            <v>0.19278217251574506</v>
          </cell>
          <cell r="AF15">
            <v>0.18612845908699741</v>
          </cell>
          <cell r="AG15">
            <v>0.18303467528160422</v>
          </cell>
          <cell r="AH15">
            <v>0.18720895469909923</v>
          </cell>
          <cell r="AI15">
            <v>0.19305818360439944</v>
          </cell>
          <cell r="AJ15">
            <v>0.20794848934698584</v>
          </cell>
          <cell r="AK15">
            <v>0.2008263552563673</v>
          </cell>
          <cell r="AL15">
            <v>0.19771509814688959</v>
          </cell>
        </row>
        <row r="17">
          <cell r="B17" t="str">
            <v>Dealer Services</v>
          </cell>
          <cell r="C17">
            <v>1257.3000000000002</v>
          </cell>
          <cell r="D17">
            <v>313.8</v>
          </cell>
          <cell r="E17">
            <v>323.60000000000002</v>
          </cell>
          <cell r="F17">
            <v>329.5</v>
          </cell>
          <cell r="G17">
            <v>334.9</v>
          </cell>
          <cell r="H17">
            <v>1301.8000000000002</v>
          </cell>
          <cell r="I17">
            <v>313.7</v>
          </cell>
          <cell r="J17">
            <v>313.89999999999998</v>
          </cell>
          <cell r="K17">
            <v>313.2</v>
          </cell>
          <cell r="L17">
            <v>301.3</v>
          </cell>
          <cell r="M17">
            <v>1242.0999999999999</v>
          </cell>
          <cell r="N17">
            <v>301.5</v>
          </cell>
          <cell r="O17">
            <v>298.5</v>
          </cell>
          <cell r="P17">
            <v>304.5</v>
          </cell>
          <cell r="Q17">
            <v>301.3</v>
          </cell>
          <cell r="R17">
            <v>1205.8</v>
          </cell>
          <cell r="S17">
            <v>336.4</v>
          </cell>
          <cell r="T17">
            <v>375.3</v>
          </cell>
          <cell r="U17">
            <v>391.5</v>
          </cell>
          <cell r="V17">
            <v>391.2</v>
          </cell>
          <cell r="W17">
            <v>1494.4</v>
          </cell>
          <cell r="X17">
            <v>407.9</v>
          </cell>
          <cell r="Y17">
            <v>394.06500000000005</v>
          </cell>
          <cell r="Z17">
            <v>409.11749999999995</v>
          </cell>
          <cell r="AA17">
            <v>406.84800000000001</v>
          </cell>
          <cell r="AB17">
            <v>1617.9304999999999</v>
          </cell>
          <cell r="AC17">
            <v>422.17649999999992</v>
          </cell>
          <cell r="AD17">
            <v>405.88695000000007</v>
          </cell>
          <cell r="AE17">
            <v>421.39102499999996</v>
          </cell>
          <cell r="AF17">
            <v>419.05344000000002</v>
          </cell>
          <cell r="AG17">
            <v>1668.5079150000001</v>
          </cell>
          <cell r="AH17">
            <v>434.84179499999993</v>
          </cell>
          <cell r="AI17">
            <v>418.06355850000006</v>
          </cell>
          <cell r="AJ17">
            <v>434.03275574999998</v>
          </cell>
          <cell r="AK17">
            <v>431.62504320000005</v>
          </cell>
          <cell r="AL17">
            <v>1718.56315245</v>
          </cell>
        </row>
        <row r="18">
          <cell r="B18" t="str">
            <v>YOY % change</v>
          </cell>
          <cell r="C18">
            <v>0.14539491664389215</v>
          </cell>
          <cell r="D18">
            <v>9.9072233267064158E-2</v>
          </cell>
          <cell r="E18">
            <v>0.11747666559382042</v>
          </cell>
          <cell r="F18">
            <v>0.10072168183244434</v>
          </cell>
          <cell r="G18">
            <v>0.10916896657467023</v>
          </cell>
          <cell r="H18">
            <v>0.10665712240515379</v>
          </cell>
          <cell r="I18">
            <v>2.1250000000000002E-2</v>
          </cell>
          <cell r="J18">
            <v>-1.3197360527894331E-2</v>
          </cell>
          <cell r="K18">
            <v>-3.1129558256744683E-2</v>
          </cell>
          <cell r="L18">
            <v>-9.0935334872979223E-2</v>
          </cell>
          <cell r="M18">
            <v>-2.961633385685436E-2</v>
          </cell>
          <cell r="N18">
            <v>-4.0697674418604723E-2</v>
          </cell>
          <cell r="O18">
            <v>-5.4711246200607855E-2</v>
          </cell>
          <cell r="P18">
            <v>-2.777777777777779E-2</v>
          </cell>
          <cell r="Q18">
            <v>0</v>
          </cell>
          <cell r="R18">
            <v>-2.9224700104661383E-2</v>
          </cell>
          <cell r="S18">
            <v>0.11575456053067978</v>
          </cell>
          <cell r="T18">
            <v>0.25728643216080416</v>
          </cell>
          <cell r="U18">
            <v>0.28571428571428581</v>
          </cell>
          <cell r="V18">
            <v>0.29837371390640555</v>
          </cell>
          <cell r="W18">
            <v>0.23934317465583033</v>
          </cell>
          <cell r="X18">
            <v>0.21254458977407853</v>
          </cell>
          <cell r="Y18">
            <v>0.05</v>
          </cell>
          <cell r="Z18">
            <v>4.4999999999999998E-2</v>
          </cell>
          <cell r="AA18">
            <v>0.04</v>
          </cell>
          <cell r="AB18">
            <v>8.2662272483939869E-2</v>
          </cell>
          <cell r="AC18">
            <v>3.5000000000000003E-2</v>
          </cell>
          <cell r="AD18">
            <v>0.03</v>
          </cell>
          <cell r="AE18">
            <v>0.03</v>
          </cell>
          <cell r="AF18">
            <v>0.03</v>
          </cell>
          <cell r="AG18">
            <v>3.1260560944985194E-2</v>
          </cell>
          <cell r="AH18">
            <v>0.03</v>
          </cell>
          <cell r="AI18">
            <v>0.03</v>
          </cell>
          <cell r="AJ18">
            <v>0.03</v>
          </cell>
          <cell r="AK18">
            <v>0.03</v>
          </cell>
          <cell r="AL18">
            <v>2.9999999999999805E-2</v>
          </cell>
        </row>
        <row r="19">
          <cell r="B19" t="str">
            <v>as a % of Total Revenue</v>
          </cell>
          <cell r="C19">
            <v>0.16119437428684985</v>
          </cell>
          <cell r="D19">
            <v>0.15811750478685882</v>
          </cell>
          <cell r="E19">
            <v>0.15137056787351486</v>
          </cell>
          <cell r="F19">
            <v>0.1362696443341605</v>
          </cell>
          <cell r="G19">
            <v>0.15269925223417838</v>
          </cell>
          <cell r="H19">
            <v>0.14905651735824865</v>
          </cell>
          <cell r="I19">
            <v>0.14435598913993833</v>
          </cell>
          <cell r="J19">
            <v>0.14295473176063392</v>
          </cell>
          <cell r="K19">
            <v>0.13222442690083169</v>
          </cell>
          <cell r="L19">
            <v>0.14342155369383094</v>
          </cell>
          <cell r="M19">
            <v>0.14053448587979725</v>
          </cell>
          <cell r="N19">
            <v>0.14383855732073855</v>
          </cell>
          <cell r="O19">
            <v>0.13580527752502275</v>
          </cell>
          <cell r="P19">
            <v>0.12463163064833006</v>
          </cell>
          <cell r="Q19">
            <v>0.13756106469433413</v>
          </cell>
          <cell r="R19">
            <v>0.13506429499529549</v>
          </cell>
          <cell r="S19">
            <v>0.15089261684758232</v>
          </cell>
          <cell r="T19">
            <v>0.15600448933782271</v>
          </cell>
          <cell r="U19">
            <v>0.14302414788295034</v>
          </cell>
          <cell r="V19">
            <v>0.1560368553308604</v>
          </cell>
          <cell r="W19">
            <v>0.15126271572448002</v>
          </cell>
          <cell r="X19">
            <v>0.16170465807730425</v>
          </cell>
          <cell r="Y19">
            <v>0.15415321533395804</v>
          </cell>
          <cell r="Z19">
            <v>0.1405499046762155</v>
          </cell>
          <cell r="AA19">
            <v>0.15336350790954068</v>
          </cell>
          <cell r="AB19">
            <v>0.15202557083892859</v>
          </cell>
          <cell r="AC19">
            <v>0.15853645406804234</v>
          </cell>
          <cell r="AD19">
            <v>0.14975061145893495</v>
          </cell>
          <cell r="AE19">
            <v>0.13599164678179551</v>
          </cell>
          <cell r="AF19">
            <v>0.14870781808377931</v>
          </cell>
          <cell r="AG19">
            <v>0.14778635450799799</v>
          </cell>
          <cell r="AH19">
            <v>0.15436614219207193</v>
          </cell>
          <cell r="AI19">
            <v>0.14563432711311475</v>
          </cell>
          <cell r="AJ19">
            <v>0.13195713279997209</v>
          </cell>
          <cell r="AK19">
            <v>0.14433560069820425</v>
          </cell>
          <cell r="AL19">
            <v>0.14360598361700322</v>
          </cell>
        </row>
        <row r="21">
          <cell r="B21" t="str">
            <v>Other</v>
          </cell>
          <cell r="C21">
            <v>-31.600000000000136</v>
          </cell>
          <cell r="D21">
            <v>25.099999999999909</v>
          </cell>
          <cell r="E21">
            <v>52.299999999999955</v>
          </cell>
          <cell r="F21">
            <v>43.099999999999795</v>
          </cell>
          <cell r="G21">
            <v>65.799999999999898</v>
          </cell>
          <cell r="H21">
            <v>186.29999999999973</v>
          </cell>
          <cell r="I21">
            <v>70.300000000000068</v>
          </cell>
          <cell r="J21">
            <v>9.8000000000001819</v>
          </cell>
          <cell r="K21">
            <v>-20.100000000000136</v>
          </cell>
          <cell r="L21">
            <v>0.69999999999987494</v>
          </cell>
          <cell r="M21">
            <v>60.700000000000728</v>
          </cell>
          <cell r="N21">
            <v>21.800000000000011</v>
          </cell>
          <cell r="O21">
            <v>32.700000000000102</v>
          </cell>
          <cell r="P21">
            <v>-8.6000000000001364</v>
          </cell>
          <cell r="Q21">
            <v>-17.600000000000307</v>
          </cell>
          <cell r="R21">
            <v>28.300000000000637</v>
          </cell>
          <cell r="S21">
            <v>-7.4999999999999432</v>
          </cell>
          <cell r="T21">
            <v>9.1999999999993634</v>
          </cell>
          <cell r="U21">
            <v>-27.099999999999739</v>
          </cell>
          <cell r="V21">
            <v>4.7999999999994429</v>
          </cell>
          <cell r="W21">
            <v>-20.599999999999454</v>
          </cell>
          <cell r="X21">
            <v>-36.300000000000068</v>
          </cell>
          <cell r="Y21">
            <v>-21.409658927020928</v>
          </cell>
          <cell r="Z21">
            <v>-48.711581844519515</v>
          </cell>
          <cell r="AA21">
            <v>-18.901031451108452</v>
          </cell>
          <cell r="AB21">
            <v>-125.32227222264896</v>
          </cell>
          <cell r="AC21">
            <v>-66.46183303344975</v>
          </cell>
          <cell r="AD21">
            <v>-30.404383206067905</v>
          </cell>
          <cell r="AE21">
            <v>-52.632009332089012</v>
          </cell>
          <cell r="AF21">
            <v>-15.785237299342725</v>
          </cell>
          <cell r="AG21">
            <v>-165.28346287095064</v>
          </cell>
          <cell r="AH21">
            <v>-65.788462098782361</v>
          </cell>
          <cell r="AI21">
            <v>-26.580784041190725</v>
          </cell>
          <cell r="AJ21">
            <v>-46.651507154159845</v>
          </cell>
          <cell r="AK21">
            <v>-7.5559105724595383</v>
          </cell>
          <cell r="AL21">
            <v>-146.57666386659321</v>
          </cell>
        </row>
        <row r="22">
          <cell r="B22" t="str">
            <v>as a % of Total Revenue</v>
          </cell>
          <cell r="C22">
            <v>-4.0418510654626561E-3</v>
          </cell>
          <cell r="D22">
            <v>1.2600401606425657E-2</v>
          </cell>
          <cell r="E22">
            <v>2.4324450025580185E-2</v>
          </cell>
          <cell r="F22">
            <v>1.7757086354647247E-2</v>
          </cell>
          <cell r="G22">
            <v>2.9812876625436049E-2</v>
          </cell>
          <cell r="H22">
            <v>2.1227382525864789E-2</v>
          </cell>
          <cell r="I22">
            <v>3.2225532890213189E-2</v>
          </cell>
          <cell r="J22">
            <v>4.447873644079418E-3</v>
          </cell>
          <cell r="K22">
            <v>-8.4642270602603015E-3</v>
          </cell>
          <cell r="L22">
            <v>3.3213133421895757E-4</v>
          </cell>
          <cell r="M22">
            <v>6.8455301056716093E-3</v>
          </cell>
          <cell r="N22">
            <v>1.0400267162826207E-2</v>
          </cell>
          <cell r="O22">
            <v>1.4877161055505052E-2</v>
          </cell>
          <cell r="P22">
            <v>-3.5199738048461594E-3</v>
          </cell>
          <cell r="Q22">
            <v>-8.0354289366754827E-3</v>
          </cell>
          <cell r="R22">
            <v>3.1699448900041035E-3</v>
          </cell>
          <cell r="S22">
            <v>-3.3641338476719938E-3</v>
          </cell>
          <cell r="T22">
            <v>3.824250737830721E-3</v>
          </cell>
          <cell r="U22">
            <v>-9.9002666861504902E-3</v>
          </cell>
          <cell r="V22">
            <v>1.9145626420962244E-3</v>
          </cell>
          <cell r="W22">
            <v>-2.0851257654739058E-3</v>
          </cell>
          <cell r="X22">
            <v>-1.4390485629336003E-2</v>
          </cell>
          <cell r="Y22">
            <v>-8.375186232737376E-3</v>
          </cell>
          <cell r="Z22">
            <v>-1.6734576704430605E-2</v>
          </cell>
          <cell r="AA22">
            <v>-7.1248438887509527E-3</v>
          </cell>
          <cell r="AB22">
            <v>-1.1775654129444875E-2</v>
          </cell>
          <cell r="AC22">
            <v>-2.4957863215942636E-2</v>
          </cell>
          <cell r="AD22">
            <v>-1.121759390426433E-2</v>
          </cell>
          <cell r="AE22">
            <v>-1.6985443917571844E-2</v>
          </cell>
          <cell r="AF22">
            <v>-5.6016440211538307E-3</v>
          </cell>
          <cell r="AG22">
            <v>-1.4639810946390285E-2</v>
          </cell>
          <cell r="AH22">
            <v>-2.3354496305807892E-2</v>
          </cell>
          <cell r="AI22">
            <v>-9.259536066398932E-3</v>
          </cell>
          <cell r="AJ22">
            <v>-1.4183259312359675E-2</v>
          </cell>
          <cell r="AK22">
            <v>-2.526699755909482E-3</v>
          </cell>
          <cell r="AL22">
            <v>-1.2248188819743348E-2</v>
          </cell>
        </row>
        <row r="23">
          <cell r="B23" t="str">
            <v>Total revenue</v>
          </cell>
          <cell r="C23">
            <v>7818.2</v>
          </cell>
          <cell r="D23">
            <v>1992</v>
          </cell>
          <cell r="E23">
            <v>2150.1</v>
          </cell>
          <cell r="F23">
            <v>2427.1999999999998</v>
          </cell>
          <cell r="G23">
            <v>2207.1</v>
          </cell>
          <cell r="H23">
            <v>8776.4</v>
          </cell>
          <cell r="I23">
            <v>2181.5</v>
          </cell>
          <cell r="J23">
            <v>2203.3000000000002</v>
          </cell>
          <cell r="K23">
            <v>2374.6999999999998</v>
          </cell>
          <cell r="L23">
            <v>2107.6</v>
          </cell>
          <cell r="M23">
            <v>8867.1</v>
          </cell>
          <cell r="N23">
            <v>2096.1</v>
          </cell>
          <cell r="O23">
            <v>2198</v>
          </cell>
          <cell r="P23">
            <v>2443.1999999999998</v>
          </cell>
          <cell r="Q23">
            <v>2190.2999999999997</v>
          </cell>
          <cell r="R23">
            <v>8927.6</v>
          </cell>
          <cell r="S23">
            <v>2229.4</v>
          </cell>
          <cell r="T23">
            <v>2405.6999999999994</v>
          </cell>
          <cell r="U23">
            <v>2737.3</v>
          </cell>
          <cell r="V23">
            <v>2507.0999999999995</v>
          </cell>
          <cell r="W23">
            <v>9879.5</v>
          </cell>
          <cell r="X23">
            <v>2522.5</v>
          </cell>
          <cell r="Y23">
            <v>2556.3203410729793</v>
          </cell>
          <cell r="Z23">
            <v>2910.8344181554803</v>
          </cell>
          <cell r="AA23">
            <v>2652.8344685488914</v>
          </cell>
          <cell r="AB23">
            <v>10642.489227777351</v>
          </cell>
          <cell r="AC23">
            <v>2662.9616669665502</v>
          </cell>
          <cell r="AD23">
            <v>2710.4193167939325</v>
          </cell>
          <cell r="AE23">
            <v>3098.6537406679108</v>
          </cell>
          <cell r="AF23">
            <v>2817.965090200657</v>
          </cell>
          <cell r="AG23">
            <v>11289.999814629049</v>
          </cell>
          <cell r="AH23">
            <v>2816.9505879012177</v>
          </cell>
          <cell r="AI23">
            <v>2870.6388582088098</v>
          </cell>
          <cell r="AJ23">
            <v>3289.1951085958403</v>
          </cell>
          <cell r="AK23">
            <v>2990.4267631275402</v>
          </cell>
          <cell r="AL23">
            <v>11967.211317833408</v>
          </cell>
        </row>
        <row r="24">
          <cell r="B24" t="str">
            <v>YOY % change</v>
          </cell>
          <cell r="C24">
            <v>0.1437641723356009</v>
          </cell>
          <cell r="D24">
            <v>0.13517209938454533</v>
          </cell>
          <cell r="E24">
            <v>0.1471482686869765</v>
          </cell>
          <cell r="F24">
            <v>0.10866487004978742</v>
          </cell>
          <cell r="G24">
            <v>0.10366036603660356</v>
          </cell>
          <cell r="H24">
            <v>0.12256018009260439</v>
          </cell>
          <cell r="I24">
            <v>9.5130522088353375E-2</v>
          </cell>
          <cell r="J24">
            <v>2.4743035207664965E-2</v>
          </cell>
          <cell r="K24">
            <v>-2.1629861568885911E-2</v>
          </cell>
          <cell r="L24">
            <v>-4.5081781523265807E-2</v>
          </cell>
          <cell r="M24">
            <v>1.0334533521717315E-2</v>
          </cell>
          <cell r="N24">
            <v>-3.9147375658950323E-2</v>
          </cell>
          <cell r="O24">
            <v>-2.4054826850633537E-3</v>
          </cell>
          <cell r="P24">
            <v>2.8845748936707771E-2</v>
          </cell>
          <cell r="Q24">
            <v>3.9238944771303741E-2</v>
          </cell>
          <cell r="R24">
            <v>6.8229748170203219E-3</v>
          </cell>
          <cell r="S24">
            <v>6.3594294165354892E-2</v>
          </cell>
          <cell r="T24">
            <v>9.4494995450409069E-2</v>
          </cell>
          <cell r="U24">
            <v>0.12037491814014434</v>
          </cell>
          <cell r="V24">
            <v>0.14463772086015614</v>
          </cell>
          <cell r="W24">
            <v>0.10662440073479984</v>
          </cell>
          <cell r="X24">
            <v>0.13147035076702251</v>
          </cell>
          <cell r="Y24">
            <v>6.2609777226162899E-2</v>
          </cell>
          <cell r="Z24">
            <v>6.3396199961816446E-2</v>
          </cell>
          <cell r="AA24">
            <v>5.8128701906143387E-2</v>
          </cell>
          <cell r="AB24">
            <v>7.7229538719302715E-2</v>
          </cell>
          <cell r="AC24">
            <v>5.5683515150267704E-2</v>
          </cell>
          <cell r="AD24">
            <v>6.0281559100794135E-2</v>
          </cell>
          <cell r="AE24">
            <v>6.4524220732365301E-2</v>
          </cell>
          <cell r="AF24">
            <v>6.2246862218317212E-2</v>
          </cell>
          <cell r="AG24">
            <v>6.0842024172471643E-2</v>
          </cell>
          <cell r="AH24">
            <v>5.7826187603398749E-2</v>
          </cell>
          <cell r="AI24">
            <v>5.9112455560712318E-2</v>
          </cell>
          <cell r="AJ24">
            <v>6.1491661823065868E-2</v>
          </cell>
          <cell r="AK24">
            <v>6.1200784043283774E-2</v>
          </cell>
          <cell r="AL24">
            <v>5.9983305077371263E-2</v>
          </cell>
        </row>
        <row r="26">
          <cell r="B26" t="str">
            <v>Operating costs</v>
          </cell>
          <cell r="C26">
            <v>3400.4</v>
          </cell>
          <cell r="D26">
            <v>908.3</v>
          </cell>
          <cell r="E26">
            <v>979.8</v>
          </cell>
          <cell r="F26">
            <v>1033.5</v>
          </cell>
          <cell r="G26">
            <v>994.1</v>
          </cell>
          <cell r="H26">
            <v>3915.7</v>
          </cell>
          <cell r="I26">
            <v>1046.9000000000001</v>
          </cell>
          <cell r="J26">
            <v>1007.1</v>
          </cell>
          <cell r="K26">
            <v>1039.8</v>
          </cell>
          <cell r="L26">
            <v>1008.1</v>
          </cell>
          <cell r="M26">
            <v>4101.9000000000005</v>
          </cell>
          <cell r="N26">
            <v>1003.5</v>
          </cell>
          <cell r="O26">
            <v>1046.9000000000001</v>
          </cell>
          <cell r="P26">
            <v>1140.3</v>
          </cell>
          <cell r="Q26">
            <v>1086.5</v>
          </cell>
          <cell r="R26">
            <v>4277.2</v>
          </cell>
          <cell r="S26">
            <v>1116.7</v>
          </cell>
          <cell r="T26">
            <v>1173.5999999999999</v>
          </cell>
          <cell r="U26">
            <v>1300.3</v>
          </cell>
          <cell r="V26">
            <v>1310.4000000000001</v>
          </cell>
          <cell r="W26">
            <v>4901</v>
          </cell>
          <cell r="X26">
            <v>1292.7</v>
          </cell>
          <cell r="Y26">
            <v>1229.1845921651138</v>
          </cell>
          <cell r="Z26">
            <v>1365.2690723014171</v>
          </cell>
          <cell r="AA26">
            <v>1370.654844166517</v>
          </cell>
          <cell r="AB26">
            <v>5257.8085086330475</v>
          </cell>
          <cell r="AC26">
            <v>1356.6931950338515</v>
          </cell>
          <cell r="AD26">
            <v>1295.1504978531188</v>
          </cell>
          <cell r="AE26">
            <v>1444.0660340596617</v>
          </cell>
          <cell r="AF26">
            <v>1447.5199121296173</v>
          </cell>
          <cell r="AG26">
            <v>5543.4296390762493</v>
          </cell>
          <cell r="AH26">
            <v>1429.5116890743311</v>
          </cell>
          <cell r="AI26">
            <v>1365.9687463854782</v>
          </cell>
          <cell r="AJ26">
            <v>1526.2856640590426</v>
          </cell>
          <cell r="AK26">
            <v>1530.1284121439601</v>
          </cell>
          <cell r="AL26">
            <v>5851.894511662812</v>
          </cell>
        </row>
        <row r="27">
          <cell r="B27" t="str">
            <v>as a % of total revenues</v>
          </cell>
          <cell r="C27">
            <v>0.43493387224680874</v>
          </cell>
          <cell r="D27">
            <v>0.45597389558232931</v>
          </cell>
          <cell r="E27">
            <v>0.45569973489605137</v>
          </cell>
          <cell r="F27">
            <v>0.42579927488464075</v>
          </cell>
          <cell r="G27">
            <v>0.45041004032440762</v>
          </cell>
          <cell r="H27">
            <v>0.44616243562280661</v>
          </cell>
          <cell r="I27">
            <v>0.47989915195966082</v>
          </cell>
          <cell r="J27">
            <v>0.45708709662778557</v>
          </cell>
          <cell r="K27">
            <v>0.43786583568450754</v>
          </cell>
          <cell r="L27">
            <v>0.47831656860884419</v>
          </cell>
          <cell r="M27">
            <v>0.46259769259397099</v>
          </cell>
          <cell r="N27">
            <v>0.47874624302275659</v>
          </cell>
          <cell r="O27">
            <v>0.47629663330300276</v>
          </cell>
          <cell r="P27">
            <v>0.46672396856581533</v>
          </cell>
          <cell r="Q27">
            <v>0.49605076930100905</v>
          </cell>
          <cell r="R27">
            <v>0.47909852591961999</v>
          </cell>
          <cell r="S27">
            <v>0.50089710235937923</v>
          </cell>
          <cell r="T27">
            <v>0.48784137673026573</v>
          </cell>
          <cell r="U27">
            <v>0.47503013918825115</v>
          </cell>
          <cell r="V27">
            <v>0.52267560129232993</v>
          </cell>
          <cell r="W27">
            <v>0.49607773672756716</v>
          </cell>
          <cell r="X27">
            <v>0.51246778989098118</v>
          </cell>
          <cell r="Y27">
            <v>0.48084137673026572</v>
          </cell>
          <cell r="Z27">
            <v>0.46903013918825115</v>
          </cell>
          <cell r="AA27">
            <v>0.51667560129232992</v>
          </cell>
          <cell r="AB27">
            <v>0.49403935452524989</v>
          </cell>
          <cell r="AC27">
            <v>0.50946778989098118</v>
          </cell>
          <cell r="AD27">
            <v>0.47784137673026572</v>
          </cell>
          <cell r="AE27">
            <v>0.46603013918825115</v>
          </cell>
          <cell r="AF27">
            <v>0.51367560129232992</v>
          </cell>
          <cell r="AG27">
            <v>0.49100351905173062</v>
          </cell>
          <cell r="AH27">
            <v>0.50746778989098118</v>
          </cell>
          <cell r="AI27">
            <v>0.47584137673026572</v>
          </cell>
          <cell r="AJ27">
            <v>0.46403013918825115</v>
          </cell>
          <cell r="AK27">
            <v>0.51167560129232992</v>
          </cell>
          <cell r="AL27">
            <v>0.48899399837139856</v>
          </cell>
        </row>
        <row r="28">
          <cell r="B28" t="str">
            <v>Gross profit</v>
          </cell>
          <cell r="C28">
            <v>4417.8</v>
          </cell>
          <cell r="D28">
            <v>1083.7</v>
          </cell>
          <cell r="E28">
            <v>1170.3</v>
          </cell>
          <cell r="F28">
            <v>1393.6999999999998</v>
          </cell>
          <cell r="G28">
            <v>1213</v>
          </cell>
          <cell r="H28">
            <v>4860.7</v>
          </cell>
          <cell r="I28">
            <v>1134.5999999999999</v>
          </cell>
          <cell r="J28">
            <v>1196.2000000000003</v>
          </cell>
          <cell r="K28">
            <v>1334.8999999999999</v>
          </cell>
          <cell r="L28">
            <v>1099.5</v>
          </cell>
          <cell r="M28">
            <v>4765.2</v>
          </cell>
          <cell r="N28">
            <v>1092.5999999999999</v>
          </cell>
          <cell r="O28">
            <v>1151.0999999999999</v>
          </cell>
          <cell r="P28">
            <v>1302.8999999999999</v>
          </cell>
          <cell r="Q28">
            <v>1103.7999999999997</v>
          </cell>
          <cell r="R28">
            <v>4650.3999999999996</v>
          </cell>
          <cell r="S28">
            <v>1112.7</v>
          </cell>
          <cell r="T28">
            <v>1232.0999999999995</v>
          </cell>
          <cell r="U28">
            <v>1437.0000000000002</v>
          </cell>
          <cell r="V28">
            <v>1196.6999999999994</v>
          </cell>
          <cell r="W28">
            <v>4978.4999999999982</v>
          </cell>
          <cell r="X28">
            <v>1229.8</v>
          </cell>
          <cell r="Y28">
            <v>1327.1357489078655</v>
          </cell>
          <cell r="Z28">
            <v>1545.5653458540633</v>
          </cell>
          <cell r="AA28">
            <v>1282.1796243823744</v>
          </cell>
          <cell r="AB28">
            <v>5384.6807191443031</v>
          </cell>
          <cell r="AC28">
            <v>1306.2684719326987</v>
          </cell>
          <cell r="AD28">
            <v>1415.2688189408136</v>
          </cell>
          <cell r="AE28">
            <v>1654.5877066082492</v>
          </cell>
          <cell r="AF28">
            <v>1370.4451780710397</v>
          </cell>
          <cell r="AG28">
            <v>5746.5701755528016</v>
          </cell>
          <cell r="AH28">
            <v>1387.4388988268865</v>
          </cell>
          <cell r="AI28">
            <v>1504.6701118233316</v>
          </cell>
          <cell r="AJ28">
            <v>1762.9094445367978</v>
          </cell>
          <cell r="AK28">
            <v>1460.2983509835801</v>
          </cell>
          <cell r="AL28">
            <v>6115.3168061705956</v>
          </cell>
        </row>
        <row r="29">
          <cell r="B29" t="str">
            <v>Gross margin</v>
          </cell>
          <cell r="C29">
            <v>0.56506612775319132</v>
          </cell>
          <cell r="D29">
            <v>0.54402610441767074</v>
          </cell>
          <cell r="E29">
            <v>0.54430026510394869</v>
          </cell>
          <cell r="F29">
            <v>0.57420072511535925</v>
          </cell>
          <cell r="G29">
            <v>0.54958995967559243</v>
          </cell>
          <cell r="H29">
            <v>0.55383756437719334</v>
          </cell>
          <cell r="I29">
            <v>0.52010084804033918</v>
          </cell>
          <cell r="J29">
            <v>0.54291290337221454</v>
          </cell>
          <cell r="K29">
            <v>0.56213416431549246</v>
          </cell>
          <cell r="L29">
            <v>0.52168343139115581</v>
          </cell>
          <cell r="M29">
            <v>0.53740230740602901</v>
          </cell>
          <cell r="N29">
            <v>0.52125375697724341</v>
          </cell>
          <cell r="O29">
            <v>0.52370336669699724</v>
          </cell>
          <cell r="P29">
            <v>0.53327603143418467</v>
          </cell>
          <cell r="Q29">
            <v>0.50394923069899089</v>
          </cell>
          <cell r="R29">
            <v>0.5209014740803799</v>
          </cell>
          <cell r="S29">
            <v>0.49910289764062077</v>
          </cell>
          <cell r="T29">
            <v>0.51215862326973427</v>
          </cell>
          <cell r="U29">
            <v>0.5249698608117489</v>
          </cell>
          <cell r="V29">
            <v>0.47732439870767007</v>
          </cell>
          <cell r="W29">
            <v>0.50392226327243261</v>
          </cell>
          <cell r="X29">
            <v>0.48753221010901882</v>
          </cell>
          <cell r="Y29">
            <v>0.51915862326973428</v>
          </cell>
          <cell r="Z29">
            <v>0.5309698608117488</v>
          </cell>
          <cell r="AA29">
            <v>0.48332439870767008</v>
          </cell>
          <cell r="AB29">
            <v>0.50596064547475006</v>
          </cell>
          <cell r="AC29">
            <v>0.49053221010901882</v>
          </cell>
          <cell r="AD29">
            <v>0.52215862326973428</v>
          </cell>
          <cell r="AE29">
            <v>0.5339698608117488</v>
          </cell>
          <cell r="AF29">
            <v>0.48632439870767002</v>
          </cell>
          <cell r="AG29">
            <v>0.50899648094826955</v>
          </cell>
          <cell r="AH29">
            <v>0.49253221010901876</v>
          </cell>
          <cell r="AI29">
            <v>0.52415862326973428</v>
          </cell>
          <cell r="AJ29">
            <v>0.53596986081174891</v>
          </cell>
          <cell r="AK29">
            <v>0.48832439870767003</v>
          </cell>
          <cell r="AL29">
            <v>0.51100600162860144</v>
          </cell>
        </row>
        <row r="31">
          <cell r="B31" t="str">
            <v>SG&amp;A</v>
          </cell>
          <cell r="C31">
            <v>2210.5</v>
          </cell>
          <cell r="D31">
            <v>533.6</v>
          </cell>
          <cell r="E31">
            <v>554.5</v>
          </cell>
          <cell r="F31">
            <v>585.29999999999995</v>
          </cell>
          <cell r="G31">
            <v>697</v>
          </cell>
          <cell r="H31">
            <v>2370.3999999999996</v>
          </cell>
          <cell r="I31">
            <v>526.70000000000005</v>
          </cell>
          <cell r="J31">
            <v>573.1</v>
          </cell>
          <cell r="K31">
            <v>520.4</v>
          </cell>
          <cell r="L31">
            <v>577.4</v>
          </cell>
          <cell r="M31">
            <v>2197.6000000000004</v>
          </cell>
          <cell r="N31">
            <v>491.5</v>
          </cell>
          <cell r="O31">
            <v>518.9</v>
          </cell>
          <cell r="P31">
            <v>504.9</v>
          </cell>
          <cell r="Q31">
            <v>611.9</v>
          </cell>
          <cell r="R31">
            <v>2127.1999999999998</v>
          </cell>
          <cell r="S31">
            <v>515.6</v>
          </cell>
          <cell r="T31">
            <v>570.1</v>
          </cell>
          <cell r="U31">
            <v>577.29999999999995</v>
          </cell>
          <cell r="V31">
            <v>660.3</v>
          </cell>
          <cell r="W31">
            <v>2323.3000000000002</v>
          </cell>
          <cell r="X31">
            <v>589.20000000000005</v>
          </cell>
          <cell r="Y31">
            <v>612.18463484931794</v>
          </cell>
          <cell r="Z31">
            <v>621.17571228334532</v>
          </cell>
          <cell r="AA31">
            <v>705.31446803999859</v>
          </cell>
          <cell r="AB31">
            <v>2527.8748151726618</v>
          </cell>
          <cell r="AC31">
            <v>619.34576545957123</v>
          </cell>
          <cell r="AD31">
            <v>646.37765977879133</v>
          </cell>
          <cell r="AE31">
            <v>658.15793731563224</v>
          </cell>
          <cell r="AF31">
            <v>746.40011546246944</v>
          </cell>
          <cell r="AG31">
            <v>2670.281478016464</v>
          </cell>
          <cell r="AH31">
            <v>652.34321929650582</v>
          </cell>
          <cell r="AI31">
            <v>681.71599160969345</v>
          </cell>
          <cell r="AJ31">
            <v>695.33996751461586</v>
          </cell>
          <cell r="AK31">
            <v>789.08996097564261</v>
          </cell>
          <cell r="AL31">
            <v>2818.4891393964576</v>
          </cell>
        </row>
        <row r="32">
          <cell r="B32" t="str">
            <v>as a % of total revenues</v>
          </cell>
          <cell r="C32">
            <v>0.28273771456345453</v>
          </cell>
          <cell r="D32">
            <v>0.26787148594377513</v>
          </cell>
          <cell r="E32">
            <v>0.25789498162876145</v>
          </cell>
          <cell r="F32">
            <v>0.24114205669083719</v>
          </cell>
          <cell r="G32">
            <v>0.31579901227855556</v>
          </cell>
          <cell r="H32">
            <v>0.27008796317396649</v>
          </cell>
          <cell r="I32">
            <v>0.24143937657575065</v>
          </cell>
          <cell r="J32">
            <v>0.26010983524712927</v>
          </cell>
          <cell r="K32">
            <v>0.21914347075420054</v>
          </cell>
          <cell r="L32">
            <v>0.27396090339722906</v>
          </cell>
          <cell r="M32">
            <v>0.24783751170055601</v>
          </cell>
          <cell r="N32">
            <v>0.23448308763894854</v>
          </cell>
          <cell r="O32">
            <v>0.23607825295723384</v>
          </cell>
          <cell r="P32">
            <v>0.20665520628683695</v>
          </cell>
          <cell r="Q32">
            <v>0.27936812308816145</v>
          </cell>
          <cell r="R32">
            <v>0.23827232402885432</v>
          </cell>
          <cell r="S32">
            <v>0.23127298824795908</v>
          </cell>
          <cell r="T32">
            <v>0.2369788419171136</v>
          </cell>
          <cell r="U32">
            <v>0.21090125305958424</v>
          </cell>
          <cell r="V32">
            <v>0.26337202345339239</v>
          </cell>
          <cell r="W32">
            <v>0.23516372286046866</v>
          </cell>
          <cell r="X32">
            <v>0.23357779980178398</v>
          </cell>
          <cell r="Y32">
            <v>0.23947884191711361</v>
          </cell>
          <cell r="Z32">
            <v>0.21340125305958424</v>
          </cell>
          <cell r="AA32">
            <v>0.26587202345339239</v>
          </cell>
          <cell r="AB32">
            <v>0.23752665011629054</v>
          </cell>
          <cell r="AC32">
            <v>0.23257779980178397</v>
          </cell>
          <cell r="AD32">
            <v>0.2384788419171136</v>
          </cell>
          <cell r="AE32">
            <v>0.21240125305958424</v>
          </cell>
          <cell r="AF32">
            <v>0.26487202345339239</v>
          </cell>
          <cell r="AG32">
            <v>0.23651740671921351</v>
          </cell>
          <cell r="AH32">
            <v>0.23157779980178397</v>
          </cell>
          <cell r="AI32">
            <v>0.2374788419171136</v>
          </cell>
          <cell r="AJ32">
            <v>0.21140125305958424</v>
          </cell>
          <cell r="AK32">
            <v>0.26387202345339239</v>
          </cell>
          <cell r="AL32">
            <v>0.23551762098462956</v>
          </cell>
        </row>
        <row r="33">
          <cell r="B33" t="str">
            <v>D&amp;A</v>
          </cell>
          <cell r="C33">
            <v>209.4</v>
          </cell>
          <cell r="D33">
            <v>59.4</v>
          </cell>
          <cell r="E33">
            <v>59.6</v>
          </cell>
          <cell r="F33">
            <v>58.9</v>
          </cell>
          <cell r="G33">
            <v>60.6</v>
          </cell>
          <cell r="H33">
            <v>238.5</v>
          </cell>
          <cell r="I33">
            <v>59.4</v>
          </cell>
          <cell r="J33">
            <v>57.3</v>
          </cell>
          <cell r="K33">
            <v>60</v>
          </cell>
          <cell r="L33">
            <v>61.1</v>
          </cell>
          <cell r="M33">
            <v>237.79999999999998</v>
          </cell>
          <cell r="N33">
            <v>60.3</v>
          </cell>
          <cell r="O33">
            <v>59.8</v>
          </cell>
          <cell r="P33">
            <v>60.4</v>
          </cell>
          <cell r="Q33">
            <v>58</v>
          </cell>
          <cell r="R33">
            <v>238.5</v>
          </cell>
          <cell r="S33">
            <v>60.3</v>
          </cell>
          <cell r="T33">
            <v>64.599999999999994</v>
          </cell>
          <cell r="U33">
            <v>64.5</v>
          </cell>
          <cell r="V33">
            <v>64</v>
          </cell>
          <cell r="W33">
            <v>253.39999999999998</v>
          </cell>
          <cell r="X33">
            <v>63.7</v>
          </cell>
          <cell r="Y33">
            <v>68.644591608810117</v>
          </cell>
          <cell r="Z33">
            <v>68.589054897537167</v>
          </cell>
          <cell r="AA33">
            <v>67.720236921993177</v>
          </cell>
          <cell r="AB33">
            <v>268.65388342834046</v>
          </cell>
          <cell r="AC33">
            <v>67.247039915072051</v>
          </cell>
          <cell r="AD33">
            <v>72.782594614826479</v>
          </cell>
          <cell r="AE33">
            <v>73.014710215570176</v>
          </cell>
          <cell r="AF33">
            <v>71.93560917906828</v>
          </cell>
          <cell r="AG33">
            <v>284.97995392453697</v>
          </cell>
          <cell r="AH33">
            <v>68.318729273073046</v>
          </cell>
          <cell r="AI33">
            <v>74.214313646379935</v>
          </cell>
          <cell r="AJ33">
            <v>74.215310975659335</v>
          </cell>
          <cell r="AK33">
            <v>73.347698098330952</v>
          </cell>
          <cell r="AL33">
            <v>290.09605199344327</v>
          </cell>
        </row>
        <row r="34">
          <cell r="B34" t="str">
            <v>as a % of total revenues</v>
          </cell>
          <cell r="C34">
            <v>2.6783658642654321E-2</v>
          </cell>
          <cell r="D34">
            <v>2.9819277108433736E-2</v>
          </cell>
          <cell r="E34">
            <v>2.7719640946932703E-2</v>
          </cell>
          <cell r="F34">
            <v>2.4266644693473963E-2</v>
          </cell>
          <cell r="G34">
            <v>2.7456843822210142E-2</v>
          </cell>
          <cell r="H34">
            <v>2.7175151542773803E-2</v>
          </cell>
          <cell r="I34">
            <v>2.7228970891588357E-2</v>
          </cell>
          <cell r="J34">
            <v>2.6006444878137337E-2</v>
          </cell>
          <cell r="K34">
            <v>2.5266349433612671E-2</v>
          </cell>
          <cell r="L34">
            <v>2.8990320743974191E-2</v>
          </cell>
          <cell r="M34">
            <v>2.6818238206403444E-2</v>
          </cell>
          <cell r="N34">
            <v>2.8767711464147704E-2</v>
          </cell>
          <cell r="O34">
            <v>2.7206551410373064E-2</v>
          </cell>
          <cell r="P34">
            <v>2.4721676489849378E-2</v>
          </cell>
          <cell r="Q34">
            <v>2.6480390814043742E-2</v>
          </cell>
          <cell r="R34">
            <v>2.6714906581836104E-2</v>
          </cell>
          <cell r="S34">
            <v>2.7047636135283035E-2</v>
          </cell>
          <cell r="T34">
            <v>2.685289105042192E-2</v>
          </cell>
          <cell r="U34">
            <v>2.3563365360026303E-2</v>
          </cell>
          <cell r="V34">
            <v>2.5527501894619286E-2</v>
          </cell>
          <cell r="W34">
            <v>2.5649071309276784E-2</v>
          </cell>
          <cell r="X34">
            <v>2.5252725470763134E-2</v>
          </cell>
          <cell r="Y34">
            <v>2.685289105042192E-2</v>
          </cell>
          <cell r="Z34">
            <v>2.3563365360026303E-2</v>
          </cell>
          <cell r="AA34">
            <v>2.5527501894619286E-2</v>
          </cell>
          <cell r="AB34">
            <v>2.5243519413403998E-2</v>
          </cell>
          <cell r="AC34">
            <v>2.5252725470763134E-2</v>
          </cell>
          <cell r="AD34">
            <v>2.685289105042192E-2</v>
          </cell>
          <cell r="AE34">
            <v>2.3563365360026303E-2</v>
          </cell>
          <cell r="AF34">
            <v>2.5527501894619286E-2</v>
          </cell>
          <cell r="AG34">
            <v>2.5241803242128789E-2</v>
          </cell>
          <cell r="AH34">
            <v>2.4252725470763133E-2</v>
          </cell>
          <cell r="AI34">
            <v>2.5852891050421919E-2</v>
          </cell>
          <cell r="AJ34">
            <v>2.2563365360026302E-2</v>
          </cell>
          <cell r="AK34">
            <v>2.4527501894619285E-2</v>
          </cell>
          <cell r="AL34">
            <v>2.4240906614655104E-2</v>
          </cell>
        </row>
        <row r="35">
          <cell r="B35" t="str">
            <v>Systems development and programming</v>
          </cell>
          <cell r="C35">
            <v>486</v>
          </cell>
          <cell r="D35">
            <v>124.4</v>
          </cell>
          <cell r="E35">
            <v>128.80000000000001</v>
          </cell>
          <cell r="F35">
            <v>132</v>
          </cell>
          <cell r="G35">
            <v>140.80000000000001</v>
          </cell>
          <cell r="H35">
            <v>526</v>
          </cell>
          <cell r="I35">
            <v>130.4</v>
          </cell>
          <cell r="J35">
            <v>123.1</v>
          </cell>
          <cell r="K35">
            <v>118.8</v>
          </cell>
          <cell r="L35">
            <v>127.4</v>
          </cell>
          <cell r="M35">
            <v>499.70000000000005</v>
          </cell>
          <cell r="N35">
            <v>125.7</v>
          </cell>
          <cell r="O35">
            <v>120.5</v>
          </cell>
          <cell r="P35">
            <v>130</v>
          </cell>
          <cell r="Q35">
            <v>137.69999999999999</v>
          </cell>
          <cell r="R35">
            <v>513.9</v>
          </cell>
          <cell r="S35">
            <v>134.9</v>
          </cell>
          <cell r="T35">
            <v>142.1</v>
          </cell>
          <cell r="U35">
            <v>155.80000000000001</v>
          </cell>
          <cell r="V35">
            <v>144.30000000000001</v>
          </cell>
          <cell r="W35">
            <v>577.1</v>
          </cell>
          <cell r="X35">
            <v>149.69999999999999</v>
          </cell>
          <cell r="Y35">
            <v>150.99684934383774</v>
          </cell>
          <cell r="Z35">
            <v>165.677127954051</v>
          </cell>
          <cell r="AA35">
            <v>152.68797168505648</v>
          </cell>
          <cell r="AB35">
            <v>619.06194898294518</v>
          </cell>
          <cell r="AC35">
            <v>158.03582221799508</v>
          </cell>
          <cell r="AD35">
            <v>160.099174841592</v>
          </cell>
          <cell r="AE35">
            <v>176.36731552846254</v>
          </cell>
          <cell r="AF35">
            <v>162.19231882093052</v>
          </cell>
          <cell r="AG35">
            <v>656.69463140898017</v>
          </cell>
          <cell r="AH35">
            <v>167.17443132163024</v>
          </cell>
          <cell r="AI35">
            <v>169.56303019972231</v>
          </cell>
          <cell r="AJ35">
            <v>187.21243485158072</v>
          </cell>
          <cell r="AK35">
            <v>172.11861589856971</v>
          </cell>
          <cell r="AL35">
            <v>696.06851227150298</v>
          </cell>
        </row>
        <row r="36">
          <cell r="B36" t="str">
            <v>as a % of total revenues</v>
          </cell>
          <cell r="C36">
            <v>6.2162646133381086E-2</v>
          </cell>
          <cell r="D36">
            <v>6.2449799196787149E-2</v>
          </cell>
          <cell r="E36">
            <v>5.9904190502767324E-2</v>
          </cell>
          <cell r="F36">
            <v>5.4383651944627562E-2</v>
          </cell>
          <cell r="G36">
            <v>6.3794118979656575E-2</v>
          </cell>
          <cell r="H36">
            <v>5.9933457909849143E-2</v>
          </cell>
          <cell r="I36">
            <v>5.9775383910153565E-2</v>
          </cell>
          <cell r="J36">
            <v>5.5870739345527158E-2</v>
          </cell>
          <cell r="K36">
            <v>5.0027371878553085E-2</v>
          </cell>
          <cell r="L36">
            <v>6.0447902827861076E-2</v>
          </cell>
          <cell r="M36">
            <v>5.6354388695289331E-2</v>
          </cell>
          <cell r="N36">
            <v>5.9968512952626313E-2</v>
          </cell>
          <cell r="O36">
            <v>5.4822565969062785E-2</v>
          </cell>
          <cell r="P36">
            <v>5.3208906352324822E-2</v>
          </cell>
          <cell r="Q36">
            <v>6.2868100260238327E-2</v>
          </cell>
          <cell r="R36">
            <v>5.75630628612393E-2</v>
          </cell>
          <cell r="S36">
            <v>6.0509554140127389E-2</v>
          </cell>
          <cell r="T36">
            <v>5.906804672236772E-2</v>
          </cell>
          <cell r="U36">
            <v>5.6917400358017026E-2</v>
          </cell>
          <cell r="V36">
            <v>5.7556539428024425E-2</v>
          </cell>
          <cell r="W36">
            <v>5.841388734247685E-2</v>
          </cell>
          <cell r="X36">
            <v>5.9345887016848363E-2</v>
          </cell>
          <cell r="Y36">
            <v>5.906804672236772E-2</v>
          </cell>
          <cell r="Z36">
            <v>5.6917400358017026E-2</v>
          </cell>
          <cell r="AA36">
            <v>5.7556539428024425E-2</v>
          </cell>
          <cell r="AB36">
            <v>5.8168905387958214E-2</v>
          </cell>
          <cell r="AC36">
            <v>5.9345887016848363E-2</v>
          </cell>
          <cell r="AD36">
            <v>5.906804672236772E-2</v>
          </cell>
          <cell r="AE36">
            <v>5.6917400358017026E-2</v>
          </cell>
          <cell r="AF36">
            <v>5.7556539428024425E-2</v>
          </cell>
          <cell r="AG36">
            <v>5.8166044481069545E-2</v>
          </cell>
          <cell r="AH36">
            <v>5.9345887016848363E-2</v>
          </cell>
          <cell r="AI36">
            <v>5.906804672236772E-2</v>
          </cell>
          <cell r="AJ36">
            <v>5.6917400358017026E-2</v>
          </cell>
          <cell r="AK36">
            <v>5.7556539428024425E-2</v>
          </cell>
          <cell r="AL36">
            <v>5.8164637841251227E-2</v>
          </cell>
        </row>
        <row r="38">
          <cell r="B38" t="str">
            <v>Operating income</v>
          </cell>
          <cell r="C38">
            <v>1511.8999999999999</v>
          </cell>
          <cell r="D38">
            <v>366.30000000000007</v>
          </cell>
          <cell r="E38">
            <v>427.39999999999992</v>
          </cell>
          <cell r="F38">
            <v>617.49999999999989</v>
          </cell>
          <cell r="G38">
            <v>314.59999999999997</v>
          </cell>
          <cell r="H38">
            <v>1725.7999999999997</v>
          </cell>
          <cell r="I38">
            <v>418.09999999999991</v>
          </cell>
          <cell r="J38">
            <v>442.70000000000027</v>
          </cell>
          <cell r="K38">
            <v>635.69999999999993</v>
          </cell>
          <cell r="L38">
            <v>333.6</v>
          </cell>
          <cell r="M38">
            <v>1830.1</v>
          </cell>
          <cell r="N38">
            <v>415.09999999999997</v>
          </cell>
          <cell r="O38">
            <v>451.9</v>
          </cell>
          <cell r="P38">
            <v>607.59999999999991</v>
          </cell>
          <cell r="Q38">
            <v>296.19999999999976</v>
          </cell>
          <cell r="R38">
            <v>1770.7999999999997</v>
          </cell>
          <cell r="S38">
            <v>401.90000000000009</v>
          </cell>
          <cell r="T38">
            <v>455.29999999999939</v>
          </cell>
          <cell r="U38">
            <v>639.40000000000032</v>
          </cell>
          <cell r="V38">
            <v>328.0999999999994</v>
          </cell>
          <cell r="W38">
            <v>1824.6999999999994</v>
          </cell>
          <cell r="X38">
            <v>427.19999999999987</v>
          </cell>
          <cell r="Y38">
            <v>495.30967310589972</v>
          </cell>
          <cell r="Z38">
            <v>690.12345071912978</v>
          </cell>
          <cell r="AA38">
            <v>356.45694773532614</v>
          </cell>
          <cell r="AB38">
            <v>1969.0900715603555</v>
          </cell>
          <cell r="AC38">
            <v>461.63984434006039</v>
          </cell>
          <cell r="AD38">
            <v>536.00938970560378</v>
          </cell>
          <cell r="AE38">
            <v>747.04774354858421</v>
          </cell>
          <cell r="AF38">
            <v>389.91713460857147</v>
          </cell>
          <cell r="AG38">
            <v>2134.6141122028198</v>
          </cell>
          <cell r="AH38">
            <v>499.60251893567749</v>
          </cell>
          <cell r="AI38">
            <v>579.17677636753592</v>
          </cell>
          <cell r="AJ38">
            <v>806.14173119494183</v>
          </cell>
          <cell r="AK38">
            <v>425.74207601103683</v>
          </cell>
          <cell r="AL38">
            <v>2310.663102509192</v>
          </cell>
        </row>
        <row r="39">
          <cell r="B39" t="str">
            <v>YOY % change</v>
          </cell>
          <cell r="C39">
            <v>0.16461254044061024</v>
          </cell>
          <cell r="D39">
            <v>0.24338085539714926</v>
          </cell>
          <cell r="E39">
            <v>0.16172873063332416</v>
          </cell>
          <cell r="F39">
            <v>0.10346676197283755</v>
          </cell>
          <cell r="G39">
            <v>8.5576259489303252E-2</v>
          </cell>
          <cell r="H39">
            <v>0.14147761095310529</v>
          </cell>
          <cell r="I39">
            <v>0.14141414141414099</v>
          </cell>
          <cell r="J39">
            <v>3.5797847449696718E-2</v>
          </cell>
          <cell r="K39">
            <v>2.9473684210526319E-2</v>
          </cell>
          <cell r="L39">
            <v>6.0394151303242438E-2</v>
          </cell>
          <cell r="M39">
            <v>6.0435739946691491E-2</v>
          </cell>
          <cell r="N39">
            <v>-7.1753169098300873E-3</v>
          </cell>
          <cell r="O39">
            <v>2.0781567653037403E-2</v>
          </cell>
          <cell r="P39">
            <v>-4.4203240522258991E-2</v>
          </cell>
          <cell r="Q39">
            <v>-0.11211031175060027</v>
          </cell>
          <cell r="R39">
            <v>-3.2402600950767857E-2</v>
          </cell>
          <cell r="S39">
            <v>-3.179956636954917E-2</v>
          </cell>
          <cell r="T39">
            <v>7.523788448770441E-3</v>
          </cell>
          <cell r="U39">
            <v>5.2337063857801791E-2</v>
          </cell>
          <cell r="V39">
            <v>0.10769750168804748</v>
          </cell>
          <cell r="W39">
            <v>3.0438220013552897E-2</v>
          </cell>
          <cell r="X39">
            <v>6.295098283154954E-2</v>
          </cell>
          <cell r="Y39">
            <v>8.7875407656271332E-2</v>
          </cell>
          <cell r="Z39">
            <v>7.9329763401828846E-2</v>
          </cell>
          <cell r="AA39">
            <v>8.6427759022635664E-2</v>
          </cell>
          <cell r="AB39">
            <v>7.9130855242152798E-2</v>
          </cell>
          <cell r="AC39">
            <v>8.0617613155572476E-2</v>
          </cell>
          <cell r="AD39">
            <v>8.2170243808265431E-2</v>
          </cell>
          <cell r="AE39">
            <v>8.2484217526788139E-2</v>
          </cell>
          <cell r="AF39">
            <v>9.386880263052122E-2</v>
          </cell>
          <cell r="AG39">
            <v>8.4061182895152742E-2</v>
          </cell>
          <cell r="AH39">
            <v>8.2234397790959424E-2</v>
          </cell>
          <cell r="AI39">
            <v>8.0534758328844269E-2</v>
          </cell>
          <cell r="AJ39">
            <v>7.9103361407200978E-2</v>
          </cell>
          <cell r="AK39">
            <v>9.1878345993769095E-2</v>
          </cell>
          <cell r="AL39">
            <v>8.2473450025446482E-2</v>
          </cell>
        </row>
        <row r="40">
          <cell r="B40" t="str">
            <v>as a % of total revenues</v>
          </cell>
          <cell r="C40">
            <v>0.19338210841370135</v>
          </cell>
          <cell r="D40">
            <v>0.18388554216867473</v>
          </cell>
          <cell r="E40">
            <v>0.19878145202548717</v>
          </cell>
          <cell r="F40">
            <v>0.25440837178642056</v>
          </cell>
          <cell r="G40">
            <v>0.14253998459517012</v>
          </cell>
          <cell r="H40">
            <v>0.19664099175060387</v>
          </cell>
          <cell r="I40">
            <v>0.19165711666284663</v>
          </cell>
          <cell r="J40">
            <v>0.20092588390142072</v>
          </cell>
          <cell r="K40">
            <v>0.2676969722491262</v>
          </cell>
          <cell r="L40">
            <v>0.15828430442209149</v>
          </cell>
          <cell r="M40">
            <v>0.20639216880378025</v>
          </cell>
          <cell r="N40">
            <v>0.19803444492152092</v>
          </cell>
          <cell r="O40">
            <v>0.20559599636032755</v>
          </cell>
          <cell r="P40">
            <v>0.24869024230517353</v>
          </cell>
          <cell r="Q40">
            <v>0.13523261653654742</v>
          </cell>
          <cell r="R40">
            <v>0.19835118060845017</v>
          </cell>
          <cell r="S40">
            <v>0.18027271911725132</v>
          </cell>
          <cell r="T40">
            <v>0.18925884357983103</v>
          </cell>
          <cell r="U40">
            <v>0.23358784203412131</v>
          </cell>
          <cell r="V40">
            <v>0.13086833393163394</v>
          </cell>
          <cell r="W40">
            <v>0.18469558176021048</v>
          </cell>
          <cell r="X40">
            <v>0.16935579781962334</v>
          </cell>
          <cell r="Y40">
            <v>0.19375884357983103</v>
          </cell>
          <cell r="Z40">
            <v>0.23708784203412125</v>
          </cell>
          <cell r="AA40">
            <v>0.13436833393163394</v>
          </cell>
          <cell r="AB40">
            <v>0.18502157055709734</v>
          </cell>
          <cell r="AC40">
            <v>0.17335579781962332</v>
          </cell>
          <cell r="AD40">
            <v>0.19775884357983103</v>
          </cell>
          <cell r="AE40">
            <v>0.24108784203412126</v>
          </cell>
          <cell r="AF40">
            <v>0.13836833393163395</v>
          </cell>
          <cell r="AG40">
            <v>0.18907122650585764</v>
          </cell>
          <cell r="AH40">
            <v>0.17735579781962335</v>
          </cell>
          <cell r="AI40">
            <v>0.20175884357983101</v>
          </cell>
          <cell r="AJ40">
            <v>0.24508784203412132</v>
          </cell>
          <cell r="AK40">
            <v>0.14236833393163395</v>
          </cell>
          <cell r="AL40">
            <v>0.19308283618806554</v>
          </cell>
        </row>
        <row r="42">
          <cell r="B42" t="str">
            <v>Total other income/(expense)</v>
          </cell>
          <cell r="C42">
            <v>117.9</v>
          </cell>
          <cell r="D42">
            <v>15.200000000000001</v>
          </cell>
          <cell r="E42">
            <v>13.200000000000003</v>
          </cell>
          <cell r="F42">
            <v>18</v>
          </cell>
          <cell r="G42">
            <v>23.8</v>
          </cell>
          <cell r="H42">
            <v>70.2</v>
          </cell>
          <cell r="I42">
            <v>23.2</v>
          </cell>
          <cell r="J42">
            <v>30.499999999999996</v>
          </cell>
          <cell r="K42">
            <v>-6.6000000000000023</v>
          </cell>
          <cell r="L42">
            <v>27.300000000000004</v>
          </cell>
          <cell r="M42">
            <v>74.400000000000006</v>
          </cell>
          <cell r="N42">
            <v>30.499999999999993</v>
          </cell>
          <cell r="O42">
            <v>27.1</v>
          </cell>
          <cell r="P42">
            <v>25.4</v>
          </cell>
          <cell r="Q42">
            <v>9.3000000000000025</v>
          </cell>
          <cell r="R42">
            <v>92.3</v>
          </cell>
          <cell r="S42">
            <v>34.5</v>
          </cell>
          <cell r="T42">
            <v>29.3</v>
          </cell>
          <cell r="U42">
            <v>13.6</v>
          </cell>
          <cell r="V42">
            <v>30.6</v>
          </cell>
          <cell r="W42">
            <v>108</v>
          </cell>
          <cell r="X42">
            <v>32.1</v>
          </cell>
          <cell r="Y42">
            <v>20.569535714285717</v>
          </cell>
          <cell r="Z42">
            <v>10.569886250000003</v>
          </cell>
          <cell r="AA42">
            <v>14.398236589285718</v>
          </cell>
          <cell r="AB42">
            <v>77.637658553571441</v>
          </cell>
          <cell r="AC42">
            <v>15.811389936718758</v>
          </cell>
          <cell r="AD42">
            <v>8.9332698487455353</v>
          </cell>
          <cell r="AE42">
            <v>7.3743302934025792</v>
          </cell>
          <cell r="AF42">
            <v>8.5923019600905732</v>
          </cell>
          <cell r="AG42">
            <v>40.711292038957446</v>
          </cell>
          <cell r="AH42">
            <v>5.5067635957261718</v>
          </cell>
          <cell r="AI42">
            <v>4.0624251223515291</v>
          </cell>
          <cell r="AJ42">
            <v>6.3406872520146145</v>
          </cell>
          <cell r="AK42">
            <v>5.8252710557632152</v>
          </cell>
          <cell r="AL42">
            <v>21.735147025855532</v>
          </cell>
        </row>
        <row r="44">
          <cell r="B44" t="str">
            <v>Pretax income</v>
          </cell>
          <cell r="C44">
            <v>1629.8</v>
          </cell>
          <cell r="D44">
            <v>381.50000000000006</v>
          </cell>
          <cell r="E44">
            <v>440.59999999999991</v>
          </cell>
          <cell r="F44">
            <v>635.49999999999989</v>
          </cell>
          <cell r="G44">
            <v>338.4</v>
          </cell>
          <cell r="H44">
            <v>1796</v>
          </cell>
          <cell r="I44">
            <v>441.2999999999999</v>
          </cell>
          <cell r="J44">
            <v>473.20000000000027</v>
          </cell>
          <cell r="K44">
            <v>629.09999999999991</v>
          </cell>
          <cell r="L44">
            <v>360.90000000000003</v>
          </cell>
          <cell r="M44">
            <v>1904.5000000000002</v>
          </cell>
          <cell r="N44">
            <v>445.59999999999997</v>
          </cell>
          <cell r="O44">
            <v>479</v>
          </cell>
          <cell r="P44">
            <v>632.99999999999989</v>
          </cell>
          <cell r="Q44">
            <v>305.49999999999977</v>
          </cell>
          <cell r="R44">
            <v>1863.0999999999997</v>
          </cell>
          <cell r="S44">
            <v>436.40000000000009</v>
          </cell>
          <cell r="T44">
            <v>484.5999999999994</v>
          </cell>
          <cell r="U44">
            <v>653.00000000000034</v>
          </cell>
          <cell r="V44">
            <v>358.69999999999942</v>
          </cell>
          <cell r="W44">
            <v>1932.6999999999994</v>
          </cell>
          <cell r="X44">
            <v>459.2999999999999</v>
          </cell>
          <cell r="Y44">
            <v>515.87920882018545</v>
          </cell>
          <cell r="Z44">
            <v>700.69333696912975</v>
          </cell>
          <cell r="AA44">
            <v>370.85518432461186</v>
          </cell>
          <cell r="AB44">
            <v>2046.727730113927</v>
          </cell>
          <cell r="AC44">
            <v>477.45123427677913</v>
          </cell>
          <cell r="AD44">
            <v>544.94265955434935</v>
          </cell>
          <cell r="AE44">
            <v>754.42207384198673</v>
          </cell>
          <cell r="AF44">
            <v>398.50943656866207</v>
          </cell>
          <cell r="AG44">
            <v>2175.3254042417775</v>
          </cell>
          <cell r="AH44">
            <v>505.10928253140366</v>
          </cell>
          <cell r="AI44">
            <v>583.23920148988748</v>
          </cell>
          <cell r="AJ44">
            <v>812.48241844695644</v>
          </cell>
          <cell r="AK44">
            <v>431.56734706680004</v>
          </cell>
          <cell r="AL44">
            <v>2332.3982495350474</v>
          </cell>
        </row>
        <row r="45">
          <cell r="B45" t="str">
            <v>as a % of total revenues</v>
          </cell>
          <cell r="C45">
            <v>0.20846230590161419</v>
          </cell>
          <cell r="D45">
            <v>0.19151606425702813</v>
          </cell>
          <cell r="E45">
            <v>0.20492070136272728</v>
          </cell>
          <cell r="F45">
            <v>0.26182432432432429</v>
          </cell>
          <cell r="G45">
            <v>0.15332336550224276</v>
          </cell>
          <cell r="H45">
            <v>0.20463971560092978</v>
          </cell>
          <cell r="I45">
            <v>0.20229200091680033</v>
          </cell>
          <cell r="J45">
            <v>0.21476875595697373</v>
          </cell>
          <cell r="K45">
            <v>0.26491767381142878</v>
          </cell>
          <cell r="L45">
            <v>0.17123742645663317</v>
          </cell>
          <cell r="M45">
            <v>0.21478273618206631</v>
          </cell>
          <cell r="N45">
            <v>0.21258527741997041</v>
          </cell>
          <cell r="O45">
            <v>0.21792538671519562</v>
          </cell>
          <cell r="P45">
            <v>0.25908644400785852</v>
          </cell>
          <cell r="Q45">
            <v>0.13947861023604063</v>
          </cell>
          <cell r="R45">
            <v>0.2086899054617142</v>
          </cell>
          <cell r="S45">
            <v>0.19574773481654259</v>
          </cell>
          <cell r="T45">
            <v>0.20143825082096667</v>
          </cell>
          <cell r="U45">
            <v>0.23855624155189431</v>
          </cell>
          <cell r="V45">
            <v>0.1430736707749988</v>
          </cell>
          <cell r="W45">
            <v>0.19562730907434581</v>
          </cell>
          <cell r="X45">
            <v>0.18208126858275517</v>
          </cell>
          <cell r="Y45">
            <v>0.20180538429845316</v>
          </cell>
          <cell r="Z45">
            <v>0.24071906412771524</v>
          </cell>
          <cell r="AA45">
            <v>0.13979582545437552</v>
          </cell>
          <cell r="AB45">
            <v>0.19231663629706858</v>
          </cell>
          <cell r="AC45">
            <v>0.17929331848800378</v>
          </cell>
          <cell r="AD45">
            <v>0.20105474314540542</v>
          </cell>
          <cell r="AE45">
            <v>0.24346769177228947</v>
          </cell>
          <cell r="AF45">
            <v>0.14141744975992079</v>
          </cell>
          <cell r="AG45">
            <v>0.19267718688738095</v>
          </cell>
          <cell r="AH45">
            <v>0.17931066476666094</v>
          </cell>
          <cell r="AI45">
            <v>0.20317400770287447</v>
          </cell>
          <cell r="AJ45">
            <v>0.24701557421256343</v>
          </cell>
          <cell r="AK45">
            <v>0.14431630708636548</v>
          </cell>
          <cell r="AL45">
            <v>0.19489906107526764</v>
          </cell>
        </row>
        <row r="47">
          <cell r="B47" t="str">
            <v>Income tax expense/(benefit)</v>
          </cell>
          <cell r="C47">
            <v>604.5</v>
          </cell>
          <cell r="D47">
            <v>141.1</v>
          </cell>
          <cell r="E47">
            <v>149</v>
          </cell>
          <cell r="F47">
            <v>231.9</v>
          </cell>
          <cell r="G47">
            <v>122.60000000000001</v>
          </cell>
          <cell r="H47">
            <v>644.6</v>
          </cell>
          <cell r="I47">
            <v>163.30000000000001</v>
          </cell>
          <cell r="J47">
            <v>172.8</v>
          </cell>
          <cell r="K47">
            <v>226.6</v>
          </cell>
          <cell r="L47">
            <v>133.6</v>
          </cell>
          <cell r="M47">
            <v>696.30000000000007</v>
          </cell>
          <cell r="N47">
            <v>162.69999999999999</v>
          </cell>
          <cell r="O47">
            <v>176.2</v>
          </cell>
          <cell r="P47">
            <v>231.4</v>
          </cell>
          <cell r="Q47">
            <v>97.9</v>
          </cell>
          <cell r="R47">
            <v>668.19999999999993</v>
          </cell>
          <cell r="S47">
            <v>157.9</v>
          </cell>
          <cell r="T47">
            <v>174.5</v>
          </cell>
          <cell r="U47">
            <v>229.2</v>
          </cell>
          <cell r="V47">
            <v>116.9</v>
          </cell>
          <cell r="W47">
            <v>678.49999999999989</v>
          </cell>
          <cell r="X47">
            <v>156.6</v>
          </cell>
          <cell r="Y47">
            <v>187.56893244986048</v>
          </cell>
          <cell r="Z47">
            <v>248.39256884374791</v>
          </cell>
          <cell r="AA47">
            <v>122.15935653389332</v>
          </cell>
          <cell r="AB47">
            <v>714.72085782750162</v>
          </cell>
          <cell r="AC47">
            <v>165.17598529775802</v>
          </cell>
          <cell r="AD47">
            <v>198.13613565229926</v>
          </cell>
          <cell r="AE47">
            <v>267.43915922564946</v>
          </cell>
          <cell r="AF47">
            <v>131.2686417814798</v>
          </cell>
          <cell r="AG47">
            <v>762.01992195718663</v>
          </cell>
          <cell r="AH47">
            <v>174.74438735412846</v>
          </cell>
          <cell r="AI47">
            <v>212.06040583910956</v>
          </cell>
          <cell r="AJ47">
            <v>288.02128464839637</v>
          </cell>
          <cell r="AK47">
            <v>142.15788708665744</v>
          </cell>
          <cell r="AL47">
            <v>816.98396492829181</v>
          </cell>
        </row>
        <row r="48">
          <cell r="B48" t="str">
            <v>Tax rate</v>
          </cell>
          <cell r="C48">
            <v>0.37090440544852132</v>
          </cell>
          <cell r="D48">
            <v>0.36985583224115326</v>
          </cell>
          <cell r="E48">
            <v>0.33817521561507041</v>
          </cell>
          <cell r="F48">
            <v>0.36490952006294264</v>
          </cell>
          <cell r="G48">
            <v>0.36229314420803788</v>
          </cell>
          <cell r="H48">
            <v>0.35890868596881959</v>
          </cell>
          <cell r="I48">
            <v>0.3700430546113756</v>
          </cell>
          <cell r="J48">
            <v>0.36517328825021111</v>
          </cell>
          <cell r="K48">
            <v>0.36019710697822288</v>
          </cell>
          <cell r="L48">
            <v>0.37018564699362699</v>
          </cell>
          <cell r="M48">
            <v>0.36560777106852194</v>
          </cell>
          <cell r="N48">
            <v>0.3651256732495512</v>
          </cell>
          <cell r="O48">
            <v>0.36784968684759917</v>
          </cell>
          <cell r="P48">
            <v>0.36556082148499219</v>
          </cell>
          <cell r="Q48">
            <v>0.32045826513911646</v>
          </cell>
          <cell r="R48">
            <v>0.35864956255702862</v>
          </cell>
          <cell r="S48">
            <v>0.3618240146654445</v>
          </cell>
          <cell r="T48">
            <v>0.36009079653322373</v>
          </cell>
          <cell r="U48">
            <v>0.35099540581929534</v>
          </cell>
          <cell r="V48">
            <v>0.32589908001115192</v>
          </cell>
          <cell r="W48">
            <v>0.35106327935013198</v>
          </cell>
          <cell r="X48">
            <v>0.34095362508164606</v>
          </cell>
          <cell r="Y48">
            <v>0.36359079653322374</v>
          </cell>
          <cell r="Z48">
            <v>0.35449540581929534</v>
          </cell>
          <cell r="AA48">
            <v>0.32939908001115192</v>
          </cell>
          <cell r="AB48">
            <v>0.34920172688905626</v>
          </cell>
          <cell r="AC48">
            <v>0.34595362508164607</v>
          </cell>
          <cell r="AD48">
            <v>0.36359079653322374</v>
          </cell>
          <cell r="AE48">
            <v>0.35449540581929534</v>
          </cell>
          <cell r="AF48">
            <v>0.32939908001115192</v>
          </cell>
          <cell r="AG48">
            <v>0.35030157808633378</v>
          </cell>
          <cell r="AH48">
            <v>0.34595362508164607</v>
          </cell>
          <cell r="AI48">
            <v>0.36359079653322374</v>
          </cell>
          <cell r="AJ48">
            <v>0.35449540581929534</v>
          </cell>
          <cell r="AK48">
            <v>0.32939908001115192</v>
          </cell>
          <cell r="AL48">
            <v>0.35027635828965048</v>
          </cell>
        </row>
        <row r="50">
          <cell r="B50" t="str">
            <v>Net income before items</v>
          </cell>
          <cell r="C50">
            <v>1025.3</v>
          </cell>
          <cell r="D50">
            <v>240.40000000000006</v>
          </cell>
          <cell r="E50">
            <v>291.59999999999991</v>
          </cell>
          <cell r="F50">
            <v>403.59999999999991</v>
          </cell>
          <cell r="G50">
            <v>215.79999999999995</v>
          </cell>
          <cell r="H50">
            <v>1151.3999999999999</v>
          </cell>
          <cell r="I50">
            <v>277.99999999999989</v>
          </cell>
          <cell r="J50">
            <v>300.40000000000026</v>
          </cell>
          <cell r="K50">
            <v>402.49999999999989</v>
          </cell>
          <cell r="L50">
            <v>227.30000000000004</v>
          </cell>
          <cell r="M50">
            <v>1208.2</v>
          </cell>
          <cell r="N50">
            <v>282.89999999999998</v>
          </cell>
          <cell r="O50">
            <v>302.8</v>
          </cell>
          <cell r="P50">
            <v>401.59999999999991</v>
          </cell>
          <cell r="Q50">
            <v>207.59999999999977</v>
          </cell>
          <cell r="R50">
            <v>1194.8999999999996</v>
          </cell>
          <cell r="S50">
            <v>278.50000000000011</v>
          </cell>
          <cell r="T50">
            <v>310.0999999999994</v>
          </cell>
          <cell r="U50">
            <v>423.80000000000035</v>
          </cell>
          <cell r="V50">
            <v>241.79999999999941</v>
          </cell>
          <cell r="W50">
            <v>1254.1999999999994</v>
          </cell>
          <cell r="X50">
            <v>302.69999999999993</v>
          </cell>
          <cell r="Y50">
            <v>328.31027637032497</v>
          </cell>
          <cell r="Z50">
            <v>452.30076812538186</v>
          </cell>
          <cell r="AA50">
            <v>248.69582779071854</v>
          </cell>
          <cell r="AB50">
            <v>1332.0068722864253</v>
          </cell>
          <cell r="AC50">
            <v>312.27524897902111</v>
          </cell>
          <cell r="AD50">
            <v>346.80652390205012</v>
          </cell>
          <cell r="AE50">
            <v>486.98291461633727</v>
          </cell>
          <cell r="AF50">
            <v>267.24079478718227</v>
          </cell>
          <cell r="AG50">
            <v>1413.3054822845907</v>
          </cell>
          <cell r="AH50">
            <v>330.36489517727523</v>
          </cell>
          <cell r="AI50">
            <v>371.17879565077794</v>
          </cell>
          <cell r="AJ50">
            <v>524.46113379856001</v>
          </cell>
          <cell r="AK50">
            <v>289.40945998014263</v>
          </cell>
          <cell r="AL50">
            <v>1515.4142846067559</v>
          </cell>
        </row>
        <row r="51">
          <cell r="B51" t="str">
            <v>YOY % change</v>
          </cell>
          <cell r="C51">
            <v>0.2178405986459202</v>
          </cell>
          <cell r="D51">
            <v>9.6715328467153805E-2</v>
          </cell>
          <cell r="E51">
            <v>0.17580645161290276</v>
          </cell>
          <cell r="F51">
            <v>0.10787812242657102</v>
          </cell>
          <cell r="G51">
            <v>0.1135190918472655</v>
          </cell>
          <cell r="H51">
            <v>0.12298839364088554</v>
          </cell>
          <cell r="I51">
            <v>0.15640599001663813</v>
          </cell>
          <cell r="J51">
            <v>3.017832647462404E-2</v>
          </cell>
          <cell r="K51">
            <v>-2.7254707631318986E-3</v>
          </cell>
          <cell r="L51">
            <v>5.3290083410565847E-2</v>
          </cell>
          <cell r="M51">
            <v>4.9331248914365355E-2</v>
          </cell>
          <cell r="N51">
            <v>1.7625899280575785E-2</v>
          </cell>
          <cell r="O51">
            <v>7.9893475366170641E-3</v>
          </cell>
          <cell r="P51">
            <v>-2.2360248447204079E-3</v>
          </cell>
          <cell r="Q51">
            <v>-8.6669599648043438E-2</v>
          </cell>
          <cell r="R51">
            <v>-1.100811123986134E-2</v>
          </cell>
          <cell r="S51">
            <v>-1.555319901025054E-2</v>
          </cell>
          <cell r="T51">
            <v>2.4108322324964959E-2</v>
          </cell>
          <cell r="U51">
            <v>5.5278884462152567E-2</v>
          </cell>
          <cell r="V51">
            <v>0.16473988439306209</v>
          </cell>
          <cell r="W51">
            <v>4.9627583898233851E-2</v>
          </cell>
          <cell r="X51">
            <v>8.6894075403949111E-2</v>
          </cell>
          <cell r="Y51">
            <v>5.8723883812723754E-2</v>
          </cell>
          <cell r="Z51">
            <v>6.7250514689432439E-2</v>
          </cell>
          <cell r="AA51">
            <v>2.8518725354504282E-2</v>
          </cell>
          <cell r="AB51">
            <v>6.203705332995213E-2</v>
          </cell>
          <cell r="AC51">
            <v>3.1632801384278819E-2</v>
          </cell>
          <cell r="AD51">
            <v>5.6337705100835356E-2</v>
          </cell>
          <cell r="AE51">
            <v>7.6679388882535005E-2</v>
          </cell>
          <cell r="AF51">
            <v>7.4568870580609792E-2</v>
          </cell>
          <cell r="AG51">
            <v>6.1034677590374731E-2</v>
          </cell>
          <cell r="AH51">
            <v>5.7928530222609353E-2</v>
          </cell>
          <cell r="AI51">
            <v>7.0276278181004903E-2</v>
          </cell>
          <cell r="AJ51">
            <v>7.696002889906195E-2</v>
          </cell>
          <cell r="AK51">
            <v>8.2953896356334544E-2</v>
          </cell>
          <cell r="AL51">
            <v>7.2248217814246063E-2</v>
          </cell>
        </row>
        <row r="53">
          <cell r="B53" t="str">
            <v>EPS before items (fully diluted)</v>
          </cell>
          <cell r="C53">
            <v>1.8429874623646247</v>
          </cell>
          <cell r="D53">
            <v>0.44834017157776956</v>
          </cell>
          <cell r="E53">
            <v>0.54977375565610842</v>
          </cell>
          <cell r="F53">
            <v>0.77140672782874598</v>
          </cell>
          <cell r="G53">
            <v>0.41531947652040019</v>
          </cell>
          <cell r="H53">
            <v>2.1839908952959024</v>
          </cell>
          <cell r="I53">
            <v>0.54138266796494627</v>
          </cell>
          <cell r="J53">
            <v>0.59355858525983052</v>
          </cell>
          <cell r="K53">
            <v>0.80115445859872592</v>
          </cell>
          <cell r="L53">
            <v>0.45206841686555299</v>
          </cell>
          <cell r="M53">
            <v>2.3868036349269066</v>
          </cell>
          <cell r="N53">
            <v>0.56164383561643827</v>
          </cell>
          <cell r="O53">
            <v>0.59818253654681952</v>
          </cell>
          <cell r="P53">
            <v>0.79446092977250227</v>
          </cell>
          <cell r="Q53">
            <v>0.41544926956173661</v>
          </cell>
          <cell r="R53">
            <v>2.3718922137859155</v>
          </cell>
          <cell r="S53">
            <v>0.56273994746413447</v>
          </cell>
          <cell r="T53">
            <v>0.62406922922117003</v>
          </cell>
          <cell r="U53">
            <v>0.84540195491721593</v>
          </cell>
          <cell r="V53">
            <v>0.48302037554933958</v>
          </cell>
          <cell r="W53">
            <v>2.5163264282489832</v>
          </cell>
          <cell r="X53">
            <v>0.61362254206365274</v>
          </cell>
          <cell r="Y53">
            <v>0.67029162929995778</v>
          </cell>
          <cell r="Z53">
            <v>0.92592526440235545</v>
          </cell>
          <cell r="AA53">
            <v>0.51616341284204614</v>
          </cell>
          <cell r="AB53">
            <v>2.7275612956485493</v>
          </cell>
          <cell r="AC53">
            <v>0.6507284838753844</v>
          </cell>
          <cell r="AD53">
            <v>0.72729553549233283</v>
          </cell>
          <cell r="AE53">
            <v>1.0237210695799632</v>
          </cell>
          <cell r="AF53">
            <v>0.56871891652436435</v>
          </cell>
          <cell r="AG53">
            <v>2.9717386720743253</v>
          </cell>
          <cell r="AH53">
            <v>0.70557476492486371</v>
          </cell>
          <cell r="AI53">
            <v>0.79724627625344469</v>
          </cell>
          <cell r="AJ53">
            <v>1.1288924068405564</v>
          </cell>
          <cell r="AK53">
            <v>0.62978425883341338</v>
          </cell>
          <cell r="AL53">
            <v>3.2626131404535399</v>
          </cell>
        </row>
        <row r="54">
          <cell r="B54" t="str">
            <v>YOY % change</v>
          </cell>
          <cell r="C54">
            <v>0.2701049122983199</v>
          </cell>
          <cell r="D54">
            <v>0.1443719251722726</v>
          </cell>
          <cell r="E54">
            <v>0.2310055101445041</v>
          </cell>
          <cell r="F54">
            <v>0.1830495164367838</v>
          </cell>
          <cell r="G54">
            <v>0.18252470146520605</v>
          </cell>
          <cell r="H54">
            <v>0.18502753811127781</v>
          </cell>
          <cell r="I54">
            <v>0.20752656640101552</v>
          </cell>
          <cell r="J54">
            <v>7.9641541912943037E-2</v>
          </cell>
          <cell r="K54">
            <v>3.8562965160687579E-2</v>
          </cell>
          <cell r="L54">
            <v>8.8483546818078684E-2</v>
          </cell>
          <cell r="M54">
            <v>9.2863363152219325E-2</v>
          </cell>
          <cell r="N54">
            <v>3.7424854636838534E-2</v>
          </cell>
          <cell r="O54">
            <v>7.7902188626668423E-3</v>
          </cell>
          <cell r="P54">
            <v>-8.3548543659497376E-3</v>
          </cell>
          <cell r="Q54">
            <v>-8.1003551536994567E-2</v>
          </cell>
          <cell r="R54">
            <v>-6.2474436199053685E-3</v>
          </cell>
          <cell r="S54">
            <v>1.9516137776054432E-3</v>
          </cell>
          <cell r="T54">
            <v>4.3275574081097279E-2</v>
          </cell>
          <cell r="U54">
            <v>6.4120239568358439E-2</v>
          </cell>
          <cell r="V54">
            <v>0.16264586542391735</v>
          </cell>
          <cell r="W54">
            <v>6.0894088535552671E-2</v>
          </cell>
          <cell r="X54">
            <v>9.0419375466073815E-2</v>
          </cell>
          <cell r="Y54">
            <v>7.4066141886970804E-2</v>
          </cell>
          <cell r="Z54">
            <v>9.5248548949741441E-2</v>
          </cell>
          <cell r="AA54">
            <v>6.8616230226339781E-2</v>
          </cell>
          <cell r="AB54">
            <v>8.3945733362803976E-2</v>
          </cell>
          <cell r="AC54">
            <v>6.0470304247529638E-2</v>
          </cell>
          <cell r="AD54">
            <v>8.5043440348358645E-2</v>
          </cell>
          <cell r="AE54">
            <v>0.10561954505122051</v>
          </cell>
          <cell r="AF54">
            <v>0.10181950594472111</v>
          </cell>
          <cell r="AG54">
            <v>8.9522232484867459E-2</v>
          </cell>
          <cell r="AH54">
            <v>8.4284432614421201E-2</v>
          </cell>
          <cell r="AI54">
            <v>9.6179252239957158E-2</v>
          </cell>
          <cell r="AJ54">
            <v>0.1027343681650954</v>
          </cell>
          <cell r="AK54">
            <v>0.10737350303422333</v>
          </cell>
          <cell r="AL54">
            <v>9.7880231230486725E-2</v>
          </cell>
        </row>
        <row r="55">
          <cell r="B55" t="str">
            <v>Wtd. Avg. Diluted Shares</v>
          </cell>
          <cell r="C55">
            <v>556.32500000000005</v>
          </cell>
          <cell r="D55">
            <v>536.20000000000005</v>
          </cell>
          <cell r="E55">
            <v>530.4</v>
          </cell>
          <cell r="F55">
            <v>523.20000000000005</v>
          </cell>
          <cell r="G55">
            <v>519.6</v>
          </cell>
          <cell r="H55">
            <v>527.20000000000005</v>
          </cell>
          <cell r="I55">
            <v>513.5</v>
          </cell>
          <cell r="J55">
            <v>506.1</v>
          </cell>
          <cell r="K55">
            <v>502.4</v>
          </cell>
          <cell r="L55">
            <v>502.8</v>
          </cell>
          <cell r="M55">
            <v>506.2</v>
          </cell>
          <cell r="N55">
            <v>503.7</v>
          </cell>
          <cell r="O55">
            <v>506.2</v>
          </cell>
          <cell r="P55">
            <v>505.5</v>
          </cell>
          <cell r="Q55">
            <v>499.7</v>
          </cell>
          <cell r="R55">
            <v>503.77500000000003</v>
          </cell>
          <cell r="S55">
            <v>494.9</v>
          </cell>
          <cell r="T55">
            <v>496.9</v>
          </cell>
          <cell r="U55">
            <v>501.3</v>
          </cell>
          <cell r="V55">
            <v>500.6</v>
          </cell>
          <cell r="W55">
            <v>498.42499999999995</v>
          </cell>
          <cell r="X55">
            <v>493.3</v>
          </cell>
          <cell r="Y55">
            <v>489.80214285714288</v>
          </cell>
          <cell r="Z55">
            <v>488.48517857142861</v>
          </cell>
          <cell r="AA55">
            <v>481.81607142857149</v>
          </cell>
          <cell r="AB55">
            <v>488.35084821428575</v>
          </cell>
          <cell r="AC55">
            <v>479.8856308229814</v>
          </cell>
          <cell r="AD55">
            <v>476.84401591614909</v>
          </cell>
          <cell r="AE55">
            <v>475.69882958074538</v>
          </cell>
          <cell r="AF55">
            <v>469.89960597826092</v>
          </cell>
          <cell r="AG55">
            <v>475.58202057453417</v>
          </cell>
          <cell r="AH55">
            <v>468.22096197339994</v>
          </cell>
          <cell r="AI55">
            <v>465.5760794457197</v>
          </cell>
          <cell r="AJ55">
            <v>464.58026524102081</v>
          </cell>
          <cell r="AK55">
            <v>459.53746210842564</v>
          </cell>
          <cell r="AL55">
            <v>464.47869219214152</v>
          </cell>
        </row>
        <row r="58">
          <cell r="C58">
            <v>2007</v>
          </cell>
          <cell r="H58">
            <v>2008</v>
          </cell>
          <cell r="M58">
            <v>2009</v>
          </cell>
          <cell r="R58">
            <v>2010</v>
          </cell>
          <cell r="W58">
            <v>2011</v>
          </cell>
          <cell r="AB58">
            <v>2012</v>
          </cell>
          <cell r="AG58">
            <v>2013</v>
          </cell>
          <cell r="AL58">
            <v>2014</v>
          </cell>
        </row>
        <row r="59">
          <cell r="C59" t="str">
            <v>FY</v>
          </cell>
          <cell r="D59" t="str">
            <v>Sept '07A</v>
          </cell>
          <cell r="E59" t="str">
            <v>Dec '07A</v>
          </cell>
          <cell r="F59" t="str">
            <v>Mar '08A</v>
          </cell>
          <cell r="G59" t="str">
            <v>June '08A</v>
          </cell>
          <cell r="H59" t="str">
            <v>FY</v>
          </cell>
          <cell r="I59" t="str">
            <v>Sept '08A</v>
          </cell>
          <cell r="J59" t="str">
            <v>Dec '08A</v>
          </cell>
          <cell r="K59" t="str">
            <v>Mar '09A</v>
          </cell>
          <cell r="L59" t="str">
            <v>June '09A</v>
          </cell>
          <cell r="M59" t="str">
            <v>FY</v>
          </cell>
          <cell r="N59" t="str">
            <v>Sept '09A</v>
          </cell>
          <cell r="O59" t="str">
            <v>Dec '09A</v>
          </cell>
          <cell r="P59" t="str">
            <v>Mar '10A</v>
          </cell>
          <cell r="Q59" t="str">
            <v>June '10A</v>
          </cell>
          <cell r="R59" t="str">
            <v>FY</v>
          </cell>
          <cell r="S59" t="str">
            <v>Sept '10A</v>
          </cell>
          <cell r="T59" t="str">
            <v>Dec '10A</v>
          </cell>
          <cell r="U59" t="str">
            <v>Mar '11A</v>
          </cell>
          <cell r="V59" t="str">
            <v>June '11A</v>
          </cell>
          <cell r="W59" t="str">
            <v>FY</v>
          </cell>
          <cell r="X59" t="str">
            <v>Sept '11A</v>
          </cell>
          <cell r="Y59" t="str">
            <v>Dec '11A</v>
          </cell>
          <cell r="Z59" t="str">
            <v>Mar '12E</v>
          </cell>
          <cell r="AA59" t="str">
            <v>June '12E</v>
          </cell>
          <cell r="AB59" t="str">
            <v>FY</v>
          </cell>
          <cell r="AC59" t="str">
            <v>Sept '12E</v>
          </cell>
          <cell r="AD59" t="str">
            <v>Dec '12E</v>
          </cell>
          <cell r="AE59" t="str">
            <v>Mar '13E</v>
          </cell>
          <cell r="AF59" t="str">
            <v>June '13E</v>
          </cell>
          <cell r="AG59" t="str">
            <v>FY</v>
          </cell>
          <cell r="AH59" t="str">
            <v>Sept '13E</v>
          </cell>
          <cell r="AI59" t="str">
            <v>Dec '13E</v>
          </cell>
          <cell r="AJ59" t="str">
            <v>Mar '14E</v>
          </cell>
          <cell r="AK59" t="str">
            <v>June '14E</v>
          </cell>
          <cell r="AL59" t="str">
            <v>FY</v>
          </cell>
        </row>
        <row r="60">
          <cell r="C60" t="str">
            <v>A</v>
          </cell>
          <cell r="D60" t="str">
            <v>1 Q</v>
          </cell>
          <cell r="E60" t="str">
            <v>2 Q</v>
          </cell>
          <cell r="F60" t="str">
            <v>3 Q</v>
          </cell>
          <cell r="G60" t="str">
            <v>4 Q</v>
          </cell>
          <cell r="H60" t="str">
            <v>A</v>
          </cell>
          <cell r="I60" t="str">
            <v>1 Q</v>
          </cell>
          <cell r="J60" t="str">
            <v>2 Q</v>
          </cell>
          <cell r="K60" t="str">
            <v>3 Q</v>
          </cell>
          <cell r="L60" t="str">
            <v>4 Q</v>
          </cell>
          <cell r="M60" t="str">
            <v>A</v>
          </cell>
          <cell r="N60" t="str">
            <v>1 Q</v>
          </cell>
          <cell r="O60" t="str">
            <v>2 Q</v>
          </cell>
          <cell r="P60" t="str">
            <v>3 Q</v>
          </cell>
          <cell r="Q60" t="str">
            <v>4 Q</v>
          </cell>
          <cell r="R60" t="str">
            <v>A</v>
          </cell>
          <cell r="S60" t="str">
            <v>1 Q</v>
          </cell>
          <cell r="T60" t="str">
            <v>2 Q</v>
          </cell>
          <cell r="U60" t="str">
            <v>3 Q</v>
          </cell>
          <cell r="V60" t="str">
            <v>4 Q</v>
          </cell>
          <cell r="W60" t="str">
            <v>A</v>
          </cell>
          <cell r="X60" t="str">
            <v>1 Q</v>
          </cell>
          <cell r="Y60" t="str">
            <v>2 Q</v>
          </cell>
          <cell r="Z60" t="str">
            <v>3 Q</v>
          </cell>
          <cell r="AA60" t="str">
            <v>4 Q</v>
          </cell>
          <cell r="AB60" t="str">
            <v>E</v>
          </cell>
          <cell r="AC60" t="str">
            <v>1 Q</v>
          </cell>
          <cell r="AD60" t="str">
            <v>2 Q</v>
          </cell>
          <cell r="AE60" t="str">
            <v>3 Q</v>
          </cell>
          <cell r="AF60" t="str">
            <v>4 Q</v>
          </cell>
          <cell r="AG60" t="str">
            <v>E</v>
          </cell>
          <cell r="AH60" t="str">
            <v>1 Q</v>
          </cell>
          <cell r="AI60" t="str">
            <v>2 Q</v>
          </cell>
          <cell r="AJ60" t="str">
            <v>3 Q</v>
          </cell>
          <cell r="AK60" t="str">
            <v>4 Q</v>
          </cell>
          <cell r="AL60" t="str">
            <v>E</v>
          </cell>
        </row>
        <row r="62">
          <cell r="B62" t="str">
            <v>CASH FLOW STATEMENT</v>
          </cell>
        </row>
        <row r="64">
          <cell r="B64" t="str">
            <v>Cash flows from operating activities</v>
          </cell>
        </row>
        <row r="65">
          <cell r="B65" t="str">
            <v>Net income</v>
          </cell>
          <cell r="C65">
            <v>1138.8</v>
          </cell>
          <cell r="D65">
            <v>297.40000000000009</v>
          </cell>
          <cell r="E65">
            <v>291.19999999999993</v>
          </cell>
          <cell r="F65">
            <v>413.59999999999991</v>
          </cell>
          <cell r="G65">
            <v>233.50330969267134</v>
          </cell>
          <cell r="H65">
            <v>1235.7033096926712</v>
          </cell>
          <cell r="I65">
            <v>276.89999999999986</v>
          </cell>
          <cell r="J65">
            <v>300.50000000000028</v>
          </cell>
          <cell r="K65">
            <v>402.49999999999989</v>
          </cell>
          <cell r="L65">
            <v>352.70000000000005</v>
          </cell>
          <cell r="M65">
            <v>1332.6</v>
          </cell>
          <cell r="N65">
            <v>284.09999999999997</v>
          </cell>
          <cell r="O65">
            <v>315.8</v>
          </cell>
          <cell r="P65">
            <v>403.59999999999991</v>
          </cell>
          <cell r="Q65">
            <v>207.89999999999978</v>
          </cell>
          <cell r="R65">
            <v>1211.3999999999996</v>
          </cell>
          <cell r="S65">
            <v>278.50000000000011</v>
          </cell>
          <cell r="T65">
            <v>310.0999999999994</v>
          </cell>
          <cell r="U65">
            <v>423.80000000000035</v>
          </cell>
          <cell r="V65">
            <v>241.79999999999941</v>
          </cell>
          <cell r="W65">
            <v>1254.1999999999994</v>
          </cell>
          <cell r="X65">
            <v>302.69999999999993</v>
          </cell>
          <cell r="Y65">
            <v>328.31027637032497</v>
          </cell>
          <cell r="Z65">
            <v>452.30076812538186</v>
          </cell>
          <cell r="AA65">
            <v>248.69582779071854</v>
          </cell>
          <cell r="AB65">
            <v>1332.0068722864253</v>
          </cell>
          <cell r="AC65">
            <v>312.27524897902111</v>
          </cell>
          <cell r="AD65">
            <v>346.80652390205012</v>
          </cell>
          <cell r="AE65">
            <v>486.98291461633727</v>
          </cell>
          <cell r="AF65">
            <v>267.24079478718227</v>
          </cell>
          <cell r="AG65">
            <v>1413.3054822845907</v>
          </cell>
          <cell r="AH65">
            <v>330.36489517727523</v>
          </cell>
          <cell r="AI65">
            <v>371.17879565077794</v>
          </cell>
          <cell r="AJ65">
            <v>524.46113379856001</v>
          </cell>
          <cell r="AK65">
            <v>289.40945998014263</v>
          </cell>
          <cell r="AL65">
            <v>1515.4142846067559</v>
          </cell>
        </row>
        <row r="66">
          <cell r="B66" t="str">
            <v>Depreciation and amortization</v>
          </cell>
          <cell r="C66">
            <v>288.8</v>
          </cell>
          <cell r="D66">
            <v>75.8</v>
          </cell>
          <cell r="E66">
            <v>91.8</v>
          </cell>
          <cell r="F66">
            <v>78.59999999999998</v>
          </cell>
          <cell r="G66">
            <v>72.90000000000002</v>
          </cell>
          <cell r="H66">
            <v>319.10000000000002</v>
          </cell>
          <cell r="I66">
            <v>77.3</v>
          </cell>
          <cell r="J66">
            <v>73.899999999999991</v>
          </cell>
          <cell r="K66">
            <v>77.600000000000009</v>
          </cell>
          <cell r="L66">
            <v>79.300000000000026</v>
          </cell>
          <cell r="M66">
            <v>308.10000000000002</v>
          </cell>
          <cell r="N66">
            <v>77.599999999999994</v>
          </cell>
          <cell r="O66">
            <v>77.400000000000006</v>
          </cell>
          <cell r="P66">
            <v>77.800000000000011</v>
          </cell>
          <cell r="Q66">
            <v>76.399999999999977</v>
          </cell>
          <cell r="R66">
            <v>309.2</v>
          </cell>
          <cell r="S66">
            <v>75.5</v>
          </cell>
          <cell r="T66">
            <v>82.699999999999989</v>
          </cell>
          <cell r="U66">
            <v>81</v>
          </cell>
          <cell r="V66">
            <v>79</v>
          </cell>
          <cell r="W66">
            <v>318.2</v>
          </cell>
          <cell r="X66">
            <v>79.7</v>
          </cell>
          <cell r="Y66">
            <v>68.644591608810117</v>
          </cell>
          <cell r="Z66">
            <v>68.589054897537167</v>
          </cell>
          <cell r="AA66">
            <v>67.720236921993177</v>
          </cell>
          <cell r="AB66">
            <v>284.65388342834046</v>
          </cell>
          <cell r="AC66">
            <v>67.247039915072051</v>
          </cell>
          <cell r="AD66">
            <v>72.782594614826479</v>
          </cell>
          <cell r="AE66">
            <v>73.014710215570176</v>
          </cell>
          <cell r="AF66">
            <v>71.93560917906828</v>
          </cell>
          <cell r="AG66">
            <v>284.97995392453697</v>
          </cell>
          <cell r="AH66">
            <v>68.318729273073046</v>
          </cell>
          <cell r="AI66">
            <v>74.214313646379935</v>
          </cell>
          <cell r="AJ66">
            <v>74.215310975659335</v>
          </cell>
          <cell r="AK66">
            <v>73.347698098330952</v>
          </cell>
          <cell r="AL66">
            <v>290.09605199344327</v>
          </cell>
        </row>
        <row r="67">
          <cell r="B67" t="str">
            <v>Deferred income taxes</v>
          </cell>
          <cell r="C67">
            <v>15.100000000000001</v>
          </cell>
          <cell r="D67">
            <v>-23.9</v>
          </cell>
          <cell r="E67">
            <v>-10</v>
          </cell>
          <cell r="F67">
            <v>37</v>
          </cell>
          <cell r="G67">
            <v>-95.800000000000011</v>
          </cell>
          <cell r="H67">
            <v>-92.700000000000017</v>
          </cell>
          <cell r="I67">
            <v>-12.2</v>
          </cell>
          <cell r="J67">
            <v>-40.200000000000003</v>
          </cell>
          <cell r="K67">
            <v>23.3</v>
          </cell>
          <cell r="L67">
            <v>-18.8</v>
          </cell>
          <cell r="M67">
            <v>-47.900000000000006</v>
          </cell>
          <cell r="N67">
            <v>25.7</v>
          </cell>
          <cell r="O67">
            <v>19.099999999999998</v>
          </cell>
          <cell r="P67">
            <v>6</v>
          </cell>
          <cell r="Q67">
            <v>45.3</v>
          </cell>
          <cell r="R67">
            <v>96.1</v>
          </cell>
          <cell r="S67">
            <v>7.6</v>
          </cell>
          <cell r="T67">
            <v>9.6</v>
          </cell>
          <cell r="U67">
            <v>34.599999999999994</v>
          </cell>
          <cell r="V67">
            <v>55.800000000000011</v>
          </cell>
          <cell r="W67">
            <v>107.60000000000001</v>
          </cell>
          <cell r="X67">
            <v>9.6999999999999993</v>
          </cell>
          <cell r="Y67">
            <v>-31.160304555019479</v>
          </cell>
          <cell r="Z67">
            <v>21.658634080444813</v>
          </cell>
          <cell r="AA67">
            <v>-10.687259363480791</v>
          </cell>
          <cell r="AB67">
            <v>-10.488929838055459</v>
          </cell>
          <cell r="AC67">
            <v>43.319862031476646</v>
          </cell>
          <cell r="AD67">
            <v>-31.128668838602948</v>
          </cell>
          <cell r="AE67">
            <v>24.686339579803985</v>
          </cell>
          <cell r="AF67">
            <v>-12.276883741153426</v>
          </cell>
          <cell r="AG67">
            <v>24.600649031524256</v>
          </cell>
          <cell r="AH67">
            <v>44.077784954862523</v>
          </cell>
          <cell r="AI67">
            <v>-32.404692605617811</v>
          </cell>
          <cell r="AJ67">
            <v>27.173637641165556</v>
          </cell>
          <cell r="AK67">
            <v>-13.153923625211064</v>
          </cell>
          <cell r="AL67">
            <v>25.692806365199203</v>
          </cell>
        </row>
        <row r="68">
          <cell r="B68" t="str">
            <v>Stock-based compensation expense</v>
          </cell>
          <cell r="C68">
            <v>130.5</v>
          </cell>
          <cell r="D68">
            <v>28.9</v>
          </cell>
          <cell r="E68">
            <v>34.5</v>
          </cell>
          <cell r="F68">
            <v>31.4</v>
          </cell>
          <cell r="G68">
            <v>28.79999999999999</v>
          </cell>
          <cell r="H68">
            <v>123.6</v>
          </cell>
          <cell r="I68">
            <v>27.9</v>
          </cell>
          <cell r="J68">
            <v>34.700000000000003</v>
          </cell>
          <cell r="K68">
            <v>22.9</v>
          </cell>
          <cell r="L68">
            <v>10.499999999999993</v>
          </cell>
          <cell r="M68">
            <v>96</v>
          </cell>
          <cell r="N68">
            <v>17.5</v>
          </cell>
          <cell r="O68">
            <v>19.200000000000003</v>
          </cell>
          <cell r="P68">
            <v>18.299999999999997</v>
          </cell>
          <cell r="Q68">
            <v>12.399999999999991</v>
          </cell>
          <cell r="R68">
            <v>67.399999999999991</v>
          </cell>
          <cell r="S68">
            <v>13.9</v>
          </cell>
          <cell r="T68">
            <v>22.800000000000004</v>
          </cell>
          <cell r="U68">
            <v>21.799999999999997</v>
          </cell>
          <cell r="V68">
            <v>16.799999999999997</v>
          </cell>
          <cell r="W68">
            <v>75.3</v>
          </cell>
          <cell r="X68">
            <v>18.600000000000001</v>
          </cell>
          <cell r="Y68">
            <v>20.299967075876459</v>
          </cell>
          <cell r="Z68">
            <v>21.584202440905496</v>
          </cell>
          <cell r="AA68">
            <v>19.655871002820376</v>
          </cell>
          <cell r="AB68">
            <v>80.140040519602337</v>
          </cell>
          <cell r="AC68">
            <v>20.064907726889206</v>
          </cell>
          <cell r="AD68">
            <v>20.528577694180004</v>
          </cell>
          <cell r="AE68">
            <v>23.154315299274867</v>
          </cell>
          <cell r="AF68">
            <v>21.168793101654256</v>
          </cell>
          <cell r="AG68">
            <v>84.916593821998333</v>
          </cell>
          <cell r="AH68">
            <v>21.192779897659623</v>
          </cell>
          <cell r="AI68">
            <v>21.587069321507357</v>
          </cell>
          <cell r="AJ68">
            <v>24.692948575655109</v>
          </cell>
          <cell r="AK68">
            <v>22.485573934480914</v>
          </cell>
          <cell r="AL68">
            <v>89.958371729302996</v>
          </cell>
        </row>
        <row r="69">
          <cell r="B69" t="str">
            <v>Amortization of prems/discs on securities</v>
          </cell>
          <cell r="C69">
            <v>0</v>
          </cell>
          <cell r="D69">
            <v>7.6</v>
          </cell>
          <cell r="E69">
            <v>10.4</v>
          </cell>
          <cell r="F69">
            <v>11.500000000000002</v>
          </cell>
          <cell r="G69">
            <v>13.200000000000001</v>
          </cell>
          <cell r="H69">
            <v>42.7</v>
          </cell>
          <cell r="I69">
            <v>14.3</v>
          </cell>
          <cell r="J69">
            <v>14.599999999999998</v>
          </cell>
          <cell r="K69">
            <v>14.600000000000001</v>
          </cell>
          <cell r="L69">
            <v>14.8</v>
          </cell>
          <cell r="M69">
            <v>58.3</v>
          </cell>
          <cell r="N69">
            <v>14.5</v>
          </cell>
          <cell r="O69">
            <v>14.7</v>
          </cell>
          <cell r="P69">
            <v>20.999999999999996</v>
          </cell>
          <cell r="Q69">
            <v>7.1000000000000014</v>
          </cell>
          <cell r="R69">
            <v>57.3</v>
          </cell>
          <cell r="S69">
            <v>13</v>
          </cell>
          <cell r="T69">
            <v>14.100000000000001</v>
          </cell>
          <cell r="U69">
            <v>-6.0000000000000036</v>
          </cell>
          <cell r="V69">
            <v>-43.8</v>
          </cell>
          <cell r="W69">
            <v>-22.7</v>
          </cell>
          <cell r="X69">
            <v>12.8</v>
          </cell>
          <cell r="Y69">
            <v>-10.28850700631504</v>
          </cell>
          <cell r="Z69">
            <v>-12.287855489609637</v>
          </cell>
          <cell r="AA69">
            <v>-12.41425278235549</v>
          </cell>
          <cell r="AB69">
            <v>-22.190615278280166</v>
          </cell>
          <cell r="AC69">
            <v>-5.2270213789174873</v>
          </cell>
          <cell r="AD69">
            <v>-10.171436659545025</v>
          </cell>
          <cell r="AE69">
            <v>-10.031113039249908</v>
          </cell>
          <cell r="AF69">
            <v>-8.7922566702849263</v>
          </cell>
          <cell r="AG69">
            <v>-34.221827747997345</v>
          </cell>
          <cell r="AH69">
            <v>-8.5021899177177147</v>
          </cell>
          <cell r="AI69">
            <v>-9.4309109651938705</v>
          </cell>
          <cell r="AJ69">
            <v>-10.20202187646759</v>
          </cell>
          <cell r="AK69">
            <v>-9.3112625817046393</v>
          </cell>
          <cell r="AL69">
            <v>-37.446385341083811</v>
          </cell>
        </row>
        <row r="70">
          <cell r="B70" t="str">
            <v>Impairment of assets of discon ops</v>
          </cell>
          <cell r="C70">
            <v>0</v>
          </cell>
          <cell r="D70">
            <v>0</v>
          </cell>
          <cell r="E70">
            <v>0</v>
          </cell>
          <cell r="F70">
            <v>0</v>
          </cell>
          <cell r="G70">
            <v>0</v>
          </cell>
          <cell r="H70">
            <v>0</v>
          </cell>
          <cell r="I70">
            <v>1.1000000000000001</v>
          </cell>
          <cell r="J70">
            <v>-3.3000000000000003</v>
          </cell>
          <cell r="K70">
            <v>2.2000000000000002</v>
          </cell>
          <cell r="L70">
            <v>-4.4000000000000004</v>
          </cell>
          <cell r="M70">
            <v>-4.4000000000000004</v>
          </cell>
          <cell r="N70">
            <v>3.8</v>
          </cell>
          <cell r="O70">
            <v>0</v>
          </cell>
          <cell r="P70">
            <v>-4</v>
          </cell>
          <cell r="Q70">
            <v>14.600000000000001</v>
          </cell>
          <cell r="R70">
            <v>14.400000000000002</v>
          </cell>
          <cell r="S70">
            <v>0</v>
          </cell>
          <cell r="T70">
            <v>8.6</v>
          </cell>
          <cell r="U70">
            <v>0</v>
          </cell>
          <cell r="V70">
            <v>45</v>
          </cell>
          <cell r="W70">
            <v>53.6</v>
          </cell>
          <cell r="X70">
            <v>0</v>
          </cell>
          <cell r="Y70">
            <v>17.222724916205991</v>
          </cell>
          <cell r="Z70">
            <v>17.009752404558029</v>
          </cell>
          <cell r="AA70">
            <v>19.970346513692188</v>
          </cell>
          <cell r="AB70">
            <v>54.202823834456211</v>
          </cell>
          <cell r="AC70">
            <v>13.387266794728626</v>
          </cell>
          <cell r="AD70">
            <v>17.076927618510801</v>
          </cell>
          <cell r="AE70">
            <v>18.198235826862931</v>
          </cell>
          <cell r="AF70">
            <v>16.871629614910919</v>
          </cell>
          <cell r="AG70">
            <v>65.534059855013268</v>
          </cell>
          <cell r="AH70">
            <v>16.329722430456822</v>
          </cell>
          <cell r="AI70">
            <v>17.198860412666551</v>
          </cell>
          <cell r="AJ70">
            <v>19.292509422688486</v>
          </cell>
          <cell r="AK70">
            <v>17.628588084396156</v>
          </cell>
          <cell r="AL70">
            <v>70.449680350208013</v>
          </cell>
        </row>
        <row r="71">
          <cell r="B71" t="str">
            <v>Other</v>
          </cell>
          <cell r="C71">
            <v>21.599999999999994</v>
          </cell>
          <cell r="D71">
            <v>-34.5</v>
          </cell>
          <cell r="E71">
            <v>57.7</v>
          </cell>
          <cell r="F71">
            <v>9.0999999999999943</v>
          </cell>
          <cell r="G71">
            <v>18.899999999999991</v>
          </cell>
          <cell r="H71">
            <v>51.199999999999989</v>
          </cell>
          <cell r="I71">
            <v>10.4</v>
          </cell>
          <cell r="J71">
            <v>11.500000000000002</v>
          </cell>
          <cell r="K71">
            <v>13.6</v>
          </cell>
          <cell r="L71">
            <v>43.099999999999987</v>
          </cell>
          <cell r="M71">
            <v>78.599999999999994</v>
          </cell>
          <cell r="N71">
            <v>15.5</v>
          </cell>
          <cell r="O71">
            <v>35.5</v>
          </cell>
          <cell r="P71">
            <v>-16.799999999999997</v>
          </cell>
          <cell r="Q71">
            <v>10.099999999999994</v>
          </cell>
          <cell r="R71">
            <v>44.3</v>
          </cell>
          <cell r="S71">
            <v>17.899999999999999</v>
          </cell>
          <cell r="T71">
            <v>18.700000000000003</v>
          </cell>
          <cell r="U71">
            <v>24.4</v>
          </cell>
          <cell r="V71">
            <v>13</v>
          </cell>
          <cell r="W71">
            <v>74</v>
          </cell>
          <cell r="X71">
            <v>9.5</v>
          </cell>
          <cell r="Y71">
            <v>18.765072073247627</v>
          </cell>
          <cell r="Z71">
            <v>18.451437159679124</v>
          </cell>
          <cell r="AA71">
            <v>15.772622300663608</v>
          </cell>
          <cell r="AB71">
            <v>62.48913153359036</v>
          </cell>
          <cell r="AC71">
            <v>15.572479537514218</v>
          </cell>
          <cell r="AD71">
            <v>17.276740190033518</v>
          </cell>
          <cell r="AE71">
            <v>18.594963423332874</v>
          </cell>
          <cell r="AF71">
            <v>16.935433173939252</v>
          </cell>
          <cell r="AG71">
            <v>68.379616324819864</v>
          </cell>
          <cell r="AH71">
            <v>17.065643039932834</v>
          </cell>
          <cell r="AI71">
            <v>17.540779577401441</v>
          </cell>
          <cell r="AJ71">
            <v>19.838485732320329</v>
          </cell>
          <cell r="AK71">
            <v>18.118300565510822</v>
          </cell>
          <cell r="AL71">
            <v>72.563208915165433</v>
          </cell>
        </row>
        <row r="72">
          <cell r="B72" t="str">
            <v>Net change in assets/liabis of discon ops</v>
          </cell>
          <cell r="C72">
            <v>59.7</v>
          </cell>
          <cell r="D72">
            <v>0</v>
          </cell>
          <cell r="E72">
            <v>0</v>
          </cell>
          <cell r="F72">
            <v>0</v>
          </cell>
          <cell r="G72">
            <v>0</v>
          </cell>
          <cell r="H72">
            <v>0</v>
          </cell>
          <cell r="I72">
            <v>0</v>
          </cell>
          <cell r="J72">
            <v>0</v>
          </cell>
          <cell r="K72">
            <v>0</v>
          </cell>
          <cell r="L72">
            <v>0</v>
          </cell>
          <cell r="M72">
            <v>0</v>
          </cell>
          <cell r="N72">
            <v>0</v>
          </cell>
          <cell r="O72">
            <v>0</v>
          </cell>
          <cell r="P72">
            <v>0</v>
          </cell>
          <cell r="Q72">
            <v>-0.5</v>
          </cell>
          <cell r="R72">
            <v>-0.5</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B73" t="str">
            <v>Increase in receivables and other assets</v>
          </cell>
          <cell r="C73">
            <v>-343.6</v>
          </cell>
          <cell r="D73">
            <v>-39.099999999999994</v>
          </cell>
          <cell r="E73">
            <v>-54.2</v>
          </cell>
          <cell r="F73">
            <v>-77.59999999999998</v>
          </cell>
          <cell r="G73">
            <v>164.59999999999997</v>
          </cell>
          <cell r="H73">
            <v>-6.3000000000000114</v>
          </cell>
          <cell r="I73">
            <v>71.300000000000011</v>
          </cell>
          <cell r="J73">
            <v>-326.5</v>
          </cell>
          <cell r="K73">
            <v>65.600000000000023</v>
          </cell>
          <cell r="L73">
            <v>-45.800000000000011</v>
          </cell>
          <cell r="M73">
            <v>-235.39999999999998</v>
          </cell>
          <cell r="N73">
            <v>57.8</v>
          </cell>
          <cell r="O73">
            <v>54.500000000000014</v>
          </cell>
          <cell r="P73">
            <v>-48.800000000000011</v>
          </cell>
          <cell r="Q73">
            <v>-142.30000000000001</v>
          </cell>
          <cell r="R73">
            <v>-78.800000000000011</v>
          </cell>
          <cell r="S73">
            <v>-78.900000000000006</v>
          </cell>
          <cell r="T73">
            <v>72.8</v>
          </cell>
          <cell r="U73">
            <v>-156.80000000000001</v>
          </cell>
          <cell r="V73">
            <v>-56.699999999999989</v>
          </cell>
          <cell r="W73">
            <v>-219.60000000000002</v>
          </cell>
          <cell r="X73">
            <v>-11.400000000000006</v>
          </cell>
          <cell r="Y73">
            <v>-49.39604459957242</v>
          </cell>
          <cell r="Z73">
            <v>-189.90896422723335</v>
          </cell>
          <cell r="AA73">
            <v>-26.996174662557792</v>
          </cell>
          <cell r="AB73">
            <v>-277.70118348936359</v>
          </cell>
          <cell r="AC73">
            <v>152.77920115251285</v>
          </cell>
          <cell r="AD73">
            <v>-61.747747383385445</v>
          </cell>
          <cell r="AE73">
            <v>-211.02177712554422</v>
          </cell>
          <cell r="AF73">
            <v>-23.488767725303489</v>
          </cell>
          <cell r="AG73">
            <v>-143.4790910817203</v>
          </cell>
          <cell r="AH73">
            <v>171.80350011946322</v>
          </cell>
          <cell r="AI73">
            <v>-68.166142529464963</v>
          </cell>
          <cell r="AJ73">
            <v>-229.26534752746267</v>
          </cell>
          <cell r="AK73">
            <v>-24.220922580801215</v>
          </cell>
          <cell r="AL73">
            <v>-149.84891251826562</v>
          </cell>
        </row>
        <row r="74">
          <cell r="B74" t="str">
            <v>Increase in accounts payable and accrued expenses</v>
          </cell>
          <cell r="C74">
            <v>40.500000000000014</v>
          </cell>
          <cell r="D74">
            <v>-35.700000000000003</v>
          </cell>
          <cell r="E74">
            <v>-100.49999999999999</v>
          </cell>
          <cell r="F74">
            <v>197.59999999999997</v>
          </cell>
          <cell r="G74">
            <v>37.500000000000057</v>
          </cell>
          <cell r="H74">
            <v>98.900000000000034</v>
          </cell>
          <cell r="I74">
            <v>-68.8</v>
          </cell>
          <cell r="J74">
            <v>218.3</v>
          </cell>
          <cell r="K74">
            <v>-169</v>
          </cell>
          <cell r="L74">
            <v>-3.8000000000000114</v>
          </cell>
          <cell r="M74">
            <v>-23.300000000000011</v>
          </cell>
          <cell r="N74">
            <v>-252.8</v>
          </cell>
          <cell r="O74">
            <v>-107</v>
          </cell>
          <cell r="P74">
            <v>156.70000000000002</v>
          </cell>
          <cell r="Q74">
            <v>164.50000000000003</v>
          </cell>
          <cell r="R74">
            <v>-38.599999999999966</v>
          </cell>
          <cell r="S74">
            <v>-105.19999999999999</v>
          </cell>
          <cell r="T74">
            <v>-114.40000000000003</v>
          </cell>
          <cell r="U74">
            <v>150.20000000000002</v>
          </cell>
          <cell r="V74">
            <v>134.6</v>
          </cell>
          <cell r="W74">
            <v>65.199999999999989</v>
          </cell>
          <cell r="X74">
            <v>-105.3</v>
          </cell>
          <cell r="Y74">
            <v>14.346004712357995</v>
          </cell>
          <cell r="Z74">
            <v>142.44787675981797</v>
          </cell>
          <cell r="AA74">
            <v>268.51200923637805</v>
          </cell>
          <cell r="AB74">
            <v>320.00589070855403</v>
          </cell>
          <cell r="AC74">
            <v>-295.72205834974341</v>
          </cell>
          <cell r="AD74">
            <v>26.107176015607621</v>
          </cell>
          <cell r="AE74">
            <v>161.51966909013748</v>
          </cell>
          <cell r="AF74">
            <v>279.47291899606773</v>
          </cell>
          <cell r="AG74">
            <v>171.3777057520694</v>
          </cell>
          <cell r="AH74">
            <v>-324.7829490912178</v>
          </cell>
          <cell r="AI74">
            <v>30.921457993752</v>
          </cell>
          <cell r="AJ74">
            <v>177.3114560107646</v>
          </cell>
          <cell r="AK74">
            <v>295.75773831998913</v>
          </cell>
          <cell r="AL74">
            <v>179.20770323328796</v>
          </cell>
        </row>
        <row r="75">
          <cell r="B75" t="str">
            <v>Net change in secur clearing, recvbls/pybles</v>
          </cell>
          <cell r="C75">
            <v>-53.4</v>
          </cell>
          <cell r="D75">
            <v>0</v>
          </cell>
          <cell r="E75">
            <v>0</v>
          </cell>
          <cell r="F75">
            <v>0</v>
          </cell>
          <cell r="G75">
            <v>0</v>
          </cell>
          <cell r="H75">
            <v>0</v>
          </cell>
          <cell r="I75">
            <v>0</v>
          </cell>
          <cell r="J75">
            <v>0</v>
          </cell>
          <cell r="K75">
            <v>0</v>
          </cell>
          <cell r="L75">
            <v>0</v>
          </cell>
          <cell r="M75">
            <v>0</v>
          </cell>
          <cell r="N75">
            <v>0</v>
          </cell>
          <cell r="O75">
            <v>0</v>
          </cell>
          <cell r="P75">
            <v>-0.1</v>
          </cell>
          <cell r="Q75">
            <v>0</v>
          </cell>
          <cell r="R75">
            <v>-0.1</v>
          </cell>
          <cell r="S75">
            <v>-2.2812295350360189E-2</v>
          </cell>
          <cell r="T75">
            <v>0</v>
          </cell>
          <cell r="U75">
            <v>0</v>
          </cell>
          <cell r="V75">
            <v>2.2812295350360189E-2</v>
          </cell>
          <cell r="W75">
            <v>0</v>
          </cell>
          <cell r="X75">
            <v>-7.1475367234395421E-4</v>
          </cell>
          <cell r="Y75">
            <v>5.815038753010481E-3</v>
          </cell>
          <cell r="Z75">
            <v>6.4152792688315224E-3</v>
          </cell>
          <cell r="AA75">
            <v>7.3553116172108092E-3</v>
          </cell>
          <cell r="AB75">
            <v>1.8870875966708858E-2</v>
          </cell>
          <cell r="AC75">
            <v>4.6388611879351763E-3</v>
          </cell>
          <cell r="AD75">
            <v>6.1150366175440505E-3</v>
          </cell>
          <cell r="AE75">
            <v>6.5782187797833215E-3</v>
          </cell>
          <cell r="AF75">
            <v>6.0191048245593921E-3</v>
          </cell>
          <cell r="AG75">
            <v>2.3351221409821939E-2</v>
          </cell>
          <cell r="AH75">
            <v>5.8149035370442942E-3</v>
          </cell>
          <cell r="AI75">
            <v>6.1599143246676953E-3</v>
          </cell>
          <cell r="AJ75">
            <v>6.9002943145442218E-3</v>
          </cell>
          <cell r="AK75">
            <v>6.2906426667368376E-3</v>
          </cell>
          <cell r="AL75">
            <v>2.5165754842993049E-2</v>
          </cell>
        </row>
        <row r="77">
          <cell r="B77" t="str">
            <v>Net cash provided by operating activities</v>
          </cell>
          <cell r="C77">
            <v>1297.9999999999998</v>
          </cell>
          <cell r="D77">
            <v>276.50000000000017</v>
          </cell>
          <cell r="E77">
            <v>320.89999999999992</v>
          </cell>
          <cell r="F77">
            <v>701.19999999999982</v>
          </cell>
          <cell r="G77">
            <v>473.60330969267136</v>
          </cell>
          <cell r="H77">
            <v>1772.2033096926712</v>
          </cell>
          <cell r="I77">
            <v>398.19999999999987</v>
          </cell>
          <cell r="J77">
            <v>283.50000000000028</v>
          </cell>
          <cell r="K77">
            <v>453.30000000000007</v>
          </cell>
          <cell r="L77">
            <v>427.6</v>
          </cell>
          <cell r="M77">
            <v>1562.5999999999997</v>
          </cell>
          <cell r="N77">
            <v>243.69999999999993</v>
          </cell>
          <cell r="O77">
            <v>429.20000000000005</v>
          </cell>
          <cell r="P77">
            <v>613.69999999999993</v>
          </cell>
          <cell r="Q77">
            <v>395.49999999999977</v>
          </cell>
          <cell r="R77">
            <v>1682.0999999999997</v>
          </cell>
          <cell r="S77">
            <v>222.27718770464978</v>
          </cell>
          <cell r="T77">
            <v>424.99999999999937</v>
          </cell>
          <cell r="U77">
            <v>573.00000000000023</v>
          </cell>
          <cell r="V77">
            <v>485.52281229534981</v>
          </cell>
          <cell r="W77">
            <v>1705.7999999999993</v>
          </cell>
          <cell r="X77">
            <v>316.29928524632754</v>
          </cell>
          <cell r="Y77">
            <v>376.74959563466916</v>
          </cell>
          <cell r="Z77">
            <v>539.85132143075032</v>
          </cell>
          <cell r="AA77">
            <v>590.23658226948896</v>
          </cell>
          <cell r="AB77">
            <v>1823.1367845812358</v>
          </cell>
          <cell r="AC77">
            <v>323.70156526974176</v>
          </cell>
          <cell r="AD77">
            <v>397.53680219029275</v>
          </cell>
          <cell r="AE77">
            <v>585.10483610530525</v>
          </cell>
          <cell r="AF77">
            <v>629.07328982090542</v>
          </cell>
          <cell r="AG77">
            <v>1935.4164933862453</v>
          </cell>
          <cell r="AH77">
            <v>335.8737307873248</v>
          </cell>
          <cell r="AI77">
            <v>422.64569041653334</v>
          </cell>
          <cell r="AJ77">
            <v>627.52501304719772</v>
          </cell>
          <cell r="AK77">
            <v>670.06754083780038</v>
          </cell>
          <cell r="AL77">
            <v>2056.1119750888565</v>
          </cell>
        </row>
        <row r="79">
          <cell r="B79" t="str">
            <v>Cash flows from investing activities</v>
          </cell>
        </row>
        <row r="80">
          <cell r="B80" t="str">
            <v>Purchases of marketable securities</v>
          </cell>
          <cell r="C80">
            <v>-4449.1000000000004</v>
          </cell>
          <cell r="D80">
            <v>-1604.8</v>
          </cell>
          <cell r="E80">
            <v>-1686.3</v>
          </cell>
          <cell r="F80">
            <v>-1492.5000000000002</v>
          </cell>
          <cell r="G80">
            <v>-1623.5999999999992</v>
          </cell>
          <cell r="H80">
            <v>-6407.2</v>
          </cell>
          <cell r="I80">
            <v>-965.8</v>
          </cell>
          <cell r="J80">
            <v>-980.89999999999986</v>
          </cell>
          <cell r="K80">
            <v>-309.30000000000018</v>
          </cell>
          <cell r="L80">
            <v>-480.5</v>
          </cell>
          <cell r="M80">
            <v>-2736.5</v>
          </cell>
          <cell r="N80">
            <v>-497.5</v>
          </cell>
          <cell r="O80">
            <v>-984.2</v>
          </cell>
          <cell r="P80">
            <v>-1203.6000000000001</v>
          </cell>
          <cell r="Q80">
            <v>-1161.3999999999999</v>
          </cell>
          <cell r="R80">
            <v>-3846.7</v>
          </cell>
          <cell r="S80">
            <v>-1085.3</v>
          </cell>
          <cell r="T80">
            <v>-1482.3999999999999</v>
          </cell>
          <cell r="U80">
            <v>-1053.6000000000006</v>
          </cell>
          <cell r="V80">
            <v>-1149.5999999999992</v>
          </cell>
          <cell r="W80">
            <v>-4770.8999999999996</v>
          </cell>
          <cell r="X80">
            <v>-1095.0999999999999</v>
          </cell>
          <cell r="Y80">
            <v>-5.8171508785579675</v>
          </cell>
          <cell r="Z80">
            <v>2.7930779622465138</v>
          </cell>
          <cell r="AA80">
            <v>-0.97253987049057855</v>
          </cell>
          <cell r="AB80">
            <v>-1099.0966127868019</v>
          </cell>
          <cell r="AC80">
            <v>-1.5550336736796453</v>
          </cell>
          <cell r="AD80">
            <v>-6.6262427849094934</v>
          </cell>
          <cell r="AE80">
            <v>2.5256255737000401</v>
          </cell>
          <cell r="AF80">
            <v>-0.79913788375715455</v>
          </cell>
          <cell r="AG80">
            <v>-6.4547887686462531</v>
          </cell>
          <cell r="AH80">
            <v>-1.1865463588238185</v>
          </cell>
          <cell r="AI80">
            <v>-7.1533180873635445</v>
          </cell>
          <cell r="AJ80">
            <v>2.4147499126581522</v>
          </cell>
          <cell r="AK80">
            <v>-0.81623760513082289</v>
          </cell>
          <cell r="AL80">
            <v>-6.7413521386600337</v>
          </cell>
        </row>
        <row r="81">
          <cell r="B81" t="str">
            <v>Proceeds from sale of marketable securities</v>
          </cell>
          <cell r="C81">
            <v>4840</v>
          </cell>
          <cell r="D81">
            <v>1504.6</v>
          </cell>
          <cell r="E81">
            <v>882.80000000000018</v>
          </cell>
          <cell r="F81">
            <v>1068.2999999999997</v>
          </cell>
          <cell r="G81">
            <v>1684.9000000000005</v>
          </cell>
          <cell r="H81">
            <v>5140.6000000000004</v>
          </cell>
          <cell r="I81">
            <v>704</v>
          </cell>
          <cell r="J81">
            <v>792.40000000000009</v>
          </cell>
          <cell r="K81">
            <v>755.29999999999973</v>
          </cell>
          <cell r="L81">
            <v>1068.7000000000003</v>
          </cell>
          <cell r="M81">
            <v>3320.4</v>
          </cell>
          <cell r="N81">
            <v>1007.8</v>
          </cell>
          <cell r="O81">
            <v>685.2</v>
          </cell>
          <cell r="P81">
            <v>899.90000000000009</v>
          </cell>
          <cell r="Q81">
            <v>814.00000000000023</v>
          </cell>
          <cell r="R81">
            <v>3406.9000000000005</v>
          </cell>
          <cell r="S81">
            <v>826.9</v>
          </cell>
          <cell r="T81">
            <v>732.50000000000011</v>
          </cell>
          <cell r="U81">
            <v>756.50000000000011</v>
          </cell>
          <cell r="V81">
            <v>989.1999999999997</v>
          </cell>
          <cell r="W81">
            <v>3305.1</v>
          </cell>
          <cell r="X81">
            <v>844.3</v>
          </cell>
          <cell r="Y81">
            <v>0</v>
          </cell>
          <cell r="Z81">
            <v>0</v>
          </cell>
          <cell r="AA81">
            <v>0</v>
          </cell>
          <cell r="AB81">
            <v>844.3</v>
          </cell>
          <cell r="AC81">
            <v>0</v>
          </cell>
          <cell r="AD81">
            <v>0</v>
          </cell>
          <cell r="AE81">
            <v>0</v>
          </cell>
          <cell r="AF81">
            <v>0</v>
          </cell>
          <cell r="AG81">
            <v>0</v>
          </cell>
          <cell r="AH81">
            <v>0</v>
          </cell>
          <cell r="AI81">
            <v>0</v>
          </cell>
          <cell r="AJ81">
            <v>0</v>
          </cell>
          <cell r="AK81">
            <v>0</v>
          </cell>
          <cell r="AL81">
            <v>0</v>
          </cell>
        </row>
        <row r="82">
          <cell r="B82" t="str">
            <v>Net change in cash for client fund obligations</v>
          </cell>
          <cell r="C82">
            <v>-598</v>
          </cell>
          <cell r="D82">
            <v>-219.40000000000009</v>
          </cell>
          <cell r="E82">
            <v>1158.8000000000002</v>
          </cell>
          <cell r="F82">
            <v>-4749.1000000000004</v>
          </cell>
          <cell r="G82">
            <v>7929.3</v>
          </cell>
          <cell r="H82">
            <v>4119.6000000000004</v>
          </cell>
          <cell r="I82">
            <v>14.4</v>
          </cell>
          <cell r="J82">
            <v>-9177</v>
          </cell>
          <cell r="K82">
            <v>3915.9000000000005</v>
          </cell>
          <cell r="L82">
            <v>4514.9999999999991</v>
          </cell>
          <cell r="M82">
            <v>-731.70000000000073</v>
          </cell>
          <cell r="N82">
            <v>-95.5</v>
          </cell>
          <cell r="O82">
            <v>-4843.3999999999996</v>
          </cell>
          <cell r="P82">
            <v>-4818.6000000000004</v>
          </cell>
          <cell r="Q82">
            <v>8118.1</v>
          </cell>
          <cell r="R82">
            <v>-1639.3999999999996</v>
          </cell>
          <cell r="S82">
            <v>-3380.4</v>
          </cell>
          <cell r="T82">
            <v>-1064.0999999999999</v>
          </cell>
          <cell r="U82">
            <v>-7947.7000000000007</v>
          </cell>
          <cell r="V82">
            <v>7555.1</v>
          </cell>
          <cell r="W82">
            <v>-4837.1000000000004</v>
          </cell>
          <cell r="X82">
            <v>6192.2</v>
          </cell>
          <cell r="Y82">
            <v>0</v>
          </cell>
          <cell r="Z82">
            <v>0</v>
          </cell>
          <cell r="AA82">
            <v>0</v>
          </cell>
          <cell r="AB82">
            <v>6192.2</v>
          </cell>
          <cell r="AC82">
            <v>0</v>
          </cell>
          <cell r="AD82">
            <v>0</v>
          </cell>
          <cell r="AE82">
            <v>0</v>
          </cell>
          <cell r="AF82">
            <v>0</v>
          </cell>
          <cell r="AG82">
            <v>0</v>
          </cell>
          <cell r="AH82">
            <v>0</v>
          </cell>
          <cell r="AI82">
            <v>0</v>
          </cell>
          <cell r="AJ82">
            <v>0</v>
          </cell>
          <cell r="AK82">
            <v>0</v>
          </cell>
          <cell r="AL82">
            <v>0</v>
          </cell>
        </row>
        <row r="83">
          <cell r="B83" t="str">
            <v>Capital expenditures</v>
          </cell>
          <cell r="C83">
            <v>-172.8</v>
          </cell>
          <cell r="D83">
            <v>-36.4</v>
          </cell>
          <cell r="E83">
            <v>-53.9</v>
          </cell>
          <cell r="F83">
            <v>-36.699999999999996</v>
          </cell>
          <cell r="G83">
            <v>-53.999999999999993</v>
          </cell>
          <cell r="H83">
            <v>-181</v>
          </cell>
          <cell r="I83">
            <v>-45.1</v>
          </cell>
          <cell r="J83">
            <v>-38.499999999999993</v>
          </cell>
          <cell r="K83">
            <v>-28.800000000000018</v>
          </cell>
          <cell r="L83">
            <v>-45.499999999999993</v>
          </cell>
          <cell r="M83">
            <v>-157.9</v>
          </cell>
          <cell r="N83">
            <v>-34.4</v>
          </cell>
          <cell r="O83">
            <v>-19.899999999999999</v>
          </cell>
          <cell r="P83">
            <v>-22.200000000000003</v>
          </cell>
          <cell r="Q83">
            <v>-26.4</v>
          </cell>
          <cell r="R83">
            <v>-102.9</v>
          </cell>
          <cell r="S83">
            <v>-38.6</v>
          </cell>
          <cell r="T83">
            <v>-42.1</v>
          </cell>
          <cell r="U83">
            <v>-41.4</v>
          </cell>
          <cell r="V83">
            <v>-59.800000000000018</v>
          </cell>
          <cell r="W83">
            <v>-181.9</v>
          </cell>
          <cell r="X83">
            <v>-33.4</v>
          </cell>
          <cell r="Y83">
            <v>-44.735871621221463</v>
          </cell>
          <cell r="Z83">
            <v>-44.0246026784192</v>
          </cell>
          <cell r="AA83">
            <v>-63.276096373987393</v>
          </cell>
          <cell r="AB83">
            <v>-185.43657067362807</v>
          </cell>
          <cell r="AC83">
            <v>-35.259829406018937</v>
          </cell>
          <cell r="AD83">
            <v>-47.432619710281664</v>
          </cell>
          <cell r="AE83">
            <v>-46.865255859296198</v>
          </cell>
          <cell r="AF83">
            <v>-67.214834826691941</v>
          </cell>
          <cell r="AG83">
            <v>-196.77253980228872</v>
          </cell>
          <cell r="AH83">
            <v>-37.298770916115231</v>
          </cell>
          <cell r="AI83">
            <v>-50.236478335033851</v>
          </cell>
          <cell r="AJ83">
            <v>-49.747078323847504</v>
          </cell>
          <cell r="AK83">
            <v>-71.328435417425311</v>
          </cell>
          <cell r="AL83">
            <v>-208.61076299242191</v>
          </cell>
        </row>
        <row r="84">
          <cell r="B84" t="str">
            <v>Additions to intangibles</v>
          </cell>
          <cell r="C84">
            <v>-150</v>
          </cell>
          <cell r="D84">
            <v>-22.7</v>
          </cell>
          <cell r="E84">
            <v>-24.400000000000002</v>
          </cell>
          <cell r="F84">
            <v>-20.599999999999998</v>
          </cell>
          <cell r="G84">
            <v>-28.899999999999988</v>
          </cell>
          <cell r="H84">
            <v>-96.6</v>
          </cell>
          <cell r="I84">
            <v>-16.399999999999999</v>
          </cell>
          <cell r="J84">
            <v>-19.5</v>
          </cell>
          <cell r="K84">
            <v>-27.9</v>
          </cell>
          <cell r="L84">
            <v>-32.199999999999996</v>
          </cell>
          <cell r="M84">
            <v>-96</v>
          </cell>
          <cell r="N84">
            <v>-16.600000000000001</v>
          </cell>
          <cell r="O84">
            <v>-51.199999999999996</v>
          </cell>
          <cell r="P84">
            <v>-19.70000000000001</v>
          </cell>
          <cell r="Q84">
            <v>-36.299999999999983</v>
          </cell>
          <cell r="R84">
            <v>-123.79999999999998</v>
          </cell>
          <cell r="S84">
            <v>-19.399999999999999</v>
          </cell>
          <cell r="T84">
            <v>-16.399999999999999</v>
          </cell>
          <cell r="U84">
            <v>-23.1</v>
          </cell>
          <cell r="V84">
            <v>-36.900000000000006</v>
          </cell>
          <cell r="W84">
            <v>-95.800000000000011</v>
          </cell>
          <cell r="X84">
            <v>-24</v>
          </cell>
          <cell r="Y84">
            <v>-24</v>
          </cell>
          <cell r="Z84">
            <v>-24</v>
          </cell>
          <cell r="AA84">
            <v>-24</v>
          </cell>
          <cell r="AB84">
            <v>-96</v>
          </cell>
          <cell r="AC84">
            <v>-24</v>
          </cell>
          <cell r="AD84">
            <v>-24</v>
          </cell>
          <cell r="AE84">
            <v>-24</v>
          </cell>
          <cell r="AF84">
            <v>-24</v>
          </cell>
          <cell r="AG84">
            <v>-96</v>
          </cell>
          <cell r="AH84">
            <v>-24</v>
          </cell>
          <cell r="AI84">
            <v>-24</v>
          </cell>
          <cell r="AJ84">
            <v>-24</v>
          </cell>
          <cell r="AK84">
            <v>-24</v>
          </cell>
          <cell r="AL84">
            <v>-96</v>
          </cell>
        </row>
        <row r="85">
          <cell r="B85" t="str">
            <v>Acquisitions, net of cash acquired</v>
          </cell>
          <cell r="C85">
            <v>-446.9</v>
          </cell>
          <cell r="D85">
            <v>-56.9</v>
          </cell>
          <cell r="E85">
            <v>-23.500000000000007</v>
          </cell>
          <cell r="F85">
            <v>-10.000000000000007</v>
          </cell>
          <cell r="G85">
            <v>-6.8999999999999844</v>
          </cell>
          <cell r="H85">
            <v>-97.299999999999983</v>
          </cell>
          <cell r="I85">
            <v>-4.2</v>
          </cell>
          <cell r="J85">
            <v>-3</v>
          </cell>
          <cell r="K85">
            <v>-19.2</v>
          </cell>
          <cell r="L85">
            <v>-40.599999999999994</v>
          </cell>
          <cell r="M85">
            <v>-67</v>
          </cell>
          <cell r="N85">
            <v>-0.3</v>
          </cell>
          <cell r="O85">
            <v>-3.5</v>
          </cell>
          <cell r="P85">
            <v>-95.100000000000009</v>
          </cell>
          <cell r="Q85">
            <v>-1.0999999999999943</v>
          </cell>
          <cell r="R85">
            <v>-100</v>
          </cell>
          <cell r="S85">
            <v>-475.3</v>
          </cell>
          <cell r="T85">
            <v>-113.49999999999994</v>
          </cell>
          <cell r="U85">
            <v>-185.90000000000003</v>
          </cell>
          <cell r="V85">
            <v>-1.3000000000000114</v>
          </cell>
          <cell r="W85">
            <v>-776</v>
          </cell>
          <cell r="X85">
            <v>-1.9</v>
          </cell>
          <cell r="Y85">
            <v>-12.5</v>
          </cell>
          <cell r="Z85">
            <v>-12.5</v>
          </cell>
          <cell r="AA85">
            <v>-12.5</v>
          </cell>
          <cell r="AB85">
            <v>-39.4</v>
          </cell>
          <cell r="AC85">
            <v>-12.5</v>
          </cell>
          <cell r="AD85">
            <v>-12.5</v>
          </cell>
          <cell r="AE85">
            <v>-12.5</v>
          </cell>
          <cell r="AF85">
            <v>-12.5</v>
          </cell>
          <cell r="AG85">
            <v>-50</v>
          </cell>
          <cell r="AH85">
            <v>-12.5</v>
          </cell>
          <cell r="AI85">
            <v>-12.5</v>
          </cell>
          <cell r="AJ85">
            <v>-12.5</v>
          </cell>
          <cell r="AK85">
            <v>-12.5</v>
          </cell>
          <cell r="AL85">
            <v>-50</v>
          </cell>
        </row>
        <row r="86">
          <cell r="B86" t="str">
            <v>Disposals</v>
          </cell>
          <cell r="C86">
            <v>38.6</v>
          </cell>
          <cell r="D86">
            <v>0</v>
          </cell>
          <cell r="E86">
            <v>0</v>
          </cell>
          <cell r="F86">
            <v>0</v>
          </cell>
          <cell r="G86">
            <v>0</v>
          </cell>
          <cell r="H86">
            <v>0</v>
          </cell>
          <cell r="I86">
            <v>0</v>
          </cell>
          <cell r="J86">
            <v>19.899999999999999</v>
          </cell>
          <cell r="K86">
            <v>0</v>
          </cell>
          <cell r="L86">
            <v>-19.899999999999999</v>
          </cell>
          <cell r="M86">
            <v>0</v>
          </cell>
          <cell r="N86">
            <v>0</v>
          </cell>
          <cell r="O86">
            <v>3.1</v>
          </cell>
          <cell r="P86">
            <v>0</v>
          </cell>
          <cell r="Q86">
            <v>0</v>
          </cell>
          <cell r="R86">
            <v>3.1</v>
          </cell>
          <cell r="S86">
            <v>13</v>
          </cell>
          <cell r="T86">
            <v>9.9999999999999645E-2</v>
          </cell>
          <cell r="U86">
            <v>0</v>
          </cell>
          <cell r="V86">
            <v>0</v>
          </cell>
          <cell r="W86">
            <v>13.1</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row>
        <row r="87">
          <cell r="B87" t="str">
            <v>Other; discontinued operations</v>
          </cell>
          <cell r="C87">
            <v>661.30000000000007</v>
          </cell>
          <cell r="D87">
            <v>109.60000000000001</v>
          </cell>
          <cell r="E87">
            <v>2.0999999999999943</v>
          </cell>
          <cell r="F87">
            <v>18.899999999999991</v>
          </cell>
          <cell r="G87">
            <v>5.2000000000000171</v>
          </cell>
          <cell r="H87">
            <v>135.80000000000001</v>
          </cell>
          <cell r="I87">
            <v>-187.79999999999998</v>
          </cell>
          <cell r="J87">
            <v>192.1</v>
          </cell>
          <cell r="K87">
            <v>-208.20000000000002</v>
          </cell>
          <cell r="L87">
            <v>28.5</v>
          </cell>
          <cell r="M87">
            <v>-175.4</v>
          </cell>
          <cell r="N87">
            <v>4.2</v>
          </cell>
          <cell r="O87">
            <v>3.9999999999999991</v>
          </cell>
          <cell r="P87">
            <v>20.200000000000003</v>
          </cell>
          <cell r="Q87">
            <v>-5.1000000000000014</v>
          </cell>
          <cell r="R87">
            <v>23.3</v>
          </cell>
          <cell r="S87">
            <v>3.4</v>
          </cell>
          <cell r="T87">
            <v>3.5000000000000004</v>
          </cell>
          <cell r="U87">
            <v>-1.5</v>
          </cell>
          <cell r="V87">
            <v>-2.5</v>
          </cell>
          <cell r="W87">
            <v>2.9000000000000004</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row>
        <row r="89">
          <cell r="B89" t="str">
            <v>Net cash used in investing activities</v>
          </cell>
          <cell r="C89">
            <v>-276.92210227418104</v>
          </cell>
          <cell r="D89">
            <v>-326.01827309236955</v>
          </cell>
          <cell r="E89">
            <v>255.57493139854003</v>
          </cell>
          <cell r="F89">
            <v>-5221.7151203032317</v>
          </cell>
          <cell r="G89">
            <v>7905.975533505507</v>
          </cell>
          <cell r="H89">
            <v>2613.8793765097316</v>
          </cell>
          <cell r="I89">
            <v>-500.92067384826942</v>
          </cell>
          <cell r="J89">
            <v>-9214.5174737893158</v>
          </cell>
          <cell r="K89">
            <v>4077.787872152272</v>
          </cell>
          <cell r="L89">
            <v>4993.4784114632748</v>
          </cell>
          <cell r="M89">
            <v>-644.1178074003908</v>
          </cell>
          <cell r="N89">
            <v>367.6835885692476</v>
          </cell>
          <cell r="O89">
            <v>-5209.9090536851672</v>
          </cell>
          <cell r="P89">
            <v>-5239.1090864440084</v>
          </cell>
          <cell r="Q89">
            <v>7701.7879468565952</v>
          </cell>
          <cell r="R89">
            <v>-2379.5115260540338</v>
          </cell>
          <cell r="S89">
            <v>-4155.7173140755367</v>
          </cell>
          <cell r="T89">
            <v>-1982.4175001039196</v>
          </cell>
          <cell r="U89">
            <v>-8496.715124392651</v>
          </cell>
          <cell r="V89">
            <v>7294.1761477404179</v>
          </cell>
          <cell r="W89">
            <v>-7340.6184118629481</v>
          </cell>
          <cell r="X89">
            <v>5882.0867591674933</v>
          </cell>
          <cell r="Y89">
            <v>-87.070522603699288</v>
          </cell>
          <cell r="Z89">
            <v>-77.746649108822368</v>
          </cell>
          <cell r="AA89">
            <v>-100.77248850406076</v>
          </cell>
          <cell r="AB89">
            <v>5616.5493923668319</v>
          </cell>
          <cell r="AC89">
            <v>-73.328103912206018</v>
          </cell>
          <cell r="AD89">
            <v>-90.576362599111008</v>
          </cell>
          <cell r="AE89">
            <v>-80.854754678245854</v>
          </cell>
          <cell r="AF89">
            <v>-104.53782497003188</v>
          </cell>
          <cell r="AG89">
            <v>-349.24475749414427</v>
          </cell>
          <cell r="AH89">
            <v>-74.998558107446485</v>
          </cell>
          <cell r="AI89">
            <v>-93.907296526317253</v>
          </cell>
          <cell r="AJ89">
            <v>-83.847452803839047</v>
          </cell>
          <cell r="AK89">
            <v>-108.66852528213892</v>
          </cell>
          <cell r="AL89">
            <v>-361.36954699197685</v>
          </cell>
        </row>
        <row r="91">
          <cell r="B91" t="str">
            <v>Cash flows from financing activities</v>
          </cell>
        </row>
        <row r="92">
          <cell r="B92" t="str">
            <v>Payments of debt</v>
          </cell>
          <cell r="C92">
            <v>-1.8000000000000007</v>
          </cell>
          <cell r="D92">
            <v>-0.2</v>
          </cell>
          <cell r="E92">
            <v>-7.1</v>
          </cell>
          <cell r="F92">
            <v>-2.3999999999999995</v>
          </cell>
          <cell r="G92">
            <v>-0.40000000000000124</v>
          </cell>
          <cell r="H92">
            <v>-10.100000000000001</v>
          </cell>
          <cell r="I92">
            <v>-24.700000000000003</v>
          </cell>
          <cell r="J92">
            <v>11.300000000000002</v>
          </cell>
          <cell r="K92">
            <v>-8.1</v>
          </cell>
          <cell r="L92">
            <v>-0.39999999999999858</v>
          </cell>
          <cell r="M92">
            <v>-21.9</v>
          </cell>
          <cell r="N92">
            <v>-0.4</v>
          </cell>
          <cell r="O92">
            <v>-0.5</v>
          </cell>
          <cell r="P92">
            <v>-0.4</v>
          </cell>
          <cell r="Q92">
            <v>-1.6</v>
          </cell>
          <cell r="R92">
            <v>-2.9000000000000004</v>
          </cell>
          <cell r="S92">
            <v>-4.3</v>
          </cell>
          <cell r="T92">
            <v>-0.40000000000000036</v>
          </cell>
          <cell r="U92">
            <v>-0.59999999999999964</v>
          </cell>
          <cell r="V92">
            <v>-0.40000000000000036</v>
          </cell>
          <cell r="W92">
            <v>-5.7</v>
          </cell>
          <cell r="X92">
            <v>-0.5</v>
          </cell>
          <cell r="Y92">
            <v>0</v>
          </cell>
          <cell r="Z92">
            <v>0</v>
          </cell>
          <cell r="AA92">
            <v>0</v>
          </cell>
          <cell r="AB92">
            <v>-0.5</v>
          </cell>
          <cell r="AC92">
            <v>0</v>
          </cell>
          <cell r="AD92">
            <v>0</v>
          </cell>
          <cell r="AE92">
            <v>0</v>
          </cell>
          <cell r="AF92">
            <v>0</v>
          </cell>
          <cell r="AG92">
            <v>0</v>
          </cell>
          <cell r="AH92">
            <v>0</v>
          </cell>
          <cell r="AI92">
            <v>0</v>
          </cell>
          <cell r="AJ92">
            <v>0</v>
          </cell>
          <cell r="AK92">
            <v>0</v>
          </cell>
          <cell r="AL92">
            <v>0</v>
          </cell>
        </row>
        <row r="93">
          <cell r="B93" t="str">
            <v>Proceeds from issuance of notes</v>
          </cell>
          <cell r="C93">
            <v>0.6</v>
          </cell>
          <cell r="D93">
            <v>0.13906250000000001</v>
          </cell>
          <cell r="E93">
            <v>6.0937500000000006E-2</v>
          </cell>
          <cell r="F93">
            <v>20.999999999999996</v>
          </cell>
          <cell r="G93">
            <v>0</v>
          </cell>
          <cell r="H93">
            <v>21.199999999999996</v>
          </cell>
          <cell r="I93">
            <v>1362.9</v>
          </cell>
          <cell r="J93">
            <v>-1350.4</v>
          </cell>
          <cell r="K93">
            <v>0</v>
          </cell>
          <cell r="L93">
            <v>730</v>
          </cell>
          <cell r="M93">
            <v>742.5</v>
          </cell>
          <cell r="N93">
            <v>-730</v>
          </cell>
          <cell r="O93">
            <v>0</v>
          </cell>
          <cell r="P93">
            <v>0</v>
          </cell>
          <cell r="Q93">
            <v>0</v>
          </cell>
          <cell r="R93">
            <v>-730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row>
        <row r="94">
          <cell r="B94" t="str">
            <v>Repurchase of common stock</v>
          </cell>
          <cell r="C94">
            <v>-1900.4</v>
          </cell>
          <cell r="D94">
            <v>-558.70000000000005</v>
          </cell>
          <cell r="E94">
            <v>-322.69999999999993</v>
          </cell>
          <cell r="F94">
            <v>-230.30000000000007</v>
          </cell>
          <cell r="G94">
            <v>-393.09999999999991</v>
          </cell>
          <cell r="H94">
            <v>-1504.8</v>
          </cell>
          <cell r="I94">
            <v>-257.5</v>
          </cell>
          <cell r="J94">
            <v>-193.7</v>
          </cell>
          <cell r="K94">
            <v>-129.19999999999999</v>
          </cell>
          <cell r="L94">
            <v>0</v>
          </cell>
          <cell r="M94">
            <v>-580.4</v>
          </cell>
          <cell r="N94">
            <v>-13.7</v>
          </cell>
          <cell r="O94">
            <v>-138.20000000000002</v>
          </cell>
          <cell r="P94">
            <v>-127.29999999999998</v>
          </cell>
          <cell r="Q94">
            <v>-487.19999999999993</v>
          </cell>
          <cell r="R94">
            <v>-766.39999999999986</v>
          </cell>
          <cell r="S94">
            <v>-49.8</v>
          </cell>
          <cell r="T94">
            <v>-52.3</v>
          </cell>
          <cell r="U94">
            <v>-72.700000000000017</v>
          </cell>
          <cell r="V94">
            <v>-558</v>
          </cell>
          <cell r="W94">
            <v>-732.8</v>
          </cell>
          <cell r="X94">
            <v>-249.2</v>
          </cell>
          <cell r="Y94">
            <v>-52</v>
          </cell>
          <cell r="Z94">
            <v>-73</v>
          </cell>
          <cell r="AA94">
            <v>-560</v>
          </cell>
          <cell r="AB94">
            <v>-934.2</v>
          </cell>
          <cell r="AC94">
            <v>-280</v>
          </cell>
          <cell r="AD94">
            <v>-52</v>
          </cell>
          <cell r="AE94">
            <v>-73</v>
          </cell>
          <cell r="AF94">
            <v>-560</v>
          </cell>
          <cell r="AG94">
            <v>-965</v>
          </cell>
          <cell r="AH94">
            <v>-280</v>
          </cell>
          <cell r="AI94">
            <v>-52</v>
          </cell>
          <cell r="AJ94">
            <v>-73</v>
          </cell>
          <cell r="AK94">
            <v>-560</v>
          </cell>
          <cell r="AL94">
            <v>-965</v>
          </cell>
        </row>
        <row r="95">
          <cell r="B95" t="str">
            <v>Proceeds from issuance of common stock</v>
          </cell>
          <cell r="C95">
            <v>344.4</v>
          </cell>
          <cell r="D95">
            <v>50.9</v>
          </cell>
          <cell r="E95">
            <v>79.599999999999994</v>
          </cell>
          <cell r="F95">
            <v>39.800000000000018</v>
          </cell>
          <cell r="G95">
            <v>69.399999999999977</v>
          </cell>
          <cell r="H95">
            <v>239.7</v>
          </cell>
          <cell r="I95">
            <v>88.8</v>
          </cell>
          <cell r="J95">
            <v>10.299999999999997</v>
          </cell>
          <cell r="K95">
            <v>-24</v>
          </cell>
          <cell r="L95">
            <v>7.6000000000000085</v>
          </cell>
          <cell r="M95">
            <v>82.7</v>
          </cell>
          <cell r="N95">
            <v>44.5</v>
          </cell>
          <cell r="O95">
            <v>106.9</v>
          </cell>
          <cell r="P95">
            <v>49.900000000000006</v>
          </cell>
          <cell r="Q95">
            <v>39.799999999999983</v>
          </cell>
          <cell r="R95">
            <v>241.1</v>
          </cell>
          <cell r="S95">
            <v>21.8</v>
          </cell>
          <cell r="T95">
            <v>106.8</v>
          </cell>
          <cell r="U95">
            <v>216.89999999999998</v>
          </cell>
          <cell r="V95">
            <v>133.69999999999999</v>
          </cell>
          <cell r="W95">
            <v>479.2</v>
          </cell>
          <cell r="X95">
            <v>48.9</v>
          </cell>
          <cell r="Y95">
            <v>0</v>
          </cell>
          <cell r="Z95">
            <v>0</v>
          </cell>
          <cell r="AA95">
            <v>0</v>
          </cell>
          <cell r="AB95">
            <v>48.9</v>
          </cell>
          <cell r="AC95">
            <v>0</v>
          </cell>
          <cell r="AD95">
            <v>0</v>
          </cell>
          <cell r="AE95">
            <v>0</v>
          </cell>
          <cell r="AF95">
            <v>0</v>
          </cell>
          <cell r="AG95">
            <v>0</v>
          </cell>
          <cell r="AH95">
            <v>0</v>
          </cell>
          <cell r="AI95">
            <v>0</v>
          </cell>
          <cell r="AJ95">
            <v>0</v>
          </cell>
          <cell r="AK95">
            <v>0</v>
          </cell>
          <cell r="AL95">
            <v>0</v>
          </cell>
        </row>
        <row r="96">
          <cell r="B96" t="str">
            <v>Dividends Paid</v>
          </cell>
          <cell r="C96">
            <v>-461.30000000000007</v>
          </cell>
          <cell r="D96">
            <v>-127.3</v>
          </cell>
          <cell r="E96">
            <v>-123.00000000000001</v>
          </cell>
          <cell r="F96">
            <v>-151.09999999999997</v>
          </cell>
          <cell r="G96">
            <v>-147.5</v>
          </cell>
          <cell r="H96">
            <v>-548.9</v>
          </cell>
          <cell r="I96">
            <v>-148.9</v>
          </cell>
          <cell r="J96">
            <v>-148.29999999999998</v>
          </cell>
          <cell r="K96">
            <v>-166.70000000000002</v>
          </cell>
          <cell r="L96">
            <v>-165.50000000000003</v>
          </cell>
          <cell r="M96">
            <v>-629.4</v>
          </cell>
          <cell r="N96">
            <v>-165.6</v>
          </cell>
          <cell r="O96">
            <v>-165.20000000000002</v>
          </cell>
          <cell r="P96">
            <v>-167.29999999999998</v>
          </cell>
          <cell r="Q96">
            <v>-175.29999999999993</v>
          </cell>
          <cell r="R96">
            <v>-673.4</v>
          </cell>
          <cell r="S96">
            <v>-168</v>
          </cell>
          <cell r="T96">
            <v>-167.60000000000002</v>
          </cell>
          <cell r="U96">
            <v>-177.60000000000002</v>
          </cell>
          <cell r="V96">
            <v>-179.19999999999993</v>
          </cell>
          <cell r="W96">
            <v>-692.4</v>
          </cell>
          <cell r="X96">
            <v>-177.7</v>
          </cell>
          <cell r="Y96">
            <v>-193.47184642857144</v>
          </cell>
          <cell r="Z96">
            <v>-192.95164553571431</v>
          </cell>
          <cell r="AA96">
            <v>-190.31734821428574</v>
          </cell>
          <cell r="AB96">
            <v>-754.44084017857142</v>
          </cell>
          <cell r="AC96">
            <v>-189.55482417507767</v>
          </cell>
          <cell r="AD96">
            <v>-207.18872491556681</v>
          </cell>
          <cell r="AE96">
            <v>-206.6911414528339</v>
          </cell>
          <cell r="AF96">
            <v>-204.17137879755438</v>
          </cell>
          <cell r="AG96">
            <v>-807.60606934103271</v>
          </cell>
          <cell r="AH96">
            <v>-203.4420079774423</v>
          </cell>
          <cell r="AI96">
            <v>-222.52208717108178</v>
          </cell>
          <cell r="AJ96">
            <v>-222.04613777194595</v>
          </cell>
          <cell r="AK96">
            <v>-219.63593001472208</v>
          </cell>
          <cell r="AL96">
            <v>-867.64616293519202</v>
          </cell>
        </row>
        <row r="97">
          <cell r="B97" t="str">
            <v>Other and discontinued operations</v>
          </cell>
          <cell r="C97">
            <v>134.10000000000002</v>
          </cell>
          <cell r="D97">
            <v>345.9</v>
          </cell>
          <cell r="E97">
            <v>-345.9</v>
          </cell>
          <cell r="F97">
            <v>5175.2</v>
          </cell>
          <cell r="G97">
            <v>-5162.7</v>
          </cell>
          <cell r="H97">
            <v>12.5</v>
          </cell>
          <cell r="I97">
            <v>0</v>
          </cell>
          <cell r="J97">
            <v>-11.8</v>
          </cell>
          <cell r="K97">
            <v>6012.9</v>
          </cell>
          <cell r="L97">
            <v>-6011.4</v>
          </cell>
          <cell r="M97">
            <v>-10.300000000000182</v>
          </cell>
          <cell r="N97">
            <v>0</v>
          </cell>
          <cell r="O97">
            <v>0</v>
          </cell>
          <cell r="P97">
            <v>0</v>
          </cell>
          <cell r="Q97">
            <v>0.2</v>
          </cell>
          <cell r="R97">
            <v>0.2</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row>
        <row r="98">
          <cell r="B98" t="str">
            <v>Net (decrease) increase in client fund obligations</v>
          </cell>
          <cell r="C98">
            <v>707.7</v>
          </cell>
          <cell r="D98">
            <v>0</v>
          </cell>
          <cell r="E98">
            <v>0</v>
          </cell>
          <cell r="F98">
            <v>0</v>
          </cell>
          <cell r="G98">
            <v>-3480.3</v>
          </cell>
          <cell r="H98">
            <v>-3480.3</v>
          </cell>
          <cell r="I98">
            <v>-406.5</v>
          </cell>
          <cell r="J98">
            <v>10566</v>
          </cell>
          <cell r="K98">
            <v>-10159.5</v>
          </cell>
          <cell r="L98">
            <v>885.20000000000073</v>
          </cell>
          <cell r="M98">
            <v>885.20000000000073</v>
          </cell>
          <cell r="N98">
            <v>-441.2</v>
          </cell>
          <cell r="O98">
            <v>5128.8</v>
          </cell>
          <cell r="P98">
            <v>5112.1000000000013</v>
          </cell>
          <cell r="Q98">
            <v>-7779.3000000000011</v>
          </cell>
          <cell r="R98">
            <v>2020.3999999999996</v>
          </cell>
          <cell r="S98">
            <v>3639.1</v>
          </cell>
          <cell r="T98">
            <v>1805.0000000000005</v>
          </cell>
          <cell r="U98">
            <v>8239.5</v>
          </cell>
          <cell r="V98">
            <v>-7392.7000000000007</v>
          </cell>
          <cell r="W98">
            <v>6290.9</v>
          </cell>
          <cell r="X98">
            <v>-5936.9</v>
          </cell>
          <cell r="Y98">
            <v>-149.51611549588415</v>
          </cell>
          <cell r="Z98">
            <v>-105.81144322078035</v>
          </cell>
          <cell r="AA98">
            <v>111.97863690456143</v>
          </cell>
          <cell r="AB98">
            <v>-6080.2489218121027</v>
          </cell>
          <cell r="AC98">
            <v>183.41321096272077</v>
          </cell>
          <cell r="AD98">
            <v>-155.22088742626511</v>
          </cell>
          <cell r="AE98">
            <v>-110.220595381772</v>
          </cell>
          <cell r="AF98">
            <v>117.891868626215</v>
          </cell>
          <cell r="AG98">
            <v>35.863596780898661</v>
          </cell>
          <cell r="AH98">
            <v>191.47232126308882</v>
          </cell>
          <cell r="AI98">
            <v>-163.41937202969348</v>
          </cell>
          <cell r="AJ98">
            <v>-115.56038535292828</v>
          </cell>
          <cell r="AK98">
            <v>124.96321407361756</v>
          </cell>
          <cell r="AL98">
            <v>37.455777954084624</v>
          </cell>
        </row>
        <row r="100">
          <cell r="B100" t="str">
            <v>Net cash used in financing activities</v>
          </cell>
          <cell r="C100">
            <v>-1176.7000000000005</v>
          </cell>
          <cell r="D100">
            <v>-289.26093750000007</v>
          </cell>
          <cell r="E100">
            <v>-719.0390625</v>
          </cell>
          <cell r="F100">
            <v>4852.2</v>
          </cell>
          <cell r="G100">
            <v>-9114.5999999999985</v>
          </cell>
          <cell r="H100">
            <v>-5270.7000000000007</v>
          </cell>
          <cell r="I100">
            <v>614.1</v>
          </cell>
          <cell r="J100">
            <v>8883.4</v>
          </cell>
          <cell r="K100">
            <v>-4474.6000000000004</v>
          </cell>
          <cell r="L100">
            <v>-4554.4999999999991</v>
          </cell>
          <cell r="M100">
            <v>468.4000000000006</v>
          </cell>
          <cell r="N100">
            <v>-1306.4000000000001</v>
          </cell>
          <cell r="O100">
            <v>4931.8</v>
          </cell>
          <cell r="P100">
            <v>4867.0000000000009</v>
          </cell>
          <cell r="Q100">
            <v>-8403.4000000000015</v>
          </cell>
          <cell r="R100">
            <v>88.999999999999773</v>
          </cell>
          <cell r="S100">
            <v>3438.7999999999997</v>
          </cell>
          <cell r="T100">
            <v>1691.5000000000005</v>
          </cell>
          <cell r="U100">
            <v>8205.5</v>
          </cell>
          <cell r="V100">
            <v>-7996.6</v>
          </cell>
          <cell r="W100">
            <v>5339.2</v>
          </cell>
          <cell r="X100">
            <v>-6315.4</v>
          </cell>
          <cell r="Y100">
            <v>-394.98796192445559</v>
          </cell>
          <cell r="Z100">
            <v>-371.76308875649465</v>
          </cell>
          <cell r="AA100">
            <v>-638.33871130972432</v>
          </cell>
          <cell r="AB100">
            <v>-7720.4897619906742</v>
          </cell>
          <cell r="AC100">
            <v>-286.1416132123569</v>
          </cell>
          <cell r="AD100">
            <v>-414.40961234183192</v>
          </cell>
          <cell r="AE100">
            <v>-389.9117368346059</v>
          </cell>
          <cell r="AF100">
            <v>-646.27951017133933</v>
          </cell>
          <cell r="AG100">
            <v>-1736.742472560134</v>
          </cell>
          <cell r="AH100">
            <v>-291.96968671435349</v>
          </cell>
          <cell r="AI100">
            <v>-437.94145920077528</v>
          </cell>
          <cell r="AJ100">
            <v>-410.60652312487423</v>
          </cell>
          <cell r="AK100">
            <v>-654.67271594110457</v>
          </cell>
          <cell r="AL100">
            <v>-1795.1903849811074</v>
          </cell>
        </row>
        <row r="102">
          <cell r="B102" t="str">
            <v>Effect of FX on cash</v>
          </cell>
          <cell r="C102">
            <v>15.7</v>
          </cell>
          <cell r="D102">
            <v>6.6</v>
          </cell>
          <cell r="E102">
            <v>34.5</v>
          </cell>
          <cell r="F102">
            <v>-7.6</v>
          </cell>
          <cell r="G102">
            <v>7.7999999999999954</v>
          </cell>
          <cell r="H102">
            <v>41.3</v>
          </cell>
          <cell r="I102">
            <v>-32.5</v>
          </cell>
          <cell r="J102">
            <v>-43.8</v>
          </cell>
          <cell r="K102">
            <v>1.7999999999999972</v>
          </cell>
          <cell r="L102">
            <v>35.4</v>
          </cell>
          <cell r="M102">
            <v>-39.1</v>
          </cell>
          <cell r="N102">
            <v>12.5</v>
          </cell>
          <cell r="O102">
            <v>7.1999999999999993</v>
          </cell>
          <cell r="P102">
            <v>-17.7</v>
          </cell>
          <cell r="Q102">
            <v>-15.599999999999998</v>
          </cell>
          <cell r="R102">
            <v>-13.599999999999998</v>
          </cell>
          <cell r="S102">
            <v>28</v>
          </cell>
          <cell r="T102">
            <v>-5.1000000000000014</v>
          </cell>
          <cell r="U102">
            <v>13.399999999999999</v>
          </cell>
          <cell r="V102">
            <v>5.4000000000000057</v>
          </cell>
          <cell r="W102">
            <v>41.7</v>
          </cell>
          <cell r="X102">
            <v>-23.5</v>
          </cell>
          <cell r="Y102">
            <v>0</v>
          </cell>
          <cell r="Z102">
            <v>0</v>
          </cell>
          <cell r="AA102">
            <v>0</v>
          </cell>
          <cell r="AB102">
            <v>-23.5</v>
          </cell>
          <cell r="AC102">
            <v>0</v>
          </cell>
          <cell r="AD102">
            <v>0</v>
          </cell>
          <cell r="AE102">
            <v>0</v>
          </cell>
          <cell r="AF102">
            <v>0</v>
          </cell>
          <cell r="AG102">
            <v>0</v>
          </cell>
          <cell r="AH102">
            <v>0</v>
          </cell>
          <cell r="AI102">
            <v>0</v>
          </cell>
          <cell r="AJ102">
            <v>0</v>
          </cell>
          <cell r="AK102">
            <v>0</v>
          </cell>
          <cell r="AL102">
            <v>0</v>
          </cell>
        </row>
        <row r="104">
          <cell r="B104" t="str">
            <v>Net Change in Cash</v>
          </cell>
          <cell r="C104">
            <v>-139.92210227418178</v>
          </cell>
          <cell r="D104">
            <v>-332.17921059236943</v>
          </cell>
          <cell r="E104">
            <v>-108.06413110146002</v>
          </cell>
          <cell r="F104">
            <v>324.08487969676787</v>
          </cell>
          <cell r="G104">
            <v>-727.22115680182037</v>
          </cell>
          <cell r="H104">
            <v>-843.31731379759844</v>
          </cell>
          <cell r="I104">
            <v>478.87932615173048</v>
          </cell>
          <cell r="J104">
            <v>-91.417473789316134</v>
          </cell>
          <cell r="K104">
            <v>58.287872152271845</v>
          </cell>
          <cell r="L104">
            <v>901.97841146327607</v>
          </cell>
          <cell r="M104">
            <v>1347.7821925996095</v>
          </cell>
          <cell r="N104">
            <v>-682.51641143075256</v>
          </cell>
          <cell r="O104">
            <v>158.29094631483275</v>
          </cell>
          <cell r="P104">
            <v>223.89091355599231</v>
          </cell>
          <cell r="Q104">
            <v>-321.71205314340625</v>
          </cell>
          <cell r="R104">
            <v>-622.01152605403433</v>
          </cell>
          <cell r="S104">
            <v>-466.64012637088717</v>
          </cell>
          <cell r="T104">
            <v>128.98249989608021</v>
          </cell>
          <cell r="U104">
            <v>295.184875607349</v>
          </cell>
          <cell r="V104">
            <v>-211.50103996423294</v>
          </cell>
          <cell r="W104">
            <v>-253.91841186294897</v>
          </cell>
          <cell r="X104">
            <v>-140.51395558617878</v>
          </cell>
          <cell r="Y104">
            <v>-105.30888889348569</v>
          </cell>
          <cell r="Z104">
            <v>90.341583565433325</v>
          </cell>
          <cell r="AA104">
            <v>-148.87461754429614</v>
          </cell>
          <cell r="AB104">
            <v>-304.30358504260676</v>
          </cell>
          <cell r="AC104">
            <v>-35.768151854821156</v>
          </cell>
          <cell r="AD104">
            <v>-107.44917275065018</v>
          </cell>
          <cell r="AE104">
            <v>114.3383445924535</v>
          </cell>
          <cell r="AF104">
            <v>-121.74404532046583</v>
          </cell>
          <cell r="AG104">
            <v>-150.57073666803308</v>
          </cell>
          <cell r="AH104">
            <v>-31.094514034475139</v>
          </cell>
          <cell r="AI104">
            <v>-109.20306531055917</v>
          </cell>
          <cell r="AJ104">
            <v>133.07103711848447</v>
          </cell>
          <cell r="AK104">
            <v>-93.273700385443135</v>
          </cell>
          <cell r="AL104">
            <v>-100.44795688422778</v>
          </cell>
        </row>
        <row r="106">
          <cell r="B106" t="str">
            <v>Cash and equivalents at beginning of period</v>
          </cell>
          <cell r="C106">
            <v>1799.6041370600883</v>
          </cell>
          <cell r="D106">
            <v>1745.5820347859064</v>
          </cell>
          <cell r="E106">
            <v>1428.1028241935371</v>
          </cell>
          <cell r="F106">
            <v>1320.0386930920772</v>
          </cell>
          <cell r="G106">
            <v>1644.1235727888452</v>
          </cell>
          <cell r="H106">
            <v>1745.5820347859064</v>
          </cell>
          <cell r="I106">
            <v>917.5</v>
          </cell>
          <cell r="J106">
            <v>1396.3793261517305</v>
          </cell>
          <cell r="K106">
            <v>1304.9618523624144</v>
          </cell>
          <cell r="L106">
            <v>1363.2497245146862</v>
          </cell>
          <cell r="M106">
            <v>917.5</v>
          </cell>
          <cell r="N106">
            <v>2265.2821925996095</v>
          </cell>
          <cell r="O106">
            <v>1582.7657811688568</v>
          </cell>
          <cell r="P106">
            <v>1741.0567274836897</v>
          </cell>
          <cell r="Q106">
            <v>1964.9476410396819</v>
          </cell>
          <cell r="R106">
            <v>2265.2821925996095</v>
          </cell>
          <cell r="S106">
            <v>1643.2706665455753</v>
          </cell>
          <cell r="T106">
            <v>1176.6305401746881</v>
          </cell>
          <cell r="U106">
            <v>1305.6130400707684</v>
          </cell>
          <cell r="V106">
            <v>1600.7979156781175</v>
          </cell>
          <cell r="W106">
            <v>1643.2706665455753</v>
          </cell>
          <cell r="X106">
            <v>1389.3522546826264</v>
          </cell>
          <cell r="Y106">
            <v>1248.8382990964476</v>
          </cell>
          <cell r="Z106">
            <v>1143.529410202962</v>
          </cell>
          <cell r="AA106">
            <v>1233.8709937683952</v>
          </cell>
          <cell r="AB106">
            <v>1389.3522546826264</v>
          </cell>
          <cell r="AC106">
            <v>1085.0486696400196</v>
          </cell>
          <cell r="AD106">
            <v>1049.2805177851985</v>
          </cell>
          <cell r="AE106">
            <v>941.83134503454835</v>
          </cell>
          <cell r="AF106">
            <v>1056.1696896270018</v>
          </cell>
          <cell r="AG106">
            <v>1085.0486696400196</v>
          </cell>
          <cell r="AH106">
            <v>934.47793297198655</v>
          </cell>
          <cell r="AI106">
            <v>903.38341893751135</v>
          </cell>
          <cell r="AJ106">
            <v>794.18035362695218</v>
          </cell>
          <cell r="AK106">
            <v>927.25139074543665</v>
          </cell>
          <cell r="AL106">
            <v>934.47793297198655</v>
          </cell>
        </row>
        <row r="108">
          <cell r="B108" t="str">
            <v>Cash and equivalents at end of period</v>
          </cell>
          <cell r="C108">
            <v>1745.5820347859064</v>
          </cell>
          <cell r="D108">
            <v>1428.1028241935371</v>
          </cell>
          <cell r="E108">
            <v>1320.0386930920772</v>
          </cell>
          <cell r="F108">
            <v>1644.1235727888452</v>
          </cell>
          <cell r="G108">
            <v>916.90241598702482</v>
          </cell>
          <cell r="H108">
            <v>916.96472098830804</v>
          </cell>
          <cell r="I108">
            <v>1396.3793261517305</v>
          </cell>
          <cell r="J108">
            <v>1304.9618523624144</v>
          </cell>
          <cell r="K108">
            <v>1363.2497245146862</v>
          </cell>
          <cell r="L108">
            <v>2265.2281359779622</v>
          </cell>
          <cell r="M108">
            <v>2265.2821925996095</v>
          </cell>
          <cell r="N108">
            <v>1582.7657811688568</v>
          </cell>
          <cell r="O108">
            <v>1741.0567274836897</v>
          </cell>
          <cell r="P108">
            <v>1964.9476410396819</v>
          </cell>
          <cell r="Q108">
            <v>1643.2355878962758</v>
          </cell>
          <cell r="R108">
            <v>1643.2706665455753</v>
          </cell>
          <cell r="S108">
            <v>1176.6305401746881</v>
          </cell>
          <cell r="T108">
            <v>1305.6130400707684</v>
          </cell>
          <cell r="U108">
            <v>1600.7979156781175</v>
          </cell>
          <cell r="V108">
            <v>1389.2968757138847</v>
          </cell>
          <cell r="W108">
            <v>1389.3522546826264</v>
          </cell>
          <cell r="X108">
            <v>1248.8382990964476</v>
          </cell>
          <cell r="Y108">
            <v>1143.529410202962</v>
          </cell>
          <cell r="Z108">
            <v>1233.8709937683952</v>
          </cell>
          <cell r="AA108">
            <v>1084.9963762240991</v>
          </cell>
          <cell r="AB108">
            <v>1085.0486696400196</v>
          </cell>
          <cell r="AC108">
            <v>1049.2805177851985</v>
          </cell>
          <cell r="AD108">
            <v>941.83134503454835</v>
          </cell>
          <cell r="AE108">
            <v>1056.1696896270018</v>
          </cell>
          <cell r="AF108">
            <v>934.42564430653601</v>
          </cell>
          <cell r="AG108">
            <v>934.47793297198655</v>
          </cell>
          <cell r="AH108">
            <v>903.38341893751135</v>
          </cell>
          <cell r="AI108">
            <v>794.18035362695218</v>
          </cell>
          <cell r="AJ108">
            <v>927.25139074543665</v>
          </cell>
          <cell r="AK108">
            <v>833.97769035999352</v>
          </cell>
          <cell r="AL108">
            <v>834.02997608775877</v>
          </cell>
        </row>
        <row r="112">
          <cell r="C112">
            <v>2007</v>
          </cell>
          <cell r="H112">
            <v>2008</v>
          </cell>
          <cell r="M112">
            <v>2009</v>
          </cell>
          <cell r="R112">
            <v>2010</v>
          </cell>
          <cell r="W112">
            <v>2011</v>
          </cell>
          <cell r="AB112">
            <v>2012</v>
          </cell>
          <cell r="AG112">
            <v>2013</v>
          </cell>
          <cell r="AL112">
            <v>2014</v>
          </cell>
        </row>
        <row r="113">
          <cell r="C113" t="str">
            <v>FY</v>
          </cell>
          <cell r="D113" t="str">
            <v>Sept '07A</v>
          </cell>
          <cell r="E113" t="str">
            <v>Dec '07A</v>
          </cell>
          <cell r="F113" t="str">
            <v>Mar '08A</v>
          </cell>
          <cell r="G113" t="str">
            <v>June '08A</v>
          </cell>
          <cell r="H113" t="str">
            <v>FY</v>
          </cell>
          <cell r="I113" t="str">
            <v>Sept '08A</v>
          </cell>
          <cell r="J113" t="str">
            <v>Dec '08A</v>
          </cell>
          <cell r="K113" t="str">
            <v>Mar '09A</v>
          </cell>
          <cell r="L113" t="str">
            <v>June '09A</v>
          </cell>
          <cell r="M113" t="str">
            <v>FY</v>
          </cell>
          <cell r="N113" t="str">
            <v>Sept '09A</v>
          </cell>
          <cell r="O113" t="str">
            <v>Dec '09A</v>
          </cell>
          <cell r="P113" t="str">
            <v>Mar '10A</v>
          </cell>
          <cell r="Q113" t="str">
            <v>June '10A</v>
          </cell>
          <cell r="R113" t="str">
            <v>FY</v>
          </cell>
          <cell r="S113" t="str">
            <v>Sept '10A</v>
          </cell>
          <cell r="T113" t="str">
            <v>Dec '10A</v>
          </cell>
          <cell r="U113" t="str">
            <v>Mar '11A</v>
          </cell>
          <cell r="V113" t="str">
            <v>June '11A</v>
          </cell>
          <cell r="W113" t="str">
            <v>FY</v>
          </cell>
          <cell r="X113" t="str">
            <v>Sept '11A</v>
          </cell>
          <cell r="Y113" t="str">
            <v>Dec '11A</v>
          </cell>
          <cell r="Z113" t="str">
            <v>Mar '12E</v>
          </cell>
          <cell r="AA113" t="str">
            <v>June '12E</v>
          </cell>
          <cell r="AB113" t="str">
            <v>FY</v>
          </cell>
          <cell r="AC113" t="str">
            <v>Sept '12E</v>
          </cell>
          <cell r="AD113" t="str">
            <v>Dec '12E</v>
          </cell>
          <cell r="AE113" t="str">
            <v>Mar '13E</v>
          </cell>
          <cell r="AF113" t="str">
            <v>June '13E</v>
          </cell>
          <cell r="AG113" t="str">
            <v>FY</v>
          </cell>
          <cell r="AH113" t="str">
            <v>Sept '13E</v>
          </cell>
          <cell r="AI113" t="str">
            <v>Dec '13E</v>
          </cell>
          <cell r="AJ113" t="str">
            <v>Mar '14E</v>
          </cell>
          <cell r="AK113" t="str">
            <v>June '14E</v>
          </cell>
          <cell r="AL113" t="str">
            <v>FY</v>
          </cell>
        </row>
        <row r="114">
          <cell r="C114" t="str">
            <v>A</v>
          </cell>
          <cell r="D114" t="str">
            <v>1 Q</v>
          </cell>
          <cell r="E114" t="str">
            <v>2 Q</v>
          </cell>
          <cell r="F114" t="str">
            <v>3 Q</v>
          </cell>
          <cell r="G114" t="str">
            <v>4 Q</v>
          </cell>
          <cell r="H114" t="str">
            <v>A</v>
          </cell>
          <cell r="I114" t="str">
            <v>1 Q</v>
          </cell>
          <cell r="J114" t="str">
            <v>2 Q</v>
          </cell>
          <cell r="K114" t="str">
            <v>3 Q</v>
          </cell>
          <cell r="L114" t="str">
            <v>4 Q</v>
          </cell>
          <cell r="M114" t="str">
            <v>A</v>
          </cell>
          <cell r="N114" t="str">
            <v>1 Q</v>
          </cell>
          <cell r="O114" t="str">
            <v>2 Q</v>
          </cell>
          <cell r="P114" t="str">
            <v>3 Q</v>
          </cell>
          <cell r="Q114" t="str">
            <v>4 Q</v>
          </cell>
          <cell r="R114" t="str">
            <v>A</v>
          </cell>
          <cell r="S114" t="str">
            <v>1 Q</v>
          </cell>
          <cell r="T114" t="str">
            <v>2 Q</v>
          </cell>
          <cell r="U114" t="str">
            <v>3 Q</v>
          </cell>
          <cell r="V114" t="str">
            <v>4 Q</v>
          </cell>
          <cell r="W114" t="str">
            <v>A</v>
          </cell>
          <cell r="X114" t="str">
            <v>1 Q</v>
          </cell>
          <cell r="Y114" t="str">
            <v>2 Q</v>
          </cell>
          <cell r="Z114" t="str">
            <v>3 Q</v>
          </cell>
          <cell r="AA114" t="str">
            <v>4 Q</v>
          </cell>
          <cell r="AB114" t="str">
            <v>E</v>
          </cell>
          <cell r="AC114" t="str">
            <v>1 Q</v>
          </cell>
          <cell r="AD114" t="str">
            <v>2 Q</v>
          </cell>
          <cell r="AE114" t="str">
            <v>3 Q</v>
          </cell>
          <cell r="AF114" t="str">
            <v>4 Q</v>
          </cell>
          <cell r="AG114" t="str">
            <v>E</v>
          </cell>
          <cell r="AH114" t="str">
            <v>1 Q</v>
          </cell>
          <cell r="AI114" t="str">
            <v>2 Q</v>
          </cell>
          <cell r="AJ114" t="str">
            <v>3 Q</v>
          </cell>
          <cell r="AK114" t="str">
            <v>4 Q</v>
          </cell>
          <cell r="AL114" t="str">
            <v>E</v>
          </cell>
        </row>
        <row r="116">
          <cell r="B116" t="str">
            <v>BALANCE SHEET</v>
          </cell>
        </row>
        <row r="118">
          <cell r="B118" t="str">
            <v>ASSETS</v>
          </cell>
        </row>
        <row r="119">
          <cell r="B119" t="str">
            <v>Cash and equivalents</v>
          </cell>
          <cell r="C119">
            <v>1746.1</v>
          </cell>
          <cell r="D119">
            <v>1428.6</v>
          </cell>
          <cell r="E119">
            <v>1320.5</v>
          </cell>
          <cell r="F119">
            <v>1644.7</v>
          </cell>
          <cell r="G119">
            <v>917.5</v>
          </cell>
          <cell r="H119">
            <v>917.5</v>
          </cell>
          <cell r="I119">
            <v>1396.4</v>
          </cell>
          <cell r="J119">
            <v>1304.9000000000001</v>
          </cell>
          <cell r="K119">
            <v>1363.4</v>
          </cell>
          <cell r="L119">
            <v>2265.3000000000002</v>
          </cell>
          <cell r="M119">
            <v>2265.3000000000002</v>
          </cell>
          <cell r="N119">
            <v>1582.8</v>
          </cell>
          <cell r="O119">
            <v>1741.1</v>
          </cell>
          <cell r="P119">
            <v>1965</v>
          </cell>
          <cell r="Q119">
            <v>1643.2355878962758</v>
          </cell>
          <cell r="R119">
            <v>1643.2355878962758</v>
          </cell>
          <cell r="S119">
            <v>1176.6305401746881</v>
          </cell>
          <cell r="T119">
            <v>1305.7</v>
          </cell>
          <cell r="U119">
            <v>1600.9</v>
          </cell>
          <cell r="V119">
            <v>1389.4</v>
          </cell>
          <cell r="W119">
            <v>1389.4</v>
          </cell>
          <cell r="X119">
            <v>1248.9000000000001</v>
          </cell>
          <cell r="Y119">
            <v>1143.529410202962</v>
          </cell>
          <cell r="Z119">
            <v>1233.8709937683952</v>
          </cell>
          <cell r="AA119">
            <v>1084.9963762240991</v>
          </cell>
          <cell r="AB119">
            <v>1084.9963762240991</v>
          </cell>
          <cell r="AC119">
            <v>1049.2805177851985</v>
          </cell>
          <cell r="AD119">
            <v>941.83134503454835</v>
          </cell>
          <cell r="AE119">
            <v>1056.1696896270018</v>
          </cell>
          <cell r="AF119">
            <v>934.42564430653601</v>
          </cell>
          <cell r="AG119">
            <v>934.42564430653601</v>
          </cell>
          <cell r="AH119">
            <v>903.38341893751135</v>
          </cell>
          <cell r="AI119">
            <v>794.18035362695218</v>
          </cell>
          <cell r="AJ119">
            <v>927.25139074543665</v>
          </cell>
          <cell r="AK119">
            <v>833.97769035999352</v>
          </cell>
          <cell r="AL119">
            <v>833.97769035999352</v>
          </cell>
        </row>
        <row r="120">
          <cell r="B120" t="str">
            <v>ST Investments</v>
          </cell>
          <cell r="C120">
            <v>70.400000000000006</v>
          </cell>
          <cell r="D120">
            <v>146.4</v>
          </cell>
          <cell r="E120">
            <v>20.8</v>
          </cell>
          <cell r="F120">
            <v>31.6</v>
          </cell>
          <cell r="G120">
            <v>666.3</v>
          </cell>
          <cell r="H120">
            <v>666.3</v>
          </cell>
          <cell r="I120">
            <v>1522.7</v>
          </cell>
          <cell r="J120">
            <v>66.7</v>
          </cell>
          <cell r="K120">
            <v>32.5</v>
          </cell>
          <cell r="L120">
            <v>30.8</v>
          </cell>
          <cell r="M120">
            <v>30.8</v>
          </cell>
          <cell r="N120">
            <v>36.6</v>
          </cell>
          <cell r="O120">
            <v>40.6</v>
          </cell>
          <cell r="P120">
            <v>38.5</v>
          </cell>
          <cell r="Q120">
            <v>27.9</v>
          </cell>
          <cell r="R120">
            <v>27.9</v>
          </cell>
          <cell r="S120">
            <v>40.4</v>
          </cell>
          <cell r="T120">
            <v>36.299999999999997</v>
          </cell>
          <cell r="U120">
            <v>43.6</v>
          </cell>
          <cell r="V120">
            <v>36.299999999999997</v>
          </cell>
          <cell r="W120">
            <v>36.299999999999997</v>
          </cell>
          <cell r="X120">
            <v>19.100000000000001</v>
          </cell>
          <cell r="Y120">
            <v>19.100000000000001</v>
          </cell>
          <cell r="Z120">
            <v>19.100000000000001</v>
          </cell>
          <cell r="AA120">
            <v>19.100000000000001</v>
          </cell>
          <cell r="AB120">
            <v>19.100000000000001</v>
          </cell>
          <cell r="AC120">
            <v>19.100000000000001</v>
          </cell>
          <cell r="AD120">
            <v>19.100000000000001</v>
          </cell>
          <cell r="AE120">
            <v>19.100000000000001</v>
          </cell>
          <cell r="AF120">
            <v>19.100000000000001</v>
          </cell>
          <cell r="AG120">
            <v>19.100000000000001</v>
          </cell>
          <cell r="AH120">
            <v>19.100000000000001</v>
          </cell>
          <cell r="AI120">
            <v>19.100000000000001</v>
          </cell>
          <cell r="AJ120">
            <v>19.100000000000001</v>
          </cell>
          <cell r="AK120">
            <v>19.100000000000001</v>
          </cell>
          <cell r="AL120">
            <v>19.100000000000001</v>
          </cell>
        </row>
        <row r="121">
          <cell r="B121" t="str">
            <v>Accounts Receivable, Net</v>
          </cell>
          <cell r="C121">
            <v>1041.9000000000001</v>
          </cell>
          <cell r="D121">
            <v>957.8</v>
          </cell>
          <cell r="E121">
            <v>1069.8</v>
          </cell>
          <cell r="F121">
            <v>1179.0999999999999</v>
          </cell>
          <cell r="G121">
            <v>1034.5999999999999</v>
          </cell>
          <cell r="H121">
            <v>1034.5999999999999</v>
          </cell>
          <cell r="I121">
            <v>993.6</v>
          </cell>
          <cell r="J121">
            <v>1166.3</v>
          </cell>
          <cell r="K121">
            <v>1043.8</v>
          </cell>
          <cell r="L121">
            <v>1055.4000000000001</v>
          </cell>
          <cell r="M121">
            <v>1055.4000000000001</v>
          </cell>
          <cell r="N121">
            <v>994.3</v>
          </cell>
          <cell r="O121">
            <v>1089.4000000000001</v>
          </cell>
          <cell r="P121">
            <v>1131</v>
          </cell>
          <cell r="Q121">
            <v>1127.7</v>
          </cell>
          <cell r="R121">
            <v>1127.7</v>
          </cell>
          <cell r="S121">
            <v>1161.5</v>
          </cell>
          <cell r="T121">
            <v>1136.5999999999999</v>
          </cell>
          <cell r="U121">
            <v>1293.8</v>
          </cell>
          <cell r="V121">
            <v>1364.8</v>
          </cell>
          <cell r="W121">
            <v>1364.8</v>
          </cell>
          <cell r="X121">
            <v>1236.9000000000001</v>
          </cell>
          <cell r="Y121">
            <v>1235.7767422864674</v>
          </cell>
          <cell r="Z121">
            <v>1407.7215587780554</v>
          </cell>
          <cell r="AA121">
            <v>1473.2062109209444</v>
          </cell>
          <cell r="AB121">
            <v>1473.2062109209444</v>
          </cell>
          <cell r="AC121">
            <v>1305.7749398893661</v>
          </cell>
          <cell r="AD121">
            <v>1310.271291011996</v>
          </cell>
          <cell r="AE121">
            <v>1498.55369536636</v>
          </cell>
          <cell r="AF121">
            <v>1564.9086749513094</v>
          </cell>
          <cell r="AG121">
            <v>1564.9086749513094</v>
          </cell>
          <cell r="AH121">
            <v>1381.2829265312257</v>
          </cell>
          <cell r="AI121">
            <v>1387.7246444744196</v>
          </cell>
          <cell r="AJ121">
            <v>1590.702252425534</v>
          </cell>
          <cell r="AK121">
            <v>1660.6823128144663</v>
          </cell>
          <cell r="AL121">
            <v>1660.6823128144663</v>
          </cell>
        </row>
        <row r="122">
          <cell r="B122" t="str">
            <v>Days sales outstanding (DSOs)</v>
          </cell>
          <cell r="C122">
            <v>48.642078739351781</v>
          </cell>
          <cell r="D122">
            <v>43.875125502008032</v>
          </cell>
          <cell r="E122">
            <v>45.402190595786237</v>
          </cell>
          <cell r="F122">
            <v>44.327980800922873</v>
          </cell>
          <cell r="G122">
            <v>42.774341896606401</v>
          </cell>
          <cell r="H122">
            <v>43.027779043799278</v>
          </cell>
          <cell r="I122">
            <v>41.561311024524414</v>
          </cell>
          <cell r="J122">
            <v>48.302489447646707</v>
          </cell>
          <cell r="K122">
            <v>40.108961131932453</v>
          </cell>
          <cell r="L122">
            <v>45.694273106851398</v>
          </cell>
          <cell r="M122">
            <v>43.443854247724737</v>
          </cell>
          <cell r="N122">
            <v>43.285088974762651</v>
          </cell>
          <cell r="O122">
            <v>45.226455868971797</v>
          </cell>
          <cell r="P122">
            <v>42.241220530451869</v>
          </cell>
          <cell r="Q122">
            <v>46.981064237775655</v>
          </cell>
          <cell r="R122">
            <v>46.105392266678614</v>
          </cell>
          <cell r="S122">
            <v>47.540537812864443</v>
          </cell>
          <cell r="T122">
            <v>43.112087957766981</v>
          </cell>
          <cell r="U122">
            <v>43.129817703576514</v>
          </cell>
          <cell r="V122">
            <v>49.674125483626511</v>
          </cell>
          <cell r="W122">
            <v>50.422794675843917</v>
          </cell>
          <cell r="X122">
            <v>44.744152626362741</v>
          </cell>
          <cell r="Y122">
            <v>44.112087957766981</v>
          </cell>
          <cell r="Z122">
            <v>44.129817703576514</v>
          </cell>
          <cell r="AA122">
            <v>50.674125483626511</v>
          </cell>
          <cell r="AB122">
            <v>50.525798568127456</v>
          </cell>
          <cell r="AC122">
            <v>44.744152626362741</v>
          </cell>
          <cell r="AD122">
            <v>44.112087957766981</v>
          </cell>
          <cell r="AE122">
            <v>44.129817703576514</v>
          </cell>
          <cell r="AF122">
            <v>50.674125483626511</v>
          </cell>
          <cell r="AG122">
            <v>50.592708213963363</v>
          </cell>
          <cell r="AH122">
            <v>44.744152626362741</v>
          </cell>
          <cell r="AI122">
            <v>44.112087957766981</v>
          </cell>
          <cell r="AJ122">
            <v>44.129817703576514</v>
          </cell>
          <cell r="AK122">
            <v>50.674125483626511</v>
          </cell>
          <cell r="AL122">
            <v>50.65081814624628</v>
          </cell>
        </row>
        <row r="123">
          <cell r="B123" t="str">
            <v>Other current assets</v>
          </cell>
          <cell r="C123">
            <v>505.8</v>
          </cell>
          <cell r="D123">
            <v>545.5</v>
          </cell>
          <cell r="E123">
            <v>680.1</v>
          </cell>
          <cell r="F123">
            <v>592.5</v>
          </cell>
          <cell r="G123">
            <v>771.6</v>
          </cell>
          <cell r="H123">
            <v>771.6</v>
          </cell>
          <cell r="I123">
            <v>677.4</v>
          </cell>
          <cell r="J123">
            <v>761.9</v>
          </cell>
          <cell r="K123">
            <v>792.4</v>
          </cell>
          <cell r="L123">
            <v>933.2</v>
          </cell>
          <cell r="M123">
            <v>933.2</v>
          </cell>
          <cell r="N123">
            <v>832.2</v>
          </cell>
          <cell r="O123">
            <v>679.9</v>
          </cell>
          <cell r="P123">
            <v>628.4</v>
          </cell>
          <cell r="Q123">
            <v>685.19999999999993</v>
          </cell>
          <cell r="R123">
            <v>685.19999999999993</v>
          </cell>
          <cell r="S123">
            <v>650.29999999999995</v>
          </cell>
          <cell r="T123">
            <v>674.4</v>
          </cell>
          <cell r="U123">
            <v>693.09999999999991</v>
          </cell>
          <cell r="V123">
            <v>657.4</v>
          </cell>
          <cell r="W123">
            <v>657.4</v>
          </cell>
          <cell r="X123">
            <v>677</v>
          </cell>
          <cell r="Y123">
            <v>716.62403376132409</v>
          </cell>
          <cell r="Z123">
            <v>737.03990619353488</v>
          </cell>
          <cell r="AA123">
            <v>695.61380863309864</v>
          </cell>
          <cell r="AB123">
            <v>695.61380863309864</v>
          </cell>
          <cell r="AC123">
            <v>714.69773975673127</v>
          </cell>
          <cell r="AD123">
            <v>759.82324780555689</v>
          </cell>
          <cell r="AE123">
            <v>784.59683178932835</v>
          </cell>
          <cell r="AF123">
            <v>738.91358553624195</v>
          </cell>
          <cell r="AG123">
            <v>738.91358553624195</v>
          </cell>
          <cell r="AH123">
            <v>756.02598533562912</v>
          </cell>
          <cell r="AI123">
            <v>804.7382657754589</v>
          </cell>
          <cell r="AJ123">
            <v>832.84299483716677</v>
          </cell>
          <cell r="AK123">
            <v>784.13567631129411</v>
          </cell>
          <cell r="AL123">
            <v>784.13567631129411</v>
          </cell>
        </row>
        <row r="124">
          <cell r="B124" t="str">
            <v>Funds held for clients</v>
          </cell>
          <cell r="C124">
            <v>18489.2</v>
          </cell>
          <cell r="D124">
            <v>17393.3</v>
          </cell>
          <cell r="E124">
            <v>19499.8</v>
          </cell>
          <cell r="F124">
            <v>24372.1</v>
          </cell>
          <cell r="G124">
            <v>15418.9</v>
          </cell>
          <cell r="H124">
            <v>15418.9</v>
          </cell>
          <cell r="I124">
            <v>14759.1</v>
          </cell>
          <cell r="J124">
            <v>25357.599999999999</v>
          </cell>
          <cell r="K124">
            <v>21250.1</v>
          </cell>
          <cell r="L124">
            <v>16419.2</v>
          </cell>
          <cell r="M124">
            <v>16419.2</v>
          </cell>
          <cell r="N124">
            <v>16272.5</v>
          </cell>
          <cell r="O124">
            <v>21375.4</v>
          </cell>
          <cell r="P124">
            <v>26552.1</v>
          </cell>
          <cell r="Q124">
            <v>18832.599999999999</v>
          </cell>
          <cell r="R124">
            <v>18832.599999999999</v>
          </cell>
          <cell r="S124">
            <v>22650.3</v>
          </cell>
          <cell r="T124">
            <v>24218.5</v>
          </cell>
          <cell r="U124">
            <v>32451.9</v>
          </cell>
          <cell r="V124">
            <v>25135.599999999999</v>
          </cell>
          <cell r="W124">
            <v>25135.599999999999</v>
          </cell>
          <cell r="X124">
            <v>19272.099999999999</v>
          </cell>
          <cell r="Y124">
            <v>25734.814889751826</v>
          </cell>
          <cell r="Z124">
            <v>34509.227141540876</v>
          </cell>
          <cell r="AA124">
            <v>26596.699799632053</v>
          </cell>
          <cell r="AB124">
            <v>26596.699799632053</v>
          </cell>
          <cell r="AC124">
            <v>20345.238272327471</v>
          </cell>
          <cell r="AD124">
            <v>27286.149654476398</v>
          </cell>
          <cell r="AE124">
            <v>36735.908130924996</v>
          </cell>
          <cell r="AF124">
            <v>28252.260907521697</v>
          </cell>
          <cell r="AG124">
            <v>28252.260907521697</v>
          </cell>
          <cell r="AH124">
            <v>21521.725837498932</v>
          </cell>
          <cell r="AI124">
            <v>28899.100963349578</v>
          </cell>
          <cell r="AJ124">
            <v>38994.860170475054</v>
          </cell>
          <cell r="AK124">
            <v>29981.321426057442</v>
          </cell>
          <cell r="AL124">
            <v>29981.321426057442</v>
          </cell>
        </row>
        <row r="125">
          <cell r="B125" t="str">
            <v>Total Current Assets</v>
          </cell>
          <cell r="C125">
            <v>21853.4</v>
          </cell>
          <cell r="D125">
            <v>20471.599999999999</v>
          </cell>
          <cell r="E125">
            <v>22591</v>
          </cell>
          <cell r="F125">
            <v>27820</v>
          </cell>
          <cell r="G125">
            <v>18808.900000000001</v>
          </cell>
          <cell r="H125">
            <v>18808.900000000001</v>
          </cell>
          <cell r="I125">
            <v>19349.2</v>
          </cell>
          <cell r="J125">
            <v>28657.399999999998</v>
          </cell>
          <cell r="K125">
            <v>24482.199999999997</v>
          </cell>
          <cell r="L125">
            <v>20703.900000000001</v>
          </cell>
          <cell r="M125">
            <v>20703.900000000001</v>
          </cell>
          <cell r="N125">
            <v>19718.400000000001</v>
          </cell>
          <cell r="O125">
            <v>24926.400000000001</v>
          </cell>
          <cell r="P125">
            <v>30315</v>
          </cell>
          <cell r="Q125">
            <v>22316.635587896275</v>
          </cell>
          <cell r="R125">
            <v>22316.635587896275</v>
          </cell>
          <cell r="S125">
            <v>25679.130540174687</v>
          </cell>
          <cell r="T125">
            <v>27371.5</v>
          </cell>
          <cell r="U125">
            <v>36083.300000000003</v>
          </cell>
          <cell r="V125">
            <v>28583.5</v>
          </cell>
          <cell r="W125">
            <v>28583.5</v>
          </cell>
          <cell r="X125">
            <v>22454</v>
          </cell>
          <cell r="Y125">
            <v>28849.845076002581</v>
          </cell>
          <cell r="Z125">
            <v>37906.959600280861</v>
          </cell>
          <cell r="AA125">
            <v>29869.616195410195</v>
          </cell>
          <cell r="AB125">
            <v>29869.616195410195</v>
          </cell>
          <cell r="AC125">
            <v>23434.091469758765</v>
          </cell>
          <cell r="AD125">
            <v>30317.175538328498</v>
          </cell>
          <cell r="AE125">
            <v>40094.328347707684</v>
          </cell>
          <cell r="AF125">
            <v>31509.608812315782</v>
          </cell>
          <cell r="AG125">
            <v>31509.608812315782</v>
          </cell>
          <cell r="AH125">
            <v>24581.518168303301</v>
          </cell>
          <cell r="AI125">
            <v>31904.844227226407</v>
          </cell>
          <cell r="AJ125">
            <v>42364.756808483195</v>
          </cell>
          <cell r="AK125">
            <v>33279.217105543197</v>
          </cell>
          <cell r="AL125">
            <v>33279.217105543197</v>
          </cell>
        </row>
        <row r="127">
          <cell r="B127" t="str">
            <v>Long-term marketable securities</v>
          </cell>
          <cell r="C127">
            <v>68.099999999999994</v>
          </cell>
          <cell r="D127">
            <v>301.60000000000002</v>
          </cell>
          <cell r="E127">
            <v>68.2</v>
          </cell>
          <cell r="F127">
            <v>59.1</v>
          </cell>
          <cell r="G127">
            <v>76.5</v>
          </cell>
          <cell r="H127">
            <v>76.5</v>
          </cell>
          <cell r="I127">
            <v>66.099999999999994</v>
          </cell>
          <cell r="J127">
            <v>81</v>
          </cell>
          <cell r="K127">
            <v>77.7</v>
          </cell>
          <cell r="L127">
            <v>92.4</v>
          </cell>
          <cell r="M127">
            <v>92.4</v>
          </cell>
          <cell r="N127">
            <v>99.2</v>
          </cell>
          <cell r="O127">
            <v>90.6</v>
          </cell>
          <cell r="P127">
            <v>104.1</v>
          </cell>
          <cell r="Q127">
            <v>104.3</v>
          </cell>
          <cell r="R127">
            <v>104.3</v>
          </cell>
          <cell r="S127">
            <v>99.1</v>
          </cell>
          <cell r="T127">
            <v>99.3</v>
          </cell>
          <cell r="U127">
            <v>96.6</v>
          </cell>
          <cell r="V127">
            <v>98</v>
          </cell>
          <cell r="W127">
            <v>98</v>
          </cell>
          <cell r="X127">
            <v>99.7</v>
          </cell>
          <cell r="Y127">
            <v>105.51715087855797</v>
          </cell>
          <cell r="Z127">
            <v>102.72407291631146</v>
          </cell>
          <cell r="AA127">
            <v>103.69661278680204</v>
          </cell>
          <cell r="AB127">
            <v>103.69661278680204</v>
          </cell>
          <cell r="AC127">
            <v>105.25164646048168</v>
          </cell>
          <cell r="AD127">
            <v>111.87788924539117</v>
          </cell>
          <cell r="AE127">
            <v>109.35226367169113</v>
          </cell>
          <cell r="AF127">
            <v>110.15140155544829</v>
          </cell>
          <cell r="AG127">
            <v>110.15140155544829</v>
          </cell>
          <cell r="AH127">
            <v>111.33794791427211</v>
          </cell>
          <cell r="AI127">
            <v>118.49126600163565</v>
          </cell>
          <cell r="AJ127">
            <v>116.0765160889775</v>
          </cell>
          <cell r="AK127">
            <v>116.89275369410832</v>
          </cell>
          <cell r="AL127">
            <v>116.89275369410832</v>
          </cell>
        </row>
        <row r="128">
          <cell r="B128" t="str">
            <v>Long-term receivables</v>
          </cell>
          <cell r="C128">
            <v>226.5</v>
          </cell>
          <cell r="D128">
            <v>234.4</v>
          </cell>
          <cell r="E128">
            <v>231.5</v>
          </cell>
          <cell r="F128">
            <v>240</v>
          </cell>
          <cell r="G128">
            <v>234</v>
          </cell>
          <cell r="H128">
            <v>234</v>
          </cell>
          <cell r="I128">
            <v>257.2</v>
          </cell>
          <cell r="J128">
            <v>248.6</v>
          </cell>
          <cell r="K128">
            <v>184.6</v>
          </cell>
          <cell r="L128">
            <v>162.6</v>
          </cell>
          <cell r="M128">
            <v>162.6</v>
          </cell>
          <cell r="N128">
            <v>147.69999999999999</v>
          </cell>
          <cell r="O128">
            <v>142</v>
          </cell>
          <cell r="P128">
            <v>133.80000000000001</v>
          </cell>
          <cell r="Q128">
            <v>129.4</v>
          </cell>
          <cell r="R128">
            <v>129.4</v>
          </cell>
          <cell r="S128">
            <v>126.9</v>
          </cell>
          <cell r="T128">
            <v>127.7</v>
          </cell>
          <cell r="U128">
            <v>125.3</v>
          </cell>
          <cell r="V128">
            <v>128.69999999999999</v>
          </cell>
          <cell r="W128">
            <v>128.69999999999999</v>
          </cell>
          <cell r="X128">
            <v>124.8</v>
          </cell>
          <cell r="Y128">
            <v>135.695268551781</v>
          </cell>
          <cell r="Z128">
            <v>133.24354385521559</v>
          </cell>
          <cell r="AA128">
            <v>136.18116393532063</v>
          </cell>
          <cell r="AB128">
            <v>136.18116393532063</v>
          </cell>
          <cell r="AC128">
            <v>131.74930269075341</v>
          </cell>
          <cell r="AD128">
            <v>143.87519090268333</v>
          </cell>
          <cell r="AE128">
            <v>141.84097969009213</v>
          </cell>
          <cell r="AF128">
            <v>144.65801408353258</v>
          </cell>
          <cell r="AG128">
            <v>144.65801408353258</v>
          </cell>
          <cell r="AH128">
            <v>139.3678625847659</v>
          </cell>
          <cell r="AI128">
            <v>152.38000673120717</v>
          </cell>
          <cell r="AJ128">
            <v>150.56301724584762</v>
          </cell>
          <cell r="AK128">
            <v>153.51119796358918</v>
          </cell>
          <cell r="AL128">
            <v>153.51119796358918</v>
          </cell>
        </row>
        <row r="129">
          <cell r="B129" t="str">
            <v>Total Property and Equipment, Net</v>
          </cell>
          <cell r="C129">
            <v>723.8</v>
          </cell>
          <cell r="D129">
            <v>722.2</v>
          </cell>
          <cell r="E129">
            <v>731</v>
          </cell>
          <cell r="F129">
            <v>732.6</v>
          </cell>
          <cell r="G129">
            <v>742.9</v>
          </cell>
          <cell r="H129">
            <v>742.9</v>
          </cell>
          <cell r="I129">
            <v>730.8</v>
          </cell>
          <cell r="J129">
            <v>721</v>
          </cell>
          <cell r="K129">
            <v>715.5</v>
          </cell>
          <cell r="L129">
            <v>734.5</v>
          </cell>
          <cell r="M129">
            <v>734.5</v>
          </cell>
          <cell r="N129">
            <v>723.5</v>
          </cell>
          <cell r="O129">
            <v>707.4</v>
          </cell>
          <cell r="P129">
            <v>690</v>
          </cell>
          <cell r="Q129">
            <v>673.8</v>
          </cell>
          <cell r="R129">
            <v>673.8</v>
          </cell>
          <cell r="S129">
            <v>664.9</v>
          </cell>
          <cell r="T129">
            <v>676.9</v>
          </cell>
          <cell r="U129">
            <v>685.4</v>
          </cell>
          <cell r="V129">
            <v>716.2</v>
          </cell>
          <cell r="W129">
            <v>716.2</v>
          </cell>
          <cell r="X129">
            <v>708.3</v>
          </cell>
          <cell r="Y129">
            <v>684.39128001241136</v>
          </cell>
          <cell r="Z129">
            <v>659.82682779329343</v>
          </cell>
          <cell r="AA129">
            <v>655.38268724528757</v>
          </cell>
          <cell r="AB129">
            <v>655.38268724528757</v>
          </cell>
          <cell r="AC129">
            <v>623.39547673623451</v>
          </cell>
          <cell r="AD129">
            <v>598.04550183168965</v>
          </cell>
          <cell r="AE129">
            <v>571.89604747541568</v>
          </cell>
          <cell r="AF129">
            <v>567.17527312303935</v>
          </cell>
          <cell r="AG129">
            <v>567.17527312303935</v>
          </cell>
          <cell r="AH129">
            <v>536.15531476608157</v>
          </cell>
          <cell r="AI129">
            <v>512.17747945473548</v>
          </cell>
          <cell r="AJ129">
            <v>487.70924680292364</v>
          </cell>
          <cell r="AK129">
            <v>485.68998412201802</v>
          </cell>
          <cell r="AL129">
            <v>485.68998412201802</v>
          </cell>
        </row>
        <row r="130">
          <cell r="B130" t="str">
            <v>Other assets</v>
          </cell>
          <cell r="C130">
            <v>735.5</v>
          </cell>
          <cell r="D130">
            <v>910.3</v>
          </cell>
          <cell r="E130">
            <v>829.4</v>
          </cell>
          <cell r="F130">
            <v>843.9</v>
          </cell>
          <cell r="G130">
            <v>808.3</v>
          </cell>
          <cell r="H130">
            <v>808.3</v>
          </cell>
          <cell r="I130">
            <v>799.7</v>
          </cell>
          <cell r="J130">
            <v>798</v>
          </cell>
          <cell r="K130">
            <v>865.8</v>
          </cell>
          <cell r="L130">
            <v>702.7</v>
          </cell>
          <cell r="M130">
            <v>702.7</v>
          </cell>
          <cell r="N130">
            <v>780.1</v>
          </cell>
          <cell r="O130">
            <v>761</v>
          </cell>
          <cell r="P130">
            <v>757.9</v>
          </cell>
          <cell r="Q130">
            <v>712.3</v>
          </cell>
          <cell r="R130">
            <v>712.3</v>
          </cell>
          <cell r="S130">
            <v>835.6</v>
          </cell>
          <cell r="T130">
            <v>823.3</v>
          </cell>
          <cell r="U130">
            <v>815.1</v>
          </cell>
          <cell r="V130">
            <v>922.6</v>
          </cell>
          <cell r="W130">
            <v>922.6</v>
          </cell>
          <cell r="X130">
            <v>949.2</v>
          </cell>
          <cell r="Y130">
            <v>923.50071001686149</v>
          </cell>
          <cell r="Z130">
            <v>900.32737594223397</v>
          </cell>
          <cell r="AA130">
            <v>876.99865991023364</v>
          </cell>
          <cell r="AB130">
            <v>876.99865991023364</v>
          </cell>
          <cell r="AC130">
            <v>853.26593495690827</v>
          </cell>
          <cell r="AD130">
            <v>829.08370380790905</v>
          </cell>
          <cell r="AE130">
            <v>802.32161759696316</v>
          </cell>
          <cell r="AF130">
            <v>777.30681147839789</v>
          </cell>
          <cell r="AG130">
            <v>777.30681147839789</v>
          </cell>
          <cell r="AH130">
            <v>752.41363592572588</v>
          </cell>
          <cell r="AI130">
            <v>727.1049069008518</v>
          </cell>
          <cell r="AJ130">
            <v>698.17593362231059</v>
          </cell>
          <cell r="AK130">
            <v>671.74030755410831</v>
          </cell>
          <cell r="AL130">
            <v>671.74030755410831</v>
          </cell>
        </row>
        <row r="131">
          <cell r="B131" t="str">
            <v>Goodwill and Intangibles</v>
          </cell>
          <cell r="C131">
            <v>3041.6</v>
          </cell>
          <cell r="D131">
            <v>3063.2</v>
          </cell>
          <cell r="E131">
            <v>3094.6</v>
          </cell>
          <cell r="F131">
            <v>3079.8999999999996</v>
          </cell>
          <cell r="G131">
            <v>3063.7999999999997</v>
          </cell>
          <cell r="H131">
            <v>3063.7999999999997</v>
          </cell>
          <cell r="I131">
            <v>2973.9</v>
          </cell>
          <cell r="J131">
            <v>2855</v>
          </cell>
          <cell r="K131">
            <v>2848.6000000000004</v>
          </cell>
          <cell r="L131">
            <v>2955.6</v>
          </cell>
          <cell r="M131">
            <v>2955.6</v>
          </cell>
          <cell r="N131">
            <v>2967.2000000000003</v>
          </cell>
          <cell r="O131">
            <v>2971.5</v>
          </cell>
          <cell r="P131">
            <v>2985.3999999999996</v>
          </cell>
          <cell r="Q131">
            <v>2925.7000000000003</v>
          </cell>
          <cell r="R131">
            <v>2925.7000000000003</v>
          </cell>
          <cell r="S131">
            <v>3473.2</v>
          </cell>
          <cell r="T131">
            <v>3561.6000000000004</v>
          </cell>
          <cell r="U131">
            <v>3790.7</v>
          </cell>
          <cell r="V131">
            <v>3789.3</v>
          </cell>
          <cell r="W131">
            <v>3789.3</v>
          </cell>
          <cell r="X131">
            <v>3684.2</v>
          </cell>
          <cell r="Y131">
            <v>3720.7</v>
          </cell>
          <cell r="Z131">
            <v>3757.2</v>
          </cell>
          <cell r="AA131">
            <v>3793.7</v>
          </cell>
          <cell r="AB131">
            <v>3793.7</v>
          </cell>
          <cell r="AC131">
            <v>3830.2</v>
          </cell>
          <cell r="AD131">
            <v>3866.7</v>
          </cell>
          <cell r="AE131">
            <v>3903.2</v>
          </cell>
          <cell r="AF131">
            <v>3939.7</v>
          </cell>
          <cell r="AG131">
            <v>3939.7</v>
          </cell>
          <cell r="AH131">
            <v>3976.2</v>
          </cell>
          <cell r="AI131">
            <v>4012.7</v>
          </cell>
          <cell r="AJ131">
            <v>4049.2</v>
          </cell>
          <cell r="AK131">
            <v>4085.7</v>
          </cell>
          <cell r="AL131">
            <v>4085.7</v>
          </cell>
        </row>
        <row r="132">
          <cell r="B132" t="str">
            <v>Total assets before funds held for clients</v>
          </cell>
          <cell r="C132">
            <v>26648.899999999998</v>
          </cell>
          <cell r="D132">
            <v>25703.3</v>
          </cell>
          <cell r="E132">
            <v>27545.7</v>
          </cell>
          <cell r="F132">
            <v>32775.5</v>
          </cell>
          <cell r="G132">
            <v>23734.400000000001</v>
          </cell>
          <cell r="H132">
            <v>23734.400000000001</v>
          </cell>
          <cell r="I132">
            <v>24176.9</v>
          </cell>
          <cell r="J132">
            <v>33361</v>
          </cell>
          <cell r="K132">
            <v>29174.399999999994</v>
          </cell>
          <cell r="L132">
            <v>25351.7</v>
          </cell>
          <cell r="M132">
            <v>25351.7</v>
          </cell>
          <cell r="N132">
            <v>24436.100000000002</v>
          </cell>
          <cell r="O132">
            <v>29598.9</v>
          </cell>
          <cell r="P132">
            <v>34986.199999999997</v>
          </cell>
          <cell r="Q132">
            <v>26862.135587896275</v>
          </cell>
          <cell r="R132">
            <v>26862.135587896275</v>
          </cell>
          <cell r="S132">
            <v>30878.830540174687</v>
          </cell>
          <cell r="T132">
            <v>32660.300000000003</v>
          </cell>
          <cell r="U132">
            <v>41596.400000000001</v>
          </cell>
          <cell r="V132">
            <v>34238.300000000003</v>
          </cell>
          <cell r="W132">
            <v>34238.300000000003</v>
          </cell>
          <cell r="X132">
            <v>28020.2</v>
          </cell>
          <cell r="Y132">
            <v>34419.649485462192</v>
          </cell>
          <cell r="Z132">
            <v>43460.281420787913</v>
          </cell>
          <cell r="AA132">
            <v>35435.57531928784</v>
          </cell>
          <cell r="AB132">
            <v>35435.57531928784</v>
          </cell>
          <cell r="AC132">
            <v>28977.953830603143</v>
          </cell>
          <cell r="AD132">
            <v>35866.757824116168</v>
          </cell>
          <cell r="AE132">
            <v>45622.939256141835</v>
          </cell>
          <cell r="AF132">
            <v>37048.600312556198</v>
          </cell>
          <cell r="AG132">
            <v>37048.600312556198</v>
          </cell>
          <cell r="AH132">
            <v>30096.992929494143</v>
          </cell>
          <cell r="AI132">
            <v>37427.697886314832</v>
          </cell>
          <cell r="AJ132">
            <v>47866.481522243252</v>
          </cell>
          <cell r="AK132">
            <v>38792.75134887702</v>
          </cell>
          <cell r="AL132">
            <v>38792.75134887702</v>
          </cell>
        </row>
        <row r="133">
          <cell r="B133" t="str">
            <v>Total Assets</v>
          </cell>
          <cell r="C133">
            <v>26648.899999999998</v>
          </cell>
          <cell r="D133">
            <v>25703.3</v>
          </cell>
          <cell r="E133">
            <v>27545.7</v>
          </cell>
          <cell r="F133">
            <v>32775.5</v>
          </cell>
          <cell r="G133">
            <v>23734.400000000001</v>
          </cell>
          <cell r="H133">
            <v>23734.400000000001</v>
          </cell>
          <cell r="I133">
            <v>24176.9</v>
          </cell>
          <cell r="J133">
            <v>33361</v>
          </cell>
          <cell r="K133">
            <v>29174.399999999994</v>
          </cell>
          <cell r="L133">
            <v>25351.7</v>
          </cell>
          <cell r="M133">
            <v>25351.7</v>
          </cell>
          <cell r="N133">
            <v>24436.100000000002</v>
          </cell>
          <cell r="O133">
            <v>29598.9</v>
          </cell>
          <cell r="P133">
            <v>34986.199999999997</v>
          </cell>
          <cell r="Q133">
            <v>26862.135587896275</v>
          </cell>
          <cell r="R133">
            <v>26862.135587896275</v>
          </cell>
          <cell r="S133">
            <v>30878.830540174687</v>
          </cell>
          <cell r="T133">
            <v>32660.300000000003</v>
          </cell>
          <cell r="U133">
            <v>41596.400000000001</v>
          </cell>
          <cell r="V133">
            <v>34238.300000000003</v>
          </cell>
          <cell r="W133">
            <v>34238.300000000003</v>
          </cell>
          <cell r="X133">
            <v>28020.2</v>
          </cell>
          <cell r="Y133">
            <v>34419.649485462192</v>
          </cell>
          <cell r="Z133">
            <v>43460.281420787913</v>
          </cell>
          <cell r="AA133">
            <v>35435.57531928784</v>
          </cell>
          <cell r="AB133">
            <v>35435.57531928784</v>
          </cell>
          <cell r="AC133">
            <v>28977.953830603143</v>
          </cell>
          <cell r="AD133">
            <v>35866.757824116168</v>
          </cell>
          <cell r="AE133">
            <v>45622.939256141835</v>
          </cell>
          <cell r="AF133">
            <v>37048.600312556198</v>
          </cell>
          <cell r="AG133">
            <v>37048.600312556198</v>
          </cell>
          <cell r="AH133">
            <v>30096.992929494143</v>
          </cell>
          <cell r="AI133">
            <v>37427.697886314832</v>
          </cell>
          <cell r="AJ133">
            <v>47866.481522243252</v>
          </cell>
          <cell r="AK133">
            <v>38792.75134887702</v>
          </cell>
          <cell r="AL133">
            <v>38792.75134887702</v>
          </cell>
        </row>
        <row r="135">
          <cell r="B135" t="str">
            <v>LIABILITIES &amp; EQUITY</v>
          </cell>
        </row>
        <row r="136">
          <cell r="B136" t="str">
            <v>Notes payable</v>
          </cell>
          <cell r="C136">
            <v>0</v>
          </cell>
          <cell r="D136">
            <v>0</v>
          </cell>
          <cell r="E136">
            <v>0</v>
          </cell>
          <cell r="F136">
            <v>0</v>
          </cell>
          <cell r="G136">
            <v>0</v>
          </cell>
          <cell r="H136">
            <v>0</v>
          </cell>
          <cell r="I136">
            <v>1362.9</v>
          </cell>
          <cell r="J136">
            <v>0</v>
          </cell>
          <cell r="K136">
            <v>0</v>
          </cell>
          <cell r="L136">
            <v>730</v>
          </cell>
          <cell r="M136">
            <v>730</v>
          </cell>
          <cell r="N136">
            <v>0</v>
          </cell>
          <cell r="O136">
            <v>0</v>
          </cell>
          <cell r="P136">
            <v>123.2</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row>
        <row r="137">
          <cell r="B137" t="str">
            <v>Accounts payable</v>
          </cell>
          <cell r="C137">
            <v>125.9</v>
          </cell>
          <cell r="D137">
            <v>91.4</v>
          </cell>
          <cell r="E137">
            <v>96</v>
          </cell>
          <cell r="F137">
            <v>99.4</v>
          </cell>
          <cell r="G137">
            <v>126.9</v>
          </cell>
          <cell r="H137">
            <v>126.9</v>
          </cell>
          <cell r="I137">
            <v>103.8</v>
          </cell>
          <cell r="J137">
            <v>96.4</v>
          </cell>
          <cell r="K137">
            <v>99.2</v>
          </cell>
          <cell r="L137">
            <v>130.30000000000001</v>
          </cell>
          <cell r="M137">
            <v>130.30000000000001</v>
          </cell>
          <cell r="N137">
            <v>94.6</v>
          </cell>
          <cell r="O137">
            <v>101.4</v>
          </cell>
          <cell r="P137">
            <v>96.2</v>
          </cell>
          <cell r="Q137">
            <v>150</v>
          </cell>
          <cell r="R137">
            <v>150</v>
          </cell>
          <cell r="S137">
            <v>132.30000000000001</v>
          </cell>
          <cell r="T137">
            <v>116.2</v>
          </cell>
          <cell r="U137">
            <v>131.80000000000001</v>
          </cell>
          <cell r="V137">
            <v>153.30000000000001</v>
          </cell>
          <cell r="W137">
            <v>153.30000000000001</v>
          </cell>
          <cell r="X137">
            <v>123</v>
          </cell>
          <cell r="Y137">
            <v>94.76248659686425</v>
          </cell>
          <cell r="Z137">
            <v>108.46163901796322</v>
          </cell>
          <cell r="AA137">
            <v>130.3072942603512</v>
          </cell>
          <cell r="AB137">
            <v>130.3072942603512</v>
          </cell>
          <cell r="AC137">
            <v>129.08893245854702</v>
          </cell>
          <cell r="AD137">
            <v>99.848047621184264</v>
          </cell>
          <cell r="AE137">
            <v>114.72153883941627</v>
          </cell>
          <cell r="AF137">
            <v>137.61480794407535</v>
          </cell>
          <cell r="AG137">
            <v>137.61480794407535</v>
          </cell>
          <cell r="AH137">
            <v>136.01758935262842</v>
          </cell>
          <cell r="AI137">
            <v>105.30769409750425</v>
          </cell>
          <cell r="AJ137">
            <v>121.2533471181689</v>
          </cell>
          <cell r="AK137">
            <v>145.4683461018316</v>
          </cell>
          <cell r="AL137">
            <v>145.4683461018316</v>
          </cell>
        </row>
        <row r="138">
          <cell r="B138" t="str">
            <v>Days payable</v>
          </cell>
          <cell r="C138">
            <v>13.514145394659453</v>
          </cell>
          <cell r="D138">
            <v>9.182263569305297</v>
          </cell>
          <cell r="E138">
            <v>8.9406001224739757</v>
          </cell>
          <cell r="F138">
            <v>8.7762457668118046</v>
          </cell>
          <cell r="G138">
            <v>11.648350266572779</v>
          </cell>
          <cell r="H138">
            <v>11.828919477998827</v>
          </cell>
          <cell r="I138">
            <v>9.0474257331168193</v>
          </cell>
          <cell r="J138">
            <v>8.7344851553966834</v>
          </cell>
          <cell r="K138">
            <v>8.7055202923639179</v>
          </cell>
          <cell r="L138">
            <v>11.794340839202462</v>
          </cell>
          <cell r="M138">
            <v>11.594504985494526</v>
          </cell>
          <cell r="N138">
            <v>8.6021425012456394</v>
          </cell>
          <cell r="O138">
            <v>8.8382366988251029</v>
          </cell>
          <cell r="P138">
            <v>7.6981934578619668</v>
          </cell>
          <cell r="Q138">
            <v>12.597791072250345</v>
          </cell>
          <cell r="R138">
            <v>12.80043018797344</v>
          </cell>
          <cell r="S138">
            <v>10.810759380317005</v>
          </cell>
          <cell r="T138">
            <v>9.0348074301295167</v>
          </cell>
          <cell r="U138">
            <v>9.2492117203722231</v>
          </cell>
          <cell r="V138">
            <v>10.675080128205128</v>
          </cell>
          <cell r="W138">
            <v>11.416955723321772</v>
          </cell>
          <cell r="X138">
            <v>8.6824089115804135</v>
          </cell>
          <cell r="Y138">
            <v>7.0348074301295167</v>
          </cell>
          <cell r="Z138">
            <v>7.2492117203722231</v>
          </cell>
          <cell r="AA138">
            <v>8.6750801282051277</v>
          </cell>
          <cell r="AB138">
            <v>9.0460050659763649</v>
          </cell>
          <cell r="AC138">
            <v>8.6824089115804135</v>
          </cell>
          <cell r="AD138">
            <v>7.0348074301295167</v>
          </cell>
          <cell r="AE138">
            <v>7.2492117203722231</v>
          </cell>
          <cell r="AF138">
            <v>8.6750801282051277</v>
          </cell>
          <cell r="AG138">
            <v>9.0610701623260201</v>
          </cell>
          <cell r="AH138">
            <v>8.6824089115804135</v>
          </cell>
          <cell r="AI138">
            <v>7.0348074301295167</v>
          </cell>
          <cell r="AJ138">
            <v>7.2492117203722231</v>
          </cell>
          <cell r="AK138">
            <v>8.6750801282051277</v>
          </cell>
          <cell r="AL138">
            <v>9.073291772664124</v>
          </cell>
        </row>
        <row r="139">
          <cell r="B139" t="str">
            <v>Accrued expenses and other current liab</v>
          </cell>
          <cell r="C139">
            <v>1546.1999999999998</v>
          </cell>
          <cell r="D139">
            <v>1731.5</v>
          </cell>
          <cell r="E139">
            <v>1493.4</v>
          </cell>
          <cell r="F139">
            <v>1597.7</v>
          </cell>
          <cell r="G139">
            <v>1661.1000000000001</v>
          </cell>
          <cell r="H139">
            <v>1661.1000000000001</v>
          </cell>
          <cell r="I139">
            <v>1540.6999999999998</v>
          </cell>
          <cell r="J139">
            <v>1741.6999999999998</v>
          </cell>
          <cell r="K139">
            <v>1543.3999999999999</v>
          </cell>
          <cell r="L139">
            <v>1672.6999999999998</v>
          </cell>
          <cell r="M139">
            <v>1672.6999999999998</v>
          </cell>
          <cell r="N139">
            <v>1572.6</v>
          </cell>
          <cell r="O139">
            <v>1609.5</v>
          </cell>
          <cell r="P139">
            <v>1565.6999999999998</v>
          </cell>
          <cell r="Q139">
            <v>1705.5</v>
          </cell>
          <cell r="R139">
            <v>1705.5</v>
          </cell>
          <cell r="S139">
            <v>1580.5</v>
          </cell>
          <cell r="T139">
            <v>1662.4</v>
          </cell>
          <cell r="U139">
            <v>1786.7999999999997</v>
          </cell>
          <cell r="V139">
            <v>2013.7999999999997</v>
          </cell>
          <cell r="W139">
            <v>2013.7999999999997</v>
          </cell>
          <cell r="X139">
            <v>1752.1</v>
          </cell>
          <cell r="Y139">
            <v>1766.4824936607731</v>
          </cell>
          <cell r="Z139">
            <v>1900.0763300917733</v>
          </cell>
          <cell r="AA139">
            <v>2130.8595798985912</v>
          </cell>
          <cell r="AB139">
            <v>2130.8595798985912</v>
          </cell>
          <cell r="AC139">
            <v>1849.6630868947839</v>
          </cell>
          <cell r="AD139">
            <v>1872.9688125029033</v>
          </cell>
          <cell r="AE139">
            <v>2022.6772746229576</v>
          </cell>
          <cell r="AF139">
            <v>2263.4989025751202</v>
          </cell>
          <cell r="AG139">
            <v>2263.4989025751202</v>
          </cell>
          <cell r="AH139">
            <v>1956.6220515606435</v>
          </cell>
          <cell r="AI139">
            <v>1983.6845981985812</v>
          </cell>
          <cell r="AJ139">
            <v>2147.0550615712732</v>
          </cell>
          <cell r="AK139">
            <v>2402.0268100938297</v>
          </cell>
          <cell r="AL139">
            <v>2402.0268100938297</v>
          </cell>
        </row>
        <row r="140">
          <cell r="B140" t="str">
            <v>Income taxes</v>
          </cell>
          <cell r="C140">
            <v>118.7</v>
          </cell>
          <cell r="D140">
            <v>135.19999999999999</v>
          </cell>
          <cell r="E140">
            <v>163.5</v>
          </cell>
          <cell r="F140">
            <v>207.6</v>
          </cell>
          <cell r="G140">
            <v>258.89999999999998</v>
          </cell>
          <cell r="H140">
            <v>258.89999999999998</v>
          </cell>
          <cell r="I140">
            <v>258.2</v>
          </cell>
          <cell r="J140">
            <v>219.1</v>
          </cell>
          <cell r="K140">
            <v>214.7</v>
          </cell>
          <cell r="L140">
            <v>230.7</v>
          </cell>
          <cell r="M140">
            <v>230.7</v>
          </cell>
          <cell r="N140">
            <v>143.1</v>
          </cell>
          <cell r="O140">
            <v>40.5</v>
          </cell>
          <cell r="P140">
            <v>0</v>
          </cell>
          <cell r="Q140">
            <v>60</v>
          </cell>
          <cell r="R140">
            <v>60</v>
          </cell>
          <cell r="S140">
            <v>143.1</v>
          </cell>
          <cell r="T140">
            <v>32.200000000000003</v>
          </cell>
          <cell r="U140">
            <v>40.1</v>
          </cell>
          <cell r="V140">
            <v>28.6</v>
          </cell>
          <cell r="W140">
            <v>28.6</v>
          </cell>
          <cell r="X140">
            <v>84.1</v>
          </cell>
          <cell r="Y140">
            <v>84.1</v>
          </cell>
          <cell r="Z140">
            <v>84.1</v>
          </cell>
          <cell r="AA140">
            <v>84.1</v>
          </cell>
          <cell r="AB140">
            <v>84.1</v>
          </cell>
          <cell r="AC140">
            <v>84.1</v>
          </cell>
          <cell r="AD140">
            <v>84.1</v>
          </cell>
          <cell r="AE140">
            <v>84.1</v>
          </cell>
          <cell r="AF140">
            <v>84.1</v>
          </cell>
          <cell r="AG140">
            <v>84.1</v>
          </cell>
          <cell r="AH140">
            <v>84.1</v>
          </cell>
          <cell r="AI140">
            <v>84.1</v>
          </cell>
          <cell r="AJ140">
            <v>84.1</v>
          </cell>
          <cell r="AK140">
            <v>84.1</v>
          </cell>
          <cell r="AL140">
            <v>84.1</v>
          </cell>
        </row>
        <row r="141">
          <cell r="B141" t="str">
            <v>Client fund obligations</v>
          </cell>
          <cell r="C141">
            <v>18673</v>
          </cell>
          <cell r="D141">
            <v>17404.900000000001</v>
          </cell>
          <cell r="E141">
            <v>19324.3</v>
          </cell>
          <cell r="F141">
            <v>23958.1</v>
          </cell>
          <cell r="G141">
            <v>15294.7</v>
          </cell>
          <cell r="H141">
            <v>15294.7</v>
          </cell>
          <cell r="I141">
            <v>14814.8</v>
          </cell>
          <cell r="J141">
            <v>25170.400000000001</v>
          </cell>
          <cell r="K141">
            <v>21007.4</v>
          </cell>
          <cell r="L141">
            <v>15992.6</v>
          </cell>
          <cell r="M141">
            <v>15992.6</v>
          </cell>
          <cell r="N141">
            <v>15633.7</v>
          </cell>
          <cell r="O141">
            <v>20809.099999999999</v>
          </cell>
          <cell r="P141">
            <v>25956.9</v>
          </cell>
          <cell r="Q141">
            <v>18136.7</v>
          </cell>
          <cell r="R141">
            <v>18136.7</v>
          </cell>
          <cell r="S141">
            <v>21821.4</v>
          </cell>
          <cell r="T141">
            <v>23682.1</v>
          </cell>
          <cell r="U141">
            <v>32015.4</v>
          </cell>
          <cell r="V141">
            <v>24591.1</v>
          </cell>
          <cell r="W141">
            <v>24591.1</v>
          </cell>
          <cell r="X141">
            <v>18552.599999999999</v>
          </cell>
          <cell r="Y141">
            <v>25164.83100524771</v>
          </cell>
          <cell r="Z141">
            <v>34045.05470025754</v>
          </cell>
          <cell r="AA141">
            <v>26020.548721444156</v>
          </cell>
          <cell r="AB141">
            <v>26020.548721444156</v>
          </cell>
          <cell r="AC141">
            <v>19585.673983176854</v>
          </cell>
          <cell r="AD141">
            <v>26681.806252752045</v>
          </cell>
          <cell r="AE141">
            <v>36241.785324582415</v>
          </cell>
          <cell r="AF141">
            <v>27640.246232552901</v>
          </cell>
          <cell r="AG141">
            <v>27640.246232552901</v>
          </cell>
          <cell r="AH141">
            <v>20718.238841267048</v>
          </cell>
          <cell r="AI141">
            <v>28259.033339147387</v>
          </cell>
          <cell r="AJ141">
            <v>38470.352931625792</v>
          </cell>
          <cell r="AK141">
            <v>29331.850973134562</v>
          </cell>
          <cell r="AL141">
            <v>29331.850973134562</v>
          </cell>
        </row>
        <row r="142">
          <cell r="B142" t="str">
            <v>Total Current Liabilities</v>
          </cell>
          <cell r="C142">
            <v>20463.8</v>
          </cell>
          <cell r="D142">
            <v>19363</v>
          </cell>
          <cell r="E142">
            <v>21077.200000000001</v>
          </cell>
          <cell r="F142">
            <v>25862.799999999999</v>
          </cell>
          <cell r="G142">
            <v>17341.600000000002</v>
          </cell>
          <cell r="H142">
            <v>17341.600000000002</v>
          </cell>
          <cell r="I142">
            <v>18080.399999999998</v>
          </cell>
          <cell r="J142">
            <v>27227.600000000002</v>
          </cell>
          <cell r="K142">
            <v>22864.7</v>
          </cell>
          <cell r="L142">
            <v>18756.3</v>
          </cell>
          <cell r="M142">
            <v>18756.3</v>
          </cell>
          <cell r="N142">
            <v>17444</v>
          </cell>
          <cell r="O142">
            <v>22560.5</v>
          </cell>
          <cell r="P142">
            <v>27742</v>
          </cell>
          <cell r="Q142">
            <v>20052.2</v>
          </cell>
          <cell r="R142">
            <v>20052.2</v>
          </cell>
          <cell r="S142">
            <v>23677.300000000003</v>
          </cell>
          <cell r="T142">
            <v>25492.899999999998</v>
          </cell>
          <cell r="U142">
            <v>33974.1</v>
          </cell>
          <cell r="V142">
            <v>26786.799999999999</v>
          </cell>
          <cell r="W142">
            <v>26786.799999999999</v>
          </cell>
          <cell r="X142">
            <v>20511.8</v>
          </cell>
          <cell r="Y142">
            <v>27110.175985505346</v>
          </cell>
          <cell r="Z142">
            <v>36137.692669367279</v>
          </cell>
          <cell r="AA142">
            <v>28365.815595603097</v>
          </cell>
          <cell r="AB142">
            <v>28365.815595603097</v>
          </cell>
          <cell r="AC142">
            <v>21648.526002530183</v>
          </cell>
          <cell r="AD142">
            <v>28738.723112876134</v>
          </cell>
          <cell r="AE142">
            <v>38463.284138044786</v>
          </cell>
          <cell r="AF142">
            <v>30125.459943072095</v>
          </cell>
          <cell r="AG142">
            <v>30125.459943072095</v>
          </cell>
          <cell r="AH142">
            <v>22894.978482180319</v>
          </cell>
          <cell r="AI142">
            <v>30432.125631443472</v>
          </cell>
          <cell r="AJ142">
            <v>40822.761340315235</v>
          </cell>
          <cell r="AK142">
            <v>31963.446129330223</v>
          </cell>
          <cell r="AL142">
            <v>31963.446129330223</v>
          </cell>
        </row>
        <row r="144">
          <cell r="B144" t="str">
            <v>Long-term debt</v>
          </cell>
          <cell r="C144">
            <v>43.5</v>
          </cell>
          <cell r="D144">
            <v>43.5</v>
          </cell>
          <cell r="E144">
            <v>36.700000000000003</v>
          </cell>
          <cell r="F144">
            <v>52.5</v>
          </cell>
          <cell r="G144">
            <v>52.1</v>
          </cell>
          <cell r="H144">
            <v>52.1</v>
          </cell>
          <cell r="I144">
            <v>39.200000000000003</v>
          </cell>
          <cell r="J144">
            <v>51.2</v>
          </cell>
          <cell r="K144">
            <v>43.1</v>
          </cell>
          <cell r="L144">
            <v>42.7</v>
          </cell>
          <cell r="M144">
            <v>42.7</v>
          </cell>
          <cell r="N144">
            <v>42.2</v>
          </cell>
          <cell r="O144">
            <v>41.8</v>
          </cell>
          <cell r="P144">
            <v>41.3</v>
          </cell>
          <cell r="Q144">
            <v>39.799999999999997</v>
          </cell>
          <cell r="R144">
            <v>39.799999999999997</v>
          </cell>
          <cell r="S144">
            <v>35.6</v>
          </cell>
          <cell r="T144">
            <v>35.1</v>
          </cell>
          <cell r="U144">
            <v>34.6</v>
          </cell>
          <cell r="V144">
            <v>34.200000000000003</v>
          </cell>
          <cell r="W144">
            <v>34.200000000000003</v>
          </cell>
          <cell r="X144">
            <v>26</v>
          </cell>
          <cell r="Y144">
            <v>26</v>
          </cell>
          <cell r="Z144">
            <v>26</v>
          </cell>
          <cell r="AA144">
            <v>26</v>
          </cell>
          <cell r="AB144">
            <v>26</v>
          </cell>
          <cell r="AC144">
            <v>26</v>
          </cell>
          <cell r="AD144">
            <v>26</v>
          </cell>
          <cell r="AE144">
            <v>26</v>
          </cell>
          <cell r="AF144">
            <v>26</v>
          </cell>
          <cell r="AG144">
            <v>26</v>
          </cell>
          <cell r="AH144">
            <v>26</v>
          </cell>
          <cell r="AI144">
            <v>26</v>
          </cell>
          <cell r="AJ144">
            <v>26</v>
          </cell>
          <cell r="AK144">
            <v>26</v>
          </cell>
          <cell r="AL144">
            <v>26</v>
          </cell>
        </row>
        <row r="145">
          <cell r="B145" t="str">
            <v>Other liabilities</v>
          </cell>
          <cell r="C145">
            <v>390.5</v>
          </cell>
          <cell r="D145">
            <v>703.8</v>
          </cell>
          <cell r="E145">
            <v>582.29999999999995</v>
          </cell>
          <cell r="F145">
            <v>576.9</v>
          </cell>
          <cell r="G145">
            <v>587.9</v>
          </cell>
          <cell r="H145">
            <v>587.9</v>
          </cell>
          <cell r="I145">
            <v>605.5</v>
          </cell>
          <cell r="J145">
            <v>606.20000000000005</v>
          </cell>
          <cell r="K145">
            <v>588</v>
          </cell>
          <cell r="L145">
            <v>477.1</v>
          </cell>
          <cell r="M145">
            <v>477.1</v>
          </cell>
          <cell r="N145">
            <v>461.9</v>
          </cell>
          <cell r="O145">
            <v>444.9</v>
          </cell>
          <cell r="P145">
            <v>474.5</v>
          </cell>
          <cell r="Q145">
            <v>528</v>
          </cell>
          <cell r="R145">
            <v>528</v>
          </cell>
          <cell r="S145">
            <v>512.5</v>
          </cell>
          <cell r="T145">
            <v>530.29999999999995</v>
          </cell>
          <cell r="U145">
            <v>551.6</v>
          </cell>
          <cell r="V145">
            <v>556.20000000000005</v>
          </cell>
          <cell r="W145">
            <v>556.20000000000005</v>
          </cell>
          <cell r="X145">
            <v>582.1</v>
          </cell>
          <cell r="Y145">
            <v>582.1</v>
          </cell>
          <cell r="Z145">
            <v>582.1</v>
          </cell>
          <cell r="AA145">
            <v>582.1</v>
          </cell>
          <cell r="AB145">
            <v>582.1</v>
          </cell>
          <cell r="AC145">
            <v>582.1</v>
          </cell>
          <cell r="AD145">
            <v>582.1</v>
          </cell>
          <cell r="AE145">
            <v>582.1</v>
          </cell>
          <cell r="AF145">
            <v>582.1</v>
          </cell>
          <cell r="AG145">
            <v>582.1</v>
          </cell>
          <cell r="AH145">
            <v>582.1</v>
          </cell>
          <cell r="AI145">
            <v>582.1</v>
          </cell>
          <cell r="AJ145">
            <v>582.1</v>
          </cell>
          <cell r="AK145">
            <v>582.1</v>
          </cell>
          <cell r="AL145">
            <v>582.1</v>
          </cell>
        </row>
        <row r="146">
          <cell r="B146" t="str">
            <v>Deferred income taxes</v>
          </cell>
          <cell r="C146">
            <v>127.7</v>
          </cell>
          <cell r="D146">
            <v>109.8</v>
          </cell>
          <cell r="E146">
            <v>184.1</v>
          </cell>
          <cell r="F146">
            <v>281.60000000000002</v>
          </cell>
          <cell r="G146">
            <v>170</v>
          </cell>
          <cell r="H146">
            <v>170</v>
          </cell>
          <cell r="I146">
            <v>103</v>
          </cell>
          <cell r="J146">
            <v>148.69999999999999</v>
          </cell>
          <cell r="K146">
            <v>198.8</v>
          </cell>
          <cell r="L146">
            <v>254.5</v>
          </cell>
          <cell r="M146">
            <v>254.5</v>
          </cell>
          <cell r="N146">
            <v>350</v>
          </cell>
          <cell r="O146">
            <v>328.2</v>
          </cell>
          <cell r="P146">
            <v>315.60000000000002</v>
          </cell>
          <cell r="Q146">
            <v>306.39999999999998</v>
          </cell>
          <cell r="R146">
            <v>306.39999999999998</v>
          </cell>
          <cell r="S146">
            <v>431.2</v>
          </cell>
          <cell r="T146">
            <v>361.6</v>
          </cell>
          <cell r="U146">
            <v>381.7</v>
          </cell>
          <cell r="V146">
            <v>373.5</v>
          </cell>
          <cell r="W146">
            <v>373.5</v>
          </cell>
          <cell r="X146">
            <v>415.4</v>
          </cell>
          <cell r="Y146">
            <v>384.2396954449805</v>
          </cell>
          <cell r="Z146">
            <v>405.89832952542531</v>
          </cell>
          <cell r="AA146">
            <v>395.21107016194452</v>
          </cell>
          <cell r="AB146">
            <v>395.21107016194452</v>
          </cell>
          <cell r="AC146">
            <v>438.53093219342117</v>
          </cell>
          <cell r="AD146">
            <v>407.40226335481822</v>
          </cell>
          <cell r="AE146">
            <v>432.0886029346222</v>
          </cell>
          <cell r="AF146">
            <v>419.81171919346878</v>
          </cell>
          <cell r="AG146">
            <v>419.81171919346878</v>
          </cell>
          <cell r="AH146">
            <v>463.8895041483313</v>
          </cell>
          <cell r="AI146">
            <v>431.48481154271349</v>
          </cell>
          <cell r="AJ146">
            <v>458.65844918387904</v>
          </cell>
          <cell r="AK146">
            <v>445.50452555866798</v>
          </cell>
          <cell r="AL146">
            <v>445.50452555866798</v>
          </cell>
        </row>
        <row r="147">
          <cell r="B147" t="str">
            <v>Deferred revenue</v>
          </cell>
          <cell r="C147">
            <v>475.5</v>
          </cell>
          <cell r="D147">
            <v>485.3</v>
          </cell>
          <cell r="E147">
            <v>487.8</v>
          </cell>
          <cell r="F147">
            <v>502.9</v>
          </cell>
          <cell r="G147">
            <v>495.6</v>
          </cell>
          <cell r="H147">
            <v>495.6</v>
          </cell>
          <cell r="I147">
            <v>487.5</v>
          </cell>
          <cell r="J147">
            <v>489.6</v>
          </cell>
          <cell r="K147">
            <v>487.3</v>
          </cell>
          <cell r="L147">
            <v>498.5</v>
          </cell>
          <cell r="M147">
            <v>498.5</v>
          </cell>
          <cell r="N147">
            <v>484</v>
          </cell>
          <cell r="O147">
            <v>475.6</v>
          </cell>
          <cell r="P147">
            <v>474.5</v>
          </cell>
          <cell r="Q147">
            <v>456.9</v>
          </cell>
          <cell r="R147">
            <v>456.9</v>
          </cell>
          <cell r="S147">
            <v>465.6</v>
          </cell>
          <cell r="T147">
            <v>464.8</v>
          </cell>
          <cell r="U147">
            <v>459.9</v>
          </cell>
          <cell r="V147">
            <v>477.2</v>
          </cell>
          <cell r="W147">
            <v>477.2</v>
          </cell>
          <cell r="X147">
            <v>465.7</v>
          </cell>
          <cell r="Y147">
            <v>493.90102445472053</v>
          </cell>
          <cell r="Z147">
            <v>489.0559123624393</v>
          </cell>
          <cell r="AA147">
            <v>504.93901654961155</v>
          </cell>
          <cell r="AB147">
            <v>504.93901654961155</v>
          </cell>
          <cell r="AC147">
            <v>491.63181300547961</v>
          </cell>
          <cell r="AD147">
            <v>523.67414825033052</v>
          </cell>
          <cell r="AE147">
            <v>520.61186400218173</v>
          </cell>
          <cell r="AF147">
            <v>536.36988594142781</v>
          </cell>
          <cell r="AG147">
            <v>536.36988594142781</v>
          </cell>
          <cell r="AH147">
            <v>520.06100645613355</v>
          </cell>
          <cell r="AI147">
            <v>554.62981306707206</v>
          </cell>
          <cell r="AJ147">
            <v>552.62515268447999</v>
          </cell>
          <cell r="AK147">
            <v>569.19614349824997</v>
          </cell>
          <cell r="AL147">
            <v>569.19614349824997</v>
          </cell>
        </row>
        <row r="148">
          <cell r="B148" t="str">
            <v xml:space="preserve">Total Liabilities  </v>
          </cell>
          <cell r="C148">
            <v>21501</v>
          </cell>
          <cell r="D148">
            <v>20705.400000000001</v>
          </cell>
          <cell r="E148">
            <v>22368.100000000002</v>
          </cell>
          <cell r="F148">
            <v>27276.7</v>
          </cell>
          <cell r="G148">
            <v>18647.2</v>
          </cell>
          <cell r="H148">
            <v>18647.2</v>
          </cell>
          <cell r="I148">
            <v>19315.599999999999</v>
          </cell>
          <cell r="J148">
            <v>28523.300000000003</v>
          </cell>
          <cell r="K148">
            <v>24181.9</v>
          </cell>
          <cell r="L148">
            <v>20029.099999999999</v>
          </cell>
          <cell r="M148">
            <v>20029.099999999999</v>
          </cell>
          <cell r="N148">
            <v>18782.099999999999</v>
          </cell>
          <cell r="O148">
            <v>23851</v>
          </cell>
          <cell r="P148">
            <v>29047.9</v>
          </cell>
          <cell r="Q148">
            <v>21383.3</v>
          </cell>
          <cell r="R148">
            <v>21383.3</v>
          </cell>
          <cell r="S148">
            <v>25122.200000000004</v>
          </cell>
          <cell r="T148">
            <v>26884.699999999997</v>
          </cell>
          <cell r="U148">
            <v>35401.9</v>
          </cell>
          <cell r="V148">
            <v>28227.899999999998</v>
          </cell>
          <cell r="W148">
            <v>28227.899999999998</v>
          </cell>
          <cell r="X148">
            <v>22001</v>
          </cell>
          <cell r="Y148">
            <v>28596.416705405049</v>
          </cell>
          <cell r="Z148">
            <v>37640.746911255141</v>
          </cell>
          <cell r="AA148">
            <v>29874.065682314653</v>
          </cell>
          <cell r="AB148">
            <v>29874.065682314653</v>
          </cell>
          <cell r="AC148">
            <v>23186.788747729082</v>
          </cell>
          <cell r="AD148">
            <v>30277.899524481283</v>
          </cell>
          <cell r="AE148">
            <v>40024.084604981588</v>
          </cell>
          <cell r="AF148">
            <v>31689.741548206992</v>
          </cell>
          <cell r="AG148">
            <v>31689.741548206992</v>
          </cell>
          <cell r="AH148">
            <v>24487.028992784784</v>
          </cell>
          <cell r="AI148">
            <v>32026.340256053256</v>
          </cell>
          <cell r="AJ148">
            <v>42442.144942183593</v>
          </cell>
          <cell r="AK148">
            <v>33586.246798387139</v>
          </cell>
          <cell r="AL148">
            <v>33586.246798387139</v>
          </cell>
        </row>
        <row r="150">
          <cell r="B150" t="str">
            <v>Common stock</v>
          </cell>
          <cell r="C150">
            <v>63.9</v>
          </cell>
          <cell r="D150">
            <v>63.9</v>
          </cell>
          <cell r="E150">
            <v>63.9</v>
          </cell>
          <cell r="F150">
            <v>63.9</v>
          </cell>
          <cell r="G150">
            <v>63.9</v>
          </cell>
          <cell r="H150">
            <v>63.9</v>
          </cell>
          <cell r="I150">
            <v>63.9</v>
          </cell>
          <cell r="J150">
            <v>63.9</v>
          </cell>
          <cell r="K150">
            <v>63.9</v>
          </cell>
          <cell r="L150">
            <v>63.9</v>
          </cell>
          <cell r="M150">
            <v>63.9</v>
          </cell>
          <cell r="N150">
            <v>63.9</v>
          </cell>
          <cell r="O150">
            <v>63.9</v>
          </cell>
          <cell r="P150">
            <v>63.9</v>
          </cell>
          <cell r="Q150">
            <v>63.9</v>
          </cell>
          <cell r="R150">
            <v>63.9</v>
          </cell>
          <cell r="S150">
            <v>63.9</v>
          </cell>
          <cell r="T150">
            <v>63.9</v>
          </cell>
          <cell r="U150">
            <v>63.9</v>
          </cell>
          <cell r="V150">
            <v>63.9</v>
          </cell>
          <cell r="W150">
            <v>63.9</v>
          </cell>
          <cell r="X150">
            <v>63.9</v>
          </cell>
          <cell r="Y150">
            <v>63.9</v>
          </cell>
          <cell r="Z150">
            <v>63.9</v>
          </cell>
          <cell r="AA150">
            <v>63.9</v>
          </cell>
          <cell r="AB150">
            <v>63.9</v>
          </cell>
          <cell r="AC150">
            <v>63.9</v>
          </cell>
          <cell r="AD150">
            <v>63.9</v>
          </cell>
          <cell r="AE150">
            <v>63.9</v>
          </cell>
          <cell r="AF150">
            <v>63.9</v>
          </cell>
          <cell r="AG150">
            <v>63.9</v>
          </cell>
          <cell r="AH150">
            <v>63.9</v>
          </cell>
          <cell r="AI150">
            <v>63.9</v>
          </cell>
          <cell r="AJ150">
            <v>63.9</v>
          </cell>
          <cell r="AK150">
            <v>63.9</v>
          </cell>
          <cell r="AL150">
            <v>63.9</v>
          </cell>
        </row>
        <row r="151">
          <cell r="B151" t="str">
            <v>Capital in excess of par value</v>
          </cell>
          <cell r="C151">
            <v>351.8</v>
          </cell>
          <cell r="D151">
            <v>384.7</v>
          </cell>
          <cell r="E151">
            <v>436.9</v>
          </cell>
          <cell r="F151">
            <v>463.6</v>
          </cell>
          <cell r="G151">
            <v>522</v>
          </cell>
          <cell r="H151">
            <v>522</v>
          </cell>
          <cell r="I151">
            <v>465.1</v>
          </cell>
          <cell r="J151">
            <v>500.6</v>
          </cell>
          <cell r="K151">
            <v>511.9</v>
          </cell>
          <cell r="L151">
            <v>520</v>
          </cell>
          <cell r="M151">
            <v>520</v>
          </cell>
          <cell r="N151">
            <v>470</v>
          </cell>
          <cell r="O151">
            <v>468.7</v>
          </cell>
          <cell r="P151">
            <v>481.5</v>
          </cell>
          <cell r="Q151">
            <v>493</v>
          </cell>
          <cell r="R151">
            <v>493</v>
          </cell>
          <cell r="S151">
            <v>460.6</v>
          </cell>
          <cell r="T151">
            <v>464.8</v>
          </cell>
          <cell r="U151">
            <v>479.3</v>
          </cell>
          <cell r="V151">
            <v>489.5</v>
          </cell>
          <cell r="W151">
            <v>489.5</v>
          </cell>
          <cell r="X151">
            <v>466.7</v>
          </cell>
          <cell r="Y151">
            <v>486.99996707587644</v>
          </cell>
          <cell r="Z151">
            <v>508.58416951678191</v>
          </cell>
          <cell r="AA151">
            <v>528.2400405196023</v>
          </cell>
          <cell r="AB151">
            <v>528.2400405196023</v>
          </cell>
          <cell r="AC151">
            <v>548.30494824649156</v>
          </cell>
          <cell r="AD151">
            <v>568.83352594067162</v>
          </cell>
          <cell r="AE151">
            <v>591.98784123994653</v>
          </cell>
          <cell r="AF151">
            <v>613.15663434160081</v>
          </cell>
          <cell r="AG151">
            <v>613.15663434160081</v>
          </cell>
          <cell r="AH151">
            <v>634.34941423926045</v>
          </cell>
          <cell r="AI151">
            <v>655.93648356076778</v>
          </cell>
          <cell r="AJ151">
            <v>680.62943213642291</v>
          </cell>
          <cell r="AK151">
            <v>703.11500607090386</v>
          </cell>
          <cell r="AL151">
            <v>703.11500607090386</v>
          </cell>
        </row>
        <row r="152">
          <cell r="B152" t="str">
            <v>Retained earnings</v>
          </cell>
          <cell r="C152">
            <v>9378.5</v>
          </cell>
          <cell r="D152">
            <v>9556.1</v>
          </cell>
          <cell r="E152">
            <v>9684.5</v>
          </cell>
          <cell r="F152">
            <v>9952.9</v>
          </cell>
          <cell r="G152">
            <v>10029.799999999999</v>
          </cell>
          <cell r="H152">
            <v>10029.799999999999</v>
          </cell>
          <cell r="I152">
            <v>10158.799999999999</v>
          </cell>
          <cell r="J152">
            <v>10292.4</v>
          </cell>
          <cell r="K152">
            <v>10529.4</v>
          </cell>
          <cell r="L152">
            <v>10716.6</v>
          </cell>
          <cell r="M152">
            <v>10716.6</v>
          </cell>
          <cell r="N152">
            <v>10835</v>
          </cell>
          <cell r="O152">
            <v>10979.2</v>
          </cell>
          <cell r="P152">
            <v>11211.6</v>
          </cell>
          <cell r="Q152">
            <v>11252</v>
          </cell>
          <cell r="R152">
            <v>11252</v>
          </cell>
          <cell r="S152">
            <v>11362.9</v>
          </cell>
          <cell r="T152">
            <v>11495</v>
          </cell>
          <cell r="U152">
            <v>11739.5</v>
          </cell>
          <cell r="V152">
            <v>11803.9</v>
          </cell>
          <cell r="W152">
            <v>11803.9</v>
          </cell>
          <cell r="X152">
            <v>11930.7</v>
          </cell>
          <cell r="Y152">
            <v>11662.432812981267</v>
          </cell>
          <cell r="Z152">
            <v>11564.150340015991</v>
          </cell>
          <cell r="AA152">
            <v>10726.469596453586</v>
          </cell>
          <cell r="AB152">
            <v>10726.469596453586</v>
          </cell>
          <cell r="AC152">
            <v>10656.060134627569</v>
          </cell>
          <cell r="AD152">
            <v>10381.224773694214</v>
          </cell>
          <cell r="AE152">
            <v>10295.066809920301</v>
          </cell>
          <cell r="AF152">
            <v>9473.9021300076056</v>
          </cell>
          <cell r="AG152">
            <v>9473.9021300076056</v>
          </cell>
          <cell r="AH152">
            <v>9423.8145224700984</v>
          </cell>
          <cell r="AI152">
            <v>9141.6211467008088</v>
          </cell>
          <cell r="AJ152">
            <v>9066.9071479232371</v>
          </cell>
          <cell r="AK152">
            <v>8266.5895444189773</v>
          </cell>
          <cell r="AL152">
            <v>8266.5895444189773</v>
          </cell>
        </row>
        <row r="153">
          <cell r="B153" t="str">
            <v xml:space="preserve">Treasury stock </v>
          </cell>
          <cell r="C153">
            <v>-4612.8999999999996</v>
          </cell>
          <cell r="D153">
            <v>-5087.6000000000004</v>
          </cell>
          <cell r="E153">
            <v>-5324.8</v>
          </cell>
          <cell r="F153">
            <v>-5459.7</v>
          </cell>
          <cell r="G153">
            <v>-5804.7</v>
          </cell>
          <cell r="H153">
            <v>-5804.7</v>
          </cell>
          <cell r="I153">
            <v>-5876.5</v>
          </cell>
          <cell r="J153">
            <v>-6063.1</v>
          </cell>
          <cell r="K153">
            <v>-6137.7</v>
          </cell>
          <cell r="L153">
            <v>-6133.9</v>
          </cell>
          <cell r="M153">
            <v>-6133.9</v>
          </cell>
          <cell r="N153">
            <v>-6054.8</v>
          </cell>
          <cell r="O153">
            <v>-6075</v>
          </cell>
          <cell r="P153">
            <v>-6085.4</v>
          </cell>
          <cell r="Q153">
            <v>-6539.5</v>
          </cell>
          <cell r="R153">
            <v>-6539.5</v>
          </cell>
          <cell r="S153">
            <v>-6513.2</v>
          </cell>
          <cell r="T153">
            <v>-6445.6</v>
          </cell>
          <cell r="U153">
            <v>-6287.1</v>
          </cell>
          <cell r="V153">
            <v>-6714</v>
          </cell>
          <cell r="W153">
            <v>-6714</v>
          </cell>
          <cell r="X153">
            <v>-6848.6</v>
          </cell>
          <cell r="Y153">
            <v>-6796.6</v>
          </cell>
          <cell r="Z153">
            <v>-6723.6</v>
          </cell>
          <cell r="AA153">
            <v>-6163.6</v>
          </cell>
          <cell r="AB153">
            <v>-6163.6</v>
          </cell>
          <cell r="AC153">
            <v>-5883.6</v>
          </cell>
          <cell r="AD153">
            <v>-5831.6</v>
          </cell>
          <cell r="AE153">
            <v>-5758.6</v>
          </cell>
          <cell r="AF153">
            <v>-5198.6000000000004</v>
          </cell>
          <cell r="AG153">
            <v>-5198.6000000000004</v>
          </cell>
          <cell r="AH153">
            <v>-4918.6000000000004</v>
          </cell>
          <cell r="AI153">
            <v>-4866.6000000000004</v>
          </cell>
          <cell r="AJ153">
            <v>-4793.6000000000004</v>
          </cell>
          <cell r="AK153">
            <v>-4233.6000000000004</v>
          </cell>
          <cell r="AL153">
            <v>-4233.6000000000004</v>
          </cell>
        </row>
        <row r="154">
          <cell r="B154" t="str">
            <v>Accumulated comprehensive inc/(loss)</v>
          </cell>
          <cell r="C154">
            <v>-33.4</v>
          </cell>
          <cell r="D154">
            <v>80.8</v>
          </cell>
          <cell r="E154">
            <v>317.10000000000002</v>
          </cell>
          <cell r="F154">
            <v>478.1</v>
          </cell>
          <cell r="G154">
            <v>276.2</v>
          </cell>
          <cell r="H154">
            <v>276.2</v>
          </cell>
          <cell r="I154">
            <v>50</v>
          </cell>
          <cell r="J154">
            <v>43.9</v>
          </cell>
          <cell r="K154">
            <v>25</v>
          </cell>
          <cell r="L154">
            <v>156</v>
          </cell>
          <cell r="M154">
            <v>156</v>
          </cell>
          <cell r="N154">
            <v>339.9</v>
          </cell>
          <cell r="O154">
            <v>311.10000000000002</v>
          </cell>
          <cell r="P154">
            <v>266.69999999999982</v>
          </cell>
          <cell r="Q154">
            <v>209.5</v>
          </cell>
          <cell r="R154">
            <v>209.5</v>
          </cell>
          <cell r="S154">
            <v>382.5</v>
          </cell>
          <cell r="T154">
            <v>197.5</v>
          </cell>
          <cell r="U154">
            <v>198.9</v>
          </cell>
          <cell r="V154">
            <v>367.1</v>
          </cell>
          <cell r="W154">
            <v>367.1</v>
          </cell>
          <cell r="X154">
            <v>406.5</v>
          </cell>
          <cell r="Y154">
            <v>406.5</v>
          </cell>
          <cell r="Z154">
            <v>406.5</v>
          </cell>
          <cell r="AA154">
            <v>406.5</v>
          </cell>
          <cell r="AB154">
            <v>406.5</v>
          </cell>
          <cell r="AC154">
            <v>406.5</v>
          </cell>
          <cell r="AD154">
            <v>406.5</v>
          </cell>
          <cell r="AE154">
            <v>406.5</v>
          </cell>
          <cell r="AF154">
            <v>406.5</v>
          </cell>
          <cell r="AG154">
            <v>406.5</v>
          </cell>
          <cell r="AH154">
            <v>406.5</v>
          </cell>
          <cell r="AI154">
            <v>406.5</v>
          </cell>
          <cell r="AJ154">
            <v>406.5</v>
          </cell>
          <cell r="AK154">
            <v>406.5</v>
          </cell>
          <cell r="AL154">
            <v>406.5</v>
          </cell>
        </row>
        <row r="155">
          <cell r="B155" t="str">
            <v>Stockholders' Equity</v>
          </cell>
          <cell r="C155">
            <v>5147.9000000000015</v>
          </cell>
          <cell r="D155">
            <v>4997.9000000000005</v>
          </cell>
          <cell r="E155">
            <v>5177.5999999999995</v>
          </cell>
          <cell r="F155">
            <v>5498.8</v>
          </cell>
          <cell r="G155">
            <v>5087.1999999999989</v>
          </cell>
          <cell r="H155">
            <v>5087.1999999999989</v>
          </cell>
          <cell r="I155">
            <v>4861.2999999999993</v>
          </cell>
          <cell r="J155">
            <v>4837.6999999999989</v>
          </cell>
          <cell r="K155">
            <v>4992.4999999999991</v>
          </cell>
          <cell r="L155">
            <v>5322.6</v>
          </cell>
          <cell r="M155">
            <v>5322.6</v>
          </cell>
          <cell r="N155">
            <v>5653.9999999999991</v>
          </cell>
          <cell r="O155">
            <v>5747.9000000000015</v>
          </cell>
          <cell r="P155">
            <v>5938.3</v>
          </cell>
          <cell r="Q155">
            <v>5478.9</v>
          </cell>
          <cell r="R155">
            <v>5478.9</v>
          </cell>
          <cell r="S155">
            <v>5756.7</v>
          </cell>
          <cell r="T155">
            <v>5775.6</v>
          </cell>
          <cell r="U155">
            <v>6194.5</v>
          </cell>
          <cell r="V155">
            <v>6010.4</v>
          </cell>
          <cell r="W155">
            <v>6010.4</v>
          </cell>
          <cell r="X155">
            <v>6019.2000000000007</v>
          </cell>
          <cell r="Y155">
            <v>5823.2327800571438</v>
          </cell>
          <cell r="Z155">
            <v>5819.5345095327721</v>
          </cell>
          <cell r="AA155">
            <v>5561.5096369731873</v>
          </cell>
          <cell r="AB155">
            <v>5561.5096369731873</v>
          </cell>
          <cell r="AC155">
            <v>5791.1650828740603</v>
          </cell>
          <cell r="AD155">
            <v>5588.858299634885</v>
          </cell>
          <cell r="AE155">
            <v>5598.8546511602472</v>
          </cell>
          <cell r="AF155">
            <v>5358.8587643492065</v>
          </cell>
          <cell r="AG155">
            <v>5358.8587643492065</v>
          </cell>
          <cell r="AH155">
            <v>5609.9639367093587</v>
          </cell>
          <cell r="AI155">
            <v>5401.3576302615766</v>
          </cell>
          <cell r="AJ155">
            <v>5424.3365800596603</v>
          </cell>
          <cell r="AK155">
            <v>5206.5045504898808</v>
          </cell>
          <cell r="AL155">
            <v>5206.5045504898808</v>
          </cell>
        </row>
        <row r="157">
          <cell r="B157" t="str">
            <v>Total Liabilities &amp; Stockholders' Equity</v>
          </cell>
          <cell r="C157">
            <v>26648.9</v>
          </cell>
          <cell r="D157">
            <v>25703.300000000003</v>
          </cell>
          <cell r="E157">
            <v>27545.7</v>
          </cell>
          <cell r="F157">
            <v>32775.5</v>
          </cell>
          <cell r="G157">
            <v>23734.400000000001</v>
          </cell>
          <cell r="H157">
            <v>23734.400000000001</v>
          </cell>
          <cell r="I157">
            <v>24176.899999999998</v>
          </cell>
          <cell r="J157">
            <v>33361</v>
          </cell>
          <cell r="K157">
            <v>29174.400000000001</v>
          </cell>
          <cell r="L157">
            <v>25351.699999999997</v>
          </cell>
          <cell r="M157">
            <v>25351.699999999997</v>
          </cell>
          <cell r="N157">
            <v>24436.1</v>
          </cell>
          <cell r="O157">
            <v>29598.9</v>
          </cell>
          <cell r="P157">
            <v>34986.200000000004</v>
          </cell>
          <cell r="Q157">
            <v>26862.199999999997</v>
          </cell>
          <cell r="R157">
            <v>26862.199999999997</v>
          </cell>
          <cell r="S157">
            <v>30878.900000000005</v>
          </cell>
          <cell r="T157">
            <v>32660.299999999996</v>
          </cell>
          <cell r="U157">
            <v>41596.400000000001</v>
          </cell>
          <cell r="V157">
            <v>34238.299999999996</v>
          </cell>
          <cell r="W157">
            <v>34238.299999999996</v>
          </cell>
          <cell r="X157">
            <v>28020.2</v>
          </cell>
          <cell r="Y157">
            <v>34419.649485462192</v>
          </cell>
          <cell r="Z157">
            <v>43460.281420787913</v>
          </cell>
          <cell r="AA157">
            <v>35435.57531928784</v>
          </cell>
          <cell r="AB157">
            <v>35435.57531928784</v>
          </cell>
          <cell r="AC157">
            <v>28977.953830603143</v>
          </cell>
          <cell r="AD157">
            <v>35866.757824116168</v>
          </cell>
          <cell r="AE157">
            <v>45622.939256141835</v>
          </cell>
          <cell r="AF157">
            <v>37048.600312556198</v>
          </cell>
          <cell r="AG157">
            <v>37048.600312556198</v>
          </cell>
          <cell r="AH157">
            <v>30096.992929494143</v>
          </cell>
          <cell r="AI157">
            <v>37427.697886314832</v>
          </cell>
          <cell r="AJ157">
            <v>47866.481522243252</v>
          </cell>
          <cell r="AK157">
            <v>38792.75134887702</v>
          </cell>
          <cell r="AL157">
            <v>38792.75134887702</v>
          </cell>
        </row>
      </sheetData>
      <sheetData sheetId="18"/>
      <sheetData sheetId="19"/>
      <sheetData sheetId="20"/>
      <sheetData sheetId="21"/>
      <sheetData sheetId="22"/>
      <sheetData sheetId="23"/>
      <sheetData sheetId="24" refreshError="1"/>
      <sheetData sheetId="25" refreshError="1"/>
      <sheetData sheetId="2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ortfolio Manager's Snapshot"/>
      <sheetName val="__FDSCACHE__"/>
      <sheetName val="Quarterly Financial Model"/>
      <sheetName val="Operating Metrics"/>
      <sheetName val="Geographic Breakout"/>
      <sheetName val="Performance by Op Segment"/>
      <sheetName val="MS Estimates vs. Consensus"/>
      <sheetName val="MS Estimates vs. Guidance"/>
      <sheetName val="Financials - Presentation"/>
      <sheetName val="MW-Cache"/>
      <sheetName val="Earnings Note"/>
      <sheetName val="GAP"/>
      <sheetName val="GAP (Consensus)"/>
      <sheetName val="Sum of the Parts_client"/>
      <sheetName val="DCF Analysis"/>
      <sheetName val="PT Interpolation"/>
      <sheetName val="RR Value Drivers"/>
      <sheetName val="MWA RR"/>
      <sheetName val="Before and after est changes"/>
      <sheetName val="Variance Analysis"/>
      <sheetName val="Actual vs. Guidance"/>
      <sheetName val="Number of working days"/>
      <sheetName val="mwareDates"/>
      <sheetName val="LINKED PAGE"/>
      <sheetName val="ACN_Model_Update"/>
      <sheetName val="mwareSettings"/>
      <sheetName val="LBO Model Inputs"/>
      <sheetName val="ACN Model"/>
    </sheetNames>
    <sheetDataSet>
      <sheetData sheetId="0" refreshError="1">
        <row r="1">
          <cell r="A1" t="str">
            <v>Nathan Rozof, CFA</v>
          </cell>
          <cell r="F1" t="str">
            <v>Glenn T. Fodor, CFA</v>
          </cell>
          <cell r="G1" t="str">
            <v>Glenn T. Fodor, CFA</v>
          </cell>
          <cell r="H1" t="str">
            <v>Matt Lipton, CFA</v>
          </cell>
          <cell r="K1" t="str">
            <v>Matt Lipton, CFA</v>
          </cell>
        </row>
        <row r="2">
          <cell r="A2" t="str">
            <v>Vice President</v>
          </cell>
          <cell r="F2" t="str">
            <v>Vice President</v>
          </cell>
          <cell r="G2" t="str">
            <v>Vice President</v>
          </cell>
          <cell r="H2" t="str">
            <v>Associate</v>
          </cell>
          <cell r="K2" t="str">
            <v>Associate</v>
          </cell>
        </row>
        <row r="3">
          <cell r="A3" t="str">
            <v>212-761-4682</v>
          </cell>
          <cell r="F3" t="str">
            <v>212-761-0071</v>
          </cell>
          <cell r="G3" t="str">
            <v>212-761-0071</v>
          </cell>
          <cell r="H3" t="str">
            <v>212-761-6980</v>
          </cell>
          <cell r="K3" t="str">
            <v>212-761-6980</v>
          </cell>
        </row>
        <row r="4">
          <cell r="A4" t="str">
            <v>nathan.rozof@morganstanley.com</v>
          </cell>
          <cell r="F4" t="str">
            <v>glenn.fodor@morganstanley.com</v>
          </cell>
          <cell r="G4" t="str">
            <v>glenn.fodor@morganstanley.com</v>
          </cell>
          <cell r="H4" t="str">
            <v>matthew.lipton@morganstanley.com</v>
          </cell>
          <cell r="K4" t="str">
            <v>matthew.lipton@morganstanley.com</v>
          </cell>
        </row>
        <row r="6">
          <cell r="A6" t="str">
            <v>Scenario:</v>
          </cell>
        </row>
        <row r="8">
          <cell r="A8" t="str">
            <v>Accenture Plc (ACN)</v>
          </cell>
        </row>
        <row r="10">
          <cell r="A10" t="str">
            <v>Financials (FY ended August)</v>
          </cell>
          <cell r="G10" t="str">
            <v>MS Estimates vs. Guidance</v>
          </cell>
        </row>
        <row r="11">
          <cell r="B11">
            <v>2010</v>
          </cell>
          <cell r="C11">
            <v>2011</v>
          </cell>
          <cell r="D11" t="str">
            <v>2012E</v>
          </cell>
          <cell r="E11" t="str">
            <v>2013E</v>
          </cell>
          <cell r="H11" t="str">
            <v>2012E</v>
          </cell>
        </row>
        <row r="12">
          <cell r="A12" t="str">
            <v>Net Revenues</v>
          </cell>
          <cell r="H12" t="str">
            <v>MS</v>
          </cell>
          <cell r="I12" t="str">
            <v>Guidance</v>
          </cell>
        </row>
        <row r="13">
          <cell r="A13" t="str">
            <v>Consulting</v>
          </cell>
          <cell r="B13">
            <v>12371.268</v>
          </cell>
          <cell r="C13">
            <v>14924.436</v>
          </cell>
          <cell r="D13">
            <v>16251.633414587019</v>
          </cell>
          <cell r="E13">
            <v>17178.337708220592</v>
          </cell>
          <cell r="G13" t="str">
            <v>Total Revenue</v>
          </cell>
          <cell r="H13">
            <v>28107.048934999999</v>
          </cell>
        </row>
        <row r="14">
          <cell r="A14" t="str">
            <v>YOY % change</v>
          </cell>
          <cell r="B14">
            <v>-1.4685338523240388E-2</v>
          </cell>
          <cell r="C14">
            <v>0.20637884491710956</v>
          </cell>
          <cell r="D14">
            <v>8.8927810376688177E-2</v>
          </cell>
          <cell r="E14">
            <v>5.7022224781527964E-2</v>
          </cell>
          <cell r="G14" t="str">
            <v>YOY % change</v>
          </cell>
          <cell r="H14">
            <v>0.10193316600956681</v>
          </cell>
          <cell r="I14" t="str">
            <v>17-18%</v>
          </cell>
        </row>
        <row r="15">
          <cell r="A15" t="str">
            <v>% of revenue</v>
          </cell>
          <cell r="B15">
            <v>0.57405763040677171</v>
          </cell>
          <cell r="C15">
            <v>0.58511319339562773</v>
          </cell>
          <cell r="D15">
            <v>0.57820489985164714</v>
          </cell>
          <cell r="E15">
            <v>0.56580374890799623</v>
          </cell>
        </row>
        <row r="16">
          <cell r="G16" t="str">
            <v>Local currency (YOY %)</v>
          </cell>
          <cell r="H16">
            <v>0.10108102348955673</v>
          </cell>
          <cell r="I16" t="str">
            <v>7-10%</v>
          </cell>
        </row>
        <row r="17">
          <cell r="A17" t="str">
            <v>Outsourcing</v>
          </cell>
          <cell r="B17">
            <v>9179.3000000000011</v>
          </cell>
          <cell r="C17">
            <v>10582.485000000001</v>
          </cell>
          <cell r="D17">
            <v>11855.41552041298</v>
          </cell>
          <cell r="E17">
            <v>13182.609424729411</v>
          </cell>
          <cell r="G17" t="str">
            <v>FX impact (YOY %)</v>
          </cell>
          <cell r="H17">
            <v>8.5214252001008226E-4</v>
          </cell>
          <cell r="I17">
            <v>-0.01</v>
          </cell>
        </row>
        <row r="18">
          <cell r="A18" t="str">
            <v>YOY % change</v>
          </cell>
          <cell r="B18">
            <v>1.7525610234915723E-2</v>
          </cell>
          <cell r="C18">
            <v>0.15286405281448467</v>
          </cell>
          <cell r="D18">
            <v>0.12028654143265771</v>
          </cell>
          <cell r="E18">
            <v>0.11194832454680581</v>
          </cell>
          <cell r="G18" t="str">
            <v>Operating Margin</v>
          </cell>
          <cell r="H18">
            <v>0.13739419037936434</v>
          </cell>
          <cell r="I18" t="str">
            <v>13.7-13.9%</v>
          </cell>
        </row>
        <row r="19">
          <cell r="A19" t="str">
            <v>% of revenue</v>
          </cell>
          <cell r="B19">
            <v>0.4259423695932284</v>
          </cell>
          <cell r="C19">
            <v>0.41488680660437222</v>
          </cell>
          <cell r="D19">
            <v>0.42179510014835292</v>
          </cell>
          <cell r="E19">
            <v>0.43419625109200377</v>
          </cell>
        </row>
        <row r="20">
          <cell r="G20" t="str">
            <v>Diluted EPS (reported)</v>
          </cell>
          <cell r="H20">
            <v>3.8475938557103979</v>
          </cell>
          <cell r="I20" t="str">
            <v>$3.76 - $3.84</v>
          </cell>
        </row>
        <row r="21">
          <cell r="A21" t="str">
            <v>Total Revenue</v>
          </cell>
          <cell r="B21">
            <v>21550.567999999999</v>
          </cell>
          <cell r="C21">
            <v>25506.921000000002</v>
          </cell>
          <cell r="D21">
            <v>28107.048934999999</v>
          </cell>
          <cell r="E21">
            <v>30360.947132950001</v>
          </cell>
          <cell r="G21" t="str">
            <v>YOY % change</v>
          </cell>
          <cell r="H21">
            <v>0.13297240896619367</v>
          </cell>
          <cell r="I21" t="str">
            <v>11%-13%</v>
          </cell>
        </row>
        <row r="22">
          <cell r="A22" t="str">
            <v>YOY % change</v>
          </cell>
          <cell r="B22">
            <v>-1.218064731413504E-3</v>
          </cell>
          <cell r="C22">
            <v>0.18358462756062877</v>
          </cell>
          <cell r="D22">
            <v>0.10193813416366471</v>
          </cell>
          <cell r="E22">
            <v>8.0189784532781694E-2</v>
          </cell>
        </row>
        <row r="24">
          <cell r="A24" t="str">
            <v>Operating Margin</v>
          </cell>
          <cell r="B24">
            <v>0.13525606378449051</v>
          </cell>
          <cell r="C24">
            <v>0.13605881138051476</v>
          </cell>
          <cell r="D24">
            <v>0.13739419037936434</v>
          </cell>
          <cell r="E24">
            <v>0.13843718937671479</v>
          </cell>
          <cell r="G24" t="str">
            <v>Metrics</v>
          </cell>
        </row>
        <row r="25">
          <cell r="A25" t="str">
            <v>EBITDA</v>
          </cell>
          <cell r="B25">
            <v>3389.5330000000004</v>
          </cell>
          <cell r="C25">
            <v>3983.7129999999993</v>
          </cell>
          <cell r="D25">
            <v>4408.985487729431</v>
          </cell>
          <cell r="E25">
            <v>4800.4508277634159</v>
          </cell>
          <cell r="H25">
            <v>2010</v>
          </cell>
          <cell r="I25">
            <v>2011</v>
          </cell>
          <cell r="J25" t="str">
            <v>2012E</v>
          </cell>
          <cell r="K25" t="str">
            <v>2013E</v>
          </cell>
        </row>
        <row r="26">
          <cell r="A26" t="str">
            <v>EBITDA Margin</v>
          </cell>
          <cell r="B26">
            <v>0.15728276860266516</v>
          </cell>
          <cell r="C26">
            <v>0.15618164967853232</v>
          </cell>
          <cell r="D26">
            <v>0.15686404851415012</v>
          </cell>
          <cell r="E26">
            <v>0.15811268359785793</v>
          </cell>
        </row>
        <row r="27">
          <cell r="G27" t="str">
            <v>Bookings</v>
          </cell>
        </row>
        <row r="28">
          <cell r="A28" t="str">
            <v>Diluted EPS (before items)</v>
          </cell>
          <cell r="B28">
            <v>2.658456151150673</v>
          </cell>
          <cell r="C28">
            <v>3.3960172597858955</v>
          </cell>
          <cell r="D28">
            <v>3.8475938557103979</v>
          </cell>
          <cell r="E28">
            <v>4.251271615051083</v>
          </cell>
          <cell r="G28" t="str">
            <v>Consulting</v>
          </cell>
          <cell r="H28">
            <v>13621</v>
          </cell>
          <cell r="I28">
            <v>15415</v>
          </cell>
          <cell r="J28">
            <v>16404.209414587021</v>
          </cell>
          <cell r="K28">
            <v>17350.121085302795</v>
          </cell>
        </row>
        <row r="29">
          <cell r="A29" t="str">
            <v>YOY % change</v>
          </cell>
          <cell r="B29">
            <v>-1.067374166120505E-2</v>
          </cell>
          <cell r="C29">
            <v>0.27743963665376992</v>
          </cell>
          <cell r="D29">
            <v>0.13297240896619367</v>
          </cell>
          <cell r="E29">
            <v>0.1049169362669522</v>
          </cell>
          <cell r="G29" t="str">
            <v>Book-to-bill</v>
          </cell>
          <cell r="H29">
            <v>1.1010189092985456</v>
          </cell>
          <cell r="I29">
            <v>1.0328698518322568</v>
          </cell>
          <cell r="J29">
            <v>1.0093883486113497</v>
          </cell>
          <cell r="K29">
            <v>1.0099999999999998</v>
          </cell>
        </row>
        <row r="30">
          <cell r="G30" t="str">
            <v>Outsourcing</v>
          </cell>
          <cell r="H30">
            <v>11362</v>
          </cell>
          <cell r="I30">
            <v>13417</v>
          </cell>
          <cell r="J30">
            <v>13593.926041986282</v>
          </cell>
          <cell r="K30">
            <v>14955.384732471608</v>
          </cell>
        </row>
        <row r="31">
          <cell r="A31" t="str">
            <v>CFO</v>
          </cell>
          <cell r="B31">
            <v>3091.62</v>
          </cell>
          <cell r="C31">
            <v>3441.7389999999996</v>
          </cell>
          <cell r="D31">
            <v>3641.3386082927741</v>
          </cell>
          <cell r="E31">
            <v>3914.4056640584713</v>
          </cell>
          <cell r="G31" t="str">
            <v>Book-to-bill</v>
          </cell>
          <cell r="H31">
            <v>1.2377850162866448</v>
          </cell>
          <cell r="I31">
            <v>1.2678496591301569</v>
          </cell>
          <cell r="J31">
            <v>1.1466427320560706</v>
          </cell>
          <cell r="K31">
            <v>1.1344783305509019</v>
          </cell>
        </row>
        <row r="32">
          <cell r="A32" t="str">
            <v>Less: Capex</v>
          </cell>
          <cell r="B32">
            <v>-238.215</v>
          </cell>
          <cell r="C32">
            <v>-403.71399999999994</v>
          </cell>
          <cell r="D32">
            <v>-448.94465886250003</v>
          </cell>
          <cell r="E32">
            <v>-455.41420699424998</v>
          </cell>
          <cell r="G32" t="str">
            <v>Total Bookings</v>
          </cell>
          <cell r="H32">
            <v>24983</v>
          </cell>
          <cell r="I32">
            <v>28832</v>
          </cell>
          <cell r="J32">
            <v>29998.135456573305</v>
          </cell>
          <cell r="K32">
            <v>32305.505817774403</v>
          </cell>
        </row>
        <row r="33">
          <cell r="A33" t="str">
            <v>Capex % of sales</v>
          </cell>
          <cell r="B33">
            <v>1.105376897722603E-2</v>
          </cell>
          <cell r="C33">
            <v>1.5827625764787523E-2</v>
          </cell>
          <cell r="D33">
            <v>1.5972671478273075E-2</v>
          </cell>
          <cell r="E33">
            <v>1.4999999999999999E-2</v>
          </cell>
          <cell r="G33" t="str">
            <v>Book-to-bill</v>
          </cell>
          <cell r="H33">
            <v>1.1592733889890976</v>
          </cell>
          <cell r="I33">
            <v>1.1303598736985934</v>
          </cell>
          <cell r="J33">
            <v>1.0672815750222162</v>
          </cell>
          <cell r="K33">
            <v>1.0640480244673929</v>
          </cell>
        </row>
        <row r="34">
          <cell r="A34" t="str">
            <v>= FCF</v>
          </cell>
          <cell r="B34">
            <v>2853.4049999999997</v>
          </cell>
          <cell r="C34">
            <v>3038.0249999999996</v>
          </cell>
          <cell r="D34">
            <v>3192.393949430274</v>
          </cell>
          <cell r="E34">
            <v>3458.9914570642213</v>
          </cell>
        </row>
        <row r="35">
          <cell r="A35" t="str">
            <v>FCF/share</v>
          </cell>
          <cell r="B35">
            <v>3.7215728040801239</v>
          </cell>
          <cell r="C35">
            <v>4.0920881116449479</v>
          </cell>
          <cell r="D35">
            <v>4.400470659442159</v>
          </cell>
          <cell r="E35">
            <v>4.8717111109058644</v>
          </cell>
        </row>
        <row r="36">
          <cell r="G36" t="str">
            <v>FCF as % of net income</v>
          </cell>
          <cell r="H36">
            <v>1.6024459525028976</v>
          </cell>
          <cell r="I36">
            <v>1.3338260868419887</v>
          </cell>
          <cell r="J36">
            <v>1.2540512182082957</v>
          </cell>
          <cell r="K36">
            <v>1.2565160525134631</v>
          </cell>
        </row>
        <row r="37">
          <cell r="A37" t="str">
            <v>Cash &amp; equiv</v>
          </cell>
          <cell r="B37">
            <v>4841.2789999999977</v>
          </cell>
          <cell r="C37">
            <v>5706.0069999999978</v>
          </cell>
          <cell r="D37">
            <v>6373.6893287139428</v>
          </cell>
          <cell r="E37">
            <v>8034.6074159001682</v>
          </cell>
        </row>
        <row r="38">
          <cell r="A38" t="str">
            <v>Cash &amp; equiv/share</v>
          </cell>
          <cell r="B38">
            <v>6.3142709371309751</v>
          </cell>
          <cell r="C38">
            <v>7.685744327206935</v>
          </cell>
          <cell r="D38">
            <v>8.7856427896095681</v>
          </cell>
          <cell r="E38">
            <v>11.316097974127135</v>
          </cell>
        </row>
        <row r="39">
          <cell r="A39" t="str">
            <v>Total assets</v>
          </cell>
          <cell r="B39">
            <v>12835.252999999997</v>
          </cell>
          <cell r="C39">
            <v>15731.509999999998</v>
          </cell>
          <cell r="D39">
            <v>16519.630988890138</v>
          </cell>
          <cell r="E39">
            <v>19168.522292698563</v>
          </cell>
        </row>
        <row r="41">
          <cell r="A41" t="str">
            <v>Total Debt</v>
          </cell>
          <cell r="B41">
            <v>1.5880000000000001</v>
          </cell>
          <cell r="C41">
            <v>4.4189999999999996</v>
          </cell>
          <cell r="D41">
            <v>6.3819999999999997</v>
          </cell>
          <cell r="E41">
            <v>6.3819999999999997</v>
          </cell>
        </row>
        <row r="42">
          <cell r="A42" t="str">
            <v>Debt/total capital</v>
          </cell>
          <cell r="B42">
            <v>4.4106407241631081E-4</v>
          </cell>
          <cell r="C42">
            <v>0</v>
          </cell>
          <cell r="D42">
            <v>3.1500196448324921E-4</v>
          </cell>
          <cell r="E42">
            <v>2.3571360295611307E-4</v>
          </cell>
        </row>
        <row r="43">
          <cell r="A43" t="str">
            <v>Debt/EBITDA</v>
          </cell>
          <cell r="B43">
            <v>4.6850111800062128E-4</v>
          </cell>
          <cell r="C43">
            <v>1.1092666565086391E-3</v>
          </cell>
          <cell r="D43">
            <v>1.4474985272148503E-3</v>
          </cell>
          <cell r="E43">
            <v>1.3294584673359618E-3</v>
          </cell>
        </row>
        <row r="44">
          <cell r="A44" t="str">
            <v>Total liabilities</v>
          </cell>
          <cell r="B44">
            <v>9999.5070000000014</v>
          </cell>
          <cell r="C44">
            <v>11852.559000000001</v>
          </cell>
          <cell r="D44">
            <v>12037.80205276734</v>
          </cell>
          <cell r="E44">
            <v>13255.47473279981</v>
          </cell>
        </row>
        <row r="45">
          <cell r="A45" t="str">
            <v>Total shareholder's equity</v>
          </cell>
          <cell r="B45">
            <v>2835.7459999999996</v>
          </cell>
          <cell r="C45">
            <v>3878.9509999999996</v>
          </cell>
          <cell r="D45">
            <v>4481.828936122798</v>
          </cell>
          <cell r="E45">
            <v>5913.0475598987505</v>
          </cell>
        </row>
      </sheetData>
      <sheetData sheetId="1"/>
      <sheetData sheetId="2" refreshError="1">
        <row r="1">
          <cell r="B1" t="str">
            <v>Morgan Stanley  |  Nathan Rozof, CFA |  212-761-4682  |  nathan.rozof@morganstanley.com</v>
          </cell>
          <cell r="CC1" t="str">
            <v>ElementName</v>
          </cell>
          <cell r="CD1" t="str">
            <v>ScaleOverride</v>
          </cell>
          <cell r="CE1" t="str">
            <v>UnitOverride</v>
          </cell>
          <cell r="CF1" t="str">
            <v>ReverseSign</v>
          </cell>
          <cell r="CG1" t="str">
            <v>IsDrivingAssumption</v>
          </cell>
          <cell r="CH1" t="str">
            <v>ElementName</v>
          </cell>
          <cell r="CI1" t="str">
            <v>ScaleOverride</v>
          </cell>
          <cell r="CJ1" t="str">
            <v>UnitOverride</v>
          </cell>
          <cell r="CK1" t="str">
            <v>ReverseSign</v>
          </cell>
          <cell r="CL1" t="str">
            <v>IsDrivingAssumption</v>
          </cell>
          <cell r="CM1" t="str">
            <v>SegmentID</v>
          </cell>
        </row>
        <row r="2">
          <cell r="B2" t="str">
            <v>Accenture Plc (ACN) Model</v>
          </cell>
        </row>
        <row r="3">
          <cell r="B3" t="str">
            <v xml:space="preserve">Income Statement - Fiscal Year </v>
          </cell>
          <cell r="BP3">
            <v>6500</v>
          </cell>
          <cell r="BQ3">
            <v>-8.1206762827095713E-2</v>
          </cell>
        </row>
        <row r="4">
          <cell r="B4" t="str">
            <v>Fiscal Year End: August ($ in millions, except per share data)</v>
          </cell>
          <cell r="BP4">
            <v>6800</v>
          </cell>
          <cell r="BQ4">
            <v>-3.8800921111423192E-2</v>
          </cell>
        </row>
        <row r="5">
          <cell r="B5" t="str">
            <v>Scenario:</v>
          </cell>
          <cell r="C5">
            <v>1996</v>
          </cell>
          <cell r="D5">
            <v>1997</v>
          </cell>
          <cell r="E5">
            <v>1998</v>
          </cell>
          <cell r="F5">
            <v>1999</v>
          </cell>
          <cell r="K5">
            <v>2000</v>
          </cell>
          <cell r="P5">
            <v>2001</v>
          </cell>
          <cell r="U5">
            <v>2002</v>
          </cell>
          <cell r="Z5">
            <v>2003</v>
          </cell>
          <cell r="AE5">
            <v>2004</v>
          </cell>
          <cell r="AJ5">
            <v>2005</v>
          </cell>
          <cell r="AO5">
            <v>2006</v>
          </cell>
          <cell r="AT5">
            <v>2007</v>
          </cell>
          <cell r="AY5">
            <v>2008</v>
          </cell>
          <cell r="BD5">
            <v>2009</v>
          </cell>
          <cell r="BI5">
            <v>2010</v>
          </cell>
          <cell r="BN5">
            <v>2011</v>
          </cell>
          <cell r="BS5">
            <v>2012</v>
          </cell>
          <cell r="BX5">
            <v>2013</v>
          </cell>
          <cell r="CC5">
            <v>2014</v>
          </cell>
        </row>
        <row r="6">
          <cell r="C6" t="str">
            <v>FY</v>
          </cell>
          <cell r="D6" t="str">
            <v>FY</v>
          </cell>
          <cell r="E6" t="str">
            <v>FY</v>
          </cell>
          <cell r="F6" t="str">
            <v>FY</v>
          </cell>
          <cell r="G6" t="str">
            <v>Nov '99A</v>
          </cell>
          <cell r="H6" t="str">
            <v>Feb '00A</v>
          </cell>
          <cell r="I6" t="str">
            <v>May '00A</v>
          </cell>
          <cell r="J6" t="str">
            <v>Aug '00A</v>
          </cell>
          <cell r="K6" t="str">
            <v>FY</v>
          </cell>
          <cell r="L6" t="str">
            <v>Nov '00A</v>
          </cell>
          <cell r="M6" t="str">
            <v>Feb '01A</v>
          </cell>
          <cell r="N6" t="str">
            <v>May '01A</v>
          </cell>
          <cell r="O6" t="str">
            <v>Aug '01A</v>
          </cell>
          <cell r="P6" t="str">
            <v>FY</v>
          </cell>
          <cell r="Q6" t="str">
            <v>Nov '01A</v>
          </cell>
          <cell r="R6" t="str">
            <v>Feb '02A</v>
          </cell>
          <cell r="S6" t="str">
            <v>May '02A</v>
          </cell>
          <cell r="T6" t="str">
            <v>Aug '02A</v>
          </cell>
          <cell r="U6" t="str">
            <v>FY</v>
          </cell>
          <cell r="V6" t="str">
            <v>Nov '02A</v>
          </cell>
          <cell r="W6" t="str">
            <v>Feb '03A</v>
          </cell>
          <cell r="X6" t="str">
            <v>May '03A</v>
          </cell>
          <cell r="Y6" t="str">
            <v>Aug '03A</v>
          </cell>
          <cell r="Z6" t="str">
            <v>FY</v>
          </cell>
          <cell r="AA6" t="str">
            <v>Nov '03A</v>
          </cell>
          <cell r="AB6" t="str">
            <v>Feb '04A</v>
          </cell>
          <cell r="AC6" t="str">
            <v>May '04A</v>
          </cell>
          <cell r="AD6" t="str">
            <v>Aug '04A</v>
          </cell>
          <cell r="AE6" t="str">
            <v>FY</v>
          </cell>
          <cell r="AF6" t="str">
            <v>Nov '04A</v>
          </cell>
          <cell r="AG6" t="str">
            <v>Feb '05A</v>
          </cell>
          <cell r="AH6" t="str">
            <v>May '05A</v>
          </cell>
          <cell r="AI6" t="str">
            <v>Aug '05A</v>
          </cell>
          <cell r="AJ6" t="str">
            <v>FY</v>
          </cell>
          <cell r="AK6" t="str">
            <v>Nov '05A</v>
          </cell>
          <cell r="AL6" t="str">
            <v>Feb '06A</v>
          </cell>
          <cell r="AM6" t="str">
            <v>May '06A</v>
          </cell>
          <cell r="AN6" t="str">
            <v>Aug '06A</v>
          </cell>
          <cell r="AO6" t="str">
            <v>FY</v>
          </cell>
          <cell r="AP6" t="str">
            <v>Nov '06A</v>
          </cell>
          <cell r="AQ6" t="str">
            <v>Feb '07A</v>
          </cell>
          <cell r="AR6" t="str">
            <v>May '07A</v>
          </cell>
          <cell r="AS6" t="str">
            <v>Aug '07A</v>
          </cell>
          <cell r="AT6" t="str">
            <v>FY</v>
          </cell>
          <cell r="AU6" t="str">
            <v>Nov '07A</v>
          </cell>
          <cell r="AV6" t="str">
            <v>Feb '08A</v>
          </cell>
          <cell r="AW6" t="str">
            <v>May '08A</v>
          </cell>
          <cell r="AX6" t="str">
            <v>Aug '08A</v>
          </cell>
          <cell r="AY6" t="str">
            <v>FY</v>
          </cell>
          <cell r="AZ6" t="str">
            <v>Nov '08A</v>
          </cell>
          <cell r="BA6" t="str">
            <v>Feb '09A</v>
          </cell>
          <cell r="BB6" t="str">
            <v>May '09A</v>
          </cell>
          <cell r="BC6" t="str">
            <v>Aug '09A</v>
          </cell>
          <cell r="BD6" t="str">
            <v>FY</v>
          </cell>
          <cell r="BE6" t="str">
            <v>Nov '09A</v>
          </cell>
          <cell r="BF6" t="str">
            <v>Feb '10A</v>
          </cell>
          <cell r="BG6" t="str">
            <v>May '10A</v>
          </cell>
          <cell r="BH6" t="str">
            <v>Aug '10A</v>
          </cell>
          <cell r="BI6" t="str">
            <v>FY</v>
          </cell>
          <cell r="BJ6" t="str">
            <v>Nov '10A</v>
          </cell>
          <cell r="BK6" t="str">
            <v>Feb '11A</v>
          </cell>
          <cell r="BL6" t="str">
            <v>May '11A</v>
          </cell>
          <cell r="BM6" t="str">
            <v>Aug '11A</v>
          </cell>
          <cell r="BN6" t="str">
            <v>FY</v>
          </cell>
          <cell r="BO6" t="str">
            <v>Nov '11A</v>
          </cell>
          <cell r="BP6" t="str">
            <v>Feb '12E</v>
          </cell>
          <cell r="BQ6" t="str">
            <v>May '12E</v>
          </cell>
          <cell r="BR6" t="str">
            <v>Aug '12E</v>
          </cell>
          <cell r="BS6" t="str">
            <v>FY</v>
          </cell>
          <cell r="BT6" t="str">
            <v>Nov '12E</v>
          </cell>
          <cell r="BU6" t="str">
            <v>Feb '13E</v>
          </cell>
          <cell r="BV6" t="str">
            <v>May '13E</v>
          </cell>
          <cell r="BW6" t="str">
            <v>Aug '13E</v>
          </cell>
          <cell r="BX6" t="str">
            <v>FY</v>
          </cell>
          <cell r="BY6" t="str">
            <v>Nov '13E</v>
          </cell>
          <cell r="BZ6" t="str">
            <v>Feb '14E</v>
          </cell>
          <cell r="CA6" t="str">
            <v>May '14E</v>
          </cell>
          <cell r="CB6" t="str">
            <v>Aug '14E</v>
          </cell>
          <cell r="CC6" t="str">
            <v>FY</v>
          </cell>
        </row>
        <row r="7">
          <cell r="C7" t="str">
            <v>A</v>
          </cell>
          <cell r="D7" t="str">
            <v>A</v>
          </cell>
          <cell r="E7" t="str">
            <v>A</v>
          </cell>
          <cell r="F7" t="str">
            <v>A</v>
          </cell>
          <cell r="G7" t="str">
            <v>1Q</v>
          </cell>
          <cell r="H7" t="str">
            <v>2Q</v>
          </cell>
          <cell r="I7" t="str">
            <v>3Q</v>
          </cell>
          <cell r="J7" t="str">
            <v>4Q</v>
          </cell>
          <cell r="K7" t="str">
            <v>A</v>
          </cell>
          <cell r="L7" t="str">
            <v>1Q</v>
          </cell>
          <cell r="M7" t="str">
            <v>2Q</v>
          </cell>
          <cell r="N7" t="str">
            <v>3Q</v>
          </cell>
          <cell r="O7" t="str">
            <v>4Q</v>
          </cell>
          <cell r="P7" t="str">
            <v>A</v>
          </cell>
          <cell r="Q7" t="str">
            <v>1Q</v>
          </cell>
          <cell r="R7" t="str">
            <v>2Q</v>
          </cell>
          <cell r="S7" t="str">
            <v>3Q</v>
          </cell>
          <cell r="T7" t="str">
            <v>4Q</v>
          </cell>
          <cell r="U7" t="str">
            <v>A</v>
          </cell>
          <cell r="V7" t="str">
            <v>1Q</v>
          </cell>
          <cell r="W7" t="str">
            <v>2Q</v>
          </cell>
          <cell r="X7" t="str">
            <v>3Q</v>
          </cell>
          <cell r="Y7" t="str">
            <v>4Q</v>
          </cell>
          <cell r="Z7" t="str">
            <v>A</v>
          </cell>
          <cell r="AA7" t="str">
            <v>1Q</v>
          </cell>
          <cell r="AB7" t="str">
            <v>2Q</v>
          </cell>
          <cell r="AC7" t="str">
            <v>3Q</v>
          </cell>
          <cell r="AD7" t="str">
            <v>4Q</v>
          </cell>
          <cell r="AE7" t="str">
            <v>A</v>
          </cell>
          <cell r="AF7" t="str">
            <v>1Q</v>
          </cell>
          <cell r="AG7" t="str">
            <v>2Q</v>
          </cell>
          <cell r="AH7" t="str">
            <v>3Q</v>
          </cell>
          <cell r="AI7" t="str">
            <v>4Q</v>
          </cell>
          <cell r="AJ7" t="str">
            <v>A</v>
          </cell>
          <cell r="AK7" t="str">
            <v>1Q</v>
          </cell>
          <cell r="AL7" t="str">
            <v>2Q</v>
          </cell>
          <cell r="AM7" t="str">
            <v>3Q</v>
          </cell>
          <cell r="AN7" t="str">
            <v>4Q</v>
          </cell>
          <cell r="AO7" t="str">
            <v>A</v>
          </cell>
          <cell r="AP7" t="str">
            <v>1Q</v>
          </cell>
          <cell r="AQ7" t="str">
            <v>2Q</v>
          </cell>
          <cell r="AR7" t="str">
            <v>3Q</v>
          </cell>
          <cell r="AS7" t="str">
            <v>4Q</v>
          </cell>
          <cell r="AT7" t="str">
            <v>A</v>
          </cell>
          <cell r="AU7" t="str">
            <v>1Q</v>
          </cell>
          <cell r="AV7" t="str">
            <v>2Q</v>
          </cell>
          <cell r="AW7" t="str">
            <v>3Q</v>
          </cell>
          <cell r="AX7" t="str">
            <v>4Q</v>
          </cell>
          <cell r="AY7" t="str">
            <v>A</v>
          </cell>
          <cell r="AZ7" t="str">
            <v>1Q</v>
          </cell>
          <cell r="BA7" t="str">
            <v>2Q</v>
          </cell>
          <cell r="BB7" t="str">
            <v>3Q</v>
          </cell>
          <cell r="BC7" t="str">
            <v>4Q</v>
          </cell>
          <cell r="BD7" t="str">
            <v>A</v>
          </cell>
          <cell r="BE7" t="str">
            <v>1Q</v>
          </cell>
          <cell r="BF7" t="str">
            <v>2Q</v>
          </cell>
          <cell r="BG7" t="str">
            <v>3Q</v>
          </cell>
          <cell r="BH7" t="str">
            <v>4Q</v>
          </cell>
          <cell r="BI7" t="str">
            <v>A</v>
          </cell>
          <cell r="BJ7" t="str">
            <v>1Q</v>
          </cell>
          <cell r="BK7" t="str">
            <v>2Q</v>
          </cell>
          <cell r="BL7" t="str">
            <v>3Q</v>
          </cell>
          <cell r="BM7" t="str">
            <v>4Q</v>
          </cell>
          <cell r="BN7" t="str">
            <v>A</v>
          </cell>
          <cell r="BO7" t="str">
            <v>1Q</v>
          </cell>
          <cell r="BP7" t="str">
            <v>2Q</v>
          </cell>
          <cell r="BQ7" t="str">
            <v>3Q</v>
          </cell>
          <cell r="BR7" t="str">
            <v>4Q</v>
          </cell>
          <cell r="BS7" t="str">
            <v>E</v>
          </cell>
          <cell r="BT7" t="str">
            <v>1Q</v>
          </cell>
          <cell r="BU7" t="str">
            <v>2Q</v>
          </cell>
          <cell r="BV7" t="str">
            <v>3Q</v>
          </cell>
          <cell r="BW7" t="str">
            <v>4Q</v>
          </cell>
          <cell r="BX7" t="str">
            <v>E</v>
          </cell>
          <cell r="BY7" t="str">
            <v>1Q</v>
          </cell>
          <cell r="BZ7" t="str">
            <v>2Q</v>
          </cell>
          <cell r="CA7" t="str">
            <v>3Q</v>
          </cell>
          <cell r="CB7" t="str">
            <v>4Q</v>
          </cell>
          <cell r="CC7" t="str">
            <v>E</v>
          </cell>
        </row>
        <row r="8">
          <cell r="A8" t="str">
            <v>REV</v>
          </cell>
          <cell r="B8" t="str">
            <v>Revenues</v>
          </cell>
        </row>
        <row r="9">
          <cell r="B9" t="str">
            <v>Revenues before reimbursements (Net revenues)</v>
          </cell>
          <cell r="C9">
            <v>4942</v>
          </cell>
          <cell r="D9">
            <v>6275</v>
          </cell>
          <cell r="E9">
            <v>8215</v>
          </cell>
          <cell r="F9">
            <v>9550</v>
          </cell>
          <cell r="G9">
            <v>2412</v>
          </cell>
          <cell r="H9">
            <v>2272</v>
          </cell>
          <cell r="I9">
            <v>2561</v>
          </cell>
          <cell r="J9">
            <v>2507</v>
          </cell>
          <cell r="K9">
            <v>9752</v>
          </cell>
          <cell r="L9">
            <v>2831.2979999999998</v>
          </cell>
          <cell r="M9">
            <v>2881.6979999999999</v>
          </cell>
          <cell r="N9">
            <v>2953.2890000000002</v>
          </cell>
          <cell r="O9">
            <v>2777.4349999999999</v>
          </cell>
          <cell r="P9">
            <v>11443.72</v>
          </cell>
          <cell r="Q9">
            <v>2988.63</v>
          </cell>
          <cell r="R9">
            <v>2913.2890000000002</v>
          </cell>
          <cell r="S9">
            <v>2980.6779999999999</v>
          </cell>
          <cell r="T9">
            <v>2691.672</v>
          </cell>
          <cell r="U9">
            <v>11574.269</v>
          </cell>
          <cell r="V9">
            <v>2929.9580000000001</v>
          </cell>
          <cell r="W9">
            <v>2826.1959999999999</v>
          </cell>
          <cell r="X9">
            <v>3044.8359999999998</v>
          </cell>
          <cell r="Y9">
            <v>3017.009</v>
          </cell>
          <cell r="Z9">
            <v>11817.999</v>
          </cell>
          <cell r="AA9">
            <v>3261.585</v>
          </cell>
          <cell r="AB9">
            <v>3302.2089999999998</v>
          </cell>
          <cell r="AC9">
            <v>3686.6619999999998</v>
          </cell>
          <cell r="AD9">
            <v>3423.107</v>
          </cell>
          <cell r="AE9">
            <v>13673.563</v>
          </cell>
          <cell r="AF9">
            <v>3730.355</v>
          </cell>
          <cell r="AG9">
            <v>3813.5219999999999</v>
          </cell>
          <cell r="AH9">
            <v>4078.5729999999999</v>
          </cell>
          <cell r="AI9">
            <v>3924.5790000000002</v>
          </cell>
          <cell r="AJ9">
            <v>15547.029</v>
          </cell>
          <cell r="AK9">
            <v>4169.4750000000004</v>
          </cell>
          <cell r="AL9">
            <v>4102.7950000000001</v>
          </cell>
          <cell r="AM9">
            <v>4408.0690000000004</v>
          </cell>
          <cell r="AN9">
            <v>3966.0520000000001</v>
          </cell>
          <cell r="AO9">
            <v>16646.391</v>
          </cell>
          <cell r="AP9">
            <v>4754.0879999999997</v>
          </cell>
          <cell r="AQ9">
            <v>4749.8379999999997</v>
          </cell>
          <cell r="AR9">
            <v>5081.8040000000001</v>
          </cell>
          <cell r="AS9">
            <v>5110.0839999999998</v>
          </cell>
          <cell r="AT9">
            <v>19695.813999999998</v>
          </cell>
          <cell r="AU9">
            <v>5673.9129999999996</v>
          </cell>
          <cell r="AV9">
            <v>5611.3140000000003</v>
          </cell>
          <cell r="AW9">
            <v>6102.0590000000002</v>
          </cell>
          <cell r="AX9">
            <v>5999.5159999999996</v>
          </cell>
          <cell r="AY9">
            <v>23386.802</v>
          </cell>
          <cell r="AZ9">
            <v>6019.4970000000003</v>
          </cell>
          <cell r="BA9">
            <v>5266.3239999999996</v>
          </cell>
          <cell r="BB9">
            <v>5145.0929999999998</v>
          </cell>
          <cell r="BC9">
            <v>5145.9359999999997</v>
          </cell>
          <cell r="BD9">
            <v>21576.85</v>
          </cell>
          <cell r="BE9">
            <v>5382.5320000000002</v>
          </cell>
          <cell r="BF9">
            <v>5176.4380000000001</v>
          </cell>
          <cell r="BG9">
            <v>5571.0169999999998</v>
          </cell>
          <cell r="BH9">
            <v>5420.5810000000001</v>
          </cell>
          <cell r="BI9">
            <v>21550.567999999999</v>
          </cell>
          <cell r="BJ9">
            <v>6045.65</v>
          </cell>
          <cell r="BK9">
            <v>6053.6210000000001</v>
          </cell>
          <cell r="BL9">
            <v>6720.1149999999998</v>
          </cell>
          <cell r="BM9">
            <v>6687.65</v>
          </cell>
          <cell r="BN9">
            <v>25507.036</v>
          </cell>
          <cell r="BO9">
            <v>7074.4970000000003</v>
          </cell>
          <cell r="BP9">
            <v>6719.5193100000006</v>
          </cell>
          <cell r="BQ9">
            <v>7224.1236249999993</v>
          </cell>
          <cell r="BR9">
            <v>7088.9089999999997</v>
          </cell>
          <cell r="BS9">
            <v>28107.048934999999</v>
          </cell>
          <cell r="BT9">
            <v>7498.9668200000006</v>
          </cell>
          <cell r="BU9">
            <v>7189.885661700001</v>
          </cell>
          <cell r="BV9">
            <v>7874.2947512499995</v>
          </cell>
          <cell r="BW9">
            <v>7797.7999</v>
          </cell>
          <cell r="BX9">
            <v>30360.947132950001</v>
          </cell>
          <cell r="BY9">
            <v>8023.8944974000015</v>
          </cell>
          <cell r="BZ9">
            <v>7693.1776580190017</v>
          </cell>
          <cell r="CA9">
            <v>8425.4953838375004</v>
          </cell>
          <cell r="CB9">
            <v>8343.6458930000008</v>
          </cell>
          <cell r="CC9">
            <v>32486.213432256503</v>
          </cell>
          <cell r="CD9">
            <v>6</v>
          </cell>
          <cell r="CE9" t="str">
            <v>ISO4217:USD</v>
          </cell>
          <cell r="CF9" t="b">
            <v>0</v>
          </cell>
          <cell r="CH9" t="str">
            <v>mstag:revenueNet</v>
          </cell>
          <cell r="CI9">
            <v>6</v>
          </cell>
          <cell r="CJ9" t="str">
            <v>ISO4217:USD</v>
          </cell>
          <cell r="CK9" t="b">
            <v>0</v>
          </cell>
        </row>
        <row r="10">
          <cell r="B10" t="str">
            <v>YOY % change</v>
          </cell>
          <cell r="D10">
            <v>0.26972885471469032</v>
          </cell>
          <cell r="E10">
            <v>0.30916334661354572</v>
          </cell>
          <cell r="F10">
            <v>0.16250760803408393</v>
          </cell>
          <cell r="K10">
            <v>2.1151832460732933E-2</v>
          </cell>
          <cell r="L10">
            <v>0.17383830845771131</v>
          </cell>
          <cell r="M10">
            <v>0.26835299295774639</v>
          </cell>
          <cell r="N10">
            <v>0.15317805544709095</v>
          </cell>
          <cell r="O10">
            <v>0.10787195851615472</v>
          </cell>
          <cell r="P10">
            <v>0.17347415914684161</v>
          </cell>
          <cell r="Q10">
            <v>5.5568859229936374E-2</v>
          </cell>
          <cell r="R10">
            <v>1.0962633836023139E-2</v>
          </cell>
          <cell r="S10">
            <v>9.2740669809150411E-3</v>
          </cell>
          <cell r="T10">
            <v>-3.0878490405715997E-2</v>
          </cell>
          <cell r="U10">
            <v>1.1407916306935162E-2</v>
          </cell>
          <cell r="V10">
            <v>-1.9631737618909018E-2</v>
          </cell>
          <cell r="W10">
            <v>-2.9895077350719501E-2</v>
          </cell>
          <cell r="X10">
            <v>2.1524632986186232E-2</v>
          </cell>
          <cell r="Y10">
            <v>0.12086799580335206</v>
          </cell>
          <cell r="Z10">
            <v>2.1057917350979061E-2</v>
          </cell>
          <cell r="AA10">
            <v>0.11318489889616168</v>
          </cell>
          <cell r="AB10">
            <v>0.16842887046758248</v>
          </cell>
          <cell r="AC10">
            <v>0.21079164854855903</v>
          </cell>
          <cell r="AD10">
            <v>0.13460284672667533</v>
          </cell>
          <cell r="AE10">
            <v>0.15701169038853369</v>
          </cell>
          <cell r="AF10">
            <v>0.14372460015605903</v>
          </cell>
          <cell r="AG10">
            <v>0.15483968458689334</v>
          </cell>
          <cell r="AH10">
            <v>0.10630510743865318</v>
          </cell>
          <cell r="AI10">
            <v>0.14649615101134739</v>
          </cell>
          <cell r="AJ10">
            <v>0.13701373957906959</v>
          </cell>
          <cell r="AK10">
            <v>0.11771533808444512</v>
          </cell>
          <cell r="AL10">
            <v>7.5854551252097169E-2</v>
          </cell>
          <cell r="AM10">
            <v>8.0787079206379397E-2</v>
          </cell>
          <cell r="AN10">
            <v>1.0567502909229143E-2</v>
          </cell>
          <cell r="AO10">
            <v>7.0712031218311822E-2</v>
          </cell>
          <cell r="AP10">
            <v>0.14021261669634644</v>
          </cell>
          <cell r="AQ10">
            <v>0.15770785525477127</v>
          </cell>
          <cell r="AR10">
            <v>0.15284130080540925</v>
          </cell>
          <cell r="AS10">
            <v>0.28845612715113167</v>
          </cell>
          <cell r="AT10">
            <v>0.18318823581640009</v>
          </cell>
          <cell r="AU10">
            <v>0.19348085268930659</v>
          </cell>
          <cell r="AV10">
            <v>0.18136955407742339</v>
          </cell>
          <cell r="AW10">
            <v>0.2007663026751918</v>
          </cell>
          <cell r="AX10">
            <v>0.17405428169086856</v>
          </cell>
          <cell r="AY10">
            <v>0.18739961699475849</v>
          </cell>
          <cell r="AZ10">
            <v>6.090752537093902E-2</v>
          </cell>
          <cell r="BA10">
            <v>-6.1481143275888828E-2</v>
          </cell>
          <cell r="BB10">
            <v>-0.15682673668019276</v>
          </cell>
          <cell r="BC10">
            <v>-0.14227481016802024</v>
          </cell>
          <cell r="BD10">
            <v>-7.7392026494259469E-2</v>
          </cell>
          <cell r="BE10">
            <v>-0.10581698105340032</v>
          </cell>
          <cell r="BF10">
            <v>-1.7068072530288636E-2</v>
          </cell>
          <cell r="BG10">
            <v>8.2782565835058719E-2</v>
          </cell>
          <cell r="BH10">
            <v>5.3371242860385415E-2</v>
          </cell>
          <cell r="BI10">
            <v>-1.218064731413504E-3</v>
          </cell>
          <cell r="BJ10">
            <v>0.1231981528395929</v>
          </cell>
          <cell r="BK10">
            <v>0.16945687362622719</v>
          </cell>
          <cell r="BL10">
            <v>0.20626359603641498</v>
          </cell>
          <cell r="BM10">
            <v>0.23375151113875048</v>
          </cell>
          <cell r="BN10">
            <v>0.18358996384689252</v>
          </cell>
          <cell r="BO10">
            <v>0.17017971599414472</v>
          </cell>
          <cell r="BP10">
            <v>0.11</v>
          </cell>
          <cell r="BQ10">
            <v>7.4999999999999997E-2</v>
          </cell>
          <cell r="BR10">
            <v>0.06</v>
          </cell>
          <cell r="BS10">
            <v>0.10193316600956681</v>
          </cell>
          <cell r="BT10">
            <v>0.06</v>
          </cell>
          <cell r="BU10">
            <v>7.0000000000000007E-2</v>
          </cell>
          <cell r="BV10">
            <v>0.09</v>
          </cell>
          <cell r="BW10">
            <v>0.1</v>
          </cell>
          <cell r="BX10">
            <v>8.0189784532781694E-2</v>
          </cell>
          <cell r="BY10">
            <v>7.0000000000000007E-2</v>
          </cell>
          <cell r="BZ10">
            <v>7.0000000000000007E-2</v>
          </cell>
          <cell r="CA10">
            <v>7.0000000000000007E-2</v>
          </cell>
          <cell r="CB10">
            <v>7.0000000000000007E-2</v>
          </cell>
          <cell r="CC10">
            <v>7.0000000000000062E-2</v>
          </cell>
        </row>
        <row r="11">
          <cell r="B11" t="str">
            <v>Bull</v>
          </cell>
          <cell r="BM11">
            <v>0.24</v>
          </cell>
          <cell r="BO11">
            <v>0.17</v>
          </cell>
          <cell r="BP11">
            <v>0.15</v>
          </cell>
          <cell r="BQ11">
            <v>0.12</v>
          </cell>
          <cell r="BR11">
            <v>0.11</v>
          </cell>
          <cell r="BT11">
            <v>6.9999999999999993E-2</v>
          </cell>
          <cell r="BU11">
            <v>0.08</v>
          </cell>
          <cell r="BV11">
            <v>9.9999999999999992E-2</v>
          </cell>
          <cell r="BW11">
            <v>0.11</v>
          </cell>
          <cell r="BY11">
            <v>0.09</v>
          </cell>
          <cell r="BZ11">
            <v>0.09</v>
          </cell>
          <cell r="CA11">
            <v>0.09</v>
          </cell>
          <cell r="CB11">
            <v>0.09</v>
          </cell>
        </row>
        <row r="12">
          <cell r="B12" t="str">
            <v>Base</v>
          </cell>
          <cell r="BM12">
            <v>0.2</v>
          </cell>
          <cell r="BO12">
            <v>0.13</v>
          </cell>
          <cell r="BP12">
            <v>0.1</v>
          </cell>
          <cell r="BQ12">
            <v>6.4000000000000001E-2</v>
          </cell>
          <cell r="BR12">
            <v>4.8000000000000001E-2</v>
          </cell>
          <cell r="BT12">
            <v>0.06</v>
          </cell>
          <cell r="BU12">
            <v>7.0000000000000007E-2</v>
          </cell>
          <cell r="BV12">
            <v>0.09</v>
          </cell>
          <cell r="BW12">
            <v>0.1</v>
          </cell>
          <cell r="BY12">
            <v>7.0000000000000007E-2</v>
          </cell>
          <cell r="BZ12">
            <v>7.0000000000000007E-2</v>
          </cell>
          <cell r="CA12">
            <v>7.0000000000000007E-2</v>
          </cell>
          <cell r="CB12">
            <v>7.0000000000000007E-2</v>
          </cell>
        </row>
        <row r="13">
          <cell r="B13" t="str">
            <v>Bear</v>
          </cell>
          <cell r="BM13">
            <v>0.2</v>
          </cell>
          <cell r="BO13">
            <v>0.12</v>
          </cell>
          <cell r="BP13">
            <v>0.08</v>
          </cell>
          <cell r="BQ13">
            <v>0.04</v>
          </cell>
          <cell r="BR13">
            <v>3.755E-2</v>
          </cell>
          <cell r="BT13">
            <v>0.05</v>
          </cell>
          <cell r="BU13">
            <v>0.05</v>
          </cell>
          <cell r="BV13">
            <v>0.05</v>
          </cell>
          <cell r="BW13">
            <v>0.05</v>
          </cell>
          <cell r="BY13">
            <v>0.04</v>
          </cell>
          <cell r="BZ13">
            <v>0.04</v>
          </cell>
          <cell r="CA13">
            <v>0.04</v>
          </cell>
          <cell r="CB13">
            <v>0.04</v>
          </cell>
        </row>
        <row r="14">
          <cell r="B14" t="str">
            <v>Impact of currency fluctuations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-4.4311407700636241E-3</v>
          </cell>
          <cell r="R14">
            <v>-1.903736616397686E-2</v>
          </cell>
          <cell r="S14">
            <v>-2.0725933019084958E-2</v>
          </cell>
          <cell r="T14">
            <v>2.9121509594284001E-2</v>
          </cell>
          <cell r="U14">
            <v>-8.5920836930648385E-3</v>
          </cell>
          <cell r="V14">
            <v>2.0368262381090983E-2</v>
          </cell>
          <cell r="W14">
            <v>6.0104922649280496E-2</v>
          </cell>
          <cell r="X14">
            <v>7.1524632986186235E-2</v>
          </cell>
          <cell r="Y14">
            <v>7.0867995803352055E-2</v>
          </cell>
          <cell r="Z14">
            <v>6.1057917350979062E-2</v>
          </cell>
          <cell r="AA14">
            <v>7.3184898896161671E-2</v>
          </cell>
          <cell r="AB14">
            <v>8.8428870467582479E-2</v>
          </cell>
          <cell r="AC14">
            <v>8.0791648548559025E-2</v>
          </cell>
          <cell r="AD14">
            <v>3.4602846726675324E-2</v>
          </cell>
          <cell r="AE14">
            <v>6.701169038853369E-2</v>
          </cell>
          <cell r="AF14">
            <v>5.3724600156059038E-2</v>
          </cell>
          <cell r="AG14">
            <v>5.4839684586893339E-2</v>
          </cell>
          <cell r="AH14">
            <v>3.6305107438653172E-2</v>
          </cell>
          <cell r="AI14">
            <v>6.496151011347373E-3</v>
          </cell>
          <cell r="AJ14">
            <v>3.7013739579069588E-2</v>
          </cell>
          <cell r="AK14">
            <v>-2.2846619155548753E-3</v>
          </cell>
          <cell r="AL14">
            <v>-5.4145448747902836E-2</v>
          </cell>
          <cell r="AM14">
            <v>-2.9212920793620603E-2</v>
          </cell>
          <cell r="AN14">
            <v>1.0567502909229143E-2</v>
          </cell>
          <cell r="AO14">
            <v>-1.9287968781688175E-2</v>
          </cell>
          <cell r="AP14">
            <v>3.0212616696346437E-2</v>
          </cell>
          <cell r="AQ14">
            <v>5.7707855254771262E-2</v>
          </cell>
          <cell r="AR14">
            <v>6.2841300805409256E-2</v>
          </cell>
          <cell r="AS14">
            <v>5.8456127151131659E-2</v>
          </cell>
          <cell r="AT14">
            <v>5.3188235816400087E-2</v>
          </cell>
          <cell r="AU14">
            <v>7.3480852689306597E-2</v>
          </cell>
          <cell r="AV14">
            <v>7.1369554077423389E-2</v>
          </cell>
          <cell r="AW14">
            <v>8.0766302675191803E-2</v>
          </cell>
          <cell r="AX14">
            <v>7.4054281690868556E-2</v>
          </cell>
          <cell r="AY14">
            <v>7.7399616994758488E-2</v>
          </cell>
          <cell r="AZ14">
            <v>-2.9092474629060977E-2</v>
          </cell>
          <cell r="BA14">
            <v>-9.1481143275888827E-2</v>
          </cell>
          <cell r="BB14">
            <v>-0.11682673668019275</v>
          </cell>
          <cell r="BC14">
            <v>-7.2274810168020232E-2</v>
          </cell>
          <cell r="BD14">
            <v>-7.7392026494259469E-2</v>
          </cell>
          <cell r="BE14">
            <v>1.4183018946599679E-2</v>
          </cell>
          <cell r="BF14">
            <v>6.2931927469711366E-2</v>
          </cell>
          <cell r="BG14">
            <v>4.2782565835058718E-2</v>
          </cell>
          <cell r="BH14">
            <v>-2.6628757139614587E-2</v>
          </cell>
          <cell r="BI14">
            <v>1.8781935268586496E-2</v>
          </cell>
          <cell r="BJ14">
            <v>-1.6801847160407113E-2</v>
          </cell>
          <cell r="BK14">
            <v>-1.0543126373772804E-2</v>
          </cell>
          <cell r="BL14">
            <v>5.6263596036414981E-2</v>
          </cell>
          <cell r="BM14">
            <v>9.3751511138750465E-2</v>
          </cell>
          <cell r="BN14">
            <v>3.3589963846892529E-2</v>
          </cell>
          <cell r="BO14">
            <v>3.0179715994144485E-2</v>
          </cell>
          <cell r="BP14">
            <v>4.0904304105200216E-3</v>
          </cell>
          <cell r="BQ14">
            <v>-2.3648914297928651E-2</v>
          </cell>
          <cell r="BR14">
            <v>-3.7436232844617674E-2</v>
          </cell>
          <cell r="BS14">
            <v>8.5214252001008226E-4</v>
          </cell>
          <cell r="BT14">
            <v>-2.303085130646924E-2</v>
          </cell>
          <cell r="BU14">
            <v>-8.3485866273632463E-3</v>
          </cell>
          <cell r="BV14">
            <v>-4.9096348488030916E-3</v>
          </cell>
          <cell r="BW14">
            <v>0</v>
          </cell>
          <cell r="BX14">
            <v>-2.3073840238589682E-3</v>
          </cell>
          <cell r="BY14">
            <v>0</v>
          </cell>
          <cell r="BZ14">
            <v>0</v>
          </cell>
          <cell r="CA14">
            <v>0</v>
          </cell>
          <cell r="CB14">
            <v>0</v>
          </cell>
          <cell r="CC14">
            <v>-3.8837445524948017E-17</v>
          </cell>
        </row>
        <row r="15">
          <cell r="B15" t="str">
            <v>Constant currency YOY % change</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0.06</v>
          </cell>
          <cell r="R15">
            <v>0.03</v>
          </cell>
          <cell r="S15">
            <v>0.03</v>
          </cell>
          <cell r="T15">
            <v>-0.06</v>
          </cell>
          <cell r="U15">
            <v>0.02</v>
          </cell>
          <cell r="V15">
            <v>-0.04</v>
          </cell>
          <cell r="W15">
            <v>-0.09</v>
          </cell>
          <cell r="X15">
            <v>-0.05</v>
          </cell>
          <cell r="Y15">
            <v>0.05</v>
          </cell>
          <cell r="Z15">
            <v>-0.04</v>
          </cell>
          <cell r="AA15">
            <v>0.04</v>
          </cell>
          <cell r="AB15">
            <v>0.08</v>
          </cell>
          <cell r="AC15">
            <v>0.13</v>
          </cell>
          <cell r="AD15">
            <v>0.1</v>
          </cell>
          <cell r="AE15">
            <v>0.09</v>
          </cell>
          <cell r="AF15">
            <v>0.09</v>
          </cell>
          <cell r="AG15">
            <v>0.1</v>
          </cell>
          <cell r="AH15">
            <v>7.0000000000000007E-2</v>
          </cell>
          <cell r="AI15">
            <v>0.14000000000000001</v>
          </cell>
          <cell r="AJ15">
            <v>0.1</v>
          </cell>
          <cell r="AK15">
            <v>0.12</v>
          </cell>
          <cell r="AL15">
            <v>0.13</v>
          </cell>
          <cell r="AM15">
            <v>0.11</v>
          </cell>
          <cell r="AN15">
            <v>0</v>
          </cell>
          <cell r="AO15">
            <v>0.09</v>
          </cell>
          <cell r="AP15">
            <v>0.11</v>
          </cell>
          <cell r="AQ15">
            <v>0.1</v>
          </cell>
          <cell r="AR15">
            <v>0.09</v>
          </cell>
          <cell r="AS15">
            <v>0.23</v>
          </cell>
          <cell r="AT15">
            <v>0.13</v>
          </cell>
          <cell r="AU15">
            <v>0.12</v>
          </cell>
          <cell r="AV15">
            <v>0.11</v>
          </cell>
          <cell r="AW15">
            <v>0.12</v>
          </cell>
          <cell r="AX15">
            <v>0.1</v>
          </cell>
          <cell r="AY15">
            <v>0.11</v>
          </cell>
          <cell r="AZ15">
            <v>0.09</v>
          </cell>
          <cell r="BA15">
            <v>0.03</v>
          </cell>
          <cell r="BB15">
            <v>-0.04</v>
          </cell>
          <cell r="BC15">
            <v>-7.0000000000000007E-2</v>
          </cell>
          <cell r="BD15">
            <v>0</v>
          </cell>
          <cell r="BE15">
            <v>-0.12</v>
          </cell>
          <cell r="BF15">
            <v>-0.08</v>
          </cell>
          <cell r="BG15">
            <v>0.04</v>
          </cell>
          <cell r="BH15">
            <v>0.08</v>
          </cell>
          <cell r="BI15">
            <v>-0.02</v>
          </cell>
          <cell r="BJ15">
            <v>0.14000000000000001</v>
          </cell>
          <cell r="BK15">
            <v>0.18</v>
          </cell>
          <cell r="BL15">
            <v>0.15</v>
          </cell>
          <cell r="BM15">
            <v>0.14000000000000001</v>
          </cell>
          <cell r="BN15">
            <v>0.15</v>
          </cell>
          <cell r="BO15">
            <v>0.14000000000000001</v>
          </cell>
          <cell r="BP15">
            <v>0.10590956958947997</v>
          </cell>
          <cell r="BQ15">
            <v>9.8648914297928644E-2</v>
          </cell>
          <cell r="BR15">
            <v>9.7436232844617665E-2</v>
          </cell>
          <cell r="BS15">
            <v>0.10108102348955673</v>
          </cell>
          <cell r="BT15">
            <v>8.3030851306469242E-2</v>
          </cell>
          <cell r="BU15">
            <v>7.8348586627363256E-2</v>
          </cell>
          <cell r="BV15">
            <v>9.490963484880309E-2</v>
          </cell>
          <cell r="BW15">
            <v>0.1</v>
          </cell>
          <cell r="BX15">
            <v>8.249716855664066E-2</v>
          </cell>
          <cell r="BY15">
            <v>7.0000000000000007E-2</v>
          </cell>
          <cell r="BZ15">
            <v>7.0000000000000007E-2</v>
          </cell>
          <cell r="CA15">
            <v>7.0000000000000007E-2</v>
          </cell>
          <cell r="CB15">
            <v>7.0000000000000007E-2</v>
          </cell>
          <cell r="CC15">
            <v>7.0000000000000104E-2</v>
          </cell>
        </row>
        <row r="16">
          <cell r="B16" t="str">
            <v>QOQ % change</v>
          </cell>
          <cell r="H16">
            <v>-5.804311774461024E-2</v>
          </cell>
          <cell r="I16">
            <v>0.12720070422535201</v>
          </cell>
          <cell r="J16">
            <v>-2.1085513471300277E-2</v>
          </cell>
          <cell r="L16">
            <v>0.12935700039888309</v>
          </cell>
          <cell r="M16">
            <v>1.7801022711138259E-2</v>
          </cell>
          <cell r="N16">
            <v>2.4843338892555744E-2</v>
          </cell>
          <cell r="O16">
            <v>-5.9545137641456747E-2</v>
          </cell>
          <cell r="Q16">
            <v>7.6039583284577272E-2</v>
          </cell>
          <cell r="R16">
            <v>-2.5209209570940527E-2</v>
          </cell>
          <cell r="S16">
            <v>2.3131587700361944E-2</v>
          </cell>
          <cell r="T16">
            <v>-9.6959819208918163E-2</v>
          </cell>
          <cell r="V16">
            <v>8.8527131091752587E-2</v>
          </cell>
          <cell r="W16">
            <v>-3.541415952037541E-2</v>
          </cell>
          <cell r="X16">
            <v>7.7361938096296212E-2</v>
          </cell>
          <cell r="Y16">
            <v>-9.1390800686801388E-3</v>
          </cell>
          <cell r="AA16">
            <v>8.1065717735677945E-2</v>
          </cell>
          <cell r="AB16">
            <v>1.2455293975168535E-2</v>
          </cell>
          <cell r="AC16">
            <v>0.11642297625619702</v>
          </cell>
          <cell r="AD16">
            <v>-7.1488788502987233E-2</v>
          </cell>
          <cell r="AF16">
            <v>8.9757054044761198E-2</v>
          </cell>
          <cell r="AG16">
            <v>2.2294660963902979E-2</v>
          </cell>
          <cell r="AH16">
            <v>6.9502942424352065E-2</v>
          </cell>
          <cell r="AI16">
            <v>-3.7756833088435471E-2</v>
          </cell>
          <cell r="AK16">
            <v>6.2400578507911364E-2</v>
          </cell>
          <cell r="AL16">
            <v>-1.5992421108173116E-2</v>
          </cell>
          <cell r="AM16">
            <v>7.4406349817624395E-2</v>
          </cell>
          <cell r="AN16">
            <v>-0.10027451929631781</v>
          </cell>
          <cell r="AP16">
            <v>0.19869532724230532</v>
          </cell>
          <cell r="AQ16">
            <v>-8.9396746547387718E-4</v>
          </cell>
          <cell r="AR16">
            <v>6.9889962562933894E-2</v>
          </cell>
          <cell r="AS16">
            <v>5.5649529182943969E-3</v>
          </cell>
          <cell r="AU16">
            <v>0.11033654241300139</v>
          </cell>
          <cell r="AV16">
            <v>-1.1032774030902304E-2</v>
          </cell>
          <cell r="AW16">
            <v>8.7456342667688869E-2</v>
          </cell>
          <cell r="AX16">
            <v>-1.6804655608869123E-2</v>
          </cell>
          <cell r="AZ16">
            <v>3.3304353217826765E-3</v>
          </cell>
          <cell r="BA16">
            <v>-0.12512224858655141</v>
          </cell>
          <cell r="BB16">
            <v>-2.3020042063496282E-2</v>
          </cell>
          <cell r="BC16">
            <v>1.6384543486380743E-4</v>
          </cell>
          <cell r="BE16">
            <v>4.5977252729143991E-2</v>
          </cell>
          <cell r="BF16">
            <v>-3.8289414721547455E-2</v>
          </cell>
          <cell r="BG16">
            <v>7.6225968513483622E-2</v>
          </cell>
          <cell r="BH16">
            <v>-2.7003328117648828E-2</v>
          </cell>
          <cell r="BJ16">
            <v>0.11531402261122925</v>
          </cell>
          <cell r="BK16">
            <v>1.3184686510137045E-3</v>
          </cell>
          <cell r="BL16">
            <v>0.11009840226205103</v>
          </cell>
          <cell r="BM16">
            <v>-4.8310185167962372E-3</v>
          </cell>
          <cell r="BO16">
            <v>5.7844982916271048E-2</v>
          </cell>
          <cell r="BP16">
            <v>-5.0177092449116834E-2</v>
          </cell>
          <cell r="BQ16">
            <v>7.5095299488022293E-2</v>
          </cell>
          <cell r="BR16">
            <v>-1.8717097328189714E-2</v>
          </cell>
          <cell r="BT16">
            <v>5.784498291627127E-2</v>
          </cell>
          <cell r="BU16">
            <v>-4.1216498981655691E-2</v>
          </cell>
          <cell r="BV16">
            <v>9.5190538730788976E-2</v>
          </cell>
          <cell r="BW16">
            <v>-9.7145018908336711E-3</v>
          </cell>
          <cell r="BY16">
            <v>2.8994665200372971E-2</v>
          </cell>
          <cell r="BZ16">
            <v>-4.1216498981655691E-2</v>
          </cell>
          <cell r="CA16">
            <v>9.5190538730788976E-2</v>
          </cell>
          <cell r="CB16">
            <v>-9.7145018908336711E-3</v>
          </cell>
        </row>
        <row r="18">
          <cell r="B18" t="str">
            <v>Reimbursements</v>
          </cell>
          <cell r="G18">
            <v>364</v>
          </cell>
          <cell r="H18">
            <v>436</v>
          </cell>
          <cell r="I18">
            <v>501</v>
          </cell>
          <cell r="J18">
            <v>487</v>
          </cell>
          <cell r="K18">
            <v>1788</v>
          </cell>
          <cell r="L18">
            <v>406.99400000000003</v>
          </cell>
          <cell r="M18">
            <v>502.36099999999999</v>
          </cell>
          <cell r="N18">
            <v>565.97500000000002</v>
          </cell>
          <cell r="O18">
            <v>428.822</v>
          </cell>
          <cell r="P18">
            <v>1904.152</v>
          </cell>
          <cell r="Q18">
            <v>419.88</v>
          </cell>
          <cell r="R18">
            <v>496.81299999999999</v>
          </cell>
          <cell r="S18">
            <v>453.12900000000002</v>
          </cell>
          <cell r="T18">
            <v>392.93299999999999</v>
          </cell>
          <cell r="U18">
            <v>1762.7550000000001</v>
          </cell>
          <cell r="V18">
            <v>397.48899999999998</v>
          </cell>
          <cell r="W18">
            <v>362.827</v>
          </cell>
          <cell r="X18">
            <v>373.59300000000002</v>
          </cell>
          <cell r="Y18">
            <v>445.33199999999999</v>
          </cell>
          <cell r="Z18">
            <v>1579.241</v>
          </cell>
          <cell r="AA18">
            <v>312.90300000000002</v>
          </cell>
          <cell r="AB18">
            <v>380.09500000000003</v>
          </cell>
          <cell r="AC18">
            <v>363.57900000000001</v>
          </cell>
          <cell r="AD18">
            <v>383.42200000000003</v>
          </cell>
          <cell r="AE18">
            <v>1439.999</v>
          </cell>
          <cell r="AF18">
            <v>341.017</v>
          </cell>
          <cell r="AG18">
            <v>402.86200000000002</v>
          </cell>
          <cell r="AH18">
            <v>419.03699999999998</v>
          </cell>
          <cell r="AI18">
            <v>384.47500000000002</v>
          </cell>
          <cell r="AJ18">
            <v>1547.3910000000001</v>
          </cell>
          <cell r="AK18">
            <v>373.541</v>
          </cell>
          <cell r="AL18">
            <v>388.31700000000001</v>
          </cell>
          <cell r="AM18">
            <v>397.25799999999998</v>
          </cell>
          <cell r="AN18">
            <v>422.85899999999998</v>
          </cell>
          <cell r="AO18">
            <v>1581.9749999999999</v>
          </cell>
          <cell r="AP18">
            <v>412.27100000000002</v>
          </cell>
          <cell r="AQ18">
            <v>419.51499999999999</v>
          </cell>
          <cell r="AR18">
            <v>461.88</v>
          </cell>
          <cell r="AS18">
            <v>463.267</v>
          </cell>
          <cell r="AT18">
            <v>1756.9330000000002</v>
          </cell>
          <cell r="AU18">
            <v>428.04399999999998</v>
          </cell>
          <cell r="AV18">
            <v>446.30900000000003</v>
          </cell>
          <cell r="AW18">
            <v>491.142</v>
          </cell>
          <cell r="AX18">
            <v>561.529</v>
          </cell>
          <cell r="AY18">
            <v>1927.0240000000001</v>
          </cell>
          <cell r="AZ18">
            <v>451.11099999999999</v>
          </cell>
          <cell r="BA18">
            <v>391.23899999999998</v>
          </cell>
          <cell r="BB18">
            <v>392.255</v>
          </cell>
          <cell r="BC18">
            <v>359.51299999999998</v>
          </cell>
          <cell r="BD18">
            <v>1594.1179999999999</v>
          </cell>
          <cell r="BE18">
            <v>365.15499999999997</v>
          </cell>
          <cell r="BF18">
            <v>361.38499999999999</v>
          </cell>
          <cell r="BG18">
            <v>404.47800000000001</v>
          </cell>
          <cell r="BH18">
            <v>412.49200000000002</v>
          </cell>
          <cell r="BI18">
            <v>1543.51</v>
          </cell>
          <cell r="BJ18">
            <v>432.54300000000001</v>
          </cell>
          <cell r="BK18">
            <v>442.67200000000003</v>
          </cell>
          <cell r="BL18">
            <v>484.24</v>
          </cell>
          <cell r="BM18">
            <v>412.49200000000002</v>
          </cell>
          <cell r="BN18">
            <v>1771.9469999999999</v>
          </cell>
          <cell r="BO18">
            <v>514.61099999999999</v>
          </cell>
          <cell r="BP18">
            <v>499.57677822415957</v>
          </cell>
          <cell r="BQ18">
            <v>529.25666582414181</v>
          </cell>
          <cell r="BR18">
            <v>444.54794477287817</v>
          </cell>
          <cell r="BS18">
            <v>1987.9923888211792</v>
          </cell>
          <cell r="BT18">
            <v>545.48766000000001</v>
          </cell>
          <cell r="BU18">
            <v>534.54715269985081</v>
          </cell>
          <cell r="BV18">
            <v>576.88976574831463</v>
          </cell>
          <cell r="BW18">
            <v>489.00273925016597</v>
          </cell>
          <cell r="BX18">
            <v>2145.9273176983315</v>
          </cell>
          <cell r="BY18">
            <v>583.67179620000013</v>
          </cell>
          <cell r="BZ18">
            <v>571.96545338884039</v>
          </cell>
          <cell r="CA18">
            <v>617.27204935069665</v>
          </cell>
          <cell r="CB18">
            <v>523.23293099767761</v>
          </cell>
          <cell r="CC18">
            <v>2296.1422299372148</v>
          </cell>
        </row>
        <row r="19">
          <cell r="B19" t="str">
            <v>as a % of net revenue</v>
          </cell>
          <cell r="C19">
            <v>0</v>
          </cell>
          <cell r="D19">
            <v>0</v>
          </cell>
          <cell r="E19">
            <v>0</v>
          </cell>
          <cell r="F19">
            <v>0</v>
          </cell>
          <cell r="G19">
            <v>0.15091210613598674</v>
          </cell>
          <cell r="H19">
            <v>0.19190140845070422</v>
          </cell>
          <cell r="I19">
            <v>0.19562670831706364</v>
          </cell>
          <cell r="J19">
            <v>0.19425608296769048</v>
          </cell>
          <cell r="K19">
            <v>0.18334700574241181</v>
          </cell>
          <cell r="L19">
            <v>0.14374820312097139</v>
          </cell>
          <cell r="M19">
            <v>0.17432812182261986</v>
          </cell>
          <cell r="N19">
            <v>0.19164226731620237</v>
          </cell>
          <cell r="O19">
            <v>0.15439497233958671</v>
          </cell>
          <cell r="P19">
            <v>0.16639274641462742</v>
          </cell>
          <cell r="Q19">
            <v>0.14049246644783731</v>
          </cell>
          <cell r="R19">
            <v>0.17053337310510558</v>
          </cell>
          <cell r="S19">
            <v>0.15202212382551891</v>
          </cell>
          <cell r="T19">
            <v>0.14598101105929698</v>
          </cell>
          <cell r="U19">
            <v>0.15229946703329603</v>
          </cell>
          <cell r="V19">
            <v>0.13566371941167757</v>
          </cell>
          <cell r="W19">
            <v>0.12837998496919534</v>
          </cell>
          <cell r="X19">
            <v>0.12269724871881443</v>
          </cell>
          <cell r="Y19">
            <v>0.14760711684983371</v>
          </cell>
          <cell r="Z19">
            <v>0.1336301517710401</v>
          </cell>
          <cell r="AA19">
            <v>9.593587166975566E-2</v>
          </cell>
          <cell r="AB19">
            <v>0.11510325360993204</v>
          </cell>
          <cell r="AC19">
            <v>9.8620106752395534E-2</v>
          </cell>
          <cell r="AD19">
            <v>0.11200993717111385</v>
          </cell>
          <cell r="AE19">
            <v>0.10531263870287504</v>
          </cell>
          <cell r="AF19">
            <v>9.1416768645343399E-2</v>
          </cell>
          <cell r="AG19">
            <v>0.1056404027562972</v>
          </cell>
          <cell r="AH19">
            <v>0.10274108125562544</v>
          </cell>
          <cell r="AI19">
            <v>9.7965921949844811E-2</v>
          </cell>
          <cell r="AJ19">
            <v>9.9529691492824771E-2</v>
          </cell>
          <cell r="AK19">
            <v>8.9589456706180029E-2</v>
          </cell>
          <cell r="AL19">
            <v>9.464694190180109E-2</v>
          </cell>
          <cell r="AM19">
            <v>9.012064012609601E-2</v>
          </cell>
          <cell r="AN19">
            <v>0.10661963080665608</v>
          </cell>
          <cell r="AO19">
            <v>9.5034112799585208E-2</v>
          </cell>
          <cell r="AP19">
            <v>8.6719261401976583E-2</v>
          </cell>
          <cell r="AQ19">
            <v>8.832195961209624E-2</v>
          </cell>
          <cell r="AR19">
            <v>9.0888983518451316E-2</v>
          </cell>
          <cell r="AS19">
            <v>9.0657413850731228E-2</v>
          </cell>
          <cell r="AT19">
            <v>8.9203370827933309E-2</v>
          </cell>
          <cell r="AU19">
            <v>7.5440705558932619E-2</v>
          </cell>
          <cell r="AV19">
            <v>7.953734187749964E-2</v>
          </cell>
          <cell r="AW19">
            <v>8.0487913997553936E-2</v>
          </cell>
          <cell r="AX19">
            <v>9.3595716721148844E-2</v>
          </cell>
          <cell r="AY19">
            <v>8.2397926830697077E-2</v>
          </cell>
          <cell r="AZ19">
            <v>7.4941643795154306E-2</v>
          </cell>
          <cell r="BA19">
            <v>7.4290719674672503E-2</v>
          </cell>
          <cell r="BB19">
            <v>7.6238660797773722E-2</v>
          </cell>
          <cell r="BC19">
            <v>6.9863480618491958E-2</v>
          </cell>
          <cell r="BD19">
            <v>7.3880941842762032E-2</v>
          </cell>
          <cell r="BE19">
            <v>6.7840748554769389E-2</v>
          </cell>
          <cell r="BF19">
            <v>6.9813450871042987E-2</v>
          </cell>
          <cell r="BG19">
            <v>7.2603978770842029E-2</v>
          </cell>
          <cell r="BH19">
            <v>7.6097377753417947E-2</v>
          </cell>
          <cell r="BI19">
            <v>7.16227061857488E-2</v>
          </cell>
          <cell r="BJ19">
            <v>7.1546153019112921E-2</v>
          </cell>
          <cell r="BK19">
            <v>7.312515930548015E-2</v>
          </cell>
          <cell r="BL19">
            <v>7.2058290669132899E-2</v>
          </cell>
          <cell r="BM19">
            <v>6.1679663259889501E-2</v>
          </cell>
          <cell r="BN19">
            <v>6.9468949665496216E-2</v>
          </cell>
          <cell r="BO19">
            <v>7.2741708703813149E-2</v>
          </cell>
          <cell r="BP19">
            <v>7.4347100614874123E-2</v>
          </cell>
          <cell r="BQ19">
            <v>7.3262404313317916E-2</v>
          </cell>
          <cell r="BR19">
            <v>6.2710347216035384E-2</v>
          </cell>
          <cell r="BS19">
            <v>7.0729317525243751E-2</v>
          </cell>
          <cell r="BT19">
            <v>7.2741708703813149E-2</v>
          </cell>
          <cell r="BU19">
            <v>7.4347100614874123E-2</v>
          </cell>
          <cell r="BV19">
            <v>7.3262404313317916E-2</v>
          </cell>
          <cell r="BW19">
            <v>6.2710347216035384E-2</v>
          </cell>
          <cell r="BX19">
            <v>7.0680512972844931E-2</v>
          </cell>
          <cell r="BY19">
            <v>7.2741708703813149E-2</v>
          </cell>
          <cell r="BZ19">
            <v>7.4347100614874123E-2</v>
          </cell>
          <cell r="CA19">
            <v>7.3262404313317916E-2</v>
          </cell>
          <cell r="CB19">
            <v>6.2710347216035384E-2</v>
          </cell>
          <cell r="CC19">
            <v>7.0680512972844917E-2</v>
          </cell>
        </row>
        <row r="20">
          <cell r="B20" t="str">
            <v>Revenue</v>
          </cell>
          <cell r="C20">
            <v>4942</v>
          </cell>
          <cell r="D20">
            <v>6275</v>
          </cell>
          <cell r="E20">
            <v>8215</v>
          </cell>
          <cell r="F20">
            <v>9550</v>
          </cell>
          <cell r="G20">
            <v>2776</v>
          </cell>
          <cell r="H20">
            <v>2708</v>
          </cell>
          <cell r="I20">
            <v>3062</v>
          </cell>
          <cell r="J20">
            <v>2994</v>
          </cell>
          <cell r="K20">
            <v>11540</v>
          </cell>
          <cell r="L20">
            <v>3238.2919999999999</v>
          </cell>
          <cell r="M20">
            <v>3384.0589999999997</v>
          </cell>
          <cell r="N20">
            <v>3519.2640000000001</v>
          </cell>
          <cell r="O20">
            <v>3206.2570000000001</v>
          </cell>
          <cell r="P20">
            <v>13347.871999999999</v>
          </cell>
          <cell r="Q20">
            <v>3408.51</v>
          </cell>
          <cell r="R20">
            <v>3410.1020000000003</v>
          </cell>
          <cell r="S20">
            <v>3433.8069999999998</v>
          </cell>
          <cell r="T20">
            <v>3084.605</v>
          </cell>
          <cell r="U20">
            <v>13337.024000000001</v>
          </cell>
          <cell r="V20">
            <v>3327.4470000000001</v>
          </cell>
          <cell r="W20">
            <v>3189.0230000000001</v>
          </cell>
          <cell r="X20">
            <v>3418.4289999999996</v>
          </cell>
          <cell r="Y20">
            <v>3462.3409999999999</v>
          </cell>
          <cell r="Z20">
            <v>13397.24</v>
          </cell>
          <cell r="AA20">
            <v>3574.4880000000003</v>
          </cell>
          <cell r="AB20">
            <v>3682.3040000000001</v>
          </cell>
          <cell r="AC20">
            <v>4050.241</v>
          </cell>
          <cell r="AD20">
            <v>3806.529</v>
          </cell>
          <cell r="AE20">
            <v>15113.562</v>
          </cell>
          <cell r="AF20">
            <v>4071.3719999999998</v>
          </cell>
          <cell r="AG20">
            <v>4216.384</v>
          </cell>
          <cell r="AH20">
            <v>4497.6099999999997</v>
          </cell>
          <cell r="AI20">
            <v>4309.0540000000001</v>
          </cell>
          <cell r="AJ20">
            <v>17094.420000000002</v>
          </cell>
          <cell r="AK20">
            <v>4543.0160000000005</v>
          </cell>
          <cell r="AL20">
            <v>4491.1120000000001</v>
          </cell>
          <cell r="AM20">
            <v>4805.3270000000002</v>
          </cell>
          <cell r="AN20">
            <v>4388.9110000000001</v>
          </cell>
          <cell r="AO20">
            <v>18228.365999999998</v>
          </cell>
          <cell r="AP20">
            <v>5166.3589999999995</v>
          </cell>
          <cell r="AQ20">
            <v>5169.3530000000001</v>
          </cell>
          <cell r="AR20">
            <v>5543.6840000000002</v>
          </cell>
          <cell r="AS20">
            <v>5573.3509999999997</v>
          </cell>
          <cell r="AT20">
            <v>21452.746999999999</v>
          </cell>
          <cell r="AU20">
            <v>6101.9569999999994</v>
          </cell>
          <cell r="AV20">
            <v>6057.6230000000005</v>
          </cell>
          <cell r="AW20">
            <v>6593.201</v>
          </cell>
          <cell r="AX20">
            <v>6561.0450000000001</v>
          </cell>
          <cell r="AY20">
            <v>25313.826000000001</v>
          </cell>
          <cell r="AZ20">
            <v>6470.6080000000002</v>
          </cell>
          <cell r="BA20">
            <v>5657.5629999999992</v>
          </cell>
          <cell r="BB20">
            <v>5537.348</v>
          </cell>
          <cell r="BC20">
            <v>5505.4489999999996</v>
          </cell>
          <cell r="BD20">
            <v>23170.967999999997</v>
          </cell>
          <cell r="BE20">
            <v>5747.6869999999999</v>
          </cell>
          <cell r="BF20">
            <v>5537.8230000000003</v>
          </cell>
          <cell r="BG20">
            <v>5975.4949999999999</v>
          </cell>
          <cell r="BH20">
            <v>5833.0730000000003</v>
          </cell>
          <cell r="BI20">
            <v>23094.077999999998</v>
          </cell>
          <cell r="BJ20">
            <v>6478.1929999999993</v>
          </cell>
          <cell r="BK20">
            <v>6496.2929999999997</v>
          </cell>
          <cell r="BL20">
            <v>7204.3549999999996</v>
          </cell>
          <cell r="BM20">
            <v>7100.1419999999998</v>
          </cell>
          <cell r="BN20">
            <v>27278.983</v>
          </cell>
          <cell r="BO20">
            <v>7589.1080000000002</v>
          </cell>
          <cell r="BP20">
            <v>7219.0960882241598</v>
          </cell>
          <cell r="BQ20">
            <v>7753.3802908241414</v>
          </cell>
          <cell r="BR20">
            <v>7533.4569447728782</v>
          </cell>
          <cell r="BS20">
            <v>30095.041323821177</v>
          </cell>
          <cell r="BT20">
            <v>8044.4544800000003</v>
          </cell>
          <cell r="BU20">
            <v>7724.4328143998518</v>
          </cell>
          <cell r="BV20">
            <v>8451.1845169983135</v>
          </cell>
          <cell r="BW20">
            <v>8286.8026392501652</v>
          </cell>
          <cell r="BX20">
            <v>32506.874450648334</v>
          </cell>
          <cell r="BY20">
            <v>8607.5662936000008</v>
          </cell>
          <cell r="BZ20">
            <v>8265.1431114078423</v>
          </cell>
          <cell r="CA20">
            <v>9042.7674331881972</v>
          </cell>
          <cell r="CB20">
            <v>8866.8788239976784</v>
          </cell>
          <cell r="CC20">
            <v>34782.355662193717</v>
          </cell>
        </row>
        <row r="22">
          <cell r="B22" t="str">
            <v>Cost of services</v>
          </cell>
          <cell r="C22">
            <v>2678</v>
          </cell>
          <cell r="D22">
            <v>3470</v>
          </cell>
          <cell r="E22">
            <v>4700</v>
          </cell>
          <cell r="F22">
            <v>5457</v>
          </cell>
          <cell r="G22">
            <v>1483</v>
          </cell>
          <cell r="H22">
            <v>1482</v>
          </cell>
          <cell r="I22">
            <v>1552</v>
          </cell>
          <cell r="J22">
            <v>1624</v>
          </cell>
          <cell r="K22">
            <v>6141</v>
          </cell>
          <cell r="L22">
            <v>1710.6</v>
          </cell>
          <cell r="M22">
            <v>1791.4839999999999</v>
          </cell>
          <cell r="N22">
            <v>1732.45</v>
          </cell>
          <cell r="O22">
            <v>1689.8520000000001</v>
          </cell>
          <cell r="P22">
            <v>6924.3859999999995</v>
          </cell>
          <cell r="Q22">
            <v>1806.181</v>
          </cell>
          <cell r="R22">
            <v>1708.1079999999999</v>
          </cell>
          <cell r="S22">
            <v>1752.922</v>
          </cell>
          <cell r="T22">
            <v>1629.7639999999999</v>
          </cell>
          <cell r="U22">
            <v>6896.9749999999995</v>
          </cell>
          <cell r="V22">
            <v>1839.422</v>
          </cell>
          <cell r="W22">
            <v>1866.8969999999999</v>
          </cell>
          <cell r="X22">
            <v>1980.3650000000002</v>
          </cell>
          <cell r="Y22">
            <v>2013.6349999999998</v>
          </cell>
          <cell r="Z22">
            <v>7700.3189999999995</v>
          </cell>
          <cell r="AA22">
            <v>2178.3049999999998</v>
          </cell>
          <cell r="AB22">
            <v>2235.7089999999998</v>
          </cell>
          <cell r="AC22">
            <v>2400.16</v>
          </cell>
          <cell r="AD22">
            <v>2331.1010000000001</v>
          </cell>
          <cell r="AE22">
            <v>9145.2749999999996</v>
          </cell>
          <cell r="AF22">
            <v>2544.922</v>
          </cell>
          <cell r="AG22">
            <v>2686.442</v>
          </cell>
          <cell r="AH22">
            <v>2730.8540000000003</v>
          </cell>
          <cell r="AI22">
            <v>2696.0350000000003</v>
          </cell>
          <cell r="AJ22">
            <v>10658.253000000001</v>
          </cell>
          <cell r="AK22">
            <v>2849.1669999999999</v>
          </cell>
          <cell r="AL22">
            <v>2864.1390000000001</v>
          </cell>
          <cell r="AM22">
            <v>2954.1840000000002</v>
          </cell>
          <cell r="AN22">
            <v>2614.8620000000001</v>
          </cell>
          <cell r="AO22">
            <v>11282.352000000003</v>
          </cell>
          <cell r="AP22">
            <v>3321.8440000000001</v>
          </cell>
          <cell r="AQ22">
            <v>3344.7719999999999</v>
          </cell>
          <cell r="AR22">
            <v>3471.962</v>
          </cell>
          <cell r="AS22">
            <v>3515.7629999999999</v>
          </cell>
          <cell r="AT22">
            <v>13654.341</v>
          </cell>
          <cell r="AU22">
            <v>3968.8359999999998</v>
          </cell>
          <cell r="AV22">
            <v>3958.2640000000001</v>
          </cell>
          <cell r="AW22">
            <v>4179.3779999999997</v>
          </cell>
          <cell r="AX22">
            <v>4094.739</v>
          </cell>
          <cell r="AY22">
            <v>16201.216999999999</v>
          </cell>
          <cell r="AZ22">
            <v>4131.6890000000003</v>
          </cell>
          <cell r="BA22">
            <v>3643.9989999999998</v>
          </cell>
          <cell r="BB22">
            <v>3474.4659999999999</v>
          </cell>
          <cell r="BC22">
            <v>3485.5819999999999</v>
          </cell>
          <cell r="BD22">
            <v>14735.736000000001</v>
          </cell>
          <cell r="BE22">
            <v>3598.578</v>
          </cell>
          <cell r="BF22">
            <v>3486.107</v>
          </cell>
          <cell r="BG22">
            <v>3639.3670000000002</v>
          </cell>
          <cell r="BH22">
            <v>3575.7689999999998</v>
          </cell>
          <cell r="BI22">
            <v>14299.821</v>
          </cell>
          <cell r="BJ22">
            <v>4101.17</v>
          </cell>
          <cell r="BK22">
            <v>4136.3969999999999</v>
          </cell>
          <cell r="BL22">
            <v>4410.4870000000001</v>
          </cell>
          <cell r="BM22">
            <v>4472.2629999999999</v>
          </cell>
          <cell r="BN22">
            <v>17120.316999999999</v>
          </cell>
          <cell r="BO22">
            <v>4822.9570000000003</v>
          </cell>
          <cell r="BP22">
            <v>4598.1201893099997</v>
          </cell>
          <cell r="BQ22">
            <v>4795.4544521874996</v>
          </cell>
          <cell r="BR22">
            <v>4740.5987800000003</v>
          </cell>
          <cell r="BS22">
            <v>18957.130421497499</v>
          </cell>
          <cell r="BT22">
            <v>5112.334420000001</v>
          </cell>
          <cell r="BU22">
            <v>4919.9886025616997</v>
          </cell>
          <cell r="BV22">
            <v>5227.0453528843746</v>
          </cell>
          <cell r="BW22">
            <v>5214.6586580000003</v>
          </cell>
          <cell r="BX22">
            <v>20474.027033446077</v>
          </cell>
          <cell r="BY22">
            <v>5470.197829400001</v>
          </cell>
          <cell r="BZ22">
            <v>5264.3878047410199</v>
          </cell>
          <cell r="CA22">
            <v>5592.9385275862815</v>
          </cell>
          <cell r="CB22">
            <v>5579.6847640600008</v>
          </cell>
          <cell r="CC22">
            <v>21907.208925787301</v>
          </cell>
          <cell r="CD22">
            <v>6</v>
          </cell>
          <cell r="CE22" t="str">
            <v>ISO4217:USD</v>
          </cell>
          <cell r="CF22" t="b">
            <v>0</v>
          </cell>
          <cell r="CH22" t="str">
            <v>mstag:costOfServicesSold</v>
          </cell>
          <cell r="CI22">
            <v>6</v>
          </cell>
          <cell r="CJ22" t="str">
            <v>ISO4217:USD</v>
          </cell>
          <cell r="CK22" t="b">
            <v>0</v>
          </cell>
        </row>
        <row r="23">
          <cell r="B23" t="str">
            <v>as a % of net revenue</v>
          </cell>
          <cell r="C23">
            <v>0.54188587616349659</v>
          </cell>
          <cell r="D23">
            <v>0.55298804780876498</v>
          </cell>
          <cell r="E23">
            <v>0.57212416311625081</v>
          </cell>
          <cell r="F23">
            <v>0.57141361256544498</v>
          </cell>
          <cell r="G23">
            <v>0.61484245439469321</v>
          </cell>
          <cell r="H23">
            <v>0.65228873239436624</v>
          </cell>
          <cell r="I23">
            <v>0.60601327606403743</v>
          </cell>
          <cell r="J23">
            <v>0.64778619864379738</v>
          </cell>
          <cell r="K23">
            <v>0.62971698113207553</v>
          </cell>
          <cell r="L23">
            <v>0.60417518749351007</v>
          </cell>
          <cell r="M23">
            <v>0.62167652543743313</v>
          </cell>
          <cell r="N23">
            <v>0.58661715802280101</v>
          </cell>
          <cell r="O23">
            <v>0.60842179925002748</v>
          </cell>
          <cell r="P23">
            <v>0.60508173915475039</v>
          </cell>
          <cell r="Q23">
            <v>0.60435082295232267</v>
          </cell>
          <cell r="R23">
            <v>0.58631601602175409</v>
          </cell>
          <cell r="S23">
            <v>0.58809505756743941</v>
          </cell>
          <cell r="T23">
            <v>0.60548387767900391</v>
          </cell>
          <cell r="U23">
            <v>0.59588860428248203</v>
          </cell>
          <cell r="V23">
            <v>0.62779807765162499</v>
          </cell>
          <cell r="W23">
            <v>0.66056883528247867</v>
          </cell>
          <cell r="X23">
            <v>0.65040120387436318</v>
          </cell>
          <cell r="Y23">
            <v>0.66742757479344605</v>
          </cell>
          <cell r="Z23">
            <v>0.65157553321844075</v>
          </cell>
          <cell r="AA23">
            <v>0.66786700331280646</v>
          </cell>
          <cell r="AB23">
            <v>0.67703437305149372</v>
          </cell>
          <cell r="AC23">
            <v>0.65103879878328963</v>
          </cell>
          <cell r="AD23">
            <v>0.68098981422432903</v>
          </cell>
          <cell r="AE23">
            <v>0.66882896579333417</v>
          </cell>
          <cell r="AF23">
            <v>0.68221978873324385</v>
          </cell>
          <cell r="AG23">
            <v>0.70445168534493841</v>
          </cell>
          <cell r="AH23">
            <v>0.66956114307626724</v>
          </cell>
          <cell r="AI23">
            <v>0.68696158237609695</v>
          </cell>
          <cell r="AJ23">
            <v>0.6855491811329355</v>
          </cell>
          <cell r="AK23">
            <v>0.68333950917081876</v>
          </cell>
          <cell r="AL23">
            <v>0.69809459161376575</v>
          </cell>
          <cell r="AM23">
            <v>0.67017644233790352</v>
          </cell>
          <cell r="AN23">
            <v>0.65931107307720627</v>
          </cell>
          <cell r="AO23">
            <v>0.67200000000000004</v>
          </cell>
          <cell r="AP23">
            <v>0.69873422620700332</v>
          </cell>
          <cell r="AQ23">
            <v>0.70418654278314341</v>
          </cell>
          <cell r="AR23">
            <v>0.68321446478455283</v>
          </cell>
          <cell r="AS23">
            <v>0.68800493299131682</v>
          </cell>
          <cell r="AT23">
            <v>0.69353504169150415</v>
          </cell>
          <cell r="AU23">
            <v>0.69948834252481495</v>
          </cell>
          <cell r="AV23">
            <v>0.70540768169451928</v>
          </cell>
          <cell r="AW23">
            <v>0.68491274830348237</v>
          </cell>
          <cell r="AX23">
            <v>0.6825115559321786</v>
          </cell>
          <cell r="AY23">
            <v>0.69275042393568809</v>
          </cell>
          <cell r="AZ23">
            <v>0.68638442713735048</v>
          </cell>
          <cell r="BA23">
            <v>0.69194356442938187</v>
          </cell>
          <cell r="BB23">
            <v>0.67529702572917538</v>
          </cell>
          <cell r="BC23">
            <v>0.67734655075383765</v>
          </cell>
          <cell r="BD23">
            <v>0.68294194935776087</v>
          </cell>
          <cell r="BE23">
            <v>0.66856602060145665</v>
          </cell>
          <cell r="BF23">
            <v>0.6734567283525853</v>
          </cell>
          <cell r="BG23">
            <v>0.65326797602663933</v>
          </cell>
          <cell r="BH23">
            <v>0.65966526466443354</v>
          </cell>
          <cell r="BI23">
            <v>0.66354729026167669</v>
          </cell>
          <cell r="BJ23">
            <v>0.67836709038730336</v>
          </cell>
          <cell r="BK23">
            <v>0.68329302412556048</v>
          </cell>
          <cell r="BL23">
            <v>0.65631123872136121</v>
          </cell>
          <cell r="BM23">
            <v>0.66873460782188066</v>
          </cell>
          <cell r="BN23">
            <v>0.6711997818954738</v>
          </cell>
          <cell r="BO23">
            <v>0.68173850381164913</v>
          </cell>
          <cell r="BP23">
            <v>0.68429302412556048</v>
          </cell>
          <cell r="BQ23">
            <v>0.66381123872136116</v>
          </cell>
          <cell r="BR23">
            <v>0.66873460782188066</v>
          </cell>
          <cell r="BS23">
            <v>0.67446178591489681</v>
          </cell>
          <cell r="BT23">
            <v>0.68173850381164913</v>
          </cell>
          <cell r="BU23">
            <v>0.68429302412556048</v>
          </cell>
          <cell r="BV23">
            <v>0.66381123872136116</v>
          </cell>
          <cell r="BW23">
            <v>0.66873460782188066</v>
          </cell>
          <cell r="BX23">
            <v>0.67435402933217825</v>
          </cell>
          <cell r="BY23">
            <v>0.68173850381164913</v>
          </cell>
          <cell r="BZ23">
            <v>0.68429302412556048</v>
          </cell>
          <cell r="CA23">
            <v>0.66381123872136116</v>
          </cell>
          <cell r="CB23">
            <v>0.66873460782188066</v>
          </cell>
          <cell r="CC23">
            <v>0.67435402933217814</v>
          </cell>
        </row>
        <row r="24">
          <cell r="B24" t="str">
            <v>Bull</v>
          </cell>
          <cell r="BM24">
            <v>0.66200000000000003</v>
          </cell>
          <cell r="BO24">
            <v>0.67436709038730336</v>
          </cell>
          <cell r="BP24">
            <v>0.68479302412556042</v>
          </cell>
          <cell r="BQ24">
            <v>0.66231123872136122</v>
          </cell>
          <cell r="BR24">
            <v>0.66873460782188066</v>
          </cell>
          <cell r="BT24">
            <v>0.68173850381164913</v>
          </cell>
          <cell r="BU24">
            <v>0.68429302412556048</v>
          </cell>
          <cell r="BV24">
            <v>0.66281123872136116</v>
          </cell>
          <cell r="BW24">
            <v>0.66773460782188065</v>
          </cell>
          <cell r="BY24">
            <v>0.68073850381164913</v>
          </cell>
          <cell r="BZ24">
            <v>0.68329302412556048</v>
          </cell>
          <cell r="CA24">
            <v>0.66181123872136116</v>
          </cell>
          <cell r="CB24">
            <v>0.66673460782188065</v>
          </cell>
        </row>
        <row r="25">
          <cell r="B25" t="str">
            <v>Base</v>
          </cell>
          <cell r="BM25">
            <v>0.66149999999999998</v>
          </cell>
          <cell r="BO25">
            <v>0.67636709038730336</v>
          </cell>
          <cell r="BP25">
            <v>0.68629302412556048</v>
          </cell>
          <cell r="BQ25">
            <v>0.66331123872136122</v>
          </cell>
          <cell r="BR25">
            <v>0.66973460782188066</v>
          </cell>
          <cell r="BT25">
            <v>0.68173850381164913</v>
          </cell>
          <cell r="BU25">
            <v>0.68429302412556048</v>
          </cell>
          <cell r="BV25">
            <v>0.66381123872136116</v>
          </cell>
          <cell r="BW25">
            <v>0.66873460782188066</v>
          </cell>
          <cell r="BY25">
            <v>0.68173850381164913</v>
          </cell>
          <cell r="BZ25">
            <v>0.68429302412556048</v>
          </cell>
          <cell r="CA25">
            <v>0.66381123872136116</v>
          </cell>
          <cell r="CB25">
            <v>0.66873460782188066</v>
          </cell>
        </row>
        <row r="26">
          <cell r="B26" t="str">
            <v>Bear</v>
          </cell>
          <cell r="BM26">
            <v>0.66600000000000004</v>
          </cell>
          <cell r="BO26">
            <v>0.67836709038730336</v>
          </cell>
          <cell r="BP26">
            <v>0.68629302412556048</v>
          </cell>
          <cell r="BQ26">
            <v>0.66531123872136122</v>
          </cell>
          <cell r="BR26">
            <v>0.67173460782188066</v>
          </cell>
          <cell r="BT26">
            <v>0.68273850381164913</v>
          </cell>
          <cell r="BU26">
            <v>0.68529302412556048</v>
          </cell>
          <cell r="BV26">
            <v>0.66481123872136116</v>
          </cell>
          <cell r="BW26">
            <v>0.66973460782188066</v>
          </cell>
          <cell r="BY26">
            <v>0.68373850381164913</v>
          </cell>
          <cell r="BZ26">
            <v>0.68629302412556048</v>
          </cell>
          <cell r="CA26">
            <v>0.66581123872136116</v>
          </cell>
          <cell r="CB26">
            <v>0.67073460782188066</v>
          </cell>
        </row>
        <row r="27">
          <cell r="B27" t="str">
            <v>Gross profit</v>
          </cell>
          <cell r="C27">
            <v>2264</v>
          </cell>
          <cell r="D27">
            <v>2805</v>
          </cell>
          <cell r="E27">
            <v>3515</v>
          </cell>
          <cell r="F27">
            <v>4093</v>
          </cell>
          <cell r="G27">
            <v>929</v>
          </cell>
          <cell r="H27">
            <v>790</v>
          </cell>
          <cell r="I27">
            <v>1009</v>
          </cell>
          <cell r="J27">
            <v>883</v>
          </cell>
          <cell r="K27">
            <v>3611</v>
          </cell>
          <cell r="L27">
            <v>1120.6979999999999</v>
          </cell>
          <cell r="M27">
            <v>1090.2139999999999</v>
          </cell>
          <cell r="N27">
            <v>1220.8390000000002</v>
          </cell>
          <cell r="O27">
            <v>1087.5829999999999</v>
          </cell>
          <cell r="P27">
            <v>4519.3339999999998</v>
          </cell>
          <cell r="Q27">
            <v>1182.4490000000001</v>
          </cell>
          <cell r="R27">
            <v>1205.1810000000003</v>
          </cell>
          <cell r="S27">
            <v>1227.7559999999999</v>
          </cell>
          <cell r="T27">
            <v>1061.9080000000001</v>
          </cell>
          <cell r="U27">
            <v>4677.2940000000008</v>
          </cell>
          <cell r="V27">
            <v>1090.5360000000001</v>
          </cell>
          <cell r="W27">
            <v>959.29899999999998</v>
          </cell>
          <cell r="X27">
            <v>1064.4709999999995</v>
          </cell>
          <cell r="Y27">
            <v>1003.3740000000003</v>
          </cell>
          <cell r="Z27">
            <v>4117.68</v>
          </cell>
          <cell r="AA27">
            <v>1083.2800000000002</v>
          </cell>
          <cell r="AB27">
            <v>1066.5</v>
          </cell>
          <cell r="AC27">
            <v>1286.502</v>
          </cell>
          <cell r="AD27">
            <v>1092.0059999999999</v>
          </cell>
          <cell r="AE27">
            <v>4528.2880000000005</v>
          </cell>
          <cell r="AF27">
            <v>1185.433</v>
          </cell>
          <cell r="AG27">
            <v>1127.08</v>
          </cell>
          <cell r="AH27">
            <v>1347.7189999999996</v>
          </cell>
          <cell r="AI27">
            <v>1228.5439999999999</v>
          </cell>
          <cell r="AJ27">
            <v>4888.7759999999998</v>
          </cell>
          <cell r="AK27">
            <v>1320.3080000000004</v>
          </cell>
          <cell r="AL27">
            <v>1238.6559999999999</v>
          </cell>
          <cell r="AM27">
            <v>1453.8850000000002</v>
          </cell>
          <cell r="AN27">
            <v>1351.19</v>
          </cell>
          <cell r="AO27">
            <v>5364.0390000000007</v>
          </cell>
          <cell r="AP27">
            <v>1432.2439999999997</v>
          </cell>
          <cell r="AQ27">
            <v>1405.0659999999998</v>
          </cell>
          <cell r="AR27">
            <v>1609.8420000000001</v>
          </cell>
          <cell r="AS27">
            <v>1594.3209999999999</v>
          </cell>
          <cell r="AT27">
            <v>6041.473</v>
          </cell>
          <cell r="AU27">
            <v>1705.0769999999998</v>
          </cell>
          <cell r="AV27">
            <v>1653.0500000000002</v>
          </cell>
          <cell r="AW27">
            <v>1922.6810000000005</v>
          </cell>
          <cell r="AX27">
            <v>1904.7769999999996</v>
          </cell>
          <cell r="AY27">
            <v>7185.5850000000009</v>
          </cell>
          <cell r="AZ27">
            <v>1887.808</v>
          </cell>
          <cell r="BA27">
            <v>1622.3249999999998</v>
          </cell>
          <cell r="BB27">
            <v>1670.627</v>
          </cell>
          <cell r="BC27">
            <v>1660.3539999999998</v>
          </cell>
          <cell r="BD27">
            <v>6841.1139999999996</v>
          </cell>
          <cell r="BE27">
            <v>1783.9540000000002</v>
          </cell>
          <cell r="BF27">
            <v>1690.3310000000001</v>
          </cell>
          <cell r="BG27">
            <v>1931.6499999999996</v>
          </cell>
          <cell r="BH27">
            <v>1844.8120000000004</v>
          </cell>
          <cell r="BI27">
            <v>7250.7469999999994</v>
          </cell>
          <cell r="BJ27">
            <v>1944.4799999999996</v>
          </cell>
          <cell r="BK27">
            <v>1917.2240000000002</v>
          </cell>
          <cell r="BL27">
            <v>2309.6279999999997</v>
          </cell>
          <cell r="BM27">
            <v>2215.3869999999997</v>
          </cell>
          <cell r="BN27">
            <v>8386.7189999999991</v>
          </cell>
          <cell r="BO27">
            <v>2251.54</v>
          </cell>
          <cell r="BP27">
            <v>2121.3991206900009</v>
          </cell>
          <cell r="BQ27">
            <v>2428.6691728124997</v>
          </cell>
          <cell r="BR27">
            <v>2348.3102199999994</v>
          </cell>
          <cell r="BS27">
            <v>9149.9185135025</v>
          </cell>
          <cell r="BT27">
            <v>2386.6323999999995</v>
          </cell>
          <cell r="BU27">
            <v>2269.8970591383013</v>
          </cell>
          <cell r="BV27">
            <v>2647.249398365625</v>
          </cell>
          <cell r="BW27">
            <v>2583.1412419999997</v>
          </cell>
          <cell r="BX27">
            <v>9886.9200995039246</v>
          </cell>
          <cell r="BY27">
            <v>2553.6966680000005</v>
          </cell>
          <cell r="BZ27">
            <v>2428.7898532779818</v>
          </cell>
          <cell r="CA27">
            <v>2832.556856251219</v>
          </cell>
          <cell r="CB27">
            <v>2763.96112894</v>
          </cell>
          <cell r="CC27">
            <v>10579.004506469202</v>
          </cell>
        </row>
        <row r="28">
          <cell r="B28" t="str">
            <v>Gross margin</v>
          </cell>
          <cell r="C28">
            <v>0.45811412383650346</v>
          </cell>
          <cell r="D28">
            <v>0.44701195219123507</v>
          </cell>
          <cell r="E28">
            <v>0.42787583688374925</v>
          </cell>
          <cell r="F28">
            <v>0.42858638743455496</v>
          </cell>
          <cell r="G28">
            <v>0.38515754560530679</v>
          </cell>
          <cell r="H28">
            <v>0.34771126760563381</v>
          </cell>
          <cell r="I28">
            <v>0.39398672393596251</v>
          </cell>
          <cell r="J28">
            <v>0.35221380135620262</v>
          </cell>
          <cell r="K28">
            <v>0.37028301886792453</v>
          </cell>
          <cell r="L28">
            <v>0.39582481250648993</v>
          </cell>
          <cell r="M28">
            <v>0.37832347456256693</v>
          </cell>
          <cell r="N28">
            <v>0.41338284197719899</v>
          </cell>
          <cell r="O28">
            <v>0.39157820074997252</v>
          </cell>
          <cell r="P28">
            <v>0.39491826084524961</v>
          </cell>
          <cell r="Q28">
            <v>0.39564917704767738</v>
          </cell>
          <cell r="R28">
            <v>0.41368398397824596</v>
          </cell>
          <cell r="S28">
            <v>0.41190494243256059</v>
          </cell>
          <cell r="T28">
            <v>0.39451612232099609</v>
          </cell>
          <cell r="U28">
            <v>0.40411139571751792</v>
          </cell>
          <cell r="V28">
            <v>0.37220192234837496</v>
          </cell>
          <cell r="W28">
            <v>0.33943116471752138</v>
          </cell>
          <cell r="X28">
            <v>0.34959879612563688</v>
          </cell>
          <cell r="Y28">
            <v>0.332572425206554</v>
          </cell>
          <cell r="Z28">
            <v>0.34842446678155925</v>
          </cell>
          <cell r="AA28">
            <v>0.33213299668719354</v>
          </cell>
          <cell r="AB28">
            <v>0.32296562694850628</v>
          </cell>
          <cell r="AC28">
            <v>0.34896120121671043</v>
          </cell>
          <cell r="AD28">
            <v>0.31901018577567103</v>
          </cell>
          <cell r="AE28">
            <v>0.33117103420666583</v>
          </cell>
          <cell r="AF28">
            <v>0.3177802112667561</v>
          </cell>
          <cell r="AG28">
            <v>0.29554831465506165</v>
          </cell>
          <cell r="AH28">
            <v>0.33043885692373282</v>
          </cell>
          <cell r="AI28">
            <v>0.31303841762390305</v>
          </cell>
          <cell r="AJ28">
            <v>0.31445081886706455</v>
          </cell>
          <cell r="AK28">
            <v>0.31666049082918118</v>
          </cell>
          <cell r="AL28">
            <v>0.30190540838623425</v>
          </cell>
          <cell r="AM28">
            <v>0.32982355766209648</v>
          </cell>
          <cell r="AN28">
            <v>0.34068892692279373</v>
          </cell>
          <cell r="AO28">
            <v>0.32223435097733799</v>
          </cell>
          <cell r="AP28">
            <v>0.30126577379299663</v>
          </cell>
          <cell r="AQ28">
            <v>0.29581345721685665</v>
          </cell>
          <cell r="AR28">
            <v>0.31678553521544711</v>
          </cell>
          <cell r="AS28">
            <v>0.31199506700868324</v>
          </cell>
          <cell r="AT28">
            <v>0.30673893447612777</v>
          </cell>
          <cell r="AU28">
            <v>0.3005116574751851</v>
          </cell>
          <cell r="AV28">
            <v>0.29459231830548072</v>
          </cell>
          <cell r="AW28">
            <v>0.31508725169651758</v>
          </cell>
          <cell r="AX28">
            <v>0.3174884440678214</v>
          </cell>
          <cell r="AY28">
            <v>0.30724957606431186</v>
          </cell>
          <cell r="AZ28">
            <v>0.31361557286264946</v>
          </cell>
          <cell r="BA28">
            <v>0.30805643557061813</v>
          </cell>
          <cell r="BB28">
            <v>0.32470297427082467</v>
          </cell>
          <cell r="BC28">
            <v>0.3226534492461624</v>
          </cell>
          <cell r="BD28">
            <v>0.31705805064223924</v>
          </cell>
          <cell r="BE28">
            <v>0.3314339793985433</v>
          </cell>
          <cell r="BF28">
            <v>0.3265432716474147</v>
          </cell>
          <cell r="BG28">
            <v>0.34673202397336067</v>
          </cell>
          <cell r="BH28">
            <v>0.34033473533556646</v>
          </cell>
          <cell r="BI28">
            <v>0.33645270973832336</v>
          </cell>
          <cell r="BJ28">
            <v>0.32163290961269669</v>
          </cell>
          <cell r="BK28">
            <v>0.31670697587443947</v>
          </cell>
          <cell r="BL28">
            <v>0.34368876127863879</v>
          </cell>
          <cell r="BM28">
            <v>0.33126539217811934</v>
          </cell>
          <cell r="BN28">
            <v>0.32880021810452609</v>
          </cell>
          <cell r="BO28">
            <v>0.31826149618835092</v>
          </cell>
          <cell r="BP28">
            <v>0.31570697587443958</v>
          </cell>
          <cell r="BQ28">
            <v>0.33618876127863884</v>
          </cell>
          <cell r="BR28">
            <v>0.33126539217811929</v>
          </cell>
          <cell r="BS28">
            <v>0.32553821408510314</v>
          </cell>
          <cell r="BT28">
            <v>0.31826149618835081</v>
          </cell>
          <cell r="BU28">
            <v>0.31570697587443958</v>
          </cell>
          <cell r="BV28">
            <v>0.33618876127863884</v>
          </cell>
          <cell r="BW28">
            <v>0.33126539217811934</v>
          </cell>
          <cell r="BX28">
            <v>0.3256459706678218</v>
          </cell>
          <cell r="BY28">
            <v>0.31826149618835092</v>
          </cell>
          <cell r="BZ28">
            <v>0.31570697587443947</v>
          </cell>
          <cell r="CA28">
            <v>0.33618876127863884</v>
          </cell>
          <cell r="CB28">
            <v>0.33126539217811934</v>
          </cell>
          <cell r="CC28">
            <v>0.32564597066782186</v>
          </cell>
        </row>
        <row r="30">
          <cell r="B30" t="str">
            <v>Operating Expenses</v>
          </cell>
        </row>
        <row r="31">
          <cell r="B31" t="str">
            <v>Sales and marketing</v>
          </cell>
          <cell r="C31">
            <v>532</v>
          </cell>
          <cell r="D31">
            <v>611</v>
          </cell>
          <cell r="E31">
            <v>696</v>
          </cell>
          <cell r="F31">
            <v>790</v>
          </cell>
          <cell r="G31">
            <v>266</v>
          </cell>
          <cell r="H31">
            <v>306</v>
          </cell>
          <cell r="I31">
            <v>331</v>
          </cell>
          <cell r="J31">
            <v>290</v>
          </cell>
          <cell r="K31">
            <v>1193</v>
          </cell>
          <cell r="L31">
            <v>326.8</v>
          </cell>
          <cell r="M31">
            <v>345.16</v>
          </cell>
          <cell r="N31">
            <v>389.02</v>
          </cell>
          <cell r="O31">
            <v>446.05</v>
          </cell>
          <cell r="P31">
            <v>1507.03</v>
          </cell>
          <cell r="Q31">
            <v>360.23500000000001</v>
          </cell>
          <cell r="R31">
            <v>398.9</v>
          </cell>
          <cell r="S31">
            <v>413.89699999999999</v>
          </cell>
          <cell r="T31">
            <v>392.584</v>
          </cell>
          <cell r="U31">
            <v>1565.616</v>
          </cell>
          <cell r="V31">
            <v>355.83300000000003</v>
          </cell>
          <cell r="W31">
            <v>369.63099999999997</v>
          </cell>
          <cell r="X31">
            <v>362.93</v>
          </cell>
          <cell r="Y31">
            <v>370.09</v>
          </cell>
          <cell r="Z31">
            <v>1458.4839999999999</v>
          </cell>
          <cell r="AA31">
            <v>350.59699999999998</v>
          </cell>
          <cell r="AB31">
            <v>358.66199999999998</v>
          </cell>
          <cell r="AC31">
            <v>391.233</v>
          </cell>
          <cell r="AD31">
            <v>387.84100000000001</v>
          </cell>
          <cell r="AE31">
            <v>1488.3330000000001</v>
          </cell>
          <cell r="AF31">
            <v>359.73099999999999</v>
          </cell>
          <cell r="AG31">
            <v>378.18899999999996</v>
          </cell>
          <cell r="AH31">
            <v>422.89100000000002</v>
          </cell>
          <cell r="AI31">
            <v>402.89400000000001</v>
          </cell>
          <cell r="AJ31">
            <v>1563.7049999999999</v>
          </cell>
          <cell r="AK31">
            <v>408.60199999999998</v>
          </cell>
          <cell r="AL31">
            <v>413.41199999999998</v>
          </cell>
          <cell r="AM31">
            <v>453.709</v>
          </cell>
          <cell r="AN31">
            <v>452.53300000000002</v>
          </cell>
          <cell r="AO31">
            <v>1728.2559999999999</v>
          </cell>
          <cell r="AP31">
            <v>436.93</v>
          </cell>
          <cell r="AQ31">
            <v>434.29300000000001</v>
          </cell>
          <cell r="AR31">
            <v>499.529</v>
          </cell>
          <cell r="AS31">
            <v>533.23800000000006</v>
          </cell>
          <cell r="AT31">
            <v>1903.99</v>
          </cell>
          <cell r="AU31">
            <v>520.39800000000002</v>
          </cell>
          <cell r="AV31">
            <v>539.303</v>
          </cell>
          <cell r="AW31">
            <v>605.58199999999999</v>
          </cell>
          <cell r="AX31">
            <v>605.50599999999997</v>
          </cell>
          <cell r="AY31">
            <v>2270.7889999999998</v>
          </cell>
          <cell r="AZ31">
            <v>563.19200000000001</v>
          </cell>
          <cell r="BA31">
            <v>519.226</v>
          </cell>
          <cell r="BB31">
            <v>524.87900000000002</v>
          </cell>
          <cell r="BC31">
            <v>552.16499999999996</v>
          </cell>
          <cell r="BD31">
            <v>2159.462</v>
          </cell>
          <cell r="BE31">
            <v>621.86</v>
          </cell>
          <cell r="BF31">
            <v>623.38599999999997</v>
          </cell>
          <cell r="BG31">
            <v>714.48699999999997</v>
          </cell>
          <cell r="BH31">
            <v>698.32500000000005</v>
          </cell>
          <cell r="BI31">
            <v>2658.058</v>
          </cell>
          <cell r="BJ31">
            <v>731.471</v>
          </cell>
          <cell r="BK31">
            <v>709.779</v>
          </cell>
          <cell r="BL31">
            <v>832.37400000000002</v>
          </cell>
          <cell r="BM31">
            <v>820.84100000000001</v>
          </cell>
          <cell r="BN31">
            <v>3094.4649999999997</v>
          </cell>
          <cell r="BO31">
            <v>837.47699999999998</v>
          </cell>
          <cell r="BP31">
            <v>794.57420931000001</v>
          </cell>
          <cell r="BQ31">
            <v>894.80205000000001</v>
          </cell>
          <cell r="BR31">
            <v>870.09145999999998</v>
          </cell>
          <cell r="BS31">
            <v>3396.94471931</v>
          </cell>
          <cell r="BT31">
            <v>887.72561999999994</v>
          </cell>
          <cell r="BU31">
            <v>850.19440396170012</v>
          </cell>
          <cell r="BV31">
            <v>975.33423450000009</v>
          </cell>
          <cell r="BW31">
            <v>957.10060600000008</v>
          </cell>
          <cell r="BX31">
            <v>3670.3548644617003</v>
          </cell>
          <cell r="BY31">
            <v>949.86641340000006</v>
          </cell>
          <cell r="BZ31">
            <v>909.70801223901913</v>
          </cell>
          <cell r="CA31">
            <v>1043.6076309150001</v>
          </cell>
          <cell r="CB31">
            <v>1015.7540025270001</v>
          </cell>
          <cell r="CC31">
            <v>3918.9360590810193</v>
          </cell>
          <cell r="CD31">
            <v>6</v>
          </cell>
          <cell r="CE31" t="str">
            <v>ISO4217:USD</v>
          </cell>
          <cell r="CF31" t="b">
            <v>0</v>
          </cell>
          <cell r="CH31" t="str">
            <v>mstag:marketingAndDistributionCosts</v>
          </cell>
          <cell r="CI31">
            <v>6</v>
          </cell>
          <cell r="CJ31" t="str">
            <v>ISO4217:USD</v>
          </cell>
          <cell r="CK31" t="b">
            <v>0</v>
          </cell>
        </row>
        <row r="32">
          <cell r="B32" t="str">
            <v>as a % of net revenue</v>
          </cell>
          <cell r="C32">
            <v>0.10764872521246459</v>
          </cell>
          <cell r="D32">
            <v>9.7370517928286854E-2</v>
          </cell>
          <cell r="E32">
            <v>8.4723067559342669E-2</v>
          </cell>
          <cell r="F32">
            <v>8.2722513089005231E-2</v>
          </cell>
          <cell r="G32">
            <v>0.11028192371475953</v>
          </cell>
          <cell r="H32">
            <v>0.13468309859154928</v>
          </cell>
          <cell r="I32">
            <v>0.12924638812963687</v>
          </cell>
          <cell r="J32">
            <v>0.1156761069006781</v>
          </cell>
          <cell r="K32">
            <v>0.12233388022969648</v>
          </cell>
          <cell r="L32">
            <v>0.11542409170634813</v>
          </cell>
          <cell r="M32">
            <v>0.11977660393282018</v>
          </cell>
          <cell r="N32">
            <v>0.13172432498140207</v>
          </cell>
          <cell r="O32">
            <v>0.16059781777071291</v>
          </cell>
          <cell r="P32">
            <v>0.13169056915059091</v>
          </cell>
          <cell r="Q32">
            <v>0.12053516159578134</v>
          </cell>
          <cell r="R32">
            <v>0.13692428042669297</v>
          </cell>
          <cell r="S32">
            <v>0.13886001775434986</v>
          </cell>
          <cell r="T32">
            <v>0.14585135187348236</v>
          </cell>
          <cell r="U32">
            <v>0.13526694428823108</v>
          </cell>
          <cell r="V32">
            <v>0.12144645076823628</v>
          </cell>
          <cell r="W32">
            <v>0.13078746130841598</v>
          </cell>
          <cell r="X32">
            <v>0.11919525386588967</v>
          </cell>
          <cell r="Y32">
            <v>0.12266784752713697</v>
          </cell>
          <cell r="Z32">
            <v>0.12341209370554186</v>
          </cell>
          <cell r="AA32">
            <v>0.10749282940656153</v>
          </cell>
          <cell r="AB32">
            <v>0.10861274982897812</v>
          </cell>
          <cell r="AC32">
            <v>0.10612120123841025</v>
          </cell>
          <cell r="AD32">
            <v>0.1133008696485386</v>
          </cell>
          <cell r="AE32">
            <v>0.10884748912920503</v>
          </cell>
          <cell r="AF32">
            <v>9.6433449363398385E-2</v>
          </cell>
          <cell r="AG32">
            <v>9.9170530548925634E-2</v>
          </cell>
          <cell r="AH32">
            <v>0.10368601959557915</v>
          </cell>
          <cell r="AI32">
            <v>0.10265916420589316</v>
          </cell>
          <cell r="AJ32">
            <v>0.10057902381220231</v>
          </cell>
          <cell r="AK32">
            <v>9.799842905881434E-2</v>
          </cell>
          <cell r="AL32">
            <v>0.1007635039040459</v>
          </cell>
          <cell r="AM32">
            <v>0.10292692786796213</v>
          </cell>
          <cell r="AN32">
            <v>0.11410163053837923</v>
          </cell>
          <cell r="AO32">
            <v>0.10382166320615681</v>
          </cell>
          <cell r="AP32">
            <v>9.1906165809299292E-2</v>
          </cell>
          <cell r="AQ32">
            <v>9.1433223617310738E-2</v>
          </cell>
          <cell r="AR32">
            <v>9.8297573066572413E-2</v>
          </cell>
          <cell r="AS32">
            <v>0.10435014375497548</v>
          </cell>
          <cell r="AT32">
            <v>0.10100000000000001</v>
          </cell>
          <cell r="AU32">
            <v>9.1717655875231091E-2</v>
          </cell>
          <cell r="AV32">
            <v>9.6109930757751205E-2</v>
          </cell>
          <cell r="AW32">
            <v>9.9242239381821765E-2</v>
          </cell>
          <cell r="AX32">
            <v>0.10092580801517989</v>
          </cell>
          <cell r="AY32">
            <v>9.7097029341591881E-2</v>
          </cell>
          <cell r="AZ32">
            <v>9.3561305869909059E-2</v>
          </cell>
          <cell r="BA32">
            <v>9.8593630015927622E-2</v>
          </cell>
          <cell r="BB32">
            <v>0.10201545433678265</v>
          </cell>
          <cell r="BC32">
            <v>0.10730117902748888</v>
          </cell>
          <cell r="BD32">
            <v>0.10008235678516558</v>
          </cell>
          <cell r="BE32">
            <v>0.11553298707745722</v>
          </cell>
          <cell r="BF32">
            <v>0.12042759905556677</v>
          </cell>
          <cell r="BG32">
            <v>0.12825073052191369</v>
          </cell>
          <cell r="BH32">
            <v>0.12882844108408306</v>
          </cell>
          <cell r="BI32">
            <v>0.1233405077768716</v>
          </cell>
          <cell r="BJ32">
            <v>0.12099129125900442</v>
          </cell>
          <cell r="BK32">
            <v>0.11724866819379673</v>
          </cell>
          <cell r="BL32">
            <v>0.1238630588911053</v>
          </cell>
          <cell r="BM32">
            <v>0.12273982639641728</v>
          </cell>
          <cell r="BN32">
            <v>0.12131809434855542</v>
          </cell>
          <cell r="BO32">
            <v>0.1183797236750542</v>
          </cell>
          <cell r="BP32">
            <v>0.11824866819379673</v>
          </cell>
          <cell r="BQ32">
            <v>0.1238630588911053</v>
          </cell>
          <cell r="BR32">
            <v>0.12273982639641728</v>
          </cell>
          <cell r="BS32">
            <v>0.12085739513834166</v>
          </cell>
          <cell r="BT32">
            <v>0.1183797236750542</v>
          </cell>
          <cell r="BU32">
            <v>0.11824866819379673</v>
          </cell>
          <cell r="BV32">
            <v>0.1238630588911053</v>
          </cell>
          <cell r="BW32">
            <v>0.12273982639641728</v>
          </cell>
          <cell r="BX32">
            <v>0.1208906576066052</v>
          </cell>
          <cell r="BY32">
            <v>0.1183797236750542</v>
          </cell>
          <cell r="BZ32">
            <v>0.11824866819379673</v>
          </cell>
          <cell r="CA32">
            <v>0.1238630588911053</v>
          </cell>
          <cell r="CB32">
            <v>0.12173982639641728</v>
          </cell>
          <cell r="CC32">
            <v>0.12063382109008106</v>
          </cell>
        </row>
        <row r="33">
          <cell r="B33" t="str">
            <v>General and administrative costs</v>
          </cell>
          <cell r="C33">
            <v>659</v>
          </cell>
          <cell r="D33">
            <v>819</v>
          </cell>
          <cell r="E33">
            <v>1036</v>
          </cell>
          <cell r="F33">
            <v>1271</v>
          </cell>
          <cell r="G33">
            <v>349</v>
          </cell>
          <cell r="H33">
            <v>361</v>
          </cell>
          <cell r="I33">
            <v>343</v>
          </cell>
          <cell r="J33">
            <v>387</v>
          </cell>
          <cell r="K33">
            <v>1440</v>
          </cell>
          <cell r="L33">
            <v>405.5</v>
          </cell>
          <cell r="M33">
            <v>391.86</v>
          </cell>
          <cell r="N33">
            <v>377.77</v>
          </cell>
          <cell r="O33">
            <v>384.959</v>
          </cell>
          <cell r="P33">
            <v>1560.0890000000002</v>
          </cell>
          <cell r="Q33">
            <v>407.95699999999999</v>
          </cell>
          <cell r="R33">
            <v>418.00200000000001</v>
          </cell>
          <cell r="S33">
            <v>378.87299999999999</v>
          </cell>
          <cell r="T33">
            <v>410.87099999999998</v>
          </cell>
          <cell r="U33">
            <v>1615.703</v>
          </cell>
          <cell r="V33">
            <v>370.73099999999999</v>
          </cell>
          <cell r="W33">
            <v>286.03300000000002</v>
          </cell>
          <cell r="X33">
            <v>339.279</v>
          </cell>
          <cell r="Y33">
            <v>323.524</v>
          </cell>
          <cell r="Z33">
            <v>1319.567</v>
          </cell>
          <cell r="AA33">
            <v>339.35599999999999</v>
          </cell>
          <cell r="AB33">
            <v>423.38899999999995</v>
          </cell>
          <cell r="AC33">
            <v>340.54899999999998</v>
          </cell>
          <cell r="AD33">
            <v>338.51399999999995</v>
          </cell>
          <cell r="AE33">
            <v>1441.8079999999998</v>
          </cell>
          <cell r="AF33">
            <v>399.084</v>
          </cell>
          <cell r="AG33">
            <v>327.733</v>
          </cell>
          <cell r="AH33">
            <v>318.97500000000002</v>
          </cell>
          <cell r="AI33">
            <v>385.60599999999999</v>
          </cell>
          <cell r="AJ33">
            <v>1431.3979999999999</v>
          </cell>
          <cell r="AK33">
            <v>399.15000000000003</v>
          </cell>
          <cell r="AL33">
            <v>359.47199999999998</v>
          </cell>
          <cell r="AM33">
            <v>367.73499999999996</v>
          </cell>
          <cell r="AN33">
            <v>397.63000000000005</v>
          </cell>
          <cell r="AO33">
            <v>1523.9870000000001</v>
          </cell>
          <cell r="AP33">
            <v>385.72199999999998</v>
          </cell>
          <cell r="AQ33">
            <v>411.38099999999997</v>
          </cell>
          <cell r="AR33">
            <v>428.78400000000005</v>
          </cell>
          <cell r="AS33">
            <v>418.97699999999998</v>
          </cell>
          <cell r="AT33">
            <v>1644.864</v>
          </cell>
          <cell r="AU33">
            <v>458.28</v>
          </cell>
          <cell r="AV33">
            <v>475.69</v>
          </cell>
          <cell r="AW33">
            <v>454.94499999999999</v>
          </cell>
          <cell r="AX33">
            <v>514.29899999999998</v>
          </cell>
          <cell r="AY33">
            <v>1903.2139999999999</v>
          </cell>
          <cell r="AZ33">
            <v>509.84399999999999</v>
          </cell>
          <cell r="BA33">
            <v>425.63200000000001</v>
          </cell>
          <cell r="BB33">
            <v>413.70799999999997</v>
          </cell>
          <cell r="BC33">
            <v>432.60199999999998</v>
          </cell>
          <cell r="BD33">
            <v>1781.7860000000001</v>
          </cell>
          <cell r="BE33">
            <v>415.68599999999998</v>
          </cell>
          <cell r="BF33">
            <v>415.97199999999998</v>
          </cell>
          <cell r="BG33">
            <v>413.33300000000003</v>
          </cell>
          <cell r="BH33">
            <v>432.85300000000001</v>
          </cell>
          <cell r="BI33">
            <v>1677.8440000000001</v>
          </cell>
          <cell r="BJ33">
            <v>386.07400000000001</v>
          </cell>
          <cell r="BK33">
            <v>435.86800000000005</v>
          </cell>
          <cell r="BL33">
            <v>527.83799999999997</v>
          </cell>
          <cell r="BM33">
            <v>472.017</v>
          </cell>
          <cell r="BN33">
            <v>1821.797</v>
          </cell>
          <cell r="BO33">
            <v>432.92500000000001</v>
          </cell>
          <cell r="BP33">
            <v>477.09396069000013</v>
          </cell>
          <cell r="BQ33">
            <v>487.96049012499998</v>
          </cell>
          <cell r="BR33">
            <v>493.24911100000003</v>
          </cell>
          <cell r="BS33">
            <v>1891.2285618150001</v>
          </cell>
          <cell r="BT33">
            <v>451.40153318000006</v>
          </cell>
          <cell r="BU33">
            <v>503.30065227660015</v>
          </cell>
          <cell r="BV33">
            <v>524.00263948500003</v>
          </cell>
          <cell r="BW33">
            <v>534.77622220000001</v>
          </cell>
          <cell r="BX33">
            <v>2013.4810471416004</v>
          </cell>
          <cell r="BY33">
            <v>474.97574600520005</v>
          </cell>
          <cell r="BZ33">
            <v>530.83852027794319</v>
          </cell>
          <cell r="CA33">
            <v>552.25732886511253</v>
          </cell>
          <cell r="CB33">
            <v>563.86691186100006</v>
          </cell>
          <cell r="CC33">
            <v>2121.9385070092558</v>
          </cell>
          <cell r="CD33">
            <v>6</v>
          </cell>
          <cell r="CE33" t="str">
            <v>ISO4217:USD</v>
          </cell>
          <cell r="CF33" t="b">
            <v>0</v>
          </cell>
          <cell r="CH33" t="str">
            <v>mstag:generalAndAdministrativeExpenses</v>
          </cell>
          <cell r="CI33">
            <v>6</v>
          </cell>
          <cell r="CJ33" t="str">
            <v>ISO4217:USD</v>
          </cell>
          <cell r="CK33" t="b">
            <v>0</v>
          </cell>
        </row>
        <row r="34">
          <cell r="B34" t="str">
            <v>as a % of net revenue</v>
          </cell>
          <cell r="C34">
            <v>0.13334682314852286</v>
          </cell>
          <cell r="D34">
            <v>0.1305179282868526</v>
          </cell>
          <cell r="E34">
            <v>0.12611077297626294</v>
          </cell>
          <cell r="F34">
            <v>0.1330890052356021</v>
          </cell>
          <cell r="G34">
            <v>0.14469320066334992</v>
          </cell>
          <cell r="H34">
            <v>0.15889084507042253</v>
          </cell>
          <cell r="I34">
            <v>0.13393205778992581</v>
          </cell>
          <cell r="J34">
            <v>0.15436777024331871</v>
          </cell>
          <cell r="K34">
            <v>0.14766201804757997</v>
          </cell>
          <cell r="L34">
            <v>0.14322052994774837</v>
          </cell>
          <cell r="M34">
            <v>0.13598232708632205</v>
          </cell>
          <cell r="N34">
            <v>0.12791501271971689</v>
          </cell>
          <cell r="O34">
            <v>0.13860234352919151</v>
          </cell>
          <cell r="P34">
            <v>0.1363270859475765</v>
          </cell>
          <cell r="Q34">
            <v>0.13650301308626359</v>
          </cell>
          <cell r="R34">
            <v>0.14348113077693286</v>
          </cell>
          <cell r="S34">
            <v>0.12710967102115694</v>
          </cell>
          <cell r="T34">
            <v>0.15264527030039321</v>
          </cell>
          <cell r="U34">
            <v>0.13959438820715156</v>
          </cell>
          <cell r="V34">
            <v>0.12653116529315436</v>
          </cell>
          <cell r="W34">
            <v>0.10120777186012578</v>
          </cell>
          <cell r="X34">
            <v>0.11142767623609286</v>
          </cell>
          <cell r="Y34">
            <v>0.10723335594955136</v>
          </cell>
          <cell r="Z34">
            <v>0.11165739648480255</v>
          </cell>
          <cell r="AA34">
            <v>0.10404634556511634</v>
          </cell>
          <cell r="AB34">
            <v>0.12821387138124812</v>
          </cell>
          <cell r="AC34">
            <v>9.2373263401960906E-2</v>
          </cell>
          <cell r="AD34">
            <v>9.8890861430857971E-2</v>
          </cell>
          <cell r="AE34">
            <v>0.10544493779711987</v>
          </cell>
          <cell r="AF34">
            <v>0.10698284747698275</v>
          </cell>
          <cell r="AG34">
            <v>8.5939716618915529E-2</v>
          </cell>
          <cell r="AH34">
            <v>7.8207500515498934E-2</v>
          </cell>
          <cell r="AI34">
            <v>9.8254105727009183E-2</v>
          </cell>
          <cell r="AJ34">
            <v>9.2068909114403782E-2</v>
          </cell>
          <cell r="AK34">
            <v>9.573147698451244E-2</v>
          </cell>
          <cell r="AL34">
            <v>8.7616368841241146E-2</v>
          </cell>
          <cell r="AM34">
            <v>8.3423149683001768E-2</v>
          </cell>
          <cell r="AN34">
            <v>0.10025839298123172</v>
          </cell>
          <cell r="AO34">
            <v>9.155059496079361E-2</v>
          </cell>
          <cell r="AP34">
            <v>8.113480440412546E-2</v>
          </cell>
          <cell r="AQ34">
            <v>8.6609480154902121E-2</v>
          </cell>
          <cell r="AR34">
            <v>8.4376335647734557E-2</v>
          </cell>
          <cell r="AS34">
            <v>8.1990237342478123E-2</v>
          </cell>
          <cell r="AT34">
            <v>8.3513380051212921E-2</v>
          </cell>
          <cell r="AU34">
            <v>8.0769655791338366E-2</v>
          </cell>
          <cell r="AV34">
            <v>8.4773370372786122E-2</v>
          </cell>
          <cell r="AW34">
            <v>7.4555981841539054E-2</v>
          </cell>
          <cell r="AX34">
            <v>8.5723415022145116E-2</v>
          </cell>
          <cell r="AY34">
            <v>8.1379831239859132E-2</v>
          </cell>
          <cell r="AZ34">
            <v>8.4698771342522475E-2</v>
          </cell>
          <cell r="BA34">
            <v>8.0821461041895651E-2</v>
          </cell>
          <cell r="BB34">
            <v>8.0408264729131235E-2</v>
          </cell>
          <cell r="BC34">
            <v>8.4066727607960925E-2</v>
          </cell>
          <cell r="BD34">
            <v>8.2578596968510234E-2</v>
          </cell>
          <cell r="BE34">
            <v>7.7228709462386844E-2</v>
          </cell>
          <cell r="BF34">
            <v>8.0358733167479254E-2</v>
          </cell>
          <cell r="BG34">
            <v>7.4193455162674976E-2</v>
          </cell>
          <cell r="BH34">
            <v>7.9853617167606208E-2</v>
          </cell>
          <cell r="BI34">
            <v>7.7856138176961284E-2</v>
          </cell>
          <cell r="BJ34">
            <v>6.3859800021503071E-2</v>
          </cell>
          <cell r="BK34">
            <v>7.2001203907545594E-2</v>
          </cell>
          <cell r="BL34">
            <v>7.8545977263781944E-2</v>
          </cell>
          <cell r="BM34">
            <v>7.058039819667597E-2</v>
          </cell>
          <cell r="BN34">
            <v>7.1423312375455933E-2</v>
          </cell>
          <cell r="BO34">
            <v>6.11951634158584E-2</v>
          </cell>
          <cell r="BP34">
            <v>7.1001203907545593E-2</v>
          </cell>
          <cell r="BQ34">
            <v>6.7545977263781948E-2</v>
          </cell>
          <cell r="BR34">
            <v>6.9580398196675969E-2</v>
          </cell>
          <cell r="BS34">
            <v>6.728662856739713E-2</v>
          </cell>
          <cell r="BT34">
            <v>6.0195163415858399E-2</v>
          </cell>
          <cell r="BU34">
            <v>7.0001203907545592E-2</v>
          </cell>
          <cell r="BV34">
            <v>6.6545977263781947E-2</v>
          </cell>
          <cell r="BW34">
            <v>6.8580398196675968E-2</v>
          </cell>
          <cell r="BX34">
            <v>6.6318123684501865E-2</v>
          </cell>
          <cell r="BY34">
            <v>5.9195163415858398E-2</v>
          </cell>
          <cell r="BZ34">
            <v>6.9001203907545591E-2</v>
          </cell>
          <cell r="CA34">
            <v>6.5545977263781946E-2</v>
          </cell>
          <cell r="CB34">
            <v>6.7580398196675967E-2</v>
          </cell>
          <cell r="CC34">
            <v>6.531812368450185E-2</v>
          </cell>
        </row>
        <row r="35">
          <cell r="B35" t="str">
            <v>Total operating expenses</v>
          </cell>
          <cell r="C35">
            <v>1191</v>
          </cell>
          <cell r="D35">
            <v>1430</v>
          </cell>
          <cell r="E35">
            <v>1732</v>
          </cell>
          <cell r="F35">
            <v>2061</v>
          </cell>
          <cell r="G35">
            <v>615</v>
          </cell>
          <cell r="H35">
            <v>667</v>
          </cell>
          <cell r="I35">
            <v>674</v>
          </cell>
          <cell r="J35">
            <v>677</v>
          </cell>
          <cell r="K35">
            <v>2633</v>
          </cell>
          <cell r="L35">
            <v>732.3</v>
          </cell>
          <cell r="M35">
            <v>737.02</v>
          </cell>
          <cell r="N35">
            <v>766.79</v>
          </cell>
          <cell r="O35">
            <v>831.00900000000001</v>
          </cell>
          <cell r="P35">
            <v>3067.1190000000001</v>
          </cell>
          <cell r="Q35">
            <v>768.19200000000001</v>
          </cell>
          <cell r="R35">
            <v>816.90200000000004</v>
          </cell>
          <cell r="S35">
            <v>792.77</v>
          </cell>
          <cell r="T35">
            <v>803.45499999999993</v>
          </cell>
          <cell r="U35">
            <v>3181.319</v>
          </cell>
          <cell r="V35">
            <v>726.56400000000008</v>
          </cell>
          <cell r="W35">
            <v>655.66399999999999</v>
          </cell>
          <cell r="X35">
            <v>702.20900000000006</v>
          </cell>
          <cell r="Y35">
            <v>693.61400000000003</v>
          </cell>
          <cell r="Z35">
            <v>2778.0509999999999</v>
          </cell>
          <cell r="AA35">
            <v>689.95299999999997</v>
          </cell>
          <cell r="AB35">
            <v>782.05099999999993</v>
          </cell>
          <cell r="AC35">
            <v>731.78199999999993</v>
          </cell>
          <cell r="AD35">
            <v>726.35500000000002</v>
          </cell>
          <cell r="AE35">
            <v>2930.1410000000001</v>
          </cell>
          <cell r="AF35">
            <v>758.81500000000005</v>
          </cell>
          <cell r="AG35">
            <v>705.92200000000003</v>
          </cell>
          <cell r="AH35">
            <v>741.86599999999999</v>
          </cell>
          <cell r="AI35">
            <v>788.5</v>
          </cell>
          <cell r="AJ35">
            <v>2995.1030000000001</v>
          </cell>
          <cell r="AK35">
            <v>807.75199999999995</v>
          </cell>
          <cell r="AL35">
            <v>772.88400000000001</v>
          </cell>
          <cell r="AM35">
            <v>821.44399999999996</v>
          </cell>
          <cell r="AN35">
            <v>850.16300000000001</v>
          </cell>
          <cell r="AO35">
            <v>3252.2429999999999</v>
          </cell>
          <cell r="AP35">
            <v>822.65200000000004</v>
          </cell>
          <cell r="AQ35">
            <v>845.67399999999998</v>
          </cell>
          <cell r="AR35">
            <v>928.3130000000001</v>
          </cell>
          <cell r="AS35">
            <v>952.21500000000003</v>
          </cell>
          <cell r="AT35">
            <v>3548.8540000000003</v>
          </cell>
          <cell r="AU35">
            <v>978.678</v>
          </cell>
          <cell r="AV35">
            <v>1014.9929999999999</v>
          </cell>
          <cell r="AW35">
            <v>1060.527</v>
          </cell>
          <cell r="AX35">
            <v>1119.8049999999998</v>
          </cell>
          <cell r="AY35">
            <v>4174.0029999999997</v>
          </cell>
          <cell r="AZ35">
            <v>1073.0360000000001</v>
          </cell>
          <cell r="BA35">
            <v>944.85799999999995</v>
          </cell>
          <cell r="BB35">
            <v>938.58699999999999</v>
          </cell>
          <cell r="BC35">
            <v>984.76699999999994</v>
          </cell>
          <cell r="BD35">
            <v>3941.2479999999996</v>
          </cell>
          <cell r="BE35">
            <v>1037.546</v>
          </cell>
          <cell r="BF35">
            <v>1039.3579999999999</v>
          </cell>
          <cell r="BG35">
            <v>1127.82</v>
          </cell>
          <cell r="BH35">
            <v>1131.1780000000001</v>
          </cell>
          <cell r="BI35">
            <v>4335.902</v>
          </cell>
          <cell r="BJ35">
            <v>1117.5450000000001</v>
          </cell>
          <cell r="BK35">
            <v>1145.6469999999999</v>
          </cell>
          <cell r="BL35">
            <v>1360.212</v>
          </cell>
          <cell r="BM35">
            <v>1292.8579999999999</v>
          </cell>
          <cell r="BN35">
            <v>4916.2619999999997</v>
          </cell>
          <cell r="BO35">
            <v>1270.402</v>
          </cell>
          <cell r="BP35">
            <v>1271.6681700000001</v>
          </cell>
          <cell r="BQ35">
            <v>1382.762540125</v>
          </cell>
          <cell r="BR35">
            <v>1363.340571</v>
          </cell>
          <cell r="BS35">
            <v>5288.1732811249994</v>
          </cell>
          <cell r="BT35">
            <v>1339.1271531800001</v>
          </cell>
          <cell r="BU35">
            <v>1353.4950562383003</v>
          </cell>
          <cell r="BV35">
            <v>1499.3368739850002</v>
          </cell>
          <cell r="BW35">
            <v>1491.8768282000001</v>
          </cell>
          <cell r="BX35">
            <v>5683.8359116033007</v>
          </cell>
          <cell r="BY35">
            <v>1424.8421594052002</v>
          </cell>
          <cell r="BZ35">
            <v>1440.5465325169623</v>
          </cell>
          <cell r="CA35">
            <v>1595.8649597801127</v>
          </cell>
          <cell r="CB35">
            <v>1579.6209143880001</v>
          </cell>
          <cell r="CC35">
            <v>6040.874566090275</v>
          </cell>
        </row>
        <row r="36">
          <cell r="B36" t="str">
            <v>as a % of net revenue</v>
          </cell>
          <cell r="C36">
            <v>0.24099554836098747</v>
          </cell>
          <cell r="D36">
            <v>0.22788844621513943</v>
          </cell>
          <cell r="E36">
            <v>0.21083384053560561</v>
          </cell>
          <cell r="F36">
            <v>0.21581151832460732</v>
          </cell>
          <cell r="G36">
            <v>0.25497512437810943</v>
          </cell>
          <cell r="H36">
            <v>0.29357394366197181</v>
          </cell>
          <cell r="I36">
            <v>0.26317844591956269</v>
          </cell>
          <cell r="J36">
            <v>0.2700438771439968</v>
          </cell>
          <cell r="K36">
            <v>0.26999589827727644</v>
          </cell>
          <cell r="L36">
            <v>0.25864462165409646</v>
          </cell>
          <cell r="M36">
            <v>0.25575893101914221</v>
          </cell>
          <cell r="N36">
            <v>0.25963933770111897</v>
          </cell>
          <cell r="O36">
            <v>0.2992001612999044</v>
          </cell>
          <cell r="P36">
            <v>0.26801765509816738</v>
          </cell>
          <cell r="Q36">
            <v>0.25703817468204493</v>
          </cell>
          <cell r="R36">
            <v>0.28040541120362589</v>
          </cell>
          <cell r="S36">
            <v>0.26596968877550681</v>
          </cell>
          <cell r="T36">
            <v>0.29849662217387551</v>
          </cell>
          <cell r="U36">
            <v>0.27486133249538264</v>
          </cell>
          <cell r="V36">
            <v>0.24797761606139065</v>
          </cell>
          <cell r="W36">
            <v>0.23199523316854176</v>
          </cell>
          <cell r="X36">
            <v>0.23062293010198254</v>
          </cell>
          <cell r="Y36">
            <v>0.22990120347668835</v>
          </cell>
          <cell r="Z36">
            <v>0.2350694901903444</v>
          </cell>
          <cell r="AA36">
            <v>0.21153917497167787</v>
          </cell>
          <cell r="AB36">
            <v>0.23682662121022624</v>
          </cell>
          <cell r="AC36">
            <v>0.19849446464037115</v>
          </cell>
          <cell r="AD36">
            <v>0.21219173107939659</v>
          </cell>
          <cell r="AE36">
            <v>0.21429242692632491</v>
          </cell>
          <cell r="AF36">
            <v>0.20341629684038115</v>
          </cell>
          <cell r="AG36">
            <v>0.18511024716784119</v>
          </cell>
          <cell r="AH36">
            <v>0.18189352011107807</v>
          </cell>
          <cell r="AI36">
            <v>0.20091326993290234</v>
          </cell>
          <cell r="AJ36">
            <v>0.19264793292660609</v>
          </cell>
          <cell r="AK36">
            <v>0.19372990604332677</v>
          </cell>
          <cell r="AL36">
            <v>0.18837987274528706</v>
          </cell>
          <cell r="AM36">
            <v>0.18635007755096389</v>
          </cell>
          <cell r="AN36">
            <v>0.21436002351961092</v>
          </cell>
          <cell r="AO36">
            <v>0.19537225816695042</v>
          </cell>
          <cell r="AP36">
            <v>0.17304097021342477</v>
          </cell>
          <cell r="AQ36">
            <v>0.17804270377221287</v>
          </cell>
          <cell r="AR36">
            <v>0.18267390871430697</v>
          </cell>
          <cell r="AS36">
            <v>0.1863403810974536</v>
          </cell>
          <cell r="AT36">
            <v>0.18018315973130131</v>
          </cell>
          <cell r="AU36">
            <v>0.17248731166656944</v>
          </cell>
          <cell r="AV36">
            <v>0.18088330113053733</v>
          </cell>
          <cell r="AW36">
            <v>0.17379822122336083</v>
          </cell>
          <cell r="AX36">
            <v>0.18664922303732501</v>
          </cell>
          <cell r="AY36">
            <v>0.17847686058145101</v>
          </cell>
          <cell r="AZ36">
            <v>0.17826007721243153</v>
          </cell>
          <cell r="BA36">
            <v>0.17941509105782327</v>
          </cell>
          <cell r="BB36">
            <v>0.18242371906591387</v>
          </cell>
          <cell r="BC36">
            <v>0.19136790663544981</v>
          </cell>
          <cell r="BD36">
            <v>0.1826609537536758</v>
          </cell>
          <cell r="BE36">
            <v>0.19276169653984407</v>
          </cell>
          <cell r="BF36">
            <v>0.20078633222304604</v>
          </cell>
          <cell r="BG36">
            <v>0.20244418568458863</v>
          </cell>
          <cell r="BH36">
            <v>0.20868205825168928</v>
          </cell>
          <cell r="BI36">
            <v>0.20119664595383288</v>
          </cell>
          <cell r="BJ36">
            <v>0.1848510912805075</v>
          </cell>
          <cell r="BK36">
            <v>0.18924987210134231</v>
          </cell>
          <cell r="BL36">
            <v>0.20240903615488723</v>
          </cell>
          <cell r="BM36">
            <v>0.19332022459309325</v>
          </cell>
          <cell r="BN36">
            <v>0.19274140672401135</v>
          </cell>
          <cell r="BO36">
            <v>0.1795748870909126</v>
          </cell>
          <cell r="BP36">
            <v>0.18924987210134234</v>
          </cell>
          <cell r="BQ36">
            <v>0.19140903615488725</v>
          </cell>
          <cell r="BR36">
            <v>0.19232022459309325</v>
          </cell>
          <cell r="BS36">
            <v>0.18814402370573877</v>
          </cell>
          <cell r="BT36">
            <v>0.1785748870909126</v>
          </cell>
          <cell r="BU36">
            <v>0.18824987210134234</v>
          </cell>
          <cell r="BV36">
            <v>0.19040903615488727</v>
          </cell>
          <cell r="BW36">
            <v>0.19132022459309325</v>
          </cell>
          <cell r="BX36">
            <v>0.18720878129110707</v>
          </cell>
          <cell r="BY36">
            <v>0.1775748870909126</v>
          </cell>
          <cell r="BZ36">
            <v>0.18724987210134231</v>
          </cell>
          <cell r="CA36">
            <v>0.18940903615488724</v>
          </cell>
          <cell r="CB36">
            <v>0.18932022459309322</v>
          </cell>
          <cell r="CC36">
            <v>0.18595194477458291</v>
          </cell>
        </row>
        <row r="37">
          <cell r="B37" t="str">
            <v>Operating profit</v>
          </cell>
          <cell r="C37">
            <v>1073</v>
          </cell>
          <cell r="D37">
            <v>1375</v>
          </cell>
          <cell r="E37">
            <v>1783</v>
          </cell>
          <cell r="F37">
            <v>2032</v>
          </cell>
          <cell r="G37">
            <v>314</v>
          </cell>
          <cell r="H37">
            <v>123</v>
          </cell>
          <cell r="I37">
            <v>335</v>
          </cell>
          <cell r="J37">
            <v>206</v>
          </cell>
          <cell r="K37">
            <v>978</v>
          </cell>
          <cell r="L37">
            <v>388.39799999999991</v>
          </cell>
          <cell r="M37">
            <v>353.19399999999996</v>
          </cell>
          <cell r="N37">
            <v>454.04900000000021</v>
          </cell>
          <cell r="O37">
            <v>256.57399999999984</v>
          </cell>
          <cell r="P37">
            <v>1452.2149999999997</v>
          </cell>
          <cell r="Q37">
            <v>414.25700000000006</v>
          </cell>
          <cell r="R37">
            <v>388.27900000000022</v>
          </cell>
          <cell r="S37">
            <v>434.98599999999988</v>
          </cell>
          <cell r="T37">
            <v>258.4530000000002</v>
          </cell>
          <cell r="U37">
            <v>1495.9750000000004</v>
          </cell>
          <cell r="V37">
            <v>363.97199999999998</v>
          </cell>
          <cell r="W37">
            <v>303.63499999999999</v>
          </cell>
          <cell r="X37">
            <v>362.26199999999949</v>
          </cell>
          <cell r="Y37">
            <v>309.76000000000022</v>
          </cell>
          <cell r="Z37">
            <v>1339.6289999999997</v>
          </cell>
          <cell r="AA37">
            <v>393.32700000000023</v>
          </cell>
          <cell r="AB37">
            <v>284.44900000000007</v>
          </cell>
          <cell r="AC37">
            <v>554.72</v>
          </cell>
          <cell r="AD37">
            <v>365.65099999999984</v>
          </cell>
          <cell r="AE37">
            <v>1598.1470000000002</v>
          </cell>
          <cell r="AF37">
            <v>426.61799999999994</v>
          </cell>
          <cell r="AG37">
            <v>421.1579999999999</v>
          </cell>
          <cell r="AH37">
            <v>605.85299999999961</v>
          </cell>
          <cell r="AI37">
            <v>440.04399999999987</v>
          </cell>
          <cell r="AJ37">
            <v>1893.6729999999998</v>
          </cell>
          <cell r="AK37">
            <v>512.55600000000049</v>
          </cell>
          <cell r="AL37">
            <v>465.77199999999993</v>
          </cell>
          <cell r="AM37">
            <v>632.44100000000026</v>
          </cell>
          <cell r="AN37">
            <v>501.02700000000004</v>
          </cell>
          <cell r="AO37">
            <v>2111.7960000000007</v>
          </cell>
          <cell r="AP37">
            <v>609.59199999999964</v>
          </cell>
          <cell r="AQ37">
            <v>559.39199999999983</v>
          </cell>
          <cell r="AR37">
            <v>681.529</v>
          </cell>
          <cell r="AS37">
            <v>642.10599999999988</v>
          </cell>
          <cell r="AT37">
            <v>2492.6189999999992</v>
          </cell>
          <cell r="AU37">
            <v>726.39899999999977</v>
          </cell>
          <cell r="AV37">
            <v>638.05700000000024</v>
          </cell>
          <cell r="AW37">
            <v>862.15400000000045</v>
          </cell>
          <cell r="AX37">
            <v>784.97199999999975</v>
          </cell>
          <cell r="AY37">
            <v>3011.5820000000003</v>
          </cell>
          <cell r="AZ37">
            <v>814.77199999999993</v>
          </cell>
          <cell r="BA37">
            <v>677.46699999999987</v>
          </cell>
          <cell r="BB37">
            <v>732.04</v>
          </cell>
          <cell r="BC37">
            <v>675.58699999999988</v>
          </cell>
          <cell r="BD37">
            <v>2899.8659999999995</v>
          </cell>
          <cell r="BE37">
            <v>746.40800000000013</v>
          </cell>
          <cell r="BF37">
            <v>650.97300000000018</v>
          </cell>
          <cell r="BG37">
            <v>803.8299999999997</v>
          </cell>
          <cell r="BH37">
            <v>713.63400000000024</v>
          </cell>
          <cell r="BI37">
            <v>2914.8450000000003</v>
          </cell>
          <cell r="BJ37">
            <v>826.93499999999949</v>
          </cell>
          <cell r="BK37">
            <v>771.57700000000023</v>
          </cell>
          <cell r="BL37">
            <v>949.41599999999971</v>
          </cell>
          <cell r="BM37">
            <v>922.52899999999977</v>
          </cell>
          <cell r="BN37">
            <v>3470.4569999999994</v>
          </cell>
          <cell r="BO37">
            <v>981.13799999999992</v>
          </cell>
          <cell r="BP37">
            <v>849.73095069000078</v>
          </cell>
          <cell r="BQ37">
            <v>1045.9066326874997</v>
          </cell>
          <cell r="BR37">
            <v>984.96964899999944</v>
          </cell>
          <cell r="BS37">
            <v>3861.7452323774996</v>
          </cell>
          <cell r="BT37">
            <v>1047.5052468199995</v>
          </cell>
          <cell r="BU37">
            <v>916.40200290000098</v>
          </cell>
          <cell r="BV37">
            <v>1147.9125243806247</v>
          </cell>
          <cell r="BW37">
            <v>1091.2644137999996</v>
          </cell>
          <cell r="BX37">
            <v>4203.0841879006248</v>
          </cell>
          <cell r="BY37">
            <v>1128.8545085948003</v>
          </cell>
          <cell r="BZ37">
            <v>988.2433207610195</v>
          </cell>
          <cell r="CA37">
            <v>1236.6918964711062</v>
          </cell>
          <cell r="CB37">
            <v>1184.3402145519999</v>
          </cell>
          <cell r="CC37">
            <v>4538.1299403789262</v>
          </cell>
        </row>
        <row r="38">
          <cell r="B38" t="str">
            <v>as a % of net revenue</v>
          </cell>
          <cell r="C38">
            <v>0.217118575475516</v>
          </cell>
          <cell r="D38">
            <v>0.21912350597609562</v>
          </cell>
          <cell r="E38">
            <v>0.21704199634814364</v>
          </cell>
          <cell r="F38">
            <v>0.21277486910994764</v>
          </cell>
          <cell r="G38">
            <v>0.13018242122719734</v>
          </cell>
          <cell r="H38">
            <v>5.4137323943661969E-2</v>
          </cell>
          <cell r="I38">
            <v>0.13080827801639985</v>
          </cell>
          <cell r="J38">
            <v>8.2169924212205828E-2</v>
          </cell>
          <cell r="K38">
            <v>0.10028712059064807</v>
          </cell>
          <cell r="L38">
            <v>0.13718019085239347</v>
          </cell>
          <cell r="M38">
            <v>0.12256454354342473</v>
          </cell>
          <cell r="N38">
            <v>0.15374350427608005</v>
          </cell>
          <cell r="O38">
            <v>9.2378039450068089E-2</v>
          </cell>
          <cell r="P38">
            <v>0.12690060574708223</v>
          </cell>
          <cell r="Q38">
            <v>0.13861100236563242</v>
          </cell>
          <cell r="R38">
            <v>0.1332785727746201</v>
          </cell>
          <cell r="S38">
            <v>0.14593525365705384</v>
          </cell>
          <cell r="T38">
            <v>9.6019500147120532E-2</v>
          </cell>
          <cell r="U38">
            <v>0.12925006322213528</v>
          </cell>
          <cell r="V38">
            <v>0.1242243062869843</v>
          </cell>
          <cell r="W38">
            <v>0.10743593154897962</v>
          </cell>
          <cell r="X38">
            <v>0.11897586602365431</v>
          </cell>
          <cell r="Y38">
            <v>0.10267122172986565</v>
          </cell>
          <cell r="Z38">
            <v>0.11335497659121478</v>
          </cell>
          <cell r="AA38">
            <v>0.12059382171551568</v>
          </cell>
          <cell r="AB38">
            <v>8.6139005738280067E-2</v>
          </cell>
          <cell r="AC38">
            <v>0.15046673657633927</v>
          </cell>
          <cell r="AD38">
            <v>0.10681845469627442</v>
          </cell>
          <cell r="AE38">
            <v>0.11687860728034091</v>
          </cell>
          <cell r="AF38">
            <v>0.11436391442637495</v>
          </cell>
          <cell r="AG38">
            <v>0.11043806748722045</v>
          </cell>
          <cell r="AH38">
            <v>0.14854533681265472</v>
          </cell>
          <cell r="AI38">
            <v>0.11212514769100071</v>
          </cell>
          <cell r="AJ38">
            <v>0.12180288594045845</v>
          </cell>
          <cell r="AK38">
            <v>0.12293058478585445</v>
          </cell>
          <cell r="AL38">
            <v>0.11352553564094719</v>
          </cell>
          <cell r="AM38">
            <v>0.14347348011113262</v>
          </cell>
          <cell r="AN38">
            <v>0.12632890340318281</v>
          </cell>
          <cell r="AO38">
            <v>0.1268620928103876</v>
          </cell>
          <cell r="AP38">
            <v>0.12822480357957186</v>
          </cell>
          <cell r="AQ38">
            <v>0.11777075344464377</v>
          </cell>
          <cell r="AR38">
            <v>0.13411162650114014</v>
          </cell>
          <cell r="AS38">
            <v>0.12565468591122961</v>
          </cell>
          <cell r="AT38">
            <v>0.12655577474482646</v>
          </cell>
          <cell r="AU38">
            <v>0.12802434580861566</v>
          </cell>
          <cell r="AV38">
            <v>0.11370901717494337</v>
          </cell>
          <cell r="AW38">
            <v>0.14128903047315675</v>
          </cell>
          <cell r="AX38">
            <v>0.13083922103049642</v>
          </cell>
          <cell r="AY38">
            <v>0.12877271548286082</v>
          </cell>
          <cell r="AZ38">
            <v>0.13535549565021793</v>
          </cell>
          <cell r="BA38">
            <v>0.12864134451279488</v>
          </cell>
          <cell r="BB38">
            <v>0.14227925520491078</v>
          </cell>
          <cell r="BC38">
            <v>0.1312855426107126</v>
          </cell>
          <cell r="BD38">
            <v>0.13439709688856341</v>
          </cell>
          <cell r="BE38">
            <v>0.13867228285869923</v>
          </cell>
          <cell r="BF38">
            <v>0.12575693942436869</v>
          </cell>
          <cell r="BG38">
            <v>0.14428783828877201</v>
          </cell>
          <cell r="BH38">
            <v>0.13165267708387721</v>
          </cell>
          <cell r="BI38">
            <v>0.13525606378449051</v>
          </cell>
          <cell r="BJ38">
            <v>0.13678181833218919</v>
          </cell>
          <cell r="BK38">
            <v>0.12745710377309716</v>
          </cell>
          <cell r="BL38">
            <v>0.14127972512375156</v>
          </cell>
          <cell r="BM38">
            <v>0.13794516758502609</v>
          </cell>
          <cell r="BN38">
            <v>0.13605881138051476</v>
          </cell>
          <cell r="BO38">
            <v>0.1386866090974383</v>
          </cell>
          <cell r="BP38">
            <v>0.12645710377309724</v>
          </cell>
          <cell r="BQ38">
            <v>0.14477972512375159</v>
          </cell>
          <cell r="BR38">
            <v>0.13894516758502606</v>
          </cell>
          <cell r="BS38">
            <v>0.13739419037936434</v>
          </cell>
          <cell r="BT38">
            <v>0.13968660909743821</v>
          </cell>
          <cell r="BU38">
            <v>0.12745710377309724</v>
          </cell>
          <cell r="BV38">
            <v>0.14577972512375159</v>
          </cell>
          <cell r="BW38">
            <v>0.13994516758502609</v>
          </cell>
          <cell r="BX38">
            <v>0.13843718937671479</v>
          </cell>
          <cell r="BY38">
            <v>0.14068660909743833</v>
          </cell>
          <cell r="BZ38">
            <v>0.12845710377309716</v>
          </cell>
          <cell r="CA38">
            <v>0.14677972512375159</v>
          </cell>
          <cell r="CB38">
            <v>0.14194516758502609</v>
          </cell>
          <cell r="CC38">
            <v>0.13969402589323893</v>
          </cell>
        </row>
        <row r="40">
          <cell r="B40" t="str">
            <v>Interest income, net</v>
          </cell>
          <cell r="C40">
            <v>-16</v>
          </cell>
          <cell r="D40">
            <v>-19</v>
          </cell>
          <cell r="E40">
            <v>-17</v>
          </cell>
          <cell r="F40">
            <v>33</v>
          </cell>
          <cell r="G40">
            <v>5</v>
          </cell>
          <cell r="H40">
            <v>5</v>
          </cell>
          <cell r="I40">
            <v>9</v>
          </cell>
          <cell r="J40">
            <v>13</v>
          </cell>
          <cell r="K40">
            <v>32</v>
          </cell>
          <cell r="L40">
            <v>13.1</v>
          </cell>
          <cell r="M40">
            <v>9.1660000000000004</v>
          </cell>
          <cell r="N40">
            <v>-3.504999999999999</v>
          </cell>
          <cell r="O40">
            <v>2.3019999999999996</v>
          </cell>
          <cell r="P40">
            <v>21.062999999999999</v>
          </cell>
          <cell r="Q40">
            <v>5.0150000000000006</v>
          </cell>
          <cell r="R40">
            <v>-4.5189999999999984</v>
          </cell>
          <cell r="S40">
            <v>-3.202</v>
          </cell>
          <cell r="T40">
            <v>2.6999999999999247E-2</v>
          </cell>
          <cell r="U40">
            <v>-2.6789999999999985</v>
          </cell>
          <cell r="V40">
            <v>-1.2139999999999995</v>
          </cell>
          <cell r="W40">
            <v>4.8729999999999993</v>
          </cell>
          <cell r="X40">
            <v>2.4669999999999987</v>
          </cell>
          <cell r="Y40">
            <v>3.4540000000000002</v>
          </cell>
          <cell r="Z40">
            <v>9.5799999999999983</v>
          </cell>
          <cell r="AA40">
            <v>4.6239999999999997</v>
          </cell>
          <cell r="AB40">
            <v>6.0169999999999986</v>
          </cell>
          <cell r="AC40">
            <v>8.990000000000002</v>
          </cell>
          <cell r="AD40">
            <v>13.878000000000002</v>
          </cell>
          <cell r="AE40">
            <v>33.509</v>
          </cell>
          <cell r="AF40">
            <v>28.344999999999999</v>
          </cell>
          <cell r="AG40">
            <v>21.855999999999998</v>
          </cell>
          <cell r="AH40">
            <v>27.373999999999999</v>
          </cell>
          <cell r="AI40">
            <v>28.156000000000002</v>
          </cell>
          <cell r="AJ40">
            <v>105.73099999999999</v>
          </cell>
          <cell r="AK40">
            <v>25.668000000000003</v>
          </cell>
          <cell r="AL40">
            <v>20.023</v>
          </cell>
          <cell r="AM40">
            <v>26.734000000000002</v>
          </cell>
          <cell r="AN40">
            <v>34.764000000000003</v>
          </cell>
          <cell r="AO40">
            <v>107.18900000000002</v>
          </cell>
          <cell r="AP40">
            <v>31.185000000000002</v>
          </cell>
          <cell r="AQ40">
            <v>28.085999999999999</v>
          </cell>
          <cell r="AR40">
            <v>33.799999999999997</v>
          </cell>
          <cell r="AS40">
            <v>36.459000000000003</v>
          </cell>
          <cell r="AT40">
            <v>129.53</v>
          </cell>
          <cell r="AU40">
            <v>32.382000000000005</v>
          </cell>
          <cell r="AV40">
            <v>16.425999999999998</v>
          </cell>
          <cell r="AW40">
            <v>19.306000000000001</v>
          </cell>
          <cell r="AX40">
            <v>23.803000000000001</v>
          </cell>
          <cell r="AY40">
            <v>91.917000000000002</v>
          </cell>
          <cell r="AZ40">
            <v>18.796000000000003</v>
          </cell>
          <cell r="BA40">
            <v>7.9409999999999989</v>
          </cell>
          <cell r="BB40">
            <v>5.363999999999999</v>
          </cell>
          <cell r="BC40">
            <v>3.6999999999999993</v>
          </cell>
          <cell r="BD40">
            <v>35.801000000000002</v>
          </cell>
          <cell r="BE40">
            <v>2.4640000000000004</v>
          </cell>
          <cell r="BF40">
            <v>2.5099999999999998</v>
          </cell>
          <cell r="BG40">
            <v>5.34</v>
          </cell>
          <cell r="BH40">
            <v>4.9399999999999995</v>
          </cell>
          <cell r="BI40">
            <v>15.254</v>
          </cell>
          <cell r="BJ40">
            <v>4.6570000000000009</v>
          </cell>
          <cell r="BK40">
            <v>6.386000000000001</v>
          </cell>
          <cell r="BL40">
            <v>7.0340000000000007</v>
          </cell>
          <cell r="BM40">
            <v>8.0060000000000002</v>
          </cell>
          <cell r="BN40">
            <v>26.083000000000006</v>
          </cell>
          <cell r="BO40">
            <v>6.3540000000000001</v>
          </cell>
          <cell r="BP40">
            <v>5.1283690000000011</v>
          </cell>
          <cell r="BQ40">
            <v>5.8794904961574055</v>
          </cell>
          <cell r="BR40">
            <v>6.1791400030050747</v>
          </cell>
          <cell r="BS40">
            <v>23.540999499162481</v>
          </cell>
          <cell r="BT40">
            <v>6.4086535835810432</v>
          </cell>
          <cell r="BU40">
            <v>6.3767330487371803</v>
          </cell>
          <cell r="BV40">
            <v>7.1534141433743663</v>
          </cell>
          <cell r="BW40">
            <v>7.6050238414184488</v>
          </cell>
          <cell r="BX40">
            <v>27.543824617111042</v>
          </cell>
          <cell r="BY40">
            <v>10.092164074927261</v>
          </cell>
          <cell r="BZ40">
            <v>10.034722887433292</v>
          </cell>
          <cell r="CA40">
            <v>11.048991019345783</v>
          </cell>
          <cell r="CB40">
            <v>11.587605742355008</v>
          </cell>
          <cell r="CC40">
            <v>42.763483724061345</v>
          </cell>
          <cell r="CD40">
            <v>6</v>
          </cell>
          <cell r="CE40" t="str">
            <v>ISO4217:USD</v>
          </cell>
          <cell r="CF40" t="b">
            <v>0</v>
          </cell>
          <cell r="CH40" t="str">
            <v>mstag:otherInterestIncomeExpense</v>
          </cell>
          <cell r="CI40">
            <v>6</v>
          </cell>
          <cell r="CJ40" t="str">
            <v>ISO4217:USD</v>
          </cell>
          <cell r="CK40" t="b">
            <v>0</v>
          </cell>
        </row>
        <row r="41">
          <cell r="B41" t="str">
            <v>as a % of net revenue</v>
          </cell>
          <cell r="C41">
            <v>-3.2375556454876568E-3</v>
          </cell>
          <cell r="D41">
            <v>-3.0278884462151393E-3</v>
          </cell>
          <cell r="E41">
            <v>-2.0693852708460136E-3</v>
          </cell>
          <cell r="F41">
            <v>3.4554973821989527E-3</v>
          </cell>
          <cell r="G41">
            <v>2.0729684908789387E-3</v>
          </cell>
          <cell r="H41">
            <v>2.2007042253521128E-3</v>
          </cell>
          <cell r="I41">
            <v>3.5142522452167122E-3</v>
          </cell>
          <cell r="J41">
            <v>5.185480654168329E-3</v>
          </cell>
          <cell r="K41">
            <v>3.2813781788351109E-3</v>
          </cell>
          <cell r="L41">
            <v>4.6268531253156678E-3</v>
          </cell>
          <cell r="M41">
            <v>3.1807635637044552E-3</v>
          </cell>
          <cell r="N41">
            <v>-1.1868123979739194E-3</v>
          </cell>
          <cell r="O41">
            <v>8.288222766689408E-4</v>
          </cell>
          <cell r="P41">
            <v>1.8405728207261274E-3</v>
          </cell>
          <cell r="Q41">
            <v>1.6780263866721544E-3</v>
          </cell>
          <cell r="R41">
            <v>-1.5511677694866517E-3</v>
          </cell>
          <cell r="S41">
            <v>-1.0742522338877262E-3</v>
          </cell>
          <cell r="T41">
            <v>1.0030939876775197E-5</v>
          </cell>
          <cell r="U41">
            <v>-2.3146170181460258E-4</v>
          </cell>
          <cell r="V41">
            <v>-4.1434041034035281E-4</v>
          </cell>
          <cell r="W41">
            <v>1.7242257791037845E-3</v>
          </cell>
          <cell r="X41">
            <v>8.1022426166795153E-4</v>
          </cell>
          <cell r="Y41">
            <v>1.1448424582094386E-3</v>
          </cell>
          <cell r="Z41">
            <v>8.1062792440581509E-4</v>
          </cell>
          <cell r="AA41">
            <v>1.4177156198596694E-3</v>
          </cell>
          <cell r="AB41">
            <v>1.8221136215182015E-3</v>
          </cell>
          <cell r="AC41">
            <v>2.4385202657580224E-3</v>
          </cell>
          <cell r="AD41">
            <v>4.0542115686129599E-3</v>
          </cell>
          <cell r="AE41">
            <v>2.4506414312056046E-3</v>
          </cell>
          <cell r="AF41">
            <v>7.5984725314346751E-3</v>
          </cell>
          <cell r="AG41">
            <v>5.7311849780858739E-3</v>
          </cell>
          <cell r="AH41">
            <v>6.7116611618818637E-3</v>
          </cell>
          <cell r="AI41">
            <v>7.1742727054290413E-3</v>
          </cell>
          <cell r="AJ41">
            <v>6.8007205749728772E-3</v>
          </cell>
          <cell r="AK41">
            <v>5.0000000000000001E-3</v>
          </cell>
          <cell r="AL41">
            <v>4.8803315788383287E-3</v>
          </cell>
          <cell r="AM41">
            <v>6.0647870983870714E-3</v>
          </cell>
          <cell r="AN41">
            <v>8.7653918808931405E-3</v>
          </cell>
          <cell r="AO41">
            <v>6.439173512144466E-3</v>
          </cell>
          <cell r="AP41">
            <v>5.0000000000000001E-3</v>
          </cell>
          <cell r="AQ41">
            <v>5.9130437711770378E-3</v>
          </cell>
          <cell r="AR41">
            <v>6.651181352134005E-3</v>
          </cell>
          <cell r="AS41">
            <v>7.1347163764822665E-3</v>
          </cell>
          <cell r="AT41">
            <v>6.5765243315153163E-3</v>
          </cell>
          <cell r="AU41">
            <v>5.0000000000000001E-3</v>
          </cell>
          <cell r="AV41">
            <v>2.927300094059965E-3</v>
          </cell>
          <cell r="AW41">
            <v>3.1638501037108951E-3</v>
          </cell>
          <cell r="AX41">
            <v>3.9674867105946553E-3</v>
          </cell>
          <cell r="AY41">
            <v>3.930293675894635E-3</v>
          </cell>
          <cell r="AZ41">
            <v>3.1225200378038236E-3</v>
          </cell>
          <cell r="BA41">
            <v>1.5078829179518767E-3</v>
          </cell>
          <cell r="BB41">
            <v>1.0425467527992204E-3</v>
          </cell>
          <cell r="BC41">
            <v>7.1901399473293091E-4</v>
          </cell>
          <cell r="BD41">
            <v>1.6592320009639963E-3</v>
          </cell>
          <cell r="BE41">
            <v>4.5777712050759759E-4</v>
          </cell>
          <cell r="BF41">
            <v>4.8488941623564308E-4</v>
          </cell>
          <cell r="BG41">
            <v>9.5853234696645156E-4</v>
          </cell>
          <cell r="BH41">
            <v>9.1134142262609848E-4</v>
          </cell>
          <cell r="BI41">
            <v>7.0782357105390447E-4</v>
          </cell>
          <cell r="BJ41">
            <v>7.7030592244010172E-4</v>
          </cell>
          <cell r="BK41">
            <v>1.0549058158744991E-3</v>
          </cell>
          <cell r="BL41">
            <v>1.0467082780577417E-3</v>
          </cell>
          <cell r="BM41">
            <v>1.1971320269451901E-3</v>
          </cell>
          <cell r="BN41">
            <v>1.0225805930567553E-3</v>
          </cell>
          <cell r="BO41">
            <v>8.9815572753794361E-4</v>
          </cell>
          <cell r="BP41">
            <v>7.6320474179871064E-4</v>
          </cell>
          <cell r="BQ41">
            <v>8.1386903122901725E-4</v>
          </cell>
          <cell r="BR41">
            <v>8.716630447654322E-4</v>
          </cell>
          <cell r="BS41">
            <v>8.3754788891580523E-4</v>
          </cell>
          <cell r="BT41">
            <v>8.5460487256577074E-4</v>
          </cell>
          <cell r="BU41">
            <v>8.8690326227377635E-4</v>
          </cell>
          <cell r="BV41">
            <v>9.0845140667852224E-4</v>
          </cell>
          <cell r="BW41">
            <v>9.752781475475472E-4</v>
          </cell>
          <cell r="BX41">
            <v>9.0721229797269384E-4</v>
          </cell>
          <cell r="BY41">
            <v>1.2577638051195022E-3</v>
          </cell>
          <cell r="BZ41">
            <v>1.3043664573342557E-3</v>
          </cell>
          <cell r="CA41">
            <v>1.3113758320419822E-3</v>
          </cell>
          <cell r="CB41">
            <v>1.3887940465062839E-3</v>
          </cell>
          <cell r="CC41">
            <v>1.3163579009673144E-3</v>
          </cell>
        </row>
        <row r="42">
          <cell r="B42" t="str">
            <v>Yield - Opening cash balance (net)</v>
          </cell>
          <cell r="Q42">
            <v>9.9678851238507241E-3</v>
          </cell>
          <cell r="R42">
            <v>-1.549434734047705E-2</v>
          </cell>
          <cell r="S42">
            <v>-1.1906897875667368E-2</v>
          </cell>
          <cell r="T42">
            <v>8.9093988383131344E-5</v>
          </cell>
          <cell r="U42">
            <v>-1.3312045985441712E-3</v>
          </cell>
          <cell r="V42">
            <v>-3.4539881969769051E-3</v>
          </cell>
          <cell r="W42">
            <v>1.3228448629818573E-2</v>
          </cell>
          <cell r="X42">
            <v>5.879538574194018E-3</v>
          </cell>
          <cell r="Y42">
            <v>6.6003699570421773E-3</v>
          </cell>
          <cell r="Z42">
            <v>6.8140870937064991E-3</v>
          </cell>
          <cell r="AA42">
            <v>7.7432729897255921E-3</v>
          </cell>
          <cell r="AB42">
            <v>1.0398381398700678E-2</v>
          </cell>
          <cell r="AC42">
            <v>1.1452160002853489E-2</v>
          </cell>
          <cell r="AD42">
            <v>1.357506230340284E-2</v>
          </cell>
          <cell r="AE42">
            <v>1.4028402606656299E-2</v>
          </cell>
          <cell r="AF42">
            <v>3.6056709973092627E-2</v>
          </cell>
          <cell r="AG42">
            <v>2.7168594516868955E-2</v>
          </cell>
          <cell r="AH42">
            <v>2.9544477665582609E-2</v>
          </cell>
          <cell r="AI42">
            <v>3.279589806667739E-2</v>
          </cell>
          <cell r="AJ42">
            <v>3.3624201818354703E-2</v>
          </cell>
          <cell r="AK42">
            <v>3.2748828997794362E-2</v>
          </cell>
          <cell r="AL42">
            <v>3.7737502620921674E-2</v>
          </cell>
          <cell r="AM42">
            <v>4.2992060202392678E-2</v>
          </cell>
          <cell r="AN42">
            <v>4.5081775882728256E-2</v>
          </cell>
          <cell r="AO42">
            <v>3.4189596301275715E-2</v>
          </cell>
          <cell r="AP42">
            <v>3.5709367998005268E-2</v>
          </cell>
          <cell r="AQ42">
            <v>3.9727666183496803E-2</v>
          </cell>
          <cell r="AR42">
            <v>4.2093844989415818E-2</v>
          </cell>
          <cell r="AS42">
            <v>4.2488909140755947E-2</v>
          </cell>
          <cell r="AT42">
            <v>3.7080603148802488E-2</v>
          </cell>
          <cell r="AU42">
            <v>3.5967521268315525E-2</v>
          </cell>
          <cell r="AV42">
            <v>2.4494236003440164E-2</v>
          </cell>
          <cell r="AW42">
            <v>2.8415193577218393E-2</v>
          </cell>
          <cell r="AX42">
            <v>2.8227598427636318E-2</v>
          </cell>
          <cell r="AY42">
            <v>2.5523644713264761E-2</v>
          </cell>
          <cell r="AZ42">
            <v>2.0690197969177156E-2</v>
          </cell>
          <cell r="BA42">
            <v>1.1319790496208381E-2</v>
          </cell>
          <cell r="BB42">
            <v>7.147839957144941E-3</v>
          </cell>
          <cell r="BC42">
            <v>3.6821141306105586E-3</v>
          </cell>
          <cell r="BD42">
            <v>9.852226238222378E-3</v>
          </cell>
          <cell r="BE42">
            <v>2.1530829762702124E-3</v>
          </cell>
          <cell r="BF42">
            <v>2.4889805591777436E-3</v>
          </cell>
          <cell r="BG42">
            <v>5.1447180773976572E-3</v>
          </cell>
          <cell r="BH42">
            <v>4.5331248462958679E-3</v>
          </cell>
          <cell r="BI42">
            <v>3.3322978612039182E-3</v>
          </cell>
          <cell r="BJ42">
            <v>3.8166546943746368E-3</v>
          </cell>
          <cell r="BK42">
            <v>6.0771501154097069E-3</v>
          </cell>
          <cell r="BL42">
            <v>5.9662083087975073E-3</v>
          </cell>
          <cell r="BM42">
            <v>6.043734032673229E-3</v>
          </cell>
          <cell r="BN42">
            <v>5.3440951467346818E-3</v>
          </cell>
          <cell r="BO42">
            <v>4.4263685195612031E-3</v>
          </cell>
          <cell r="BP42">
            <v>4.0000000000000001E-3</v>
          </cell>
          <cell r="BQ42">
            <v>4.0000000000000001E-3</v>
          </cell>
          <cell r="BR42">
            <v>4.0000000000000001E-3</v>
          </cell>
          <cell r="BS42">
            <v>4.0998244846592253E-3</v>
          </cell>
          <cell r="BT42">
            <v>4.0000000000000001E-3</v>
          </cell>
          <cell r="BU42">
            <v>4.0000000000000001E-3</v>
          </cell>
          <cell r="BV42">
            <v>4.0000000000000001E-3</v>
          </cell>
          <cell r="BW42">
            <v>4.0000000000000001E-3</v>
          </cell>
          <cell r="BX42">
            <v>4.2979112941411383E-3</v>
          </cell>
          <cell r="BY42">
            <v>5.0000000000000001E-3</v>
          </cell>
          <cell r="BZ42">
            <v>5.0000000000000001E-3</v>
          </cell>
          <cell r="CA42">
            <v>5.0000000000000001E-3</v>
          </cell>
          <cell r="CB42">
            <v>5.0000000000000001E-3</v>
          </cell>
          <cell r="CC42">
            <v>5.2966196603835888E-3</v>
          </cell>
        </row>
        <row r="43">
          <cell r="B43" t="str">
            <v>Yield - Average cash balance (net)</v>
          </cell>
          <cell r="Q43">
            <v>1.2619995331985774E-2</v>
          </cell>
          <cell r="R43">
            <v>-1.6122745504834769E-2</v>
          </cell>
          <cell r="S43">
            <v>-1.1196381631570157E-2</v>
          </cell>
          <cell r="T43">
            <v>8.2502137034519478E-5</v>
          </cell>
          <cell r="U43">
            <v>-1.5674118747685292E-3</v>
          </cell>
          <cell r="V43">
            <v>-3.3729225721174034E-3</v>
          </cell>
          <cell r="W43">
            <v>1.2368593215294868E-2</v>
          </cell>
          <cell r="X43">
            <v>5.2328215848057233E-3</v>
          </cell>
          <cell r="Y43">
            <v>6.1652836873894151E-3</v>
          </cell>
          <cell r="Z43">
            <v>5.0493271297236955E-3</v>
          </cell>
          <cell r="AA43">
            <v>7.8652079574846722E-3</v>
          </cell>
          <cell r="AB43">
            <v>8.8248289061912764E-3</v>
          </cell>
          <cell r="AC43">
            <v>9.9484291801039196E-3</v>
          </cell>
          <cell r="AD43">
            <v>1.5348047500647661E-2</v>
          </cell>
          <cell r="AE43">
            <v>1.2112098996140531E-2</v>
          </cell>
          <cell r="AF43">
            <v>3.5641064491528561E-2</v>
          </cell>
          <cell r="AG43">
            <v>2.5252550052903142E-2</v>
          </cell>
          <cell r="AH43">
            <v>3.0670164780429311E-2</v>
          </cell>
          <cell r="AI43">
            <v>3.4288377788362495E-2</v>
          </cell>
          <cell r="AJ43">
            <v>3.3674298437518409E-2</v>
          </cell>
          <cell r="AK43">
            <v>3.9057495225849656E-2</v>
          </cell>
          <cell r="AL43">
            <v>3.4749423388307409E-2</v>
          </cell>
          <cell r="AM43">
            <v>3.8384233949422024E-2</v>
          </cell>
          <cell r="AN43">
            <v>4.2280854075928034E-2</v>
          </cell>
          <cell r="AO43">
            <v>3.2342657342657351E-2</v>
          </cell>
          <cell r="AP43">
            <v>3.9468101364107951E-2</v>
          </cell>
          <cell r="AQ43">
            <v>3.7201699945229282E-2</v>
          </cell>
          <cell r="AR43">
            <v>4.0697137143030866E-2</v>
          </cell>
          <cell r="AS43">
            <v>4.1468498261198423E-2</v>
          </cell>
          <cell r="AT43">
            <v>3.6515868037691433E-2</v>
          </cell>
          <cell r="AU43">
            <v>4.1226823279876312E-2</v>
          </cell>
          <cell r="AV43">
            <v>2.4334238003247324E-2</v>
          </cell>
          <cell r="AW43">
            <v>2.5357954866360454E-2</v>
          </cell>
          <cell r="AX43">
            <v>2.7176993121976068E-2</v>
          </cell>
          <cell r="AY43">
            <v>2.5408819044299227E-2</v>
          </cell>
          <cell r="AZ43">
            <v>2.3349586799831117E-2</v>
          </cell>
          <cell r="BA43">
            <v>1.0938383778380988E-2</v>
          </cell>
          <cell r="BB43">
            <v>6.1117966562866388E-3</v>
          </cell>
          <cell r="BC43">
            <v>3.4430407074425035E-3</v>
          </cell>
          <cell r="BD43">
            <v>8.7198072927703128E-3</v>
          </cell>
          <cell r="BE43">
            <v>2.289058158009579E-3</v>
          </cell>
          <cell r="BF43">
            <v>2.4530850537607999E-3</v>
          </cell>
          <cell r="BG43">
            <v>5.0194721916893194E-3</v>
          </cell>
          <cell r="BH43">
            <v>4.2771775563333059E-3</v>
          </cell>
          <cell r="BI43">
            <v>3.2255145091060421E-3</v>
          </cell>
          <cell r="BJ43">
            <v>4.1012769704975799E-3</v>
          </cell>
          <cell r="BK43">
            <v>5.7278814563537749E-3</v>
          </cell>
          <cell r="BL43">
            <v>5.6189940211315405E-3</v>
          </cell>
          <cell r="BM43">
            <v>5.8011003686010186E-3</v>
          </cell>
          <cell r="BN43">
            <v>4.9108194768790201E-3</v>
          </cell>
          <cell r="BO43">
            <v>4.6762184229685198E-3</v>
          </cell>
          <cell r="BP43">
            <v>3.7270599260756905E-3</v>
          </cell>
          <cell r="BQ43">
            <v>3.9006024749266574E-3</v>
          </cell>
          <cell r="BR43">
            <v>3.9270678919233176E-3</v>
          </cell>
          <cell r="BS43">
            <v>3.8748681948065264E-3</v>
          </cell>
          <cell r="BT43">
            <v>4.0099865684978747E-3</v>
          </cell>
          <cell r="BU43">
            <v>3.7703850272700619E-3</v>
          </cell>
          <cell r="BV43">
            <v>3.8775995946157926E-3</v>
          </cell>
          <cell r="BW43">
            <v>3.8804222872305225E-3</v>
          </cell>
          <cell r="BX43">
            <v>3.8037691878392301E-3</v>
          </cell>
          <cell r="BY43">
            <v>5.0142697645198164E-3</v>
          </cell>
          <cell r="BZ43">
            <v>4.759466444954375E-3</v>
          </cell>
          <cell r="CA43">
            <v>4.8810301016801875E-3</v>
          </cell>
          <cell r="CB43">
            <v>4.8670949052935907E-3</v>
          </cell>
          <cell r="CC43">
            <v>4.7914026653355967E-3</v>
          </cell>
        </row>
        <row r="44">
          <cell r="B44" t="str">
            <v>Other income (expense)</v>
          </cell>
          <cell r="C44">
            <v>-4</v>
          </cell>
          <cell r="D44">
            <v>4</v>
          </cell>
          <cell r="E44">
            <v>-6</v>
          </cell>
          <cell r="F44">
            <v>-5</v>
          </cell>
          <cell r="G44">
            <v>6</v>
          </cell>
          <cell r="H44">
            <v>14</v>
          </cell>
          <cell r="I44">
            <v>12</v>
          </cell>
          <cell r="J44">
            <v>19</v>
          </cell>
          <cell r="K44">
            <v>51</v>
          </cell>
          <cell r="L44">
            <v>7</v>
          </cell>
          <cell r="M44">
            <v>4.2660000000000018</v>
          </cell>
          <cell r="N44">
            <v>-2.72</v>
          </cell>
          <cell r="O44">
            <v>-3.82</v>
          </cell>
          <cell r="P44">
            <v>4.7260000000000009</v>
          </cell>
          <cell r="Q44">
            <v>-7.9329999999999998</v>
          </cell>
          <cell r="R44">
            <v>10.087999999999994</v>
          </cell>
          <cell r="S44">
            <v>12.252000000000001</v>
          </cell>
          <cell r="T44">
            <v>6.7000000000000004E-2</v>
          </cell>
          <cell r="U44">
            <v>14.473999999999995</v>
          </cell>
          <cell r="V44">
            <v>6.2670000000000003</v>
          </cell>
          <cell r="W44">
            <v>18.021000000000001</v>
          </cell>
          <cell r="X44">
            <v>3.109</v>
          </cell>
          <cell r="Y44">
            <v>17.306000000000001</v>
          </cell>
          <cell r="Z44">
            <v>44.703000000000003</v>
          </cell>
          <cell r="AA44">
            <v>3.8289999999999997</v>
          </cell>
          <cell r="AB44">
            <v>23.738</v>
          </cell>
          <cell r="AC44">
            <v>-15.253999999999998</v>
          </cell>
          <cell r="AD44">
            <v>0.6100000000000001</v>
          </cell>
          <cell r="AE44">
            <v>12.923000000000002</v>
          </cell>
          <cell r="AF44">
            <v>-2.327</v>
          </cell>
          <cell r="AG44">
            <v>-2.8460000000000001</v>
          </cell>
          <cell r="AH44">
            <v>-10.919</v>
          </cell>
          <cell r="AI44">
            <v>5.125</v>
          </cell>
          <cell r="AJ44">
            <v>-10.966999999999999</v>
          </cell>
          <cell r="AK44">
            <v>-14.508999999999999</v>
          </cell>
          <cell r="AL44">
            <v>4.5970000000000004</v>
          </cell>
          <cell r="AM44">
            <v>-4.9710000000000001</v>
          </cell>
          <cell r="AN44">
            <v>-9.6980000000000004</v>
          </cell>
          <cell r="AO44">
            <v>-24.581</v>
          </cell>
          <cell r="AP44">
            <v>0.3879999999999999</v>
          </cell>
          <cell r="AQ44">
            <v>-3.4</v>
          </cell>
          <cell r="AR44">
            <v>-5.9439999999999991</v>
          </cell>
          <cell r="AS44">
            <v>0.22600000000000001</v>
          </cell>
          <cell r="AT44">
            <v>-8.7299999999999986</v>
          </cell>
          <cell r="AU44">
            <v>14.708</v>
          </cell>
          <cell r="AV44">
            <v>-4.9050000000000002</v>
          </cell>
          <cell r="AW44">
            <v>-3.6389999999999998</v>
          </cell>
          <cell r="AX44">
            <v>-1.901</v>
          </cell>
          <cell r="AY44">
            <v>4.2630000000000017</v>
          </cell>
          <cell r="AZ44">
            <v>-25.047000000000001</v>
          </cell>
          <cell r="BA44">
            <v>13.554</v>
          </cell>
          <cell r="BB44">
            <v>10.366999999999999</v>
          </cell>
          <cell r="BC44">
            <v>-0.80400000000000005</v>
          </cell>
          <cell r="BD44">
            <v>-1.9300000000000013</v>
          </cell>
          <cell r="BE44">
            <v>6.2329999999999997</v>
          </cell>
          <cell r="BF44">
            <v>-14.093</v>
          </cell>
          <cell r="BG44">
            <v>-5.89</v>
          </cell>
          <cell r="BH44">
            <v>-1.98</v>
          </cell>
          <cell r="BI44">
            <v>-15.73</v>
          </cell>
          <cell r="BJ44">
            <v>13.036</v>
          </cell>
          <cell r="BK44">
            <v>-3.8159999999999998</v>
          </cell>
          <cell r="BL44">
            <v>1.399</v>
          </cell>
          <cell r="BM44">
            <v>4.8630000000000004</v>
          </cell>
          <cell r="BN44">
            <v>15.481999999999999</v>
          </cell>
          <cell r="BO44">
            <v>5.5350000000000001</v>
          </cell>
          <cell r="BP44">
            <v>0</v>
          </cell>
          <cell r="BQ44">
            <v>0</v>
          </cell>
          <cell r="BR44">
            <v>0</v>
          </cell>
          <cell r="BS44">
            <v>5.5350000000000001</v>
          </cell>
          <cell r="BT44">
            <v>0</v>
          </cell>
          <cell r="BU44">
            <v>0</v>
          </cell>
          <cell r="BV44">
            <v>0</v>
          </cell>
          <cell r="BW44">
            <v>0</v>
          </cell>
          <cell r="BX44">
            <v>0</v>
          </cell>
          <cell r="BY44">
            <v>0</v>
          </cell>
          <cell r="BZ44">
            <v>0</v>
          </cell>
          <cell r="CA44">
            <v>0</v>
          </cell>
          <cell r="CB44">
            <v>0</v>
          </cell>
          <cell r="CC44">
            <v>0</v>
          </cell>
          <cell r="CD44">
            <v>6</v>
          </cell>
          <cell r="CE44" t="str">
            <v>ISO4217:USD</v>
          </cell>
          <cell r="CF44" t="b">
            <v>0</v>
          </cell>
          <cell r="CH44" t="str">
            <v>mstag:otherNonOperatingIncomeExpense</v>
          </cell>
          <cell r="CI44">
            <v>6</v>
          </cell>
          <cell r="CJ44" t="str">
            <v>ISO4217:USD</v>
          </cell>
          <cell r="CK44" t="b">
            <v>0</v>
          </cell>
        </row>
        <row r="45">
          <cell r="B45" t="str">
            <v>Equity in losses of affiliates</v>
          </cell>
          <cell r="C45">
            <v>0</v>
          </cell>
          <cell r="D45">
            <v>0</v>
          </cell>
          <cell r="E45">
            <v>-1</v>
          </cell>
          <cell r="F45">
            <v>-6</v>
          </cell>
          <cell r="G45">
            <v>-4</v>
          </cell>
          <cell r="H45">
            <v>-3</v>
          </cell>
          <cell r="I45">
            <v>-2</v>
          </cell>
          <cell r="J45">
            <v>-37</v>
          </cell>
          <cell r="K45">
            <v>-46</v>
          </cell>
          <cell r="L45">
            <v>-20.498999999999999</v>
          </cell>
          <cell r="M45">
            <v>-21.22</v>
          </cell>
          <cell r="N45">
            <v>-11.164</v>
          </cell>
          <cell r="O45">
            <v>-8.5630000000000006</v>
          </cell>
          <cell r="P45">
            <v>-61.445999999999998</v>
          </cell>
          <cell r="Q45">
            <v>6.2009999999999996</v>
          </cell>
          <cell r="R45">
            <v>-12.664</v>
          </cell>
          <cell r="S45">
            <v>-2.4249999999999998</v>
          </cell>
          <cell r="T45">
            <v>-0.192</v>
          </cell>
          <cell r="U45">
            <v>-9.08</v>
          </cell>
          <cell r="V45">
            <v>-0.53</v>
          </cell>
          <cell r="W45">
            <v>-8.9999999999999993E-3</v>
          </cell>
          <cell r="X45">
            <v>0.68200000000000005</v>
          </cell>
          <cell r="Y45">
            <v>-0.55200000000000005</v>
          </cell>
          <cell r="Z45">
            <v>-0.40900000000000003</v>
          </cell>
          <cell r="AA45">
            <v>-0.68600000000000005</v>
          </cell>
          <cell r="AB45">
            <v>-0.51600000000000001</v>
          </cell>
          <cell r="AC45">
            <v>-7.0000000000000007E-2</v>
          </cell>
          <cell r="AD45">
            <v>-0.23599999999999999</v>
          </cell>
          <cell r="AE45">
            <v>-1.508</v>
          </cell>
          <cell r="AJ45">
            <v>0</v>
          </cell>
          <cell r="AO45">
            <v>0</v>
          </cell>
          <cell r="AT45">
            <v>0</v>
          </cell>
          <cell r="AY45">
            <v>0</v>
          </cell>
          <cell r="BD45">
            <v>0</v>
          </cell>
          <cell r="BI45">
            <v>0</v>
          </cell>
          <cell r="BN45">
            <v>0</v>
          </cell>
          <cell r="BS45">
            <v>0</v>
          </cell>
          <cell r="BX45">
            <v>0</v>
          </cell>
          <cell r="CC45">
            <v>0</v>
          </cell>
          <cell r="CD45">
            <v>6</v>
          </cell>
          <cell r="CE45" t="str">
            <v>ISO4217:USD</v>
          </cell>
          <cell r="CF45" t="b">
            <v>0</v>
          </cell>
          <cell r="CH45" t="str">
            <v>mstag:incomeLossFromInvestmentsAccountedForUnderTheEquityMethodNonOperatingIncomeStatement</v>
          </cell>
          <cell r="CI45">
            <v>6</v>
          </cell>
          <cell r="CJ45" t="str">
            <v>ISO4217:USD</v>
          </cell>
          <cell r="CK45" t="b">
            <v>0</v>
          </cell>
        </row>
        <row r="46">
          <cell r="B46" t="str">
            <v>Pretax income</v>
          </cell>
          <cell r="C46">
            <v>1053</v>
          </cell>
          <cell r="D46">
            <v>1360</v>
          </cell>
          <cell r="E46">
            <v>1759</v>
          </cell>
          <cell r="F46">
            <v>2054</v>
          </cell>
          <cell r="G46">
            <v>321</v>
          </cell>
          <cell r="H46">
            <v>139</v>
          </cell>
          <cell r="I46">
            <v>354</v>
          </cell>
          <cell r="J46">
            <v>201</v>
          </cell>
          <cell r="K46">
            <v>1015</v>
          </cell>
          <cell r="L46">
            <v>387.99899999999991</v>
          </cell>
          <cell r="M46">
            <v>345.40599999999995</v>
          </cell>
          <cell r="N46">
            <v>436.6600000000002</v>
          </cell>
          <cell r="O46">
            <v>246.49299999999988</v>
          </cell>
          <cell r="P46">
            <v>1416.558</v>
          </cell>
          <cell r="Q46">
            <v>417.54000000000008</v>
          </cell>
          <cell r="R46">
            <v>381.1840000000002</v>
          </cell>
          <cell r="S46">
            <v>441.61099999999988</v>
          </cell>
          <cell r="T46">
            <v>258.35500000000019</v>
          </cell>
          <cell r="U46">
            <v>1498.6900000000003</v>
          </cell>
          <cell r="V46">
            <v>368.495</v>
          </cell>
          <cell r="W46">
            <v>326.52</v>
          </cell>
          <cell r="X46">
            <v>368.51999999999947</v>
          </cell>
          <cell r="Y46">
            <v>329.96800000000019</v>
          </cell>
          <cell r="Z46">
            <v>1393.5029999999997</v>
          </cell>
          <cell r="AA46">
            <v>401.09400000000028</v>
          </cell>
          <cell r="AB46">
            <v>313.68800000000005</v>
          </cell>
          <cell r="AC46">
            <v>548.38599999999997</v>
          </cell>
          <cell r="AD46">
            <v>379.90299999999985</v>
          </cell>
          <cell r="AE46">
            <v>1643.0710000000001</v>
          </cell>
          <cell r="AF46">
            <v>452.63599999999997</v>
          </cell>
          <cell r="AG46">
            <v>440.16799999999989</v>
          </cell>
          <cell r="AH46">
            <v>622.30799999999965</v>
          </cell>
          <cell r="AI46">
            <v>473.32499999999987</v>
          </cell>
          <cell r="AJ46">
            <v>1988.4369999999997</v>
          </cell>
          <cell r="AK46">
            <v>523.71500000000049</v>
          </cell>
          <cell r="AL46">
            <v>490.39199999999994</v>
          </cell>
          <cell r="AM46">
            <v>654.20400000000029</v>
          </cell>
          <cell r="AN46">
            <v>526.09300000000007</v>
          </cell>
          <cell r="AO46">
            <v>2194.4040000000005</v>
          </cell>
          <cell r="AP46">
            <v>641.16499999999962</v>
          </cell>
          <cell r="AQ46">
            <v>584.07799999999986</v>
          </cell>
          <cell r="AR46">
            <v>709.38499999999999</v>
          </cell>
          <cell r="AS46">
            <v>678.79099999999983</v>
          </cell>
          <cell r="AT46">
            <v>2613.4189999999994</v>
          </cell>
          <cell r="AU46">
            <v>773.48899999999969</v>
          </cell>
          <cell r="AV46">
            <v>649.57800000000032</v>
          </cell>
          <cell r="AW46">
            <v>877.82100000000048</v>
          </cell>
          <cell r="AX46">
            <v>806.8739999999998</v>
          </cell>
          <cell r="AY46">
            <v>3107.7620000000002</v>
          </cell>
          <cell r="AZ46">
            <v>808.52099999999996</v>
          </cell>
          <cell r="BA46">
            <v>698.96199999999988</v>
          </cell>
          <cell r="BB46">
            <v>747.77099999999996</v>
          </cell>
          <cell r="BC46">
            <v>678.48299999999995</v>
          </cell>
          <cell r="BD46">
            <v>2933.7370000000001</v>
          </cell>
          <cell r="BE46">
            <v>755.10500000000013</v>
          </cell>
          <cell r="BF46">
            <v>639.39000000000021</v>
          </cell>
          <cell r="BG46">
            <v>803.27999999999975</v>
          </cell>
          <cell r="BH46">
            <v>716.59400000000028</v>
          </cell>
          <cell r="BI46">
            <v>2914.3690000000006</v>
          </cell>
          <cell r="BJ46">
            <v>844.62799999999947</v>
          </cell>
          <cell r="BK46">
            <v>774.14700000000016</v>
          </cell>
          <cell r="BL46">
            <v>957.84899999999971</v>
          </cell>
          <cell r="BM46">
            <v>935.3979999999998</v>
          </cell>
          <cell r="BN46">
            <v>3512.021999999999</v>
          </cell>
          <cell r="BO46">
            <v>993.02699999999993</v>
          </cell>
          <cell r="BP46">
            <v>854.8593196900008</v>
          </cell>
          <cell r="BQ46">
            <v>1051.7861231836571</v>
          </cell>
          <cell r="BR46">
            <v>991.14878900300448</v>
          </cell>
          <cell r="BS46">
            <v>3890.8212318766623</v>
          </cell>
          <cell r="BT46">
            <v>1053.9139004035806</v>
          </cell>
          <cell r="BU46">
            <v>922.77873594873813</v>
          </cell>
          <cell r="BV46">
            <v>1155.0659385239992</v>
          </cell>
          <cell r="BW46">
            <v>1098.869437641418</v>
          </cell>
          <cell r="BX46">
            <v>4230.6280125177354</v>
          </cell>
          <cell r="BY46">
            <v>1138.9466726697276</v>
          </cell>
          <cell r="BZ46">
            <v>998.27804364845281</v>
          </cell>
          <cell r="CA46">
            <v>1247.740887490452</v>
          </cell>
          <cell r="CB46">
            <v>1195.9278202943549</v>
          </cell>
          <cell r="CC46">
            <v>4580.8934241029874</v>
          </cell>
        </row>
        <row r="47">
          <cell r="B47" t="str">
            <v>as a % of net revenue</v>
          </cell>
          <cell r="C47">
            <v>0.21307163091865641</v>
          </cell>
          <cell r="D47">
            <v>0.21673306772908366</v>
          </cell>
          <cell r="E47">
            <v>0.21412051125989046</v>
          </cell>
          <cell r="F47">
            <v>0.21507853403141361</v>
          </cell>
          <cell r="G47">
            <v>0.13308457711442787</v>
          </cell>
          <cell r="H47">
            <v>6.1179577464788734E-2</v>
          </cell>
          <cell r="I47">
            <v>0.13822725497852401</v>
          </cell>
          <cell r="J47">
            <v>8.0175508575987237E-2</v>
          </cell>
          <cell r="K47">
            <v>0.10408121410992617</v>
          </cell>
          <cell r="L47">
            <v>0.13703926608926364</v>
          </cell>
          <cell r="M47">
            <v>0.11986197026891783</v>
          </cell>
          <cell r="N47">
            <v>0.14785549263888503</v>
          </cell>
          <cell r="O47">
            <v>8.8748431556454024E-2</v>
          </cell>
          <cell r="P47">
            <v>0.123784748316107</v>
          </cell>
          <cell r="Q47">
            <v>0.13970949900121463</v>
          </cell>
          <cell r="R47">
            <v>0.13084318102323531</v>
          </cell>
          <cell r="S47">
            <v>0.14815790232960416</v>
          </cell>
          <cell r="T47">
            <v>9.5983091550530739E-2</v>
          </cell>
          <cell r="U47">
            <v>0.12948463527156664</v>
          </cell>
          <cell r="V47">
            <v>0.12576801442204974</v>
          </cell>
          <cell r="W47">
            <v>0.11553338834249287</v>
          </cell>
          <cell r="X47">
            <v>0.12103114913249827</v>
          </cell>
          <cell r="Y47">
            <v>0.10936924616399891</v>
          </cell>
          <cell r="Z47">
            <v>0.1179136163406343</v>
          </cell>
          <cell r="AA47">
            <v>0.12297517924567358</v>
          </cell>
          <cell r="AB47">
            <v>9.4993381702975208E-2</v>
          </cell>
          <cell r="AC47">
            <v>0.14874865121890751</v>
          </cell>
          <cell r="AD47">
            <v>0.1109819237318611</v>
          </cell>
          <cell r="AE47">
            <v>0.12016407135433538</v>
          </cell>
          <cell r="AF47">
            <v>0.12133858573781851</v>
          </cell>
          <cell r="AG47">
            <v>0.1154229607171533</v>
          </cell>
          <cell r="AH47">
            <v>0.15257983613386342</v>
          </cell>
          <cell r="AI47">
            <v>0.12060529294989344</v>
          </cell>
          <cell r="AJ47">
            <v>0.12789819842749375</v>
          </cell>
          <cell r="AK47">
            <v>0.12560694092181879</v>
          </cell>
          <cell r="AL47">
            <v>0.11952632290913875</v>
          </cell>
          <cell r="AM47">
            <v>0.14841056253883508</v>
          </cell>
          <cell r="AN47">
            <v>0.1326490424230444</v>
          </cell>
          <cell r="AO47">
            <v>0.13182460991094108</v>
          </cell>
          <cell r="AP47">
            <v>0.13486603529425614</v>
          </cell>
          <cell r="AQ47">
            <v>0.12296798332911563</v>
          </cell>
          <cell r="AR47">
            <v>0.13959314448176277</v>
          </cell>
          <cell r="AS47">
            <v>0.13283362856657538</v>
          </cell>
          <cell r="AT47">
            <v>0.13268905768504921</v>
          </cell>
          <cell r="AU47">
            <v>0.13632373284539254</v>
          </cell>
          <cell r="AV47">
            <v>0.11576219046020242</v>
          </cell>
          <cell r="AW47">
            <v>0.14385652449443712</v>
          </cell>
          <cell r="AX47">
            <v>0.13448984884780704</v>
          </cell>
          <cell r="AY47">
            <v>0.13288529145626668</v>
          </cell>
          <cell r="AZ47">
            <v>0.13431703678895429</v>
          </cell>
          <cell r="BA47">
            <v>0.13272293918870162</v>
          </cell>
          <cell r="BB47">
            <v>0.14533673152263721</v>
          </cell>
          <cell r="BC47">
            <v>0.13184831680767115</v>
          </cell>
          <cell r="BD47">
            <v>0.13596688117125533</v>
          </cell>
          <cell r="BE47">
            <v>0.14028806517081555</v>
          </cell>
          <cell r="BF47">
            <v>0.12351930033741353</v>
          </cell>
          <cell r="BG47">
            <v>0.14418911304704327</v>
          </cell>
          <cell r="BH47">
            <v>0.13219874400917545</v>
          </cell>
          <cell r="BI47">
            <v>0.13523397619960648</v>
          </cell>
          <cell r="BJ47">
            <v>0.13970838536799179</v>
          </cell>
          <cell r="BK47">
            <v>0.12788164306949512</v>
          </cell>
          <cell r="BL47">
            <v>0.14253461436299822</v>
          </cell>
          <cell r="BM47">
            <v>0.13986946087190566</v>
          </cell>
          <cell r="BN47">
            <v>0.13768836175241997</v>
          </cell>
          <cell r="BO47">
            <v>0.1403671526046304</v>
          </cell>
          <cell r="BP47">
            <v>0.12722030851489594</v>
          </cell>
          <cell r="BQ47">
            <v>0.14559359415498058</v>
          </cell>
          <cell r="BR47">
            <v>0.13981683062979147</v>
          </cell>
          <cell r="BS47">
            <v>0.13842866395808845</v>
          </cell>
          <cell r="BT47">
            <v>0.14054121397000399</v>
          </cell>
          <cell r="BU47">
            <v>0.12834400703537102</v>
          </cell>
          <cell r="BV47">
            <v>0.14668817653043012</v>
          </cell>
          <cell r="BW47">
            <v>0.14092044573257362</v>
          </cell>
          <cell r="BX47">
            <v>0.13934440167468745</v>
          </cell>
          <cell r="BY47">
            <v>0.14194437290255782</v>
          </cell>
          <cell r="BZ47">
            <v>0.12976147023043141</v>
          </cell>
          <cell r="CA47">
            <v>0.14809110095579359</v>
          </cell>
          <cell r="CB47">
            <v>0.14333396163153239</v>
          </cell>
          <cell r="CC47">
            <v>0.14101038379420625</v>
          </cell>
        </row>
        <row r="49">
          <cell r="B49" t="str">
            <v>Provision for taxes</v>
          </cell>
          <cell r="C49">
            <v>116</v>
          </cell>
          <cell r="D49">
            <v>118</v>
          </cell>
          <cell r="E49">
            <v>74</v>
          </cell>
          <cell r="F49">
            <v>88.408000000000001</v>
          </cell>
          <cell r="G49">
            <v>128.4</v>
          </cell>
          <cell r="H49">
            <v>55.6</v>
          </cell>
          <cell r="I49">
            <v>141.6</v>
          </cell>
          <cell r="J49">
            <v>80.400000000000006</v>
          </cell>
          <cell r="K49">
            <v>406</v>
          </cell>
          <cell r="L49">
            <v>162.65600000000001</v>
          </cell>
          <cell r="M49">
            <v>129.56800000000001</v>
          </cell>
          <cell r="N49">
            <v>174.43658399999998</v>
          </cell>
          <cell r="O49">
            <v>96.653183999999996</v>
          </cell>
          <cell r="P49">
            <v>563.31376799999998</v>
          </cell>
          <cell r="Q49">
            <v>159.36500000000001</v>
          </cell>
          <cell r="R49">
            <v>145.05699999999999</v>
          </cell>
          <cell r="S49">
            <v>167.81299999999999</v>
          </cell>
          <cell r="T49">
            <v>98.179000000000002</v>
          </cell>
          <cell r="U49">
            <v>570.41399999999999</v>
          </cell>
          <cell r="V49">
            <v>144.96100000000001</v>
          </cell>
          <cell r="W49">
            <v>128.649</v>
          </cell>
          <cell r="X49">
            <v>122.10199999999999</v>
          </cell>
          <cell r="Y49">
            <v>102.744</v>
          </cell>
          <cell r="Z49">
            <v>498.45600000000002</v>
          </cell>
          <cell r="AA49">
            <v>141.32900000000001</v>
          </cell>
          <cell r="AB49">
            <v>110.86</v>
          </cell>
          <cell r="AC49">
            <v>201.364</v>
          </cell>
          <cell r="AD49">
            <v>81.314000000000007</v>
          </cell>
          <cell r="AE49">
            <v>534.86699999999996</v>
          </cell>
          <cell r="AF49">
            <v>155.15699999999998</v>
          </cell>
          <cell r="AG49">
            <v>135.11199999999999</v>
          </cell>
          <cell r="AH49">
            <v>182.65899999999999</v>
          </cell>
          <cell r="AI49">
            <v>158.97999999999999</v>
          </cell>
          <cell r="AJ49">
            <v>631.90800000000002</v>
          </cell>
          <cell r="AK49">
            <v>195.869</v>
          </cell>
          <cell r="AL49">
            <v>162.82</v>
          </cell>
          <cell r="AM49">
            <v>209.51399999999998</v>
          </cell>
          <cell r="AN49">
            <v>173.71100000000001</v>
          </cell>
          <cell r="AO49">
            <v>741.91399999999999</v>
          </cell>
          <cell r="AP49">
            <v>235.30755499999987</v>
          </cell>
          <cell r="AQ49">
            <v>192.542</v>
          </cell>
          <cell r="AR49">
            <v>235.96799999999999</v>
          </cell>
          <cell r="AS49">
            <v>251.217332</v>
          </cell>
          <cell r="AT49">
            <v>915.0348869999998</v>
          </cell>
          <cell r="AU49">
            <v>267.93099999999998</v>
          </cell>
          <cell r="AV49">
            <v>115.782</v>
          </cell>
          <cell r="AW49">
            <v>270.25</v>
          </cell>
          <cell r="AX49">
            <v>256.61099999999999</v>
          </cell>
          <cell r="AY49">
            <v>910.57399999999996</v>
          </cell>
          <cell r="AZ49">
            <v>215.28800000000001</v>
          </cell>
          <cell r="BA49">
            <v>196.554</v>
          </cell>
          <cell r="BB49">
            <v>211.24199999999999</v>
          </cell>
          <cell r="BC49">
            <v>182.14097759999999</v>
          </cell>
          <cell r="BD49">
            <v>805.22497759999987</v>
          </cell>
          <cell r="BE49">
            <v>230.30699999999999</v>
          </cell>
          <cell r="BF49">
            <v>177.511</v>
          </cell>
          <cell r="BG49">
            <v>239.761</v>
          </cell>
          <cell r="BH49">
            <v>206.33099999999999</v>
          </cell>
          <cell r="BI49">
            <v>853.91</v>
          </cell>
          <cell r="BJ49">
            <v>239.072</v>
          </cell>
          <cell r="BK49">
            <v>208.39699999999999</v>
          </cell>
          <cell r="BL49">
            <v>258.77999999999997</v>
          </cell>
          <cell r="BM49">
            <v>252.53299999999999</v>
          </cell>
          <cell r="BN49">
            <v>958.78200000000004</v>
          </cell>
          <cell r="BO49">
            <v>281.27</v>
          </cell>
          <cell r="BP49">
            <v>230.81201631630023</v>
          </cell>
          <cell r="BQ49">
            <v>289.24118387550573</v>
          </cell>
          <cell r="BR49">
            <v>267.61017303081121</v>
          </cell>
          <cell r="BS49">
            <v>1068.9333732226173</v>
          </cell>
          <cell r="BT49">
            <v>295.09589211300261</v>
          </cell>
          <cell r="BU49">
            <v>258.37804606564669</v>
          </cell>
          <cell r="BV49">
            <v>323.41846278671983</v>
          </cell>
          <cell r="BW49">
            <v>302.18909535138999</v>
          </cell>
          <cell r="BX49">
            <v>1179.0814963167591</v>
          </cell>
          <cell r="BY49">
            <v>324.59980171087233</v>
          </cell>
          <cell r="BZ49">
            <v>279.51785222156684</v>
          </cell>
          <cell r="CA49">
            <v>355.60615293477878</v>
          </cell>
          <cell r="CB49">
            <v>334.85978968241938</v>
          </cell>
          <cell r="CC49">
            <v>1294.5835965496374</v>
          </cell>
          <cell r="CD49">
            <v>6</v>
          </cell>
          <cell r="CE49" t="str">
            <v>ISO4217:USD</v>
          </cell>
          <cell r="CF49" t="b">
            <v>0</v>
          </cell>
          <cell r="CH49" t="str">
            <v>mstag:taxExpenseIncome</v>
          </cell>
          <cell r="CI49">
            <v>6</v>
          </cell>
          <cell r="CJ49" t="str">
            <v>ISO4217:USD</v>
          </cell>
          <cell r="CK49" t="b">
            <v>0</v>
          </cell>
        </row>
        <row r="50">
          <cell r="B50" t="str">
            <v>Effective tax rate</v>
          </cell>
          <cell r="C50">
            <v>0.11016144349477683</v>
          </cell>
          <cell r="D50">
            <v>8.6764705882352938E-2</v>
          </cell>
          <cell r="E50">
            <v>4.2069357589539509E-2</v>
          </cell>
          <cell r="F50">
            <v>4.3041869522882178E-2</v>
          </cell>
          <cell r="G50">
            <v>0.4</v>
          </cell>
          <cell r="H50">
            <v>0.4</v>
          </cell>
          <cell r="I50">
            <v>0.39999999999999997</v>
          </cell>
          <cell r="J50">
            <v>0.4</v>
          </cell>
          <cell r="K50">
            <v>0.4</v>
          </cell>
          <cell r="L50">
            <v>0.41921757530302922</v>
          </cell>
          <cell r="M50">
            <v>0.37511797710520384</v>
          </cell>
          <cell r="N50">
            <v>0.39947919204873333</v>
          </cell>
          <cell r="O50">
            <v>0.39211330139192613</v>
          </cell>
          <cell r="P50">
            <v>0.39766375114891167</v>
          </cell>
          <cell r="Q50">
            <v>0.38167600708914112</v>
          </cell>
          <cell r="R50">
            <v>0.38054325470114148</v>
          </cell>
          <cell r="S50">
            <v>0.3800018568378053</v>
          </cell>
          <cell r="T50">
            <v>0.38001586963673989</v>
          </cell>
          <cell r="U50">
            <v>0.38060839800092072</v>
          </cell>
          <cell r="V50">
            <v>0.39338661311551043</v>
          </cell>
          <cell r="W50">
            <v>0.39400036751194417</v>
          </cell>
          <cell r="X50">
            <v>0.3313307283186806</v>
          </cell>
          <cell r="Y50">
            <v>0.3113756485477378</v>
          </cell>
          <cell r="Z50">
            <v>0.3576999834230713</v>
          </cell>
          <cell r="AA50">
            <v>0.34799999999999998</v>
          </cell>
          <cell r="AB50">
            <v>0.34799999999999998</v>
          </cell>
          <cell r="AC50">
            <v>0.36719391085840997</v>
          </cell>
          <cell r="AD50">
            <v>0.21403884675825155</v>
          </cell>
          <cell r="AE50">
            <v>0.32552884202812898</v>
          </cell>
          <cell r="AF50">
            <v>0.34278537279403315</v>
          </cell>
          <cell r="AG50">
            <v>0.30695552607186355</v>
          </cell>
          <cell r="AH50">
            <v>0.29351864350128892</v>
          </cell>
          <cell r="AI50">
            <v>0.33587915280198599</v>
          </cell>
          <cell r="AJ50">
            <v>0.31779131046143283</v>
          </cell>
          <cell r="AK50">
            <v>0.374</v>
          </cell>
          <cell r="AL50">
            <v>0.33202009820714862</v>
          </cell>
          <cell r="AM50">
            <v>0.32025790120512848</v>
          </cell>
          <cell r="AN50">
            <v>0.33019066971048844</v>
          </cell>
          <cell r="AO50">
            <v>0.33809362359893613</v>
          </cell>
          <cell r="AP50">
            <v>0.36699999999999999</v>
          </cell>
          <cell r="AQ50">
            <v>0.32965117672639621</v>
          </cell>
          <cell r="AR50">
            <v>0.33263742537550128</v>
          </cell>
          <cell r="AS50">
            <v>0.37009526054411457</v>
          </cell>
          <cell r="AT50">
            <v>0.35012942318089829</v>
          </cell>
          <cell r="AU50">
            <v>0.34639277352360548</v>
          </cell>
          <cell r="AV50">
            <v>0.17824187395509075</v>
          </cell>
          <cell r="AW50">
            <v>0.30786458742727713</v>
          </cell>
          <cell r="AX50">
            <v>0.31803106804779935</v>
          </cell>
          <cell r="AY50">
            <v>0.29299991440786005</v>
          </cell>
          <cell r="AZ50">
            <v>0.26627385064828252</v>
          </cell>
          <cell r="BA50">
            <v>0.28120842048637845</v>
          </cell>
          <cell r="BB50">
            <v>0.28249557685441129</v>
          </cell>
          <cell r="BC50">
            <v>0.26845326647830525</v>
          </cell>
          <cell r="BD50">
            <v>0.27447074417372785</v>
          </cell>
          <cell r="BE50">
            <v>0.30499996689202158</v>
          </cell>
          <cell r="BF50">
            <v>0.27762554935172579</v>
          </cell>
          <cell r="BG50">
            <v>0.29847749228164533</v>
          </cell>
          <cell r="BH50">
            <v>0.28793291598869081</v>
          </cell>
          <cell r="BI50">
            <v>0.29299995985408839</v>
          </cell>
          <cell r="BJ50">
            <v>0.28305005280431167</v>
          </cell>
          <cell r="BK50">
            <v>0.26919564372141203</v>
          </cell>
          <cell r="BL50">
            <v>0.27016784482731626</v>
          </cell>
          <cell r="BM50">
            <v>0.26997385070312319</v>
          </cell>
          <cell r="BN50">
            <v>0.27299999829158256</v>
          </cell>
          <cell r="BO50">
            <v>0.28324506785817505</v>
          </cell>
          <cell r="BP50">
            <v>0.27</v>
          </cell>
          <cell r="BQ50">
            <v>0.27500000000000002</v>
          </cell>
          <cell r="BR50">
            <v>0.27</v>
          </cell>
          <cell r="BS50">
            <v>0.27473207056265547</v>
          </cell>
          <cell r="BT50">
            <v>0.28000000000000003</v>
          </cell>
          <cell r="BU50">
            <v>0.28000000000000003</v>
          </cell>
          <cell r="BV50">
            <v>0.28000000000000003</v>
          </cell>
          <cell r="BW50">
            <v>0.27500000000000002</v>
          </cell>
          <cell r="BX50">
            <v>0.278701292769785</v>
          </cell>
          <cell r="BY50">
            <v>0.28499999999999998</v>
          </cell>
          <cell r="BZ50">
            <v>0.28000000000000003</v>
          </cell>
          <cell r="CA50">
            <v>0.28499999999999998</v>
          </cell>
          <cell r="CB50">
            <v>0.28000000000000003</v>
          </cell>
          <cell r="CC50">
            <v>0.28260504593667501</v>
          </cell>
        </row>
        <row r="51">
          <cell r="B51" t="str">
            <v>Bull</v>
          </cell>
          <cell r="BM51">
            <v>0.27500000000000002</v>
          </cell>
          <cell r="BO51">
            <v>0.28499999999999998</v>
          </cell>
          <cell r="BP51">
            <v>0.28499999999999998</v>
          </cell>
          <cell r="BQ51">
            <v>0.28499999999999998</v>
          </cell>
          <cell r="BR51">
            <v>0.26500000000000001</v>
          </cell>
          <cell r="BT51">
            <v>0.29499999999999998</v>
          </cell>
          <cell r="BU51">
            <v>0.28499999999999998</v>
          </cell>
          <cell r="BV51">
            <v>0.29499999999999998</v>
          </cell>
          <cell r="BW51">
            <v>0.27500000000000002</v>
          </cell>
          <cell r="BY51">
            <v>0.29499999999999998</v>
          </cell>
          <cell r="BZ51">
            <v>0.28499999999999998</v>
          </cell>
          <cell r="CA51">
            <v>0.29499999999999998</v>
          </cell>
          <cell r="CB51">
            <v>0.27500000000000002</v>
          </cell>
        </row>
        <row r="52">
          <cell r="B52" t="str">
            <v>Base</v>
          </cell>
          <cell r="BM52">
            <v>0.27500000000000002</v>
          </cell>
          <cell r="BO52">
            <v>0.27500000000000002</v>
          </cell>
          <cell r="BP52">
            <v>0.27</v>
          </cell>
          <cell r="BQ52">
            <v>0.27500000000000002</v>
          </cell>
          <cell r="BR52">
            <v>0.27</v>
          </cell>
          <cell r="BT52">
            <v>0.28000000000000003</v>
          </cell>
          <cell r="BU52">
            <v>0.28000000000000003</v>
          </cell>
          <cell r="BV52">
            <v>0.28000000000000003</v>
          </cell>
          <cell r="BW52">
            <v>0.27500000000000002</v>
          </cell>
          <cell r="BY52">
            <v>0.28499999999999998</v>
          </cell>
          <cell r="BZ52">
            <v>0.28000000000000003</v>
          </cell>
          <cell r="CA52">
            <v>0.28499999999999998</v>
          </cell>
          <cell r="CB52">
            <v>0.28000000000000003</v>
          </cell>
        </row>
        <row r="53">
          <cell r="B53" t="str">
            <v>Bear</v>
          </cell>
          <cell r="BM53">
            <v>0.27500000000000002</v>
          </cell>
          <cell r="BO53">
            <v>0.28499999999999998</v>
          </cell>
          <cell r="BP53">
            <v>0.27</v>
          </cell>
          <cell r="BQ53">
            <v>0.27500000000000002</v>
          </cell>
          <cell r="BR53">
            <v>0.27</v>
          </cell>
          <cell r="BT53">
            <v>0.3</v>
          </cell>
          <cell r="BU53">
            <v>0.29499999999999998</v>
          </cell>
          <cell r="BV53">
            <v>0.3</v>
          </cell>
          <cell r="BW53">
            <v>0.30499999999999999</v>
          </cell>
          <cell r="BY53">
            <v>0.3</v>
          </cell>
          <cell r="BZ53">
            <v>0.29499999999999998</v>
          </cell>
          <cell r="CA53">
            <v>0.3</v>
          </cell>
          <cell r="CB53">
            <v>0.30499999999999999</v>
          </cell>
        </row>
        <row r="54">
          <cell r="B54" t="str">
            <v>Net income before minority interest</v>
          </cell>
          <cell r="C54">
            <v>937</v>
          </cell>
          <cell r="D54">
            <v>1242</v>
          </cell>
          <cell r="E54">
            <v>1685</v>
          </cell>
          <cell r="F54">
            <v>1965.5920000000001</v>
          </cell>
          <cell r="G54">
            <v>192.6</v>
          </cell>
          <cell r="H54">
            <v>83.4</v>
          </cell>
          <cell r="I54">
            <v>212.4</v>
          </cell>
          <cell r="J54">
            <v>120.6</v>
          </cell>
          <cell r="K54">
            <v>609</v>
          </cell>
          <cell r="L54">
            <v>225.3429999999999</v>
          </cell>
          <cell r="M54">
            <v>215.83799999999994</v>
          </cell>
          <cell r="N54">
            <v>262.22341600000021</v>
          </cell>
          <cell r="O54">
            <v>149.83981599999987</v>
          </cell>
          <cell r="P54">
            <v>853.24423200000001</v>
          </cell>
          <cell r="Q54">
            <v>258.17500000000007</v>
          </cell>
          <cell r="R54">
            <v>236.12700000000021</v>
          </cell>
          <cell r="S54">
            <v>273.79799999999989</v>
          </cell>
          <cell r="T54">
            <v>160.17600000000019</v>
          </cell>
          <cell r="U54">
            <v>928.27600000000029</v>
          </cell>
          <cell r="V54">
            <v>223.53399999999999</v>
          </cell>
          <cell r="W54">
            <v>197.87099999999998</v>
          </cell>
          <cell r="X54">
            <v>246.41799999999949</v>
          </cell>
          <cell r="Y54">
            <v>227.22400000000019</v>
          </cell>
          <cell r="Z54">
            <v>895.04699999999957</v>
          </cell>
          <cell r="AA54">
            <v>259.76500000000027</v>
          </cell>
          <cell r="AB54">
            <v>202.82800000000003</v>
          </cell>
          <cell r="AC54">
            <v>347.02199999999993</v>
          </cell>
          <cell r="AD54">
            <v>298.58899999999983</v>
          </cell>
          <cell r="AE54">
            <v>1108.2040000000002</v>
          </cell>
          <cell r="AF54">
            <v>297.47899999999998</v>
          </cell>
          <cell r="AG54">
            <v>305.05599999999993</v>
          </cell>
          <cell r="AH54">
            <v>439.64899999999966</v>
          </cell>
          <cell r="AI54">
            <v>314.34499999999991</v>
          </cell>
          <cell r="AJ54">
            <v>1356.5289999999995</v>
          </cell>
          <cell r="AK54">
            <v>327.84600000000046</v>
          </cell>
          <cell r="AL54">
            <v>327.57199999999995</v>
          </cell>
          <cell r="AM54">
            <v>444.69000000000028</v>
          </cell>
          <cell r="AN54">
            <v>352.38200000000006</v>
          </cell>
          <cell r="AO54">
            <v>1452.4900000000007</v>
          </cell>
          <cell r="AP54">
            <v>405.85744499999976</v>
          </cell>
          <cell r="AQ54">
            <v>391.53599999999983</v>
          </cell>
          <cell r="AR54">
            <v>473.41700000000003</v>
          </cell>
          <cell r="AS54">
            <v>427.57366799999983</v>
          </cell>
          <cell r="AT54">
            <v>1698.3841129999994</v>
          </cell>
          <cell r="AU54">
            <v>505.55799999999971</v>
          </cell>
          <cell r="AV54">
            <v>533.79600000000028</v>
          </cell>
          <cell r="AW54">
            <v>607.57100000000048</v>
          </cell>
          <cell r="AX54">
            <v>550.26299999999981</v>
          </cell>
          <cell r="AY54">
            <v>2197.1880000000006</v>
          </cell>
          <cell r="AZ54">
            <v>593.23299999999995</v>
          </cell>
          <cell r="BA54">
            <v>502.4079999999999</v>
          </cell>
          <cell r="BB54">
            <v>536.529</v>
          </cell>
          <cell r="BC54">
            <v>496.34202239999996</v>
          </cell>
          <cell r="BD54">
            <v>2128.5120223999998</v>
          </cell>
          <cell r="BE54">
            <v>524.79800000000012</v>
          </cell>
          <cell r="BF54">
            <v>461.87900000000025</v>
          </cell>
          <cell r="BG54">
            <v>563.51899999999978</v>
          </cell>
          <cell r="BH54">
            <v>510.26300000000026</v>
          </cell>
          <cell r="BI54">
            <v>2060.4590000000003</v>
          </cell>
          <cell r="BJ54">
            <v>605.55599999999947</v>
          </cell>
          <cell r="BK54">
            <v>565.75000000000023</v>
          </cell>
          <cell r="BL54">
            <v>699.06899999999973</v>
          </cell>
          <cell r="BM54">
            <v>682.86499999999978</v>
          </cell>
          <cell r="BN54">
            <v>2553.2399999999989</v>
          </cell>
          <cell r="BO54">
            <v>711.75699999999995</v>
          </cell>
          <cell r="BP54">
            <v>624.04730337370052</v>
          </cell>
          <cell r="BQ54">
            <v>762.54493930815136</v>
          </cell>
          <cell r="BR54">
            <v>723.53861597219327</v>
          </cell>
          <cell r="BS54">
            <v>2821.887858654045</v>
          </cell>
          <cell r="BT54">
            <v>758.81800829057795</v>
          </cell>
          <cell r="BU54">
            <v>664.40068988309145</v>
          </cell>
          <cell r="BV54">
            <v>831.64747573727936</v>
          </cell>
          <cell r="BW54">
            <v>796.68034229002797</v>
          </cell>
          <cell r="BX54">
            <v>3051.5465162009768</v>
          </cell>
          <cell r="BY54">
            <v>814.34687095885533</v>
          </cell>
          <cell r="BZ54">
            <v>718.76019142688597</v>
          </cell>
          <cell r="CA54">
            <v>892.13473455567328</v>
          </cell>
          <cell r="CB54">
            <v>861.06803061193546</v>
          </cell>
          <cell r="CC54">
            <v>3286.3098275533503</v>
          </cell>
        </row>
        <row r="55">
          <cell r="B55" t="str">
            <v>as a % of net revenue</v>
          </cell>
          <cell r="C55">
            <v>0.18959935248887091</v>
          </cell>
          <cell r="D55">
            <v>0.19792828685258965</v>
          </cell>
          <cell r="E55">
            <v>0.20511259890444308</v>
          </cell>
          <cell r="F55">
            <v>0.20582115183246075</v>
          </cell>
          <cell r="G55">
            <v>7.9850746268656708E-2</v>
          </cell>
          <cell r="H55">
            <v>3.6707746478873239E-2</v>
          </cell>
          <cell r="I55">
            <v>8.2936352987114409E-2</v>
          </cell>
          <cell r="J55">
            <v>4.8105305145592338E-2</v>
          </cell>
          <cell r="K55">
            <v>6.24487284659557E-2</v>
          </cell>
          <cell r="L55">
            <v>7.9589997238015894E-2</v>
          </cell>
          <cell r="M55">
            <v>7.4899590449797285E-2</v>
          </cell>
          <cell r="N55">
            <v>8.879029989953581E-2</v>
          </cell>
          <cell r="O55">
            <v>5.3948991065497436E-2</v>
          </cell>
          <cell r="P55">
            <v>7.4560040965699972E-2</v>
          </cell>
          <cell r="Q55">
            <v>8.6385735270006675E-2</v>
          </cell>
          <cell r="R55">
            <v>8.1051691061202719E-2</v>
          </cell>
          <cell r="S55">
            <v>9.1857624339160379E-2</v>
          </cell>
          <cell r="T55">
            <v>5.9507993544532983E-2</v>
          </cell>
          <cell r="U55">
            <v>8.0201695675122142E-2</v>
          </cell>
          <cell r="V55">
            <v>7.6292561190296926E-2</v>
          </cell>
          <cell r="W55">
            <v>7.0013190875650513E-2</v>
          </cell>
          <cell r="X55">
            <v>8.0929810341180783E-2</v>
          </cell>
          <cell r="Y55">
            <v>7.531432620850656E-2</v>
          </cell>
          <cell r="Z55">
            <v>7.5735917730235011E-2</v>
          </cell>
          <cell r="AA55">
            <v>7.9643792818522366E-2</v>
          </cell>
          <cell r="AB55">
            <v>6.1421914845486779E-2</v>
          </cell>
          <cell r="AC55">
            <v>9.4129052242923256E-2</v>
          </cell>
          <cell r="AD55">
            <v>8.7227480765281321E-2</v>
          </cell>
          <cell r="AE55">
            <v>8.1047200352973123E-2</v>
          </cell>
          <cell r="AF55">
            <v>7.9745493391379638E-2</v>
          </cell>
          <cell r="AG55">
            <v>7.9993245089447482E-2</v>
          </cell>
          <cell r="AH55">
            <v>0.10779480960620287</v>
          </cell>
          <cell r="AI55">
            <v>8.0096489330447898E-2</v>
          </cell>
          <cell r="AJ55">
            <v>8.7253262343564134E-2</v>
          </cell>
          <cell r="AK55">
            <v>7.8630043350781678E-2</v>
          </cell>
          <cell r="AL55">
            <v>7.9841181438507144E-2</v>
          </cell>
          <cell r="AM55">
            <v>0.10088090726347529</v>
          </cell>
          <cell r="AN55">
            <v>8.8849566268924374E-2</v>
          </cell>
          <cell r="AO55">
            <v>8.7255549866634793E-2</v>
          </cell>
          <cell r="AP55">
            <v>8.5370200341264149E-2</v>
          </cell>
          <cell r="AQ55">
            <v>8.2431442925000778E-2</v>
          </cell>
          <cell r="AR55">
            <v>9.3159240301278839E-2</v>
          </cell>
          <cell r="AS55">
            <v>8.367253219320854E-2</v>
          </cell>
          <cell r="AT55">
            <v>8.6230714455365967E-2</v>
          </cell>
          <cell r="AU55">
            <v>8.9102176927985985E-2</v>
          </cell>
          <cell r="AV55">
            <v>9.51285206994298E-2</v>
          </cell>
          <cell r="AW55">
            <v>9.9568194932235246E-2</v>
          </cell>
          <cell r="AX55">
            <v>9.171789857715186E-2</v>
          </cell>
          <cell r="AY55">
            <v>9.394991243351701E-2</v>
          </cell>
          <cell r="AZ55">
            <v>9.85519221954924E-2</v>
          </cell>
          <cell r="BA55">
            <v>9.54001310971372E-2</v>
          </cell>
          <cell r="BB55">
            <v>0.1042797477130151</v>
          </cell>
          <cell r="BC55">
            <v>9.6453205480985377E-2</v>
          </cell>
          <cell r="BD55">
            <v>9.8647950113200017E-2</v>
          </cell>
          <cell r="BE55">
            <v>9.7500209938371024E-2</v>
          </cell>
          <cell r="BF55">
            <v>8.9227186725698293E-2</v>
          </cell>
          <cell r="BG55">
            <v>0.10115190817044711</v>
          </cell>
          <cell r="BH55">
            <v>9.4134374156571082E-2</v>
          </cell>
          <cell r="BI55">
            <v>9.5610426602213E-2</v>
          </cell>
          <cell r="BJ55">
            <v>0.10016391951237659</v>
          </cell>
          <cell r="BK55">
            <v>9.3456461843250543E-2</v>
          </cell>
          <cell r="BL55">
            <v>0.10402634478725435</v>
          </cell>
          <cell r="BM55">
            <v>0.10210836392454746</v>
          </cell>
          <cell r="BN55">
            <v>0.1000994392292385</v>
          </cell>
          <cell r="BO55">
            <v>0.10060884894007305</v>
          </cell>
          <cell r="BP55">
            <v>9.2870825215874031E-2</v>
          </cell>
          <cell r="BQ55">
            <v>0.10555535576236093</v>
          </cell>
          <cell r="BR55">
            <v>0.10206628635974778</v>
          </cell>
          <cell r="BS55">
            <v>0.10039787048366076</v>
          </cell>
          <cell r="BT55">
            <v>0.10118967405840287</v>
          </cell>
          <cell r="BU55">
            <v>9.2407685065467135E-2</v>
          </cell>
          <cell r="BV55">
            <v>0.10561548710190967</v>
          </cell>
          <cell r="BW55">
            <v>0.10216732315611586</v>
          </cell>
          <cell r="BX55">
            <v>0.10050893678771988</v>
          </cell>
          <cell r="BY55">
            <v>0.10149022662532886</v>
          </cell>
          <cell r="BZ55">
            <v>9.342825856591061E-2</v>
          </cell>
          <cell r="CA55">
            <v>0.10588513718339242</v>
          </cell>
          <cell r="CB55">
            <v>0.10320045237470331</v>
          </cell>
          <cell r="CC55">
            <v>0.10116013780449641</v>
          </cell>
        </row>
        <row r="57">
          <cell r="B57" t="str">
            <v>Minority interest</v>
          </cell>
          <cell r="C57">
            <v>0</v>
          </cell>
          <cell r="D57">
            <v>0</v>
          </cell>
          <cell r="E57">
            <v>0</v>
          </cell>
          <cell r="F57">
            <v>0</v>
          </cell>
          <cell r="G57">
            <v>111.7</v>
          </cell>
          <cell r="H57">
            <v>48.4</v>
          </cell>
          <cell r="I57">
            <v>123.2</v>
          </cell>
          <cell r="J57">
            <v>69.900000000000006</v>
          </cell>
          <cell r="K57">
            <v>353.20000000000005</v>
          </cell>
          <cell r="L57">
            <v>214</v>
          </cell>
          <cell r="M57">
            <v>117.572</v>
          </cell>
          <cell r="N57">
            <v>151.511</v>
          </cell>
          <cell r="O57">
            <v>61.761000000000003</v>
          </cell>
          <cell r="P57">
            <v>544.84399999999994</v>
          </cell>
          <cell r="Q57">
            <v>118.462</v>
          </cell>
          <cell r="R57">
            <v>14.166</v>
          </cell>
          <cell r="S57">
            <v>159.33699999999999</v>
          </cell>
          <cell r="T57">
            <v>39.627000000000002</v>
          </cell>
          <cell r="U57">
            <v>331.59200000000004</v>
          </cell>
          <cell r="V57">
            <v>141.74600000000001</v>
          </cell>
          <cell r="W57">
            <v>131.13</v>
          </cell>
          <cell r="X57">
            <v>144.934</v>
          </cell>
          <cell r="Y57">
            <v>130.66999999999999</v>
          </cell>
          <cell r="Z57">
            <v>548.4799999999999</v>
          </cell>
          <cell r="AA57">
            <v>160.23400000000001</v>
          </cell>
          <cell r="AB57">
            <v>96.884</v>
          </cell>
          <cell r="AC57">
            <v>158.46</v>
          </cell>
          <cell r="AD57">
            <v>116.621</v>
          </cell>
          <cell r="AE57">
            <v>532.19899999999996</v>
          </cell>
          <cell r="AF57">
            <v>121.681</v>
          </cell>
          <cell r="AG57">
            <v>128.68799999999999</v>
          </cell>
          <cell r="AH57">
            <v>178.67699999999999</v>
          </cell>
          <cell r="AI57">
            <v>127.43899999999999</v>
          </cell>
          <cell r="AJ57">
            <v>556.4849999999999</v>
          </cell>
          <cell r="AK57">
            <v>110.136</v>
          </cell>
          <cell r="AL57">
            <v>32.654000000000003</v>
          </cell>
          <cell r="AM57">
            <v>153.84299999999999</v>
          </cell>
          <cell r="AN57">
            <v>150.749</v>
          </cell>
          <cell r="AO57">
            <v>447.38199999999995</v>
          </cell>
          <cell r="AP57">
            <v>115.813</v>
          </cell>
          <cell r="AQ57">
            <v>111.31100000000001</v>
          </cell>
          <cell r="AR57">
            <v>121.925</v>
          </cell>
          <cell r="AS57">
            <v>104.86799999999999</v>
          </cell>
          <cell r="AT57">
            <v>453.91700000000003</v>
          </cell>
          <cell r="AU57">
            <v>119.813</v>
          </cell>
          <cell r="AV57">
            <v>123.85</v>
          </cell>
          <cell r="AW57">
            <v>133.93</v>
          </cell>
          <cell r="AX57">
            <v>108.298</v>
          </cell>
          <cell r="AY57">
            <v>485.89100000000002</v>
          </cell>
          <cell r="AZ57">
            <v>108.133</v>
          </cell>
          <cell r="BA57">
            <v>87.334999999999994</v>
          </cell>
          <cell r="BB57">
            <v>87.858000000000004</v>
          </cell>
          <cell r="BC57">
            <v>46.753999999999998</v>
          </cell>
          <cell r="BD57">
            <v>330.08000000000004</v>
          </cell>
          <cell r="BE57">
            <v>73.980999999999995</v>
          </cell>
          <cell r="BF57">
            <v>58.47</v>
          </cell>
          <cell r="BG57">
            <v>66.899000000000001</v>
          </cell>
          <cell r="BH57">
            <v>58.286000000000001</v>
          </cell>
          <cell r="BI57">
            <v>257.63599999999997</v>
          </cell>
          <cell r="BJ57">
            <v>64.674000000000007</v>
          </cell>
          <cell r="BK57">
            <v>54.59</v>
          </cell>
          <cell r="BL57">
            <v>64.012</v>
          </cell>
          <cell r="BM57">
            <v>60.298999999999999</v>
          </cell>
          <cell r="BN57">
            <v>243.57500000000002</v>
          </cell>
          <cell r="BO57">
            <v>61.956000000000003</v>
          </cell>
          <cell r="BP57">
            <v>54.321172433598818</v>
          </cell>
          <cell r="BQ57">
            <v>66.376915520010101</v>
          </cell>
          <cell r="BR57">
            <v>62.981549168007078</v>
          </cell>
          <cell r="BS57">
            <v>245.63563712161601</v>
          </cell>
          <cell r="BT57">
            <v>66.052498987226059</v>
          </cell>
          <cell r="BU57">
            <v>57.833796003968807</v>
          </cell>
          <cell r="BV57">
            <v>72.39205375820525</v>
          </cell>
          <cell r="BW57">
            <v>69.348285000247259</v>
          </cell>
          <cell r="BX57">
            <v>265.62663374964734</v>
          </cell>
          <cell r="BY57">
            <v>70.886095587576733</v>
          </cell>
          <cell r="BZ57">
            <v>62.565603738416563</v>
          </cell>
          <cell r="CA57">
            <v>77.657261697645836</v>
          </cell>
          <cell r="CB57">
            <v>74.953011919226768</v>
          </cell>
          <cell r="CC57">
            <v>286.06197294286591</v>
          </cell>
          <cell r="CD57">
            <v>6</v>
          </cell>
          <cell r="CE57" t="str">
            <v>ISO4217:USD</v>
          </cell>
          <cell r="CF57" t="b">
            <v>0</v>
          </cell>
          <cell r="CH57" t="str">
            <v>mstag:minorityInterestsInNetIncome</v>
          </cell>
          <cell r="CI57">
            <v>6</v>
          </cell>
          <cell r="CJ57" t="str">
            <v>ISO4217:USD</v>
          </cell>
          <cell r="CK57" t="b">
            <v>0</v>
          </cell>
        </row>
        <row r="58">
          <cell r="B58" t="str">
            <v>Minority interest - other</v>
          </cell>
          <cell r="AF58">
            <v>1.597</v>
          </cell>
          <cell r="AG58">
            <v>2.1379999999999999</v>
          </cell>
          <cell r="AH58">
            <v>2.0539999999999998</v>
          </cell>
          <cell r="AI58">
            <v>6.157</v>
          </cell>
          <cell r="AJ58">
            <v>11.946</v>
          </cell>
          <cell r="AK58">
            <v>2.77</v>
          </cell>
          <cell r="AL58">
            <v>1.778</v>
          </cell>
          <cell r="AM58">
            <v>2.6920000000000002</v>
          </cell>
          <cell r="AN58">
            <v>5.181</v>
          </cell>
          <cell r="AO58">
            <v>12.420999999999999</v>
          </cell>
          <cell r="AP58">
            <v>5.8120000000000003</v>
          </cell>
          <cell r="AQ58">
            <v>4.5030000000000001</v>
          </cell>
          <cell r="AR58">
            <v>6.0919999999999996</v>
          </cell>
          <cell r="AS58">
            <v>9.5850000000000009</v>
          </cell>
          <cell r="AT58">
            <v>25.992000000000001</v>
          </cell>
          <cell r="AU58">
            <v>4.46</v>
          </cell>
          <cell r="AV58">
            <v>3.3889999999999998</v>
          </cell>
          <cell r="AW58">
            <v>4.5519999999999996</v>
          </cell>
          <cell r="AX58">
            <v>7.1449999999999996</v>
          </cell>
          <cell r="AY58">
            <v>19.545999999999999</v>
          </cell>
          <cell r="AZ58">
            <v>5.234</v>
          </cell>
          <cell r="BA58">
            <v>3.637</v>
          </cell>
          <cell r="BB58">
            <v>4.702</v>
          </cell>
          <cell r="BC58">
            <v>4.53</v>
          </cell>
          <cell r="BD58">
            <v>18.103000000000002</v>
          </cell>
          <cell r="BE58">
            <v>6</v>
          </cell>
          <cell r="BF58">
            <v>3.649</v>
          </cell>
          <cell r="BG58">
            <v>6.0229999999999997</v>
          </cell>
          <cell r="BH58">
            <v>6.4950000000000001</v>
          </cell>
          <cell r="BI58">
            <v>22.167000000000002</v>
          </cell>
          <cell r="BJ58">
            <v>6.1680000000000001</v>
          </cell>
          <cell r="BK58">
            <v>8.1430000000000007</v>
          </cell>
          <cell r="BL58">
            <v>7.0439999999999996</v>
          </cell>
          <cell r="BM58">
            <v>10.632999999999999</v>
          </cell>
          <cell r="BN58">
            <v>31.988</v>
          </cell>
          <cell r="BO58">
            <v>7.7149999999999999</v>
          </cell>
          <cell r="BP58">
            <v>6.7642818342890898</v>
          </cell>
          <cell r="BQ58">
            <v>8.2655094460081013</v>
          </cell>
          <cell r="BR58">
            <v>7.8427053365481081</v>
          </cell>
          <cell r="BS58">
            <v>30.5874966168453</v>
          </cell>
          <cell r="BT58">
            <v>8.225111848512638</v>
          </cell>
          <cell r="BU58">
            <v>7.2016872646816976</v>
          </cell>
          <cell r="BV58">
            <v>9.014537651632665</v>
          </cell>
          <cell r="BW58">
            <v>8.6355158302167254</v>
          </cell>
          <cell r="BX58">
            <v>33.076852595043725</v>
          </cell>
          <cell r="BY58">
            <v>8.8270099337942156</v>
          </cell>
          <cell r="BZ58">
            <v>7.7909102079198735</v>
          </cell>
          <cell r="CA58">
            <v>9.6701816449954414</v>
          </cell>
          <cell r="CB58">
            <v>9.3334380359744724</v>
          </cell>
          <cell r="CC58">
            <v>35.621539822683999</v>
          </cell>
          <cell r="CD58">
            <v>6</v>
          </cell>
          <cell r="CE58" t="str">
            <v>ISO4217:USD</v>
          </cell>
          <cell r="CF58" t="b">
            <v>0</v>
          </cell>
          <cell r="CH58" t="str">
            <v>mstag:minorityInterestsInNetIncome</v>
          </cell>
          <cell r="CI58">
            <v>6</v>
          </cell>
          <cell r="CJ58" t="str">
            <v>ISO4217:USD</v>
          </cell>
          <cell r="CK58" t="b">
            <v>0</v>
          </cell>
        </row>
        <row r="59">
          <cell r="B59" t="str">
            <v>Net income after minority interest</v>
          </cell>
          <cell r="C59">
            <v>937</v>
          </cell>
          <cell r="D59">
            <v>1242</v>
          </cell>
          <cell r="E59">
            <v>1685</v>
          </cell>
          <cell r="F59">
            <v>1965.5920000000001</v>
          </cell>
          <cell r="G59">
            <v>80.899999999999991</v>
          </cell>
          <cell r="H59">
            <v>35.000000000000007</v>
          </cell>
          <cell r="I59">
            <v>89.2</v>
          </cell>
          <cell r="J59">
            <v>50.699999999999989</v>
          </cell>
          <cell r="K59">
            <v>255.8</v>
          </cell>
          <cell r="L59">
            <v>11.342999999999904</v>
          </cell>
          <cell r="M59">
            <v>98.265999999999934</v>
          </cell>
          <cell r="N59">
            <v>110.71241600000022</v>
          </cell>
          <cell r="O59">
            <v>88.078815999999875</v>
          </cell>
          <cell r="P59">
            <v>308.40023200000007</v>
          </cell>
          <cell r="Q59">
            <v>139.71300000000008</v>
          </cell>
          <cell r="R59">
            <v>221.96100000000021</v>
          </cell>
          <cell r="S59">
            <v>114.4609999999999</v>
          </cell>
          <cell r="T59">
            <v>120.54900000000018</v>
          </cell>
          <cell r="U59">
            <v>596.68400000000042</v>
          </cell>
          <cell r="V59">
            <v>81.787999999999982</v>
          </cell>
          <cell r="W59">
            <v>66.740999999999985</v>
          </cell>
          <cell r="X59">
            <v>101.4839999999995</v>
          </cell>
          <cell r="Y59">
            <v>96.554000000000201</v>
          </cell>
          <cell r="Z59">
            <v>346.56699999999967</v>
          </cell>
          <cell r="AA59">
            <v>99.531000000000262</v>
          </cell>
          <cell r="AB59">
            <v>105.94400000000003</v>
          </cell>
          <cell r="AC59">
            <v>188.56199999999993</v>
          </cell>
          <cell r="AD59">
            <v>181.96799999999985</v>
          </cell>
          <cell r="AE59">
            <v>576.00500000000011</v>
          </cell>
          <cell r="AF59">
            <v>174.20099999999999</v>
          </cell>
          <cell r="AG59">
            <v>174.22999999999993</v>
          </cell>
          <cell r="AH59">
            <v>258.91799999999967</v>
          </cell>
          <cell r="AI59">
            <v>180.74899999999991</v>
          </cell>
          <cell r="AJ59">
            <v>788.09799999999962</v>
          </cell>
          <cell r="AK59">
            <v>214.94000000000045</v>
          </cell>
          <cell r="AL59">
            <v>293.13999999999993</v>
          </cell>
          <cell r="AM59">
            <v>288.15500000000031</v>
          </cell>
          <cell r="AN59">
            <v>196.45200000000006</v>
          </cell>
          <cell r="AO59">
            <v>992.68700000000081</v>
          </cell>
          <cell r="AP59">
            <v>284.23244499999976</v>
          </cell>
          <cell r="AQ59">
            <v>275.72199999999981</v>
          </cell>
          <cell r="AR59">
            <v>345.40000000000003</v>
          </cell>
          <cell r="AS59">
            <v>313.12066799999985</v>
          </cell>
          <cell r="AT59">
            <v>1218.4751129999995</v>
          </cell>
          <cell r="AU59">
            <v>381.28499999999974</v>
          </cell>
          <cell r="AV59">
            <v>406.55700000000024</v>
          </cell>
          <cell r="AW59">
            <v>469.08900000000045</v>
          </cell>
          <cell r="AX59">
            <v>434.81999999999982</v>
          </cell>
          <cell r="AY59">
            <v>1691.7510000000002</v>
          </cell>
          <cell r="AZ59">
            <v>479.86599999999999</v>
          </cell>
          <cell r="BA59">
            <v>411.43599999999992</v>
          </cell>
          <cell r="BB59">
            <v>443.96899999999999</v>
          </cell>
          <cell r="BC59">
            <v>445.05802239999997</v>
          </cell>
          <cell r="BD59">
            <v>1780.3290224</v>
          </cell>
          <cell r="BE59">
            <v>444.81700000000012</v>
          </cell>
          <cell r="BF59">
            <v>399.76000000000022</v>
          </cell>
          <cell r="BG59">
            <v>490.59699999999975</v>
          </cell>
          <cell r="BH59">
            <v>445.48200000000026</v>
          </cell>
          <cell r="BI59">
            <v>1780.6560000000002</v>
          </cell>
          <cell r="BJ59">
            <v>534.71399999999949</v>
          </cell>
          <cell r="BK59">
            <v>503.01700000000017</v>
          </cell>
          <cell r="BL59">
            <v>628.01299999999981</v>
          </cell>
          <cell r="BM59">
            <v>611.93299999999977</v>
          </cell>
          <cell r="BN59">
            <v>2277.6769999999997</v>
          </cell>
          <cell r="BO59">
            <v>642.0859999999999</v>
          </cell>
          <cell r="BP59">
            <v>562.96184910581258</v>
          </cell>
          <cell r="BQ59">
            <v>687.90251434213314</v>
          </cell>
          <cell r="BR59">
            <v>652.71436146763813</v>
          </cell>
          <cell r="BS59">
            <v>2545.664724915584</v>
          </cell>
          <cell r="BT59">
            <v>684.54039745483931</v>
          </cell>
          <cell r="BU59">
            <v>599.36520661444092</v>
          </cell>
          <cell r="BV59">
            <v>750.24088432744145</v>
          </cell>
          <cell r="BW59">
            <v>718.69654145956395</v>
          </cell>
          <cell r="BX59">
            <v>2752.8430298562857</v>
          </cell>
          <cell r="BY59">
            <v>734.63376543748439</v>
          </cell>
          <cell r="BZ59">
            <v>648.4036774805495</v>
          </cell>
          <cell r="CA59">
            <v>804.80729121303204</v>
          </cell>
          <cell r="CB59">
            <v>776.78158065673415</v>
          </cell>
          <cell r="CC59">
            <v>2964.6263147877999</v>
          </cell>
        </row>
        <row r="60">
          <cell r="B60" t="str">
            <v>YOY % change</v>
          </cell>
          <cell r="D60">
            <v>0.32550693703308431</v>
          </cell>
          <cell r="E60">
            <v>0.35668276972624802</v>
          </cell>
          <cell r="F60">
            <v>0.1665234421364985</v>
          </cell>
          <cell r="K60">
            <v>-0.86986109019572733</v>
          </cell>
          <cell r="L60">
            <v>-0.85978986402966739</v>
          </cell>
          <cell r="M60">
            <v>1.8075999999999977</v>
          </cell>
          <cell r="N60">
            <v>0.24117058295964355</v>
          </cell>
          <cell r="O60">
            <v>0.73725475345167446</v>
          </cell>
          <cell r="P60">
            <v>0.20563030492572354</v>
          </cell>
          <cell r="Q60">
            <v>11.317111875165411</v>
          </cell>
          <cell r="R60">
            <v>1.2587771965888543</v>
          </cell>
          <cell r="S60">
            <v>3.3858749862343052E-2</v>
          </cell>
          <cell r="T60">
            <v>0.3686491880181535</v>
          </cell>
          <cell r="U60">
            <v>0.93477156657910787</v>
          </cell>
          <cell r="V60">
            <v>-0.41459992985620564</v>
          </cell>
          <cell r="W60">
            <v>-0.69931204130455393</v>
          </cell>
          <cell r="X60">
            <v>-0.11337486130647478</v>
          </cell>
          <cell r="Y60">
            <v>-0.19904769015089252</v>
          </cell>
          <cell r="Z60">
            <v>-0.41917832554585099</v>
          </cell>
          <cell r="AA60">
            <v>0.21693891524429354</v>
          </cell>
          <cell r="AB60">
            <v>0.5873900600830082</v>
          </cell>
          <cell r="AC60">
            <v>0.85804658862481631</v>
          </cell>
          <cell r="AD60">
            <v>0.88462414814507384</v>
          </cell>
          <cell r="AE60">
            <v>0.66203071844694006</v>
          </cell>
          <cell r="AF60">
            <v>0.75021852488169039</v>
          </cell>
          <cell r="AG60">
            <v>0.64454806312768897</v>
          </cell>
          <cell r="AH60">
            <v>0.37311865593279547</v>
          </cell>
          <cell r="AI60">
            <v>-6.698980040446334E-3</v>
          </cell>
          <cell r="AJ60">
            <v>0.368213817588388</v>
          </cell>
          <cell r="AK60">
            <v>0.23386203293896402</v>
          </cell>
          <cell r="AL60">
            <v>0.6824886644091146</v>
          </cell>
          <cell r="AM60">
            <v>0.11291992059262279</v>
          </cell>
          <cell r="AN60">
            <v>8.6877382447483331E-2</v>
          </cell>
          <cell r="AO60">
            <v>0.25959842557651625</v>
          </cell>
          <cell r="AP60">
            <v>0.32238040848608529</v>
          </cell>
          <cell r="AQ60">
            <v>-5.9418707784676728E-2</v>
          </cell>
          <cell r="AR60">
            <v>0.19866044316426801</v>
          </cell>
          <cell r="AS60">
            <v>0.59387874900739002</v>
          </cell>
          <cell r="AT60">
            <v>0.22745146556769513</v>
          </cell>
          <cell r="AU60">
            <v>0.34145487859417334</v>
          </cell>
          <cell r="AV60">
            <v>0.47451781141874982</v>
          </cell>
          <cell r="AW60">
            <v>0.35810364794441352</v>
          </cell>
          <cell r="AX60">
            <v>0.38866591840561626</v>
          </cell>
          <cell r="AY60">
            <v>0.38841653961626776</v>
          </cell>
          <cell r="AZ60">
            <v>0.25854937907339726</v>
          </cell>
          <cell r="BA60">
            <v>1.2000777258784456E-2</v>
          </cell>
          <cell r="BB60">
            <v>-5.3550605535411022E-2</v>
          </cell>
          <cell r="BC60">
            <v>2.3545426613311715E-2</v>
          </cell>
          <cell r="BD60">
            <v>5.2358782350357513E-2</v>
          </cell>
          <cell r="BE60">
            <v>-7.3039140093275723E-2</v>
          </cell>
          <cell r="BF60">
            <v>-2.8378654274297088E-2</v>
          </cell>
          <cell r="BG60">
            <v>0.1050253508690917</v>
          </cell>
          <cell r="BH60">
            <v>9.5263444014315191E-4</v>
          </cell>
          <cell r="BI60">
            <v>1.8366133219549496E-4</v>
          </cell>
          <cell r="BJ60">
            <v>0.20209884064682626</v>
          </cell>
          <cell r="BK60">
            <v>0.25829747848709195</v>
          </cell>
          <cell r="BL60">
            <v>0.28009955217826477</v>
          </cell>
          <cell r="BM60">
            <v>0.37364248162664127</v>
          </cell>
          <cell r="BN60">
            <v>0.27912241331284626</v>
          </cell>
          <cell r="BO60">
            <v>0.20080267208264702</v>
          </cell>
          <cell r="BP60">
            <v>0.11917062267440737</v>
          </cell>
          <cell r="BQ60">
            <v>9.5363494612584976E-2</v>
          </cell>
          <cell r="BR60">
            <v>6.6643507487973874E-2</v>
          </cell>
          <cell r="BS60">
            <v>0.11765835318861462</v>
          </cell>
          <cell r="BT60">
            <v>6.6119487817581257E-2</v>
          </cell>
          <cell r="BU60">
            <v>6.4663986674141638E-2</v>
          </cell>
          <cell r="BV60">
            <v>9.0620936376319072E-2</v>
          </cell>
          <cell r="BW60">
            <v>0.10108890486730493</v>
          </cell>
          <cell r="BX60">
            <v>8.1384756960707794E-2</v>
          </cell>
          <cell r="BY60">
            <v>7.3178103394474725E-2</v>
          </cell>
          <cell r="BZ60">
            <v>8.1817346627619747E-2</v>
          </cell>
          <cell r="CA60">
            <v>7.273184923067344E-2</v>
          </cell>
          <cell r="CB60">
            <v>8.0819978734290698E-2</v>
          </cell>
          <cell r="CC60">
            <v>7.6932568488138786E-2</v>
          </cell>
        </row>
        <row r="61">
          <cell r="B61" t="str">
            <v>as a % of net revenue</v>
          </cell>
          <cell r="G61">
            <v>3.3540630182421226E-2</v>
          </cell>
          <cell r="H61">
            <v>1.5404929577464792E-2</v>
          </cell>
          <cell r="I61">
            <v>3.4830144474814528E-2</v>
          </cell>
          <cell r="J61">
            <v>2.0223374551256477E-2</v>
          </cell>
          <cell r="K61">
            <v>2.6230516817063166E-2</v>
          </cell>
          <cell r="L61">
            <v>4.0062896946912356E-3</v>
          </cell>
          <cell r="M61">
            <v>3.4100034077130893E-2</v>
          </cell>
          <cell r="N61">
            <v>3.7487836781297128E-2</v>
          </cell>
          <cell r="O61">
            <v>3.1712287056222692E-2</v>
          </cell>
          <cell r="P61">
            <v>2.694929900416998E-2</v>
          </cell>
          <cell r="Q61">
            <v>4.6748175585468954E-2</v>
          </cell>
          <cell r="R61">
            <v>7.6189145670065753E-2</v>
          </cell>
          <cell r="S61">
            <v>3.8400994673024026E-2</v>
          </cell>
          <cell r="T61">
            <v>4.4785917452052175E-2</v>
          </cell>
          <cell r="U61">
            <v>5.1552629371237217E-2</v>
          </cell>
          <cell r="V61">
            <v>2.7914393312122556E-2</v>
          </cell>
          <cell r="W61">
            <v>2.3615134972945963E-2</v>
          </cell>
          <cell r="X61">
            <v>3.3329873924244031E-2</v>
          </cell>
          <cell r="Y61">
            <v>3.2003219082210294E-2</v>
          </cell>
          <cell r="Z61">
            <v>2.932535364066283E-2</v>
          </cell>
          <cell r="AA61">
            <v>3.0516144757840209E-2</v>
          </cell>
          <cell r="AB61">
            <v>3.2082766414845344E-2</v>
          </cell>
          <cell r="AC61">
            <v>5.1147081018004886E-2</v>
          </cell>
          <cell r="AD61">
            <v>5.3158723931212154E-2</v>
          </cell>
          <cell r="AE61">
            <v>4.212545040381941E-2</v>
          </cell>
          <cell r="AF61">
            <v>4.6698236494918041E-2</v>
          </cell>
          <cell r="AG61">
            <v>4.5687424905376167E-2</v>
          </cell>
          <cell r="AH61">
            <v>6.3482497432312643E-2</v>
          </cell>
          <cell r="AI61">
            <v>4.6055640617757958E-2</v>
          </cell>
          <cell r="AJ61">
            <v>5.0691228529901086E-2</v>
          </cell>
          <cell r="AK61">
            <v>5.1550854723916184E-2</v>
          </cell>
          <cell r="AL61">
            <v>7.1448853769198781E-2</v>
          </cell>
          <cell r="AM61">
            <v>6.5369893257115591E-2</v>
          </cell>
          <cell r="AN61">
            <v>4.9533389879910815E-2</v>
          </cell>
          <cell r="AO61">
            <v>5.9633766862739246E-2</v>
          </cell>
          <cell r="AP61">
            <v>5.9786954932260356E-2</v>
          </cell>
          <cell r="AQ61">
            <v>5.8048716608861149E-2</v>
          </cell>
          <cell r="AR61">
            <v>6.7967989320327979E-2</v>
          </cell>
          <cell r="AS61">
            <v>6.1275053012827159E-2</v>
          </cell>
          <cell r="AT61">
            <v>6.1864674036828313E-2</v>
          </cell>
          <cell r="AU61">
            <v>6.7199655687353643E-2</v>
          </cell>
          <cell r="AV61">
            <v>7.2453083181586386E-2</v>
          </cell>
          <cell r="AW61">
            <v>7.6873887977812153E-2</v>
          </cell>
          <cell r="AX61">
            <v>7.24758463849417E-2</v>
          </cell>
          <cell r="AY61">
            <v>7.233785106659732E-2</v>
          </cell>
          <cell r="AZ61">
            <v>7.9718621007702134E-2</v>
          </cell>
          <cell r="BA61">
            <v>7.8125842618114644E-2</v>
          </cell>
          <cell r="BB61">
            <v>8.6289791068888358E-2</v>
          </cell>
          <cell r="BC61">
            <v>8.6487282857773587E-2</v>
          </cell>
          <cell r="BD61">
            <v>8.2511071931259672E-2</v>
          </cell>
          <cell r="BE61">
            <v>8.2640846352608793E-2</v>
          </cell>
          <cell r="BF61">
            <v>7.7226849814486367E-2</v>
          </cell>
          <cell r="BG61">
            <v>8.806237712073034E-2</v>
          </cell>
          <cell r="BH61">
            <v>8.2183441221522241E-2</v>
          </cell>
          <cell r="BI61">
            <v>8.2626870901964175E-2</v>
          </cell>
          <cell r="BJ61">
            <v>8.8446072796142597E-2</v>
          </cell>
          <cell r="BK61">
            <v>8.3093573251447381E-2</v>
          </cell>
          <cell r="BL61">
            <v>9.3452716210957673E-2</v>
          </cell>
          <cell r="BM61">
            <v>9.1501947619866436E-2</v>
          </cell>
          <cell r="BN61">
            <v>8.9296027966557917E-2</v>
          </cell>
          <cell r="BO61">
            <v>9.0760657612830975E-2</v>
          </cell>
          <cell r="BP61">
            <v>8.3780077582039494E-2</v>
          </cell>
          <cell r="BQ61">
            <v>9.5222970985928163E-2</v>
          </cell>
          <cell r="BR61">
            <v>9.2075432406825669E-2</v>
          </cell>
          <cell r="BS61">
            <v>9.0570330980056124E-2</v>
          </cell>
          <cell r="BT61">
            <v>9.1284628120922834E-2</v>
          </cell>
          <cell r="BU61">
            <v>8.3362272338657048E-2</v>
          </cell>
          <cell r="BV61">
            <v>9.5277216313034888E-2</v>
          </cell>
          <cell r="BW61">
            <v>9.2166579121832043E-2</v>
          </cell>
          <cell r="BX61">
            <v>9.0670525455007686E-2</v>
          </cell>
          <cell r="BY61">
            <v>9.1555760818581203E-2</v>
          </cell>
          <cell r="BZ61">
            <v>8.4282946046967261E-2</v>
          </cell>
          <cell r="CA61">
            <v>9.5520471443955882E-2</v>
          </cell>
          <cell r="CB61">
            <v>9.3098579520066171E-2</v>
          </cell>
          <cell r="CC61">
            <v>9.1257983050869712E-2</v>
          </cell>
        </row>
        <row r="62">
          <cell r="A62" t="str">
            <v>EPS_PF</v>
          </cell>
          <cell r="B62" t="str">
            <v>EPS from ops, excl minority int, fully diluted</v>
          </cell>
          <cell r="C62" t="str">
            <v xml:space="preserve"> </v>
          </cell>
          <cell r="G62">
            <v>0.19444724886421</v>
          </cell>
          <cell r="H62">
            <v>8.419989904088844E-2</v>
          </cell>
          <cell r="I62">
            <v>0.21443715295305402</v>
          </cell>
          <cell r="J62">
            <v>0.12175668854114083</v>
          </cell>
          <cell r="K62">
            <v>0.61484098939929333</v>
          </cell>
          <cell r="L62">
            <v>0.22351835484904425</v>
          </cell>
          <cell r="M62">
            <v>0.21409031864272696</v>
          </cell>
          <cell r="N62">
            <v>0.26010014310281049</v>
          </cell>
          <cell r="O62">
            <v>0.1486265344972042</v>
          </cell>
          <cell r="P62">
            <v>0.84633535109178593</v>
          </cell>
          <cell r="Q62">
            <v>0.25449788727569717</v>
          </cell>
          <cell r="R62">
            <v>0.22796697721847345</v>
          </cell>
          <cell r="S62">
            <v>0.26634281374825569</v>
          </cell>
          <cell r="T62">
            <v>0.15915830123652702</v>
          </cell>
          <cell r="U62">
            <v>0.90670587878810038</v>
          </cell>
          <cell r="V62">
            <v>0.22340613015031652</v>
          </cell>
          <cell r="W62">
            <v>0.19831284299732646</v>
          </cell>
          <cell r="X62">
            <v>0.25001360059864092</v>
          </cell>
          <cell r="Y62">
            <v>0.22795826405460021</v>
          </cell>
          <cell r="Z62">
            <v>0.89796124702293278</v>
          </cell>
          <cell r="AA62">
            <v>0.25468340691145958</v>
          </cell>
          <cell r="AB62">
            <v>0.20323377737283777</v>
          </cell>
          <cell r="AC62">
            <v>0.34683606465409955</v>
          </cell>
          <cell r="AD62">
            <v>0.30275176010525173</v>
          </cell>
          <cell r="AE62">
            <v>1.1050948785496089</v>
          </cell>
          <cell r="AF62">
            <v>0.30182832065062287</v>
          </cell>
          <cell r="AG62">
            <v>0.3091788213546412</v>
          </cell>
          <cell r="AH62">
            <v>0.45968484783347413</v>
          </cell>
          <cell r="AI62">
            <v>0.33113995003011026</v>
          </cell>
          <cell r="AJ62">
            <v>1.3997560446089294</v>
          </cell>
          <cell r="AK62">
            <v>0.35580316098244436</v>
          </cell>
          <cell r="AL62">
            <v>0.3650600715729922</v>
          </cell>
          <cell r="AM62">
            <v>0.49836849034319719</v>
          </cell>
          <cell r="AN62">
            <v>0.39430670232868276</v>
          </cell>
          <cell r="AO62">
            <v>1.6103510048874246</v>
          </cell>
          <cell r="AP62">
            <v>0.4570209800665751</v>
          </cell>
          <cell r="AQ62">
            <v>0.44623453761838949</v>
          </cell>
          <cell r="AR62">
            <v>0.54392028093929168</v>
          </cell>
          <cell r="AS62">
            <v>0.49354864835936613</v>
          </cell>
          <cell r="AT62">
            <v>1.9391590804410932</v>
          </cell>
          <cell r="AU62">
            <v>0.59706315626540341</v>
          </cell>
          <cell r="AV62">
            <v>0.64060758673050433</v>
          </cell>
          <cell r="AW62">
            <v>0.73861211779838565</v>
          </cell>
          <cell r="AX62">
            <v>0.67056230410816953</v>
          </cell>
          <cell r="AY62">
            <v>2.6453144475389085</v>
          </cell>
          <cell r="AZ62">
            <v>0.73722328624814759</v>
          </cell>
          <cell r="BA62">
            <v>0.63427083547158902</v>
          </cell>
          <cell r="BB62">
            <v>0.67937778521010161</v>
          </cell>
          <cell r="BC62">
            <v>0.63143550952942307</v>
          </cell>
          <cell r="BD62">
            <v>2.687137967625119</v>
          </cell>
          <cell r="BE62">
            <v>0.6705446536619184</v>
          </cell>
          <cell r="BF62">
            <v>0.59630153521183116</v>
          </cell>
          <cell r="BG62">
            <v>0.72723469378157923</v>
          </cell>
          <cell r="BH62">
            <v>0.66448434107553578</v>
          </cell>
          <cell r="BI62">
            <v>2.658456151150673</v>
          </cell>
          <cell r="BJ62">
            <v>0.80675522677113831</v>
          </cell>
          <cell r="BK62">
            <v>0.75062956379670565</v>
          </cell>
          <cell r="BL62">
            <v>0.92826547257443537</v>
          </cell>
          <cell r="BM62">
            <v>0.91046365749655001</v>
          </cell>
          <cell r="BN62">
            <v>3.3960172597858955</v>
          </cell>
          <cell r="BO62">
            <v>0.96429004976120536</v>
          </cell>
          <cell r="BP62">
            <v>0.84645216930948253</v>
          </cell>
          <cell r="BQ62">
            <v>1.0393473739238508</v>
          </cell>
          <cell r="BR62">
            <v>0.99850387826475173</v>
          </cell>
          <cell r="BS62">
            <v>3.8475938557103979</v>
          </cell>
          <cell r="BT62">
            <v>1.0550879812725595</v>
          </cell>
          <cell r="BU62">
            <v>0.92220253256559481</v>
          </cell>
          <cell r="BV62">
            <v>1.1563589164400774</v>
          </cell>
          <cell r="BW62">
            <v>1.1183972503226913</v>
          </cell>
          <cell r="BX62">
            <v>4.251271615051083</v>
          </cell>
          <cell r="BY62">
            <v>1.1503235544693808</v>
          </cell>
          <cell r="BZ62">
            <v>1.0136216375221625</v>
          </cell>
          <cell r="CA62">
            <v>1.2606366829219398</v>
          </cell>
          <cell r="CB62">
            <v>1.2291120984244401</v>
          </cell>
          <cell r="CC62">
            <v>4.652726701224621</v>
          </cell>
        </row>
        <row r="63">
          <cell r="B63" t="str">
            <v>YOY % change</v>
          </cell>
          <cell r="L63">
            <v>0.14950638877455003</v>
          </cell>
          <cell r="M63">
            <v>1.542643412657327</v>
          </cell>
          <cell r="N63">
            <v>0.21294346395166563</v>
          </cell>
          <cell r="O63">
            <v>0.2206847630139368</v>
          </cell>
          <cell r="P63">
            <v>0.37651094459181267</v>
          </cell>
          <cell r="Q63">
            <v>0.13859950091157081</v>
          </cell>
          <cell r="R63">
            <v>6.4816843020836457E-2</v>
          </cell>
          <cell r="S63">
            <v>2.4001027338834025E-2</v>
          </cell>
          <cell r="T63">
            <v>7.0860608941406333E-2</v>
          </cell>
          <cell r="U63">
            <v>7.1331686214495926E-2</v>
          </cell>
          <cell r="V63">
            <v>-0.12216901860446094</v>
          </cell>
          <cell r="W63">
            <v>-0.13008083268449788</v>
          </cell>
          <cell r="X63">
            <v>-6.1309005937922434E-2</v>
          </cell>
          <cell r="Y63">
            <v>0.43227379460295157</v>
          </cell>
          <cell r="Z63">
            <v>-9.6443973395823335E-3</v>
          </cell>
          <cell r="AA63">
            <v>0.14000187344948167</v>
          </cell>
          <cell r="AB63">
            <v>2.481399742515733E-2</v>
          </cell>
          <cell r="AC63">
            <v>0.38726878787243457</v>
          </cell>
          <cell r="AD63">
            <v>0.32810170914767589</v>
          </cell>
          <cell r="AE63">
            <v>0.23067101415946301</v>
          </cell>
          <cell r="AF63">
            <v>0.18511183869765491</v>
          </cell>
          <cell r="AG63">
            <v>0.52129643679969817</v>
          </cell>
          <cell r="AH63">
            <v>0.3253663464666483</v>
          </cell>
          <cell r="AI63">
            <v>9.3767216795005215E-2</v>
          </cell>
          <cell r="AJ63">
            <v>0.26663879435044624</v>
          </cell>
          <cell r="AK63">
            <v>0.17882629507884817</v>
          </cell>
          <cell r="AL63">
            <v>0.1807408734321192</v>
          </cell>
          <cell r="AM63">
            <v>8.4152529046893187E-2</v>
          </cell>
          <cell r="AN63">
            <v>0.19075545639488323</v>
          </cell>
          <cell r="AO63">
            <v>0.15045118832641458</v>
          </cell>
          <cell r="AP63">
            <v>0.28447700915485941</v>
          </cell>
          <cell r="AQ63">
            <v>0.22235920158462696</v>
          </cell>
          <cell r="AR63">
            <v>9.1401827119378387E-2</v>
          </cell>
          <cell r="AS63">
            <v>0.25168719031298159</v>
          </cell>
          <cell r="AT63">
            <v>0.20418410306556423</v>
          </cell>
          <cell r="AU63">
            <v>0.30642395493184593</v>
          </cell>
          <cell r="AV63">
            <v>0.43558495079629767</v>
          </cell>
          <cell r="AW63">
            <v>0.35794185964693614</v>
          </cell>
          <cell r="AX63">
            <v>0.35865492963505186</v>
          </cell>
          <cell r="AY63">
            <v>0.36415546007560606</v>
          </cell>
          <cell r="AZ63">
            <v>0.23474925309315342</v>
          </cell>
          <cell r="BA63">
            <v>-9.8917830356278769E-3</v>
          </cell>
          <cell r="BB63">
            <v>-8.0196805821229233E-2</v>
          </cell>
          <cell r="BC63">
            <v>-5.834923069644371E-2</v>
          </cell>
          <cell r="BD63">
            <v>1.5810415327040417E-2</v>
          </cell>
          <cell r="BE63">
            <v>-9.0445640866239962E-2</v>
          </cell>
          <cell r="BF63">
            <v>-5.986291365821228E-2</v>
          </cell>
          <cell r="BG63">
            <v>7.0442262925446641E-2</v>
          </cell>
          <cell r="BH63">
            <v>5.2339203366535969E-2</v>
          </cell>
          <cell r="BI63">
            <v>-1.067374166120505E-2</v>
          </cell>
          <cell r="BJ63">
            <v>0.20313423180001355</v>
          </cell>
          <cell r="BK63">
            <v>0.25880870578347714</v>
          </cell>
          <cell r="BL63">
            <v>0.27643177713030642</v>
          </cell>
          <cell r="BM63">
            <v>0.37018075704067255</v>
          </cell>
          <cell r="BN63">
            <v>0.27743963665376992</v>
          </cell>
          <cell r="BO63">
            <v>0.19526966515056343</v>
          </cell>
          <cell r="BP63">
            <v>0.12765631695626722</v>
          </cell>
          <cell r="BQ63">
            <v>0.11966609190078215</v>
          </cell>
          <cell r="BR63">
            <v>9.6698226275479193E-2</v>
          </cell>
          <cell r="BS63">
            <v>0.13297240896619367</v>
          </cell>
          <cell r="BT63">
            <v>9.4160394513911116E-2</v>
          </cell>
          <cell r="BU63">
            <v>8.9491605081368997E-2</v>
          </cell>
          <cell r="BV63">
            <v>0.11258174644197405</v>
          </cell>
          <cell r="BW63">
            <v>0.1200730159068546</v>
          </cell>
          <cell r="BX63">
            <v>0.1049169362669522</v>
          </cell>
          <cell r="BY63">
            <v>9.0263158037262592E-2</v>
          </cell>
          <cell r="BZ63">
            <v>9.9131266428250875E-2</v>
          </cell>
          <cell r="CA63">
            <v>9.0177681859268999E-2</v>
          </cell>
          <cell r="CB63">
            <v>9.8994206280285768E-2</v>
          </cell>
          <cell r="CC63">
            <v>9.4431765957328606E-2</v>
          </cell>
        </row>
        <row r="64">
          <cell r="B64" t="str">
            <v>QOQ % change</v>
          </cell>
          <cell r="L64">
            <v>0.83577885968472931</v>
          </cell>
          <cell r="M64">
            <v>-4.2180143159538885E-2</v>
          </cell>
          <cell r="N64">
            <v>0.21490847765453869</v>
          </cell>
          <cell r="O64">
            <v>-0.42857957429705762</v>
          </cell>
          <cell r="Q64">
            <v>0.71233143621796891</v>
          </cell>
          <cell r="R64">
            <v>-0.10424805620678035</v>
          </cell>
          <cell r="S64">
            <v>0.16833945424035934</v>
          </cell>
          <cell r="T64">
            <v>-0.40243065319959526</v>
          </cell>
          <cell r="V64">
            <v>0.40367249722218412</v>
          </cell>
          <cell r="W64">
            <v>-0.1123213903580278</v>
          </cell>
          <cell r="X64">
            <v>0.26070302265805068</v>
          </cell>
          <cell r="Y64">
            <v>-8.8216546984766775E-2</v>
          </cell>
          <cell r="AA64">
            <v>0.1172369993590503</v>
          </cell>
          <cell r="AB64">
            <v>-0.20201406193890059</v>
          </cell>
          <cell r="AC64">
            <v>0.70658671573977383</v>
          </cell>
          <cell r="AD64">
            <v>-0.12710415392589924</v>
          </cell>
          <cell r="AF64">
            <v>-3.0501538762576219E-3</v>
          </cell>
          <cell r="AG64">
            <v>2.435325051066628E-2</v>
          </cell>
          <cell r="AH64">
            <v>0.48679280753902665</v>
          </cell>
          <cell r="AI64">
            <v>-0.27963701307364097</v>
          </cell>
          <cell r="AK64">
            <v>7.4479720583673137E-2</v>
          </cell>
          <cell r="AL64">
            <v>2.6016943090071631E-2</v>
          </cell>
          <cell r="AM64">
            <v>0.36516844528024639</v>
          </cell>
          <cell r="AN64">
            <v>-0.20880491048471617</v>
          </cell>
          <cell r="AP64">
            <v>0.15904948449396517</v>
          </cell>
          <cell r="AQ64">
            <v>-2.3601635195422133E-2</v>
          </cell>
          <cell r="AR64">
            <v>0.2189112116741645</v>
          </cell>
          <cell r="AS64">
            <v>-9.2608483899403793E-2</v>
          </cell>
          <cell r="AU64">
            <v>0.20973516643219647</v>
          </cell>
          <cell r="AV64">
            <v>7.2931029168620709E-2</v>
          </cell>
          <cell r="AW64">
            <v>0.15298684108327709</v>
          </cell>
          <cell r="AX64">
            <v>-9.2132002779828803E-2</v>
          </cell>
          <cell r="AZ64">
            <v>9.9410571891057176E-2</v>
          </cell>
          <cell r="BA64">
            <v>-0.13964894041871734</v>
          </cell>
          <cell r="BB64">
            <v>7.1116228613877563E-2</v>
          </cell>
          <cell r="BC64">
            <v>-7.056791776883331E-2</v>
          </cell>
          <cell r="BE64">
            <v>6.1936878022019082E-2</v>
          </cell>
          <cell r="BF64">
            <v>-0.11072061800006516</v>
          </cell>
          <cell r="BG64">
            <v>0.21957541753306931</v>
          </cell>
          <cell r="BH64">
            <v>-8.628624740074653E-2</v>
          </cell>
          <cell r="BJ64">
            <v>0.21410720599573896</v>
          </cell>
          <cell r="BK64">
            <v>-6.9569630430612039E-2</v>
          </cell>
          <cell r="BL64">
            <v>0.23664923065278987</v>
          </cell>
          <cell r="BM64">
            <v>-1.9177504284969338E-2</v>
          </cell>
          <cell r="BO64">
            <v>5.9119759280297668E-2</v>
          </cell>
          <cell r="BP64">
            <v>-0.12220169696960359</v>
          </cell>
          <cell r="BQ64">
            <v>0.22788671540853644</v>
          </cell>
          <cell r="BR64">
            <v>-3.9297251990835891E-2</v>
          </cell>
          <cell r="BT64">
            <v>5.666888656070368E-2</v>
          </cell>
          <cell r="BU64">
            <v>-0.1259472679678233</v>
          </cell>
          <cell r="BV64">
            <v>0.25390993367048398</v>
          </cell>
          <cell r="BW64">
            <v>-3.2828618846346913E-2</v>
          </cell>
          <cell r="BY64">
            <v>2.8546479470937358E-2</v>
          </cell>
          <cell r="BZ64">
            <v>-0.11883779691034491</v>
          </cell>
          <cell r="CA64">
            <v>0.2436955134497869</v>
          </cell>
          <cell r="CB64">
            <v>-2.5006875434110842E-2</v>
          </cell>
        </row>
        <row r="65">
          <cell r="B65" t="str">
            <v>Basic shares outstanding</v>
          </cell>
          <cell r="L65">
            <v>412.70595400000002</v>
          </cell>
          <cell r="M65">
            <v>412.70595400000002</v>
          </cell>
          <cell r="N65">
            <v>412.70595400000002</v>
          </cell>
          <cell r="O65">
            <v>412.70595400000002</v>
          </cell>
          <cell r="P65">
            <v>412.70595400000002</v>
          </cell>
          <cell r="Q65">
            <v>410.48877099999999</v>
          </cell>
          <cell r="R65">
            <v>409.57660900000002</v>
          </cell>
          <cell r="S65">
            <v>414.46343999999999</v>
          </cell>
          <cell r="T65">
            <v>468.82934599999999</v>
          </cell>
          <cell r="U65">
            <v>424.94180899999998</v>
          </cell>
          <cell r="V65">
            <v>468.11949099999998</v>
          </cell>
          <cell r="W65">
            <v>467.07740799999999</v>
          </cell>
          <cell r="X65">
            <v>466.29483599999998</v>
          </cell>
          <cell r="Y65">
            <v>470.38937600000003</v>
          </cell>
          <cell r="Z65">
            <v>468.59210999999999</v>
          </cell>
          <cell r="AA65">
            <v>519.417011</v>
          </cell>
          <cell r="AB65">
            <v>544.05206199999998</v>
          </cell>
          <cell r="AC65">
            <v>558.33078</v>
          </cell>
          <cell r="AD65">
            <v>589.08062199999995</v>
          </cell>
          <cell r="AE65">
            <v>553.29810399999997</v>
          </cell>
          <cell r="AF65">
            <v>590.02964899999995</v>
          </cell>
          <cell r="AG65">
            <v>591.69486199999994</v>
          </cell>
          <cell r="AH65">
            <v>587.27709700000003</v>
          </cell>
          <cell r="AI65">
            <v>584.08881599999995</v>
          </cell>
          <cell r="AJ65">
            <v>588.50533499999995</v>
          </cell>
          <cell r="AK65">
            <v>586.26756899999998</v>
          </cell>
          <cell r="AL65">
            <v>585.67465600000003</v>
          </cell>
          <cell r="AM65">
            <v>589.93399399999998</v>
          </cell>
          <cell r="AN65">
            <v>592.54503999999997</v>
          </cell>
          <cell r="AO65">
            <v>589.09982400000001</v>
          </cell>
          <cell r="AP65">
            <v>598.61266799999999</v>
          </cell>
          <cell r="AQ65">
            <v>604.32601899999997</v>
          </cell>
          <cell r="AR65">
            <v>607.42115100000001</v>
          </cell>
          <cell r="AS65">
            <v>606.28039899999999</v>
          </cell>
          <cell r="AT65">
            <v>604.12880500000006</v>
          </cell>
          <cell r="AU65">
            <v>611.84225400000003</v>
          </cell>
          <cell r="AV65">
            <v>621.32223499999998</v>
          </cell>
          <cell r="AW65">
            <v>606.51339900000005</v>
          </cell>
          <cell r="AX65">
            <v>617.16578600000003</v>
          </cell>
          <cell r="AY65">
            <v>610.94920500000001</v>
          </cell>
          <cell r="AZ65">
            <v>622.24368700000002</v>
          </cell>
          <cell r="BA65">
            <v>620.4615</v>
          </cell>
          <cell r="BB65">
            <v>623.64918899999998</v>
          </cell>
          <cell r="BC65">
            <v>625.48237200000005</v>
          </cell>
          <cell r="BD65">
            <v>623.00719800000002</v>
          </cell>
          <cell r="BE65">
            <v>631.52705300000002</v>
          </cell>
          <cell r="BF65">
            <v>638.69520399999999</v>
          </cell>
          <cell r="BG65">
            <v>641.35560699999996</v>
          </cell>
          <cell r="BH65">
            <v>637.092938</v>
          </cell>
          <cell r="BI65">
            <v>637.16770049999991</v>
          </cell>
          <cell r="BJ65">
            <v>637.29849100000001</v>
          </cell>
          <cell r="BK65">
            <v>646.29224099999999</v>
          </cell>
          <cell r="BL65">
            <v>651.33923900000002</v>
          </cell>
          <cell r="BM65">
            <v>647.42824700000006</v>
          </cell>
          <cell r="BN65">
            <v>645.58955450000008</v>
          </cell>
          <cell r="BO65">
            <v>644.28529800000001</v>
          </cell>
          <cell r="BP65">
            <v>645.76040274196862</v>
          </cell>
          <cell r="BQ65">
            <v>648.60902441810504</v>
          </cell>
          <cell r="BR65">
            <v>651.16939183457782</v>
          </cell>
          <cell r="BS65">
            <v>647.45602924866284</v>
          </cell>
          <cell r="BT65">
            <v>651.84713303081992</v>
          </cell>
          <cell r="BU65">
            <v>653.07009857500191</v>
          </cell>
          <cell r="BV65">
            <v>651.8673287264761</v>
          </cell>
          <cell r="BW65">
            <v>645.10429292030312</v>
          </cell>
          <cell r="BX65">
            <v>650.47221331315029</v>
          </cell>
          <cell r="BY65">
            <v>640.6997004772295</v>
          </cell>
          <cell r="BZ65">
            <v>641.84442958113914</v>
          </cell>
          <cell r="CA65">
            <v>640.48443707532238</v>
          </cell>
          <cell r="CB65">
            <v>633.45310091609122</v>
          </cell>
          <cell r="CC65">
            <v>639.12041701244561</v>
          </cell>
          <cell r="CD65">
            <v>6</v>
          </cell>
          <cell r="CE65" t="str">
            <v>ms_eqr_gcim_Decimal:ms_eqr_gcim_decimal</v>
          </cell>
          <cell r="CF65" t="b">
            <v>0</v>
          </cell>
          <cell r="CH65" t="str">
            <v>mstag:averageBasicSharesOutstanding</v>
          </cell>
          <cell r="CI65">
            <v>6</v>
          </cell>
          <cell r="CJ65" t="str">
            <v>ms_eqr_gcim_Decimal:ms_eqr_gcim_decimal</v>
          </cell>
          <cell r="CK65" t="b">
            <v>0</v>
          </cell>
        </row>
        <row r="66">
          <cell r="B66" t="str">
            <v>Diluted shares outstanding</v>
          </cell>
          <cell r="G66">
            <v>990.5</v>
          </cell>
          <cell r="H66">
            <v>990.5</v>
          </cell>
          <cell r="I66">
            <v>990.5</v>
          </cell>
          <cell r="J66">
            <v>990.5</v>
          </cell>
          <cell r="K66">
            <v>990.5</v>
          </cell>
          <cell r="L66">
            <v>1008.16329</v>
          </cell>
          <cell r="M66">
            <v>1008.16329</v>
          </cell>
          <cell r="N66">
            <v>1008.16329</v>
          </cell>
          <cell r="O66">
            <v>1008.16329</v>
          </cell>
          <cell r="P66">
            <v>1008.16329</v>
          </cell>
          <cell r="Q66">
            <v>1014.4485</v>
          </cell>
          <cell r="R66">
            <v>1035.794758</v>
          </cell>
          <cell r="S66">
            <v>1027.9909419999999</v>
          </cell>
          <cell r="T66">
            <v>1006.394255</v>
          </cell>
          <cell r="U66">
            <v>1023.789546</v>
          </cell>
          <cell r="V66">
            <v>1000.572365</v>
          </cell>
          <cell r="W66">
            <v>997.77198999999996</v>
          </cell>
          <cell r="X66">
            <v>985.61838</v>
          </cell>
          <cell r="Y66">
            <v>996.778954</v>
          </cell>
          <cell r="Z66">
            <v>996.75459599999999</v>
          </cell>
          <cell r="AA66">
            <v>1019.952588</v>
          </cell>
          <cell r="AB66">
            <v>998.00339599999995</v>
          </cell>
          <cell r="AC66">
            <v>1000.5360899999999</v>
          </cell>
          <cell r="AD66">
            <v>986.25025300000004</v>
          </cell>
          <cell r="AE66">
            <v>1002.813443</v>
          </cell>
          <cell r="AF66">
            <v>980.29899699999999</v>
          </cell>
          <cell r="AG66">
            <v>979.75016100000005</v>
          </cell>
          <cell r="AH66">
            <v>951.94566899999995</v>
          </cell>
          <cell r="AI66">
            <v>930.68806700000005</v>
          </cell>
          <cell r="AJ66">
            <v>960.58381399999996</v>
          </cell>
          <cell r="AK66">
            <v>913.64</v>
          </cell>
          <cell r="AL66">
            <v>892.43942400000003</v>
          </cell>
          <cell r="AM66">
            <v>886.88993900000003</v>
          </cell>
          <cell r="AN66">
            <v>880.53537500000004</v>
          </cell>
          <cell r="AO66">
            <v>894.25783300000001</v>
          </cell>
          <cell r="AP66">
            <v>875.33277999999996</v>
          </cell>
          <cell r="AQ66">
            <v>867.33089299999995</v>
          </cell>
          <cell r="AR66">
            <v>859.179215</v>
          </cell>
          <cell r="AS66">
            <v>846.90469599999994</v>
          </cell>
          <cell r="AT66">
            <v>862.43162299999995</v>
          </cell>
          <cell r="AU66">
            <v>839.27134799999999</v>
          </cell>
          <cell r="AV66">
            <v>827.97489599999994</v>
          </cell>
          <cell r="AW66">
            <v>816.42175299999997</v>
          </cell>
          <cell r="AX66">
            <v>809.94412699999998</v>
          </cell>
          <cell r="AY66">
            <v>823.20723799999996</v>
          </cell>
          <cell r="AZ66">
            <v>797.58603800000003</v>
          </cell>
          <cell r="BA66">
            <v>786.36912199999995</v>
          </cell>
          <cell r="BB66">
            <v>782.81482200000005</v>
          </cell>
          <cell r="BC66">
            <v>778.87926000000004</v>
          </cell>
          <cell r="BD66">
            <v>785.37427100000002</v>
          </cell>
          <cell r="BE66">
            <v>773.69642299999998</v>
          </cell>
          <cell r="BF66">
            <v>768.45349699999997</v>
          </cell>
          <cell r="BG66">
            <v>766.59708999999998</v>
          </cell>
          <cell r="BH66">
            <v>758.13374199999998</v>
          </cell>
          <cell r="BI66">
            <v>766.72018800000001</v>
          </cell>
          <cell r="BJ66">
            <v>742.961409</v>
          </cell>
          <cell r="BK66">
            <v>742.85243600000001</v>
          </cell>
          <cell r="BL66">
            <v>745.50332900000001</v>
          </cell>
          <cell r="BM66">
            <v>738.34028899999998</v>
          </cell>
          <cell r="BN66">
            <v>742.41436575000012</v>
          </cell>
          <cell r="BO66">
            <v>730.11434699999995</v>
          </cell>
          <cell r="BP66">
            <v>729.25918784398368</v>
          </cell>
          <cell r="BQ66">
            <v>725.72409262411497</v>
          </cell>
          <cell r="BR66">
            <v>716.76828324334213</v>
          </cell>
          <cell r="BS66">
            <v>725.46647767786021</v>
          </cell>
          <cell r="BT66">
            <v>711.40313392326061</v>
          </cell>
          <cell r="BU66">
            <v>712.64063956760413</v>
          </cell>
          <cell r="BV66">
            <v>711.39931243681087</v>
          </cell>
          <cell r="BW66">
            <v>704.61978177471076</v>
          </cell>
          <cell r="BX66">
            <v>710.01571692559651</v>
          </cell>
          <cell r="BY66">
            <v>700.25503511195143</v>
          </cell>
          <cell r="BZ66">
            <v>701.41486221323976</v>
          </cell>
          <cell r="CA66">
            <v>700.01497248618557</v>
          </cell>
          <cell r="CB66">
            <v>692.96738163083137</v>
          </cell>
          <cell r="CC66">
            <v>698.66306286055203</v>
          </cell>
          <cell r="CD66">
            <v>6</v>
          </cell>
          <cell r="CE66" t="str">
            <v>ms_eqr_gcim_Decimal:ms_eqr_gcim_decimal</v>
          </cell>
          <cell r="CF66" t="b">
            <v>0</v>
          </cell>
          <cell r="CH66" t="str">
            <v>mstag:averageDilutedSharesOutstanding</v>
          </cell>
          <cell r="CI66">
            <v>6</v>
          </cell>
          <cell r="CJ66" t="str">
            <v>ms_eqr_gcim_Decimal:ms_eqr_gcim_decimal</v>
          </cell>
          <cell r="CK66" t="b">
            <v>0</v>
          </cell>
        </row>
        <row r="67">
          <cell r="B67" t="str">
            <v>Period end shares outstanding - Ordinary</v>
          </cell>
          <cell r="BG67">
            <v>0.04</v>
          </cell>
          <cell r="BH67">
            <v>0.04</v>
          </cell>
          <cell r="BI67">
            <v>0.04</v>
          </cell>
          <cell r="BJ67">
            <v>0.04</v>
          </cell>
          <cell r="BK67">
            <v>0.04</v>
          </cell>
          <cell r="BL67">
            <v>0.04</v>
          </cell>
          <cell r="BM67">
            <v>0.04</v>
          </cell>
          <cell r="BN67">
            <v>0.04</v>
          </cell>
          <cell r="BO67">
            <v>0.04</v>
          </cell>
          <cell r="BP67">
            <v>0.04</v>
          </cell>
          <cell r="BQ67">
            <v>0.04</v>
          </cell>
          <cell r="BR67">
            <v>0.04</v>
          </cell>
          <cell r="BS67">
            <v>0.04</v>
          </cell>
          <cell r="BT67">
            <v>0.04</v>
          </cell>
          <cell r="BU67">
            <v>0.04</v>
          </cell>
          <cell r="BV67">
            <v>0.04</v>
          </cell>
          <cell r="BW67">
            <v>0.04</v>
          </cell>
          <cell r="BX67">
            <v>0.04</v>
          </cell>
          <cell r="BY67">
            <v>0.04</v>
          </cell>
          <cell r="BZ67">
            <v>0.04</v>
          </cell>
          <cell r="CA67">
            <v>0.04</v>
          </cell>
          <cell r="CB67">
            <v>0.04</v>
          </cell>
          <cell r="CC67">
            <v>0.04</v>
          </cell>
        </row>
        <row r="68">
          <cell r="B68" t="str">
            <v>Period end shares outstanding - Class A</v>
          </cell>
          <cell r="L68" t="str">
            <v>ND</v>
          </cell>
          <cell r="M68" t="str">
            <v>ND</v>
          </cell>
          <cell r="N68" t="str">
            <v>ND</v>
          </cell>
          <cell r="O68">
            <v>343.30723799999998</v>
          </cell>
          <cell r="P68">
            <v>343.30723799999998</v>
          </cell>
          <cell r="Q68">
            <v>341.64604400000002</v>
          </cell>
          <cell r="R68">
            <v>338.81529999999998</v>
          </cell>
          <cell r="S68">
            <v>330.89684299999999</v>
          </cell>
          <cell r="T68">
            <v>407.40643600000004</v>
          </cell>
          <cell r="U68">
            <v>407.40643600000004</v>
          </cell>
          <cell r="V68">
            <v>411.00128299999994</v>
          </cell>
          <cell r="W68">
            <v>423.376982</v>
          </cell>
          <cell r="X68">
            <v>429.34727300000003</v>
          </cell>
          <cell r="Y68">
            <v>435.31758600000001</v>
          </cell>
          <cell r="Z68">
            <v>435.31758600000001</v>
          </cell>
          <cell r="AA68">
            <v>509.68442300000004</v>
          </cell>
          <cell r="AB68">
            <v>510.00635900000003</v>
          </cell>
          <cell r="AC68">
            <v>557.86506099999997</v>
          </cell>
          <cell r="AD68">
            <v>572.27860799999996</v>
          </cell>
          <cell r="AE68">
            <v>572.27860799999996</v>
          </cell>
          <cell r="AF68">
            <v>576.91854000000001</v>
          </cell>
          <cell r="AG68">
            <v>574.44770399999993</v>
          </cell>
          <cell r="AH68">
            <v>567.80502799999999</v>
          </cell>
          <cell r="AI68">
            <v>570.43995999999993</v>
          </cell>
          <cell r="AJ68">
            <v>570.43995999999993</v>
          </cell>
          <cell r="AK68">
            <v>568.32209699999999</v>
          </cell>
          <cell r="AL68">
            <v>575.26293499999997</v>
          </cell>
          <cell r="AM68">
            <v>576.62334300000009</v>
          </cell>
          <cell r="AN68">
            <v>580.57518900000002</v>
          </cell>
          <cell r="AO68">
            <v>580.57518900000002</v>
          </cell>
          <cell r="AP68">
            <v>588.51885500000003</v>
          </cell>
          <cell r="AQ68">
            <v>593.22948799999995</v>
          </cell>
          <cell r="AR68">
            <v>580.57518900000002</v>
          </cell>
          <cell r="AS68">
            <v>595.92100899999991</v>
          </cell>
          <cell r="AT68">
            <v>595.92100899999991</v>
          </cell>
          <cell r="AU68">
            <v>598.08066000000008</v>
          </cell>
          <cell r="AV68">
            <v>591.11359000000004</v>
          </cell>
          <cell r="AW68">
            <v>600.7813779999999</v>
          </cell>
          <cell r="AX68">
            <v>612.88201400000003</v>
          </cell>
          <cell r="AY68">
            <v>612.88201400000003</v>
          </cell>
          <cell r="AZ68">
            <v>606.82109400000002</v>
          </cell>
          <cell r="BA68">
            <v>612.72393699999998</v>
          </cell>
          <cell r="BB68">
            <v>613.76289999999995</v>
          </cell>
          <cell r="BC68">
            <v>622.95631000000003</v>
          </cell>
          <cell r="BD68">
            <v>622.95631000000003</v>
          </cell>
          <cell r="BE68">
            <v>631.74377200000004</v>
          </cell>
          <cell r="BF68">
            <v>636.58128399999998</v>
          </cell>
          <cell r="BG68">
            <v>636.51676600000008</v>
          </cell>
          <cell r="BH68">
            <v>625.03846499999997</v>
          </cell>
          <cell r="BI68">
            <v>625.03846499999997</v>
          </cell>
          <cell r="BJ68">
            <v>639.22574599999996</v>
          </cell>
          <cell r="BK68">
            <v>648.89237200000002</v>
          </cell>
          <cell r="BL68">
            <v>645.73047399999996</v>
          </cell>
          <cell r="BM68">
            <v>641.43400699999995</v>
          </cell>
          <cell r="BN68">
            <v>641.43400699999995</v>
          </cell>
          <cell r="BO68">
            <v>644.67161499999997</v>
          </cell>
          <cell r="BP68">
            <v>646.84919048393726</v>
          </cell>
          <cell r="BQ68">
            <v>650.36885835227292</v>
          </cell>
          <cell r="BR68">
            <v>651.96992531688272</v>
          </cell>
          <cell r="BS68">
            <v>651.96992531688272</v>
          </cell>
          <cell r="BT68">
            <v>651.72434074475711</v>
          </cell>
          <cell r="BU68">
            <v>654.4158564052467</v>
          </cell>
          <cell r="BV68">
            <v>649.31880104770551</v>
          </cell>
          <cell r="BW68">
            <v>640.88978479290063</v>
          </cell>
          <cell r="BX68">
            <v>640.88978479290063</v>
          </cell>
          <cell r="BY68">
            <v>640.50961616155848</v>
          </cell>
          <cell r="BZ68">
            <v>643.17924300071968</v>
          </cell>
          <cell r="CA68">
            <v>637.78963114992496</v>
          </cell>
          <cell r="CB68">
            <v>629.11657068225747</v>
          </cell>
          <cell r="CC68">
            <v>629.11657068225747</v>
          </cell>
          <cell r="CD68">
            <v>6</v>
          </cell>
          <cell r="CE68" t="str">
            <v>ms_eqr_gcim_Decimal:ms_eqr_gcim_decimal</v>
          </cell>
          <cell r="CF68" t="b">
            <v>0</v>
          </cell>
          <cell r="CH68" t="str">
            <v>mstag:periodEndBasicSharesOutstanding</v>
          </cell>
          <cell r="CI68">
            <v>6</v>
          </cell>
          <cell r="CJ68" t="str">
            <v>ms_eqr_gcim_Decimal:ms_eqr_gcim_decimal</v>
          </cell>
          <cell r="CK68" t="b">
            <v>0</v>
          </cell>
        </row>
        <row r="69">
          <cell r="B69" t="str">
            <v>Period end shares outstanding - Class X</v>
          </cell>
          <cell r="AN69">
            <v>245.006562</v>
          </cell>
          <cell r="AO69">
            <v>245.006562</v>
          </cell>
          <cell r="AP69">
            <v>226.25392299999999</v>
          </cell>
          <cell r="AQ69">
            <v>184.988271</v>
          </cell>
          <cell r="AR69">
            <v>171.571798</v>
          </cell>
          <cell r="AS69">
            <v>162.629929</v>
          </cell>
          <cell r="AT69">
            <v>162.629929</v>
          </cell>
          <cell r="AU69">
            <v>156.28614200000001</v>
          </cell>
          <cell r="AV69">
            <v>151.50728599999999</v>
          </cell>
          <cell r="AW69">
            <v>136.34853799999999</v>
          </cell>
          <cell r="AX69">
            <v>118.33126900000001</v>
          </cell>
          <cell r="AY69">
            <v>118.33126900000001</v>
          </cell>
          <cell r="AZ69">
            <v>113.96482</v>
          </cell>
          <cell r="BA69">
            <v>105.036286</v>
          </cell>
          <cell r="BB69">
            <v>99.503006999999997</v>
          </cell>
          <cell r="BC69">
            <v>89.918807999999999</v>
          </cell>
          <cell r="BD69">
            <v>89.918807999999999</v>
          </cell>
          <cell r="BE69">
            <v>81.794638000000006</v>
          </cell>
          <cell r="BF69">
            <v>72.972359999999995</v>
          </cell>
          <cell r="BG69">
            <v>68.639825999999999</v>
          </cell>
          <cell r="BH69">
            <v>64.985192999999995</v>
          </cell>
          <cell r="BI69">
            <v>64.985192999999995</v>
          </cell>
          <cell r="BJ69">
            <v>57.195556000000003</v>
          </cell>
          <cell r="BK69">
            <v>53.317484999999998</v>
          </cell>
          <cell r="BL69">
            <v>51.486184000000002</v>
          </cell>
          <cell r="BM69">
            <v>49.365378999999997</v>
          </cell>
          <cell r="BN69">
            <v>49.365378999999997</v>
          </cell>
          <cell r="BO69">
            <v>47.884678999999998</v>
          </cell>
          <cell r="BP69">
            <v>46.003936400410446</v>
          </cell>
          <cell r="BQ69">
            <v>35.192381053170372</v>
          </cell>
          <cell r="BR69">
            <v>23.004208725563888</v>
          </cell>
          <cell r="BS69">
            <v>23.004208725563888</v>
          </cell>
          <cell r="BT69">
            <v>17.778505013946678</v>
          </cell>
          <cell r="BU69">
            <v>15.88042978545233</v>
          </cell>
          <cell r="BV69">
            <v>4.83731459237816</v>
          </cell>
          <cell r="BW69">
            <v>0</v>
          </cell>
          <cell r="BX69">
            <v>0</v>
          </cell>
          <cell r="BY69">
            <v>0</v>
          </cell>
          <cell r="BZ69">
            <v>0</v>
          </cell>
          <cell r="CA69">
            <v>0</v>
          </cell>
          <cell r="CB69">
            <v>0</v>
          </cell>
          <cell r="CC69">
            <v>0</v>
          </cell>
        </row>
        <row r="71">
          <cell r="B71" t="str">
            <v>Cash dividends per share</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0.3</v>
          </cell>
          <cell r="AO71">
            <v>0.3</v>
          </cell>
          <cell r="AP71">
            <v>0.35</v>
          </cell>
          <cell r="AT71">
            <v>0.35</v>
          </cell>
          <cell r="AU71">
            <v>0.42</v>
          </cell>
          <cell r="AY71">
            <v>0.42</v>
          </cell>
          <cell r="AZ71">
            <v>0.5</v>
          </cell>
          <cell r="BD71">
            <v>0.5</v>
          </cell>
          <cell r="BE71">
            <v>0.75</v>
          </cell>
          <cell r="BG71">
            <v>0.375</v>
          </cell>
          <cell r="BI71">
            <v>1.125</v>
          </cell>
          <cell r="BJ71">
            <v>0.45</v>
          </cell>
          <cell r="BL71">
            <v>0.45</v>
          </cell>
          <cell r="BN71">
            <v>0.9</v>
          </cell>
          <cell r="BO71">
            <v>0.67500000000000004</v>
          </cell>
          <cell r="BQ71">
            <v>0.67500000000000004</v>
          </cell>
          <cell r="BS71">
            <v>1.35</v>
          </cell>
          <cell r="BT71">
            <v>0.76475637605218072</v>
          </cell>
          <cell r="BV71">
            <v>0.76475637605218072</v>
          </cell>
          <cell r="BX71">
            <v>1.5295127521043614</v>
          </cell>
          <cell r="BY71">
            <v>0.84499227201819282</v>
          </cell>
          <cell r="CA71">
            <v>0.84499227201819282</v>
          </cell>
          <cell r="CC71">
            <v>1.6899845440363856</v>
          </cell>
        </row>
        <row r="72">
          <cell r="B72" t="str">
            <v>Net income payout ratio</v>
          </cell>
          <cell r="F72">
            <v>0</v>
          </cell>
          <cell r="K72">
            <v>0</v>
          </cell>
          <cell r="Q72">
            <v>0</v>
          </cell>
          <cell r="V72">
            <v>0</v>
          </cell>
          <cell r="AA72">
            <v>0</v>
          </cell>
          <cell r="AF72">
            <v>0</v>
          </cell>
          <cell r="AJ72">
            <v>0</v>
          </cell>
          <cell r="AK72">
            <v>0.21432306090438455</v>
          </cell>
          <cell r="AO72">
            <v>0.2699471233127862</v>
          </cell>
          <cell r="AP72">
            <v>0.21734392001355479</v>
          </cell>
          <cell r="AT72">
            <v>0.24051291394738578</v>
          </cell>
          <cell r="AU72">
            <v>0.2165887287104182</v>
          </cell>
          <cell r="AY72">
            <v>0.19724238377870026</v>
          </cell>
          <cell r="AZ72">
            <v>0.18901344619547192</v>
          </cell>
          <cell r="BD72">
            <v>0.2125708199093615</v>
          </cell>
          <cell r="BE72">
            <v>0.27910736591722041</v>
          </cell>
          <cell r="BG72">
            <v>0.1395536829586102</v>
          </cell>
          <cell r="BI72">
            <v>0.46283392188047545</v>
          </cell>
          <cell r="BJ72">
            <v>0.16927117635746003</v>
          </cell>
          <cell r="BL72">
            <v>0.16927117635746003</v>
          </cell>
          <cell r="BN72">
            <v>0.28258703933876494</v>
          </cell>
          <cell r="BO72">
            <v>0.19876224069678489</v>
          </cell>
          <cell r="BQ72">
            <v>0.19876224069678489</v>
          </cell>
          <cell r="BS72">
            <v>0.37898147115711389</v>
          </cell>
          <cell r="BT72">
            <v>0.19876224069678489</v>
          </cell>
          <cell r="BV72">
            <v>0.19876224069678489</v>
          </cell>
          <cell r="BX72">
            <v>0.3952630901636664</v>
          </cell>
          <cell r="BY72">
            <v>0.19876224069678489</v>
          </cell>
          <cell r="CA72">
            <v>0.19876224069678489</v>
          </cell>
          <cell r="CC72">
            <v>0.39911179674055258</v>
          </cell>
        </row>
        <row r="73">
          <cell r="B73" t="str">
            <v>Bull</v>
          </cell>
        </row>
        <row r="74">
          <cell r="B74" t="str">
            <v>Base</v>
          </cell>
        </row>
        <row r="75">
          <cell r="B75" t="str">
            <v>Bear</v>
          </cell>
        </row>
        <row r="76">
          <cell r="B76" t="str">
            <v>* Note: Minority interest reflects the ownership of shares by partners in Accenture SCA &amp; Accenture Canada Holdings.</v>
          </cell>
          <cell r="BN76">
            <v>3.08</v>
          </cell>
          <cell r="BO76">
            <v>0.15856716262439319</v>
          </cell>
        </row>
        <row r="77">
          <cell r="BN77">
            <v>3.16</v>
          </cell>
          <cell r="BO77">
            <v>0.1886598161990527</v>
          </cell>
        </row>
        <row r="79">
          <cell r="B79" t="str">
            <v>Non-Recurring Items</v>
          </cell>
        </row>
        <row r="80">
          <cell r="B80" t="str">
            <v>Net income</v>
          </cell>
          <cell r="C80">
            <v>937</v>
          </cell>
          <cell r="D80">
            <v>1242</v>
          </cell>
          <cell r="E80">
            <v>1685</v>
          </cell>
          <cell r="F80">
            <v>1965.5920000000001</v>
          </cell>
          <cell r="G80">
            <v>80.899999999999991</v>
          </cell>
          <cell r="H80">
            <v>35.000000000000007</v>
          </cell>
          <cell r="I80">
            <v>89.2</v>
          </cell>
          <cell r="J80">
            <v>50.699999999999989</v>
          </cell>
          <cell r="K80">
            <v>255.8</v>
          </cell>
          <cell r="L80">
            <v>11.342999999999904</v>
          </cell>
          <cell r="M80">
            <v>98.265999999999934</v>
          </cell>
          <cell r="N80">
            <v>110.71241600000022</v>
          </cell>
          <cell r="O80">
            <v>88.078815999999875</v>
          </cell>
          <cell r="P80">
            <v>308.40023200000007</v>
          </cell>
          <cell r="Q80">
            <v>139.71300000000008</v>
          </cell>
          <cell r="R80">
            <v>221.96100000000021</v>
          </cell>
          <cell r="S80">
            <v>114.4609999999999</v>
          </cell>
          <cell r="T80">
            <v>120.54900000000018</v>
          </cell>
          <cell r="U80">
            <v>596.68400000000042</v>
          </cell>
          <cell r="V80">
            <v>81.787999999999982</v>
          </cell>
          <cell r="W80">
            <v>66.740999999999985</v>
          </cell>
          <cell r="X80">
            <v>101.4839999999995</v>
          </cell>
          <cell r="Y80">
            <v>96.554000000000201</v>
          </cell>
          <cell r="Z80">
            <v>346.56699999999967</v>
          </cell>
          <cell r="AA80">
            <v>99.531000000000262</v>
          </cell>
          <cell r="AB80">
            <v>105.94400000000003</v>
          </cell>
          <cell r="AC80">
            <v>188.56199999999993</v>
          </cell>
          <cell r="AD80">
            <v>181.96799999999985</v>
          </cell>
          <cell r="AE80">
            <v>576.00500000000011</v>
          </cell>
          <cell r="AF80">
            <v>174.20099999999999</v>
          </cell>
          <cell r="AG80">
            <v>174.22999999999993</v>
          </cell>
          <cell r="AH80">
            <v>258.91799999999967</v>
          </cell>
          <cell r="AI80">
            <v>180.74899999999991</v>
          </cell>
          <cell r="AJ80">
            <v>788.0979999999995</v>
          </cell>
          <cell r="AK80">
            <v>214.94000000000045</v>
          </cell>
          <cell r="AL80">
            <v>293.13999999999993</v>
          </cell>
          <cell r="AM80">
            <v>288.15500000000031</v>
          </cell>
          <cell r="AN80">
            <v>196.45200000000006</v>
          </cell>
          <cell r="AO80">
            <v>992.68700000000081</v>
          </cell>
          <cell r="AP80">
            <v>284.23244499999976</v>
          </cell>
          <cell r="AQ80">
            <v>275.72199999999981</v>
          </cell>
          <cell r="AR80">
            <v>345.40000000000003</v>
          </cell>
          <cell r="AS80">
            <v>313.12066799999985</v>
          </cell>
          <cell r="AT80">
            <v>1218.4751129999995</v>
          </cell>
          <cell r="AU80">
            <v>381.28499999999974</v>
          </cell>
          <cell r="AV80">
            <v>406.55700000000024</v>
          </cell>
          <cell r="AW80">
            <v>469.08900000000045</v>
          </cell>
          <cell r="AX80">
            <v>434.81999999999982</v>
          </cell>
          <cell r="AY80">
            <v>1691.7510000000002</v>
          </cell>
          <cell r="AZ80">
            <v>479.86599999999999</v>
          </cell>
          <cell r="BA80">
            <v>411.43599999999992</v>
          </cell>
          <cell r="BB80">
            <v>443.96899999999999</v>
          </cell>
          <cell r="BC80">
            <v>445.05802239999997</v>
          </cell>
          <cell r="BD80">
            <v>1780.3290224</v>
          </cell>
          <cell r="BE80">
            <v>444.81700000000012</v>
          </cell>
          <cell r="BF80">
            <v>399.76000000000022</v>
          </cell>
          <cell r="BG80">
            <v>490.59699999999975</v>
          </cell>
          <cell r="BH80">
            <v>445.48200000000026</v>
          </cell>
          <cell r="BI80">
            <v>1780.6560000000002</v>
          </cell>
          <cell r="BJ80">
            <v>534.71399999999949</v>
          </cell>
          <cell r="BK80">
            <v>503.01700000000017</v>
          </cell>
          <cell r="BL80">
            <v>628.01299999999981</v>
          </cell>
          <cell r="BM80">
            <v>611.93299999999977</v>
          </cell>
          <cell r="BN80">
            <v>2277.6769999999997</v>
          </cell>
          <cell r="BO80">
            <v>642.0859999999999</v>
          </cell>
          <cell r="BP80">
            <v>562.96184910581258</v>
          </cell>
          <cell r="BQ80">
            <v>687.90251434213314</v>
          </cell>
          <cell r="BR80">
            <v>652.71436146763813</v>
          </cell>
          <cell r="BS80">
            <v>2545.664724915584</v>
          </cell>
          <cell r="BT80">
            <v>684.54039745483931</v>
          </cell>
          <cell r="BU80">
            <v>599.36520661444092</v>
          </cell>
          <cell r="BV80">
            <v>750.24088432744145</v>
          </cell>
          <cell r="BW80">
            <v>718.69654145956395</v>
          </cell>
          <cell r="BX80">
            <v>2752.8430298562857</v>
          </cell>
          <cell r="BY80">
            <v>734.63376543748439</v>
          </cell>
          <cell r="BZ80">
            <v>648.4036774805495</v>
          </cell>
          <cell r="CA80">
            <v>804.80729121303204</v>
          </cell>
          <cell r="CB80">
            <v>776.78158065673415</v>
          </cell>
          <cell r="CC80">
            <v>2964.6263147877999</v>
          </cell>
        </row>
        <row r="82">
          <cell r="B82" t="str">
            <v>Reorganization and rebranding costs</v>
          </cell>
          <cell r="K82">
            <v>0</v>
          </cell>
          <cell r="P82">
            <v>0</v>
          </cell>
          <cell r="U82">
            <v>0</v>
          </cell>
          <cell r="W82">
            <v>13.994999999999999</v>
          </cell>
          <cell r="X82">
            <v>-0.56999999999999995</v>
          </cell>
          <cell r="Y82">
            <v>4.7809999999999997</v>
          </cell>
          <cell r="Z82">
            <v>18.206</v>
          </cell>
          <cell r="AA82">
            <v>86.397999999999996</v>
          </cell>
          <cell r="AB82">
            <v>-0.182</v>
          </cell>
          <cell r="AC82">
            <v>-1.9359999999999999</v>
          </cell>
          <cell r="AD82">
            <v>5.915</v>
          </cell>
          <cell r="AE82">
            <v>90.195000000000007</v>
          </cell>
          <cell r="AJ82">
            <v>0</v>
          </cell>
          <cell r="AL82">
            <v>13.54</v>
          </cell>
          <cell r="AM82">
            <v>57.683</v>
          </cell>
          <cell r="AN82">
            <v>0.04</v>
          </cell>
          <cell r="AO82">
            <v>71.263000000000005</v>
          </cell>
          <cell r="AT82">
            <v>0</v>
          </cell>
          <cell r="AY82">
            <v>0</v>
          </cell>
          <cell r="BC82">
            <v>-252.566</v>
          </cell>
          <cell r="BD82">
            <v>-252.566</v>
          </cell>
          <cell r="BI82">
            <v>0</v>
          </cell>
          <cell r="BN82">
            <v>0</v>
          </cell>
          <cell r="BS82">
            <v>0</v>
          </cell>
          <cell r="BX82">
            <v>0</v>
          </cell>
          <cell r="CC82">
            <v>0</v>
          </cell>
        </row>
        <row r="83">
          <cell r="B83" t="str">
            <v>AA settlement</v>
          </cell>
          <cell r="K83">
            <v>0</v>
          </cell>
          <cell r="P83">
            <v>0</v>
          </cell>
          <cell r="U83">
            <v>0</v>
          </cell>
          <cell r="Z83">
            <v>0</v>
          </cell>
          <cell r="AE83">
            <v>0</v>
          </cell>
          <cell r="AJ83">
            <v>0</v>
          </cell>
          <cell r="AO83">
            <v>0</v>
          </cell>
          <cell r="AT83">
            <v>0</v>
          </cell>
          <cell r="AY83">
            <v>0</v>
          </cell>
          <cell r="BD83">
            <v>0</v>
          </cell>
          <cell r="BI83">
            <v>0</v>
          </cell>
          <cell r="BN83">
            <v>0</v>
          </cell>
          <cell r="BS83">
            <v>0</v>
          </cell>
          <cell r="BX83">
            <v>0</v>
          </cell>
          <cell r="CC83">
            <v>0</v>
          </cell>
        </row>
        <row r="84">
          <cell r="B84" t="str">
            <v>Expense for Stock Compensation (FAS 123R)</v>
          </cell>
          <cell r="K84">
            <v>0</v>
          </cell>
          <cell r="P84">
            <v>0</v>
          </cell>
          <cell r="U84">
            <v>0</v>
          </cell>
          <cell r="V84">
            <v>65.224999999999994</v>
          </cell>
          <cell r="W84">
            <v>50.190999999999995</v>
          </cell>
          <cell r="X84">
            <v>41.29</v>
          </cell>
          <cell r="Y84">
            <v>35.554000000000002</v>
          </cell>
          <cell r="Z84">
            <v>192.26</v>
          </cell>
          <cell r="AA84">
            <v>27.415000000000003</v>
          </cell>
          <cell r="AB84">
            <v>23.162000000000003</v>
          </cell>
          <cell r="AC84">
            <v>20.372999999999998</v>
          </cell>
          <cell r="AD84">
            <v>-17.079000000000001</v>
          </cell>
          <cell r="AE84">
            <v>53.871000000000002</v>
          </cell>
          <cell r="AF84">
            <v>31.532</v>
          </cell>
          <cell r="AG84">
            <v>50.793999999999997</v>
          </cell>
          <cell r="AH84">
            <v>66.094999999999999</v>
          </cell>
          <cell r="AI84">
            <v>69.144000000000005</v>
          </cell>
          <cell r="AJ84">
            <v>217.565</v>
          </cell>
          <cell r="AO84">
            <v>0</v>
          </cell>
          <cell r="AT84">
            <v>0</v>
          </cell>
          <cell r="AY84">
            <v>0</v>
          </cell>
          <cell r="BD84">
            <v>0</v>
          </cell>
          <cell r="BI84">
            <v>0</v>
          </cell>
          <cell r="BN84">
            <v>0</v>
          </cell>
          <cell r="BS84">
            <v>0</v>
          </cell>
          <cell r="BX84">
            <v>0</v>
          </cell>
          <cell r="CC84">
            <v>0</v>
          </cell>
        </row>
        <row r="85">
          <cell r="B85" t="str">
            <v>Adoption of FASB 133 (warrants)</v>
          </cell>
          <cell r="K85">
            <v>0</v>
          </cell>
          <cell r="P85">
            <v>0</v>
          </cell>
          <cell r="U85">
            <v>0</v>
          </cell>
          <cell r="Z85">
            <v>0</v>
          </cell>
          <cell r="AE85">
            <v>0</v>
          </cell>
          <cell r="AJ85">
            <v>0</v>
          </cell>
          <cell r="AO85">
            <v>0</v>
          </cell>
          <cell r="AT85">
            <v>0</v>
          </cell>
          <cell r="AY85">
            <v>0</v>
          </cell>
          <cell r="BD85">
            <v>0</v>
          </cell>
          <cell r="BI85">
            <v>0</v>
          </cell>
          <cell r="BN85">
            <v>0</v>
          </cell>
          <cell r="BS85">
            <v>0</v>
          </cell>
          <cell r="BX85">
            <v>0</v>
          </cell>
          <cell r="CC85">
            <v>0</v>
          </cell>
        </row>
        <row r="86">
          <cell r="B86" t="str">
            <v>Reorganization tax costs</v>
          </cell>
          <cell r="K86">
            <v>0</v>
          </cell>
          <cell r="P86">
            <v>0</v>
          </cell>
          <cell r="U86">
            <v>0</v>
          </cell>
          <cell r="Z86">
            <v>0</v>
          </cell>
          <cell r="AE86">
            <v>0</v>
          </cell>
          <cell r="AJ86">
            <v>0</v>
          </cell>
          <cell r="AM86">
            <v>-3.5739999999999998</v>
          </cell>
          <cell r="AN86">
            <v>149.953</v>
          </cell>
          <cell r="AO86">
            <v>146.37899999999999</v>
          </cell>
          <cell r="AT86">
            <v>0</v>
          </cell>
          <cell r="AY86">
            <v>0</v>
          </cell>
          <cell r="BD86">
            <v>0</v>
          </cell>
          <cell r="BI86">
            <v>0</v>
          </cell>
          <cell r="BN86">
            <v>0</v>
          </cell>
          <cell r="BS86">
            <v>0</v>
          </cell>
          <cell r="BX86">
            <v>0</v>
          </cell>
          <cell r="CC86">
            <v>0</v>
          </cell>
        </row>
        <row r="87">
          <cell r="B87" t="str">
            <v>Gain/(loss) on investments</v>
          </cell>
          <cell r="F87">
            <v>92</v>
          </cell>
          <cell r="G87">
            <v>-68</v>
          </cell>
          <cell r="H87">
            <v>-200</v>
          </cell>
          <cell r="I87">
            <v>-266</v>
          </cell>
          <cell r="J87">
            <v>-39</v>
          </cell>
          <cell r="K87">
            <v>-573</v>
          </cell>
          <cell r="L87">
            <v>219</v>
          </cell>
          <cell r="M87">
            <v>-29.945</v>
          </cell>
          <cell r="N87">
            <v>-9.4589999999999996</v>
          </cell>
          <cell r="O87">
            <v>-72.683999999999997</v>
          </cell>
          <cell r="P87">
            <v>106.91200000000001</v>
          </cell>
          <cell r="Q87">
            <v>-94.736999999999995</v>
          </cell>
          <cell r="R87">
            <v>-210.95099999999999</v>
          </cell>
          <cell r="T87">
            <v>-14.521000000000001</v>
          </cell>
          <cell r="U87">
            <v>-320.209</v>
          </cell>
          <cell r="V87">
            <v>3.7709999999999999</v>
          </cell>
          <cell r="W87">
            <v>1.45</v>
          </cell>
          <cell r="X87">
            <v>2.9820000000000002</v>
          </cell>
          <cell r="Y87">
            <v>2.331</v>
          </cell>
          <cell r="Z87">
            <v>10.533999999999999</v>
          </cell>
          <cell r="AA87">
            <v>4.8000000000000001E-2</v>
          </cell>
          <cell r="AB87">
            <v>3.3540000000000001</v>
          </cell>
          <cell r="AC87">
            <v>2.0430000000000001</v>
          </cell>
          <cell r="AD87">
            <v>1.829</v>
          </cell>
          <cell r="AE87">
            <v>7.274</v>
          </cell>
          <cell r="AJ87">
            <v>0</v>
          </cell>
          <cell r="AO87">
            <v>0</v>
          </cell>
          <cell r="AS87">
            <v>5.4989999999999997</v>
          </cell>
          <cell r="AT87">
            <v>5.4989999999999997</v>
          </cell>
          <cell r="AY87">
            <v>0</v>
          </cell>
          <cell r="BD87">
            <v>0</v>
          </cell>
          <cell r="BI87">
            <v>0</v>
          </cell>
          <cell r="BN87">
            <v>0</v>
          </cell>
          <cell r="BS87">
            <v>0</v>
          </cell>
          <cell r="BX87">
            <v>0</v>
          </cell>
          <cell r="CC87">
            <v>0</v>
          </cell>
        </row>
        <row r="88">
          <cell r="B88" t="str">
            <v>Miscellaneous items</v>
          </cell>
          <cell r="K88">
            <v>0</v>
          </cell>
          <cell r="P88">
            <v>0</v>
          </cell>
          <cell r="T88">
            <v>-110.524</v>
          </cell>
          <cell r="U88">
            <v>-110.524</v>
          </cell>
          <cell r="V88">
            <v>-4.2370000000000001</v>
          </cell>
          <cell r="W88">
            <v>10.829000000000001</v>
          </cell>
          <cell r="X88">
            <v>0.71099999999999997</v>
          </cell>
          <cell r="Y88">
            <v>-8.7070000000000007</v>
          </cell>
          <cell r="Z88">
            <v>-1.4039999999999999</v>
          </cell>
          <cell r="AA88">
            <v>-1.8049999999999999</v>
          </cell>
          <cell r="AB88">
            <v>-2.641</v>
          </cell>
          <cell r="AC88">
            <v>-3.1139999999999999</v>
          </cell>
          <cell r="AD88">
            <v>1.036</v>
          </cell>
          <cell r="AE88">
            <v>-6.5239999999999991</v>
          </cell>
          <cell r="AJ88">
            <v>0</v>
          </cell>
          <cell r="AL88">
            <v>-342</v>
          </cell>
          <cell r="AO88">
            <v>-342</v>
          </cell>
          <cell r="AQ88">
            <v>21</v>
          </cell>
          <cell r="AT88">
            <v>21</v>
          </cell>
          <cell r="AY88">
            <v>0</v>
          </cell>
          <cell r="BD88">
            <v>0</v>
          </cell>
          <cell r="BI88">
            <v>0</v>
          </cell>
          <cell r="BN88">
            <v>0</v>
          </cell>
          <cell r="BS88">
            <v>0</v>
          </cell>
          <cell r="BX88">
            <v>0</v>
          </cell>
          <cell r="CC88">
            <v>0</v>
          </cell>
        </row>
        <row r="89">
          <cell r="B89" t="str">
            <v>Subtotal</v>
          </cell>
          <cell r="C89">
            <v>0</v>
          </cell>
          <cell r="D89">
            <v>0</v>
          </cell>
          <cell r="E89">
            <v>0</v>
          </cell>
          <cell r="F89">
            <v>92</v>
          </cell>
          <cell r="G89">
            <v>-68</v>
          </cell>
          <cell r="H89">
            <v>-200</v>
          </cell>
          <cell r="I89">
            <v>-266</v>
          </cell>
          <cell r="J89">
            <v>-39</v>
          </cell>
          <cell r="K89">
            <v>-573</v>
          </cell>
          <cell r="L89">
            <v>219</v>
          </cell>
          <cell r="M89">
            <v>-29.945</v>
          </cell>
          <cell r="N89">
            <v>-9.4589999999999996</v>
          </cell>
          <cell r="O89">
            <v>-72.683999999999997</v>
          </cell>
          <cell r="P89">
            <v>106.91200000000001</v>
          </cell>
          <cell r="Q89">
            <v>-94.736999999999995</v>
          </cell>
          <cell r="R89">
            <v>-210.95099999999999</v>
          </cell>
          <cell r="S89">
            <v>0</v>
          </cell>
          <cell r="T89">
            <v>-125.045</v>
          </cell>
          <cell r="U89">
            <v>-430.733</v>
          </cell>
          <cell r="V89">
            <v>64.759</v>
          </cell>
          <cell r="W89">
            <v>76.465000000000003</v>
          </cell>
          <cell r="X89">
            <v>44.412999999999997</v>
          </cell>
          <cell r="Y89">
            <v>33.959000000000003</v>
          </cell>
          <cell r="Z89">
            <v>219.596</v>
          </cell>
          <cell r="AA89">
            <v>112.056</v>
          </cell>
          <cell r="AB89">
            <v>23.693000000000005</v>
          </cell>
          <cell r="AC89">
            <v>17.365999999999996</v>
          </cell>
          <cell r="AD89">
            <v>-8.2990000000000013</v>
          </cell>
          <cell r="AE89">
            <v>144.81599999999997</v>
          </cell>
          <cell r="AF89">
            <v>31.532</v>
          </cell>
          <cell r="AG89">
            <v>50.793999999999997</v>
          </cell>
          <cell r="AH89">
            <v>66.094999999999999</v>
          </cell>
          <cell r="AI89">
            <v>69.144000000000005</v>
          </cell>
          <cell r="AJ89">
            <v>217.565</v>
          </cell>
          <cell r="AK89">
            <v>0</v>
          </cell>
          <cell r="AL89">
            <v>-328.46</v>
          </cell>
          <cell r="AM89">
            <v>54.109000000000002</v>
          </cell>
          <cell r="AN89">
            <v>149.99299999999999</v>
          </cell>
          <cell r="AO89">
            <v>-124.358</v>
          </cell>
          <cell r="AP89">
            <v>0</v>
          </cell>
          <cell r="AQ89">
            <v>21</v>
          </cell>
          <cell r="AR89">
            <v>0</v>
          </cell>
          <cell r="AS89">
            <v>5.4989999999999997</v>
          </cell>
          <cell r="AT89">
            <v>26.498999999999999</v>
          </cell>
          <cell r="AU89">
            <v>0</v>
          </cell>
          <cell r="AV89">
            <v>0</v>
          </cell>
          <cell r="AW89">
            <v>0</v>
          </cell>
          <cell r="AX89">
            <v>0</v>
          </cell>
          <cell r="AY89">
            <v>0</v>
          </cell>
          <cell r="AZ89">
            <v>0</v>
          </cell>
          <cell r="BA89">
            <v>0</v>
          </cell>
          <cell r="BB89">
            <v>0</v>
          </cell>
          <cell r="BC89">
            <v>-252.566</v>
          </cell>
          <cell r="BD89">
            <v>-252.566</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6</v>
          </cell>
          <cell r="CE89" t="str">
            <v>ISO4217:USD</v>
          </cell>
          <cell r="CF89" t="b">
            <v>0</v>
          </cell>
          <cell r="CH89" t="str">
            <v>mstag:incomeLossFromExtraordinaryItemsPretax</v>
          </cell>
          <cell r="CI89">
            <v>6</v>
          </cell>
          <cell r="CJ89" t="str">
            <v>ISO4217:USD</v>
          </cell>
          <cell r="CK89" t="b">
            <v>0</v>
          </cell>
        </row>
        <row r="90">
          <cell r="B90" t="str">
            <v>Income tax/(benefit)</v>
          </cell>
          <cell r="C90">
            <v>0</v>
          </cell>
          <cell r="D90">
            <v>0</v>
          </cell>
          <cell r="E90">
            <v>0</v>
          </cell>
          <cell r="F90">
            <v>34.591999999999999</v>
          </cell>
          <cell r="G90">
            <v>-27</v>
          </cell>
          <cell r="H90">
            <v>-80</v>
          </cell>
          <cell r="I90">
            <v>-106</v>
          </cell>
          <cell r="J90">
            <v>-16</v>
          </cell>
          <cell r="K90">
            <v>-229</v>
          </cell>
          <cell r="L90">
            <v>82.343999999999994</v>
          </cell>
          <cell r="M90">
            <v>-12.571999999999999</v>
          </cell>
          <cell r="N90">
            <v>-3.556584</v>
          </cell>
          <cell r="O90">
            <v>-27.329183999999998</v>
          </cell>
          <cell r="P90">
            <v>38.886231999999993</v>
          </cell>
          <cell r="Q90">
            <v>-36.699999999999996</v>
          </cell>
          <cell r="R90">
            <v>0.39900000000000002</v>
          </cell>
          <cell r="S90">
            <v>0</v>
          </cell>
          <cell r="T90">
            <v>-42.642999999999994</v>
          </cell>
          <cell r="U90">
            <v>-78.943999999999988</v>
          </cell>
          <cell r="V90">
            <v>22.665649999999999</v>
          </cell>
          <cell r="W90">
            <v>26.76275</v>
          </cell>
          <cell r="X90">
            <v>13.474</v>
          </cell>
          <cell r="Y90">
            <v>10.007999999999999</v>
          </cell>
          <cell r="Z90">
            <v>72.910399999999996</v>
          </cell>
          <cell r="AA90">
            <v>39.2196</v>
          </cell>
          <cell r="AB90">
            <v>6.548</v>
          </cell>
          <cell r="AC90">
            <v>-4.4809999999999999</v>
          </cell>
          <cell r="AD90">
            <v>-1.3620000000000001</v>
          </cell>
          <cell r="AE90">
            <v>39.924599999999998</v>
          </cell>
          <cell r="AF90">
            <v>9.4600000000000009</v>
          </cell>
          <cell r="AG90">
            <v>15.238</v>
          </cell>
          <cell r="AH90">
            <v>19.733000000000001</v>
          </cell>
          <cell r="AI90">
            <v>20.757999999999999</v>
          </cell>
          <cell r="AJ90">
            <v>65.188999999999993</v>
          </cell>
          <cell r="AK90">
            <v>0</v>
          </cell>
          <cell r="AL90">
            <v>-105</v>
          </cell>
          <cell r="AM90">
            <v>0</v>
          </cell>
          <cell r="AN90">
            <v>0</v>
          </cell>
          <cell r="AO90">
            <v>-105</v>
          </cell>
          <cell r="AP90">
            <v>0</v>
          </cell>
          <cell r="AQ90">
            <v>0</v>
          </cell>
          <cell r="AR90">
            <v>0</v>
          </cell>
          <cell r="AS90">
            <v>1.8256679999999996</v>
          </cell>
          <cell r="AT90">
            <v>1.8256679999999996</v>
          </cell>
          <cell r="AU90">
            <v>0</v>
          </cell>
          <cell r="AV90">
            <v>0</v>
          </cell>
          <cell r="AW90">
            <v>0</v>
          </cell>
          <cell r="AX90">
            <v>0</v>
          </cell>
          <cell r="AY90">
            <v>0</v>
          </cell>
          <cell r="AZ90">
            <v>0</v>
          </cell>
          <cell r="BA90">
            <v>0</v>
          </cell>
          <cell r="BB90">
            <v>0</v>
          </cell>
          <cell r="BC90">
            <v>-62.19997760000004</v>
          </cell>
          <cell r="BD90">
            <v>-62.199977600000011</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6</v>
          </cell>
          <cell r="CE90" t="str">
            <v>ISO4217:USD</v>
          </cell>
          <cell r="CF90" t="b">
            <v>0</v>
          </cell>
          <cell r="CH90" t="str">
            <v>mstag:taxOnIncomeLossFromExtraordinaryItems</v>
          </cell>
          <cell r="CI90">
            <v>6</v>
          </cell>
          <cell r="CJ90" t="str">
            <v>ISO4217:USD</v>
          </cell>
          <cell r="CK90" t="b">
            <v>0</v>
          </cell>
        </row>
        <row r="91">
          <cell r="B91" t="str">
            <v xml:space="preserve">GAAP net income </v>
          </cell>
          <cell r="C91">
            <v>937</v>
          </cell>
          <cell r="D91">
            <v>1242</v>
          </cell>
          <cell r="E91">
            <v>1685</v>
          </cell>
          <cell r="F91">
            <v>2023</v>
          </cell>
          <cell r="G91">
            <v>39.899999999999991</v>
          </cell>
          <cell r="H91">
            <v>-85</v>
          </cell>
          <cell r="I91">
            <v>-70.800000000000011</v>
          </cell>
          <cell r="J91">
            <v>27.699999999999989</v>
          </cell>
          <cell r="K91">
            <v>-88.200000000000031</v>
          </cell>
          <cell r="L91">
            <v>147.99899999999991</v>
          </cell>
          <cell r="M91">
            <v>80.892999999999944</v>
          </cell>
          <cell r="N91">
            <v>104.81000000000022</v>
          </cell>
          <cell r="O91">
            <v>42.723999999999876</v>
          </cell>
          <cell r="P91">
            <v>376.4260000000001</v>
          </cell>
          <cell r="Q91">
            <v>81.676000000000073</v>
          </cell>
          <cell r="R91">
            <v>10.611000000000217</v>
          </cell>
          <cell r="S91">
            <v>114.4609999999999</v>
          </cell>
          <cell r="T91">
            <v>38.147000000000169</v>
          </cell>
          <cell r="U91">
            <v>244.89500000000035</v>
          </cell>
          <cell r="V91">
            <v>123.88134999999997</v>
          </cell>
          <cell r="W91">
            <v>116.44324999999999</v>
          </cell>
          <cell r="X91">
            <v>132.42299999999949</v>
          </cell>
          <cell r="Y91">
            <v>120.50500000000021</v>
          </cell>
          <cell r="Z91">
            <v>493.25259999999969</v>
          </cell>
          <cell r="AA91">
            <v>172.36740000000026</v>
          </cell>
          <cell r="AB91">
            <v>123.08900000000003</v>
          </cell>
          <cell r="AC91">
            <v>210.40899999999991</v>
          </cell>
          <cell r="AD91">
            <v>175.03099999999984</v>
          </cell>
          <cell r="AE91">
            <v>680.89639999999997</v>
          </cell>
          <cell r="AF91">
            <v>196.273</v>
          </cell>
          <cell r="AG91">
            <v>209.78599999999994</v>
          </cell>
          <cell r="AH91">
            <v>305.27999999999969</v>
          </cell>
          <cell r="AI91">
            <v>229.13499999999991</v>
          </cell>
          <cell r="AJ91">
            <v>940.47399999999959</v>
          </cell>
          <cell r="AK91">
            <v>214.94000000000045</v>
          </cell>
          <cell r="AL91">
            <v>69.67999999999995</v>
          </cell>
          <cell r="AM91">
            <v>342.26400000000029</v>
          </cell>
          <cell r="AN91">
            <v>346.44500000000005</v>
          </cell>
          <cell r="AO91">
            <v>973.32900000000086</v>
          </cell>
          <cell r="AP91">
            <v>284.23244499999976</v>
          </cell>
          <cell r="AQ91">
            <v>296.72199999999981</v>
          </cell>
          <cell r="AR91">
            <v>345.40000000000003</v>
          </cell>
          <cell r="AS91">
            <v>316.79399999999987</v>
          </cell>
          <cell r="AT91">
            <v>1243.1484449999996</v>
          </cell>
          <cell r="AU91">
            <v>381.28499999999974</v>
          </cell>
          <cell r="AV91">
            <v>406.55700000000024</v>
          </cell>
          <cell r="AW91">
            <v>469.08900000000045</v>
          </cell>
          <cell r="AX91">
            <v>434.81999999999982</v>
          </cell>
          <cell r="AY91">
            <v>1691.7510000000002</v>
          </cell>
          <cell r="AZ91">
            <v>479.86599999999999</v>
          </cell>
          <cell r="BA91">
            <v>411.43599999999992</v>
          </cell>
          <cell r="BB91">
            <v>443.96899999999999</v>
          </cell>
          <cell r="BC91">
            <v>254.69200000000001</v>
          </cell>
          <cell r="BD91">
            <v>1589.963</v>
          </cell>
          <cell r="BE91">
            <v>444.81700000000012</v>
          </cell>
          <cell r="BF91">
            <v>399.76000000000022</v>
          </cell>
          <cell r="BG91">
            <v>490.59699999999975</v>
          </cell>
          <cell r="BH91">
            <v>445.48200000000026</v>
          </cell>
          <cell r="BI91">
            <v>1780.6560000000002</v>
          </cell>
          <cell r="BJ91">
            <v>534.71399999999949</v>
          </cell>
          <cell r="BK91">
            <v>503.01700000000017</v>
          </cell>
          <cell r="BL91">
            <v>628.01299999999981</v>
          </cell>
          <cell r="BM91">
            <v>611.93299999999977</v>
          </cell>
          <cell r="BN91">
            <v>2277.6769999999997</v>
          </cell>
          <cell r="BO91">
            <v>642.0859999999999</v>
          </cell>
          <cell r="BP91">
            <v>562.96184910581258</v>
          </cell>
          <cell r="BQ91">
            <v>687.90251434213314</v>
          </cell>
          <cell r="BR91">
            <v>652.71436146763813</v>
          </cell>
          <cell r="BS91">
            <v>2545.664724915584</v>
          </cell>
          <cell r="BT91">
            <v>684.54039745483931</v>
          </cell>
          <cell r="BU91">
            <v>599.36520661444092</v>
          </cell>
          <cell r="BV91">
            <v>750.24088432744145</v>
          </cell>
          <cell r="BW91">
            <v>718.69654145956395</v>
          </cell>
          <cell r="BX91">
            <v>2752.8430298562857</v>
          </cell>
          <cell r="BY91">
            <v>734.63376543748439</v>
          </cell>
          <cell r="BZ91">
            <v>648.4036774805495</v>
          </cell>
          <cell r="CA91">
            <v>804.80729121303204</v>
          </cell>
          <cell r="CB91">
            <v>776.78158065673415</v>
          </cell>
          <cell r="CC91">
            <v>2964.6263147877999</v>
          </cell>
          <cell r="CD91">
            <v>6</v>
          </cell>
          <cell r="CE91" t="str">
            <v>ISO4217:USD</v>
          </cell>
          <cell r="CF91" t="b">
            <v>0</v>
          </cell>
          <cell r="CH91" t="str">
            <v>mstag:netIncomeAsReported</v>
          </cell>
          <cell r="CI91">
            <v>6</v>
          </cell>
          <cell r="CJ91" t="str">
            <v>ISO4217:USD</v>
          </cell>
          <cell r="CK91" t="b">
            <v>0</v>
          </cell>
        </row>
        <row r="92">
          <cell r="B92" t="str">
            <v>Minority interest</v>
          </cell>
          <cell r="L92">
            <v>214</v>
          </cell>
          <cell r="M92">
            <v>117.572</v>
          </cell>
          <cell r="N92">
            <v>151.511</v>
          </cell>
          <cell r="O92">
            <v>61.761000000000003</v>
          </cell>
          <cell r="P92">
            <v>544.84399999999994</v>
          </cell>
          <cell r="Q92">
            <v>118.462</v>
          </cell>
          <cell r="R92">
            <v>14.166</v>
          </cell>
          <cell r="S92">
            <v>159.33699999999999</v>
          </cell>
          <cell r="T92">
            <v>39.627000000000002</v>
          </cell>
          <cell r="U92">
            <v>331.59200000000004</v>
          </cell>
          <cell r="V92">
            <v>141.74600000000001</v>
          </cell>
          <cell r="W92">
            <v>131.13</v>
          </cell>
          <cell r="X92">
            <v>144.934</v>
          </cell>
          <cell r="Y92">
            <v>130.66999999999999</v>
          </cell>
          <cell r="Z92">
            <v>548.4799999999999</v>
          </cell>
          <cell r="AA92">
            <v>160.23400000000001</v>
          </cell>
          <cell r="AB92">
            <v>96.884</v>
          </cell>
          <cell r="AC92">
            <v>158.46</v>
          </cell>
          <cell r="AD92">
            <v>116.621</v>
          </cell>
          <cell r="AE92">
            <v>532.19899999999996</v>
          </cell>
          <cell r="AF92">
            <v>121.681</v>
          </cell>
          <cell r="AG92">
            <v>128.68799999999999</v>
          </cell>
          <cell r="AH92">
            <v>178.67699999999999</v>
          </cell>
          <cell r="AI92">
            <v>127.43899999999999</v>
          </cell>
          <cell r="AJ92">
            <v>556.4849999999999</v>
          </cell>
          <cell r="AK92">
            <v>110.136</v>
          </cell>
          <cell r="AL92">
            <v>32.654000000000003</v>
          </cell>
          <cell r="AM92">
            <v>153.84299999999999</v>
          </cell>
          <cell r="AN92">
            <v>150.749</v>
          </cell>
          <cell r="AO92">
            <v>447.38199999999995</v>
          </cell>
          <cell r="AP92">
            <v>115.813</v>
          </cell>
          <cell r="AQ92">
            <v>111.31100000000001</v>
          </cell>
          <cell r="AR92">
            <v>121.925</v>
          </cell>
          <cell r="AS92">
            <v>104.86799999999999</v>
          </cell>
          <cell r="AT92">
            <v>453.91700000000003</v>
          </cell>
          <cell r="AU92">
            <v>119.813</v>
          </cell>
          <cell r="AV92">
            <v>123.85</v>
          </cell>
          <cell r="AW92">
            <v>133.93</v>
          </cell>
          <cell r="AX92">
            <v>108.298</v>
          </cell>
          <cell r="AY92">
            <v>485.89100000000002</v>
          </cell>
          <cell r="AZ92">
            <v>108.133</v>
          </cell>
          <cell r="BA92">
            <v>87.334999999999994</v>
          </cell>
          <cell r="BB92">
            <v>87.858000000000004</v>
          </cell>
          <cell r="BC92">
            <v>46.753999999999998</v>
          </cell>
          <cell r="BD92">
            <v>330.08000000000004</v>
          </cell>
          <cell r="BE92">
            <v>73.980999999999995</v>
          </cell>
          <cell r="BF92">
            <v>58.47</v>
          </cell>
          <cell r="BG92">
            <v>66.899000000000001</v>
          </cell>
          <cell r="BH92">
            <v>58.286000000000001</v>
          </cell>
          <cell r="BI92">
            <v>257.63599999999997</v>
          </cell>
          <cell r="BJ92">
            <v>64.674000000000007</v>
          </cell>
          <cell r="BK92">
            <v>54.59</v>
          </cell>
          <cell r="BL92">
            <v>64.012</v>
          </cell>
          <cell r="BM92">
            <v>60.298999999999999</v>
          </cell>
          <cell r="BN92">
            <v>243.57500000000002</v>
          </cell>
          <cell r="BO92">
            <v>61.956000000000003</v>
          </cell>
          <cell r="BP92">
            <v>54.321172433598818</v>
          </cell>
          <cell r="BQ92">
            <v>66.376915520010101</v>
          </cell>
          <cell r="BR92">
            <v>62.981549168007078</v>
          </cell>
          <cell r="BS92">
            <v>245.63563712161601</v>
          </cell>
          <cell r="BT92">
            <v>66.052498987226059</v>
          </cell>
          <cell r="BU92">
            <v>57.833796003968807</v>
          </cell>
          <cell r="BV92">
            <v>72.39205375820525</v>
          </cell>
          <cell r="BW92">
            <v>69.348285000247259</v>
          </cell>
          <cell r="BX92">
            <v>265.62663374964734</v>
          </cell>
          <cell r="BY92">
            <v>70.886095587576733</v>
          </cell>
          <cell r="BZ92">
            <v>62.565603738416563</v>
          </cell>
          <cell r="CA92">
            <v>77.657261697645836</v>
          </cell>
          <cell r="CB92">
            <v>74.953011919226768</v>
          </cell>
          <cell r="CC92">
            <v>286.06197294286591</v>
          </cell>
          <cell r="CD92">
            <v>6</v>
          </cell>
          <cell r="CE92" t="str">
            <v>ISO4217:USD</v>
          </cell>
          <cell r="CF92" t="b">
            <v>0</v>
          </cell>
          <cell r="CH92" t="str">
            <v>mstag:adjustmentToNetIncomeForDilutiveItems</v>
          </cell>
          <cell r="CI92">
            <v>6</v>
          </cell>
          <cell r="CJ92" t="str">
            <v>ISO4217:USD</v>
          </cell>
          <cell r="CK92" t="b">
            <v>0</v>
          </cell>
        </row>
        <row r="93">
          <cell r="B93" t="str">
            <v>GAAP NI (adjusted for MI)</v>
          </cell>
          <cell r="L93">
            <v>361.99899999999991</v>
          </cell>
          <cell r="M93">
            <v>198.46499999999995</v>
          </cell>
          <cell r="N93">
            <v>256.3210000000002</v>
          </cell>
          <cell r="O93">
            <v>104.48499999999987</v>
          </cell>
          <cell r="P93">
            <v>921.27</v>
          </cell>
          <cell r="Q93">
            <v>200.13800000000009</v>
          </cell>
          <cell r="R93">
            <v>24.777000000000218</v>
          </cell>
          <cell r="S93">
            <v>273.79799999999989</v>
          </cell>
          <cell r="T93">
            <v>77.774000000000171</v>
          </cell>
          <cell r="U93">
            <v>576.48700000000042</v>
          </cell>
          <cell r="V93">
            <v>265.62734999999998</v>
          </cell>
          <cell r="W93">
            <v>247.57324999999997</v>
          </cell>
          <cell r="X93">
            <v>277.35699999999952</v>
          </cell>
          <cell r="Y93">
            <v>251.17500000000018</v>
          </cell>
          <cell r="Z93">
            <v>1041.7325999999996</v>
          </cell>
          <cell r="AA93">
            <v>332.60140000000024</v>
          </cell>
          <cell r="AB93">
            <v>219.97300000000001</v>
          </cell>
          <cell r="AC93">
            <v>368.86899999999991</v>
          </cell>
          <cell r="AD93">
            <v>291.65199999999982</v>
          </cell>
          <cell r="AE93">
            <v>1213.0953999999999</v>
          </cell>
          <cell r="AF93">
            <v>317.95400000000001</v>
          </cell>
          <cell r="AG93">
            <v>338.47399999999993</v>
          </cell>
          <cell r="AH93">
            <v>483.95699999999965</v>
          </cell>
          <cell r="AI93">
            <v>356.5739999999999</v>
          </cell>
          <cell r="AJ93">
            <v>1496.9589999999994</v>
          </cell>
          <cell r="AK93">
            <v>325.07600000000048</v>
          </cell>
          <cell r="AL93">
            <v>102.33399999999995</v>
          </cell>
          <cell r="AM93">
            <v>496.10700000000031</v>
          </cell>
          <cell r="AN93">
            <v>497.19400000000007</v>
          </cell>
          <cell r="AO93">
            <v>1420.7110000000007</v>
          </cell>
          <cell r="AP93">
            <v>400.04544499999975</v>
          </cell>
          <cell r="AQ93">
            <v>408.03299999999979</v>
          </cell>
          <cell r="AR93">
            <v>467.32500000000005</v>
          </cell>
          <cell r="AS93">
            <v>421.66199999999986</v>
          </cell>
          <cell r="AT93">
            <v>1697.0654449999993</v>
          </cell>
          <cell r="AU93">
            <v>501.09799999999973</v>
          </cell>
          <cell r="AV93">
            <v>530.40700000000027</v>
          </cell>
          <cell r="AW93">
            <v>603.01900000000046</v>
          </cell>
          <cell r="AX93">
            <v>543.11799999999982</v>
          </cell>
          <cell r="AY93">
            <v>2177.6420000000003</v>
          </cell>
          <cell r="AZ93">
            <v>587.99900000000002</v>
          </cell>
          <cell r="BA93">
            <v>498.7709999999999</v>
          </cell>
          <cell r="BB93">
            <v>531.827</v>
          </cell>
          <cell r="BC93">
            <v>301.44600000000003</v>
          </cell>
          <cell r="BD93">
            <v>1920.0430000000001</v>
          </cell>
          <cell r="BE93">
            <v>518.79800000000012</v>
          </cell>
          <cell r="BF93">
            <v>458.23000000000025</v>
          </cell>
          <cell r="BG93">
            <v>557.49599999999975</v>
          </cell>
          <cell r="BH93">
            <v>503.76800000000026</v>
          </cell>
          <cell r="BI93">
            <v>2038.2920000000004</v>
          </cell>
          <cell r="BJ93">
            <v>599.38799999999947</v>
          </cell>
          <cell r="BK93">
            <v>557.6070000000002</v>
          </cell>
          <cell r="BL93">
            <v>692.02499999999986</v>
          </cell>
          <cell r="BM93">
            <v>672.23199999999974</v>
          </cell>
          <cell r="BN93">
            <v>2521.2519999999995</v>
          </cell>
          <cell r="BO93">
            <v>704.04199999999992</v>
          </cell>
          <cell r="BP93">
            <v>617.28302153941138</v>
          </cell>
          <cell r="BQ93">
            <v>754.27942986214327</v>
          </cell>
          <cell r="BR93">
            <v>715.69591063564519</v>
          </cell>
          <cell r="BS93">
            <v>2791.3003620372001</v>
          </cell>
          <cell r="BT93">
            <v>750.59289644206535</v>
          </cell>
          <cell r="BU93">
            <v>657.19900261840974</v>
          </cell>
          <cell r="BV93">
            <v>822.63293808564674</v>
          </cell>
          <cell r="BW93">
            <v>788.04482645981125</v>
          </cell>
          <cell r="BX93">
            <v>3018.469663605933</v>
          </cell>
          <cell r="BY93">
            <v>805.51986102506112</v>
          </cell>
          <cell r="BZ93">
            <v>710.9692812189661</v>
          </cell>
          <cell r="CA93">
            <v>882.46455291067787</v>
          </cell>
          <cell r="CB93">
            <v>851.73459257596096</v>
          </cell>
          <cell r="CC93">
            <v>3250.6882877306662</v>
          </cell>
        </row>
        <row r="94">
          <cell r="A94" t="str">
            <v>EPS_GAAP</v>
          </cell>
          <cell r="B94" t="str">
            <v>GAAP EPS (adjusted for MI)</v>
          </cell>
          <cell r="L94">
            <v>0.35906782521311592</v>
          </cell>
          <cell r="M94">
            <v>0.19685799112959168</v>
          </cell>
          <cell r="N94">
            <v>0.25424552008831841</v>
          </cell>
          <cell r="O94">
            <v>0.10363896507281065</v>
          </cell>
          <cell r="P94">
            <v>0.9138103015038368</v>
          </cell>
          <cell r="Q94">
            <v>0.19728749167651202</v>
          </cell>
          <cell r="R94">
            <v>2.3920762109128395E-2</v>
          </cell>
          <cell r="S94">
            <v>0.26634281374825569</v>
          </cell>
          <cell r="T94">
            <v>7.7279852914104885E-2</v>
          </cell>
          <cell r="U94">
            <v>0.56309131330004847</v>
          </cell>
          <cell r="V94">
            <v>0.26547540117200819</v>
          </cell>
          <cell r="W94">
            <v>0.24812607738166712</v>
          </cell>
          <cell r="X94">
            <v>0.28140404605685165</v>
          </cell>
          <cell r="Y94">
            <v>0.25198666062526054</v>
          </cell>
          <cell r="Z94">
            <v>1.045124451074013</v>
          </cell>
          <cell r="AA94">
            <v>0.32609496158266549</v>
          </cell>
          <cell r="AB94">
            <v>0.2204130776324533</v>
          </cell>
          <cell r="AC94">
            <v>0.36867135897116909</v>
          </cell>
          <cell r="AD94">
            <v>0.29571804834812021</v>
          </cell>
          <cell r="AE94">
            <v>1.2096920005090119</v>
          </cell>
          <cell r="AF94">
            <v>0.32434390014988457</v>
          </cell>
          <cell r="AG94">
            <v>0.34546970592434523</v>
          </cell>
          <cell r="AH94">
            <v>0.50838720712746865</v>
          </cell>
          <cell r="AI94">
            <v>0.38312944223018591</v>
          </cell>
          <cell r="AJ94">
            <v>1.5583845763197499</v>
          </cell>
          <cell r="AK94">
            <v>0.35580316098244436</v>
          </cell>
          <cell r="AL94">
            <v>0.11466772673637504</v>
          </cell>
          <cell r="AM94">
            <v>0.5593783153740346</v>
          </cell>
          <cell r="AN94">
            <v>0.56464965987311988</v>
          </cell>
          <cell r="AO94">
            <v>1.5887040041168985</v>
          </cell>
          <cell r="AP94">
            <v>0.4570209800665751</v>
          </cell>
          <cell r="AQ94">
            <v>0.47044675024621752</v>
          </cell>
          <cell r="AR94">
            <v>0.54392028093929168</v>
          </cell>
          <cell r="AS94">
            <v>0.49788601006883532</v>
          </cell>
          <cell r="AT94">
            <v>1.967768110237766</v>
          </cell>
          <cell r="AU94">
            <v>0.59706315626540341</v>
          </cell>
          <cell r="AV94">
            <v>0.64060758673050433</v>
          </cell>
          <cell r="AW94">
            <v>0.73861211779838565</v>
          </cell>
          <cell r="AX94">
            <v>0.67056230410816953</v>
          </cell>
          <cell r="AY94">
            <v>2.6453144475389081</v>
          </cell>
          <cell r="AZ94">
            <v>0.7372232862481477</v>
          </cell>
          <cell r="BA94">
            <v>0.63427083547158902</v>
          </cell>
          <cell r="BB94">
            <v>0.67937778521010161</v>
          </cell>
          <cell r="BC94">
            <v>0.38702532662122752</v>
          </cell>
          <cell r="BD94">
            <v>2.4447490462798722</v>
          </cell>
          <cell r="BE94">
            <v>0.6705446536619184</v>
          </cell>
          <cell r="BF94">
            <v>0.59630153521183116</v>
          </cell>
          <cell r="BG94">
            <v>0.72723469378157923</v>
          </cell>
          <cell r="BH94">
            <v>0.66448434107553578</v>
          </cell>
          <cell r="BI94">
            <v>2.658456151150673</v>
          </cell>
          <cell r="BJ94">
            <v>0.80675522677113831</v>
          </cell>
          <cell r="BK94">
            <v>0.75062956379670565</v>
          </cell>
          <cell r="BL94">
            <v>0.92826547257443548</v>
          </cell>
          <cell r="BM94">
            <v>0.91046365749655001</v>
          </cell>
          <cell r="BN94">
            <v>3.3960172597858964</v>
          </cell>
          <cell r="BO94">
            <v>0.96429004976120536</v>
          </cell>
          <cell r="BP94">
            <v>0.84645216930948253</v>
          </cell>
          <cell r="BQ94">
            <v>1.0393473739238508</v>
          </cell>
          <cell r="BR94">
            <v>0.99850387826475173</v>
          </cell>
          <cell r="BS94">
            <v>3.8475938557103988</v>
          </cell>
          <cell r="BT94">
            <v>1.0550879812725595</v>
          </cell>
          <cell r="BU94">
            <v>0.92220253256559481</v>
          </cell>
          <cell r="BV94">
            <v>1.1563589164400774</v>
          </cell>
          <cell r="BW94">
            <v>1.1183972503226913</v>
          </cell>
          <cell r="BX94">
            <v>4.251271615051083</v>
          </cell>
          <cell r="BY94">
            <v>1.1503235544693808</v>
          </cell>
          <cell r="BZ94">
            <v>1.0136216375221625</v>
          </cell>
          <cell r="CA94">
            <v>1.2606366829219398</v>
          </cell>
          <cell r="CB94">
            <v>1.2291120984244401</v>
          </cell>
          <cell r="CC94">
            <v>4.652726701224621</v>
          </cell>
        </row>
        <row r="96">
          <cell r="B96" t="str">
            <v>NI per P&amp;L vs. SCF (Diff is ok if pro forma adjustments)</v>
          </cell>
          <cell r="C96">
            <v>-937</v>
          </cell>
          <cell r="Q96">
            <v>0</v>
          </cell>
          <cell r="R96">
            <v>-2.1316282072803006E-13</v>
          </cell>
          <cell r="S96">
            <v>0</v>
          </cell>
          <cell r="T96">
            <v>-1.4921397450962104E-13</v>
          </cell>
          <cell r="U96">
            <v>-3.4106051316484809E-13</v>
          </cell>
          <cell r="V96">
            <v>2.9896500000000259</v>
          </cell>
          <cell r="W96">
            <v>2.2777500000000259</v>
          </cell>
          <cell r="X96">
            <v>-0.28199999999947067</v>
          </cell>
          <cell r="Y96">
            <v>-2.2737367544323206E-13</v>
          </cell>
          <cell r="Z96">
            <v>4.985400000000368</v>
          </cell>
          <cell r="AA96">
            <v>1.9725999999997441</v>
          </cell>
          <cell r="AB96">
            <v>0</v>
          </cell>
          <cell r="AC96">
            <v>0</v>
          </cell>
          <cell r="AD96">
            <v>7.9590000000001453</v>
          </cell>
          <cell r="AE96">
            <v>9.9316000000000031</v>
          </cell>
          <cell r="AF96">
            <v>0</v>
          </cell>
          <cell r="AG96">
            <v>0</v>
          </cell>
          <cell r="AH96">
            <v>0</v>
          </cell>
          <cell r="AI96">
            <v>0</v>
          </cell>
          <cell r="AJ96">
            <v>0</v>
          </cell>
          <cell r="AK96">
            <v>-4.5474735088646412E-13</v>
          </cell>
          <cell r="AL96">
            <v>0</v>
          </cell>
          <cell r="AM96">
            <v>0</v>
          </cell>
          <cell r="AN96">
            <v>0</v>
          </cell>
          <cell r="AO96">
            <v>-9.0949470177292824E-13</v>
          </cell>
          <cell r="AP96">
            <v>-4.4499999972913429E-4</v>
          </cell>
          <cell r="AQ96">
            <v>0</v>
          </cell>
          <cell r="AR96">
            <v>0</v>
          </cell>
          <cell r="AS96">
            <v>0</v>
          </cell>
          <cell r="AT96">
            <v>-4.4499999967229087E-4</v>
          </cell>
          <cell r="AU96">
            <v>0</v>
          </cell>
          <cell r="AV96">
            <v>0</v>
          </cell>
          <cell r="AW96">
            <v>-4.5474735088646412E-13</v>
          </cell>
          <cell r="AX96">
            <v>0</v>
          </cell>
          <cell r="AY96">
            <v>0</v>
          </cell>
          <cell r="AZ96">
            <v>0</v>
          </cell>
          <cell r="BA96">
            <v>0</v>
          </cell>
          <cell r="BB96">
            <v>0</v>
          </cell>
          <cell r="BC96">
            <v>0</v>
          </cell>
          <cell r="BD96">
            <v>0</v>
          </cell>
          <cell r="BE96">
            <v>0</v>
          </cell>
          <cell r="BF96">
            <v>142.0999999999998</v>
          </cell>
          <cell r="BG96">
            <v>72.922000000000139</v>
          </cell>
          <cell r="BH96">
            <v>64.780999999999722</v>
          </cell>
          <cell r="BI96">
            <v>279.80299999999966</v>
          </cell>
          <cell r="BJ96">
            <v>70.841999999999985</v>
          </cell>
          <cell r="BK96">
            <v>62.732999999999834</v>
          </cell>
          <cell r="BL96">
            <v>71.056000000000722</v>
          </cell>
          <cell r="BM96">
            <v>70.932000000000244</v>
          </cell>
          <cell r="BN96">
            <v>275.5630000000001</v>
          </cell>
          <cell r="BO96">
            <v>69.671000000000049</v>
          </cell>
          <cell r="BP96">
            <v>0</v>
          </cell>
          <cell r="BQ96">
            <v>0</v>
          </cell>
          <cell r="BR96">
            <v>0</v>
          </cell>
          <cell r="BS96">
            <v>69.670999999999822</v>
          </cell>
          <cell r="BT96">
            <v>0</v>
          </cell>
          <cell r="BU96">
            <v>0</v>
          </cell>
          <cell r="BV96">
            <v>0</v>
          </cell>
          <cell r="BW96">
            <v>0</v>
          </cell>
          <cell r="BX96">
            <v>0</v>
          </cell>
          <cell r="BY96">
            <v>0</v>
          </cell>
          <cell r="BZ96">
            <v>0</v>
          </cell>
          <cell r="CA96">
            <v>0</v>
          </cell>
          <cell r="CB96">
            <v>0</v>
          </cell>
          <cell r="CC96">
            <v>0</v>
          </cell>
        </row>
        <row r="97">
          <cell r="B97" t="str">
            <v>Average share price</v>
          </cell>
          <cell r="AP97">
            <v>31.746500873015883</v>
          </cell>
          <cell r="AQ97">
            <v>36.836434084745761</v>
          </cell>
          <cell r="AR97">
            <v>37.375109906976739</v>
          </cell>
          <cell r="AS97">
            <v>41.263224384615391</v>
          </cell>
          <cell r="AT97">
            <v>41.263224384615391</v>
          </cell>
          <cell r="AU97">
            <v>38.42205658730159</v>
          </cell>
          <cell r="AV97">
            <v>34.814992033333333</v>
          </cell>
          <cell r="AW97">
            <v>36.846184095238101</v>
          </cell>
          <cell r="AX97">
            <v>40.213586171875001</v>
          </cell>
          <cell r="AY97">
            <v>40.213586171875001</v>
          </cell>
          <cell r="AZ97">
            <v>36.366143384955777</v>
          </cell>
          <cell r="BA97">
            <v>36.705796253886028</v>
          </cell>
          <cell r="BB97">
            <v>36.846184095238101</v>
          </cell>
          <cell r="BC97">
            <v>33.643531476923073</v>
          </cell>
          <cell r="BD97">
            <v>33.643531476923073</v>
          </cell>
          <cell r="BE97">
            <v>37.828723968253982</v>
          </cell>
          <cell r="BF97">
            <v>33.547753807291691</v>
          </cell>
          <cell r="BG97">
            <v>29.041739285714293</v>
          </cell>
          <cell r="BH97">
            <v>38.770454261538475</v>
          </cell>
          <cell r="BI97">
            <v>38.770454261538475</v>
          </cell>
          <cell r="BJ97">
            <v>43.31062871428572</v>
          </cell>
          <cell r="BK97">
            <v>49.560316032258079</v>
          </cell>
          <cell r="BL97">
            <v>53.343586048543727</v>
          </cell>
          <cell r="BM97">
            <v>56.872763076923086</v>
          </cell>
          <cell r="BN97">
            <v>56.872763076923086</v>
          </cell>
          <cell r="BO97">
            <v>55.50364371428573</v>
          </cell>
          <cell r="BP97">
            <v>56.613716588571442</v>
          </cell>
          <cell r="BQ97">
            <v>57.745990920342869</v>
          </cell>
          <cell r="BR97">
            <v>58.900910738749729</v>
          </cell>
          <cell r="BS97">
            <v>58.900910738749729</v>
          </cell>
          <cell r="BT97">
            <v>60.078928953524724</v>
          </cell>
          <cell r="BU97">
            <v>61.280507532595216</v>
          </cell>
          <cell r="BV97">
            <v>62.506117683247119</v>
          </cell>
          <cell r="BW97">
            <v>63.756240036912061</v>
          </cell>
          <cell r="BX97">
            <v>63.756240036912061</v>
          </cell>
          <cell r="BY97">
            <v>65.031364837650301</v>
          </cell>
          <cell r="BZ97">
            <v>66.331992134403308</v>
          </cell>
          <cell r="CA97">
            <v>67.658631977091375</v>
          </cell>
          <cell r="CB97">
            <v>69.011804616633199</v>
          </cell>
          <cell r="CC97">
            <v>69.011804616633199</v>
          </cell>
        </row>
        <row r="100">
          <cell r="B100" t="str">
            <v>Accenture Plc (ACN) Model</v>
          </cell>
        </row>
        <row r="101">
          <cell r="B101" t="str">
            <v xml:space="preserve">Income Statement - Calendar Year </v>
          </cell>
        </row>
        <row r="102">
          <cell r="B102" t="str">
            <v>Fiscal Year End: August ($ in millions, except per share data)</v>
          </cell>
        </row>
        <row r="103">
          <cell r="C103">
            <v>1996</v>
          </cell>
          <cell r="D103">
            <v>1997</v>
          </cell>
          <cell r="E103">
            <v>1998</v>
          </cell>
          <cell r="F103">
            <v>1999</v>
          </cell>
          <cell r="K103">
            <v>2000</v>
          </cell>
          <cell r="P103">
            <v>2001</v>
          </cell>
          <cell r="U103">
            <v>2002</v>
          </cell>
          <cell r="Z103">
            <v>2003</v>
          </cell>
          <cell r="AE103">
            <v>2004</v>
          </cell>
          <cell r="AJ103">
            <v>2005</v>
          </cell>
          <cell r="AO103">
            <v>2006</v>
          </cell>
          <cell r="AT103">
            <v>2007</v>
          </cell>
          <cell r="AY103">
            <v>2008</v>
          </cell>
          <cell r="BD103">
            <v>2009</v>
          </cell>
          <cell r="BI103">
            <v>2010</v>
          </cell>
          <cell r="BN103">
            <v>2011</v>
          </cell>
          <cell r="BS103">
            <v>2012</v>
          </cell>
          <cell r="BX103">
            <v>2013</v>
          </cell>
          <cell r="CC103">
            <v>2014</v>
          </cell>
        </row>
        <row r="104">
          <cell r="C104" t="str">
            <v>CY</v>
          </cell>
          <cell r="D104" t="str">
            <v>CY</v>
          </cell>
          <cell r="E104" t="str">
            <v>CY</v>
          </cell>
          <cell r="F104" t="str">
            <v>CY</v>
          </cell>
          <cell r="G104" t="str">
            <v>Mar '00A</v>
          </cell>
          <cell r="H104" t="str">
            <v>June '00A</v>
          </cell>
          <cell r="I104" t="str">
            <v>Sept '00A</v>
          </cell>
          <cell r="J104" t="str">
            <v>Dec '00A</v>
          </cell>
          <cell r="K104" t="str">
            <v>CY</v>
          </cell>
          <cell r="L104" t="str">
            <v>Mar '01A</v>
          </cell>
          <cell r="M104" t="str">
            <v>June '01A</v>
          </cell>
          <cell r="N104" t="str">
            <v>Sept '01A</v>
          </cell>
          <cell r="O104" t="str">
            <v>Dec '01A</v>
          </cell>
          <cell r="P104" t="str">
            <v>CY</v>
          </cell>
          <cell r="Q104" t="str">
            <v>Mar '02A</v>
          </cell>
          <cell r="R104" t="str">
            <v>June '02A</v>
          </cell>
          <cell r="S104" t="str">
            <v>Sept '02A</v>
          </cell>
          <cell r="T104" t="str">
            <v>Dec '02A</v>
          </cell>
          <cell r="U104" t="str">
            <v>CY</v>
          </cell>
          <cell r="V104" t="str">
            <v>Mar '03A</v>
          </cell>
          <cell r="W104" t="str">
            <v>June '03A</v>
          </cell>
          <cell r="X104" t="str">
            <v>Sept '03A</v>
          </cell>
          <cell r="Y104" t="str">
            <v>Dec '03A</v>
          </cell>
          <cell r="Z104" t="str">
            <v>CY</v>
          </cell>
          <cell r="AA104" t="str">
            <v>Mar '04A</v>
          </cell>
          <cell r="AB104" t="str">
            <v>June '04A</v>
          </cell>
          <cell r="AC104" t="str">
            <v>Sept '04A</v>
          </cell>
          <cell r="AD104" t="str">
            <v>Dec '04A</v>
          </cell>
          <cell r="AE104" t="str">
            <v>CY</v>
          </cell>
          <cell r="AF104" t="str">
            <v>Mar '05E</v>
          </cell>
          <cell r="AG104" t="str">
            <v>June '05A</v>
          </cell>
          <cell r="AH104" t="str">
            <v>Sept '05A</v>
          </cell>
          <cell r="AI104" t="str">
            <v>Dec '05A</v>
          </cell>
          <cell r="AJ104" t="str">
            <v>CY</v>
          </cell>
          <cell r="AK104" t="str">
            <v>Mar '06A</v>
          </cell>
          <cell r="AL104" t="str">
            <v>June '06A</v>
          </cell>
          <cell r="AM104" t="str">
            <v>Sept '06A</v>
          </cell>
          <cell r="AN104" t="str">
            <v>Dec '06A</v>
          </cell>
          <cell r="AO104" t="str">
            <v>CY</v>
          </cell>
          <cell r="AP104" t="str">
            <v>Mar '07A</v>
          </cell>
          <cell r="AQ104" t="str">
            <v>June '07A</v>
          </cell>
          <cell r="AR104" t="str">
            <v>Sept '07A</v>
          </cell>
          <cell r="AS104" t="str">
            <v>Dec '07A</v>
          </cell>
          <cell r="AT104" t="str">
            <v>CY</v>
          </cell>
          <cell r="AU104" t="str">
            <v>Mar '08A</v>
          </cell>
          <cell r="AV104" t="str">
            <v>June '08E</v>
          </cell>
          <cell r="AW104" t="str">
            <v>Sept '08A</v>
          </cell>
          <cell r="AX104" t="str">
            <v>Dec '08A</v>
          </cell>
          <cell r="AY104" t="str">
            <v>CY</v>
          </cell>
          <cell r="AZ104" t="str">
            <v>Mar '09A</v>
          </cell>
          <cell r="BA104" t="str">
            <v>June '09A</v>
          </cell>
          <cell r="BB104" t="str">
            <v>Sept '09A</v>
          </cell>
          <cell r="BC104" t="str">
            <v>Dec '09A</v>
          </cell>
          <cell r="BD104" t="str">
            <v>CY</v>
          </cell>
          <cell r="BE104" t="str">
            <v>Mar '10A</v>
          </cell>
          <cell r="BF104" t="str">
            <v>June '10A</v>
          </cell>
          <cell r="BG104" t="str">
            <v>Sept '10A</v>
          </cell>
          <cell r="BH104" t="str">
            <v>Dec '10A</v>
          </cell>
          <cell r="BI104" t="str">
            <v>CY</v>
          </cell>
          <cell r="BJ104" t="str">
            <v>Mar '11A</v>
          </cell>
          <cell r="BK104" t="str">
            <v>June '11A</v>
          </cell>
          <cell r="BL104" t="str">
            <v>Sept '11A</v>
          </cell>
          <cell r="BM104" t="str">
            <v>Dec '10A</v>
          </cell>
          <cell r="BN104" t="str">
            <v>CY</v>
          </cell>
          <cell r="BO104" t="str">
            <v>Mar '12E</v>
          </cell>
          <cell r="BP104" t="str">
            <v>June '12E</v>
          </cell>
          <cell r="BQ104" t="str">
            <v>Sept '12E</v>
          </cell>
          <cell r="BR104" t="str">
            <v>Dec '12E</v>
          </cell>
          <cell r="BS104" t="str">
            <v>CY</v>
          </cell>
          <cell r="BT104" t="str">
            <v>Mar '13E</v>
          </cell>
          <cell r="BU104" t="str">
            <v>June '13E</v>
          </cell>
          <cell r="BV104" t="str">
            <v>Sept '13E</v>
          </cell>
          <cell r="BW104" t="str">
            <v>Dec '13E</v>
          </cell>
          <cell r="BX104" t="str">
            <v>CY</v>
          </cell>
          <cell r="BY104" t="str">
            <v>Mar '14E</v>
          </cell>
          <cell r="BZ104" t="str">
            <v>June '14E</v>
          </cell>
          <cell r="CA104" t="str">
            <v>Sept '14E</v>
          </cell>
          <cell r="CB104" t="str">
            <v>Dec '14E</v>
          </cell>
          <cell r="CC104" t="str">
            <v>CY</v>
          </cell>
        </row>
        <row r="105">
          <cell r="C105" t="str">
            <v>A</v>
          </cell>
          <cell r="D105" t="str">
            <v>A</v>
          </cell>
          <cell r="E105" t="str">
            <v>A</v>
          </cell>
          <cell r="F105" t="str">
            <v>A</v>
          </cell>
          <cell r="G105" t="str">
            <v>1Q</v>
          </cell>
          <cell r="H105" t="str">
            <v>2Q</v>
          </cell>
          <cell r="I105" t="str">
            <v>3Q</v>
          </cell>
          <cell r="J105" t="str">
            <v>4Q</v>
          </cell>
          <cell r="K105" t="str">
            <v>A</v>
          </cell>
          <cell r="L105" t="str">
            <v>1Q</v>
          </cell>
          <cell r="M105" t="str">
            <v>2Q</v>
          </cell>
          <cell r="N105" t="str">
            <v>3Q</v>
          </cell>
          <cell r="O105" t="str">
            <v>4Q</v>
          </cell>
          <cell r="P105" t="str">
            <v>A</v>
          </cell>
          <cell r="Q105" t="str">
            <v>1Q</v>
          </cell>
          <cell r="R105" t="str">
            <v>2Q</v>
          </cell>
          <cell r="S105" t="str">
            <v>3Q</v>
          </cell>
          <cell r="T105" t="str">
            <v>4Q</v>
          </cell>
          <cell r="U105" t="str">
            <v>A</v>
          </cell>
          <cell r="V105" t="str">
            <v>1Q</v>
          </cell>
          <cell r="W105" t="str">
            <v>2Q</v>
          </cell>
          <cell r="X105" t="str">
            <v>3Q</v>
          </cell>
          <cell r="Y105" t="str">
            <v>4Q</v>
          </cell>
          <cell r="Z105" t="str">
            <v>A</v>
          </cell>
          <cell r="AA105" t="str">
            <v>1Q</v>
          </cell>
          <cell r="AB105" t="str">
            <v>2Q</v>
          </cell>
          <cell r="AC105" t="str">
            <v>3Q</v>
          </cell>
          <cell r="AD105" t="str">
            <v>4Q</v>
          </cell>
          <cell r="AE105" t="str">
            <v>A</v>
          </cell>
          <cell r="AF105" t="str">
            <v>1Q</v>
          </cell>
          <cell r="AG105" t="str">
            <v>2Q</v>
          </cell>
          <cell r="AH105" t="str">
            <v>3Q</v>
          </cell>
          <cell r="AI105" t="str">
            <v>4Q</v>
          </cell>
          <cell r="AJ105" t="str">
            <v>A</v>
          </cell>
          <cell r="AK105" t="str">
            <v>1Q</v>
          </cell>
          <cell r="AL105" t="str">
            <v>2Q</v>
          </cell>
          <cell r="AM105" t="str">
            <v>3Q</v>
          </cell>
          <cell r="AN105" t="str">
            <v>4Q</v>
          </cell>
          <cell r="AO105" t="str">
            <v>A</v>
          </cell>
          <cell r="AP105" t="str">
            <v>1Q</v>
          </cell>
          <cell r="AQ105" t="str">
            <v>2Q</v>
          </cell>
          <cell r="AR105" t="str">
            <v>3Q</v>
          </cell>
          <cell r="AS105" t="str">
            <v>4Q</v>
          </cell>
          <cell r="AT105" t="str">
            <v>A</v>
          </cell>
          <cell r="AU105" t="str">
            <v>1Q</v>
          </cell>
          <cell r="AV105" t="str">
            <v>2Q</v>
          </cell>
          <cell r="AW105" t="str">
            <v>3Q</v>
          </cell>
          <cell r="AX105" t="str">
            <v>4Q</v>
          </cell>
          <cell r="AY105" t="str">
            <v>A</v>
          </cell>
          <cell r="AZ105" t="str">
            <v>1Q</v>
          </cell>
          <cell r="BA105" t="str">
            <v>2Q</v>
          </cell>
          <cell r="BB105" t="str">
            <v>3Q</v>
          </cell>
          <cell r="BC105" t="str">
            <v>4Q</v>
          </cell>
          <cell r="BD105" t="str">
            <v>A</v>
          </cell>
          <cell r="BE105" t="str">
            <v>1Q</v>
          </cell>
          <cell r="BF105" t="str">
            <v>2Q</v>
          </cell>
          <cell r="BG105" t="str">
            <v>3Q</v>
          </cell>
          <cell r="BH105" t="str">
            <v>4Q</v>
          </cell>
          <cell r="BI105" t="str">
            <v>A</v>
          </cell>
          <cell r="BJ105" t="str">
            <v>1Q</v>
          </cell>
          <cell r="BK105" t="str">
            <v>2Q</v>
          </cell>
          <cell r="BL105" t="str">
            <v>3Q</v>
          </cell>
          <cell r="BM105" t="str">
            <v>4Q</v>
          </cell>
          <cell r="BN105" t="str">
            <v>E</v>
          </cell>
          <cell r="BO105" t="str">
            <v>1Q</v>
          </cell>
          <cell r="BP105" t="str">
            <v>2Q</v>
          </cell>
          <cell r="BQ105" t="str">
            <v>3Q</v>
          </cell>
          <cell r="BR105" t="str">
            <v>4Q</v>
          </cell>
          <cell r="BS105" t="str">
            <v>E</v>
          </cell>
          <cell r="BT105" t="str">
            <v>1Q</v>
          </cell>
          <cell r="BU105" t="str">
            <v>2Q</v>
          </cell>
          <cell r="BV105" t="str">
            <v>3Q</v>
          </cell>
          <cell r="BW105" t="str">
            <v>4Q</v>
          </cell>
          <cell r="BX105" t="str">
            <v>E</v>
          </cell>
          <cell r="BY105" t="str">
            <v>1Q</v>
          </cell>
          <cell r="BZ105" t="str">
            <v>2Q</v>
          </cell>
          <cell r="CA105" t="str">
            <v>3Q</v>
          </cell>
          <cell r="CB105" t="str">
            <v>4Q</v>
          </cell>
          <cell r="CC105" t="str">
            <v>E</v>
          </cell>
        </row>
        <row r="106">
          <cell r="A106" t="str">
            <v>REV</v>
          </cell>
          <cell r="B106" t="str">
            <v>Revenues</v>
          </cell>
        </row>
        <row r="107">
          <cell r="A107" t="str">
            <v>CY_REV</v>
          </cell>
          <cell r="B107" t="str">
            <v>Revenues before reimbursements (Net revenues)</v>
          </cell>
          <cell r="G107">
            <v>2367.37</v>
          </cell>
          <cell r="H107">
            <v>2543.1800000000003</v>
          </cell>
          <cell r="I107">
            <v>2614.0183400000001</v>
          </cell>
          <cell r="J107">
            <v>2847.93</v>
          </cell>
          <cell r="K107">
            <v>10372.49834</v>
          </cell>
          <cell r="L107">
            <v>2905.32303</v>
          </cell>
          <cell r="M107">
            <v>2895.2571800000001</v>
          </cell>
          <cell r="N107">
            <v>2847.1293500000002</v>
          </cell>
          <cell r="O107">
            <v>2963.7674700000002</v>
          </cell>
          <cell r="P107">
            <v>11611.47703</v>
          </cell>
          <cell r="Q107">
            <v>2935.5273700000002</v>
          </cell>
          <cell r="R107">
            <v>2885.30602</v>
          </cell>
          <cell r="S107">
            <v>2770.30638</v>
          </cell>
          <cell r="T107">
            <v>2895.7165400000004</v>
          </cell>
          <cell r="U107">
            <v>11486.856309999999</v>
          </cell>
          <cell r="V107">
            <v>2898.3472000000002</v>
          </cell>
          <cell r="W107">
            <v>3035.6530899999998</v>
          </cell>
          <cell r="X107">
            <v>3097.7190799999998</v>
          </cell>
          <cell r="Y107">
            <v>3274.9909200000002</v>
          </cell>
          <cell r="Z107">
            <v>12306.710289999999</v>
          </cell>
          <cell r="AA107">
            <v>3429.0784899999999</v>
          </cell>
          <cell r="AB107">
            <v>3599.6888500000005</v>
          </cell>
          <cell r="AC107">
            <v>3524.4988400000002</v>
          </cell>
          <cell r="AD107">
            <v>3757.8001100000001</v>
          </cell>
          <cell r="AE107">
            <v>14311.066290000001</v>
          </cell>
          <cell r="AF107">
            <v>3900.9888300000002</v>
          </cell>
          <cell r="AG107">
            <v>4027.7549800000006</v>
          </cell>
          <cell r="AH107">
            <v>4005.3946800000003</v>
          </cell>
          <cell r="AI107">
            <v>4147.4706000000006</v>
          </cell>
          <cell r="AJ107">
            <v>16081.609090000002</v>
          </cell>
          <cell r="AK107">
            <v>4203.5354200000002</v>
          </cell>
          <cell r="AL107">
            <v>4262.2033900000006</v>
          </cell>
          <cell r="AM107">
            <v>4226.1038800000006</v>
          </cell>
          <cell r="AN107">
            <v>4752.6854999999996</v>
          </cell>
          <cell r="AO107">
            <v>17444.528190000001</v>
          </cell>
          <cell r="AP107">
            <v>4859.3867799999998</v>
          </cell>
          <cell r="AQ107">
            <v>5091.1364000000003</v>
          </cell>
          <cell r="AR107">
            <v>5296.1475700000001</v>
          </cell>
          <cell r="AS107">
            <v>5653.25533</v>
          </cell>
          <cell r="AT107">
            <v>20899.926080000001</v>
          </cell>
          <cell r="AU107">
            <v>5773.2598500000004</v>
          </cell>
          <cell r="AV107">
            <v>6068.2198100000005</v>
          </cell>
          <cell r="AW107">
            <v>6006.1097300000001</v>
          </cell>
          <cell r="AX107">
            <v>5770.9499100000003</v>
          </cell>
          <cell r="AY107">
            <v>23618.5393</v>
          </cell>
          <cell r="AZ107">
            <v>5226.3177699999997</v>
          </cell>
          <cell r="BA107">
            <v>5145.3711899999998</v>
          </cell>
          <cell r="BB107">
            <v>5224.0126799999998</v>
          </cell>
          <cell r="BC107">
            <v>5314.5209800000011</v>
          </cell>
          <cell r="BD107">
            <v>20910.22262</v>
          </cell>
          <cell r="BE107">
            <v>5306.6490700000004</v>
          </cell>
          <cell r="BF107">
            <v>5521.3731200000002</v>
          </cell>
          <cell r="BG107">
            <v>5626.8537699999997</v>
          </cell>
          <cell r="BH107">
            <v>6048.2804300000007</v>
          </cell>
          <cell r="BI107">
            <v>22503.156389999996</v>
          </cell>
          <cell r="BJ107">
            <v>6273.5640199999998</v>
          </cell>
          <cell r="BK107">
            <v>6709.4015500000005</v>
          </cell>
          <cell r="BL107">
            <v>6815.309510000001</v>
          </cell>
          <cell r="BM107">
            <v>6957.3543623000005</v>
          </cell>
          <cell r="BN107">
            <v>26755.6294423</v>
          </cell>
          <cell r="BO107">
            <v>6886.0387339500012</v>
          </cell>
          <cell r="BP107">
            <v>7179.5027987499998</v>
          </cell>
          <cell r="BQ107">
            <v>7224.2280805999999</v>
          </cell>
          <cell r="BR107">
            <v>7396.9700377610006</v>
          </cell>
          <cell r="BS107">
            <v>28686.739651060998</v>
          </cell>
          <cell r="BT107">
            <v>7415.7406612515006</v>
          </cell>
          <cell r="BU107">
            <v>7849.0514503374998</v>
          </cell>
          <cell r="BV107">
            <v>7872.4111171420009</v>
          </cell>
          <cell r="BW107">
            <v>7914.7579404042717</v>
          </cell>
          <cell r="BX107">
            <v>31051.961169135269</v>
          </cell>
          <cell r="BY107">
            <v>7934.842507539106</v>
          </cell>
          <cell r="BZ107">
            <v>8398.4850518611256</v>
          </cell>
        </row>
        <row r="108">
          <cell r="B108" t="str">
            <v>YOY % change</v>
          </cell>
          <cell r="L108">
            <v>0.22723656631620748</v>
          </cell>
          <cell r="M108">
            <v>0.13843974079695487</v>
          </cell>
          <cell r="N108">
            <v>8.9177266445651604E-2</v>
          </cell>
          <cell r="O108">
            <v>4.067426867935664E-2</v>
          </cell>
          <cell r="P108">
            <v>0.11944843463816834</v>
          </cell>
          <cell r="Q108">
            <v>1.0396207130193069E-2</v>
          </cell>
          <cell r="R108">
            <v>-3.4370556331717594E-3</v>
          </cell>
          <cell r="S108">
            <v>-2.6982606181907509E-2</v>
          </cell>
          <cell r="T108">
            <v>-2.2960954490805485E-2</v>
          </cell>
          <cell r="U108">
            <v>-1.0732546744744442E-2</v>
          </cell>
          <cell r="V108">
            <v>-1.266558451471711E-2</v>
          </cell>
          <cell r="W108">
            <v>5.2107841926590348E-2</v>
          </cell>
          <cell r="X108">
            <v>0.11818645849561227</v>
          </cell>
          <cell r="Y108">
            <v>0.1309777302995272</v>
          </cell>
          <cell r="Z108">
            <v>7.1373225003804386E-2</v>
          </cell>
          <cell r="AA108">
            <v>0.18311515266355927</v>
          </cell>
          <cell r="AB108">
            <v>0.18580376060032622</v>
          </cell>
          <cell r="AC108">
            <v>0.13777226048528601</v>
          </cell>
          <cell r="AD108">
            <v>0.14742306216836765</v>
          </cell>
          <cell r="AE108">
            <v>0.16286691997849911</v>
          </cell>
          <cell r="AF108">
            <v>0.13762016278606692</v>
          </cell>
          <cell r="AG108">
            <v>0.11891753644207337</v>
          </cell>
          <cell r="AH108">
            <v>0.13644375039714873</v>
          </cell>
          <cell r="AI108">
            <v>0.10369643903171855</v>
          </cell>
          <cell r="AJ108">
            <v>0.12371844027004375</v>
          </cell>
          <cell r="AK108">
            <v>7.7556384594928529E-2</v>
          </cell>
          <cell r="AL108">
            <v>5.8208210569948848E-2</v>
          </cell>
          <cell r="AM108">
            <v>5.5102984258220467E-2</v>
          </cell>
          <cell r="AN108">
            <v>0.14592385537344099</v>
          </cell>
          <cell r="AO108">
            <v>8.4750169735657854E-2</v>
          </cell>
          <cell r="AP108">
            <v>0.15602375012222436</v>
          </cell>
          <cell r="AQ108">
            <v>0.19448462078202233</v>
          </cell>
          <cell r="AR108">
            <v>0.25319862463958165</v>
          </cell>
          <cell r="AS108">
            <v>0.18948651872714928</v>
          </cell>
          <cell r="AT108">
            <v>0.19807918290279658</v>
          </cell>
          <cell r="AU108">
            <v>0.18806345561157412</v>
          </cell>
          <cell r="AV108">
            <v>0.19191852923052699</v>
          </cell>
          <cell r="AW108">
            <v>0.13405256379591401</v>
          </cell>
          <cell r="AX108">
            <v>2.0818903999512139E-2</v>
          </cell>
          <cell r="AY108">
            <v>0.13007764762390961</v>
          </cell>
          <cell r="AZ108">
            <v>-9.4737131916901474E-2</v>
          </cell>
          <cell r="BA108">
            <v>-0.15207897025734152</v>
          </cell>
          <cell r="BB108">
            <v>-0.13021690997310509</v>
          </cell>
          <cell r="BC108">
            <v>-7.9090780048028386E-2</v>
          </cell>
          <cell r="BD108">
            <v>-0.11466910148842269</v>
          </cell>
          <cell r="BE108">
            <v>1.5370534960793325E-2</v>
          </cell>
          <cell r="BF108">
            <v>7.3075763849799191E-2</v>
          </cell>
          <cell r="BG108">
            <v>7.7113344602371736E-2</v>
          </cell>
          <cell r="BH108">
            <v>0.13806690250378861</v>
          </cell>
          <cell r="BI108">
            <v>7.6179665752405867E-2</v>
          </cell>
          <cell r="BJ108">
            <v>0.18220819527453691</v>
          </cell>
          <cell r="BK108">
            <v>0.21516901759394225</v>
          </cell>
          <cell r="BL108">
            <v>0.21121141379865671</v>
          </cell>
          <cell r="BM108">
            <v>0.15030287415095933</v>
          </cell>
          <cell r="BN108">
            <v>0.18897229253535852</v>
          </cell>
          <cell r="BO108">
            <v>9.7627873406160193E-2</v>
          </cell>
          <cell r="BP108">
            <v>7.0066047656664576E-2</v>
          </cell>
          <cell r="BQ108">
            <v>5.9999999999999831E-2</v>
          </cell>
          <cell r="BR108">
            <v>6.3187190499186974E-2</v>
          </cell>
          <cell r="BS108">
            <v>7.2175846691461487E-2</v>
          </cell>
          <cell r="BT108">
            <v>7.6924041203824123E-2</v>
          </cell>
          <cell r="BU108">
            <v>9.3258359298094229E-2</v>
          </cell>
          <cell r="BV108">
            <v>8.9723501156149466E-2</v>
          </cell>
          <cell r="BW108">
            <v>7.0000000000000062E-2</v>
          </cell>
          <cell r="BX108">
            <v>8.2449994207926425E-2</v>
          </cell>
          <cell r="BY108">
            <v>7.0000000000000062E-2</v>
          </cell>
          <cell r="BZ108">
            <v>7.0000000000000062E-2</v>
          </cell>
        </row>
        <row r="109">
          <cell r="B109" t="str">
            <v>QOQ % change</v>
          </cell>
          <cell r="H109">
            <v>7.4263845533228956E-2</v>
          </cell>
          <cell r="I109">
            <v>2.785423760803396E-2</v>
          </cell>
          <cell r="J109">
            <v>8.948355733418456E-2</v>
          </cell>
          <cell r="L109">
            <v>2.0152542372881443E-2</v>
          </cell>
          <cell r="M109">
            <v>-3.4646233468916821E-3</v>
          </cell>
          <cell r="N109">
            <v>-1.6622989602602334E-2</v>
          </cell>
          <cell r="O109">
            <v>4.0966919890731424E-2</v>
          </cell>
          <cell r="Q109">
            <v>-9.528446575466365E-3</v>
          </cell>
          <cell r="R109">
            <v>-1.7108118463906585E-2</v>
          </cell>
          <cell r="S109">
            <v>-3.9856999293267359E-2</v>
          </cell>
          <cell r="T109">
            <v>4.5269418900879987E-2</v>
          </cell>
          <cell r="V109">
            <v>9.0846599232397018E-4</v>
          </cell>
          <cell r="W109">
            <v>4.7373858452844919E-2</v>
          </cell>
          <cell r="X109">
            <v>2.0445679450150855E-2</v>
          </cell>
          <cell r="Y109">
            <v>5.7226570719253411E-2</v>
          </cell>
          <cell r="AA109">
            <v>4.7049770141041947E-2</v>
          </cell>
          <cell r="AB109">
            <v>4.9753996736306982E-2</v>
          </cell>
          <cell r="AC109">
            <v>-2.0887919243353537E-2</v>
          </cell>
          <cell r="AD109">
            <v>6.619416847360915E-2</v>
          </cell>
          <cell r="AF109">
            <v>3.8104400396113736E-2</v>
          </cell>
          <cell r="AG109">
            <v>3.2495901814720174E-2</v>
          </cell>
          <cell r="AH109">
            <v>-5.5515541811831381E-3</v>
          </cell>
          <cell r="AI109">
            <v>3.5471141136083961E-2</v>
          </cell>
          <cell r="AK109">
            <v>1.3517834219246794E-2</v>
          </cell>
          <cell r="AL109">
            <v>1.3956815903314101E-2</v>
          </cell>
          <cell r="AM109">
            <v>-8.4696826258213731E-3</v>
          </cell>
          <cell r="AN109">
            <v>0.12460214773518508</v>
          </cell>
          <cell r="AP109">
            <v>2.2450734432143626E-2</v>
          </cell>
          <cell r="AQ109">
            <v>4.7691124516744177E-2</v>
          </cell>
          <cell r="AR109">
            <v>4.0268253272491394E-2</v>
          </cell>
          <cell r="AS109">
            <v>6.7427834153042765E-2</v>
          </cell>
          <cell r="AU109">
            <v>2.1227507514683719E-2</v>
          </cell>
          <cell r="AV109">
            <v>-0.70965352763582601</v>
          </cell>
          <cell r="AW109">
            <v>-1.0235304907321829E-2</v>
          </cell>
          <cell r="AX109">
            <v>-3.9153433848435504E-2</v>
          </cell>
          <cell r="AZ109">
            <v>-9.4374782053861295E-2</v>
          </cell>
          <cell r="BA109">
            <v>-0.78214693446347039</v>
          </cell>
          <cell r="BB109">
            <v>1.5283929399076079E-2</v>
          </cell>
          <cell r="BC109">
            <v>1.7325436507171998E-2</v>
          </cell>
          <cell r="BE109">
            <v>-1.4812078133898954E-3</v>
          </cell>
          <cell r="BF109">
            <v>-0.73594862090473523</v>
          </cell>
          <cell r="BG109">
            <v>1.9104061201355549E-2</v>
          </cell>
          <cell r="BH109">
            <v>7.4895612579603421E-2</v>
          </cell>
          <cell r="BJ109">
            <v>3.7247543761789403E-2</v>
          </cell>
          <cell r="BK109">
            <v>-0.7018462017629874</v>
          </cell>
          <cell r="BL109">
            <v>1.5785008425975189E-2</v>
          </cell>
          <cell r="BM109">
            <v>2.084202516284539E-2</v>
          </cell>
          <cell r="BO109">
            <v>-1.0250394709868327E-2</v>
          </cell>
          <cell r="BP109">
            <v>-0.73166384239873716</v>
          </cell>
          <cell r="BQ109">
            <v>6.2295792764071045E-3</v>
          </cell>
          <cell r="BR109">
            <v>2.3911476109798269E-2</v>
          </cell>
          <cell r="BT109">
            <v>2.53760977733819E-3</v>
          </cell>
          <cell r="BU109">
            <v>-0.72638746871162141</v>
          </cell>
          <cell r="BV109">
            <v>2.9761133497852033E-3</v>
          </cell>
          <cell r="BW109">
            <v>5.3791427597145169E-3</v>
          </cell>
          <cell r="BY109">
            <v>2.53760977733819E-3</v>
          </cell>
          <cell r="BZ109">
            <v>-0.72953447268222882</v>
          </cell>
        </row>
        <row r="111">
          <cell r="B111" t="str">
            <v>Cost of services</v>
          </cell>
          <cell r="G111">
            <v>1505.1</v>
          </cell>
          <cell r="H111">
            <v>1575.7600000000002</v>
          </cell>
          <cell r="I111">
            <v>1652.5780000000002</v>
          </cell>
          <cell r="J111">
            <v>1737.2917200000002</v>
          </cell>
          <cell r="K111">
            <v>6470.7297200000003</v>
          </cell>
          <cell r="L111">
            <v>1772.0027800000003</v>
          </cell>
          <cell r="M111">
            <v>1718.39266</v>
          </cell>
          <cell r="N111">
            <v>1728.2405700000004</v>
          </cell>
          <cell r="O111">
            <v>1773.81691</v>
          </cell>
          <cell r="P111">
            <v>6992.4529199999997</v>
          </cell>
          <cell r="Q111">
            <v>1722.89662</v>
          </cell>
          <cell r="R111">
            <v>1712.2798600000001</v>
          </cell>
          <cell r="S111">
            <v>1698.9511400000001</v>
          </cell>
          <cell r="T111">
            <v>1848.48875</v>
          </cell>
          <cell r="U111">
            <v>6982.6163699999997</v>
          </cell>
          <cell r="V111">
            <v>1904.3414400000001</v>
          </cell>
          <cell r="W111">
            <v>1991.3441000000003</v>
          </cell>
          <cell r="X111">
            <v>2067.9760999999999</v>
          </cell>
          <cell r="Y111">
            <v>2197.2483199999997</v>
          </cell>
          <cell r="Z111">
            <v>8160.90996</v>
          </cell>
          <cell r="AA111">
            <v>2289.9778299999998</v>
          </cell>
          <cell r="AB111">
            <v>2377.3705300000001</v>
          </cell>
          <cell r="AC111">
            <v>2401.6619300000002</v>
          </cell>
          <cell r="AD111">
            <v>2591.6236000000004</v>
          </cell>
          <cell r="AE111">
            <v>9660.633890000001</v>
          </cell>
          <cell r="AF111">
            <v>2701.0979600000001</v>
          </cell>
          <cell r="AG111">
            <v>2719.3637300000005</v>
          </cell>
          <cell r="AH111">
            <v>2746.5685600000002</v>
          </cell>
          <cell r="AI111">
            <v>2854.1077599999999</v>
          </cell>
          <cell r="AJ111">
            <v>11021.138009999999</v>
          </cell>
          <cell r="AK111">
            <v>2893.8538500000004</v>
          </cell>
          <cell r="AL111">
            <v>2842.2077400000003</v>
          </cell>
          <cell r="AM111">
            <v>2848.1660600000005</v>
          </cell>
          <cell r="AN111">
            <v>3329.4102400000002</v>
          </cell>
          <cell r="AO111">
            <v>11913.637890000002</v>
          </cell>
          <cell r="AP111">
            <v>3386.7447000000002</v>
          </cell>
          <cell r="AQ111">
            <v>3486.41633</v>
          </cell>
          <cell r="AR111">
            <v>3665.2770900000005</v>
          </cell>
          <cell r="AS111">
            <v>3965.3472400000001</v>
          </cell>
          <cell r="AT111">
            <v>14503.785360000002</v>
          </cell>
          <cell r="AU111">
            <v>4031.23162</v>
          </cell>
          <cell r="AV111">
            <v>4151.4471299999996</v>
          </cell>
          <cell r="AW111">
            <v>4106.9325000000008</v>
          </cell>
          <cell r="AX111">
            <v>3970.7512999999999</v>
          </cell>
          <cell r="AY111">
            <v>16260.36255</v>
          </cell>
          <cell r="AZ111">
            <v>3588.0531099999998</v>
          </cell>
          <cell r="BA111">
            <v>3478.1342800000002</v>
          </cell>
          <cell r="BB111">
            <v>3522.87068</v>
          </cell>
          <cell r="BC111">
            <v>3561.4625700000006</v>
          </cell>
          <cell r="BD111">
            <v>14150.520639999999</v>
          </cell>
          <cell r="BE111">
            <v>3536.6828000000005</v>
          </cell>
          <cell r="BF111">
            <v>3618.3796600000005</v>
          </cell>
          <cell r="BG111">
            <v>3749.1513300000001</v>
          </cell>
          <cell r="BH111">
            <v>4112.7949100000005</v>
          </cell>
          <cell r="BI111">
            <v>15017.008700000002</v>
          </cell>
          <cell r="BJ111">
            <v>4226.8467000000001</v>
          </cell>
          <cell r="BK111">
            <v>4430.8730800000003</v>
          </cell>
          <cell r="BL111">
            <v>4587.9920200000006</v>
          </cell>
          <cell r="BM111">
            <v>4748.7608524723</v>
          </cell>
          <cell r="BN111">
            <v>17994.472652472301</v>
          </cell>
          <cell r="BO111">
            <v>4663.240496059575</v>
          </cell>
          <cell r="BP111">
            <v>4777.3520803656247</v>
          </cell>
          <cell r="BQ111">
            <v>4863.2715412000007</v>
          </cell>
          <cell r="BR111">
            <v>5048.8603002453619</v>
          </cell>
          <cell r="BS111">
            <v>19352.724417870559</v>
          </cell>
          <cell r="BT111">
            <v>5021.3173301681827</v>
          </cell>
          <cell r="BU111">
            <v>5222.9577435725314</v>
          </cell>
          <cell r="BV111">
            <v>5298.9865845620006</v>
          </cell>
          <cell r="BW111">
            <v>5402.2805212625371</v>
          </cell>
          <cell r="BX111">
            <v>20945.542179565251</v>
          </cell>
          <cell r="BY111">
            <v>5372.8095432799564</v>
          </cell>
          <cell r="BZ111">
            <v>5588.5647856226087</v>
          </cell>
        </row>
        <row r="112">
          <cell r="B112" t="str">
            <v>as a % of net revenue</v>
          </cell>
          <cell r="G112">
            <v>0.63576880673489988</v>
          </cell>
          <cell r="H112">
            <v>0.6196022302786276</v>
          </cell>
          <cell r="I112">
            <v>0.63219831885341715</v>
          </cell>
          <cell r="J112">
            <v>0.6100191086157315</v>
          </cell>
          <cell r="K112">
            <v>0.62383521384106577</v>
          </cell>
          <cell r="L112">
            <v>0.60991592387576954</v>
          </cell>
          <cell r="M112">
            <v>0.59351986824189484</v>
          </cell>
          <cell r="N112">
            <v>0.60701160978162105</v>
          </cell>
          <cell r="O112">
            <v>0.59850070154120416</v>
          </cell>
          <cell r="P112">
            <v>0.6022018475284362</v>
          </cell>
          <cell r="Q112">
            <v>0.58691212952308458</v>
          </cell>
          <cell r="R112">
            <v>0.59344826792410743</v>
          </cell>
          <cell r="S112">
            <v>0.61327192987224766</v>
          </cell>
          <cell r="T112">
            <v>0.63835279609239648</v>
          </cell>
          <cell r="U112">
            <v>0.60787879482058227</v>
          </cell>
          <cell r="V112">
            <v>0.65704393179671505</v>
          </cell>
          <cell r="W112">
            <v>0.65598539785717092</v>
          </cell>
          <cell r="X112">
            <v>0.66758025714843061</v>
          </cell>
          <cell r="Y112">
            <v>0.67091737768848514</v>
          </cell>
          <cell r="Z112">
            <v>0.6631268444363454</v>
          </cell>
          <cell r="AA112">
            <v>0.66781143583563751</v>
          </cell>
          <cell r="AB112">
            <v>0.66043778478242632</v>
          </cell>
          <cell r="AC112">
            <v>0.68141941280934004</v>
          </cell>
          <cell r="AD112">
            <v>0.68966510302220418</v>
          </cell>
          <cell r="AE112">
            <v>0.67504640774045355</v>
          </cell>
          <cell r="AF112">
            <v>0.69241366169202789</v>
          </cell>
          <cell r="AG112">
            <v>0.67515619582202091</v>
          </cell>
          <cell r="AH112">
            <v>0.68571733360368869</v>
          </cell>
          <cell r="AI112">
            <v>0.68815623671931503</v>
          </cell>
          <cell r="AJ112">
            <v>0.68532557583763509</v>
          </cell>
          <cell r="AK112">
            <v>0.6884333212065572</v>
          </cell>
          <cell r="AL112">
            <v>0.66684000736999083</v>
          </cell>
          <cell r="AM112">
            <v>0.67394606021847248</v>
          </cell>
          <cell r="AN112">
            <v>0.7005324126748973</v>
          </cell>
          <cell r="AO112">
            <v>0.68294411635789853</v>
          </cell>
          <cell r="AP112">
            <v>0.6969489882836617</v>
          </cell>
          <cell r="AQ112">
            <v>0.68480120273344081</v>
          </cell>
          <cell r="AR112">
            <v>0.69206475868647299</v>
          </cell>
          <cell r="AS112">
            <v>0.70142723236949567</v>
          </cell>
          <cell r="AT112">
            <v>0.6939634764488124</v>
          </cell>
          <cell r="AU112">
            <v>0.69825916808508104</v>
          </cell>
          <cell r="AV112">
            <v>0.68412932622491784</v>
          </cell>
          <cell r="AW112">
            <v>0.68379245212358131</v>
          </cell>
          <cell r="AX112">
            <v>0.68805852795904787</v>
          </cell>
          <cell r="AY112">
            <v>0.6884575859439368</v>
          </cell>
          <cell r="AZ112">
            <v>0.68653558162805706</v>
          </cell>
          <cell r="BA112">
            <v>0.67597344322985575</v>
          </cell>
          <cell r="BB112">
            <v>0.67436105074691355</v>
          </cell>
          <cell r="BC112">
            <v>0.67013802060482219</v>
          </cell>
          <cell r="BD112">
            <v>0.67672740253207297</v>
          </cell>
          <cell r="BE112">
            <v>0.66646253659279564</v>
          </cell>
          <cell r="BF112">
            <v>0.65534054325964486</v>
          </cell>
          <cell r="BG112">
            <v>0.66629620801395029</v>
          </cell>
          <cell r="BH112">
            <v>0.67999408387219906</v>
          </cell>
          <cell r="BI112">
            <v>0.66732899330839179</v>
          </cell>
          <cell r="BJ112">
            <v>0.6737552508470297</v>
          </cell>
          <cell r="BK112">
            <v>0.66039765946040296</v>
          </cell>
          <cell r="BL112">
            <v>0.67318909189202769</v>
          </cell>
          <cell r="BM112">
            <v>0.68255267809909692</v>
          </cell>
          <cell r="BN112">
            <v>0.6725490308975306</v>
          </cell>
          <cell r="BO112">
            <v>0.67720218782223218</v>
          </cell>
          <cell r="BP112">
            <v>0.66541544927002383</v>
          </cell>
          <cell r="BQ112">
            <v>0.6731890918920278</v>
          </cell>
          <cell r="BR112">
            <v>0.68255789525593491</v>
          </cell>
          <cell r="BS112">
            <v>0.67462265329809923</v>
          </cell>
          <cell r="BT112">
            <v>0.67711609123622885</v>
          </cell>
          <cell r="BU112">
            <v>0.6654253417268593</v>
          </cell>
          <cell r="BV112">
            <v>0.67310846775056943</v>
          </cell>
          <cell r="BW112">
            <v>0.6825578952559348</v>
          </cell>
          <cell r="BX112">
            <v>0.67453202280777358</v>
          </cell>
          <cell r="BY112">
            <v>0.67711609123622885</v>
          </cell>
          <cell r="BZ112">
            <v>0.6654253417268593</v>
          </cell>
        </row>
        <row r="113">
          <cell r="B113" t="str">
            <v>Gross profit</v>
          </cell>
          <cell r="G113">
            <v>862.27</v>
          </cell>
          <cell r="H113">
            <v>967.42000000000007</v>
          </cell>
          <cell r="I113">
            <v>961.44033999999988</v>
          </cell>
          <cell r="J113">
            <v>1110.6382799999997</v>
          </cell>
          <cell r="K113">
            <v>3901.7686199999998</v>
          </cell>
          <cell r="L113">
            <v>1133.3202499999998</v>
          </cell>
          <cell r="M113">
            <v>1176.8645200000001</v>
          </cell>
          <cell r="N113">
            <v>1118.8887799999998</v>
          </cell>
          <cell r="O113">
            <v>1189.9505600000002</v>
          </cell>
          <cell r="P113">
            <v>4619.0241100000003</v>
          </cell>
          <cell r="Q113">
            <v>1212.6307500000003</v>
          </cell>
          <cell r="R113">
            <v>1173.0261599999999</v>
          </cell>
          <cell r="S113">
            <v>1071.3552399999999</v>
          </cell>
          <cell r="T113">
            <v>1047.2277900000004</v>
          </cell>
          <cell r="U113">
            <v>4504.2399399999995</v>
          </cell>
          <cell r="V113">
            <v>994.00576000000001</v>
          </cell>
          <cell r="W113">
            <v>1044.3089899999995</v>
          </cell>
          <cell r="X113">
            <v>1029.74298</v>
          </cell>
          <cell r="Y113">
            <v>1077.7426000000005</v>
          </cell>
          <cell r="Z113">
            <v>4145.8003299999991</v>
          </cell>
          <cell r="AA113">
            <v>1139.1006600000001</v>
          </cell>
          <cell r="AB113">
            <v>1222.3183200000003</v>
          </cell>
          <cell r="AC113">
            <v>1122.83691</v>
          </cell>
          <cell r="AD113">
            <v>1166.1765099999998</v>
          </cell>
          <cell r="AE113">
            <v>4650.4323999999997</v>
          </cell>
          <cell r="AF113">
            <v>1199.8908700000002</v>
          </cell>
          <cell r="AG113">
            <v>1308.3912500000001</v>
          </cell>
          <cell r="AH113">
            <v>1258.8261200000002</v>
          </cell>
          <cell r="AI113">
            <v>1293.3628400000007</v>
          </cell>
          <cell r="AJ113">
            <v>5060.471080000003</v>
          </cell>
          <cell r="AK113">
            <v>1309.6815699999997</v>
          </cell>
          <cell r="AL113">
            <v>1419.9956500000003</v>
          </cell>
          <cell r="AM113">
            <v>1377.9378200000001</v>
          </cell>
          <cell r="AN113">
            <v>1423.2752599999994</v>
          </cell>
          <cell r="AO113">
            <v>5530.8902999999991</v>
          </cell>
          <cell r="AP113">
            <v>1472.6420799999996</v>
          </cell>
          <cell r="AQ113">
            <v>1604.7200700000003</v>
          </cell>
          <cell r="AR113">
            <v>1630.8704799999996</v>
          </cell>
          <cell r="AS113">
            <v>1687.9080899999999</v>
          </cell>
          <cell r="AT113">
            <v>6396.1407199999994</v>
          </cell>
          <cell r="AU113">
            <v>1742.0282300000003</v>
          </cell>
          <cell r="AV113">
            <v>1916.7726800000009</v>
          </cell>
          <cell r="AW113">
            <v>1899.1772299999993</v>
          </cell>
          <cell r="AX113">
            <v>1800.1986100000004</v>
          </cell>
          <cell r="AY113">
            <v>7358.1767500000005</v>
          </cell>
          <cell r="AZ113">
            <v>1638.2646599999998</v>
          </cell>
          <cell r="BA113">
            <v>1667.2369099999996</v>
          </cell>
          <cell r="BB113">
            <v>1701.1419999999998</v>
          </cell>
          <cell r="BC113">
            <v>1753.0584100000005</v>
          </cell>
          <cell r="BD113">
            <v>6759.7019800000016</v>
          </cell>
          <cell r="BE113">
            <v>1769.9662699999999</v>
          </cell>
          <cell r="BF113">
            <v>1902.9934599999997</v>
          </cell>
          <cell r="BG113">
            <v>1877.7024399999996</v>
          </cell>
          <cell r="BH113">
            <v>1935.4855200000002</v>
          </cell>
          <cell r="BI113">
            <v>7486.1476899999943</v>
          </cell>
          <cell r="BJ113">
            <v>2046.7173199999997</v>
          </cell>
          <cell r="BK113">
            <v>2278.5284700000002</v>
          </cell>
          <cell r="BL113">
            <v>2227.3174900000004</v>
          </cell>
          <cell r="BM113">
            <v>2208.5935098277005</v>
          </cell>
          <cell r="BN113">
            <v>8761.156789827699</v>
          </cell>
          <cell r="BO113">
            <v>2222.7982378904262</v>
          </cell>
          <cell r="BP113">
            <v>2402.1507183843751</v>
          </cell>
          <cell r="BQ113">
            <v>2360.9565393999992</v>
          </cell>
          <cell r="BR113">
            <v>2348.1097375156387</v>
          </cell>
          <cell r="BS113">
            <v>9334.0152331904392</v>
          </cell>
          <cell r="BT113">
            <v>2394.4233310833179</v>
          </cell>
          <cell r="BU113">
            <v>2626.0937067649684</v>
          </cell>
          <cell r="BV113">
            <v>2573.4245325800002</v>
          </cell>
          <cell r="BW113">
            <v>2512.4774191417346</v>
          </cell>
          <cell r="BX113">
            <v>10106.418989570018</v>
          </cell>
          <cell r="BY113">
            <v>2562.0329642591496</v>
          </cell>
          <cell r="BZ113">
            <v>2809.9202662385169</v>
          </cell>
        </row>
        <row r="114">
          <cell r="B114" t="str">
            <v>Gross margin</v>
          </cell>
          <cell r="G114">
            <v>0.36423119326510012</v>
          </cell>
          <cell r="H114">
            <v>0.38039776972137246</v>
          </cell>
          <cell r="I114">
            <v>0.36780168114658285</v>
          </cell>
          <cell r="J114">
            <v>0.3899808913842685</v>
          </cell>
          <cell r="K114">
            <v>0.37616478615893417</v>
          </cell>
          <cell r="L114">
            <v>0.39008407612423041</v>
          </cell>
          <cell r="M114">
            <v>0.40648013175810521</v>
          </cell>
          <cell r="N114">
            <v>0.392988390218379</v>
          </cell>
          <cell r="O114">
            <v>0.40149929845879578</v>
          </cell>
          <cell r="P114">
            <v>0.39779815247156375</v>
          </cell>
          <cell r="Q114">
            <v>0.41308787047691542</v>
          </cell>
          <cell r="R114">
            <v>0.40655173207589257</v>
          </cell>
          <cell r="S114">
            <v>0.3867280701277524</v>
          </cell>
          <cell r="T114">
            <v>0.36164720390760358</v>
          </cell>
          <cell r="U114">
            <v>0.39212120517941779</v>
          </cell>
          <cell r="V114">
            <v>0.34295606820328495</v>
          </cell>
          <cell r="W114">
            <v>0.34401460214282903</v>
          </cell>
          <cell r="X114">
            <v>0.33241974285156939</v>
          </cell>
          <cell r="Y114">
            <v>0.32908262231151481</v>
          </cell>
          <cell r="Z114">
            <v>0.33687315556365466</v>
          </cell>
          <cell r="AA114">
            <v>0.33218856416436243</v>
          </cell>
          <cell r="AB114">
            <v>0.33956221521757363</v>
          </cell>
          <cell r="AC114">
            <v>0.31858058719065996</v>
          </cell>
          <cell r="AD114">
            <v>0.31033489697779582</v>
          </cell>
          <cell r="AE114">
            <v>0.3249535922595464</v>
          </cell>
          <cell r="AF114">
            <v>0.30758633830797205</v>
          </cell>
          <cell r="AG114">
            <v>0.32484380417797903</v>
          </cell>
          <cell r="AH114">
            <v>0.31428266639631131</v>
          </cell>
          <cell r="AI114">
            <v>0.31184376328068497</v>
          </cell>
          <cell r="AJ114">
            <v>0.31467442416236485</v>
          </cell>
          <cell r="AK114">
            <v>0.3115666787934428</v>
          </cell>
          <cell r="AL114">
            <v>0.33315999263000917</v>
          </cell>
          <cell r="AM114">
            <v>0.32605393978152752</v>
          </cell>
          <cell r="AN114">
            <v>0.29946758732510276</v>
          </cell>
          <cell r="AO114">
            <v>0.31705588364210147</v>
          </cell>
          <cell r="AP114">
            <v>0.30305101171633836</v>
          </cell>
          <cell r="AQ114">
            <v>0.31519879726655925</v>
          </cell>
          <cell r="AR114">
            <v>0.30793524131352701</v>
          </cell>
          <cell r="AS114">
            <v>0.29857276763050428</v>
          </cell>
          <cell r="AT114">
            <v>0.30603652355118754</v>
          </cell>
          <cell r="AU114">
            <v>0.30174083191491896</v>
          </cell>
          <cell r="AV114">
            <v>0.3158706737750821</v>
          </cell>
          <cell r="AW114">
            <v>0.31620754787641869</v>
          </cell>
          <cell r="AX114">
            <v>0.31194147204095213</v>
          </cell>
          <cell r="AY114">
            <v>0.3115424140560632</v>
          </cell>
          <cell r="AZ114">
            <v>0.31346441837194294</v>
          </cell>
          <cell r="BA114">
            <v>0.32402655677014425</v>
          </cell>
          <cell r="BB114">
            <v>0.3256389492530864</v>
          </cell>
          <cell r="BC114">
            <v>0.32986197939517781</v>
          </cell>
          <cell r="BD114">
            <v>0.32327259746792697</v>
          </cell>
          <cell r="BE114">
            <v>0.3335374634072043</v>
          </cell>
          <cell r="BF114">
            <v>0.34465945674035514</v>
          </cell>
          <cell r="BG114">
            <v>0.33370379198604971</v>
          </cell>
          <cell r="BH114">
            <v>0.32000591612780094</v>
          </cell>
          <cell r="BI114">
            <v>0.33267100669160821</v>
          </cell>
          <cell r="BJ114">
            <v>0.3262447491529703</v>
          </cell>
          <cell r="BK114">
            <v>0.33960234053959704</v>
          </cell>
          <cell r="BL114">
            <v>0.32681090810797236</v>
          </cell>
          <cell r="BM114">
            <v>0.31744732190090308</v>
          </cell>
          <cell r="BN114">
            <v>0.32745096910246946</v>
          </cell>
          <cell r="BO114">
            <v>0.32279781217776776</v>
          </cell>
          <cell r="BP114">
            <v>0.33458455072997617</v>
          </cell>
          <cell r="BQ114">
            <v>0.32681090810797225</v>
          </cell>
          <cell r="BR114">
            <v>0.31744210474406509</v>
          </cell>
          <cell r="BS114">
            <v>0.32537734670190083</v>
          </cell>
          <cell r="BT114">
            <v>0.32288390876377121</v>
          </cell>
          <cell r="BU114">
            <v>0.3345746582731407</v>
          </cell>
          <cell r="BV114">
            <v>0.32689153224943057</v>
          </cell>
          <cell r="BW114">
            <v>0.3174421047440652</v>
          </cell>
          <cell r="BX114">
            <v>0.32546797719222642</v>
          </cell>
          <cell r="BY114">
            <v>0.3228839087637711</v>
          </cell>
          <cell r="BZ114">
            <v>0.33457465827314076</v>
          </cell>
        </row>
        <row r="116">
          <cell r="B116" t="str">
            <v>Operating Expenses</v>
          </cell>
        </row>
        <row r="117">
          <cell r="B117" t="str">
            <v>Sales and marketing</v>
          </cell>
          <cell r="G117">
            <v>314.25</v>
          </cell>
          <cell r="H117">
            <v>317.47000000000003</v>
          </cell>
          <cell r="I117">
            <v>302.14400000000001</v>
          </cell>
          <cell r="J117">
            <v>332.85880000000003</v>
          </cell>
          <cell r="K117">
            <v>1266.7228</v>
          </cell>
          <cell r="L117">
            <v>359.63380000000006</v>
          </cell>
          <cell r="M117">
            <v>407.8399</v>
          </cell>
          <cell r="N117">
            <v>417.7310500000001</v>
          </cell>
          <cell r="O117">
            <v>372.99445000000003</v>
          </cell>
          <cell r="P117">
            <v>1558.1992</v>
          </cell>
          <cell r="Q117">
            <v>403.84901000000002</v>
          </cell>
          <cell r="R117">
            <v>406.86370999999997</v>
          </cell>
          <cell r="S117">
            <v>380.45617000000004</v>
          </cell>
          <cell r="T117">
            <v>360.38634000000002</v>
          </cell>
          <cell r="U117">
            <v>1551.5552299999999</v>
          </cell>
          <cell r="V117">
            <v>367.41967</v>
          </cell>
          <cell r="W117">
            <v>365.2928</v>
          </cell>
          <cell r="X117">
            <v>363.65731</v>
          </cell>
          <cell r="Y117">
            <v>353.25844999999998</v>
          </cell>
          <cell r="Z117">
            <v>1449.62823</v>
          </cell>
          <cell r="AA117">
            <v>369.41043000000002</v>
          </cell>
          <cell r="AB117">
            <v>390.11364000000003</v>
          </cell>
          <cell r="AC117">
            <v>378.56470000000002</v>
          </cell>
          <cell r="AD117">
            <v>365.82213999999999</v>
          </cell>
          <cell r="AE117">
            <v>1503.9109100000001</v>
          </cell>
          <cell r="AF117">
            <v>392.94065999999998</v>
          </cell>
          <cell r="AG117">
            <v>416.29199000000006</v>
          </cell>
          <cell r="AH117">
            <v>404.77764000000002</v>
          </cell>
          <cell r="AI117">
            <v>410.1893</v>
          </cell>
          <cell r="AJ117">
            <v>1624.1995900000002</v>
          </cell>
          <cell r="AK117">
            <v>426.71001000000001</v>
          </cell>
          <cell r="AL117">
            <v>453.32092</v>
          </cell>
          <cell r="AM117">
            <v>447.38400999999999</v>
          </cell>
          <cell r="AN117">
            <v>436.05979000000002</v>
          </cell>
          <cell r="AO117">
            <v>1763.4747300000001</v>
          </cell>
          <cell r="AP117">
            <v>455.82087999999999</v>
          </cell>
          <cell r="AQ117">
            <v>510.65297000000004</v>
          </cell>
          <cell r="AR117">
            <v>529.00080000000003</v>
          </cell>
          <cell r="AS117">
            <v>526.63665000000003</v>
          </cell>
          <cell r="AT117">
            <v>2022.1113</v>
          </cell>
          <cell r="AU117">
            <v>561.17507000000001</v>
          </cell>
          <cell r="AV117">
            <v>605.55691999999999</v>
          </cell>
          <cell r="AW117">
            <v>591.54238000000009</v>
          </cell>
          <cell r="AX117">
            <v>548.68322000000012</v>
          </cell>
          <cell r="AY117">
            <v>2306.95759</v>
          </cell>
          <cell r="AZ117">
            <v>521.09149000000002</v>
          </cell>
          <cell r="BA117">
            <v>533.88337999999999</v>
          </cell>
          <cell r="BB117">
            <v>575.16435000000001</v>
          </cell>
          <cell r="BC117">
            <v>622.36357999999996</v>
          </cell>
          <cell r="BD117">
            <v>2252.5028000000002</v>
          </cell>
          <cell r="BE117">
            <v>653.44932999999992</v>
          </cell>
          <cell r="BF117">
            <v>709.15354000000002</v>
          </cell>
          <cell r="BG117">
            <v>709.26318000000003</v>
          </cell>
          <cell r="BH117">
            <v>724.31263999999999</v>
          </cell>
          <cell r="BI117">
            <v>2796.1786900000002</v>
          </cell>
          <cell r="BJ117">
            <v>750.23535000000004</v>
          </cell>
          <cell r="BK117">
            <v>828.56811000000016</v>
          </cell>
          <cell r="BL117">
            <v>826.33087999999998</v>
          </cell>
          <cell r="BM117">
            <v>823.31907907230004</v>
          </cell>
          <cell r="BN117">
            <v>3228.4534190723002</v>
          </cell>
          <cell r="BO117">
            <v>827.64939673770004</v>
          </cell>
          <cell r="BP117">
            <v>886.64755530000002</v>
          </cell>
          <cell r="BQ117">
            <v>875.91073280000001</v>
          </cell>
          <cell r="BR117">
            <v>875.34031870736101</v>
          </cell>
          <cell r="BS117">
            <v>3465.548003545061</v>
          </cell>
          <cell r="BT117">
            <v>891.49054803933905</v>
          </cell>
          <cell r="BU117">
            <v>969.31713709500013</v>
          </cell>
          <cell r="BV117">
            <v>954.71332244200016</v>
          </cell>
          <cell r="BW117">
            <v>936.61414101687637</v>
          </cell>
          <cell r="BX117">
            <v>3752.1351485932155</v>
          </cell>
          <cell r="BY117">
            <v>953.89488640209288</v>
          </cell>
          <cell r="BZ117">
            <v>1034.4159335469603</v>
          </cell>
        </row>
        <row r="118">
          <cell r="B118" t="str">
            <v>as a % of net revenue</v>
          </cell>
          <cell r="G118">
            <v>0.13274224139023474</v>
          </cell>
          <cell r="H118">
            <v>0.12483190336507836</v>
          </cell>
          <cell r="I118">
            <v>0.11558602913245054</v>
          </cell>
          <cell r="J118">
            <v>0.11687745134185182</v>
          </cell>
          <cell r="K118">
            <v>0.12212321067481607</v>
          </cell>
          <cell r="L118">
            <v>0.12378444540812387</v>
          </cell>
          <cell r="M118">
            <v>0.14086482638478423</v>
          </cell>
          <cell r="N118">
            <v>0.1467200814040992</v>
          </cell>
          <cell r="O118">
            <v>0.12585145554620722</v>
          </cell>
          <cell r="P118">
            <v>0.13419474507628595</v>
          </cell>
          <cell r="Q118">
            <v>0.13757289886893476</v>
          </cell>
          <cell r="R118">
            <v>0.14101232492489651</v>
          </cell>
          <cell r="S118">
            <v>0.13733360784448687</v>
          </cell>
          <cell r="T118">
            <v>0.12445497859400284</v>
          </cell>
          <cell r="U118">
            <v>0.13507222412534906</v>
          </cell>
          <cell r="V118">
            <v>0.12676868734015026</v>
          </cell>
          <cell r="W118">
            <v>0.12033417164936987</v>
          </cell>
          <cell r="X118">
            <v>0.11739518678368989</v>
          </cell>
          <cell r="Y118">
            <v>0.10786547463160599</v>
          </cell>
          <cell r="Z118">
            <v>0.1177916921614639</v>
          </cell>
          <cell r="AA118">
            <v>0.10772877642704529</v>
          </cell>
          <cell r="AB118">
            <v>0.10837426684809161</v>
          </cell>
          <cell r="AC118">
            <v>0.10740951187261562</v>
          </cell>
          <cell r="AD118">
            <v>9.7350079645401891E-2</v>
          </cell>
          <cell r="AE118">
            <v>0.10508727159281435</v>
          </cell>
          <cell r="AF118">
            <v>0.10072847606692582</v>
          </cell>
          <cell r="AG118">
            <v>0.10335583769795252</v>
          </cell>
          <cell r="AH118">
            <v>0.10105811595076068</v>
          </cell>
          <cell r="AI118">
            <v>9.8901074790017793E-2</v>
          </cell>
          <cell r="AJ118">
            <v>0.10099733060978167</v>
          </cell>
          <cell r="AK118">
            <v>0.10151217186603366</v>
          </cell>
          <cell r="AL118">
            <v>0.10635835001764192</v>
          </cell>
          <cell r="AM118">
            <v>0.10586204757465638</v>
          </cell>
          <cell r="AN118">
            <v>9.175018839348828E-2</v>
          </cell>
          <cell r="AO118">
            <v>0.10109042278431493</v>
          </cell>
          <cell r="AP118">
            <v>9.3802140195146183E-2</v>
          </cell>
          <cell r="AQ118">
            <v>0.10030235489271118</v>
          </cell>
          <cell r="AR118">
            <v>9.988407479363344E-2</v>
          </cell>
          <cell r="AS118">
            <v>9.3156353155554372E-2</v>
          </cell>
          <cell r="AT118">
            <v>9.6752079038932182E-2</v>
          </cell>
          <cell r="AU118">
            <v>9.720246179461331E-2</v>
          </cell>
          <cell r="AV118">
            <v>9.9791526833303681E-2</v>
          </cell>
          <cell r="AW118">
            <v>9.8490105341448711E-2</v>
          </cell>
          <cell r="AX118">
            <v>9.5076760075361685E-2</v>
          </cell>
          <cell r="AY118">
            <v>9.7675709776006342E-2</v>
          </cell>
          <cell r="AZ118">
            <v>9.9705282558813876E-2</v>
          </cell>
          <cell r="BA118">
            <v>0.10375993495621839</v>
          </cell>
          <cell r="BB118">
            <v>0.11010010603573038</v>
          </cell>
          <cell r="BC118">
            <v>0.11710624200038436</v>
          </cell>
          <cell r="BD118">
            <v>0.10772256426603267</v>
          </cell>
          <cell r="BE118">
            <v>0.12313784487731348</v>
          </cell>
          <cell r="BF118">
            <v>0.12843789481120957</v>
          </cell>
          <cell r="BG118">
            <v>0.12604969117582027</v>
          </cell>
          <cell r="BH118">
            <v>0.1197551350971337</v>
          </cell>
          <cell r="BI118">
            <v>0.12425717715060508</v>
          </cell>
          <cell r="BJ118">
            <v>0.11958678473803158</v>
          </cell>
          <cell r="BK118">
            <v>0.12349359385115355</v>
          </cell>
          <cell r="BL118">
            <v>0.12124627337724532</v>
          </cell>
          <cell r="BM118">
            <v>0.11833795379658119</v>
          </cell>
          <cell r="BN118">
            <v>0.12066445403703319</v>
          </cell>
          <cell r="BO118">
            <v>0.12019238181992334</v>
          </cell>
          <cell r="BP118">
            <v>0.12349706938680648</v>
          </cell>
          <cell r="BQ118">
            <v>0.12124627337724535</v>
          </cell>
          <cell r="BR118">
            <v>0.11833768613889357</v>
          </cell>
          <cell r="BS118">
            <v>0.12080661816920298</v>
          </cell>
          <cell r="BT118">
            <v>0.120215982295272</v>
          </cell>
          <cell r="BU118">
            <v>0.12349481249142795</v>
          </cell>
          <cell r="BV118">
            <v>0.12127330600953157</v>
          </cell>
          <cell r="BW118">
            <v>0.11833768613889356</v>
          </cell>
          <cell r="BX118">
            <v>0.12083407963045911</v>
          </cell>
          <cell r="BY118">
            <v>0.120215982295272</v>
          </cell>
          <cell r="BZ118">
            <v>0.12316696727557205</v>
          </cell>
        </row>
        <row r="119">
          <cell r="B119" t="str">
            <v>General and administrative costs</v>
          </cell>
          <cell r="G119">
            <v>355.06</v>
          </cell>
          <cell r="H119">
            <v>357.52</v>
          </cell>
          <cell r="I119">
            <v>393.10500000000002</v>
          </cell>
          <cell r="J119">
            <v>400.99880000000002</v>
          </cell>
          <cell r="K119">
            <v>1506.6838</v>
          </cell>
          <cell r="L119">
            <v>387.21030000000002</v>
          </cell>
          <cell r="M119">
            <v>380.14237000000003</v>
          </cell>
          <cell r="N119">
            <v>392.54834</v>
          </cell>
          <cell r="O119">
            <v>411.27184999999997</v>
          </cell>
          <cell r="P119">
            <v>1571.1728600000001</v>
          </cell>
          <cell r="Q119">
            <v>405.08943000000005</v>
          </cell>
          <cell r="R119">
            <v>389.43234000000001</v>
          </cell>
          <cell r="S119">
            <v>397.62479999999999</v>
          </cell>
          <cell r="T119">
            <v>342.78066000000001</v>
          </cell>
          <cell r="U119">
            <v>1534.9272300000002</v>
          </cell>
          <cell r="V119">
            <v>303.60418000000004</v>
          </cell>
          <cell r="W119">
            <v>334.07985000000002</v>
          </cell>
          <cell r="X119">
            <v>328.74856</v>
          </cell>
          <cell r="Y119">
            <v>367.08689000000004</v>
          </cell>
          <cell r="Z119">
            <v>1333.5194800000002</v>
          </cell>
          <cell r="AA119">
            <v>396.05179999999996</v>
          </cell>
          <cell r="AB119">
            <v>339.87745000000001</v>
          </cell>
          <cell r="AC119">
            <v>358.50209999999998</v>
          </cell>
          <cell r="AD119">
            <v>375.53817000000004</v>
          </cell>
          <cell r="AE119">
            <v>1469.9695199999999</v>
          </cell>
          <cell r="AF119">
            <v>324.84286000000003</v>
          </cell>
          <cell r="AG119">
            <v>340.96323000000001</v>
          </cell>
          <cell r="AH119">
            <v>390.07551999999998</v>
          </cell>
          <cell r="AI119">
            <v>386.05626000000007</v>
          </cell>
          <cell r="AJ119">
            <v>1441.93787</v>
          </cell>
          <cell r="AK119">
            <v>362.19878999999997</v>
          </cell>
          <cell r="AL119">
            <v>377.60034999999999</v>
          </cell>
          <cell r="AM119">
            <v>393.70036000000005</v>
          </cell>
          <cell r="AN119">
            <v>394.18947000000003</v>
          </cell>
          <cell r="AO119">
            <v>1527.6889699999999</v>
          </cell>
          <cell r="AP119">
            <v>417.12399000000005</v>
          </cell>
          <cell r="AQ119">
            <v>425.54769000000005</v>
          </cell>
          <cell r="AR119">
            <v>431.94698999999997</v>
          </cell>
          <cell r="AS119">
            <v>464.02530000000002</v>
          </cell>
          <cell r="AT119">
            <v>1738.6439700000001</v>
          </cell>
          <cell r="AU119">
            <v>468.84415000000001</v>
          </cell>
          <cell r="AV119">
            <v>474.53182000000004</v>
          </cell>
          <cell r="AW119">
            <v>512.82884999999999</v>
          </cell>
          <cell r="AX119">
            <v>482.05403999999999</v>
          </cell>
          <cell r="AY119">
            <v>1938.2588599999999</v>
          </cell>
          <cell r="AZ119">
            <v>421.69708000000003</v>
          </cell>
          <cell r="BA119">
            <v>419.94301999999993</v>
          </cell>
          <cell r="BB119">
            <v>427.01972000000001</v>
          </cell>
          <cell r="BC119">
            <v>415.78037999999998</v>
          </cell>
          <cell r="BD119">
            <v>1684.4401999999998</v>
          </cell>
          <cell r="BE119">
            <v>415.10113000000001</v>
          </cell>
          <cell r="BF119">
            <v>419.77460000000008</v>
          </cell>
          <cell r="BG119">
            <v>417.41593000000006</v>
          </cell>
          <cell r="BH119">
            <v>402.50602000000003</v>
          </cell>
          <cell r="BI119">
            <v>1654.7976800000001</v>
          </cell>
          <cell r="BJ119">
            <v>466.21810000000005</v>
          </cell>
          <cell r="BK119">
            <v>509.41706999999997</v>
          </cell>
          <cell r="BL119">
            <v>459.11664000000002</v>
          </cell>
          <cell r="BM119">
            <v>447.50075702770005</v>
          </cell>
          <cell r="BN119">
            <v>1882.2525670277</v>
          </cell>
          <cell r="BO119">
            <v>480.67991540355013</v>
          </cell>
          <cell r="BP119">
            <v>489.70573501375003</v>
          </cell>
          <cell r="BQ119">
            <v>479.43941031940005</v>
          </cell>
          <cell r="BR119">
            <v>468.52824248187812</v>
          </cell>
          <cell r="BS119">
            <v>1918.3533032185785</v>
          </cell>
          <cell r="BT119">
            <v>510.13230805537216</v>
          </cell>
          <cell r="BU119">
            <v>527.5579217809501</v>
          </cell>
          <cell r="BV119">
            <v>515.04206505571608</v>
          </cell>
          <cell r="BW119">
            <v>493.41046151520533</v>
          </cell>
          <cell r="BX119">
            <v>2046.1427564072435</v>
          </cell>
          <cell r="BY119">
            <v>537.90672711170919</v>
          </cell>
          <cell r="BZ119">
            <v>556.08849125375548</v>
          </cell>
        </row>
        <row r="120">
          <cell r="B120" t="str">
            <v>as a % of net revenue</v>
          </cell>
          <cell r="G120">
            <v>0.1499807803596396</v>
          </cell>
          <cell r="H120">
            <v>0.1405799038998419</v>
          </cell>
          <cell r="I120">
            <v>0.15038341314774403</v>
          </cell>
          <cell r="J120">
            <v>0.14080360121210847</v>
          </cell>
          <cell r="K120">
            <v>0.14525756000265602</v>
          </cell>
          <cell r="L120">
            <v>0.13327616103328793</v>
          </cell>
          <cell r="M120">
            <v>0.13129830835960488</v>
          </cell>
          <cell r="N120">
            <v>0.13787513377290006</v>
          </cell>
          <cell r="O120">
            <v>0.13876657131944292</v>
          </cell>
          <cell r="P120">
            <v>0.13531205857279296</v>
          </cell>
          <cell r="Q120">
            <v>0.13799545326671575</v>
          </cell>
          <cell r="R120">
            <v>0.13497089643198401</v>
          </cell>
          <cell r="S120">
            <v>0.14353098374628151</v>
          </cell>
          <cell r="T120">
            <v>0.11837507410169366</v>
          </cell>
          <cell r="U120">
            <v>0.13362465661416464</v>
          </cell>
          <cell r="V120">
            <v>0.10475079728198196</v>
          </cell>
          <cell r="W120">
            <v>0.11005205143516582</v>
          </cell>
          <cell r="X120">
            <v>0.10612600804331167</v>
          </cell>
          <cell r="Y120">
            <v>0.11208791076587168</v>
          </cell>
          <cell r="Z120">
            <v>0.10835710344815473</v>
          </cell>
          <cell r="AA120">
            <v>0.11549802699325205</v>
          </cell>
          <cell r="AB120">
            <v>9.4418563426669488E-2</v>
          </cell>
          <cell r="AC120">
            <v>0.1017171848466263</v>
          </cell>
          <cell r="AD120">
            <v>9.9935642931257465E-2</v>
          </cell>
          <cell r="AE120">
            <v>0.10271558318663898</v>
          </cell>
          <cell r="AF120">
            <v>8.3271927748637009E-2</v>
          </cell>
          <cell r="AG120">
            <v>8.46534190120969E-2</v>
          </cell>
          <cell r="AH120">
            <v>9.7387536351349016E-2</v>
          </cell>
          <cell r="AI120">
            <v>9.308233794351671E-2</v>
          </cell>
          <cell r="AJ120">
            <v>8.9663780653432099E-2</v>
          </cell>
          <cell r="AK120">
            <v>8.6165276085624118E-2</v>
          </cell>
          <cell r="AL120">
            <v>8.8592757184213097E-2</v>
          </cell>
          <cell r="AM120">
            <v>9.3159177147344521E-2</v>
          </cell>
          <cell r="AN120">
            <v>8.2940364978915618E-2</v>
          </cell>
          <cell r="AO120">
            <v>8.7574106525606168E-2</v>
          </cell>
          <cell r="AP120">
            <v>8.5838812361423114E-2</v>
          </cell>
          <cell r="AQ120">
            <v>8.3585992706854212E-2</v>
          </cell>
          <cell r="AR120">
            <v>8.1558714950988417E-2</v>
          </cell>
          <cell r="AS120">
            <v>8.2081079468950865E-2</v>
          </cell>
          <cell r="AT120">
            <v>8.318900092492576E-2</v>
          </cell>
          <cell r="AU120">
            <v>8.1209604656890685E-2</v>
          </cell>
          <cell r="AV120">
            <v>7.8199510706254388E-2</v>
          </cell>
          <cell r="AW120">
            <v>8.5384528930343068E-2</v>
          </cell>
          <cell r="AX120">
            <v>8.3531142622584292E-2</v>
          </cell>
          <cell r="AY120">
            <v>8.2065145324207237E-2</v>
          </cell>
          <cell r="AZ120">
            <v>8.0687225415304223E-2</v>
          </cell>
          <cell r="BA120">
            <v>8.1615690004281288E-2</v>
          </cell>
          <cell r="BB120">
            <v>8.1741708176711392E-2</v>
          </cell>
          <cell r="BC120">
            <v>7.8234780061024412E-2</v>
          </cell>
          <cell r="BD120">
            <v>8.0555823369803978E-2</v>
          </cell>
          <cell r="BE120">
            <v>7.8222834132123983E-2</v>
          </cell>
          <cell r="BF120">
            <v>7.6027211144172782E-2</v>
          </cell>
          <cell r="BG120">
            <v>7.4182828817319718E-2</v>
          </cell>
          <cell r="BH120">
            <v>6.6548835600203804E-2</v>
          </cell>
          <cell r="BI120">
            <v>7.3536247596597729E-2</v>
          </cell>
          <cell r="BJ120">
            <v>7.4314711464441241E-2</v>
          </cell>
          <cell r="BK120">
            <v>7.5925858096837259E-2</v>
          </cell>
          <cell r="BL120">
            <v>6.7365486384197967E-2</v>
          </cell>
          <cell r="BM120">
            <v>6.432053532483327E-2</v>
          </cell>
          <cell r="BN120">
            <v>7.0349777084739579E-2</v>
          </cell>
          <cell r="BO120">
            <v>6.9804997325047038E-2</v>
          </cell>
          <cell r="BP120">
            <v>6.8208864700075214E-2</v>
          </cell>
          <cell r="BQ120">
            <v>6.6365486384197994E-2</v>
          </cell>
          <cell r="BR120">
            <v>6.3340562431654465E-2</v>
          </cell>
          <cell r="BS120">
            <v>6.6872475804256371E-2</v>
          </cell>
          <cell r="BT120">
            <v>6.8790473043495143E-2</v>
          </cell>
          <cell r="BU120">
            <v>6.7212952433668371E-2</v>
          </cell>
          <cell r="BV120">
            <v>6.5423674829967068E-2</v>
          </cell>
          <cell r="BW120">
            <v>6.2340562431654457E-2</v>
          </cell>
          <cell r="BX120">
            <v>6.5894155453248754E-2</v>
          </cell>
          <cell r="BY120">
            <v>6.7790473043495142E-2</v>
          </cell>
          <cell r="BZ120">
            <v>6.6212952433668357E-2</v>
          </cell>
        </row>
        <row r="121">
          <cell r="B121" t="str">
            <v>Total operating expenses</v>
          </cell>
          <cell r="G121">
            <v>669.31</v>
          </cell>
          <cell r="H121">
            <v>674.99</v>
          </cell>
          <cell r="I121">
            <v>695.24900000000002</v>
          </cell>
          <cell r="J121">
            <v>733.85760000000005</v>
          </cell>
          <cell r="K121">
            <v>2773.4066000000003</v>
          </cell>
          <cell r="L121">
            <v>746.84410000000003</v>
          </cell>
          <cell r="M121">
            <v>787.98226999999997</v>
          </cell>
          <cell r="N121">
            <v>810.27939000000015</v>
          </cell>
          <cell r="O121">
            <v>784.2663</v>
          </cell>
          <cell r="P121">
            <v>3129.3720600000001</v>
          </cell>
          <cell r="Q121">
            <v>808.93844000000013</v>
          </cell>
          <cell r="R121">
            <v>796.29604999999992</v>
          </cell>
          <cell r="S121">
            <v>778.08096999999998</v>
          </cell>
          <cell r="T121">
            <v>703.16700000000003</v>
          </cell>
          <cell r="U121">
            <v>3086.4824600000002</v>
          </cell>
          <cell r="V121">
            <v>671.02385000000004</v>
          </cell>
          <cell r="W121">
            <v>699.37265000000002</v>
          </cell>
          <cell r="X121">
            <v>692.40587000000005</v>
          </cell>
          <cell r="Y121">
            <v>720.34534000000008</v>
          </cell>
          <cell r="Z121">
            <v>2783.1477100000002</v>
          </cell>
          <cell r="AA121">
            <v>765.46222999999998</v>
          </cell>
          <cell r="AB121">
            <v>729.99108999999999</v>
          </cell>
          <cell r="AC121">
            <v>737.06680000000006</v>
          </cell>
          <cell r="AD121">
            <v>741.36031000000003</v>
          </cell>
          <cell r="AE121">
            <v>2973.8804300000002</v>
          </cell>
          <cell r="AF121">
            <v>717.78351999999995</v>
          </cell>
          <cell r="AG121">
            <v>757.25522000000001</v>
          </cell>
          <cell r="AH121">
            <v>794.85316</v>
          </cell>
          <cell r="AI121">
            <v>796.24556000000007</v>
          </cell>
          <cell r="AJ121">
            <v>3066.1374599999999</v>
          </cell>
          <cell r="AK121">
            <v>788.90879999999993</v>
          </cell>
          <cell r="AL121">
            <v>830.92127000000005</v>
          </cell>
          <cell r="AM121">
            <v>841.08437000000004</v>
          </cell>
          <cell r="AN121">
            <v>830.24926000000005</v>
          </cell>
          <cell r="AO121">
            <v>3291.1637000000001</v>
          </cell>
          <cell r="AP121">
            <v>872.94487000000004</v>
          </cell>
          <cell r="AQ121">
            <v>936.20066000000008</v>
          </cell>
          <cell r="AR121">
            <v>960.94778999999994</v>
          </cell>
          <cell r="AS121">
            <v>990.66195000000005</v>
          </cell>
          <cell r="AT121">
            <v>3760.7552700000001</v>
          </cell>
          <cell r="AU121">
            <v>1030.0192200000001</v>
          </cell>
          <cell r="AV121">
            <v>1080.0887400000001</v>
          </cell>
          <cell r="AW121">
            <v>1104.3712300000002</v>
          </cell>
          <cell r="AX121">
            <v>1030.7372600000001</v>
          </cell>
          <cell r="AY121">
            <v>4245.2164499999999</v>
          </cell>
          <cell r="AZ121">
            <v>942.78857000000005</v>
          </cell>
          <cell r="BA121">
            <v>953.82639999999992</v>
          </cell>
          <cell r="BB121">
            <v>1002.18407</v>
          </cell>
          <cell r="BC121">
            <v>1038.1439599999999</v>
          </cell>
          <cell r="BD121">
            <v>3936.9430000000002</v>
          </cell>
          <cell r="BE121">
            <v>1068.5504599999999</v>
          </cell>
          <cell r="BF121">
            <v>1128.92814</v>
          </cell>
          <cell r="BG121">
            <v>1126.67911</v>
          </cell>
          <cell r="BH121">
            <v>1126.8186599999999</v>
          </cell>
          <cell r="BI121">
            <v>4450.9763700000003</v>
          </cell>
          <cell r="BJ121">
            <v>1216.45345</v>
          </cell>
          <cell r="BK121">
            <v>1337.9851800000001</v>
          </cell>
          <cell r="BL121">
            <v>1285.4475199999999</v>
          </cell>
          <cell r="BM121">
            <v>1270.8198361</v>
          </cell>
          <cell r="BN121">
            <v>5110.7059860999998</v>
          </cell>
          <cell r="BO121">
            <v>1308.3293121412503</v>
          </cell>
          <cell r="BP121">
            <v>1376.35329031375</v>
          </cell>
          <cell r="BQ121">
            <v>1355.3501431193999</v>
          </cell>
          <cell r="BR121">
            <v>1343.8685611892392</v>
          </cell>
          <cell r="BS121">
            <v>5383.9013067636397</v>
          </cell>
          <cell r="BT121">
            <v>1401.6228560947111</v>
          </cell>
          <cell r="BU121">
            <v>1496.8750588759503</v>
          </cell>
          <cell r="BV121">
            <v>1469.7553874977161</v>
          </cell>
          <cell r="BW121">
            <v>1430.0246025320816</v>
          </cell>
          <cell r="BX121">
            <v>5798.2779050004592</v>
          </cell>
          <cell r="BY121">
            <v>1491.8016135138021</v>
          </cell>
          <cell r="BZ121">
            <v>1590.5044248007157</v>
          </cell>
        </row>
        <row r="122">
          <cell r="B122" t="str">
            <v>as a % of net revenue</v>
          </cell>
          <cell r="G122">
            <v>0.28272302174987435</v>
          </cell>
          <cell r="H122">
            <v>0.26541180726492025</v>
          </cell>
          <cell r="I122">
            <v>0.26596944228019453</v>
          </cell>
          <cell r="J122">
            <v>0.25768105255396029</v>
          </cell>
          <cell r="K122">
            <v>0.26738077067747212</v>
          </cell>
          <cell r="L122">
            <v>0.25706060644141177</v>
          </cell>
          <cell r="M122">
            <v>0.27216313474438908</v>
          </cell>
          <cell r="N122">
            <v>0.28459521517699926</v>
          </cell>
          <cell r="O122">
            <v>0.26461802686565011</v>
          </cell>
          <cell r="P122">
            <v>0.26950680364907892</v>
          </cell>
          <cell r="Q122">
            <v>0.27556835213565051</v>
          </cell>
          <cell r="R122">
            <v>0.27598322135688053</v>
          </cell>
          <cell r="S122">
            <v>0.28086459159076838</v>
          </cell>
          <cell r="T122">
            <v>0.24283005269569649</v>
          </cell>
          <cell r="U122">
            <v>0.2686968807395137</v>
          </cell>
          <cell r="V122">
            <v>0.23151948462213223</v>
          </cell>
          <cell r="W122">
            <v>0.23038622308453569</v>
          </cell>
          <cell r="X122">
            <v>0.22352119482700158</v>
          </cell>
          <cell r="Y122">
            <v>0.21995338539747769</v>
          </cell>
          <cell r="Z122">
            <v>0.22614879560961862</v>
          </cell>
          <cell r="AA122">
            <v>0.22322680342029733</v>
          </cell>
          <cell r="AB122">
            <v>0.20279283027476108</v>
          </cell>
          <cell r="AC122">
            <v>0.20912669671924194</v>
          </cell>
          <cell r="AD122">
            <v>0.19728572257665936</v>
          </cell>
          <cell r="AE122">
            <v>0.20780285477945334</v>
          </cell>
          <cell r="AF122">
            <v>0.18400040381556282</v>
          </cell>
          <cell r="AG122">
            <v>0.18800925671004939</v>
          </cell>
          <cell r="AH122">
            <v>0.1984456523021097</v>
          </cell>
          <cell r="AI122">
            <v>0.1919834127335345</v>
          </cell>
          <cell r="AJ122">
            <v>0.19066111126321375</v>
          </cell>
          <cell r="AK122">
            <v>0.18767744795165778</v>
          </cell>
          <cell r="AL122">
            <v>0.19495110720185505</v>
          </cell>
          <cell r="AM122">
            <v>0.1990212247220009</v>
          </cell>
          <cell r="AN122">
            <v>0.17469055337240391</v>
          </cell>
          <cell r="AO122">
            <v>0.18866452930992111</v>
          </cell>
          <cell r="AP122">
            <v>0.17964095255656931</v>
          </cell>
          <cell r="AQ122">
            <v>0.1838883475995654</v>
          </cell>
          <cell r="AR122">
            <v>0.18144278974462186</v>
          </cell>
          <cell r="AS122">
            <v>0.17523743262450522</v>
          </cell>
          <cell r="AT122">
            <v>0.17994107996385794</v>
          </cell>
          <cell r="AU122">
            <v>0.17841206645150401</v>
          </cell>
          <cell r="AV122">
            <v>0.17799103753955808</v>
          </cell>
          <cell r="AW122">
            <v>0.18387463427179179</v>
          </cell>
          <cell r="AX122">
            <v>0.17860790269794596</v>
          </cell>
          <cell r="AY122">
            <v>0.17974085510021356</v>
          </cell>
          <cell r="AZ122">
            <v>0.1803925079741181</v>
          </cell>
          <cell r="BA122">
            <v>0.18537562496049967</v>
          </cell>
          <cell r="BB122">
            <v>0.19184181421244179</v>
          </cell>
          <cell r="BC122">
            <v>0.19534102206140874</v>
          </cell>
          <cell r="BD122">
            <v>0.18827838763583665</v>
          </cell>
          <cell r="BE122">
            <v>0.20136067900943747</v>
          </cell>
          <cell r="BF122">
            <v>0.20446510595538234</v>
          </cell>
          <cell r="BG122">
            <v>0.20023251999313998</v>
          </cell>
          <cell r="BH122">
            <v>0.18630397069733748</v>
          </cell>
          <cell r="BI122">
            <v>0.1977934247472028</v>
          </cell>
          <cell r="BJ122">
            <v>0.1939014962024728</v>
          </cell>
          <cell r="BK122">
            <v>0.19941945194799079</v>
          </cell>
          <cell r="BL122">
            <v>0.18861175976144329</v>
          </cell>
          <cell r="BM122">
            <v>0.18265848912141444</v>
          </cell>
          <cell r="BN122">
            <v>0.19101423112177274</v>
          </cell>
          <cell r="BO122">
            <v>0.18999737914497039</v>
          </cell>
          <cell r="BP122">
            <v>0.19170593408688169</v>
          </cell>
          <cell r="BQ122">
            <v>0.18761175976144331</v>
          </cell>
          <cell r="BR122">
            <v>0.18167824857054804</v>
          </cell>
          <cell r="BS122">
            <v>0.18767909397345936</v>
          </cell>
          <cell r="BT122">
            <v>0.18900645533876712</v>
          </cell>
          <cell r="BU122">
            <v>0.19070776492509633</v>
          </cell>
          <cell r="BV122">
            <v>0.18669698083949862</v>
          </cell>
          <cell r="BW122">
            <v>0.18067824857054801</v>
          </cell>
          <cell r="BX122">
            <v>0.18672823508370789</v>
          </cell>
          <cell r="BY122">
            <v>0.18800645533876714</v>
          </cell>
          <cell r="BZ122">
            <v>0.1893799197092404</v>
          </cell>
        </row>
        <row r="123">
          <cell r="B123" t="str">
            <v>Operating profit</v>
          </cell>
          <cell r="G123">
            <v>192.96000000000004</v>
          </cell>
          <cell r="H123">
            <v>292.43000000000006</v>
          </cell>
          <cell r="I123">
            <v>266.19133999999985</v>
          </cell>
          <cell r="J123">
            <v>376.78067999999962</v>
          </cell>
          <cell r="K123">
            <v>1128.3620199999996</v>
          </cell>
          <cell r="L123">
            <v>386.47614999999973</v>
          </cell>
          <cell r="M123">
            <v>388.88225000000011</v>
          </cell>
          <cell r="N123">
            <v>308.60938999999962</v>
          </cell>
          <cell r="O123">
            <v>405.68426000000022</v>
          </cell>
          <cell r="P123">
            <v>1489.6520500000001</v>
          </cell>
          <cell r="Q123">
            <v>403.69231000000013</v>
          </cell>
          <cell r="R123">
            <v>376.73010999999997</v>
          </cell>
          <cell r="S123">
            <v>293.27426999999989</v>
          </cell>
          <cell r="T123">
            <v>344.06079000000034</v>
          </cell>
          <cell r="U123">
            <v>1417.7574799999993</v>
          </cell>
          <cell r="V123">
            <v>322.98190999999997</v>
          </cell>
          <cell r="W123">
            <v>344.93633999999952</v>
          </cell>
          <cell r="X123">
            <v>337.33710999999994</v>
          </cell>
          <cell r="Y123">
            <v>357.39726000000041</v>
          </cell>
          <cell r="Z123">
            <v>1362.6526199999989</v>
          </cell>
          <cell r="AA123">
            <v>373.63843000000008</v>
          </cell>
          <cell r="AB123">
            <v>492.32723000000033</v>
          </cell>
          <cell r="AC123">
            <v>385.77010999999993</v>
          </cell>
          <cell r="AD123">
            <v>424.81619999999975</v>
          </cell>
          <cell r="AE123">
            <v>1676.5519699999995</v>
          </cell>
          <cell r="AF123">
            <v>482.10735000000022</v>
          </cell>
          <cell r="AG123">
            <v>551.13603000000012</v>
          </cell>
          <cell r="AH123">
            <v>463.97296000000017</v>
          </cell>
          <cell r="AI123">
            <v>497.11728000000062</v>
          </cell>
          <cell r="AJ123">
            <v>1994.3336200000031</v>
          </cell>
          <cell r="AK123">
            <v>520.77276999999981</v>
          </cell>
          <cell r="AL123">
            <v>589.07438000000025</v>
          </cell>
          <cell r="AM123">
            <v>536.85345000000007</v>
          </cell>
          <cell r="AN123">
            <v>593.02599999999939</v>
          </cell>
          <cell r="AO123">
            <v>2239.7265999999991</v>
          </cell>
          <cell r="AP123">
            <v>599.69720999999959</v>
          </cell>
          <cell r="AQ123">
            <v>668.51941000000022</v>
          </cell>
          <cell r="AR123">
            <v>669.92268999999965</v>
          </cell>
          <cell r="AS123">
            <v>697.24613999999985</v>
          </cell>
          <cell r="AT123">
            <v>2635.3854499999993</v>
          </cell>
          <cell r="AU123">
            <v>712.00901000000022</v>
          </cell>
          <cell r="AV123">
            <v>836.6839400000008</v>
          </cell>
          <cell r="AW123">
            <v>794.80599999999913</v>
          </cell>
          <cell r="AX123">
            <v>769.46135000000027</v>
          </cell>
          <cell r="AY123">
            <v>3112.9603000000006</v>
          </cell>
          <cell r="AZ123">
            <v>695.47608999999977</v>
          </cell>
          <cell r="BA123">
            <v>713.4105099999997</v>
          </cell>
          <cell r="BB123">
            <v>698.95792999999981</v>
          </cell>
          <cell r="BC123">
            <v>714.91445000000067</v>
          </cell>
          <cell r="BD123">
            <v>2822.7589800000014</v>
          </cell>
          <cell r="BE123">
            <v>701.41580999999996</v>
          </cell>
          <cell r="BF123">
            <v>774.0653199999997</v>
          </cell>
          <cell r="BG123">
            <v>751.02332999999953</v>
          </cell>
          <cell r="BH123">
            <v>808.66686000000027</v>
          </cell>
          <cell r="BI123">
            <v>3035.171319999994</v>
          </cell>
          <cell r="BJ123">
            <v>830.26386999999977</v>
          </cell>
          <cell r="BK123">
            <v>940.54329000000007</v>
          </cell>
          <cell r="BL123">
            <v>941.86997000000042</v>
          </cell>
          <cell r="BM123">
            <v>937.7736737277005</v>
          </cell>
          <cell r="BN123">
            <v>3650.4508037276992</v>
          </cell>
          <cell r="BO123">
            <v>914.46892574917592</v>
          </cell>
          <cell r="BP123">
            <v>1025.7974280706251</v>
          </cell>
          <cell r="BQ123">
            <v>1005.6063962805993</v>
          </cell>
          <cell r="BR123">
            <v>1004.2411763263995</v>
          </cell>
          <cell r="BS123">
            <v>3950.1139264267995</v>
          </cell>
          <cell r="BT123">
            <v>992.80047498860677</v>
          </cell>
          <cell r="BU123">
            <v>1129.218647889018</v>
          </cell>
          <cell r="BV123">
            <v>1103.6691450822841</v>
          </cell>
          <cell r="BW123">
            <v>1082.4528166096529</v>
          </cell>
          <cell r="BX123">
            <v>4308.1410845695591</v>
          </cell>
          <cell r="BY123">
            <v>1070.2313507453475</v>
          </cell>
          <cell r="BZ123">
            <v>1219.4158414378012</v>
          </cell>
        </row>
        <row r="124">
          <cell r="B124" t="str">
            <v>Operating margin</v>
          </cell>
          <cell r="G124">
            <v>8.1508171515225769E-2</v>
          </cell>
          <cell r="H124">
            <v>0.11498596245645216</v>
          </cell>
          <cell r="I124">
            <v>0.10183223886638831</v>
          </cell>
          <cell r="J124">
            <v>0.13229983883030821</v>
          </cell>
          <cell r="K124">
            <v>0.10878401548146206</v>
          </cell>
          <cell r="L124">
            <v>0.13302346968281861</v>
          </cell>
          <cell r="M124">
            <v>0.13431699701371611</v>
          </cell>
          <cell r="N124">
            <v>0.1083931750413797</v>
          </cell>
          <cell r="O124">
            <v>0.13688127159314567</v>
          </cell>
          <cell r="P124">
            <v>0.12829134882248483</v>
          </cell>
          <cell r="Q124">
            <v>0.13751951834126488</v>
          </cell>
          <cell r="R124">
            <v>0.13056851071901204</v>
          </cell>
          <cell r="S124">
            <v>0.10586347853698402</v>
          </cell>
          <cell r="T124">
            <v>0.11881715121190706</v>
          </cell>
          <cell r="U124">
            <v>0.12342432443990409</v>
          </cell>
          <cell r="V124">
            <v>0.11143658358115272</v>
          </cell>
          <cell r="W124">
            <v>0.11362837905829336</v>
          </cell>
          <cell r="X124">
            <v>0.10889854802456779</v>
          </cell>
          <cell r="Y124">
            <v>0.10912923691403713</v>
          </cell>
          <cell r="Z124">
            <v>0.11072435995403603</v>
          </cell>
          <cell r="AA124">
            <v>0.10896176074406512</v>
          </cell>
          <cell r="AB124">
            <v>0.13676938494281257</v>
          </cell>
          <cell r="AC124">
            <v>0.10945389047141803</v>
          </cell>
          <cell r="AD124">
            <v>0.11304917440113645</v>
          </cell>
          <cell r="AE124">
            <v>0.11715073748009307</v>
          </cell>
          <cell r="AF124">
            <v>0.12358593449240925</v>
          </cell>
          <cell r="AG124">
            <v>0.13683454746792964</v>
          </cell>
          <cell r="AH124">
            <v>0.11583701409420161</v>
          </cell>
          <cell r="AI124">
            <v>0.11986035054715048</v>
          </cell>
          <cell r="AJ124">
            <v>0.12401331289915112</v>
          </cell>
          <cell r="AK124">
            <v>0.12388923084178503</v>
          </cell>
          <cell r="AL124">
            <v>0.13820888542815413</v>
          </cell>
          <cell r="AM124">
            <v>0.12703271505952665</v>
          </cell>
          <cell r="AN124">
            <v>0.12477703395269883</v>
          </cell>
          <cell r="AO124">
            <v>0.12839135433218035</v>
          </cell>
          <cell r="AP124">
            <v>0.12341005915976905</v>
          </cell>
          <cell r="AQ124">
            <v>0.13131044966699384</v>
          </cell>
          <cell r="AR124">
            <v>0.12649245156890515</v>
          </cell>
          <cell r="AS124">
            <v>0.12333533500599908</v>
          </cell>
          <cell r="AT124">
            <v>0.12609544358732963</v>
          </cell>
          <cell r="AU124">
            <v>0.12332876546341495</v>
          </cell>
          <cell r="AV124">
            <v>0.13787963623552402</v>
          </cell>
          <cell r="AW124">
            <v>0.13233291360462693</v>
          </cell>
          <cell r="AX124">
            <v>0.13333356934300616</v>
          </cell>
          <cell r="AY124">
            <v>0.13180155895584961</v>
          </cell>
          <cell r="AZ124">
            <v>0.13307191039782484</v>
          </cell>
          <cell r="BA124">
            <v>0.13865093180964458</v>
          </cell>
          <cell r="BB124">
            <v>0.13379713504064461</v>
          </cell>
          <cell r="BC124">
            <v>0.13452095733376906</v>
          </cell>
          <cell r="BD124">
            <v>0.13499420983209032</v>
          </cell>
          <cell r="BE124">
            <v>0.13217678439776684</v>
          </cell>
          <cell r="BF124">
            <v>0.1401943507849728</v>
          </cell>
          <cell r="BG124">
            <v>0.13347127199290973</v>
          </cell>
          <cell r="BH124">
            <v>0.13370194543046349</v>
          </cell>
          <cell r="BI124">
            <v>0.13487758194440538</v>
          </cell>
          <cell r="BJ124">
            <v>0.13234325295049748</v>
          </cell>
          <cell r="BK124">
            <v>0.14018288859160621</v>
          </cell>
          <cell r="BL124">
            <v>0.13819914834652905</v>
          </cell>
          <cell r="BM124">
            <v>0.13478883277948864</v>
          </cell>
          <cell r="BN124">
            <v>0.13643673798069669</v>
          </cell>
          <cell r="BO124">
            <v>0.13280043303279737</v>
          </cell>
          <cell r="BP124">
            <v>0.14287861664309448</v>
          </cell>
          <cell r="BQ124">
            <v>0.13919914834652891</v>
          </cell>
          <cell r="BR124">
            <v>0.13576385617351705</v>
          </cell>
          <cell r="BS124">
            <v>0.13769825272844144</v>
          </cell>
          <cell r="BT124">
            <v>0.13387745342500409</v>
          </cell>
          <cell r="BU124">
            <v>0.14386689334804437</v>
          </cell>
          <cell r="BV124">
            <v>0.14019455140993195</v>
          </cell>
          <cell r="BW124">
            <v>0.13676385617351719</v>
          </cell>
          <cell r="BX124">
            <v>0.13873974210851853</v>
          </cell>
          <cell r="BY124">
            <v>0.13487745342500398</v>
          </cell>
          <cell r="BZ124">
            <v>0.14519473856390036</v>
          </cell>
        </row>
        <row r="126">
          <cell r="B126" t="str">
            <v>Interest income, net</v>
          </cell>
          <cell r="G126">
            <v>6.32</v>
          </cell>
          <cell r="H126">
            <v>10.32</v>
          </cell>
          <cell r="I126">
            <v>13.033000000000001</v>
          </cell>
          <cell r="J126">
            <v>11.801780000000001</v>
          </cell>
          <cell r="K126">
            <v>41.474780000000003</v>
          </cell>
          <cell r="L126">
            <v>4.9845700000000006</v>
          </cell>
          <cell r="M126">
            <v>-1.5886899999999997</v>
          </cell>
          <cell r="N126">
            <v>3.1972900000000002</v>
          </cell>
          <cell r="O126">
            <v>1.8687800000000012</v>
          </cell>
          <cell r="P126">
            <v>8.4619500000000016</v>
          </cell>
          <cell r="Q126">
            <v>-4.0843899999999991</v>
          </cell>
          <cell r="R126">
            <v>-2.1364300000000003</v>
          </cell>
          <cell r="S126">
            <v>-0.38253000000000037</v>
          </cell>
          <cell r="T126">
            <v>0.79471000000000003</v>
          </cell>
          <cell r="U126">
            <v>-5.8086399999999996</v>
          </cell>
          <cell r="V126">
            <v>4.079019999999999</v>
          </cell>
          <cell r="W126">
            <v>2.7927099999999996</v>
          </cell>
          <cell r="X126">
            <v>3.8401000000000005</v>
          </cell>
          <cell r="Y126">
            <v>5.0836899999999998</v>
          </cell>
          <cell r="Z126">
            <v>15.79552</v>
          </cell>
          <cell r="AA126">
            <v>6.9980899999999995</v>
          </cell>
          <cell r="AB126">
            <v>10.603040000000004</v>
          </cell>
          <cell r="AC126">
            <v>18.65211</v>
          </cell>
          <cell r="AD126">
            <v>26.20363</v>
          </cell>
          <cell r="AE126">
            <v>62.456870000000009</v>
          </cell>
          <cell r="AF126">
            <v>23.676939999999998</v>
          </cell>
          <cell r="AG126">
            <v>27.632060000000003</v>
          </cell>
          <cell r="AH126">
            <v>27.334960000000002</v>
          </cell>
          <cell r="AI126">
            <v>23.805150000000005</v>
          </cell>
          <cell r="AJ126">
            <v>102.44910999999999</v>
          </cell>
          <cell r="AK126">
            <v>22.237630000000003</v>
          </cell>
          <cell r="AL126">
            <v>29.383900000000004</v>
          </cell>
          <cell r="AM126">
            <v>33.582930000000005</v>
          </cell>
          <cell r="AN126">
            <v>30.162330000000004</v>
          </cell>
          <cell r="AO126">
            <v>115.36679000000001</v>
          </cell>
          <cell r="AP126">
            <v>29.971620000000001</v>
          </cell>
          <cell r="AQ126">
            <v>34.67747</v>
          </cell>
          <cell r="AR126">
            <v>35.113590000000009</v>
          </cell>
          <cell r="AS126">
            <v>27.116520000000001</v>
          </cell>
          <cell r="AT126">
            <v>126.87920000000003</v>
          </cell>
          <cell r="AU126">
            <v>17.3764</v>
          </cell>
          <cell r="AV126">
            <v>20.790010000000002</v>
          </cell>
          <cell r="AW126">
            <v>22.150690000000004</v>
          </cell>
          <cell r="AX126">
            <v>15.213850000000001</v>
          </cell>
          <cell r="AY126">
            <v>75.530950000000004</v>
          </cell>
          <cell r="AZ126">
            <v>7.0905899999999988</v>
          </cell>
          <cell r="BA126">
            <v>4.8148799999999996</v>
          </cell>
          <cell r="BB126">
            <v>3.2921199999999997</v>
          </cell>
          <cell r="BC126">
            <v>2.4791800000000004</v>
          </cell>
          <cell r="BD126">
            <v>17.676769999999998</v>
          </cell>
          <cell r="BE126">
            <v>3.4439000000000002</v>
          </cell>
          <cell r="BF126">
            <v>5.2080000000000002</v>
          </cell>
          <cell r="BG126">
            <v>4.8466100000000001</v>
          </cell>
          <cell r="BH126">
            <v>5.2275700000000018</v>
          </cell>
          <cell r="BI126">
            <v>18.726080000000003</v>
          </cell>
          <cell r="BJ126">
            <v>6.5998400000000013</v>
          </cell>
          <cell r="BK126">
            <v>7.3547600000000006</v>
          </cell>
          <cell r="BL126">
            <v>7.460840000000001</v>
          </cell>
          <cell r="BM126">
            <v>5.9495417700000006</v>
          </cell>
          <cell r="BN126">
            <v>27.364981770000004</v>
          </cell>
          <cell r="BO126">
            <v>5.3762390937319449</v>
          </cell>
          <cell r="BP126">
            <v>5.9783748334171367</v>
          </cell>
          <cell r="BQ126">
            <v>6.2548794845951443</v>
          </cell>
          <cell r="BR126">
            <v>6.3981198070825682</v>
          </cell>
          <cell r="BS126">
            <v>24.007613218826794</v>
          </cell>
          <cell r="BT126">
            <v>6.6330378099674521</v>
          </cell>
          <cell r="BU126">
            <v>7.3024453437289143</v>
          </cell>
          <cell r="BV126">
            <v>8.4257801184763572</v>
          </cell>
          <cell r="BW126">
            <v>10.073208483054252</v>
          </cell>
          <cell r="BX126">
            <v>32.43447175522698</v>
          </cell>
          <cell r="BY126">
            <v>10.369431370964413</v>
          </cell>
          <cell r="BZ126">
            <v>11.226733877938829</v>
          </cell>
        </row>
        <row r="127">
          <cell r="B127" t="str">
            <v>Other income (expense)</v>
          </cell>
          <cell r="G127">
            <v>13.34</v>
          </cell>
          <cell r="H127">
            <v>14.310000000000002</v>
          </cell>
          <cell r="I127">
            <v>15.040000000000001</v>
          </cell>
          <cell r="J127">
            <v>6.0977800000000011</v>
          </cell>
          <cell r="K127">
            <v>48.787780000000005</v>
          </cell>
          <cell r="L127">
            <v>1.9606200000000014</v>
          </cell>
          <cell r="M127">
            <v>-3.0830000000000002</v>
          </cell>
          <cell r="N127">
            <v>-5.1772900000000002</v>
          </cell>
          <cell r="O127">
            <v>-1.9860700000000016</v>
          </cell>
          <cell r="P127">
            <v>-8.2857400000000005</v>
          </cell>
          <cell r="Q127">
            <v>10.802119999999997</v>
          </cell>
          <cell r="R127">
            <v>8.23095</v>
          </cell>
          <cell r="S127">
            <v>2.1130000000000004</v>
          </cell>
          <cell r="T127">
            <v>10.145820000000001</v>
          </cell>
          <cell r="U127">
            <v>31.291889999999995</v>
          </cell>
          <cell r="V127">
            <v>13.10004</v>
          </cell>
          <cell r="W127">
            <v>7.7940100000000001</v>
          </cell>
          <cell r="X127">
            <v>12.858590000000001</v>
          </cell>
          <cell r="Y127">
            <v>10.39897</v>
          </cell>
          <cell r="Z127">
            <v>44.151609999999998</v>
          </cell>
          <cell r="AA127">
            <v>10.870640000000002</v>
          </cell>
          <cell r="AB127">
            <v>-10.018879999999999</v>
          </cell>
          <cell r="AC127">
            <v>-0.35920999999999992</v>
          </cell>
          <cell r="AD127">
            <v>-2.4982700000000002</v>
          </cell>
          <cell r="AE127">
            <v>-2.0057199999999979</v>
          </cell>
          <cell r="AF127">
            <v>-5.5100899999999999</v>
          </cell>
          <cell r="AG127">
            <v>-5.624480000000001</v>
          </cell>
          <cell r="AH127">
            <v>-1.3542199999999993</v>
          </cell>
          <cell r="AI127">
            <v>-8.2040199999999981</v>
          </cell>
          <cell r="AJ127">
            <v>-20.692809999999998</v>
          </cell>
          <cell r="AK127">
            <v>1.4395600000000004</v>
          </cell>
          <cell r="AL127">
            <v>-6.5309100000000004</v>
          </cell>
          <cell r="AM127">
            <v>-6.3696200000000003</v>
          </cell>
          <cell r="AN127">
            <v>-0.86204000000000014</v>
          </cell>
          <cell r="AO127">
            <v>-12.32301</v>
          </cell>
          <cell r="AP127">
            <v>-4.2395199999999997</v>
          </cell>
          <cell r="AQ127">
            <v>-3.9078999999999997</v>
          </cell>
          <cell r="AR127">
            <v>5.0050600000000003</v>
          </cell>
          <cell r="AS127">
            <v>8.235710000000001</v>
          </cell>
          <cell r="AT127">
            <v>5.0933500000000009</v>
          </cell>
          <cell r="AU127">
            <v>-4.4872200000000007</v>
          </cell>
          <cell r="AV127">
            <v>-3.0654600000000003</v>
          </cell>
          <cell r="AW127">
            <v>-9.5391800000000018</v>
          </cell>
          <cell r="AX127">
            <v>-12.308670000000001</v>
          </cell>
          <cell r="AY127">
            <v>-29.400530000000003</v>
          </cell>
          <cell r="AZ127">
            <v>12.502290000000002</v>
          </cell>
          <cell r="BA127">
            <v>6.6805699999999995</v>
          </cell>
          <cell r="BB127">
            <v>1.5182100000000001</v>
          </cell>
          <cell r="BC127">
            <v>-0.47457999999999956</v>
          </cell>
          <cell r="BD127">
            <v>20.226490000000002</v>
          </cell>
          <cell r="BE127">
            <v>-11.386010000000001</v>
          </cell>
          <cell r="BF127">
            <v>-4.5997000000000003</v>
          </cell>
          <cell r="BG127">
            <v>2.9752799999999997</v>
          </cell>
          <cell r="BH127">
            <v>7.4748400000000004</v>
          </cell>
          <cell r="BI127">
            <v>-5.5355900000000009</v>
          </cell>
          <cell r="BJ127">
            <v>-2.0950499999999996</v>
          </cell>
          <cell r="BK127">
            <v>2.5421200000000002</v>
          </cell>
          <cell r="BL127">
            <v>5.0847600000000011</v>
          </cell>
          <cell r="BM127">
            <v>3.7084500000000005</v>
          </cell>
          <cell r="BN127">
            <v>9.240280000000002</v>
          </cell>
          <cell r="BO127">
            <v>0</v>
          </cell>
          <cell r="BP127">
            <v>0</v>
          </cell>
          <cell r="BQ127">
            <v>0</v>
          </cell>
          <cell r="BR127">
            <v>0</v>
          </cell>
          <cell r="BS127">
            <v>0</v>
          </cell>
          <cell r="BT127">
            <v>0</v>
          </cell>
          <cell r="BU127">
            <v>0</v>
          </cell>
          <cell r="BV127">
            <v>0</v>
          </cell>
          <cell r="BW127">
            <v>0</v>
          </cell>
          <cell r="BX127">
            <v>0</v>
          </cell>
          <cell r="BY127">
            <v>0</v>
          </cell>
          <cell r="BZ127">
            <v>0</v>
          </cell>
        </row>
        <row r="128">
          <cell r="B128" t="str">
            <v>Equity in losses of affiliates</v>
          </cell>
          <cell r="G128">
            <v>-2.6700000000000004</v>
          </cell>
          <cell r="H128">
            <v>-13.55</v>
          </cell>
          <cell r="I128">
            <v>-31.554670000000002</v>
          </cell>
          <cell r="J128">
            <v>-20.736930000000001</v>
          </cell>
          <cell r="K128">
            <v>-68.511600000000001</v>
          </cell>
          <cell r="L128">
            <v>-17.901519999999998</v>
          </cell>
          <cell r="M128">
            <v>-10.305670000000001</v>
          </cell>
          <cell r="N128">
            <v>-3.6908800000000013</v>
          </cell>
          <cell r="O128">
            <v>-2.4449999999999861E-2</v>
          </cell>
          <cell r="P128">
            <v>-31.922519999999999</v>
          </cell>
          <cell r="Q128">
            <v>-9.2851300000000005</v>
          </cell>
          <cell r="R128">
            <v>-1.68811</v>
          </cell>
          <cell r="S128">
            <v>-0.30354000000000003</v>
          </cell>
          <cell r="T128">
            <v>-0.35807</v>
          </cell>
          <cell r="U128">
            <v>-11.63485</v>
          </cell>
          <cell r="V128">
            <v>0.21903000000000003</v>
          </cell>
          <cell r="W128">
            <v>0.27478000000000002</v>
          </cell>
          <cell r="X128">
            <v>-0.59622000000000008</v>
          </cell>
          <cell r="Y128">
            <v>-0.62990000000000013</v>
          </cell>
          <cell r="Z128">
            <v>-0.73231000000000013</v>
          </cell>
          <cell r="AA128">
            <v>-0.36882000000000004</v>
          </cell>
          <cell r="AB128">
            <v>-0.12478</v>
          </cell>
          <cell r="AC128">
            <v>-0.15812000000000001</v>
          </cell>
          <cell r="AD128">
            <v>0</v>
          </cell>
          <cell r="AE128">
            <v>-0.65172000000000008</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row>
        <row r="129">
          <cell r="B129" t="str">
            <v>Pretax income</v>
          </cell>
          <cell r="G129">
            <v>209.95000000000005</v>
          </cell>
          <cell r="H129">
            <v>303.51000000000005</v>
          </cell>
          <cell r="I129">
            <v>262.7096699999999</v>
          </cell>
          <cell r="J129">
            <v>373.94330999999966</v>
          </cell>
          <cell r="K129">
            <v>1150.1129799999997</v>
          </cell>
          <cell r="L129">
            <v>375.51981999999975</v>
          </cell>
          <cell r="M129">
            <v>373.90489000000008</v>
          </cell>
          <cell r="N129">
            <v>302.93850999999961</v>
          </cell>
          <cell r="O129">
            <v>405.54252000000025</v>
          </cell>
          <cell r="P129">
            <v>1457.9057399999995</v>
          </cell>
          <cell r="Q129">
            <v>401.12491000000017</v>
          </cell>
          <cell r="R129">
            <v>381.13651999999996</v>
          </cell>
          <cell r="S129">
            <v>294.70119999999991</v>
          </cell>
          <cell r="T129">
            <v>354.64325000000036</v>
          </cell>
          <cell r="U129">
            <v>1431.6058800000003</v>
          </cell>
          <cell r="V129">
            <v>340.37999999999994</v>
          </cell>
          <cell r="W129">
            <v>355.79783999999955</v>
          </cell>
          <cell r="X129">
            <v>353.43957999999992</v>
          </cell>
          <cell r="Y129">
            <v>372.2500200000004</v>
          </cell>
          <cell r="Z129">
            <v>1421.8674399999986</v>
          </cell>
          <cell r="AA129">
            <v>391.13834000000003</v>
          </cell>
          <cell r="AB129">
            <v>492.78661000000034</v>
          </cell>
          <cell r="AC129">
            <v>403.90488999999991</v>
          </cell>
          <cell r="AD129">
            <v>448.52155999999974</v>
          </cell>
          <cell r="AE129">
            <v>1736.3513999999993</v>
          </cell>
          <cell r="AF129">
            <v>500.27420000000023</v>
          </cell>
          <cell r="AG129">
            <v>573.14361000000019</v>
          </cell>
          <cell r="AH129">
            <v>489.9537000000002</v>
          </cell>
          <cell r="AI129">
            <v>512.71841000000063</v>
          </cell>
          <cell r="AJ129">
            <v>2076.0899200000031</v>
          </cell>
          <cell r="AK129">
            <v>544.44995999999981</v>
          </cell>
          <cell r="AL129">
            <v>611.92737000000034</v>
          </cell>
          <cell r="AM129">
            <v>564.06676000000004</v>
          </cell>
          <cell r="AN129">
            <v>622.3262899999994</v>
          </cell>
          <cell r="AO129">
            <v>2342.770379999999</v>
          </cell>
          <cell r="AP129">
            <v>625.42930999999965</v>
          </cell>
          <cell r="AQ129">
            <v>699.28898000000015</v>
          </cell>
          <cell r="AR129">
            <v>710.04133999999965</v>
          </cell>
          <cell r="AS129">
            <v>732.59836999999993</v>
          </cell>
          <cell r="AT129">
            <v>2767.3579999999993</v>
          </cell>
          <cell r="AU129">
            <v>724.89819000000023</v>
          </cell>
          <cell r="AV129">
            <v>854.40849000000082</v>
          </cell>
          <cell r="AW129">
            <v>807.4175099999992</v>
          </cell>
          <cell r="AX129">
            <v>772.36653000000024</v>
          </cell>
          <cell r="AY129">
            <v>3159.0907200000006</v>
          </cell>
          <cell r="AZ129">
            <v>715.06896999999981</v>
          </cell>
          <cell r="BA129">
            <v>724.90595999999971</v>
          </cell>
          <cell r="BB129">
            <v>703.76825999999971</v>
          </cell>
          <cell r="BC129">
            <v>716.91905000000077</v>
          </cell>
          <cell r="BD129">
            <v>2860.6622400000015</v>
          </cell>
          <cell r="BE129">
            <v>693.47369999999989</v>
          </cell>
          <cell r="BF129">
            <v>774.67361999999969</v>
          </cell>
          <cell r="BG129">
            <v>758.84521999999959</v>
          </cell>
          <cell r="BH129">
            <v>821.36927000000026</v>
          </cell>
          <cell r="BI129">
            <v>3048.361809999994</v>
          </cell>
          <cell r="BJ129">
            <v>834.76865999999973</v>
          </cell>
          <cell r="BK129">
            <v>950.44017000000008</v>
          </cell>
          <cell r="BL129">
            <v>954.41557000000034</v>
          </cell>
          <cell r="BM129">
            <v>947.43166549770046</v>
          </cell>
          <cell r="BN129">
            <v>3687.0560654976994</v>
          </cell>
          <cell r="BO129">
            <v>919.84516484290782</v>
          </cell>
          <cell r="BP129">
            <v>1031.7758029040422</v>
          </cell>
          <cell r="BQ129">
            <v>1011.8612757651944</v>
          </cell>
          <cell r="BR129">
            <v>1010.639296133482</v>
          </cell>
          <cell r="BS129">
            <v>3974.1215396456264</v>
          </cell>
          <cell r="BT129">
            <v>999.43351279857427</v>
          </cell>
          <cell r="BU129">
            <v>1136.521093232747</v>
          </cell>
          <cell r="BV129">
            <v>1112.0949252007604</v>
          </cell>
          <cell r="BW129">
            <v>1092.5260250927072</v>
          </cell>
          <cell r="BX129">
            <v>4340.5755563247858</v>
          </cell>
          <cell r="BY129">
            <v>1080.6007821163118</v>
          </cell>
          <cell r="BZ129">
            <v>1230.64257531574</v>
          </cell>
        </row>
        <row r="130">
          <cell r="B130" t="str">
            <v>Pretax margin</v>
          </cell>
          <cell r="G130">
            <v>8.8684911948702594E-2</v>
          </cell>
          <cell r="H130">
            <v>0.11934271266681871</v>
          </cell>
          <cell r="I130">
            <v>0.10050031630612044</v>
          </cell>
          <cell r="J130">
            <v>0.13130354678661332</v>
          </cell>
          <cell r="K130">
            <v>0.11088099918654695</v>
          </cell>
          <cell r="L130">
            <v>0.12925234685521347</v>
          </cell>
          <cell r="M130">
            <v>0.12914392979762856</v>
          </cell>
          <cell r="N130">
            <v>0.10640138636483081</v>
          </cell>
          <cell r="O130">
            <v>0.13683344732844382</v>
          </cell>
          <cell r="P130">
            <v>0.12555730302297291</v>
          </cell>
          <cell r="Q130">
            <v>0.13664492251012469</v>
          </cell>
          <cell r="R130">
            <v>0.1320957005454832</v>
          </cell>
          <cell r="S130">
            <v>0.10637855874988092</v>
          </cell>
          <cell r="T130">
            <v>0.1224716732805623</v>
          </cell>
          <cell r="U130">
            <v>0.12462991103612059</v>
          </cell>
          <cell r="V130">
            <v>0.11743934612112722</v>
          </cell>
          <cell r="W130">
            <v>0.11720635706763172</v>
          </cell>
          <cell r="X130">
            <v>0.11409671789864172</v>
          </cell>
          <cell r="Y130">
            <v>0.11366444338111337</v>
          </cell>
          <cell r="Z130">
            <v>0.11553594799053311</v>
          </cell>
          <cell r="AA130">
            <v>0.11406514640614134</v>
          </cell>
          <cell r="AB130">
            <v>0.1368970015283405</v>
          </cell>
          <cell r="AC130">
            <v>0.11459924044123104</v>
          </cell>
          <cell r="AD130">
            <v>0.1193574822690608</v>
          </cell>
          <cell r="AE130">
            <v>0.12132928216629757</v>
          </cell>
          <cell r="AF130">
            <v>0.12824292039821097</v>
          </cell>
          <cell r="AG130">
            <v>0.14229852929137216</v>
          </cell>
          <cell r="AH130">
            <v>0.12232345103129766</v>
          </cell>
          <cell r="AI130">
            <v>0.12362195165409987</v>
          </cell>
          <cell r="AJ130">
            <v>0.12909715118563442</v>
          </cell>
          <cell r="AK130">
            <v>0.12952191562596604</v>
          </cell>
          <cell r="AL130">
            <v>0.14357066381104827</v>
          </cell>
          <cell r="AM130">
            <v>0.13347205275039287</v>
          </cell>
          <cell r="AN130">
            <v>0.13094203056356232</v>
          </cell>
          <cell r="AO130">
            <v>0.13429829425498488</v>
          </cell>
          <cell r="AP130">
            <v>0.12870539809140275</v>
          </cell>
          <cell r="AQ130">
            <v>0.13735420249200161</v>
          </cell>
          <cell r="AR130">
            <v>0.13406751428567154</v>
          </cell>
          <cell r="AS130">
            <v>0.12958876386006077</v>
          </cell>
          <cell r="AT130">
            <v>0.13240994199726849</v>
          </cell>
          <cell r="AU130">
            <v>0.12556133083114215</v>
          </cell>
          <cell r="AV130">
            <v>0.1408005175738683</v>
          </cell>
          <cell r="AW130">
            <v>0.13443269375632921</v>
          </cell>
          <cell r="AX130">
            <v>0.1338369838666647</v>
          </cell>
          <cell r="AY130">
            <v>0.13375470345026802</v>
          </cell>
          <cell r="AZ130">
            <v>0.13682079840315561</v>
          </cell>
          <cell r="BA130">
            <v>0.14088506605876178</v>
          </cell>
          <cell r="BB130">
            <v>0.13471794635843032</v>
          </cell>
          <cell r="BC130">
            <v>0.13489815031269303</v>
          </cell>
          <cell r="BD130">
            <v>0.1368068763296601</v>
          </cell>
          <cell r="BE130">
            <v>0.13068015066615285</v>
          </cell>
          <cell r="BF130">
            <v>0.14030452265468335</v>
          </cell>
          <cell r="BG130">
            <v>0.13486137209497798</v>
          </cell>
          <cell r="BH130">
            <v>0.13580211425481145</v>
          </cell>
          <cell r="BI130">
            <v>0.13546374371528752</v>
          </cell>
          <cell r="BJ130">
            <v>0.13306131209289862</v>
          </cell>
          <cell r="BK130">
            <v>0.14165796500881661</v>
          </cell>
          <cell r="BL130">
            <v>0.14003994515577037</v>
          </cell>
          <cell r="BM130">
            <v>0.13617700294692095</v>
          </cell>
          <cell r="BN130">
            <v>0.13780487106270628</v>
          </cell>
          <cell r="BO130">
            <v>0.13358117785597498</v>
          </cell>
          <cell r="BP130">
            <v>0.14371131704046153</v>
          </cell>
          <cell r="BQ130">
            <v>0.14006496811506475</v>
          </cell>
          <cell r="BR130">
            <v>0.1366288211219244</v>
          </cell>
          <cell r="BS130">
            <v>0.13853514160151834</v>
          </cell>
          <cell r="BT130">
            <v>0.13477190727836311</v>
          </cell>
          <cell r="BU130">
            <v>0.14479725358200804</v>
          </cell>
          <cell r="BV130">
            <v>0.14126484359781444</v>
          </cell>
          <cell r="BW130">
            <v>0.1380365683093655</v>
          </cell>
          <cell r="BX130">
            <v>0.13978426459708412</v>
          </cell>
          <cell r="BY130">
            <v>0.13618427600668875</v>
          </cell>
          <cell r="BZ130">
            <v>0.14653149558717457</v>
          </cell>
        </row>
        <row r="132">
          <cell r="B132" t="str">
            <v>Provision for taxes</v>
          </cell>
          <cell r="G132">
            <v>83.98</v>
          </cell>
          <cell r="H132">
            <v>121.404</v>
          </cell>
          <cell r="I132">
            <v>107.54448000000002</v>
          </cell>
          <cell r="J132">
            <v>151.73696000000001</v>
          </cell>
          <cell r="K132">
            <v>464.66544000000005</v>
          </cell>
          <cell r="L132">
            <v>144.37463272000002</v>
          </cell>
          <cell r="M132">
            <v>148.76806199999999</v>
          </cell>
          <cell r="N132">
            <v>117.34808328000001</v>
          </cell>
          <cell r="O132">
            <v>154.64336000000003</v>
          </cell>
          <cell r="P132">
            <v>565.13413800000012</v>
          </cell>
          <cell r="Q132">
            <v>152.56647999999998</v>
          </cell>
          <cell r="R132">
            <v>144.83377999999999</v>
          </cell>
          <cell r="S132">
            <v>113.61706000000001</v>
          </cell>
          <cell r="T132">
            <v>139.57804000000002</v>
          </cell>
          <cell r="U132">
            <v>550.59536000000003</v>
          </cell>
          <cell r="V132">
            <v>126.48849000000001</v>
          </cell>
          <cell r="W132">
            <v>115.71386000000001</v>
          </cell>
          <cell r="X132">
            <v>115.47705000000001</v>
          </cell>
          <cell r="Y132">
            <v>131.27423000000002</v>
          </cell>
          <cell r="Z132">
            <v>488.95363000000009</v>
          </cell>
          <cell r="AA132">
            <v>140.72631999999999</v>
          </cell>
          <cell r="AB132">
            <v>161.7475</v>
          </cell>
          <cell r="AC132">
            <v>105.68219000000001</v>
          </cell>
          <cell r="AD132">
            <v>148.54214999999999</v>
          </cell>
          <cell r="AE132">
            <v>556.69815999999992</v>
          </cell>
          <cell r="AF132">
            <v>150.80251000000001</v>
          </cell>
          <cell r="AG132">
            <v>174.84493000000001</v>
          </cell>
          <cell r="AH132">
            <v>171.15337</v>
          </cell>
          <cell r="AI132">
            <v>184.96283000000003</v>
          </cell>
          <cell r="AJ132">
            <v>681.76364000000001</v>
          </cell>
          <cell r="AK132">
            <v>178.22901999999999</v>
          </cell>
          <cell r="AL132">
            <v>197.69901000000002</v>
          </cell>
          <cell r="AM132">
            <v>194.03786314999996</v>
          </cell>
          <cell r="AN132">
            <v>221.19492184999993</v>
          </cell>
          <cell r="AO132">
            <v>791.16081499999996</v>
          </cell>
          <cell r="AP132">
            <v>206.87258</v>
          </cell>
          <cell r="AQ132">
            <v>241.00027956</v>
          </cell>
          <cell r="AR132">
            <v>256.73284244000001</v>
          </cell>
          <cell r="AS132">
            <v>217.72183000000001</v>
          </cell>
          <cell r="AT132">
            <v>922.32753200000002</v>
          </cell>
          <cell r="AU132">
            <v>166.75644</v>
          </cell>
          <cell r="AV132">
            <v>265.74913000000004</v>
          </cell>
          <cell r="AW132">
            <v>242.97441000000001</v>
          </cell>
          <cell r="AX132">
            <v>209.10578000000001</v>
          </cell>
          <cell r="AY132">
            <v>884.58576000000005</v>
          </cell>
          <cell r="AZ132">
            <v>201.40104000000002</v>
          </cell>
          <cell r="BA132">
            <v>201.638662608</v>
          </cell>
          <cell r="BB132">
            <v>198.035764992</v>
          </cell>
          <cell r="BC132">
            <v>212.88432</v>
          </cell>
          <cell r="BD132">
            <v>813.95978760000003</v>
          </cell>
          <cell r="BE132">
            <v>198.05350000000001</v>
          </cell>
          <cell r="BF132">
            <v>228.72910000000002</v>
          </cell>
          <cell r="BG132">
            <v>217.13553000000002</v>
          </cell>
          <cell r="BH132">
            <v>228.94925000000001</v>
          </cell>
          <cell r="BI132">
            <v>872.86738000000003</v>
          </cell>
          <cell r="BJ132">
            <v>225.02339000000001</v>
          </cell>
          <cell r="BK132">
            <v>256.71848999999997</v>
          </cell>
          <cell r="BL132">
            <v>262.01621</v>
          </cell>
          <cell r="BM132">
            <v>264.61886538437909</v>
          </cell>
          <cell r="BN132">
            <v>1008.3769553843791</v>
          </cell>
          <cell r="BO132">
            <v>250.09364161083806</v>
          </cell>
          <cell r="BP132">
            <v>282.10295029675655</v>
          </cell>
          <cell r="BQ132">
            <v>276.68046032793438</v>
          </cell>
          <cell r="BR132">
            <v>282.97900291737517</v>
          </cell>
          <cell r="BS132">
            <v>1091.8560551529042</v>
          </cell>
          <cell r="BT132">
            <v>279.84138358360082</v>
          </cell>
          <cell r="BU132">
            <v>316.412771533061</v>
          </cell>
          <cell r="BV132">
            <v>309.58462845001918</v>
          </cell>
          <cell r="BW132">
            <v>309.72275837940157</v>
          </cell>
          <cell r="BX132">
            <v>1215.5615419460826</v>
          </cell>
          <cell r="BY132">
            <v>304.62699145692682</v>
          </cell>
          <cell r="BZ132">
            <v>348.75985306150022</v>
          </cell>
        </row>
        <row r="133">
          <cell r="B133" t="str">
            <v>as a % of pretax income</v>
          </cell>
          <cell r="G133">
            <v>0.39999999999999991</v>
          </cell>
          <cell r="H133">
            <v>0.39999999999999991</v>
          </cell>
          <cell r="I133">
            <v>0.40936627875174925</v>
          </cell>
          <cell r="J133">
            <v>0.40577530321374156</v>
          </cell>
          <cell r="K133">
            <v>0.40401721229161347</v>
          </cell>
          <cell r="L133">
            <v>0.38446607883440109</v>
          </cell>
          <cell r="M133">
            <v>0.3978767488170587</v>
          </cell>
          <cell r="N133">
            <v>0.38736601457503755</v>
          </cell>
          <cell r="O133">
            <v>0.38132465123509102</v>
          </cell>
          <cell r="P133">
            <v>0.38763420877950611</v>
          </cell>
          <cell r="Q133">
            <v>0.38034656087551361</v>
          </cell>
          <cell r="R133">
            <v>0.38000499138733806</v>
          </cell>
          <cell r="S133">
            <v>0.38553307553549171</v>
          </cell>
          <cell r="T133">
            <v>0.39357309070453161</v>
          </cell>
          <cell r="U133">
            <v>0.38459981737431809</v>
          </cell>
          <cell r="V133">
            <v>0.37160964216463965</v>
          </cell>
          <cell r="W133">
            <v>0.32522361574763958</v>
          </cell>
          <cell r="X133">
            <v>0.32672359445424881</v>
          </cell>
          <cell r="Y133">
            <v>0.35265069965610712</v>
          </cell>
          <cell r="Z133">
            <v>0.34388130443439968</v>
          </cell>
          <cell r="AA133">
            <v>0.35978656554097965</v>
          </cell>
          <cell r="AB133">
            <v>0.32823030642005452</v>
          </cell>
          <cell r="AC133">
            <v>0.2616511773353376</v>
          </cell>
          <cell r="AD133">
            <v>0.33118173850996169</v>
          </cell>
          <cell r="AE133">
            <v>0.32061376516297341</v>
          </cell>
          <cell r="AF133">
            <v>0.30143971046278212</v>
          </cell>
          <cell r="AG133">
            <v>0.30506303647003924</v>
          </cell>
          <cell r="AH133">
            <v>0.34932559954134429</v>
          </cell>
          <cell r="AI133">
            <v>0.36074934387473973</v>
          </cell>
          <cell r="AJ133">
            <v>0.32838830025242788</v>
          </cell>
          <cell r="AK133">
            <v>0.32735610817199812</v>
          </cell>
          <cell r="AL133">
            <v>0.32307593955145347</v>
          </cell>
          <cell r="AM133">
            <v>0.34399804581642063</v>
          </cell>
          <cell r="AN133">
            <v>0.35543239198524001</v>
          </cell>
          <cell r="AO133">
            <v>0.33770309790240743</v>
          </cell>
          <cell r="AP133">
            <v>0.33076892414907788</v>
          </cell>
          <cell r="AQ133">
            <v>0.34463617539060881</v>
          </cell>
          <cell r="AR133">
            <v>0.36157449992982116</v>
          </cell>
          <cell r="AS133">
            <v>0.29719125637694227</v>
          </cell>
          <cell r="AT133">
            <v>0.33328811523481972</v>
          </cell>
          <cell r="AU133">
            <v>0.23004118688722336</v>
          </cell>
          <cell r="AV133">
            <v>0.31103287608951519</v>
          </cell>
          <cell r="AW133">
            <v>0.3009278433904663</v>
          </cell>
          <cell r="AX133">
            <v>0.27073387035556801</v>
          </cell>
          <cell r="AY133">
            <v>0.28001277532162794</v>
          </cell>
          <cell r="AZ133">
            <v>0.28165260757993749</v>
          </cell>
          <cell r="BA133">
            <v>0.27815837327092757</v>
          </cell>
          <cell r="BB133">
            <v>0.28139343054772048</v>
          </cell>
          <cell r="BC133">
            <v>0.29694331598525631</v>
          </cell>
          <cell r="BD133">
            <v>0.28453543945824222</v>
          </cell>
          <cell r="BE133">
            <v>0.28559626702497881</v>
          </cell>
          <cell r="BF133">
            <v>0.29525866648202131</v>
          </cell>
          <cell r="BG133">
            <v>0.28613941852331909</v>
          </cell>
          <cell r="BH133">
            <v>0.27874094924442444</v>
          </cell>
          <cell r="BI133">
            <v>0.2863398226341124</v>
          </cell>
          <cell r="BJ133">
            <v>0.26956377351301147</v>
          </cell>
          <cell r="BK133">
            <v>0.27010483995010431</v>
          </cell>
          <cell r="BL133">
            <v>0.27453052761911662</v>
          </cell>
          <cell r="BM133">
            <v>0.27930126786016879</v>
          </cell>
          <cell r="BN133">
            <v>0.27349108271513706</v>
          </cell>
          <cell r="BO133">
            <v>0.27188667307236358</v>
          </cell>
          <cell r="BP133">
            <v>0.27341497009597232</v>
          </cell>
          <cell r="BQ133">
            <v>0.27343714692382293</v>
          </cell>
          <cell r="BR133">
            <v>0.28000000000000019</v>
          </cell>
          <cell r="BS133">
            <v>0.27474148544794263</v>
          </cell>
          <cell r="BT133">
            <v>0.28000000000000003</v>
          </cell>
          <cell r="BU133">
            <v>0.278404662629753</v>
          </cell>
          <cell r="BV133">
            <v>0.27837967913946876</v>
          </cell>
          <cell r="BW133">
            <v>0.28349233909839339</v>
          </cell>
          <cell r="BX133">
            <v>0.28004616580740094</v>
          </cell>
          <cell r="BY133">
            <v>0.28190521097007487</v>
          </cell>
          <cell r="BZ133">
            <v>0.28339654425820637</v>
          </cell>
        </row>
        <row r="134">
          <cell r="B134" t="str">
            <v>Net income before minority interest</v>
          </cell>
          <cell r="G134">
            <v>125.97000000000004</v>
          </cell>
          <cell r="H134">
            <v>182.10600000000005</v>
          </cell>
          <cell r="I134">
            <v>155.16518999999988</v>
          </cell>
          <cell r="J134">
            <v>222.20634999999965</v>
          </cell>
          <cell r="K134">
            <v>685.44753999999966</v>
          </cell>
          <cell r="L134">
            <v>231.14518727999973</v>
          </cell>
          <cell r="M134">
            <v>225.13682800000009</v>
          </cell>
          <cell r="N134">
            <v>185.59042671999958</v>
          </cell>
          <cell r="O134">
            <v>250.89916000000022</v>
          </cell>
          <cell r="P134">
            <v>892.77160199999958</v>
          </cell>
          <cell r="Q134">
            <v>248.55843000000019</v>
          </cell>
          <cell r="R134">
            <v>236.30273999999997</v>
          </cell>
          <cell r="S134">
            <v>181.08413999999991</v>
          </cell>
          <cell r="T134">
            <v>215.06521000000035</v>
          </cell>
          <cell r="U134">
            <v>881.01052000000038</v>
          </cell>
          <cell r="V134">
            <v>213.89150999999993</v>
          </cell>
          <cell r="W134">
            <v>240.08397999999954</v>
          </cell>
          <cell r="X134">
            <v>237.9625299999999</v>
          </cell>
          <cell r="Y134">
            <v>240.97579000000039</v>
          </cell>
          <cell r="Z134">
            <v>932.91380999999853</v>
          </cell>
          <cell r="AA134">
            <v>250.41202000000004</v>
          </cell>
          <cell r="AB134">
            <v>331.03911000000033</v>
          </cell>
          <cell r="AC134">
            <v>298.22269999999992</v>
          </cell>
          <cell r="AD134">
            <v>299.97940999999975</v>
          </cell>
          <cell r="AE134">
            <v>1179.6532399999994</v>
          </cell>
          <cell r="AF134">
            <v>349.47169000000019</v>
          </cell>
          <cell r="AG134">
            <v>398.29868000000022</v>
          </cell>
          <cell r="AH134">
            <v>318.8003300000002</v>
          </cell>
          <cell r="AI134">
            <v>327.75558000000058</v>
          </cell>
          <cell r="AJ134">
            <v>1394.326280000003</v>
          </cell>
          <cell r="AK134">
            <v>366.22093999999981</v>
          </cell>
          <cell r="AL134">
            <v>414.22836000000029</v>
          </cell>
          <cell r="AM134">
            <v>370.02889685000008</v>
          </cell>
          <cell r="AN134">
            <v>401.1313681499995</v>
          </cell>
          <cell r="AO134">
            <v>1551.6095649999991</v>
          </cell>
          <cell r="AP134">
            <v>418.55672999999967</v>
          </cell>
          <cell r="AQ134">
            <v>458.28870044000018</v>
          </cell>
          <cell r="AR134">
            <v>453.30849755999964</v>
          </cell>
          <cell r="AS134">
            <v>514.87653999999998</v>
          </cell>
          <cell r="AT134">
            <v>1845.0304679999992</v>
          </cell>
          <cell r="AU134">
            <v>558.14175000000023</v>
          </cell>
          <cell r="AV134">
            <v>588.65936000000079</v>
          </cell>
          <cell r="AW134">
            <v>564.44309999999916</v>
          </cell>
          <cell r="AX134">
            <v>563.26075000000026</v>
          </cell>
          <cell r="AY134">
            <v>2274.5049600000007</v>
          </cell>
          <cell r="AZ134">
            <v>513.66792999999984</v>
          </cell>
          <cell r="BA134">
            <v>523.2672973919997</v>
          </cell>
          <cell r="BB134">
            <v>505.73249500799972</v>
          </cell>
          <cell r="BC134">
            <v>504.03473000000076</v>
          </cell>
          <cell r="BD134">
            <v>2046.7024524000014</v>
          </cell>
          <cell r="BE134">
            <v>495.42019999999991</v>
          </cell>
          <cell r="BF134">
            <v>545.94451999999967</v>
          </cell>
          <cell r="BG134">
            <v>541.70968999999957</v>
          </cell>
          <cell r="BH134">
            <v>592.42002000000025</v>
          </cell>
          <cell r="BI134">
            <v>2175.4944299999938</v>
          </cell>
          <cell r="BJ134">
            <v>609.74526999999966</v>
          </cell>
          <cell r="BK134">
            <v>693.72168000000011</v>
          </cell>
          <cell r="BL134">
            <v>692.39936000000034</v>
          </cell>
          <cell r="BM134">
            <v>682.81280011332137</v>
          </cell>
          <cell r="BN134">
            <v>2678.6791101133203</v>
          </cell>
          <cell r="BO134">
            <v>669.75152323206976</v>
          </cell>
          <cell r="BP134">
            <v>749.67285260728568</v>
          </cell>
          <cell r="BQ134">
            <v>735.18081543725998</v>
          </cell>
          <cell r="BR134">
            <v>727.66029321610688</v>
          </cell>
          <cell r="BS134">
            <v>2882.265484492722</v>
          </cell>
          <cell r="BT134">
            <v>719.59212921497351</v>
          </cell>
          <cell r="BU134">
            <v>820.10832169968603</v>
          </cell>
          <cell r="BV134">
            <v>802.51029675074119</v>
          </cell>
          <cell r="BW134">
            <v>782.80326671330567</v>
          </cell>
          <cell r="BX134">
            <v>3125.014014378703</v>
          </cell>
          <cell r="BY134">
            <v>775.97379065938503</v>
          </cell>
          <cell r="BZ134">
            <v>881.88272225423975</v>
          </cell>
        </row>
        <row r="135">
          <cell r="B135" t="str">
            <v>as a % of net revenue</v>
          </cell>
          <cell r="G135">
            <v>5.3210947169221562E-2</v>
          </cell>
          <cell r="H135">
            <v>7.1605627600091232E-2</v>
          </cell>
          <cell r="I135">
            <v>5.935887580651017E-2</v>
          </cell>
          <cell r="J135">
            <v>7.8023810276235603E-2</v>
          </cell>
          <cell r="K135">
            <v>6.6083166999089601E-2</v>
          </cell>
          <cell r="L135">
            <v>7.9559203879645601E-2</v>
          </cell>
          <cell r="M135">
            <v>7.7760562880289652E-2</v>
          </cell>
          <cell r="N135">
            <v>6.5185105383427547E-2</v>
          </cell>
          <cell r="O135">
            <v>8.4655480748629788E-2</v>
          </cell>
          <cell r="P135">
            <v>7.6886997209174135E-2</v>
          </cell>
          <cell r="Q135">
            <v>8.4672496172297704E-2</v>
          </cell>
          <cell r="R135">
            <v>8.1898674997392465E-2</v>
          </cell>
          <cell r="S135">
            <v>6.5366105824006329E-2</v>
          </cell>
          <cell r="T135">
            <v>7.4270118303775792E-2</v>
          </cell>
          <cell r="U135">
            <v>7.6697270012251115E-2</v>
          </cell>
          <cell r="V135">
            <v>7.3797752733005872E-2</v>
          </cell>
          <cell r="W135">
            <v>7.9088081833487617E-2</v>
          </cell>
          <cell r="X135">
            <v>7.6818628111365056E-2</v>
          </cell>
          <cell r="Y135">
            <v>7.3580597896741762E-2</v>
          </cell>
          <cell r="Z135">
            <v>7.5805295486483626E-2</v>
          </cell>
          <cell r="AA135">
            <v>7.3026039132746731E-2</v>
          </cell>
          <cell r="AB135">
            <v>9.1963256768706633E-2</v>
          </cell>
          <cell r="AC135">
            <v>8.4614214258047507E-2</v>
          </cell>
          <cell r="AD135">
            <v>7.9828463787021325E-2</v>
          </cell>
          <cell r="AE135">
            <v>8.2429444186440104E-2</v>
          </cell>
          <cell r="AF135">
            <v>8.9585411604472642E-2</v>
          </cell>
          <cell r="AG135">
            <v>9.888850786052536E-2</v>
          </cell>
          <cell r="AH135">
            <v>7.9592738161823343E-2</v>
          </cell>
          <cell r="AI135">
            <v>7.9025413706368536E-2</v>
          </cell>
          <cell r="AJ135">
            <v>8.6703157140353218E-2</v>
          </cell>
          <cell r="AK135">
            <v>8.7122125403667899E-2</v>
          </cell>
          <cell r="AL135">
            <v>9.7186436708267987E-2</v>
          </cell>
          <cell r="AM135">
            <v>8.7557927433151508E-2</v>
          </cell>
          <cell r="AN135">
            <v>8.4400991428950967E-2</v>
          </cell>
          <cell r="AO135">
            <v>8.8945344242067403E-2</v>
          </cell>
          <cell r="AP135">
            <v>8.6133652032530678E-2</v>
          </cell>
          <cell r="AQ135">
            <v>9.0016975471330946E-2</v>
          </cell>
          <cell r="AR135">
            <v>8.5592119850995699E-2</v>
          </cell>
          <cell r="AS135">
            <v>9.1076116316154421E-2</v>
          </cell>
          <cell r="AT135">
            <v>8.8279281990647079E-2</v>
          </cell>
          <cell r="AU135">
            <v>9.6677053259606904E-2</v>
          </cell>
          <cell r="AV135">
            <v>9.7006927637975721E-2</v>
          </cell>
          <cell r="AW135">
            <v>9.3978153143066068E-2</v>
          </cell>
          <cell r="AX135">
            <v>9.7602779227726866E-2</v>
          </cell>
          <cell r="AY135">
            <v>9.6301677724837137E-2</v>
          </cell>
          <cell r="AZ135">
            <v>9.8284863761737909E-2</v>
          </cell>
          <cell r="BA135">
            <v>0.10169670526568944</v>
          </cell>
          <cell r="BB135">
            <v>9.680920127628781E-2</v>
          </cell>
          <cell r="BC135">
            <v>9.4841046238564417E-2</v>
          </cell>
          <cell r="BD135">
            <v>9.7880471652290871E-2</v>
          </cell>
          <cell r="BE135">
            <v>9.3358387461637798E-2</v>
          </cell>
          <cell r="BF135">
            <v>9.8878396394264989E-2</v>
          </cell>
          <cell r="BG135">
            <v>9.6272217502464008E-2</v>
          </cell>
          <cell r="BH135">
            <v>9.7948504018025531E-2</v>
          </cell>
          <cell r="BI135">
            <v>9.6675079366499231E-2</v>
          </cell>
          <cell r="BJ135">
            <v>9.7192802696544359E-2</v>
          </cell>
          <cell r="BK135">
            <v>0.10339546304245273</v>
          </cell>
          <cell r="BL135">
            <v>0.10159470512440458</v>
          </cell>
          <cell r="BM135">
            <v>9.8142593370447978E-2</v>
          </cell>
          <cell r="BN135">
            <v>0.10011646767234689</v>
          </cell>
          <cell r="BO135">
            <v>9.7262235823626253E-2</v>
          </cell>
          <cell r="BP135">
            <v>0.10441849158939095</v>
          </cell>
          <cell r="BQ135">
            <v>0.1017660028497052</v>
          </cell>
          <cell r="BR135">
            <v>9.8372751207785533E-2</v>
          </cell>
          <cell r="BS135">
            <v>0.10047379101117612</v>
          </cell>
          <cell r="BT135">
            <v>9.7035773240421438E-2</v>
          </cell>
          <cell r="BU135">
            <v>0.1044850230487943</v>
          </cell>
          <cell r="BV135">
            <v>0.10193958176336762</v>
          </cell>
          <cell r="BW135">
            <v>9.8904258678228316E-2</v>
          </cell>
          <cell r="BX135">
            <v>0.10063821725646348</v>
          </cell>
          <cell r="BY135">
            <v>9.7793218948216243E-2</v>
          </cell>
          <cell r="BZ135">
            <v>0.10500497611278266</v>
          </cell>
        </row>
        <row r="137">
          <cell r="B137" t="str">
            <v>Minority interest - former partners</v>
          </cell>
          <cell r="G137">
            <v>73.084000000000003</v>
          </cell>
          <cell r="H137">
            <v>105.61100000000002</v>
          </cell>
          <cell r="I137">
            <v>117.453</v>
          </cell>
          <cell r="J137">
            <v>182.17876000000001</v>
          </cell>
          <cell r="K137">
            <v>478.32676000000004</v>
          </cell>
          <cell r="L137">
            <v>128.77187000000001</v>
          </cell>
          <cell r="M137">
            <v>121.8935</v>
          </cell>
          <cell r="N137">
            <v>80.472329999999999</v>
          </cell>
          <cell r="O137">
            <v>84.044319999999999</v>
          </cell>
          <cell r="P137">
            <v>415.18201999999997</v>
          </cell>
          <cell r="Q137">
            <v>62.072429999999997</v>
          </cell>
          <cell r="R137">
            <v>119.8327</v>
          </cell>
          <cell r="S137">
            <v>73.326270000000008</v>
          </cell>
          <cell r="T137">
            <v>138.24272000000002</v>
          </cell>
          <cell r="U137">
            <v>393.47412000000003</v>
          </cell>
          <cell r="V137">
            <v>135.68531999999999</v>
          </cell>
          <cell r="W137">
            <v>140.22687999999999</v>
          </cell>
          <cell r="X137">
            <v>140.42612000000003</v>
          </cell>
          <cell r="Y137">
            <v>139.32850000000002</v>
          </cell>
          <cell r="Z137">
            <v>555.66682000000003</v>
          </cell>
          <cell r="AA137">
            <v>117.20408</v>
          </cell>
          <cell r="AB137">
            <v>144.65313</v>
          </cell>
          <cell r="AC137">
            <v>118.2908</v>
          </cell>
          <cell r="AD137">
            <v>123.99330999999999</v>
          </cell>
          <cell r="AE137">
            <v>504.14132000000001</v>
          </cell>
          <cell r="AF137">
            <v>145.18437</v>
          </cell>
          <cell r="AG137">
            <v>161.76846</v>
          </cell>
          <cell r="AH137">
            <v>121.72901</v>
          </cell>
          <cell r="AI137">
            <v>84.566940000000002</v>
          </cell>
          <cell r="AJ137">
            <v>513.24878000000001</v>
          </cell>
          <cell r="AK137">
            <v>72.646370000000005</v>
          </cell>
          <cell r="AL137">
            <v>152.82198</v>
          </cell>
          <cell r="AM137">
            <v>139.22012000000001</v>
          </cell>
          <cell r="AN137">
            <v>114.32734000000002</v>
          </cell>
          <cell r="AO137">
            <v>479.01580999999999</v>
          </cell>
          <cell r="AP137">
            <v>114.81362000000001</v>
          </cell>
          <cell r="AQ137">
            <v>116.29619</v>
          </cell>
          <cell r="AR137">
            <v>109.79985000000001</v>
          </cell>
          <cell r="AS137">
            <v>121.14521000000002</v>
          </cell>
          <cell r="AT137">
            <v>462.05487000000005</v>
          </cell>
          <cell r="AU137">
            <v>127.1764</v>
          </cell>
          <cell r="AV137">
            <v>125.47144</v>
          </cell>
          <cell r="AW137">
            <v>108.24355</v>
          </cell>
          <cell r="AX137">
            <v>101.26966</v>
          </cell>
          <cell r="AY137">
            <v>462.16104999999999</v>
          </cell>
          <cell r="AZ137">
            <v>87.507589999999993</v>
          </cell>
          <cell r="BA137">
            <v>74.293680000000009</v>
          </cell>
          <cell r="BB137">
            <v>55.738910000000004</v>
          </cell>
          <cell r="BC137">
            <v>68.862369999999999</v>
          </cell>
          <cell r="BD137">
            <v>286.40255000000002</v>
          </cell>
          <cell r="BE137">
            <v>61.251570000000001</v>
          </cell>
          <cell r="BF137">
            <v>64.05671000000001</v>
          </cell>
          <cell r="BG137">
            <v>60.394040000000004</v>
          </cell>
          <cell r="BH137">
            <v>61.346280000000007</v>
          </cell>
          <cell r="BI137">
            <v>247.04860000000002</v>
          </cell>
          <cell r="BJ137">
            <v>57.69926000000001</v>
          </cell>
          <cell r="BK137">
            <v>62.786709999999999</v>
          </cell>
          <cell r="BL137">
            <v>60.845810000000007</v>
          </cell>
          <cell r="BM137">
            <v>59.436506903087619</v>
          </cell>
          <cell r="BN137">
            <v>240.76828690308764</v>
          </cell>
          <cell r="BO137">
            <v>58.299567652114547</v>
          </cell>
          <cell r="BP137">
            <v>65.256444623849106</v>
          </cell>
          <cell r="BQ137">
            <v>63.994962608349347</v>
          </cell>
          <cell r="BR137">
            <v>63.340327002751174</v>
          </cell>
          <cell r="BS137">
            <v>250.89130188706417</v>
          </cell>
          <cell r="BT137">
            <v>62.638021062866841</v>
          </cell>
          <cell r="BU137">
            <v>71.387610068079113</v>
          </cell>
          <cell r="BV137">
            <v>69.855762494065999</v>
          </cell>
          <cell r="BW137">
            <v>68.140333277353875</v>
          </cell>
          <cell r="BX137">
            <v>272.0217269023658</v>
          </cell>
          <cell r="BY137">
            <v>67.545850864962233</v>
          </cell>
          <cell r="BZ137">
            <v>76.764859270767545</v>
          </cell>
        </row>
        <row r="138">
          <cell r="B138" t="str">
            <v>Minority interest - other</v>
          </cell>
          <cell r="AK138">
            <v>2.0796200000000002</v>
          </cell>
          <cell r="AL138">
            <v>3.5133700000000001</v>
          </cell>
          <cell r="AM138">
            <v>5.3892300000000004</v>
          </cell>
          <cell r="AN138">
            <v>5.3800300000000005</v>
          </cell>
          <cell r="AO138">
            <v>16.362250000000003</v>
          </cell>
          <cell r="AP138">
            <v>5.0273700000000003</v>
          </cell>
          <cell r="AQ138">
            <v>7.2446900000000003</v>
          </cell>
          <cell r="AR138">
            <v>7.8937500000000007</v>
          </cell>
          <cell r="AS138">
            <v>4.1065699999999996</v>
          </cell>
          <cell r="AT138">
            <v>24.272379999999998</v>
          </cell>
          <cell r="AU138">
            <v>3.7727900000000001</v>
          </cell>
          <cell r="AV138">
            <v>5.4076900000000006</v>
          </cell>
          <cell r="AW138">
            <v>6.5143699999999995</v>
          </cell>
          <cell r="AX138">
            <v>4.7069900000000002</v>
          </cell>
          <cell r="AY138">
            <v>20.40184</v>
          </cell>
          <cell r="AZ138">
            <v>3.9884500000000003</v>
          </cell>
          <cell r="BA138">
            <v>4.6452400000000003</v>
          </cell>
          <cell r="BB138">
            <v>5.0151000000000003</v>
          </cell>
          <cell r="BC138">
            <v>5.2241700000000009</v>
          </cell>
          <cell r="BD138">
            <v>18.872960000000003</v>
          </cell>
          <cell r="BE138">
            <v>4.4324200000000005</v>
          </cell>
          <cell r="BF138">
            <v>6.1787600000000005</v>
          </cell>
          <cell r="BG138">
            <v>6.3870900000000006</v>
          </cell>
          <cell r="BH138">
            <v>6.8197500000000009</v>
          </cell>
          <cell r="BI138">
            <v>23.818020000000004</v>
          </cell>
          <cell r="BJ138">
            <v>7.7803300000000011</v>
          </cell>
          <cell r="BK138">
            <v>8.22837</v>
          </cell>
          <cell r="BL138">
            <v>9.6700599999999994</v>
          </cell>
          <cell r="BM138">
            <v>7.4012630053153998</v>
          </cell>
          <cell r="BN138">
            <v>33.080023005315397</v>
          </cell>
          <cell r="BO138">
            <v>7.2596869461563642</v>
          </cell>
          <cell r="BP138">
            <v>8.1259840898863036</v>
          </cell>
          <cell r="BQ138">
            <v>7.9688994854964035</v>
          </cell>
          <cell r="BR138">
            <v>7.8873817358484288</v>
          </cell>
          <cell r="BS138">
            <v>31.241952257387499</v>
          </cell>
          <cell r="BT138">
            <v>7.7999278923755178</v>
          </cell>
          <cell r="BU138">
            <v>8.8894604505654051</v>
          </cell>
          <cell r="BV138">
            <v>8.6987088843972984</v>
          </cell>
          <cell r="BW138">
            <v>8.4850970242556834</v>
          </cell>
          <cell r="BX138">
            <v>33.873194251593901</v>
          </cell>
          <cell r="BY138">
            <v>8.4110697821548115</v>
          </cell>
          <cell r="BZ138">
            <v>9.5590562540185218</v>
          </cell>
        </row>
        <row r="139">
          <cell r="B139" t="str">
            <v>Net income after minority interest</v>
          </cell>
          <cell r="G139">
            <v>52.886000000000038</v>
          </cell>
          <cell r="H139">
            <v>76.495000000000033</v>
          </cell>
          <cell r="I139">
            <v>37.712189999999879</v>
          </cell>
          <cell r="J139">
            <v>40.027589999999634</v>
          </cell>
          <cell r="K139">
            <v>207.12077999999963</v>
          </cell>
          <cell r="L139">
            <v>102.37331727999972</v>
          </cell>
          <cell r="M139">
            <v>103.24332800000009</v>
          </cell>
          <cell r="N139">
            <v>105.11809671999958</v>
          </cell>
          <cell r="O139">
            <v>166.85484000000022</v>
          </cell>
          <cell r="P139">
            <v>477.58958199999961</v>
          </cell>
          <cell r="Q139">
            <v>186.48600000000019</v>
          </cell>
          <cell r="R139">
            <v>116.47003999999997</v>
          </cell>
          <cell r="S139">
            <v>107.7578699999999</v>
          </cell>
          <cell r="T139">
            <v>76.822490000000329</v>
          </cell>
          <cell r="U139">
            <v>487.53640000000041</v>
          </cell>
          <cell r="V139">
            <v>78.206189999999935</v>
          </cell>
          <cell r="W139">
            <v>99.857099999999548</v>
          </cell>
          <cell r="X139">
            <v>97.536409999999876</v>
          </cell>
          <cell r="Y139">
            <v>101.64729000000037</v>
          </cell>
          <cell r="Z139">
            <v>377.2469899999985</v>
          </cell>
          <cell r="AA139">
            <v>133.20794000000004</v>
          </cell>
          <cell r="AB139">
            <v>186.38598000000033</v>
          </cell>
          <cell r="AC139">
            <v>179.93189999999993</v>
          </cell>
          <cell r="AD139">
            <v>175.98609999999974</v>
          </cell>
          <cell r="AE139">
            <v>675.51191999999946</v>
          </cell>
          <cell r="AF139">
            <v>204.28732000000019</v>
          </cell>
          <cell r="AG139">
            <v>236.53022000000021</v>
          </cell>
          <cell r="AH139">
            <v>197.07132000000018</v>
          </cell>
          <cell r="AI139">
            <v>243.18864000000059</v>
          </cell>
          <cell r="AJ139">
            <v>881.07750000000294</v>
          </cell>
          <cell r="AK139">
            <v>291.49494999999985</v>
          </cell>
          <cell r="AL139">
            <v>257.89301000000029</v>
          </cell>
          <cell r="AM139">
            <v>225.41954685000007</v>
          </cell>
          <cell r="AN139">
            <v>281.42399814999948</v>
          </cell>
          <cell r="AO139">
            <v>1056.2315049999991</v>
          </cell>
          <cell r="AP139">
            <v>298.71573999999964</v>
          </cell>
          <cell r="AQ139">
            <v>334.74782044000017</v>
          </cell>
          <cell r="AR139">
            <v>335.61489755999963</v>
          </cell>
          <cell r="AS139">
            <v>389.62475999999998</v>
          </cell>
          <cell r="AT139">
            <v>1358.7032179999992</v>
          </cell>
          <cell r="AU139">
            <v>427.19256000000024</v>
          </cell>
          <cell r="AV139">
            <v>457.78023000000076</v>
          </cell>
          <cell r="AW139">
            <v>449.68517999999915</v>
          </cell>
          <cell r="AX139">
            <v>457.28410000000025</v>
          </cell>
          <cell r="AY139">
            <v>1791.9420700000007</v>
          </cell>
          <cell r="AZ139">
            <v>422.17188999999985</v>
          </cell>
          <cell r="BA139">
            <v>444.32837739199971</v>
          </cell>
          <cell r="BB139">
            <v>444.97848500799972</v>
          </cell>
          <cell r="BC139">
            <v>429.94819000000075</v>
          </cell>
          <cell r="BD139">
            <v>1741.4269424000015</v>
          </cell>
          <cell r="BE139">
            <v>429.73620999999991</v>
          </cell>
          <cell r="BF139">
            <v>475.70904999999965</v>
          </cell>
          <cell r="BG139">
            <v>474.92855999999955</v>
          </cell>
          <cell r="BH139">
            <v>524.25399000000027</v>
          </cell>
          <cell r="BI139">
            <v>1904.6278099999938</v>
          </cell>
          <cell r="BJ139">
            <v>544.26567999999963</v>
          </cell>
          <cell r="BK139">
            <v>622.70660000000009</v>
          </cell>
          <cell r="BL139">
            <v>621.88349000000028</v>
          </cell>
          <cell r="BM139">
            <v>615.97503020491831</v>
          </cell>
          <cell r="BN139">
            <v>2404.8308002049171</v>
          </cell>
          <cell r="BO139">
            <v>604.1922686337989</v>
          </cell>
          <cell r="BP139">
            <v>676.29042389355027</v>
          </cell>
          <cell r="BQ139">
            <v>663.21695334341416</v>
          </cell>
          <cell r="BR139">
            <v>656.43258447750725</v>
          </cell>
          <cell r="BS139">
            <v>2600.1322303482702</v>
          </cell>
          <cell r="BT139">
            <v>649.15418025973111</v>
          </cell>
          <cell r="BU139">
            <v>739.83125118104158</v>
          </cell>
          <cell r="BV139">
            <v>723.9558253722779</v>
          </cell>
          <cell r="BW139">
            <v>706.17783641169615</v>
          </cell>
          <cell r="BX139">
            <v>2819.1190932247432</v>
          </cell>
          <cell r="BY139">
            <v>700.0168700122681</v>
          </cell>
          <cell r="BZ139">
            <v>795.55880672945364</v>
          </cell>
        </row>
        <row r="140">
          <cell r="B140" t="str">
            <v>as a % of net revenue</v>
          </cell>
          <cell r="G140">
            <v>2.2339558243958502E-2</v>
          </cell>
          <cell r="H140">
            <v>3.0078484417147045E-2</v>
          </cell>
          <cell r="I140">
            <v>1.4426903370540192E-2</v>
          </cell>
          <cell r="J140">
            <v>1.4054976772603131E-2</v>
          </cell>
          <cell r="K140">
            <v>1.9968263499379805E-2</v>
          </cell>
          <cell r="L140">
            <v>3.5236466383567588E-2</v>
          </cell>
          <cell r="M140">
            <v>3.5659467046032879E-2</v>
          </cell>
          <cell r="N140">
            <v>3.6920730953091251E-2</v>
          </cell>
          <cell r="O140">
            <v>5.6298222343333912E-2</v>
          </cell>
          <cell r="P140">
            <v>4.1130820890923264E-2</v>
          </cell>
          <cell r="Q140">
            <v>6.3527256432972787E-2</v>
          </cell>
          <cell r="R140">
            <v>4.0366615947378767E-2</v>
          </cell>
          <cell r="S140">
            <v>3.8897455811367658E-2</v>
          </cell>
          <cell r="T140">
            <v>2.6529699623154521E-2</v>
          </cell>
          <cell r="U140">
            <v>4.2442978900638868E-2</v>
          </cell>
          <cell r="V140">
            <v>2.6983030190447829E-2</v>
          </cell>
          <cell r="W140">
            <v>3.2894766641467441E-2</v>
          </cell>
          <cell r="X140">
            <v>3.1486525240371335E-2</v>
          </cell>
          <cell r="Y140">
            <v>3.1037426509872693E-2</v>
          </cell>
          <cell r="Z140">
            <v>3.0653763768741366E-2</v>
          </cell>
          <cell r="AA140">
            <v>3.884657070068992E-2</v>
          </cell>
          <cell r="AB140">
            <v>5.1778358565629998E-2</v>
          </cell>
          <cell r="AC140">
            <v>5.1051768823961341E-2</v>
          </cell>
          <cell r="AD140">
            <v>4.6832214287204257E-2</v>
          </cell>
          <cell r="AE140">
            <v>4.7202067708401303E-2</v>
          </cell>
          <cell r="AF140">
            <v>5.2368086375679315E-2</v>
          </cell>
          <cell r="AG140">
            <v>5.8725076667896066E-2</v>
          </cell>
          <cell r="AH140">
            <v>4.9201473448803844E-2</v>
          </cell>
          <cell r="AI140">
            <v>5.8635410218459548E-2</v>
          </cell>
          <cell r="AJ140">
            <v>5.4787894362379561E-2</v>
          </cell>
          <cell r="AK140">
            <v>6.9345187056851262E-2</v>
          </cell>
          <cell r="AL140">
            <v>6.0506969377639261E-2</v>
          </cell>
          <cell r="AM140">
            <v>5.3339802629271869E-2</v>
          </cell>
          <cell r="AN140">
            <v>5.9213679960519058E-2</v>
          </cell>
          <cell r="AO140">
            <v>6.05480121615143E-2</v>
          </cell>
          <cell r="AP140">
            <v>6.1471900370112062E-2</v>
          </cell>
          <cell r="AQ140">
            <v>6.5751100371225599E-2</v>
          </cell>
          <cell r="AR140">
            <v>6.336962728551758E-2</v>
          </cell>
          <cell r="AS140">
            <v>6.8920425004048061E-2</v>
          </cell>
          <cell r="AT140">
            <v>6.500995327922228E-2</v>
          </cell>
          <cell r="AU140">
            <v>7.3995034191991244E-2</v>
          </cell>
          <cell r="AV140">
            <v>7.5438966341596761E-2</v>
          </cell>
          <cell r="AW140">
            <v>7.487128943946203E-2</v>
          </cell>
          <cell r="AX140">
            <v>7.9238965357784616E-2</v>
          </cell>
          <cell r="AY140">
            <v>7.5870147905378757E-2</v>
          </cell>
          <cell r="AZ140">
            <v>8.0778075229819002E-2</v>
          </cell>
          <cell r="BA140">
            <v>8.6354970513215723E-2</v>
          </cell>
          <cell r="BB140">
            <v>8.5179441985581042E-2</v>
          </cell>
          <cell r="BC140">
            <v>8.0900647794601543E-2</v>
          </cell>
          <cell r="BD140">
            <v>8.3281128759211717E-2</v>
          </cell>
          <cell r="BE140">
            <v>8.0980710111286838E-2</v>
          </cell>
          <cell r="BF140">
            <v>8.6157743673733037E-2</v>
          </cell>
          <cell r="BG140">
            <v>8.4403927916541457E-2</v>
          </cell>
          <cell r="BH140">
            <v>8.6678188299546197E-2</v>
          </cell>
          <cell r="BI140">
            <v>8.4638251496415698E-2</v>
          </cell>
          <cell r="BJ140">
            <v>8.6755419768554401E-2</v>
          </cell>
          <cell r="BK140">
            <v>9.2811049593536407E-2</v>
          </cell>
          <cell r="BL140">
            <v>9.1248018756524552E-2</v>
          </cell>
          <cell r="BM140">
            <v>8.853581377753568E-2</v>
          </cell>
          <cell r="BN140">
            <v>8.9881301630038948E-2</v>
          </cell>
          <cell r="BO140">
            <v>8.7741630853014299E-2</v>
          </cell>
          <cell r="BP140">
            <v>9.4197389826395361E-2</v>
          </cell>
          <cell r="BQ140">
            <v>9.1804542429165858E-2</v>
          </cell>
          <cell r="BR140">
            <v>8.8743442399586051E-2</v>
          </cell>
          <cell r="BS140">
            <v>9.0638819955689967E-2</v>
          </cell>
          <cell r="BT140">
            <v>8.7537335771687846E-2</v>
          </cell>
          <cell r="BU140">
            <v>9.425740879163555E-2</v>
          </cell>
          <cell r="BV140">
            <v>9.1961130408431055E-2</v>
          </cell>
          <cell r="BW140">
            <v>8.9222922763905255E-2</v>
          </cell>
          <cell r="BX140">
            <v>9.0787151184088949E-2</v>
          </cell>
          <cell r="BY140">
            <v>8.8220638197565149E-2</v>
          </cell>
          <cell r="BZ140">
            <v>9.472646576338857E-2</v>
          </cell>
        </row>
        <row r="141">
          <cell r="A141" t="str">
            <v>CY_EPS</v>
          </cell>
          <cell r="B141" t="str">
            <v>EPS from ops, excl minority int, fully diluted</v>
          </cell>
          <cell r="G141">
            <v>0.12717819283190313</v>
          </cell>
          <cell r="H141">
            <v>0.18385259969712273</v>
          </cell>
          <cell r="I141">
            <v>0.15665339727410388</v>
          </cell>
          <cell r="J141">
            <v>0.2243375567894999</v>
          </cell>
          <cell r="K141">
            <v>0.69202174659262972</v>
          </cell>
          <cell r="L141">
            <v>0.23336212749116581</v>
          </cell>
          <cell r="M141">
            <v>0.22331385226296038</v>
          </cell>
          <cell r="N141">
            <v>0.18370971517338322</v>
          </cell>
          <cell r="O141">
            <v>0.24562010477442137</v>
          </cell>
          <cell r="P141">
            <v>0.88600579970193083</v>
          </cell>
          <cell r="Q141">
            <v>0.24056691758907553</v>
          </cell>
          <cell r="R141">
            <v>0.23147327345396465</v>
          </cell>
          <cell r="S141">
            <v>0.18027775197273224</v>
          </cell>
          <cell r="T141">
            <v>0.21514088768972797</v>
          </cell>
          <cell r="U141">
            <v>0.86745883070550034</v>
          </cell>
          <cell r="V141">
            <v>0.21523429246017581</v>
          </cell>
          <cell r="W141">
            <v>0.24268032716941865</v>
          </cell>
          <cell r="X141">
            <v>0.23691388913535183</v>
          </cell>
          <cell r="Y141">
            <v>0.23795157899539987</v>
          </cell>
          <cell r="Z141">
            <v>0.93278008776034615</v>
          </cell>
          <cell r="AA141">
            <v>0.25070303984418268</v>
          </cell>
          <cell r="AB141">
            <v>0.33242807301187904</v>
          </cell>
          <cell r="AC141">
            <v>0.30298368302908252</v>
          </cell>
          <cell r="AD141">
            <v>0.30606462322389971</v>
          </cell>
          <cell r="AE141">
            <v>1.1921794191090438</v>
          </cell>
          <cell r="AF141">
            <v>0.36006677043098939</v>
          </cell>
          <cell r="AG141">
            <v>0.42151101315379741</v>
          </cell>
          <cell r="AH141">
            <v>0.34462582982504303</v>
          </cell>
          <cell r="AI141">
            <v>0.36150423839426077</v>
          </cell>
          <cell r="AJ141">
            <v>1.4883881888218076</v>
          </cell>
          <cell r="AK141">
            <v>0.40886819070436525</v>
          </cell>
          <cell r="AL141">
            <v>0.4641933437048637</v>
          </cell>
          <cell r="AM141">
            <v>0.41492032667921303</v>
          </cell>
          <cell r="AN141">
            <v>0.45348332151733706</v>
          </cell>
          <cell r="AO141">
            <v>1.7411803236176644</v>
          </cell>
          <cell r="AP141">
            <v>0.47826720786623661</v>
          </cell>
          <cell r="AQ141">
            <v>0.52745750513248368</v>
          </cell>
          <cell r="AR141">
            <v>0.52750153421962631</v>
          </cell>
          <cell r="AS141">
            <v>0.61130265328263333</v>
          </cell>
          <cell r="AT141">
            <v>2.1422581977227537</v>
          </cell>
          <cell r="AU141">
            <v>0.67264532779736297</v>
          </cell>
          <cell r="AV141">
            <v>0.71627536864989971</v>
          </cell>
          <cell r="AW141">
            <v>0.6923344071274975</v>
          </cell>
          <cell r="AX141">
            <v>0.7035705964206459</v>
          </cell>
          <cell r="AY141">
            <v>2.7843928996750975</v>
          </cell>
          <cell r="AZ141">
            <v>0.64911098404789391</v>
          </cell>
          <cell r="BA141">
            <v>0.6636102139472152</v>
          </cell>
          <cell r="BB141">
            <v>0.64428386117932235</v>
          </cell>
          <cell r="BC141">
            <v>0.64615591057967092</v>
          </cell>
          <cell r="BD141">
            <v>2.6032461619976446</v>
          </cell>
          <cell r="BE141">
            <v>0.639439486837309</v>
          </cell>
          <cell r="BF141">
            <v>0.70668080967235181</v>
          </cell>
          <cell r="BG141">
            <v>0.71080002563208433</v>
          </cell>
          <cell r="BH141">
            <v>0.78823557820964751</v>
          </cell>
          <cell r="BI141">
            <v>2.8426571540740517</v>
          </cell>
          <cell r="BJ141">
            <v>0.80938940401781567</v>
          </cell>
          <cell r="BK141">
            <v>0.92242881208889682</v>
          </cell>
          <cell r="BL141">
            <v>0.92809328695755899</v>
          </cell>
          <cell r="BM141">
            <v>0.92543407716113446</v>
          </cell>
          <cell r="BN141">
            <v>3.584428434493494</v>
          </cell>
          <cell r="BO141">
            <v>0.90990051326308452</v>
          </cell>
          <cell r="BP141">
            <v>1.0259809170274425</v>
          </cell>
          <cell r="BQ141">
            <v>1.017082755020958</v>
          </cell>
          <cell r="BR141">
            <v>1.011184703497664</v>
          </cell>
          <cell r="BS141">
            <v>3.9629602572526741</v>
          </cell>
          <cell r="BT141">
            <v>0.9993839073406664</v>
          </cell>
          <cell r="BU141">
            <v>1.1439118061076341</v>
          </cell>
          <cell r="BV141">
            <v>1.128889114937873</v>
          </cell>
          <cell r="BW141">
            <v>1.1051618881273768</v>
          </cell>
          <cell r="BX141">
            <v>4.3765108194679163</v>
          </cell>
          <cell r="BY141">
            <v>1.0950275295339276</v>
          </cell>
          <cell r="BZ141">
            <v>1.2503039771861213</v>
          </cell>
        </row>
        <row r="142">
          <cell r="B142" t="str">
            <v>YOY % change</v>
          </cell>
          <cell r="L142">
            <v>0.83492249964276932</v>
          </cell>
          <cell r="M142">
            <v>0.21463527103149915</v>
          </cell>
          <cell r="N142">
            <v>0.17271453010328019</v>
          </cell>
          <cell r="O142">
            <v>9.4868412982188621E-2</v>
          </cell>
          <cell r="P142">
            <v>0.28031496707211589</v>
          </cell>
          <cell r="Q142">
            <v>3.0873861904530564E-2</v>
          </cell>
          <cell r="R142">
            <v>3.6537908904084704E-2</v>
          </cell>
          <cell r="S142">
            <v>-1.8681446418943759E-2</v>
          </cell>
          <cell r="T142">
            <v>-0.12409088870263962</v>
          </cell>
          <cell r="U142">
            <v>-2.0933236557446944E-2</v>
          </cell>
          <cell r="V142">
            <v>-0.1053038604924541</v>
          </cell>
          <cell r="W142">
            <v>4.8416188824853101E-2</v>
          </cell>
          <cell r="X142">
            <v>0.31416043600979693</v>
          </cell>
          <cell r="Y142">
            <v>0.10602676018781243</v>
          </cell>
          <cell r="Z142">
            <v>7.5301852655901058E-2</v>
          </cell>
          <cell r="AA142">
            <v>0.16479133960760262</v>
          </cell>
          <cell r="AB142">
            <v>0.36981879367504811</v>
          </cell>
          <cell r="AC142">
            <v>0.27887682792621837</v>
          </cell>
          <cell r="AD142">
            <v>0.28624749840309582</v>
          </cell>
          <cell r="AE142">
            <v>0.27809269811015058</v>
          </cell>
          <cell r="AF142">
            <v>0.43622817918274381</v>
          </cell>
          <cell r="AG142">
            <v>0.26797658613728159</v>
          </cell>
          <cell r="AH142">
            <v>0.13744022905670272</v>
          </cell>
          <cell r="AI142">
            <v>0.1811369592029084</v>
          </cell>
          <cell r="AJ142">
            <v>0.24845989199690321</v>
          </cell>
          <cell r="AK142">
            <v>0.13553436273767216</v>
          </cell>
          <cell r="AL142">
            <v>0.1012602974041219</v>
          </cell>
          <cell r="AM142">
            <v>0.20397338437997115</v>
          </cell>
          <cell r="AN142">
            <v>0.25443431460618959</v>
          </cell>
          <cell r="AO142">
            <v>0.1698428788231412</v>
          </cell>
          <cell r="AP142">
            <v>0.16973444924222725</v>
          </cell>
          <cell r="AQ142">
            <v>0.13628838561684242</v>
          </cell>
          <cell r="AR142">
            <v>0.27133210956775589</v>
          </cell>
          <cell r="AS142">
            <v>0.34801573569947197</v>
          </cell>
          <cell r="AT142">
            <v>0.23034826931180019</v>
          </cell>
          <cell r="AU142">
            <v>0.40642159180917692</v>
          </cell>
          <cell r="AV142">
            <v>0.3579773947286804</v>
          </cell>
          <cell r="AW142">
            <v>0.31247847108486826</v>
          </cell>
          <cell r="AX142">
            <v>0.15093659849592189</v>
          </cell>
          <cell r="AY142">
            <v>0.29974664241450477</v>
          </cell>
          <cell r="AZ142">
            <v>-3.4987745810313386E-2</v>
          </cell>
          <cell r="BA142">
            <v>-7.3526407590913778E-2</v>
          </cell>
          <cell r="BB142">
            <v>-6.9403665993630681E-2</v>
          </cell>
          <cell r="BC142">
            <v>-8.1604726139874462E-2</v>
          </cell>
          <cell r="BD142">
            <v>-6.5057893840553271E-2</v>
          </cell>
          <cell r="BE142">
            <v>-1.4899604918519271E-2</v>
          </cell>
          <cell r="BF142">
            <v>6.4903455100470353E-2</v>
          </cell>
          <cell r="BG142">
            <v>0.10324046349850846</v>
          </cell>
          <cell r="BH142">
            <v>0.21988449738471938</v>
          </cell>
          <cell r="BI142">
            <v>9.196632864434573E-2</v>
          </cell>
          <cell r="BJ142">
            <v>0.26577951577730241</v>
          </cell>
          <cell r="BK142">
            <v>0.30529766687250959</v>
          </cell>
          <cell r="BL142">
            <v>0.30570238251221915</v>
          </cell>
          <cell r="BM142">
            <v>0.17405773444420203</v>
          </cell>
          <cell r="BN142">
            <v>0.26094292776613859</v>
          </cell>
          <cell r="BO142">
            <v>0.12418139988778076</v>
          </cell>
          <cell r="BP142">
            <v>0.11226026722218885</v>
          </cell>
          <cell r="BQ142">
            <v>9.5884184611571666E-2</v>
          </cell>
          <cell r="BR142">
            <v>9.2659897071845965E-2</v>
          </cell>
          <cell r="BS142">
            <v>0.10560451399071358</v>
          </cell>
          <cell r="BT142">
            <v>9.8344151666292179E-2</v>
          </cell>
          <cell r="BU142">
            <v>0.11494452491560048</v>
          </cell>
          <cell r="BV142">
            <v>0.10992847864637234</v>
          </cell>
          <cell r="BW142">
            <v>9.2937703967087337E-2</v>
          </cell>
          <cell r="BX142">
            <v>0.10435395143274451</v>
          </cell>
          <cell r="BY142">
            <v>9.5702583852651957E-2</v>
          </cell>
          <cell r="BZ142">
            <v>9.3007319716810866E-2</v>
          </cell>
        </row>
        <row r="143">
          <cell r="B143" t="str">
            <v>QOQ % change</v>
          </cell>
          <cell r="H143">
            <v>0.44562991188378187</v>
          </cell>
          <cell r="I143">
            <v>-0.14794026555962003</v>
          </cell>
          <cell r="J143">
            <v>0.43206314509072441</v>
          </cell>
          <cell r="L143">
            <v>4.022764101926013E-2</v>
          </cell>
          <cell r="M143">
            <v>-4.3058723093728268E-2</v>
          </cell>
          <cell r="N143">
            <v>-0.17734742689827332</v>
          </cell>
          <cell r="O143">
            <v>0.33700117352317371</v>
          </cell>
          <cell r="Q143">
            <v>-2.0573182272626722E-2</v>
          </cell>
          <cell r="R143">
            <v>-3.7800892268338382E-2</v>
          </cell>
          <cell r="S143">
            <v>-0.22117249528340976</v>
          </cell>
          <cell r="T143">
            <v>0.19338568034878167</v>
          </cell>
          <cell r="V143">
            <v>4.3415629381682308E-4</v>
          </cell>
          <cell r="W143">
            <v>0.12751701597142606</v>
          </cell>
          <cell r="X143">
            <v>-2.3761456486092403E-2</v>
          </cell>
          <cell r="Y143">
            <v>4.3800296548051065E-3</v>
          </cell>
          <cell r="AA143">
            <v>5.3588469144091322E-2</v>
          </cell>
          <cell r="AB143">
            <v>0.32598341535264286</v>
          </cell>
          <cell r="AC143">
            <v>-8.8573716762315513E-2</v>
          </cell>
          <cell r="AD143">
            <v>1.0168667051688951E-2</v>
          </cell>
          <cell r="AF143">
            <v>0.17644034334404179</v>
          </cell>
          <cell r="AG143">
            <v>0.17064680156200218</v>
          </cell>
          <cell r="AH143">
            <v>-0.18240373544095556</v>
          </cell>
          <cell r="AI143">
            <v>4.8976040413994726E-2</v>
          </cell>
          <cell r="AK143">
            <v>0.13101907883704755</v>
          </cell>
          <cell r="AL143">
            <v>0.1353129303240459</v>
          </cell>
          <cell r="AM143">
            <v>-0.10614761649184412</v>
          </cell>
          <cell r="AN143">
            <v>9.2940722250848484E-2</v>
          </cell>
          <cell r="AP143">
            <v>5.4652255491941082E-2</v>
          </cell>
          <cell r="AQ143">
            <v>0.1028510766726134</v>
          </cell>
          <cell r="AR143">
            <v>8.3474188373955371E-5</v>
          </cell>
          <cell r="AS143">
            <v>0.15886421863583866</v>
          </cell>
          <cell r="AU143">
            <v>0.10034746976039721</v>
          </cell>
          <cell r="AV143">
            <v>-0.66564470640779483</v>
          </cell>
          <cell r="AW143">
            <v>-3.3424242365793333E-2</v>
          </cell>
          <cell r="AX143">
            <v>1.6229424938979164E-2</v>
          </cell>
          <cell r="AZ143">
            <v>-7.7404616750345379E-2</v>
          </cell>
          <cell r="BA143">
            <v>-0.76166789750661623</v>
          </cell>
          <cell r="BB143">
            <v>-2.912304898524376E-2</v>
          </cell>
          <cell r="BC143">
            <v>2.9056282690704816E-3</v>
          </cell>
          <cell r="BE143">
            <v>-1.0394432105924056E-2</v>
          </cell>
          <cell r="BF143">
            <v>-0.72853861460029257</v>
          </cell>
          <cell r="BG143">
            <v>5.8289625292673453E-3</v>
          </cell>
          <cell r="BH143">
            <v>0.10894140374953287</v>
          </cell>
          <cell r="BJ143">
            <v>2.6836933517027539E-2</v>
          </cell>
          <cell r="BK143">
            <v>-0.67550472600366662</v>
          </cell>
          <cell r="BL143">
            <v>6.1408260392850078E-3</v>
          </cell>
          <cell r="BM143">
            <v>-2.8652397703918808E-3</v>
          </cell>
          <cell r="BO143">
            <v>-1.678516523370388E-2</v>
          </cell>
          <cell r="BP143">
            <v>-0.71376721957836464</v>
          </cell>
          <cell r="BQ143">
            <v>-8.672833830345561E-3</v>
          </cell>
          <cell r="BR143">
            <v>-5.7989888179477145E-3</v>
          </cell>
          <cell r="BT143">
            <v>-1.1670267673333012E-2</v>
          </cell>
          <cell r="BU143">
            <v>-0.71134916026115991</v>
          </cell>
          <cell r="BV143">
            <v>-1.3132735486731661E-2</v>
          </cell>
          <cell r="BW143">
            <v>-2.101820851714209E-2</v>
          </cell>
          <cell r="BY143">
            <v>-9.1700217880488211E-3</v>
          </cell>
          <cell r="BZ143">
            <v>-0.71431488947212762</v>
          </cell>
        </row>
        <row r="144">
          <cell r="B144" t="str">
            <v>Diluted shares outstanding</v>
          </cell>
          <cell r="G144">
            <v>990.5</v>
          </cell>
          <cell r="H144">
            <v>990.5</v>
          </cell>
          <cell r="I144">
            <v>990.5</v>
          </cell>
          <cell r="J144">
            <v>990.5</v>
          </cell>
          <cell r="K144">
            <v>990.5</v>
          </cell>
          <cell r="L144">
            <v>990.5</v>
          </cell>
          <cell r="M144">
            <v>1008.1632900000001</v>
          </cell>
          <cell r="N144">
            <v>1010.2374093000001</v>
          </cell>
          <cell r="O144">
            <v>1021.4927651400001</v>
          </cell>
          <cell r="P144">
            <v>1007.5983661100001</v>
          </cell>
          <cell r="Q144">
            <v>1033.21949872</v>
          </cell>
          <cell r="R144">
            <v>1020.8640352899999</v>
          </cell>
          <cell r="S144">
            <v>1004.4730313</v>
          </cell>
          <cell r="T144">
            <v>999.64824125000007</v>
          </cell>
          <cell r="U144">
            <v>1014.55120164</v>
          </cell>
          <cell r="V144">
            <v>993.7612987</v>
          </cell>
          <cell r="W144">
            <v>989.30136942000013</v>
          </cell>
          <cell r="X144">
            <v>1004.42625322</v>
          </cell>
          <cell r="Y144">
            <v>1012.70935464</v>
          </cell>
          <cell r="Z144">
            <v>1000.0495689950001</v>
          </cell>
          <cell r="AA144">
            <v>998.83918502000006</v>
          </cell>
          <cell r="AB144">
            <v>995.82176379000009</v>
          </cell>
          <cell r="AC144">
            <v>984.28633852000007</v>
          </cell>
          <cell r="AD144">
            <v>980.11788111999999</v>
          </cell>
          <cell r="AE144">
            <v>989.76629211249997</v>
          </cell>
          <cell r="AF144">
            <v>970.57467864</v>
          </cell>
          <cell r="AG144">
            <v>944.93066034000003</v>
          </cell>
          <cell r="AH144">
            <v>925.06220488999998</v>
          </cell>
          <cell r="AI144">
            <v>906.64380992000008</v>
          </cell>
          <cell r="AJ144">
            <v>936.80283844749999</v>
          </cell>
          <cell r="AK144">
            <v>890.60809395000001</v>
          </cell>
          <cell r="AL144">
            <v>884.79293288000008</v>
          </cell>
          <cell r="AM144">
            <v>878.8185186500001</v>
          </cell>
          <cell r="AN144">
            <v>872.69215728999995</v>
          </cell>
          <cell r="AO144">
            <v>881.72792569250009</v>
          </cell>
          <cell r="AP144">
            <v>864.64083925999989</v>
          </cell>
          <cell r="AQ144">
            <v>855.12862373000007</v>
          </cell>
          <cell r="AR144">
            <v>844.38569116000008</v>
          </cell>
          <cell r="AS144">
            <v>835.54351884000005</v>
          </cell>
          <cell r="AT144">
            <v>849.92466824750011</v>
          </cell>
          <cell r="AU144">
            <v>824.16235880999989</v>
          </cell>
          <cell r="AV144">
            <v>814.2841364200001</v>
          </cell>
          <cell r="AW144">
            <v>805.86595763000014</v>
          </cell>
          <cell r="AX144">
            <v>793.88445572000001</v>
          </cell>
          <cell r="AY144">
            <v>809.54922714500003</v>
          </cell>
          <cell r="AZ144">
            <v>785.19620299999997</v>
          </cell>
          <cell r="BA144">
            <v>781.51608654000006</v>
          </cell>
          <cell r="BB144">
            <v>777.16892379000001</v>
          </cell>
          <cell r="BC144">
            <v>771.96625742000003</v>
          </cell>
          <cell r="BD144">
            <v>778.96186768749999</v>
          </cell>
          <cell r="BE144">
            <v>767.84088268999994</v>
          </cell>
          <cell r="BF144">
            <v>763.80418515999997</v>
          </cell>
          <cell r="BG144">
            <v>753.12687211000002</v>
          </cell>
          <cell r="BH144">
            <v>742.92544791</v>
          </cell>
          <cell r="BI144">
            <v>756.92434696750001</v>
          </cell>
          <cell r="BJ144">
            <v>743.72723069000006</v>
          </cell>
          <cell r="BK144">
            <v>743.1395258</v>
          </cell>
          <cell r="BL144">
            <v>735.62572813999998</v>
          </cell>
          <cell r="BM144">
            <v>729.83214447851469</v>
          </cell>
          <cell r="BN144">
            <v>738.08115727712868</v>
          </cell>
          <cell r="BO144">
            <v>728.09260642142704</v>
          </cell>
          <cell r="BP144">
            <v>722.76867552845999</v>
          </cell>
          <cell r="BQ144">
            <v>714.99778396771524</v>
          </cell>
          <cell r="BR144">
            <v>711.81151078589403</v>
          </cell>
          <cell r="BS144">
            <v>719.4176441758741</v>
          </cell>
          <cell r="BT144">
            <v>712.23100161444245</v>
          </cell>
          <cell r="BU144">
            <v>709.1620673183179</v>
          </cell>
          <cell r="BV144">
            <v>703.17941537600018</v>
          </cell>
          <cell r="BW144">
            <v>700.63777805537666</v>
          </cell>
          <cell r="BX144">
            <v>706.30256559103429</v>
          </cell>
          <cell r="BY144">
            <v>700.95289860331195</v>
          </cell>
          <cell r="BZ144">
            <v>697.6892675039187</v>
          </cell>
        </row>
        <row r="147">
          <cell r="B147" t="str">
            <v>Accenture Plc (ACN) Model</v>
          </cell>
        </row>
        <row r="148">
          <cell r="B148" t="str">
            <v>Statement of Cash Flows</v>
          </cell>
        </row>
        <row r="149">
          <cell r="B149" t="str">
            <v>Fiscal Year End: August ($ in millions, except per share data)</v>
          </cell>
          <cell r="BE149">
            <v>117.79068000000001</v>
          </cell>
          <cell r="BF149">
            <v>119.16652000000002</v>
          </cell>
          <cell r="BG149">
            <v>123.34133</v>
          </cell>
          <cell r="BH149">
            <v>120.39725000000001</v>
          </cell>
          <cell r="BJ149">
            <v>124.28137000000001</v>
          </cell>
          <cell r="BK149">
            <v>134.26011</v>
          </cell>
          <cell r="BL149">
            <v>140.2343820884297</v>
          </cell>
          <cell r="BM149">
            <v>137.99540318482707</v>
          </cell>
        </row>
        <row r="150">
          <cell r="C150">
            <v>1996</v>
          </cell>
          <cell r="D150">
            <v>1997</v>
          </cell>
          <cell r="E150">
            <v>1998</v>
          </cell>
          <cell r="F150">
            <v>1999</v>
          </cell>
          <cell r="K150">
            <v>2000</v>
          </cell>
          <cell r="P150">
            <v>2001</v>
          </cell>
          <cell r="U150">
            <v>2002</v>
          </cell>
          <cell r="Z150">
            <v>2003</v>
          </cell>
          <cell r="AE150">
            <v>2004</v>
          </cell>
          <cell r="AJ150">
            <v>2005</v>
          </cell>
          <cell r="AO150">
            <v>2006</v>
          </cell>
          <cell r="AT150">
            <v>2007</v>
          </cell>
          <cell r="AY150">
            <v>2008</v>
          </cell>
          <cell r="BD150">
            <v>2009</v>
          </cell>
          <cell r="BI150">
            <v>2010</v>
          </cell>
          <cell r="BN150">
            <v>2011</v>
          </cell>
          <cell r="BS150">
            <v>2012</v>
          </cell>
          <cell r="BX150">
            <v>2013</v>
          </cell>
          <cell r="CC150">
            <v>2014</v>
          </cell>
        </row>
        <row r="151">
          <cell r="C151" t="str">
            <v>FY</v>
          </cell>
          <cell r="D151" t="str">
            <v>FY</v>
          </cell>
          <cell r="E151" t="str">
            <v>FY</v>
          </cell>
          <cell r="F151" t="str">
            <v>FY</v>
          </cell>
          <cell r="G151" t="str">
            <v>Nov '99A</v>
          </cell>
          <cell r="H151" t="str">
            <v>Feb '00A</v>
          </cell>
          <cell r="I151" t="str">
            <v>May '00A</v>
          </cell>
          <cell r="J151" t="str">
            <v>Aug '00A</v>
          </cell>
          <cell r="K151" t="str">
            <v>FY</v>
          </cell>
          <cell r="L151" t="str">
            <v>Nov '00A</v>
          </cell>
          <cell r="M151" t="str">
            <v>Feb '01A</v>
          </cell>
          <cell r="N151" t="str">
            <v>May '01A</v>
          </cell>
          <cell r="O151" t="str">
            <v>Aug '01A</v>
          </cell>
          <cell r="P151" t="str">
            <v>FY</v>
          </cell>
          <cell r="Q151" t="str">
            <v>Nov '01A</v>
          </cell>
          <cell r="R151" t="str">
            <v>Feb '02A</v>
          </cell>
          <cell r="S151" t="str">
            <v>May '02A</v>
          </cell>
          <cell r="T151" t="str">
            <v>Aug '02A</v>
          </cell>
          <cell r="U151" t="str">
            <v>FY</v>
          </cell>
          <cell r="V151" t="str">
            <v>Nov '02A</v>
          </cell>
          <cell r="W151" t="str">
            <v>Feb '03A</v>
          </cell>
          <cell r="X151" t="str">
            <v>May '03A</v>
          </cell>
          <cell r="Y151" t="str">
            <v>Aug '03A</v>
          </cell>
          <cell r="Z151" t="str">
            <v>FY</v>
          </cell>
          <cell r="AA151" t="str">
            <v>Nov '03A</v>
          </cell>
          <cell r="AB151" t="str">
            <v>Feb '04A</v>
          </cell>
          <cell r="AC151" t="str">
            <v>May '04A</v>
          </cell>
          <cell r="AD151" t="str">
            <v>Aug '04A</v>
          </cell>
          <cell r="AE151" t="str">
            <v>FY</v>
          </cell>
          <cell r="AF151" t="str">
            <v>Nov '04A</v>
          </cell>
          <cell r="AG151" t="str">
            <v>Feb '05A</v>
          </cell>
          <cell r="AH151" t="str">
            <v>May '05A</v>
          </cell>
          <cell r="AI151" t="str">
            <v>Aug '05A</v>
          </cell>
          <cell r="AJ151" t="str">
            <v>FY</v>
          </cell>
          <cell r="AK151" t="str">
            <v>Nov '05A</v>
          </cell>
          <cell r="AL151" t="str">
            <v>Feb '06A</v>
          </cell>
          <cell r="AM151" t="str">
            <v>May '06A</v>
          </cell>
          <cell r="AN151" t="str">
            <v>Aug '06A</v>
          </cell>
          <cell r="AO151" t="str">
            <v>FY</v>
          </cell>
          <cell r="AP151" t="str">
            <v>Nov '06A</v>
          </cell>
          <cell r="AQ151" t="str">
            <v>Feb '07A</v>
          </cell>
          <cell r="AR151" t="str">
            <v>May '07A</v>
          </cell>
          <cell r="AS151" t="str">
            <v>Aug '07A</v>
          </cell>
          <cell r="AT151" t="str">
            <v>FY</v>
          </cell>
          <cell r="AU151" t="str">
            <v>Nov '07A</v>
          </cell>
          <cell r="AV151" t="str">
            <v>Feb '08A</v>
          </cell>
          <cell r="AW151" t="str">
            <v>May '08A</v>
          </cell>
          <cell r="AX151" t="str">
            <v>Aug '08A</v>
          </cell>
          <cell r="AY151" t="str">
            <v>FY</v>
          </cell>
          <cell r="AZ151" t="str">
            <v>Nov '08A</v>
          </cell>
          <cell r="BA151" t="str">
            <v>Feb '09A</v>
          </cell>
          <cell r="BB151" t="str">
            <v>May '09A</v>
          </cell>
          <cell r="BC151" t="str">
            <v>Aug '09A</v>
          </cell>
          <cell r="BD151" t="str">
            <v>FY</v>
          </cell>
          <cell r="BE151" t="str">
            <v>Nov '09A</v>
          </cell>
          <cell r="BF151" t="str">
            <v>Feb '10A</v>
          </cell>
          <cell r="BG151" t="str">
            <v>May '10A</v>
          </cell>
          <cell r="BH151" t="str">
            <v>Aug '10A</v>
          </cell>
          <cell r="BI151" t="str">
            <v>FY</v>
          </cell>
          <cell r="BJ151" t="str">
            <v>Nov '10A</v>
          </cell>
          <cell r="BK151" t="str">
            <v>Feb '11A</v>
          </cell>
          <cell r="BL151" t="str">
            <v>May '11A</v>
          </cell>
          <cell r="BM151" t="str">
            <v>Aug '11A</v>
          </cell>
          <cell r="BN151" t="str">
            <v>FY</v>
          </cell>
          <cell r="BO151" t="str">
            <v>Nov '11A</v>
          </cell>
          <cell r="BP151" t="str">
            <v>Feb '12E</v>
          </cell>
          <cell r="BQ151" t="str">
            <v>May '12E</v>
          </cell>
          <cell r="BR151" t="str">
            <v>Aug '12E</v>
          </cell>
          <cell r="BS151" t="str">
            <v>FY</v>
          </cell>
          <cell r="BT151" t="str">
            <v>Nov '12E</v>
          </cell>
          <cell r="BU151" t="str">
            <v>Feb '13E</v>
          </cell>
          <cell r="BV151" t="str">
            <v>May '13E</v>
          </cell>
          <cell r="BW151" t="str">
            <v>Aug '13E</v>
          </cell>
          <cell r="BX151" t="str">
            <v>FY</v>
          </cell>
          <cell r="BY151" t="str">
            <v>Nov '13E</v>
          </cell>
          <cell r="BZ151" t="str">
            <v>Feb '14E</v>
          </cell>
          <cell r="CA151" t="str">
            <v>May '14E</v>
          </cell>
          <cell r="CB151" t="str">
            <v>Aug '14E</v>
          </cell>
          <cell r="CC151" t="str">
            <v>FY</v>
          </cell>
        </row>
        <row r="152">
          <cell r="C152" t="str">
            <v>A</v>
          </cell>
          <cell r="D152" t="str">
            <v>A</v>
          </cell>
          <cell r="E152" t="str">
            <v>A</v>
          </cell>
          <cell r="F152" t="str">
            <v>A</v>
          </cell>
          <cell r="G152" t="str">
            <v>1Q</v>
          </cell>
          <cell r="H152" t="str">
            <v>2Q</v>
          </cell>
          <cell r="I152" t="str">
            <v>3Q</v>
          </cell>
          <cell r="J152" t="str">
            <v>4Q</v>
          </cell>
          <cell r="K152" t="str">
            <v>A</v>
          </cell>
          <cell r="L152" t="str">
            <v>1Q</v>
          </cell>
          <cell r="M152" t="str">
            <v>2Q</v>
          </cell>
          <cell r="N152" t="str">
            <v>3Q</v>
          </cell>
          <cell r="O152" t="str">
            <v>4Q</v>
          </cell>
          <cell r="P152" t="str">
            <v>A</v>
          </cell>
          <cell r="Q152" t="str">
            <v>1Q</v>
          </cell>
          <cell r="R152" t="str">
            <v>2Q</v>
          </cell>
          <cell r="S152" t="str">
            <v>3Q</v>
          </cell>
          <cell r="T152" t="str">
            <v>4Q</v>
          </cell>
          <cell r="U152" t="str">
            <v>A</v>
          </cell>
          <cell r="V152" t="str">
            <v>1Q</v>
          </cell>
          <cell r="W152" t="str">
            <v>2Q</v>
          </cell>
          <cell r="X152" t="str">
            <v>3Q</v>
          </cell>
          <cell r="Y152" t="str">
            <v>4Q</v>
          </cell>
          <cell r="Z152" t="str">
            <v>A</v>
          </cell>
          <cell r="AA152" t="str">
            <v>1Q</v>
          </cell>
          <cell r="AB152" t="str">
            <v>2Q</v>
          </cell>
          <cell r="AC152" t="str">
            <v>3Q</v>
          </cell>
          <cell r="AD152" t="str">
            <v>4Q</v>
          </cell>
          <cell r="AE152" t="str">
            <v>A</v>
          </cell>
          <cell r="AF152" t="str">
            <v>1Q</v>
          </cell>
          <cell r="AG152" t="str">
            <v>2Q</v>
          </cell>
          <cell r="AH152" t="str">
            <v>3Q</v>
          </cell>
          <cell r="AI152" t="str">
            <v>4Q</v>
          </cell>
          <cell r="AJ152" t="str">
            <v>A</v>
          </cell>
          <cell r="AK152" t="str">
            <v>1Q</v>
          </cell>
          <cell r="AL152" t="str">
            <v>2Q</v>
          </cell>
          <cell r="AM152" t="str">
            <v>3Q</v>
          </cell>
          <cell r="AN152" t="str">
            <v>4Q</v>
          </cell>
          <cell r="AO152" t="str">
            <v>A</v>
          </cell>
          <cell r="AP152" t="str">
            <v>1Q</v>
          </cell>
          <cell r="AQ152" t="str">
            <v>2Q</v>
          </cell>
          <cell r="AR152" t="str">
            <v>3Q</v>
          </cell>
          <cell r="AS152" t="str">
            <v>4Q</v>
          </cell>
          <cell r="AT152" t="str">
            <v>A</v>
          </cell>
          <cell r="AU152" t="str">
            <v>1Q</v>
          </cell>
          <cell r="AV152" t="str">
            <v>2Q</v>
          </cell>
          <cell r="AW152" t="str">
            <v>3Q</v>
          </cell>
          <cell r="AX152" t="str">
            <v>4Q</v>
          </cell>
          <cell r="AY152" t="str">
            <v>A</v>
          </cell>
          <cell r="AZ152" t="str">
            <v>1Q</v>
          </cell>
          <cell r="BA152" t="str">
            <v>2Q</v>
          </cell>
          <cell r="BB152" t="str">
            <v>3Q</v>
          </cell>
          <cell r="BC152" t="str">
            <v>4Q</v>
          </cell>
          <cell r="BD152" t="str">
            <v>A</v>
          </cell>
          <cell r="BE152" t="str">
            <v>1Q</v>
          </cell>
          <cell r="BF152" t="str">
            <v>2Q</v>
          </cell>
          <cell r="BG152" t="str">
            <v>3Q</v>
          </cell>
          <cell r="BH152" t="str">
            <v>4Q</v>
          </cell>
          <cell r="BI152" t="str">
            <v>A</v>
          </cell>
          <cell r="BJ152" t="str">
            <v>1Q</v>
          </cell>
          <cell r="BK152" t="str">
            <v>2Q</v>
          </cell>
          <cell r="BL152" t="str">
            <v>3Q</v>
          </cell>
          <cell r="BM152" t="str">
            <v>4Q</v>
          </cell>
          <cell r="BN152" t="str">
            <v>A</v>
          </cell>
          <cell r="BO152" t="str">
            <v>1Q</v>
          </cell>
          <cell r="BP152" t="str">
            <v>2Q</v>
          </cell>
          <cell r="BQ152" t="str">
            <v>3Q</v>
          </cell>
          <cell r="BR152" t="str">
            <v>4Q</v>
          </cell>
          <cell r="BS152" t="str">
            <v>E</v>
          </cell>
          <cell r="BT152" t="str">
            <v>1Q</v>
          </cell>
          <cell r="BU152" t="str">
            <v>2Q</v>
          </cell>
          <cell r="BV152" t="str">
            <v>3Q</v>
          </cell>
          <cell r="BW152" t="str">
            <v>4Q</v>
          </cell>
          <cell r="BX152" t="str">
            <v>E</v>
          </cell>
          <cell r="BY152" t="str">
            <v>1Q</v>
          </cell>
          <cell r="BZ152" t="str">
            <v>2Q</v>
          </cell>
          <cell r="CA152" t="str">
            <v>3Q</v>
          </cell>
          <cell r="CB152" t="str">
            <v>4Q</v>
          </cell>
          <cell r="CC152" t="str">
            <v>E</v>
          </cell>
        </row>
        <row r="153">
          <cell r="A153" t="str">
            <v>CFO</v>
          </cell>
          <cell r="B153" t="str">
            <v>Cash Flow from Operating Activities</v>
          </cell>
        </row>
        <row r="154">
          <cell r="B154" t="str">
            <v>Net income</v>
          </cell>
          <cell r="P154">
            <v>1057.403</v>
          </cell>
          <cell r="Q154">
            <v>81.676000000000002</v>
          </cell>
          <cell r="R154">
            <v>10.611000000000004</v>
          </cell>
          <cell r="S154">
            <v>114.461</v>
          </cell>
          <cell r="T154">
            <v>38.14700000000002</v>
          </cell>
          <cell r="U154">
            <v>244.89500000000001</v>
          </cell>
          <cell r="V154">
            <v>126.871</v>
          </cell>
          <cell r="W154">
            <v>118.72100000000002</v>
          </cell>
          <cell r="X154">
            <v>132.14100000000002</v>
          </cell>
          <cell r="Y154">
            <v>120.50499999999998</v>
          </cell>
          <cell r="Z154">
            <v>498.23800000000006</v>
          </cell>
          <cell r="AA154">
            <v>174.34</v>
          </cell>
          <cell r="AB154">
            <v>123.08899999999997</v>
          </cell>
          <cell r="AC154">
            <v>210.40900000000002</v>
          </cell>
          <cell r="AD154">
            <v>182.98999999999998</v>
          </cell>
          <cell r="AE154">
            <v>690.82799999999997</v>
          </cell>
          <cell r="AF154">
            <v>196.273</v>
          </cell>
          <cell r="AG154">
            <v>209.78600000000003</v>
          </cell>
          <cell r="AH154">
            <v>305.27999999999997</v>
          </cell>
          <cell r="AI154">
            <v>229.13499999999999</v>
          </cell>
          <cell r="AJ154">
            <v>940.47399999999993</v>
          </cell>
          <cell r="AK154">
            <v>214.94</v>
          </cell>
          <cell r="AL154">
            <v>69.680000000000007</v>
          </cell>
          <cell r="AM154">
            <v>342.26399999999995</v>
          </cell>
          <cell r="AN154">
            <v>346.44499999999999</v>
          </cell>
          <cell r="AO154">
            <v>973.32899999999995</v>
          </cell>
          <cell r="AP154">
            <v>284.23200000000003</v>
          </cell>
          <cell r="AQ154">
            <v>296.72199999999992</v>
          </cell>
          <cell r="AR154">
            <v>345.40000000000003</v>
          </cell>
          <cell r="AS154">
            <v>316.79399999999987</v>
          </cell>
          <cell r="AT154">
            <v>1243.1479999999999</v>
          </cell>
          <cell r="AU154">
            <v>381.28500000000003</v>
          </cell>
          <cell r="AV154">
            <v>406.55699999999996</v>
          </cell>
          <cell r="AW154">
            <v>469.089</v>
          </cell>
          <cell r="AX154">
            <v>434.81999999999994</v>
          </cell>
          <cell r="AY154">
            <v>1691.751</v>
          </cell>
          <cell r="AZ154">
            <v>479.86599999999999</v>
          </cell>
          <cell r="BA154">
            <v>411.43600000000004</v>
          </cell>
          <cell r="BB154">
            <v>443.96899999999994</v>
          </cell>
          <cell r="BC154">
            <v>254.69200000000001</v>
          </cell>
          <cell r="BD154">
            <v>1589.963</v>
          </cell>
          <cell r="BE154">
            <v>444.81700000000001</v>
          </cell>
          <cell r="BF154">
            <v>541.86</v>
          </cell>
          <cell r="BG154">
            <v>563.51899999999989</v>
          </cell>
          <cell r="BH154">
            <v>510.26299999999998</v>
          </cell>
          <cell r="BI154">
            <v>2060.4589999999998</v>
          </cell>
          <cell r="BJ154">
            <v>605.55599999999947</v>
          </cell>
          <cell r="BK154">
            <v>565.75</v>
          </cell>
          <cell r="BL154">
            <v>699.06900000000053</v>
          </cell>
          <cell r="BM154">
            <v>682.86500000000001</v>
          </cell>
          <cell r="BN154">
            <v>2553.2399999999998</v>
          </cell>
          <cell r="BO154">
            <v>711.75699999999995</v>
          </cell>
          <cell r="BP154">
            <v>562.96184910581258</v>
          </cell>
          <cell r="BQ154">
            <v>687.90251434213314</v>
          </cell>
          <cell r="BR154">
            <v>652.71436146763813</v>
          </cell>
          <cell r="BS154">
            <v>2615.3357249155838</v>
          </cell>
          <cell r="BT154">
            <v>684.54039745483931</v>
          </cell>
          <cell r="BU154">
            <v>599.36520661444092</v>
          </cell>
          <cell r="BV154">
            <v>750.24088432744145</v>
          </cell>
          <cell r="BW154">
            <v>718.69654145956395</v>
          </cell>
          <cell r="BX154">
            <v>2752.8430298562857</v>
          </cell>
          <cell r="BY154">
            <v>734.63376543748439</v>
          </cell>
          <cell r="BZ154">
            <v>648.4036774805495</v>
          </cell>
          <cell r="CA154">
            <v>804.80729121303204</v>
          </cell>
          <cell r="CB154">
            <v>776.78158065673415</v>
          </cell>
          <cell r="CC154">
            <v>2964.6263147877999</v>
          </cell>
          <cell r="CD154">
            <v>6</v>
          </cell>
          <cell r="CE154" t="str">
            <v>ISO4217:USD</v>
          </cell>
          <cell r="CF154" t="b">
            <v>0</v>
          </cell>
          <cell r="CH154" t="str">
            <v>mstag:netIncomeReported</v>
          </cell>
          <cell r="CI154">
            <v>6</v>
          </cell>
          <cell r="CJ154" t="str">
            <v>ISO4217:USD</v>
          </cell>
          <cell r="CK154" t="b">
            <v>0</v>
          </cell>
        </row>
        <row r="155">
          <cell r="B155" t="str">
            <v>Depreciation and amortization</v>
          </cell>
          <cell r="P155">
            <v>414.072</v>
          </cell>
          <cell r="Q155">
            <v>69.069000000000003</v>
          </cell>
          <cell r="R155">
            <v>72.522000000000006</v>
          </cell>
          <cell r="S155">
            <v>74.145999999999972</v>
          </cell>
          <cell r="T155">
            <v>69.624000000000038</v>
          </cell>
          <cell r="U155">
            <v>285.36099999999999</v>
          </cell>
          <cell r="V155">
            <v>60.853000000000002</v>
          </cell>
          <cell r="W155">
            <v>62.181999999999995</v>
          </cell>
          <cell r="X155">
            <v>56.423000000000009</v>
          </cell>
          <cell r="Y155">
            <v>57.747000000000021</v>
          </cell>
          <cell r="Z155">
            <v>237.20500000000001</v>
          </cell>
          <cell r="AA155">
            <v>62.709000000000003</v>
          </cell>
          <cell r="AB155">
            <v>80.109999999999985</v>
          </cell>
          <cell r="AC155">
            <v>55.13900000000001</v>
          </cell>
          <cell r="AD155">
            <v>59.121999999999986</v>
          </cell>
          <cell r="AE155">
            <v>257.08</v>
          </cell>
          <cell r="AF155">
            <v>52.935000000000002</v>
          </cell>
          <cell r="AG155">
            <v>68.971000000000004</v>
          </cell>
          <cell r="AH155">
            <v>85.082999999999998</v>
          </cell>
          <cell r="AI155">
            <v>75.083999999999975</v>
          </cell>
          <cell r="AJ155">
            <v>282.07299999999998</v>
          </cell>
          <cell r="AK155">
            <v>79.271000000000001</v>
          </cell>
          <cell r="AL155">
            <v>74.647000000000006</v>
          </cell>
          <cell r="AM155">
            <v>75.114999999999966</v>
          </cell>
          <cell r="AN155">
            <v>91.577000000000069</v>
          </cell>
          <cell r="AO155">
            <v>320.61</v>
          </cell>
          <cell r="AP155">
            <v>144.98099999999999</v>
          </cell>
          <cell r="AQ155">
            <v>104.465</v>
          </cell>
          <cell r="AR155">
            <v>79.481999999999999</v>
          </cell>
          <cell r="AS155">
            <v>115.57100000000003</v>
          </cell>
          <cell r="AT155">
            <v>444.49900000000002</v>
          </cell>
          <cell r="AU155">
            <v>125.16800000000001</v>
          </cell>
          <cell r="AV155">
            <v>111.04499999999999</v>
          </cell>
          <cell r="AW155">
            <v>118.251</v>
          </cell>
          <cell r="AX155">
            <v>136.95699999999999</v>
          </cell>
          <cell r="AY155">
            <v>491.42099999999999</v>
          </cell>
          <cell r="AZ155">
            <v>119.563</v>
          </cell>
          <cell r="BA155">
            <v>135.06899999999999</v>
          </cell>
          <cell r="BB155">
            <v>116.37700000000001</v>
          </cell>
          <cell r="BC155">
            <v>127.58199999999999</v>
          </cell>
          <cell r="BD155">
            <v>498.59100000000001</v>
          </cell>
          <cell r="BE155">
            <v>114.898</v>
          </cell>
          <cell r="BF155">
            <v>118.518</v>
          </cell>
          <cell r="BG155">
            <v>116.31400000000002</v>
          </cell>
          <cell r="BH155">
            <v>124.958</v>
          </cell>
          <cell r="BI155">
            <v>474.68799999999999</v>
          </cell>
          <cell r="BJ155">
            <v>120.059</v>
          </cell>
          <cell r="BK155">
            <v>121.084</v>
          </cell>
          <cell r="BL155">
            <v>130.773</v>
          </cell>
          <cell r="BM155">
            <v>141.34</v>
          </cell>
          <cell r="BN155">
            <v>513.25599999999997</v>
          </cell>
          <cell r="BO155">
            <v>132.625</v>
          </cell>
          <cell r="BP155">
            <v>132.91507076517161</v>
          </cell>
          <cell r="BQ155">
            <v>143.66816541433846</v>
          </cell>
          <cell r="BR155">
            <v>138.03201917242109</v>
          </cell>
          <cell r="BS155">
            <v>547.24025535193118</v>
          </cell>
          <cell r="BT155">
            <v>147.82780528446426</v>
          </cell>
          <cell r="BU155">
            <v>141.57343902508447</v>
          </cell>
          <cell r="BV155">
            <v>154.53375450726071</v>
          </cell>
          <cell r="BW155">
            <v>153.43164104598202</v>
          </cell>
          <cell r="BX155">
            <v>597.36663986279143</v>
          </cell>
          <cell r="BY155">
            <v>157.78186959421316</v>
          </cell>
          <cell r="BZ155">
            <v>151.21034451673259</v>
          </cell>
          <cell r="CA155">
            <v>165.68847912300842</v>
          </cell>
          <cell r="CB155">
            <v>164.04791213263792</v>
          </cell>
          <cell r="CC155">
            <v>638.72860536659209</v>
          </cell>
          <cell r="CD155">
            <v>6</v>
          </cell>
          <cell r="CE155" t="str">
            <v>ISO4217:USD</v>
          </cell>
          <cell r="CF155" t="b">
            <v>0</v>
          </cell>
          <cell r="CH155" t="str">
            <v>mstag:depreciation</v>
          </cell>
          <cell r="CI155">
            <v>6</v>
          </cell>
          <cell r="CJ155" t="str">
            <v>ISO4217:USD</v>
          </cell>
          <cell r="CK155" t="b">
            <v>0</v>
          </cell>
        </row>
        <row r="156">
          <cell r="B156" t="str">
            <v>RSU compensation</v>
          </cell>
          <cell r="P156">
            <v>967.11</v>
          </cell>
          <cell r="Q156">
            <v>0</v>
          </cell>
          <cell r="R156">
            <v>0</v>
          </cell>
          <cell r="S156">
            <v>0</v>
          </cell>
          <cell r="T156">
            <v>54.728999999999999</v>
          </cell>
          <cell r="U156">
            <v>54.728999999999999</v>
          </cell>
          <cell r="V156">
            <v>13.37</v>
          </cell>
          <cell r="W156">
            <v>10.616999999999999</v>
          </cell>
          <cell r="X156">
            <v>13.809000000000003</v>
          </cell>
          <cell r="Y156">
            <v>13.819000000000001</v>
          </cell>
          <cell r="Z156">
            <v>51.615000000000002</v>
          </cell>
          <cell r="AA156">
            <v>14.436999999999999</v>
          </cell>
          <cell r="AB156">
            <v>17.426000000000002</v>
          </cell>
          <cell r="AC156">
            <v>15.262999999999996</v>
          </cell>
          <cell r="AD156">
            <v>13.36</v>
          </cell>
          <cell r="AE156">
            <v>60.485999999999997</v>
          </cell>
          <cell r="AF156">
            <v>18.071999999999999</v>
          </cell>
          <cell r="AG156">
            <v>19.8</v>
          </cell>
          <cell r="AH156">
            <v>23.479999999999997</v>
          </cell>
          <cell r="AI156">
            <v>26.988999999999994</v>
          </cell>
          <cell r="AJ156">
            <v>88.340999999999994</v>
          </cell>
          <cell r="AK156">
            <v>50.832000000000001</v>
          </cell>
          <cell r="AL156">
            <v>76.566000000000003</v>
          </cell>
          <cell r="AM156">
            <v>73.132000000000005</v>
          </cell>
          <cell r="AN156">
            <v>70.354000000000013</v>
          </cell>
          <cell r="AO156">
            <v>270.88400000000001</v>
          </cell>
          <cell r="AP156">
            <v>62.234000000000002</v>
          </cell>
          <cell r="AQ156">
            <v>84.389999999999986</v>
          </cell>
          <cell r="AR156">
            <v>82.234000000000009</v>
          </cell>
          <cell r="AS156">
            <v>77.937000000000012</v>
          </cell>
          <cell r="AT156">
            <v>306.79500000000002</v>
          </cell>
          <cell r="AU156">
            <v>72.016999999999996</v>
          </cell>
          <cell r="AV156">
            <v>104.904</v>
          </cell>
          <cell r="AW156">
            <v>105.19</v>
          </cell>
          <cell r="AX156">
            <v>95.254000000000005</v>
          </cell>
          <cell r="AY156">
            <v>377.36500000000001</v>
          </cell>
          <cell r="AZ156">
            <v>87.123000000000005</v>
          </cell>
          <cell r="BA156">
            <v>134.977</v>
          </cell>
          <cell r="BB156">
            <v>120.73499999999996</v>
          </cell>
          <cell r="BC156">
            <v>109.988</v>
          </cell>
          <cell r="BD156">
            <v>452.82299999999998</v>
          </cell>
          <cell r="BE156">
            <v>98.605000000000004</v>
          </cell>
          <cell r="BF156">
            <v>120.81099999999999</v>
          </cell>
          <cell r="BG156">
            <v>107.21300000000004</v>
          </cell>
          <cell r="BH156">
            <v>99.192999999999998</v>
          </cell>
          <cell r="BI156">
            <v>425.822</v>
          </cell>
          <cell r="BJ156">
            <v>85.096000000000004</v>
          </cell>
          <cell r="BK156">
            <v>133.09200000000001</v>
          </cell>
          <cell r="BL156">
            <v>125.53</v>
          </cell>
          <cell r="BM156">
            <v>106.419</v>
          </cell>
          <cell r="BN156">
            <v>450.137</v>
          </cell>
          <cell r="BO156">
            <v>100.55800000000001</v>
          </cell>
          <cell r="BP156">
            <v>109.31909781013904</v>
          </cell>
          <cell r="BQ156">
            <v>111.72301426660245</v>
          </cell>
          <cell r="BR156">
            <v>108.57446497970099</v>
          </cell>
          <cell r="BS156">
            <v>430.17457705644244</v>
          </cell>
          <cell r="BT156">
            <v>117.60944406879341</v>
          </cell>
          <cell r="BU156">
            <v>111.35884783051561</v>
          </cell>
          <cell r="BV156">
            <v>122.01951354705758</v>
          </cell>
          <cell r="BW156">
            <v>121.30156917675775</v>
          </cell>
          <cell r="BX156">
            <v>472.28937462312433</v>
          </cell>
          <cell r="BY156">
            <v>124.4775216998873</v>
          </cell>
          <cell r="BZ156">
            <v>119.41133634512259</v>
          </cell>
          <cell r="CA156">
            <v>130.85059454472048</v>
          </cell>
          <cell r="CB156">
            <v>129.50836858908849</v>
          </cell>
          <cell r="CC156">
            <v>504.24782117881887</v>
          </cell>
          <cell r="CD156">
            <v>6</v>
          </cell>
          <cell r="CE156" t="str">
            <v>ISO4217:USD</v>
          </cell>
          <cell r="CF156" t="b">
            <v>0</v>
          </cell>
          <cell r="CH156" t="str">
            <v>mstag:restrictedStockCompensationExpense</v>
          </cell>
          <cell r="CI156">
            <v>6</v>
          </cell>
          <cell r="CJ156" t="str">
            <v>ISO4217:USD</v>
          </cell>
          <cell r="CK156" t="b">
            <v>0</v>
          </cell>
        </row>
        <row r="157">
          <cell r="B157" t="str">
            <v>Gain on investments, net</v>
          </cell>
          <cell r="P157">
            <v>-107.01600000000001</v>
          </cell>
          <cell r="Q157">
            <v>94.736999999999995</v>
          </cell>
          <cell r="R157">
            <v>210.95099999999999</v>
          </cell>
          <cell r="S157">
            <v>0.91800000000000637</v>
          </cell>
          <cell r="T157">
            <v>14.521000000000015</v>
          </cell>
          <cell r="U157">
            <v>321.12700000000001</v>
          </cell>
          <cell r="V157">
            <v>-3.8050000000000002</v>
          </cell>
          <cell r="W157">
            <v>-1.4649999999999994</v>
          </cell>
          <cell r="X157">
            <v>-2.2860000000000009</v>
          </cell>
          <cell r="Y157">
            <v>-2.566999999999998</v>
          </cell>
          <cell r="Z157">
            <v>-10.122999999999999</v>
          </cell>
          <cell r="AA157">
            <v>-0.498</v>
          </cell>
          <cell r="AB157">
            <v>-3.3319999999999999</v>
          </cell>
          <cell r="AC157">
            <v>-0.33699999999999997</v>
          </cell>
          <cell r="AD157">
            <v>0.77</v>
          </cell>
          <cell r="AE157">
            <v>-3.3969999999999998</v>
          </cell>
          <cell r="AF157">
            <v>-14.54</v>
          </cell>
          <cell r="AG157">
            <v>-9.2999999999999972E-2</v>
          </cell>
          <cell r="AH157">
            <v>-4.6720000000000006</v>
          </cell>
          <cell r="AI157">
            <v>-2.1630000000000003</v>
          </cell>
          <cell r="AJ157">
            <v>-21.468</v>
          </cell>
          <cell r="AK157">
            <v>-1.4379999999999999</v>
          </cell>
          <cell r="AL157">
            <v>-1.792</v>
          </cell>
          <cell r="AM157">
            <v>-1.5000000000000124E-2</v>
          </cell>
          <cell r="AN157">
            <v>1.2270000000000003</v>
          </cell>
          <cell r="AO157">
            <v>-2.0179999999999998</v>
          </cell>
          <cell r="AP157">
            <v>0</v>
          </cell>
          <cell r="AQ157">
            <v>0</v>
          </cell>
          <cell r="AR157">
            <v>0</v>
          </cell>
          <cell r="AS157">
            <v>0</v>
          </cell>
          <cell r="AT157">
            <v>0</v>
          </cell>
          <cell r="AY157">
            <v>0</v>
          </cell>
          <cell r="BD157">
            <v>0</v>
          </cell>
          <cell r="BI157">
            <v>0</v>
          </cell>
          <cell r="BN157">
            <v>0</v>
          </cell>
          <cell r="BS157">
            <v>0</v>
          </cell>
          <cell r="BX157">
            <v>0</v>
          </cell>
          <cell r="CC157">
            <v>0</v>
          </cell>
          <cell r="CD157">
            <v>6</v>
          </cell>
          <cell r="CE157" t="str">
            <v>ISO4217:USD</v>
          </cell>
          <cell r="CF157" t="b">
            <v>1</v>
          </cell>
          <cell r="CH157" t="str">
            <v>mstag:gainsLossesFromSaleOfSecuritiesAndOtherInvestments</v>
          </cell>
          <cell r="CI157">
            <v>6</v>
          </cell>
          <cell r="CJ157" t="str">
            <v>ISO4217:USD</v>
          </cell>
          <cell r="CK157" t="b">
            <v>1</v>
          </cell>
        </row>
        <row r="158">
          <cell r="B158" t="str">
            <v>Equity in losses of affiliates</v>
          </cell>
          <cell r="P158">
            <v>61.387999999999998</v>
          </cell>
          <cell r="Q158">
            <v>-6.2009999999999996</v>
          </cell>
          <cell r="R158">
            <v>12.664</v>
          </cell>
          <cell r="S158">
            <v>2.4249999999999998</v>
          </cell>
          <cell r="T158">
            <v>0.19200000000000017</v>
          </cell>
          <cell r="U158">
            <v>9.08</v>
          </cell>
          <cell r="V158">
            <v>0.53</v>
          </cell>
          <cell r="W158">
            <v>9.000000000000008E-3</v>
          </cell>
          <cell r="X158">
            <v>-0.68200000000000005</v>
          </cell>
          <cell r="Y158">
            <v>0.55200000000000005</v>
          </cell>
          <cell r="Z158">
            <v>0.40900000000000003</v>
          </cell>
          <cell r="AA158">
            <v>0.68600000000000005</v>
          </cell>
          <cell r="AB158">
            <v>0.51600000000000001</v>
          </cell>
          <cell r="AC158">
            <v>7.0000000000000007E-2</v>
          </cell>
          <cell r="AD158">
            <v>0.23599999999999999</v>
          </cell>
          <cell r="AE158">
            <v>1.508</v>
          </cell>
          <cell r="AF158">
            <v>0</v>
          </cell>
          <cell r="AG158">
            <v>0</v>
          </cell>
          <cell r="AH158">
            <v>0</v>
          </cell>
          <cell r="AI158">
            <v>0</v>
          </cell>
          <cell r="AJ158">
            <v>0</v>
          </cell>
          <cell r="AO158">
            <v>0</v>
          </cell>
          <cell r="AT158">
            <v>0</v>
          </cell>
          <cell r="AY158">
            <v>0</v>
          </cell>
          <cell r="BD158">
            <v>0</v>
          </cell>
          <cell r="BI158">
            <v>0</v>
          </cell>
          <cell r="BN158">
            <v>0</v>
          </cell>
          <cell r="BS158">
            <v>0</v>
          </cell>
          <cell r="BX158">
            <v>0</v>
          </cell>
          <cell r="CC158">
            <v>0</v>
          </cell>
          <cell r="CD158">
            <v>6</v>
          </cell>
          <cell r="CE158" t="str">
            <v>ISO4217:USD</v>
          </cell>
          <cell r="CF158" t="b">
            <v>1</v>
          </cell>
          <cell r="CH158" t="str">
            <v>mstag:incomeLossFromEquityinvestmentsNetOfDividendsReceivedOperating</v>
          </cell>
          <cell r="CI158">
            <v>6</v>
          </cell>
          <cell r="CJ158" t="str">
            <v>ISO4217:USD</v>
          </cell>
          <cell r="CK158" t="b">
            <v>1</v>
          </cell>
        </row>
        <row r="159">
          <cell r="B159" t="str">
            <v>Minority interest</v>
          </cell>
          <cell r="P159">
            <v>-577.18799999999999</v>
          </cell>
          <cell r="Q159">
            <v>118.462</v>
          </cell>
          <cell r="R159">
            <v>14.165999999999983</v>
          </cell>
          <cell r="S159">
            <v>159.33699999999999</v>
          </cell>
          <cell r="T159">
            <v>39.626999999999995</v>
          </cell>
          <cell r="U159">
            <v>331.59199999999998</v>
          </cell>
          <cell r="V159">
            <v>141.74600000000001</v>
          </cell>
          <cell r="W159">
            <v>131.12999999999997</v>
          </cell>
          <cell r="X159">
            <v>144.93400000000005</v>
          </cell>
          <cell r="Y159">
            <v>130.66999999999993</v>
          </cell>
          <cell r="Z159">
            <v>548.48</v>
          </cell>
          <cell r="AA159">
            <v>160.23400000000001</v>
          </cell>
          <cell r="AB159">
            <v>96.883999999999986</v>
          </cell>
          <cell r="AC159">
            <v>158.45999999999995</v>
          </cell>
          <cell r="AD159">
            <v>116.62099999999998</v>
          </cell>
          <cell r="AE159">
            <v>532.19899999999996</v>
          </cell>
          <cell r="AF159">
            <v>123.27800000000001</v>
          </cell>
          <cell r="AG159">
            <v>130.82600000000002</v>
          </cell>
          <cell r="AH159">
            <v>180.73099999999994</v>
          </cell>
          <cell r="AI159">
            <v>133.59600000000006</v>
          </cell>
          <cell r="AJ159">
            <v>568.43100000000004</v>
          </cell>
          <cell r="AK159">
            <v>112.90600000000001</v>
          </cell>
          <cell r="AL159">
            <v>34.431999999999988</v>
          </cell>
          <cell r="AM159">
            <v>156.53500000000003</v>
          </cell>
          <cell r="AN159">
            <v>155.93</v>
          </cell>
          <cell r="AO159">
            <v>459.80300000000005</v>
          </cell>
          <cell r="AP159">
            <v>121.625</v>
          </cell>
          <cell r="AQ159">
            <v>115.81399999999999</v>
          </cell>
          <cell r="AR159">
            <v>128.01700000000002</v>
          </cell>
          <cell r="AS159">
            <v>114.45299999999997</v>
          </cell>
          <cell r="AT159">
            <v>479.90899999999999</v>
          </cell>
          <cell r="AU159">
            <v>124.273</v>
          </cell>
          <cell r="AV159">
            <v>127.239</v>
          </cell>
          <cell r="AW159">
            <v>138.482</v>
          </cell>
          <cell r="AX159">
            <v>115.443</v>
          </cell>
          <cell r="AY159">
            <v>505.43700000000001</v>
          </cell>
          <cell r="AZ159">
            <v>113.367</v>
          </cell>
          <cell r="BA159">
            <v>90.971999999999994</v>
          </cell>
          <cell r="BB159">
            <v>92.56</v>
          </cell>
          <cell r="BC159">
            <v>51.283999999999992</v>
          </cell>
          <cell r="BD159">
            <v>348.18299999999999</v>
          </cell>
          <cell r="BE159">
            <v>79.980999999999995</v>
          </cell>
          <cell r="BF159">
            <v>-79.980999999999995</v>
          </cell>
          <cell r="BG159">
            <v>0</v>
          </cell>
          <cell r="BH159">
            <v>0</v>
          </cell>
          <cell r="BI159">
            <v>0</v>
          </cell>
          <cell r="BM159">
            <v>0</v>
          </cell>
          <cell r="BN159">
            <v>0</v>
          </cell>
          <cell r="BO159">
            <v>70.289180661283737</v>
          </cell>
          <cell r="BP159">
            <v>59.586777913391337</v>
          </cell>
          <cell r="BQ159">
            <v>71.668416841339962</v>
          </cell>
          <cell r="BR159">
            <v>66.755505880590363</v>
          </cell>
          <cell r="BS159">
            <v>138.42392272193032</v>
          </cell>
          <cell r="BT159">
            <v>73.028880338839144</v>
          </cell>
          <cell r="BU159">
            <v>66.836405413811221</v>
          </cell>
          <cell r="BV159">
            <v>79.785788397734919</v>
          </cell>
          <cell r="BW159">
            <v>76.903935152104069</v>
          </cell>
          <cell r="BX159">
            <v>296.55500930248934</v>
          </cell>
          <cell r="BY159">
            <v>78.342419834477084</v>
          </cell>
          <cell r="BZ159">
            <v>72.248822356731537</v>
          </cell>
          <cell r="CA159">
            <v>85.557353882296056</v>
          </cell>
          <cell r="CB159">
            <v>83.091457861366024</v>
          </cell>
          <cell r="CC159">
            <v>319.24005393487073</v>
          </cell>
          <cell r="CD159">
            <v>6</v>
          </cell>
          <cell r="CE159" t="str">
            <v>ISO4217:USD</v>
          </cell>
          <cell r="CF159" t="b">
            <v>0</v>
          </cell>
          <cell r="CH159" t="str">
            <v>mstag:minorityInterestCashFlowStatement</v>
          </cell>
          <cell r="CI159">
            <v>6</v>
          </cell>
          <cell r="CJ159" t="str">
            <v>ISO4217:USD</v>
          </cell>
          <cell r="CK159" t="b">
            <v>0</v>
          </cell>
        </row>
        <row r="160">
          <cell r="B160" t="str">
            <v>Losses on disposal of PP&amp;E</v>
          </cell>
          <cell r="P160">
            <v>24.725000000000001</v>
          </cell>
          <cell r="Q160">
            <v>8.5820000000000007</v>
          </cell>
          <cell r="R160">
            <v>8.2390000000000008</v>
          </cell>
          <cell r="S160">
            <v>-1.3470000000000013</v>
          </cell>
          <cell r="T160">
            <v>5.2049999999999983</v>
          </cell>
          <cell r="U160">
            <v>20.678999999999998</v>
          </cell>
          <cell r="V160">
            <v>4.2370000000000001</v>
          </cell>
          <cell r="W160">
            <v>-10.829000000000001</v>
          </cell>
          <cell r="X160">
            <v>0.7110000000000003</v>
          </cell>
          <cell r="Y160">
            <v>8.7070000000000007</v>
          </cell>
          <cell r="Z160">
            <v>2.8260000000000005</v>
          </cell>
          <cell r="AA160">
            <v>1.8049999999999999</v>
          </cell>
          <cell r="AB160">
            <v>2.641</v>
          </cell>
          <cell r="AC160">
            <v>3.1139999999999999</v>
          </cell>
          <cell r="AD160">
            <v>1.0360000000000005</v>
          </cell>
          <cell r="AE160">
            <v>8.5960000000000001</v>
          </cell>
          <cell r="AF160">
            <v>1.7909999999999999</v>
          </cell>
          <cell r="AG160">
            <v>1.6240000000000001</v>
          </cell>
          <cell r="AH160">
            <v>0.85299999999999976</v>
          </cell>
          <cell r="AI160">
            <v>1.9859999999999998</v>
          </cell>
          <cell r="AJ160">
            <v>6.2539999999999996</v>
          </cell>
          <cell r="AK160">
            <v>-9.8000000000000004E-2</v>
          </cell>
          <cell r="AL160">
            <v>3.6000000000000004E-2</v>
          </cell>
          <cell r="AM160">
            <v>-9.1999999999999998E-2</v>
          </cell>
          <cell r="AN160">
            <v>0.154</v>
          </cell>
          <cell r="AO160">
            <v>0</v>
          </cell>
          <cell r="AP160">
            <v>0</v>
          </cell>
          <cell r="AQ160">
            <v>0</v>
          </cell>
          <cell r="AR160">
            <v>0</v>
          </cell>
          <cell r="AS160">
            <v>0</v>
          </cell>
          <cell r="AT160">
            <v>0</v>
          </cell>
          <cell r="AY160">
            <v>0</v>
          </cell>
          <cell r="BD160">
            <v>0</v>
          </cell>
          <cell r="BI160">
            <v>0</v>
          </cell>
          <cell r="BN160">
            <v>0</v>
          </cell>
          <cell r="BS160">
            <v>0</v>
          </cell>
          <cell r="BX160">
            <v>0</v>
          </cell>
          <cell r="CC160">
            <v>0</v>
          </cell>
          <cell r="CD160">
            <v>6</v>
          </cell>
          <cell r="CE160" t="str">
            <v>ISO4217:USD</v>
          </cell>
          <cell r="CF160" t="b">
            <v>1</v>
          </cell>
          <cell r="CH160" t="str">
            <v>mstag:gainsLossesFromSaleOfOperatingAssetsOneTime</v>
          </cell>
          <cell r="CI160">
            <v>6</v>
          </cell>
          <cell r="CJ160" t="str">
            <v>ISO4217:USD</v>
          </cell>
          <cell r="CK160" t="b">
            <v>1</v>
          </cell>
        </row>
        <row r="161">
          <cell r="B161" t="str">
            <v>Other items, net</v>
          </cell>
          <cell r="P161">
            <v>-325.29300000000001</v>
          </cell>
          <cell r="Q161">
            <v>-25.640999999999998</v>
          </cell>
          <cell r="R161">
            <v>13.848999999999997</v>
          </cell>
          <cell r="S161">
            <v>-19.622999999999998</v>
          </cell>
          <cell r="T161">
            <v>-110.17600000000002</v>
          </cell>
          <cell r="U161">
            <v>-141.59100000000001</v>
          </cell>
          <cell r="V161">
            <v>-13.841000000000001</v>
          </cell>
          <cell r="W161">
            <v>-0.44799999999999862</v>
          </cell>
          <cell r="X161">
            <v>57.484999999999999</v>
          </cell>
          <cell r="Y161">
            <v>-7.458999999999997</v>
          </cell>
          <cell r="Z161">
            <v>35.737000000000002</v>
          </cell>
          <cell r="AA161">
            <v>-90.694000000000003</v>
          </cell>
          <cell r="AB161">
            <v>-6.4709999999999912</v>
          </cell>
          <cell r="AC161">
            <v>28.809999999999981</v>
          </cell>
          <cell r="AD161">
            <v>81.225000000000037</v>
          </cell>
          <cell r="AE161">
            <v>12.870000000000019</v>
          </cell>
          <cell r="AF161">
            <v>9.8989999999999991</v>
          </cell>
          <cell r="AG161">
            <v>-58.003999999999991</v>
          </cell>
          <cell r="AH161">
            <v>50.284999999999997</v>
          </cell>
          <cell r="AI161">
            <v>-29.387</v>
          </cell>
          <cell r="AJ161">
            <v>-27.206999999999994</v>
          </cell>
          <cell r="AK161">
            <v>-26.449000000000002</v>
          </cell>
          <cell r="AL161">
            <v>17.279</v>
          </cell>
          <cell r="AM161">
            <v>-141.06499999999997</v>
          </cell>
          <cell r="AN161">
            <v>-89.17600000000003</v>
          </cell>
          <cell r="AO161">
            <v>-239.411</v>
          </cell>
          <cell r="AP161">
            <v>-4.6589999999999998</v>
          </cell>
          <cell r="AQ161">
            <v>-53.93</v>
          </cell>
          <cell r="AR161">
            <v>-21.981999999999999</v>
          </cell>
          <cell r="AS161">
            <v>-15.504999999999995</v>
          </cell>
          <cell r="AT161">
            <v>-96.075999999999993</v>
          </cell>
          <cell r="AU161">
            <v>-38.481999999999999</v>
          </cell>
          <cell r="AV161">
            <v>14.484999999999999</v>
          </cell>
          <cell r="AW161">
            <v>7.7590000000000003</v>
          </cell>
          <cell r="AX161">
            <v>-61.5</v>
          </cell>
          <cell r="AY161">
            <v>-77.738</v>
          </cell>
          <cell r="AZ161">
            <v>-14.661999999999997</v>
          </cell>
          <cell r="BA161">
            <v>13.669999999999993</v>
          </cell>
          <cell r="BB161">
            <v>74.858000000000004</v>
          </cell>
          <cell r="BC161">
            <v>195.358</v>
          </cell>
          <cell r="BD161">
            <v>269.22399999999999</v>
          </cell>
          <cell r="BE161">
            <v>51.183</v>
          </cell>
          <cell r="BF161">
            <v>-25.703000000000003</v>
          </cell>
          <cell r="BG161">
            <v>-49.795999999999992</v>
          </cell>
          <cell r="BH161">
            <v>128.18699999999998</v>
          </cell>
          <cell r="BI161">
            <v>103.87099999999998</v>
          </cell>
          <cell r="BJ161">
            <v>-4.2019999999999982</v>
          </cell>
          <cell r="BK161">
            <v>11.894999999999996</v>
          </cell>
          <cell r="BL161">
            <v>-67.450999999999993</v>
          </cell>
          <cell r="BM161">
            <v>0</v>
          </cell>
          <cell r="BN161">
            <v>-59.757999999999996</v>
          </cell>
          <cell r="BO161">
            <v>-45.536999999999999</v>
          </cell>
          <cell r="BP161">
            <v>214.78592594377278</v>
          </cell>
          <cell r="BQ161">
            <v>-34.975100100402415</v>
          </cell>
          <cell r="BR161">
            <v>-104.03856052247829</v>
          </cell>
          <cell r="BS161">
            <v>30.235265320892069</v>
          </cell>
          <cell r="BT161">
            <v>49.556039394720756</v>
          </cell>
          <cell r="BU161">
            <v>25.937288344148783</v>
          </cell>
          <cell r="BV161">
            <v>-8.5616670728745703</v>
          </cell>
          <cell r="BW161">
            <v>-53.968062799995096</v>
          </cell>
          <cell r="BX161">
            <v>12.963597865999873</v>
          </cell>
          <cell r="BY161">
            <v>45.055820592544023</v>
          </cell>
          <cell r="BZ161">
            <v>-4.4806366926272858</v>
          </cell>
          <cell r="CA161">
            <v>1.9465021911946678</v>
          </cell>
          <cell r="CB161">
            <v>-46.065270286964733</v>
          </cell>
          <cell r="CC161">
            <v>-3.5435841958533274</v>
          </cell>
          <cell r="CD161">
            <v>6</v>
          </cell>
          <cell r="CE161" t="str">
            <v>ISO4217:USD</v>
          </cell>
          <cell r="CF161" t="b">
            <v>0</v>
          </cell>
          <cell r="CH161" t="str">
            <v>mstag:otherCashFlow</v>
          </cell>
          <cell r="CI161">
            <v>6</v>
          </cell>
          <cell r="CJ161" t="str">
            <v>ISO4217:USD</v>
          </cell>
          <cell r="CK161" t="b">
            <v>0</v>
          </cell>
        </row>
        <row r="162">
          <cell r="B162" t="str">
            <v>Cumulative affect of accounting change</v>
          </cell>
          <cell r="P162">
            <v>-187.97399999999999</v>
          </cell>
          <cell r="Q162">
            <v>0</v>
          </cell>
          <cell r="R162">
            <v>0</v>
          </cell>
          <cell r="S162">
            <v>0</v>
          </cell>
          <cell r="T162">
            <v>0</v>
          </cell>
          <cell r="U162">
            <v>0</v>
          </cell>
          <cell r="Z162">
            <v>0</v>
          </cell>
          <cell r="AE162">
            <v>0</v>
          </cell>
          <cell r="AJ162">
            <v>0</v>
          </cell>
          <cell r="AO162">
            <v>0</v>
          </cell>
          <cell r="AT162">
            <v>0</v>
          </cell>
          <cell r="AY162">
            <v>0</v>
          </cell>
          <cell r="BD162">
            <v>0</v>
          </cell>
          <cell r="BI162">
            <v>0</v>
          </cell>
          <cell r="BN162">
            <v>0</v>
          </cell>
          <cell r="BS162">
            <v>0</v>
          </cell>
          <cell r="BX162">
            <v>0</v>
          </cell>
          <cell r="CC162">
            <v>0</v>
          </cell>
          <cell r="CD162">
            <v>6</v>
          </cell>
          <cell r="CE162" t="str">
            <v>ISO4217:USD</v>
          </cell>
          <cell r="CF162" t="b">
            <v>0</v>
          </cell>
          <cell r="CH162" t="str">
            <v>mstag:cumulativeImpactOfchangeOfAccountingPrinciplecashFlowStatement</v>
          </cell>
          <cell r="CI162">
            <v>6</v>
          </cell>
          <cell r="CJ162" t="str">
            <v>ISO4217:USD</v>
          </cell>
          <cell r="CK162" t="b">
            <v>0</v>
          </cell>
        </row>
        <row r="163">
          <cell r="B163" t="str">
            <v>Change in working capital</v>
          </cell>
          <cell r="P163">
            <v>953.38699999999994</v>
          </cell>
          <cell r="Q163">
            <v>-538.07399999999996</v>
          </cell>
          <cell r="R163">
            <v>110.26399999999995</v>
          </cell>
          <cell r="S163">
            <v>-39.645000000000095</v>
          </cell>
          <cell r="T163">
            <v>404.96500000000015</v>
          </cell>
          <cell r="U163">
            <v>-62.489999999999952</v>
          </cell>
          <cell r="V163">
            <v>-131.65399999999997</v>
          </cell>
          <cell r="W163">
            <v>103.64799999999997</v>
          </cell>
          <cell r="X163">
            <v>64.471999999999994</v>
          </cell>
          <cell r="Y163">
            <v>143.49199999999996</v>
          </cell>
          <cell r="Z163">
            <v>179.95799999999997</v>
          </cell>
          <cell r="AA163">
            <v>-195.42199999999994</v>
          </cell>
          <cell r="AB163">
            <v>555.03499999999997</v>
          </cell>
          <cell r="AC163">
            <v>-101.78899999999996</v>
          </cell>
          <cell r="AD163">
            <v>-62.045000000000016</v>
          </cell>
          <cell r="AE163">
            <v>195.77900000000005</v>
          </cell>
          <cell r="AF163">
            <v>-448.59099999999995</v>
          </cell>
          <cell r="AG163">
            <v>413.9799999999999</v>
          </cell>
          <cell r="AH163">
            <v>-47.123999999999967</v>
          </cell>
          <cell r="AI163">
            <v>131.91800000000001</v>
          </cell>
          <cell r="AJ163">
            <v>50.182999999999993</v>
          </cell>
          <cell r="AK163">
            <v>-61.583000000000027</v>
          </cell>
          <cell r="AL163">
            <v>412.82600000000002</v>
          </cell>
          <cell r="AM163">
            <v>299.69600000000008</v>
          </cell>
          <cell r="AN163">
            <v>233.85300000000001</v>
          </cell>
          <cell r="AO163">
            <v>884.79200000000014</v>
          </cell>
          <cell r="AP163">
            <v>-442.58500000000009</v>
          </cell>
          <cell r="AQ163">
            <v>162.71700000000004</v>
          </cell>
          <cell r="AR163">
            <v>364.36700000000008</v>
          </cell>
          <cell r="AS163">
            <v>167.79099999999997</v>
          </cell>
          <cell r="AT163">
            <v>252.29</v>
          </cell>
          <cell r="AU163">
            <v>-695.73199999999986</v>
          </cell>
          <cell r="AV163">
            <v>-40.23599999999999</v>
          </cell>
          <cell r="AW163">
            <v>241.274</v>
          </cell>
          <cell r="AX163">
            <v>309.70599999999979</v>
          </cell>
          <cell r="AY163">
            <v>-184.98800000000006</v>
          </cell>
          <cell r="AZ163">
            <v>-317.125</v>
          </cell>
          <cell r="BA163">
            <v>-155.48700000000002</v>
          </cell>
          <cell r="BB163">
            <v>166.11999999999995</v>
          </cell>
          <cell r="BC163">
            <v>307.91000000000008</v>
          </cell>
          <cell r="BD163">
            <v>1.4180000000000064</v>
          </cell>
          <cell r="BE163">
            <v>-570.37300000000005</v>
          </cell>
          <cell r="BF163">
            <v>-15.523999999999887</v>
          </cell>
          <cell r="BG163">
            <v>223.67299999999989</v>
          </cell>
          <cell r="BH163">
            <v>389.00400000000013</v>
          </cell>
          <cell r="BI163">
            <v>26.780000000000086</v>
          </cell>
          <cell r="BJ163">
            <v>-700.11</v>
          </cell>
          <cell r="BK163">
            <v>-230.71699999999998</v>
          </cell>
          <cell r="BL163">
            <v>465.03900000000004</v>
          </cell>
          <cell r="BM163">
            <v>450.65199999999999</v>
          </cell>
          <cell r="BN163">
            <v>-15.135999999999967</v>
          </cell>
          <cell r="BO163">
            <v>-424.14499999999992</v>
          </cell>
          <cell r="BP163">
            <v>-229.15912659900914</v>
          </cell>
          <cell r="BQ163">
            <v>354.05168206673534</v>
          </cell>
          <cell r="BR163">
            <v>111.05309644173667</v>
          </cell>
          <cell r="BS163">
            <v>-188.19934809053711</v>
          </cell>
          <cell r="BT163">
            <v>-434.44278891028807</v>
          </cell>
          <cell r="BU163">
            <v>-223.67833122688808</v>
          </cell>
          <cell r="BV163">
            <v>332.7293447157972</v>
          </cell>
          <cell r="BW163">
            <v>105.63131092695767</v>
          </cell>
          <cell r="BX163">
            <v>-219.76046449442129</v>
          </cell>
          <cell r="BY163">
            <v>-458.84753180100779</v>
          </cell>
          <cell r="BZ163">
            <v>-242.86390935088821</v>
          </cell>
          <cell r="CA163">
            <v>314.38941012665509</v>
          </cell>
          <cell r="CB163">
            <v>113.06941938828641</v>
          </cell>
          <cell r="CC163">
            <v>-274.2526116369545</v>
          </cell>
          <cell r="CD163">
            <v>6</v>
          </cell>
          <cell r="CE163" t="str">
            <v>ISO4217:USD</v>
          </cell>
          <cell r="CF163" t="b">
            <v>0</v>
          </cell>
          <cell r="CH163" t="str">
            <v>mstag:otherCashFlow</v>
          </cell>
          <cell r="CI163">
            <v>6</v>
          </cell>
          <cell r="CJ163" t="str">
            <v>ISO4217:USD</v>
          </cell>
          <cell r="CK163" t="b">
            <v>0</v>
          </cell>
        </row>
        <row r="164">
          <cell r="B164" t="str">
            <v>Net cash provided by operating activities</v>
          </cell>
          <cell r="P164">
            <v>2280.6139999999996</v>
          </cell>
          <cell r="Q164">
            <v>-197.39</v>
          </cell>
          <cell r="R164">
            <v>453.26599999999991</v>
          </cell>
          <cell r="S164">
            <v>290.67199999999991</v>
          </cell>
          <cell r="T164">
            <v>516.83400000000017</v>
          </cell>
          <cell r="U164">
            <v>1063.3820000000003</v>
          </cell>
          <cell r="V164">
            <v>198.30700000000004</v>
          </cell>
          <cell r="W164">
            <v>413.56499999999994</v>
          </cell>
          <cell r="X164">
            <v>467.00700000000006</v>
          </cell>
          <cell r="Y164">
            <v>465.46599999999984</v>
          </cell>
          <cell r="Z164">
            <v>1544.3450000000003</v>
          </cell>
          <cell r="AA164">
            <v>127.59700000000007</v>
          </cell>
          <cell r="AB164">
            <v>865.89799999999991</v>
          </cell>
          <cell r="AC164">
            <v>369.1389999999999</v>
          </cell>
          <cell r="AD164">
            <v>393.31499999999994</v>
          </cell>
          <cell r="AE164">
            <v>1755.9489999999998</v>
          </cell>
          <cell r="AF164">
            <v>-60.882999999999981</v>
          </cell>
          <cell r="AG164">
            <v>786.89</v>
          </cell>
          <cell r="AH164">
            <v>593.91599999999971</v>
          </cell>
          <cell r="AI164">
            <v>567.1579999999999</v>
          </cell>
          <cell r="AJ164">
            <v>1887.0809999999997</v>
          </cell>
          <cell r="AK164">
            <v>368.38099999999997</v>
          </cell>
          <cell r="AL164">
            <v>683.67399999999998</v>
          </cell>
          <cell r="AM164">
            <v>805.57000000000016</v>
          </cell>
          <cell r="AN164">
            <v>810.36400000000003</v>
          </cell>
          <cell r="AO164">
            <v>2667.989</v>
          </cell>
          <cell r="AP164">
            <v>165.82799999999992</v>
          </cell>
          <cell r="AQ164">
            <v>710.17799999999988</v>
          </cell>
          <cell r="AR164">
            <v>977.51800000000026</v>
          </cell>
          <cell r="AS164">
            <v>777.04099999999983</v>
          </cell>
          <cell r="AT164">
            <v>2630.5650000000001</v>
          </cell>
          <cell r="AU164">
            <v>-31.470999999999776</v>
          </cell>
          <cell r="AV164">
            <v>723.99400000000003</v>
          </cell>
          <cell r="AW164">
            <v>1080.0450000000001</v>
          </cell>
          <cell r="AX164">
            <v>1030.6799999999998</v>
          </cell>
          <cell r="AY164">
            <v>2803.248</v>
          </cell>
          <cell r="AZ164">
            <v>468.13199999999995</v>
          </cell>
          <cell r="BA164">
            <v>630.63699999999994</v>
          </cell>
          <cell r="BB164">
            <v>1014.6189999999997</v>
          </cell>
          <cell r="BC164">
            <v>1046.8140000000001</v>
          </cell>
          <cell r="BD164">
            <v>3160.2019999999993</v>
          </cell>
          <cell r="BE164">
            <v>219.11099999999999</v>
          </cell>
          <cell r="BF164">
            <v>659.98100000000022</v>
          </cell>
          <cell r="BG164">
            <v>960.92299999999989</v>
          </cell>
          <cell r="BH164">
            <v>1251.605</v>
          </cell>
          <cell r="BI164">
            <v>3091.62</v>
          </cell>
          <cell r="BJ164">
            <v>106.39899999999943</v>
          </cell>
          <cell r="BK164">
            <v>601.10400000000004</v>
          </cell>
          <cell r="BL164">
            <v>1352.9600000000005</v>
          </cell>
          <cell r="BM164">
            <v>1381.2760000000001</v>
          </cell>
          <cell r="BN164">
            <v>3441.7389999999996</v>
          </cell>
          <cell r="BO164">
            <v>475.25799999999998</v>
          </cell>
          <cell r="BP164">
            <v>851.90827129377476</v>
          </cell>
          <cell r="BQ164">
            <v>1337.0127009554253</v>
          </cell>
          <cell r="BR164">
            <v>977.15963604357376</v>
          </cell>
          <cell r="BS164">
            <v>3641.3386082927741</v>
          </cell>
          <cell r="BT164">
            <v>639.36850812826833</v>
          </cell>
          <cell r="BU164">
            <v>719.59193385595222</v>
          </cell>
          <cell r="BV164">
            <v>1432.3684214345203</v>
          </cell>
          <cell r="BW164">
            <v>1123.0768006397302</v>
          </cell>
          <cell r="BX164">
            <v>3914.4056640584713</v>
          </cell>
          <cell r="BY164">
            <v>682.81455104449196</v>
          </cell>
          <cell r="BZ164">
            <v>742.03732624522559</v>
          </cell>
          <cell r="CA164">
            <v>1505.0097205412521</v>
          </cell>
          <cell r="CB164">
            <v>1221.6284604349837</v>
          </cell>
          <cell r="CC164">
            <v>4151.4900582659538</v>
          </cell>
        </row>
        <row r="165">
          <cell r="AF165">
            <v>60.883000000000003</v>
          </cell>
          <cell r="BI165">
            <v>-2.1701777291451396E-2</v>
          </cell>
          <cell r="BN165">
            <v>0.11324774713580577</v>
          </cell>
          <cell r="BS165">
            <v>5.7993824718485243E-2</v>
          </cell>
          <cell r="BX165">
            <v>7.4990844065919937E-2</v>
          </cell>
          <cell r="CC165">
            <v>6.0567149793481656E-2</v>
          </cell>
        </row>
        <row r="166">
          <cell r="A166" t="str">
            <v>CFI</v>
          </cell>
          <cell r="B166" t="str">
            <v>Cash Flow from Investing Activities</v>
          </cell>
        </row>
        <row r="167">
          <cell r="B167" t="str">
            <v>Proceeds from sale of investments</v>
          </cell>
          <cell r="P167">
            <v>450.339</v>
          </cell>
          <cell r="Q167">
            <v>8.6180000000000003</v>
          </cell>
          <cell r="R167">
            <v>3.3409999999999993</v>
          </cell>
          <cell r="S167">
            <v>0.17999999999999972</v>
          </cell>
          <cell r="T167">
            <v>4.0940000000000012</v>
          </cell>
          <cell r="U167">
            <v>16.233000000000001</v>
          </cell>
          <cell r="V167">
            <v>45.076000000000001</v>
          </cell>
          <cell r="W167">
            <v>2.3419999999999987</v>
          </cell>
          <cell r="X167">
            <v>55.354000000000006</v>
          </cell>
          <cell r="Y167">
            <v>1.0180000000000007</v>
          </cell>
          <cell r="Z167">
            <v>103.79</v>
          </cell>
          <cell r="AA167">
            <v>5.5350000000000001</v>
          </cell>
          <cell r="AB167">
            <v>97.768000000000001</v>
          </cell>
          <cell r="AC167">
            <v>107.29599999999999</v>
          </cell>
          <cell r="AD167">
            <v>210.404</v>
          </cell>
          <cell r="AE167">
            <v>421.00299999999999</v>
          </cell>
          <cell r="AF167">
            <v>169.56700000000001</v>
          </cell>
          <cell r="AG167">
            <v>436.45500000000004</v>
          </cell>
          <cell r="AH167">
            <v>166.28399999999999</v>
          </cell>
          <cell r="AI167">
            <v>172.178</v>
          </cell>
          <cell r="AJ167">
            <v>944.48400000000004</v>
          </cell>
          <cell r="AK167">
            <v>252.86500000000001</v>
          </cell>
          <cell r="AL167">
            <v>141.60500000000002</v>
          </cell>
          <cell r="AM167">
            <v>186.27599999999995</v>
          </cell>
          <cell r="AN167">
            <v>76.883000000000038</v>
          </cell>
          <cell r="AO167">
            <v>657.62900000000002</v>
          </cell>
          <cell r="AP167">
            <v>333.83300000000003</v>
          </cell>
          <cell r="AQ167">
            <v>211.38899999999995</v>
          </cell>
          <cell r="AR167">
            <v>123.64300000000003</v>
          </cell>
          <cell r="AS167">
            <v>216.59799999999996</v>
          </cell>
          <cell r="AT167">
            <v>885.46299999999997</v>
          </cell>
          <cell r="AU167">
            <v>119.989</v>
          </cell>
          <cell r="AV167">
            <v>82.231999999999999</v>
          </cell>
          <cell r="AW167">
            <v>85.072999999999979</v>
          </cell>
          <cell r="AX167">
            <v>22.247000000000014</v>
          </cell>
          <cell r="AY167">
            <v>309.541</v>
          </cell>
          <cell r="AZ167">
            <v>10.656000000000001</v>
          </cell>
          <cell r="BA167">
            <v>0.92099999999999937</v>
          </cell>
          <cell r="BB167">
            <v>8.5980000000000008</v>
          </cell>
          <cell r="BC167">
            <v>2.5470000000000006</v>
          </cell>
          <cell r="BD167">
            <v>22.722000000000001</v>
          </cell>
          <cell r="BE167">
            <v>3.2450000000000001</v>
          </cell>
          <cell r="BF167">
            <v>3.1070000000000002</v>
          </cell>
          <cell r="BG167">
            <v>3.0280000000000005</v>
          </cell>
          <cell r="BH167">
            <v>5.8809999999999985</v>
          </cell>
          <cell r="BI167">
            <v>15.260999999999999</v>
          </cell>
          <cell r="BJ167">
            <v>1.9E-2</v>
          </cell>
          <cell r="BK167">
            <v>0.67199999999999993</v>
          </cell>
          <cell r="BL167">
            <v>5.9009999999999998</v>
          </cell>
          <cell r="BM167">
            <v>4.34</v>
          </cell>
          <cell r="BN167">
            <v>10.931999999999999</v>
          </cell>
          <cell r="BO167">
            <v>3.6230000000000002</v>
          </cell>
          <cell r="BP167">
            <v>0</v>
          </cell>
          <cell r="BQ167">
            <v>0</v>
          </cell>
          <cell r="BR167">
            <v>1.4629688109547248</v>
          </cell>
          <cell r="BS167">
            <v>5.085968810954725</v>
          </cell>
          <cell r="BT167">
            <v>0</v>
          </cell>
          <cell r="BU167">
            <v>1.2363689671284614</v>
          </cell>
          <cell r="BV167">
            <v>0</v>
          </cell>
          <cell r="BW167">
            <v>0.62322876042124697</v>
          </cell>
          <cell r="BX167">
            <v>1.8595977275497084</v>
          </cell>
          <cell r="BY167">
            <v>0</v>
          </cell>
          <cell r="BZ167">
            <v>2.0475723936994701</v>
          </cell>
          <cell r="CA167">
            <v>0</v>
          </cell>
          <cell r="CB167">
            <v>0.55212678433986184</v>
          </cell>
          <cell r="CC167">
            <v>2.5996991780393319</v>
          </cell>
          <cell r="CD167">
            <v>6</v>
          </cell>
          <cell r="CE167" t="str">
            <v>ISO4217:USD</v>
          </cell>
          <cell r="CF167" t="b">
            <v>0</v>
          </cell>
          <cell r="CH167" t="str">
            <v>mstag:proceedsFromSaleOfFundsUsedTopurchaseSecuritiesAndOtherInvestments</v>
          </cell>
          <cell r="CI167">
            <v>6</v>
          </cell>
          <cell r="CJ167" t="str">
            <v>ISO4217:USD</v>
          </cell>
          <cell r="CK167" t="b">
            <v>0</v>
          </cell>
        </row>
        <row r="168">
          <cell r="B168" t="str">
            <v>Purchases of investments</v>
          </cell>
          <cell r="P168">
            <v>-483.08600000000001</v>
          </cell>
          <cell r="Q168">
            <v>-30.760999999999999</v>
          </cell>
          <cell r="R168">
            <v>-17.038999999999998</v>
          </cell>
          <cell r="S168">
            <v>-9.6900000000000084</v>
          </cell>
          <cell r="T168">
            <v>-12.252999999999982</v>
          </cell>
          <cell r="U168">
            <v>-69.742999999999995</v>
          </cell>
          <cell r="V168">
            <v>0</v>
          </cell>
          <cell r="W168">
            <v>0</v>
          </cell>
          <cell r="X168">
            <v>0</v>
          </cell>
          <cell r="Y168">
            <v>0</v>
          </cell>
          <cell r="Z168">
            <v>0</v>
          </cell>
          <cell r="AA168">
            <v>-6.1310000000000002</v>
          </cell>
          <cell r="AB168">
            <v>-394.12</v>
          </cell>
          <cell r="AC168">
            <v>-415.04300000000001</v>
          </cell>
          <cell r="AD168">
            <v>-199.70400000000004</v>
          </cell>
          <cell r="AE168">
            <v>-1014.998</v>
          </cell>
          <cell r="AF168">
            <v>-507.596</v>
          </cell>
          <cell r="AG168">
            <v>-184.04999999999995</v>
          </cell>
          <cell r="AH168">
            <v>-161.15800000000002</v>
          </cell>
          <cell r="AI168">
            <v>-166.51300000000003</v>
          </cell>
          <cell r="AJ168">
            <v>-1019.317</v>
          </cell>
          <cell r="AK168">
            <v>-14.242000000000001</v>
          </cell>
          <cell r="AL168">
            <v>-156.95000000000002</v>
          </cell>
          <cell r="AM168">
            <v>-18.856999999999989</v>
          </cell>
          <cell r="AN168">
            <v>-211.13200000000001</v>
          </cell>
          <cell r="AO168">
            <v>-401.18100000000004</v>
          </cell>
          <cell r="AP168">
            <v>-272.10700000000003</v>
          </cell>
          <cell r="AQ168">
            <v>-69.102999999999952</v>
          </cell>
          <cell r="AR168">
            <v>-197.53400000000005</v>
          </cell>
          <cell r="AS168">
            <v>-154.98899999999992</v>
          </cell>
          <cell r="AT168">
            <v>-693.73299999999995</v>
          </cell>
          <cell r="AU168">
            <v>-19.132000000000001</v>
          </cell>
          <cell r="AV168">
            <v>-0.51899999999999835</v>
          </cell>
          <cell r="AW168">
            <v>0.35899999999999821</v>
          </cell>
          <cell r="AX168">
            <v>-8.4019999999999975</v>
          </cell>
          <cell r="AY168">
            <v>-27.693999999999999</v>
          </cell>
          <cell r="AZ168">
            <v>-0.19600000000000001</v>
          </cell>
          <cell r="BA168">
            <v>-0.92200000000000015</v>
          </cell>
          <cell r="BB168">
            <v>-0.55899999999999994</v>
          </cell>
          <cell r="BC168">
            <v>-0.10499999999999998</v>
          </cell>
          <cell r="BD168">
            <v>-1.782</v>
          </cell>
          <cell r="BE168">
            <v>-0.745</v>
          </cell>
          <cell r="BF168">
            <v>-6.0549999999999997</v>
          </cell>
          <cell r="BG168">
            <v>-4.3649999999999993</v>
          </cell>
          <cell r="BH168">
            <v>-2.3630000000000022</v>
          </cell>
          <cell r="BI168">
            <v>-13.528000000000002</v>
          </cell>
          <cell r="BJ168">
            <v>-5.2999999999999999E-2</v>
          </cell>
          <cell r="BK168">
            <v>-0.67299999999999993</v>
          </cell>
          <cell r="BL168">
            <v>-6.1079999999999997</v>
          </cell>
          <cell r="BM168">
            <v>-4.3389999999999995</v>
          </cell>
          <cell r="BN168">
            <v>-11.172999999999998</v>
          </cell>
          <cell r="BO168">
            <v>-3.5609999999999999</v>
          </cell>
          <cell r="BP168">
            <v>-2.2719678434317245</v>
          </cell>
          <cell r="BQ168">
            <v>-2.7155914595203647</v>
          </cell>
          <cell r="BR168">
            <v>0</v>
          </cell>
          <cell r="BS168">
            <v>-8.5485593029520892</v>
          </cell>
          <cell r="BT168">
            <v>-2.2479897114088949</v>
          </cell>
          <cell r="BU168">
            <v>0</v>
          </cell>
          <cell r="BV168">
            <v>-4.2654831730346947</v>
          </cell>
          <cell r="BW168">
            <v>0</v>
          </cell>
          <cell r="BX168">
            <v>-6.5134728844435896</v>
          </cell>
          <cell r="BY168">
            <v>-1.4837599499956466</v>
          </cell>
          <cell r="BZ168">
            <v>0</v>
          </cell>
          <cell r="CA168">
            <v>-4.738051252823392</v>
          </cell>
          <cell r="CB168">
            <v>0</v>
          </cell>
          <cell r="CC168">
            <v>-6.2218112028190387</v>
          </cell>
          <cell r="CD168">
            <v>6</v>
          </cell>
          <cell r="CE168" t="str">
            <v>ISO4217:USD</v>
          </cell>
          <cell r="CF168" t="b">
            <v>0</v>
          </cell>
          <cell r="CH168" t="str">
            <v>mstag:proceedsFromSaleOfFundsUsedTopurchaseSecuritiesAndOtherInvestments</v>
          </cell>
          <cell r="CI168">
            <v>6</v>
          </cell>
          <cell r="CJ168" t="str">
            <v>ISO4217:USD</v>
          </cell>
          <cell r="CK168" t="b">
            <v>0</v>
          </cell>
        </row>
        <row r="169">
          <cell r="B169" t="str">
            <v>Property &amp; equipment additions</v>
          </cell>
          <cell r="P169">
            <v>-377.93</v>
          </cell>
          <cell r="Q169">
            <v>-42.057000000000002</v>
          </cell>
          <cell r="R169">
            <v>16.960000000000008</v>
          </cell>
          <cell r="S169">
            <v>-62.683999999999997</v>
          </cell>
          <cell r="T169">
            <v>-106.74100000000003</v>
          </cell>
          <cell r="U169">
            <v>-194.52200000000002</v>
          </cell>
          <cell r="V169">
            <v>-18.904</v>
          </cell>
          <cell r="W169">
            <v>-60.063000000000002</v>
          </cell>
          <cell r="X169">
            <v>-54.793999999999997</v>
          </cell>
          <cell r="Y169">
            <v>-77.804000000000016</v>
          </cell>
          <cell r="Z169">
            <v>-211.565</v>
          </cell>
          <cell r="AA169">
            <v>-46.738</v>
          </cell>
          <cell r="AB169">
            <v>-54.501999999999995</v>
          </cell>
          <cell r="AC169">
            <v>-78.650999999999996</v>
          </cell>
          <cell r="AD169">
            <v>-102.09499999999997</v>
          </cell>
          <cell r="AE169">
            <v>-281.98599999999999</v>
          </cell>
          <cell r="AF169">
            <v>-54.896999999999998</v>
          </cell>
          <cell r="AG169">
            <v>-61.315999999999995</v>
          </cell>
          <cell r="AH169">
            <v>-70.300000000000011</v>
          </cell>
          <cell r="AI169">
            <v>-131.25899999999999</v>
          </cell>
          <cell r="AJ169">
            <v>-317.77199999999999</v>
          </cell>
          <cell r="AK169">
            <v>-77.956000000000003</v>
          </cell>
          <cell r="AL169">
            <v>-71.876999999999995</v>
          </cell>
          <cell r="AM169">
            <v>-59.332999999999984</v>
          </cell>
          <cell r="AN169">
            <v>-97.007999999999996</v>
          </cell>
          <cell r="AO169">
            <v>-306.17399999999998</v>
          </cell>
          <cell r="AP169">
            <v>-67.144000000000005</v>
          </cell>
          <cell r="AQ169">
            <v>-75.900000000000006</v>
          </cell>
          <cell r="AR169">
            <v>-82.006999999999977</v>
          </cell>
          <cell r="AS169">
            <v>-139.32</v>
          </cell>
          <cell r="AT169">
            <v>-364.37099999999998</v>
          </cell>
          <cell r="AU169">
            <v>-88.78</v>
          </cell>
          <cell r="AV169">
            <v>-78.538000000000011</v>
          </cell>
          <cell r="AW169">
            <v>-66.315999999999974</v>
          </cell>
          <cell r="AX169">
            <v>-86.733999999999995</v>
          </cell>
          <cell r="AY169">
            <v>-320.36799999999999</v>
          </cell>
          <cell r="AZ169">
            <v>-71.876000000000005</v>
          </cell>
          <cell r="BA169">
            <v>-52.613</v>
          </cell>
          <cell r="BB169">
            <v>-43.644999999999982</v>
          </cell>
          <cell r="BC169">
            <v>-75.321000000000026</v>
          </cell>
          <cell r="BD169">
            <v>-243.45500000000001</v>
          </cell>
          <cell r="BE169">
            <v>-34.817</v>
          </cell>
          <cell r="BF169">
            <v>-44.045999999999999</v>
          </cell>
          <cell r="BG169">
            <v>-57.750000000000007</v>
          </cell>
          <cell r="BH169">
            <v>-101.602</v>
          </cell>
          <cell r="BI169">
            <v>-238.215</v>
          </cell>
          <cell r="BJ169">
            <v>-75.483000000000004</v>
          </cell>
          <cell r="BK169">
            <v>-78.575000000000003</v>
          </cell>
          <cell r="BL169">
            <v>-112.68099999999998</v>
          </cell>
          <cell r="BM169">
            <v>-136.97499999999999</v>
          </cell>
          <cell r="BN169">
            <v>-403.71399999999994</v>
          </cell>
          <cell r="BO169">
            <v>-80.875</v>
          </cell>
          <cell r="BP169">
            <v>-117.59158792500003</v>
          </cell>
          <cell r="BQ169">
            <v>-126.4221634375</v>
          </cell>
          <cell r="BR169">
            <v>-124.0559075</v>
          </cell>
          <cell r="BS169">
            <v>-448.94465886250003</v>
          </cell>
          <cell r="BT169">
            <v>-112.4845023</v>
          </cell>
          <cell r="BU169">
            <v>-107.84828492550001</v>
          </cell>
          <cell r="BV169">
            <v>-118.11442126874999</v>
          </cell>
          <cell r="BW169">
            <v>-116.96699849999999</v>
          </cell>
          <cell r="BX169">
            <v>-455.41420699424998</v>
          </cell>
          <cell r="BY169">
            <v>-112.33452296360002</v>
          </cell>
          <cell r="BZ169">
            <v>-107.70448721226603</v>
          </cell>
          <cell r="CA169">
            <v>-117.956935373725</v>
          </cell>
          <cell r="CB169">
            <v>-116.81104250200001</v>
          </cell>
          <cell r="CC169">
            <v>-454.80698805159108</v>
          </cell>
          <cell r="CD169">
            <v>6</v>
          </cell>
          <cell r="CE169" t="str">
            <v>ISO4217:USD</v>
          </cell>
          <cell r="CF169" t="b">
            <v>1</v>
          </cell>
          <cell r="CH169" t="str">
            <v>mstag:capitalExpenditures</v>
          </cell>
          <cell r="CI169">
            <v>6</v>
          </cell>
          <cell r="CJ169" t="str">
            <v>ISO4217:USD</v>
          </cell>
          <cell r="CK169" t="b">
            <v>1</v>
          </cell>
        </row>
        <row r="170">
          <cell r="B170" t="str">
            <v>Proceeds from sales of property and equipment</v>
          </cell>
          <cell r="Q170">
            <v>0</v>
          </cell>
          <cell r="R170">
            <v>0</v>
          </cell>
          <cell r="S170">
            <v>0</v>
          </cell>
          <cell r="T170">
            <v>0</v>
          </cell>
          <cell r="U170">
            <v>0</v>
          </cell>
          <cell r="V170">
            <v>1.369</v>
          </cell>
          <cell r="W170">
            <v>13.49</v>
          </cell>
          <cell r="X170">
            <v>2.3819999999999997</v>
          </cell>
          <cell r="Y170">
            <v>1.5270000000000026</v>
          </cell>
          <cell r="Z170">
            <v>18.768000000000001</v>
          </cell>
          <cell r="AA170">
            <v>2.2410000000000001</v>
          </cell>
          <cell r="AB170">
            <v>0.87299999999999978</v>
          </cell>
          <cell r="AC170">
            <v>1.5040000000000004</v>
          </cell>
          <cell r="AD170">
            <v>6.4079999999999995</v>
          </cell>
          <cell r="AE170">
            <v>11.026</v>
          </cell>
          <cell r="AF170">
            <v>0.95899999999999996</v>
          </cell>
          <cell r="AG170">
            <v>1.3660000000000001</v>
          </cell>
          <cell r="AH170">
            <v>0.94499999999999984</v>
          </cell>
          <cell r="AI170">
            <v>3.0479999999999996</v>
          </cell>
          <cell r="AJ170">
            <v>6.3179999999999996</v>
          </cell>
          <cell r="AK170">
            <v>1.4</v>
          </cell>
          <cell r="AL170">
            <v>9.3509999999999991</v>
          </cell>
          <cell r="AM170">
            <v>2.4210000000000016</v>
          </cell>
          <cell r="AN170">
            <v>0.77900000000000036</v>
          </cell>
          <cell r="AO170">
            <v>13.951000000000001</v>
          </cell>
          <cell r="AP170">
            <v>3.5569999999999999</v>
          </cell>
          <cell r="AQ170">
            <v>6.7039999999999988</v>
          </cell>
          <cell r="AR170">
            <v>2.3160000000000012</v>
          </cell>
          <cell r="AS170">
            <v>1.9719999999999995</v>
          </cell>
          <cell r="AT170">
            <v>14.548999999999999</v>
          </cell>
          <cell r="AU170">
            <v>1.139</v>
          </cell>
          <cell r="AV170">
            <v>6.1769999999999996</v>
          </cell>
          <cell r="AW170">
            <v>2.8360000000000003</v>
          </cell>
          <cell r="AX170">
            <v>0.68700000000000117</v>
          </cell>
          <cell r="AY170">
            <v>10.839000000000002</v>
          </cell>
          <cell r="AZ170">
            <v>0.75</v>
          </cell>
          <cell r="BA170">
            <v>0.91900000000000004</v>
          </cell>
          <cell r="BB170">
            <v>1.6</v>
          </cell>
          <cell r="BC170">
            <v>1.3959999999999999</v>
          </cell>
          <cell r="BD170">
            <v>4.665</v>
          </cell>
          <cell r="BE170">
            <v>0.78</v>
          </cell>
          <cell r="BF170">
            <v>1.4059999999999999</v>
          </cell>
          <cell r="BG170">
            <v>0.89700000000000024</v>
          </cell>
          <cell r="BH170">
            <v>0.70899999999999941</v>
          </cell>
          <cell r="BI170">
            <v>3.7919999999999998</v>
          </cell>
          <cell r="BJ170">
            <v>0.72</v>
          </cell>
          <cell r="BK170">
            <v>1.21</v>
          </cell>
          <cell r="BL170">
            <v>1.4560000000000002</v>
          </cell>
          <cell r="BM170">
            <v>3.3689999999999998</v>
          </cell>
          <cell r="BN170">
            <v>6.7549999999999999</v>
          </cell>
          <cell r="BO170">
            <v>0.95699999999999996</v>
          </cell>
          <cell r="BP170">
            <v>0</v>
          </cell>
          <cell r="BS170">
            <v>0.95699999999999996</v>
          </cell>
          <cell r="BX170">
            <v>0</v>
          </cell>
          <cell r="CC170">
            <v>0</v>
          </cell>
          <cell r="CD170">
            <v>6</v>
          </cell>
          <cell r="CE170" t="str">
            <v>ISO4217:USD</v>
          </cell>
          <cell r="CF170" t="b">
            <v>0</v>
          </cell>
          <cell r="CH170" t="str">
            <v>mstag:proceedsFromSaleOfPpeAndIntangibleAssets</v>
          </cell>
          <cell r="CI170">
            <v>6</v>
          </cell>
          <cell r="CJ170" t="str">
            <v>ISO4217:USD</v>
          </cell>
          <cell r="CK170" t="b">
            <v>0</v>
          </cell>
        </row>
        <row r="171">
          <cell r="B171" t="str">
            <v>Purchase of businesses and investments, net of cash</v>
          </cell>
          <cell r="P171">
            <v>0</v>
          </cell>
          <cell r="Q171">
            <v>0</v>
          </cell>
          <cell r="R171">
            <v>0</v>
          </cell>
          <cell r="S171">
            <v>0</v>
          </cell>
          <cell r="T171">
            <v>0</v>
          </cell>
          <cell r="U171">
            <v>0</v>
          </cell>
          <cell r="V171">
            <v>-2.6120000000000001</v>
          </cell>
          <cell r="W171">
            <v>-1.1839999999999997</v>
          </cell>
          <cell r="X171">
            <v>-4.6070000000000011</v>
          </cell>
          <cell r="Y171">
            <v>-11.429999999999998</v>
          </cell>
          <cell r="Z171">
            <v>-19.832999999999998</v>
          </cell>
          <cell r="AA171">
            <v>0</v>
          </cell>
          <cell r="AB171">
            <v>-6.1310000000000002</v>
          </cell>
          <cell r="AC171">
            <v>-11.818999999999999</v>
          </cell>
          <cell r="AD171">
            <v>-13.712</v>
          </cell>
          <cell r="AE171">
            <v>-31.661999999999999</v>
          </cell>
          <cell r="AF171">
            <v>0</v>
          </cell>
          <cell r="AH171">
            <v>-6.8650000000000002</v>
          </cell>
          <cell r="AI171">
            <v>-181.60399999999998</v>
          </cell>
          <cell r="AJ171">
            <v>-188.46899999999999</v>
          </cell>
          <cell r="AK171">
            <v>-5.1269999999999998</v>
          </cell>
          <cell r="AL171">
            <v>-32.314999999999998</v>
          </cell>
          <cell r="AM171">
            <v>-87.432000000000002</v>
          </cell>
          <cell r="AN171">
            <v>-91.851000000000013</v>
          </cell>
          <cell r="AO171">
            <v>-216.72500000000002</v>
          </cell>
          <cell r="AP171">
            <v>-19.861999999999998</v>
          </cell>
          <cell r="AQ171">
            <v>14.194999999999999</v>
          </cell>
          <cell r="AR171">
            <v>-27.949000000000002</v>
          </cell>
          <cell r="AS171">
            <v>-158.74</v>
          </cell>
          <cell r="AT171">
            <v>-192.35599999999999</v>
          </cell>
          <cell r="AU171">
            <v>-50.619</v>
          </cell>
          <cell r="AV171">
            <v>-148.755</v>
          </cell>
          <cell r="AW171">
            <v>-43.295999999999992</v>
          </cell>
          <cell r="AX171">
            <v>-53.642000000000003</v>
          </cell>
          <cell r="AY171">
            <v>-296.31200000000001</v>
          </cell>
          <cell r="AZ171">
            <v>0.89300000000000024</v>
          </cell>
          <cell r="BA171">
            <v>-1.5360000000000005</v>
          </cell>
          <cell r="BB171">
            <v>-2.5819999999999999</v>
          </cell>
          <cell r="BC171">
            <v>-24.098999999999997</v>
          </cell>
          <cell r="BD171">
            <v>-27.323999999999998</v>
          </cell>
          <cell r="BE171">
            <v>2.177</v>
          </cell>
          <cell r="BF171">
            <v>-2.266</v>
          </cell>
          <cell r="BG171">
            <v>-28.441000000000003</v>
          </cell>
          <cell r="BH171">
            <v>-12.545</v>
          </cell>
          <cell r="BI171">
            <v>-41.075000000000003</v>
          </cell>
          <cell r="BJ171">
            <v>-60.042999999999999</v>
          </cell>
          <cell r="BK171">
            <v>-58.219000000000001</v>
          </cell>
          <cell r="BL171">
            <v>-0.40000000000000568</v>
          </cell>
          <cell r="BM171">
            <v>-187.52500000000001</v>
          </cell>
          <cell r="BN171">
            <v>-306.18700000000001</v>
          </cell>
          <cell r="BO171">
            <v>-160.05500000000001</v>
          </cell>
          <cell r="BP171">
            <v>0.90900000000000003</v>
          </cell>
          <cell r="BS171">
            <v>-160.05500000000001</v>
          </cell>
          <cell r="BX171">
            <v>0</v>
          </cell>
          <cell r="CC171">
            <v>0</v>
          </cell>
          <cell r="CD171">
            <v>6</v>
          </cell>
          <cell r="CE171" t="str">
            <v>ISO4217:USD</v>
          </cell>
          <cell r="CF171" t="b">
            <v>0</v>
          </cell>
          <cell r="CH171" t="str">
            <v>mstag:netDisposalsAcquisitions</v>
          </cell>
          <cell r="CI171">
            <v>6</v>
          </cell>
          <cell r="CJ171" t="str">
            <v>ISO4217:USD</v>
          </cell>
          <cell r="CK171" t="b">
            <v>0</v>
          </cell>
        </row>
        <row r="172">
          <cell r="B172" t="str">
            <v>Net cash provided by/(used in) investing activities</v>
          </cell>
          <cell r="P172">
            <v>-410.67700000000002</v>
          </cell>
          <cell r="Q172">
            <v>-64.2</v>
          </cell>
          <cell r="R172">
            <v>3.2620000000000093</v>
          </cell>
          <cell r="S172">
            <v>-72.194000000000003</v>
          </cell>
          <cell r="T172">
            <v>-114.9</v>
          </cell>
          <cell r="U172">
            <v>-248.03200000000001</v>
          </cell>
          <cell r="V172">
            <v>24.929000000000002</v>
          </cell>
          <cell r="W172">
            <v>-45.414999999999999</v>
          </cell>
          <cell r="X172">
            <v>-1.664999999999992</v>
          </cell>
          <cell r="Y172">
            <v>-86.689000000000007</v>
          </cell>
          <cell r="Z172">
            <v>-108.83999999999999</v>
          </cell>
          <cell r="AA172">
            <v>-45.093000000000004</v>
          </cell>
          <cell r="AB172">
            <v>-356.11199999999997</v>
          </cell>
          <cell r="AC172">
            <v>-396.71300000000002</v>
          </cell>
          <cell r="AD172">
            <v>-98.699000000000012</v>
          </cell>
          <cell r="AE172">
            <v>-896.61700000000019</v>
          </cell>
          <cell r="AF172">
            <v>-391.96699999999998</v>
          </cell>
          <cell r="AG172">
            <v>192.4550000000001</v>
          </cell>
          <cell r="AH172">
            <v>-71.094000000000037</v>
          </cell>
          <cell r="AI172">
            <v>-304.14999999999998</v>
          </cell>
          <cell r="AJ172">
            <v>-574.75599999999997</v>
          </cell>
          <cell r="AK172">
            <v>156.94000000000003</v>
          </cell>
          <cell r="AL172">
            <v>-110.18599999999999</v>
          </cell>
          <cell r="AM172">
            <v>23.074999999999974</v>
          </cell>
          <cell r="AN172">
            <v>-322.32899999999995</v>
          </cell>
          <cell r="AO172">
            <v>-252.50000000000003</v>
          </cell>
          <cell r="AP172">
            <v>-21.723000000000006</v>
          </cell>
          <cell r="AQ172">
            <v>87.284999999999982</v>
          </cell>
          <cell r="AR172">
            <v>-181.53100000000001</v>
          </cell>
          <cell r="AS172">
            <v>-234.47899999999998</v>
          </cell>
          <cell r="AT172">
            <v>-350.44799999999998</v>
          </cell>
          <cell r="AU172">
            <v>-37.403000000000006</v>
          </cell>
          <cell r="AV172">
            <v>-139.40300000000002</v>
          </cell>
          <cell r="AW172">
            <v>-21.343999999999994</v>
          </cell>
          <cell r="AX172">
            <v>-125.84399999999999</v>
          </cell>
          <cell r="AY172">
            <v>-323.99400000000003</v>
          </cell>
          <cell r="AZ172">
            <v>-59.773000000000003</v>
          </cell>
          <cell r="BA172">
            <v>-53.231000000000002</v>
          </cell>
          <cell r="BB172">
            <v>-36.58799999999998</v>
          </cell>
          <cell r="BC172">
            <v>-95.582000000000022</v>
          </cell>
          <cell r="BD172">
            <v>-245.17400000000004</v>
          </cell>
          <cell r="BE172">
            <v>-29.36</v>
          </cell>
          <cell r="BF172">
            <v>-47.853999999999999</v>
          </cell>
          <cell r="BG172">
            <v>-86.631</v>
          </cell>
          <cell r="BH172">
            <v>-109.92</v>
          </cell>
          <cell r="BI172">
            <v>-273.76499999999999</v>
          </cell>
          <cell r="BJ172">
            <v>-134.84</v>
          </cell>
          <cell r="BK172">
            <v>-135.58500000000001</v>
          </cell>
          <cell r="BL172">
            <v>-111.83199999999998</v>
          </cell>
          <cell r="BM172">
            <v>-321.13</v>
          </cell>
          <cell r="BN172">
            <v>-703.38699999999994</v>
          </cell>
          <cell r="BO172">
            <v>-239.911</v>
          </cell>
          <cell r="BP172">
            <v>-119.86355576843175</v>
          </cell>
          <cell r="BQ172">
            <v>-129.13775489702036</v>
          </cell>
          <cell r="BR172">
            <v>-122.59293868904528</v>
          </cell>
          <cell r="BS172">
            <v>-611.50524935449744</v>
          </cell>
          <cell r="BT172">
            <v>-114.73249201140889</v>
          </cell>
          <cell r="BU172">
            <v>-106.61191595837155</v>
          </cell>
          <cell r="BV172">
            <v>-122.37990444178469</v>
          </cell>
          <cell r="BW172">
            <v>-116.34376973957875</v>
          </cell>
          <cell r="BX172">
            <v>-460.06808215114387</v>
          </cell>
          <cell r="BY172">
            <v>-113.81828291359567</v>
          </cell>
          <cell r="BZ172">
            <v>-105.65691481856656</v>
          </cell>
          <cell r="CA172">
            <v>-122.6949866265484</v>
          </cell>
          <cell r="CB172">
            <v>-116.25891571766014</v>
          </cell>
          <cell r="CC172">
            <v>-458.42910007637079</v>
          </cell>
        </row>
        <row r="174">
          <cell r="A174" t="str">
            <v>CFF</v>
          </cell>
          <cell r="B174" t="str">
            <v>Cash Flow from Financing Activities</v>
          </cell>
        </row>
        <row r="175">
          <cell r="B175" t="str">
            <v>Capital paid in by partners, net</v>
          </cell>
          <cell r="P175">
            <v>146.328</v>
          </cell>
          <cell r="Q175">
            <v>0</v>
          </cell>
          <cell r="R175">
            <v>0</v>
          </cell>
          <cell r="S175">
            <v>0</v>
          </cell>
          <cell r="T175">
            <v>0</v>
          </cell>
          <cell r="U175">
            <v>0</v>
          </cell>
          <cell r="Z175">
            <v>0</v>
          </cell>
          <cell r="AE175">
            <v>0</v>
          </cell>
          <cell r="AJ175">
            <v>0</v>
          </cell>
          <cell r="AO175">
            <v>0</v>
          </cell>
          <cell r="AT175">
            <v>0</v>
          </cell>
          <cell r="AY175">
            <v>0</v>
          </cell>
          <cell r="BD175">
            <v>0</v>
          </cell>
          <cell r="BI175">
            <v>0</v>
          </cell>
          <cell r="BN175">
            <v>0</v>
          </cell>
          <cell r="BS175">
            <v>0</v>
          </cell>
          <cell r="BX175">
            <v>0</v>
          </cell>
          <cell r="CC175">
            <v>0</v>
          </cell>
          <cell r="CD175">
            <v>6</v>
          </cell>
          <cell r="CE175" t="str">
            <v>ISO4217:USD</v>
          </cell>
          <cell r="CF175" t="b">
            <v>0</v>
          </cell>
          <cell r="CH175" t="str">
            <v>mstag:otherCashFlowsFromUsedInFinancingActivities</v>
          </cell>
          <cell r="CI175">
            <v>6</v>
          </cell>
          <cell r="CJ175" t="str">
            <v>ISO4217:USD</v>
          </cell>
          <cell r="CK175" t="b">
            <v>0</v>
          </cell>
        </row>
        <row r="176">
          <cell r="B176" t="str">
            <v>Repayment of paid-in capital to partners</v>
          </cell>
          <cell r="P176">
            <v>-524.13</v>
          </cell>
          <cell r="Q176">
            <v>0</v>
          </cell>
          <cell r="R176">
            <v>0</v>
          </cell>
          <cell r="S176">
            <v>0</v>
          </cell>
          <cell r="T176">
            <v>0</v>
          </cell>
          <cell r="U176">
            <v>0</v>
          </cell>
          <cell r="Z176">
            <v>0</v>
          </cell>
          <cell r="AE176">
            <v>0</v>
          </cell>
          <cell r="AJ176">
            <v>0</v>
          </cell>
          <cell r="AO176">
            <v>0</v>
          </cell>
          <cell r="AT176">
            <v>0</v>
          </cell>
          <cell r="AY176">
            <v>0</v>
          </cell>
          <cell r="BD176">
            <v>0</v>
          </cell>
          <cell r="BI176">
            <v>0</v>
          </cell>
          <cell r="BN176">
            <v>0</v>
          </cell>
          <cell r="BS176">
            <v>0</v>
          </cell>
          <cell r="BX176">
            <v>0</v>
          </cell>
          <cell r="CC176">
            <v>0</v>
          </cell>
          <cell r="CD176">
            <v>6</v>
          </cell>
          <cell r="CE176" t="str">
            <v>ISO4217:USD</v>
          </cell>
          <cell r="CF176" t="b">
            <v>0</v>
          </cell>
          <cell r="CH176" t="str">
            <v>mstag:otherCashFlowsFromUsedInFinancingActivities</v>
          </cell>
          <cell r="CI176">
            <v>6</v>
          </cell>
          <cell r="CJ176" t="str">
            <v>ISO4217:USD</v>
          </cell>
          <cell r="CK176" t="b">
            <v>0</v>
          </cell>
        </row>
        <row r="177">
          <cell r="B177" t="str">
            <v>Distribution of partners' income</v>
          </cell>
          <cell r="P177">
            <v>-2282.1410000000001</v>
          </cell>
          <cell r="Q177">
            <v>-489.39100000000002</v>
          </cell>
          <cell r="R177">
            <v>-274.22800000000001</v>
          </cell>
          <cell r="S177">
            <v>-1.01400000000001</v>
          </cell>
          <cell r="T177">
            <v>-0.99799999999993361</v>
          </cell>
          <cell r="U177">
            <v>-765.63099999999997</v>
          </cell>
          <cell r="V177">
            <v>0</v>
          </cell>
          <cell r="W177">
            <v>0</v>
          </cell>
          <cell r="X177">
            <v>0</v>
          </cell>
          <cell r="Y177">
            <v>0</v>
          </cell>
          <cell r="Z177">
            <v>0</v>
          </cell>
          <cell r="AE177">
            <v>0</v>
          </cell>
          <cell r="AJ177">
            <v>0</v>
          </cell>
          <cell r="AO177">
            <v>0</v>
          </cell>
          <cell r="AT177">
            <v>0</v>
          </cell>
          <cell r="AY177">
            <v>0</v>
          </cell>
          <cell r="BD177">
            <v>0</v>
          </cell>
          <cell r="BI177">
            <v>0</v>
          </cell>
          <cell r="BN177">
            <v>0</v>
          </cell>
          <cell r="BS177">
            <v>0</v>
          </cell>
          <cell r="BX177">
            <v>0</v>
          </cell>
          <cell r="CC177">
            <v>0</v>
          </cell>
          <cell r="CD177">
            <v>6</v>
          </cell>
          <cell r="CE177" t="str">
            <v>ISO4217:USD</v>
          </cell>
          <cell r="CF177" t="b">
            <v>0</v>
          </cell>
          <cell r="CH177" t="str">
            <v>mstag:otherCashFlowsFromUsedInFinancingActivities</v>
          </cell>
          <cell r="CI177">
            <v>6</v>
          </cell>
          <cell r="CJ177" t="str">
            <v>ISO4217:USD</v>
          </cell>
          <cell r="CK177" t="b">
            <v>0</v>
          </cell>
        </row>
        <row r="178">
          <cell r="B178" t="str">
            <v>Payments to escrow</v>
          </cell>
          <cell r="P178">
            <v>0</v>
          </cell>
          <cell r="U178">
            <v>0</v>
          </cell>
          <cell r="Z178">
            <v>0</v>
          </cell>
          <cell r="AE178">
            <v>0</v>
          </cell>
          <cell r="AJ178">
            <v>0</v>
          </cell>
          <cell r="AO178">
            <v>0</v>
          </cell>
          <cell r="AT178">
            <v>0</v>
          </cell>
          <cell r="AY178">
            <v>0</v>
          </cell>
          <cell r="BD178">
            <v>0</v>
          </cell>
          <cell r="BI178">
            <v>0</v>
          </cell>
          <cell r="BN178">
            <v>0</v>
          </cell>
          <cell r="BS178">
            <v>0</v>
          </cell>
          <cell r="BX178">
            <v>0</v>
          </cell>
          <cell r="CC178">
            <v>0</v>
          </cell>
          <cell r="CD178">
            <v>6</v>
          </cell>
          <cell r="CE178" t="str">
            <v>ISO4217:USD</v>
          </cell>
          <cell r="CF178" t="b">
            <v>0</v>
          </cell>
          <cell r="CH178" t="str">
            <v>mstag:otherCashFlowsFromUsedInFinancingActivities</v>
          </cell>
          <cell r="CI178">
            <v>6</v>
          </cell>
          <cell r="CJ178" t="str">
            <v>ISO4217:USD</v>
          </cell>
          <cell r="CK178" t="b">
            <v>0</v>
          </cell>
        </row>
        <row r="179">
          <cell r="B179" t="str">
            <v>Contract termination payment</v>
          </cell>
          <cell r="P179">
            <v>0</v>
          </cell>
          <cell r="U179">
            <v>0</v>
          </cell>
          <cell r="V179">
            <v>-147.56899999999999</v>
          </cell>
          <cell r="W179">
            <v>0</v>
          </cell>
          <cell r="X179">
            <v>0</v>
          </cell>
          <cell r="Y179">
            <v>0</v>
          </cell>
          <cell r="Z179">
            <v>-147.56899999999999</v>
          </cell>
          <cell r="AA179">
            <v>0</v>
          </cell>
          <cell r="AB179">
            <v>0</v>
          </cell>
          <cell r="AC179">
            <v>0</v>
          </cell>
          <cell r="AD179">
            <v>0</v>
          </cell>
          <cell r="AE179">
            <v>0</v>
          </cell>
          <cell r="AJ179">
            <v>0</v>
          </cell>
          <cell r="AO179">
            <v>0</v>
          </cell>
          <cell r="AT179">
            <v>0</v>
          </cell>
          <cell r="AY179">
            <v>0</v>
          </cell>
          <cell r="BD179">
            <v>0</v>
          </cell>
          <cell r="BI179">
            <v>0</v>
          </cell>
          <cell r="BN179">
            <v>0</v>
          </cell>
          <cell r="BS179">
            <v>0</v>
          </cell>
          <cell r="BX179">
            <v>0</v>
          </cell>
          <cell r="CC179">
            <v>0</v>
          </cell>
          <cell r="CD179">
            <v>6</v>
          </cell>
          <cell r="CE179" t="str">
            <v>ISO4217:USD</v>
          </cell>
          <cell r="CF179" t="b">
            <v>0</v>
          </cell>
          <cell r="CH179" t="str">
            <v>mstag:otherCashFlowsFromUsedInFinancingActivities</v>
          </cell>
          <cell r="CI179">
            <v>6</v>
          </cell>
          <cell r="CJ179" t="str">
            <v>ISO4217:USD</v>
          </cell>
          <cell r="CK179" t="b">
            <v>0</v>
          </cell>
        </row>
        <row r="180">
          <cell r="B180" t="str">
            <v>Payment to Andersen Worldwide</v>
          </cell>
          <cell r="P180">
            <v>-313.83199999999999</v>
          </cell>
          <cell r="Q180">
            <v>0</v>
          </cell>
          <cell r="R180">
            <v>0</v>
          </cell>
          <cell r="S180">
            <v>0</v>
          </cell>
          <cell r="T180">
            <v>0</v>
          </cell>
          <cell r="U180">
            <v>0</v>
          </cell>
          <cell r="Z180">
            <v>0</v>
          </cell>
          <cell r="AE180">
            <v>0</v>
          </cell>
          <cell r="AJ180">
            <v>0</v>
          </cell>
          <cell r="AO180">
            <v>0</v>
          </cell>
          <cell r="AT180">
            <v>0</v>
          </cell>
          <cell r="AY180">
            <v>0</v>
          </cell>
          <cell r="BD180">
            <v>0</v>
          </cell>
          <cell r="BI180">
            <v>0</v>
          </cell>
          <cell r="BN180">
            <v>0</v>
          </cell>
          <cell r="BS180">
            <v>0</v>
          </cell>
          <cell r="BX180">
            <v>0</v>
          </cell>
          <cell r="CC180">
            <v>0</v>
          </cell>
          <cell r="CD180">
            <v>6</v>
          </cell>
          <cell r="CE180" t="str">
            <v>ISO4217:USD</v>
          </cell>
          <cell r="CF180" t="b">
            <v>0</v>
          </cell>
          <cell r="CH180" t="str">
            <v>mstag:otherCashFlowsFromUsedInFinancingActivities</v>
          </cell>
          <cell r="CI180">
            <v>6</v>
          </cell>
          <cell r="CJ180" t="str">
            <v>ISO4217:USD</v>
          </cell>
          <cell r="CK180" t="b">
            <v>0</v>
          </cell>
        </row>
        <row r="181">
          <cell r="B181" t="str">
            <v>Proceeds from issuance of long-term debt</v>
          </cell>
          <cell r="P181">
            <v>1.7869999999999999</v>
          </cell>
          <cell r="Q181">
            <v>3.9350000000000001</v>
          </cell>
          <cell r="R181">
            <v>1.6089999999999995</v>
          </cell>
          <cell r="S181">
            <v>5.0000000000007816E-3</v>
          </cell>
          <cell r="T181">
            <v>2.927</v>
          </cell>
          <cell r="U181">
            <v>8.4760000000000009</v>
          </cell>
          <cell r="V181">
            <v>0</v>
          </cell>
          <cell r="W181">
            <v>0.91900000000000004</v>
          </cell>
          <cell r="X181">
            <v>-8.7000000000000077E-2</v>
          </cell>
          <cell r="Y181">
            <v>1.1739999999999999</v>
          </cell>
          <cell r="Z181">
            <v>2.0059999999999998</v>
          </cell>
          <cell r="AA181">
            <v>0.48099999999999998</v>
          </cell>
          <cell r="AB181">
            <v>-8.5999999999999965E-2</v>
          </cell>
          <cell r="AC181">
            <v>3.9999999999999925E-2</v>
          </cell>
          <cell r="AD181">
            <v>0.3640000000000001</v>
          </cell>
          <cell r="AE181">
            <v>0.79900000000000004</v>
          </cell>
          <cell r="AF181">
            <v>0.499</v>
          </cell>
          <cell r="AG181">
            <v>1.3599999999999999</v>
          </cell>
          <cell r="AH181">
            <v>3.5289999999999999</v>
          </cell>
          <cell r="AI181">
            <v>0.67300000000000015</v>
          </cell>
          <cell r="AJ181">
            <v>6.0609999999999999</v>
          </cell>
          <cell r="AK181">
            <v>7.617</v>
          </cell>
          <cell r="AL181">
            <v>1.0369999999999999</v>
          </cell>
          <cell r="AM181">
            <v>4.79</v>
          </cell>
          <cell r="AN181">
            <v>16.298000000000002</v>
          </cell>
          <cell r="AO181">
            <v>29.742000000000001</v>
          </cell>
          <cell r="AP181">
            <v>1.851</v>
          </cell>
          <cell r="AQ181">
            <v>0.11699999999999999</v>
          </cell>
          <cell r="AR181">
            <v>0.39900000000000002</v>
          </cell>
          <cell r="AS181">
            <v>-0.1419999999999999</v>
          </cell>
          <cell r="AT181">
            <v>2.2250000000000001</v>
          </cell>
          <cell r="AU181">
            <v>0.112</v>
          </cell>
          <cell r="AV181">
            <v>3.8740000000000001</v>
          </cell>
          <cell r="AW181">
            <v>0.48799999999999999</v>
          </cell>
          <cell r="AX181">
            <v>1.699999999999946E-2</v>
          </cell>
          <cell r="AY181">
            <v>4.4909999999999997</v>
          </cell>
          <cell r="AZ181">
            <v>2.7E-2</v>
          </cell>
          <cell r="BA181">
            <v>0.16400000000000001</v>
          </cell>
          <cell r="BB181">
            <v>0.17899999999999999</v>
          </cell>
          <cell r="BC181">
            <v>9.2000000000000026E-2</v>
          </cell>
          <cell r="BD181">
            <v>0.46200000000000002</v>
          </cell>
          <cell r="BH181">
            <v>0.68200000000000005</v>
          </cell>
          <cell r="BI181">
            <v>0.68200000000000005</v>
          </cell>
          <cell r="BM181">
            <v>0</v>
          </cell>
          <cell r="BN181">
            <v>0</v>
          </cell>
          <cell r="BS181">
            <v>0</v>
          </cell>
          <cell r="BX181">
            <v>0</v>
          </cell>
          <cell r="CC181">
            <v>0</v>
          </cell>
          <cell r="CD181">
            <v>6</v>
          </cell>
          <cell r="CE181" t="str">
            <v>ISO4217:USD</v>
          </cell>
          <cell r="CF181" t="b">
            <v>0</v>
          </cell>
          <cell r="CH181" t="str">
            <v>mstag:proceedsFromIssuanceAndCashUsedToRepayLongTermDebt</v>
          </cell>
          <cell r="CI181">
            <v>6</v>
          </cell>
          <cell r="CJ181" t="str">
            <v>ISO4217:USD</v>
          </cell>
          <cell r="CK181" t="b">
            <v>0</v>
          </cell>
        </row>
        <row r="182">
          <cell r="B182" t="str">
            <v>Repayments of long-term debt</v>
          </cell>
          <cell r="P182">
            <v>-19.652999999999999</v>
          </cell>
          <cell r="Q182">
            <v>-3.5000000000000003E-2</v>
          </cell>
          <cell r="R182">
            <v>-0.47799999999999998</v>
          </cell>
          <cell r="S182">
            <v>-0.84900000000000009</v>
          </cell>
          <cell r="T182">
            <v>-0.65499999999999969</v>
          </cell>
          <cell r="U182">
            <v>-2.0169999999999999</v>
          </cell>
          <cell r="V182">
            <v>-2.2490000000000001</v>
          </cell>
          <cell r="W182">
            <v>-0.55099999999999971</v>
          </cell>
          <cell r="X182">
            <v>-0.82500000000000018</v>
          </cell>
          <cell r="Y182">
            <v>-2.3279999999999998</v>
          </cell>
          <cell r="Z182">
            <v>-5.9529999999999994</v>
          </cell>
          <cell r="AA182">
            <v>-1.1160000000000001</v>
          </cell>
          <cell r="AB182">
            <v>-0.79599999999999982</v>
          </cell>
          <cell r="AC182">
            <v>-0.64100000000000001</v>
          </cell>
          <cell r="AD182">
            <v>-1.5049999999999999</v>
          </cell>
          <cell r="AE182">
            <v>-4.0579999999999998</v>
          </cell>
          <cell r="AF182">
            <v>-1.1970000000000001</v>
          </cell>
          <cell r="AG182">
            <v>-5.3229999999999995</v>
          </cell>
          <cell r="AH182">
            <v>-1.9240000000000013</v>
          </cell>
          <cell r="AI182">
            <v>-1.0229999999999997</v>
          </cell>
          <cell r="AJ182">
            <v>-9.4670000000000005</v>
          </cell>
          <cell r="AK182">
            <v>-16.989000000000001</v>
          </cell>
          <cell r="AL182">
            <v>-5.4160000000000004</v>
          </cell>
          <cell r="AM182">
            <v>2.468</v>
          </cell>
          <cell r="AN182">
            <v>-16.119000000000003</v>
          </cell>
          <cell r="AO182">
            <v>-36.056000000000004</v>
          </cell>
          <cell r="AP182">
            <v>-6.633</v>
          </cell>
          <cell r="AQ182">
            <v>-16.513999999999999</v>
          </cell>
          <cell r="AR182">
            <v>-1.987000000000001</v>
          </cell>
          <cell r="AS182">
            <v>-1.4860000000000007</v>
          </cell>
          <cell r="AT182">
            <v>-26.62</v>
          </cell>
          <cell r="AU182">
            <v>-21.141999999999999</v>
          </cell>
          <cell r="AV182">
            <v>-3.4370000000000012</v>
          </cell>
          <cell r="AW182">
            <v>-1.0289999999999999</v>
          </cell>
          <cell r="AX182">
            <v>-0.91699999999999804</v>
          </cell>
          <cell r="AY182">
            <v>-26.524999999999999</v>
          </cell>
          <cell r="AZ182">
            <v>-0.57499999999999996</v>
          </cell>
          <cell r="BA182">
            <v>-1.0609999999999999</v>
          </cell>
          <cell r="BB182">
            <v>-0.21100000000000008</v>
          </cell>
          <cell r="BC182">
            <v>-0.79700000000000015</v>
          </cell>
          <cell r="BD182">
            <v>-2.6440000000000001</v>
          </cell>
          <cell r="BG182">
            <v>-0.55000000000000004</v>
          </cell>
          <cell r="BH182">
            <v>0.55000000000000004</v>
          </cell>
          <cell r="BI182">
            <v>0</v>
          </cell>
          <cell r="BJ182">
            <v>-1.335</v>
          </cell>
          <cell r="BK182">
            <v>7.4999999999999956E-2</v>
          </cell>
          <cell r="BL182">
            <v>-0.13500000000000001</v>
          </cell>
          <cell r="BM182">
            <v>0</v>
          </cell>
          <cell r="BN182">
            <v>-1.395</v>
          </cell>
          <cell r="BO182">
            <v>-3.7999999999999999E-2</v>
          </cell>
          <cell r="BP182">
            <v>0</v>
          </cell>
          <cell r="BS182">
            <v>-3.7999999999999999E-2</v>
          </cell>
          <cell r="BX182">
            <v>0</v>
          </cell>
          <cell r="CC182">
            <v>0</v>
          </cell>
          <cell r="CD182">
            <v>6</v>
          </cell>
          <cell r="CE182" t="str">
            <v>ISO4217:USD</v>
          </cell>
          <cell r="CF182" t="b">
            <v>0</v>
          </cell>
          <cell r="CH182" t="str">
            <v>mstag:proceedsFromIssuanceAndCashUsedToRepayLongTermDebt</v>
          </cell>
          <cell r="CI182">
            <v>6</v>
          </cell>
          <cell r="CJ182" t="str">
            <v>ISO4217:USD</v>
          </cell>
          <cell r="CK182" t="b">
            <v>0</v>
          </cell>
        </row>
        <row r="183">
          <cell r="B183" t="str">
            <v>Proceeds from short-term borrowings</v>
          </cell>
          <cell r="P183">
            <v>876.495</v>
          </cell>
          <cell r="Q183">
            <v>132.352</v>
          </cell>
          <cell r="R183">
            <v>118.32300000000001</v>
          </cell>
          <cell r="S183">
            <v>82.942000000000007</v>
          </cell>
          <cell r="T183">
            <v>30.935000000000002</v>
          </cell>
          <cell r="U183">
            <v>364.55200000000002</v>
          </cell>
          <cell r="V183">
            <v>20.995999999999999</v>
          </cell>
          <cell r="W183">
            <v>28.756000000000004</v>
          </cell>
          <cell r="X183">
            <v>27.391000000000002</v>
          </cell>
          <cell r="Y183">
            <v>39.834999999999994</v>
          </cell>
          <cell r="Z183">
            <v>116.97799999999999</v>
          </cell>
          <cell r="AA183">
            <v>27.713000000000001</v>
          </cell>
          <cell r="AB183">
            <v>45.276999999999994</v>
          </cell>
          <cell r="AC183">
            <v>16.669000000000011</v>
          </cell>
          <cell r="AD183">
            <v>7.1919999999999931</v>
          </cell>
          <cell r="AE183">
            <v>96.850999999999999</v>
          </cell>
          <cell r="AF183">
            <v>17.216999999999999</v>
          </cell>
          <cell r="AG183">
            <v>19.422000000000004</v>
          </cell>
          <cell r="AH183">
            <v>2.5589999999999975</v>
          </cell>
          <cell r="AI183">
            <v>22.636000000000003</v>
          </cell>
          <cell r="AJ183">
            <v>61.834000000000003</v>
          </cell>
          <cell r="AK183">
            <v>5.8890000000000002</v>
          </cell>
          <cell r="AL183">
            <v>37.140999999999998</v>
          </cell>
          <cell r="AM183">
            <v>-4.169999999999999</v>
          </cell>
          <cell r="AN183">
            <v>1.4090000000000016</v>
          </cell>
          <cell r="AO183">
            <v>40.268999999999998</v>
          </cell>
          <cell r="AP183">
            <v>3.0910000000000002</v>
          </cell>
          <cell r="AQ183">
            <v>5.9910000000000005</v>
          </cell>
          <cell r="AR183">
            <v>17.047000000000001</v>
          </cell>
          <cell r="AS183">
            <v>12.950999999999997</v>
          </cell>
          <cell r="AT183">
            <v>39.08</v>
          </cell>
          <cell r="AU183">
            <v>33.582999999999998</v>
          </cell>
          <cell r="AV183">
            <v>36.343000000000004</v>
          </cell>
          <cell r="AW183">
            <v>11.146999999999991</v>
          </cell>
          <cell r="AX183">
            <v>39.493000000000009</v>
          </cell>
          <cell r="AY183">
            <v>120.566</v>
          </cell>
          <cell r="AZ183">
            <v>49.152000000000001</v>
          </cell>
          <cell r="BA183">
            <v>0</v>
          </cell>
          <cell r="BB183">
            <v>2.0459999999999994</v>
          </cell>
          <cell r="BC183">
            <v>0.31000000000000227</v>
          </cell>
          <cell r="BD183">
            <v>51.508000000000003</v>
          </cell>
          <cell r="BG183">
            <v>0.39300000000000002</v>
          </cell>
          <cell r="BH183">
            <v>-0.38800000000000001</v>
          </cell>
          <cell r="BI183">
            <v>5.0000000000000044E-3</v>
          </cell>
          <cell r="BM183">
            <v>5.0000000000000001E-3</v>
          </cell>
          <cell r="BN183">
            <v>0</v>
          </cell>
          <cell r="BS183">
            <v>0</v>
          </cell>
          <cell r="BX183">
            <v>0</v>
          </cell>
          <cell r="CC183">
            <v>0</v>
          </cell>
          <cell r="CD183">
            <v>6</v>
          </cell>
          <cell r="CE183" t="str">
            <v>ISO4217:USD</v>
          </cell>
          <cell r="CF183" t="b">
            <v>0</v>
          </cell>
          <cell r="CH183" t="str">
            <v>mstag:proceedsFromIssuanceAndCashUsedToRepayShortTermBorrowings</v>
          </cell>
          <cell r="CI183">
            <v>6</v>
          </cell>
          <cell r="CJ183" t="str">
            <v>ISO4217:USD</v>
          </cell>
          <cell r="CK183" t="b">
            <v>0</v>
          </cell>
        </row>
        <row r="184">
          <cell r="B184" t="str">
            <v>Repayments of short-term borrowings</v>
          </cell>
          <cell r="P184">
            <v>-843.26400000000001</v>
          </cell>
          <cell r="Q184">
            <v>-122.28700000000001</v>
          </cell>
          <cell r="R184">
            <v>-163.78700000000001</v>
          </cell>
          <cell r="S184">
            <v>-157.67099999999996</v>
          </cell>
          <cell r="T184">
            <v>-58.091000000000065</v>
          </cell>
          <cell r="U184">
            <v>-501.83600000000007</v>
          </cell>
          <cell r="V184">
            <v>-28.927</v>
          </cell>
          <cell r="W184">
            <v>-30.219000000000001</v>
          </cell>
          <cell r="X184">
            <v>-28.804000000000002</v>
          </cell>
          <cell r="Y184">
            <v>-47.499000000000017</v>
          </cell>
          <cell r="Z184">
            <v>-135.44900000000001</v>
          </cell>
          <cell r="AA184">
            <v>-36.823</v>
          </cell>
          <cell r="AB184">
            <v>-43.390999999999998</v>
          </cell>
          <cell r="AC184">
            <v>-6.0109999999999957</v>
          </cell>
          <cell r="AD184">
            <v>-29.266000000000005</v>
          </cell>
          <cell r="AE184">
            <v>-115.491</v>
          </cell>
          <cell r="AF184">
            <v>-11.427</v>
          </cell>
          <cell r="AG184">
            <v>-14.016999999999999</v>
          </cell>
          <cell r="AH184">
            <v>-25.657999999999998</v>
          </cell>
          <cell r="AI184">
            <v>-19.941000000000006</v>
          </cell>
          <cell r="AJ184">
            <v>-71.043000000000006</v>
          </cell>
          <cell r="AK184">
            <v>-16.22</v>
          </cell>
          <cell r="AL184">
            <v>-10.601000000000003</v>
          </cell>
          <cell r="AM184">
            <v>-22.804999999999993</v>
          </cell>
          <cell r="AN184">
            <v>-3.0310000000000024</v>
          </cell>
          <cell r="AO184">
            <v>-52.656999999999996</v>
          </cell>
          <cell r="AP184">
            <v>-2.7759999999999998</v>
          </cell>
          <cell r="AQ184">
            <v>-7.1310000000000002</v>
          </cell>
          <cell r="AR184">
            <v>-17.024000000000001</v>
          </cell>
          <cell r="AS184">
            <v>-13.623000000000001</v>
          </cell>
          <cell r="AT184">
            <v>-40.554000000000002</v>
          </cell>
          <cell r="AU184">
            <v>-30.748000000000001</v>
          </cell>
          <cell r="AV184">
            <v>-36.176999999999992</v>
          </cell>
          <cell r="AW184">
            <v>-12.915000000000006</v>
          </cell>
          <cell r="AX184">
            <v>-36.676999999999992</v>
          </cell>
          <cell r="AY184">
            <v>-116.517</v>
          </cell>
          <cell r="AZ184">
            <v>-53.920999999999999</v>
          </cell>
          <cell r="BA184">
            <v>-6.0000000000002274E-3</v>
          </cell>
          <cell r="BB184">
            <v>-2.0589999999999975</v>
          </cell>
          <cell r="BC184">
            <v>-0.3090000000000046</v>
          </cell>
          <cell r="BD184">
            <v>-56.295000000000002</v>
          </cell>
          <cell r="BE184">
            <v>0</v>
          </cell>
          <cell r="BF184">
            <v>0</v>
          </cell>
          <cell r="BH184">
            <v>0</v>
          </cell>
          <cell r="BI184">
            <v>0</v>
          </cell>
          <cell r="BM184">
            <v>0</v>
          </cell>
          <cell r="BN184">
            <v>0</v>
          </cell>
          <cell r="BS184">
            <v>0</v>
          </cell>
          <cell r="BX184">
            <v>0</v>
          </cell>
          <cell r="CC184">
            <v>0</v>
          </cell>
          <cell r="CD184">
            <v>6</v>
          </cell>
          <cell r="CE184" t="str">
            <v>ISO4217:USD</v>
          </cell>
          <cell r="CF184" t="b">
            <v>0</v>
          </cell>
          <cell r="CH184" t="str">
            <v>mstag:proceedsFromIssuanceAndCashUsedToRepayShortTermBorrowings</v>
          </cell>
          <cell r="CI184">
            <v>6</v>
          </cell>
          <cell r="CJ184" t="str">
            <v>ISO4217:USD</v>
          </cell>
          <cell r="CK184" t="b">
            <v>0</v>
          </cell>
        </row>
        <row r="185">
          <cell r="B185" t="str">
            <v>Increase/(decrease) in debt</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1.603</v>
          </cell>
          <cell r="BF185">
            <v>-2.1520000000000001</v>
          </cell>
          <cell r="BG185">
            <v>0.54900000000000015</v>
          </cell>
          <cell r="BH185">
            <v>0</v>
          </cell>
          <cell r="BI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6</v>
          </cell>
          <cell r="CE185" t="str">
            <v>ISO4217:USD</v>
          </cell>
          <cell r="CF185" t="b">
            <v>0</v>
          </cell>
          <cell r="CH185" t="str">
            <v>mstag:proceedsFromIssuanceAndCashUsedToRepayShortTermBorrowings</v>
          </cell>
          <cell r="CI185">
            <v>6</v>
          </cell>
          <cell r="CJ185" t="str">
            <v>ISO4217:USD</v>
          </cell>
          <cell r="CK185" t="b">
            <v>0</v>
          </cell>
        </row>
        <row r="186">
          <cell r="B186" t="str">
            <v>Purchase of common stock</v>
          </cell>
          <cell r="P186">
            <v>0</v>
          </cell>
          <cell r="Q186">
            <v>-20.978000000000002</v>
          </cell>
          <cell r="R186">
            <v>-110.267</v>
          </cell>
          <cell r="S186">
            <v>-181.08199999999999</v>
          </cell>
          <cell r="T186">
            <v>-248.39100000000008</v>
          </cell>
          <cell r="U186">
            <v>-560.71800000000007</v>
          </cell>
          <cell r="V186">
            <v>-68.955999999999989</v>
          </cell>
          <cell r="W186">
            <v>-232.35800000000003</v>
          </cell>
          <cell r="X186">
            <v>-118.685</v>
          </cell>
          <cell r="Y186">
            <v>-140.41499999999996</v>
          </cell>
          <cell r="Z186">
            <v>-560.41399999999999</v>
          </cell>
          <cell r="AA186">
            <v>-1721.3510000000001</v>
          </cell>
          <cell r="AB186">
            <v>-72.145999999999958</v>
          </cell>
          <cell r="AC186">
            <v>-347.77799999999979</v>
          </cell>
          <cell r="AD186">
            <v>-1318.6590000000001</v>
          </cell>
          <cell r="AE186">
            <v>-3459.9339999999997</v>
          </cell>
          <cell r="AF186">
            <v>-39.128999999999998</v>
          </cell>
          <cell r="AG186">
            <v>-221.27799999999999</v>
          </cell>
          <cell r="AH186">
            <v>-810.39099999999996</v>
          </cell>
          <cell r="AI186">
            <v>-554.29899999999998</v>
          </cell>
          <cell r="AJ186">
            <v>-1625.097</v>
          </cell>
          <cell r="AK186">
            <v>-1153.2619999999999</v>
          </cell>
          <cell r="AL186">
            <v>-383.6110000000001</v>
          </cell>
          <cell r="AM186">
            <v>-290.06799999999998</v>
          </cell>
          <cell r="AN186">
            <v>-260.08600000000001</v>
          </cell>
          <cell r="AO186">
            <v>-2087.027</v>
          </cell>
          <cell r="AP186">
            <v>-723.72699999999998</v>
          </cell>
          <cell r="AQ186">
            <v>-348.0200000000001</v>
          </cell>
          <cell r="AR186">
            <v>-835.18200000000013</v>
          </cell>
          <cell r="AS186">
            <v>-401.01800000000003</v>
          </cell>
          <cell r="AT186">
            <v>-2307.9470000000001</v>
          </cell>
          <cell r="AU186">
            <v>-619.17399999999998</v>
          </cell>
          <cell r="AV186">
            <v>-549.24299999999994</v>
          </cell>
          <cell r="AW186">
            <v>-483.97300000000001</v>
          </cell>
          <cell r="AX186">
            <v>-608.84400000000005</v>
          </cell>
          <cell r="AY186">
            <v>-2261.2339999999999</v>
          </cell>
          <cell r="AZ186">
            <v>-689.952</v>
          </cell>
          <cell r="BA186">
            <v>-356.81900000000002</v>
          </cell>
          <cell r="BB186">
            <v>-283.48500000000013</v>
          </cell>
          <cell r="BC186">
            <v>-525.12799999999993</v>
          </cell>
          <cell r="BD186">
            <v>-1855.384</v>
          </cell>
          <cell r="BE186">
            <v>-451.27</v>
          </cell>
          <cell r="BF186">
            <v>-434.25700000000006</v>
          </cell>
          <cell r="BG186">
            <v>-446.952</v>
          </cell>
          <cell r="BH186">
            <v>-738.39599999999996</v>
          </cell>
          <cell r="BI186">
            <v>-2070.875</v>
          </cell>
          <cell r="BJ186">
            <v>-619.72</v>
          </cell>
          <cell r="BK186">
            <v>-177.49199999999996</v>
          </cell>
          <cell r="BL186">
            <v>-643.8610000000001</v>
          </cell>
          <cell r="BM186">
            <v>-730.80399999999997</v>
          </cell>
          <cell r="BN186">
            <v>-2171.877</v>
          </cell>
          <cell r="BO186">
            <v>-285.10500000000002</v>
          </cell>
          <cell r="BP186">
            <v>-106.47582850921589</v>
          </cell>
          <cell r="BQ186">
            <v>-624.32397691650965</v>
          </cell>
          <cell r="BR186">
            <v>-717.89445033684899</v>
          </cell>
          <cell r="BS186">
            <v>-1733.7992557625744</v>
          </cell>
          <cell r="BT186">
            <v>-313.95468202242097</v>
          </cell>
          <cell r="BU186">
            <v>-116.3150133371802</v>
          </cell>
          <cell r="BV186">
            <v>-690.26225784794826</v>
          </cell>
          <cell r="BW186">
            <v>-791.23980463639589</v>
          </cell>
          <cell r="BX186">
            <v>-1911.7717578439456</v>
          </cell>
          <cell r="BY186">
            <v>-345.81801385095952</v>
          </cell>
          <cell r="BZ186">
            <v>-127.1821224783436</v>
          </cell>
          <cell r="CA186">
            <v>-763.35077171269643</v>
          </cell>
          <cell r="CB186">
            <v>-872.89611041174373</v>
          </cell>
          <cell r="CC186">
            <v>-2109.2470184537433</v>
          </cell>
          <cell r="CD186">
            <v>6</v>
          </cell>
          <cell r="CE186" t="str">
            <v>ISO4217:USD</v>
          </cell>
          <cell r="CF186" t="b">
            <v>1</v>
          </cell>
          <cell r="CH186" t="str">
            <v>mstag:fundsUsedToRepurchaseCommonStock</v>
          </cell>
          <cell r="CI186">
            <v>6</v>
          </cell>
          <cell r="CJ186" t="str">
            <v>ISO4217:USD</v>
          </cell>
          <cell r="CK186" t="b">
            <v>1</v>
          </cell>
        </row>
        <row r="187">
          <cell r="B187" t="str">
            <v>Payment of retirement benefits to pre-incorporation partners</v>
          </cell>
          <cell r="P187">
            <v>0</v>
          </cell>
          <cell r="Q187">
            <v>0</v>
          </cell>
          <cell r="R187">
            <v>0</v>
          </cell>
          <cell r="S187">
            <v>0</v>
          </cell>
          <cell r="T187">
            <v>0</v>
          </cell>
          <cell r="U187">
            <v>0</v>
          </cell>
          <cell r="V187">
            <v>0</v>
          </cell>
          <cell r="W187">
            <v>0</v>
          </cell>
          <cell r="X187">
            <v>0</v>
          </cell>
          <cell r="Y187">
            <v>-44.713999999999999</v>
          </cell>
          <cell r="Z187">
            <v>-44.713999999999999</v>
          </cell>
          <cell r="AA187">
            <v>-1.71</v>
          </cell>
          <cell r="AB187">
            <v>-5.3010000000000002</v>
          </cell>
          <cell r="AC187">
            <v>-6.1830000000000007</v>
          </cell>
          <cell r="AD187">
            <v>-17.411999999999999</v>
          </cell>
          <cell r="AE187">
            <v>-30.606000000000002</v>
          </cell>
          <cell r="AF187">
            <v>-2.2839999999999998</v>
          </cell>
          <cell r="AG187">
            <v>-3.9740000000000002</v>
          </cell>
          <cell r="AH187">
            <v>-4.601</v>
          </cell>
          <cell r="AI187">
            <v>-27.594000000000005</v>
          </cell>
          <cell r="AJ187">
            <v>-38.453000000000003</v>
          </cell>
          <cell r="AK187">
            <v>-4.3630000000000004</v>
          </cell>
          <cell r="AL187">
            <v>-4.2979999999999992</v>
          </cell>
          <cell r="AM187">
            <v>-4.2250000000000005</v>
          </cell>
          <cell r="AN187">
            <v>-19.785</v>
          </cell>
          <cell r="AO187">
            <v>-32.670999999999999</v>
          </cell>
          <cell r="AP187">
            <v>-2.887</v>
          </cell>
          <cell r="AQ187">
            <v>2.887</v>
          </cell>
          <cell r="AR187">
            <v>0</v>
          </cell>
          <cell r="AS187">
            <v>0</v>
          </cell>
          <cell r="AT187">
            <v>0</v>
          </cell>
          <cell r="AU187">
            <v>0</v>
          </cell>
          <cell r="AV187">
            <v>0</v>
          </cell>
          <cell r="AW187">
            <v>0</v>
          </cell>
          <cell r="AX187">
            <v>0</v>
          </cell>
          <cell r="AY187">
            <v>0</v>
          </cell>
          <cell r="BD187">
            <v>0</v>
          </cell>
          <cell r="BI187">
            <v>0</v>
          </cell>
          <cell r="BN187">
            <v>0</v>
          </cell>
          <cell r="BS187">
            <v>0</v>
          </cell>
          <cell r="BX187">
            <v>0</v>
          </cell>
          <cell r="CC187">
            <v>0</v>
          </cell>
          <cell r="CD187">
            <v>6</v>
          </cell>
          <cell r="CE187" t="str">
            <v>ISO4217:USD</v>
          </cell>
          <cell r="CF187" t="b">
            <v>0</v>
          </cell>
          <cell r="CH187" t="str">
            <v>mstag:otherCashFlowsFromUsedInFinancingActivities</v>
          </cell>
          <cell r="CI187">
            <v>6</v>
          </cell>
          <cell r="CJ187" t="str">
            <v>ISO4217:USD</v>
          </cell>
          <cell r="CK187" t="b">
            <v>0</v>
          </cell>
        </row>
        <row r="188">
          <cell r="B188" t="str">
            <v>Proceeds from common stock issuance</v>
          </cell>
          <cell r="P188">
            <v>1791.444</v>
          </cell>
          <cell r="Q188">
            <v>0</v>
          </cell>
          <cell r="R188">
            <v>0</v>
          </cell>
          <cell r="S188">
            <v>75.858000000000004</v>
          </cell>
          <cell r="T188">
            <v>46.006</v>
          </cell>
          <cell r="U188">
            <v>121.864</v>
          </cell>
          <cell r="V188">
            <v>95.715999999999994</v>
          </cell>
          <cell r="W188">
            <v>10.681000000000012</v>
          </cell>
          <cell r="X188">
            <v>89.917999999999992</v>
          </cell>
          <cell r="Y188">
            <v>59.768999999999991</v>
          </cell>
          <cell r="Z188">
            <v>256.084</v>
          </cell>
          <cell r="AA188">
            <v>1549.8820000000001</v>
          </cell>
          <cell r="AB188">
            <v>32.143000000000029</v>
          </cell>
          <cell r="AC188">
            <v>1079.6659999999997</v>
          </cell>
          <cell r="AD188">
            <v>79.783000000000357</v>
          </cell>
          <cell r="AE188">
            <v>2741.4740000000002</v>
          </cell>
          <cell r="AF188">
            <v>105.223</v>
          </cell>
          <cell r="AG188">
            <v>30.309000000000012</v>
          </cell>
          <cell r="AH188">
            <v>116.11699999999998</v>
          </cell>
          <cell r="AI188">
            <v>47.058000000000007</v>
          </cell>
          <cell r="AJ188">
            <v>298.70699999999999</v>
          </cell>
          <cell r="AK188">
            <v>149.06700000000001</v>
          </cell>
          <cell r="AL188">
            <v>115.988</v>
          </cell>
          <cell r="AM188">
            <v>120.089</v>
          </cell>
          <cell r="AN188">
            <v>51.774000000000001</v>
          </cell>
          <cell r="AO188">
            <v>436.91800000000001</v>
          </cell>
          <cell r="AP188">
            <v>196.97</v>
          </cell>
          <cell r="AQ188">
            <v>85.868000000000023</v>
          </cell>
          <cell r="AR188">
            <v>146.91199999999995</v>
          </cell>
          <cell r="AS188">
            <v>58.5</v>
          </cell>
          <cell r="AT188">
            <v>488.25</v>
          </cell>
          <cell r="AU188">
            <v>149.03800000000001</v>
          </cell>
          <cell r="AV188">
            <v>53.129999999999995</v>
          </cell>
          <cell r="AW188">
            <v>160.81800000000001</v>
          </cell>
          <cell r="AX188">
            <v>77.980999999999995</v>
          </cell>
          <cell r="AY188">
            <v>440.96699999999998</v>
          </cell>
          <cell r="AZ188">
            <v>131.59700000000001</v>
          </cell>
          <cell r="BA188">
            <v>80.69</v>
          </cell>
          <cell r="BB188">
            <v>129.33599999999998</v>
          </cell>
          <cell r="BC188">
            <v>63.086999999999989</v>
          </cell>
          <cell r="BD188">
            <v>404.71</v>
          </cell>
          <cell r="BE188">
            <v>151.28100000000001</v>
          </cell>
          <cell r="BF188">
            <v>91.091000000000008</v>
          </cell>
          <cell r="BG188">
            <v>148.81299999999999</v>
          </cell>
          <cell r="BH188">
            <v>45.839999999999975</v>
          </cell>
          <cell r="BI188">
            <v>437.02499999999998</v>
          </cell>
          <cell r="BJ188">
            <v>170.27099999999999</v>
          </cell>
          <cell r="BK188">
            <v>111.76400000000004</v>
          </cell>
          <cell r="BL188">
            <v>186.32799999999995</v>
          </cell>
          <cell r="BM188">
            <v>89.003</v>
          </cell>
          <cell r="BN188">
            <v>557.36599999999999</v>
          </cell>
          <cell r="BO188">
            <v>139.947</v>
          </cell>
          <cell r="BP188">
            <v>123.28064129784933</v>
          </cell>
          <cell r="BQ188">
            <v>203.24670876753117</v>
          </cell>
          <cell r="BR188">
            <v>94.304302369243018</v>
          </cell>
          <cell r="BS188">
            <v>560.7786524346235</v>
          </cell>
          <cell r="BT188">
            <v>299.20022396160698</v>
          </cell>
          <cell r="BU188">
            <v>281.25245904391306</v>
          </cell>
          <cell r="BV188">
            <v>371.66511583144984</v>
          </cell>
          <cell r="BW188">
            <v>253.837421020025</v>
          </cell>
          <cell r="BX188">
            <v>1205.955219856995</v>
          </cell>
          <cell r="BY188">
            <v>321.09512888631951</v>
          </cell>
          <cell r="BZ188">
            <v>304.26378897537927</v>
          </cell>
          <cell r="CA188">
            <v>398.69700700040357</v>
          </cell>
          <cell r="CB188">
            <v>274.35255598883066</v>
          </cell>
          <cell r="CC188">
            <v>1298.4084808509328</v>
          </cell>
          <cell r="CD188">
            <v>6</v>
          </cell>
          <cell r="CE188" t="str">
            <v>ISO4217:USD</v>
          </cell>
          <cell r="CF188" t="b">
            <v>0</v>
          </cell>
          <cell r="CH188" t="str">
            <v>mstag:proceedsFromIssuanceOfCommonStock</v>
          </cell>
          <cell r="CI188">
            <v>6</v>
          </cell>
          <cell r="CJ188" t="str">
            <v>ISO4217:USD</v>
          </cell>
          <cell r="CK188" t="b">
            <v>0</v>
          </cell>
        </row>
        <row r="189">
          <cell r="B189" t="str">
            <v>Increase in restricted cash of Share Employee Compensation Trust</v>
          </cell>
          <cell r="P189">
            <v>0</v>
          </cell>
          <cell r="Q189">
            <v>0</v>
          </cell>
          <cell r="R189">
            <v>0</v>
          </cell>
          <cell r="S189">
            <v>-104.224</v>
          </cell>
          <cell r="T189">
            <v>24.779000000000011</v>
          </cell>
          <cell r="U189">
            <v>-79.444999999999993</v>
          </cell>
          <cell r="V189">
            <v>64.789000000000001</v>
          </cell>
          <cell r="W189">
            <v>9.0679999999999978</v>
          </cell>
          <cell r="X189">
            <v>-145.34</v>
          </cell>
          <cell r="Y189">
            <v>67.64800000000001</v>
          </cell>
          <cell r="Z189">
            <v>-3.8349999999999937</v>
          </cell>
          <cell r="AA189">
            <v>78.923000000000002</v>
          </cell>
          <cell r="AB189">
            <v>4.3569999999999993</v>
          </cell>
          <cell r="AC189">
            <v>0</v>
          </cell>
          <cell r="AD189">
            <v>0</v>
          </cell>
          <cell r="AE189">
            <v>83.28</v>
          </cell>
          <cell r="AF189">
            <v>0</v>
          </cell>
          <cell r="AG189">
            <v>0</v>
          </cell>
          <cell r="AH189">
            <v>0</v>
          </cell>
          <cell r="AI189">
            <v>0</v>
          </cell>
          <cell r="AJ189">
            <v>0</v>
          </cell>
          <cell r="AO189">
            <v>0</v>
          </cell>
          <cell r="AT189">
            <v>0</v>
          </cell>
          <cell r="AY189">
            <v>0</v>
          </cell>
          <cell r="BD189">
            <v>0</v>
          </cell>
          <cell r="BI189">
            <v>0</v>
          </cell>
          <cell r="BN189">
            <v>0</v>
          </cell>
          <cell r="BS189">
            <v>0</v>
          </cell>
          <cell r="BX189">
            <v>0</v>
          </cell>
          <cell r="CC189">
            <v>0</v>
          </cell>
          <cell r="CD189">
            <v>6</v>
          </cell>
          <cell r="CE189" t="str">
            <v>ISO4217:USD</v>
          </cell>
          <cell r="CF189" t="b">
            <v>0</v>
          </cell>
          <cell r="CH189" t="str">
            <v>mstag:otherCashFlowsFromUsedInFinancingActivities</v>
          </cell>
          <cell r="CI189">
            <v>6</v>
          </cell>
          <cell r="CJ189" t="str">
            <v>ISO4217:USD</v>
          </cell>
          <cell r="CK189" t="b">
            <v>0</v>
          </cell>
        </row>
        <row r="190">
          <cell r="B190" t="str">
            <v>Dividends Paid</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-267.97300000000001</v>
          </cell>
          <cell r="AL190">
            <v>0</v>
          </cell>
          <cell r="AM190">
            <v>0</v>
          </cell>
          <cell r="AN190">
            <v>0</v>
          </cell>
          <cell r="AO190">
            <v>-267.97300000000001</v>
          </cell>
          <cell r="AP190">
            <v>-293.05900000000003</v>
          </cell>
          <cell r="AQ190">
            <v>0</v>
          </cell>
          <cell r="AR190">
            <v>0</v>
          </cell>
          <cell r="AS190">
            <v>0</v>
          </cell>
          <cell r="AT190">
            <v>-293.05900000000003</v>
          </cell>
          <cell r="AU190">
            <v>-333.685</v>
          </cell>
          <cell r="AV190">
            <v>0</v>
          </cell>
          <cell r="AW190">
            <v>0</v>
          </cell>
          <cell r="AX190">
            <v>0</v>
          </cell>
          <cell r="AY190">
            <v>-333.685</v>
          </cell>
          <cell r="AZ190">
            <v>-378.44600000000003</v>
          </cell>
          <cell r="BA190">
            <v>0</v>
          </cell>
          <cell r="BB190">
            <v>0</v>
          </cell>
          <cell r="BC190">
            <v>0</v>
          </cell>
          <cell r="BD190">
            <v>-378.44600000000003</v>
          </cell>
          <cell r="BE190">
            <v>-551.44200000000001</v>
          </cell>
          <cell r="BF190">
            <v>0</v>
          </cell>
          <cell r="BG190">
            <v>-272.70600000000002</v>
          </cell>
          <cell r="BH190">
            <v>0</v>
          </cell>
          <cell r="BI190">
            <v>-824.14800000000002</v>
          </cell>
          <cell r="BJ190">
            <v>-320.64999999999998</v>
          </cell>
          <cell r="BK190">
            <v>0</v>
          </cell>
          <cell r="BL190">
            <v>-322.99200000000008</v>
          </cell>
          <cell r="BM190">
            <v>0</v>
          </cell>
          <cell r="BN190">
            <v>-643.64200000000005</v>
          </cell>
          <cell r="BO190">
            <v>-474.89600000000002</v>
          </cell>
          <cell r="BP190">
            <v>0</v>
          </cell>
          <cell r="BQ190">
            <v>-489.86376252127764</v>
          </cell>
          <cell r="BR190">
            <v>0</v>
          </cell>
          <cell r="BS190">
            <v>-964.75976252127771</v>
          </cell>
          <cell r="BT190">
            <v>-544.05008261131695</v>
          </cell>
          <cell r="BU190">
            <v>0</v>
          </cell>
          <cell r="BV190">
            <v>-544.0471601051886</v>
          </cell>
          <cell r="BW190">
            <v>0</v>
          </cell>
          <cell r="BX190">
            <v>-1088.0972427165057</v>
          </cell>
          <cell r="BY190">
            <v>-591.71009311142723</v>
          </cell>
          <cell r="BZ190">
            <v>0</v>
          </cell>
          <cell r="CA190">
            <v>-591.50724204785467</v>
          </cell>
          <cell r="CB190">
            <v>0</v>
          </cell>
          <cell r="CC190">
            <v>-1183.2173351592819</v>
          </cell>
          <cell r="CD190">
            <v>6</v>
          </cell>
          <cell r="CE190" t="str">
            <v>ISO4217:USD</v>
          </cell>
          <cell r="CF190" t="b">
            <v>1</v>
          </cell>
          <cell r="CH190" t="str">
            <v>mstag:cashDividendsPaidcommon</v>
          </cell>
          <cell r="CI190">
            <v>6</v>
          </cell>
          <cell r="CJ190" t="str">
            <v>ISO4217:USD</v>
          </cell>
          <cell r="CK190" t="b">
            <v>1</v>
          </cell>
        </row>
        <row r="191">
          <cell r="B191" t="str">
            <v>Proceeds from employees' stock purchase plan, &amp; other</v>
          </cell>
          <cell r="P191">
            <v>0</v>
          </cell>
          <cell r="Q191">
            <v>0</v>
          </cell>
          <cell r="R191">
            <v>0</v>
          </cell>
          <cell r="S191">
            <v>42.222999999999999</v>
          </cell>
          <cell r="T191">
            <v>-42.222999999999999</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18.094000000000001</v>
          </cell>
          <cell r="AL191">
            <v>10.445999999999998</v>
          </cell>
          <cell r="AM191">
            <v>2.0850000000000009</v>
          </cell>
          <cell r="AN191">
            <v>4.3629999999999995</v>
          </cell>
          <cell r="AO191">
            <v>34.988</v>
          </cell>
          <cell r="AP191">
            <v>12.68</v>
          </cell>
          <cell r="AQ191">
            <v>-1.9610000000000003</v>
          </cell>
          <cell r="AR191">
            <v>3.830999999999996</v>
          </cell>
          <cell r="AS191">
            <v>-3.6309999999999985</v>
          </cell>
          <cell r="AT191">
            <v>10.918999999999997</v>
          </cell>
          <cell r="AU191">
            <v>30.67</v>
          </cell>
          <cell r="AV191">
            <v>-16.663</v>
          </cell>
          <cell r="AW191">
            <v>-8.1789999999999985</v>
          </cell>
          <cell r="AX191">
            <v>4.5919999999999987</v>
          </cell>
          <cell r="AY191">
            <v>10.420000000000002</v>
          </cell>
          <cell r="AZ191">
            <v>14.198</v>
          </cell>
          <cell r="BA191">
            <v>-22.916999999999994</v>
          </cell>
          <cell r="BB191">
            <v>-4.8370000000000033</v>
          </cell>
          <cell r="BC191">
            <v>-0.65800000000000125</v>
          </cell>
          <cell r="BD191">
            <v>-14.213999999999999</v>
          </cell>
          <cell r="BE191">
            <v>18.115000000000002</v>
          </cell>
          <cell r="BF191">
            <v>2.4420000000000002</v>
          </cell>
          <cell r="BG191">
            <v>22.421999999999997</v>
          </cell>
          <cell r="BH191">
            <v>-14.694000000000003</v>
          </cell>
          <cell r="BI191">
            <v>28.284999999999997</v>
          </cell>
          <cell r="BJ191">
            <v>67.826999999999998</v>
          </cell>
          <cell r="BK191">
            <v>18.760999999999996</v>
          </cell>
          <cell r="BL191">
            <v>24.189999999999998</v>
          </cell>
          <cell r="BM191">
            <v>27.265999999999998</v>
          </cell>
          <cell r="BN191">
            <v>138.04399999999998</v>
          </cell>
          <cell r="BO191">
            <v>32.475000000000001</v>
          </cell>
          <cell r="BP191">
            <v>-2.2400000000000002</v>
          </cell>
          <cell r="BS191">
            <v>32.475000000000001</v>
          </cell>
          <cell r="BX191">
            <v>0</v>
          </cell>
          <cell r="CC191">
            <v>0</v>
          </cell>
          <cell r="CD191">
            <v>6</v>
          </cell>
          <cell r="CE191" t="str">
            <v>ISO4217:USD</v>
          </cell>
          <cell r="CF191" t="b">
            <v>0</v>
          </cell>
          <cell r="CH191" t="str">
            <v>mstag:proceedsFromExerciseOfStockOptions</v>
          </cell>
          <cell r="CI191">
            <v>6</v>
          </cell>
          <cell r="CJ191" t="str">
            <v>ISO4217:USD</v>
          </cell>
          <cell r="CK191" t="b">
            <v>0</v>
          </cell>
        </row>
        <row r="192">
          <cell r="B192" t="str">
            <v>Net cash provided by/(used in) financing activities</v>
          </cell>
          <cell r="P192">
            <v>-1166.9660000000003</v>
          </cell>
          <cell r="Q192">
            <v>-496.40400000000005</v>
          </cell>
          <cell r="R192">
            <v>-428.82800000000003</v>
          </cell>
          <cell r="S192">
            <v>-243.81199999999995</v>
          </cell>
          <cell r="T192">
            <v>-245.71100000000007</v>
          </cell>
          <cell r="U192">
            <v>-1414.7550000000001</v>
          </cell>
          <cell r="V192">
            <v>-66.199999999999974</v>
          </cell>
          <cell r="W192">
            <v>-213.70400000000001</v>
          </cell>
          <cell r="X192">
            <v>-176.43200000000002</v>
          </cell>
          <cell r="Y192">
            <v>-66.529999999999987</v>
          </cell>
          <cell r="Z192">
            <v>-522.86599999999999</v>
          </cell>
          <cell r="AA192">
            <v>-104.00099999999998</v>
          </cell>
          <cell r="AB192">
            <v>-39.942999999999941</v>
          </cell>
          <cell r="AC192">
            <v>735.76199999999994</v>
          </cell>
          <cell r="AD192">
            <v>-1279.5029999999997</v>
          </cell>
          <cell r="AE192">
            <v>-687.68499999999972</v>
          </cell>
          <cell r="AF192">
            <v>68.902000000000001</v>
          </cell>
          <cell r="AG192">
            <v>-193.50099999999998</v>
          </cell>
          <cell r="AH192">
            <v>-720.36900000000003</v>
          </cell>
          <cell r="AI192">
            <v>-532.49</v>
          </cell>
          <cell r="AJ192">
            <v>-1377.4580000000001</v>
          </cell>
          <cell r="AK192">
            <v>-1278.1399999999999</v>
          </cell>
          <cell r="AL192">
            <v>-239.31400000000011</v>
          </cell>
          <cell r="AM192">
            <v>-191.83599999999998</v>
          </cell>
          <cell r="AN192">
            <v>-225.17700000000002</v>
          </cell>
          <cell r="AO192">
            <v>-1934.4669999999999</v>
          </cell>
          <cell r="AP192">
            <v>-814.4899999999999</v>
          </cell>
          <cell r="AQ192">
            <v>-278.76300000000003</v>
          </cell>
          <cell r="AR192">
            <v>-686.00400000000025</v>
          </cell>
          <cell r="AS192">
            <v>-348.44900000000001</v>
          </cell>
          <cell r="AT192">
            <v>-2127.7060000000006</v>
          </cell>
          <cell r="AU192">
            <v>-791.34600000000012</v>
          </cell>
          <cell r="AV192">
            <v>-512.17299999999989</v>
          </cell>
          <cell r="AW192">
            <v>-333.64300000000003</v>
          </cell>
          <cell r="AX192">
            <v>-524.35500000000002</v>
          </cell>
          <cell r="AY192">
            <v>-2161.5169999999998</v>
          </cell>
          <cell r="AZ192">
            <v>-927.92000000000007</v>
          </cell>
          <cell r="BA192">
            <v>-299.94900000000001</v>
          </cell>
          <cell r="BB192">
            <v>-159.03100000000018</v>
          </cell>
          <cell r="BC192">
            <v>-463.40299999999991</v>
          </cell>
          <cell r="BD192">
            <v>-1850.3029999999999</v>
          </cell>
          <cell r="BE192">
            <v>-831.71299999999997</v>
          </cell>
          <cell r="BF192">
            <v>-342.87600000000003</v>
          </cell>
          <cell r="BG192">
            <v>-548.03099999999995</v>
          </cell>
          <cell r="BH192">
            <v>-706.40599999999995</v>
          </cell>
          <cell r="BI192">
            <v>-2429.0260000000003</v>
          </cell>
          <cell r="BJ192">
            <v>-703.60700000000008</v>
          </cell>
          <cell r="BK192">
            <v>-46.891999999999939</v>
          </cell>
          <cell r="BL192">
            <v>-756.47000000000025</v>
          </cell>
          <cell r="BM192">
            <v>-614.53499999999997</v>
          </cell>
          <cell r="BN192">
            <v>-2121.5039999999999</v>
          </cell>
          <cell r="BO192">
            <v>-587.61700000000008</v>
          </cell>
          <cell r="BP192">
            <v>16.804812788633441</v>
          </cell>
          <cell r="BQ192">
            <v>-910.94103067025617</v>
          </cell>
          <cell r="BR192">
            <v>-623.59014796760596</v>
          </cell>
          <cell r="BS192">
            <v>-2105.343365849229</v>
          </cell>
          <cell r="BT192">
            <v>-558.804540672131</v>
          </cell>
          <cell r="BU192">
            <v>164.93744570673286</v>
          </cell>
          <cell r="BV192">
            <v>-862.64430212168702</v>
          </cell>
          <cell r="BW192">
            <v>-537.40238361637091</v>
          </cell>
          <cell r="BX192">
            <v>-1793.9137807034563</v>
          </cell>
          <cell r="BY192">
            <v>-616.43297807606723</v>
          </cell>
          <cell r="BZ192">
            <v>177.08166649703566</v>
          </cell>
          <cell r="CA192">
            <v>-956.16100676014753</v>
          </cell>
          <cell r="CB192">
            <v>-598.54355442291308</v>
          </cell>
          <cell r="CC192">
            <v>-1994.0558727620923</v>
          </cell>
        </row>
        <row r="194">
          <cell r="B194" t="str">
            <v>Foreign exchange translation effect</v>
          </cell>
          <cell r="P194">
            <v>-93.403999999999996</v>
          </cell>
          <cell r="Q194">
            <v>7.4279999999999999</v>
          </cell>
          <cell r="R194">
            <v>-25.786000000000001</v>
          </cell>
          <cell r="S194">
            <v>7.3990000000000018</v>
          </cell>
          <cell r="T194">
            <v>47.257000000000005</v>
          </cell>
          <cell r="U194">
            <v>36.298000000000002</v>
          </cell>
          <cell r="V194">
            <v>-0.36899999999999999</v>
          </cell>
          <cell r="W194">
            <v>56.487000000000002</v>
          </cell>
          <cell r="X194">
            <v>-11.292000000000002</v>
          </cell>
          <cell r="Y194">
            <v>57.720000000000006</v>
          </cell>
          <cell r="Z194">
            <v>102.54600000000001</v>
          </cell>
          <cell r="AA194">
            <v>18.986999999999998</v>
          </cell>
          <cell r="AB194">
            <v>54.121000000000009</v>
          </cell>
          <cell r="AC194">
            <v>-47.156000000000006</v>
          </cell>
          <cell r="AD194">
            <v>23.198</v>
          </cell>
          <cell r="AE194">
            <v>49.15</v>
          </cell>
          <cell r="AF194">
            <v>104.512</v>
          </cell>
          <cell r="AG194">
            <v>0.8370000000000033</v>
          </cell>
          <cell r="AH194">
            <v>-89.625</v>
          </cell>
          <cell r="AI194">
            <v>-19.558999999999997</v>
          </cell>
          <cell r="AJ194">
            <v>-3.8349999999999937</v>
          </cell>
          <cell r="AK194">
            <v>-45.173999999999999</v>
          </cell>
          <cell r="AL194">
            <v>13.863</v>
          </cell>
          <cell r="AM194">
            <v>122.87299999999999</v>
          </cell>
          <cell r="AN194">
            <v>10.414000000000009</v>
          </cell>
          <cell r="AO194">
            <v>101.976</v>
          </cell>
          <cell r="AP194">
            <v>40.927</v>
          </cell>
          <cell r="AQ194">
            <v>3.7090000000000032</v>
          </cell>
          <cell r="AR194">
            <v>23.711999999999996</v>
          </cell>
          <cell r="AS194">
            <v>26.649000000000001</v>
          </cell>
          <cell r="AT194">
            <v>94.997</v>
          </cell>
          <cell r="AU194">
            <v>18.196999999999999</v>
          </cell>
          <cell r="AV194">
            <v>39.347999999999999</v>
          </cell>
          <cell r="AW194">
            <v>17.225999999999999</v>
          </cell>
          <cell r="AX194">
            <v>-104.14400000000001</v>
          </cell>
          <cell r="AY194">
            <v>-29.373000000000005</v>
          </cell>
          <cell r="AZ194">
            <v>-300.238</v>
          </cell>
          <cell r="BA194">
            <v>-82.418000000000006</v>
          </cell>
          <cell r="BB194">
            <v>205.459</v>
          </cell>
          <cell r="BC194">
            <v>51.374000000000009</v>
          </cell>
          <cell r="BD194">
            <v>-125.82299999999999</v>
          </cell>
          <cell r="BE194">
            <v>100.363</v>
          </cell>
          <cell r="BF194">
            <v>-154.56299999999999</v>
          </cell>
          <cell r="BG194">
            <v>-128.90100000000001</v>
          </cell>
          <cell r="BH194">
            <v>90.902000000000001</v>
          </cell>
          <cell r="BI194">
            <v>-92.198999999999998</v>
          </cell>
          <cell r="BJ194">
            <v>54.207999999999998</v>
          </cell>
          <cell r="BK194">
            <v>98.465000000000003</v>
          </cell>
          <cell r="BL194">
            <v>94.481999999999999</v>
          </cell>
          <cell r="BM194">
            <v>-1.2170000000000001</v>
          </cell>
          <cell r="BN194">
            <v>245.93799999999999</v>
          </cell>
          <cell r="BO194">
            <v>-256.90199999999999</v>
          </cell>
          <cell r="BP194">
            <v>84.6</v>
          </cell>
          <cell r="BS194">
            <v>-256.90199999999999</v>
          </cell>
          <cell r="BX194">
            <v>0</v>
          </cell>
          <cell r="CC194">
            <v>0</v>
          </cell>
          <cell r="CD194">
            <v>6</v>
          </cell>
          <cell r="CE194" t="str">
            <v>ISO4217:USD</v>
          </cell>
          <cell r="CF194" t="b">
            <v>0</v>
          </cell>
          <cell r="CH194" t="str">
            <v>mstag:effectOfForeignExchangeRatesOnCash</v>
          </cell>
          <cell r="CI194">
            <v>6</v>
          </cell>
          <cell r="CJ194" t="str">
            <v>ISO4217:USD</v>
          </cell>
          <cell r="CK194" t="b">
            <v>0</v>
          </cell>
        </row>
        <row r="196">
          <cell r="A196" t="str">
            <v>CASH</v>
          </cell>
          <cell r="B196" t="str">
            <v>Net change in cash</v>
          </cell>
          <cell r="P196">
            <v>609.5669999999991</v>
          </cell>
          <cell r="Q196">
            <v>-750.56600000000003</v>
          </cell>
          <cell r="R196">
            <v>1.9139999999998736</v>
          </cell>
          <cell r="S196">
            <v>-17.935000000000059</v>
          </cell>
          <cell r="T196">
            <v>203.48000000000013</v>
          </cell>
          <cell r="U196">
            <v>-563.10700000000008</v>
          </cell>
          <cell r="V196">
            <v>156.66700000000009</v>
          </cell>
          <cell r="W196">
            <v>210.93299999999994</v>
          </cell>
          <cell r="X196">
            <v>277.61800000000005</v>
          </cell>
          <cell r="Y196">
            <v>369.96699999999987</v>
          </cell>
          <cell r="Z196">
            <v>1015.1850000000004</v>
          </cell>
          <cell r="AA196">
            <v>-2.5099999999999056</v>
          </cell>
          <cell r="AB196">
            <v>523.96399999999994</v>
          </cell>
          <cell r="AC196">
            <v>661.03199999999993</v>
          </cell>
          <cell r="AD196">
            <v>-961.68899999999974</v>
          </cell>
          <cell r="AE196">
            <v>220.79699999999994</v>
          </cell>
          <cell r="AF196">
            <v>-279.43599999999998</v>
          </cell>
          <cell r="AG196">
            <v>786.68100000000004</v>
          </cell>
          <cell r="AH196">
            <v>-287.17200000000037</v>
          </cell>
          <cell r="AI196">
            <v>-289.04100000000005</v>
          </cell>
          <cell r="AJ196">
            <v>-68.968000000000302</v>
          </cell>
          <cell r="AK196">
            <v>-797.99299999999982</v>
          </cell>
          <cell r="AL196">
            <v>348.03699999999986</v>
          </cell>
          <cell r="AM196">
            <v>759.68200000000013</v>
          </cell>
          <cell r="AN196">
            <v>273.27200000000005</v>
          </cell>
          <cell r="AO196">
            <v>582.99800000000005</v>
          </cell>
          <cell r="AP196">
            <v>-629.45799999999986</v>
          </cell>
          <cell r="AQ196">
            <v>522.40899999999988</v>
          </cell>
          <cell r="AR196">
            <v>133.69499999999994</v>
          </cell>
          <cell r="AS196">
            <v>220.76199999999983</v>
          </cell>
          <cell r="AT196">
            <v>247.40799999999945</v>
          </cell>
          <cell r="AU196">
            <v>-842.02299999999991</v>
          </cell>
          <cell r="AV196">
            <v>111.76600000000019</v>
          </cell>
          <cell r="AW196">
            <v>742.28400000000011</v>
          </cell>
          <cell r="AX196">
            <v>276.33699999999976</v>
          </cell>
          <cell r="AY196">
            <v>288.36400000000003</v>
          </cell>
          <cell r="AZ196">
            <v>-819.79900000000009</v>
          </cell>
          <cell r="BA196">
            <v>195.03899999999993</v>
          </cell>
          <cell r="BB196">
            <v>1024.4589999999996</v>
          </cell>
          <cell r="BC196">
            <v>539.2030000000002</v>
          </cell>
          <cell r="BD196">
            <v>938.90199999999913</v>
          </cell>
          <cell r="BE196">
            <v>-541.59899999999993</v>
          </cell>
          <cell r="BF196">
            <v>114.68800000000022</v>
          </cell>
          <cell r="BG196">
            <v>197.3599999999999</v>
          </cell>
          <cell r="BH196">
            <v>526.18100000000015</v>
          </cell>
          <cell r="BI196">
            <v>296.62999999999965</v>
          </cell>
          <cell r="BJ196">
            <v>-677.84000000000071</v>
          </cell>
          <cell r="BK196">
            <v>517.0920000000001</v>
          </cell>
          <cell r="BL196">
            <v>579.14000000000021</v>
          </cell>
          <cell r="BM196">
            <v>444.39400000000012</v>
          </cell>
          <cell r="BN196">
            <v>862.78600000000006</v>
          </cell>
          <cell r="BO196">
            <v>-609.17200000000003</v>
          </cell>
          <cell r="BP196">
            <v>748.84952831397641</v>
          </cell>
          <cell r="BQ196">
            <v>296.93391538814876</v>
          </cell>
          <cell r="BR196">
            <v>230.97654938692256</v>
          </cell>
          <cell r="BS196">
            <v>667.58799308904736</v>
          </cell>
          <cell r="BT196">
            <v>-34.168524555271574</v>
          </cell>
          <cell r="BU196">
            <v>777.91746360431353</v>
          </cell>
          <cell r="BV196">
            <v>447.34421487104862</v>
          </cell>
          <cell r="BW196">
            <v>469.33064728378054</v>
          </cell>
          <cell r="BX196">
            <v>1660.4238012038713</v>
          </cell>
          <cell r="BY196">
            <v>-47.436709945170946</v>
          </cell>
          <cell r="BZ196">
            <v>813.46207792369466</v>
          </cell>
          <cell r="CA196">
            <v>426.15372715455624</v>
          </cell>
          <cell r="CB196">
            <v>506.82599029441053</v>
          </cell>
          <cell r="CC196">
            <v>1699.0050854274905</v>
          </cell>
        </row>
        <row r="198">
          <cell r="B198" t="str">
            <v>Cash and equivalents at start of period</v>
          </cell>
          <cell r="P198">
            <v>1270.5160000000001</v>
          </cell>
          <cell r="Q198">
            <v>1880.0829999999992</v>
          </cell>
          <cell r="R198">
            <v>1129.5169999999991</v>
          </cell>
          <cell r="S198">
            <v>1131.4309999999991</v>
          </cell>
          <cell r="T198">
            <v>1113.4959999999992</v>
          </cell>
          <cell r="U198">
            <v>1880.0829999999992</v>
          </cell>
          <cell r="V198">
            <v>1316.9759999999992</v>
          </cell>
          <cell r="W198">
            <v>1473.6429999999993</v>
          </cell>
          <cell r="X198">
            <v>1684.5759999999993</v>
          </cell>
          <cell r="Y198">
            <v>1962.1939999999995</v>
          </cell>
          <cell r="Z198">
            <v>1316.9759999999992</v>
          </cell>
          <cell r="AA198">
            <v>2332.1609999999996</v>
          </cell>
          <cell r="AB198">
            <v>2329.6509999999998</v>
          </cell>
          <cell r="AC198">
            <v>2853.6149999999998</v>
          </cell>
          <cell r="AD198">
            <v>3514.6469999999999</v>
          </cell>
          <cell r="AE198">
            <v>2332.1609999999996</v>
          </cell>
          <cell r="AF198">
            <v>2552.9580000000001</v>
          </cell>
          <cell r="AG198">
            <v>2273.5219999999999</v>
          </cell>
          <cell r="AH198">
            <v>3060.203</v>
          </cell>
          <cell r="AI198">
            <v>2773.0309999999995</v>
          </cell>
          <cell r="AJ198">
            <v>2552.9579999999996</v>
          </cell>
          <cell r="AK198">
            <v>2483.9899999999993</v>
          </cell>
          <cell r="AL198">
            <v>1685.9969999999994</v>
          </cell>
          <cell r="AM198">
            <v>2034.0339999999992</v>
          </cell>
          <cell r="AN198">
            <v>2793.7159999999994</v>
          </cell>
          <cell r="AO198">
            <v>2483.9899999999993</v>
          </cell>
          <cell r="AP198">
            <v>3066.9879999999994</v>
          </cell>
          <cell r="AQ198">
            <v>2437.5299999999997</v>
          </cell>
          <cell r="AR198">
            <v>2959.9389999999994</v>
          </cell>
          <cell r="AS198">
            <v>3093.6339999999991</v>
          </cell>
          <cell r="AT198">
            <v>3066.9879999999994</v>
          </cell>
          <cell r="AU198">
            <v>3314.3959999999988</v>
          </cell>
          <cell r="AV198">
            <v>2472.3729999999987</v>
          </cell>
          <cell r="AW198">
            <v>2584.1389999999988</v>
          </cell>
          <cell r="AX198">
            <v>3326.4229999999989</v>
          </cell>
          <cell r="AY198">
            <v>3314.3959999999988</v>
          </cell>
          <cell r="AZ198">
            <v>3602.7599999999989</v>
          </cell>
          <cell r="BA198">
            <v>2782.9609999999989</v>
          </cell>
          <cell r="BB198">
            <v>2977.9999999999986</v>
          </cell>
          <cell r="BC198">
            <v>4002.458999999998</v>
          </cell>
          <cell r="BD198">
            <v>3602.7599999999989</v>
          </cell>
          <cell r="BE198">
            <v>4541.6619999999984</v>
          </cell>
          <cell r="BF198">
            <v>4000.0629999999983</v>
          </cell>
          <cell r="BG198">
            <v>4114.7509999999984</v>
          </cell>
          <cell r="BH198">
            <v>4312.1109999999981</v>
          </cell>
          <cell r="BI198">
            <v>4541.6619999999984</v>
          </cell>
          <cell r="BJ198">
            <v>4838.2919999999976</v>
          </cell>
          <cell r="BK198">
            <v>4160.4519999999966</v>
          </cell>
          <cell r="BL198">
            <v>4677.5439999999962</v>
          </cell>
          <cell r="BM198">
            <v>5256.6839999999966</v>
          </cell>
          <cell r="BN198">
            <v>4838.2919999999976</v>
          </cell>
          <cell r="BO198">
            <v>5701.0779999999977</v>
          </cell>
          <cell r="BP198">
            <v>5091.9059999999972</v>
          </cell>
          <cell r="BQ198">
            <v>5840.7555283139736</v>
          </cell>
          <cell r="BR198">
            <v>6137.6894437021219</v>
          </cell>
          <cell r="BS198">
            <v>5701.0779999999977</v>
          </cell>
          <cell r="BT198">
            <v>6368.6659930890455</v>
          </cell>
          <cell r="BU198">
            <v>6334.4974685337738</v>
          </cell>
          <cell r="BV198">
            <v>7112.4149321380874</v>
          </cell>
          <cell r="BW198">
            <v>7559.7591470091356</v>
          </cell>
          <cell r="BX198">
            <v>6368.6659930890455</v>
          </cell>
          <cell r="BY198">
            <v>8029.0897942929168</v>
          </cell>
          <cell r="BZ198">
            <v>7981.6530843477458</v>
          </cell>
          <cell r="CA198">
            <v>8795.1151622714406</v>
          </cell>
          <cell r="CB198">
            <v>9221.2688894259973</v>
          </cell>
          <cell r="CC198">
            <v>8029.0897942929168</v>
          </cell>
        </row>
        <row r="200">
          <cell r="B200" t="str">
            <v>Cash and equivalents at end of period</v>
          </cell>
          <cell r="P200">
            <v>1880.0829999999992</v>
          </cell>
          <cell r="Q200">
            <v>1129.5169999999991</v>
          </cell>
          <cell r="R200">
            <v>1131.4309999999991</v>
          </cell>
          <cell r="S200">
            <v>1113.4959999999992</v>
          </cell>
          <cell r="T200">
            <v>1316.9759999999992</v>
          </cell>
          <cell r="U200">
            <v>1316.9759999999992</v>
          </cell>
          <cell r="V200">
            <v>1473.6429999999993</v>
          </cell>
          <cell r="W200">
            <v>1684.5759999999993</v>
          </cell>
          <cell r="X200">
            <v>1962.1939999999995</v>
          </cell>
          <cell r="Y200">
            <v>2332.1609999999991</v>
          </cell>
          <cell r="Z200">
            <v>2332.1609999999996</v>
          </cell>
          <cell r="AA200">
            <v>2329.6509999999998</v>
          </cell>
          <cell r="AB200">
            <v>2853.6149999999998</v>
          </cell>
          <cell r="AC200">
            <v>3514.6469999999999</v>
          </cell>
          <cell r="AD200">
            <v>2552.9580000000001</v>
          </cell>
          <cell r="AE200">
            <v>2552.9579999999996</v>
          </cell>
          <cell r="AF200">
            <v>2273.5219999999999</v>
          </cell>
          <cell r="AG200">
            <v>3060.203</v>
          </cell>
          <cell r="AH200">
            <v>2773.0309999999995</v>
          </cell>
          <cell r="AI200">
            <v>2483.9899999999993</v>
          </cell>
          <cell r="AJ200">
            <v>2483.9899999999993</v>
          </cell>
          <cell r="AK200">
            <v>1685.9969999999994</v>
          </cell>
          <cell r="AL200">
            <v>2034.0339999999992</v>
          </cell>
          <cell r="AM200">
            <v>2793.7159999999994</v>
          </cell>
          <cell r="AN200">
            <v>3066.9879999999994</v>
          </cell>
          <cell r="AO200">
            <v>3066.9879999999994</v>
          </cell>
          <cell r="AP200">
            <v>2437.5299999999997</v>
          </cell>
          <cell r="AQ200">
            <v>2959.9389999999994</v>
          </cell>
          <cell r="AR200">
            <v>3093.6339999999991</v>
          </cell>
          <cell r="AS200">
            <v>3314.3959999999988</v>
          </cell>
          <cell r="AT200">
            <v>3314.3959999999988</v>
          </cell>
          <cell r="AU200">
            <v>2472.3729999999987</v>
          </cell>
          <cell r="AV200">
            <v>2584.1389999999988</v>
          </cell>
          <cell r="AW200">
            <v>3326.4229999999989</v>
          </cell>
          <cell r="AX200">
            <v>3602.7599999999984</v>
          </cell>
          <cell r="AY200">
            <v>3602.7599999999989</v>
          </cell>
          <cell r="AZ200">
            <v>2782.9609999999989</v>
          </cell>
          <cell r="BA200">
            <v>2977.9999999999986</v>
          </cell>
          <cell r="BB200">
            <v>4002.458999999998</v>
          </cell>
          <cell r="BC200">
            <v>4541.6619999999984</v>
          </cell>
          <cell r="BD200">
            <v>4541.6619999999984</v>
          </cell>
          <cell r="BE200">
            <v>4000.0629999999983</v>
          </cell>
          <cell r="BF200">
            <v>4114.7509999999984</v>
          </cell>
          <cell r="BG200">
            <v>4312.1109999999981</v>
          </cell>
          <cell r="BH200">
            <v>4838.2919999999986</v>
          </cell>
          <cell r="BI200">
            <v>4838.2919999999976</v>
          </cell>
          <cell r="BJ200">
            <v>4160.4519999999966</v>
          </cell>
          <cell r="BK200">
            <v>4677.5439999999962</v>
          </cell>
          <cell r="BL200">
            <v>5256.6839999999966</v>
          </cell>
          <cell r="BM200">
            <v>5701.0779999999968</v>
          </cell>
          <cell r="BN200">
            <v>5701.0779999999977</v>
          </cell>
          <cell r="BO200">
            <v>5091.9059999999972</v>
          </cell>
          <cell r="BP200">
            <v>5840.7555283139736</v>
          </cell>
          <cell r="BQ200">
            <v>6137.6894437021219</v>
          </cell>
          <cell r="BR200">
            <v>6368.6659930890446</v>
          </cell>
          <cell r="BS200">
            <v>6368.6659930890455</v>
          </cell>
          <cell r="BT200">
            <v>6334.4974685337738</v>
          </cell>
          <cell r="BU200">
            <v>7112.4149321380874</v>
          </cell>
          <cell r="BV200">
            <v>7559.7591470091356</v>
          </cell>
          <cell r="BW200">
            <v>8029.0897942929159</v>
          </cell>
          <cell r="BX200">
            <v>8029.0897942929168</v>
          </cell>
          <cell r="BY200">
            <v>7981.6530843477458</v>
          </cell>
          <cell r="BZ200">
            <v>8795.1151622714406</v>
          </cell>
          <cell r="CA200">
            <v>9221.2688894259973</v>
          </cell>
          <cell r="CB200">
            <v>9728.0948797204073</v>
          </cell>
          <cell r="CC200">
            <v>9728.0948797204073</v>
          </cell>
        </row>
        <row r="201">
          <cell r="B201" t="str">
            <v>Check figure (BS to CF)</v>
          </cell>
          <cell r="C201">
            <v>0</v>
          </cell>
          <cell r="D201">
            <v>0</v>
          </cell>
          <cell r="E201">
            <v>0</v>
          </cell>
          <cell r="F201">
            <v>0</v>
          </cell>
          <cell r="G201">
            <v>0</v>
          </cell>
          <cell r="H201">
            <v>0</v>
          </cell>
          <cell r="I201">
            <v>0</v>
          </cell>
          <cell r="J201">
            <v>0</v>
          </cell>
          <cell r="K201">
            <v>0</v>
          </cell>
          <cell r="L201">
            <v>0</v>
          </cell>
          <cell r="M201">
            <v>0</v>
          </cell>
          <cell r="N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row>
        <row r="203">
          <cell r="BE203">
            <v>710.72354000000018</v>
          </cell>
          <cell r="BF203">
            <v>984.62689999999998</v>
          </cell>
          <cell r="BG203">
            <v>780.7042899999999</v>
          </cell>
          <cell r="BH203">
            <v>193.14828999999963</v>
          </cell>
          <cell r="BJ203">
            <v>759.3865000000003</v>
          </cell>
          <cell r="BK203">
            <v>1241.6221000000005</v>
          </cell>
          <cell r="BL203">
            <v>980.14860729059569</v>
          </cell>
          <cell r="BM203">
            <v>519.1815032420526</v>
          </cell>
        </row>
        <row r="204">
          <cell r="B204" t="str">
            <v>Free Cash Flow</v>
          </cell>
        </row>
        <row r="205">
          <cell r="A205" t="str">
            <v>FCF</v>
          </cell>
          <cell r="B205" t="str">
            <v>Free Cash Flow (CFO - Capex)</v>
          </cell>
          <cell r="C205">
            <v>0</v>
          </cell>
          <cell r="D205">
            <v>0</v>
          </cell>
          <cell r="E205">
            <v>0</v>
          </cell>
          <cell r="F205">
            <v>0</v>
          </cell>
          <cell r="G205">
            <v>0</v>
          </cell>
          <cell r="H205">
            <v>0</v>
          </cell>
          <cell r="I205">
            <v>0</v>
          </cell>
          <cell r="J205">
            <v>0</v>
          </cell>
          <cell r="K205">
            <v>0</v>
          </cell>
          <cell r="L205">
            <v>0</v>
          </cell>
          <cell r="M205">
            <v>0</v>
          </cell>
          <cell r="N205">
            <v>0</v>
          </cell>
          <cell r="O205">
            <v>0</v>
          </cell>
          <cell r="P205">
            <v>1902.6839999999995</v>
          </cell>
          <cell r="Q205">
            <v>-239.447</v>
          </cell>
          <cell r="R205">
            <v>470.22599999999989</v>
          </cell>
          <cell r="S205">
            <v>227.98799999999991</v>
          </cell>
          <cell r="T205">
            <v>410.09300000000013</v>
          </cell>
          <cell r="U205">
            <v>868.86000000000024</v>
          </cell>
          <cell r="V205">
            <v>179.40300000000005</v>
          </cell>
          <cell r="W205">
            <v>353.50199999999995</v>
          </cell>
          <cell r="X205">
            <v>412.21300000000008</v>
          </cell>
          <cell r="Y205">
            <v>387.66199999999981</v>
          </cell>
          <cell r="Z205">
            <v>1332.7800000000002</v>
          </cell>
          <cell r="AA205">
            <v>80.859000000000066</v>
          </cell>
          <cell r="AB205">
            <v>811.39599999999996</v>
          </cell>
          <cell r="AC205">
            <v>290.48799999999989</v>
          </cell>
          <cell r="AD205">
            <v>291.21999999999997</v>
          </cell>
          <cell r="AE205">
            <v>1473.9629999999997</v>
          </cell>
          <cell r="AF205">
            <v>-115.77999999999997</v>
          </cell>
          <cell r="AG205">
            <v>725.57399999999996</v>
          </cell>
          <cell r="AH205">
            <v>523.61599999999976</v>
          </cell>
          <cell r="AI205">
            <v>435.89899999999989</v>
          </cell>
          <cell r="AJ205">
            <v>1569.3089999999997</v>
          </cell>
          <cell r="AK205">
            <v>290.42499999999995</v>
          </cell>
          <cell r="AL205">
            <v>611.79700000000003</v>
          </cell>
          <cell r="AM205">
            <v>746.23700000000019</v>
          </cell>
          <cell r="AN205">
            <v>713.35599999999999</v>
          </cell>
          <cell r="AO205">
            <v>2361.8150000000001</v>
          </cell>
          <cell r="AP205">
            <v>98.683999999999912</v>
          </cell>
          <cell r="AQ205">
            <v>634.27799999999991</v>
          </cell>
          <cell r="AR205">
            <v>895.51100000000031</v>
          </cell>
          <cell r="AS205">
            <v>637.72099999999978</v>
          </cell>
          <cell r="AT205">
            <v>2266.194</v>
          </cell>
          <cell r="AU205">
            <v>-120.25099999999978</v>
          </cell>
          <cell r="AV205">
            <v>645.45600000000002</v>
          </cell>
          <cell r="AW205">
            <v>1013.729</v>
          </cell>
          <cell r="AX205">
            <v>943.9459999999998</v>
          </cell>
          <cell r="AY205">
            <v>2482.88</v>
          </cell>
          <cell r="AZ205">
            <v>396.25599999999997</v>
          </cell>
          <cell r="BA205">
            <v>578.02399999999989</v>
          </cell>
          <cell r="BB205">
            <v>970.97399999999971</v>
          </cell>
          <cell r="BC205">
            <v>971.49300000000005</v>
          </cell>
          <cell r="BD205">
            <v>2916.7469999999994</v>
          </cell>
          <cell r="BE205">
            <v>184.29399999999998</v>
          </cell>
          <cell r="BF205">
            <v>615.93500000000017</v>
          </cell>
          <cell r="BG205">
            <v>903.17299999999989</v>
          </cell>
          <cell r="BH205">
            <v>1150.0029999999999</v>
          </cell>
          <cell r="BI205">
            <v>2853.4049999999997</v>
          </cell>
          <cell r="BJ205">
            <v>30.915999999999428</v>
          </cell>
          <cell r="BK205">
            <v>522.529</v>
          </cell>
          <cell r="BL205">
            <v>1240.2790000000005</v>
          </cell>
          <cell r="BM205">
            <v>1244.3010000000002</v>
          </cell>
          <cell r="BN205">
            <v>3038.0249999999996</v>
          </cell>
          <cell r="BO205">
            <v>394.38299999999998</v>
          </cell>
          <cell r="BP205">
            <v>734.31668336877476</v>
          </cell>
          <cell r="BQ205">
            <v>1210.5905375179252</v>
          </cell>
          <cell r="BR205">
            <v>853.10372854357377</v>
          </cell>
          <cell r="BS205">
            <v>3192.393949430274</v>
          </cell>
          <cell r="BT205">
            <v>526.8840058282683</v>
          </cell>
          <cell r="BU205">
            <v>611.7436489304522</v>
          </cell>
          <cell r="BV205">
            <v>1314.2540001657703</v>
          </cell>
          <cell r="BW205">
            <v>1006.1098021397302</v>
          </cell>
          <cell r="BX205">
            <v>3458.9914570642213</v>
          </cell>
          <cell r="BY205">
            <v>570.480028080892</v>
          </cell>
          <cell r="BZ205">
            <v>634.33283903295955</v>
          </cell>
          <cell r="CA205">
            <v>1387.0527851675272</v>
          </cell>
          <cell r="CB205">
            <v>1104.8174179329837</v>
          </cell>
          <cell r="CC205">
            <v>3696.6830702143629</v>
          </cell>
          <cell r="CD205">
            <v>6</v>
          </cell>
          <cell r="CE205" t="str">
            <v>ISO4217:USD</v>
          </cell>
          <cell r="CF205" t="b">
            <v>0</v>
          </cell>
          <cell r="CH205" t="str">
            <v>mstag:freeCashFlowAdjustedForConsensus</v>
          </cell>
          <cell r="CI205">
            <v>6</v>
          </cell>
          <cell r="CJ205" t="str">
            <v>ISO4217:USD</v>
          </cell>
          <cell r="CK205" t="b">
            <v>0</v>
          </cell>
        </row>
        <row r="206">
          <cell r="B206" t="str">
            <v>YOY % change</v>
          </cell>
          <cell r="L206">
            <v>0</v>
          </cell>
          <cell r="M206">
            <v>0</v>
          </cell>
          <cell r="N206">
            <v>0</v>
          </cell>
          <cell r="O206">
            <v>0</v>
          </cell>
          <cell r="P206">
            <v>0</v>
          </cell>
          <cell r="Q206">
            <v>0</v>
          </cell>
          <cell r="R206">
            <v>0</v>
          </cell>
          <cell r="S206">
            <v>0</v>
          </cell>
          <cell r="T206">
            <v>0</v>
          </cell>
          <cell r="U206">
            <v>-0.54335034088687317</v>
          </cell>
          <cell r="V206">
            <v>-1.7492388712324649</v>
          </cell>
          <cell r="W206">
            <v>-0.24822957471513685</v>
          </cell>
          <cell r="X206">
            <v>0.80804691474990009</v>
          </cell>
          <cell r="Y206">
            <v>-5.469734913787927E-2</v>
          </cell>
          <cell r="Z206">
            <v>0.5339410261722255</v>
          </cell>
          <cell r="AA206">
            <v>-0.54928847343689879</v>
          </cell>
          <cell r="AB206">
            <v>1.2953080887802617</v>
          </cell>
          <cell r="AC206">
            <v>-0.29529636377309831</v>
          </cell>
          <cell r="AD206">
            <v>-0.24877857515051738</v>
          </cell>
          <cell r="AE206">
            <v>0.10593121145275264</v>
          </cell>
          <cell r="AF206">
            <v>-2.4318752396146364</v>
          </cell>
          <cell r="AG206">
            <v>-0.10577079502487075</v>
          </cell>
          <cell r="AH206">
            <v>0.80253917545647302</v>
          </cell>
          <cell r="AI206">
            <v>0.49680310418240481</v>
          </cell>
          <cell r="AJ206">
            <v>6.4686834065712739E-2</v>
          </cell>
          <cell r="AK206">
            <v>-3.5084211435481087</v>
          </cell>
          <cell r="AL206">
            <v>-0.15680964312392665</v>
          </cell>
          <cell r="AM206">
            <v>0.4251608048646347</v>
          </cell>
          <cell r="AN206">
            <v>0.63651671602825477</v>
          </cell>
          <cell r="AO206">
            <v>0.50500315744063173</v>
          </cell>
          <cell r="AP206">
            <v>-0.66020831539984526</v>
          </cell>
          <cell r="AQ206">
            <v>3.6745848704717199E-2</v>
          </cell>
          <cell r="AR206">
            <v>0.20003564551208264</v>
          </cell>
          <cell r="AS206">
            <v>-0.10602700474938209</v>
          </cell>
          <cell r="AT206">
            <v>-4.0486236220872551E-2</v>
          </cell>
          <cell r="AU206">
            <v>-2.2185460662316068</v>
          </cell>
          <cell r="AV206">
            <v>1.7623187309035115E-2</v>
          </cell>
          <cell r="AW206">
            <v>0.13201177874978609</v>
          </cell>
          <cell r="AX206">
            <v>0.48018647653127333</v>
          </cell>
          <cell r="AY206">
            <v>9.5616703600839292E-2</v>
          </cell>
          <cell r="AZ206">
            <v>-4.2952407880184005</v>
          </cell>
          <cell r="BA206">
            <v>-0.104471877246474</v>
          </cell>
          <cell r="BB206">
            <v>-4.2175966160581724E-2</v>
          </cell>
          <cell r="BC206">
            <v>2.918281342364959E-2</v>
          </cell>
          <cell r="BD206">
            <v>0.17474344309833723</v>
          </cell>
          <cell r="BE206">
            <v>-0.53491177420657354</v>
          </cell>
          <cell r="BF206">
            <v>6.5587242052233652E-2</v>
          </cell>
          <cell r="BG206">
            <v>-6.9827822372174553E-2</v>
          </cell>
          <cell r="BH206">
            <v>0.1837481072946483</v>
          </cell>
          <cell r="BI206">
            <v>-2.1716659004020422E-2</v>
          </cell>
          <cell r="BJ206">
            <v>-0.83224630210424955</v>
          </cell>
          <cell r="BK206">
            <v>-0.15164911881935617</v>
          </cell>
          <cell r="BL206">
            <v>0.37324632157958737</v>
          </cell>
          <cell r="BM206">
            <v>8.1998046961616833E-2</v>
          </cell>
          <cell r="BN206">
            <v>6.4701645928285645E-2</v>
          </cell>
          <cell r="BO206">
            <v>11.756598525035816</v>
          </cell>
          <cell r="BP206">
            <v>0.40531278334556498</v>
          </cell>
          <cell r="BQ206">
            <v>-2.3936922645691139E-2</v>
          </cell>
          <cell r="BR206">
            <v>-0.31439118947620093</v>
          </cell>
          <cell r="BS206">
            <v>5.0812270942561133E-2</v>
          </cell>
          <cell r="BT206">
            <v>0.33597037861233447</v>
          </cell>
          <cell r="BU206">
            <v>-0.16692121698230056</v>
          </cell>
          <cell r="BV206">
            <v>8.5630491429733446E-2</v>
          </cell>
          <cell r="BW206">
            <v>0.17935225046709125</v>
          </cell>
          <cell r="BX206">
            <v>8.3510215799502241E-2</v>
          </cell>
          <cell r="BY206">
            <v>8.2743111900104527E-2</v>
          </cell>
          <cell r="BZ206">
            <v>3.6925908657983397E-2</v>
          </cell>
          <cell r="CA206">
            <v>5.539171651185737E-2</v>
          </cell>
          <cell r="CB206">
            <v>9.8108194138779359E-2</v>
          </cell>
          <cell r="CC206">
            <v>6.8717028099248179E-2</v>
          </cell>
        </row>
        <row r="207">
          <cell r="B207" t="str">
            <v>QOQ % change</v>
          </cell>
          <cell r="L207">
            <v>0</v>
          </cell>
          <cell r="M207">
            <v>0</v>
          </cell>
          <cell r="N207">
            <v>0</v>
          </cell>
          <cell r="O207">
            <v>0</v>
          </cell>
          <cell r="Q207">
            <v>0</v>
          </cell>
          <cell r="R207">
            <v>-2.9637999223210141</v>
          </cell>
          <cell r="S207">
            <v>-0.51515228847405292</v>
          </cell>
          <cell r="T207">
            <v>0.798748179728759</v>
          </cell>
          <cell r="V207">
            <v>-0.56253093810428367</v>
          </cell>
          <cell r="W207">
            <v>0.97043527700205612</v>
          </cell>
          <cell r="X207">
            <v>0.16608392597495958</v>
          </cell>
          <cell r="Y207">
            <v>-5.9559014393045007E-2</v>
          </cell>
          <cell r="AA207">
            <v>-0.79141881329611852</v>
          </cell>
          <cell r="AB207">
            <v>9.034702383160802</v>
          </cell>
          <cell r="AC207">
            <v>-0.64198985452232948</v>
          </cell>
          <cell r="AD207">
            <v>2.5198975517064515E-3</v>
          </cell>
          <cell r="AF207">
            <v>-1.3975688482933863</v>
          </cell>
          <cell r="AG207">
            <v>-7.2668336500259123</v>
          </cell>
          <cell r="AH207">
            <v>-0.27834238823331625</v>
          </cell>
          <cell r="AI207">
            <v>-0.16752161889629025</v>
          </cell>
          <cell r="AK207">
            <v>-0.333733273074726</v>
          </cell>
          <cell r="AL207">
            <v>1.1065576310579326</v>
          </cell>
          <cell r="AM207">
            <v>0.21974609224955355</v>
          </cell>
          <cell r="AN207">
            <v>-4.4062409127395452E-2</v>
          </cell>
          <cell r="AP207">
            <v>-0.86166233970135542</v>
          </cell>
          <cell r="AQ207">
            <v>5.4273641117101095</v>
          </cell>
          <cell r="AR207">
            <v>0.41185883792280431</v>
          </cell>
          <cell r="AS207">
            <v>-0.2878691607361612</v>
          </cell>
          <cell r="AU207">
            <v>-1.1885636508755393</v>
          </cell>
          <cell r="AV207">
            <v>-6.3675728268372094</v>
          </cell>
          <cell r="AW207">
            <v>0.57056251704221506</v>
          </cell>
          <cell r="AX207">
            <v>-6.8837924139489193E-2</v>
          </cell>
          <cell r="AZ207">
            <v>-0.58021327491191221</v>
          </cell>
          <cell r="BA207">
            <v>0.45871355891141063</v>
          </cell>
          <cell r="BB207">
            <v>0.67981606300084407</v>
          </cell>
          <cell r="BC207">
            <v>5.3451482737987277E-4</v>
          </cell>
          <cell r="BE207">
            <v>-0.81029816993020021</v>
          </cell>
          <cell r="BF207">
            <v>2.3421326793058928</v>
          </cell>
          <cell r="BG207">
            <v>0.46634466299203581</v>
          </cell>
          <cell r="BH207">
            <v>0.27329204925302242</v>
          </cell>
          <cell r="BJ207">
            <v>-0.97311659186976085</v>
          </cell>
          <cell r="BK207">
            <v>15.901572001552907</v>
          </cell>
          <cell r="BL207">
            <v>1.3736079719977274</v>
          </cell>
          <cell r="BM207">
            <v>3.2428187528772412E-3</v>
          </cell>
          <cell r="BO207">
            <v>-0.68304855497182759</v>
          </cell>
          <cell r="BP207">
            <v>0.86193797239935499</v>
          </cell>
          <cell r="BQ207">
            <v>0.64859462536542312</v>
          </cell>
          <cell r="BR207">
            <v>-0.29529952357574751</v>
          </cell>
          <cell r="BT207">
            <v>-0.38239162695048901</v>
          </cell>
          <cell r="BU207">
            <v>0.16105944033883413</v>
          </cell>
          <cell r="BV207">
            <v>1.1483737550255877</v>
          </cell>
          <cell r="BW207">
            <v>-0.23446319964571016</v>
          </cell>
          <cell r="BY207">
            <v>-0.43298432550042609</v>
          </cell>
          <cell r="BZ207">
            <v>0.11192821450186408</v>
          </cell>
          <cell r="CA207">
            <v>1.1866324740211924</v>
          </cell>
          <cell r="CB207">
            <v>-0.20347846185280916</v>
          </cell>
        </row>
        <row r="208">
          <cell r="B208" t="str">
            <v>as a % of net income</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-4.6944678829122874E-5</v>
          </cell>
          <cell r="V208">
            <v>-5.9701841160605886E-4</v>
          </cell>
          <cell r="W208">
            <v>-8.7831691331789036E-5</v>
          </cell>
          <cell r="X208">
            <v>2.6538273810146101E-4</v>
          </cell>
          <cell r="Y208">
            <v>-1.8129660580355999E-5</v>
          </cell>
          <cell r="Z208">
            <v>4.5180324196357224E-5</v>
          </cell>
          <cell r="AA208">
            <v>-1.6841151570077089E-4</v>
          </cell>
          <cell r="AB208">
            <v>3.9225502952122709E-4</v>
          </cell>
          <cell r="AC208">
            <v>-8.0098572576791242E-5</v>
          </cell>
          <cell r="AD208">
            <v>-7.2676248551540278E-5</v>
          </cell>
          <cell r="AE208">
            <v>7.7471549626642763E-6</v>
          </cell>
          <cell r="AF208">
            <v>-6.5191523048466866E-4</v>
          </cell>
          <cell r="AG208">
            <v>-2.7735724357921824E-5</v>
          </cell>
          <cell r="AH208">
            <v>1.9676959943011271E-4</v>
          </cell>
          <cell r="AI208">
            <v>1.2658761721509614E-4</v>
          </cell>
          <cell r="AJ208">
            <v>4.1607199720096188E-6</v>
          </cell>
          <cell r="AK208">
            <v>-8.4145393449969327E-4</v>
          </cell>
          <cell r="AL208">
            <v>-3.8220199430857899E-5</v>
          </cell>
          <cell r="AM208">
            <v>9.6450578442541316E-5</v>
          </cell>
          <cell r="AN208">
            <v>1.6049126840199138E-4</v>
          </cell>
          <cell r="AO208">
            <v>3.0337095736885655E-5</v>
          </cell>
          <cell r="AP208">
            <v>-1.3887170691830806E-4</v>
          </cell>
          <cell r="AQ208">
            <v>7.7362319945895412E-6</v>
          </cell>
          <cell r="AR208">
            <v>3.9363117017516346E-5</v>
          </cell>
          <cell r="AS208">
            <v>-2.0748583535883576E-5</v>
          </cell>
          <cell r="AT208">
            <v>-2.0555756782061686E-6</v>
          </cell>
          <cell r="AU208">
            <v>-0.31538350577651852</v>
          </cell>
          <cell r="AV208">
            <v>1.5876150207719941</v>
          </cell>
          <cell r="AW208">
            <v>2.1610589888059604</v>
          </cell>
          <cell r="AX208">
            <v>2.1708891035370961</v>
          </cell>
          <cell r="AY208">
            <v>1.4676391502059107</v>
          </cell>
          <cell r="AZ208">
            <v>0.82576385907732575</v>
          </cell>
          <cell r="BA208">
            <v>1.4048940783013639</v>
          </cell>
          <cell r="BB208">
            <v>2.1870310764940788</v>
          </cell>
          <cell r="BC208">
            <v>2.1828457214660921</v>
          </cell>
          <cell r="BD208">
            <v>1.6383190765873341</v>
          </cell>
          <cell r="BE208">
            <v>0.41431420112091022</v>
          </cell>
          <cell r="BF208">
            <v>1.5407619571743041</v>
          </cell>
          <cell r="BG208">
            <v>1.8409672297221555</v>
          </cell>
          <cell r="BH208">
            <v>2.5814802842763553</v>
          </cell>
          <cell r="BI208">
            <v>1.6024459525028976</v>
          </cell>
          <cell r="BJ208">
            <v>5.781782410783981E-2</v>
          </cell>
          <cell r="BK208">
            <v>1.0387899414930306</v>
          </cell>
          <cell r="BL208">
            <v>1.9749256782901004</v>
          </cell>
          <cell r="BM208">
            <v>2.0333941787744747</v>
          </cell>
          <cell r="BN208">
            <v>1.3338260868419887</v>
          </cell>
          <cell r="BO208">
            <v>0.61422145943066819</v>
          </cell>
          <cell r="BP208">
            <v>1.3043808999404414</v>
          </cell>
          <cell r="BQ208">
            <v>1.7598286272810881</v>
          </cell>
          <cell r="BR208">
            <v>1.3070092814035179</v>
          </cell>
          <cell r="BS208">
            <v>1.2540512182082957</v>
          </cell>
          <cell r="BT208">
            <v>0.7696901567639447</v>
          </cell>
          <cell r="BU208">
            <v>1.0206525874031491</v>
          </cell>
          <cell r="BV208">
            <v>1.7517760330323005</v>
          </cell>
          <cell r="BW208">
            <v>1.3999090632834734</v>
          </cell>
          <cell r="BX208">
            <v>1.2565160525134631</v>
          </cell>
          <cell r="BY208">
            <v>0.77655024165839071</v>
          </cell>
          <cell r="BZ208">
            <v>0.97829926180822435</v>
          </cell>
          <cell r="CA208">
            <v>1.7234595167209725</v>
          </cell>
          <cell r="CB208">
            <v>1.4223012561638111</v>
          </cell>
          <cell r="CC208">
            <v>1.2469305327875571</v>
          </cell>
        </row>
        <row r="210">
          <cell r="B210" t="str">
            <v>FCF/Share</v>
          </cell>
          <cell r="C210">
            <v>0</v>
          </cell>
          <cell r="D210">
            <v>0</v>
          </cell>
          <cell r="E210">
            <v>0</v>
          </cell>
          <cell r="F210">
            <v>0</v>
          </cell>
          <cell r="G210">
            <v>0</v>
          </cell>
          <cell r="H210">
            <v>0</v>
          </cell>
          <cell r="I210">
            <v>0</v>
          </cell>
          <cell r="J210">
            <v>0</v>
          </cell>
          <cell r="K210">
            <v>0</v>
          </cell>
          <cell r="L210">
            <v>0</v>
          </cell>
          <cell r="M210">
            <v>0</v>
          </cell>
          <cell r="N210">
            <v>0</v>
          </cell>
          <cell r="O210">
            <v>0</v>
          </cell>
          <cell r="P210">
            <v>1.8872776055950218</v>
          </cell>
          <cell r="Q210">
            <v>-0.23603662482619867</v>
          </cell>
          <cell r="R210">
            <v>0.45397603759643651</v>
          </cell>
          <cell r="S210">
            <v>0.22178016428475489</v>
          </cell>
          <cell r="T210">
            <v>0.4074874215175246</v>
          </cell>
          <cell r="U210">
            <v>0.84867051377373637</v>
          </cell>
          <cell r="V210">
            <v>0.1793003747410114</v>
          </cell>
          <cell r="W210">
            <v>0.35429136470347294</v>
          </cell>
          <cell r="X210">
            <v>0.41822779319517162</v>
          </cell>
          <cell r="Y210">
            <v>0.38891471217800189</v>
          </cell>
          <cell r="Z210">
            <v>1.3371194929509009</v>
          </cell>
          <cell r="AA210">
            <v>7.9277214403224855E-2</v>
          </cell>
          <cell r="AB210">
            <v>0.81301927754161674</v>
          </cell>
          <cell r="AC210">
            <v>0.290332355727418</v>
          </cell>
          <cell r="AD210">
            <v>0.29528002564679695</v>
          </cell>
          <cell r="AE210">
            <v>1.4698277234801684</v>
          </cell>
          <cell r="AF210">
            <v>-0.11810682287171612</v>
          </cell>
          <cell r="AG210">
            <v>0.74057043201649442</v>
          </cell>
          <cell r="AH210">
            <v>0.55004819818136053</v>
          </cell>
          <cell r="AI210">
            <v>0.46836208119126971</v>
          </cell>
          <cell r="AJ210">
            <v>1.6337033553222038</v>
          </cell>
          <cell r="AK210">
            <v>0.31787684427126656</v>
          </cell>
          <cell r="AL210">
            <v>0.68553336343868199</v>
          </cell>
          <cell r="AM210">
            <v>0.84140880078243863</v>
          </cell>
          <cell r="AN210">
            <v>0.81013894529791031</v>
          </cell>
          <cell r="AO210">
            <v>2.6410895301601456</v>
          </cell>
          <cell r="AP210">
            <v>0.1127388374510548</v>
          </cell>
          <cell r="AQ210">
            <v>0.7312987524358826</v>
          </cell>
          <cell r="AR210">
            <v>1.0422866200272318</v>
          </cell>
          <cell r="AS210">
            <v>0.75300208277508451</v>
          </cell>
          <cell r="AT210">
            <v>2.6276796206949848</v>
          </cell>
          <cell r="AU210">
            <v>-0.14328023980153767</v>
          </cell>
          <cell r="AV210">
            <v>0.77955986723539505</v>
          </cell>
          <cell r="AW210">
            <v>1.2416731870200426</v>
          </cell>
          <cell r="AX210">
            <v>1.1654458234006058</v>
          </cell>
          <cell r="AY210">
            <v>3.0161056479923714</v>
          </cell>
          <cell r="AZ210">
            <v>0.49681912812019402</v>
          </cell>
          <cell r="BA210">
            <v>0.73505429426055202</v>
          </cell>
          <cell r="BB210">
            <v>1.2403623088271056</v>
          </cell>
          <cell r="BC210">
            <v>1.2472960186409381</v>
          </cell>
          <cell r="BD210">
            <v>3.7138305998822303</v>
          </cell>
          <cell r="BE210">
            <v>0.23819936931516611</v>
          </cell>
          <cell r="BF210">
            <v>0.80152540447089693</v>
          </cell>
          <cell r="BG210">
            <v>1.1781586595900069</v>
          </cell>
          <cell r="BH210">
            <v>1.5168867131097825</v>
          </cell>
          <cell r="BI210">
            <v>3.7215728040801239</v>
          </cell>
          <cell r="BJ210">
            <v>4.1611851740201794E-2</v>
          </cell>
          <cell r="BK210">
            <v>0.70340887998380341</v>
          </cell>
          <cell r="BL210">
            <v>1.6636800289861622</v>
          </cell>
          <cell r="BM210">
            <v>1.6852676449300468</v>
          </cell>
          <cell r="BN210">
            <v>4.0920881116449479</v>
          </cell>
          <cell r="BO210">
            <v>0.54016607346574985</v>
          </cell>
          <cell r="BP210">
            <v>1.0069351138924192</v>
          </cell>
          <cell r="BQ210">
            <v>1.6681140254564268</v>
          </cell>
          <cell r="BR210">
            <v>1.190208535293052</v>
          </cell>
          <cell r="BS210">
            <v>4.400470659442159</v>
          </cell>
          <cell r="BT210">
            <v>0.74062648968468492</v>
          </cell>
          <cell r="BU210">
            <v>0.85841813526327748</v>
          </cell>
          <cell r="BV210">
            <v>1.8474209592134054</v>
          </cell>
          <cell r="BW210">
            <v>1.4278761796974575</v>
          </cell>
          <cell r="BX210">
            <v>4.8717111109058644</v>
          </cell>
          <cell r="BY210">
            <v>0.81467465348490931</v>
          </cell>
          <cell r="BZ210">
            <v>0.90436184518729756</v>
          </cell>
          <cell r="CA210">
            <v>1.9814615968016311</v>
          </cell>
          <cell r="CB210">
            <v>1.5943281707328032</v>
          </cell>
          <cell r="CC210">
            <v>5.2910813047407279</v>
          </cell>
        </row>
        <row r="211">
          <cell r="B211" t="str">
            <v>YOY % change</v>
          </cell>
          <cell r="L211">
            <v>0</v>
          </cell>
          <cell r="M211">
            <v>0</v>
          </cell>
          <cell r="N211">
            <v>0</v>
          </cell>
          <cell r="O211">
            <v>0</v>
          </cell>
          <cell r="P211">
            <v>0</v>
          </cell>
          <cell r="Q211">
            <v>0</v>
          </cell>
          <cell r="R211">
            <v>0</v>
          </cell>
          <cell r="S211">
            <v>0</v>
          </cell>
          <cell r="T211">
            <v>0</v>
          </cell>
          <cell r="U211">
            <v>-0.55032025428703846</v>
          </cell>
          <cell r="V211">
            <v>-1.7596294637454506</v>
          </cell>
          <cell r="W211">
            <v>-0.21958135372241516</v>
          </cell>
          <cell r="X211">
            <v>0.88577637023565181</v>
          </cell>
          <cell r="Y211">
            <v>-4.5578607728199438E-2</v>
          </cell>
          <cell r="Z211">
            <v>0.57554607029435423</v>
          </cell>
          <cell r="AA211">
            <v>-0.55785248905510643</v>
          </cell>
          <cell r="AB211">
            <v>1.2947758781027021</v>
          </cell>
          <cell r="AC211">
            <v>-0.30580329559319719</v>
          </cell>
          <cell r="AD211">
            <v>-0.24075892117022668</v>
          </cell>
          <cell r="AE211">
            <v>9.9249342507446769E-2</v>
          </cell>
          <cell r="AF211">
            <v>-2.4897953183747554</v>
          </cell>
          <cell r="AG211">
            <v>-8.9110858163401696E-2</v>
          </cell>
          <cell r="AH211">
            <v>0.89454667153178002</v>
          </cell>
          <cell r="AI211">
            <v>0.5861624238393528</v>
          </cell>
          <cell r="AJ211">
            <v>0.11149308808383385</v>
          </cell>
          <cell r="AK211">
            <v>-3.6914350631253057</v>
          </cell>
          <cell r="AL211">
            <v>-7.4317129334953824E-2</v>
          </cell>
          <cell r="AM211">
            <v>0.52970013094200041</v>
          </cell>
          <cell r="AN211">
            <v>0.72972787044873044</v>
          </cell>
          <cell r="AO211">
            <v>0.61662735254605772</v>
          </cell>
          <cell r="AP211">
            <v>-0.64533799965987182</v>
          </cell>
          <cell r="AQ211">
            <v>6.6758806263838677E-2</v>
          </cell>
          <cell r="AR211">
            <v>0.238739859932525</v>
          </cell>
          <cell r="AS211">
            <v>-7.0527238388490288E-2</v>
          </cell>
          <cell r="AT211">
            <v>-5.0774157074287007E-3</v>
          </cell>
          <cell r="AU211">
            <v>-2.2709040029239462</v>
          </cell>
          <cell r="AV211">
            <v>6.599370590850806E-2</v>
          </cell>
          <cell r="AW211">
            <v>0.19129725275337539</v>
          </cell>
          <cell r="AX211">
            <v>0.54773253628398622</v>
          </cell>
          <cell r="AY211">
            <v>0.14782092315906192</v>
          </cell>
          <cell r="AZ211">
            <v>-4.467464381748349</v>
          </cell>
          <cell r="BA211">
            <v>-5.7090641585586077E-2</v>
          </cell>
          <cell r="BB211">
            <v>-1.0557352825528721E-3</v>
          </cell>
          <cell r="BC211">
            <v>7.0230802322071906E-2</v>
          </cell>
          <cell r="BD211">
            <v>0.23133306101339324</v>
          </cell>
          <cell r="BE211">
            <v>-0.52055113051617607</v>
          </cell>
          <cell r="BF211">
            <v>9.0430204584021068E-2</v>
          </cell>
          <cell r="BG211">
            <v>-5.0149580323767595E-2</v>
          </cell>
          <cell r="BH211">
            <v>0.2161401066304951</v>
          </cell>
          <cell r="BI211">
            <v>2.0846950310924317E-3</v>
          </cell>
          <cell r="BJ211">
            <v>-0.82530662503499597</v>
          </cell>
          <cell r="BK211">
            <v>-0.1224122453758808</v>
          </cell>
          <cell r="BL211">
            <v>0.41210185525022092</v>
          </cell>
          <cell r="BM211">
            <v>0.11100428948650043</v>
          </cell>
          <cell r="BN211">
            <v>9.9558795990397408E-2</v>
          </cell>
          <cell r="BO211">
            <v>11.981063107650359</v>
          </cell>
          <cell r="BP211">
            <v>0.43150753785707785</v>
          </cell>
          <cell r="BQ211">
            <v>2.665173827305356E-3</v>
          </cell>
          <cell r="BR211">
            <v>-0.29375696562283671</v>
          </cell>
          <cell r="BS211">
            <v>7.5360681242331973E-2</v>
          </cell>
          <cell r="BT211">
            <v>0.37110886089673234</v>
          </cell>
          <cell r="BU211">
            <v>-0.1474940903143529</v>
          </cell>
          <cell r="BV211">
            <v>0.10749081358986645</v>
          </cell>
          <cell r="BW211">
            <v>0.19968571671004454</v>
          </cell>
          <cell r="BX211">
            <v>0.10708864754104375</v>
          </cell>
          <cell r="BY211">
            <v>9.9980442006266435E-2</v>
          </cell>
          <cell r="BZ211">
            <v>5.3521364515358272E-2</v>
          </cell>
          <cell r="CA211">
            <v>7.2555546649907932E-2</v>
          </cell>
          <cell r="CB211">
            <v>0.11657312685937105</v>
          </cell>
          <cell r="CC211">
            <v>8.6082730335971025E-2</v>
          </cell>
        </row>
        <row r="215">
          <cell r="B215" t="str">
            <v>Accenture Plc (ACN) Model</v>
          </cell>
        </row>
        <row r="216">
          <cell r="B216" t="str">
            <v>Balance Sheet</v>
          </cell>
        </row>
        <row r="217">
          <cell r="B217" t="str">
            <v>Fiscal Year End: August ($ in millions, except per share data)</v>
          </cell>
        </row>
        <row r="218">
          <cell r="C218">
            <v>1996</v>
          </cell>
          <cell r="D218">
            <v>1997</v>
          </cell>
          <cell r="E218">
            <v>1998</v>
          </cell>
          <cell r="F218">
            <v>1999</v>
          </cell>
          <cell r="K218">
            <v>2000</v>
          </cell>
          <cell r="P218">
            <v>2001</v>
          </cell>
          <cell r="U218">
            <v>2002</v>
          </cell>
          <cell r="Z218">
            <v>2003</v>
          </cell>
          <cell r="AE218">
            <v>2004</v>
          </cell>
          <cell r="AJ218">
            <v>2005</v>
          </cell>
          <cell r="AO218">
            <v>2006</v>
          </cell>
          <cell r="AT218">
            <v>2007</v>
          </cell>
          <cell r="AY218">
            <v>2008</v>
          </cell>
          <cell r="BD218">
            <v>2009</v>
          </cell>
          <cell r="BI218">
            <v>2010</v>
          </cell>
          <cell r="BN218">
            <v>2011</v>
          </cell>
          <cell r="BS218">
            <v>2012</v>
          </cell>
          <cell r="BX218">
            <v>2013</v>
          </cell>
          <cell r="CC218">
            <v>2014</v>
          </cell>
        </row>
        <row r="219">
          <cell r="C219" t="str">
            <v>FY</v>
          </cell>
          <cell r="D219" t="str">
            <v>FY</v>
          </cell>
          <cell r="E219" t="str">
            <v>FY</v>
          </cell>
          <cell r="F219" t="str">
            <v>FY</v>
          </cell>
          <cell r="G219" t="str">
            <v>Nov '99A</v>
          </cell>
          <cell r="H219" t="str">
            <v>Feb '00A</v>
          </cell>
          <cell r="I219" t="str">
            <v>May '00A</v>
          </cell>
          <cell r="J219" t="str">
            <v>Aug '00A</v>
          </cell>
          <cell r="K219" t="str">
            <v>FY</v>
          </cell>
          <cell r="L219" t="str">
            <v>Nov '00A</v>
          </cell>
          <cell r="M219" t="str">
            <v>Feb '01A</v>
          </cell>
          <cell r="N219" t="str">
            <v>May '01A</v>
          </cell>
          <cell r="O219" t="str">
            <v>Aug '01A</v>
          </cell>
          <cell r="P219" t="str">
            <v>FY</v>
          </cell>
          <cell r="Q219" t="str">
            <v>Nov '01A</v>
          </cell>
          <cell r="R219" t="str">
            <v>Feb '02A</v>
          </cell>
          <cell r="S219" t="str">
            <v>May '02A</v>
          </cell>
          <cell r="T219" t="str">
            <v>Aug '02A</v>
          </cell>
          <cell r="U219" t="str">
            <v>FY</v>
          </cell>
          <cell r="V219" t="str">
            <v>Nov '02A</v>
          </cell>
          <cell r="W219" t="str">
            <v>Feb '03A</v>
          </cell>
          <cell r="X219" t="str">
            <v>May '03A</v>
          </cell>
          <cell r="Y219" t="str">
            <v>Aug '03A</v>
          </cell>
          <cell r="Z219" t="str">
            <v>FY</v>
          </cell>
          <cell r="AA219" t="str">
            <v>Nov '03A</v>
          </cell>
          <cell r="AB219" t="str">
            <v>Feb '04A</v>
          </cell>
          <cell r="AC219" t="str">
            <v>May '04A</v>
          </cell>
          <cell r="AD219" t="str">
            <v>Aug '04A</v>
          </cell>
          <cell r="AE219" t="str">
            <v>FY</v>
          </cell>
          <cell r="AF219" t="str">
            <v>Nov '04A</v>
          </cell>
          <cell r="AG219" t="str">
            <v>Feb '05A</v>
          </cell>
          <cell r="AH219" t="str">
            <v>May '05A</v>
          </cell>
          <cell r="AI219" t="str">
            <v>Aug '05A</v>
          </cell>
          <cell r="AJ219" t="str">
            <v>FY</v>
          </cell>
          <cell r="AK219" t="str">
            <v>Nov '05A</v>
          </cell>
          <cell r="AL219" t="str">
            <v>Feb '06A</v>
          </cell>
          <cell r="AM219" t="str">
            <v>May '06A</v>
          </cell>
          <cell r="AN219" t="str">
            <v>Aug '06A</v>
          </cell>
          <cell r="AO219" t="str">
            <v>FY</v>
          </cell>
          <cell r="AP219" t="str">
            <v>Nov '06A</v>
          </cell>
          <cell r="AQ219" t="str">
            <v>Feb '07A</v>
          </cell>
          <cell r="AR219" t="str">
            <v>May '07A</v>
          </cell>
          <cell r="AS219" t="str">
            <v>Aug '07A</v>
          </cell>
          <cell r="AT219" t="str">
            <v>FY</v>
          </cell>
          <cell r="AU219" t="str">
            <v>Nov '07A</v>
          </cell>
          <cell r="AV219" t="str">
            <v>Feb '08A</v>
          </cell>
          <cell r="AW219" t="str">
            <v>May '08A</v>
          </cell>
          <cell r="AX219" t="str">
            <v>Aug '08A</v>
          </cell>
          <cell r="AY219" t="str">
            <v>FY</v>
          </cell>
          <cell r="AZ219" t="str">
            <v>Nov '08A</v>
          </cell>
          <cell r="BA219" t="str">
            <v>Feb '09A</v>
          </cell>
          <cell r="BB219" t="str">
            <v>May '09A</v>
          </cell>
          <cell r="BC219" t="str">
            <v>Aug '09A</v>
          </cell>
          <cell r="BD219" t="str">
            <v>FY</v>
          </cell>
          <cell r="BE219" t="str">
            <v>Nov '09A</v>
          </cell>
          <cell r="BF219" t="str">
            <v>Feb '10A</v>
          </cell>
          <cell r="BG219" t="str">
            <v>May '10A</v>
          </cell>
          <cell r="BH219" t="str">
            <v>Aug '10A</v>
          </cell>
          <cell r="BI219" t="str">
            <v>FY</v>
          </cell>
          <cell r="BJ219" t="str">
            <v>Nov '10A</v>
          </cell>
          <cell r="BK219" t="str">
            <v>Feb '11A</v>
          </cell>
          <cell r="BL219" t="str">
            <v>May '11A</v>
          </cell>
          <cell r="BM219" t="str">
            <v>Aug '11A</v>
          </cell>
          <cell r="BN219" t="str">
            <v>FY</v>
          </cell>
          <cell r="BO219" t="str">
            <v>Nov '11A</v>
          </cell>
          <cell r="BP219" t="str">
            <v>Feb '12E</v>
          </cell>
          <cell r="BQ219" t="str">
            <v>May '12E</v>
          </cell>
          <cell r="BR219" t="str">
            <v>Aug '12E</v>
          </cell>
          <cell r="BS219" t="str">
            <v>FY</v>
          </cell>
          <cell r="BT219" t="str">
            <v>Nov '12E</v>
          </cell>
          <cell r="BU219" t="str">
            <v>Feb '13E</v>
          </cell>
          <cell r="BV219" t="str">
            <v>May '13E</v>
          </cell>
          <cell r="BW219" t="str">
            <v>Aug '13E</v>
          </cell>
          <cell r="BX219" t="str">
            <v>FY</v>
          </cell>
          <cell r="BY219" t="str">
            <v>Nov '13E</v>
          </cell>
          <cell r="BZ219" t="str">
            <v>Feb '14E</v>
          </cell>
          <cell r="CA219" t="str">
            <v>May '14E</v>
          </cell>
          <cell r="CB219" t="str">
            <v>Aug '14E</v>
          </cell>
          <cell r="CC219" t="str">
            <v>FY</v>
          </cell>
        </row>
        <row r="220">
          <cell r="C220" t="str">
            <v>A</v>
          </cell>
          <cell r="D220" t="str">
            <v>A</v>
          </cell>
          <cell r="E220" t="str">
            <v>A</v>
          </cell>
          <cell r="F220" t="str">
            <v>A</v>
          </cell>
          <cell r="G220" t="str">
            <v>1Q</v>
          </cell>
          <cell r="H220" t="str">
            <v>2Q</v>
          </cell>
          <cell r="I220" t="str">
            <v>3Q</v>
          </cell>
          <cell r="J220" t="str">
            <v>4Q</v>
          </cell>
          <cell r="K220" t="str">
            <v>A</v>
          </cell>
          <cell r="L220" t="str">
            <v>1Q</v>
          </cell>
          <cell r="M220" t="str">
            <v>2Q</v>
          </cell>
          <cell r="N220" t="str">
            <v>3Q</v>
          </cell>
          <cell r="O220" t="str">
            <v>4Q</v>
          </cell>
          <cell r="P220" t="str">
            <v>A</v>
          </cell>
          <cell r="Q220" t="str">
            <v>1Q</v>
          </cell>
          <cell r="R220" t="str">
            <v>2Q</v>
          </cell>
          <cell r="S220" t="str">
            <v>3Q</v>
          </cell>
          <cell r="T220" t="str">
            <v>4Q</v>
          </cell>
          <cell r="U220" t="str">
            <v>A</v>
          </cell>
          <cell r="V220" t="str">
            <v>1Q</v>
          </cell>
          <cell r="W220" t="str">
            <v>2Q</v>
          </cell>
          <cell r="X220" t="str">
            <v>3Q</v>
          </cell>
          <cell r="Y220" t="str">
            <v>4Q</v>
          </cell>
          <cell r="Z220" t="str">
            <v>A</v>
          </cell>
          <cell r="AA220" t="str">
            <v>1Q</v>
          </cell>
          <cell r="AB220" t="str">
            <v>2Q</v>
          </cell>
          <cell r="AC220" t="str">
            <v>3Q</v>
          </cell>
          <cell r="AD220" t="str">
            <v>4Q</v>
          </cell>
          <cell r="AE220" t="str">
            <v>A</v>
          </cell>
          <cell r="AF220" t="str">
            <v>1Q</v>
          </cell>
          <cell r="AG220" t="str">
            <v>2Q</v>
          </cell>
          <cell r="AH220" t="str">
            <v>3Q</v>
          </cell>
          <cell r="AI220" t="str">
            <v>4Q</v>
          </cell>
          <cell r="AJ220" t="str">
            <v>A</v>
          </cell>
          <cell r="AK220" t="str">
            <v>1Q</v>
          </cell>
          <cell r="AL220" t="str">
            <v>2Q</v>
          </cell>
          <cell r="AM220" t="str">
            <v>3Q</v>
          </cell>
          <cell r="AN220" t="str">
            <v>4Q</v>
          </cell>
          <cell r="AO220" t="str">
            <v>A</v>
          </cell>
          <cell r="AP220" t="str">
            <v>1Q</v>
          </cell>
          <cell r="AQ220" t="str">
            <v>2Q</v>
          </cell>
          <cell r="AR220" t="str">
            <v>3Q</v>
          </cell>
          <cell r="AS220" t="str">
            <v>4Q</v>
          </cell>
          <cell r="AT220" t="str">
            <v>A</v>
          </cell>
          <cell r="AU220" t="str">
            <v>1Q</v>
          </cell>
          <cell r="AV220" t="str">
            <v>2Q</v>
          </cell>
          <cell r="AW220" t="str">
            <v>3Q</v>
          </cell>
          <cell r="AX220" t="str">
            <v>4Q</v>
          </cell>
          <cell r="AY220" t="str">
            <v>A</v>
          </cell>
          <cell r="AZ220" t="str">
            <v>1Q</v>
          </cell>
          <cell r="BA220" t="str">
            <v>2Q</v>
          </cell>
          <cell r="BB220" t="str">
            <v>3Q</v>
          </cell>
          <cell r="BC220" t="str">
            <v>4Q</v>
          </cell>
          <cell r="BD220" t="str">
            <v>A</v>
          </cell>
          <cell r="BE220" t="str">
            <v>1Q</v>
          </cell>
          <cell r="BF220" t="str">
            <v>2Q</v>
          </cell>
          <cell r="BG220" t="str">
            <v>3Q</v>
          </cell>
          <cell r="BH220" t="str">
            <v>4Q</v>
          </cell>
          <cell r="BI220" t="str">
            <v>A</v>
          </cell>
          <cell r="BJ220" t="str">
            <v>1Q</v>
          </cell>
          <cell r="BK220" t="str">
            <v>2Q</v>
          </cell>
          <cell r="BL220" t="str">
            <v>3Q</v>
          </cell>
          <cell r="BM220" t="str">
            <v>4Q</v>
          </cell>
          <cell r="BN220" t="str">
            <v>A</v>
          </cell>
          <cell r="BO220" t="str">
            <v>1Q</v>
          </cell>
          <cell r="BP220" t="str">
            <v>2Q</v>
          </cell>
          <cell r="BQ220" t="str">
            <v>3Q</v>
          </cell>
          <cell r="BR220" t="str">
            <v>4Q</v>
          </cell>
          <cell r="BS220" t="str">
            <v>E</v>
          </cell>
          <cell r="BT220" t="str">
            <v>1Q</v>
          </cell>
          <cell r="BU220" t="str">
            <v>2Q</v>
          </cell>
          <cell r="BV220" t="str">
            <v>3Q</v>
          </cell>
          <cell r="BW220" t="str">
            <v>4Q</v>
          </cell>
          <cell r="BX220" t="str">
            <v>E</v>
          </cell>
          <cell r="BY220" t="str">
            <v>1Q</v>
          </cell>
          <cell r="BZ220" t="str">
            <v>2Q</v>
          </cell>
          <cell r="CA220" t="str">
            <v>3Q</v>
          </cell>
          <cell r="CB220" t="str">
            <v>4Q</v>
          </cell>
          <cell r="CC220" t="str">
            <v>E</v>
          </cell>
        </row>
        <row r="221">
          <cell r="B221" t="str">
            <v>Assets</v>
          </cell>
        </row>
        <row r="222">
          <cell r="B222" t="str">
            <v>Current assets</v>
          </cell>
        </row>
        <row r="223">
          <cell r="B223" t="str">
            <v>Cash and equivalents</v>
          </cell>
          <cell r="O223">
            <v>1880.0830000000001</v>
          </cell>
          <cell r="P223">
            <v>1880.0830000000001</v>
          </cell>
          <cell r="Q223">
            <v>1129.5170000000001</v>
          </cell>
          <cell r="R223">
            <v>1131.431</v>
          </cell>
          <cell r="S223">
            <v>1113.4960000000001</v>
          </cell>
          <cell r="T223">
            <v>1316.9760000000001</v>
          </cell>
          <cell r="U223">
            <v>1316.9760000000001</v>
          </cell>
          <cell r="V223">
            <v>1473.643</v>
          </cell>
          <cell r="W223">
            <v>1684.576</v>
          </cell>
          <cell r="X223">
            <v>1962.194</v>
          </cell>
          <cell r="Y223">
            <v>2332.1610000000001</v>
          </cell>
          <cell r="Z223">
            <v>2332.1610000000001</v>
          </cell>
          <cell r="AA223">
            <v>2329.6509999999998</v>
          </cell>
          <cell r="AB223">
            <v>2853.6149999999998</v>
          </cell>
          <cell r="AC223">
            <v>3514.6469999999999</v>
          </cell>
          <cell r="AD223">
            <v>2552.9580000000001</v>
          </cell>
          <cell r="AE223">
            <v>2552.9580000000001</v>
          </cell>
          <cell r="AF223">
            <v>2273.5219999999999</v>
          </cell>
          <cell r="AG223">
            <v>3060.203</v>
          </cell>
          <cell r="AH223">
            <v>2773.0309999999999</v>
          </cell>
          <cell r="AI223">
            <v>2483.9899999999998</v>
          </cell>
          <cell r="AJ223">
            <v>2483.9899999999998</v>
          </cell>
          <cell r="AK223">
            <v>1685.9970000000001</v>
          </cell>
          <cell r="AL223">
            <v>2034.0340000000001</v>
          </cell>
          <cell r="AM223">
            <v>2793.7159999999999</v>
          </cell>
          <cell r="AN223">
            <v>3066.9879999999998</v>
          </cell>
          <cell r="AO223">
            <v>3066.9879999999998</v>
          </cell>
          <cell r="AP223">
            <v>2437.5300000000002</v>
          </cell>
          <cell r="AQ223">
            <v>2959.9389999999999</v>
          </cell>
          <cell r="AR223">
            <v>3093.634</v>
          </cell>
          <cell r="AS223">
            <v>3314.3960000000002</v>
          </cell>
          <cell r="AT223">
            <v>3314.3960000000002</v>
          </cell>
          <cell r="AU223">
            <v>2472.373</v>
          </cell>
          <cell r="AV223">
            <v>2584.1390000000001</v>
          </cell>
          <cell r="AW223">
            <v>3326.4229999999998</v>
          </cell>
          <cell r="AX223">
            <v>3602.76</v>
          </cell>
          <cell r="AY223">
            <v>3602.76</v>
          </cell>
          <cell r="AZ223">
            <v>2782.9609999999998</v>
          </cell>
          <cell r="BA223">
            <v>2978</v>
          </cell>
          <cell r="BB223">
            <v>4002.4589999999998</v>
          </cell>
          <cell r="BC223">
            <v>4541.6620000000003</v>
          </cell>
          <cell r="BD223">
            <v>4541.6619999999984</v>
          </cell>
          <cell r="BE223">
            <v>4000.0630000000001</v>
          </cell>
          <cell r="BF223">
            <v>4114.7510000000002</v>
          </cell>
          <cell r="BG223">
            <v>4312.1109999999999</v>
          </cell>
          <cell r="BH223">
            <v>4838.2920000000004</v>
          </cell>
          <cell r="BI223">
            <v>4838.2919999999976</v>
          </cell>
          <cell r="BJ223">
            <v>4160.4520000000002</v>
          </cell>
          <cell r="BK223">
            <v>4677.5439999999999</v>
          </cell>
          <cell r="BL223">
            <v>5256.6840000000002</v>
          </cell>
          <cell r="BM223">
            <v>5701.0780000000004</v>
          </cell>
          <cell r="BN223">
            <v>5701.0779999999977</v>
          </cell>
          <cell r="BO223">
            <v>5091.9059999999999</v>
          </cell>
          <cell r="BP223">
            <v>5840.7555283139736</v>
          </cell>
          <cell r="BQ223">
            <v>6137.6894437021219</v>
          </cell>
          <cell r="BR223">
            <v>6368.6659930890446</v>
          </cell>
          <cell r="BS223">
            <v>6368.6659930890455</v>
          </cell>
          <cell r="BT223">
            <v>6334.4974685337738</v>
          </cell>
          <cell r="BU223">
            <v>7112.4149321380874</v>
          </cell>
          <cell r="BV223">
            <v>7559.7591470091356</v>
          </cell>
          <cell r="BW223">
            <v>8029.0897942929159</v>
          </cell>
          <cell r="BX223">
            <v>8029.0897942929168</v>
          </cell>
          <cell r="BY223">
            <v>7981.6530843477458</v>
          </cell>
          <cell r="BZ223">
            <v>8795.1151622714406</v>
          </cell>
          <cell r="CA223">
            <v>9221.2688894259973</v>
          </cell>
          <cell r="CB223">
            <v>9728.0948797204073</v>
          </cell>
          <cell r="CC223">
            <v>9728.0948797204073</v>
          </cell>
          <cell r="CD223">
            <v>6</v>
          </cell>
          <cell r="CE223" t="str">
            <v>ISO4217:USD</v>
          </cell>
          <cell r="CF223" t="b">
            <v>0</v>
          </cell>
          <cell r="CH223" t="str">
            <v>mstag:cashAndCashEquivalents</v>
          </cell>
          <cell r="CI223">
            <v>6</v>
          </cell>
          <cell r="CJ223" t="str">
            <v>ISO4217:USD</v>
          </cell>
          <cell r="CK223" t="b">
            <v>0</v>
          </cell>
        </row>
        <row r="224">
          <cell r="B224" t="str">
            <v>Short-term investments</v>
          </cell>
          <cell r="O224">
            <v>0</v>
          </cell>
          <cell r="P224">
            <v>0</v>
          </cell>
          <cell r="Q224">
            <v>0</v>
          </cell>
          <cell r="R224">
            <v>0</v>
          </cell>
          <cell r="S224">
            <v>104.224</v>
          </cell>
          <cell r="T224">
            <v>79.444999999999993</v>
          </cell>
          <cell r="U224">
            <v>79.444999999999993</v>
          </cell>
          <cell r="V224">
            <v>14.656000000000001</v>
          </cell>
          <cell r="W224">
            <v>5.5880000000000001</v>
          </cell>
          <cell r="X224">
            <v>150.928</v>
          </cell>
          <cell r="Y224">
            <v>83.28</v>
          </cell>
          <cell r="Z224">
            <v>83.28</v>
          </cell>
          <cell r="AA224">
            <v>4.3570000000000002</v>
          </cell>
          <cell r="AB224">
            <v>125.898</v>
          </cell>
          <cell r="AC224">
            <v>325.73899999999998</v>
          </cell>
          <cell r="AD224">
            <v>285.28800000000001</v>
          </cell>
          <cell r="AE224">
            <v>285.28800000000001</v>
          </cell>
          <cell r="AF224">
            <v>591.71400000000006</v>
          </cell>
          <cell r="AG224">
            <v>406.45600000000002</v>
          </cell>
          <cell r="AH224">
            <v>422.39699999999999</v>
          </cell>
          <cell r="AI224">
            <v>463.46</v>
          </cell>
          <cell r="AJ224">
            <v>463.46</v>
          </cell>
          <cell r="AK224">
            <v>280.64699999999999</v>
          </cell>
          <cell r="AL224">
            <v>312.76</v>
          </cell>
          <cell r="AM224">
            <v>192.399</v>
          </cell>
          <cell r="AN224">
            <v>352.95100000000002</v>
          </cell>
          <cell r="AO224">
            <v>352.95100000000002</v>
          </cell>
          <cell r="AP224">
            <v>298.851</v>
          </cell>
          <cell r="AQ224">
            <v>182.00700000000001</v>
          </cell>
          <cell r="AR224">
            <v>284.41000000000003</v>
          </cell>
          <cell r="AS224">
            <v>231.27799999999999</v>
          </cell>
          <cell r="AT224">
            <v>231.27799999999999</v>
          </cell>
          <cell r="AU224">
            <v>149.42400000000001</v>
          </cell>
          <cell r="AV224">
            <v>73.706000000000003</v>
          </cell>
          <cell r="AW224">
            <v>28.225000000000001</v>
          </cell>
          <cell r="AX224">
            <v>20.282</v>
          </cell>
          <cell r="AY224">
            <v>20.282</v>
          </cell>
          <cell r="AZ224">
            <v>13.117000000000001</v>
          </cell>
          <cell r="BA224">
            <v>13.45</v>
          </cell>
          <cell r="BB224">
            <v>9.4589999999999996</v>
          </cell>
          <cell r="BC224">
            <v>7.9039999999999999</v>
          </cell>
          <cell r="BD224">
            <v>7.9039999999999999</v>
          </cell>
          <cell r="BE224">
            <v>5.056</v>
          </cell>
          <cell r="BF224">
            <v>7.3230000000000004</v>
          </cell>
          <cell r="BG224">
            <v>8.0939999999999994</v>
          </cell>
          <cell r="BH224">
            <v>2.9870000000000001</v>
          </cell>
          <cell r="BI224">
            <v>2.9870000000000001</v>
          </cell>
          <cell r="BJ224">
            <v>3.1640000000000001</v>
          </cell>
          <cell r="BK224">
            <v>5.1920000000000002</v>
          </cell>
          <cell r="BL224">
            <v>4.665</v>
          </cell>
          <cell r="BM224">
            <v>4.9290000000000003</v>
          </cell>
          <cell r="BN224">
            <v>4.9290000000000003</v>
          </cell>
          <cell r="BO224">
            <v>4.6379999999999999</v>
          </cell>
          <cell r="BP224">
            <v>4.9463684425672643</v>
          </cell>
          <cell r="BQ224">
            <v>5.0982960220785909</v>
          </cell>
          <cell r="BR224">
            <v>5.0233356248977055</v>
          </cell>
          <cell r="BS224">
            <v>5.0233356248977055</v>
          </cell>
          <cell r="BT224">
            <v>5.2606467363677725</v>
          </cell>
          <cell r="BU224">
            <v>5.1263645817976586</v>
          </cell>
          <cell r="BV224">
            <v>5.5688272266536298</v>
          </cell>
          <cell r="BW224">
            <v>5.517621607251229</v>
          </cell>
          <cell r="BX224">
            <v>5.517621607251229</v>
          </cell>
          <cell r="BY224">
            <v>5.6755329691988292</v>
          </cell>
          <cell r="BZ224">
            <v>5.4527870163914907</v>
          </cell>
          <cell r="CA224">
            <v>5.9629633857739925</v>
          </cell>
          <cell r="CB224">
            <v>5.9061052425817202</v>
          </cell>
          <cell r="CC224">
            <v>5.9061052425817202</v>
          </cell>
          <cell r="CD224">
            <v>6</v>
          </cell>
          <cell r="CE224" t="str">
            <v>ISO4217:USD</v>
          </cell>
          <cell r="CF224" t="b">
            <v>0</v>
          </cell>
          <cell r="CH224" t="str">
            <v>mstag:shortTermInvestments</v>
          </cell>
          <cell r="CI224">
            <v>6</v>
          </cell>
          <cell r="CJ224" t="str">
            <v>ISO4217:USD</v>
          </cell>
          <cell r="CK224" t="b">
            <v>0</v>
          </cell>
        </row>
        <row r="225">
          <cell r="B225" t="str">
            <v>Accounts receivable</v>
          </cell>
          <cell r="O225">
            <v>1498.8119999999999</v>
          </cell>
          <cell r="P225">
            <v>1498.8119999999999</v>
          </cell>
          <cell r="Q225">
            <v>1534.348</v>
          </cell>
          <cell r="R225">
            <v>1385.721</v>
          </cell>
          <cell r="S225">
            <v>1426.1130000000001</v>
          </cell>
          <cell r="T225">
            <v>1330.6420000000001</v>
          </cell>
          <cell r="U225">
            <v>1330.6420000000001</v>
          </cell>
          <cell r="V225">
            <v>1377.3019999999999</v>
          </cell>
          <cell r="W225">
            <v>1392.4939999999999</v>
          </cell>
          <cell r="X225">
            <v>1460.229</v>
          </cell>
          <cell r="Y225">
            <v>1416.153</v>
          </cell>
          <cell r="Z225">
            <v>1416.153</v>
          </cell>
          <cell r="AA225">
            <v>1486.133</v>
          </cell>
          <cell r="AB225">
            <v>1457.191</v>
          </cell>
          <cell r="AC225">
            <v>1475.8889999999999</v>
          </cell>
          <cell r="AD225">
            <v>1662.211</v>
          </cell>
          <cell r="AE225">
            <v>1662.211</v>
          </cell>
          <cell r="AF225">
            <v>1825.2840000000001</v>
          </cell>
          <cell r="AG225">
            <v>1816.354</v>
          </cell>
          <cell r="AH225">
            <v>1884.16</v>
          </cell>
          <cell r="AI225">
            <v>1752.9369999999999</v>
          </cell>
          <cell r="AJ225">
            <v>1752.9369999999999</v>
          </cell>
          <cell r="AK225">
            <v>1878.0709999999999</v>
          </cell>
          <cell r="AL225">
            <v>1957.297</v>
          </cell>
          <cell r="AM225">
            <v>2001.0909999999999</v>
          </cell>
          <cell r="AN225">
            <v>1916.45</v>
          </cell>
          <cell r="AO225">
            <v>1916.45</v>
          </cell>
          <cell r="AP225">
            <v>2257.9540000000002</v>
          </cell>
          <cell r="AQ225">
            <v>2287.482</v>
          </cell>
          <cell r="AR225">
            <v>2378.134</v>
          </cell>
          <cell r="AS225">
            <v>2409.299</v>
          </cell>
          <cell r="AT225">
            <v>2409.299</v>
          </cell>
          <cell r="AU225">
            <v>2739.84</v>
          </cell>
          <cell r="AV225">
            <v>2722.616</v>
          </cell>
          <cell r="AW225">
            <v>2838.3879999999999</v>
          </cell>
          <cell r="AX225">
            <v>2996.8150000000001</v>
          </cell>
          <cell r="AY225">
            <v>2996.8150000000001</v>
          </cell>
          <cell r="AZ225">
            <v>2754.895</v>
          </cell>
          <cell r="BA225">
            <v>2386.7800000000002</v>
          </cell>
          <cell r="BB225">
            <v>2437.3249999999998</v>
          </cell>
          <cell r="BC225">
            <v>2251.3409999999999</v>
          </cell>
          <cell r="BD225">
            <v>2251.3409999999999</v>
          </cell>
          <cell r="BE225">
            <v>2503.6149999999998</v>
          </cell>
          <cell r="BF225">
            <v>2470.9830000000002</v>
          </cell>
          <cell r="BG225">
            <v>2350.4929999999999</v>
          </cell>
          <cell r="BH225">
            <v>2534.598</v>
          </cell>
          <cell r="BI225">
            <v>2534.598</v>
          </cell>
          <cell r="BJ225">
            <v>2846.5610000000001</v>
          </cell>
          <cell r="BK225">
            <v>3072.1030000000001</v>
          </cell>
          <cell r="BL225">
            <v>3272.6970000000001</v>
          </cell>
          <cell r="BM225">
            <v>3236.0590000000002</v>
          </cell>
          <cell r="BN225">
            <v>3236.0590000000002</v>
          </cell>
          <cell r="BO225">
            <v>3325.556</v>
          </cell>
          <cell r="BP225">
            <v>3189.1186266575346</v>
          </cell>
          <cell r="BQ225">
            <v>3280.6438407534242</v>
          </cell>
          <cell r="BR225">
            <v>3197.1625180821916</v>
          </cell>
          <cell r="BS225">
            <v>3197.1625180821916</v>
          </cell>
          <cell r="BT225">
            <v>3730.5405057534244</v>
          </cell>
          <cell r="BU225">
            <v>3609.3400993372607</v>
          </cell>
          <cell r="BV225">
            <v>3791.6358891952054</v>
          </cell>
          <cell r="BW225">
            <v>3730.5171233150686</v>
          </cell>
          <cell r="BX225">
            <v>3730.5171233150686</v>
          </cell>
          <cell r="BY225">
            <v>4211.5110671123293</v>
          </cell>
          <cell r="BZ225">
            <v>4072.7658969215272</v>
          </cell>
          <cell r="CA225">
            <v>4287.8858914070206</v>
          </cell>
          <cell r="CB225">
            <v>4220.2463601115078</v>
          </cell>
          <cell r="CC225">
            <v>4220.2463601115078</v>
          </cell>
          <cell r="CD225">
            <v>6</v>
          </cell>
          <cell r="CE225" t="str">
            <v>ISO4217:USD</v>
          </cell>
          <cell r="CF225" t="b">
            <v>0</v>
          </cell>
          <cell r="CH225" t="str">
            <v>mstag:tradeReceivablesCurrent</v>
          </cell>
          <cell r="CI225">
            <v>6</v>
          </cell>
          <cell r="CJ225" t="str">
            <v>ISO4217:USD</v>
          </cell>
          <cell r="CK225" t="b">
            <v>0</v>
          </cell>
        </row>
        <row r="226">
          <cell r="B226" t="str">
            <v>Unbilled services</v>
          </cell>
          <cell r="O226">
            <v>731.80200000000002</v>
          </cell>
          <cell r="P226">
            <v>731.80200000000002</v>
          </cell>
          <cell r="Q226">
            <v>930.38900000000001</v>
          </cell>
          <cell r="R226">
            <v>923.46100000000001</v>
          </cell>
          <cell r="S226">
            <v>898.70399999999995</v>
          </cell>
          <cell r="T226">
            <v>774.21400000000006</v>
          </cell>
          <cell r="U226">
            <v>774.21400000000006</v>
          </cell>
          <cell r="V226">
            <v>905.92100000000005</v>
          </cell>
          <cell r="W226">
            <v>923.16899999999998</v>
          </cell>
          <cell r="X226">
            <v>941.16399999999999</v>
          </cell>
          <cell r="Y226">
            <v>828.51499999999999</v>
          </cell>
          <cell r="Z226">
            <v>828.51499999999999</v>
          </cell>
          <cell r="AA226">
            <v>1004.231</v>
          </cell>
          <cell r="AB226">
            <v>1048.2760000000001</v>
          </cell>
          <cell r="AC226">
            <v>1163.019</v>
          </cell>
          <cell r="AD226">
            <v>1014.87</v>
          </cell>
          <cell r="AE226">
            <v>1014.87</v>
          </cell>
          <cell r="AF226">
            <v>1489.075</v>
          </cell>
          <cell r="AG226">
            <v>1459.3309999999999</v>
          </cell>
          <cell r="AH226">
            <v>1441.4929999999999</v>
          </cell>
          <cell r="AI226">
            <v>1353.6759999999999</v>
          </cell>
          <cell r="AJ226">
            <v>1353.6759999999999</v>
          </cell>
          <cell r="AK226">
            <v>1408.3679999999999</v>
          </cell>
          <cell r="AL226">
            <v>1240.684</v>
          </cell>
          <cell r="AM226">
            <v>1329.7739999999999</v>
          </cell>
          <cell r="AN226">
            <v>1350.211</v>
          </cell>
          <cell r="AO226">
            <v>1350.211</v>
          </cell>
          <cell r="AP226">
            <v>1549.652</v>
          </cell>
          <cell r="AQ226">
            <v>1448.924</v>
          </cell>
          <cell r="AR226">
            <v>1579.636</v>
          </cell>
          <cell r="AS226">
            <v>1290.0350000000001</v>
          </cell>
          <cell r="AT226">
            <v>1290.0350000000001</v>
          </cell>
          <cell r="AU226">
            <v>1458.6880000000001</v>
          </cell>
          <cell r="AV226">
            <v>1424.748</v>
          </cell>
          <cell r="AW226">
            <v>1619.98</v>
          </cell>
          <cell r="AX226">
            <v>1518.58</v>
          </cell>
          <cell r="AY226">
            <v>1518.58</v>
          </cell>
          <cell r="AZ226">
            <v>1389.6120000000001</v>
          </cell>
          <cell r="BA226">
            <v>1239.278</v>
          </cell>
          <cell r="BB226">
            <v>1307.1859999999999</v>
          </cell>
          <cell r="BC226">
            <v>1110.444</v>
          </cell>
          <cell r="BD226">
            <v>1110.444</v>
          </cell>
          <cell r="BE226">
            <v>1291.1990000000001</v>
          </cell>
          <cell r="BF226">
            <v>1118.9190000000001</v>
          </cell>
          <cell r="BG226">
            <v>1165.857</v>
          </cell>
          <cell r="BH226">
            <v>1127.827</v>
          </cell>
          <cell r="BI226">
            <v>1127.827</v>
          </cell>
          <cell r="BJ226">
            <v>1354.854</v>
          </cell>
          <cell r="BK226">
            <v>1373.376</v>
          </cell>
          <cell r="BL226">
            <v>1423.4680000000001</v>
          </cell>
          <cell r="BM226">
            <v>1385.7329999999999</v>
          </cell>
          <cell r="BN226">
            <v>1385.7329999999999</v>
          </cell>
          <cell r="BO226">
            <v>1489.5409999999999</v>
          </cell>
          <cell r="BP226">
            <v>1438.7314779395479</v>
          </cell>
          <cell r="BQ226">
            <v>1523.7352636845976</v>
          </cell>
          <cell r="BR226">
            <v>1493.6225351352803</v>
          </cell>
          <cell r="BS226">
            <v>1493.6225351352803</v>
          </cell>
          <cell r="BT226">
            <v>1586.5653455008719</v>
          </cell>
          <cell r="BU226">
            <v>1523.0068019461844</v>
          </cell>
          <cell r="BV226">
            <v>1663.4825349969956</v>
          </cell>
          <cell r="BW226">
            <v>1647.9690637824981</v>
          </cell>
          <cell r="BX226">
            <v>1647.9690637824981</v>
          </cell>
          <cell r="BY226">
            <v>1697.0335731780578</v>
          </cell>
          <cell r="BZ226">
            <v>1626.9460473185452</v>
          </cell>
          <cell r="CA226">
            <v>1781.0845413838852</v>
          </cell>
          <cell r="CB226">
            <v>1764.0689365688522</v>
          </cell>
          <cell r="CC226">
            <v>1764.0689365688522</v>
          </cell>
          <cell r="CD226">
            <v>6</v>
          </cell>
          <cell r="CE226" t="str">
            <v>ISO4217:USD</v>
          </cell>
          <cell r="CF226" t="b">
            <v>0</v>
          </cell>
          <cell r="CH226" t="str">
            <v>mstag:unbilledReceivablesCurrent</v>
          </cell>
          <cell r="CI226">
            <v>6</v>
          </cell>
          <cell r="CJ226" t="str">
            <v>ISO4217:USD</v>
          </cell>
          <cell r="CK226" t="b">
            <v>0</v>
          </cell>
        </row>
        <row r="227">
          <cell r="B227" t="str">
            <v>Due from related parties</v>
          </cell>
          <cell r="O227">
            <v>0</v>
          </cell>
          <cell r="P227">
            <v>0</v>
          </cell>
          <cell r="Q227">
            <v>0</v>
          </cell>
          <cell r="R227">
            <v>42.639000000000003</v>
          </cell>
          <cell r="S227">
            <v>38.859000000000002</v>
          </cell>
          <cell r="T227">
            <v>39.488</v>
          </cell>
          <cell r="U227">
            <v>39.488</v>
          </cell>
          <cell r="V227">
            <v>7.5720000000000001</v>
          </cell>
          <cell r="W227">
            <v>10.220000000000001</v>
          </cell>
          <cell r="X227">
            <v>8.2490000000000006</v>
          </cell>
          <cell r="Y227">
            <v>0.73899999999999999</v>
          </cell>
          <cell r="Z227">
            <v>0.73899999999999999</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T227">
            <v>0</v>
          </cell>
          <cell r="AY227">
            <v>0</v>
          </cell>
          <cell r="BD227">
            <v>0</v>
          </cell>
          <cell r="BI227">
            <v>0</v>
          </cell>
          <cell r="BN227">
            <v>0</v>
          </cell>
          <cell r="BS227">
            <v>0</v>
          </cell>
          <cell r="BX227">
            <v>0</v>
          </cell>
          <cell r="CC227">
            <v>0</v>
          </cell>
          <cell r="CD227">
            <v>6</v>
          </cell>
          <cell r="CE227" t="str">
            <v>ISO4217:USD</v>
          </cell>
          <cell r="CF227" t="b">
            <v>0</v>
          </cell>
          <cell r="CH227" t="str">
            <v>mstag:tradeReceivablesCurrent</v>
          </cell>
          <cell r="CI227">
            <v>6</v>
          </cell>
          <cell r="CJ227" t="str">
            <v>ISO4217:USD</v>
          </cell>
          <cell r="CK227" t="b">
            <v>0</v>
          </cell>
        </row>
        <row r="228">
          <cell r="B228" t="str">
            <v>Deferred tax assets</v>
          </cell>
          <cell r="O228">
            <v>166.37200000000001</v>
          </cell>
          <cell r="P228">
            <v>166.37200000000001</v>
          </cell>
          <cell r="Q228">
            <v>173.66499999999999</v>
          </cell>
          <cell r="R228">
            <v>140.851</v>
          </cell>
          <cell r="S228">
            <v>155.721</v>
          </cell>
          <cell r="T228">
            <v>189.976</v>
          </cell>
          <cell r="U228">
            <v>189.976</v>
          </cell>
          <cell r="V228">
            <v>185.54900000000001</v>
          </cell>
          <cell r="W228">
            <v>204.76900000000001</v>
          </cell>
          <cell r="X228">
            <v>197.529</v>
          </cell>
          <cell r="Y228">
            <v>147.04</v>
          </cell>
          <cell r="Z228">
            <v>147.04</v>
          </cell>
          <cell r="AA228">
            <v>148.298</v>
          </cell>
          <cell r="AB228">
            <v>146.45099999999999</v>
          </cell>
          <cell r="AC228">
            <v>155.80500000000001</v>
          </cell>
          <cell r="AD228">
            <v>105.636</v>
          </cell>
          <cell r="AE228">
            <v>105.636</v>
          </cell>
          <cell r="AF228">
            <v>109.20099999999999</v>
          </cell>
          <cell r="AG228">
            <v>83.558000000000007</v>
          </cell>
          <cell r="AH228">
            <v>64.203999999999994</v>
          </cell>
          <cell r="AI228">
            <v>121.386</v>
          </cell>
          <cell r="AJ228">
            <v>121.386</v>
          </cell>
          <cell r="AK228">
            <v>117.739</v>
          </cell>
          <cell r="AL228">
            <v>101.59099999999999</v>
          </cell>
          <cell r="AM228">
            <v>103.988</v>
          </cell>
          <cell r="AN228">
            <v>187.72</v>
          </cell>
          <cell r="AO228">
            <v>187.72</v>
          </cell>
          <cell r="AP228">
            <v>194.44200000000001</v>
          </cell>
          <cell r="AQ228">
            <v>232.155</v>
          </cell>
          <cell r="AR228">
            <v>269.07900000000001</v>
          </cell>
          <cell r="AS228">
            <v>318.17200000000003</v>
          </cell>
          <cell r="AT228">
            <v>318.17200000000003</v>
          </cell>
          <cell r="AU228">
            <v>340.66199999999998</v>
          </cell>
          <cell r="AV228">
            <v>364.99</v>
          </cell>
          <cell r="AW228">
            <v>385.71199999999999</v>
          </cell>
          <cell r="AX228">
            <v>425.85899999999998</v>
          </cell>
          <cell r="AY228">
            <v>425.85899999999998</v>
          </cell>
          <cell r="AZ228">
            <v>426.84899999999999</v>
          </cell>
          <cell r="BA228">
            <v>433.88799999999998</v>
          </cell>
          <cell r="BB228">
            <v>383.14600000000002</v>
          </cell>
          <cell r="BC228">
            <v>479.66199999999998</v>
          </cell>
          <cell r="BD228">
            <v>479.66199999999998</v>
          </cell>
          <cell r="BE228">
            <v>492.46600000000001</v>
          </cell>
          <cell r="BF228">
            <v>499.06799999999998</v>
          </cell>
          <cell r="BG228">
            <v>510.065</v>
          </cell>
          <cell r="BH228">
            <v>569.678</v>
          </cell>
          <cell r="BI228">
            <v>569.678</v>
          </cell>
          <cell r="BJ228">
            <v>560.96799999999996</v>
          </cell>
          <cell r="BK228">
            <v>567.82600000000002</v>
          </cell>
          <cell r="BL228">
            <v>574.52099999999996</v>
          </cell>
          <cell r="BM228">
            <v>556.16</v>
          </cell>
          <cell r="BN228">
            <v>556.16</v>
          </cell>
          <cell r="BO228">
            <v>568.649</v>
          </cell>
          <cell r="BP228">
            <v>630.28686000000005</v>
          </cell>
          <cell r="BQ228">
            <v>617.61007499999982</v>
          </cell>
          <cell r="BR228">
            <v>589.52959999999996</v>
          </cell>
          <cell r="BS228">
            <v>589.52959999999996</v>
          </cell>
          <cell r="BT228">
            <v>602.76794000000007</v>
          </cell>
          <cell r="BU228">
            <v>674.40694020000012</v>
          </cell>
          <cell r="BV228">
            <v>673.1949817499999</v>
          </cell>
          <cell r="BW228">
            <v>648.48255999999992</v>
          </cell>
          <cell r="BX228">
            <v>648.48255999999992</v>
          </cell>
          <cell r="BY228">
            <v>644.96169580000014</v>
          </cell>
          <cell r="BZ228">
            <v>721.61542601400015</v>
          </cell>
          <cell r="CA228">
            <v>720.31863047249999</v>
          </cell>
          <cell r="CB228">
            <v>693.87633919999996</v>
          </cell>
          <cell r="CC228">
            <v>693.87633919999996</v>
          </cell>
          <cell r="CD228">
            <v>6</v>
          </cell>
          <cell r="CE228" t="str">
            <v>ISO4217:USD</v>
          </cell>
          <cell r="CF228" t="b">
            <v>0</v>
          </cell>
          <cell r="CH228" t="str">
            <v>mstag:deferredTaxAssetsCurrent</v>
          </cell>
          <cell r="CI228">
            <v>6</v>
          </cell>
          <cell r="CJ228" t="str">
            <v>ISO4217:USD</v>
          </cell>
          <cell r="CK228" t="b">
            <v>0</v>
          </cell>
        </row>
        <row r="229">
          <cell r="B229" t="str">
            <v>Other current assets</v>
          </cell>
          <cell r="O229">
            <v>302.56799999999998</v>
          </cell>
          <cell r="P229">
            <v>302.56799999999998</v>
          </cell>
          <cell r="Q229">
            <v>305.62400000000002</v>
          </cell>
          <cell r="R229">
            <v>234.952</v>
          </cell>
          <cell r="S229">
            <v>337.47500000000002</v>
          </cell>
          <cell r="T229">
            <v>330.34699999999998</v>
          </cell>
          <cell r="U229">
            <v>330.34699999999998</v>
          </cell>
          <cell r="V229">
            <v>310.50799999999998</v>
          </cell>
          <cell r="W229">
            <v>281.815</v>
          </cell>
          <cell r="X229">
            <v>252.25200000000001</v>
          </cell>
          <cell r="Y229">
            <v>229.32300000000001</v>
          </cell>
          <cell r="Z229">
            <v>229.32300000000001</v>
          </cell>
          <cell r="AA229">
            <v>279.7</v>
          </cell>
          <cell r="AB229">
            <v>251.18899999999999</v>
          </cell>
          <cell r="AC229">
            <v>278.875</v>
          </cell>
          <cell r="AD229">
            <v>475.42599999999999</v>
          </cell>
          <cell r="AE229">
            <v>475.42599999999999</v>
          </cell>
          <cell r="AF229">
            <v>624.69200000000001</v>
          </cell>
          <cell r="AG229">
            <v>520.14599999999996</v>
          </cell>
          <cell r="AH229">
            <v>481.50900000000001</v>
          </cell>
          <cell r="AI229">
            <v>509.81799999999998</v>
          </cell>
          <cell r="AJ229">
            <v>509.81799999999998</v>
          </cell>
          <cell r="AK229">
            <v>477.03699999999998</v>
          </cell>
          <cell r="AL229">
            <v>501.63</v>
          </cell>
          <cell r="AM229">
            <v>502.19400000000002</v>
          </cell>
          <cell r="AN229">
            <v>479.50099999999998</v>
          </cell>
          <cell r="AO229">
            <v>479.50099999999998</v>
          </cell>
          <cell r="AP229">
            <v>464.49200000000002</v>
          </cell>
          <cell r="AQ229">
            <v>446.83</v>
          </cell>
          <cell r="AR229">
            <v>434.79599999999999</v>
          </cell>
          <cell r="AS229">
            <v>407.99799999999999</v>
          </cell>
          <cell r="AT229">
            <v>407.99799999999999</v>
          </cell>
          <cell r="AU229">
            <v>418.09199999999998</v>
          </cell>
          <cell r="AV229">
            <v>430.26900000000001</v>
          </cell>
          <cell r="AW229">
            <v>414.822</v>
          </cell>
          <cell r="AX229">
            <v>594.83199999999999</v>
          </cell>
          <cell r="AY229">
            <v>594.83199999999999</v>
          </cell>
          <cell r="AZ229">
            <v>463.178</v>
          </cell>
          <cell r="BA229">
            <v>475.55200000000002</v>
          </cell>
          <cell r="BB229">
            <v>485.25099999999998</v>
          </cell>
          <cell r="BC229">
            <v>599.50099999999998</v>
          </cell>
          <cell r="BD229">
            <v>599.50099999999998</v>
          </cell>
          <cell r="BE229">
            <v>636.91200000000003</v>
          </cell>
          <cell r="BF229">
            <v>563.40800000000002</v>
          </cell>
          <cell r="BG229">
            <v>496.77</v>
          </cell>
          <cell r="BH229">
            <v>490.24299999999999</v>
          </cell>
          <cell r="BI229">
            <v>490.24299999999999</v>
          </cell>
          <cell r="BJ229">
            <v>543.71100000000001</v>
          </cell>
          <cell r="BK229">
            <v>583.23599999999999</v>
          </cell>
          <cell r="BL229">
            <v>615.22500000000002</v>
          </cell>
          <cell r="BM229">
            <v>587.22400000000005</v>
          </cell>
          <cell r="BN229">
            <v>587.22400000000005</v>
          </cell>
          <cell r="BO229">
            <v>512.42899999999997</v>
          </cell>
          <cell r="BP229">
            <v>647.39196000000004</v>
          </cell>
          <cell r="BQ229">
            <v>661.36687499999994</v>
          </cell>
          <cell r="BR229">
            <v>622.45744000000002</v>
          </cell>
          <cell r="BS229">
            <v>622.45744000000002</v>
          </cell>
          <cell r="BT229">
            <v>543.17473999999993</v>
          </cell>
          <cell r="BU229">
            <v>692.70939720000001</v>
          </cell>
          <cell r="BV229">
            <v>720.88989374999994</v>
          </cell>
          <cell r="BW229">
            <v>684.70318400000008</v>
          </cell>
          <cell r="BX229">
            <v>684.70318400000008</v>
          </cell>
          <cell r="BY229">
            <v>581.19697179999991</v>
          </cell>
          <cell r="BZ229">
            <v>741.19905500400012</v>
          </cell>
          <cell r="CA229">
            <v>771.35218631250007</v>
          </cell>
          <cell r="CB229">
            <v>732.63240688000019</v>
          </cell>
          <cell r="CC229">
            <v>732.63240688000019</v>
          </cell>
          <cell r="CD229">
            <v>6</v>
          </cell>
          <cell r="CE229" t="str">
            <v>ISO4217:USD</v>
          </cell>
          <cell r="CF229" t="b">
            <v>0</v>
          </cell>
          <cell r="CH229" t="str">
            <v>mstag:otherAssetsOperatingCurrent</v>
          </cell>
          <cell r="CI229">
            <v>6</v>
          </cell>
          <cell r="CJ229" t="str">
            <v>ISO4217:USD</v>
          </cell>
          <cell r="CK229" t="b">
            <v>0</v>
          </cell>
        </row>
        <row r="230">
          <cell r="B230" t="str">
            <v>Total Current Assets</v>
          </cell>
          <cell r="O230">
            <v>4579.6370000000006</v>
          </cell>
          <cell r="P230">
            <v>4579.6370000000006</v>
          </cell>
          <cell r="Q230">
            <v>4073.5429999999997</v>
          </cell>
          <cell r="R230">
            <v>3859.0550000000003</v>
          </cell>
          <cell r="S230">
            <v>4074.5920000000001</v>
          </cell>
          <cell r="T230">
            <v>4061.0879999999997</v>
          </cell>
          <cell r="U230">
            <v>4061.0879999999997</v>
          </cell>
          <cell r="V230">
            <v>4275.1509999999998</v>
          </cell>
          <cell r="W230">
            <v>4502.6309999999994</v>
          </cell>
          <cell r="X230">
            <v>4972.5450000000001</v>
          </cell>
          <cell r="Y230">
            <v>5037.2110000000002</v>
          </cell>
          <cell r="Z230">
            <v>5037.2110000000002</v>
          </cell>
          <cell r="AA230">
            <v>5252.369999999999</v>
          </cell>
          <cell r="AB230">
            <v>5882.62</v>
          </cell>
          <cell r="AC230">
            <v>6913.9740000000002</v>
          </cell>
          <cell r="AD230">
            <v>6096.389000000001</v>
          </cell>
          <cell r="AE230">
            <v>6096.389000000001</v>
          </cell>
          <cell r="AF230">
            <v>6913.4880000000003</v>
          </cell>
          <cell r="AG230">
            <v>7346.0479999999998</v>
          </cell>
          <cell r="AH230">
            <v>7066.7939999999999</v>
          </cell>
          <cell r="AI230">
            <v>6685.2670000000007</v>
          </cell>
          <cell r="AJ230">
            <v>6685.2670000000007</v>
          </cell>
          <cell r="AK230">
            <v>5847.8590000000004</v>
          </cell>
          <cell r="AL230">
            <v>6147.996000000001</v>
          </cell>
          <cell r="AM230">
            <v>6923.1620000000003</v>
          </cell>
          <cell r="AN230">
            <v>7353.8210000000008</v>
          </cell>
          <cell r="AO230">
            <v>7353.8210000000008</v>
          </cell>
          <cell r="AP230">
            <v>7202.9210000000012</v>
          </cell>
          <cell r="AQ230">
            <v>7557.3369999999995</v>
          </cell>
          <cell r="AR230">
            <v>8039.6890000000003</v>
          </cell>
          <cell r="AS230">
            <v>7971.1779999999999</v>
          </cell>
          <cell r="AT230">
            <v>7971.1779999999999</v>
          </cell>
          <cell r="AU230">
            <v>7579.0790000000006</v>
          </cell>
          <cell r="AV230">
            <v>7600.4680000000008</v>
          </cell>
          <cell r="AW230">
            <v>8613.5499999999993</v>
          </cell>
          <cell r="AX230">
            <v>9159.1280000000006</v>
          </cell>
          <cell r="AY230">
            <v>9159.1280000000006</v>
          </cell>
          <cell r="AZ230">
            <v>7830.6120000000001</v>
          </cell>
          <cell r="BA230">
            <v>7526.9479999999994</v>
          </cell>
          <cell r="BB230">
            <v>8624.8259999999991</v>
          </cell>
          <cell r="BC230">
            <v>8990.514000000001</v>
          </cell>
          <cell r="BD230">
            <v>8990.5139999999992</v>
          </cell>
          <cell r="BE230">
            <v>8929.3110000000015</v>
          </cell>
          <cell r="BF230">
            <v>8774.4519999999993</v>
          </cell>
          <cell r="BG230">
            <v>8843.3900000000012</v>
          </cell>
          <cell r="BH230">
            <v>9563.625</v>
          </cell>
          <cell r="BI230">
            <v>9563.6249999999982</v>
          </cell>
          <cell r="BJ230">
            <v>9469.7099999999991</v>
          </cell>
          <cell r="BK230">
            <v>10279.277000000002</v>
          </cell>
          <cell r="BL230">
            <v>11147.260000000002</v>
          </cell>
          <cell r="BM230">
            <v>11471.183000000001</v>
          </cell>
          <cell r="BN230">
            <v>11471.182999999999</v>
          </cell>
          <cell r="BO230">
            <v>10992.718999999999</v>
          </cell>
          <cell r="BP230">
            <v>11751.230821353623</v>
          </cell>
          <cell r="BQ230">
            <v>12226.143794162223</v>
          </cell>
          <cell r="BR230">
            <v>12276.461421931413</v>
          </cell>
          <cell r="BS230">
            <v>12276.461421931415</v>
          </cell>
          <cell r="BT230">
            <v>12802.806646524437</v>
          </cell>
          <cell r="BU230">
            <v>13617.004535403332</v>
          </cell>
          <cell r="BV230">
            <v>14414.531273927989</v>
          </cell>
          <cell r="BW230">
            <v>14746.279346997735</v>
          </cell>
          <cell r="BX230">
            <v>14746.279346997737</v>
          </cell>
          <cell r="BY230">
            <v>15122.031925207331</v>
          </cell>
          <cell r="BZ230">
            <v>15963.094374545906</v>
          </cell>
          <cell r="CA230">
            <v>16787.873102387679</v>
          </cell>
          <cell r="CB230">
            <v>17144.825027723349</v>
          </cell>
          <cell r="CC230">
            <v>17144.825027723349</v>
          </cell>
        </row>
        <row r="232">
          <cell r="B232" t="str">
            <v>Non-current assets</v>
          </cell>
        </row>
        <row r="233">
          <cell r="B233" t="str">
            <v>Unbilled Services</v>
          </cell>
          <cell r="T233">
            <v>106.16200000000001</v>
          </cell>
          <cell r="U233">
            <v>106.16200000000001</v>
          </cell>
          <cell r="V233">
            <v>131.459</v>
          </cell>
          <cell r="W233">
            <v>120.679</v>
          </cell>
          <cell r="X233">
            <v>127</v>
          </cell>
          <cell r="Y233">
            <v>132.52199999999999</v>
          </cell>
          <cell r="Z233">
            <v>132.52199999999999</v>
          </cell>
          <cell r="AA233">
            <v>156.4</v>
          </cell>
          <cell r="AB233">
            <v>150.31100000000001</v>
          </cell>
          <cell r="AC233">
            <v>171.75700000000001</v>
          </cell>
          <cell r="AD233">
            <v>211.70500000000001</v>
          </cell>
          <cell r="AE233">
            <v>211.70500000000001</v>
          </cell>
          <cell r="AF233">
            <v>260.06200000000001</v>
          </cell>
          <cell r="AG233">
            <v>288.30599999999998</v>
          </cell>
          <cell r="AH233">
            <v>402.012</v>
          </cell>
          <cell r="AI233">
            <v>472.43</v>
          </cell>
          <cell r="AJ233">
            <v>472.43</v>
          </cell>
          <cell r="AK233">
            <v>484.92200000000003</v>
          </cell>
          <cell r="AL233">
            <v>144.08600000000001</v>
          </cell>
          <cell r="AM233">
            <v>117.65900000000001</v>
          </cell>
          <cell r="AN233">
            <v>105.081</v>
          </cell>
          <cell r="AO233">
            <v>105.081</v>
          </cell>
          <cell r="AP233">
            <v>77.903999999999996</v>
          </cell>
          <cell r="AQ233">
            <v>83.756</v>
          </cell>
          <cell r="AR233">
            <v>62.308999999999997</v>
          </cell>
          <cell r="AS233">
            <v>63.994999999999997</v>
          </cell>
          <cell r="AT233">
            <v>63.994999999999997</v>
          </cell>
          <cell r="AU233">
            <v>59.695</v>
          </cell>
          <cell r="AV233">
            <v>53.898000000000003</v>
          </cell>
          <cell r="AW233">
            <v>52.543999999999997</v>
          </cell>
          <cell r="AX233">
            <v>43.627000000000002</v>
          </cell>
          <cell r="AY233">
            <v>43.627000000000002</v>
          </cell>
          <cell r="AZ233">
            <v>33.860999999999997</v>
          </cell>
          <cell r="BA233">
            <v>28.584</v>
          </cell>
          <cell r="BB233">
            <v>97.215999999999994</v>
          </cell>
          <cell r="BC233">
            <v>94.495999999999995</v>
          </cell>
          <cell r="BD233">
            <v>94.495999999999995</v>
          </cell>
          <cell r="BE233">
            <v>66.667000000000002</v>
          </cell>
          <cell r="BF233">
            <v>62.93</v>
          </cell>
          <cell r="BG233">
            <v>57.506999999999998</v>
          </cell>
          <cell r="BH233">
            <v>54.31</v>
          </cell>
          <cell r="BI233">
            <v>54.31</v>
          </cell>
          <cell r="BJ233">
            <v>49.433</v>
          </cell>
          <cell r="BK233">
            <v>48.341000000000001</v>
          </cell>
          <cell r="BL233">
            <v>51.082999999999998</v>
          </cell>
          <cell r="BM233">
            <v>49.192</v>
          </cell>
          <cell r="BN233">
            <v>49.192</v>
          </cell>
          <cell r="BO233">
            <v>49.302999999999997</v>
          </cell>
          <cell r="BP233">
            <v>50.24813002471442</v>
          </cell>
          <cell r="BQ233">
            <v>53.104907527409019</v>
          </cell>
          <cell r="BR233">
            <v>51.667074729274276</v>
          </cell>
          <cell r="BS233">
            <v>51.667074729274276</v>
          </cell>
          <cell r="BT233">
            <v>54.529754474504998</v>
          </cell>
          <cell r="BU233">
            <v>52.825996848983323</v>
          </cell>
          <cell r="BV233">
            <v>57.597298446681151</v>
          </cell>
          <cell r="BW233">
            <v>56.966703831248594</v>
          </cell>
          <cell r="BX233">
            <v>56.966703831248594</v>
          </cell>
          <cell r="BY233">
            <v>58.6526282481992</v>
          </cell>
          <cell r="BZ233">
            <v>56.308469087652782</v>
          </cell>
          <cell r="CA233">
            <v>61.609540947917779</v>
          </cell>
          <cell r="CB233">
            <v>61.006190372668556</v>
          </cell>
          <cell r="CC233">
            <v>61.006190372668556</v>
          </cell>
          <cell r="CD233">
            <v>6</v>
          </cell>
          <cell r="CE233" t="str">
            <v>ISO4217:USD</v>
          </cell>
          <cell r="CF233" t="b">
            <v>0</v>
          </cell>
          <cell r="CH233" t="str">
            <v>mstag:unbilledReceivablesNonCurrent</v>
          </cell>
          <cell r="CI233">
            <v>6</v>
          </cell>
          <cell r="CJ233" t="str">
            <v>ISO4217:USD</v>
          </cell>
          <cell r="CK233" t="b">
            <v>0</v>
          </cell>
        </row>
        <row r="234">
          <cell r="B234" t="str">
            <v>Property and equipment, net</v>
          </cell>
          <cell r="O234">
            <v>822.31799999999998</v>
          </cell>
          <cell r="P234">
            <v>822.31799999999998</v>
          </cell>
          <cell r="Q234">
            <v>787.12099999999998</v>
          </cell>
          <cell r="R234">
            <v>747.197</v>
          </cell>
          <cell r="S234">
            <v>732.53300000000002</v>
          </cell>
          <cell r="T234">
            <v>716.50400000000002</v>
          </cell>
          <cell r="U234">
            <v>716.50400000000002</v>
          </cell>
          <cell r="V234">
            <v>658.12199999999996</v>
          </cell>
          <cell r="W234">
            <v>665.94600000000003</v>
          </cell>
          <cell r="X234">
            <v>664.69899999999996</v>
          </cell>
          <cell r="Y234">
            <v>650.45500000000004</v>
          </cell>
          <cell r="Z234">
            <v>650.45500000000004</v>
          </cell>
          <cell r="AA234">
            <v>631.02200000000005</v>
          </cell>
          <cell r="AB234">
            <v>606.61199999999997</v>
          </cell>
          <cell r="AC234">
            <v>608.52200000000005</v>
          </cell>
          <cell r="AD234">
            <v>643.94600000000003</v>
          </cell>
          <cell r="AE234">
            <v>643.94600000000003</v>
          </cell>
          <cell r="AF234">
            <v>656.52599999999995</v>
          </cell>
          <cell r="AG234">
            <v>657.44399999999996</v>
          </cell>
          <cell r="AH234">
            <v>669.08600000000001</v>
          </cell>
          <cell r="AI234">
            <v>693.71</v>
          </cell>
          <cell r="AJ234">
            <v>693.71</v>
          </cell>
          <cell r="AK234">
            <v>694.452</v>
          </cell>
          <cell r="AL234">
            <v>723.40899999999999</v>
          </cell>
          <cell r="AM234">
            <v>739.48900000000003</v>
          </cell>
          <cell r="AN234">
            <v>727.69200000000001</v>
          </cell>
          <cell r="AO234">
            <v>727.69200000000001</v>
          </cell>
          <cell r="AP234">
            <v>715.88099999999997</v>
          </cell>
          <cell r="AQ234">
            <v>714.46900000000005</v>
          </cell>
          <cell r="AR234">
            <v>748.18499999999995</v>
          </cell>
          <cell r="AS234">
            <v>808.06899999999996</v>
          </cell>
          <cell r="AT234">
            <v>808.06899999999996</v>
          </cell>
          <cell r="AU234">
            <v>834.68600000000004</v>
          </cell>
          <cell r="AV234">
            <v>840.07100000000003</v>
          </cell>
          <cell r="AW234">
            <v>819.05399999999997</v>
          </cell>
          <cell r="AX234">
            <v>800.16399999999999</v>
          </cell>
          <cell r="AY234">
            <v>800.16399999999999</v>
          </cell>
          <cell r="AZ234">
            <v>734.59699999999998</v>
          </cell>
          <cell r="BA234">
            <v>708.64300000000003</v>
          </cell>
          <cell r="BB234">
            <v>717.42200000000003</v>
          </cell>
          <cell r="BC234">
            <v>701.14400000000001</v>
          </cell>
          <cell r="BD234">
            <v>701.14400000000001</v>
          </cell>
          <cell r="BE234">
            <v>685.05200000000002</v>
          </cell>
          <cell r="BF234">
            <v>646.72699999999998</v>
          </cell>
          <cell r="BG234">
            <v>625.53399999999999</v>
          </cell>
          <cell r="BH234">
            <v>659.56899999999996</v>
          </cell>
          <cell r="BI234">
            <v>659.56899999999996</v>
          </cell>
          <cell r="BJ234">
            <v>673.697</v>
          </cell>
          <cell r="BK234">
            <v>694.78800000000001</v>
          </cell>
          <cell r="BL234">
            <v>740.77099999999996</v>
          </cell>
          <cell r="BM234">
            <v>785.23099999999999</v>
          </cell>
          <cell r="BN234">
            <v>785.23099999999999</v>
          </cell>
          <cell r="BO234">
            <v>745.89800000000002</v>
          </cell>
          <cell r="BP234">
            <v>730.57451715982847</v>
          </cell>
          <cell r="BQ234">
            <v>713.32851518299003</v>
          </cell>
          <cell r="BR234">
            <v>699.35240351056893</v>
          </cell>
          <cell r="BS234">
            <v>699.35240351056893</v>
          </cell>
          <cell r="BT234">
            <v>664.0091005261047</v>
          </cell>
          <cell r="BU234">
            <v>630.28394642652029</v>
          </cell>
          <cell r="BV234">
            <v>593.86461318800957</v>
          </cell>
          <cell r="BW234">
            <v>557.3999706420276</v>
          </cell>
          <cell r="BX234">
            <v>557.3999706420276</v>
          </cell>
          <cell r="BY234">
            <v>511.95262401141451</v>
          </cell>
          <cell r="BZ234">
            <v>468.44676670694798</v>
          </cell>
          <cell r="CA234">
            <v>420.71522295766454</v>
          </cell>
          <cell r="CB234">
            <v>373.47835332702658</v>
          </cell>
          <cell r="CC234">
            <v>373.47835332702658</v>
          </cell>
          <cell r="CD234">
            <v>6</v>
          </cell>
          <cell r="CE234" t="str">
            <v>ISO4217:USD</v>
          </cell>
          <cell r="CF234" t="b">
            <v>0</v>
          </cell>
          <cell r="CH234" t="str">
            <v>mstag:propertyPlantAndEquipmentNet</v>
          </cell>
          <cell r="CI234">
            <v>6</v>
          </cell>
          <cell r="CJ234" t="str">
            <v>ISO4217:USD</v>
          </cell>
          <cell r="CK234" t="b">
            <v>0</v>
          </cell>
        </row>
        <row r="235">
          <cell r="B235" t="str">
            <v>Investments</v>
          </cell>
          <cell r="O235">
            <v>324.13900000000001</v>
          </cell>
          <cell r="P235">
            <v>324.13900000000001</v>
          </cell>
          <cell r="Q235">
            <v>259.90600000000001</v>
          </cell>
          <cell r="R235">
            <v>109.17</v>
          </cell>
          <cell r="S235">
            <v>94.582999999999998</v>
          </cell>
          <cell r="T235">
            <v>76.016999999999996</v>
          </cell>
          <cell r="U235">
            <v>76.016999999999996</v>
          </cell>
          <cell r="V235">
            <v>46.874000000000002</v>
          </cell>
          <cell r="W235">
            <v>47.113999999999997</v>
          </cell>
          <cell r="X235">
            <v>48.936</v>
          </cell>
          <cell r="Y235">
            <v>33.33</v>
          </cell>
          <cell r="Z235">
            <v>33.33</v>
          </cell>
          <cell r="AA235">
            <v>30.526</v>
          </cell>
          <cell r="AB235">
            <v>212.10499999999999</v>
          </cell>
          <cell r="AC235">
            <v>309.36</v>
          </cell>
          <cell r="AD235">
            <v>340.12099999999998</v>
          </cell>
          <cell r="AE235">
            <v>340.12099999999998</v>
          </cell>
          <cell r="AF235">
            <v>392.59500000000003</v>
          </cell>
          <cell r="AG235">
            <v>321.82299999999998</v>
          </cell>
          <cell r="AH235">
            <v>310.17399999999998</v>
          </cell>
          <cell r="AI235">
            <v>262.87299999999999</v>
          </cell>
          <cell r="AJ235">
            <v>262.87299999999999</v>
          </cell>
          <cell r="AK235">
            <v>209.417</v>
          </cell>
          <cell r="AL235">
            <v>193.03700000000001</v>
          </cell>
          <cell r="AM235">
            <v>148.80600000000001</v>
          </cell>
          <cell r="AN235">
            <v>125.119</v>
          </cell>
          <cell r="AO235">
            <v>125.119</v>
          </cell>
          <cell r="AP235">
            <v>123.04900000000001</v>
          </cell>
          <cell r="AQ235">
            <v>99.183000000000007</v>
          </cell>
          <cell r="AR235">
            <v>82.519000000000005</v>
          </cell>
          <cell r="AS235">
            <v>81.935000000000002</v>
          </cell>
          <cell r="AT235">
            <v>81.935000000000002</v>
          </cell>
          <cell r="AU235">
            <v>69.099999999999994</v>
          </cell>
          <cell r="AV235">
            <v>68.989999999999995</v>
          </cell>
          <cell r="AW235">
            <v>25.085000000000001</v>
          </cell>
          <cell r="AX235">
            <v>19.033999999999999</v>
          </cell>
          <cell r="AY235">
            <v>19.033999999999999</v>
          </cell>
          <cell r="AZ235">
            <v>12.428000000000001</v>
          </cell>
          <cell r="BA235">
            <v>11.846</v>
          </cell>
          <cell r="BB235">
            <v>9.1679999999999993</v>
          </cell>
          <cell r="BC235">
            <v>29.010999999999999</v>
          </cell>
          <cell r="BD235">
            <v>29.010999999999999</v>
          </cell>
          <cell r="BE235">
            <v>31.25</v>
          </cell>
          <cell r="BF235">
            <v>30.161999999999999</v>
          </cell>
          <cell r="BG235">
            <v>39.590000000000003</v>
          </cell>
          <cell r="BH235">
            <v>41.023000000000003</v>
          </cell>
          <cell r="BI235">
            <v>41.023000000000003</v>
          </cell>
          <cell r="BJ235">
            <v>40.002000000000002</v>
          </cell>
          <cell r="BK235">
            <v>37.707999999999998</v>
          </cell>
          <cell r="BL235">
            <v>41.982999999999997</v>
          </cell>
          <cell r="BM235">
            <v>40.365000000000002</v>
          </cell>
          <cell r="BN235">
            <v>40.365000000000002</v>
          </cell>
          <cell r="BO235">
            <v>38.207000000000001</v>
          </cell>
          <cell r="BP235">
            <v>40.170599400864461</v>
          </cell>
          <cell r="BQ235">
            <v>42.734263280873499</v>
          </cell>
          <cell r="BR235">
            <v>41.34625486709966</v>
          </cell>
          <cell r="BS235">
            <v>41.34625486709966</v>
          </cell>
          <cell r="BT235">
            <v>43.356933467038488</v>
          </cell>
          <cell r="BU235">
            <v>42.25484665448014</v>
          </cell>
          <cell r="BV235">
            <v>46.077867182658863</v>
          </cell>
          <cell r="BW235">
            <v>45.505844041640017</v>
          </cell>
          <cell r="BX235">
            <v>45.505844041640017</v>
          </cell>
          <cell r="BY235">
            <v>46.831692629688064</v>
          </cell>
          <cell r="BZ235">
            <v>45.006866188795932</v>
          </cell>
          <cell r="CA235">
            <v>49.234741072236822</v>
          </cell>
          <cell r="CB235">
            <v>48.739472431089233</v>
          </cell>
          <cell r="CC235">
            <v>48.739472431089233</v>
          </cell>
          <cell r="CD235">
            <v>6</v>
          </cell>
          <cell r="CE235" t="str">
            <v>ISO4217:USD</v>
          </cell>
          <cell r="CF235" t="b">
            <v>0</v>
          </cell>
          <cell r="CH235" t="str">
            <v>mstag:longTermInvestmentsNonOperating</v>
          </cell>
          <cell r="CI235">
            <v>6</v>
          </cell>
          <cell r="CJ235" t="str">
            <v>ISO4217:USD</v>
          </cell>
          <cell r="CK235" t="b">
            <v>0</v>
          </cell>
        </row>
        <row r="236">
          <cell r="B236" t="str">
            <v>Deferred tax assets</v>
          </cell>
          <cell r="O236">
            <v>213.61699999999999</v>
          </cell>
          <cell r="P236">
            <v>213.61699999999999</v>
          </cell>
          <cell r="Q236">
            <v>208.72200000000001</v>
          </cell>
          <cell r="R236">
            <v>205.93100000000001</v>
          </cell>
          <cell r="S236">
            <v>206.465</v>
          </cell>
          <cell r="T236">
            <v>283.96899999999999</v>
          </cell>
          <cell r="U236">
            <v>283.96899999999999</v>
          </cell>
          <cell r="V236">
            <v>299.06299999999999</v>
          </cell>
          <cell r="W236">
            <v>271.35300000000001</v>
          </cell>
          <cell r="X236">
            <v>210.90908334949296</v>
          </cell>
          <cell r="Y236">
            <v>326.286</v>
          </cell>
          <cell r="Z236">
            <v>326.286</v>
          </cell>
          <cell r="AA236">
            <v>330.58100000000002</v>
          </cell>
          <cell r="AB236">
            <v>344.15199999999999</v>
          </cell>
          <cell r="AC236">
            <v>308.94</v>
          </cell>
          <cell r="AD236">
            <v>309.04500000000002</v>
          </cell>
          <cell r="AE236">
            <v>309.04500000000002</v>
          </cell>
          <cell r="AF236">
            <v>317.27800000000002</v>
          </cell>
          <cell r="AG236">
            <v>357.779</v>
          </cell>
          <cell r="AH236">
            <v>259.892</v>
          </cell>
          <cell r="AI236">
            <v>291.03300000000002</v>
          </cell>
          <cell r="AJ236">
            <v>291.03300000000002</v>
          </cell>
          <cell r="AK236">
            <v>339.87700000000001</v>
          </cell>
          <cell r="AL236">
            <v>358.88200000000001</v>
          </cell>
          <cell r="AM236">
            <v>445.67399999999998</v>
          </cell>
          <cell r="AN236">
            <v>392.21100000000001</v>
          </cell>
          <cell r="AO236">
            <v>392.21100000000001</v>
          </cell>
          <cell r="AP236">
            <v>391.24900000000002</v>
          </cell>
          <cell r="AQ236">
            <v>429.10399999999998</v>
          </cell>
          <cell r="AR236">
            <v>408.39600000000002</v>
          </cell>
          <cell r="AS236">
            <v>643.72799999999995</v>
          </cell>
          <cell r="AT236">
            <v>643.72799999999995</v>
          </cell>
          <cell r="AU236">
            <v>631.52700000000004</v>
          </cell>
          <cell r="AV236">
            <v>603.93299999999999</v>
          </cell>
          <cell r="AW236">
            <v>816.65</v>
          </cell>
          <cell r="AX236">
            <v>613.94299999999998</v>
          </cell>
          <cell r="AY236">
            <v>613.94299999999998</v>
          </cell>
          <cell r="AZ236">
            <v>645.62900000000002</v>
          </cell>
          <cell r="BA236">
            <v>648.50599999999997</v>
          </cell>
          <cell r="BB236">
            <v>669.39200000000005</v>
          </cell>
          <cell r="BC236">
            <v>745.22799999999995</v>
          </cell>
          <cell r="BD236">
            <v>745.22799999999995</v>
          </cell>
          <cell r="BE236">
            <v>747.57799999999997</v>
          </cell>
          <cell r="BF236">
            <v>716.36800000000005</v>
          </cell>
          <cell r="BG236">
            <v>707.19299999999998</v>
          </cell>
          <cell r="BH236">
            <v>532.19100000000003</v>
          </cell>
          <cell r="BI236">
            <v>532.19100000000003</v>
          </cell>
          <cell r="BJ236">
            <v>557.27</v>
          </cell>
          <cell r="BK236">
            <v>574.41300000000001</v>
          </cell>
          <cell r="BL236">
            <v>637.90899999999999</v>
          </cell>
          <cell r="BM236">
            <v>756.07899999999995</v>
          </cell>
          <cell r="BN236">
            <v>756.07899999999995</v>
          </cell>
          <cell r="BO236">
            <v>801.447</v>
          </cell>
          <cell r="BP236">
            <v>699.09140515989623</v>
          </cell>
          <cell r="BQ236">
            <v>768.11758573636541</v>
          </cell>
          <cell r="BR236">
            <v>773.94659645642798</v>
          </cell>
          <cell r="BS236">
            <v>773.94659645642798</v>
          </cell>
          <cell r="BT236">
            <v>811.44359527103222</v>
          </cell>
          <cell r="BU236">
            <v>768.86866139781887</v>
          </cell>
          <cell r="BV236">
            <v>847.76386108090469</v>
          </cell>
          <cell r="BW236">
            <v>842.13164192754027</v>
          </cell>
          <cell r="BX236">
            <v>842.13164192754027</v>
          </cell>
          <cell r="BY236">
            <v>864.17980597633323</v>
          </cell>
          <cell r="BZ236">
            <v>827.58701427078438</v>
          </cell>
          <cell r="CA236">
            <v>907.70640467384135</v>
          </cell>
          <cell r="CB236">
            <v>899.0368024939155</v>
          </cell>
          <cell r="CC236">
            <v>899.0368024939155</v>
          </cell>
          <cell r="CD236">
            <v>6</v>
          </cell>
          <cell r="CE236" t="str">
            <v>ISO4217:USD</v>
          </cell>
          <cell r="CF236" t="b">
            <v>0</v>
          </cell>
          <cell r="CH236" t="str">
            <v>mstag:deferredTaxAssetsNonCurrent</v>
          </cell>
          <cell r="CI236">
            <v>6</v>
          </cell>
          <cell r="CJ236" t="str">
            <v>ISO4217:USD</v>
          </cell>
          <cell r="CK236" t="b">
            <v>0</v>
          </cell>
        </row>
        <row r="237">
          <cell r="B237" t="str">
            <v>Other non-current assets</v>
          </cell>
          <cell r="O237">
            <v>121.645</v>
          </cell>
          <cell r="P237">
            <v>121.645</v>
          </cell>
          <cell r="Q237">
            <v>93.379000000000005</v>
          </cell>
          <cell r="R237">
            <v>277.71699999999998</v>
          </cell>
          <cell r="S237">
            <v>326.78899999999999</v>
          </cell>
          <cell r="T237">
            <v>235.20800000000003</v>
          </cell>
          <cell r="U237">
            <v>235.20800000000003</v>
          </cell>
          <cell r="V237">
            <v>237.34700000000001</v>
          </cell>
          <cell r="W237">
            <v>243.77199999999999</v>
          </cell>
          <cell r="X237">
            <v>343.11791665050708</v>
          </cell>
          <cell r="Y237">
            <v>279.43599999999998</v>
          </cell>
          <cell r="Z237">
            <v>279.43599999999998</v>
          </cell>
          <cell r="AA237">
            <v>302.36700000000002</v>
          </cell>
          <cell r="AB237">
            <v>323.197</v>
          </cell>
          <cell r="AC237">
            <v>359.375</v>
          </cell>
          <cell r="AD237">
            <v>386.47300000000001</v>
          </cell>
          <cell r="AE237">
            <v>386.47300000000001</v>
          </cell>
          <cell r="AF237">
            <v>372.27200000000005</v>
          </cell>
          <cell r="AG237">
            <v>371.43899999999996</v>
          </cell>
          <cell r="AH237">
            <v>372.16999999999996</v>
          </cell>
          <cell r="AI237">
            <v>552.03899999999999</v>
          </cell>
          <cell r="AJ237">
            <v>552.03899999999999</v>
          </cell>
          <cell r="AK237">
            <v>546.65300000000002</v>
          </cell>
          <cell r="AL237">
            <v>557.24199999999996</v>
          </cell>
          <cell r="AM237">
            <v>636.38100000000009</v>
          </cell>
          <cell r="AN237">
            <v>714.15600000000006</v>
          </cell>
          <cell r="AO237">
            <v>714.15600000000006</v>
          </cell>
          <cell r="AP237">
            <v>703.56899999999996</v>
          </cell>
          <cell r="AQ237">
            <v>670.51</v>
          </cell>
          <cell r="AR237">
            <v>707.91800000000001</v>
          </cell>
          <cell r="AS237">
            <v>1178.2570000000001</v>
          </cell>
          <cell r="AT237">
            <v>1178.2570000000001</v>
          </cell>
          <cell r="AU237">
            <v>1573.413</v>
          </cell>
          <cell r="AV237">
            <v>1740.954</v>
          </cell>
          <cell r="AW237">
            <v>1590.5219999999999</v>
          </cell>
          <cell r="AX237">
            <v>1762.6289999999999</v>
          </cell>
          <cell r="AY237">
            <v>1762.6289999999999</v>
          </cell>
          <cell r="AZ237">
            <v>1674.9279999999999</v>
          </cell>
          <cell r="BA237">
            <v>1632.8319999999999</v>
          </cell>
          <cell r="BB237">
            <v>1709.64</v>
          </cell>
          <cell r="BC237">
            <v>1695.3410000000001</v>
          </cell>
          <cell r="BD237">
            <v>1695.3410000000001</v>
          </cell>
          <cell r="BE237">
            <v>1724.961</v>
          </cell>
          <cell r="BF237">
            <v>1659.4490000000001</v>
          </cell>
          <cell r="BG237">
            <v>1644.444</v>
          </cell>
          <cell r="BH237">
            <v>1984.5350000000001</v>
          </cell>
          <cell r="BI237">
            <v>1984.5350000000001</v>
          </cell>
          <cell r="BJ237">
            <v>2078.7619999999997</v>
          </cell>
          <cell r="BK237">
            <v>2259.1460000000002</v>
          </cell>
          <cell r="BL237">
            <v>2284.9629999999997</v>
          </cell>
          <cell r="BM237">
            <v>2629.46</v>
          </cell>
          <cell r="BN237">
            <v>2629.46</v>
          </cell>
          <cell r="BO237">
            <v>2663.2710000000002</v>
          </cell>
          <cell r="BP237">
            <v>2491.0096852777833</v>
          </cell>
          <cell r="BQ237">
            <v>2673.5997689122387</v>
          </cell>
          <cell r="BR237">
            <v>2676.8572373953498</v>
          </cell>
          <cell r="BS237">
            <v>2676.8572373953498</v>
          </cell>
          <cell r="BT237">
            <v>2802.5113149757863</v>
          </cell>
          <cell r="BU237">
            <v>2682.0744349817442</v>
          </cell>
          <cell r="BV237">
            <v>2941.9533427178662</v>
          </cell>
          <cell r="BW237">
            <v>2920.2387852583688</v>
          </cell>
          <cell r="BX237">
            <v>2920.2387852583688</v>
          </cell>
          <cell r="BY237">
            <v>2998.6579143123222</v>
          </cell>
          <cell r="BZ237">
            <v>2875.0567360681366</v>
          </cell>
          <cell r="CA237">
            <v>3150.1688386852588</v>
          </cell>
          <cell r="CB237">
            <v>3120.1306737803075</v>
          </cell>
          <cell r="CC237">
            <v>3120.1306737803075</v>
          </cell>
          <cell r="CD237">
            <v>6</v>
          </cell>
          <cell r="CE237" t="str">
            <v>ISO4217:USD</v>
          </cell>
          <cell r="CF237" t="b">
            <v>0</v>
          </cell>
          <cell r="CH237" t="str">
            <v>mstag:otherAssetsOperatingNonCurrent</v>
          </cell>
          <cell r="CI237">
            <v>6</v>
          </cell>
          <cell r="CJ237" t="str">
            <v>ISO4217:USD</v>
          </cell>
          <cell r="CK237" t="b">
            <v>0</v>
          </cell>
        </row>
        <row r="238">
          <cell r="B238" t="str">
            <v>Total non-current assets</v>
          </cell>
          <cell r="O238">
            <v>1481.7189999999998</v>
          </cell>
          <cell r="P238">
            <v>1481.7189999999998</v>
          </cell>
          <cell r="Q238">
            <v>1349.1279999999999</v>
          </cell>
          <cell r="R238">
            <v>1340.0149999999999</v>
          </cell>
          <cell r="S238">
            <v>1360.37</v>
          </cell>
          <cell r="T238">
            <v>1417.8600000000001</v>
          </cell>
          <cell r="U238">
            <v>1417.8600000000001</v>
          </cell>
          <cell r="V238">
            <v>1372.865</v>
          </cell>
          <cell r="W238">
            <v>1348.864</v>
          </cell>
          <cell r="X238">
            <v>1394.662</v>
          </cell>
          <cell r="Y238">
            <v>1422.029</v>
          </cell>
          <cell r="Z238">
            <v>1422.029</v>
          </cell>
          <cell r="AA238">
            <v>1450.896</v>
          </cell>
          <cell r="AB238">
            <v>1636.377</v>
          </cell>
          <cell r="AC238">
            <v>1757.9540000000002</v>
          </cell>
          <cell r="AD238">
            <v>1891.29</v>
          </cell>
          <cell r="AE238">
            <v>1891.29</v>
          </cell>
          <cell r="AF238">
            <v>1998.7330000000002</v>
          </cell>
          <cell r="AG238">
            <v>1996.7909999999997</v>
          </cell>
          <cell r="AH238">
            <v>2013.3339999999998</v>
          </cell>
          <cell r="AI238">
            <v>2272.085</v>
          </cell>
          <cell r="AJ238">
            <v>2272.085</v>
          </cell>
          <cell r="AK238">
            <v>2275.3209999999999</v>
          </cell>
          <cell r="AL238">
            <v>1976.6559999999999</v>
          </cell>
          <cell r="AM238">
            <v>2088.009</v>
          </cell>
          <cell r="AN238">
            <v>2064.259</v>
          </cell>
          <cell r="AO238">
            <v>2064.259</v>
          </cell>
          <cell r="AP238">
            <v>2011.652</v>
          </cell>
          <cell r="AQ238">
            <v>1997.0219999999999</v>
          </cell>
          <cell r="AR238">
            <v>2009.3269999999998</v>
          </cell>
          <cell r="AS238">
            <v>2775.9839999999999</v>
          </cell>
          <cell r="AT238">
            <v>2775.9839999999999</v>
          </cell>
          <cell r="AU238">
            <v>3168.4210000000003</v>
          </cell>
          <cell r="AV238">
            <v>3307.846</v>
          </cell>
          <cell r="AW238">
            <v>3303.855</v>
          </cell>
          <cell r="AX238">
            <v>3239.3969999999999</v>
          </cell>
          <cell r="AY238">
            <v>3239.3969999999999</v>
          </cell>
          <cell r="AZ238">
            <v>3101.4429999999998</v>
          </cell>
          <cell r="BA238">
            <v>3030.4110000000001</v>
          </cell>
          <cell r="BB238">
            <v>3202.8380000000002</v>
          </cell>
          <cell r="BC238">
            <v>3265.2200000000003</v>
          </cell>
          <cell r="BD238">
            <v>3265.2200000000003</v>
          </cell>
          <cell r="BE238">
            <v>3255.5079999999998</v>
          </cell>
          <cell r="BF238">
            <v>3115.636</v>
          </cell>
          <cell r="BG238">
            <v>3074.268</v>
          </cell>
          <cell r="BH238">
            <v>3271.6279999999997</v>
          </cell>
          <cell r="BI238">
            <v>3271.6279999999997</v>
          </cell>
          <cell r="BJ238">
            <v>3399.1639999999998</v>
          </cell>
          <cell r="BK238">
            <v>3614.3960000000002</v>
          </cell>
          <cell r="BL238">
            <v>3756.7089999999998</v>
          </cell>
          <cell r="BM238">
            <v>4260.3270000000002</v>
          </cell>
          <cell r="BN238">
            <v>4260.3270000000002</v>
          </cell>
          <cell r="BO238">
            <v>4298.1260000000002</v>
          </cell>
          <cell r="BP238">
            <v>4011.0943370230871</v>
          </cell>
          <cell r="BQ238">
            <v>4250.8850406398769</v>
          </cell>
          <cell r="BR238">
            <v>4243.1695669587207</v>
          </cell>
          <cell r="BS238">
            <v>4243.1695669587207</v>
          </cell>
          <cell r="BT238">
            <v>4375.8506987144665</v>
          </cell>
          <cell r="BU238">
            <v>4176.307886309547</v>
          </cell>
          <cell r="BV238">
            <v>4487.2569826161207</v>
          </cell>
          <cell r="BW238">
            <v>4422.2429457008257</v>
          </cell>
          <cell r="BX238">
            <v>4422.2429457008257</v>
          </cell>
          <cell r="BY238">
            <v>4480.2746651779571</v>
          </cell>
          <cell r="BZ238">
            <v>4272.4058523223175</v>
          </cell>
          <cell r="CA238">
            <v>4589.4347483369193</v>
          </cell>
          <cell r="CB238">
            <v>4502.3914924050077</v>
          </cell>
          <cell r="CC238">
            <v>4502.3914924050077</v>
          </cell>
        </row>
        <row r="239">
          <cell r="A239" t="str">
            <v>ASSET</v>
          </cell>
          <cell r="B239" t="str">
            <v>Total Assets</v>
          </cell>
          <cell r="O239">
            <v>6061.3560000000007</v>
          </cell>
          <cell r="P239">
            <v>6061.3560000000007</v>
          </cell>
          <cell r="Q239">
            <v>5422.6709999999994</v>
          </cell>
          <cell r="R239">
            <v>5199.07</v>
          </cell>
          <cell r="S239">
            <v>5434.9619999999995</v>
          </cell>
          <cell r="T239">
            <v>5478.9480000000003</v>
          </cell>
          <cell r="U239">
            <v>5478.9480000000003</v>
          </cell>
          <cell r="V239">
            <v>5648.0159999999996</v>
          </cell>
          <cell r="W239">
            <v>5851.494999999999</v>
          </cell>
          <cell r="X239">
            <v>6367.2070000000003</v>
          </cell>
          <cell r="Y239">
            <v>6459.24</v>
          </cell>
          <cell r="Z239">
            <v>6459.24</v>
          </cell>
          <cell r="AA239">
            <v>6703.2659999999987</v>
          </cell>
          <cell r="AB239">
            <v>7518.9969999999994</v>
          </cell>
          <cell r="AC239">
            <v>8671.9279999999999</v>
          </cell>
          <cell r="AD239">
            <v>7987.679000000001</v>
          </cell>
          <cell r="AE239">
            <v>7987.679000000001</v>
          </cell>
          <cell r="AF239">
            <v>8912.2210000000014</v>
          </cell>
          <cell r="AG239">
            <v>9342.8389999999999</v>
          </cell>
          <cell r="AH239">
            <v>9080.1280000000006</v>
          </cell>
          <cell r="AI239">
            <v>8957.3520000000008</v>
          </cell>
          <cell r="AJ239">
            <v>8957.3520000000008</v>
          </cell>
          <cell r="AK239">
            <v>8123.18</v>
          </cell>
          <cell r="AL239">
            <v>8124.652000000001</v>
          </cell>
          <cell r="AM239">
            <v>9011.1710000000003</v>
          </cell>
          <cell r="AN239">
            <v>9418.0800000000017</v>
          </cell>
          <cell r="AO239">
            <v>9418.0800000000017</v>
          </cell>
          <cell r="AP239">
            <v>9214.5730000000003</v>
          </cell>
          <cell r="AQ239">
            <v>9554.3590000000004</v>
          </cell>
          <cell r="AR239">
            <v>10049.016</v>
          </cell>
          <cell r="AS239">
            <v>10747.162</v>
          </cell>
          <cell r="AT239">
            <v>10747.162</v>
          </cell>
          <cell r="AU239">
            <v>10747.5</v>
          </cell>
          <cell r="AV239">
            <v>10908.314</v>
          </cell>
          <cell r="AW239">
            <v>11917.404999999999</v>
          </cell>
          <cell r="AX239">
            <v>12398.525000000001</v>
          </cell>
          <cell r="AY239">
            <v>12398.525000000001</v>
          </cell>
          <cell r="AZ239">
            <v>10932.055</v>
          </cell>
          <cell r="BA239">
            <v>10557.359</v>
          </cell>
          <cell r="BB239">
            <v>11827.663999999999</v>
          </cell>
          <cell r="BC239">
            <v>12255.734</v>
          </cell>
          <cell r="BD239">
            <v>12255.734</v>
          </cell>
          <cell r="BE239">
            <v>12184.819000000001</v>
          </cell>
          <cell r="BF239">
            <v>11890.088</v>
          </cell>
          <cell r="BG239">
            <v>11917.658000000001</v>
          </cell>
          <cell r="BH239">
            <v>12835.253000000001</v>
          </cell>
          <cell r="BI239">
            <v>12835.252999999997</v>
          </cell>
          <cell r="BJ239">
            <v>12868.874</v>
          </cell>
          <cell r="BK239">
            <v>13893.673000000003</v>
          </cell>
          <cell r="BL239">
            <v>14903.969000000001</v>
          </cell>
          <cell r="BM239">
            <v>15731.510000000002</v>
          </cell>
          <cell r="BN239">
            <v>15731.509999999998</v>
          </cell>
          <cell r="BO239">
            <v>15290.844999999999</v>
          </cell>
          <cell r="BP239">
            <v>15762.325158376711</v>
          </cell>
          <cell r="BQ239">
            <v>16477.028834802099</v>
          </cell>
          <cell r="BR239">
            <v>16519.630988890134</v>
          </cell>
          <cell r="BS239">
            <v>16519.630988890138</v>
          </cell>
          <cell r="BT239">
            <v>17178.657345238906</v>
          </cell>
          <cell r="BU239">
            <v>17793.312421712879</v>
          </cell>
          <cell r="BV239">
            <v>18901.78825654411</v>
          </cell>
          <cell r="BW239">
            <v>19168.522292698559</v>
          </cell>
          <cell r="BX239">
            <v>19168.522292698563</v>
          </cell>
          <cell r="BY239">
            <v>19602.306590385288</v>
          </cell>
          <cell r="BZ239">
            <v>20235.500226868222</v>
          </cell>
          <cell r="CA239">
            <v>21377.307850724599</v>
          </cell>
          <cell r="CB239">
            <v>21647.216520128357</v>
          </cell>
          <cell r="CC239">
            <v>21647.216520128357</v>
          </cell>
        </row>
        <row r="241">
          <cell r="B241" t="str">
            <v>Liabilities &amp; Equity</v>
          </cell>
        </row>
        <row r="242">
          <cell r="B242" t="str">
            <v>Current liabilities</v>
          </cell>
        </row>
        <row r="243">
          <cell r="B243" t="str">
            <v>ST bank borrowings</v>
          </cell>
          <cell r="O243">
            <v>189.87200000000001</v>
          </cell>
          <cell r="P243">
            <v>189.87200000000001</v>
          </cell>
          <cell r="Q243">
            <v>217.017</v>
          </cell>
          <cell r="R243">
            <v>157.864</v>
          </cell>
          <cell r="S243">
            <v>93.885999999999996</v>
          </cell>
          <cell r="T243">
            <v>57.921999999999997</v>
          </cell>
          <cell r="U243">
            <v>57.921999999999997</v>
          </cell>
          <cell r="V243">
            <v>55.326000000000001</v>
          </cell>
          <cell r="W243">
            <v>52.107999999999997</v>
          </cell>
          <cell r="X243">
            <v>55.601999999999997</v>
          </cell>
          <cell r="Y243">
            <v>43.5</v>
          </cell>
          <cell r="Z243">
            <v>43.5</v>
          </cell>
          <cell r="AA243">
            <v>33.655000000000001</v>
          </cell>
          <cell r="AB243">
            <v>36.090000000000003</v>
          </cell>
          <cell r="AC243">
            <v>45.67</v>
          </cell>
          <cell r="AD243">
            <v>20.103000000000002</v>
          </cell>
          <cell r="AE243">
            <v>20.103000000000002</v>
          </cell>
          <cell r="AF243">
            <v>26.765000000000001</v>
          </cell>
          <cell r="AG243">
            <v>33.012</v>
          </cell>
          <cell r="AH243">
            <v>11.151999999999999</v>
          </cell>
          <cell r="AI243">
            <v>13.680999999999999</v>
          </cell>
          <cell r="AJ243">
            <v>13.680999999999999</v>
          </cell>
          <cell r="AK243">
            <v>3.4820000000000002</v>
          </cell>
          <cell r="AL243">
            <v>5.5</v>
          </cell>
          <cell r="AM243">
            <v>3.0910000000000002</v>
          </cell>
          <cell r="AN243">
            <v>2.218</v>
          </cell>
          <cell r="AO243">
            <v>2.218</v>
          </cell>
          <cell r="AP243">
            <v>2.6349999999999998</v>
          </cell>
          <cell r="AR243">
            <v>1.5660000000000001</v>
          </cell>
          <cell r="AS243">
            <v>0</v>
          </cell>
          <cell r="AT243">
            <v>0</v>
          </cell>
          <cell r="AU243">
            <v>6.4039999999999999</v>
          </cell>
          <cell r="AV243">
            <v>6.4429999999999996</v>
          </cell>
          <cell r="AW243">
            <v>4.2320000000000002</v>
          </cell>
          <cell r="AX243">
            <v>6.57</v>
          </cell>
          <cell r="AY243">
            <v>6.57</v>
          </cell>
          <cell r="AZ243">
            <v>1.2490000000000001</v>
          </cell>
          <cell r="BA243">
            <v>1.0209999999999999</v>
          </cell>
          <cell r="BB243">
            <v>0</v>
          </cell>
          <cell r="BD243">
            <v>0</v>
          </cell>
          <cell r="BI243">
            <v>0</v>
          </cell>
          <cell r="BN243">
            <v>0</v>
          </cell>
          <cell r="BS243">
            <v>0</v>
          </cell>
          <cell r="BX243">
            <v>0</v>
          </cell>
          <cell r="CC243">
            <v>0</v>
          </cell>
          <cell r="CD243">
            <v>6</v>
          </cell>
          <cell r="CE243" t="str">
            <v>ISO4217:USD</v>
          </cell>
          <cell r="CF243" t="b">
            <v>0</v>
          </cell>
          <cell r="CH243" t="str">
            <v>mstag:shortTermBorrowings</v>
          </cell>
          <cell r="CI243">
            <v>6</v>
          </cell>
          <cell r="CJ243" t="str">
            <v>ISO4217:USD</v>
          </cell>
          <cell r="CK243" t="b">
            <v>0</v>
          </cell>
        </row>
        <row r="244">
          <cell r="B244" t="str">
            <v>Current portion of long-term debt</v>
          </cell>
          <cell r="O244">
            <v>0.79700000000000004</v>
          </cell>
          <cell r="P244">
            <v>0.79700000000000004</v>
          </cell>
          <cell r="Q244">
            <v>1.425</v>
          </cell>
          <cell r="R244">
            <v>2.7949999999999999</v>
          </cell>
          <cell r="S244">
            <v>2.2989999999999999</v>
          </cell>
          <cell r="T244">
            <v>5.1769999999999996</v>
          </cell>
          <cell r="U244">
            <v>5.1769999999999996</v>
          </cell>
          <cell r="V244">
            <v>2.141</v>
          </cell>
          <cell r="W244">
            <v>2.9830000000000001</v>
          </cell>
          <cell r="X244">
            <v>0</v>
          </cell>
          <cell r="Y244">
            <v>2.6619999999999999</v>
          </cell>
          <cell r="Z244">
            <v>2.6619999999999999</v>
          </cell>
          <cell r="AA244">
            <v>2.5590000000000002</v>
          </cell>
          <cell r="AB244">
            <v>1.931</v>
          </cell>
          <cell r="AC244">
            <v>11.737</v>
          </cell>
          <cell r="AD244">
            <v>11.612</v>
          </cell>
          <cell r="AE244">
            <v>11.612</v>
          </cell>
          <cell r="AF244">
            <v>11.725</v>
          </cell>
          <cell r="AG244">
            <v>12.593</v>
          </cell>
          <cell r="AH244">
            <v>14.724</v>
          </cell>
          <cell r="AI244">
            <v>17.390999999999998</v>
          </cell>
          <cell r="AJ244">
            <v>17.390999999999998</v>
          </cell>
          <cell r="AK244">
            <v>19.032</v>
          </cell>
          <cell r="AL244">
            <v>18.95</v>
          </cell>
          <cell r="AM244">
            <v>21.713000000000001</v>
          </cell>
          <cell r="AN244">
            <v>22.574000000000002</v>
          </cell>
          <cell r="AO244">
            <v>22.574000000000002</v>
          </cell>
          <cell r="AP244">
            <v>23.832999999999998</v>
          </cell>
          <cell r="AQ244">
            <v>25.009</v>
          </cell>
          <cell r="AR244">
            <v>23.44</v>
          </cell>
          <cell r="AS244">
            <v>23.795000000000002</v>
          </cell>
          <cell r="AT244">
            <v>23.795000000000002</v>
          </cell>
          <cell r="AU244">
            <v>0</v>
          </cell>
          <cell r="AV244">
            <v>0</v>
          </cell>
          <cell r="AW244">
            <v>0</v>
          </cell>
          <cell r="AX244">
            <v>0</v>
          </cell>
          <cell r="AY244">
            <v>0</v>
          </cell>
          <cell r="AZ244">
            <v>0</v>
          </cell>
          <cell r="BA244">
            <v>0</v>
          </cell>
          <cell r="BB244">
            <v>0.98299999999999998</v>
          </cell>
          <cell r="BC244">
            <v>0.59399999999999997</v>
          </cell>
          <cell r="BD244">
            <v>0.59399999999999997</v>
          </cell>
          <cell r="BE244">
            <v>1.734</v>
          </cell>
          <cell r="BF244">
            <v>0.20599999999999999</v>
          </cell>
          <cell r="BG244">
            <v>0.57299999999999995</v>
          </cell>
          <cell r="BH244">
            <v>0.14299999999999999</v>
          </cell>
          <cell r="BI244">
            <v>0.14299999999999999</v>
          </cell>
          <cell r="BJ244">
            <v>0.33200000000000002</v>
          </cell>
          <cell r="BK244">
            <v>0.42199999999999999</v>
          </cell>
          <cell r="BL244">
            <v>4.6210000000000004</v>
          </cell>
          <cell r="BM244">
            <v>4.4189999999999996</v>
          </cell>
          <cell r="BN244">
            <v>4.4189999999999996</v>
          </cell>
          <cell r="BO244">
            <v>4.7619999999999996</v>
          </cell>
          <cell r="BP244">
            <v>4.7619999999999996</v>
          </cell>
          <cell r="BQ244">
            <v>4.7619999999999996</v>
          </cell>
          <cell r="BR244">
            <v>4.7619999999999996</v>
          </cell>
          <cell r="BS244">
            <v>4.7619999999999996</v>
          </cell>
          <cell r="BT244">
            <v>4.7619999999999996</v>
          </cell>
          <cell r="BU244">
            <v>4.7619999999999996</v>
          </cell>
          <cell r="BV244">
            <v>4.7619999999999996</v>
          </cell>
          <cell r="BW244">
            <v>4.7619999999999996</v>
          </cell>
          <cell r="BX244">
            <v>4.7619999999999996</v>
          </cell>
          <cell r="BY244">
            <v>4.7619999999999996</v>
          </cell>
          <cell r="BZ244">
            <v>4.7619999999999996</v>
          </cell>
          <cell r="CA244">
            <v>4.7619999999999996</v>
          </cell>
          <cell r="CB244">
            <v>4.7619999999999996</v>
          </cell>
          <cell r="CC244">
            <v>4.7619999999999996</v>
          </cell>
          <cell r="CD244">
            <v>6</v>
          </cell>
          <cell r="CE244" t="str">
            <v>ISO4217:USD</v>
          </cell>
          <cell r="CF244" t="b">
            <v>0</v>
          </cell>
          <cell r="CH244" t="str">
            <v>mstag:shortTermBorrowings</v>
          </cell>
          <cell r="CI244">
            <v>6</v>
          </cell>
          <cell r="CJ244" t="str">
            <v>ISO4217:USD</v>
          </cell>
          <cell r="CK244" t="b">
            <v>0</v>
          </cell>
        </row>
        <row r="245">
          <cell r="B245" t="str">
            <v>Current portion of retirement benefits</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T245">
            <v>0</v>
          </cell>
          <cell r="AY245">
            <v>0</v>
          </cell>
          <cell r="BD245">
            <v>0</v>
          </cell>
          <cell r="BI245">
            <v>0</v>
          </cell>
          <cell r="BN245">
            <v>0</v>
          </cell>
          <cell r="BS245">
            <v>0</v>
          </cell>
          <cell r="BX245">
            <v>0</v>
          </cell>
          <cell r="CC245">
            <v>0</v>
          </cell>
          <cell r="CD245">
            <v>6</v>
          </cell>
          <cell r="CE245" t="str">
            <v>ISO4217:USD</v>
          </cell>
          <cell r="CF245" t="b">
            <v>0</v>
          </cell>
          <cell r="CH245" t="str">
            <v>mstag:otherLiabilitiesOperatingCurrent</v>
          </cell>
          <cell r="CI245">
            <v>6</v>
          </cell>
          <cell r="CJ245" t="str">
            <v>ISO4217:USD</v>
          </cell>
          <cell r="CK245" t="b">
            <v>0</v>
          </cell>
        </row>
        <row r="246">
          <cell r="B246" t="str">
            <v>Accounts payable</v>
          </cell>
          <cell r="O246">
            <v>371.79399999999998</v>
          </cell>
          <cell r="P246">
            <v>371.79399999999998</v>
          </cell>
          <cell r="Q246">
            <v>360.72399999999999</v>
          </cell>
          <cell r="R246">
            <v>409.678</v>
          </cell>
          <cell r="S246">
            <v>361.32100000000003</v>
          </cell>
          <cell r="T246">
            <v>450.20800000000003</v>
          </cell>
          <cell r="U246">
            <v>450.20800000000003</v>
          </cell>
          <cell r="V246">
            <v>378.815</v>
          </cell>
          <cell r="W246">
            <v>363.02199999999999</v>
          </cell>
          <cell r="X246">
            <v>434.12299999999999</v>
          </cell>
          <cell r="Y246">
            <v>573.20100000000002</v>
          </cell>
          <cell r="Z246">
            <v>573.20100000000002</v>
          </cell>
          <cell r="AA246">
            <v>496.80900000000003</v>
          </cell>
          <cell r="AB246">
            <v>513.66899999999998</v>
          </cell>
          <cell r="AC246">
            <v>529.98900000000003</v>
          </cell>
          <cell r="AD246">
            <v>523.93100000000004</v>
          </cell>
          <cell r="AE246">
            <v>523.93100000000004</v>
          </cell>
          <cell r="AF246">
            <v>733.11199999999997</v>
          </cell>
          <cell r="AG246">
            <v>734.995</v>
          </cell>
          <cell r="AH246">
            <v>802.87800000000004</v>
          </cell>
          <cell r="AI246">
            <v>807.31700000000001</v>
          </cell>
          <cell r="AJ246">
            <v>807.31700000000001</v>
          </cell>
          <cell r="AK246">
            <v>774.37599999999998</v>
          </cell>
          <cell r="AL246">
            <v>757.93700000000001</v>
          </cell>
          <cell r="AM246">
            <v>803.71100000000001</v>
          </cell>
          <cell r="AN246">
            <v>856.08699999999999</v>
          </cell>
          <cell r="AO246">
            <v>856.08699999999999</v>
          </cell>
          <cell r="AP246">
            <v>829.30200000000002</v>
          </cell>
          <cell r="AQ246">
            <v>832.58299999999997</v>
          </cell>
          <cell r="AR246">
            <v>863.64599999999996</v>
          </cell>
          <cell r="AS246">
            <v>985.07100000000003</v>
          </cell>
          <cell r="AT246">
            <v>985.07100000000003</v>
          </cell>
          <cell r="AU246">
            <v>946.98900000000003</v>
          </cell>
          <cell r="AV246">
            <v>963.22799999999995</v>
          </cell>
          <cell r="AW246">
            <v>1008.3819999999999</v>
          </cell>
          <cell r="AX246">
            <v>1017.227</v>
          </cell>
          <cell r="AY246">
            <v>1017.227</v>
          </cell>
          <cell r="AZ246">
            <v>904.09500000000003</v>
          </cell>
          <cell r="BA246">
            <v>716.46600000000001</v>
          </cell>
          <cell r="BB246">
            <v>746.56799999999998</v>
          </cell>
          <cell r="BC246">
            <v>717.37900000000002</v>
          </cell>
          <cell r="BD246">
            <v>717.37900000000002</v>
          </cell>
          <cell r="BE246">
            <v>689.76900000000001</v>
          </cell>
          <cell r="BF246">
            <v>683.63199999999995</v>
          </cell>
          <cell r="BG246">
            <v>683.09400000000005</v>
          </cell>
          <cell r="BH246">
            <v>885.32799999999997</v>
          </cell>
          <cell r="BI246">
            <v>885.32799999999997</v>
          </cell>
          <cell r="BJ246">
            <v>824.35400000000004</v>
          </cell>
          <cell r="BK246">
            <v>846.36500000000001</v>
          </cell>
          <cell r="BL246">
            <v>862.65099999999995</v>
          </cell>
          <cell r="BM246">
            <v>949.25</v>
          </cell>
          <cell r="BN246">
            <v>949.25</v>
          </cell>
          <cell r="BO246">
            <v>898.11300000000006</v>
          </cell>
          <cell r="BP246">
            <v>852.21538415944747</v>
          </cell>
          <cell r="BQ246">
            <v>896.5170653514499</v>
          </cell>
          <cell r="BR246">
            <v>871.23709834514659</v>
          </cell>
          <cell r="BS246">
            <v>871.23709834514659</v>
          </cell>
          <cell r="BT246">
            <v>938.83226315567595</v>
          </cell>
          <cell r="BU246">
            <v>896.98068466244467</v>
          </cell>
          <cell r="BV246">
            <v>978.28797371054122</v>
          </cell>
          <cell r="BW246">
            <v>969.05285292489498</v>
          </cell>
          <cell r="BX246">
            <v>969.05285292489498</v>
          </cell>
          <cell r="BY246">
            <v>999.90073020765078</v>
          </cell>
          <cell r="BZ246">
            <v>957.57378696736521</v>
          </cell>
          <cell r="CA246">
            <v>1048.1246164252793</v>
          </cell>
          <cell r="CB246">
            <v>1038.278434602993</v>
          </cell>
          <cell r="CC246">
            <v>1038.278434602993</v>
          </cell>
          <cell r="CD246">
            <v>6</v>
          </cell>
          <cell r="CE246" t="str">
            <v>ISO4217:USD</v>
          </cell>
          <cell r="CF246" t="b">
            <v>0</v>
          </cell>
          <cell r="CH246" t="str">
            <v>mstag:tradeAndOtherPayablesCurrent</v>
          </cell>
          <cell r="CI246">
            <v>6</v>
          </cell>
          <cell r="CJ246" t="str">
            <v>ISO4217:USD</v>
          </cell>
          <cell r="CK246" t="b">
            <v>0</v>
          </cell>
        </row>
        <row r="247">
          <cell r="B247" t="str">
            <v>Due to related parties</v>
          </cell>
          <cell r="O247">
            <v>818.88800000000003</v>
          </cell>
          <cell r="P247">
            <v>818.88800000000003</v>
          </cell>
          <cell r="Q247">
            <v>379.68</v>
          </cell>
          <cell r="R247">
            <v>19.242999999999999</v>
          </cell>
          <cell r="S247">
            <v>8.8209999999999997</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T247">
            <v>0</v>
          </cell>
          <cell r="AY247">
            <v>0</v>
          </cell>
          <cell r="BD247">
            <v>0</v>
          </cell>
          <cell r="BI247">
            <v>0</v>
          </cell>
          <cell r="BN247">
            <v>0</v>
          </cell>
          <cell r="BS247">
            <v>0</v>
          </cell>
          <cell r="BX247">
            <v>0</v>
          </cell>
          <cell r="CC247">
            <v>0</v>
          </cell>
          <cell r="CD247">
            <v>6</v>
          </cell>
          <cell r="CE247" t="str">
            <v>ISO4217:USD</v>
          </cell>
          <cell r="CF247" t="b">
            <v>0</v>
          </cell>
          <cell r="CH247" t="str">
            <v>mstag:tradeAndOtherPayablesCurrent</v>
          </cell>
          <cell r="CI247">
            <v>6</v>
          </cell>
          <cell r="CJ247" t="str">
            <v>ISO4217:USD</v>
          </cell>
          <cell r="CK247" t="b">
            <v>0</v>
          </cell>
        </row>
        <row r="248">
          <cell r="B248" t="str">
            <v>Deferred revenues</v>
          </cell>
          <cell r="O248">
            <v>810.04300000000001</v>
          </cell>
          <cell r="P248">
            <v>810.04300000000001</v>
          </cell>
          <cell r="Q248">
            <v>719.06299999999999</v>
          </cell>
          <cell r="R248">
            <v>508.96199999999999</v>
          </cell>
          <cell r="S248">
            <v>475.86500000000001</v>
          </cell>
          <cell r="T248">
            <v>543.91700000000003</v>
          </cell>
          <cell r="U248">
            <v>543.91700000000003</v>
          </cell>
          <cell r="V248">
            <v>538.63400000000001</v>
          </cell>
          <cell r="W248">
            <v>647.18100000000004</v>
          </cell>
          <cell r="X248">
            <v>689.88499999999999</v>
          </cell>
          <cell r="Y248">
            <v>676.84100000000001</v>
          </cell>
          <cell r="Z248">
            <v>676.84100000000001</v>
          </cell>
          <cell r="AA248">
            <v>659.02099999999996</v>
          </cell>
          <cell r="AB248">
            <v>935.43299999999999</v>
          </cell>
          <cell r="AC248">
            <v>903.45399999999995</v>
          </cell>
          <cell r="AD248">
            <v>980.46100000000001</v>
          </cell>
          <cell r="AE248">
            <v>980.46100000000001</v>
          </cell>
          <cell r="AF248">
            <v>982.40700000000004</v>
          </cell>
          <cell r="AG248">
            <v>1321.5050000000001</v>
          </cell>
          <cell r="AH248">
            <v>1367.34</v>
          </cell>
          <cell r="AI248">
            <v>1284.3030000000001</v>
          </cell>
          <cell r="AJ248">
            <v>1284.3030000000001</v>
          </cell>
          <cell r="AK248">
            <v>1295.7929999999999</v>
          </cell>
          <cell r="AL248">
            <v>1535.29</v>
          </cell>
          <cell r="AM248">
            <v>1609.1030000000001</v>
          </cell>
          <cell r="AN248">
            <v>1511.259</v>
          </cell>
          <cell r="AO248">
            <v>1511.259</v>
          </cell>
          <cell r="AP248">
            <v>1478.0070000000001</v>
          </cell>
          <cell r="AQ248">
            <v>1726.0989999999999</v>
          </cell>
          <cell r="AR248">
            <v>1769.31</v>
          </cell>
          <cell r="AS248">
            <v>1785.2860000000001</v>
          </cell>
          <cell r="AT248">
            <v>1785.2860000000001</v>
          </cell>
          <cell r="AU248">
            <v>1614.886</v>
          </cell>
          <cell r="AV248">
            <v>1732.338</v>
          </cell>
          <cell r="AW248">
            <v>1851.931</v>
          </cell>
          <cell r="AX248">
            <v>1810.6610000000001</v>
          </cell>
          <cell r="AY248">
            <v>1810.6610000000001</v>
          </cell>
          <cell r="AZ248">
            <v>1529.9169999999999</v>
          </cell>
          <cell r="BA248">
            <v>1550.2070000000001</v>
          </cell>
          <cell r="BB248">
            <v>1690.867</v>
          </cell>
          <cell r="BC248">
            <v>1725.1790000000001</v>
          </cell>
          <cell r="BD248">
            <v>1725.1790000000001</v>
          </cell>
          <cell r="BE248">
            <v>1747.0830000000001</v>
          </cell>
          <cell r="BF248">
            <v>1796.394</v>
          </cell>
          <cell r="BG248">
            <v>1688.069</v>
          </cell>
          <cell r="BH248">
            <v>1772.8330000000001</v>
          </cell>
          <cell r="BI248">
            <v>1772.8330000000001</v>
          </cell>
          <cell r="BJ248">
            <v>1769.4390000000001</v>
          </cell>
          <cell r="BK248">
            <v>2114.2350000000001</v>
          </cell>
          <cell r="BL248">
            <v>2162.5140000000001</v>
          </cell>
          <cell r="BM248">
            <v>2219.27</v>
          </cell>
          <cell r="BN248">
            <v>2219.27</v>
          </cell>
          <cell r="BO248">
            <v>2112.1770000000001</v>
          </cell>
          <cell r="BP248">
            <v>2126.2907403896706</v>
          </cell>
          <cell r="BQ248">
            <v>2221.2035527242092</v>
          </cell>
          <cell r="BR248">
            <v>2222.9284237115739</v>
          </cell>
          <cell r="BS248">
            <v>2222.9284237115739</v>
          </cell>
          <cell r="BT248">
            <v>2167.2665371688822</v>
          </cell>
          <cell r="BU248">
            <v>2144.5848512460452</v>
          </cell>
          <cell r="BV248">
            <v>2308.697218919342</v>
          </cell>
          <cell r="BW248">
            <v>2327.7587099920352</v>
          </cell>
          <cell r="BX248">
            <v>2327.7587099920352</v>
          </cell>
          <cell r="BY248">
            <v>2215.0342085609745</v>
          </cell>
          <cell r="BZ248">
            <v>2182.6415528478742</v>
          </cell>
          <cell r="CA248">
            <v>2355.4368871505972</v>
          </cell>
          <cell r="CB248">
            <v>2373.4366657633727</v>
          </cell>
          <cell r="CC248">
            <v>2373.4366657633727</v>
          </cell>
          <cell r="CD248">
            <v>6</v>
          </cell>
          <cell r="CE248" t="str">
            <v>ISO4217:USD</v>
          </cell>
          <cell r="CF248" t="b">
            <v>0</v>
          </cell>
          <cell r="CH248" t="str">
            <v>mstag:deferredRevenueCurrent</v>
          </cell>
          <cell r="CI248">
            <v>6</v>
          </cell>
          <cell r="CJ248" t="str">
            <v>ISO4217:USD</v>
          </cell>
          <cell r="CK248" t="b">
            <v>0</v>
          </cell>
        </row>
        <row r="249">
          <cell r="B249" t="str">
            <v>Accrued payroll and related benefits</v>
          </cell>
          <cell r="O249">
            <v>1050.385</v>
          </cell>
          <cell r="P249">
            <v>1050.385</v>
          </cell>
          <cell r="Q249">
            <v>1107.4259999999999</v>
          </cell>
          <cell r="R249">
            <v>1268.154</v>
          </cell>
          <cell r="S249">
            <v>1232.5640000000001</v>
          </cell>
          <cell r="T249">
            <v>1139.8869999999999</v>
          </cell>
          <cell r="U249">
            <v>1139.8869999999999</v>
          </cell>
          <cell r="V249">
            <v>1072.633</v>
          </cell>
          <cell r="W249">
            <v>1150.28</v>
          </cell>
          <cell r="X249">
            <v>1107.806</v>
          </cell>
          <cell r="Y249">
            <v>974.31899999999996</v>
          </cell>
          <cell r="Z249">
            <v>974.31899999999996</v>
          </cell>
          <cell r="AA249">
            <v>1063.085</v>
          </cell>
          <cell r="AB249">
            <v>1194.5930000000001</v>
          </cell>
          <cell r="AC249">
            <v>1318.038</v>
          </cell>
          <cell r="AD249">
            <v>1508.126</v>
          </cell>
          <cell r="AE249">
            <v>1508.126</v>
          </cell>
          <cell r="AF249">
            <v>1412.645</v>
          </cell>
          <cell r="AG249">
            <v>1429.326</v>
          </cell>
          <cell r="AH249">
            <v>1444.242</v>
          </cell>
          <cell r="AI249">
            <v>1430.998</v>
          </cell>
          <cell r="AJ249">
            <v>1430.998</v>
          </cell>
          <cell r="AK249">
            <v>1315.42</v>
          </cell>
          <cell r="AL249">
            <v>1343.653</v>
          </cell>
          <cell r="AM249">
            <v>1553.316</v>
          </cell>
          <cell r="AN249">
            <v>1693.796</v>
          </cell>
          <cell r="AO249">
            <v>1693.796</v>
          </cell>
          <cell r="AP249">
            <v>1767.8030000000001</v>
          </cell>
          <cell r="AQ249">
            <v>1840.7629999999999</v>
          </cell>
          <cell r="AR249">
            <v>2104.5430000000001</v>
          </cell>
          <cell r="AS249">
            <v>2274.098</v>
          </cell>
          <cell r="AT249">
            <v>2274.098</v>
          </cell>
          <cell r="AU249">
            <v>2376.6909999999998</v>
          </cell>
          <cell r="AV249">
            <v>2216.8620000000001</v>
          </cell>
          <cell r="AW249">
            <v>2550.4</v>
          </cell>
          <cell r="AX249">
            <v>2809.1959999999999</v>
          </cell>
          <cell r="AY249">
            <v>2809.1959999999999</v>
          </cell>
          <cell r="AZ249">
            <v>2499.9949999999999</v>
          </cell>
          <cell r="BA249">
            <v>2088.672</v>
          </cell>
          <cell r="BB249">
            <v>2288.0659999999998</v>
          </cell>
          <cell r="BC249">
            <v>2423.8829999999998</v>
          </cell>
          <cell r="BD249">
            <v>2423.8829999999998</v>
          </cell>
          <cell r="BE249">
            <v>2425.8539999999998</v>
          </cell>
          <cell r="BF249">
            <v>2137.8960000000002</v>
          </cell>
          <cell r="BG249">
            <v>2409.5439999999999</v>
          </cell>
          <cell r="BH249">
            <v>2683.4920000000002</v>
          </cell>
          <cell r="BI249">
            <v>2683.4920000000002</v>
          </cell>
          <cell r="BJ249">
            <v>2691.3229999999999</v>
          </cell>
          <cell r="BK249">
            <v>2495.79</v>
          </cell>
          <cell r="BL249">
            <v>2931.21</v>
          </cell>
          <cell r="BM249">
            <v>3259.252</v>
          </cell>
          <cell r="BN249">
            <v>3259.252</v>
          </cell>
          <cell r="BO249">
            <v>3079.8620000000001</v>
          </cell>
          <cell r="BP249">
            <v>2975.346044998872</v>
          </cell>
          <cell r="BQ249">
            <v>3233.8843271018995</v>
          </cell>
          <cell r="BR249">
            <v>3213.3018507011725</v>
          </cell>
          <cell r="BS249">
            <v>3213.3018507011725</v>
          </cell>
          <cell r="BT249">
            <v>3255.3064569909025</v>
          </cell>
          <cell r="BU249">
            <v>3195.5963014146269</v>
          </cell>
          <cell r="BV249">
            <v>3483.0658444934693</v>
          </cell>
          <cell r="BW249">
            <v>3458.6699685777903</v>
          </cell>
          <cell r="BX249">
            <v>3458.6699685777903</v>
          </cell>
          <cell r="BY249">
            <v>3459.4118058803615</v>
          </cell>
          <cell r="BZ249">
            <v>3387.8330059037112</v>
          </cell>
          <cell r="CA249">
            <v>3681.7103402429743</v>
          </cell>
          <cell r="CB249">
            <v>3654.5672410900293</v>
          </cell>
          <cell r="CC249">
            <v>3654.5672410900293</v>
          </cell>
          <cell r="CD249">
            <v>6</v>
          </cell>
          <cell r="CE249" t="str">
            <v>ISO4217:USD</v>
          </cell>
          <cell r="CF249" t="b">
            <v>0</v>
          </cell>
          <cell r="CH249" t="str">
            <v>mstag:payrollAndBenefitsRelatedLiabilities</v>
          </cell>
          <cell r="CI249">
            <v>6</v>
          </cell>
          <cell r="CJ249" t="str">
            <v>ISO4217:USD</v>
          </cell>
          <cell r="CK249" t="b">
            <v>0</v>
          </cell>
        </row>
        <row r="250">
          <cell r="B250" t="str">
            <v>Deferred reorganization costs</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T250">
            <v>0</v>
          </cell>
          <cell r="AY250">
            <v>0</v>
          </cell>
          <cell r="BD250">
            <v>0</v>
          </cell>
          <cell r="BI250">
            <v>0</v>
          </cell>
          <cell r="BN250">
            <v>0</v>
          </cell>
          <cell r="BS250">
            <v>0</v>
          </cell>
          <cell r="BX250">
            <v>0</v>
          </cell>
          <cell r="CC250">
            <v>0</v>
          </cell>
          <cell r="CD250">
            <v>6</v>
          </cell>
          <cell r="CE250" t="str">
            <v>ISO4217:USD</v>
          </cell>
          <cell r="CF250" t="b">
            <v>0</v>
          </cell>
          <cell r="CH250" t="str">
            <v>mstag:otherLiabilitiesOperatingCurrent</v>
          </cell>
          <cell r="CI250">
            <v>6</v>
          </cell>
          <cell r="CJ250" t="str">
            <v>ISO4217:USD</v>
          </cell>
          <cell r="CK250" t="b">
            <v>0</v>
          </cell>
        </row>
        <row r="251">
          <cell r="B251" t="str">
            <v>Taxes payable</v>
          </cell>
          <cell r="O251">
            <v>515.30399999999997</v>
          </cell>
          <cell r="P251">
            <v>515.30399999999997</v>
          </cell>
          <cell r="Q251">
            <v>236.16200000000001</v>
          </cell>
          <cell r="R251">
            <v>215.226</v>
          </cell>
          <cell r="S251">
            <v>345.17700000000002</v>
          </cell>
          <cell r="T251">
            <v>459.83600000000001</v>
          </cell>
          <cell r="U251">
            <v>459.83600000000001</v>
          </cell>
          <cell r="V251">
            <v>677.67899999999997</v>
          </cell>
          <cell r="W251">
            <v>631.23599999999999</v>
          </cell>
          <cell r="X251">
            <v>500</v>
          </cell>
          <cell r="Y251">
            <v>693.41599999999994</v>
          </cell>
          <cell r="Z251">
            <v>693.41599999999994</v>
          </cell>
          <cell r="AA251">
            <v>782.05799999999999</v>
          </cell>
          <cell r="AB251">
            <v>860.83600000000001</v>
          </cell>
          <cell r="AC251">
            <v>927.53800000000001</v>
          </cell>
          <cell r="AD251">
            <v>795.94799999999998</v>
          </cell>
          <cell r="AE251">
            <v>795.94799999999998</v>
          </cell>
          <cell r="AF251">
            <v>904.20299999999997</v>
          </cell>
          <cell r="AG251">
            <v>848.471</v>
          </cell>
          <cell r="AH251">
            <v>827.66899999999998</v>
          </cell>
          <cell r="AI251">
            <v>831.399</v>
          </cell>
          <cell r="AJ251">
            <v>831.399</v>
          </cell>
          <cell r="AK251">
            <v>1016.06</v>
          </cell>
          <cell r="AL251">
            <v>866.22</v>
          </cell>
          <cell r="AM251">
            <v>993.11</v>
          </cell>
          <cell r="AN251">
            <v>722.096</v>
          </cell>
          <cell r="AO251">
            <v>722.096</v>
          </cell>
          <cell r="AP251">
            <v>890.84699999999998</v>
          </cell>
          <cell r="AQ251">
            <v>843.678</v>
          </cell>
          <cell r="AR251">
            <v>985.88599999999997</v>
          </cell>
          <cell r="AS251">
            <v>942.31</v>
          </cell>
          <cell r="AT251">
            <v>942.31</v>
          </cell>
          <cell r="AU251">
            <v>241.68899999999999</v>
          </cell>
          <cell r="AV251">
            <v>251.91499999999999</v>
          </cell>
          <cell r="AW251">
            <v>266.47399999999999</v>
          </cell>
          <cell r="AX251">
            <v>249.98599999999999</v>
          </cell>
          <cell r="AY251">
            <v>249.98599999999999</v>
          </cell>
          <cell r="AZ251">
            <v>264.584</v>
          </cell>
          <cell r="BA251">
            <v>342.18299999999999</v>
          </cell>
          <cell r="BB251">
            <v>335.59</v>
          </cell>
          <cell r="BC251">
            <v>261.05799999999999</v>
          </cell>
          <cell r="BD251">
            <v>261.05799999999999</v>
          </cell>
          <cell r="BE251">
            <v>270.68900000000002</v>
          </cell>
          <cell r="BF251">
            <v>511.38800000000003</v>
          </cell>
          <cell r="BG251">
            <v>426.887</v>
          </cell>
          <cell r="BH251">
            <v>247.416</v>
          </cell>
          <cell r="BI251">
            <v>247.416</v>
          </cell>
          <cell r="BJ251">
            <v>162.578</v>
          </cell>
          <cell r="BK251">
            <v>182.95599999999999</v>
          </cell>
          <cell r="BL251">
            <v>292.35500000000002</v>
          </cell>
          <cell r="BM251">
            <v>238.00299999999999</v>
          </cell>
          <cell r="BN251">
            <v>238.00299999999999</v>
          </cell>
          <cell r="BO251">
            <v>201.625</v>
          </cell>
          <cell r="BP251">
            <v>231.51386686026197</v>
          </cell>
          <cell r="BQ251">
            <v>256.54143740206058</v>
          </cell>
          <cell r="BR251">
            <v>237.57486162776232</v>
          </cell>
          <cell r="BS251">
            <v>237.57486162776232</v>
          </cell>
          <cell r="BT251">
            <v>247.427595240654</v>
          </cell>
          <cell r="BU251">
            <v>245.30846831763176</v>
          </cell>
          <cell r="BV251">
            <v>267.99928638244927</v>
          </cell>
          <cell r="BW251">
            <v>262.51633376407068</v>
          </cell>
          <cell r="BX251">
            <v>262.51633376407068</v>
          </cell>
          <cell r="BY251">
            <v>270.43248578379843</v>
          </cell>
          <cell r="BZ251">
            <v>260.64886670252463</v>
          </cell>
          <cell r="CA251">
            <v>284.95879604887125</v>
          </cell>
          <cell r="CB251">
            <v>281.74482578612725</v>
          </cell>
          <cell r="CC251">
            <v>281.74482578612725</v>
          </cell>
          <cell r="CD251">
            <v>6</v>
          </cell>
          <cell r="CE251" t="str">
            <v>ISO4217:USD</v>
          </cell>
          <cell r="CF251" t="b">
            <v>0</v>
          </cell>
          <cell r="CH251" t="str">
            <v>mstag:incomeTaxPayableOperating</v>
          </cell>
          <cell r="CI251">
            <v>6</v>
          </cell>
          <cell r="CJ251" t="str">
            <v>ISO4217:USD</v>
          </cell>
          <cell r="CK251" t="b">
            <v>0</v>
          </cell>
        </row>
        <row r="252">
          <cell r="B252" t="str">
            <v>Other accrued liabilities</v>
          </cell>
          <cell r="O252">
            <v>421.73699999999997</v>
          </cell>
          <cell r="P252">
            <v>421.73699999999997</v>
          </cell>
          <cell r="Q252">
            <v>339.3</v>
          </cell>
          <cell r="R252">
            <v>425.464</v>
          </cell>
          <cell r="S252">
            <v>514.04</v>
          </cell>
          <cell r="T252">
            <v>670.11500000000001</v>
          </cell>
          <cell r="U252">
            <v>670.11500000000001</v>
          </cell>
          <cell r="V252">
            <v>473.29300000000001</v>
          </cell>
          <cell r="W252">
            <v>452.815</v>
          </cell>
          <cell r="X252">
            <v>706.20800000000008</v>
          </cell>
          <cell r="Y252">
            <v>344.38400000000001</v>
          </cell>
          <cell r="Z252">
            <v>344.38400000000001</v>
          </cell>
          <cell r="AA252">
            <v>413.42599999999999</v>
          </cell>
          <cell r="AB252">
            <v>502.91800000000001</v>
          </cell>
          <cell r="AC252">
            <v>541.49400000000003</v>
          </cell>
          <cell r="AD252">
            <v>572.803</v>
          </cell>
          <cell r="AE252">
            <v>572.803</v>
          </cell>
          <cell r="AF252">
            <v>695.84799999999996</v>
          </cell>
          <cell r="AG252">
            <v>574.66700000000003</v>
          </cell>
          <cell r="AH252">
            <v>550.58400000000006</v>
          </cell>
          <cell r="AI252">
            <v>477.29999999999995</v>
          </cell>
          <cell r="AJ252">
            <v>477.29999999999995</v>
          </cell>
          <cell r="AK252">
            <v>497.39800000000002</v>
          </cell>
          <cell r="AL252">
            <v>711.82600000000002</v>
          </cell>
          <cell r="AM252">
            <v>736.93100000000004</v>
          </cell>
          <cell r="AN252">
            <v>1008.452</v>
          </cell>
          <cell r="AO252">
            <v>1008.452</v>
          </cell>
          <cell r="AP252">
            <v>929.53899999999999</v>
          </cell>
          <cell r="AQ252">
            <v>807.41</v>
          </cell>
          <cell r="AR252">
            <v>919.09499999999991</v>
          </cell>
          <cell r="AS252">
            <v>952.05599999999993</v>
          </cell>
          <cell r="AT252">
            <v>952.05599999999993</v>
          </cell>
          <cell r="AU252">
            <v>824.51800000000003</v>
          </cell>
          <cell r="AV252">
            <v>863.55399999999997</v>
          </cell>
          <cell r="AW252">
            <v>864.66399999999999</v>
          </cell>
          <cell r="AX252">
            <v>954.23800000000006</v>
          </cell>
          <cell r="AY252">
            <v>954.23800000000006</v>
          </cell>
          <cell r="AZ252">
            <v>824.40300000000002</v>
          </cell>
          <cell r="BA252">
            <v>762.06899999999996</v>
          </cell>
          <cell r="BB252">
            <v>846.36200000000008</v>
          </cell>
          <cell r="BC252">
            <v>1110.866</v>
          </cell>
          <cell r="BD252">
            <v>1110.866</v>
          </cell>
          <cell r="BE252">
            <v>1042.04</v>
          </cell>
          <cell r="BF252">
            <v>679.70299999999997</v>
          </cell>
          <cell r="BG252">
            <v>620.88699999999994</v>
          </cell>
          <cell r="BH252">
            <v>978.39200000000005</v>
          </cell>
          <cell r="BI252">
            <v>978.39200000000005</v>
          </cell>
          <cell r="BJ252">
            <v>998.82500000000005</v>
          </cell>
          <cell r="BK252">
            <v>977.32799999999997</v>
          </cell>
          <cell r="BL252">
            <v>1119.3150000000001</v>
          </cell>
          <cell r="BM252">
            <v>1236.395</v>
          </cell>
          <cell r="BN252">
            <v>1236.395</v>
          </cell>
          <cell r="BO252">
            <v>1278.586</v>
          </cell>
          <cell r="BP252">
            <v>1165.1917615898215</v>
          </cell>
          <cell r="BQ252">
            <v>1274.2902273261282</v>
          </cell>
          <cell r="BR252">
            <v>1267.863510741279</v>
          </cell>
          <cell r="BS252">
            <v>1267.863510741279</v>
          </cell>
          <cell r="BT252">
            <v>1329.9065416973574</v>
          </cell>
          <cell r="BU252">
            <v>1269.0054648149833</v>
          </cell>
          <cell r="BV252">
            <v>1395.8948526744834</v>
          </cell>
          <cell r="BW252">
            <v>1384.0472532538167</v>
          </cell>
          <cell r="BX252">
            <v>1384.0472532538167</v>
          </cell>
          <cell r="BY252">
            <v>1421.4497330716358</v>
          </cell>
          <cell r="BZ252">
            <v>1362.4909590997433</v>
          </cell>
          <cell r="CA252">
            <v>1493.4617660979843</v>
          </cell>
          <cell r="CB252">
            <v>1478.9174512959255</v>
          </cell>
          <cell r="CC252">
            <v>1478.9174512959255</v>
          </cell>
          <cell r="CD252">
            <v>6</v>
          </cell>
          <cell r="CE252" t="str">
            <v>ISO4217:USD</v>
          </cell>
          <cell r="CF252" t="b">
            <v>0</v>
          </cell>
          <cell r="CH252" t="str">
            <v>mstag:otherAccruedExpenses</v>
          </cell>
          <cell r="CI252">
            <v>6</v>
          </cell>
          <cell r="CJ252" t="str">
            <v>ISO4217:USD</v>
          </cell>
          <cell r="CK252" t="b">
            <v>0</v>
          </cell>
        </row>
        <row r="253">
          <cell r="B253" t="str">
            <v>Total current liabilities</v>
          </cell>
          <cell r="O253">
            <v>4178.8200000000006</v>
          </cell>
          <cell r="P253">
            <v>4178.8200000000006</v>
          </cell>
          <cell r="Q253">
            <v>3360.797</v>
          </cell>
          <cell r="R253">
            <v>3007.386</v>
          </cell>
          <cell r="S253">
            <v>3033.9730000000004</v>
          </cell>
          <cell r="T253">
            <v>3327.0619999999999</v>
          </cell>
          <cell r="U253">
            <v>3327.0619999999999</v>
          </cell>
          <cell r="V253">
            <v>3198.5210000000002</v>
          </cell>
          <cell r="W253">
            <v>3299.625</v>
          </cell>
          <cell r="X253">
            <v>3493.6240000000003</v>
          </cell>
          <cell r="Y253">
            <v>3308.3230000000003</v>
          </cell>
          <cell r="Z253">
            <v>3308.3230000000003</v>
          </cell>
          <cell r="AA253">
            <v>3450.6129999999998</v>
          </cell>
          <cell r="AB253">
            <v>4045.4700000000007</v>
          </cell>
          <cell r="AC253">
            <v>4277.92</v>
          </cell>
          <cell r="AD253">
            <v>4412.9840000000004</v>
          </cell>
          <cell r="AE253">
            <v>4412.9840000000004</v>
          </cell>
          <cell r="AF253">
            <v>4766.7049999999999</v>
          </cell>
          <cell r="AG253">
            <v>4954.5690000000004</v>
          </cell>
          <cell r="AH253">
            <v>5018.5889999999999</v>
          </cell>
          <cell r="AI253">
            <v>4862.3890000000001</v>
          </cell>
          <cell r="AJ253">
            <v>4862.3890000000001</v>
          </cell>
          <cell r="AK253">
            <v>4921.5610000000006</v>
          </cell>
          <cell r="AL253">
            <v>5239.3760000000002</v>
          </cell>
          <cell r="AM253">
            <v>5720.9750000000004</v>
          </cell>
          <cell r="AN253">
            <v>5816.4820000000009</v>
          </cell>
          <cell r="AO253">
            <v>5816.4820000000009</v>
          </cell>
          <cell r="AP253">
            <v>5921.9659999999994</v>
          </cell>
          <cell r="AQ253">
            <v>6075.5419999999995</v>
          </cell>
          <cell r="AR253">
            <v>6667.4859999999999</v>
          </cell>
          <cell r="AS253">
            <v>6962.6159999999991</v>
          </cell>
          <cell r="AT253">
            <v>6962.6159999999991</v>
          </cell>
          <cell r="AU253">
            <v>6011.1769999999997</v>
          </cell>
          <cell r="AV253">
            <v>6034.34</v>
          </cell>
          <cell r="AW253">
            <v>6546.0829999999996</v>
          </cell>
          <cell r="AX253">
            <v>6847.8780000000006</v>
          </cell>
          <cell r="AY253">
            <v>6847.8780000000006</v>
          </cell>
          <cell r="AZ253">
            <v>6024.2429999999995</v>
          </cell>
          <cell r="BA253">
            <v>5460.6180000000004</v>
          </cell>
          <cell r="BB253">
            <v>5908.4359999999997</v>
          </cell>
          <cell r="BC253">
            <v>6238.9589999999998</v>
          </cell>
          <cell r="BD253">
            <v>6238.9589999999998</v>
          </cell>
          <cell r="BE253">
            <v>6177.1690000000008</v>
          </cell>
          <cell r="BF253">
            <v>5809.219000000001</v>
          </cell>
          <cell r="BG253">
            <v>5829.0539999999992</v>
          </cell>
          <cell r="BH253">
            <v>6567.6040000000003</v>
          </cell>
          <cell r="BI253">
            <v>6567.6040000000003</v>
          </cell>
          <cell r="BJ253">
            <v>6446.8510000000006</v>
          </cell>
          <cell r="BK253">
            <v>6617.0959999999995</v>
          </cell>
          <cell r="BL253">
            <v>7372.6660000000011</v>
          </cell>
          <cell r="BM253">
            <v>7906.5889999999999</v>
          </cell>
          <cell r="BN253">
            <v>7906.5889999999999</v>
          </cell>
          <cell r="BO253">
            <v>7575.1250000000009</v>
          </cell>
          <cell r="BP253">
            <v>7355.3197979980741</v>
          </cell>
          <cell r="BQ253">
            <v>7887.1986099057467</v>
          </cell>
          <cell r="BR253">
            <v>7817.6677451269343</v>
          </cell>
          <cell r="BS253">
            <v>7817.6677451269343</v>
          </cell>
          <cell r="BT253">
            <v>7943.5013942534724</v>
          </cell>
          <cell r="BU253">
            <v>7756.2377704557321</v>
          </cell>
          <cell r="BV253">
            <v>8438.7071761802854</v>
          </cell>
          <cell r="BW253">
            <v>8406.8071185126082</v>
          </cell>
          <cell r="BX253">
            <v>8406.8071185126082</v>
          </cell>
          <cell r="BY253">
            <v>8370.9909635044205</v>
          </cell>
          <cell r="BZ253">
            <v>8155.9501715212173</v>
          </cell>
          <cell r="CA253">
            <v>8868.4544059657055</v>
          </cell>
          <cell r="CB253">
            <v>8831.7066185384465</v>
          </cell>
          <cell r="CC253">
            <v>8831.7066185384465</v>
          </cell>
        </row>
        <row r="255">
          <cell r="B255" t="str">
            <v>Non-current liabilities</v>
          </cell>
        </row>
        <row r="256">
          <cell r="B256" t="str">
            <v>Long-term debt</v>
          </cell>
          <cell r="O256">
            <v>1.0900000000000001</v>
          </cell>
          <cell r="P256">
            <v>1.0900000000000001</v>
          </cell>
          <cell r="Q256">
            <v>4.3620000000000001</v>
          </cell>
          <cell r="R256">
            <v>4.2629999999999999</v>
          </cell>
          <cell r="S256">
            <v>3.915</v>
          </cell>
          <cell r="T256">
            <v>3.4279999999999999</v>
          </cell>
          <cell r="U256">
            <v>3.4279999999999999</v>
          </cell>
          <cell r="V256">
            <v>4.2149999999999999</v>
          </cell>
          <cell r="W256">
            <v>3.8239999999999998</v>
          </cell>
          <cell r="X256">
            <v>13.24</v>
          </cell>
          <cell r="Y256">
            <v>13.955</v>
          </cell>
          <cell r="Z256">
            <v>13.955</v>
          </cell>
          <cell r="AA256">
            <v>13.728999999999999</v>
          </cell>
          <cell r="AB256">
            <v>13.577999999999999</v>
          </cell>
          <cell r="AC256">
            <v>3.0760000000000001</v>
          </cell>
          <cell r="AD256">
            <v>2.161</v>
          </cell>
          <cell r="AE256">
            <v>2.161</v>
          </cell>
          <cell r="AF256">
            <v>1.508</v>
          </cell>
          <cell r="AG256">
            <v>36.735999999999997</v>
          </cell>
          <cell r="AH256">
            <v>45.637999999999998</v>
          </cell>
          <cell r="AI256">
            <v>44.116</v>
          </cell>
          <cell r="AJ256">
            <v>44.116</v>
          </cell>
          <cell r="AK256">
            <v>31.202000000000002</v>
          </cell>
          <cell r="AL256">
            <v>28.038</v>
          </cell>
          <cell r="AM256">
            <v>25.588999999999999</v>
          </cell>
          <cell r="AN256">
            <v>27.065000000000001</v>
          </cell>
          <cell r="AO256">
            <v>27.065000000000001</v>
          </cell>
          <cell r="AP256">
            <v>5.109</v>
          </cell>
          <cell r="AQ256">
            <v>4.2489999999999997</v>
          </cell>
          <cell r="AR256">
            <v>3.226</v>
          </cell>
          <cell r="AS256">
            <v>2.5649999999999999</v>
          </cell>
          <cell r="AT256">
            <v>2.5649999999999999</v>
          </cell>
          <cell r="AU256">
            <v>2.0659999999999998</v>
          </cell>
          <cell r="AV256">
            <v>2.6909999999999998</v>
          </cell>
          <cell r="AW256">
            <v>2.4900000000000002</v>
          </cell>
          <cell r="AX256">
            <v>1.708</v>
          </cell>
          <cell r="AY256">
            <v>1.708</v>
          </cell>
          <cell r="AZ256">
            <v>1.198</v>
          </cell>
          <cell r="BA256">
            <v>0.52900000000000003</v>
          </cell>
          <cell r="BB256">
            <v>0.67300000000000004</v>
          </cell>
          <cell r="BC256">
            <v>0.36099999999999999</v>
          </cell>
          <cell r="BD256">
            <v>0.36099999999999999</v>
          </cell>
          <cell r="BE256">
            <v>0.85499999999999998</v>
          </cell>
          <cell r="BF256">
            <v>0.19900000000000001</v>
          </cell>
          <cell r="BG256">
            <v>0.19800000000000001</v>
          </cell>
          <cell r="BH256">
            <v>1.4450000000000001</v>
          </cell>
          <cell r="BI256">
            <v>1.4450000000000001</v>
          </cell>
          <cell r="BJ256">
            <v>0</v>
          </cell>
          <cell r="BK256">
            <v>4.1289999999999996</v>
          </cell>
          <cell r="BL256">
            <v>0</v>
          </cell>
          <cell r="BM256">
            <v>0</v>
          </cell>
          <cell r="BN256">
            <v>0</v>
          </cell>
          <cell r="BO256">
            <v>1.62</v>
          </cell>
          <cell r="BP256">
            <v>1.62</v>
          </cell>
          <cell r="BQ256">
            <v>1.62</v>
          </cell>
          <cell r="BR256">
            <v>1.62</v>
          </cell>
          <cell r="BS256">
            <v>1.62</v>
          </cell>
          <cell r="BT256">
            <v>1.62</v>
          </cell>
          <cell r="BU256">
            <v>1.62</v>
          </cell>
          <cell r="BV256">
            <v>1.62</v>
          </cell>
          <cell r="BW256">
            <v>1.62</v>
          </cell>
          <cell r="BX256">
            <v>1.62</v>
          </cell>
          <cell r="BY256">
            <v>1.62</v>
          </cell>
          <cell r="BZ256">
            <v>1.62</v>
          </cell>
          <cell r="CA256">
            <v>1.62</v>
          </cell>
          <cell r="CB256">
            <v>1.62</v>
          </cell>
          <cell r="CC256">
            <v>1.62</v>
          </cell>
          <cell r="CD256">
            <v>6</v>
          </cell>
          <cell r="CE256" t="str">
            <v>ISO4217:USD</v>
          </cell>
          <cell r="CF256" t="b">
            <v>0</v>
          </cell>
          <cell r="CH256" t="str">
            <v>mstag:longTermDebt</v>
          </cell>
          <cell r="CI256">
            <v>6</v>
          </cell>
          <cell r="CJ256" t="str">
            <v>ISO4217:USD</v>
          </cell>
          <cell r="CK256" t="b">
            <v>0</v>
          </cell>
        </row>
        <row r="257">
          <cell r="B257" t="str">
            <v>Retirement obligation</v>
          </cell>
          <cell r="O257">
            <v>343.24900000000002</v>
          </cell>
          <cell r="P257">
            <v>343.24900000000002</v>
          </cell>
          <cell r="Q257">
            <v>344.11399999999998</v>
          </cell>
          <cell r="R257">
            <v>383.12700000000001</v>
          </cell>
          <cell r="S257">
            <v>387.80900000000003</v>
          </cell>
          <cell r="T257">
            <v>382.18</v>
          </cell>
          <cell r="U257">
            <v>382.18</v>
          </cell>
          <cell r="V257">
            <v>397.72300000000001</v>
          </cell>
          <cell r="W257">
            <v>405.32400000000001</v>
          </cell>
          <cell r="X257">
            <v>400</v>
          </cell>
          <cell r="Y257">
            <v>575.97299999999996</v>
          </cell>
          <cell r="Z257">
            <v>575.97299999999996</v>
          </cell>
          <cell r="AA257">
            <v>590.90700000000004</v>
          </cell>
          <cell r="AB257">
            <v>597.98599999999999</v>
          </cell>
          <cell r="AC257">
            <v>526.01599999999996</v>
          </cell>
          <cell r="AD257">
            <v>532.30700000000002</v>
          </cell>
          <cell r="AE257">
            <v>532.30700000000002</v>
          </cell>
          <cell r="AF257">
            <v>559.69600000000003</v>
          </cell>
          <cell r="AG257">
            <v>562.48400000000004</v>
          </cell>
          <cell r="AH257">
            <v>550.58299999999997</v>
          </cell>
          <cell r="AI257">
            <v>753.55799999999999</v>
          </cell>
          <cell r="AJ257">
            <v>753.55799999999999</v>
          </cell>
          <cell r="AK257">
            <v>755.60299999999995</v>
          </cell>
          <cell r="AL257">
            <v>762.36599999999999</v>
          </cell>
          <cell r="AM257">
            <v>778.12599999999998</v>
          </cell>
          <cell r="AN257">
            <v>492.55500000000001</v>
          </cell>
          <cell r="AO257">
            <v>492.55500000000001</v>
          </cell>
          <cell r="AP257">
            <v>515.27099999999996</v>
          </cell>
          <cell r="AQ257">
            <v>520.51700000000005</v>
          </cell>
          <cell r="AR257">
            <v>532.30100000000004</v>
          </cell>
          <cell r="AS257">
            <v>494.416</v>
          </cell>
          <cell r="AT257">
            <v>494.416</v>
          </cell>
          <cell r="AU257">
            <v>516.69899999999996</v>
          </cell>
          <cell r="AV257">
            <v>523.04100000000005</v>
          </cell>
          <cell r="AW257">
            <v>530.06899999999996</v>
          </cell>
          <cell r="AX257">
            <v>483.85700000000003</v>
          </cell>
          <cell r="AY257">
            <v>483.85700000000003</v>
          </cell>
          <cell r="AZ257">
            <v>468.38099999999997</v>
          </cell>
          <cell r="BA257">
            <v>466.53500000000003</v>
          </cell>
          <cell r="BB257">
            <v>494.10599999999999</v>
          </cell>
          <cell r="BC257">
            <v>678.33299999999997</v>
          </cell>
          <cell r="BD257">
            <v>678.33299999999997</v>
          </cell>
          <cell r="BE257">
            <v>705.22400000000005</v>
          </cell>
          <cell r="BF257">
            <v>685.971</v>
          </cell>
          <cell r="BG257">
            <v>673.66099999999994</v>
          </cell>
          <cell r="BH257">
            <v>952.74699999999996</v>
          </cell>
          <cell r="BI257">
            <v>952.74699999999996</v>
          </cell>
          <cell r="BJ257">
            <v>974.85599999999999</v>
          </cell>
          <cell r="BK257">
            <v>998.07299999999998</v>
          </cell>
          <cell r="BL257">
            <v>1022.462</v>
          </cell>
          <cell r="BM257">
            <v>995.69500000000005</v>
          </cell>
          <cell r="BN257">
            <v>995.69500000000005</v>
          </cell>
          <cell r="BO257">
            <v>975.48900000000003</v>
          </cell>
          <cell r="BP257">
            <v>1014.30351917905</v>
          </cell>
          <cell r="BQ257">
            <v>1065.327135694705</v>
          </cell>
          <cell r="BR257">
            <v>1017.0906762184327</v>
          </cell>
          <cell r="BS257">
            <v>1017.0906762184327</v>
          </cell>
          <cell r="BT257">
            <v>1086.9401314488825</v>
          </cell>
          <cell r="BU257">
            <v>1054.8253997492795</v>
          </cell>
          <cell r="BV257">
            <v>1146.8896195632476</v>
          </cell>
          <cell r="BW257">
            <v>1112.2036891291539</v>
          </cell>
          <cell r="BX257">
            <v>1112.2036891291539</v>
          </cell>
          <cell r="BY257">
            <v>1163.3347297568018</v>
          </cell>
          <cell r="BZ257">
            <v>1115.4601605276071</v>
          </cell>
          <cell r="CA257">
            <v>1218.0264592597987</v>
          </cell>
          <cell r="CB257">
            <v>1183.9297913331918</v>
          </cell>
          <cell r="CC257">
            <v>1183.9297913331918</v>
          </cell>
          <cell r="CD257">
            <v>6</v>
          </cell>
          <cell r="CE257" t="str">
            <v>ISO4217:USD</v>
          </cell>
          <cell r="CF257" t="b">
            <v>0</v>
          </cell>
          <cell r="CH257" t="str">
            <v>mstag:pensionAndOtherPostRetirementObligations</v>
          </cell>
          <cell r="CI257">
            <v>6</v>
          </cell>
          <cell r="CJ257" t="str">
            <v>ISO4217:USD</v>
          </cell>
          <cell r="CK257" t="b">
            <v>0</v>
          </cell>
        </row>
        <row r="258">
          <cell r="B258" t="str">
            <v>Other (including income taxes payable)</v>
          </cell>
          <cell r="O258">
            <v>848.08300000000008</v>
          </cell>
          <cell r="P258">
            <v>848.08300000000008</v>
          </cell>
          <cell r="Q258">
            <v>834.25799999999992</v>
          </cell>
          <cell r="R258">
            <v>974.93500000000006</v>
          </cell>
          <cell r="S258">
            <v>939.83799999999997</v>
          </cell>
          <cell r="T258">
            <v>808.25599999999997</v>
          </cell>
          <cell r="U258">
            <v>808.25599999999997</v>
          </cell>
          <cell r="V258">
            <v>790.99900000000002</v>
          </cell>
          <cell r="W258">
            <v>860.83900000000006</v>
          </cell>
          <cell r="X258">
            <v>921.4559999999999</v>
          </cell>
          <cell r="Y258">
            <v>805.35299999999995</v>
          </cell>
          <cell r="Z258">
            <v>805.35299999999995</v>
          </cell>
          <cell r="AA258">
            <v>763.33399999999995</v>
          </cell>
          <cell r="AB258">
            <v>756.71600000000001</v>
          </cell>
          <cell r="AC258">
            <v>684.18000000000006</v>
          </cell>
          <cell r="AD258">
            <v>627.45799999999997</v>
          </cell>
          <cell r="AE258">
            <v>627.45799999999997</v>
          </cell>
          <cell r="AF258">
            <v>719.7600000000001</v>
          </cell>
          <cell r="AG258">
            <v>701.94200000000001</v>
          </cell>
          <cell r="AH258">
            <v>610.25900000000001</v>
          </cell>
          <cell r="AI258">
            <v>619.41599999999994</v>
          </cell>
          <cell r="AJ258">
            <v>619.41599999999994</v>
          </cell>
          <cell r="AK258">
            <v>636.39</v>
          </cell>
          <cell r="AL258">
            <v>346.39499999999998</v>
          </cell>
          <cell r="AM258">
            <v>284.21600000000001</v>
          </cell>
          <cell r="AN258">
            <v>319.84499999999997</v>
          </cell>
          <cell r="AO258">
            <v>319.84499999999997</v>
          </cell>
          <cell r="AP258">
            <v>317.71900000000005</v>
          </cell>
          <cell r="AQ258">
            <v>258.827</v>
          </cell>
          <cell r="AR258">
            <v>252.43599999999998</v>
          </cell>
          <cell r="AS258">
            <v>484.04699999999997</v>
          </cell>
          <cell r="AT258">
            <v>484.04699999999997</v>
          </cell>
          <cell r="AU258">
            <v>1568.7170000000001</v>
          </cell>
          <cell r="AV258">
            <v>1561.143</v>
          </cell>
          <cell r="AW258">
            <v>1650.6209999999999</v>
          </cell>
          <cell r="AX258">
            <v>1872.4069999999999</v>
          </cell>
          <cell r="AY258">
            <v>1872.4069999999999</v>
          </cell>
          <cell r="AZ258">
            <v>1832.8130000000001</v>
          </cell>
          <cell r="BA258">
            <v>1722.617</v>
          </cell>
          <cell r="BB258">
            <v>1816.902</v>
          </cell>
          <cell r="BC258">
            <v>1951.875</v>
          </cell>
          <cell r="BD258">
            <v>1951.875</v>
          </cell>
          <cell r="BE258">
            <v>1987.6940000000002</v>
          </cell>
          <cell r="BF258">
            <v>1953.796</v>
          </cell>
          <cell r="BG258">
            <v>1953.345</v>
          </cell>
          <cell r="BH258">
            <v>2038.7339999999999</v>
          </cell>
          <cell r="BI258">
            <v>2038.7339999999999</v>
          </cell>
          <cell r="BJ258">
            <v>2136.0569999999998</v>
          </cell>
          <cell r="BK258">
            <v>2226.6039999999998</v>
          </cell>
          <cell r="BL258">
            <v>2332.4089999999997</v>
          </cell>
          <cell r="BM258">
            <v>2478.3540000000003</v>
          </cell>
          <cell r="BN258">
            <v>2478.3540000000003</v>
          </cell>
          <cell r="BO258">
            <v>2519.4269999999997</v>
          </cell>
          <cell r="BP258">
            <v>2421.7266272271163</v>
          </cell>
          <cell r="BQ258">
            <v>2590.2009523246779</v>
          </cell>
          <cell r="BR258">
            <v>2542.0474976835108</v>
          </cell>
          <cell r="BS258">
            <v>2542.0474976835108</v>
          </cell>
          <cell r="BT258">
            <v>2687.7678379880535</v>
          </cell>
          <cell r="BU258">
            <v>2581.1042865390277</v>
          </cell>
          <cell r="BV258">
            <v>2824.0238086690906</v>
          </cell>
          <cell r="BW258">
            <v>2776.7643050748957</v>
          </cell>
          <cell r="BX258">
            <v>2776.7643050748957</v>
          </cell>
          <cell r="BY258">
            <v>2872.8423025594884</v>
          </cell>
          <cell r="BZ258">
            <v>2753.6981059857749</v>
          </cell>
          <cell r="CA258">
            <v>3013.6108743252225</v>
          </cell>
          <cell r="CB258">
            <v>2962.3311543047375</v>
          </cell>
          <cell r="CC258">
            <v>2962.3311543047375</v>
          </cell>
          <cell r="CD258">
            <v>6</v>
          </cell>
          <cell r="CE258" t="str">
            <v>ISO4217:USD</v>
          </cell>
          <cell r="CF258" t="b">
            <v>0</v>
          </cell>
          <cell r="CH258" t="str">
            <v>mstag:otherLiabilitiesNonOperatingNonCurrent</v>
          </cell>
          <cell r="CI258">
            <v>6</v>
          </cell>
          <cell r="CJ258" t="str">
            <v>ISO4217:USD</v>
          </cell>
          <cell r="CK258" t="b">
            <v>0</v>
          </cell>
        </row>
        <row r="259">
          <cell r="B259" t="str">
            <v>Deferred reorganization costs</v>
          </cell>
          <cell r="O259">
            <v>0</v>
          </cell>
          <cell r="P259">
            <v>0</v>
          </cell>
          <cell r="Q259">
            <v>0</v>
          </cell>
          <cell r="R259">
            <v>0</v>
          </cell>
          <cell r="S259">
            <v>0</v>
          </cell>
          <cell r="T259">
            <v>0</v>
          </cell>
          <cell r="U259">
            <v>0</v>
          </cell>
          <cell r="V259">
            <v>0</v>
          </cell>
          <cell r="W259">
            <v>0</v>
          </cell>
          <cell r="X259">
            <v>0</v>
          </cell>
          <cell r="Y259">
            <v>0</v>
          </cell>
          <cell r="Z259">
            <v>0</v>
          </cell>
          <cell r="AE259">
            <v>0</v>
          </cell>
          <cell r="AJ259">
            <v>0</v>
          </cell>
          <cell r="AK259">
            <v>0</v>
          </cell>
          <cell r="AM259">
            <v>0</v>
          </cell>
          <cell r="AN259">
            <v>0</v>
          </cell>
          <cell r="AO259">
            <v>0</v>
          </cell>
          <cell r="AT259">
            <v>0</v>
          </cell>
          <cell r="AY259">
            <v>0</v>
          </cell>
          <cell r="BD259">
            <v>0</v>
          </cell>
          <cell r="BI259">
            <v>0</v>
          </cell>
          <cell r="BN259">
            <v>0</v>
          </cell>
          <cell r="BS259">
            <v>0</v>
          </cell>
          <cell r="BX259">
            <v>0</v>
          </cell>
          <cell r="CC259">
            <v>0</v>
          </cell>
          <cell r="CD259">
            <v>6</v>
          </cell>
          <cell r="CE259" t="str">
            <v>ISO4217:USD</v>
          </cell>
          <cell r="CF259" t="b">
            <v>0</v>
          </cell>
          <cell r="CH259" t="str">
            <v>mstag:otherLiabilitiesNonOperatingNonCurrent</v>
          </cell>
          <cell r="CI259">
            <v>6</v>
          </cell>
          <cell r="CJ259" t="str">
            <v>ISO4217:USD</v>
          </cell>
          <cell r="CK259" t="b">
            <v>0</v>
          </cell>
        </row>
        <row r="260">
          <cell r="B260" t="str">
            <v>Total non-current liabilities</v>
          </cell>
          <cell r="O260">
            <v>1192.422</v>
          </cell>
          <cell r="P260">
            <v>1192.422</v>
          </cell>
          <cell r="Q260">
            <v>1182.7339999999999</v>
          </cell>
          <cell r="R260">
            <v>1362.325</v>
          </cell>
          <cell r="S260">
            <v>1331.5619999999999</v>
          </cell>
          <cell r="T260">
            <v>1193.864</v>
          </cell>
          <cell r="U260">
            <v>1193.864</v>
          </cell>
          <cell r="V260">
            <v>1192.9369999999999</v>
          </cell>
          <cell r="W260">
            <v>1269.9870000000001</v>
          </cell>
          <cell r="X260">
            <v>1334.6959999999999</v>
          </cell>
          <cell r="Y260">
            <v>1395.2809999999999</v>
          </cell>
          <cell r="Z260">
            <v>1395.2809999999999</v>
          </cell>
          <cell r="AA260">
            <v>1367.97</v>
          </cell>
          <cell r="AB260">
            <v>1368.28</v>
          </cell>
          <cell r="AC260">
            <v>1213.2719999999999</v>
          </cell>
          <cell r="AD260">
            <v>1161.9259999999999</v>
          </cell>
          <cell r="AE260">
            <v>1161.9259999999999</v>
          </cell>
          <cell r="AF260">
            <v>1280.9640000000002</v>
          </cell>
          <cell r="AG260">
            <v>1301.162</v>
          </cell>
          <cell r="AH260">
            <v>1206.48</v>
          </cell>
          <cell r="AI260">
            <v>1417.09</v>
          </cell>
          <cell r="AJ260">
            <v>1417.09</v>
          </cell>
          <cell r="AK260">
            <v>1423.1949999999999</v>
          </cell>
          <cell r="AL260">
            <v>1136.799</v>
          </cell>
          <cell r="AM260">
            <v>1087.931</v>
          </cell>
          <cell r="AN260">
            <v>839.46499999999992</v>
          </cell>
          <cell r="AO260">
            <v>839.46499999999992</v>
          </cell>
          <cell r="AP260">
            <v>838.09900000000005</v>
          </cell>
          <cell r="AQ260">
            <v>783.59300000000007</v>
          </cell>
          <cell r="AR260">
            <v>787.96299999999997</v>
          </cell>
          <cell r="AS260">
            <v>981.02800000000002</v>
          </cell>
          <cell r="AT260">
            <v>981.02800000000002</v>
          </cell>
          <cell r="AU260">
            <v>2087.482</v>
          </cell>
          <cell r="AV260">
            <v>2086.875</v>
          </cell>
          <cell r="AW260">
            <v>2183.1799999999998</v>
          </cell>
          <cell r="AX260">
            <v>2357.9719999999998</v>
          </cell>
          <cell r="AY260">
            <v>2357.9719999999998</v>
          </cell>
          <cell r="AZ260">
            <v>2302.3919999999998</v>
          </cell>
          <cell r="BA260">
            <v>2189.681</v>
          </cell>
          <cell r="BB260">
            <v>2311.681</v>
          </cell>
          <cell r="BC260">
            <v>2630.569</v>
          </cell>
          <cell r="BD260">
            <v>2630.569</v>
          </cell>
          <cell r="BE260">
            <v>2693.7730000000001</v>
          </cell>
          <cell r="BF260">
            <v>2639.9659999999999</v>
          </cell>
          <cell r="BG260">
            <v>2627.2039999999997</v>
          </cell>
          <cell r="BH260">
            <v>2992.9259999999999</v>
          </cell>
          <cell r="BI260">
            <v>2992.9259999999999</v>
          </cell>
          <cell r="BJ260">
            <v>3110.9129999999996</v>
          </cell>
          <cell r="BK260">
            <v>3228.8059999999996</v>
          </cell>
          <cell r="BL260">
            <v>3354.8709999999996</v>
          </cell>
          <cell r="BM260">
            <v>3474.0490000000004</v>
          </cell>
          <cell r="BN260">
            <v>3474.0490000000004</v>
          </cell>
          <cell r="BO260">
            <v>3496.5359999999996</v>
          </cell>
          <cell r="BP260">
            <v>3437.6501464061662</v>
          </cell>
          <cell r="BQ260">
            <v>3657.1480880193831</v>
          </cell>
          <cell r="BR260">
            <v>3560.7581739019433</v>
          </cell>
          <cell r="BS260">
            <v>3560.7581739019433</v>
          </cell>
          <cell r="BT260">
            <v>3776.3279694369357</v>
          </cell>
          <cell r="BU260">
            <v>3637.5496862883074</v>
          </cell>
          <cell r="BV260">
            <v>3972.5334282323383</v>
          </cell>
          <cell r="BW260">
            <v>3890.5879942040492</v>
          </cell>
          <cell r="BX260">
            <v>3890.5879942040492</v>
          </cell>
          <cell r="BY260">
            <v>4037.7970323162899</v>
          </cell>
          <cell r="BZ260">
            <v>3870.7782665133818</v>
          </cell>
          <cell r="CA260">
            <v>4233.2573335850211</v>
          </cell>
          <cell r="CB260">
            <v>4147.8809456379295</v>
          </cell>
          <cell r="CC260">
            <v>4147.8809456379295</v>
          </cell>
        </row>
        <row r="261">
          <cell r="B261" t="str">
            <v>Minority interest</v>
          </cell>
          <cell r="O261">
            <v>407.92599999999999</v>
          </cell>
          <cell r="P261">
            <v>407.92599999999999</v>
          </cell>
          <cell r="Q261">
            <v>526.38800000000003</v>
          </cell>
          <cell r="R261">
            <v>567.64200000000005</v>
          </cell>
          <cell r="S261">
            <v>574.54899999999998</v>
          </cell>
          <cell r="T261">
            <v>519.39599999999996</v>
          </cell>
          <cell r="U261">
            <v>519.39599999999996</v>
          </cell>
          <cell r="V261">
            <v>673.99800000000005</v>
          </cell>
          <cell r="W261">
            <v>685.66800000000001</v>
          </cell>
          <cell r="X261">
            <v>811.79600000000005</v>
          </cell>
          <cell r="Y261">
            <v>924.09400000000005</v>
          </cell>
          <cell r="Z261">
            <v>924.09400000000005</v>
          </cell>
          <cell r="AA261">
            <v>844.69399999999996</v>
          </cell>
          <cell r="AB261">
            <v>940.35</v>
          </cell>
          <cell r="AC261">
            <v>1328.3810000000001</v>
          </cell>
          <cell r="AD261">
            <v>940.96299999999997</v>
          </cell>
          <cell r="AE261">
            <v>940.96299999999997</v>
          </cell>
          <cell r="AF261">
            <v>1109.8589999999999</v>
          </cell>
          <cell r="AG261">
            <v>1200.0070000000001</v>
          </cell>
          <cell r="AH261">
            <v>1083.923</v>
          </cell>
          <cell r="AI261">
            <v>980.95899999999995</v>
          </cell>
          <cell r="AJ261">
            <v>980.95899999999995</v>
          </cell>
          <cell r="AK261">
            <v>612.95899999999995</v>
          </cell>
          <cell r="AL261">
            <v>587.37199999999996</v>
          </cell>
          <cell r="AM261">
            <v>719.62</v>
          </cell>
          <cell r="AN261">
            <v>867.87800000000004</v>
          </cell>
          <cell r="AO261">
            <v>867.87800000000004</v>
          </cell>
          <cell r="AP261">
            <v>730.48299999999995</v>
          </cell>
          <cell r="AQ261">
            <v>771.10500000000002</v>
          </cell>
          <cell r="AR261">
            <v>715.505</v>
          </cell>
          <cell r="AS261">
            <v>740.18600000000004</v>
          </cell>
          <cell r="AT261">
            <v>740.18600000000004</v>
          </cell>
          <cell r="AU261">
            <v>685.42600000000004</v>
          </cell>
          <cell r="AV261">
            <v>696.95799999999997</v>
          </cell>
          <cell r="AW261">
            <v>723.82799999999997</v>
          </cell>
          <cell r="AX261">
            <v>652.16899999999998</v>
          </cell>
          <cell r="AY261">
            <v>652.16899999999998</v>
          </cell>
          <cell r="AZ261">
            <v>533.21299999999997</v>
          </cell>
          <cell r="BA261">
            <v>521.154</v>
          </cell>
          <cell r="BB261">
            <v>658.12599999999998</v>
          </cell>
          <cell r="BC261">
            <v>550.98500000000001</v>
          </cell>
          <cell r="BD261">
            <v>550.98500000000001</v>
          </cell>
          <cell r="BE261">
            <v>504.61</v>
          </cell>
          <cell r="BF261">
            <v>481.40699999999998</v>
          </cell>
          <cell r="BG261">
            <v>464.77</v>
          </cell>
          <cell r="BH261">
            <v>438.97699999999998</v>
          </cell>
          <cell r="BI261">
            <v>438.97699999999998</v>
          </cell>
          <cell r="BJ261">
            <v>401.714</v>
          </cell>
          <cell r="BK261">
            <v>454.86399999999998</v>
          </cell>
          <cell r="BL261">
            <v>462.62900000000002</v>
          </cell>
          <cell r="BM261">
            <v>471.92099999999999</v>
          </cell>
          <cell r="BN261">
            <v>471.92099999999999</v>
          </cell>
          <cell r="BO261">
            <v>452.82400000000001</v>
          </cell>
          <cell r="BP261">
            <v>513.9094542678879</v>
          </cell>
          <cell r="BQ261">
            <v>588.55187923390611</v>
          </cell>
          <cell r="BR261">
            <v>659.37613373846125</v>
          </cell>
          <cell r="BS261">
            <v>659.37613373846125</v>
          </cell>
          <cell r="BT261">
            <v>733.65374457419989</v>
          </cell>
          <cell r="BU261">
            <v>798.68922784285041</v>
          </cell>
          <cell r="BV261">
            <v>880.09581925268833</v>
          </cell>
          <cell r="BW261">
            <v>958.07962008315235</v>
          </cell>
          <cell r="BX261">
            <v>958.07962008315235</v>
          </cell>
          <cell r="BY261">
            <v>1037.7927256045232</v>
          </cell>
          <cell r="BZ261">
            <v>1108.1492395508596</v>
          </cell>
          <cell r="CA261">
            <v>1195.476682893501</v>
          </cell>
          <cell r="CB261">
            <v>1279.7631328487023</v>
          </cell>
          <cell r="CC261">
            <v>1279.7631328487023</v>
          </cell>
          <cell r="CD261">
            <v>6</v>
          </cell>
          <cell r="CE261" t="str">
            <v>ISO4217:USD</v>
          </cell>
          <cell r="CF261" t="b">
            <v>0</v>
          </cell>
          <cell r="CH261" t="str">
            <v>mstag:minorityInterestsInEquity</v>
          </cell>
          <cell r="CI261">
            <v>6</v>
          </cell>
          <cell r="CJ261" t="str">
            <v>ISO4217:USD</v>
          </cell>
          <cell r="CK261" t="b">
            <v>0</v>
          </cell>
        </row>
        <row r="263">
          <cell r="B263" t="str">
            <v>Ordinary shares</v>
          </cell>
          <cell r="BD263">
            <v>0</v>
          </cell>
          <cell r="BG263">
            <v>5.7000000000000002E-2</v>
          </cell>
          <cell r="BH263">
            <v>5.7000000000000002E-2</v>
          </cell>
          <cell r="BI263">
            <v>5.7000000000000002E-2</v>
          </cell>
          <cell r="BJ263">
            <v>5.7000000000000002E-2</v>
          </cell>
          <cell r="BK263">
            <v>5.7000000000000002E-2</v>
          </cell>
          <cell r="BL263">
            <v>5.7000000000000002E-2</v>
          </cell>
          <cell r="BM263">
            <v>5.7000000000000002E-2</v>
          </cell>
          <cell r="BN263">
            <v>5.7000000000000002E-2</v>
          </cell>
          <cell r="BO263">
            <v>5.7000000000000002E-2</v>
          </cell>
          <cell r="BP263">
            <v>5.7000000000000002E-2</v>
          </cell>
          <cell r="BQ263">
            <v>5.7000000000000002E-2</v>
          </cell>
          <cell r="BR263">
            <v>5.7000000000000002E-2</v>
          </cell>
          <cell r="BS263">
            <v>5.7000000000000002E-2</v>
          </cell>
          <cell r="BT263">
            <v>5.7000000000000002E-2</v>
          </cell>
          <cell r="BU263">
            <v>5.7000000000000002E-2</v>
          </cell>
          <cell r="BV263">
            <v>5.7000000000000002E-2</v>
          </cell>
          <cell r="BW263">
            <v>5.7000000000000002E-2</v>
          </cell>
          <cell r="BX263">
            <v>5.7000000000000002E-2</v>
          </cell>
          <cell r="BY263">
            <v>5.7000000000000002E-2</v>
          </cell>
          <cell r="BZ263">
            <v>5.7000000000000002E-2</v>
          </cell>
          <cell r="CA263">
            <v>5.7000000000000002E-2</v>
          </cell>
          <cell r="CB263">
            <v>5.7000000000000002E-2</v>
          </cell>
          <cell r="CC263">
            <v>5.7000000000000002E-2</v>
          </cell>
        </row>
        <row r="264">
          <cell r="B264" t="str">
            <v>Class A common shares</v>
          </cell>
          <cell r="O264">
            <v>8.0000000000000002E-3</v>
          </cell>
          <cell r="P264">
            <v>8.0000000000000002E-3</v>
          </cell>
          <cell r="Q264">
            <v>8.0000000000000002E-3</v>
          </cell>
          <cell r="R264">
            <v>8.0000000000000002E-3</v>
          </cell>
          <cell r="S264">
            <v>0.01</v>
          </cell>
          <cell r="T264">
            <v>0.01</v>
          </cell>
          <cell r="U264">
            <v>0.01</v>
          </cell>
          <cell r="V264">
            <v>0.01</v>
          </cell>
          <cell r="W264">
            <v>0.01</v>
          </cell>
          <cell r="X264">
            <v>0.01</v>
          </cell>
          <cell r="Y264">
            <v>0.01</v>
          </cell>
          <cell r="Z264">
            <v>0.01</v>
          </cell>
          <cell r="AA264">
            <v>1.2E-2</v>
          </cell>
          <cell r="AB264">
            <v>1.2E-2</v>
          </cell>
          <cell r="AC264">
            <v>1.2999999999999999E-2</v>
          </cell>
          <cell r="AD264">
            <v>1.2999999999999999E-2</v>
          </cell>
          <cell r="AE264">
            <v>1.2999999999999999E-2</v>
          </cell>
          <cell r="AF264">
            <v>1.2999999999999999E-2</v>
          </cell>
          <cell r="AG264">
            <v>1.2999999999999999E-2</v>
          </cell>
          <cell r="AH264">
            <v>1.2999999999999999E-2</v>
          </cell>
          <cell r="AI264">
            <v>1.2999999999999999E-2</v>
          </cell>
          <cell r="AJ264">
            <v>1.2999999999999999E-2</v>
          </cell>
          <cell r="AK264">
            <v>1.2999999999999999E-2</v>
          </cell>
          <cell r="AL264">
            <v>1.2999999999999999E-2</v>
          </cell>
          <cell r="AM264">
            <v>1.2999999999999999E-2</v>
          </cell>
          <cell r="AN264">
            <v>1.4E-2</v>
          </cell>
          <cell r="AO264">
            <v>1.4E-2</v>
          </cell>
          <cell r="AP264">
            <v>1.4E-2</v>
          </cell>
          <cell r="AQ264">
            <v>1.4E-2</v>
          </cell>
          <cell r="AR264">
            <v>1.4E-2</v>
          </cell>
          <cell r="AS264">
            <v>1.4E-2</v>
          </cell>
          <cell r="AT264">
            <v>1.4E-2</v>
          </cell>
          <cell r="AU264">
            <v>1.4E-2</v>
          </cell>
          <cell r="AV264">
            <v>1.4E-2</v>
          </cell>
          <cell r="AW264">
            <v>1.4999999999999999E-2</v>
          </cell>
          <cell r="AX264">
            <v>1.4999999999999999E-2</v>
          </cell>
          <cell r="AY264">
            <v>1.4999999999999999E-2</v>
          </cell>
          <cell r="AZ264">
            <v>1.4999999999999999E-2</v>
          </cell>
          <cell r="BA264">
            <v>1.4999999999999999E-2</v>
          </cell>
          <cell r="BB264">
            <v>1.4999999999999999E-2</v>
          </cell>
          <cell r="BC264">
            <v>1.4999999999999999E-2</v>
          </cell>
          <cell r="BD264">
            <v>1.4999999999999999E-2</v>
          </cell>
          <cell r="BE264">
            <v>1.4999999999999999E-2</v>
          </cell>
          <cell r="BF264">
            <v>1.6E-2</v>
          </cell>
          <cell r="BG264">
            <v>1.6E-2</v>
          </cell>
          <cell r="BH264">
            <v>1.6E-2</v>
          </cell>
          <cell r="BI264">
            <v>1.6E-2</v>
          </cell>
          <cell r="BJ264">
            <v>1.6E-2</v>
          </cell>
          <cell r="BK264">
            <v>1.6E-2</v>
          </cell>
          <cell r="BL264">
            <v>1.6E-2</v>
          </cell>
          <cell r="BM264">
            <v>1.6E-2</v>
          </cell>
          <cell r="BN264">
            <v>1.6E-2</v>
          </cell>
          <cell r="BO264">
            <v>1.6E-2</v>
          </cell>
          <cell r="BP264">
            <v>1.6E-2</v>
          </cell>
          <cell r="BQ264">
            <v>1.6E-2</v>
          </cell>
          <cell r="BR264">
            <v>1.6E-2</v>
          </cell>
          <cell r="BS264">
            <v>1.6E-2</v>
          </cell>
          <cell r="BT264">
            <v>1.6E-2</v>
          </cell>
          <cell r="BU264">
            <v>1.6E-2</v>
          </cell>
          <cell r="BV264">
            <v>1.6E-2</v>
          </cell>
          <cell r="BW264">
            <v>1.6E-2</v>
          </cell>
          <cell r="BX264">
            <v>1.6E-2</v>
          </cell>
          <cell r="BY264">
            <v>1.6E-2</v>
          </cell>
          <cell r="BZ264">
            <v>1.6E-2</v>
          </cell>
          <cell r="CA264">
            <v>1.6E-2</v>
          </cell>
          <cell r="CB264">
            <v>1.6E-2</v>
          </cell>
          <cell r="CC264">
            <v>1.6E-2</v>
          </cell>
          <cell r="CD264">
            <v>6</v>
          </cell>
          <cell r="CE264" t="str">
            <v>ISO4217:USD</v>
          </cell>
          <cell r="CF264" t="b">
            <v>0</v>
          </cell>
          <cell r="CH264" t="str">
            <v>mstag:commonStock</v>
          </cell>
          <cell r="CI264">
            <v>6</v>
          </cell>
          <cell r="CJ264" t="str">
            <v>ISO4217:USD</v>
          </cell>
          <cell r="CK264" t="b">
            <v>0</v>
          </cell>
        </row>
        <row r="265">
          <cell r="B265" t="str">
            <v>Class X common shares</v>
          </cell>
          <cell r="O265">
            <v>1.2999999999999999E-2</v>
          </cell>
          <cell r="P265">
            <v>1.2999999999999999E-2</v>
          </cell>
          <cell r="Q265">
            <v>1.2999999999999999E-2</v>
          </cell>
          <cell r="R265">
            <v>1.2999999999999999E-2</v>
          </cell>
          <cell r="S265">
            <v>1.2999999999999999E-2</v>
          </cell>
          <cell r="T265">
            <v>1.2999999999999999E-2</v>
          </cell>
          <cell r="U265">
            <v>1.2999999999999999E-2</v>
          </cell>
          <cell r="V265">
            <v>1.2999999999999999E-2</v>
          </cell>
          <cell r="W265">
            <v>1.2E-2</v>
          </cell>
          <cell r="X265">
            <v>1.0999999999999999E-2</v>
          </cell>
          <cell r="Y265">
            <v>1.0999999999999999E-2</v>
          </cell>
          <cell r="Z265">
            <v>1.0999999999999999E-2</v>
          </cell>
          <cell r="AA265">
            <v>8.9999999999999993E-3</v>
          </cell>
          <cell r="AB265">
            <v>8.9999999999999993E-3</v>
          </cell>
          <cell r="AC265">
            <v>8.9999999999999993E-3</v>
          </cell>
          <cell r="AD265">
            <v>8.9999999999999993E-3</v>
          </cell>
          <cell r="AE265">
            <v>8.9999999999999993E-3</v>
          </cell>
          <cell r="AF265">
            <v>8.0000000000000002E-3</v>
          </cell>
          <cell r="AG265">
            <v>8.0000000000000002E-3</v>
          </cell>
          <cell r="AH265">
            <v>8.0000000000000002E-3</v>
          </cell>
          <cell r="AI265">
            <v>7.0000000000000001E-3</v>
          </cell>
          <cell r="AJ265">
            <v>7.0000000000000001E-3</v>
          </cell>
          <cell r="AK265">
            <v>6.0000000000000001E-3</v>
          </cell>
          <cell r="AL265">
            <v>6.0000000000000001E-3</v>
          </cell>
          <cell r="AM265">
            <v>6.0000000000000001E-3</v>
          </cell>
          <cell r="AN265">
            <v>6.0000000000000001E-3</v>
          </cell>
          <cell r="AO265">
            <v>6.0000000000000001E-3</v>
          </cell>
          <cell r="AP265">
            <v>5.0000000000000001E-3</v>
          </cell>
          <cell r="AQ265">
            <v>4.0000000000000001E-3</v>
          </cell>
          <cell r="AR265">
            <v>4.0000000000000001E-3</v>
          </cell>
          <cell r="AS265">
            <v>4.0000000000000001E-3</v>
          </cell>
          <cell r="AT265">
            <v>4.0000000000000001E-3</v>
          </cell>
          <cell r="AU265">
            <v>4.0000000000000001E-3</v>
          </cell>
          <cell r="AV265">
            <v>3.0000000000000001E-3</v>
          </cell>
          <cell r="AW265">
            <v>3.0000000000000001E-3</v>
          </cell>
          <cell r="AX265">
            <v>3.0000000000000001E-3</v>
          </cell>
          <cell r="AY265">
            <v>3.0000000000000001E-3</v>
          </cell>
          <cell r="AZ265">
            <v>3.0000000000000001E-3</v>
          </cell>
          <cell r="BA265">
            <v>2E-3</v>
          </cell>
          <cell r="BB265">
            <v>2E-3</v>
          </cell>
          <cell r="BC265">
            <v>2E-3</v>
          </cell>
          <cell r="BD265">
            <v>2E-3</v>
          </cell>
          <cell r="BE265">
            <v>2E-3</v>
          </cell>
          <cell r="BF265">
            <v>2E-3</v>
          </cell>
          <cell r="BG265">
            <v>2E-3</v>
          </cell>
          <cell r="BH265">
            <v>1E-3</v>
          </cell>
          <cell r="BI265">
            <v>1E-3</v>
          </cell>
          <cell r="BJ265">
            <v>1E-3</v>
          </cell>
          <cell r="BK265">
            <v>1E-3</v>
          </cell>
          <cell r="BL265">
            <v>1E-3</v>
          </cell>
          <cell r="BM265">
            <v>1E-3</v>
          </cell>
          <cell r="BN265">
            <v>1E-3</v>
          </cell>
          <cell r="BO265">
            <v>1E-3</v>
          </cell>
          <cell r="BP265">
            <v>1E-3</v>
          </cell>
          <cell r="BQ265">
            <v>1E-3</v>
          </cell>
          <cell r="BR265">
            <v>1E-3</v>
          </cell>
          <cell r="BS265">
            <v>1E-3</v>
          </cell>
          <cell r="BT265">
            <v>1E-3</v>
          </cell>
          <cell r="BU265">
            <v>1E-3</v>
          </cell>
          <cell r="BV265">
            <v>1E-3</v>
          </cell>
          <cell r="BW265">
            <v>1E-3</v>
          </cell>
          <cell r="BX265">
            <v>1E-3</v>
          </cell>
          <cell r="BY265">
            <v>1E-3</v>
          </cell>
          <cell r="BZ265">
            <v>1E-3</v>
          </cell>
          <cell r="CA265">
            <v>1E-3</v>
          </cell>
          <cell r="CB265">
            <v>1E-3</v>
          </cell>
          <cell r="CC265">
            <v>1E-3</v>
          </cell>
          <cell r="CD265">
            <v>6</v>
          </cell>
          <cell r="CE265" t="str">
            <v>ISO4217:USD</v>
          </cell>
          <cell r="CF265" t="b">
            <v>0</v>
          </cell>
          <cell r="CH265" t="str">
            <v>mstag:commonStock</v>
          </cell>
          <cell r="CI265">
            <v>6</v>
          </cell>
          <cell r="CJ265" t="str">
            <v>ISO4217:USD</v>
          </cell>
          <cell r="CK265" t="b">
            <v>0</v>
          </cell>
        </row>
        <row r="266">
          <cell r="B266" t="str">
            <v>Restricted share units</v>
          </cell>
          <cell r="O266">
            <v>993.38</v>
          </cell>
          <cell r="P266">
            <v>993.38</v>
          </cell>
          <cell r="Q266">
            <v>989.28</v>
          </cell>
          <cell r="R266">
            <v>987.38400000000001</v>
          </cell>
          <cell r="S266">
            <v>835.99599999999998</v>
          </cell>
          <cell r="T266">
            <v>848.21799999999996</v>
          </cell>
          <cell r="U266">
            <v>848.21799999999996</v>
          </cell>
          <cell r="V266">
            <v>846.81</v>
          </cell>
          <cell r="W266">
            <v>596.41399999999999</v>
          </cell>
          <cell r="X266">
            <v>596.4</v>
          </cell>
          <cell r="Y266">
            <v>669.86</v>
          </cell>
          <cell r="Z266">
            <v>669.86</v>
          </cell>
          <cell r="AA266">
            <v>495.26</v>
          </cell>
          <cell r="AB266">
            <v>494.69</v>
          </cell>
          <cell r="AC266">
            <v>462.35199999999998</v>
          </cell>
          <cell r="AD266">
            <v>475.24</v>
          </cell>
          <cell r="AE266">
            <v>475.24</v>
          </cell>
          <cell r="AF266">
            <v>589.04899999999998</v>
          </cell>
          <cell r="AG266">
            <v>599.24900000000002</v>
          </cell>
          <cell r="AH266">
            <v>623.86500000000001</v>
          </cell>
          <cell r="AI266">
            <v>365.70800000000003</v>
          </cell>
          <cell r="AJ266">
            <v>365.70800000000003</v>
          </cell>
          <cell r="AK266">
            <v>387.62</v>
          </cell>
          <cell r="AL266">
            <v>426.04599999999999</v>
          </cell>
          <cell r="AM266">
            <v>466.55</v>
          </cell>
          <cell r="AN266">
            <v>482.28899999999999</v>
          </cell>
          <cell r="AO266">
            <v>482.28899999999999</v>
          </cell>
          <cell r="AP266">
            <v>510.63200000000001</v>
          </cell>
          <cell r="AQ266">
            <v>561.90499999999997</v>
          </cell>
          <cell r="AR266">
            <v>626.19799999999998</v>
          </cell>
          <cell r="AS266">
            <v>649.47500000000002</v>
          </cell>
          <cell r="AT266">
            <v>649.47500000000002</v>
          </cell>
          <cell r="AU266">
            <v>621.33199999999999</v>
          </cell>
          <cell r="AV266">
            <v>696.41300000000001</v>
          </cell>
          <cell r="AW266">
            <v>786.40700000000004</v>
          </cell>
          <cell r="AX266">
            <v>819.577</v>
          </cell>
          <cell r="AY266">
            <v>819.577</v>
          </cell>
          <cell r="AZ266">
            <v>813.50900000000001</v>
          </cell>
          <cell r="BA266">
            <v>868.62400000000002</v>
          </cell>
          <cell r="BB266">
            <v>978.17499999999995</v>
          </cell>
          <cell r="BC266">
            <v>870.69899999999996</v>
          </cell>
          <cell r="BD266">
            <v>870.69899999999996</v>
          </cell>
          <cell r="BE266">
            <v>848.50199999999995</v>
          </cell>
          <cell r="BF266">
            <v>862.92899999999997</v>
          </cell>
          <cell r="BG266">
            <v>971.15</v>
          </cell>
          <cell r="BH266">
            <v>973.88900000000001</v>
          </cell>
          <cell r="BI266">
            <v>973.88900000000001</v>
          </cell>
          <cell r="BJ266">
            <v>688.05700000000002</v>
          </cell>
          <cell r="BK266">
            <v>664.23599999999999</v>
          </cell>
          <cell r="BL266">
            <v>791.09199999999998</v>
          </cell>
          <cell r="BM266">
            <v>784.27700000000004</v>
          </cell>
          <cell r="BN266">
            <v>784.27700000000004</v>
          </cell>
          <cell r="BO266">
            <v>768.23900000000003</v>
          </cell>
          <cell r="BP266">
            <v>877.55809781013909</v>
          </cell>
          <cell r="BQ266">
            <v>989.28111207674158</v>
          </cell>
          <cell r="BR266">
            <v>1097.8555770564426</v>
          </cell>
          <cell r="BS266">
            <v>1097.8555770564426</v>
          </cell>
          <cell r="BT266">
            <v>1215.465021125236</v>
          </cell>
          <cell r="BU266">
            <v>1326.8238689557515</v>
          </cell>
          <cell r="BV266">
            <v>1448.8433825028092</v>
          </cell>
          <cell r="BW266">
            <v>1570.1449516795669</v>
          </cell>
          <cell r="BX266">
            <v>1570.1449516795669</v>
          </cell>
          <cell r="BY266">
            <v>1694.6224733794543</v>
          </cell>
          <cell r="BZ266">
            <v>1814.0338097245769</v>
          </cell>
          <cell r="CA266">
            <v>1944.8844042692974</v>
          </cell>
          <cell r="CB266">
            <v>2074.3927728583858</v>
          </cell>
          <cell r="CC266">
            <v>2074.3927728583858</v>
          </cell>
          <cell r="CD266">
            <v>6</v>
          </cell>
          <cell r="CE266" t="str">
            <v>ISO4217:USD</v>
          </cell>
          <cell r="CF266" t="b">
            <v>0</v>
          </cell>
          <cell r="CH266" t="str">
            <v>mstag:commonStock</v>
          </cell>
          <cell r="CI266">
            <v>6</v>
          </cell>
          <cell r="CJ266" t="str">
            <v>ISO4217:USD</v>
          </cell>
          <cell r="CK266" t="b">
            <v>0</v>
          </cell>
        </row>
        <row r="267">
          <cell r="B267" t="str">
            <v>Deferred compensation</v>
          </cell>
          <cell r="O267">
            <v>0</v>
          </cell>
          <cell r="Q267">
            <v>0</v>
          </cell>
          <cell r="R267">
            <v>0</v>
          </cell>
          <cell r="S267">
            <v>0</v>
          </cell>
          <cell r="T267">
            <v>0</v>
          </cell>
          <cell r="V267">
            <v>0</v>
          </cell>
          <cell r="W267">
            <v>0</v>
          </cell>
          <cell r="X267">
            <v>0</v>
          </cell>
          <cell r="Y267">
            <v>-112.251</v>
          </cell>
          <cell r="Z267">
            <v>-112.251</v>
          </cell>
          <cell r="AA267">
            <v>0</v>
          </cell>
          <cell r="AB267">
            <v>0</v>
          </cell>
          <cell r="AC267">
            <v>0</v>
          </cell>
          <cell r="AD267">
            <v>-150.77699999999999</v>
          </cell>
          <cell r="AE267">
            <v>-150.77699999999999</v>
          </cell>
          <cell r="AF267">
            <v>-254.14500000000001</v>
          </cell>
          <cell r="AG267">
            <v>-251.56700000000001</v>
          </cell>
          <cell r="AH267">
            <v>-256.58</v>
          </cell>
          <cell r="AI267">
            <v>0</v>
          </cell>
          <cell r="BD267">
            <v>0</v>
          </cell>
          <cell r="BI267">
            <v>0</v>
          </cell>
          <cell r="BN267">
            <v>0</v>
          </cell>
          <cell r="BS267">
            <v>0</v>
          </cell>
          <cell r="BX267">
            <v>0</v>
          </cell>
          <cell r="CC267">
            <v>0</v>
          </cell>
          <cell r="CD267">
            <v>6</v>
          </cell>
          <cell r="CE267" t="str">
            <v>ISO4217:USD</v>
          </cell>
          <cell r="CF267" t="b">
            <v>0</v>
          </cell>
          <cell r="CH267" t="str">
            <v>mstag:unearnedCompensationReserve</v>
          </cell>
          <cell r="CI267">
            <v>6</v>
          </cell>
          <cell r="CJ267" t="str">
            <v>ISO4217:USD</v>
          </cell>
          <cell r="CK267" t="b">
            <v>0</v>
          </cell>
        </row>
        <row r="268">
          <cell r="B268" t="str">
            <v>Additional paid-in capital</v>
          </cell>
          <cell r="O268">
            <v>832.73099999999999</v>
          </cell>
          <cell r="P268">
            <v>832.73099999999999</v>
          </cell>
          <cell r="Q268">
            <v>832.73099999999999</v>
          </cell>
          <cell r="R268">
            <v>859.77</v>
          </cell>
          <cell r="S268">
            <v>1293.519</v>
          </cell>
          <cell r="T268">
            <v>1397.828</v>
          </cell>
          <cell r="U268">
            <v>1397.828</v>
          </cell>
          <cell r="V268">
            <v>1447.56</v>
          </cell>
          <cell r="W268">
            <v>1455.377</v>
          </cell>
          <cell r="X268">
            <v>1411.866</v>
          </cell>
          <cell r="Y268">
            <v>1501.136</v>
          </cell>
          <cell r="Z268">
            <v>1501.136</v>
          </cell>
          <cell r="AA268">
            <v>1605.9590000000001</v>
          </cell>
          <cell r="AB268">
            <v>1596.3109999999999</v>
          </cell>
          <cell r="AC268">
            <v>2151.1759999999999</v>
          </cell>
          <cell r="AD268">
            <v>1643.652</v>
          </cell>
          <cell r="AE268">
            <v>1643.652</v>
          </cell>
          <cell r="AF268">
            <v>1667.529</v>
          </cell>
          <cell r="AG268">
            <v>1662.2719999999999</v>
          </cell>
          <cell r="AH268">
            <v>1519.9359999999999</v>
          </cell>
          <cell r="AI268">
            <v>1365.0129999999999</v>
          </cell>
          <cell r="AJ268">
            <v>1365.0129999999999</v>
          </cell>
          <cell r="AK268">
            <v>1062.952</v>
          </cell>
          <cell r="AL268">
            <v>895.59100000000001</v>
          </cell>
          <cell r="AM268">
            <v>838.91300000000001</v>
          </cell>
          <cell r="AN268">
            <v>701.00599999999997</v>
          </cell>
          <cell r="AO268">
            <v>701.00599999999997</v>
          </cell>
          <cell r="AP268">
            <v>455.80500000000001</v>
          </cell>
          <cell r="AQ268">
            <v>277.59899999999999</v>
          </cell>
          <cell r="AR268">
            <v>0</v>
          </cell>
          <cell r="AS268">
            <v>0</v>
          </cell>
          <cell r="AT268">
            <v>0</v>
          </cell>
          <cell r="AU268">
            <v>51.454999999999998</v>
          </cell>
          <cell r="AV268">
            <v>0</v>
          </cell>
          <cell r="AW268">
            <v>0</v>
          </cell>
          <cell r="AX268">
            <v>0</v>
          </cell>
          <cell r="AY268">
            <v>0</v>
          </cell>
          <cell r="AZ268">
            <v>179.83</v>
          </cell>
          <cell r="BA268">
            <v>46.4</v>
          </cell>
          <cell r="BB268">
            <v>0</v>
          </cell>
          <cell r="BC268">
            <v>0</v>
          </cell>
          <cell r="BD268">
            <v>0</v>
          </cell>
          <cell r="BE268">
            <v>0</v>
          </cell>
          <cell r="BF268">
            <v>0</v>
          </cell>
          <cell r="BG268">
            <v>0</v>
          </cell>
          <cell r="BH268">
            <v>137.88300000000001</v>
          </cell>
          <cell r="BI268">
            <v>137.88300000000001</v>
          </cell>
          <cell r="BJ268">
            <v>254.21299999999999</v>
          </cell>
          <cell r="BK268">
            <v>319.08999999999997</v>
          </cell>
          <cell r="BL268">
            <v>395.03800000000001</v>
          </cell>
          <cell r="BM268">
            <v>525.03700000000003</v>
          </cell>
          <cell r="BN268">
            <v>525.03700000000003</v>
          </cell>
          <cell r="BO268">
            <v>722.93100000000004</v>
          </cell>
          <cell r="BP268">
            <v>846.21164129784938</v>
          </cell>
          <cell r="BQ268">
            <v>1049.4583500653805</v>
          </cell>
          <cell r="BR268">
            <v>1143.7626524346235</v>
          </cell>
          <cell r="BS268">
            <v>1143.7626524346235</v>
          </cell>
          <cell r="BT268">
            <v>1442.9628763962305</v>
          </cell>
          <cell r="BU268">
            <v>1724.2153354401435</v>
          </cell>
          <cell r="BV268">
            <v>2095.8804512715933</v>
          </cell>
          <cell r="BW268">
            <v>2349.7178722916183</v>
          </cell>
          <cell r="BX268">
            <v>2349.7178722916183</v>
          </cell>
          <cell r="BY268">
            <v>2670.8130011779376</v>
          </cell>
          <cell r="BZ268">
            <v>2975.0767901533168</v>
          </cell>
          <cell r="CA268">
            <v>3373.7737971537204</v>
          </cell>
          <cell r="CB268">
            <v>3648.1263531425511</v>
          </cell>
          <cell r="CC268">
            <v>3648.1263531425511</v>
          </cell>
          <cell r="CD268">
            <v>6</v>
          </cell>
          <cell r="CE268" t="str">
            <v>ISO4217:USD</v>
          </cell>
          <cell r="CF268" t="b">
            <v>0</v>
          </cell>
          <cell r="CH268" t="str">
            <v>mstag:additionalPaidInCapital</v>
          </cell>
          <cell r="CI268">
            <v>6</v>
          </cell>
          <cell r="CJ268" t="str">
            <v>ISO4217:USD</v>
          </cell>
          <cell r="CK268" t="b">
            <v>0</v>
          </cell>
        </row>
        <row r="269">
          <cell r="B269" t="str">
            <v>Treasury shares</v>
          </cell>
          <cell r="O269">
            <v>0</v>
          </cell>
          <cell r="P269">
            <v>0</v>
          </cell>
          <cell r="Q269">
            <v>-20.978000000000002</v>
          </cell>
          <cell r="R269">
            <v>-124.113</v>
          </cell>
          <cell r="S269">
            <v>-295.95799999999997</v>
          </cell>
          <cell r="T269">
            <v>-536.596</v>
          </cell>
          <cell r="U269">
            <v>-536.596</v>
          </cell>
          <cell r="V269">
            <v>-572.14400000000001</v>
          </cell>
          <cell r="W269">
            <v>-426.70600000000002</v>
          </cell>
          <cell r="X269">
            <v>-387.43700000000001</v>
          </cell>
          <cell r="Y269">
            <v>-397.07599999999996</v>
          </cell>
          <cell r="Z269">
            <v>-397.07599999999996</v>
          </cell>
          <cell r="AA269">
            <v>-431.29200000000003</v>
          </cell>
          <cell r="AB269">
            <v>-460.25699999999995</v>
          </cell>
          <cell r="AC269">
            <v>-469.56700000000001</v>
          </cell>
          <cell r="AD269">
            <v>-429.20699999999999</v>
          </cell>
          <cell r="AE269">
            <v>-429.20699999999999</v>
          </cell>
          <cell r="AF269">
            <v>-419.71</v>
          </cell>
          <cell r="AG269">
            <v>-520.99699999999996</v>
          </cell>
          <cell r="AH269">
            <v>-746.55799999999999</v>
          </cell>
          <cell r="AI269">
            <v>-763.68200000000002</v>
          </cell>
          <cell r="AJ269">
            <v>-763.68200000000002</v>
          </cell>
          <cell r="AK269">
            <v>-911.07299999999998</v>
          </cell>
          <cell r="AL269">
            <v>-854.28300000000002</v>
          </cell>
          <cell r="AM269">
            <v>-909.54100000000005</v>
          </cell>
          <cell r="AN269">
            <v>-869.95699999999999</v>
          </cell>
          <cell r="AO269">
            <v>-869.95699999999999</v>
          </cell>
          <cell r="AP269">
            <v>-814.81200000000001</v>
          </cell>
          <cell r="AQ269">
            <v>-773.42600000000004</v>
          </cell>
          <cell r="AR269">
            <v>-983.02</v>
          </cell>
          <cell r="AS269">
            <v>-1033.0250000000001</v>
          </cell>
          <cell r="AT269">
            <v>-1033.0250000000001</v>
          </cell>
          <cell r="AU269">
            <v>-1204.893</v>
          </cell>
          <cell r="AV269">
            <v>-1499.481</v>
          </cell>
          <cell r="AW269">
            <v>-1451.0350000000001</v>
          </cell>
          <cell r="AX269">
            <v>-1405.732</v>
          </cell>
          <cell r="AY269">
            <v>-1405.732</v>
          </cell>
          <cell r="AZ269">
            <v>-1778.3810000000001</v>
          </cell>
          <cell r="BA269">
            <v>-1745.135</v>
          </cell>
          <cell r="BB269">
            <v>-1817.16</v>
          </cell>
          <cell r="BC269">
            <v>-1755.4459999999999</v>
          </cell>
          <cell r="BD269">
            <v>-1755.4459999999999</v>
          </cell>
          <cell r="BE269">
            <v>-1672.3219999999999</v>
          </cell>
          <cell r="BF269">
            <v>-1736.5820000000001</v>
          </cell>
          <cell r="BG269">
            <v>-1876.222</v>
          </cell>
          <cell r="BH269">
            <v>-2524.1370000000002</v>
          </cell>
          <cell r="BI269">
            <v>-2524.1370000000002</v>
          </cell>
          <cell r="BJ269">
            <v>-2564.1410000000001</v>
          </cell>
          <cell r="BK269">
            <v>-2518.5160000000001</v>
          </cell>
          <cell r="BL269">
            <v>-2994.3609999999999</v>
          </cell>
          <cell r="BM269">
            <v>-3577.5740000000001</v>
          </cell>
          <cell r="BN269">
            <v>-3577.5740000000001</v>
          </cell>
          <cell r="BO269">
            <v>-3740.0230000000001</v>
          </cell>
          <cell r="BP269">
            <v>-3846.4988285092159</v>
          </cell>
          <cell r="BQ269">
            <v>-4470.8228054257252</v>
          </cell>
          <cell r="BR269">
            <v>-5188.7172557625745</v>
          </cell>
          <cell r="BS269">
            <v>-5188.7172557625745</v>
          </cell>
          <cell r="BT269">
            <v>-5502.6719377849959</v>
          </cell>
          <cell r="BU269">
            <v>-5618.9869511221759</v>
          </cell>
          <cell r="BV269">
            <v>-6309.2492089701245</v>
          </cell>
          <cell r="BW269">
            <v>-7100.4890136065205</v>
          </cell>
          <cell r="BX269">
            <v>-7100.4890136065205</v>
          </cell>
          <cell r="BY269">
            <v>-7446.3070274574802</v>
          </cell>
          <cell r="BZ269">
            <v>-7573.4891499358237</v>
          </cell>
          <cell r="CA269">
            <v>-8336.8399216485195</v>
          </cell>
          <cell r="CB269">
            <v>-9209.7360320602638</v>
          </cell>
          <cell r="CC269">
            <v>-9209.7360320602638</v>
          </cell>
          <cell r="CD269">
            <v>6</v>
          </cell>
          <cell r="CE269" t="str">
            <v>ISO4217:USD</v>
          </cell>
          <cell r="CF269" t="b">
            <v>1</v>
          </cell>
          <cell r="CH269" t="str">
            <v>mstag:treasuryStockAndInvestmentInOwnShares</v>
          </cell>
          <cell r="CI269">
            <v>6</v>
          </cell>
          <cell r="CJ269" t="str">
            <v>ISO4217:USD</v>
          </cell>
          <cell r="CK269" t="b">
            <v>1</v>
          </cell>
        </row>
        <row r="270">
          <cell r="B270" t="str">
            <v>Retained earnings</v>
          </cell>
          <cell r="O270">
            <v>-1435.31</v>
          </cell>
          <cell r="P270">
            <v>-1435.31</v>
          </cell>
          <cell r="Q270">
            <v>-1353.634</v>
          </cell>
          <cell r="R270">
            <v>-1343.0229999999999</v>
          </cell>
          <cell r="S270">
            <v>-1228.5619999999999</v>
          </cell>
          <cell r="T270">
            <v>-1190.415</v>
          </cell>
          <cell r="U270">
            <v>-1190.415</v>
          </cell>
          <cell r="V270">
            <v>-1061.837</v>
          </cell>
          <cell r="W270">
            <v>-943.11599999999999</v>
          </cell>
          <cell r="X270">
            <v>-810.97500000000002</v>
          </cell>
          <cell r="Y270">
            <v>-641.91499999999996</v>
          </cell>
          <cell r="Z270">
            <v>-641.91499999999996</v>
          </cell>
          <cell r="AA270">
            <v>-467.57499999999999</v>
          </cell>
          <cell r="AB270">
            <v>-344.48599999999999</v>
          </cell>
          <cell r="AC270">
            <v>-134.077</v>
          </cell>
          <cell r="AD270">
            <v>46.636000000000003</v>
          </cell>
          <cell r="AE270">
            <v>46.636000000000003</v>
          </cell>
          <cell r="AF270">
            <v>242.59299999999999</v>
          </cell>
          <cell r="AG270">
            <v>448.46199999999999</v>
          </cell>
          <cell r="AH270">
            <v>743.99699999999996</v>
          </cell>
          <cell r="AI270">
            <v>962.33900000000006</v>
          </cell>
          <cell r="AJ270">
            <v>962.33900000000006</v>
          </cell>
          <cell r="AK270">
            <v>882.02700000000004</v>
          </cell>
          <cell r="AL270">
            <v>932.49800000000005</v>
          </cell>
          <cell r="AM270">
            <v>1274.6600000000001</v>
          </cell>
          <cell r="AN270">
            <v>1607.3910000000001</v>
          </cell>
          <cell r="AO270">
            <v>1607.3910000000001</v>
          </cell>
          <cell r="AP270">
            <v>1576.6569999999999</v>
          </cell>
          <cell r="AQ270">
            <v>1868.566</v>
          </cell>
          <cell r="AR270">
            <v>2192.252</v>
          </cell>
          <cell r="AS270">
            <v>2362.703</v>
          </cell>
          <cell r="AT270">
            <v>2362.703</v>
          </cell>
          <cell r="AU270">
            <v>2386.8710000000001</v>
          </cell>
          <cell r="AV270">
            <v>2753.2060000000001</v>
          </cell>
          <cell r="AW270">
            <v>2982.973</v>
          </cell>
          <cell r="AX270">
            <v>3120.5149999999999</v>
          </cell>
          <cell r="AY270">
            <v>3120.5149999999999</v>
          </cell>
          <cell r="AZ270">
            <v>3179.837</v>
          </cell>
          <cell r="BA270">
            <v>3593.0070000000001</v>
          </cell>
          <cell r="BB270">
            <v>3958.4290000000001</v>
          </cell>
          <cell r="BC270">
            <v>3947.1289999999999</v>
          </cell>
          <cell r="BD270">
            <v>3947.1289999999999</v>
          </cell>
          <cell r="BE270">
            <v>3744.6759999999999</v>
          </cell>
          <cell r="BF270">
            <v>4031.8339999999998</v>
          </cell>
          <cell r="BG270">
            <v>4180.8850000000002</v>
          </cell>
          <cell r="BH270">
            <v>4634.3289999999997</v>
          </cell>
          <cell r="BI270">
            <v>4634.3289999999997</v>
          </cell>
          <cell r="BJ270">
            <v>4860.4430000000002</v>
          </cell>
          <cell r="BK270">
            <v>5367.5039999999999</v>
          </cell>
          <cell r="BL270">
            <v>5674.7719999999999</v>
          </cell>
          <cell r="BM270">
            <v>6281.5169999999998</v>
          </cell>
          <cell r="BN270">
            <v>6281.5169999999998</v>
          </cell>
          <cell r="BO270">
            <v>6467.6220000000003</v>
          </cell>
          <cell r="BP270">
            <v>7030.583849105813</v>
          </cell>
          <cell r="BQ270">
            <v>7228.6226009266684</v>
          </cell>
          <cell r="BR270">
            <v>7881.3369623943063</v>
          </cell>
          <cell r="BS270">
            <v>7881.3369623943063</v>
          </cell>
          <cell r="BT270">
            <v>8021.8272772378295</v>
          </cell>
          <cell r="BU270">
            <v>8621.19248385227</v>
          </cell>
          <cell r="BV270">
            <v>8827.3862080745221</v>
          </cell>
          <cell r="BW270">
            <v>9546.0827495340855</v>
          </cell>
          <cell r="BX270">
            <v>9546.0827495340855</v>
          </cell>
          <cell r="BY270">
            <v>9689.0064218601419</v>
          </cell>
          <cell r="BZ270">
            <v>10337.410099340692</v>
          </cell>
          <cell r="CA270">
            <v>10550.710148505868</v>
          </cell>
          <cell r="CB270">
            <v>11327.491729162602</v>
          </cell>
          <cell r="CC270">
            <v>11327.491729162602</v>
          </cell>
          <cell r="CD270">
            <v>6</v>
          </cell>
          <cell r="CE270" t="str">
            <v>ISO4217:USD</v>
          </cell>
          <cell r="CF270" t="b">
            <v>0</v>
          </cell>
          <cell r="CH270" t="str">
            <v>mstag:retainedEarnings</v>
          </cell>
          <cell r="CI270">
            <v>6</v>
          </cell>
          <cell r="CJ270" t="str">
            <v>ISO4217:USD</v>
          </cell>
          <cell r="CK270" t="b">
            <v>0</v>
          </cell>
        </row>
        <row r="271">
          <cell r="B271" t="str">
            <v>Accumulated other comprehensive (loss) income</v>
          </cell>
          <cell r="O271">
            <v>-108.634</v>
          </cell>
          <cell r="P271">
            <v>-108.634</v>
          </cell>
          <cell r="Q271">
            <v>-94.668000000000006</v>
          </cell>
          <cell r="R271">
            <v>-118.322</v>
          </cell>
          <cell r="S271">
            <v>-110.14</v>
          </cell>
          <cell r="T271">
            <v>-80.432000000000002</v>
          </cell>
          <cell r="U271">
            <v>-80.432000000000002</v>
          </cell>
          <cell r="V271">
            <v>-77.852000000000004</v>
          </cell>
          <cell r="W271">
            <v>-85.775999999999996</v>
          </cell>
          <cell r="X271">
            <v>-82.784000000000006</v>
          </cell>
          <cell r="Y271">
            <v>-188.233</v>
          </cell>
          <cell r="Z271">
            <v>-188.233</v>
          </cell>
          <cell r="AA271">
            <v>-162.38399999999999</v>
          </cell>
          <cell r="AB271">
            <v>-121.38200000000001</v>
          </cell>
          <cell r="AC271">
            <v>-157.55099999999999</v>
          </cell>
          <cell r="AD271">
            <v>-113.76</v>
          </cell>
          <cell r="AE271">
            <v>-113.76</v>
          </cell>
          <cell r="AF271">
            <v>-70.644000000000005</v>
          </cell>
          <cell r="AG271">
            <v>-50.338999999999999</v>
          </cell>
          <cell r="AH271">
            <v>-113.545</v>
          </cell>
          <cell r="AI271">
            <v>-232.48400000000001</v>
          </cell>
          <cell r="AJ271">
            <v>-232.48400000000001</v>
          </cell>
          <cell r="AK271">
            <v>-256.08</v>
          </cell>
          <cell r="AL271">
            <v>-238.76599999999999</v>
          </cell>
          <cell r="AM271">
            <v>-187.95599999999999</v>
          </cell>
          <cell r="AN271">
            <v>-26.494</v>
          </cell>
          <cell r="AO271">
            <v>-26.494</v>
          </cell>
          <cell r="AP271">
            <v>-4.2759999999999998</v>
          </cell>
          <cell r="AQ271">
            <v>-10.542999999999999</v>
          </cell>
          <cell r="AR271">
            <v>42.613999999999997</v>
          </cell>
          <cell r="AS271">
            <v>84.161000000000001</v>
          </cell>
          <cell r="AT271">
            <v>84.161000000000001</v>
          </cell>
          <cell r="AU271">
            <v>108.63200000000001</v>
          </cell>
          <cell r="AV271">
            <v>139.98599999999999</v>
          </cell>
          <cell r="AW271">
            <v>145.95099999999999</v>
          </cell>
          <cell r="AX271">
            <v>6.1280000000000001</v>
          </cell>
          <cell r="AY271">
            <v>6.1280000000000001</v>
          </cell>
          <cell r="AZ271">
            <v>-322.60599999999999</v>
          </cell>
          <cell r="BA271">
            <v>-377.00700000000001</v>
          </cell>
          <cell r="BB271">
            <v>-170.04</v>
          </cell>
          <cell r="BC271">
            <v>-227.178</v>
          </cell>
          <cell r="BD271">
            <v>-227.178</v>
          </cell>
          <cell r="BE271">
            <v>-111.60599999999999</v>
          </cell>
          <cell r="BF271">
            <v>-198.703</v>
          </cell>
          <cell r="BG271">
            <v>-279.25799999999998</v>
          </cell>
          <cell r="BH271">
            <v>-386.29199999999997</v>
          </cell>
          <cell r="BI271">
            <v>-386.29199999999997</v>
          </cell>
          <cell r="BJ271">
            <v>-329.25</v>
          </cell>
          <cell r="BK271">
            <v>-239.48099999999999</v>
          </cell>
          <cell r="BL271">
            <v>-152.81200000000001</v>
          </cell>
          <cell r="BM271">
            <v>-134.38</v>
          </cell>
          <cell r="BN271">
            <v>-134.38</v>
          </cell>
          <cell r="BO271">
            <v>-452.483</v>
          </cell>
          <cell r="BP271">
            <v>-452.483</v>
          </cell>
          <cell r="BQ271">
            <v>-452.483</v>
          </cell>
          <cell r="BR271">
            <v>-452.483</v>
          </cell>
          <cell r="BS271">
            <v>-452.483</v>
          </cell>
          <cell r="BT271">
            <v>-452.483</v>
          </cell>
          <cell r="BU271">
            <v>-452.483</v>
          </cell>
          <cell r="BV271">
            <v>-452.483</v>
          </cell>
          <cell r="BW271">
            <v>-452.483</v>
          </cell>
          <cell r="BX271">
            <v>-452.483</v>
          </cell>
          <cell r="BY271">
            <v>-452.483</v>
          </cell>
          <cell r="BZ271">
            <v>-452.483</v>
          </cell>
          <cell r="CA271">
            <v>-452.483</v>
          </cell>
          <cell r="CB271">
            <v>-452.483</v>
          </cell>
          <cell r="CC271">
            <v>-452.483</v>
          </cell>
          <cell r="CD271">
            <v>6</v>
          </cell>
          <cell r="CE271" t="str">
            <v>ISO4217:USD</v>
          </cell>
          <cell r="CF271" t="b">
            <v>0</v>
          </cell>
          <cell r="CH271" t="str">
            <v>mstag:otherAccumulatedOciAndReserves</v>
          </cell>
          <cell r="CI271">
            <v>6</v>
          </cell>
          <cell r="CJ271" t="str">
            <v>ISO4217:USD</v>
          </cell>
          <cell r="CK271" t="b">
            <v>0</v>
          </cell>
        </row>
        <row r="272">
          <cell r="B272" t="str">
            <v>Shareholders' equity</v>
          </cell>
          <cell r="O272">
            <v>282.1880000000001</v>
          </cell>
          <cell r="P272">
            <v>282.1880000000001</v>
          </cell>
          <cell r="Q272">
            <v>352.75199999999984</v>
          </cell>
          <cell r="R272">
            <v>261.71699999999998</v>
          </cell>
          <cell r="S272">
            <v>494.87800000000004</v>
          </cell>
          <cell r="T272">
            <v>438.62599999999998</v>
          </cell>
          <cell r="U272">
            <v>438.62599999999998</v>
          </cell>
          <cell r="V272">
            <v>582.56000000000006</v>
          </cell>
          <cell r="W272">
            <v>596.21500000000003</v>
          </cell>
          <cell r="X272">
            <v>727.09099999999989</v>
          </cell>
          <cell r="Y272">
            <v>831.54200000000014</v>
          </cell>
          <cell r="Z272">
            <v>831.54200000000014</v>
          </cell>
          <cell r="AA272">
            <v>1039.9890000000003</v>
          </cell>
          <cell r="AB272">
            <v>1164.8969999999999</v>
          </cell>
          <cell r="AC272">
            <v>1852.3549999999998</v>
          </cell>
          <cell r="AD272">
            <v>1471.8060000000003</v>
          </cell>
          <cell r="AE272">
            <v>1471.8060000000003</v>
          </cell>
          <cell r="AF272">
            <v>1754.693</v>
          </cell>
          <cell r="AG272">
            <v>1887.1010000000001</v>
          </cell>
          <cell r="AH272">
            <v>1771.136</v>
          </cell>
          <cell r="AI272">
            <v>1696.9140000000002</v>
          </cell>
          <cell r="AJ272">
            <v>1696.9140000000002</v>
          </cell>
          <cell r="AK272">
            <v>1165.4650000000001</v>
          </cell>
          <cell r="AL272">
            <v>1161.105</v>
          </cell>
          <cell r="AM272">
            <v>1482.6450000000002</v>
          </cell>
          <cell r="AN272">
            <v>1894.2550000000003</v>
          </cell>
          <cell r="AO272">
            <v>1894.2550000000003</v>
          </cell>
          <cell r="AP272">
            <v>1724.0249999999999</v>
          </cell>
          <cell r="AQ272">
            <v>1924.1189999999999</v>
          </cell>
          <cell r="AR272">
            <v>1878.0619999999999</v>
          </cell>
          <cell r="AS272">
            <v>2063.3319999999999</v>
          </cell>
          <cell r="AT272">
            <v>2063.3319999999999</v>
          </cell>
          <cell r="AU272">
            <v>1963.4150000000002</v>
          </cell>
          <cell r="AV272">
            <v>2090.1410000000001</v>
          </cell>
          <cell r="AW272">
            <v>2464.3139999999999</v>
          </cell>
          <cell r="AX272">
            <v>2540.5059999999999</v>
          </cell>
          <cell r="AY272">
            <v>2540.5059999999999</v>
          </cell>
          <cell r="AZ272">
            <v>2072.2070000000003</v>
          </cell>
          <cell r="BA272">
            <v>2385.9059999999999</v>
          </cell>
          <cell r="BB272">
            <v>2949.4210000000003</v>
          </cell>
          <cell r="BC272">
            <v>2835.221</v>
          </cell>
          <cell r="BD272">
            <v>2835.221</v>
          </cell>
          <cell r="BE272">
            <v>2809.2669999999998</v>
          </cell>
          <cell r="BF272">
            <v>2959.4959999999996</v>
          </cell>
          <cell r="BG272">
            <v>2996.6300000000006</v>
          </cell>
          <cell r="BH272">
            <v>2835.7459999999996</v>
          </cell>
          <cell r="BI272">
            <v>2835.7459999999996</v>
          </cell>
          <cell r="BJ272">
            <v>2909.3960000000002</v>
          </cell>
          <cell r="BK272">
            <v>3592.9070000000002</v>
          </cell>
          <cell r="BL272">
            <v>3713.8029999999999</v>
          </cell>
          <cell r="BM272">
            <v>3878.9509999999996</v>
          </cell>
          <cell r="BN272">
            <v>3878.9509999999996</v>
          </cell>
          <cell r="BO272">
            <v>3766.3600000000006</v>
          </cell>
          <cell r="BP272">
            <v>4455.4457597045857</v>
          </cell>
          <cell r="BQ272">
            <v>4344.1302576430653</v>
          </cell>
          <cell r="BR272">
            <v>4481.828936122798</v>
          </cell>
          <cell r="BS272">
            <v>4481.828936122798</v>
          </cell>
          <cell r="BT272">
            <v>4725.1742369743006</v>
          </cell>
          <cell r="BU272">
            <v>5600.835737125989</v>
          </cell>
          <cell r="BV272">
            <v>5610.4518328787999</v>
          </cell>
          <cell r="BW272">
            <v>5913.0475598987505</v>
          </cell>
          <cell r="BX272">
            <v>5913.0475598987505</v>
          </cell>
          <cell r="BY272">
            <v>6155.725868960053</v>
          </cell>
          <cell r="BZ272">
            <v>7100.6225492827616</v>
          </cell>
          <cell r="CA272">
            <v>7080.1194282803663</v>
          </cell>
          <cell r="CB272">
            <v>7387.865823103275</v>
          </cell>
          <cell r="CC272">
            <v>7387.865823103275</v>
          </cell>
        </row>
        <row r="274">
          <cell r="A274" t="str">
            <v>L&amp;SE</v>
          </cell>
          <cell r="B274" t="str">
            <v>Total Liabilities &amp; Equity</v>
          </cell>
          <cell r="O274">
            <v>6061.3560000000007</v>
          </cell>
          <cell r="P274">
            <v>6061.3560000000007</v>
          </cell>
          <cell r="Q274">
            <v>5422.6709999999994</v>
          </cell>
          <cell r="R274">
            <v>5199.07</v>
          </cell>
          <cell r="S274">
            <v>5434.9619999999995</v>
          </cell>
          <cell r="T274">
            <v>5478.9479999999994</v>
          </cell>
          <cell r="U274">
            <v>5478.9479999999994</v>
          </cell>
          <cell r="V274">
            <v>5648.0160000000005</v>
          </cell>
          <cell r="W274">
            <v>5851.4949999999999</v>
          </cell>
          <cell r="X274">
            <v>6367.2070000000003</v>
          </cell>
          <cell r="Y274">
            <v>6459.2400000000007</v>
          </cell>
          <cell r="Z274">
            <v>6459.2400000000007</v>
          </cell>
          <cell r="AA274">
            <v>6703.2659999999996</v>
          </cell>
          <cell r="AB274">
            <v>7518.9970000000012</v>
          </cell>
          <cell r="AC274">
            <v>8671.9279999999999</v>
          </cell>
          <cell r="AD274">
            <v>7987.6790000000001</v>
          </cell>
          <cell r="AE274">
            <v>7987.6790000000001</v>
          </cell>
          <cell r="AF274">
            <v>8912.2209999999995</v>
          </cell>
          <cell r="AG274">
            <v>9342.8389999999999</v>
          </cell>
          <cell r="AH274">
            <v>9080.1280000000006</v>
          </cell>
          <cell r="AI274">
            <v>8957.351999999999</v>
          </cell>
          <cell r="AJ274">
            <v>8957.351999999999</v>
          </cell>
          <cell r="AK274">
            <v>8123.18</v>
          </cell>
          <cell r="AL274">
            <v>8124.652</v>
          </cell>
          <cell r="AM274">
            <v>9011.1710000000003</v>
          </cell>
          <cell r="AN274">
            <v>9418.0800000000017</v>
          </cell>
          <cell r="AO274">
            <v>9418.0800000000017</v>
          </cell>
          <cell r="AP274">
            <v>9214.5730000000003</v>
          </cell>
          <cell r="AQ274">
            <v>9554.3590000000004</v>
          </cell>
          <cell r="AR274">
            <v>10049.016</v>
          </cell>
          <cell r="AS274">
            <v>10747.162</v>
          </cell>
          <cell r="AT274">
            <v>10747.162</v>
          </cell>
          <cell r="AU274">
            <v>10747.5</v>
          </cell>
          <cell r="AV274">
            <v>10908.314</v>
          </cell>
          <cell r="AW274">
            <v>11917.404999999999</v>
          </cell>
          <cell r="AX274">
            <v>12398.525</v>
          </cell>
          <cell r="AY274">
            <v>12398.525</v>
          </cell>
          <cell r="AZ274">
            <v>10932.055</v>
          </cell>
          <cell r="BA274">
            <v>10557.359</v>
          </cell>
          <cell r="BB274">
            <v>11827.664000000001</v>
          </cell>
          <cell r="BC274">
            <v>12255.734</v>
          </cell>
          <cell r="BD274">
            <v>12255.734</v>
          </cell>
          <cell r="BE274">
            <v>12184.819</v>
          </cell>
          <cell r="BF274">
            <v>11890.088</v>
          </cell>
          <cell r="BG274">
            <v>11917.657999999999</v>
          </cell>
          <cell r="BH274">
            <v>12835.253000000001</v>
          </cell>
          <cell r="BI274">
            <v>12835.253000000001</v>
          </cell>
          <cell r="BJ274">
            <v>12868.874</v>
          </cell>
          <cell r="BK274">
            <v>13893.672999999999</v>
          </cell>
          <cell r="BL274">
            <v>14903.969000000001</v>
          </cell>
          <cell r="BM274">
            <v>15731.51</v>
          </cell>
          <cell r="BN274">
            <v>15731.51</v>
          </cell>
          <cell r="BO274">
            <v>15290.845000000001</v>
          </cell>
          <cell r="BP274">
            <v>15762.325158376714</v>
          </cell>
          <cell r="BQ274">
            <v>16477.028834802102</v>
          </cell>
          <cell r="BR274">
            <v>16519.630988890138</v>
          </cell>
          <cell r="BS274">
            <v>16519.630988890138</v>
          </cell>
          <cell r="BT274">
            <v>17178.657345238909</v>
          </cell>
          <cell r="BU274">
            <v>17793.312421712879</v>
          </cell>
          <cell r="BV274">
            <v>18901.78825654411</v>
          </cell>
          <cell r="BW274">
            <v>19168.522292698559</v>
          </cell>
          <cell r="BX274">
            <v>19168.522292698559</v>
          </cell>
          <cell r="BY274">
            <v>19602.306590385288</v>
          </cell>
          <cell r="BZ274">
            <v>20235.500226868222</v>
          </cell>
          <cell r="CA274">
            <v>21377.307850724595</v>
          </cell>
          <cell r="CB274">
            <v>21647.216520128353</v>
          </cell>
          <cell r="CC274">
            <v>21647.216520128353</v>
          </cell>
        </row>
        <row r="275">
          <cell r="B275" t="str">
            <v>Check figure</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cell r="CC275">
            <v>0</v>
          </cell>
          <cell r="CD275">
            <v>0</v>
          </cell>
        </row>
        <row r="278">
          <cell r="A278" t="str">
            <v>OP_STAT</v>
          </cell>
          <cell r="B278" t="str">
            <v>Key Operating Statistics</v>
          </cell>
        </row>
        <row r="279">
          <cell r="B279" t="str">
            <v>Debt/Equity</v>
          </cell>
          <cell r="O279">
            <v>1.5794491924522615E-3</v>
          </cell>
          <cell r="Q279">
            <v>4.9616670837409295E-3</v>
          </cell>
          <cell r="R279">
            <v>5.1401142327990651E-3</v>
          </cell>
          <cell r="S279">
            <v>3.6608389352428914E-3</v>
          </cell>
          <cell r="T279">
            <v>3.5782059284651083E-3</v>
          </cell>
          <cell r="U279">
            <v>3.5782059284651083E-3</v>
          </cell>
          <cell r="V279">
            <v>3.3544014681375629E-3</v>
          </cell>
          <cell r="W279">
            <v>2.9831115632237885E-3</v>
          </cell>
          <cell r="X279">
            <v>8.6036206687040706E-3</v>
          </cell>
          <cell r="Y279">
            <v>7.9486864019648711E-3</v>
          </cell>
          <cell r="Z279">
            <v>7.9486864019648711E-3</v>
          </cell>
          <cell r="AA279">
            <v>7.2845141596756579E-3</v>
          </cell>
          <cell r="AB279">
            <v>6.4495995006761675E-3</v>
          </cell>
          <cell r="AC279">
            <v>9.6707177206784847E-4</v>
          </cell>
          <cell r="AD279">
            <v>8.9565142788223813E-4</v>
          </cell>
          <cell r="AE279">
            <v>8.9565142788223813E-4</v>
          </cell>
          <cell r="AF279">
            <v>5.264348491491864E-4</v>
          </cell>
          <cell r="AG279">
            <v>1.1899810437470926E-2</v>
          </cell>
          <cell r="AH279">
            <v>1.5984958629576478E-2</v>
          </cell>
          <cell r="AI279">
            <v>1.6474268944046262E-2</v>
          </cell>
          <cell r="AJ279">
            <v>1.6474268944046262E-2</v>
          </cell>
          <cell r="AK279">
            <v>1.7544747484289462E-2</v>
          </cell>
          <cell r="AL279">
            <v>1.6035669900147386E-2</v>
          </cell>
          <cell r="AM279">
            <v>1.1619400934946518E-2</v>
          </cell>
          <cell r="AN279">
            <v>9.7985868167825372E-3</v>
          </cell>
          <cell r="AO279">
            <v>9.7985868167825372E-3</v>
          </cell>
          <cell r="AP279">
            <v>2.0814762062295175E-3</v>
          </cell>
          <cell r="AQ279">
            <v>1.5764923434935275E-3</v>
          </cell>
          <cell r="AR279">
            <v>1.2438467947810871E-3</v>
          </cell>
          <cell r="AS279">
            <v>9.1492189456247473E-4</v>
          </cell>
          <cell r="AT279">
            <v>9.1492189456247473E-4</v>
          </cell>
          <cell r="AU279">
            <v>7.7996376528451485E-4</v>
          </cell>
          <cell r="AV279">
            <v>9.6552006225828347E-4</v>
          </cell>
          <cell r="AW279">
            <v>7.8101916414011685E-4</v>
          </cell>
          <cell r="AX279">
            <v>5.3497459027304693E-4</v>
          </cell>
          <cell r="AY279">
            <v>5.3497459027304693E-4</v>
          </cell>
          <cell r="AZ279">
            <v>4.5981070230519453E-4</v>
          </cell>
          <cell r="BA279">
            <v>1.8197078835662149E-4</v>
          </cell>
          <cell r="BB279">
            <v>1.8655335606161194E-4</v>
          </cell>
          <cell r="BC279">
            <v>1.0660898952987502E-4</v>
          </cell>
          <cell r="BD279">
            <v>1.0660898952987502E-4</v>
          </cell>
          <cell r="BE279">
            <v>2.5800595495849727E-4</v>
          </cell>
          <cell r="BF279">
            <v>5.7833655874635242E-5</v>
          </cell>
          <cell r="BG279">
            <v>5.7202288091523651E-5</v>
          </cell>
          <cell r="BH279">
            <v>4.4125869577365791E-4</v>
          </cell>
          <cell r="BI279">
            <v>4.4125869577365791E-4</v>
          </cell>
          <cell r="BJ279">
            <v>0</v>
          </cell>
          <cell r="BK279">
            <v>1.0200675878156149E-3</v>
          </cell>
          <cell r="BL279">
            <v>0</v>
          </cell>
          <cell r="BM279">
            <v>0</v>
          </cell>
          <cell r="BN279">
            <v>0</v>
          </cell>
          <cell r="BO279">
            <v>3.8396050041903838E-4</v>
          </cell>
          <cell r="BP279">
            <v>3.2599802796246105E-4</v>
          </cell>
          <cell r="BQ279">
            <v>3.2842172981080642E-4</v>
          </cell>
          <cell r="BR279">
            <v>3.1510122198718626E-4</v>
          </cell>
          <cell r="BS279">
            <v>3.1510122198718626E-4</v>
          </cell>
          <cell r="BT279">
            <v>2.967669993404805E-4</v>
          </cell>
          <cell r="BU279">
            <v>2.5314378940123226E-4</v>
          </cell>
          <cell r="BV279">
            <v>2.4959373027143463E-4</v>
          </cell>
          <cell r="BW279">
            <v>2.3576917695827994E-4</v>
          </cell>
          <cell r="BX279">
            <v>2.3576917695827994E-4</v>
          </cell>
          <cell r="BY279">
            <v>2.2520272641320094E-4</v>
          </cell>
          <cell r="BZ279">
            <v>1.973498644710386E-4</v>
          </cell>
          <cell r="CA279">
            <v>1.9575629093505968E-4</v>
          </cell>
          <cell r="CB279">
            <v>1.8690232452642791E-4</v>
          </cell>
          <cell r="CC279">
            <v>1.8690232452642791E-4</v>
          </cell>
        </row>
        <row r="280">
          <cell r="B280" t="str">
            <v>Debt/Capital</v>
          </cell>
          <cell r="O280">
            <v>1.5769584666755401E-3</v>
          </cell>
          <cell r="Q280">
            <v>4.9371704874465487E-3</v>
          </cell>
          <cell r="R280">
            <v>5.1138285697834261E-3</v>
          </cell>
          <cell r="S280">
            <v>3.6474860761993846E-3</v>
          </cell>
          <cell r="T280">
            <v>3.5654480212179524E-3</v>
          </cell>
          <cell r="U280">
            <v>3.5654480212179524E-3</v>
          </cell>
          <cell r="V280">
            <v>3.3431870764998929E-3</v>
          </cell>
          <cell r="W280">
            <v>2.9742390762436542E-3</v>
          </cell>
          <cell r="X280">
            <v>8.5302298072258264E-3</v>
          </cell>
          <cell r="Y280">
            <v>7.8860030368599291E-3</v>
          </cell>
          <cell r="Z280">
            <v>7.8860030368599291E-3</v>
          </cell>
          <cell r="AA280">
            <v>7.2318337642197777E-3</v>
          </cell>
          <cell r="AB280">
            <v>6.4082687338501291E-3</v>
          </cell>
          <cell r="AC280">
            <v>9.661374478141298E-4</v>
          </cell>
          <cell r="AD280">
            <v>8.9484995424298007E-4</v>
          </cell>
          <cell r="AE280">
            <v>8.9484995424298007E-4</v>
          </cell>
          <cell r="AF280">
            <v>5.2615786131483637E-4</v>
          </cell>
          <cell r="AG280">
            <v>1.1759870211188522E-2</v>
          </cell>
          <cell r="AH280">
            <v>1.5733459923597672E-2</v>
          </cell>
          <cell r="AI280">
            <v>1.620726608373509E-2</v>
          </cell>
          <cell r="AJ280">
            <v>1.620726608373509E-2</v>
          </cell>
          <cell r="AK280">
            <v>1.7242236793680019E-2</v>
          </cell>
          <cell r="AL280">
            <v>1.5782585567811137E-2</v>
          </cell>
          <cell r="AM280">
            <v>1.1485941179269375E-2</v>
          </cell>
          <cell r="AN280">
            <v>9.703506169156868E-3</v>
          </cell>
          <cell r="AO280">
            <v>9.703506169156868E-3</v>
          </cell>
          <cell r="AP280">
            <v>2.0771526623860545E-3</v>
          </cell>
          <cell r="AQ280">
            <v>1.5740109273180358E-3</v>
          </cell>
          <cell r="AR280">
            <v>1.2423015619650855E-3</v>
          </cell>
          <cell r="AS280">
            <v>9.1408557765397525E-4</v>
          </cell>
          <cell r="AT280">
            <v>9.1408557765397525E-4</v>
          </cell>
          <cell r="AU280">
            <v>7.7935589592543217E-4</v>
          </cell>
          <cell r="AV280">
            <v>9.6458873248524081E-4</v>
          </cell>
          <cell r="AW280">
            <v>7.8040964924817424E-4</v>
          </cell>
          <cell r="AX280">
            <v>5.3468854548750105E-4</v>
          </cell>
          <cell r="AY280">
            <v>5.3468854548750105E-4</v>
          </cell>
          <cell r="AZ280">
            <v>4.5959937359444297E-4</v>
          </cell>
          <cell r="BA280">
            <v>1.819376810133757E-4</v>
          </cell>
          <cell r="BB280">
            <v>1.8651856039820187E-4</v>
          </cell>
          <cell r="BC280">
            <v>1.0659762526475926E-4</v>
          </cell>
          <cell r="BD280">
            <v>1.0659762526475926E-4</v>
          </cell>
          <cell r="BE280">
            <v>2.5793940505597438E-4</v>
          </cell>
          <cell r="BF280">
            <v>5.7830311336310289E-5</v>
          </cell>
          <cell r="BG280">
            <v>5.7199016176921753E-5</v>
          </cell>
          <cell r="BH280">
            <v>4.4106407241631081E-4</v>
          </cell>
          <cell r="BI280">
            <v>4.4106407241631081E-4</v>
          </cell>
          <cell r="BJ280">
            <v>0</v>
          </cell>
          <cell r="BK280">
            <v>1.0190281102692563E-3</v>
          </cell>
          <cell r="BL280">
            <v>0</v>
          </cell>
          <cell r="BM280">
            <v>0</v>
          </cell>
          <cell r="BN280">
            <v>0</v>
          </cell>
          <cell r="BO280">
            <v>3.8381313133706275E-4</v>
          </cell>
          <cell r="BP280">
            <v>3.2589178788228228E-4</v>
          </cell>
          <cell r="BQ280">
            <v>3.2831390439040561E-4</v>
          </cell>
          <cell r="BR280">
            <v>3.1500196448324921E-4</v>
          </cell>
          <cell r="BS280">
            <v>3.1500196448324921E-4</v>
          </cell>
          <cell r="BT280">
            <v>2.9667895481729189E-4</v>
          </cell>
          <cell r="BU280">
            <v>2.5307972384091854E-4</v>
          </cell>
          <cell r="BV280">
            <v>2.4953144878631203E-4</v>
          </cell>
          <cell r="BW280">
            <v>2.3571360295611307E-4</v>
          </cell>
          <cell r="BX280">
            <v>2.3571360295611307E-4</v>
          </cell>
          <cell r="BY280">
            <v>2.2515202156408727E-4</v>
          </cell>
          <cell r="BZ280">
            <v>1.9731092518669431E-4</v>
          </cell>
          <cell r="CA280">
            <v>1.9571797790963476E-4</v>
          </cell>
          <cell r="CB280">
            <v>1.8686739857525598E-4</v>
          </cell>
          <cell r="CC280">
            <v>1.8686739857525598E-4</v>
          </cell>
        </row>
        <row r="281">
          <cell r="B281" t="str">
            <v>Book Value Per Share</v>
          </cell>
          <cell r="O281">
            <v>0.68452601562193371</v>
          </cell>
          <cell r="Q281">
            <v>0.86661866028684542</v>
          </cell>
          <cell r="R281">
            <v>0.80069820164121741</v>
          </cell>
          <cell r="S281">
            <v>1.0403078045798582</v>
          </cell>
          <cell r="T281">
            <v>0.95193508432736418</v>
          </cell>
          <cell r="U281">
            <v>0.93576067829862364</v>
          </cell>
          <cell r="V281">
            <v>1.2558392015953788</v>
          </cell>
          <cell r="W281">
            <v>1.2847454256558155</v>
          </cell>
          <cell r="X281">
            <v>1.5613416218962961</v>
          </cell>
          <cell r="Y281">
            <v>1.7613092581406973</v>
          </cell>
          <cell r="Z281">
            <v>1.7613522997991777</v>
          </cell>
          <cell r="AA281">
            <v>1.8478143221300403</v>
          </cell>
          <cell r="AB281">
            <v>2.1094587537856433</v>
          </cell>
          <cell r="AC281">
            <v>3.1790317528676053</v>
          </cell>
          <cell r="AD281">
            <v>2.4464064700219654</v>
          </cell>
          <cell r="AE281">
            <v>2.4059998565456011</v>
          </cell>
          <cell r="AF281">
            <v>2.9221207088514443</v>
          </cell>
          <cell r="AG281">
            <v>3.1509134908935219</v>
          </cell>
          <cell r="AH281">
            <v>2.9991827191137737</v>
          </cell>
          <cell r="AI281">
            <v>2.8773045394596211</v>
          </cell>
          <cell r="AJ281">
            <v>2.7877556970786102</v>
          </cell>
          <cell r="AK281">
            <v>1.9465259839761833</v>
          </cell>
          <cell r="AL281">
            <v>1.9592108472339291</v>
          </cell>
          <cell r="AM281">
            <v>2.4831322390274631</v>
          </cell>
          <cell r="AN281">
            <v>3.1368790833644815</v>
          </cell>
          <cell r="AO281">
            <v>3.0887434228378745</v>
          </cell>
          <cell r="AP281">
            <v>2.804085550183554</v>
          </cell>
          <cell r="AQ281">
            <v>3.1074922175059667</v>
          </cell>
          <cell r="AR281">
            <v>3.018656590755632</v>
          </cell>
          <cell r="AS281">
            <v>3.3103110813309273</v>
          </cell>
          <cell r="AT281">
            <v>3.2507133611913024</v>
          </cell>
          <cell r="AU281">
            <v>3.156119896517664</v>
          </cell>
          <cell r="AV281">
            <v>3.3661636523820406</v>
          </cell>
          <cell r="AW281">
            <v>3.905018439654437</v>
          </cell>
          <cell r="AX281">
            <v>3.9418459787165046</v>
          </cell>
          <cell r="AY281">
            <v>3.8783368909105729</v>
          </cell>
          <cell r="AZ281">
            <v>3.2666319066131897</v>
          </cell>
          <cell r="BA281">
            <v>3.6968135175582342</v>
          </cell>
          <cell r="BB281">
            <v>4.6084296038022643</v>
          </cell>
          <cell r="BC281">
            <v>4.3475364846664419</v>
          </cell>
          <cell r="BD281">
            <v>4.3115825473737734</v>
          </cell>
          <cell r="BE281">
            <v>4.2831747717670394</v>
          </cell>
          <cell r="BF281">
            <v>4.4776984078192044</v>
          </cell>
          <cell r="BG281">
            <v>4.5152793366330162</v>
          </cell>
          <cell r="BH281">
            <v>4.319452912570668</v>
          </cell>
          <cell r="BI281">
            <v>4.2710796601588887</v>
          </cell>
          <cell r="BJ281">
            <v>4.4566379355512398</v>
          </cell>
          <cell r="BK281">
            <v>5.4489570254300146</v>
          </cell>
          <cell r="BL281">
            <v>5.6021641185722988</v>
          </cell>
          <cell r="BM281">
            <v>5.8927733794572861</v>
          </cell>
          <cell r="BN281">
            <v>5.8604361670785714</v>
          </cell>
          <cell r="BO281">
            <v>5.7787989201094287</v>
          </cell>
          <cell r="BP281">
            <v>6.8142510876881923</v>
          </cell>
          <cell r="BQ281">
            <v>6.7969110947400067</v>
          </cell>
          <cell r="BR281">
            <v>7.1727574866978667</v>
          </cell>
          <cell r="BS281">
            <v>7.0867575939796712</v>
          </cell>
          <cell r="BT281">
            <v>7.6733257435120414</v>
          </cell>
          <cell r="BU281">
            <v>8.9800168691639044</v>
          </cell>
          <cell r="BV281">
            <v>9.1236349806115431</v>
          </cell>
          <cell r="BW281">
            <v>9.7515388550059452</v>
          </cell>
          <cell r="BX281">
            <v>9.6774296909006825</v>
          </cell>
          <cell r="BY281">
            <v>10.272712417433073</v>
          </cell>
          <cell r="BZ281">
            <v>11.703162038699491</v>
          </cell>
          <cell r="CA281">
            <v>11.822027294333596</v>
          </cell>
          <cell r="CB281">
            <v>12.507989821329765</v>
          </cell>
          <cell r="CC281">
            <v>12.406021466862592</v>
          </cell>
        </row>
        <row r="282">
          <cell r="B282" t="str">
            <v>Days Sales Outstanding</v>
          </cell>
          <cell r="O282">
            <v>49.24205066905256</v>
          </cell>
          <cell r="P282">
            <v>47.804942798320823</v>
          </cell>
          <cell r="Q282">
            <v>46.847302944827561</v>
          </cell>
          <cell r="R282">
            <v>43.403535059515207</v>
          </cell>
          <cell r="S282">
            <v>43.658795498876437</v>
          </cell>
          <cell r="T282">
            <v>45.109910308536854</v>
          </cell>
          <cell r="U282">
            <v>41.962419397717476</v>
          </cell>
          <cell r="V282">
            <v>42.894405824247308</v>
          </cell>
          <cell r="W282">
            <v>44.959754206714607</v>
          </cell>
          <cell r="X282">
            <v>43.761271953563352</v>
          </cell>
          <cell r="Y282">
            <v>42.831811655185646</v>
          </cell>
          <cell r="Z282">
            <v>43.73801732425261</v>
          </cell>
          <cell r="AA282">
            <v>49</v>
          </cell>
          <cell r="AB282">
            <v>40.266584807321408</v>
          </cell>
          <cell r="AC282">
            <v>43</v>
          </cell>
          <cell r="AD282">
            <v>45</v>
          </cell>
          <cell r="AE282">
            <v>44.370806277778513</v>
          </cell>
          <cell r="AF282">
            <v>55</v>
          </cell>
          <cell r="AG282">
            <v>46</v>
          </cell>
          <cell r="AH282">
            <v>47</v>
          </cell>
          <cell r="AI282">
            <v>49</v>
          </cell>
          <cell r="AJ282">
            <v>49.25</v>
          </cell>
          <cell r="AK282">
            <v>47</v>
          </cell>
          <cell r="AL282">
            <v>43.532116825237431</v>
          </cell>
          <cell r="AM282">
            <v>41.423932735626408</v>
          </cell>
          <cell r="AN282">
            <v>44.093234909678444</v>
          </cell>
          <cell r="AO282">
            <v>42.021375684375073</v>
          </cell>
          <cell r="AP282">
            <v>43.339185665052909</v>
          </cell>
          <cell r="AQ282">
            <v>43.945231921593958</v>
          </cell>
          <cell r="AR282">
            <v>42.702301682630811</v>
          </cell>
          <cell r="AS282">
            <v>43.022489209570729</v>
          </cell>
          <cell r="AT282">
            <v>44.648783492776694</v>
          </cell>
          <cell r="AU282">
            <v>44.063135969832466</v>
          </cell>
          <cell r="AV282">
            <v>44.274604843001114</v>
          </cell>
          <cell r="AW282">
            <v>42.445165639991352</v>
          </cell>
          <cell r="AX282">
            <v>45.580238264219986</v>
          </cell>
          <cell r="AY282">
            <v>46.77157120498989</v>
          </cell>
          <cell r="AZ282">
            <v>41.76165695406111</v>
          </cell>
          <cell r="BA282">
            <v>41.355920182654927</v>
          </cell>
          <cell r="BB282">
            <v>43.226800030631125</v>
          </cell>
          <cell r="BC282">
            <v>39.921768605361592</v>
          </cell>
          <cell r="BD282">
            <v>38.084310962907004</v>
          </cell>
          <cell r="BE282">
            <v>42.443754862952972</v>
          </cell>
          <cell r="BF282">
            <v>43.558369432803026</v>
          </cell>
          <cell r="BG282">
            <v>38.499700548391793</v>
          </cell>
          <cell r="BH282">
            <v>42.667394417683269</v>
          </cell>
          <cell r="BI282">
            <v>42.928254605632667</v>
          </cell>
          <cell r="BJ282">
            <v>42.964559848816918</v>
          </cell>
          <cell r="BK282">
            <v>46.307722064199261</v>
          </cell>
          <cell r="BL282">
            <v>44.438763510743492</v>
          </cell>
          <cell r="BM282">
            <v>44.154581018743507</v>
          </cell>
          <cell r="BN282">
            <v>46.307283017909256</v>
          </cell>
          <cell r="BO282">
            <v>42.894496244750684</v>
          </cell>
          <cell r="BP282">
            <v>43.307722064199261</v>
          </cell>
          <cell r="BQ282">
            <v>41.438763510743492</v>
          </cell>
          <cell r="BR282">
            <v>41.154581018743507</v>
          </cell>
          <cell r="BS282">
            <v>41.518564321665593</v>
          </cell>
          <cell r="BT282">
            <v>45.394496244750684</v>
          </cell>
          <cell r="BU282">
            <v>45.807722064199261</v>
          </cell>
          <cell r="BV282">
            <v>43.938763510743492</v>
          </cell>
          <cell r="BW282">
            <v>43.654581018743507</v>
          </cell>
          <cell r="BX282">
            <v>44.848362076697093</v>
          </cell>
          <cell r="BY282">
            <v>47.894496244750684</v>
          </cell>
          <cell r="BZ282">
            <v>48.307722064199261</v>
          </cell>
          <cell r="CA282">
            <v>46.438763510743492</v>
          </cell>
          <cell r="CB282">
            <v>46.154581018743507</v>
          </cell>
          <cell r="CC282">
            <v>47.416727241938339</v>
          </cell>
        </row>
        <row r="283">
          <cell r="B283" t="str">
            <v>Bull</v>
          </cell>
          <cell r="BM283">
            <v>41.667394417683269</v>
          </cell>
          <cell r="BO283">
            <v>40.964559848816918</v>
          </cell>
          <cell r="BP283">
            <v>44.307722064199261</v>
          </cell>
          <cell r="BQ283">
            <v>42.438763510743492</v>
          </cell>
          <cell r="BR283">
            <v>41.7</v>
          </cell>
          <cell r="BT283">
            <v>43.894496244750684</v>
          </cell>
          <cell r="BU283">
            <v>44.307722064199261</v>
          </cell>
          <cell r="BV283">
            <v>42.438763510743492</v>
          </cell>
          <cell r="BW283">
            <v>42.154581018743507</v>
          </cell>
          <cell r="BY283">
            <v>46.394496244750684</v>
          </cell>
          <cell r="BZ283">
            <v>46.807722064199261</v>
          </cell>
          <cell r="CA283">
            <v>44.938763510743492</v>
          </cell>
          <cell r="CB283">
            <v>44.654581018743507</v>
          </cell>
        </row>
        <row r="284">
          <cell r="B284" t="str">
            <v>Base</v>
          </cell>
          <cell r="BM284">
            <v>41.667394417683269</v>
          </cell>
          <cell r="BO284">
            <v>39.964559848816918</v>
          </cell>
          <cell r="BP284">
            <v>43.307722064199261</v>
          </cell>
          <cell r="BQ284">
            <v>42.438763510743492</v>
          </cell>
          <cell r="BR284">
            <v>42.154581018743507</v>
          </cell>
          <cell r="BT284">
            <v>45.394496244750684</v>
          </cell>
          <cell r="BU284">
            <v>45.807722064199261</v>
          </cell>
          <cell r="BV284">
            <v>43.938763510743492</v>
          </cell>
          <cell r="BW284">
            <v>43.654581018743507</v>
          </cell>
          <cell r="BY284">
            <v>47.894496244750684</v>
          </cell>
          <cell r="BZ284">
            <v>48.307722064199261</v>
          </cell>
          <cell r="CA284">
            <v>46.438763510743492</v>
          </cell>
          <cell r="CB284">
            <v>46.154581018743507</v>
          </cell>
        </row>
        <row r="285">
          <cell r="B285" t="str">
            <v>Bear</v>
          </cell>
          <cell r="BM285">
            <v>42.667394417683269</v>
          </cell>
          <cell r="BO285">
            <v>39.964559848816918</v>
          </cell>
          <cell r="BP285">
            <v>43.307722064199261</v>
          </cell>
          <cell r="BQ285">
            <v>42.438763510743492</v>
          </cell>
          <cell r="BR285">
            <v>42.154581018743507</v>
          </cell>
          <cell r="BT285">
            <v>45.394496244750684</v>
          </cell>
          <cell r="BU285">
            <v>45.807722064199261</v>
          </cell>
          <cell r="BV285">
            <v>43.938763510743492</v>
          </cell>
          <cell r="BW285">
            <v>43.654581018743507</v>
          </cell>
          <cell r="BY285">
            <v>47.894496244750684</v>
          </cell>
          <cell r="BZ285">
            <v>48.307722064199261</v>
          </cell>
          <cell r="CA285">
            <v>46.438763510743492</v>
          </cell>
          <cell r="CB285">
            <v>46.154581018743507</v>
          </cell>
        </row>
        <row r="286">
          <cell r="B286" t="str">
            <v>Return on Invested Capital</v>
          </cell>
          <cell r="O286">
            <v>0.67964351329499761</v>
          </cell>
          <cell r="Q286">
            <v>0.93716196104339289</v>
          </cell>
          <cell r="R286">
            <v>0.94994071092578536</v>
          </cell>
          <cell r="S286">
            <v>0.93644011638893287</v>
          </cell>
          <cell r="T286">
            <v>0.62535222815111891</v>
          </cell>
          <cell r="U286">
            <v>0.90603377681301756</v>
          </cell>
          <cell r="V286">
            <v>0.67828013108386931</v>
          </cell>
          <cell r="W286">
            <v>0.59030815976754147</v>
          </cell>
          <cell r="X286">
            <v>0.61308342388549186</v>
          </cell>
          <cell r="Y286">
            <v>0.50056147504644111</v>
          </cell>
          <cell r="Z286">
            <v>0.2691343344680987</v>
          </cell>
          <cell r="AA286">
            <v>0.31189975635986528</v>
          </cell>
          <cell r="AB286">
            <v>0.21125810952890303</v>
          </cell>
          <cell r="AC286">
            <v>0.31543245801042852</v>
          </cell>
          <cell r="AD286">
            <v>0.31875186863833932</v>
          </cell>
          <cell r="AE286">
            <v>0.29888561136955355</v>
          </cell>
          <cell r="AF286">
            <v>0.26804893666916835</v>
          </cell>
          <cell r="AG286">
            <v>0.26331930832567546</v>
          </cell>
          <cell r="AH286">
            <v>0.41886996967894219</v>
          </cell>
          <cell r="AI286">
            <v>0.28331547753172509</v>
          </cell>
          <cell r="AJ286">
            <v>0.31310451213927343</v>
          </cell>
          <cell r="AK286">
            <v>0.39807297775867223</v>
          </cell>
          <cell r="AL286">
            <v>0.42770533695318369</v>
          </cell>
          <cell r="AM286">
            <v>0.51872913750096816</v>
          </cell>
          <cell r="AN286">
            <v>0.37016709104863288</v>
          </cell>
          <cell r="AO286">
            <v>0.3854552979845689</v>
          </cell>
          <cell r="AP286">
            <v>0.46503527157415797</v>
          </cell>
          <cell r="AQ286">
            <v>0.42808948726183055</v>
          </cell>
          <cell r="AR286">
            <v>0.53406386795414462</v>
          </cell>
          <cell r="AS286">
            <v>0.42482079481124257</v>
          </cell>
          <cell r="AT286">
            <v>0.42535049968483701</v>
          </cell>
          <cell r="AU286">
            <v>0.4004275478687484</v>
          </cell>
          <cell r="AV286">
            <v>0.42974075750480895</v>
          </cell>
          <cell r="AW286">
            <v>0.44403037490924563</v>
          </cell>
          <cell r="AX286">
            <v>0.38531985808895536</v>
          </cell>
          <cell r="AY286">
            <v>0.38313939005220554</v>
          </cell>
          <cell r="AZ286">
            <v>0.48711517103543622</v>
          </cell>
          <cell r="BA286">
            <v>0.38209518215903732</v>
          </cell>
          <cell r="BB286">
            <v>0.35488055268266405</v>
          </cell>
          <cell r="BC286">
            <v>0.32853126544821909</v>
          </cell>
          <cell r="BD286">
            <v>0.3496441087418618</v>
          </cell>
          <cell r="BE286">
            <v>0.34529568069676358</v>
          </cell>
          <cell r="BF286">
            <v>0.30931785137454099</v>
          </cell>
          <cell r="BG286">
            <v>0.37043090544370411</v>
          </cell>
          <cell r="BH286">
            <v>0.32429619963861395</v>
          </cell>
          <cell r="BI286">
            <v>0.32879130832980913</v>
          </cell>
          <cell r="BJ286">
            <v>0.36925458314544507</v>
          </cell>
          <cell r="BK286">
            <v>0.30994745652946437</v>
          </cell>
          <cell r="BL286">
            <v>0.36779262924383443</v>
          </cell>
          <cell r="BM286">
            <v>0.34407512944115254</v>
          </cell>
          <cell r="BN286">
            <v>0.32225222623222266</v>
          </cell>
          <cell r="BO286">
            <v>0.36434797755464798</v>
          </cell>
          <cell r="BP286">
            <v>0.29496944812119913</v>
          </cell>
          <cell r="BQ286">
            <v>0.35291136047240779</v>
          </cell>
          <cell r="BR286">
            <v>0.33033216215708816</v>
          </cell>
          <cell r="BS286">
            <v>0.32168236510130299</v>
          </cell>
          <cell r="BT286">
            <v>0.32649804109135577</v>
          </cell>
          <cell r="BU286">
            <v>0.26282420836048892</v>
          </cell>
          <cell r="BV286">
            <v>0.31582323548752456</v>
          </cell>
          <cell r="BW286">
            <v>0.29393707419987891</v>
          </cell>
          <cell r="BX286">
            <v>0.28158506650451348</v>
          </cell>
          <cell r="BY286">
            <v>0.28733549213448839</v>
          </cell>
          <cell r="BZ286">
            <v>0.23552360703333464</v>
          </cell>
          <cell r="CA286">
            <v>0.28264723648581908</v>
          </cell>
          <cell r="CB286">
            <v>0.26605518541980039</v>
          </cell>
          <cell r="CC286">
            <v>0.25394403060264203</v>
          </cell>
        </row>
        <row r="287">
          <cell r="B287" t="str">
            <v>Return on Average Assets</v>
          </cell>
          <cell r="O287">
            <v>9.8882042896011949E-2</v>
          </cell>
          <cell r="Q287">
            <v>0.19044120508140738</v>
          </cell>
          <cell r="R287">
            <v>0.17784429125131201</v>
          </cell>
          <cell r="S287">
            <v>0.20597869180758524</v>
          </cell>
          <cell r="T287">
            <v>0.11741053389665129</v>
          </cell>
          <cell r="U287">
            <v>0.16087548473593075</v>
          </cell>
          <cell r="V287">
            <v>0.1607151780126187</v>
          </cell>
          <cell r="W287">
            <v>0.13765524464475054</v>
          </cell>
          <cell r="X287">
            <v>0.16133825016765252</v>
          </cell>
          <cell r="Y287">
            <v>0.1417221776225327</v>
          </cell>
          <cell r="Z287">
            <v>0.14994687636013096</v>
          </cell>
          <cell r="AA287">
            <v>0.15788178937962136</v>
          </cell>
          <cell r="AB287">
            <v>0.11409042288136567</v>
          </cell>
          <cell r="AC287">
            <v>0.17146494100862056</v>
          </cell>
          <cell r="AD287">
            <v>0.14338345436359926</v>
          </cell>
          <cell r="AE287">
            <v>0.15341734801724852</v>
          </cell>
          <cell r="AF287">
            <v>0.14081929478872654</v>
          </cell>
          <cell r="AG287">
            <v>0.13368611223408738</v>
          </cell>
          <cell r="AH287">
            <v>0.19091343972987615</v>
          </cell>
          <cell r="AI287">
            <v>0.13941858840591917</v>
          </cell>
          <cell r="AJ287">
            <v>0.16010935595219616</v>
          </cell>
          <cell r="AK287">
            <v>0.15355306263294397</v>
          </cell>
          <cell r="AL287">
            <v>0.15341150839210665</v>
          </cell>
          <cell r="AM287">
            <v>0.20762502180561154</v>
          </cell>
          <cell r="AN287">
            <v>0.16069652092957926</v>
          </cell>
          <cell r="AO287">
            <v>0.15809043292152267</v>
          </cell>
          <cell r="AP287">
            <v>0.17425642821770992</v>
          </cell>
          <cell r="AQ287">
            <v>0.16688685323171285</v>
          </cell>
          <cell r="AR287">
            <v>0.19319816103094495</v>
          </cell>
          <cell r="AS287">
            <v>0.16448163426952772</v>
          </cell>
          <cell r="AT287">
            <v>0.16844668791973824</v>
          </cell>
          <cell r="AU287">
            <v>0.18816132116894871</v>
          </cell>
          <cell r="AV287">
            <v>0.19719267998884746</v>
          </cell>
          <cell r="AW287">
            <v>0.21294260215855651</v>
          </cell>
          <cell r="AX287">
            <v>0.18103786283313031</v>
          </cell>
          <cell r="AY287">
            <v>0.18985722912437211</v>
          </cell>
          <cell r="AZ287">
            <v>0.20341817477319463</v>
          </cell>
          <cell r="BA287">
            <v>0.1870346022464828</v>
          </cell>
          <cell r="BB287">
            <v>0.19174570425949528</v>
          </cell>
          <cell r="BC287">
            <v>0.1648744159441288</v>
          </cell>
          <cell r="BD287">
            <v>0.17266891066569875</v>
          </cell>
          <cell r="BE287">
            <v>0.17177941922999865</v>
          </cell>
          <cell r="BF287">
            <v>0.15348063442155777</v>
          </cell>
          <cell r="BG287">
            <v>0.18935652287284979</v>
          </cell>
          <cell r="BH287">
            <v>0.16491409838624646</v>
          </cell>
          <cell r="BI287">
            <v>0.164238975533326</v>
          </cell>
          <cell r="BJ287">
            <v>0.18846965703211771</v>
          </cell>
          <cell r="BK287">
            <v>0.16911693793569055</v>
          </cell>
          <cell r="BL287">
            <v>0.19420173360027176</v>
          </cell>
          <cell r="BM287">
            <v>0.17832004519988076</v>
          </cell>
          <cell r="BN287">
            <v>0.17875598995938036</v>
          </cell>
          <cell r="BO287">
            <v>0.18354686483344029</v>
          </cell>
          <cell r="BP287">
            <v>0.1607687202796875</v>
          </cell>
          <cell r="BQ287">
            <v>0.18922089802903377</v>
          </cell>
          <cell r="BR287">
            <v>0.17542105651619411</v>
          </cell>
          <cell r="BS287">
            <v>0.17499460621415708</v>
          </cell>
          <cell r="BT287">
            <v>0.18014398850568566</v>
          </cell>
          <cell r="BU287">
            <v>0.15198473390216516</v>
          </cell>
          <cell r="BV287">
            <v>0.18130975751322723</v>
          </cell>
          <cell r="BW287">
            <v>0.16741241787550931</v>
          </cell>
          <cell r="BX287">
            <v>0.17101173558202859</v>
          </cell>
          <cell r="BY287">
            <v>0.16803290399894732</v>
          </cell>
          <cell r="BZ287">
            <v>0.1443373014431297</v>
          </cell>
          <cell r="CA287">
            <v>0.17151156593751904</v>
          </cell>
          <cell r="CB287">
            <v>0.16010738864930116</v>
          </cell>
          <cell r="CC287">
            <v>0.16103150025649327</v>
          </cell>
        </row>
        <row r="288">
          <cell r="B288" t="str">
            <v>Return on Average Equity</v>
          </cell>
          <cell r="O288">
            <v>0.86849312432438619</v>
          </cell>
          <cell r="Q288">
            <v>1.3161667900798728</v>
          </cell>
          <cell r="R288">
            <v>1.1056582415324807</v>
          </cell>
          <cell r="S288">
            <v>1.1535707552088541</v>
          </cell>
          <cell r="T288">
            <v>0.63202970826886473</v>
          </cell>
          <cell r="U288">
            <v>1.1264555837625054</v>
          </cell>
          <cell r="V288">
            <v>0.80749939040359797</v>
          </cell>
          <cell r="W288">
            <v>0.62359850002422734</v>
          </cell>
          <cell r="X288">
            <v>0.69886733055158556</v>
          </cell>
          <cell r="Y288">
            <v>0.55176181802342905</v>
          </cell>
          <cell r="Z288">
            <v>0.65966087104565085</v>
          </cell>
          <cell r="AA288">
            <v>0.5708620590668021</v>
          </cell>
          <cell r="AB288">
            <v>0.40667981643788242</v>
          </cell>
          <cell r="AC288">
            <v>0.52519578666825073</v>
          </cell>
          <cell r="AD288">
            <v>0.42705101720656341</v>
          </cell>
          <cell r="AE288">
            <v>0.53171608804806636</v>
          </cell>
          <cell r="AF288">
            <v>0.45095456577305038</v>
          </cell>
          <cell r="AG288">
            <v>0.41004492864175701</v>
          </cell>
          <cell r="AH288">
            <v>0.59190392999725483</v>
          </cell>
          <cell r="AI288">
            <v>0.4545076642908315</v>
          </cell>
          <cell r="AJ288">
            <v>0.53295006798749534</v>
          </cell>
          <cell r="AK288">
            <v>0.58855323152833017</v>
          </cell>
          <cell r="AL288">
            <v>0.59203994261637682</v>
          </cell>
          <cell r="AM288">
            <v>0.89369453378548336</v>
          </cell>
          <cell r="AN288">
            <v>0.62498331711231969</v>
          </cell>
          <cell r="AO288">
            <v>0.53400308749659486</v>
          </cell>
          <cell r="AP288">
            <v>0.62240425591870296</v>
          </cell>
          <cell r="AQ288">
            <v>0.60824291438855438</v>
          </cell>
          <cell r="AR288">
            <v>0.71610619515878016</v>
          </cell>
          <cell r="AS288">
            <v>0.63378459742620297</v>
          </cell>
          <cell r="AT288">
            <v>0.61030923893718791</v>
          </cell>
          <cell r="AU288">
            <v>0.74178241014577317</v>
          </cell>
          <cell r="AV288">
            <v>0.78558041479486562</v>
          </cell>
          <cell r="AW288">
            <v>0.81345137376048993</v>
          </cell>
          <cell r="AX288">
            <v>0.68989660728398872</v>
          </cell>
          <cell r="AY288">
            <v>0.73286100030469359</v>
          </cell>
          <cell r="AZ288">
            <v>0.81852125568829059</v>
          </cell>
          <cell r="BA288">
            <v>0.72912083127739236</v>
          </cell>
          <cell r="BB288">
            <v>0.6588627679305904</v>
          </cell>
          <cell r="BC288">
            <v>0.56775470612130563</v>
          </cell>
          <cell r="BD288">
            <v>0.64707418249395299</v>
          </cell>
          <cell r="BE288">
            <v>0.62661671504666439</v>
          </cell>
          <cell r="BF288">
            <v>0.54702477356775525</v>
          </cell>
          <cell r="BG288">
            <v>0.65313736589077565</v>
          </cell>
          <cell r="BH288">
            <v>0.60600199847894731</v>
          </cell>
          <cell r="BI288">
            <v>0.61867015847188889</v>
          </cell>
          <cell r="BJ288">
            <v>0.73558621969308913</v>
          </cell>
          <cell r="BK288">
            <v>0.61503916152469396</v>
          </cell>
          <cell r="BL288">
            <v>0.68001142481526744</v>
          </cell>
          <cell r="BM288">
            <v>0.64063858870283008</v>
          </cell>
          <cell r="BN288">
            <v>0.66965004042307497</v>
          </cell>
          <cell r="BO288">
            <v>0.66441292799020213</v>
          </cell>
          <cell r="BP288">
            <v>0.54332667149071823</v>
          </cell>
          <cell r="BQ288">
            <v>0.61607114761508064</v>
          </cell>
          <cell r="BR288">
            <v>0.57458544144765256</v>
          </cell>
          <cell r="BS288">
            <v>0.59457752773920358</v>
          </cell>
          <cell r="BT288">
            <v>0.57269105076207927</v>
          </cell>
          <cell r="BU288">
            <v>0.44822460109232504</v>
          </cell>
          <cell r="BV288">
            <v>0.5161475814396842</v>
          </cell>
          <cell r="BW288">
            <v>0.47699430037036372</v>
          </cell>
          <cell r="BX288">
            <v>0.50806894993115415</v>
          </cell>
          <cell r="BY288">
            <v>0.46320220730058981</v>
          </cell>
          <cell r="BZ288">
            <v>0.37332639421036878</v>
          </cell>
          <cell r="CA288">
            <v>0.43296036097581542</v>
          </cell>
          <cell r="CB288">
            <v>0.40656629523625981</v>
          </cell>
          <cell r="CC288">
            <v>0.42298235441814441</v>
          </cell>
        </row>
        <row r="289">
          <cell r="B289" t="str">
            <v>Pre-tax Return on Invested Capital</v>
          </cell>
          <cell r="O289">
            <v>1.4847946481791183</v>
          </cell>
          <cell r="Q289">
            <v>1.8755226360551538</v>
          </cell>
          <cell r="R289">
            <v>1.8630938242992636</v>
          </cell>
          <cell r="S289">
            <v>1.6210527492635147</v>
          </cell>
          <cell r="T289">
            <v>1.0752634042331903</v>
          </cell>
          <cell r="U289">
            <v>1.5559571480576218</v>
          </cell>
          <cell r="V289">
            <v>1.1547582316562932</v>
          </cell>
          <cell r="W289">
            <v>0.94464757522514853</v>
          </cell>
          <cell r="X289">
            <v>0.93358855299856136</v>
          </cell>
          <cell r="Y289">
            <v>0.70018439289078693</v>
          </cell>
          <cell r="Z289">
            <v>0.75702747131964354</v>
          </cell>
          <cell r="AA289">
            <v>0.82874950221553634</v>
          </cell>
          <cell r="AB289">
            <v>0.53699385272497746</v>
          </cell>
          <cell r="AC289">
            <v>0.69692557223856189</v>
          </cell>
          <cell r="AD289">
            <v>0.60565068138620959</v>
          </cell>
          <cell r="AE289">
            <v>0.66177777409697169</v>
          </cell>
          <cell r="AF289">
            <v>0.59540693495600228</v>
          </cell>
          <cell r="AG289">
            <v>0.53928173109796762</v>
          </cell>
          <cell r="AH289">
            <v>0.8354585122127538</v>
          </cell>
          <cell r="AI289">
            <v>0.64665066611216993</v>
          </cell>
          <cell r="AJ289">
            <v>0.69569458216032443</v>
          </cell>
          <cell r="AK289">
            <v>1.1329545441986364</v>
          </cell>
          <cell r="AL289">
            <v>1.0487319273971791</v>
          </cell>
          <cell r="AM289">
            <v>1.1355160616449735</v>
          </cell>
          <cell r="AN289">
            <v>0.71852482326460865</v>
          </cell>
          <cell r="AO289">
            <v>0.75713377106967683</v>
          </cell>
          <cell r="AP289">
            <v>0.99136085008356944</v>
          </cell>
          <cell r="AQ289">
            <v>0.82889067606899547</v>
          </cell>
          <cell r="AR289">
            <v>1.0498010430558</v>
          </cell>
          <cell r="AS289">
            <v>0.91530578389876549</v>
          </cell>
          <cell r="AT289">
            <v>0.88829125866911252</v>
          </cell>
          <cell r="AU289">
            <v>1.0960761731739359</v>
          </cell>
          <cell r="AV289">
            <v>0.91484592030224532</v>
          </cell>
          <cell r="AW289">
            <v>1.0808567080127078</v>
          </cell>
          <cell r="AX289">
            <v>0.98294036751385139</v>
          </cell>
          <cell r="AY289">
            <v>0.94277423840535102</v>
          </cell>
          <cell r="AZ289">
            <v>1.2503128575034774</v>
          </cell>
          <cell r="BA289">
            <v>0.93199829824641633</v>
          </cell>
          <cell r="BB289">
            <v>0.81152479615987927</v>
          </cell>
          <cell r="BC289">
            <v>0.79796088487249761</v>
          </cell>
          <cell r="BD289">
            <v>0.85628484539062699</v>
          </cell>
          <cell r="BE289">
            <v>0.9007159553170514</v>
          </cell>
          <cell r="BF289">
            <v>0.75670293993029003</v>
          </cell>
          <cell r="BG289">
            <v>0.92885424592919175</v>
          </cell>
          <cell r="BH289">
            <v>0.87130330312731252</v>
          </cell>
          <cell r="BI289">
            <v>0.88971169976631248</v>
          </cell>
          <cell r="BJ289">
            <v>0.99898221442356128</v>
          </cell>
          <cell r="BK289">
            <v>0.76169402008934106</v>
          </cell>
          <cell r="BL289">
            <v>0.90930823248169712</v>
          </cell>
          <cell r="BM289">
            <v>0.848132512287192</v>
          </cell>
          <cell r="BN289">
            <v>0.79764631090043558</v>
          </cell>
          <cell r="BO289">
            <v>0.92981147667600739</v>
          </cell>
          <cell r="BP289">
            <v>0.6837539228130266</v>
          </cell>
          <cell r="BQ289">
            <v>0.84786590174186383</v>
          </cell>
          <cell r="BR289">
            <v>0.76609228244784267</v>
          </cell>
          <cell r="BS289">
            <v>0.75089958921773714</v>
          </cell>
          <cell r="BT289">
            <v>0.76734015257330068</v>
          </cell>
          <cell r="BU289">
            <v>0.57264880449678246</v>
          </cell>
          <cell r="BV289">
            <v>0.70725993898432093</v>
          </cell>
          <cell r="BW289">
            <v>0.63512559692491</v>
          </cell>
          <cell r="BX289">
            <v>0.61155809719624987</v>
          </cell>
          <cell r="BY289">
            <v>0.62756512262186082</v>
          </cell>
          <cell r="BZ289">
            <v>0.48145976278747621</v>
          </cell>
          <cell r="CA289">
            <v>0.597636635245818</v>
          </cell>
          <cell r="CB289">
            <v>0.54645574054664869</v>
          </cell>
          <cell r="CC289">
            <v>0.5234744051574638</v>
          </cell>
        </row>
        <row r="290">
          <cell r="B290" t="str">
            <v>Excess Cash / (Net Debt)</v>
          </cell>
          <cell r="O290">
            <v>2012.4630000000002</v>
          </cell>
          <cell r="P290">
            <v>2012.4630000000002</v>
          </cell>
          <cell r="Q290">
            <v>1166.6189999999999</v>
          </cell>
          <cell r="R290">
            <v>1075.6790000000001</v>
          </cell>
          <cell r="S290">
            <v>1212.2030000000002</v>
          </cell>
          <cell r="T290">
            <v>1405.9110000000001</v>
          </cell>
          <cell r="U290">
            <v>1405.9110000000001</v>
          </cell>
          <cell r="V290">
            <v>1473.491</v>
          </cell>
          <cell r="W290">
            <v>1678.3630000000001</v>
          </cell>
          <cell r="X290">
            <v>2093.2160000000003</v>
          </cell>
          <cell r="Y290">
            <v>2388.6540000000005</v>
          </cell>
          <cell r="Z290">
            <v>2388.6540000000005</v>
          </cell>
          <cell r="AA290">
            <v>2314.5909999999994</v>
          </cell>
          <cell r="AB290">
            <v>3140.0189999999998</v>
          </cell>
          <cell r="AC290">
            <v>4089.2629999999999</v>
          </cell>
          <cell r="AD290">
            <v>3144.491</v>
          </cell>
          <cell r="AE290">
            <v>3144.491</v>
          </cell>
          <cell r="AF290">
            <v>3217.8330000000005</v>
          </cell>
          <cell r="AG290">
            <v>3706.1410000000001</v>
          </cell>
          <cell r="AH290">
            <v>3434.0879999999997</v>
          </cell>
          <cell r="AI290">
            <v>3135.1349999999998</v>
          </cell>
          <cell r="AJ290">
            <v>3135.1349999999998</v>
          </cell>
          <cell r="AK290">
            <v>2122.3449999999998</v>
          </cell>
          <cell r="AL290">
            <v>2487.3429999999998</v>
          </cell>
          <cell r="AM290">
            <v>3084.5279999999998</v>
          </cell>
          <cell r="AN290">
            <v>3493.201</v>
          </cell>
          <cell r="AO290">
            <v>3493.201</v>
          </cell>
          <cell r="AP290">
            <v>2827.8530000000001</v>
          </cell>
          <cell r="AQ290">
            <v>3211.8710000000001</v>
          </cell>
          <cell r="AR290">
            <v>3432.3310000000001</v>
          </cell>
          <cell r="AS290">
            <v>3601.2489999999998</v>
          </cell>
          <cell r="AT290">
            <v>3601.2489999999998</v>
          </cell>
          <cell r="AU290">
            <v>2682.4270000000001</v>
          </cell>
          <cell r="AV290">
            <v>2717.701</v>
          </cell>
          <cell r="AW290">
            <v>3373.011</v>
          </cell>
          <cell r="AX290">
            <v>3633.7980000000002</v>
          </cell>
          <cell r="AY290">
            <v>3633.7980000000002</v>
          </cell>
          <cell r="AZ290">
            <v>2806.0590000000002</v>
          </cell>
          <cell r="BA290">
            <v>3001.7459999999996</v>
          </cell>
          <cell r="BB290">
            <v>4019.43</v>
          </cell>
          <cell r="BC290">
            <v>4577.6220000000012</v>
          </cell>
          <cell r="BD290">
            <v>4577.6219999999994</v>
          </cell>
          <cell r="BE290">
            <v>4033.78</v>
          </cell>
          <cell r="BF290">
            <v>4151.831000000001</v>
          </cell>
          <cell r="BG290">
            <v>4359.0239999999994</v>
          </cell>
          <cell r="BH290">
            <v>4880.7140000000009</v>
          </cell>
          <cell r="BI290">
            <v>4880.7139999999981</v>
          </cell>
          <cell r="BJ290">
            <v>4203.2860000000001</v>
          </cell>
          <cell r="BK290">
            <v>4715.893</v>
          </cell>
          <cell r="BL290">
            <v>5298.7110000000002</v>
          </cell>
          <cell r="BM290">
            <v>5741.9530000000004</v>
          </cell>
          <cell r="BN290">
            <v>5741.9529999999977</v>
          </cell>
          <cell r="BO290">
            <v>5128.3690000000006</v>
          </cell>
          <cell r="BP290">
            <v>5879.4904961574057</v>
          </cell>
          <cell r="BQ290">
            <v>6179.1400030050745</v>
          </cell>
          <cell r="BR290">
            <v>6408.6535835810419</v>
          </cell>
          <cell r="BS290">
            <v>6408.6535835810428</v>
          </cell>
          <cell r="BT290">
            <v>6376.7330487371801</v>
          </cell>
          <cell r="BU290">
            <v>7153.4141433743662</v>
          </cell>
          <cell r="BV290">
            <v>7605.0238414184487</v>
          </cell>
          <cell r="BW290">
            <v>8073.7312599418074</v>
          </cell>
          <cell r="BX290">
            <v>8073.7312599418083</v>
          </cell>
          <cell r="BY290">
            <v>8027.7783099466333</v>
          </cell>
          <cell r="BZ290">
            <v>8839.1928154766265</v>
          </cell>
          <cell r="CA290">
            <v>9270.0845938840066</v>
          </cell>
          <cell r="CB290">
            <v>9776.358457394077</v>
          </cell>
          <cell r="CC290">
            <v>9776.358457394077</v>
          </cell>
        </row>
        <row r="291">
          <cell r="A291" t="str">
            <v>END</v>
          </cell>
          <cell r="B291" t="str">
            <v>Capex as % of sales</v>
          </cell>
          <cell r="Q291">
            <v>1.4072334146414912E-2</v>
          </cell>
          <cell r="R291">
            <v>-5.8215988870311203E-3</v>
          </cell>
          <cell r="S291">
            <v>2.1030114624927616E-2</v>
          </cell>
          <cell r="T291">
            <v>3.9656020495810795E-2</v>
          </cell>
          <cell r="U291">
            <v>1.6806417753034771E-2</v>
          </cell>
          <cell r="V291">
            <v>6.4519696186771279E-3</v>
          </cell>
          <cell r="W291">
            <v>2.1252241528896088E-2</v>
          </cell>
          <cell r="X291">
            <v>1.7995714711728318E-2</v>
          </cell>
          <cell r="Y291">
            <v>2.578845472453016E-2</v>
          </cell>
          <cell r="Z291">
            <v>1.7901930775252223E-2</v>
          </cell>
          <cell r="AA291">
            <v>1.4329842699178466E-2</v>
          </cell>
          <cell r="AB291">
            <v>1.650470942329816E-2</v>
          </cell>
          <cell r="AC291">
            <v>2.1333932972428717E-2</v>
          </cell>
          <cell r="AD291">
            <v>2.9825243557972326E-2</v>
          </cell>
          <cell r="AE291">
            <v>2.0622715527766976E-2</v>
          </cell>
          <cell r="AF291">
            <v>1.4716293757564627E-2</v>
          </cell>
          <cell r="AG291">
            <v>1.6078575133433082E-2</v>
          </cell>
          <cell r="AH291">
            <v>1.7236420679487656E-2</v>
          </cell>
          <cell r="AI291">
            <v>3.3445370828310499E-2</v>
          </cell>
          <cell r="AJ291">
            <v>2.043940356707381E-2</v>
          </cell>
          <cell r="AK291">
            <v>1.8696838330964929E-2</v>
          </cell>
          <cell r="AL291">
            <v>1.7519032756937648E-2</v>
          </cell>
          <cell r="AM291">
            <v>1.3460088759953616E-2</v>
          </cell>
          <cell r="AN291">
            <v>2.4459588527835741E-2</v>
          </cell>
          <cell r="AO291">
            <v>1.8392815595885018E-2</v>
          </cell>
          <cell r="AP291">
            <v>1.4123423882772049E-2</v>
          </cell>
          <cell r="AQ291">
            <v>1.5979492353212891E-2</v>
          </cell>
          <cell r="AR291">
            <v>1.6137379560486782E-2</v>
          </cell>
          <cell r="AS291">
            <v>2.7263739695864098E-2</v>
          </cell>
          <cell r="AT291">
            <v>1.8499920846124968E-2</v>
          </cell>
          <cell r="AU291">
            <v>1.5647049928329885E-2</v>
          </cell>
          <cell r="AV291">
            <v>1.3996365200735515E-2</v>
          </cell>
          <cell r="AW291">
            <v>1.0867807079544786E-2</v>
          </cell>
          <cell r="AX291">
            <v>1.4456832851183328E-2</v>
          </cell>
          <cell r="AY291">
            <v>1.3698666452984893E-2</v>
          </cell>
          <cell r="AZ291">
            <v>1.194053257273822E-2</v>
          </cell>
          <cell r="BA291">
            <v>9.9904601387989043E-3</v>
          </cell>
          <cell r="BB291">
            <v>8.4828398631472714E-3</v>
          </cell>
          <cell r="BC291">
            <v>1.4636987323588951E-2</v>
          </cell>
          <cell r="BD291">
            <v>1.1283157643492912E-2</v>
          </cell>
          <cell r="BE291">
            <v>6.4685170473672985E-3</v>
          </cell>
          <cell r="BF291">
            <v>8.5089399312809309E-3</v>
          </cell>
          <cell r="BG291">
            <v>1.0366150381519211E-2</v>
          </cell>
          <cell r="BH291">
            <v>1.8743747210861715E-2</v>
          </cell>
          <cell r="BI291">
            <v>1.105376897722603E-2</v>
          </cell>
          <cell r="BJ291">
            <v>1.2485506107697272E-2</v>
          </cell>
          <cell r="BK291">
            <v>1.2979834713801873E-2</v>
          </cell>
          <cell r="BL291">
            <v>1.6767719004808695E-2</v>
          </cell>
          <cell r="BM291">
            <v>2.0481783586162552E-2</v>
          </cell>
          <cell r="BN291">
            <v>1.5827554404988488E-2</v>
          </cell>
          <cell r="BO291">
            <v>1.1431908162516713E-2</v>
          </cell>
          <cell r="BP291">
            <v>1.7500000000000002E-2</v>
          </cell>
          <cell r="BQ291">
            <v>1.7500000000000002E-2</v>
          </cell>
          <cell r="BR291">
            <v>1.7500000000000002E-2</v>
          </cell>
          <cell r="BS291">
            <v>1.5972671478273075E-2</v>
          </cell>
          <cell r="BT291">
            <v>1.4999999999999999E-2</v>
          </cell>
          <cell r="BU291">
            <v>1.4999999999999999E-2</v>
          </cell>
          <cell r="BV291">
            <v>1.4999999999999999E-2</v>
          </cell>
          <cell r="BW291">
            <v>1.4999999999999999E-2</v>
          </cell>
          <cell r="BX291">
            <v>1.4999999999999999E-2</v>
          </cell>
          <cell r="BY291">
            <v>1.4E-2</v>
          </cell>
          <cell r="BZ291">
            <v>1.4E-2</v>
          </cell>
          <cell r="CA291">
            <v>1.4E-2</v>
          </cell>
          <cell r="CB291">
            <v>1.4E-2</v>
          </cell>
          <cell r="CC291">
            <v>1.4E-2</v>
          </cell>
        </row>
        <row r="292">
          <cell r="B292" t="str">
            <v>Bull</v>
          </cell>
          <cell r="BM292">
            <v>0.02</v>
          </cell>
          <cell r="BO292">
            <v>1.7931418399347913E-2</v>
          </cell>
          <cell r="BP292">
            <v>1.8396202266979772E-2</v>
          </cell>
          <cell r="BQ292">
            <v>1.7132382250507384E-2</v>
          </cell>
          <cell r="BR292">
            <v>1.7478383733762867E-2</v>
          </cell>
          <cell r="BT292">
            <v>1.4999999999999999E-2</v>
          </cell>
          <cell r="BU292">
            <v>1.4999999999999999E-2</v>
          </cell>
          <cell r="BV292">
            <v>1.4999999999999999E-2</v>
          </cell>
          <cell r="BW292">
            <v>1.4999999999999999E-2</v>
          </cell>
          <cell r="BY292">
            <v>1.4E-2</v>
          </cell>
          <cell r="BZ292">
            <v>1.4E-2</v>
          </cell>
          <cell r="CA292">
            <v>1.4E-2</v>
          </cell>
          <cell r="CB292">
            <v>1.4E-2</v>
          </cell>
        </row>
        <row r="293">
          <cell r="B293" t="str">
            <v>Base</v>
          </cell>
          <cell r="BM293">
            <v>2.1000000000000001E-2</v>
          </cell>
          <cell r="BO293">
            <v>1.7500000000000002E-2</v>
          </cell>
          <cell r="BP293">
            <v>1.7500000000000002E-2</v>
          </cell>
          <cell r="BQ293">
            <v>1.7500000000000002E-2</v>
          </cell>
          <cell r="BR293">
            <v>1.7500000000000002E-2</v>
          </cell>
          <cell r="BT293">
            <v>1.4999999999999999E-2</v>
          </cell>
          <cell r="BU293">
            <v>1.4999999999999999E-2</v>
          </cell>
          <cell r="BV293">
            <v>1.4999999999999999E-2</v>
          </cell>
          <cell r="BW293">
            <v>1.4999999999999999E-2</v>
          </cell>
          <cell r="BY293">
            <v>1.4E-2</v>
          </cell>
          <cell r="BZ293">
            <v>1.4E-2</v>
          </cell>
          <cell r="CA293">
            <v>1.4E-2</v>
          </cell>
          <cell r="CB293">
            <v>1.4E-2</v>
          </cell>
        </row>
        <row r="294">
          <cell r="B294" t="str">
            <v>Bear</v>
          </cell>
          <cell r="BM294">
            <v>0.02</v>
          </cell>
          <cell r="BO294">
            <v>1.7931418399347913E-2</v>
          </cell>
          <cell r="BP294">
            <v>1.8396202266979772E-2</v>
          </cell>
          <cell r="BQ294">
            <v>1.7132382250507384E-2</v>
          </cell>
          <cell r="BR294">
            <v>1.7478383733762867E-2</v>
          </cell>
          <cell r="BT294">
            <v>1.4999999999999999E-2</v>
          </cell>
          <cell r="BU294">
            <v>1.4999999999999999E-2</v>
          </cell>
          <cell r="BV294">
            <v>1.4999999999999999E-2</v>
          </cell>
          <cell r="BW294">
            <v>1.4999999999999999E-2</v>
          </cell>
          <cell r="BY294">
            <v>1.4999999999999999E-2</v>
          </cell>
          <cell r="BZ294">
            <v>1.4999999999999999E-2</v>
          </cell>
          <cell r="CA294">
            <v>1.4999999999999999E-2</v>
          </cell>
          <cell r="CB294">
            <v>1.4999999999999999E-2</v>
          </cell>
        </row>
        <row r="297">
          <cell r="B297" t="str">
            <v>Change in Shareholders' Equity</v>
          </cell>
        </row>
        <row r="298">
          <cell r="B298" t="str">
            <v>Dividends</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-267.97300000000001</v>
          </cell>
          <cell r="AL298">
            <v>0</v>
          </cell>
          <cell r="AM298">
            <v>0</v>
          </cell>
          <cell r="AN298">
            <v>0</v>
          </cell>
          <cell r="AO298">
            <v>-267.97300000000001</v>
          </cell>
          <cell r="AP298">
            <v>-293.05900000000003</v>
          </cell>
          <cell r="AQ298">
            <v>0</v>
          </cell>
          <cell r="AR298">
            <v>0</v>
          </cell>
          <cell r="AS298">
            <v>0</v>
          </cell>
          <cell r="AT298">
            <v>-293.05900000000003</v>
          </cell>
          <cell r="AU298">
            <v>-333.685</v>
          </cell>
          <cell r="AV298">
            <v>0</v>
          </cell>
          <cell r="AW298">
            <v>0</v>
          </cell>
          <cell r="AX298">
            <v>0</v>
          </cell>
          <cell r="AY298">
            <v>-333.685</v>
          </cell>
          <cell r="AZ298">
            <v>-378.44600000000003</v>
          </cell>
          <cell r="BA298">
            <v>0</v>
          </cell>
          <cell r="BB298">
            <v>0</v>
          </cell>
          <cell r="BC298">
            <v>0</v>
          </cell>
          <cell r="BD298">
            <v>-378.44600000000003</v>
          </cell>
          <cell r="BE298">
            <v>-551.44200000000001</v>
          </cell>
          <cell r="BF298">
            <v>0</v>
          </cell>
          <cell r="BG298">
            <v>-272.70600000000002</v>
          </cell>
          <cell r="BH298">
            <v>0</v>
          </cell>
          <cell r="BI298">
            <v>-824.14800000000002</v>
          </cell>
          <cell r="BJ298">
            <v>-320.64999999999998</v>
          </cell>
          <cell r="BK298">
            <v>0</v>
          </cell>
          <cell r="BL298">
            <v>-322.99200000000008</v>
          </cell>
          <cell r="BM298">
            <v>0</v>
          </cell>
          <cell r="BN298">
            <v>-643.64200000000005</v>
          </cell>
          <cell r="BO298">
            <v>-474.89600000000002</v>
          </cell>
          <cell r="BP298">
            <v>0</v>
          </cell>
          <cell r="BQ298">
            <v>-489.86376252127764</v>
          </cell>
          <cell r="BR298">
            <v>0</v>
          </cell>
          <cell r="BS298">
            <v>-964.75976252127771</v>
          </cell>
          <cell r="BT298">
            <v>-544.05008261131695</v>
          </cell>
          <cell r="BU298">
            <v>0</v>
          </cell>
          <cell r="BV298">
            <v>-544.0471601051886</v>
          </cell>
          <cell r="BW298">
            <v>0</v>
          </cell>
          <cell r="BX298">
            <v>-1088.0972427165057</v>
          </cell>
          <cell r="BY298">
            <v>-591.71009311142723</v>
          </cell>
          <cell r="BZ298">
            <v>0</v>
          </cell>
          <cell r="CA298">
            <v>-591.50724204785467</v>
          </cell>
          <cell r="CB298">
            <v>0</v>
          </cell>
          <cell r="CC298">
            <v>-1183.2173351592819</v>
          </cell>
          <cell r="CD298">
            <v>6</v>
          </cell>
          <cell r="CE298" t="str">
            <v>ISO4217:USD</v>
          </cell>
          <cell r="CF298" t="b">
            <v>1</v>
          </cell>
          <cell r="CH298" t="str">
            <v>mstag:commonDividends</v>
          </cell>
          <cell r="CI298">
            <v>6</v>
          </cell>
          <cell r="CJ298" t="str">
            <v>ISO4217:USD</v>
          </cell>
          <cell r="CK298" t="b">
            <v>1</v>
          </cell>
        </row>
        <row r="299">
          <cell r="B299" t="str">
            <v>Net Issuance/Repurchase</v>
          </cell>
          <cell r="P299">
            <v>14.396000000000015</v>
          </cell>
          <cell r="Q299">
            <v>-25.078000000000117</v>
          </cell>
          <cell r="R299">
            <v>-77.992000000000075</v>
          </cell>
          <cell r="S299">
            <v>110.51799999999992</v>
          </cell>
          <cell r="T299">
            <v>-124.1070000000002</v>
          </cell>
          <cell r="U299">
            <v>-116.65900000000047</v>
          </cell>
          <cell r="V299">
            <v>17.472650000000073</v>
          </cell>
          <cell r="W299">
            <v>-94.864250000000041</v>
          </cell>
          <cell r="X299">
            <v>-4.5389999999995894</v>
          </cell>
          <cell r="Y299">
            <v>201.64599999999973</v>
          </cell>
          <cell r="Z299">
            <v>119.71540000000016</v>
          </cell>
          <cell r="AA299">
            <v>-102.02040000000005</v>
          </cell>
          <cell r="AB299">
            <v>-39.183000000000021</v>
          </cell>
          <cell r="AC299">
            <v>513.21799999999985</v>
          </cell>
          <cell r="AD299">
            <v>-448.59399999999926</v>
          </cell>
          <cell r="AE299">
            <v>-76.579399999999509</v>
          </cell>
          <cell r="AF299">
            <v>146.86599999999996</v>
          </cell>
          <cell r="AG299">
            <v>-100.2609999999996</v>
          </cell>
          <cell r="AH299">
            <v>-353.02599999999944</v>
          </cell>
          <cell r="AI299">
            <v>-440.99799999999959</v>
          </cell>
          <cell r="AJ299">
            <v>-747.41899999999941</v>
          </cell>
          <cell r="AK299">
            <v>-454.82000000000039</v>
          </cell>
          <cell r="AL299">
            <v>-91.353999999999928</v>
          </cell>
          <cell r="AM299">
            <v>-71.534000000000276</v>
          </cell>
          <cell r="AN299">
            <v>-96.296999999999684</v>
          </cell>
          <cell r="AO299">
            <v>-714.00500000000068</v>
          </cell>
          <cell r="AP299">
            <v>-183.62144499999982</v>
          </cell>
          <cell r="AQ299">
            <v>-90.361000000000161</v>
          </cell>
          <cell r="AR299">
            <v>-444.61399999999975</v>
          </cell>
          <cell r="AS299">
            <v>-173.07099999999991</v>
          </cell>
          <cell r="AT299">
            <v>-891.66744499999982</v>
          </cell>
          <cell r="AU299">
            <v>-171.9879999999992</v>
          </cell>
          <cell r="AV299">
            <v>-311.18499999999995</v>
          </cell>
          <cell r="AW299">
            <v>-100.88100000000082</v>
          </cell>
          <cell r="AX299">
            <v>-218.8050000000004</v>
          </cell>
          <cell r="AY299">
            <v>-802.85900000000038</v>
          </cell>
          <cell r="AZ299">
            <v>-240.98500000000001</v>
          </cell>
          <cell r="BA299">
            <v>-43.336000000000013</v>
          </cell>
          <cell r="BB299">
            <v>-87.420999999999765</v>
          </cell>
          <cell r="BC299">
            <v>-311.75399999999991</v>
          </cell>
          <cell r="BD299">
            <v>-683.49599999999964</v>
          </cell>
          <cell r="BE299">
            <v>-34.900999999999954</v>
          </cell>
          <cell r="BF299">
            <v>-162.43400000000065</v>
          </cell>
          <cell r="BG299">
            <v>-100.25899999999922</v>
          </cell>
          <cell r="BH299">
            <v>-499.33200000000062</v>
          </cell>
          <cell r="BI299">
            <v>-796.92600000000073</v>
          </cell>
          <cell r="BJ299">
            <v>-197.45599999999934</v>
          </cell>
          <cell r="BK299">
            <v>90.724999999999113</v>
          </cell>
          <cell r="BL299">
            <v>-270.79399999999987</v>
          </cell>
          <cell r="BM299">
            <v>-465.21700000000033</v>
          </cell>
          <cell r="BN299">
            <v>-842.74199999999996</v>
          </cell>
          <cell r="BO299">
            <v>38.322000000000742</v>
          </cell>
          <cell r="BP299">
            <v>126.12391059877348</v>
          </cell>
          <cell r="BQ299">
            <v>-309.35425388237502</v>
          </cell>
          <cell r="BR299">
            <v>-515.01568298790539</v>
          </cell>
          <cell r="BS299">
            <v>-659.92402627150818</v>
          </cell>
          <cell r="BT299">
            <v>102.85498600798019</v>
          </cell>
          <cell r="BU299">
            <v>276.2962935372484</v>
          </cell>
          <cell r="BV299">
            <v>-196.57762846944286</v>
          </cell>
          <cell r="BW299">
            <v>-416.10081443961519</v>
          </cell>
          <cell r="BX299">
            <v>-233.52716336382673</v>
          </cell>
          <cell r="BY299">
            <v>99.754636735247232</v>
          </cell>
          <cell r="BZ299">
            <v>296.49300284215906</v>
          </cell>
          <cell r="CA299">
            <v>-233.80317016757272</v>
          </cell>
          <cell r="CB299">
            <v>-469.03518583382538</v>
          </cell>
          <cell r="CC299">
            <v>-306.59071642399158</v>
          </cell>
          <cell r="CD299">
            <v>6</v>
          </cell>
          <cell r="CE299" t="str">
            <v>ISO4217:USD</v>
          </cell>
          <cell r="CF299" t="b">
            <v>0</v>
          </cell>
          <cell r="CH299" t="str">
            <v>mstag:netIssuanceRepurchaseOfCommonStock</v>
          </cell>
          <cell r="CI299">
            <v>6</v>
          </cell>
          <cell r="CJ299" t="str">
            <v>ISO4217:USD</v>
          </cell>
          <cell r="CK299" t="b">
            <v>0</v>
          </cell>
        </row>
        <row r="301">
          <cell r="B301" t="str">
            <v>Unrecorded Goodwill from Pooling</v>
          </cell>
          <cell r="P301" t="str">
            <v>ND</v>
          </cell>
          <cell r="Q301" t="str">
            <v>ND</v>
          </cell>
          <cell r="R301" t="str">
            <v>ND</v>
          </cell>
          <cell r="S301" t="str">
            <v>ND</v>
          </cell>
          <cell r="T301" t="str">
            <v>ND</v>
          </cell>
          <cell r="U301" t="str">
            <v>ND</v>
          </cell>
          <cell r="V301" t="str">
            <v>ND</v>
          </cell>
          <cell r="W301" t="str">
            <v>ND</v>
          </cell>
          <cell r="X301" t="str">
            <v>ND</v>
          </cell>
          <cell r="Y301" t="str">
            <v>ND</v>
          </cell>
          <cell r="Z301" t="str">
            <v>ND</v>
          </cell>
          <cell r="AA301" t="str">
            <v>ND</v>
          </cell>
          <cell r="AB301" t="str">
            <v>ND</v>
          </cell>
          <cell r="AC301" t="str">
            <v>ND</v>
          </cell>
          <cell r="AD301" t="str">
            <v>ND</v>
          </cell>
          <cell r="AE301" t="str">
            <v>ND</v>
          </cell>
          <cell r="AF301" t="str">
            <v>ND</v>
          </cell>
          <cell r="AG301" t="str">
            <v>ND</v>
          </cell>
          <cell r="AH301" t="str">
            <v>ND</v>
          </cell>
          <cell r="AI301" t="str">
            <v>ND</v>
          </cell>
          <cell r="AJ301" t="str">
            <v>ND</v>
          </cell>
          <cell r="AK301" t="str">
            <v>ND</v>
          </cell>
          <cell r="AL301" t="str">
            <v>ND</v>
          </cell>
          <cell r="AM301" t="str">
            <v>ND</v>
          </cell>
          <cell r="AN301" t="str">
            <v>ND</v>
          </cell>
          <cell r="AO301" t="str">
            <v>ND</v>
          </cell>
          <cell r="AP301" t="str">
            <v>ND</v>
          </cell>
          <cell r="AQ301" t="str">
            <v>ND</v>
          </cell>
          <cell r="AR301" t="str">
            <v>ND</v>
          </cell>
          <cell r="AS301" t="str">
            <v>ND</v>
          </cell>
          <cell r="AT301" t="str">
            <v>ND</v>
          </cell>
          <cell r="AU301" t="str">
            <v>ND</v>
          </cell>
          <cell r="AV301" t="str">
            <v>ND</v>
          </cell>
          <cell r="AW301" t="str">
            <v>ND</v>
          </cell>
          <cell r="AX301" t="str">
            <v>ND</v>
          </cell>
          <cell r="AY301" t="str">
            <v>ND</v>
          </cell>
          <cell r="AZ301" t="str">
            <v>ND</v>
          </cell>
          <cell r="BA301" t="str">
            <v>ND</v>
          </cell>
          <cell r="BB301" t="str">
            <v>ND</v>
          </cell>
          <cell r="BC301" t="str">
            <v>ND</v>
          </cell>
          <cell r="BD301" t="str">
            <v>ND</v>
          </cell>
          <cell r="BE301" t="str">
            <v>ND</v>
          </cell>
          <cell r="BF301" t="str">
            <v>ND</v>
          </cell>
          <cell r="BG301" t="str">
            <v>ND</v>
          </cell>
          <cell r="BH301" t="str">
            <v>ND</v>
          </cell>
          <cell r="BI301" t="str">
            <v>ND</v>
          </cell>
          <cell r="BJ301" t="str">
            <v>ND</v>
          </cell>
          <cell r="BK301" t="str">
            <v>ND</v>
          </cell>
          <cell r="BL301" t="str">
            <v>ND</v>
          </cell>
          <cell r="BM301" t="str">
            <v>ND</v>
          </cell>
          <cell r="BN301" t="str">
            <v>ND</v>
          </cell>
          <cell r="BO301" t="str">
            <v>ND</v>
          </cell>
          <cell r="BP301" t="str">
            <v>ND</v>
          </cell>
          <cell r="BQ301" t="str">
            <v>ND</v>
          </cell>
          <cell r="BR301" t="str">
            <v>ND</v>
          </cell>
          <cell r="BS301" t="str">
            <v>ND</v>
          </cell>
          <cell r="BT301" t="str">
            <v>ND</v>
          </cell>
          <cell r="BU301" t="str">
            <v>ND</v>
          </cell>
          <cell r="BV301" t="str">
            <v>ND</v>
          </cell>
          <cell r="BW301" t="str">
            <v>ND</v>
          </cell>
          <cell r="BX301" t="str">
            <v>ND</v>
          </cell>
          <cell r="BY301" t="str">
            <v>ND</v>
          </cell>
          <cell r="BZ301" t="str">
            <v>ND</v>
          </cell>
          <cell r="CA301" t="str">
            <v>ND</v>
          </cell>
          <cell r="CB301" t="str">
            <v>ND</v>
          </cell>
          <cell r="CC301" t="str">
            <v>ND</v>
          </cell>
          <cell r="CD301">
            <v>6</v>
          </cell>
          <cell r="CE301" t="str">
            <v>ISO4217:USD</v>
          </cell>
          <cell r="CF301" t="b">
            <v>0</v>
          </cell>
          <cell r="CH301" t="str">
            <v>mstag:unrecordedGoodwillFromPoolingAndAmortizedOrWrittenOffGoodwill</v>
          </cell>
          <cell r="CI301">
            <v>6</v>
          </cell>
          <cell r="CJ301" t="str">
            <v>ISO4217:USD</v>
          </cell>
          <cell r="CK301" t="b">
            <v>0</v>
          </cell>
        </row>
        <row r="303">
          <cell r="B303" t="str">
            <v>Statutory tax rate</v>
          </cell>
          <cell r="C303">
            <v>0.376</v>
          </cell>
          <cell r="D303">
            <v>0.376</v>
          </cell>
          <cell r="E303">
            <v>0.376</v>
          </cell>
          <cell r="F303">
            <v>0.376</v>
          </cell>
          <cell r="G303">
            <v>0.376</v>
          </cell>
          <cell r="H303">
            <v>0.376</v>
          </cell>
          <cell r="I303">
            <v>0.376</v>
          </cell>
          <cell r="J303">
            <v>0.376</v>
          </cell>
          <cell r="K303">
            <v>0.376</v>
          </cell>
          <cell r="L303">
            <v>0.376</v>
          </cell>
          <cell r="M303">
            <v>0.376</v>
          </cell>
          <cell r="N303">
            <v>0.376</v>
          </cell>
          <cell r="O303">
            <v>0.376</v>
          </cell>
          <cell r="P303">
            <v>0.376</v>
          </cell>
          <cell r="Q303">
            <v>0.36599999999999999</v>
          </cell>
          <cell r="R303">
            <v>0.36599999999999999</v>
          </cell>
          <cell r="S303">
            <v>0.36599999999999999</v>
          </cell>
          <cell r="T303">
            <v>0.36599999999999999</v>
          </cell>
          <cell r="U303">
            <v>0.36599999999999999</v>
          </cell>
          <cell r="V303">
            <v>0.35</v>
          </cell>
          <cell r="W303">
            <v>0.35</v>
          </cell>
          <cell r="X303">
            <v>0.35</v>
          </cell>
          <cell r="Y303">
            <v>0.35</v>
          </cell>
          <cell r="Z303">
            <v>0.35</v>
          </cell>
          <cell r="AA303">
            <v>0.35</v>
          </cell>
          <cell r="AB303">
            <v>0.35</v>
          </cell>
          <cell r="AC303">
            <v>0.35</v>
          </cell>
          <cell r="AD303">
            <v>0.35</v>
          </cell>
          <cell r="AE303">
            <v>0.35</v>
          </cell>
          <cell r="AF303">
            <v>0.36199999999999999</v>
          </cell>
          <cell r="AG303">
            <v>0.36199999999999999</v>
          </cell>
          <cell r="AH303">
            <v>0.36199999999999999</v>
          </cell>
          <cell r="AI303">
            <v>0.36199999999999999</v>
          </cell>
          <cell r="AJ303">
            <v>0.36199999999999999</v>
          </cell>
          <cell r="AK303">
            <v>0.372</v>
          </cell>
          <cell r="AL303">
            <v>0.372</v>
          </cell>
          <cell r="AM303">
            <v>0.372</v>
          </cell>
          <cell r="AN303">
            <v>0.372</v>
          </cell>
          <cell r="AO303">
            <v>0.372</v>
          </cell>
          <cell r="AP303">
            <v>0.33199999999999996</v>
          </cell>
          <cell r="AQ303">
            <v>0.33199999999999996</v>
          </cell>
          <cell r="AR303">
            <v>0.33199999999999996</v>
          </cell>
          <cell r="AS303">
            <v>0.33199999999999996</v>
          </cell>
          <cell r="AT303">
            <v>0.33199999999999996</v>
          </cell>
          <cell r="AU303">
            <v>0.312</v>
          </cell>
          <cell r="AV303">
            <v>0.312</v>
          </cell>
          <cell r="AW303">
            <v>0.312</v>
          </cell>
          <cell r="AX303">
            <v>0.312</v>
          </cell>
          <cell r="AY303">
            <v>0.312</v>
          </cell>
          <cell r="AZ303">
            <v>0.30599999999999999</v>
          </cell>
          <cell r="BA303">
            <v>0.30599999999999999</v>
          </cell>
          <cell r="BB303">
            <v>0.30599999999999999</v>
          </cell>
          <cell r="BC303">
            <v>0.30599999999999999</v>
          </cell>
          <cell r="BD303">
            <v>0.30599999999999999</v>
          </cell>
          <cell r="BE303">
            <v>0.30599999999999999</v>
          </cell>
          <cell r="BF303">
            <v>0.30599999999999999</v>
          </cell>
          <cell r="BG303">
            <v>0.30599999999999999</v>
          </cell>
          <cell r="BH303">
            <v>0.30599999999999999</v>
          </cell>
          <cell r="BI303">
            <v>0.30599999999999999</v>
          </cell>
          <cell r="BJ303">
            <v>0.30599999999999999</v>
          </cell>
          <cell r="BK303">
            <v>0.30599999999999999</v>
          </cell>
          <cell r="BL303">
            <v>0.30599999999999999</v>
          </cell>
          <cell r="BM303">
            <v>0.30599999999999999</v>
          </cell>
          <cell r="BN303">
            <v>0.30599999999999999</v>
          </cell>
          <cell r="BO303">
            <v>0.30599999999999999</v>
          </cell>
          <cell r="BP303">
            <v>0.30599999999999999</v>
          </cell>
          <cell r="BQ303">
            <v>0.30599999999999999</v>
          </cell>
          <cell r="BR303">
            <v>0.30599999999999999</v>
          </cell>
          <cell r="BS303">
            <v>0.30599999999999999</v>
          </cell>
          <cell r="BT303">
            <v>0.30599999999999999</v>
          </cell>
          <cell r="BU303">
            <v>0.30599999999999999</v>
          </cell>
          <cell r="BV303">
            <v>0.30599999999999999</v>
          </cell>
          <cell r="BW303">
            <v>0.30599999999999999</v>
          </cell>
          <cell r="BX303">
            <v>0.30599999999999999</v>
          </cell>
          <cell r="BY303">
            <v>0.30599999999999999</v>
          </cell>
          <cell r="BZ303">
            <v>0.30599999999999999</v>
          </cell>
          <cell r="CA303">
            <v>0.30599999999999999</v>
          </cell>
          <cell r="CB303">
            <v>0.30599999999999999</v>
          </cell>
          <cell r="CC303">
            <v>0.30599999999999999</v>
          </cell>
          <cell r="CD303">
            <v>0</v>
          </cell>
          <cell r="CE303" t="str">
            <v>ms_eqr_gcim_Decimal:ms_eqr_gcim_decimal</v>
          </cell>
          <cell r="CF303" t="b">
            <v>0</v>
          </cell>
          <cell r="CH303" t="str">
            <v>mstag:statutoryTaxRate</v>
          </cell>
          <cell r="CI303">
            <v>0</v>
          </cell>
          <cell r="CJ303" t="str">
            <v>ms_eqr_gcim_Decimal:ms_eqr_gcim_decimal</v>
          </cell>
          <cell r="CK303" t="b">
            <v>0</v>
          </cell>
        </row>
        <row r="304">
          <cell r="B304" t="str">
            <v>Federal rate</v>
          </cell>
          <cell r="C304">
            <v>0.35</v>
          </cell>
          <cell r="D304">
            <v>0.35</v>
          </cell>
          <cell r="E304">
            <v>0.35</v>
          </cell>
          <cell r="F304">
            <v>0.35</v>
          </cell>
          <cell r="G304">
            <v>0.35</v>
          </cell>
          <cell r="H304">
            <v>0.35</v>
          </cell>
          <cell r="I304">
            <v>0.35</v>
          </cell>
          <cell r="J304">
            <v>0.35</v>
          </cell>
          <cell r="K304">
            <v>0.35</v>
          </cell>
          <cell r="L304">
            <v>0.35</v>
          </cell>
          <cell r="M304">
            <v>0.35</v>
          </cell>
          <cell r="N304">
            <v>0.35</v>
          </cell>
          <cell r="O304">
            <v>0.35</v>
          </cell>
          <cell r="P304">
            <v>0.35</v>
          </cell>
          <cell r="Q304">
            <v>0.35</v>
          </cell>
          <cell r="R304">
            <v>0.35</v>
          </cell>
          <cell r="S304">
            <v>0.35</v>
          </cell>
          <cell r="T304">
            <v>0.35</v>
          </cell>
          <cell r="U304">
            <v>0.35</v>
          </cell>
          <cell r="V304">
            <v>0.35</v>
          </cell>
          <cell r="W304">
            <v>0.35</v>
          </cell>
          <cell r="X304">
            <v>0.35</v>
          </cell>
          <cell r="Y304">
            <v>0.35</v>
          </cell>
          <cell r="Z304">
            <v>0.35</v>
          </cell>
          <cell r="AA304">
            <v>0.35</v>
          </cell>
          <cell r="AB304">
            <v>0.35</v>
          </cell>
          <cell r="AC304">
            <v>0.35</v>
          </cell>
          <cell r="AD304">
            <v>0.35</v>
          </cell>
          <cell r="AE304">
            <v>0.35</v>
          </cell>
          <cell r="AF304">
            <v>0.35</v>
          </cell>
          <cell r="AG304">
            <v>0.35</v>
          </cell>
          <cell r="AH304">
            <v>0.35</v>
          </cell>
          <cell r="AI304">
            <v>0.35</v>
          </cell>
          <cell r="AJ304">
            <v>0.35</v>
          </cell>
          <cell r="AK304">
            <v>0.35</v>
          </cell>
          <cell r="AL304">
            <v>0.35</v>
          </cell>
          <cell r="AM304">
            <v>0.35</v>
          </cell>
          <cell r="AN304">
            <v>0.35</v>
          </cell>
          <cell r="AO304">
            <v>0.35</v>
          </cell>
          <cell r="AP304">
            <v>0.35</v>
          </cell>
          <cell r="AQ304">
            <v>0.35</v>
          </cell>
          <cell r="AR304">
            <v>0.35</v>
          </cell>
          <cell r="AS304">
            <v>0.35</v>
          </cell>
          <cell r="AT304">
            <v>0.35</v>
          </cell>
          <cell r="AU304">
            <v>0.35</v>
          </cell>
          <cell r="AV304">
            <v>0.35</v>
          </cell>
          <cell r="AW304">
            <v>0.35</v>
          </cell>
          <cell r="AX304">
            <v>0.35</v>
          </cell>
          <cell r="AY304">
            <v>0.35</v>
          </cell>
          <cell r="AZ304">
            <v>0.35</v>
          </cell>
          <cell r="BA304">
            <v>0.35</v>
          </cell>
          <cell r="BB304">
            <v>0.35</v>
          </cell>
          <cell r="BC304">
            <v>0.35</v>
          </cell>
          <cell r="BD304">
            <v>0.35</v>
          </cell>
        </row>
        <row r="305">
          <cell r="B305" t="str">
            <v>State and local taxes</v>
          </cell>
          <cell r="C305">
            <v>0.01</v>
          </cell>
          <cell r="D305">
            <v>0.01</v>
          </cell>
          <cell r="E305">
            <v>0.01</v>
          </cell>
          <cell r="F305">
            <v>0.01</v>
          </cell>
          <cell r="G305">
            <v>0.01</v>
          </cell>
          <cell r="H305">
            <v>0.01</v>
          </cell>
          <cell r="I305">
            <v>0.01</v>
          </cell>
          <cell r="J305">
            <v>0.01</v>
          </cell>
          <cell r="K305">
            <v>0.01</v>
          </cell>
          <cell r="L305">
            <v>0.01</v>
          </cell>
          <cell r="M305">
            <v>0.01</v>
          </cell>
          <cell r="N305">
            <v>0.01</v>
          </cell>
          <cell r="O305">
            <v>0.01</v>
          </cell>
          <cell r="P305">
            <v>0.01</v>
          </cell>
          <cell r="Q305">
            <v>1.2E-2</v>
          </cell>
          <cell r="R305">
            <v>1.2E-2</v>
          </cell>
          <cell r="S305">
            <v>1.2E-2</v>
          </cell>
          <cell r="T305">
            <v>1.2E-2</v>
          </cell>
          <cell r="U305">
            <v>1.2E-2</v>
          </cell>
          <cell r="V305">
            <v>1.6E-2</v>
          </cell>
          <cell r="W305">
            <v>1.6E-2</v>
          </cell>
          <cell r="X305">
            <v>1.6E-2</v>
          </cell>
          <cell r="Y305">
            <v>1.6E-2</v>
          </cell>
          <cell r="Z305">
            <v>1.6E-2</v>
          </cell>
          <cell r="AA305">
            <v>1.4E-2</v>
          </cell>
          <cell r="AB305">
            <v>1.4E-2</v>
          </cell>
          <cell r="AC305">
            <v>1.4E-2</v>
          </cell>
          <cell r="AD305">
            <v>1.4E-2</v>
          </cell>
          <cell r="AE305">
            <v>1.4E-2</v>
          </cell>
          <cell r="AF305">
            <v>1.6E-2</v>
          </cell>
          <cell r="AG305">
            <v>1.6E-2</v>
          </cell>
          <cell r="AH305">
            <v>1.6E-2</v>
          </cell>
          <cell r="AI305">
            <v>1.6E-2</v>
          </cell>
          <cell r="AJ305">
            <v>1.6E-2</v>
          </cell>
          <cell r="AK305">
            <v>1.7000000000000001E-2</v>
          </cell>
          <cell r="AL305">
            <v>1.7000000000000001E-2</v>
          </cell>
          <cell r="AM305">
            <v>1.7000000000000001E-2</v>
          </cell>
          <cell r="AN305">
            <v>1.7000000000000001E-2</v>
          </cell>
          <cell r="AO305">
            <v>1.7000000000000001E-2</v>
          </cell>
          <cell r="AP305">
            <v>0.01</v>
          </cell>
          <cell r="AQ305">
            <v>0.01</v>
          </cell>
          <cell r="AR305">
            <v>0.01</v>
          </cell>
          <cell r="AS305">
            <v>0.01</v>
          </cell>
          <cell r="AT305">
            <v>0.01</v>
          </cell>
          <cell r="AU305">
            <v>7.0000000000000001E-3</v>
          </cell>
          <cell r="AV305">
            <v>7.0000000000000001E-3</v>
          </cell>
          <cell r="AW305">
            <v>7.0000000000000001E-3</v>
          </cell>
          <cell r="AX305">
            <v>7.0000000000000001E-3</v>
          </cell>
          <cell r="AY305">
            <v>7.0000000000000001E-3</v>
          </cell>
          <cell r="AZ305">
            <v>1.2E-2</v>
          </cell>
          <cell r="BA305">
            <v>1.2E-2</v>
          </cell>
          <cell r="BB305">
            <v>1.2E-2</v>
          </cell>
          <cell r="BC305">
            <v>1.2E-2</v>
          </cell>
          <cell r="BD305">
            <v>1.2E-2</v>
          </cell>
        </row>
        <row r="306">
          <cell r="B306" t="str">
            <v>Non US operations</v>
          </cell>
          <cell r="C306">
            <v>1.6E-2</v>
          </cell>
          <cell r="D306">
            <v>1.6E-2</v>
          </cell>
          <cell r="E306">
            <v>1.6E-2</v>
          </cell>
          <cell r="F306">
            <v>1.6E-2</v>
          </cell>
          <cell r="G306">
            <v>1.6E-2</v>
          </cell>
          <cell r="H306">
            <v>1.6E-2</v>
          </cell>
          <cell r="I306">
            <v>1.6E-2</v>
          </cell>
          <cell r="J306">
            <v>1.6E-2</v>
          </cell>
          <cell r="K306">
            <v>1.6E-2</v>
          </cell>
          <cell r="L306">
            <v>1.6E-2</v>
          </cell>
          <cell r="M306">
            <v>1.6E-2</v>
          </cell>
          <cell r="N306">
            <v>1.6E-2</v>
          </cell>
          <cell r="O306">
            <v>1.6E-2</v>
          </cell>
          <cell r="P306">
            <v>1.6E-2</v>
          </cell>
          <cell r="Q306">
            <v>4.0000000000000001E-3</v>
          </cell>
          <cell r="R306">
            <v>4.0000000000000001E-3</v>
          </cell>
          <cell r="S306">
            <v>4.0000000000000001E-3</v>
          </cell>
          <cell r="T306">
            <v>4.0000000000000001E-3</v>
          </cell>
          <cell r="U306">
            <v>4.0000000000000001E-3</v>
          </cell>
          <cell r="V306">
            <v>-1.6E-2</v>
          </cell>
          <cell r="W306">
            <v>-1.6E-2</v>
          </cell>
          <cell r="X306">
            <v>-1.6E-2</v>
          </cell>
          <cell r="Y306">
            <v>-1.6E-2</v>
          </cell>
          <cell r="Z306">
            <v>-1.6E-2</v>
          </cell>
          <cell r="AA306">
            <v>-1.4E-2</v>
          </cell>
          <cell r="AB306">
            <v>-1.4E-2</v>
          </cell>
          <cell r="AC306">
            <v>-1.4E-2</v>
          </cell>
          <cell r="AD306">
            <v>-1.4E-2</v>
          </cell>
          <cell r="AE306">
            <v>-1.4E-2</v>
          </cell>
          <cell r="AF306">
            <v>-4.0000000000000001E-3</v>
          </cell>
          <cell r="AG306">
            <v>-4.0000000000000001E-3</v>
          </cell>
          <cell r="AH306">
            <v>-4.0000000000000001E-3</v>
          </cell>
          <cell r="AI306">
            <v>-4.0000000000000001E-3</v>
          </cell>
          <cell r="AJ306">
            <v>-4.0000000000000001E-3</v>
          </cell>
          <cell r="AK306">
            <v>5.0000000000000001E-3</v>
          </cell>
          <cell r="AL306">
            <v>5.0000000000000001E-3</v>
          </cell>
          <cell r="AM306">
            <v>5.0000000000000001E-3</v>
          </cell>
          <cell r="AN306">
            <v>5.0000000000000001E-3</v>
          </cell>
          <cell r="AO306">
            <v>5.0000000000000001E-3</v>
          </cell>
          <cell r="AP306">
            <v>-2.8000000000000001E-2</v>
          </cell>
          <cell r="AQ306">
            <v>-2.8000000000000001E-2</v>
          </cell>
          <cell r="AR306">
            <v>-2.8000000000000001E-2</v>
          </cell>
          <cell r="AS306">
            <v>-2.8000000000000001E-2</v>
          </cell>
          <cell r="AT306">
            <v>-2.8000000000000001E-2</v>
          </cell>
          <cell r="AU306">
            <v>-4.4999999999999998E-2</v>
          </cell>
          <cell r="AV306">
            <v>-4.4999999999999998E-2</v>
          </cell>
          <cell r="AW306">
            <v>-4.4999999999999998E-2</v>
          </cell>
          <cell r="AX306">
            <v>-4.4999999999999998E-2</v>
          </cell>
          <cell r="AY306">
            <v>-4.4999999999999998E-2</v>
          </cell>
          <cell r="AZ306">
            <v>-5.6000000000000001E-2</v>
          </cell>
          <cell r="BA306">
            <v>-5.6000000000000001E-2</v>
          </cell>
          <cell r="BB306">
            <v>-5.6000000000000001E-2</v>
          </cell>
          <cell r="BC306">
            <v>-5.6000000000000001E-2</v>
          </cell>
          <cell r="BD306">
            <v>-5.6000000000000001E-2</v>
          </cell>
        </row>
        <row r="308">
          <cell r="P308" t="str">
            <v>2001-FY</v>
          </cell>
          <cell r="Q308" t="str">
            <v>2002-Q1</v>
          </cell>
          <cell r="R308" t="str">
            <v>2002-Q2</v>
          </cell>
          <cell r="S308" t="str">
            <v>2002-Q3</v>
          </cell>
          <cell r="T308" t="str">
            <v>2002-Q4</v>
          </cell>
          <cell r="U308" t="str">
            <v>2002-FY</v>
          </cell>
          <cell r="V308" t="str">
            <v>2003-Q1</v>
          </cell>
          <cell r="W308" t="str">
            <v>2003-Q2</v>
          </cell>
          <cell r="X308" t="str">
            <v>2003-Q3</v>
          </cell>
          <cell r="Y308" t="str">
            <v>2003-Q4</v>
          </cell>
          <cell r="Z308" t="str">
            <v>2003-FY</v>
          </cell>
          <cell r="AA308" t="str">
            <v>2004-Q1</v>
          </cell>
          <cell r="AB308" t="str">
            <v>2004-Q2</v>
          </cell>
          <cell r="AC308" t="str">
            <v>2004-Q3</v>
          </cell>
          <cell r="AD308" t="str">
            <v>2004-Q4</v>
          </cell>
          <cell r="AE308" t="str">
            <v>2004-FY</v>
          </cell>
          <cell r="AF308" t="str">
            <v>2005-Q1</v>
          </cell>
          <cell r="AG308" t="str">
            <v>2005-Q2</v>
          </cell>
          <cell r="AH308" t="str">
            <v>2005-Q3</v>
          </cell>
          <cell r="AI308" t="str">
            <v>2005-Q4</v>
          </cell>
          <cell r="AJ308" t="str">
            <v>2005-FY</v>
          </cell>
          <cell r="AK308" t="str">
            <v>2006-Q1</v>
          </cell>
          <cell r="AL308" t="str">
            <v>2006-Q2</v>
          </cell>
          <cell r="AM308" t="str">
            <v>2006-Q3</v>
          </cell>
          <cell r="AN308" t="str">
            <v>2006-Q4</v>
          </cell>
          <cell r="AO308" t="str">
            <v>2006-FY</v>
          </cell>
          <cell r="AP308" t="str">
            <v>2007-Q1</v>
          </cell>
          <cell r="AQ308" t="str">
            <v>2007-Q2</v>
          </cell>
          <cell r="AR308" t="str">
            <v>2007-Q3</v>
          </cell>
          <cell r="AS308" t="str">
            <v>2007-Q4</v>
          </cell>
          <cell r="AT308" t="str">
            <v>2007-FY</v>
          </cell>
          <cell r="AU308" t="str">
            <v>2008-Q1</v>
          </cell>
          <cell r="AV308" t="str">
            <v>2008-Q2</v>
          </cell>
          <cell r="AW308" t="str">
            <v>2008-Q3</v>
          </cell>
          <cell r="AX308" t="str">
            <v>2008-Q4</v>
          </cell>
          <cell r="AY308" t="str">
            <v>2008-FY</v>
          </cell>
          <cell r="AZ308" t="str">
            <v>2009-Q1</v>
          </cell>
          <cell r="BA308" t="str">
            <v>2009-Q2</v>
          </cell>
          <cell r="BB308" t="str">
            <v>2009-Q3</v>
          </cell>
          <cell r="BC308" t="str">
            <v>2009-Q4</v>
          </cell>
          <cell r="BD308" t="str">
            <v>2009-FY</v>
          </cell>
          <cell r="BE308" t="str">
            <v>2010-Q1</v>
          </cell>
          <cell r="BF308" t="str">
            <v>2010-Q2</v>
          </cell>
          <cell r="BG308" t="str">
            <v>2010-Q3</v>
          </cell>
          <cell r="BH308" t="str">
            <v>2010-Q4</v>
          </cell>
          <cell r="BI308" t="str">
            <v>2010-FY</v>
          </cell>
          <cell r="BJ308" t="str">
            <v>2011-Q1</v>
          </cell>
          <cell r="BK308" t="str">
            <v>2011-Q2</v>
          </cell>
          <cell r="BL308" t="str">
            <v>2011-Q3</v>
          </cell>
          <cell r="BM308" t="str">
            <v>2011-Q4</v>
          </cell>
          <cell r="BN308" t="str">
            <v>2011-FY</v>
          </cell>
          <cell r="BO308" t="str">
            <v>2012-Q1</v>
          </cell>
          <cell r="BP308" t="str">
            <v>2012-Q2</v>
          </cell>
          <cell r="BQ308" t="str">
            <v>2012-Q3</v>
          </cell>
          <cell r="BR308" t="str">
            <v>2012-Q4</v>
          </cell>
          <cell r="BS308" t="str">
            <v>2012-FY</v>
          </cell>
          <cell r="BT308" t="str">
            <v>2013-Q1</v>
          </cell>
          <cell r="BU308" t="str">
            <v>2013-Q2</v>
          </cell>
          <cell r="BV308" t="str">
            <v>2013-Q3</v>
          </cell>
          <cell r="BW308" t="str">
            <v>2013-Q4</v>
          </cell>
          <cell r="BX308" t="str">
            <v>2013-FY</v>
          </cell>
          <cell r="BY308" t="str">
            <v>2014-Q1</v>
          </cell>
          <cell r="BZ308" t="str">
            <v>2014-Q2</v>
          </cell>
          <cell r="CA308" t="str">
            <v>2014-Q3</v>
          </cell>
          <cell r="CB308" t="str">
            <v>2014-Q4</v>
          </cell>
          <cell r="CC308" t="str">
            <v>2014-FY</v>
          </cell>
        </row>
      </sheetData>
      <sheetData sheetId="3"/>
      <sheetData sheetId="4"/>
      <sheetData sheetId="5"/>
      <sheetData sheetId="6" refreshError="1">
        <row r="1">
          <cell r="B1" t="str">
            <v>Morgan Stanley  |  Nathan Rozof, CFA |  212-761-4682  |  nathan.rozof@morganstanley.com</v>
          </cell>
        </row>
        <row r="2">
          <cell r="B2" t="str">
            <v>Accenture Plc (ACN) Model</v>
          </cell>
        </row>
        <row r="3">
          <cell r="B3" t="str">
            <v>MS Estimates vs. Consensus</v>
          </cell>
        </row>
        <row r="4">
          <cell r="B4" t="str">
            <v>Scenario:</v>
          </cell>
        </row>
        <row r="7">
          <cell r="B7" t="str">
            <v>MS vs. Consensus</v>
          </cell>
        </row>
        <row r="8">
          <cell r="B8" t="str">
            <v xml:space="preserve">As of </v>
          </cell>
          <cell r="C8">
            <v>40970</v>
          </cell>
          <cell r="D8" t="str">
            <v>ACN-US</v>
          </cell>
        </row>
        <row r="9">
          <cell r="B9" t="str">
            <v>ACN-US</v>
          </cell>
        </row>
        <row r="10">
          <cell r="H10">
            <v>2009</v>
          </cell>
          <cell r="M10">
            <v>2010</v>
          </cell>
          <cell r="R10">
            <v>2011</v>
          </cell>
          <cell r="S10" t="str">
            <v>1FQ2012</v>
          </cell>
          <cell r="W10">
            <v>2012</v>
          </cell>
          <cell r="AB10">
            <v>2013</v>
          </cell>
          <cell r="AG10">
            <v>2014</v>
          </cell>
        </row>
        <row r="11">
          <cell r="F11" t="str">
            <v>May '09A</v>
          </cell>
          <cell r="G11" t="str">
            <v>Aug '09A</v>
          </cell>
          <cell r="H11" t="str">
            <v>FY</v>
          </cell>
          <cell r="I11" t="str">
            <v>Nov '09A</v>
          </cell>
          <cell r="J11" t="str">
            <v>Feb '10A</v>
          </cell>
          <cell r="K11" t="str">
            <v>May '10A</v>
          </cell>
          <cell r="L11" t="str">
            <v>Aug '10A</v>
          </cell>
          <cell r="M11" t="str">
            <v>FY</v>
          </cell>
          <cell r="N11" t="str">
            <v>Nov '10A</v>
          </cell>
          <cell r="O11" t="str">
            <v>Feb '11A</v>
          </cell>
          <cell r="P11" t="str">
            <v>May '11A</v>
          </cell>
          <cell r="Q11" t="str">
            <v>Aug '11A</v>
          </cell>
          <cell r="R11" t="str">
            <v>FY</v>
          </cell>
          <cell r="S11" t="str">
            <v>Nov '11A</v>
          </cell>
          <cell r="T11" t="str">
            <v>Feb '12E</v>
          </cell>
          <cell r="U11" t="str">
            <v>May '12E</v>
          </cell>
          <cell r="V11" t="str">
            <v>Aug '12E</v>
          </cell>
          <cell r="W11" t="str">
            <v>FY</v>
          </cell>
          <cell r="X11" t="str">
            <v>Nov '12E</v>
          </cell>
          <cell r="Y11" t="str">
            <v>Feb '13E</v>
          </cell>
          <cell r="Z11" t="str">
            <v>May '13E</v>
          </cell>
          <cell r="AA11" t="str">
            <v>Aug '13E</v>
          </cell>
          <cell r="AB11" t="str">
            <v>FY</v>
          </cell>
          <cell r="AC11" t="str">
            <v>Nov '13E</v>
          </cell>
          <cell r="AD11" t="str">
            <v>Feb '14E</v>
          </cell>
          <cell r="AE11" t="str">
            <v>May '14E</v>
          </cell>
          <cell r="AF11" t="str">
            <v>Aug '14E</v>
          </cell>
          <cell r="AG11" t="str">
            <v>FY</v>
          </cell>
        </row>
        <row r="12">
          <cell r="F12" t="str">
            <v>3Q</v>
          </cell>
          <cell r="G12" t="str">
            <v>4Q</v>
          </cell>
          <cell r="H12" t="str">
            <v>A</v>
          </cell>
          <cell r="I12" t="str">
            <v>1Q</v>
          </cell>
          <cell r="J12" t="str">
            <v>2Q</v>
          </cell>
          <cell r="K12" t="str">
            <v>3Q</v>
          </cell>
          <cell r="L12" t="str">
            <v>4Q</v>
          </cell>
          <cell r="M12" t="str">
            <v>A</v>
          </cell>
          <cell r="N12" t="str">
            <v>1Q</v>
          </cell>
          <cell r="O12" t="str">
            <v>2Q</v>
          </cell>
          <cell r="P12" t="str">
            <v>3Q</v>
          </cell>
          <cell r="Q12" t="str">
            <v>4Q</v>
          </cell>
          <cell r="R12" t="str">
            <v>A</v>
          </cell>
          <cell r="S12" t="str">
            <v>1Q</v>
          </cell>
          <cell r="T12" t="str">
            <v>2Q</v>
          </cell>
          <cell r="U12" t="str">
            <v>3Q</v>
          </cell>
          <cell r="V12" t="str">
            <v>4Q</v>
          </cell>
          <cell r="W12" t="str">
            <v>E</v>
          </cell>
          <cell r="X12" t="str">
            <v>1Q</v>
          </cell>
          <cell r="Y12" t="str">
            <v>2Q</v>
          </cell>
          <cell r="Z12" t="str">
            <v>3Q</v>
          </cell>
          <cell r="AA12" t="str">
            <v>4Q</v>
          </cell>
          <cell r="AB12" t="str">
            <v>E</v>
          </cell>
          <cell r="AC12" t="str">
            <v>1Q</v>
          </cell>
          <cell r="AD12" t="str">
            <v>2Q</v>
          </cell>
          <cell r="AE12" t="str">
            <v>3Q</v>
          </cell>
          <cell r="AF12" t="str">
            <v>4Q</v>
          </cell>
          <cell r="AG12" t="str">
            <v>E</v>
          </cell>
        </row>
        <row r="13">
          <cell r="J13" t="str">
            <v>2010/2</v>
          </cell>
          <cell r="K13" t="str">
            <v>2010/3</v>
          </cell>
          <cell r="L13" t="str">
            <v>4FQ2010</v>
          </cell>
          <cell r="N13" t="str">
            <v>1FQ2011</v>
          </cell>
          <cell r="O13" t="str">
            <v>2FQ2011</v>
          </cell>
          <cell r="P13" t="str">
            <v>3FQ2011</v>
          </cell>
          <cell r="Q13" t="str">
            <v>4FQ2011</v>
          </cell>
          <cell r="S13" t="str">
            <v>2012/1</v>
          </cell>
          <cell r="T13" t="str">
            <v>2012/2</v>
          </cell>
          <cell r="U13" t="str">
            <v>2012/3</v>
          </cell>
          <cell r="V13" t="str">
            <v>2012/4</v>
          </cell>
          <cell r="X13" t="str">
            <v>2013/1</v>
          </cell>
          <cell r="Y13" t="str">
            <v>2013/2</v>
          </cell>
          <cell r="Z13" t="str">
            <v>2013/3</v>
          </cell>
          <cell r="AA13" t="str">
            <v>2013/4</v>
          </cell>
          <cell r="AC13" t="str">
            <v>2014/1</v>
          </cell>
          <cell r="AD13" t="str">
            <v>2014/2</v>
          </cell>
          <cell r="AE13" t="str">
            <v>2014/3</v>
          </cell>
          <cell r="AF13" t="str">
            <v>2014/4</v>
          </cell>
        </row>
        <row r="14">
          <cell r="B14" t="str">
            <v xml:space="preserve">Revenue </v>
          </cell>
        </row>
        <row r="15">
          <cell r="B15" t="str">
            <v xml:space="preserve">  MS</v>
          </cell>
          <cell r="L15">
            <v>5420.5810000000001</v>
          </cell>
          <cell r="M15">
            <v>21550.567999999999</v>
          </cell>
          <cell r="N15">
            <v>6045.65</v>
          </cell>
          <cell r="O15">
            <v>6053.6210000000001</v>
          </cell>
          <cell r="P15">
            <v>6720.1149999999998</v>
          </cell>
          <cell r="Q15">
            <v>6687.65</v>
          </cell>
          <cell r="R15">
            <v>25507.036</v>
          </cell>
          <cell r="S15">
            <v>7074.4970000000003</v>
          </cell>
          <cell r="T15">
            <v>6719.5193100000006</v>
          </cell>
          <cell r="U15">
            <v>7224.1236249999993</v>
          </cell>
          <cell r="V15">
            <v>7088.9089999999997</v>
          </cell>
          <cell r="W15">
            <v>28107.048934999999</v>
          </cell>
          <cell r="X15">
            <v>7498.9668200000006</v>
          </cell>
          <cell r="Y15">
            <v>7189.885661700001</v>
          </cell>
          <cell r="Z15">
            <v>7874.2947512499995</v>
          </cell>
          <cell r="AA15">
            <v>7797.7999</v>
          </cell>
          <cell r="AB15">
            <v>30360.947132950001</v>
          </cell>
          <cell r="AC15">
            <v>8023.8944974000015</v>
          </cell>
          <cell r="AD15">
            <v>7693.1776580190017</v>
          </cell>
          <cell r="AE15">
            <v>8425.4953838375004</v>
          </cell>
          <cell r="AF15">
            <v>8343.6458930000008</v>
          </cell>
          <cell r="AG15">
            <v>32486.213432256503</v>
          </cell>
        </row>
        <row r="16">
          <cell r="B16" t="str">
            <v xml:space="preserve">  Consensus</v>
          </cell>
          <cell r="L16">
            <v>5420.5810000000001</v>
          </cell>
          <cell r="M16">
            <v>21550.567999999999</v>
          </cell>
          <cell r="N16">
            <v>6045.65</v>
          </cell>
          <cell r="O16">
            <v>6053.6210000000001</v>
          </cell>
          <cell r="P16">
            <v>6720.1149999999998</v>
          </cell>
          <cell r="Q16">
            <v>6687.65</v>
          </cell>
          <cell r="R16">
            <v>25507.036</v>
          </cell>
          <cell r="S16">
            <v>7074.4970000000003</v>
          </cell>
          <cell r="T16">
            <v>6615.5780000000004</v>
          </cell>
          <cell r="U16">
            <v>6975.723</v>
          </cell>
          <cell r="V16">
            <v>6887.4470000000001</v>
          </cell>
          <cell r="W16">
            <v>27590.133000000002</v>
          </cell>
          <cell r="X16">
            <v>7335.8689999999997</v>
          </cell>
          <cell r="Y16">
            <v>7085.152</v>
          </cell>
          <cell r="Z16">
            <v>7572.3490000000002</v>
          </cell>
          <cell r="AA16">
            <v>1026.385</v>
          </cell>
          <cell r="AB16">
            <v>994.63699999999994</v>
          </cell>
          <cell r="AC16">
            <v>7838.54</v>
          </cell>
          <cell r="AD16">
            <v>7552.28</v>
          </cell>
          <cell r="AE16">
            <v>8056.57</v>
          </cell>
          <cell r="AF16">
            <v>1054.26</v>
          </cell>
          <cell r="AG16">
            <v>31246.084999999999</v>
          </cell>
        </row>
        <row r="17">
          <cell r="B17" t="str">
            <v>MS vs. Cons</v>
          </cell>
          <cell r="L17">
            <v>0</v>
          </cell>
          <cell r="M17">
            <v>0</v>
          </cell>
          <cell r="N17">
            <v>0</v>
          </cell>
          <cell r="O17">
            <v>0</v>
          </cell>
          <cell r="P17">
            <v>0</v>
          </cell>
          <cell r="Q17">
            <v>0</v>
          </cell>
          <cell r="R17">
            <v>0</v>
          </cell>
          <cell r="S17">
            <v>0</v>
          </cell>
          <cell r="T17">
            <v>1.571159919813514E-2</v>
          </cell>
          <cell r="U17">
            <v>3.5609301716825525E-2</v>
          </cell>
          <cell r="V17">
            <v>2.9250606211561392E-2</v>
          </cell>
          <cell r="W17">
            <v>1.873553617882151E-2</v>
          </cell>
          <cell r="X17">
            <v>2.2232924279318667E-2</v>
          </cell>
          <cell r="Y17">
            <v>1.4782133354372728E-2</v>
          </cell>
          <cell r="Z17">
            <v>3.9874780104562024E-2</v>
          </cell>
          <cell r="AA17">
            <v>6.5973439791111526</v>
          </cell>
          <cell r="AB17">
            <v>29.524650835380147</v>
          </cell>
          <cell r="AC17">
            <v>2.3646558848969601E-2</v>
          </cell>
          <cell r="AD17">
            <v>1.8656307501708325E-2</v>
          </cell>
          <cell r="AE17">
            <v>4.5791867238477613E-2</v>
          </cell>
          <cell r="AF17">
            <v>6.914220299546602</v>
          </cell>
          <cell r="AG17">
            <v>3.968908208041122E-2</v>
          </cell>
        </row>
        <row r="19">
          <cell r="B19" t="str">
            <v>Y/Y Revenue growth</v>
          </cell>
        </row>
        <row r="20">
          <cell r="B20" t="str">
            <v xml:space="preserve">  MS</v>
          </cell>
          <cell r="L20">
            <v>5.3371242860385415E-2</v>
          </cell>
          <cell r="M20">
            <v>-1.218064731413504E-3</v>
          </cell>
          <cell r="N20">
            <v>0.1231981528395929</v>
          </cell>
          <cell r="O20">
            <v>0.16945687362622719</v>
          </cell>
          <cell r="P20">
            <v>0.20626359603641498</v>
          </cell>
          <cell r="Q20">
            <v>0.23375151113875048</v>
          </cell>
          <cell r="R20">
            <v>0.18358996384689252</v>
          </cell>
          <cell r="S20">
            <v>0.17017971599414472</v>
          </cell>
          <cell r="T20">
            <v>0.11</v>
          </cell>
          <cell r="U20">
            <v>7.4999999999999997E-2</v>
          </cell>
          <cell r="V20">
            <v>0.06</v>
          </cell>
          <cell r="W20">
            <v>0.10193316600956681</v>
          </cell>
          <cell r="X20">
            <v>0.06</v>
          </cell>
          <cell r="Y20">
            <v>7.0000000000000007E-2</v>
          </cell>
          <cell r="Z20">
            <v>0.09</v>
          </cell>
          <cell r="AA20">
            <v>0.1</v>
          </cell>
          <cell r="AB20">
            <v>8.0189784532781694E-2</v>
          </cell>
          <cell r="AC20">
            <v>7.0000000000000007E-2</v>
          </cell>
          <cell r="AD20">
            <v>7.0000000000000007E-2</v>
          </cell>
          <cell r="AE20">
            <v>7.0000000000000007E-2</v>
          </cell>
          <cell r="AF20">
            <v>7.0000000000000007E-2</v>
          </cell>
          <cell r="AG20">
            <v>7.0000000000000062E-2</v>
          </cell>
        </row>
        <row r="21">
          <cell r="B21" t="str">
            <v xml:space="preserve">  Consensus</v>
          </cell>
          <cell r="D21">
            <v>0</v>
          </cell>
          <cell r="E21">
            <v>0</v>
          </cell>
          <cell r="F21">
            <v>0</v>
          </cell>
          <cell r="G21">
            <v>0</v>
          </cell>
          <cell r="H21">
            <v>0</v>
          </cell>
          <cell r="I21">
            <v>0</v>
          </cell>
          <cell r="L21">
            <v>5.3371242860385415E-2</v>
          </cell>
          <cell r="M21">
            <v>-1.218064731413504E-3</v>
          </cell>
          <cell r="N21">
            <v>0.1231981528395929</v>
          </cell>
          <cell r="O21">
            <v>0.16945687362622719</v>
          </cell>
          <cell r="P21">
            <v>0.20626359603641498</v>
          </cell>
          <cell r="Q21">
            <v>0.23375151113875048</v>
          </cell>
          <cell r="R21">
            <v>0.18358996384689252</v>
          </cell>
          <cell r="S21">
            <v>0.17017971599414472</v>
          </cell>
          <cell r="T21">
            <v>9.2829894702691318E-2</v>
          </cell>
          <cell r="U21">
            <v>3.8036253843870327E-2</v>
          </cell>
          <cell r="V21">
            <v>2.9875516810837999E-2</v>
          </cell>
          <cell r="W21">
            <v>8.1667544594362207E-2</v>
          </cell>
          <cell r="X21">
            <v>3.6945665536362471E-2</v>
          </cell>
          <cell r="Y21">
            <v>7.0980041350884093E-2</v>
          </cell>
          <cell r="Z21">
            <v>8.5528912200212082E-2</v>
          </cell>
          <cell r="AA21">
            <v>-0.85097743764852196</v>
          </cell>
          <cell r="AB21">
            <v>-0.96394953949660189</v>
          </cell>
          <cell r="AC21">
            <v>6.8522352293913791E-2</v>
          </cell>
          <cell r="AD21">
            <v>6.5930554489162629E-2</v>
          </cell>
          <cell r="AE21">
            <v>6.394594332617265E-2</v>
          </cell>
          <cell r="AF21">
            <v>2.7158424957496541E-2</v>
          </cell>
          <cell r="AG21">
            <v>30.414561292210124</v>
          </cell>
        </row>
        <row r="22">
          <cell r="B22" t="str">
            <v>MS vs. Cons</v>
          </cell>
          <cell r="L22">
            <v>0</v>
          </cell>
          <cell r="M22">
            <v>0</v>
          </cell>
          <cell r="N22">
            <v>0</v>
          </cell>
          <cell r="O22">
            <v>0</v>
          </cell>
          <cell r="P22">
            <v>0</v>
          </cell>
          <cell r="Q22">
            <v>0</v>
          </cell>
          <cell r="R22">
            <v>0</v>
          </cell>
          <cell r="S22">
            <v>0</v>
          </cell>
          <cell r="T22">
            <v>1.7170105297308683E-2</v>
          </cell>
          <cell r="U22">
            <v>3.696374615612967E-2</v>
          </cell>
          <cell r="V22">
            <v>3.0124483189161999E-2</v>
          </cell>
          <cell r="W22">
            <v>2.0265621415204604E-2</v>
          </cell>
          <cell r="X22">
            <v>2.3054334463637527E-2</v>
          </cell>
          <cell r="Y22">
            <v>-9.8004135088408662E-4</v>
          </cell>
          <cell r="Z22">
            <v>4.471087799787915E-3</v>
          </cell>
          <cell r="AA22">
            <v>0.95097743764852194</v>
          </cell>
          <cell r="AB22">
            <v>1.0441393240293837</v>
          </cell>
          <cell r="AC22">
            <v>1.4776477060862159E-3</v>
          </cell>
          <cell r="AD22">
            <v>4.0694455108373773E-3</v>
          </cell>
          <cell r="AE22">
            <v>6.0540566738273571E-3</v>
          </cell>
          <cell r="AF22">
            <v>4.2841575042503466E-2</v>
          </cell>
          <cell r="AG22">
            <v>-30.344561292210123</v>
          </cell>
        </row>
        <row r="24">
          <cell r="B24" t="str">
            <v>Operating Margin</v>
          </cell>
        </row>
        <row r="25">
          <cell r="B25" t="str">
            <v xml:space="preserve">  MS</v>
          </cell>
          <cell r="L25">
            <v>0.13165267708387721</v>
          </cell>
          <cell r="M25">
            <v>0.13525606378449051</v>
          </cell>
          <cell r="N25">
            <v>0.13678181833218919</v>
          </cell>
          <cell r="O25">
            <v>0.12745710377309716</v>
          </cell>
          <cell r="P25">
            <v>0.14127972512375156</v>
          </cell>
          <cell r="Q25">
            <v>0.13794516758502609</v>
          </cell>
          <cell r="R25">
            <v>0.13605881138051476</v>
          </cell>
          <cell r="S25">
            <v>0.1386866090974383</v>
          </cell>
          <cell r="T25">
            <v>0.12645710377309724</v>
          </cell>
          <cell r="U25">
            <v>0.14477972512375159</v>
          </cell>
          <cell r="V25">
            <v>0.13894516758502606</v>
          </cell>
          <cell r="W25">
            <v>0.13739419037936434</v>
          </cell>
          <cell r="X25">
            <v>0.13968660909743821</v>
          </cell>
          <cell r="Y25">
            <v>0.12745710377309724</v>
          </cell>
          <cell r="Z25">
            <v>0.14577972512375159</v>
          </cell>
          <cell r="AA25">
            <v>0.13994516758502609</v>
          </cell>
          <cell r="AB25">
            <v>0.13843718937671479</v>
          </cell>
          <cell r="AC25">
            <v>0.14068660909743833</v>
          </cell>
          <cell r="AD25">
            <v>0.12845710377309716</v>
          </cell>
          <cell r="AE25">
            <v>0.14677972512375159</v>
          </cell>
          <cell r="AF25">
            <v>0.14194516758502609</v>
          </cell>
          <cell r="AG25">
            <v>0.13969402589323893</v>
          </cell>
        </row>
        <row r="26">
          <cell r="B26" t="str">
            <v xml:space="preserve">  Consensus</v>
          </cell>
          <cell r="L26">
            <v>0.13165267708387718</v>
          </cell>
          <cell r="M26">
            <v>0.13525606378449051</v>
          </cell>
          <cell r="N26">
            <v>0.13678181833218925</v>
          </cell>
          <cell r="O26">
            <v>0.12745710377309713</v>
          </cell>
          <cell r="P26">
            <v>0.14127972512375161</v>
          </cell>
          <cell r="Q26">
            <v>0.13794516758502615</v>
          </cell>
          <cell r="R26">
            <v>0.13605881138051476</v>
          </cell>
          <cell r="S26">
            <v>0.13325682377135786</v>
          </cell>
          <cell r="T26">
            <v>0.12966138408465594</v>
          </cell>
          <cell r="U26">
            <v>0.14258550690731267</v>
          </cell>
          <cell r="V26">
            <v>0.13939751550901225</v>
          </cell>
          <cell r="W26">
            <v>0.13817642705818053</v>
          </cell>
          <cell r="X26">
            <v>0.13991321273594171</v>
          </cell>
          <cell r="Y26">
            <v>0.13025394515177657</v>
          </cell>
          <cell r="Z26">
            <v>0.1412310763806581</v>
          </cell>
          <cell r="AA26">
            <v>1.0215786473886503</v>
          </cell>
          <cell r="AB26">
            <v>4.1240884865533856</v>
          </cell>
          <cell r="AC26">
            <v>0.1344969854079969</v>
          </cell>
          <cell r="AD26">
            <v>0.13246794345548629</v>
          </cell>
          <cell r="AE26">
            <v>0.14501580697492852</v>
          </cell>
          <cell r="AF26">
            <v>1.0917373323468593</v>
          </cell>
          <cell r="AG26">
            <v>0.13985310479696897</v>
          </cell>
        </row>
        <row r="27">
          <cell r="B27" t="str">
            <v>MS vs. Cons</v>
          </cell>
          <cell r="L27">
            <v>2.7755575615628914E-17</v>
          </cell>
          <cell r="M27">
            <v>0</v>
          </cell>
          <cell r="N27">
            <v>-5.5511151231257827E-17</v>
          </cell>
          <cell r="O27">
            <v>2.7755575615628914E-17</v>
          </cell>
          <cell r="P27">
            <v>-5.5511151231257827E-17</v>
          </cell>
          <cell r="Q27">
            <v>-5.5511151231257827E-17</v>
          </cell>
          <cell r="R27">
            <v>0</v>
          </cell>
          <cell r="S27">
            <v>5.429785326080433E-3</v>
          </cell>
          <cell r="T27">
            <v>-3.2042803115586993E-3</v>
          </cell>
          <cell r="U27">
            <v>2.1942182164389201E-3</v>
          </cell>
          <cell r="V27">
            <v>-4.5234792398618495E-4</v>
          </cell>
          <cell r="W27">
            <v>-7.8223667881618941E-4</v>
          </cell>
          <cell r="X27">
            <v>-2.2660363850349197E-4</v>
          </cell>
          <cell r="Y27">
            <v>-2.7968413786793322E-3</v>
          </cell>
          <cell r="Z27">
            <v>4.5486487430934919E-3</v>
          </cell>
          <cell r="AA27">
            <v>-0.88163347980362428</v>
          </cell>
          <cell r="AB27">
            <v>-3.9856512971766707</v>
          </cell>
          <cell r="AC27">
            <v>6.1896236894414258E-3</v>
          </cell>
          <cell r="AD27">
            <v>-4.0108396823891335E-3</v>
          </cell>
          <cell r="AE27">
            <v>1.7639181488230682E-3</v>
          </cell>
          <cell r="AF27">
            <v>-0.94979216476183326</v>
          </cell>
          <cell r="AG27">
            <v>-1.5907890373004219E-4</v>
          </cell>
        </row>
        <row r="29">
          <cell r="B29" t="str">
            <v>EPS</v>
          </cell>
        </row>
        <row r="30">
          <cell r="B30" t="str">
            <v xml:space="preserve">  MS</v>
          </cell>
          <cell r="L30">
            <v>0.66448434107553578</v>
          </cell>
          <cell r="M30">
            <v>2.658456151150673</v>
          </cell>
          <cell r="N30">
            <v>0.80675522677113831</v>
          </cell>
          <cell r="O30">
            <v>0.75062956379670565</v>
          </cell>
          <cell r="P30">
            <v>0.92826547257443537</v>
          </cell>
          <cell r="Q30">
            <v>0.91046365749655001</v>
          </cell>
          <cell r="R30">
            <v>3.3960172597858955</v>
          </cell>
          <cell r="S30">
            <v>0.96429004976120536</v>
          </cell>
          <cell r="T30">
            <v>0.84645216930948253</v>
          </cell>
          <cell r="U30">
            <v>1.0393473739238508</v>
          </cell>
          <cell r="V30">
            <v>0.99850387826475173</v>
          </cell>
          <cell r="W30">
            <v>3.8475938557103979</v>
          </cell>
          <cell r="X30">
            <v>1.0550879812725595</v>
          </cell>
          <cell r="Y30">
            <v>0.92220253256559481</v>
          </cell>
          <cell r="Z30">
            <v>1.1563589164400774</v>
          </cell>
          <cell r="AA30">
            <v>1.1183972503226913</v>
          </cell>
          <cell r="AB30">
            <v>4.251271615051083</v>
          </cell>
          <cell r="AC30">
            <v>1.1503235544693808</v>
          </cell>
          <cell r="AD30">
            <v>1.0136216375221625</v>
          </cell>
          <cell r="AE30">
            <v>1.2606366829219398</v>
          </cell>
          <cell r="AF30">
            <v>1.2291120984244401</v>
          </cell>
          <cell r="AG30">
            <v>4.652726701224621</v>
          </cell>
        </row>
        <row r="31">
          <cell r="B31" t="str">
            <v xml:space="preserve">  Consensus</v>
          </cell>
          <cell r="L31">
            <v>0.66</v>
          </cell>
          <cell r="M31">
            <v>2.66</v>
          </cell>
          <cell r="N31">
            <v>0.81</v>
          </cell>
          <cell r="O31">
            <v>0.75</v>
          </cell>
          <cell r="P31">
            <v>0.93</v>
          </cell>
          <cell r="Q31">
            <v>0.91</v>
          </cell>
          <cell r="R31">
            <v>3.4</v>
          </cell>
          <cell r="S31">
            <v>0.96</v>
          </cell>
          <cell r="T31">
            <v>0.85099999999999998</v>
          </cell>
          <cell r="U31">
            <v>1.01</v>
          </cell>
          <cell r="V31">
            <v>0.97899999999999998</v>
          </cell>
          <cell r="W31">
            <v>3.8079999999999998</v>
          </cell>
          <cell r="X31">
            <v>1.0449999999999999</v>
          </cell>
          <cell r="Y31">
            <v>0.95</v>
          </cell>
          <cell r="Z31">
            <v>1.123</v>
          </cell>
          <cell r="AA31">
            <v>1.089</v>
          </cell>
          <cell r="AB31">
            <v>4.2080000000000002</v>
          </cell>
          <cell r="AC31">
            <v>1.1000000000000001</v>
          </cell>
          <cell r="AD31">
            <v>1.0549999999999999</v>
          </cell>
          <cell r="AE31">
            <v>1.2350000000000001</v>
          </cell>
          <cell r="AF31">
            <v>1.2350000000000001</v>
          </cell>
          <cell r="AG31">
            <v>4.6079999999999997</v>
          </cell>
        </row>
        <row r="32">
          <cell r="B32" t="str">
            <v>MS vs. Cons</v>
          </cell>
          <cell r="L32">
            <v>6.7944561750541421E-3</v>
          </cell>
          <cell r="M32">
            <v>-5.8039430425826932E-4</v>
          </cell>
          <cell r="N32">
            <v>-4.005892875137973E-3</v>
          </cell>
          <cell r="O32">
            <v>8.394183956075274E-4</v>
          </cell>
          <cell r="P32">
            <v>-1.8650832532953743E-3</v>
          </cell>
          <cell r="Q32">
            <v>5.0951373247243303E-4</v>
          </cell>
          <cell r="R32">
            <v>-1.1713941806189565E-3</v>
          </cell>
          <cell r="S32">
            <v>4.4688018345888647E-3</v>
          </cell>
          <cell r="T32">
            <v>-5.3441018689981412E-3</v>
          </cell>
          <cell r="U32">
            <v>2.9056805865198765E-2</v>
          </cell>
          <cell r="V32">
            <v>1.992224541854104E-2</v>
          </cell>
          <cell r="W32">
            <v>1.0397546142436376E-2</v>
          </cell>
          <cell r="X32">
            <v>9.6535705957507822E-3</v>
          </cell>
          <cell r="Y32">
            <v>-2.9260492036215946E-2</v>
          </cell>
          <cell r="Z32">
            <v>2.9705179376738444E-2</v>
          </cell>
          <cell r="AA32">
            <v>2.6994720222857094E-2</v>
          </cell>
          <cell r="AB32">
            <v>1.0283178481721222E-2</v>
          </cell>
          <cell r="AC32">
            <v>4.5748685881255247E-2</v>
          </cell>
          <cell r="AD32">
            <v>-3.9221196661457292E-2</v>
          </cell>
          <cell r="AE32">
            <v>2.0758447710072625E-2</v>
          </cell>
          <cell r="AF32">
            <v>-4.767531640129552E-3</v>
          </cell>
          <cell r="AG32">
            <v>9.7063153699263882E-3</v>
          </cell>
        </row>
        <row r="34">
          <cell r="B34" t="str">
            <v>EPS Growth</v>
          </cell>
        </row>
        <row r="35">
          <cell r="B35" t="str">
            <v xml:space="preserve">  MS</v>
          </cell>
          <cell r="L35">
            <v>5.2339203366535969E-2</v>
          </cell>
          <cell r="M35">
            <v>-1.067374166120505E-2</v>
          </cell>
          <cell r="N35">
            <v>0.20313423180001355</v>
          </cell>
          <cell r="O35">
            <v>0.25880870578347714</v>
          </cell>
          <cell r="P35">
            <v>0.27643177713030642</v>
          </cell>
          <cell r="Q35">
            <v>0.37018075704067255</v>
          </cell>
          <cell r="R35">
            <v>0.27743963665376992</v>
          </cell>
          <cell r="S35">
            <v>0.19526966515056343</v>
          </cell>
          <cell r="T35">
            <v>0.12765631695626722</v>
          </cell>
          <cell r="U35">
            <v>0.11966609190078215</v>
          </cell>
          <cell r="V35">
            <v>9.6698226275479193E-2</v>
          </cell>
          <cell r="W35">
            <v>0.13297240896619367</v>
          </cell>
          <cell r="X35">
            <v>9.4160394513911116E-2</v>
          </cell>
          <cell r="Y35">
            <v>8.9491605081368997E-2</v>
          </cell>
          <cell r="Z35">
            <v>0.11258174644197405</v>
          </cell>
          <cell r="AA35">
            <v>0.1200730159068546</v>
          </cell>
          <cell r="AB35">
            <v>0.1049169362669522</v>
          </cell>
          <cell r="AC35">
            <v>9.0263158037262592E-2</v>
          </cell>
          <cell r="AD35">
            <v>9.9131266428250875E-2</v>
          </cell>
          <cell r="AE35">
            <v>9.0177681859268999E-2</v>
          </cell>
          <cell r="AF35">
            <v>9.8994206280285768E-2</v>
          </cell>
          <cell r="AG35">
            <v>9.4431765957328606E-2</v>
          </cell>
        </row>
        <row r="36">
          <cell r="B36" t="str">
            <v xml:space="preserve">  Consensus</v>
          </cell>
          <cell r="D36">
            <v>0</v>
          </cell>
          <cell r="E36">
            <v>0</v>
          </cell>
          <cell r="F36">
            <v>0</v>
          </cell>
          <cell r="G36">
            <v>0</v>
          </cell>
          <cell r="H36">
            <v>0</v>
          </cell>
          <cell r="I36">
            <v>0</v>
          </cell>
          <cell r="L36">
            <v>4.5237383769982431E-2</v>
          </cell>
          <cell r="M36">
            <v>-1.0099208880258281E-2</v>
          </cell>
          <cell r="N36">
            <v>0.20797324320833899</v>
          </cell>
          <cell r="O36">
            <v>0.25775292484123624</v>
          </cell>
          <cell r="P36">
            <v>0.2788168770717645</v>
          </cell>
          <cell r="Q36">
            <v>0.37878787878787867</v>
          </cell>
          <cell r="R36">
            <v>0.27819548872180433</v>
          </cell>
          <cell r="S36">
            <v>0.18518518518518512</v>
          </cell>
          <cell r="T36">
            <v>0.13466666666666671</v>
          </cell>
          <cell r="U36">
            <v>8.602150537634401E-2</v>
          </cell>
          <cell r="V36">
            <v>7.5824175824175777E-2</v>
          </cell>
          <cell r="W36">
            <v>0.11999999999999988</v>
          </cell>
          <cell r="X36">
            <v>8.8541666666666741E-2</v>
          </cell>
          <cell r="Y36">
            <v>0.11633372502937722</v>
          </cell>
          <cell r="Z36">
            <v>0.11188118811881198</v>
          </cell>
          <cell r="AA36">
            <v>0.11235955056179781</v>
          </cell>
          <cell r="AB36">
            <v>0.10504201680672276</v>
          </cell>
          <cell r="AC36">
            <v>5.2631578947368585E-2</v>
          </cell>
          <cell r="AD36">
            <v>0.11052631578947358</v>
          </cell>
          <cell r="AE36">
            <v>9.9732858414959935E-2</v>
          </cell>
          <cell r="AF36">
            <v>0.13406795224977053</v>
          </cell>
          <cell r="AG36">
            <v>9.5057034220532133E-2</v>
          </cell>
        </row>
        <row r="37">
          <cell r="B37" t="str">
            <v>MS vs. Cons</v>
          </cell>
          <cell r="L37">
            <v>7.101819596553538E-3</v>
          </cell>
          <cell r="M37">
            <v>-5.7453278094676818E-4</v>
          </cell>
          <cell r="N37">
            <v>-4.8390114083254332E-3</v>
          </cell>
          <cell r="O37">
            <v>1.0557809422409026E-3</v>
          </cell>
          <cell r="P37">
            <v>-2.3850999414580798E-3</v>
          </cell>
          <cell r="Q37">
            <v>-8.6071217472061257E-3</v>
          </cell>
          <cell r="R37">
            <v>-7.5585206803441274E-4</v>
          </cell>
          <cell r="S37">
            <v>1.0084479965378312E-2</v>
          </cell>
          <cell r="T37">
            <v>-7.0103497103994883E-3</v>
          </cell>
          <cell r="U37">
            <v>3.3644586524438136E-2</v>
          </cell>
          <cell r="V37">
            <v>2.0874050451303416E-2</v>
          </cell>
          <cell r="W37">
            <v>1.2972408966193782E-2</v>
          </cell>
          <cell r="X37">
            <v>5.6187278472443758E-3</v>
          </cell>
          <cell r="Y37">
            <v>-2.6842119948008225E-2</v>
          </cell>
          <cell r="Z37">
            <v>7.0055832316207045E-4</v>
          </cell>
          <cell r="AA37">
            <v>7.7134653450567914E-3</v>
          </cell>
          <cell r="AB37">
            <v>-1.2508053977056122E-4</v>
          </cell>
          <cell r="AC37">
            <v>3.7631579089894007E-2</v>
          </cell>
          <cell r="AD37">
            <v>-1.1395049361222709E-2</v>
          </cell>
          <cell r="AE37">
            <v>-9.5551765556909363E-3</v>
          </cell>
          <cell r="AF37">
            <v>-3.507374596948476E-2</v>
          </cell>
          <cell r="AG37">
            <v>-6.2526826320352669E-4</v>
          </cell>
        </row>
        <row r="40">
          <cell r="B40" t="str">
            <v>Operating income cons estimate</v>
          </cell>
          <cell r="L40">
            <v>713.63400000000001</v>
          </cell>
          <cell r="M40">
            <v>2914.8449999999998</v>
          </cell>
          <cell r="N40">
            <v>826.93499999999995</v>
          </cell>
          <cell r="O40">
            <v>771.577</v>
          </cell>
          <cell r="P40">
            <v>949.41600000000005</v>
          </cell>
          <cell r="Q40">
            <v>922.529</v>
          </cell>
          <cell r="R40">
            <v>3470.4569999999999</v>
          </cell>
          <cell r="S40">
            <v>942.72500000000002</v>
          </cell>
          <cell r="T40">
            <v>857.78499999999997</v>
          </cell>
          <cell r="U40">
            <v>994.63699999999994</v>
          </cell>
          <cell r="V40">
            <v>960.09299999999996</v>
          </cell>
          <cell r="W40">
            <v>3812.306</v>
          </cell>
          <cell r="X40">
            <v>1026.385</v>
          </cell>
          <cell r="Y40">
            <v>922.86900000000003</v>
          </cell>
          <cell r="Z40">
            <v>1069.451</v>
          </cell>
          <cell r="AA40">
            <v>1048.5329999999999</v>
          </cell>
          <cell r="AB40">
            <v>4101.9709999999995</v>
          </cell>
          <cell r="AC40">
            <v>1054.26</v>
          </cell>
          <cell r="AD40">
            <v>1000.4349999999999</v>
          </cell>
          <cell r="AE40">
            <v>1168.33</v>
          </cell>
          <cell r="AF40">
            <v>1150.9749999999999</v>
          </cell>
          <cell r="AG40">
            <v>4369.8620000000001</v>
          </cell>
        </row>
        <row r="43">
          <cell r="D43" t="str">
            <v>FQ2-11</v>
          </cell>
        </row>
        <row r="44">
          <cell r="D44" t="str">
            <v>$</v>
          </cell>
          <cell r="E44" t="str">
            <v>%</v>
          </cell>
        </row>
        <row r="46">
          <cell r="B46" t="str">
            <v>ACN vs. Consensus</v>
          </cell>
        </row>
        <row r="47">
          <cell r="B47" t="str">
            <v xml:space="preserve">  Revenue (inc. reimb)</v>
          </cell>
          <cell r="D47">
            <v>0</v>
          </cell>
          <cell r="E47">
            <v>0</v>
          </cell>
        </row>
        <row r="48">
          <cell r="B48" t="str">
            <v xml:space="preserve">  Op margin (inc. reimb)</v>
          </cell>
          <cell r="D48">
            <v>2.7755575615628914E-17</v>
          </cell>
        </row>
        <row r="49">
          <cell r="B49" t="str">
            <v xml:space="preserve">  EPS</v>
          </cell>
          <cell r="D49">
            <v>6.2956379670564555E-4</v>
          </cell>
          <cell r="E49">
            <v>8.394183956075274E-4</v>
          </cell>
        </row>
        <row r="51">
          <cell r="B51" t="str">
            <v>ACN vs. MS</v>
          </cell>
        </row>
        <row r="52">
          <cell r="B52" t="str">
            <v xml:space="preserve">  Revenue (inc. reimb)</v>
          </cell>
          <cell r="D52">
            <v>359.53919999999925</v>
          </cell>
          <cell r="E52">
            <v>6.3142612387479091E-2</v>
          </cell>
        </row>
        <row r="53">
          <cell r="B53" t="str">
            <v xml:space="preserve">  Op margin (inc. reimb)</v>
          </cell>
          <cell r="D53">
            <v>-2.99835651271535E-4</v>
          </cell>
        </row>
        <row r="54">
          <cell r="B54" t="str">
            <v xml:space="preserve">  EPS</v>
          </cell>
          <cell r="D54">
            <v>5.1465383318338942E-2</v>
          </cell>
          <cell r="E54">
            <v>7.3609868404766438E-2</v>
          </cell>
        </row>
        <row r="57">
          <cell r="B57" t="str">
            <v>ACN - Actual</v>
          </cell>
        </row>
        <row r="58">
          <cell r="B58" t="str">
            <v xml:space="preserve">  Revenue (inc. reimb)</v>
          </cell>
          <cell r="D58">
            <v>6053.6210000000001</v>
          </cell>
        </row>
        <row r="59">
          <cell r="B59" t="str">
            <v xml:space="preserve">  Op margin (inc. reimb)</v>
          </cell>
          <cell r="D59">
            <v>0.12745710377309716</v>
          </cell>
        </row>
        <row r="60">
          <cell r="B60" t="str">
            <v xml:space="preserve">  EPS</v>
          </cell>
          <cell r="D60">
            <v>0.75062956379670565</v>
          </cell>
        </row>
        <row r="62">
          <cell r="B62" t="str">
            <v>Consensus</v>
          </cell>
        </row>
        <row r="63">
          <cell r="B63" t="str">
            <v xml:space="preserve">  Revenue (inc. reimb)</v>
          </cell>
          <cell r="D63">
            <v>6053.6210000000001</v>
          </cell>
        </row>
        <row r="64">
          <cell r="B64" t="str">
            <v xml:space="preserve">  Op margin (inc. reimb)</v>
          </cell>
          <cell r="D64">
            <v>0.12745710377309713</v>
          </cell>
        </row>
        <row r="65">
          <cell r="B65" t="str">
            <v xml:space="preserve">  EPS</v>
          </cell>
          <cell r="D65">
            <v>0.75</v>
          </cell>
        </row>
        <row r="67">
          <cell r="B67" t="str">
            <v>MS</v>
          </cell>
        </row>
        <row r="68">
          <cell r="B68" t="str">
            <v xml:space="preserve">  Revenue (inc. reimb)</v>
          </cell>
          <cell r="D68">
            <v>5694.0818000000008</v>
          </cell>
        </row>
        <row r="69">
          <cell r="B69" t="str">
            <v xml:space="preserve">  Op margin (inc. reimb)</v>
          </cell>
          <cell r="D69">
            <v>0.12775693942436869</v>
          </cell>
        </row>
        <row r="70">
          <cell r="B70" t="str">
            <v xml:space="preserve">  EPS</v>
          </cell>
          <cell r="D70">
            <v>0.6991641804783667</v>
          </cell>
        </row>
        <row r="72">
          <cell r="D72" t="str">
            <v>F4Q-07</v>
          </cell>
        </row>
        <row r="73">
          <cell r="D73" t="str">
            <v>$</v>
          </cell>
          <cell r="E73" t="str">
            <v>%</v>
          </cell>
        </row>
        <row r="75">
          <cell r="B75" t="str">
            <v>ACN vs. Consensus</v>
          </cell>
        </row>
        <row r="76">
          <cell r="B76" t="str">
            <v xml:space="preserve">  Revenue (inc. reimb)</v>
          </cell>
        </row>
        <row r="77">
          <cell r="B77" t="str">
            <v xml:space="preserve">  EPS</v>
          </cell>
        </row>
        <row r="79">
          <cell r="B79" t="str">
            <v>ACN vs. MS</v>
          </cell>
        </row>
        <row r="80">
          <cell r="B80" t="str">
            <v xml:space="preserve">  Revenue (inc. reimb)</v>
          </cell>
        </row>
        <row r="81">
          <cell r="B81" t="str">
            <v xml:space="preserve">  EPS</v>
          </cell>
        </row>
        <row r="84">
          <cell r="B84" t="str">
            <v>ACN - Actual</v>
          </cell>
        </row>
        <row r="85">
          <cell r="B85" t="str">
            <v xml:space="preserve">  Revenue (inc. reimb)</v>
          </cell>
        </row>
        <row r="86">
          <cell r="B86" t="str">
            <v xml:space="preserve">  EPS</v>
          </cell>
        </row>
        <row r="88">
          <cell r="B88" t="str">
            <v>Consensus</v>
          </cell>
        </row>
        <row r="89">
          <cell r="B89" t="str">
            <v xml:space="preserve">  Revenue (inc. reimb)</v>
          </cell>
        </row>
        <row r="90">
          <cell r="B90" t="str">
            <v xml:space="preserve">  EPS</v>
          </cell>
        </row>
        <row r="92">
          <cell r="B92" t="str">
            <v>MS</v>
          </cell>
        </row>
        <row r="93">
          <cell r="B93" t="str">
            <v xml:space="preserve">  Revenue (inc. reimb)</v>
          </cell>
        </row>
        <row r="94">
          <cell r="B94" t="str">
            <v xml:space="preserve">  EPS</v>
          </cell>
        </row>
        <row r="96">
          <cell r="D96" t="str">
            <v>F3Q-07</v>
          </cell>
        </row>
        <row r="97">
          <cell r="D97" t="str">
            <v>$</v>
          </cell>
          <cell r="E97" t="str">
            <v>%</v>
          </cell>
        </row>
        <row r="99">
          <cell r="B99" t="str">
            <v>ACN vs. Consensus</v>
          </cell>
        </row>
        <row r="100">
          <cell r="B100" t="str">
            <v xml:space="preserve">  Revenue (inc. reimb)</v>
          </cell>
        </row>
        <row r="101">
          <cell r="B101" t="str">
            <v xml:space="preserve">  EPS</v>
          </cell>
        </row>
        <row r="103">
          <cell r="B103" t="str">
            <v>ACN vs. MS</v>
          </cell>
        </row>
        <row r="104">
          <cell r="B104" t="str">
            <v xml:space="preserve">  Revenue (inc. reimb)</v>
          </cell>
        </row>
        <row r="105">
          <cell r="B105" t="str">
            <v xml:space="preserve">  EPS</v>
          </cell>
        </row>
        <row r="108">
          <cell r="B108" t="str">
            <v>ACN - Actual</v>
          </cell>
        </row>
        <row r="109">
          <cell r="B109" t="str">
            <v xml:space="preserve">  Revenue (inc. reimb)</v>
          </cell>
        </row>
        <row r="110">
          <cell r="B110" t="str">
            <v xml:space="preserve">  EPS</v>
          </cell>
        </row>
        <row r="112">
          <cell r="B112" t="str">
            <v>Consensus</v>
          </cell>
        </row>
        <row r="113">
          <cell r="B113" t="str">
            <v xml:space="preserve">  Revenue (inc. reimb)</v>
          </cell>
        </row>
        <row r="114">
          <cell r="B114" t="str">
            <v xml:space="preserve">  EPS</v>
          </cell>
        </row>
        <row r="116">
          <cell r="B116" t="str">
            <v>MS</v>
          </cell>
        </row>
        <row r="117">
          <cell r="B117" t="str">
            <v xml:space="preserve">  Revenue (inc. reimb)</v>
          </cell>
        </row>
        <row r="118">
          <cell r="B118" t="str">
            <v xml:space="preserve">  EPS</v>
          </cell>
        </row>
        <row r="120">
          <cell r="D120" t="str">
            <v>F2Q-07</v>
          </cell>
        </row>
        <row r="121">
          <cell r="D121" t="str">
            <v>$</v>
          </cell>
          <cell r="E121" t="str">
            <v>%</v>
          </cell>
        </row>
        <row r="123">
          <cell r="B123" t="str">
            <v>ACN vs. Consensus</v>
          </cell>
        </row>
        <row r="124">
          <cell r="B124" t="str">
            <v xml:space="preserve">  Revenue (inc. reimb)</v>
          </cell>
        </row>
        <row r="125">
          <cell r="B125" t="str">
            <v xml:space="preserve">  EPS</v>
          </cell>
        </row>
        <row r="127">
          <cell r="B127" t="str">
            <v>ACN vs. MS</v>
          </cell>
        </row>
        <row r="128">
          <cell r="B128" t="str">
            <v xml:space="preserve">  Revenue (inc. reimb)</v>
          </cell>
        </row>
        <row r="129">
          <cell r="B129" t="str">
            <v xml:space="preserve">  EPS</v>
          </cell>
        </row>
        <row r="132">
          <cell r="B132" t="str">
            <v>ACN - Actual</v>
          </cell>
        </row>
        <row r="133">
          <cell r="B133" t="str">
            <v xml:space="preserve">  Revenue (inc. reimb)</v>
          </cell>
        </row>
        <row r="134">
          <cell r="B134" t="str">
            <v xml:space="preserve">  EPS</v>
          </cell>
        </row>
        <row r="136">
          <cell r="B136" t="str">
            <v>Consensus</v>
          </cell>
        </row>
        <row r="137">
          <cell r="B137" t="str">
            <v xml:space="preserve">  Revenue (inc. reimb)</v>
          </cell>
        </row>
        <row r="138">
          <cell r="B138" t="str">
            <v xml:space="preserve">  EPS</v>
          </cell>
        </row>
        <row r="140">
          <cell r="B140" t="str">
            <v>MS</v>
          </cell>
        </row>
        <row r="141">
          <cell r="B141" t="str">
            <v xml:space="preserve">  Revenue (inc. reimb)</v>
          </cell>
        </row>
        <row r="142">
          <cell r="B142" t="str">
            <v xml:space="preserve">  EPS</v>
          </cell>
        </row>
      </sheetData>
      <sheetData sheetId="7"/>
      <sheetData sheetId="8" refreshError="1">
        <row r="1">
          <cell r="B1" t="str">
            <v>Morgan Stanley  |  Nathan Rozof, CFA |  212-761-4682  |  nathan.rozof@morganstanley.com</v>
          </cell>
        </row>
        <row r="2">
          <cell r="B2" t="str">
            <v>Accenture Plc (ACN) Model</v>
          </cell>
        </row>
        <row r="3">
          <cell r="B3" t="str">
            <v>Financials - Presentation Format</v>
          </cell>
        </row>
        <row r="4">
          <cell r="B4" t="str">
            <v>Fiscal Year End: August ($ in millions, except per share data)</v>
          </cell>
        </row>
        <row r="6">
          <cell r="AT6">
            <v>2007</v>
          </cell>
          <cell r="AU6" t="str">
            <v>Nov '07A</v>
          </cell>
          <cell r="AV6" t="str">
            <v>Feb '08A</v>
          </cell>
          <cell r="AW6" t="str">
            <v>May '08A</v>
          </cell>
          <cell r="AX6" t="str">
            <v>Aug '08A</v>
          </cell>
          <cell r="AY6">
            <v>2008</v>
          </cell>
          <cell r="AZ6" t="str">
            <v>Nov '08A</v>
          </cell>
          <cell r="BA6" t="str">
            <v>Feb '09A</v>
          </cell>
          <cell r="BB6" t="str">
            <v>May '09A</v>
          </cell>
          <cell r="BC6" t="str">
            <v>Aug '09A</v>
          </cell>
          <cell r="BD6">
            <v>2009</v>
          </cell>
          <cell r="BE6" t="str">
            <v>Nov '09A</v>
          </cell>
          <cell r="BF6" t="str">
            <v>Feb '10A</v>
          </cell>
          <cell r="BG6" t="str">
            <v>May '10A</v>
          </cell>
          <cell r="BH6" t="str">
            <v>Aug '10A</v>
          </cell>
          <cell r="BI6">
            <v>2010</v>
          </cell>
          <cell r="BJ6" t="str">
            <v>Nov '10A</v>
          </cell>
          <cell r="BK6" t="str">
            <v>Feb '11A</v>
          </cell>
          <cell r="BL6" t="str">
            <v>May '11A</v>
          </cell>
          <cell r="BM6" t="str">
            <v>Aug '11A</v>
          </cell>
          <cell r="BN6">
            <v>2011</v>
          </cell>
          <cell r="BO6" t="str">
            <v>Nov '11A</v>
          </cell>
          <cell r="BP6" t="str">
            <v>Feb '12E</v>
          </cell>
          <cell r="BQ6" t="str">
            <v>May '12E</v>
          </cell>
          <cell r="BR6" t="str">
            <v>Aug '12E</v>
          </cell>
          <cell r="BS6">
            <v>2012</v>
          </cell>
          <cell r="BT6" t="str">
            <v>Nov '12E</v>
          </cell>
          <cell r="BU6" t="str">
            <v>Feb '13E</v>
          </cell>
          <cell r="BV6" t="str">
            <v>May '13E</v>
          </cell>
          <cell r="BW6" t="str">
            <v>Aug '13E</v>
          </cell>
          <cell r="BX6">
            <v>2013</v>
          </cell>
          <cell r="BY6" t="str">
            <v>Nov '13E</v>
          </cell>
          <cell r="BZ6" t="str">
            <v>Feb '14E</v>
          </cell>
          <cell r="CA6" t="str">
            <v>May '14E</v>
          </cell>
          <cell r="CB6" t="str">
            <v>Aug '14E</v>
          </cell>
          <cell r="CC6">
            <v>2014</v>
          </cell>
        </row>
        <row r="7">
          <cell r="AT7" t="str">
            <v>FYA</v>
          </cell>
          <cell r="AU7" t="str">
            <v>1Q</v>
          </cell>
          <cell r="AV7" t="str">
            <v>2Q</v>
          </cell>
          <cell r="AW7" t="str">
            <v>3Q</v>
          </cell>
          <cell r="AX7" t="str">
            <v>4Q</v>
          </cell>
          <cell r="AY7" t="str">
            <v>FYA</v>
          </cell>
          <cell r="AZ7" t="str">
            <v>1Q</v>
          </cell>
          <cell r="BA7" t="str">
            <v>2Q</v>
          </cell>
          <cell r="BB7" t="str">
            <v>3Q</v>
          </cell>
          <cell r="BC7" t="str">
            <v>4Q</v>
          </cell>
          <cell r="BD7" t="str">
            <v>FYA</v>
          </cell>
          <cell r="BE7" t="str">
            <v>1Q</v>
          </cell>
          <cell r="BF7" t="str">
            <v>2Q</v>
          </cell>
          <cell r="BG7" t="str">
            <v>3Q</v>
          </cell>
          <cell r="BH7" t="str">
            <v>4Q</v>
          </cell>
          <cell r="BI7" t="str">
            <v>FYA</v>
          </cell>
          <cell r="BJ7" t="str">
            <v>1Q</v>
          </cell>
          <cell r="BK7" t="str">
            <v>2Q</v>
          </cell>
          <cell r="BL7" t="str">
            <v>3Q</v>
          </cell>
          <cell r="BM7" t="str">
            <v>4Q</v>
          </cell>
          <cell r="BN7" t="str">
            <v>FYA</v>
          </cell>
          <cell r="BO7" t="str">
            <v>1Q</v>
          </cell>
          <cell r="BP7" t="str">
            <v>2Q</v>
          </cell>
          <cell r="BQ7" t="str">
            <v>3Q</v>
          </cell>
          <cell r="BR7" t="str">
            <v>4Q</v>
          </cell>
          <cell r="BS7" t="str">
            <v>FYE</v>
          </cell>
          <cell r="BT7" t="str">
            <v>1Q</v>
          </cell>
          <cell r="BU7" t="str">
            <v>2Q</v>
          </cell>
          <cell r="BV7" t="str">
            <v>3Q</v>
          </cell>
          <cell r="BW7" t="str">
            <v>4Q</v>
          </cell>
          <cell r="BX7" t="str">
            <v>FYE</v>
          </cell>
          <cell r="BY7" t="str">
            <v>1Q</v>
          </cell>
          <cell r="BZ7" t="str">
            <v>2Q</v>
          </cell>
          <cell r="CA7" t="str">
            <v>3Q</v>
          </cell>
          <cell r="CB7" t="str">
            <v>4Q</v>
          </cell>
          <cell r="CC7" t="str">
            <v>FYE</v>
          </cell>
        </row>
        <row r="10">
          <cell r="B10" t="str">
            <v>INCOME STATEMENT</v>
          </cell>
        </row>
        <row r="12">
          <cell r="B12" t="str">
            <v>Revenues before reimbursements (Net revenues)</v>
          </cell>
          <cell r="AT12">
            <v>19695.813999999998</v>
          </cell>
          <cell r="AU12">
            <v>5673.9129999999996</v>
          </cell>
          <cell r="AV12">
            <v>5611.3140000000003</v>
          </cell>
          <cell r="AW12">
            <v>6102.0590000000002</v>
          </cell>
          <cell r="AX12">
            <v>5999.5159999999996</v>
          </cell>
          <cell r="AY12">
            <v>23386.802</v>
          </cell>
          <cell r="AZ12">
            <v>6019.4970000000003</v>
          </cell>
          <cell r="BA12">
            <v>5266.3239999999996</v>
          </cell>
          <cell r="BB12">
            <v>5145.0929999999998</v>
          </cell>
          <cell r="BC12">
            <v>5145.9359999999997</v>
          </cell>
          <cell r="BD12">
            <v>21576.85</v>
          </cell>
          <cell r="BE12">
            <v>5382.5320000000002</v>
          </cell>
          <cell r="BF12">
            <v>5176.4380000000001</v>
          </cell>
          <cell r="BG12">
            <v>5571.0169999999998</v>
          </cell>
          <cell r="BH12">
            <v>5420.5810000000001</v>
          </cell>
          <cell r="BI12">
            <v>21550.567999999999</v>
          </cell>
          <cell r="BJ12">
            <v>6045.65</v>
          </cell>
          <cell r="BK12">
            <v>6053.6210000000001</v>
          </cell>
          <cell r="BL12">
            <v>6720.1149999999998</v>
          </cell>
          <cell r="BM12">
            <v>6687.65</v>
          </cell>
          <cell r="BN12">
            <v>25507.036</v>
          </cell>
          <cell r="BO12">
            <v>7074.4970000000003</v>
          </cell>
          <cell r="BP12">
            <v>6719.5193100000006</v>
          </cell>
          <cell r="BQ12">
            <v>7224.1236249999993</v>
          </cell>
          <cell r="BR12">
            <v>7088.9089999999997</v>
          </cell>
          <cell r="BS12">
            <v>28107.048934999999</v>
          </cell>
          <cell r="BT12">
            <v>7498.9668200000006</v>
          </cell>
          <cell r="BU12">
            <v>7189.885661700001</v>
          </cell>
          <cell r="BV12">
            <v>7874.2947512499995</v>
          </cell>
          <cell r="BW12">
            <v>7797.7999</v>
          </cell>
          <cell r="BX12">
            <v>30360.947132950001</v>
          </cell>
          <cell r="BY12">
            <v>8023.8944974000015</v>
          </cell>
          <cell r="BZ12">
            <v>7693.1776580190017</v>
          </cell>
          <cell r="CA12">
            <v>8425.4953838375004</v>
          </cell>
          <cell r="CB12">
            <v>8343.6458930000008</v>
          </cell>
          <cell r="CC12">
            <v>32486.213432256503</v>
          </cell>
        </row>
        <row r="13">
          <cell r="B13" t="str">
            <v>YOY % change</v>
          </cell>
          <cell r="AT13">
            <v>0.18318823581640009</v>
          </cell>
          <cell r="AU13">
            <v>0.19348085268930659</v>
          </cell>
          <cell r="AV13">
            <v>0.18136955407742339</v>
          </cell>
          <cell r="AW13">
            <v>0.2007663026751918</v>
          </cell>
          <cell r="AX13">
            <v>0.17405428169086856</v>
          </cell>
          <cell r="AY13">
            <v>0.18739961699475849</v>
          </cell>
          <cell r="AZ13">
            <v>6.090752537093902E-2</v>
          </cell>
          <cell r="BA13">
            <v>-6.1481143275888828E-2</v>
          </cell>
          <cell r="BB13">
            <v>-0.15682673668019276</v>
          </cell>
          <cell r="BC13">
            <v>-0.14227481016802024</v>
          </cell>
          <cell r="BD13">
            <v>-7.7392026494259469E-2</v>
          </cell>
          <cell r="BE13">
            <v>-0.10581698105340032</v>
          </cell>
          <cell r="BF13">
            <v>-1.7068072530288636E-2</v>
          </cell>
          <cell r="BG13">
            <v>8.2782565835058719E-2</v>
          </cell>
          <cell r="BH13">
            <v>5.3371242860385415E-2</v>
          </cell>
          <cell r="BI13">
            <v>-1.218064731413504E-3</v>
          </cell>
          <cell r="BJ13">
            <v>0.1231981528395929</v>
          </cell>
          <cell r="BK13">
            <v>0.16945687362622719</v>
          </cell>
          <cell r="BL13">
            <v>0.20626359603641498</v>
          </cell>
          <cell r="BM13">
            <v>0.23375151113875048</v>
          </cell>
          <cell r="BN13">
            <v>0.18358996384689252</v>
          </cell>
          <cell r="BO13">
            <v>0.17017971599414472</v>
          </cell>
          <cell r="BP13">
            <v>0.11</v>
          </cell>
          <cell r="BQ13">
            <v>7.4999999999999997E-2</v>
          </cell>
          <cell r="BR13">
            <v>0.06</v>
          </cell>
          <cell r="BS13">
            <v>0.10193316600956681</v>
          </cell>
          <cell r="BT13">
            <v>0.06</v>
          </cell>
          <cell r="BU13">
            <v>7.0000000000000007E-2</v>
          </cell>
          <cell r="BV13">
            <v>0.09</v>
          </cell>
          <cell r="BW13">
            <v>0.1</v>
          </cell>
          <cell r="BX13">
            <v>8.0189784532781694E-2</v>
          </cell>
          <cell r="BY13">
            <v>7.0000000000000007E-2</v>
          </cell>
          <cell r="BZ13">
            <v>7.0000000000000007E-2</v>
          </cell>
          <cell r="CA13">
            <v>7.0000000000000007E-2</v>
          </cell>
          <cell r="CB13">
            <v>7.0000000000000007E-2</v>
          </cell>
          <cell r="CC13">
            <v>7.0000000000000062E-2</v>
          </cell>
        </row>
        <row r="15">
          <cell r="B15" t="str">
            <v>Cost of services</v>
          </cell>
          <cell r="AT15">
            <v>13654.341</v>
          </cell>
          <cell r="AU15">
            <v>3968.8359999999998</v>
          </cell>
          <cell r="AV15">
            <v>3958.2640000000001</v>
          </cell>
          <cell r="AW15">
            <v>4179.3779999999997</v>
          </cell>
          <cell r="AX15">
            <v>4094.739</v>
          </cell>
          <cell r="AY15">
            <v>16201.216999999999</v>
          </cell>
          <cell r="AZ15">
            <v>4131.6890000000003</v>
          </cell>
          <cell r="BA15">
            <v>3643.9989999999998</v>
          </cell>
          <cell r="BB15">
            <v>3474.4659999999999</v>
          </cell>
          <cell r="BC15">
            <v>3485.5819999999999</v>
          </cell>
          <cell r="BD15">
            <v>14735.736000000001</v>
          </cell>
          <cell r="BE15">
            <v>3598.578</v>
          </cell>
          <cell r="BF15">
            <v>3486.107</v>
          </cell>
          <cell r="BG15">
            <v>3639.3670000000002</v>
          </cell>
          <cell r="BH15">
            <v>3575.7689999999998</v>
          </cell>
          <cell r="BI15">
            <v>14299.821</v>
          </cell>
          <cell r="BJ15">
            <v>4101.17</v>
          </cell>
          <cell r="BK15">
            <v>4136.3969999999999</v>
          </cell>
          <cell r="BL15">
            <v>4410.4870000000001</v>
          </cell>
          <cell r="BM15">
            <v>4472.2629999999999</v>
          </cell>
          <cell r="BN15">
            <v>17120.316999999999</v>
          </cell>
          <cell r="BO15">
            <v>4822.9570000000003</v>
          </cell>
          <cell r="BP15">
            <v>4598.1201893099997</v>
          </cell>
          <cell r="BQ15">
            <v>4795.4544521874996</v>
          </cell>
          <cell r="BR15">
            <v>4740.5987800000003</v>
          </cell>
          <cell r="BS15">
            <v>18957.130421497499</v>
          </cell>
          <cell r="BT15">
            <v>5112.334420000001</v>
          </cell>
          <cell r="BU15">
            <v>4919.9886025616997</v>
          </cell>
          <cell r="BV15">
            <v>5227.0453528843746</v>
          </cell>
          <cell r="BW15">
            <v>5214.6586580000003</v>
          </cell>
          <cell r="BX15">
            <v>20474.027033446077</v>
          </cell>
          <cell r="BY15">
            <v>5470.197829400001</v>
          </cell>
          <cell r="BZ15">
            <v>5264.3878047410199</v>
          </cell>
          <cell r="CA15">
            <v>5592.9385275862815</v>
          </cell>
          <cell r="CB15">
            <v>5579.6847640600008</v>
          </cell>
          <cell r="CC15">
            <v>21907.208925787301</v>
          </cell>
        </row>
        <row r="16">
          <cell r="B16" t="str">
            <v>YOY % change</v>
          </cell>
          <cell r="AT16">
            <v>0.21023887572378497</v>
          </cell>
          <cell r="AU16">
            <v>0.19476892954636038</v>
          </cell>
          <cell r="AV16">
            <v>0.18341818216607897</v>
          </cell>
          <cell r="AW16">
            <v>0.20375107792078362</v>
          </cell>
          <cell r="AX16">
            <v>0.16468004242606793</v>
          </cell>
          <cell r="AY16">
            <v>0.18652500329382415</v>
          </cell>
          <cell r="AZ16">
            <v>4.1032937616974019E-2</v>
          </cell>
          <cell r="BA16">
            <v>-7.9394653817936423E-2</v>
          </cell>
          <cell r="BB16">
            <v>-0.16866433234801925</v>
          </cell>
          <cell r="BC16">
            <v>-0.14876576993063539</v>
          </cell>
          <cell r="BD16">
            <v>-9.0454994831560942E-2</v>
          </cell>
          <cell r="BE16">
            <v>-0.12902979870943831</v>
          </cell>
          <cell r="BF16">
            <v>-4.3329320342843092E-2</v>
          </cell>
          <cell r="BG16">
            <v>4.7460818439438057E-2</v>
          </cell>
          <cell r="BH16">
            <v>2.5874301623086238E-2</v>
          </cell>
          <cell r="BI16">
            <v>-2.9582166781489616E-2</v>
          </cell>
          <cell r="BJ16">
            <v>0.13966405619108446</v>
          </cell>
          <cell r="BK16">
            <v>0.18653759049851315</v>
          </cell>
          <cell r="BL16">
            <v>0.21188300053278497</v>
          </cell>
          <cell r="BM16">
            <v>0.25071362272003594</v>
          </cell>
          <cell r="BN16">
            <v>0.19723995146512663</v>
          </cell>
          <cell r="BO16">
            <v>0.17599538668233716</v>
          </cell>
          <cell r="BP16">
            <v>0.11162448607084863</v>
          </cell>
          <cell r="BQ16">
            <v>8.7284567937168767E-2</v>
          </cell>
          <cell r="BR16">
            <v>6.0000000000000053E-2</v>
          </cell>
          <cell r="BS16">
            <v>0.10728851699986053</v>
          </cell>
          <cell r="BT16">
            <v>6.0000000000000053E-2</v>
          </cell>
          <cell r="BU16">
            <v>7.0000000000000062E-2</v>
          </cell>
          <cell r="BV16">
            <v>9.000000000000008E-2</v>
          </cell>
          <cell r="BW16">
            <v>0.10000000000000009</v>
          </cell>
          <cell r="BX16">
            <v>8.0017206097205973E-2</v>
          </cell>
          <cell r="BY16">
            <v>7.0000000000000062E-2</v>
          </cell>
          <cell r="BZ16">
            <v>7.0000000000000284E-2</v>
          </cell>
          <cell r="CA16">
            <v>7.0000000000000062E-2</v>
          </cell>
          <cell r="CB16">
            <v>7.0000000000000062E-2</v>
          </cell>
          <cell r="CC16">
            <v>7.0000000000000062E-2</v>
          </cell>
        </row>
        <row r="18">
          <cell r="B18" t="str">
            <v>Gross profit</v>
          </cell>
          <cell r="AT18">
            <v>6041.473</v>
          </cell>
          <cell r="AU18">
            <v>1705.0769999999998</v>
          </cell>
          <cell r="AV18">
            <v>1653.0500000000002</v>
          </cell>
          <cell r="AW18">
            <v>1922.6810000000005</v>
          </cell>
          <cell r="AX18">
            <v>1904.7769999999996</v>
          </cell>
          <cell r="AY18">
            <v>7185.5850000000009</v>
          </cell>
          <cell r="AZ18">
            <v>1887.808</v>
          </cell>
          <cell r="BA18">
            <v>1622.3249999999998</v>
          </cell>
          <cell r="BB18">
            <v>1670.627</v>
          </cell>
          <cell r="BC18">
            <v>1660.3539999999998</v>
          </cell>
          <cell r="BD18">
            <v>6841.1139999999996</v>
          </cell>
          <cell r="BE18">
            <v>1783.9540000000002</v>
          </cell>
          <cell r="BF18">
            <v>1690.3310000000001</v>
          </cell>
          <cell r="BG18">
            <v>1931.6499999999996</v>
          </cell>
          <cell r="BH18">
            <v>1844.8120000000004</v>
          </cell>
          <cell r="BI18">
            <v>7250.7469999999994</v>
          </cell>
          <cell r="BJ18">
            <v>1944.4799999999996</v>
          </cell>
          <cell r="BK18">
            <v>1917.2240000000002</v>
          </cell>
          <cell r="BL18">
            <v>2309.6279999999997</v>
          </cell>
          <cell r="BM18">
            <v>2215.3869999999997</v>
          </cell>
          <cell r="BN18">
            <v>8386.7189999999991</v>
          </cell>
          <cell r="BO18">
            <v>2251.54</v>
          </cell>
          <cell r="BP18">
            <v>2121.3991206900009</v>
          </cell>
          <cell r="BQ18">
            <v>2428.6691728124997</v>
          </cell>
          <cell r="BR18">
            <v>2348.3102199999994</v>
          </cell>
          <cell r="BS18">
            <v>9149.9185135025</v>
          </cell>
          <cell r="BT18">
            <v>2386.6323999999995</v>
          </cell>
          <cell r="BU18">
            <v>2269.8970591383013</v>
          </cell>
          <cell r="BV18">
            <v>2647.249398365625</v>
          </cell>
          <cell r="BW18">
            <v>2583.1412419999997</v>
          </cell>
          <cell r="BX18">
            <v>9886.9200995039246</v>
          </cell>
          <cell r="BY18">
            <v>2553.6966680000005</v>
          </cell>
          <cell r="BZ18">
            <v>2428.7898532779818</v>
          </cell>
          <cell r="CA18">
            <v>2832.556856251219</v>
          </cell>
          <cell r="CB18">
            <v>2763.96112894</v>
          </cell>
          <cell r="CC18">
            <v>10579.004506469202</v>
          </cell>
        </row>
        <row r="19">
          <cell r="B19" t="str">
            <v>YOY % change</v>
          </cell>
          <cell r="AT19">
            <v>-4.8087413567835191E-2</v>
          </cell>
          <cell r="AU19">
            <v>-2.5031596132446543E-3</v>
          </cell>
          <cell r="AV19">
            <v>-4.1280708554132239E-3</v>
          </cell>
          <cell r="AW19">
            <v>-5.3609882085510208E-3</v>
          </cell>
          <cell r="AX19">
            <v>1.7607256139678951E-2</v>
          </cell>
          <cell r="AY19">
            <v>0.18937633255995689</v>
          </cell>
          <cell r="AZ19">
            <v>0.10716876715831614</v>
          </cell>
          <cell r="BA19">
            <v>-1.8586854602099412E-2</v>
          </cell>
          <cell r="BB19">
            <v>-0.13109506985298158</v>
          </cell>
          <cell r="BC19">
            <v>-0.12832105805561478</v>
          </cell>
          <cell r="BD19">
            <v>-4.7939172663047147E-2</v>
          </cell>
          <cell r="BE19">
            <v>-5.5013009797606482E-2</v>
          </cell>
          <cell r="BF19">
            <v>4.1918851031698567E-2</v>
          </cell>
          <cell r="BG19">
            <v>0.15624253648480457</v>
          </cell>
          <cell r="BH19">
            <v>0.11109558564017097</v>
          </cell>
          <cell r="BI19">
            <v>5.9878113418370127E-2</v>
          </cell>
          <cell r="BJ19">
            <v>8.9983261900250522E-2</v>
          </cell>
          <cell r="BK19">
            <v>0.13422992301507808</v>
          </cell>
          <cell r="BL19">
            <v>0.19567623534284162</v>
          </cell>
          <cell r="BM19">
            <v>0.20087412701131568</v>
          </cell>
          <cell r="BN19">
            <v>0.15666965072702155</v>
          </cell>
          <cell r="BO19">
            <v>0.15791368386406668</v>
          </cell>
          <cell r="BP19">
            <v>0.10649518297809779</v>
          </cell>
          <cell r="BQ19">
            <v>5.1541275396947084E-2</v>
          </cell>
          <cell r="BR19">
            <v>5.9999999999999831E-2</v>
          </cell>
          <cell r="BS19">
            <v>9.1000963964871229E-2</v>
          </cell>
          <cell r="BT19">
            <v>5.9999999999999831E-2</v>
          </cell>
          <cell r="BU19">
            <v>7.0000000000000062E-2</v>
          </cell>
          <cell r="BV19">
            <v>9.000000000000008E-2</v>
          </cell>
          <cell r="BW19">
            <v>0.10000000000000009</v>
          </cell>
          <cell r="BX19">
            <v>8.054733874556752E-2</v>
          </cell>
          <cell r="BY19">
            <v>7.0000000000000506E-2</v>
          </cell>
          <cell r="BZ19">
            <v>6.999999999999984E-2</v>
          </cell>
          <cell r="CA19">
            <v>7.0000000000000062E-2</v>
          </cell>
          <cell r="CB19">
            <v>7.0000000000000062E-2</v>
          </cell>
          <cell r="CC19">
            <v>7.0000000000000284E-2</v>
          </cell>
        </row>
        <row r="21">
          <cell r="B21" t="str">
            <v>Sales and marketing</v>
          </cell>
          <cell r="AT21">
            <v>1903.99</v>
          </cell>
          <cell r="AU21">
            <v>520.39800000000002</v>
          </cell>
          <cell r="AV21">
            <v>539.303</v>
          </cell>
          <cell r="AW21">
            <v>605.58199999999999</v>
          </cell>
          <cell r="AX21">
            <v>605.50599999999997</v>
          </cell>
          <cell r="AY21">
            <v>2270.7889999999998</v>
          </cell>
          <cell r="AZ21">
            <v>563.19200000000001</v>
          </cell>
          <cell r="BA21">
            <v>519.226</v>
          </cell>
          <cell r="BB21">
            <v>524.87900000000002</v>
          </cell>
          <cell r="BC21">
            <v>552.16499999999996</v>
          </cell>
          <cell r="BD21">
            <v>2159.462</v>
          </cell>
          <cell r="BE21">
            <v>621.86</v>
          </cell>
          <cell r="BF21">
            <v>623.38599999999997</v>
          </cell>
          <cell r="BG21">
            <v>714.48699999999997</v>
          </cell>
          <cell r="BH21">
            <v>698.32500000000005</v>
          </cell>
          <cell r="BI21">
            <v>2658.058</v>
          </cell>
          <cell r="BJ21">
            <v>731.471</v>
          </cell>
          <cell r="BK21">
            <v>709.779</v>
          </cell>
          <cell r="BL21">
            <v>832.37400000000002</v>
          </cell>
          <cell r="BM21">
            <v>820.84100000000001</v>
          </cell>
          <cell r="BN21">
            <v>3094.4649999999997</v>
          </cell>
          <cell r="BO21">
            <v>837.47699999999998</v>
          </cell>
          <cell r="BP21">
            <v>794.57420931000001</v>
          </cell>
          <cell r="BQ21">
            <v>894.80205000000001</v>
          </cell>
          <cell r="BR21">
            <v>870.09145999999998</v>
          </cell>
          <cell r="BS21">
            <v>3396.94471931</v>
          </cell>
          <cell r="BT21">
            <v>887.72561999999994</v>
          </cell>
          <cell r="BU21">
            <v>850.19440396170012</v>
          </cell>
          <cell r="BV21">
            <v>975.33423450000009</v>
          </cell>
          <cell r="BW21">
            <v>957.10060600000008</v>
          </cell>
          <cell r="BX21">
            <v>3670.3548644617003</v>
          </cell>
          <cell r="BY21">
            <v>949.86641340000006</v>
          </cell>
          <cell r="BZ21">
            <v>909.70801223901913</v>
          </cell>
          <cell r="CA21">
            <v>1043.6076309150001</v>
          </cell>
          <cell r="CB21">
            <v>1015.7540025270001</v>
          </cell>
          <cell r="CC21">
            <v>3918.9360590810193</v>
          </cell>
        </row>
        <row r="22">
          <cell r="B22" t="str">
            <v>YOY % change</v>
          </cell>
          <cell r="AT22">
            <v>0.10168285254036458</v>
          </cell>
          <cell r="AU22">
            <v>0.19103288856338541</v>
          </cell>
          <cell r="AV22">
            <v>0.24179528567119424</v>
          </cell>
          <cell r="AW22">
            <v>0.2123059922446946</v>
          </cell>
          <cell r="AX22">
            <v>0.13552672540216548</v>
          </cell>
          <cell r="AY22">
            <v>0.19264754541778051</v>
          </cell>
          <cell r="AZ22">
            <v>8.2233213809430383E-2</v>
          </cell>
          <cell r="BA22">
            <v>-3.7227680914068695E-2</v>
          </cell>
          <cell r="BB22">
            <v>-0.13326518952016408</v>
          </cell>
          <cell r="BC22">
            <v>-8.8093264146020034E-2</v>
          </cell>
          <cell r="BD22">
            <v>-4.9025691070372357E-2</v>
          </cell>
          <cell r="BE22">
            <v>0.10417051378570719</v>
          </cell>
          <cell r="BF22">
            <v>0.20060628705034023</v>
          </cell>
          <cell r="BG22">
            <v>0.36124135276892377</v>
          </cell>
          <cell r="BH22">
            <v>0.26470348537122068</v>
          </cell>
          <cell r="BI22">
            <v>0.23088898994286544</v>
          </cell>
          <cell r="BJ22">
            <v>0.17626314604573379</v>
          </cell>
          <cell r="BK22">
            <v>0.13858668625859427</v>
          </cell>
          <cell r="BL22">
            <v>0.16499530432324172</v>
          </cell>
          <cell r="BM22">
            <v>0.17544266638026706</v>
          </cell>
          <cell r="BN22">
            <v>0.16418264763221857</v>
          </cell>
          <cell r="BO22">
            <v>0.14492167153585034</v>
          </cell>
          <cell r="BP22">
            <v>0.11946705849285477</v>
          </cell>
          <cell r="BQ22">
            <v>7.4999999999999956E-2</v>
          </cell>
          <cell r="BR22">
            <v>6.0000000000000053E-2</v>
          </cell>
          <cell r="BS22">
            <v>9.7748631608371772E-2</v>
          </cell>
          <cell r="BT22">
            <v>6.0000000000000053E-2</v>
          </cell>
          <cell r="BU22">
            <v>7.0000000000000062E-2</v>
          </cell>
          <cell r="BV22">
            <v>9.000000000000008E-2</v>
          </cell>
          <cell r="BW22">
            <v>0.10000000000000009</v>
          </cell>
          <cell r="BX22">
            <v>8.0487075223065974E-2</v>
          </cell>
          <cell r="BY22">
            <v>7.0000000000000062E-2</v>
          </cell>
          <cell r="BZ22">
            <v>7.0000000000000062E-2</v>
          </cell>
          <cell r="CA22">
            <v>7.0000000000000062E-2</v>
          </cell>
          <cell r="CB22">
            <v>6.1282373200169049E-2</v>
          </cell>
          <cell r="CC22">
            <v>6.7726746813015826E-2</v>
          </cell>
        </row>
        <row r="24">
          <cell r="B24" t="str">
            <v>General and administrative costs</v>
          </cell>
          <cell r="AT24">
            <v>1644.864</v>
          </cell>
          <cell r="AU24">
            <v>458.28</v>
          </cell>
          <cell r="AV24">
            <v>475.69</v>
          </cell>
          <cell r="AW24">
            <v>454.94499999999999</v>
          </cell>
          <cell r="AX24">
            <v>514.29899999999998</v>
          </cell>
          <cell r="AY24">
            <v>1903.2139999999999</v>
          </cell>
          <cell r="AZ24">
            <v>509.84399999999999</v>
          </cell>
          <cell r="BA24">
            <v>425.63200000000001</v>
          </cell>
          <cell r="BB24">
            <v>413.70799999999997</v>
          </cell>
          <cell r="BC24">
            <v>432.60199999999998</v>
          </cell>
          <cell r="BD24">
            <v>1781.7860000000001</v>
          </cell>
          <cell r="BE24">
            <v>415.68599999999998</v>
          </cell>
          <cell r="BF24">
            <v>415.97199999999998</v>
          </cell>
          <cell r="BG24">
            <v>413.33300000000003</v>
          </cell>
          <cell r="BH24">
            <v>432.85300000000001</v>
          </cell>
          <cell r="BI24">
            <v>1677.8440000000001</v>
          </cell>
          <cell r="BJ24">
            <v>386.07400000000001</v>
          </cell>
          <cell r="BK24">
            <v>435.86800000000005</v>
          </cell>
          <cell r="BL24">
            <v>527.83799999999997</v>
          </cell>
          <cell r="BM24">
            <v>472.017</v>
          </cell>
          <cell r="BN24">
            <v>1821.797</v>
          </cell>
          <cell r="BO24">
            <v>432.92500000000001</v>
          </cell>
          <cell r="BP24">
            <v>477.09396069000013</v>
          </cell>
          <cell r="BQ24">
            <v>487.96049012499998</v>
          </cell>
          <cell r="BR24">
            <v>493.24911100000003</v>
          </cell>
          <cell r="BS24">
            <v>1891.2285618150001</v>
          </cell>
          <cell r="BT24">
            <v>451.40153318000006</v>
          </cell>
          <cell r="BU24">
            <v>503.30065227660015</v>
          </cell>
          <cell r="BV24">
            <v>524.00263948500003</v>
          </cell>
          <cell r="BW24">
            <v>534.77622220000001</v>
          </cell>
          <cell r="BX24">
            <v>2013.4810471416004</v>
          </cell>
          <cell r="BY24">
            <v>474.97574600520005</v>
          </cell>
          <cell r="BZ24">
            <v>530.83852027794319</v>
          </cell>
          <cell r="CA24">
            <v>552.25732886511253</v>
          </cell>
          <cell r="CB24">
            <v>563.86691186100006</v>
          </cell>
          <cell r="CC24">
            <v>2121.9385070092558</v>
          </cell>
        </row>
        <row r="25">
          <cell r="B25" t="str">
            <v>YOY % change</v>
          </cell>
          <cell r="AT25">
            <v>7.9316293380455205E-2</v>
          </cell>
          <cell r="AU25">
            <v>0.18810957114191051</v>
          </cell>
          <cell r="AV25">
            <v>0.15632467226245272</v>
          </cell>
          <cell r="AW25">
            <v>6.1012071345945662E-2</v>
          </cell>
          <cell r="AX25">
            <v>0.2275112953694356</v>
          </cell>
          <cell r="AY25">
            <v>0.15706465701723671</v>
          </cell>
          <cell r="AZ25">
            <v>0.11251636554071753</v>
          </cell>
          <cell r="BA25">
            <v>-0.10523239925161343</v>
          </cell>
          <cell r="BB25">
            <v>-9.0641725922913863E-2</v>
          </cell>
          <cell r="BC25">
            <v>-0.15885117412244631</v>
          </cell>
          <cell r="BD25">
            <v>-6.3801548328248914E-2</v>
          </cell>
          <cell r="BE25">
            <v>-0.18468001977075343</v>
          </cell>
          <cell r="BF25">
            <v>-2.2695661980302262E-2</v>
          </cell>
          <cell r="BG25">
            <v>-9.0643642375765054E-4</v>
          </cell>
          <cell r="BH25">
            <v>5.8020998515972977E-4</v>
          </cell>
          <cell r="BI25">
            <v>-5.8335849535241624E-2</v>
          </cell>
          <cell r="BJ25">
            <v>-7.1236462137286294E-2</v>
          </cell>
          <cell r="BK25">
            <v>4.7830142413431753E-2</v>
          </cell>
          <cell r="BL25">
            <v>0.27702844921649117</v>
          </cell>
          <cell r="BM25">
            <v>9.0478753757049057E-2</v>
          </cell>
          <cell r="BN25">
            <v>8.579641492296064E-2</v>
          </cell>
          <cell r="BO25">
            <v>0.12135238322186948</v>
          </cell>
          <cell r="BP25">
            <v>9.4583591110152687E-2</v>
          </cell>
          <cell r="BQ25">
            <v>-7.5548766619682572E-2</v>
          </cell>
          <cell r="BR25">
            <v>4.4981665914575197E-2</v>
          </cell>
          <cell r="BS25">
            <v>3.8111579838478127E-2</v>
          </cell>
          <cell r="BT25">
            <v>4.2678369648322612E-2</v>
          </cell>
          <cell r="BU25">
            <v>5.4929833001236217E-2</v>
          </cell>
          <cell r="BV25">
            <v>7.3862843589584948E-2</v>
          </cell>
          <cell r="BW25">
            <v>8.4190949915366353E-2</v>
          </cell>
          <cell r="BX25">
            <v>6.464183536297452E-2</v>
          </cell>
          <cell r="BY25">
            <v>5.2224485502134099E-2</v>
          </cell>
          <cell r="BZ25">
            <v>5.4714548603861157E-2</v>
          </cell>
          <cell r="CA25">
            <v>5.3920891329634735E-2</v>
          </cell>
          <cell r="CB25">
            <v>5.4397874201146612E-2</v>
          </cell>
          <cell r="CC25">
            <v>5.38656472687562E-2</v>
          </cell>
        </row>
        <row r="27">
          <cell r="B27" t="str">
            <v>Total Operating Expenses</v>
          </cell>
          <cell r="AT27">
            <v>3548.8540000000003</v>
          </cell>
          <cell r="AU27">
            <v>978.678</v>
          </cell>
          <cell r="AV27">
            <v>1014.9929999999999</v>
          </cell>
          <cell r="AW27">
            <v>1060.527</v>
          </cell>
          <cell r="AX27">
            <v>1119.8049999999998</v>
          </cell>
          <cell r="AY27">
            <v>4174.0029999999997</v>
          </cell>
          <cell r="AZ27">
            <v>1073.0360000000001</v>
          </cell>
          <cell r="BA27">
            <v>944.85799999999995</v>
          </cell>
          <cell r="BB27">
            <v>938.58699999999999</v>
          </cell>
          <cell r="BC27">
            <v>984.76699999999994</v>
          </cell>
          <cell r="BD27">
            <v>3941.2479999999996</v>
          </cell>
          <cell r="BE27">
            <v>1037.546</v>
          </cell>
          <cell r="BF27">
            <v>1039.3579999999999</v>
          </cell>
          <cell r="BG27">
            <v>1127.82</v>
          </cell>
          <cell r="BH27">
            <v>1131.1780000000001</v>
          </cell>
          <cell r="BI27">
            <v>4335.902</v>
          </cell>
          <cell r="BJ27">
            <v>1117.5450000000001</v>
          </cell>
          <cell r="BK27">
            <v>1145.6469999999999</v>
          </cell>
          <cell r="BL27">
            <v>1360.212</v>
          </cell>
          <cell r="BM27">
            <v>1292.8579999999999</v>
          </cell>
          <cell r="BN27">
            <v>4916.2619999999997</v>
          </cell>
          <cell r="BO27">
            <v>1270.402</v>
          </cell>
          <cell r="BP27">
            <v>1271.6681700000001</v>
          </cell>
          <cell r="BQ27">
            <v>1382.762540125</v>
          </cell>
          <cell r="BR27">
            <v>1363.340571</v>
          </cell>
          <cell r="BS27">
            <v>5288.1732811249994</v>
          </cell>
          <cell r="BT27">
            <v>1339.1271531800001</v>
          </cell>
          <cell r="BU27">
            <v>1353.4950562383003</v>
          </cell>
          <cell r="BV27">
            <v>1499.3368739850002</v>
          </cell>
          <cell r="BW27">
            <v>1491.8768282000001</v>
          </cell>
          <cell r="BX27">
            <v>5683.8359116033007</v>
          </cell>
          <cell r="BY27">
            <v>1424.8421594052002</v>
          </cell>
          <cell r="BZ27">
            <v>1440.5465325169623</v>
          </cell>
          <cell r="CA27">
            <v>1595.8649597801127</v>
          </cell>
          <cell r="CB27">
            <v>1579.6209143880001</v>
          </cell>
          <cell r="CC27">
            <v>6040.874566090275</v>
          </cell>
        </row>
        <row r="28">
          <cell r="B28" t="str">
            <v>YOY % change</v>
          </cell>
          <cell r="AT28">
            <v>9.1201979679870204E-2</v>
          </cell>
          <cell r="AU28">
            <v>0.1896622143992841</v>
          </cell>
          <cell r="AV28">
            <v>0.20021781442967379</v>
          </cell>
          <cell r="AW28">
            <v>0.14242394537187342</v>
          </cell>
          <cell r="AX28">
            <v>0.17600016802927887</v>
          </cell>
          <cell r="AY28">
            <v>0.17615517572715</v>
          </cell>
          <cell r="AZ28">
            <v>9.6413733628425424E-2</v>
          </cell>
          <cell r="BA28">
            <v>-6.9098998712306403E-2</v>
          </cell>
          <cell r="BB28">
            <v>-0.11498057098027681</v>
          </cell>
          <cell r="BC28">
            <v>-0.1205906385486758</v>
          </cell>
          <cell r="BD28">
            <v>-5.5763016940811982E-2</v>
          </cell>
          <cell r="BE28">
            <v>-3.3074379610749327E-2</v>
          </cell>
          <cell r="BF28">
            <v>0.10001502871330925</v>
          </cell>
          <cell r="BG28">
            <v>0.20161476773064191</v>
          </cell>
          <cell r="BH28">
            <v>0.14867577812822752</v>
          </cell>
          <cell r="BI28">
            <v>0.10013427218992565</v>
          </cell>
          <cell r="BJ28">
            <v>7.7104051290256104E-2</v>
          </cell>
          <cell r="BK28">
            <v>0.10226408994783309</v>
          </cell>
          <cell r="BL28">
            <v>0.206054157578337</v>
          </cell>
          <cell r="BM28">
            <v>0.1429306439835285</v>
          </cell>
          <cell r="BN28">
            <v>0.13384988867368297</v>
          </cell>
          <cell r="BO28">
            <v>0.13677927958158276</v>
          </cell>
          <cell r="BP28">
            <v>0.1100000000000001</v>
          </cell>
          <cell r="BQ28">
            <v>1.6578695177663416E-2</v>
          </cell>
          <cell r="BR28">
            <v>5.4516869602075468E-2</v>
          </cell>
          <cell r="BS28">
            <v>7.5649198745917134E-2</v>
          </cell>
          <cell r="BT28">
            <v>5.4097170171331532E-2</v>
          </cell>
          <cell r="BU28">
            <v>6.4346099217298391E-2</v>
          </cell>
          <cell r="BV28">
            <v>8.4305389014560639E-2</v>
          </cell>
          <cell r="BW28">
            <v>9.4280372736006646E-2</v>
          </cell>
          <cell r="BX28">
            <v>7.4820284707865836E-2</v>
          </cell>
          <cell r="BY28">
            <v>6.4008116049065533E-2</v>
          </cell>
          <cell r="BZ28">
            <v>6.4316065195391126E-2</v>
          </cell>
          <cell r="CA28">
            <v>6.4380518794656227E-2</v>
          </cell>
          <cell r="CB28">
            <v>5.8814564667423852E-2</v>
          </cell>
          <cell r="CC28">
            <v>6.2816495767954006E-2</v>
          </cell>
        </row>
        <row r="30">
          <cell r="B30" t="str">
            <v>Operating Income</v>
          </cell>
          <cell r="AT30">
            <v>2492.6189999999992</v>
          </cell>
          <cell r="AU30">
            <v>726.39899999999977</v>
          </cell>
          <cell r="AV30">
            <v>638.05700000000024</v>
          </cell>
          <cell r="AW30">
            <v>862.15400000000045</v>
          </cell>
          <cell r="AX30">
            <v>784.97199999999975</v>
          </cell>
          <cell r="AY30">
            <v>3011.5820000000003</v>
          </cell>
          <cell r="AZ30">
            <v>814.77199999999993</v>
          </cell>
          <cell r="BA30">
            <v>677.46699999999987</v>
          </cell>
          <cell r="BB30">
            <v>732.04</v>
          </cell>
          <cell r="BC30">
            <v>675.58699999999988</v>
          </cell>
          <cell r="BD30">
            <v>2899.8659999999995</v>
          </cell>
          <cell r="BE30">
            <v>746.40800000000013</v>
          </cell>
          <cell r="BF30">
            <v>650.97300000000018</v>
          </cell>
          <cell r="BG30">
            <v>803.8299999999997</v>
          </cell>
          <cell r="BH30">
            <v>713.63400000000024</v>
          </cell>
          <cell r="BI30">
            <v>2914.8450000000003</v>
          </cell>
          <cell r="BJ30">
            <v>826.93499999999949</v>
          </cell>
          <cell r="BK30">
            <v>771.57700000000023</v>
          </cell>
          <cell r="BL30">
            <v>949.41599999999971</v>
          </cell>
          <cell r="BM30">
            <v>922.52899999999977</v>
          </cell>
          <cell r="BN30">
            <v>3470.4569999999994</v>
          </cell>
          <cell r="BO30">
            <v>981.13799999999992</v>
          </cell>
          <cell r="BP30">
            <v>849.73095069000078</v>
          </cell>
          <cell r="BQ30">
            <v>1045.9066326874997</v>
          </cell>
          <cell r="BR30">
            <v>984.96964899999944</v>
          </cell>
          <cell r="BS30">
            <v>3861.7452323774996</v>
          </cell>
          <cell r="BT30">
            <v>1047.5052468199995</v>
          </cell>
          <cell r="BU30">
            <v>916.40200290000098</v>
          </cell>
          <cell r="BV30">
            <v>1147.9125243806247</v>
          </cell>
          <cell r="BW30">
            <v>1091.2644137999996</v>
          </cell>
          <cell r="BX30">
            <v>4203.0841879006248</v>
          </cell>
          <cell r="BY30">
            <v>1128.8545085948003</v>
          </cell>
          <cell r="BZ30">
            <v>988.2433207610195</v>
          </cell>
          <cell r="CA30">
            <v>1236.6918964711062</v>
          </cell>
          <cell r="CB30">
            <v>1184.3402145519999</v>
          </cell>
          <cell r="CC30">
            <v>4538.1299403789262</v>
          </cell>
        </row>
        <row r="31">
          <cell r="B31" t="str">
            <v>YOY % change</v>
          </cell>
          <cell r="AT31">
            <v>0.18033133882249919</v>
          </cell>
          <cell r="AU31">
            <v>0.19161504744156788</v>
          </cell>
          <cell r="AV31">
            <v>0.14062589382758506</v>
          </cell>
          <cell r="AW31">
            <v>0.26502907433139367</v>
          </cell>
          <cell r="AX31">
            <v>0.22249597418494749</v>
          </cell>
          <cell r="AY31">
            <v>0.20819988935332723</v>
          </cell>
          <cell r="AZ31">
            <v>0.12165903312091597</v>
          </cell>
          <cell r="BA31">
            <v>6.1765641627628209E-2</v>
          </cell>
          <cell r="BB31">
            <v>-0.15091735351225</v>
          </cell>
          <cell r="BC31">
            <v>-0.13934891945190386</v>
          </cell>
          <cell r="BD31">
            <v>-3.7095453485909036E-2</v>
          </cell>
          <cell r="BE31">
            <v>-8.3905681589450554E-2</v>
          </cell>
          <cell r="BF31">
            <v>-3.9107439919582321E-2</v>
          </cell>
          <cell r="BG31">
            <v>9.8068411562209468E-2</v>
          </cell>
          <cell r="BH31">
            <v>5.6316951036654572E-2</v>
          </cell>
          <cell r="BI31">
            <v>5.1654110914092222E-3</v>
          </cell>
          <cell r="BJ31">
            <v>0.10788603551944687</v>
          </cell>
          <cell r="BK31">
            <v>0.18526728451103192</v>
          </cell>
          <cell r="BL31">
            <v>0.18111540997474607</v>
          </cell>
          <cell r="BM31">
            <v>0.29272007779898312</v>
          </cell>
          <cell r="BN31">
            <v>0.19061459528722757</v>
          </cell>
          <cell r="BO31">
            <v>0.18647535779716717</v>
          </cell>
          <cell r="BP31">
            <v>0.10129118764556289</v>
          </cell>
          <cell r="BQ31">
            <v>0.10163156370600457</v>
          </cell>
          <cell r="BR31">
            <v>6.7684212637217467E-2</v>
          </cell>
          <cell r="BS31">
            <v>0.1127483303719079</v>
          </cell>
          <cell r="BT31">
            <v>6.7643131567628245E-2</v>
          </cell>
          <cell r="BU31">
            <v>7.8461367278503724E-2</v>
          </cell>
          <cell r="BV31">
            <v>9.7528678473925323E-2</v>
          </cell>
          <cell r="BW31">
            <v>0.10791679206350868</v>
          </cell>
          <cell r="BX31">
            <v>8.8389817293301531E-2</v>
          </cell>
          <cell r="BY31">
            <v>7.766000411144458E-2</v>
          </cell>
          <cell r="BZ31">
            <v>7.8394981278601561E-2</v>
          </cell>
          <cell r="CA31">
            <v>7.733984097645763E-2</v>
          </cell>
          <cell r="CB31">
            <v>8.5291703435917743E-2</v>
          </cell>
          <cell r="CC31">
            <v>7.9714261599326042E-2</v>
          </cell>
        </row>
        <row r="32">
          <cell r="B32" t="str">
            <v>Operating Margin</v>
          </cell>
          <cell r="AT32">
            <v>0.12655577474482646</v>
          </cell>
          <cell r="AU32">
            <v>0.12802434580861566</v>
          </cell>
          <cell r="AV32">
            <v>0.11370901717494337</v>
          </cell>
          <cell r="AW32">
            <v>0.14128903047315675</v>
          </cell>
          <cell r="AX32">
            <v>0.13083922103049642</v>
          </cell>
          <cell r="AY32">
            <v>0.12877271548286082</v>
          </cell>
          <cell r="AZ32">
            <v>0.13535549565021793</v>
          </cell>
          <cell r="BA32">
            <v>0.12864134451279488</v>
          </cell>
          <cell r="BB32">
            <v>0.14227925520491078</v>
          </cell>
          <cell r="BC32">
            <v>0.1312855426107126</v>
          </cell>
          <cell r="BD32">
            <v>0.13439709688856341</v>
          </cell>
          <cell r="BE32">
            <v>0.13867228285869923</v>
          </cell>
          <cell r="BF32">
            <v>0.12575693942436869</v>
          </cell>
          <cell r="BG32">
            <v>0.14428783828877201</v>
          </cell>
          <cell r="BH32">
            <v>0.13165267708387721</v>
          </cell>
          <cell r="BI32">
            <v>0.13525606378449051</v>
          </cell>
          <cell r="BJ32">
            <v>0.13678181833218919</v>
          </cell>
          <cell r="BK32">
            <v>0.12745710377309716</v>
          </cell>
          <cell r="BL32">
            <v>0.14127972512375156</v>
          </cell>
          <cell r="BM32">
            <v>0.13794516758502609</v>
          </cell>
          <cell r="BN32">
            <v>0.13605881138051476</v>
          </cell>
          <cell r="BO32">
            <v>0.1386866090974383</v>
          </cell>
          <cell r="BP32">
            <v>0.12645710377309724</v>
          </cell>
          <cell r="BQ32">
            <v>0.14477972512375159</v>
          </cell>
          <cell r="BR32">
            <v>0.13894516758502606</v>
          </cell>
          <cell r="BS32">
            <v>0.13739419037936434</v>
          </cell>
          <cell r="BT32">
            <v>0.13968660909743821</v>
          </cell>
          <cell r="BU32">
            <v>0.12745710377309724</v>
          </cell>
          <cell r="BV32">
            <v>0.14577972512375159</v>
          </cell>
          <cell r="BW32">
            <v>0.13994516758502609</v>
          </cell>
          <cell r="BX32">
            <v>0.13843718937671479</v>
          </cell>
          <cell r="BY32">
            <v>0.14068660909743833</v>
          </cell>
          <cell r="BZ32">
            <v>0.12845710377309716</v>
          </cell>
          <cell r="CA32">
            <v>0.14677972512375159</v>
          </cell>
          <cell r="CB32">
            <v>0.14194516758502609</v>
          </cell>
          <cell r="CC32">
            <v>0.13969402589323893</v>
          </cell>
        </row>
        <row r="34">
          <cell r="B34" t="str">
            <v>Other Income/(Expense)</v>
          </cell>
          <cell r="AT34">
            <v>120.8</v>
          </cell>
          <cell r="AU34">
            <v>47.09</v>
          </cell>
          <cell r="AV34">
            <v>11.520999999999997</v>
          </cell>
          <cell r="AW34">
            <v>15.667000000000002</v>
          </cell>
          <cell r="AX34">
            <v>21.902000000000001</v>
          </cell>
          <cell r="AY34">
            <v>96.18</v>
          </cell>
          <cell r="AZ34">
            <v>-6.2509999999999977</v>
          </cell>
          <cell r="BA34">
            <v>21.494999999999997</v>
          </cell>
          <cell r="BB34">
            <v>15.730999999999998</v>
          </cell>
          <cell r="BC34">
            <v>2.895999999999999</v>
          </cell>
          <cell r="BD34">
            <v>33.871000000000002</v>
          </cell>
          <cell r="BE34">
            <v>8.6969999999999992</v>
          </cell>
          <cell r="BF34">
            <v>-11.583</v>
          </cell>
          <cell r="BG34">
            <v>-0.54999999999999982</v>
          </cell>
          <cell r="BH34">
            <v>2.9599999999999995</v>
          </cell>
          <cell r="BI34">
            <v>-0.47600000000000087</v>
          </cell>
          <cell r="BJ34">
            <v>17.693000000000001</v>
          </cell>
          <cell r="BK34">
            <v>2.5700000000000012</v>
          </cell>
          <cell r="BL34">
            <v>8.4329999999999998</v>
          </cell>
          <cell r="BM34">
            <v>12.869</v>
          </cell>
          <cell r="BN34">
            <v>41.565000000000005</v>
          </cell>
          <cell r="BO34">
            <v>11.888999999999999</v>
          </cell>
          <cell r="BP34">
            <v>5.1283690000000011</v>
          </cell>
          <cell r="BQ34">
            <v>5.8794904961574055</v>
          </cell>
          <cell r="BR34">
            <v>6.1791400030050747</v>
          </cell>
          <cell r="BS34">
            <v>29.075999499162481</v>
          </cell>
          <cell r="BT34">
            <v>6.4086535835810432</v>
          </cell>
          <cell r="BU34">
            <v>6.3767330487371803</v>
          </cell>
          <cell r="BV34">
            <v>7.1534141433743663</v>
          </cell>
          <cell r="BW34">
            <v>7.6050238414184488</v>
          </cell>
          <cell r="BX34">
            <v>27.543824617111042</v>
          </cell>
          <cell r="BY34">
            <v>10.092164074927261</v>
          </cell>
          <cell r="BZ34">
            <v>10.034722887433292</v>
          </cell>
          <cell r="CA34">
            <v>11.048991019345783</v>
          </cell>
          <cell r="CB34">
            <v>11.587605742355008</v>
          </cell>
          <cell r="CC34">
            <v>42.763483724061345</v>
          </cell>
        </row>
        <row r="35">
          <cell r="B35" t="str">
            <v>Income Before Taxes, etc.</v>
          </cell>
          <cell r="AT35">
            <v>2613.4189999999994</v>
          </cell>
          <cell r="AU35">
            <v>773.48899999999969</v>
          </cell>
          <cell r="AV35">
            <v>649.57800000000032</v>
          </cell>
          <cell r="AW35">
            <v>877.82100000000048</v>
          </cell>
          <cell r="AX35">
            <v>806.8739999999998</v>
          </cell>
          <cell r="AY35">
            <v>3107.7620000000002</v>
          </cell>
          <cell r="AZ35">
            <v>808.52099999999996</v>
          </cell>
          <cell r="BA35">
            <v>698.96199999999988</v>
          </cell>
          <cell r="BB35">
            <v>747.77099999999996</v>
          </cell>
          <cell r="BC35">
            <v>678.48299999999995</v>
          </cell>
          <cell r="BD35">
            <v>2933.7370000000001</v>
          </cell>
          <cell r="BE35">
            <v>755.10500000000013</v>
          </cell>
          <cell r="BF35">
            <v>639.39000000000021</v>
          </cell>
          <cell r="BG35">
            <v>803.27999999999975</v>
          </cell>
          <cell r="BH35">
            <v>716.59400000000028</v>
          </cell>
          <cell r="BI35">
            <v>2914.3690000000006</v>
          </cell>
          <cell r="BJ35">
            <v>844.62799999999947</v>
          </cell>
          <cell r="BK35">
            <v>774.14700000000016</v>
          </cell>
          <cell r="BL35">
            <v>957.84899999999971</v>
          </cell>
          <cell r="BM35">
            <v>935.3979999999998</v>
          </cell>
          <cell r="BN35">
            <v>3512.021999999999</v>
          </cell>
          <cell r="BO35">
            <v>993.02699999999993</v>
          </cell>
          <cell r="BP35">
            <v>854.8593196900008</v>
          </cell>
          <cell r="BQ35">
            <v>1051.7861231836571</v>
          </cell>
          <cell r="BR35">
            <v>991.14878900300448</v>
          </cell>
          <cell r="BS35">
            <v>3890.8212318766623</v>
          </cell>
          <cell r="BT35">
            <v>1053.9139004035806</v>
          </cell>
          <cell r="BU35">
            <v>922.77873594873813</v>
          </cell>
          <cell r="BV35">
            <v>1155.0659385239992</v>
          </cell>
          <cell r="BW35">
            <v>1098.869437641418</v>
          </cell>
          <cell r="BX35">
            <v>4230.6280125177354</v>
          </cell>
          <cell r="BY35">
            <v>1138.9466726697276</v>
          </cell>
          <cell r="BZ35">
            <v>998.27804364845281</v>
          </cell>
          <cell r="CA35">
            <v>1247.740887490452</v>
          </cell>
          <cell r="CB35">
            <v>1195.9278202943549</v>
          </cell>
          <cell r="CC35">
            <v>4580.8934241029874</v>
          </cell>
        </row>
        <row r="37">
          <cell r="B37" t="str">
            <v>Income Taxes (Benefit)</v>
          </cell>
          <cell r="AT37">
            <v>915.0348869999998</v>
          </cell>
          <cell r="AU37">
            <v>267.93099999999998</v>
          </cell>
          <cell r="AV37">
            <v>115.782</v>
          </cell>
          <cell r="AW37">
            <v>270.25</v>
          </cell>
          <cell r="AX37">
            <v>256.61099999999999</v>
          </cell>
          <cell r="AY37">
            <v>910.57399999999996</v>
          </cell>
          <cell r="AZ37">
            <v>215.28800000000001</v>
          </cell>
          <cell r="BA37">
            <v>196.554</v>
          </cell>
          <cell r="BB37">
            <v>211.24199999999999</v>
          </cell>
          <cell r="BC37">
            <v>182.14097759999999</v>
          </cell>
          <cell r="BD37">
            <v>805.22497759999987</v>
          </cell>
          <cell r="BE37">
            <v>230.30699999999999</v>
          </cell>
          <cell r="BF37">
            <v>177.511</v>
          </cell>
          <cell r="BG37">
            <v>239.761</v>
          </cell>
          <cell r="BH37">
            <v>206.33099999999999</v>
          </cell>
          <cell r="BI37">
            <v>853.91</v>
          </cell>
          <cell r="BJ37">
            <v>239.072</v>
          </cell>
          <cell r="BK37">
            <v>208.39699999999999</v>
          </cell>
          <cell r="BL37">
            <v>258.77999999999997</v>
          </cell>
          <cell r="BM37">
            <v>252.53299999999999</v>
          </cell>
          <cell r="BN37">
            <v>958.78200000000004</v>
          </cell>
          <cell r="BO37">
            <v>281.27</v>
          </cell>
          <cell r="BP37">
            <v>230.81201631630023</v>
          </cell>
          <cell r="BQ37">
            <v>289.24118387550573</v>
          </cell>
          <cell r="BR37">
            <v>267.61017303081121</v>
          </cell>
          <cell r="BS37">
            <v>1068.9333732226173</v>
          </cell>
          <cell r="BT37">
            <v>295.09589211300261</v>
          </cell>
          <cell r="BU37">
            <v>258.37804606564669</v>
          </cell>
          <cell r="BV37">
            <v>323.41846278671983</v>
          </cell>
          <cell r="BW37">
            <v>302.18909535138999</v>
          </cell>
          <cell r="BX37">
            <v>1179.0814963167591</v>
          </cell>
          <cell r="BY37">
            <v>324.59980171087233</v>
          </cell>
          <cell r="BZ37">
            <v>279.51785222156684</v>
          </cell>
          <cell r="CA37">
            <v>355.60615293477878</v>
          </cell>
          <cell r="CB37">
            <v>334.85978968241938</v>
          </cell>
          <cell r="CC37">
            <v>1294.5835965496374</v>
          </cell>
        </row>
        <row r="38">
          <cell r="B38" t="str">
            <v>Tax Rate</v>
          </cell>
          <cell r="AT38">
            <v>0.35012942318089829</v>
          </cell>
          <cell r="AU38">
            <v>0.34639277352360548</v>
          </cell>
          <cell r="AV38">
            <v>0.17824187395509075</v>
          </cell>
          <cell r="AW38">
            <v>0.30786458742727713</v>
          </cell>
          <cell r="AX38">
            <v>0.31803106804779935</v>
          </cell>
          <cell r="AY38">
            <v>0.29299991440786005</v>
          </cell>
          <cell r="AZ38">
            <v>0.26627385064828252</v>
          </cell>
          <cell r="BA38">
            <v>0.28120842048637845</v>
          </cell>
          <cell r="BB38">
            <v>0.28249557685441129</v>
          </cell>
          <cell r="BC38">
            <v>0.26845326647830525</v>
          </cell>
          <cell r="BD38">
            <v>0.27447074417372785</v>
          </cell>
          <cell r="BE38">
            <v>0.30499996689202158</v>
          </cell>
          <cell r="BF38">
            <v>0.27762554935172579</v>
          </cell>
          <cell r="BG38">
            <v>0.29847749228164533</v>
          </cell>
          <cell r="BH38">
            <v>0.28793291598869081</v>
          </cell>
          <cell r="BI38">
            <v>0.29299995985408839</v>
          </cell>
          <cell r="BJ38">
            <v>0.28305005280431167</v>
          </cell>
          <cell r="BK38">
            <v>0.26919564372141203</v>
          </cell>
          <cell r="BL38">
            <v>0.27016784482731626</v>
          </cell>
          <cell r="BM38">
            <v>0.26997385070312319</v>
          </cell>
          <cell r="BN38">
            <v>0.27299999829158256</v>
          </cell>
          <cell r="BO38">
            <v>0.28324506785817505</v>
          </cell>
          <cell r="BP38">
            <v>0.27</v>
          </cell>
          <cell r="BQ38">
            <v>0.27500000000000002</v>
          </cell>
          <cell r="BR38">
            <v>0.27</v>
          </cell>
          <cell r="BS38">
            <v>0.27473207056265547</v>
          </cell>
          <cell r="BT38">
            <v>0.28000000000000003</v>
          </cell>
          <cell r="BU38">
            <v>0.28000000000000003</v>
          </cell>
          <cell r="BV38">
            <v>0.28000000000000003</v>
          </cell>
          <cell r="BW38">
            <v>0.27500000000000002</v>
          </cell>
          <cell r="BX38">
            <v>0.278701292769785</v>
          </cell>
          <cell r="BY38">
            <v>0.28499999999999998</v>
          </cell>
          <cell r="BZ38">
            <v>0.28000000000000003</v>
          </cell>
          <cell r="CA38">
            <v>0.28499999999999998</v>
          </cell>
          <cell r="CB38">
            <v>0.28000000000000003</v>
          </cell>
          <cell r="CC38">
            <v>0.28260504593667501</v>
          </cell>
        </row>
        <row r="39">
          <cell r="B39" t="str">
            <v>Minor interest/equity in JVs</v>
          </cell>
          <cell r="AT39">
            <v>479.90900000000005</v>
          </cell>
          <cell r="AU39">
            <v>124.273</v>
          </cell>
          <cell r="AV39">
            <v>127.23899999999999</v>
          </cell>
          <cell r="AW39">
            <v>138.482</v>
          </cell>
          <cell r="AX39">
            <v>115.443</v>
          </cell>
          <cell r="AY39">
            <v>505.43700000000001</v>
          </cell>
          <cell r="AZ39">
            <v>113.36699999999999</v>
          </cell>
          <cell r="BA39">
            <v>90.971999999999994</v>
          </cell>
          <cell r="BB39">
            <v>92.56</v>
          </cell>
          <cell r="BC39">
            <v>51.283999999999999</v>
          </cell>
          <cell r="BD39">
            <v>348.18300000000005</v>
          </cell>
          <cell r="BE39">
            <v>79.980999999999995</v>
          </cell>
          <cell r="BF39">
            <v>62.119</v>
          </cell>
          <cell r="BG39">
            <v>72.921999999999997</v>
          </cell>
          <cell r="BH39">
            <v>64.781000000000006</v>
          </cell>
          <cell r="BI39">
            <v>279.803</v>
          </cell>
          <cell r="BJ39">
            <v>70.842000000000013</v>
          </cell>
          <cell r="BK39">
            <v>62.733000000000004</v>
          </cell>
          <cell r="BL39">
            <v>71.055999999999997</v>
          </cell>
          <cell r="BM39">
            <v>70.932000000000002</v>
          </cell>
          <cell r="BN39">
            <v>275.56299999999999</v>
          </cell>
          <cell r="BO39">
            <v>69.671000000000006</v>
          </cell>
          <cell r="BP39">
            <v>61.085454267887911</v>
          </cell>
          <cell r="BQ39">
            <v>74.642424966018197</v>
          </cell>
          <cell r="BR39">
            <v>70.824254504555185</v>
          </cell>
          <cell r="BS39">
            <v>276.22313373846134</v>
          </cell>
          <cell r="BT39">
            <v>74.277610835738699</v>
          </cell>
          <cell r="BU39">
            <v>65.035483268650509</v>
          </cell>
          <cell r="BV39">
            <v>81.406591409837915</v>
          </cell>
          <cell r="BW39">
            <v>77.983800830463991</v>
          </cell>
          <cell r="BX39">
            <v>298.70348634469104</v>
          </cell>
          <cell r="BY39">
            <v>79.713105521370949</v>
          </cell>
          <cell r="BZ39">
            <v>70.356513946336435</v>
          </cell>
          <cell r="CA39">
            <v>87.327443342641274</v>
          </cell>
          <cell r="CB39">
            <v>84.286449955201235</v>
          </cell>
          <cell r="CC39">
            <v>321.68351276554989</v>
          </cell>
        </row>
        <row r="40">
          <cell r="B40" t="str">
            <v>Net Income Before Ex. Items</v>
          </cell>
          <cell r="AT40">
            <v>1218.4751129999995</v>
          </cell>
          <cell r="AU40">
            <v>381.28499999999974</v>
          </cell>
          <cell r="AV40">
            <v>406.55700000000024</v>
          </cell>
          <cell r="AW40">
            <v>469.08900000000045</v>
          </cell>
          <cell r="AX40">
            <v>434.81999999999982</v>
          </cell>
          <cell r="AY40">
            <v>1691.7510000000002</v>
          </cell>
          <cell r="AZ40">
            <v>479.86599999999999</v>
          </cell>
          <cell r="BA40">
            <v>411.43599999999992</v>
          </cell>
          <cell r="BB40">
            <v>443.96899999999999</v>
          </cell>
          <cell r="BC40">
            <v>445.05802239999997</v>
          </cell>
          <cell r="BD40">
            <v>1780.3290224</v>
          </cell>
          <cell r="BE40">
            <v>444.81700000000012</v>
          </cell>
          <cell r="BF40">
            <v>399.76000000000022</v>
          </cell>
          <cell r="BG40">
            <v>490.59699999999975</v>
          </cell>
          <cell r="BH40">
            <v>445.48200000000026</v>
          </cell>
          <cell r="BI40">
            <v>1780.6560000000002</v>
          </cell>
          <cell r="BJ40">
            <v>534.71399999999949</v>
          </cell>
          <cell r="BK40">
            <v>503.01700000000017</v>
          </cell>
          <cell r="BL40">
            <v>628.01299999999981</v>
          </cell>
          <cell r="BM40">
            <v>611.93299999999977</v>
          </cell>
          <cell r="BN40">
            <v>2277.6769999999997</v>
          </cell>
          <cell r="BO40">
            <v>642.0859999999999</v>
          </cell>
          <cell r="BP40">
            <v>562.96184910581258</v>
          </cell>
          <cell r="BQ40">
            <v>687.90251434213314</v>
          </cell>
          <cell r="BR40">
            <v>652.71436146763813</v>
          </cell>
          <cell r="BS40">
            <v>2545.664724915584</v>
          </cell>
          <cell r="BT40">
            <v>684.54039745483931</v>
          </cell>
          <cell r="BU40">
            <v>599.36520661444092</v>
          </cell>
          <cell r="BV40">
            <v>750.24088432744145</v>
          </cell>
          <cell r="BW40">
            <v>718.69654145956395</v>
          </cell>
          <cell r="BX40">
            <v>2752.8430298562857</v>
          </cell>
          <cell r="BY40">
            <v>734.63376543748439</v>
          </cell>
          <cell r="BZ40">
            <v>648.4036774805495</v>
          </cell>
          <cell r="CA40">
            <v>804.80729121303204</v>
          </cell>
          <cell r="CB40">
            <v>776.78158065673415</v>
          </cell>
          <cell r="CC40">
            <v>2964.6263147877999</v>
          </cell>
        </row>
        <row r="41">
          <cell r="B41" t="str">
            <v>YOY % change</v>
          </cell>
          <cell r="AT41">
            <v>0.22745146556769513</v>
          </cell>
          <cell r="AU41">
            <v>0.34145487859417334</v>
          </cell>
          <cell r="AV41">
            <v>0.47451781141874982</v>
          </cell>
          <cell r="AW41">
            <v>0.35810364794441352</v>
          </cell>
          <cell r="AX41">
            <v>0.38866591840561626</v>
          </cell>
          <cell r="AY41">
            <v>0.38841653961626776</v>
          </cell>
          <cell r="AZ41">
            <v>0.25854937907339726</v>
          </cell>
          <cell r="BA41">
            <v>1.2000777258784456E-2</v>
          </cell>
          <cell r="BB41">
            <v>-5.3550605535411022E-2</v>
          </cell>
          <cell r="BC41">
            <v>2.3545426613311715E-2</v>
          </cell>
          <cell r="BD41">
            <v>5.2358782350357513E-2</v>
          </cell>
          <cell r="BE41">
            <v>-7.3039140093275723E-2</v>
          </cell>
          <cell r="BF41">
            <v>-2.8378654274297088E-2</v>
          </cell>
          <cell r="BG41">
            <v>0.1050253508690917</v>
          </cell>
          <cell r="BH41">
            <v>9.5263444014315191E-4</v>
          </cell>
          <cell r="BI41">
            <v>1.8366133219549496E-4</v>
          </cell>
          <cell r="BJ41">
            <v>0.20209884064682626</v>
          </cell>
          <cell r="BK41">
            <v>0.25829747848709195</v>
          </cell>
          <cell r="BL41">
            <v>0.28009955217826477</v>
          </cell>
          <cell r="BM41">
            <v>0.37364248162664127</v>
          </cell>
          <cell r="BN41">
            <v>0.27912241331284626</v>
          </cell>
          <cell r="BO41">
            <v>0.20080267208264702</v>
          </cell>
          <cell r="BP41">
            <v>0.11917062267440737</v>
          </cell>
          <cell r="BQ41">
            <v>9.5363494612584976E-2</v>
          </cell>
          <cell r="BR41">
            <v>6.6643507487973874E-2</v>
          </cell>
          <cell r="BS41">
            <v>0.11765835318861462</v>
          </cell>
          <cell r="BT41">
            <v>6.6119487817581257E-2</v>
          </cell>
          <cell r="BU41">
            <v>6.4663986674141638E-2</v>
          </cell>
          <cell r="BV41">
            <v>9.0620936376319072E-2</v>
          </cell>
          <cell r="BW41">
            <v>0.10108890486730493</v>
          </cell>
          <cell r="BX41">
            <v>8.1384756960707794E-2</v>
          </cell>
          <cell r="BY41">
            <v>7.3178103394474725E-2</v>
          </cell>
          <cell r="BZ41">
            <v>8.1817346627619747E-2</v>
          </cell>
          <cell r="CA41">
            <v>7.273184923067344E-2</v>
          </cell>
          <cell r="CB41">
            <v>8.0819978734290698E-2</v>
          </cell>
          <cell r="CC41">
            <v>7.6932568488138786E-2</v>
          </cell>
        </row>
        <row r="43">
          <cell r="B43" t="str">
            <v>EPS - Diluted (Before Ex. Items)</v>
          </cell>
          <cell r="AT43">
            <v>1.9391590804410932</v>
          </cell>
          <cell r="AU43">
            <v>0.59706315626540341</v>
          </cell>
          <cell r="AV43">
            <v>0.64060758673050433</v>
          </cell>
          <cell r="AW43">
            <v>0.73861211779838565</v>
          </cell>
          <cell r="AX43">
            <v>0.67056230410816953</v>
          </cell>
          <cell r="AY43">
            <v>2.6453144475389085</v>
          </cell>
          <cell r="AZ43">
            <v>0.73722328624814759</v>
          </cell>
          <cell r="BA43">
            <v>0.63427083547158902</v>
          </cell>
          <cell r="BB43">
            <v>0.67937778521010161</v>
          </cell>
          <cell r="BC43">
            <v>0.63143550952942307</v>
          </cell>
          <cell r="BD43">
            <v>2.687137967625119</v>
          </cell>
          <cell r="BE43">
            <v>0.6705446536619184</v>
          </cell>
          <cell r="BF43">
            <v>0.59630153521183116</v>
          </cell>
          <cell r="BG43">
            <v>0.72723469378157923</v>
          </cell>
          <cell r="BH43">
            <v>0.66448434107553578</v>
          </cell>
          <cell r="BI43">
            <v>2.658456151150673</v>
          </cell>
          <cell r="BJ43">
            <v>0.80675522677113831</v>
          </cell>
          <cell r="BK43">
            <v>0.75062956379670565</v>
          </cell>
          <cell r="BL43">
            <v>0.92826547257443537</v>
          </cell>
          <cell r="BM43">
            <v>0.91046365749655001</v>
          </cell>
          <cell r="BN43">
            <v>3.3960172597858955</v>
          </cell>
          <cell r="BO43">
            <v>0.96429004976120536</v>
          </cell>
          <cell r="BP43">
            <v>0.84645216930948253</v>
          </cell>
          <cell r="BQ43">
            <v>1.0393473739238508</v>
          </cell>
          <cell r="BR43">
            <v>0.99850387826475173</v>
          </cell>
          <cell r="BS43">
            <v>3.8475938557103979</v>
          </cell>
          <cell r="BT43">
            <v>1.0550879812725595</v>
          </cell>
          <cell r="BU43">
            <v>0.92220253256559481</v>
          </cell>
          <cell r="BV43">
            <v>1.1563589164400774</v>
          </cell>
          <cell r="BW43">
            <v>1.1183972503226913</v>
          </cell>
          <cell r="BX43">
            <v>4.251271615051083</v>
          </cell>
          <cell r="BY43">
            <v>1.1503235544693808</v>
          </cell>
          <cell r="BZ43">
            <v>1.0136216375221625</v>
          </cell>
          <cell r="CA43">
            <v>1.2606366829219398</v>
          </cell>
          <cell r="CB43">
            <v>1.2291120984244401</v>
          </cell>
          <cell r="CC43">
            <v>4.652726701224621</v>
          </cell>
        </row>
        <row r="44">
          <cell r="B44" t="str">
            <v>YOY % change</v>
          </cell>
          <cell r="AT44">
            <v>0.20418410306556423</v>
          </cell>
          <cell r="AU44">
            <v>0.30642395493184593</v>
          </cell>
          <cell r="AV44">
            <v>0.43558495079629767</v>
          </cell>
          <cell r="AW44">
            <v>0.35794185964693614</v>
          </cell>
          <cell r="AX44">
            <v>0.35865492963505186</v>
          </cell>
          <cell r="AY44">
            <v>0.36415546007560606</v>
          </cell>
          <cell r="AZ44">
            <v>0.23474925309315342</v>
          </cell>
          <cell r="BA44">
            <v>-9.8917830356278769E-3</v>
          </cell>
          <cell r="BB44">
            <v>-8.0196805821229233E-2</v>
          </cell>
          <cell r="BC44">
            <v>-5.834923069644371E-2</v>
          </cell>
          <cell r="BD44">
            <v>1.5810415327040417E-2</v>
          </cell>
          <cell r="BE44">
            <v>-9.0445640866239962E-2</v>
          </cell>
          <cell r="BF44">
            <v>-5.986291365821228E-2</v>
          </cell>
          <cell r="BG44">
            <v>7.0442262925446641E-2</v>
          </cell>
          <cell r="BH44">
            <v>5.2339203366535969E-2</v>
          </cell>
          <cell r="BI44">
            <v>-1.067374166120505E-2</v>
          </cell>
          <cell r="BJ44">
            <v>0.20313423180001355</v>
          </cell>
          <cell r="BK44">
            <v>0.25880870578347714</v>
          </cell>
          <cell r="BL44">
            <v>0.27643177713030642</v>
          </cell>
          <cell r="BM44">
            <v>0.37018075704067255</v>
          </cell>
          <cell r="BN44">
            <v>0.27743963665376992</v>
          </cell>
          <cell r="BO44">
            <v>0.19526966515056343</v>
          </cell>
          <cell r="BP44">
            <v>0.12765631695626722</v>
          </cell>
          <cell r="BQ44">
            <v>0.11966609190078215</v>
          </cell>
          <cell r="BR44">
            <v>9.6698226275479193E-2</v>
          </cell>
          <cell r="BS44">
            <v>0.13297240896619367</v>
          </cell>
          <cell r="BT44">
            <v>9.4160394513911116E-2</v>
          </cell>
          <cell r="BU44">
            <v>8.9491605081368997E-2</v>
          </cell>
          <cell r="BV44">
            <v>0.11258174644197405</v>
          </cell>
          <cell r="BW44">
            <v>0.1200730159068546</v>
          </cell>
          <cell r="BX44">
            <v>0.1049169362669522</v>
          </cell>
          <cell r="BY44">
            <v>9.0263158037262592E-2</v>
          </cell>
          <cell r="BZ44">
            <v>9.9131266428250875E-2</v>
          </cell>
          <cell r="CA44">
            <v>9.0177681859268999E-2</v>
          </cell>
          <cell r="CB44">
            <v>9.8994206280285768E-2</v>
          </cell>
          <cell r="CC44">
            <v>9.4431765957328606E-2</v>
          </cell>
        </row>
        <row r="45">
          <cell r="B45" t="str">
            <v>Wtd. Avg. Diluted Shares</v>
          </cell>
          <cell r="AT45">
            <v>862.43162299999995</v>
          </cell>
          <cell r="AU45">
            <v>839.27134799999999</v>
          </cell>
          <cell r="AV45">
            <v>827.97489599999994</v>
          </cell>
          <cell r="AW45">
            <v>816.42175299999997</v>
          </cell>
          <cell r="AX45">
            <v>809.94412699999998</v>
          </cell>
          <cell r="AY45">
            <v>823.20723799999996</v>
          </cell>
          <cell r="AZ45">
            <v>797.58603800000003</v>
          </cell>
          <cell r="BA45">
            <v>786.36912199999995</v>
          </cell>
          <cell r="BB45">
            <v>782.81482200000005</v>
          </cell>
          <cell r="BC45">
            <v>778.87926000000004</v>
          </cell>
          <cell r="BD45">
            <v>785.37427100000002</v>
          </cell>
          <cell r="BE45">
            <v>773.69642299999998</v>
          </cell>
          <cell r="BF45">
            <v>768.45349699999997</v>
          </cell>
          <cell r="BG45">
            <v>766.59708999999998</v>
          </cell>
          <cell r="BH45">
            <v>758.13374199999998</v>
          </cell>
          <cell r="BI45">
            <v>766.72018800000001</v>
          </cell>
          <cell r="BJ45">
            <v>742.961409</v>
          </cell>
          <cell r="BK45">
            <v>742.85243600000001</v>
          </cell>
          <cell r="BL45">
            <v>745.50332900000001</v>
          </cell>
          <cell r="BM45">
            <v>738.34028899999998</v>
          </cell>
          <cell r="BN45">
            <v>742.41436575000012</v>
          </cell>
          <cell r="BO45">
            <v>730.11434699999995</v>
          </cell>
          <cell r="BP45">
            <v>729.25918784398368</v>
          </cell>
          <cell r="BQ45">
            <v>725.72409262411497</v>
          </cell>
          <cell r="BR45">
            <v>716.76828324334213</v>
          </cell>
          <cell r="BS45">
            <v>725.46647767786021</v>
          </cell>
          <cell r="BT45">
            <v>711.40313392326061</v>
          </cell>
          <cell r="BU45">
            <v>712.64063956760413</v>
          </cell>
          <cell r="BV45">
            <v>711.39931243681087</v>
          </cell>
          <cell r="BW45">
            <v>704.61978177471076</v>
          </cell>
          <cell r="BX45">
            <v>710.01571692559651</v>
          </cell>
          <cell r="BY45">
            <v>700.25503511195143</v>
          </cell>
          <cell r="BZ45">
            <v>701.41486221323976</v>
          </cell>
          <cell r="CA45">
            <v>700.01497248618557</v>
          </cell>
          <cell r="CB45">
            <v>692.96738163083137</v>
          </cell>
          <cell r="CC45">
            <v>698.66306286055203</v>
          </cell>
        </row>
        <row r="49">
          <cell r="AT49">
            <v>2007</v>
          </cell>
          <cell r="AU49" t="str">
            <v>Nov '07A</v>
          </cell>
          <cell r="AV49" t="str">
            <v>Feb '08A</v>
          </cell>
          <cell r="AW49" t="str">
            <v>May '08A</v>
          </cell>
          <cell r="AX49" t="str">
            <v>Aug '08A</v>
          </cell>
          <cell r="AY49">
            <v>2008</v>
          </cell>
          <cell r="AZ49" t="str">
            <v>Nov '08A</v>
          </cell>
          <cell r="BA49" t="str">
            <v>Feb '09A</v>
          </cell>
          <cell r="BB49" t="str">
            <v>May '09A</v>
          </cell>
          <cell r="BC49" t="str">
            <v>Aug '09A</v>
          </cell>
          <cell r="BD49">
            <v>2009</v>
          </cell>
          <cell r="BE49" t="str">
            <v>Nov '09A</v>
          </cell>
          <cell r="BF49" t="str">
            <v>Feb '10A</v>
          </cell>
          <cell r="BG49" t="str">
            <v>May '10A</v>
          </cell>
          <cell r="BH49" t="str">
            <v>Aug '10A</v>
          </cell>
          <cell r="BI49">
            <v>2010</v>
          </cell>
          <cell r="BJ49" t="str">
            <v>Nov '10A</v>
          </cell>
          <cell r="BK49" t="str">
            <v>Feb '11A</v>
          </cell>
          <cell r="BL49" t="str">
            <v>May '11A</v>
          </cell>
          <cell r="BM49" t="str">
            <v>Aug '11A</v>
          </cell>
          <cell r="BN49">
            <v>2011</v>
          </cell>
          <cell r="BO49" t="str">
            <v>Nov '11A</v>
          </cell>
          <cell r="BP49" t="str">
            <v>Feb '12E</v>
          </cell>
          <cell r="BQ49" t="str">
            <v>May '12E</v>
          </cell>
          <cell r="BR49" t="str">
            <v>Aug '12E</v>
          </cell>
          <cell r="BS49">
            <v>2012</v>
          </cell>
          <cell r="BT49" t="str">
            <v>Nov '12E</v>
          </cell>
          <cell r="BU49" t="str">
            <v>Feb '13E</v>
          </cell>
          <cell r="BV49" t="str">
            <v>May '13E</v>
          </cell>
          <cell r="BW49" t="str">
            <v>Aug '13E</v>
          </cell>
          <cell r="BX49">
            <v>2013</v>
          </cell>
          <cell r="BY49" t="str">
            <v>Nov '13E</v>
          </cell>
          <cell r="BZ49" t="str">
            <v>Feb '14E</v>
          </cell>
          <cell r="CA49" t="str">
            <v>May '14E</v>
          </cell>
          <cell r="CB49" t="str">
            <v>Aug '14E</v>
          </cell>
          <cell r="CC49">
            <v>2014</v>
          </cell>
        </row>
        <row r="50">
          <cell r="AT50" t="str">
            <v>FYA</v>
          </cell>
          <cell r="AU50" t="str">
            <v>1Q</v>
          </cell>
          <cell r="AV50" t="str">
            <v>2Q</v>
          </cell>
          <cell r="AW50" t="str">
            <v>3Q</v>
          </cell>
          <cell r="AX50" t="str">
            <v>4Q</v>
          </cell>
          <cell r="AY50" t="str">
            <v>FYA</v>
          </cell>
          <cell r="AZ50" t="str">
            <v>1Q</v>
          </cell>
          <cell r="BA50" t="str">
            <v>2Q</v>
          </cell>
          <cell r="BB50" t="str">
            <v>3Q</v>
          </cell>
          <cell r="BC50" t="str">
            <v>4Q</v>
          </cell>
          <cell r="BD50" t="str">
            <v>FYA</v>
          </cell>
          <cell r="BE50" t="str">
            <v>1Q</v>
          </cell>
          <cell r="BF50" t="str">
            <v>2Q</v>
          </cell>
          <cell r="BG50" t="str">
            <v>3Q</v>
          </cell>
          <cell r="BH50" t="str">
            <v>4Q</v>
          </cell>
          <cell r="BI50" t="str">
            <v>FYA</v>
          </cell>
          <cell r="BJ50" t="str">
            <v>1Q</v>
          </cell>
          <cell r="BK50" t="str">
            <v>2Q</v>
          </cell>
          <cell r="BL50" t="str">
            <v>3Q</v>
          </cell>
          <cell r="BM50" t="str">
            <v>4Q</v>
          </cell>
          <cell r="BN50" t="str">
            <v>FYA</v>
          </cell>
          <cell r="BO50" t="str">
            <v>1Q</v>
          </cell>
          <cell r="BP50" t="str">
            <v>2Q</v>
          </cell>
          <cell r="BQ50" t="str">
            <v>3Q</v>
          </cell>
          <cell r="BR50" t="str">
            <v>4Q</v>
          </cell>
          <cell r="BS50" t="str">
            <v>FYE</v>
          </cell>
          <cell r="BT50" t="str">
            <v>1Q</v>
          </cell>
          <cell r="BU50" t="str">
            <v>2Q</v>
          </cell>
          <cell r="BV50" t="str">
            <v>3Q</v>
          </cell>
          <cell r="BW50" t="str">
            <v>4Q</v>
          </cell>
          <cell r="BX50" t="str">
            <v>FYE</v>
          </cell>
          <cell r="BY50" t="str">
            <v>1Q</v>
          </cell>
          <cell r="BZ50" t="str">
            <v>2Q</v>
          </cell>
          <cell r="CA50" t="str">
            <v>3Q</v>
          </cell>
          <cell r="CB50" t="str">
            <v>4Q</v>
          </cell>
          <cell r="CC50" t="str">
            <v>FYE</v>
          </cell>
        </row>
        <row r="53">
          <cell r="B53" t="str">
            <v>CASH FLOW STATEMENT</v>
          </cell>
        </row>
        <row r="55">
          <cell r="B55" t="str">
            <v>Cash Flow from Operating Activities</v>
          </cell>
        </row>
        <row r="56">
          <cell r="B56" t="str">
            <v>Net income</v>
          </cell>
          <cell r="AT56">
            <v>1243.1479999999999</v>
          </cell>
          <cell r="AU56">
            <v>381.28500000000003</v>
          </cell>
          <cell r="AV56">
            <v>406.55699999999996</v>
          </cell>
          <cell r="AW56">
            <v>469.089</v>
          </cell>
          <cell r="AX56">
            <v>434.81999999999994</v>
          </cell>
          <cell r="AY56">
            <v>1691.751</v>
          </cell>
          <cell r="AZ56">
            <v>479.86599999999999</v>
          </cell>
          <cell r="BA56">
            <v>411.43600000000004</v>
          </cell>
          <cell r="BB56">
            <v>443.96899999999994</v>
          </cell>
          <cell r="BC56">
            <v>254.69200000000001</v>
          </cell>
          <cell r="BD56">
            <v>1589.963</v>
          </cell>
          <cell r="BE56">
            <v>444.81700000000001</v>
          </cell>
          <cell r="BF56">
            <v>541.86</v>
          </cell>
          <cell r="BG56">
            <v>563.51899999999989</v>
          </cell>
          <cell r="BH56">
            <v>510.26299999999998</v>
          </cell>
          <cell r="BI56">
            <v>2060.4589999999998</v>
          </cell>
          <cell r="BJ56">
            <v>605.55599999999947</v>
          </cell>
          <cell r="BK56">
            <v>565.75</v>
          </cell>
          <cell r="BL56">
            <v>699.06900000000053</v>
          </cell>
          <cell r="BM56">
            <v>682.86500000000001</v>
          </cell>
          <cell r="BN56">
            <v>2553.2399999999998</v>
          </cell>
          <cell r="BO56">
            <v>711.75699999999995</v>
          </cell>
          <cell r="BP56">
            <v>562.96184910581258</v>
          </cell>
          <cell r="BQ56">
            <v>687.90251434213314</v>
          </cell>
          <cell r="BR56">
            <v>652.71436146763813</v>
          </cell>
          <cell r="BS56">
            <v>2615.3357249155838</v>
          </cell>
          <cell r="BT56">
            <v>684.54039745483931</v>
          </cell>
          <cell r="BU56">
            <v>599.36520661444092</v>
          </cell>
          <cell r="BV56">
            <v>750.24088432744145</v>
          </cell>
          <cell r="BW56">
            <v>718.69654145956395</v>
          </cell>
          <cell r="BX56">
            <v>2752.8430298562857</v>
          </cell>
          <cell r="BY56">
            <v>734.63376543748439</v>
          </cell>
          <cell r="BZ56">
            <v>648.4036774805495</v>
          </cell>
          <cell r="CA56">
            <v>804.80729121303204</v>
          </cell>
          <cell r="CB56">
            <v>776.78158065673415</v>
          </cell>
          <cell r="CC56">
            <v>2964.6263147877999</v>
          </cell>
        </row>
        <row r="58">
          <cell r="B58" t="str">
            <v>Depreciation and amortization</v>
          </cell>
          <cell r="AT58">
            <v>444.49900000000002</v>
          </cell>
          <cell r="AU58">
            <v>125.16800000000001</v>
          </cell>
          <cell r="AV58">
            <v>111.04499999999999</v>
          </cell>
          <cell r="AW58">
            <v>118.251</v>
          </cell>
          <cell r="AX58">
            <v>136.95699999999999</v>
          </cell>
          <cell r="AY58">
            <v>491.42099999999999</v>
          </cell>
          <cell r="AZ58">
            <v>119.563</v>
          </cell>
          <cell r="BA58">
            <v>135.06899999999999</v>
          </cell>
          <cell r="BB58">
            <v>116.37700000000001</v>
          </cell>
          <cell r="BC58">
            <v>127.58199999999999</v>
          </cell>
          <cell r="BD58">
            <v>498.59100000000001</v>
          </cell>
          <cell r="BE58">
            <v>114.898</v>
          </cell>
          <cell r="BF58">
            <v>118.518</v>
          </cell>
          <cell r="BG58">
            <v>116.31400000000002</v>
          </cell>
          <cell r="BH58">
            <v>124.958</v>
          </cell>
          <cell r="BI58">
            <v>474.68799999999999</v>
          </cell>
          <cell r="BJ58">
            <v>120.059</v>
          </cell>
          <cell r="BK58">
            <v>121.084</v>
          </cell>
          <cell r="BL58">
            <v>130.773</v>
          </cell>
          <cell r="BM58">
            <v>141.34</v>
          </cell>
          <cell r="BN58">
            <v>513.25599999999997</v>
          </cell>
          <cell r="BO58">
            <v>132.625</v>
          </cell>
          <cell r="BP58">
            <v>132.91507076517161</v>
          </cell>
          <cell r="BQ58">
            <v>143.66816541433846</v>
          </cell>
          <cell r="BR58">
            <v>138.03201917242109</v>
          </cell>
          <cell r="BS58">
            <v>547.24025535193118</v>
          </cell>
          <cell r="BT58">
            <v>147.82780528446426</v>
          </cell>
          <cell r="BU58">
            <v>141.57343902508447</v>
          </cell>
          <cell r="BV58">
            <v>154.53375450726071</v>
          </cell>
          <cell r="BW58">
            <v>153.43164104598202</v>
          </cell>
          <cell r="BX58">
            <v>597.36663986279143</v>
          </cell>
          <cell r="BY58">
            <v>157.78186959421316</v>
          </cell>
          <cell r="BZ58">
            <v>151.21034451673259</v>
          </cell>
          <cell r="CA58">
            <v>165.68847912300842</v>
          </cell>
          <cell r="CB58">
            <v>164.04791213263792</v>
          </cell>
          <cell r="CC58">
            <v>638.72860536659209</v>
          </cell>
        </row>
        <row r="59">
          <cell r="B59" t="str">
            <v>RSU compensation</v>
          </cell>
          <cell r="AT59">
            <v>306.79500000000002</v>
          </cell>
          <cell r="AU59">
            <v>72.016999999999996</v>
          </cell>
          <cell r="AV59">
            <v>104.904</v>
          </cell>
          <cell r="AW59">
            <v>105.19</v>
          </cell>
          <cell r="AX59">
            <v>95.254000000000005</v>
          </cell>
          <cell r="AY59">
            <v>377.36500000000001</v>
          </cell>
          <cell r="AZ59">
            <v>87.123000000000005</v>
          </cell>
          <cell r="BA59">
            <v>134.977</v>
          </cell>
          <cell r="BB59">
            <v>120.73499999999996</v>
          </cell>
          <cell r="BC59">
            <v>109.988</v>
          </cell>
          <cell r="BD59">
            <v>452.82299999999998</v>
          </cell>
          <cell r="BE59">
            <v>98.605000000000004</v>
          </cell>
          <cell r="BF59">
            <v>120.81099999999999</v>
          </cell>
          <cell r="BG59">
            <v>107.21300000000004</v>
          </cell>
          <cell r="BH59">
            <v>99.192999999999998</v>
          </cell>
          <cell r="BI59">
            <v>425.822</v>
          </cell>
          <cell r="BJ59">
            <v>85.096000000000004</v>
          </cell>
          <cell r="BK59">
            <v>133.09200000000001</v>
          </cell>
          <cell r="BL59">
            <v>125.53</v>
          </cell>
          <cell r="BM59">
            <v>106.419</v>
          </cell>
          <cell r="BN59">
            <v>450.137</v>
          </cell>
          <cell r="BO59">
            <v>100.55800000000001</v>
          </cell>
          <cell r="BP59">
            <v>109.31909781013904</v>
          </cell>
          <cell r="BQ59">
            <v>111.72301426660245</v>
          </cell>
          <cell r="BR59">
            <v>108.57446497970099</v>
          </cell>
          <cell r="BS59">
            <v>430.17457705644244</v>
          </cell>
          <cell r="BT59">
            <v>117.60944406879341</v>
          </cell>
          <cell r="BU59">
            <v>111.35884783051561</v>
          </cell>
          <cell r="BV59">
            <v>122.01951354705758</v>
          </cell>
          <cell r="BW59">
            <v>121.30156917675775</v>
          </cell>
          <cell r="BX59">
            <v>472.28937462312433</v>
          </cell>
          <cell r="BY59">
            <v>124.4775216998873</v>
          </cell>
          <cell r="BZ59">
            <v>119.41133634512259</v>
          </cell>
          <cell r="CA59">
            <v>130.85059454472048</v>
          </cell>
          <cell r="CB59">
            <v>129.50836858908849</v>
          </cell>
          <cell r="CC59">
            <v>504.24782117881887</v>
          </cell>
        </row>
        <row r="60">
          <cell r="B60" t="str">
            <v>Gain on investments, net</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row>
        <row r="61">
          <cell r="B61" t="str">
            <v>Equity in losses of affiliates</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row>
        <row r="62">
          <cell r="B62" t="str">
            <v>Minority interest</v>
          </cell>
          <cell r="AT62">
            <v>479.90899999999999</v>
          </cell>
          <cell r="AU62">
            <v>124.273</v>
          </cell>
          <cell r="AV62">
            <v>127.239</v>
          </cell>
          <cell r="AW62">
            <v>138.482</v>
          </cell>
          <cell r="AX62">
            <v>115.443</v>
          </cell>
          <cell r="AY62">
            <v>505.43700000000001</v>
          </cell>
          <cell r="AZ62">
            <v>113.367</v>
          </cell>
          <cell r="BA62">
            <v>90.971999999999994</v>
          </cell>
          <cell r="BB62">
            <v>92.56</v>
          </cell>
          <cell r="BC62">
            <v>51.283999999999992</v>
          </cell>
          <cell r="BD62">
            <v>348.18299999999999</v>
          </cell>
          <cell r="BE62">
            <v>79.980999999999995</v>
          </cell>
          <cell r="BF62">
            <v>-79.980999999999995</v>
          </cell>
          <cell r="BG62">
            <v>0</v>
          </cell>
          <cell r="BH62">
            <v>0</v>
          </cell>
          <cell r="BI62">
            <v>0</v>
          </cell>
          <cell r="BJ62">
            <v>0</v>
          </cell>
          <cell r="BK62">
            <v>0</v>
          </cell>
          <cell r="BL62">
            <v>0</v>
          </cell>
          <cell r="BM62">
            <v>0</v>
          </cell>
          <cell r="BN62">
            <v>0</v>
          </cell>
          <cell r="BO62">
            <v>0</v>
          </cell>
          <cell r="BP62">
            <v>61.085454267887911</v>
          </cell>
          <cell r="BQ62">
            <v>74.642424966018197</v>
          </cell>
          <cell r="BR62">
            <v>70.824254504555185</v>
          </cell>
          <cell r="BS62">
            <v>206.55213373846129</v>
          </cell>
          <cell r="BT62">
            <v>74.277610835738699</v>
          </cell>
          <cell r="BU62">
            <v>65.035483268650509</v>
          </cell>
          <cell r="BV62">
            <v>81.406591409837915</v>
          </cell>
          <cell r="BW62">
            <v>77.983800830463991</v>
          </cell>
          <cell r="BX62">
            <v>298.7034863446911</v>
          </cell>
          <cell r="BY62">
            <v>79.713105521370949</v>
          </cell>
          <cell r="BZ62">
            <v>70.356513946336435</v>
          </cell>
          <cell r="CA62">
            <v>87.327443342641274</v>
          </cell>
          <cell r="CB62">
            <v>84.286449955201235</v>
          </cell>
          <cell r="CC62">
            <v>321.68351276554989</v>
          </cell>
        </row>
        <row r="63">
          <cell r="B63" t="str">
            <v>Losses on disposal of PP&amp;E</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row>
        <row r="64">
          <cell r="B64" t="str">
            <v>Other items, net</v>
          </cell>
          <cell r="AT64">
            <v>-96.075999999999993</v>
          </cell>
          <cell r="AU64">
            <v>-38.481999999999999</v>
          </cell>
          <cell r="AV64">
            <v>14.484999999999999</v>
          </cell>
          <cell r="AW64">
            <v>7.7590000000000003</v>
          </cell>
          <cell r="AX64">
            <v>-61.5</v>
          </cell>
          <cell r="AY64">
            <v>-77.738</v>
          </cell>
          <cell r="AZ64">
            <v>-14.661999999999997</v>
          </cell>
          <cell r="BA64">
            <v>13.669999999999993</v>
          </cell>
          <cell r="BB64">
            <v>74.858000000000004</v>
          </cell>
          <cell r="BC64">
            <v>195.358</v>
          </cell>
          <cell r="BD64">
            <v>269.22399999999999</v>
          </cell>
          <cell r="BE64">
            <v>51.183</v>
          </cell>
          <cell r="BF64">
            <v>-25.703000000000003</v>
          </cell>
          <cell r="BG64">
            <v>-49.795999999999992</v>
          </cell>
          <cell r="BH64">
            <v>128.18699999999998</v>
          </cell>
          <cell r="BI64">
            <v>103.87099999999998</v>
          </cell>
          <cell r="BJ64">
            <v>-4.2019999999999982</v>
          </cell>
          <cell r="BK64">
            <v>11.894999999999996</v>
          </cell>
          <cell r="BL64">
            <v>-67.450999999999993</v>
          </cell>
          <cell r="BM64">
            <v>0</v>
          </cell>
          <cell r="BN64">
            <v>-59.757999999999996</v>
          </cell>
          <cell r="BO64">
            <v>-45.536999999999999</v>
          </cell>
          <cell r="BP64">
            <v>214.78592594377278</v>
          </cell>
          <cell r="BQ64">
            <v>-34.975100100402415</v>
          </cell>
          <cell r="BR64">
            <v>-104.03856052247829</v>
          </cell>
          <cell r="BS64">
            <v>30.235265320892069</v>
          </cell>
          <cell r="BT64">
            <v>49.556039394720756</v>
          </cell>
          <cell r="BU64">
            <v>25.937288344148783</v>
          </cell>
          <cell r="BV64">
            <v>-8.5616670728745703</v>
          </cell>
          <cell r="BW64">
            <v>-53.968062799995096</v>
          </cell>
          <cell r="BX64">
            <v>12.963597865999873</v>
          </cell>
          <cell r="BY64">
            <v>45.055820592544023</v>
          </cell>
          <cell r="BZ64">
            <v>-4.4806366926272858</v>
          </cell>
          <cell r="CA64">
            <v>1.9465021911946678</v>
          </cell>
          <cell r="CB64">
            <v>-46.065270286964733</v>
          </cell>
          <cell r="CC64">
            <v>-3.5435841958533274</v>
          </cell>
        </row>
        <row r="65">
          <cell r="B65" t="str">
            <v>Cumulative affect of accounting change</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row>
        <row r="66">
          <cell r="B66" t="str">
            <v>Change in working capital</v>
          </cell>
          <cell r="AT66">
            <v>252.29</v>
          </cell>
          <cell r="AU66">
            <v>-695.73199999999986</v>
          </cell>
          <cell r="AV66">
            <v>-40.23599999999999</v>
          </cell>
          <cell r="AW66">
            <v>241.274</v>
          </cell>
          <cell r="AX66">
            <v>309.70599999999979</v>
          </cell>
          <cell r="AY66">
            <v>-184.98800000000006</v>
          </cell>
          <cell r="AZ66">
            <v>-317.125</v>
          </cell>
          <cell r="BA66">
            <v>-155.48700000000002</v>
          </cell>
          <cell r="BB66">
            <v>166.11999999999995</v>
          </cell>
          <cell r="BC66">
            <v>307.91000000000008</v>
          </cell>
          <cell r="BD66">
            <v>1.4180000000000064</v>
          </cell>
          <cell r="BE66">
            <v>-570.37300000000005</v>
          </cell>
          <cell r="BF66">
            <v>-15.523999999999887</v>
          </cell>
          <cell r="BG66">
            <v>223.67299999999989</v>
          </cell>
          <cell r="BH66">
            <v>389.00400000000013</v>
          </cell>
          <cell r="BI66">
            <v>26.780000000000086</v>
          </cell>
          <cell r="BJ66">
            <v>-700.11</v>
          </cell>
          <cell r="BK66">
            <v>-230.71699999999998</v>
          </cell>
          <cell r="BL66">
            <v>465.03900000000004</v>
          </cell>
          <cell r="BM66">
            <v>450.65199999999999</v>
          </cell>
          <cell r="BN66">
            <v>-15.135999999999967</v>
          </cell>
          <cell r="BO66">
            <v>-424.14499999999992</v>
          </cell>
          <cell r="BP66">
            <v>-229.15912659900914</v>
          </cell>
          <cell r="BQ66">
            <v>354.05168206673534</v>
          </cell>
          <cell r="BR66">
            <v>111.05309644173667</v>
          </cell>
          <cell r="BS66">
            <v>-188.19934809053711</v>
          </cell>
          <cell r="BT66">
            <v>-434.44278891028807</v>
          </cell>
          <cell r="BU66">
            <v>-223.67833122688808</v>
          </cell>
          <cell r="BV66">
            <v>332.7293447157972</v>
          </cell>
          <cell r="BW66">
            <v>105.63131092695767</v>
          </cell>
          <cell r="BX66">
            <v>-219.76046449442129</v>
          </cell>
          <cell r="BY66">
            <v>-458.84753180100779</v>
          </cell>
          <cell r="BZ66">
            <v>-242.86390935088821</v>
          </cell>
          <cell r="CA66">
            <v>314.38941012665509</v>
          </cell>
          <cell r="CB66">
            <v>113.06941938828641</v>
          </cell>
          <cell r="CC66">
            <v>-274.2526116369545</v>
          </cell>
        </row>
        <row r="68">
          <cell r="B68" t="str">
            <v>Net cash provided by operating activities</v>
          </cell>
          <cell r="AT68">
            <v>2630.5650000000001</v>
          </cell>
          <cell r="AU68">
            <v>-31.470999999999776</v>
          </cell>
          <cell r="AV68">
            <v>723.99400000000003</v>
          </cell>
          <cell r="AW68">
            <v>1080.0450000000001</v>
          </cell>
          <cell r="AX68">
            <v>1030.6799999999998</v>
          </cell>
          <cell r="AY68">
            <v>2803.248</v>
          </cell>
          <cell r="AZ68">
            <v>468.13199999999995</v>
          </cell>
          <cell r="BA68">
            <v>630.63699999999994</v>
          </cell>
          <cell r="BB68">
            <v>1014.6189999999997</v>
          </cell>
          <cell r="BC68">
            <v>1046.8140000000001</v>
          </cell>
          <cell r="BD68">
            <v>3160.2019999999993</v>
          </cell>
          <cell r="BE68">
            <v>219.11099999999999</v>
          </cell>
          <cell r="BF68">
            <v>659.98100000000022</v>
          </cell>
          <cell r="BG68">
            <v>960.92299999999989</v>
          </cell>
          <cell r="BH68">
            <v>1251.605</v>
          </cell>
          <cell r="BI68">
            <v>3091.62</v>
          </cell>
          <cell r="BJ68">
            <v>106.39899999999943</v>
          </cell>
          <cell r="BK68">
            <v>601.10400000000004</v>
          </cell>
          <cell r="BL68">
            <v>1352.9600000000005</v>
          </cell>
          <cell r="BM68">
            <v>1381.2760000000001</v>
          </cell>
          <cell r="BN68">
            <v>3441.7389999999996</v>
          </cell>
          <cell r="BO68">
            <v>475.25799999999998</v>
          </cell>
          <cell r="BP68">
            <v>851.90827129377476</v>
          </cell>
          <cell r="BQ68">
            <v>1337.0127009554253</v>
          </cell>
          <cell r="BR68">
            <v>977.15963604357376</v>
          </cell>
          <cell r="BS68">
            <v>3641.3386082927741</v>
          </cell>
          <cell r="BT68">
            <v>639.36850812826833</v>
          </cell>
          <cell r="BU68">
            <v>719.59193385595222</v>
          </cell>
          <cell r="BV68">
            <v>1432.3684214345203</v>
          </cell>
          <cell r="BW68">
            <v>1123.0768006397302</v>
          </cell>
          <cell r="BX68">
            <v>3914.4056640584713</v>
          </cell>
          <cell r="BY68">
            <v>682.81455104449196</v>
          </cell>
          <cell r="BZ68">
            <v>742.03732624522559</v>
          </cell>
          <cell r="CA68">
            <v>1505.0097205412521</v>
          </cell>
          <cell r="CB68">
            <v>1221.6284604349837</v>
          </cell>
          <cell r="CC68">
            <v>4151.4900582659538</v>
          </cell>
        </row>
        <row r="71">
          <cell r="B71" t="str">
            <v>Cash Flow from Investing Activities</v>
          </cell>
        </row>
        <row r="72">
          <cell r="B72" t="str">
            <v>Proceeds from sale of investments</v>
          </cell>
          <cell r="AT72">
            <v>885.46299999999997</v>
          </cell>
          <cell r="AU72">
            <v>119.989</v>
          </cell>
          <cell r="AV72">
            <v>82.231999999999999</v>
          </cell>
          <cell r="AW72">
            <v>85.072999999999979</v>
          </cell>
          <cell r="AX72">
            <v>22.247000000000014</v>
          </cell>
          <cell r="AY72">
            <v>309.541</v>
          </cell>
          <cell r="AZ72">
            <v>10.656000000000001</v>
          </cell>
          <cell r="BA72">
            <v>0.92099999999999937</v>
          </cell>
          <cell r="BB72">
            <v>8.5980000000000008</v>
          </cell>
          <cell r="BC72">
            <v>2.5470000000000006</v>
          </cell>
          <cell r="BD72">
            <v>22.722000000000001</v>
          </cell>
          <cell r="BE72">
            <v>3.2450000000000001</v>
          </cell>
          <cell r="BF72">
            <v>3.1070000000000002</v>
          </cell>
          <cell r="BG72">
            <v>3.0280000000000005</v>
          </cell>
          <cell r="BH72">
            <v>5.8809999999999985</v>
          </cell>
          <cell r="BI72">
            <v>15.260999999999999</v>
          </cell>
          <cell r="BJ72">
            <v>1.9E-2</v>
          </cell>
          <cell r="BK72">
            <v>0.67199999999999993</v>
          </cell>
          <cell r="BL72">
            <v>5.9009999999999998</v>
          </cell>
          <cell r="BM72">
            <v>4.34</v>
          </cell>
          <cell r="BN72">
            <v>10.931999999999999</v>
          </cell>
          <cell r="BO72">
            <v>3.6230000000000002</v>
          </cell>
          <cell r="BP72">
            <v>0</v>
          </cell>
          <cell r="BQ72">
            <v>0</v>
          </cell>
          <cell r="BR72">
            <v>1.4629688109547248</v>
          </cell>
          <cell r="BS72">
            <v>5.085968810954725</v>
          </cell>
          <cell r="BT72">
            <v>0</v>
          </cell>
          <cell r="BU72">
            <v>1.2363689671284614</v>
          </cell>
          <cell r="BV72">
            <v>0</v>
          </cell>
          <cell r="BW72">
            <v>0.62322876042124697</v>
          </cell>
          <cell r="BX72">
            <v>1.8595977275497084</v>
          </cell>
          <cell r="BY72">
            <v>0</v>
          </cell>
          <cell r="BZ72">
            <v>2.0475723936994701</v>
          </cell>
          <cell r="CA72">
            <v>0</v>
          </cell>
          <cell r="CB72">
            <v>0.55212678433986184</v>
          </cell>
          <cell r="CC72">
            <v>2.5996991780393319</v>
          </cell>
        </row>
        <row r="73">
          <cell r="B73" t="str">
            <v>Purchases of investments</v>
          </cell>
          <cell r="AT73">
            <v>-693.73299999999995</v>
          </cell>
          <cell r="AU73">
            <v>-19.132000000000001</v>
          </cell>
          <cell r="AV73">
            <v>-0.51899999999999835</v>
          </cell>
          <cell r="AW73">
            <v>0.35899999999999821</v>
          </cell>
          <cell r="AX73">
            <v>-8.4019999999999975</v>
          </cell>
          <cell r="AY73">
            <v>-27.693999999999999</v>
          </cell>
          <cell r="AZ73">
            <v>-0.19600000000000001</v>
          </cell>
          <cell r="BA73">
            <v>-0.92200000000000015</v>
          </cell>
          <cell r="BB73">
            <v>-0.55899999999999994</v>
          </cell>
          <cell r="BC73">
            <v>-0.10499999999999998</v>
          </cell>
          <cell r="BD73">
            <v>-1.782</v>
          </cell>
          <cell r="BE73">
            <v>-0.745</v>
          </cell>
          <cell r="BF73">
            <v>-6.0549999999999997</v>
          </cell>
          <cell r="BG73">
            <v>-4.3649999999999993</v>
          </cell>
          <cell r="BH73">
            <v>-2.3630000000000022</v>
          </cell>
          <cell r="BI73">
            <v>-13.528000000000002</v>
          </cell>
          <cell r="BJ73">
            <v>-5.2999999999999999E-2</v>
          </cell>
          <cell r="BK73">
            <v>-0.67299999999999993</v>
          </cell>
          <cell r="BL73">
            <v>-6.1079999999999997</v>
          </cell>
          <cell r="BM73">
            <v>-4.3389999999999995</v>
          </cell>
          <cell r="BN73">
            <v>-11.172999999999998</v>
          </cell>
          <cell r="BO73">
            <v>-3.5609999999999999</v>
          </cell>
          <cell r="BP73">
            <v>-2.2719678434317245</v>
          </cell>
          <cell r="BQ73">
            <v>-2.7155914595203647</v>
          </cell>
          <cell r="BR73">
            <v>0</v>
          </cell>
          <cell r="BS73">
            <v>-8.5485593029520892</v>
          </cell>
          <cell r="BT73">
            <v>-2.2479897114088949</v>
          </cell>
          <cell r="BU73">
            <v>0</v>
          </cell>
          <cell r="BV73">
            <v>-4.2654831730346947</v>
          </cell>
          <cell r="BW73">
            <v>0</v>
          </cell>
          <cell r="BX73">
            <v>-6.5134728844435896</v>
          </cell>
          <cell r="BY73">
            <v>-1.4837599499956466</v>
          </cell>
          <cell r="BZ73">
            <v>0</v>
          </cell>
          <cell r="CA73">
            <v>-4.738051252823392</v>
          </cell>
          <cell r="CB73">
            <v>0</v>
          </cell>
          <cell r="CC73">
            <v>-6.2218112028190387</v>
          </cell>
        </row>
        <row r="74">
          <cell r="B74" t="str">
            <v>Property &amp; equipment additions</v>
          </cell>
          <cell r="AT74">
            <v>-364.37099999999998</v>
          </cell>
          <cell r="AU74">
            <v>-88.78</v>
          </cell>
          <cell r="AV74">
            <v>-78.538000000000011</v>
          </cell>
          <cell r="AW74">
            <v>-66.315999999999974</v>
          </cell>
          <cell r="AX74">
            <v>-86.733999999999995</v>
          </cell>
          <cell r="AY74">
            <v>-320.36799999999999</v>
          </cell>
          <cell r="AZ74">
            <v>-71.876000000000005</v>
          </cell>
          <cell r="BA74">
            <v>-52.613</v>
          </cell>
          <cell r="BB74">
            <v>-43.644999999999982</v>
          </cell>
          <cell r="BC74">
            <v>-75.321000000000026</v>
          </cell>
          <cell r="BD74">
            <v>-243.45500000000001</v>
          </cell>
          <cell r="BE74">
            <v>-34.817</v>
          </cell>
          <cell r="BF74">
            <v>-44.045999999999999</v>
          </cell>
          <cell r="BG74">
            <v>-57.750000000000007</v>
          </cell>
          <cell r="BH74">
            <v>-101.602</v>
          </cell>
          <cell r="BI74">
            <v>-238.215</v>
          </cell>
          <cell r="BJ74">
            <v>-75.483000000000004</v>
          </cell>
          <cell r="BK74">
            <v>-78.575000000000003</v>
          </cell>
          <cell r="BL74">
            <v>-112.68099999999998</v>
          </cell>
          <cell r="BM74">
            <v>-136.97499999999999</v>
          </cell>
          <cell r="BN74">
            <v>-403.71399999999994</v>
          </cell>
          <cell r="BO74">
            <v>-80.875</v>
          </cell>
          <cell r="BP74">
            <v>-117.59158792500003</v>
          </cell>
          <cell r="BQ74">
            <v>-126.4221634375</v>
          </cell>
          <cell r="BR74">
            <v>-124.0559075</v>
          </cell>
          <cell r="BS74">
            <v>-448.94465886250003</v>
          </cell>
          <cell r="BT74">
            <v>-112.4845023</v>
          </cell>
          <cell r="BU74">
            <v>-107.84828492550001</v>
          </cell>
          <cell r="BV74">
            <v>-118.11442126874999</v>
          </cell>
          <cell r="BW74">
            <v>-116.96699849999999</v>
          </cell>
          <cell r="BX74">
            <v>-455.41420699424998</v>
          </cell>
          <cell r="BY74">
            <v>-112.33452296360002</v>
          </cell>
          <cell r="BZ74">
            <v>-107.70448721226603</v>
          </cell>
          <cell r="CA74">
            <v>-117.956935373725</v>
          </cell>
          <cell r="CB74">
            <v>-116.81104250200001</v>
          </cell>
          <cell r="CC74">
            <v>-454.80698805159108</v>
          </cell>
        </row>
        <row r="75">
          <cell r="B75" t="str">
            <v>Proceeds from sale of property</v>
          </cell>
          <cell r="AT75">
            <v>14.548999999999999</v>
          </cell>
          <cell r="AU75">
            <v>1.139</v>
          </cell>
          <cell r="AV75">
            <v>6.1769999999999996</v>
          </cell>
          <cell r="AW75">
            <v>2.8360000000000003</v>
          </cell>
          <cell r="AX75">
            <v>0.68700000000000117</v>
          </cell>
          <cell r="AY75">
            <v>10.839000000000002</v>
          </cell>
          <cell r="AZ75">
            <v>0.75</v>
          </cell>
          <cell r="BA75">
            <v>0.91900000000000004</v>
          </cell>
          <cell r="BB75">
            <v>1.6</v>
          </cell>
          <cell r="BC75">
            <v>1.3959999999999999</v>
          </cell>
          <cell r="BD75">
            <v>4.665</v>
          </cell>
          <cell r="BE75">
            <v>0.78</v>
          </cell>
          <cell r="BF75">
            <v>1.4059999999999999</v>
          </cell>
          <cell r="BG75">
            <v>0.89700000000000024</v>
          </cell>
          <cell r="BH75">
            <v>0.70899999999999941</v>
          </cell>
          <cell r="BI75">
            <v>3.7919999999999998</v>
          </cell>
          <cell r="BJ75">
            <v>0.72</v>
          </cell>
          <cell r="BK75">
            <v>1.21</v>
          </cell>
          <cell r="BL75">
            <v>1.4560000000000002</v>
          </cell>
          <cell r="BM75">
            <v>3.3689999999999998</v>
          </cell>
          <cell r="BN75">
            <v>6.7549999999999999</v>
          </cell>
          <cell r="BO75">
            <v>0.95699999999999996</v>
          </cell>
          <cell r="BP75">
            <v>0</v>
          </cell>
          <cell r="BQ75">
            <v>0</v>
          </cell>
          <cell r="BR75">
            <v>0</v>
          </cell>
          <cell r="BS75">
            <v>0.95699999999999996</v>
          </cell>
          <cell r="BT75">
            <v>0</v>
          </cell>
          <cell r="BU75">
            <v>0</v>
          </cell>
          <cell r="BV75">
            <v>0</v>
          </cell>
          <cell r="BW75">
            <v>0</v>
          </cell>
          <cell r="BX75">
            <v>0</v>
          </cell>
          <cell r="BY75">
            <v>0</v>
          </cell>
          <cell r="BZ75">
            <v>0</v>
          </cell>
          <cell r="CA75">
            <v>0</v>
          </cell>
          <cell r="CB75">
            <v>0</v>
          </cell>
          <cell r="CC75">
            <v>0</v>
          </cell>
        </row>
        <row r="76">
          <cell r="B76" t="str">
            <v>Purchase of businesses and investments, net of cash</v>
          </cell>
          <cell r="AT76">
            <v>-192.35599999999999</v>
          </cell>
          <cell r="AU76">
            <v>-50.619</v>
          </cell>
          <cell r="AV76">
            <v>-148.755</v>
          </cell>
          <cell r="AW76">
            <v>-43.295999999999992</v>
          </cell>
          <cell r="AX76">
            <v>-53.642000000000003</v>
          </cell>
          <cell r="AY76">
            <v>-296.31200000000001</v>
          </cell>
          <cell r="AZ76">
            <v>0.89300000000000024</v>
          </cell>
          <cell r="BA76">
            <v>-1.5360000000000005</v>
          </cell>
          <cell r="BB76">
            <v>-2.5819999999999999</v>
          </cell>
          <cell r="BC76">
            <v>-24.098999999999997</v>
          </cell>
          <cell r="BD76">
            <v>-27.323999999999998</v>
          </cell>
          <cell r="BE76">
            <v>2.177</v>
          </cell>
          <cell r="BF76">
            <v>-2.266</v>
          </cell>
          <cell r="BG76">
            <v>-28.441000000000003</v>
          </cell>
          <cell r="BH76">
            <v>-12.545</v>
          </cell>
          <cell r="BI76">
            <v>-41.075000000000003</v>
          </cell>
          <cell r="BJ76">
            <v>-60.042999999999999</v>
          </cell>
          <cell r="BK76">
            <v>-58.219000000000001</v>
          </cell>
          <cell r="BL76">
            <v>-0.40000000000000568</v>
          </cell>
          <cell r="BM76">
            <v>-187.52500000000001</v>
          </cell>
          <cell r="BN76">
            <v>-306.18700000000001</v>
          </cell>
          <cell r="BO76">
            <v>-160.05500000000001</v>
          </cell>
          <cell r="BP76">
            <v>0</v>
          </cell>
          <cell r="BQ76">
            <v>0</v>
          </cell>
          <cell r="BR76">
            <v>0</v>
          </cell>
          <cell r="BS76">
            <v>-160.05500000000001</v>
          </cell>
          <cell r="BT76">
            <v>0</v>
          </cell>
          <cell r="BU76">
            <v>0</v>
          </cell>
          <cell r="BV76">
            <v>0</v>
          </cell>
          <cell r="BW76">
            <v>0</v>
          </cell>
          <cell r="BX76">
            <v>0</v>
          </cell>
          <cell r="BY76">
            <v>0</v>
          </cell>
          <cell r="BZ76">
            <v>0</v>
          </cell>
          <cell r="CA76">
            <v>0</v>
          </cell>
          <cell r="CB76">
            <v>0</v>
          </cell>
          <cell r="CC76">
            <v>0</v>
          </cell>
        </row>
        <row r="78">
          <cell r="B78" t="str">
            <v>Net cash provided by/(used in) investing activities</v>
          </cell>
          <cell r="AT78">
            <v>-350.44799999999998</v>
          </cell>
          <cell r="AU78">
            <v>-37.403000000000006</v>
          </cell>
          <cell r="AV78">
            <v>-139.40300000000002</v>
          </cell>
          <cell r="AW78">
            <v>-21.343999999999994</v>
          </cell>
          <cell r="AX78">
            <v>-125.84399999999999</v>
          </cell>
          <cell r="AY78">
            <v>-323.99400000000003</v>
          </cell>
          <cell r="AZ78">
            <v>-59.773000000000003</v>
          </cell>
          <cell r="BA78">
            <v>-53.231000000000002</v>
          </cell>
          <cell r="BB78">
            <v>-36.58799999999998</v>
          </cell>
          <cell r="BC78">
            <v>-95.582000000000022</v>
          </cell>
          <cell r="BD78">
            <v>-245.17400000000004</v>
          </cell>
          <cell r="BE78">
            <v>-29.36</v>
          </cell>
          <cell r="BF78">
            <v>-47.853999999999999</v>
          </cell>
          <cell r="BG78">
            <v>-86.631</v>
          </cell>
          <cell r="BH78">
            <v>-109.92</v>
          </cell>
          <cell r="BI78">
            <v>-273.76499999999999</v>
          </cell>
          <cell r="BJ78">
            <v>-134.84</v>
          </cell>
          <cell r="BK78">
            <v>-135.58500000000001</v>
          </cell>
          <cell r="BL78">
            <v>-111.83199999999998</v>
          </cell>
          <cell r="BM78">
            <v>-321.13</v>
          </cell>
          <cell r="BN78">
            <v>-703.38699999999994</v>
          </cell>
          <cell r="BO78">
            <v>-239.911</v>
          </cell>
          <cell r="BP78">
            <v>-119.86355576843175</v>
          </cell>
          <cell r="BQ78">
            <v>-129.13775489702036</v>
          </cell>
          <cell r="BR78">
            <v>-122.59293868904528</v>
          </cell>
          <cell r="BS78">
            <v>-611.50524935449744</v>
          </cell>
          <cell r="BT78">
            <v>-114.73249201140889</v>
          </cell>
          <cell r="BU78">
            <v>-106.61191595837155</v>
          </cell>
          <cell r="BV78">
            <v>-122.37990444178469</v>
          </cell>
          <cell r="BW78">
            <v>-116.34376973957875</v>
          </cell>
          <cell r="BX78">
            <v>-460.06808215114387</v>
          </cell>
          <cell r="BY78">
            <v>-113.81828291359567</v>
          </cell>
          <cell r="BZ78">
            <v>-105.65691481856656</v>
          </cell>
          <cell r="CA78">
            <v>-122.6949866265484</v>
          </cell>
          <cell r="CB78">
            <v>-116.25891571766014</v>
          </cell>
          <cell r="CC78">
            <v>-458.42910007637079</v>
          </cell>
        </row>
        <row r="81">
          <cell r="B81" t="str">
            <v>Cash Flow from Financing Activities</v>
          </cell>
        </row>
        <row r="82">
          <cell r="B82" t="str">
            <v>Capital paid in by partners, net</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row>
        <row r="83">
          <cell r="B83" t="str">
            <v>Repayment of paid-in capital to partners</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row>
        <row r="84">
          <cell r="B84" t="str">
            <v>Distribution of partners' income</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row>
        <row r="85">
          <cell r="B85" t="str">
            <v>Payments to escrow</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row>
        <row r="86">
          <cell r="B86" t="str">
            <v>Contract termination payment</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row>
        <row r="87">
          <cell r="B87" t="str">
            <v>Payment to Andersen Worldwide</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row>
        <row r="88">
          <cell r="B88" t="str">
            <v>Proceeds from issuance of long-term debt</v>
          </cell>
          <cell r="AT88">
            <v>2.2250000000000001</v>
          </cell>
          <cell r="AU88">
            <v>0.112</v>
          </cell>
          <cell r="AV88">
            <v>3.8740000000000001</v>
          </cell>
          <cell r="AW88">
            <v>0.48799999999999999</v>
          </cell>
          <cell r="AX88">
            <v>1.699999999999946E-2</v>
          </cell>
          <cell r="AY88">
            <v>4.4909999999999997</v>
          </cell>
          <cell r="AZ88">
            <v>2.7E-2</v>
          </cell>
          <cell r="BA88">
            <v>0.16400000000000001</v>
          </cell>
          <cell r="BB88">
            <v>0.17899999999999999</v>
          </cell>
          <cell r="BC88">
            <v>9.2000000000000026E-2</v>
          </cell>
          <cell r="BD88">
            <v>0.46200000000000002</v>
          </cell>
          <cell r="BE88">
            <v>0</v>
          </cell>
          <cell r="BF88">
            <v>0</v>
          </cell>
          <cell r="BG88">
            <v>0</v>
          </cell>
          <cell r="BH88">
            <v>0.68200000000000005</v>
          </cell>
          <cell r="BI88">
            <v>0.68200000000000005</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row>
        <row r="89">
          <cell r="B89" t="str">
            <v>Repayments of long-term debt</v>
          </cell>
          <cell r="AT89">
            <v>-26.62</v>
          </cell>
          <cell r="AU89">
            <v>-21.141999999999999</v>
          </cell>
          <cell r="AV89">
            <v>-3.4370000000000012</v>
          </cell>
          <cell r="AW89">
            <v>-1.0289999999999999</v>
          </cell>
          <cell r="AX89">
            <v>-0.91699999999999804</v>
          </cell>
          <cell r="AY89">
            <v>-26.524999999999999</v>
          </cell>
          <cell r="AZ89">
            <v>-0.57499999999999996</v>
          </cell>
          <cell r="BA89">
            <v>-1.0609999999999999</v>
          </cell>
          <cell r="BB89">
            <v>-0.21100000000000008</v>
          </cell>
          <cell r="BC89">
            <v>-0.79700000000000015</v>
          </cell>
          <cell r="BD89">
            <v>-2.6440000000000001</v>
          </cell>
          <cell r="BE89">
            <v>0</v>
          </cell>
          <cell r="BF89">
            <v>0</v>
          </cell>
          <cell r="BG89">
            <v>-0.55000000000000004</v>
          </cell>
          <cell r="BH89">
            <v>0.55000000000000004</v>
          </cell>
          <cell r="BI89">
            <v>0</v>
          </cell>
          <cell r="BJ89">
            <v>-1.335</v>
          </cell>
          <cell r="BK89">
            <v>7.4999999999999956E-2</v>
          </cell>
          <cell r="BL89">
            <v>-0.13500000000000001</v>
          </cell>
          <cell r="BM89">
            <v>0</v>
          </cell>
          <cell r="BN89">
            <v>-1.395</v>
          </cell>
          <cell r="BO89">
            <v>-3.7999999999999999E-2</v>
          </cell>
          <cell r="BP89">
            <v>0</v>
          </cell>
          <cell r="BQ89">
            <v>0</v>
          </cell>
          <cell r="BR89">
            <v>0</v>
          </cell>
          <cell r="BS89">
            <v>-3.7999999999999999E-2</v>
          </cell>
          <cell r="BT89">
            <v>0</v>
          </cell>
          <cell r="BU89">
            <v>0</v>
          </cell>
          <cell r="BV89">
            <v>0</v>
          </cell>
          <cell r="BW89">
            <v>0</v>
          </cell>
          <cell r="BX89">
            <v>0</v>
          </cell>
          <cell r="BY89">
            <v>0</v>
          </cell>
          <cell r="BZ89">
            <v>0</v>
          </cell>
          <cell r="CA89">
            <v>0</v>
          </cell>
          <cell r="CB89">
            <v>0</v>
          </cell>
          <cell r="CC89">
            <v>0</v>
          </cell>
        </row>
        <row r="90">
          <cell r="B90" t="str">
            <v>Proceeds from short-term borrowings</v>
          </cell>
          <cell r="AT90">
            <v>39.08</v>
          </cell>
          <cell r="AU90">
            <v>33.582999999999998</v>
          </cell>
          <cell r="AV90">
            <v>36.343000000000004</v>
          </cell>
          <cell r="AW90">
            <v>11.146999999999991</v>
          </cell>
          <cell r="AX90">
            <v>39.493000000000009</v>
          </cell>
          <cell r="AY90">
            <v>120.566</v>
          </cell>
          <cell r="AZ90">
            <v>49.152000000000001</v>
          </cell>
          <cell r="BA90">
            <v>0</v>
          </cell>
          <cell r="BB90">
            <v>2.0459999999999994</v>
          </cell>
          <cell r="BC90">
            <v>0.31000000000000227</v>
          </cell>
          <cell r="BD90">
            <v>51.508000000000003</v>
          </cell>
          <cell r="BE90">
            <v>0</v>
          </cell>
          <cell r="BF90">
            <v>0</v>
          </cell>
          <cell r="BG90">
            <v>0.39300000000000002</v>
          </cell>
          <cell r="BH90">
            <v>-0.38800000000000001</v>
          </cell>
          <cell r="BI90">
            <v>5.0000000000000044E-3</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row>
        <row r="91">
          <cell r="B91" t="str">
            <v>Repayments of short-term borrowings</v>
          </cell>
          <cell r="AT91">
            <v>-40.554000000000002</v>
          </cell>
          <cell r="AU91">
            <v>-30.748000000000001</v>
          </cell>
          <cell r="AV91">
            <v>-36.176999999999992</v>
          </cell>
          <cell r="AW91">
            <v>-12.915000000000006</v>
          </cell>
          <cell r="AX91">
            <v>-36.676999999999992</v>
          </cell>
          <cell r="AY91">
            <v>-116.517</v>
          </cell>
          <cell r="AZ91">
            <v>-53.920999999999999</v>
          </cell>
          <cell r="BA91">
            <v>-6.0000000000002274E-3</v>
          </cell>
          <cell r="BB91">
            <v>-2.0589999999999975</v>
          </cell>
          <cell r="BC91">
            <v>-0.3090000000000046</v>
          </cell>
          <cell r="BD91">
            <v>-56.295000000000002</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row>
        <row r="92">
          <cell r="B92" t="str">
            <v>Increase/(decrease) in debt</v>
          </cell>
          <cell r="AT92">
            <v>0</v>
          </cell>
          <cell r="AU92">
            <v>0</v>
          </cell>
          <cell r="AV92">
            <v>0</v>
          </cell>
          <cell r="AW92">
            <v>0</v>
          </cell>
          <cell r="AX92">
            <v>0</v>
          </cell>
          <cell r="AY92">
            <v>0</v>
          </cell>
          <cell r="AZ92">
            <v>0</v>
          </cell>
          <cell r="BA92">
            <v>0</v>
          </cell>
          <cell r="BB92">
            <v>0</v>
          </cell>
          <cell r="BC92">
            <v>0</v>
          </cell>
          <cell r="BD92">
            <v>0</v>
          </cell>
          <cell r="BE92">
            <v>1.603</v>
          </cell>
          <cell r="BF92">
            <v>-2.1520000000000001</v>
          </cell>
          <cell r="BG92">
            <v>0.54900000000000015</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row>
        <row r="93">
          <cell r="B93" t="str">
            <v>Purchase of common stock</v>
          </cell>
          <cell r="AT93">
            <v>-2307.9470000000001</v>
          </cell>
          <cell r="AU93">
            <v>-619.17399999999998</v>
          </cell>
          <cell r="AV93">
            <v>-549.24299999999994</v>
          </cell>
          <cell r="AW93">
            <v>-483.97300000000001</v>
          </cell>
          <cell r="AX93">
            <v>-608.84400000000005</v>
          </cell>
          <cell r="AY93">
            <v>-2261.2339999999999</v>
          </cell>
          <cell r="AZ93">
            <v>-689.952</v>
          </cell>
          <cell r="BA93">
            <v>-356.81900000000002</v>
          </cell>
          <cell r="BB93">
            <v>-283.48500000000013</v>
          </cell>
          <cell r="BC93">
            <v>-525.12799999999993</v>
          </cell>
          <cell r="BD93">
            <v>-1855.384</v>
          </cell>
          <cell r="BE93">
            <v>-451.27</v>
          </cell>
          <cell r="BF93">
            <v>-434.25700000000006</v>
          </cell>
          <cell r="BG93">
            <v>-446.952</v>
          </cell>
          <cell r="BH93">
            <v>-738.39599999999996</v>
          </cell>
          <cell r="BI93">
            <v>-2070.875</v>
          </cell>
          <cell r="BJ93">
            <v>-619.72</v>
          </cell>
          <cell r="BK93">
            <v>-177.49199999999996</v>
          </cell>
          <cell r="BL93">
            <v>-643.8610000000001</v>
          </cell>
          <cell r="BM93">
            <v>-730.80399999999997</v>
          </cell>
          <cell r="BN93">
            <v>-2171.877</v>
          </cell>
          <cell r="BO93">
            <v>-285.10500000000002</v>
          </cell>
          <cell r="BP93">
            <v>-106.47582850921589</v>
          </cell>
          <cell r="BQ93">
            <v>-624.32397691650965</v>
          </cell>
          <cell r="BR93">
            <v>-717.89445033684899</v>
          </cell>
          <cell r="BS93">
            <v>-1733.7992557625744</v>
          </cell>
          <cell r="BT93">
            <v>-313.95468202242097</v>
          </cell>
          <cell r="BU93">
            <v>-116.3150133371802</v>
          </cell>
          <cell r="BV93">
            <v>-690.26225784794826</v>
          </cell>
          <cell r="BW93">
            <v>-791.23980463639589</v>
          </cell>
          <cell r="BX93">
            <v>-1911.7717578439456</v>
          </cell>
          <cell r="BY93">
            <v>-345.81801385095952</v>
          </cell>
          <cell r="BZ93">
            <v>-127.1821224783436</v>
          </cell>
          <cell r="CA93">
            <v>-763.35077171269643</v>
          </cell>
          <cell r="CB93">
            <v>-872.89611041174373</v>
          </cell>
          <cell r="CC93">
            <v>-2109.2470184537433</v>
          </cell>
        </row>
        <row r="94">
          <cell r="B94" t="str">
            <v>Payment of retirement benefits to pre-incorporation partners</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row>
        <row r="95">
          <cell r="B95" t="str">
            <v>Proceeds from common stock issuance</v>
          </cell>
          <cell r="AT95">
            <v>488.25</v>
          </cell>
          <cell r="AU95">
            <v>149.03800000000001</v>
          </cell>
          <cell r="AV95">
            <v>53.129999999999995</v>
          </cell>
          <cell r="AW95">
            <v>160.81800000000001</v>
          </cell>
          <cell r="AX95">
            <v>77.980999999999995</v>
          </cell>
          <cell r="AY95">
            <v>440.96699999999998</v>
          </cell>
          <cell r="AZ95">
            <v>131.59700000000001</v>
          </cell>
          <cell r="BA95">
            <v>80.69</v>
          </cell>
          <cell r="BB95">
            <v>129.33599999999998</v>
          </cell>
          <cell r="BC95">
            <v>63.086999999999989</v>
          </cell>
          <cell r="BD95">
            <v>404.71</v>
          </cell>
          <cell r="BE95">
            <v>151.28100000000001</v>
          </cell>
          <cell r="BF95">
            <v>91.091000000000008</v>
          </cell>
          <cell r="BG95">
            <v>148.81299999999999</v>
          </cell>
          <cell r="BH95">
            <v>45.839999999999975</v>
          </cell>
          <cell r="BI95">
            <v>437.02499999999998</v>
          </cell>
          <cell r="BJ95">
            <v>170.27099999999999</v>
          </cell>
          <cell r="BK95">
            <v>111.76400000000004</v>
          </cell>
          <cell r="BL95">
            <v>186.32799999999995</v>
          </cell>
          <cell r="BM95">
            <v>89.003</v>
          </cell>
          <cell r="BN95">
            <v>557.36599999999999</v>
          </cell>
          <cell r="BO95">
            <v>139.947</v>
          </cell>
          <cell r="BP95">
            <v>123.28064129784933</v>
          </cell>
          <cell r="BQ95">
            <v>203.24670876753117</v>
          </cell>
          <cell r="BR95">
            <v>94.304302369243018</v>
          </cell>
          <cell r="BS95">
            <v>560.7786524346235</v>
          </cell>
          <cell r="BT95">
            <v>299.20022396160698</v>
          </cell>
          <cell r="BU95">
            <v>281.25245904391306</v>
          </cell>
          <cell r="BV95">
            <v>371.66511583144984</v>
          </cell>
          <cell r="BW95">
            <v>253.837421020025</v>
          </cell>
          <cell r="BX95">
            <v>1205.955219856995</v>
          </cell>
          <cell r="BY95">
            <v>321.09512888631951</v>
          </cell>
          <cell r="BZ95">
            <v>304.26378897537927</v>
          </cell>
          <cell r="CA95">
            <v>398.69700700040357</v>
          </cell>
          <cell r="CB95">
            <v>274.35255598883066</v>
          </cell>
          <cell r="CC95">
            <v>1298.4084808509328</v>
          </cell>
        </row>
        <row r="96">
          <cell r="B96" t="str">
            <v>Increase in restricted cash of Share Employee Compensation Trust</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row>
        <row r="97">
          <cell r="B97" t="str">
            <v>Dividends Paid</v>
          </cell>
          <cell r="AT97">
            <v>-293.05900000000003</v>
          </cell>
          <cell r="AU97">
            <v>-333.685</v>
          </cell>
          <cell r="AV97">
            <v>0</v>
          </cell>
          <cell r="AW97">
            <v>0</v>
          </cell>
          <cell r="AX97">
            <v>0</v>
          </cell>
          <cell r="AY97">
            <v>-333.685</v>
          </cell>
          <cell r="AZ97">
            <v>-378.44600000000003</v>
          </cell>
          <cell r="BA97">
            <v>0</v>
          </cell>
          <cell r="BB97">
            <v>0</v>
          </cell>
          <cell r="BC97">
            <v>0</v>
          </cell>
          <cell r="BD97">
            <v>-378.44600000000003</v>
          </cell>
          <cell r="BE97">
            <v>-551.44200000000001</v>
          </cell>
          <cell r="BF97">
            <v>0</v>
          </cell>
          <cell r="BG97">
            <v>-272.70600000000002</v>
          </cell>
          <cell r="BH97">
            <v>0</v>
          </cell>
          <cell r="BI97">
            <v>-824.14800000000002</v>
          </cell>
          <cell r="BJ97">
            <v>-320.64999999999998</v>
          </cell>
          <cell r="BK97">
            <v>0</v>
          </cell>
          <cell r="BL97">
            <v>-322.99200000000008</v>
          </cell>
          <cell r="BM97">
            <v>0</v>
          </cell>
          <cell r="BN97">
            <v>-643.64200000000005</v>
          </cell>
          <cell r="BO97">
            <v>-474.89600000000002</v>
          </cell>
          <cell r="BP97">
            <v>0</v>
          </cell>
          <cell r="BQ97">
            <v>-489.86376252127764</v>
          </cell>
          <cell r="BR97">
            <v>0</v>
          </cell>
          <cell r="BS97">
            <v>-964.75976252127771</v>
          </cell>
          <cell r="BT97">
            <v>-544.05008261131695</v>
          </cell>
          <cell r="BU97">
            <v>0</v>
          </cell>
          <cell r="BV97">
            <v>-544.0471601051886</v>
          </cell>
          <cell r="BW97">
            <v>0</v>
          </cell>
          <cell r="BX97">
            <v>-1088.0972427165057</v>
          </cell>
          <cell r="BY97">
            <v>-591.71009311142723</v>
          </cell>
          <cell r="BZ97">
            <v>0</v>
          </cell>
          <cell r="CA97">
            <v>-591.50724204785467</v>
          </cell>
          <cell r="CB97">
            <v>0</v>
          </cell>
          <cell r="CC97">
            <v>-1183.2173351592819</v>
          </cell>
        </row>
        <row r="98">
          <cell r="B98" t="str">
            <v>Proceeds from employees' stock purchase plan, &amp; other</v>
          </cell>
          <cell r="AT98">
            <v>10.918999999999997</v>
          </cell>
          <cell r="AU98">
            <v>30.67</v>
          </cell>
          <cell r="AV98">
            <v>-16.663</v>
          </cell>
          <cell r="AW98">
            <v>-8.1789999999999985</v>
          </cell>
          <cell r="AX98">
            <v>4.5919999999999987</v>
          </cell>
          <cell r="AY98">
            <v>10.420000000000002</v>
          </cell>
          <cell r="AZ98">
            <v>14.198</v>
          </cell>
          <cell r="BA98">
            <v>-22.916999999999994</v>
          </cell>
          <cell r="BB98">
            <v>-4.8370000000000033</v>
          </cell>
          <cell r="BC98">
            <v>-0.65800000000000125</v>
          </cell>
          <cell r="BD98">
            <v>-14.213999999999999</v>
          </cell>
          <cell r="BE98">
            <v>18.115000000000002</v>
          </cell>
          <cell r="BF98">
            <v>2.4420000000000002</v>
          </cell>
          <cell r="BG98">
            <v>22.421999999999997</v>
          </cell>
          <cell r="BH98">
            <v>-14.694000000000003</v>
          </cell>
          <cell r="BI98">
            <v>28.284999999999997</v>
          </cell>
          <cell r="BJ98">
            <v>67.826999999999998</v>
          </cell>
          <cell r="BK98">
            <v>18.760999999999996</v>
          </cell>
          <cell r="BL98">
            <v>24.189999999999998</v>
          </cell>
          <cell r="BM98">
            <v>27.265999999999998</v>
          </cell>
          <cell r="BN98">
            <v>138.04399999999998</v>
          </cell>
          <cell r="BO98">
            <v>32.475000000000001</v>
          </cell>
          <cell r="BP98">
            <v>0</v>
          </cell>
          <cell r="BQ98">
            <v>0</v>
          </cell>
          <cell r="BR98">
            <v>0</v>
          </cell>
          <cell r="BS98">
            <v>32.475000000000001</v>
          </cell>
          <cell r="BT98">
            <v>0</v>
          </cell>
          <cell r="BU98">
            <v>0</v>
          </cell>
          <cell r="BV98">
            <v>0</v>
          </cell>
          <cell r="BW98">
            <v>0</v>
          </cell>
          <cell r="BX98">
            <v>0</v>
          </cell>
          <cell r="BY98">
            <v>0</v>
          </cell>
          <cell r="BZ98">
            <v>0</v>
          </cell>
          <cell r="CA98">
            <v>0</v>
          </cell>
          <cell r="CB98">
            <v>0</v>
          </cell>
          <cell r="CC98">
            <v>0</v>
          </cell>
        </row>
        <row r="100">
          <cell r="B100" t="str">
            <v>Net cash provided by/(used in) financing activities</v>
          </cell>
          <cell r="AT100">
            <v>-2127.7060000000006</v>
          </cell>
          <cell r="AU100">
            <v>-791.34600000000012</v>
          </cell>
          <cell r="AV100">
            <v>-512.17299999999989</v>
          </cell>
          <cell r="AW100">
            <v>-333.64300000000003</v>
          </cell>
          <cell r="AX100">
            <v>-524.35500000000002</v>
          </cell>
          <cell r="AY100">
            <v>-2161.5169999999998</v>
          </cell>
          <cell r="AZ100">
            <v>-927.92000000000007</v>
          </cell>
          <cell r="BA100">
            <v>-299.94900000000001</v>
          </cell>
          <cell r="BB100">
            <v>-159.03100000000018</v>
          </cell>
          <cell r="BC100">
            <v>-463.40299999999991</v>
          </cell>
          <cell r="BD100">
            <v>-1850.3029999999999</v>
          </cell>
          <cell r="BE100">
            <v>-831.71299999999997</v>
          </cell>
          <cell r="BF100">
            <v>-342.87600000000003</v>
          </cell>
          <cell r="BG100">
            <v>-548.03099999999995</v>
          </cell>
          <cell r="BH100">
            <v>-706.40599999999995</v>
          </cell>
          <cell r="BI100">
            <v>-2429.0260000000003</v>
          </cell>
          <cell r="BJ100">
            <v>-703.60700000000008</v>
          </cell>
          <cell r="BK100">
            <v>-46.891999999999939</v>
          </cell>
          <cell r="BL100">
            <v>-756.47000000000025</v>
          </cell>
          <cell r="BM100">
            <v>-614.53499999999997</v>
          </cell>
          <cell r="BN100">
            <v>-2121.5039999999999</v>
          </cell>
          <cell r="BO100">
            <v>-587.61700000000008</v>
          </cell>
          <cell r="BP100">
            <v>16.804812788633441</v>
          </cell>
          <cell r="BQ100">
            <v>-910.94103067025617</v>
          </cell>
          <cell r="BR100">
            <v>-623.59014796760596</v>
          </cell>
          <cell r="BS100">
            <v>-2105.343365849229</v>
          </cell>
          <cell r="BT100">
            <v>-558.804540672131</v>
          </cell>
          <cell r="BU100">
            <v>164.93744570673286</v>
          </cell>
          <cell r="BV100">
            <v>-862.64430212168702</v>
          </cell>
          <cell r="BW100">
            <v>-537.40238361637091</v>
          </cell>
          <cell r="BX100">
            <v>-1793.9137807034563</v>
          </cell>
          <cell r="BY100">
            <v>-616.43297807606723</v>
          </cell>
          <cell r="BZ100">
            <v>177.08166649703566</v>
          </cell>
          <cell r="CA100">
            <v>-956.16100676014753</v>
          </cell>
          <cell r="CB100">
            <v>-598.54355442291308</v>
          </cell>
          <cell r="CC100">
            <v>-1994.0558727620923</v>
          </cell>
        </row>
        <row r="102">
          <cell r="B102" t="str">
            <v>Foreign exchange translation effect</v>
          </cell>
          <cell r="AT102">
            <v>94.997</v>
          </cell>
          <cell r="AU102">
            <v>18.196999999999999</v>
          </cell>
          <cell r="AV102">
            <v>39.347999999999999</v>
          </cell>
          <cell r="AW102">
            <v>17.225999999999999</v>
          </cell>
          <cell r="AX102">
            <v>-104.14400000000001</v>
          </cell>
          <cell r="AY102">
            <v>-29.373000000000005</v>
          </cell>
          <cell r="AZ102">
            <v>-300.238</v>
          </cell>
          <cell r="BA102">
            <v>-82.418000000000006</v>
          </cell>
          <cell r="BB102">
            <v>205.459</v>
          </cell>
          <cell r="BC102">
            <v>51.374000000000009</v>
          </cell>
          <cell r="BD102">
            <v>-125.82299999999999</v>
          </cell>
          <cell r="BE102">
            <v>100.363</v>
          </cell>
          <cell r="BF102">
            <v>-154.56299999999999</v>
          </cell>
          <cell r="BG102">
            <v>-128.90100000000001</v>
          </cell>
          <cell r="BH102">
            <v>90.902000000000001</v>
          </cell>
          <cell r="BI102">
            <v>-92.198999999999998</v>
          </cell>
          <cell r="BJ102">
            <v>54.207999999999998</v>
          </cell>
          <cell r="BK102">
            <v>98.465000000000003</v>
          </cell>
          <cell r="BL102">
            <v>94.481999999999999</v>
          </cell>
          <cell r="BM102">
            <v>-1.2170000000000001</v>
          </cell>
          <cell r="BN102">
            <v>245.93799999999999</v>
          </cell>
          <cell r="BO102">
            <v>-256.90199999999999</v>
          </cell>
          <cell r="BP102">
            <v>0</v>
          </cell>
          <cell r="BQ102">
            <v>0</v>
          </cell>
          <cell r="BR102">
            <v>0</v>
          </cell>
          <cell r="BS102">
            <v>-256.90199999999999</v>
          </cell>
          <cell r="BT102">
            <v>0</v>
          </cell>
          <cell r="BU102">
            <v>0</v>
          </cell>
          <cell r="BV102">
            <v>0</v>
          </cell>
          <cell r="BW102">
            <v>0</v>
          </cell>
          <cell r="BX102">
            <v>0</v>
          </cell>
          <cell r="BY102">
            <v>0</v>
          </cell>
          <cell r="BZ102">
            <v>0</v>
          </cell>
          <cell r="CA102">
            <v>0</v>
          </cell>
          <cell r="CB102">
            <v>0</v>
          </cell>
          <cell r="CC102">
            <v>0</v>
          </cell>
        </row>
        <row r="104">
          <cell r="B104" t="str">
            <v>Net change in cash</v>
          </cell>
          <cell r="AT104">
            <v>247.40799999999945</v>
          </cell>
          <cell r="AU104">
            <v>-842.02299999999991</v>
          </cell>
          <cell r="AV104">
            <v>111.76600000000019</v>
          </cell>
          <cell r="AW104">
            <v>742.28400000000011</v>
          </cell>
          <cell r="AX104">
            <v>276.33699999999976</v>
          </cell>
          <cell r="AY104">
            <v>288.36400000000003</v>
          </cell>
          <cell r="AZ104">
            <v>-819.79900000000009</v>
          </cell>
          <cell r="BA104">
            <v>195.03899999999993</v>
          </cell>
          <cell r="BB104">
            <v>1024.4589999999996</v>
          </cell>
          <cell r="BC104">
            <v>539.2030000000002</v>
          </cell>
          <cell r="BD104">
            <v>938.90199999999913</v>
          </cell>
          <cell r="BE104">
            <v>-541.59899999999993</v>
          </cell>
          <cell r="BF104">
            <v>114.68800000000022</v>
          </cell>
          <cell r="BG104">
            <v>197.3599999999999</v>
          </cell>
          <cell r="BH104">
            <v>526.18100000000015</v>
          </cell>
          <cell r="BI104">
            <v>296.62999999999965</v>
          </cell>
          <cell r="BJ104">
            <v>-677.84000000000071</v>
          </cell>
          <cell r="BK104">
            <v>517.0920000000001</v>
          </cell>
          <cell r="BL104">
            <v>579.14000000000021</v>
          </cell>
          <cell r="BM104">
            <v>444.39400000000012</v>
          </cell>
          <cell r="BN104">
            <v>862.78600000000006</v>
          </cell>
          <cell r="BO104">
            <v>-609.17200000000003</v>
          </cell>
          <cell r="BP104">
            <v>748.84952831397641</v>
          </cell>
          <cell r="BQ104">
            <v>296.93391538814876</v>
          </cell>
          <cell r="BR104">
            <v>230.97654938692256</v>
          </cell>
          <cell r="BS104">
            <v>667.58799308904736</v>
          </cell>
          <cell r="BT104">
            <v>-34.168524555271574</v>
          </cell>
          <cell r="BU104">
            <v>777.91746360431353</v>
          </cell>
          <cell r="BV104">
            <v>447.34421487104862</v>
          </cell>
          <cell r="BW104">
            <v>469.33064728378054</v>
          </cell>
          <cell r="BX104">
            <v>1660.4238012038713</v>
          </cell>
          <cell r="BY104">
            <v>-47.436709945170946</v>
          </cell>
          <cell r="BZ104">
            <v>813.46207792369466</v>
          </cell>
          <cell r="CA104">
            <v>426.15372715455624</v>
          </cell>
          <cell r="CB104">
            <v>506.82599029441053</v>
          </cell>
          <cell r="CC104">
            <v>1699.0050854274905</v>
          </cell>
        </row>
        <row r="106">
          <cell r="B106" t="str">
            <v>Cash and equivalents at start of period</v>
          </cell>
          <cell r="AT106">
            <v>3066.9879999999994</v>
          </cell>
          <cell r="AU106">
            <v>3314.3959999999988</v>
          </cell>
          <cell r="AV106">
            <v>2472.3729999999987</v>
          </cell>
          <cell r="AW106">
            <v>2584.1389999999988</v>
          </cell>
          <cell r="AX106">
            <v>3326.4229999999989</v>
          </cell>
          <cell r="AY106">
            <v>3314.3959999999988</v>
          </cell>
          <cell r="AZ106">
            <v>3602.7599999999989</v>
          </cell>
          <cell r="BA106">
            <v>2782.9609999999989</v>
          </cell>
          <cell r="BB106">
            <v>2977.9999999999986</v>
          </cell>
          <cell r="BC106">
            <v>4002.458999999998</v>
          </cell>
          <cell r="BD106">
            <v>3602.7599999999989</v>
          </cell>
          <cell r="BE106">
            <v>4541.6619999999984</v>
          </cell>
          <cell r="BF106">
            <v>4000.0629999999983</v>
          </cell>
          <cell r="BG106">
            <v>4114.7509999999984</v>
          </cell>
          <cell r="BH106">
            <v>4312.1109999999981</v>
          </cell>
          <cell r="BI106">
            <v>4541.6619999999984</v>
          </cell>
          <cell r="BJ106">
            <v>4838.2919999999976</v>
          </cell>
          <cell r="BK106">
            <v>4160.4519999999966</v>
          </cell>
          <cell r="BL106">
            <v>4677.5439999999962</v>
          </cell>
          <cell r="BM106">
            <v>5256.6839999999966</v>
          </cell>
          <cell r="BN106">
            <v>4838.2919999999976</v>
          </cell>
          <cell r="BO106">
            <v>5701.0779999999977</v>
          </cell>
          <cell r="BP106">
            <v>5091.9059999999972</v>
          </cell>
          <cell r="BQ106">
            <v>5840.7555283139736</v>
          </cell>
          <cell r="BR106">
            <v>6137.6894437021219</v>
          </cell>
          <cell r="BS106">
            <v>5701.0779999999977</v>
          </cell>
          <cell r="BT106">
            <v>6368.6659930890455</v>
          </cell>
          <cell r="BU106">
            <v>6334.4974685337738</v>
          </cell>
          <cell r="BV106">
            <v>7112.4149321380874</v>
          </cell>
          <cell r="BW106">
            <v>7559.7591470091356</v>
          </cell>
          <cell r="BX106">
            <v>6368.6659930890455</v>
          </cell>
          <cell r="BY106">
            <v>8029.0897942929168</v>
          </cell>
          <cell r="BZ106">
            <v>7981.6530843477458</v>
          </cell>
          <cell r="CA106">
            <v>8795.1151622714406</v>
          </cell>
          <cell r="CB106">
            <v>9221.2688894259973</v>
          </cell>
          <cell r="CC106">
            <v>8029.0897942929168</v>
          </cell>
        </row>
        <row r="108">
          <cell r="B108" t="str">
            <v>Cash and equivalents at end of period</v>
          </cell>
          <cell r="AT108">
            <v>3314.3959999999988</v>
          </cell>
          <cell r="AU108">
            <v>2472.3729999999987</v>
          </cell>
          <cell r="AV108">
            <v>2584.1389999999988</v>
          </cell>
          <cell r="AW108">
            <v>3326.4229999999989</v>
          </cell>
          <cell r="AX108">
            <v>3602.7599999999984</v>
          </cell>
          <cell r="AY108">
            <v>3602.7599999999989</v>
          </cell>
          <cell r="AZ108">
            <v>2782.9609999999989</v>
          </cell>
          <cell r="BA108">
            <v>2977.9999999999986</v>
          </cell>
          <cell r="BB108">
            <v>4002.458999999998</v>
          </cell>
          <cell r="BC108">
            <v>4541.6619999999984</v>
          </cell>
          <cell r="BD108">
            <v>4541.6619999999984</v>
          </cell>
          <cell r="BE108">
            <v>4000.0629999999983</v>
          </cell>
          <cell r="BF108">
            <v>4114.7509999999984</v>
          </cell>
          <cell r="BG108">
            <v>4312.1109999999981</v>
          </cell>
          <cell r="BH108">
            <v>4838.2919999999986</v>
          </cell>
          <cell r="BI108">
            <v>4838.2919999999976</v>
          </cell>
          <cell r="BJ108">
            <v>4160.4519999999966</v>
          </cell>
          <cell r="BK108">
            <v>4677.5439999999962</v>
          </cell>
          <cell r="BL108">
            <v>5256.6839999999966</v>
          </cell>
          <cell r="BM108">
            <v>5701.0779999999968</v>
          </cell>
          <cell r="BN108">
            <v>5701.0779999999977</v>
          </cell>
          <cell r="BO108">
            <v>5091.9059999999972</v>
          </cell>
          <cell r="BP108">
            <v>5840.7555283139736</v>
          </cell>
          <cell r="BQ108">
            <v>6137.6894437021219</v>
          </cell>
          <cell r="BR108">
            <v>6368.6659930890446</v>
          </cell>
          <cell r="BS108">
            <v>6368.6659930890455</v>
          </cell>
          <cell r="BT108">
            <v>6334.4974685337738</v>
          </cell>
          <cell r="BU108">
            <v>7112.4149321380874</v>
          </cell>
          <cell r="BV108">
            <v>7559.7591470091356</v>
          </cell>
          <cell r="BW108">
            <v>8029.0897942929159</v>
          </cell>
          <cell r="BX108">
            <v>8029.0897942929168</v>
          </cell>
          <cell r="BY108">
            <v>7981.6530843477458</v>
          </cell>
          <cell r="BZ108">
            <v>8795.1151622714406</v>
          </cell>
          <cell r="CA108">
            <v>9221.2688894259973</v>
          </cell>
          <cell r="CB108">
            <v>9728.0948797204073</v>
          </cell>
          <cell r="CC108">
            <v>9728.0948797204073</v>
          </cell>
        </row>
        <row r="112">
          <cell r="B112" t="str">
            <v xml:space="preserve">  </v>
          </cell>
          <cell r="AT112">
            <v>2007</v>
          </cell>
          <cell r="AU112" t="str">
            <v>Nov '07A</v>
          </cell>
          <cell r="AV112" t="str">
            <v>Feb '08A</v>
          </cell>
          <cell r="AW112" t="str">
            <v>May '08A</v>
          </cell>
          <cell r="AX112" t="str">
            <v>Aug '08A</v>
          </cell>
          <cell r="AY112">
            <v>2008</v>
          </cell>
          <cell r="AZ112" t="str">
            <v>Nov '08A</v>
          </cell>
          <cell r="BA112" t="str">
            <v>Feb '09A</v>
          </cell>
          <cell r="BB112" t="str">
            <v>May '09A</v>
          </cell>
          <cell r="BC112" t="str">
            <v>Aug '09A</v>
          </cell>
          <cell r="BD112">
            <v>2009</v>
          </cell>
          <cell r="BE112" t="str">
            <v>Nov '09A</v>
          </cell>
          <cell r="BF112" t="str">
            <v>Feb '10A</v>
          </cell>
          <cell r="BG112" t="str">
            <v>May '10A</v>
          </cell>
          <cell r="BH112" t="str">
            <v>Aug '10A</v>
          </cell>
          <cell r="BI112">
            <v>2010</v>
          </cell>
          <cell r="BJ112" t="str">
            <v>Nov '10A</v>
          </cell>
          <cell r="BK112" t="str">
            <v>Feb '11A</v>
          </cell>
          <cell r="BL112" t="str">
            <v>May '11A</v>
          </cell>
          <cell r="BM112" t="str">
            <v>Aug '11A</v>
          </cell>
          <cell r="BN112">
            <v>2011</v>
          </cell>
          <cell r="BO112" t="str">
            <v>Nov '11A</v>
          </cell>
          <cell r="BP112" t="str">
            <v>Feb '12E</v>
          </cell>
          <cell r="BQ112" t="str">
            <v>May '12E</v>
          </cell>
          <cell r="BR112" t="str">
            <v>Aug '12E</v>
          </cell>
          <cell r="BS112">
            <v>2012</v>
          </cell>
          <cell r="BT112" t="str">
            <v>Nov '12E</v>
          </cell>
          <cell r="BU112" t="str">
            <v>Feb '13E</v>
          </cell>
          <cell r="BV112" t="str">
            <v>May '13E</v>
          </cell>
          <cell r="BW112" t="str">
            <v>Aug '13E</v>
          </cell>
          <cell r="BX112">
            <v>2013</v>
          </cell>
          <cell r="BY112" t="str">
            <v>Nov '13E</v>
          </cell>
          <cell r="BZ112" t="str">
            <v>Feb '14E</v>
          </cell>
          <cell r="CA112" t="str">
            <v>May '14E</v>
          </cell>
          <cell r="CB112" t="str">
            <v>Aug '14E</v>
          </cell>
          <cell r="CC112">
            <v>2014</v>
          </cell>
        </row>
        <row r="113">
          <cell r="AT113" t="str">
            <v>FYA</v>
          </cell>
          <cell r="AU113" t="str">
            <v>1Q</v>
          </cell>
          <cell r="AV113" t="str">
            <v>2Q</v>
          </cell>
          <cell r="AW113" t="str">
            <v>3Q</v>
          </cell>
          <cell r="AX113" t="str">
            <v>4Q</v>
          </cell>
          <cell r="AY113" t="str">
            <v>FYA</v>
          </cell>
          <cell r="AZ113" t="str">
            <v>1Q</v>
          </cell>
          <cell r="BA113" t="str">
            <v>2Q</v>
          </cell>
          <cell r="BB113" t="str">
            <v>3Q</v>
          </cell>
          <cell r="BC113" t="str">
            <v>4Q</v>
          </cell>
          <cell r="BD113" t="str">
            <v>FYA</v>
          </cell>
          <cell r="BE113" t="str">
            <v>1Q</v>
          </cell>
          <cell r="BF113" t="str">
            <v>2Q</v>
          </cell>
          <cell r="BG113" t="str">
            <v>3Q</v>
          </cell>
          <cell r="BH113" t="str">
            <v>4Q</v>
          </cell>
          <cell r="BI113" t="str">
            <v>FYA</v>
          </cell>
          <cell r="BJ113" t="str">
            <v>1Q</v>
          </cell>
          <cell r="BK113" t="str">
            <v>2Q</v>
          </cell>
          <cell r="BL113" t="str">
            <v>3Q</v>
          </cell>
          <cell r="BM113" t="str">
            <v>4Q</v>
          </cell>
          <cell r="BN113" t="str">
            <v>FYA</v>
          </cell>
          <cell r="BO113" t="str">
            <v>1Q</v>
          </cell>
          <cell r="BP113" t="str">
            <v>2Q</v>
          </cell>
          <cell r="BQ113" t="str">
            <v>3Q</v>
          </cell>
          <cell r="BR113" t="str">
            <v>4Q</v>
          </cell>
          <cell r="BS113" t="str">
            <v>FYE</v>
          </cell>
          <cell r="BT113" t="str">
            <v>1Q</v>
          </cell>
          <cell r="BU113" t="str">
            <v>2Q</v>
          </cell>
          <cell r="BV113" t="str">
            <v>3Q</v>
          </cell>
          <cell r="BW113" t="str">
            <v>4Q</v>
          </cell>
          <cell r="BX113" t="str">
            <v>FYE</v>
          </cell>
          <cell r="BY113" t="str">
            <v>1Q</v>
          </cell>
          <cell r="BZ113" t="str">
            <v>2Q</v>
          </cell>
          <cell r="CA113" t="str">
            <v>3Q</v>
          </cell>
          <cell r="CB113" t="str">
            <v>4Q</v>
          </cell>
          <cell r="CC113" t="str">
            <v>FYE</v>
          </cell>
        </row>
        <row r="116">
          <cell r="B116" t="str">
            <v>BALANCE SHEET</v>
          </cell>
        </row>
        <row r="118">
          <cell r="B118" t="str">
            <v>ASSETS</v>
          </cell>
        </row>
        <row r="119">
          <cell r="B119" t="str">
            <v>Cash and equivalents</v>
          </cell>
          <cell r="AT119">
            <v>3314.3960000000002</v>
          </cell>
          <cell r="AU119">
            <v>2472.373</v>
          </cell>
          <cell r="AV119">
            <v>2584.1390000000001</v>
          </cell>
          <cell r="AW119">
            <v>3326.4229999999998</v>
          </cell>
          <cell r="AX119">
            <v>3602.76</v>
          </cell>
          <cell r="AY119">
            <v>3602.76</v>
          </cell>
          <cell r="AZ119">
            <v>2782.9609999999998</v>
          </cell>
          <cell r="BA119">
            <v>2978</v>
          </cell>
          <cell r="BB119">
            <v>4002.4589999999998</v>
          </cell>
          <cell r="BC119">
            <v>4541.6620000000003</v>
          </cell>
          <cell r="BD119">
            <v>4541.6619999999984</v>
          </cell>
          <cell r="BE119">
            <v>4000.0630000000001</v>
          </cell>
          <cell r="BF119">
            <v>4114.7510000000002</v>
          </cell>
          <cell r="BG119">
            <v>4312.1109999999999</v>
          </cell>
          <cell r="BH119">
            <v>4838.2920000000004</v>
          </cell>
          <cell r="BI119">
            <v>4838.2919999999976</v>
          </cell>
          <cell r="BJ119">
            <v>4160.4520000000002</v>
          </cell>
          <cell r="BK119">
            <v>4677.5439999999999</v>
          </cell>
          <cell r="BL119">
            <v>5256.6840000000002</v>
          </cell>
          <cell r="BM119">
            <v>5701.0780000000004</v>
          </cell>
          <cell r="BN119">
            <v>5701.0779999999977</v>
          </cell>
          <cell r="BO119">
            <v>5091.9059999999999</v>
          </cell>
          <cell r="BP119">
            <v>5840.7555283139736</v>
          </cell>
          <cell r="BQ119">
            <v>6137.6894437021219</v>
          </cell>
          <cell r="BR119">
            <v>6368.6659930890446</v>
          </cell>
          <cell r="BS119">
            <v>6368.6659930890455</v>
          </cell>
          <cell r="BT119">
            <v>6334.4974685337738</v>
          </cell>
          <cell r="BU119">
            <v>7112.4149321380874</v>
          </cell>
          <cell r="BV119">
            <v>7559.7591470091356</v>
          </cell>
          <cell r="BW119">
            <v>8029.0897942929159</v>
          </cell>
          <cell r="BX119">
            <v>8029.0897942929168</v>
          </cell>
          <cell r="BY119">
            <v>7981.6530843477458</v>
          </cell>
          <cell r="BZ119">
            <v>8795.1151622714406</v>
          </cell>
          <cell r="CA119">
            <v>9221.2688894259973</v>
          </cell>
          <cell r="CB119">
            <v>9728.0948797204073</v>
          </cell>
          <cell r="CC119">
            <v>9728.0948797204073</v>
          </cell>
        </row>
        <row r="120">
          <cell r="B120" t="str">
            <v>Short-term investments</v>
          </cell>
          <cell r="AT120">
            <v>231.27799999999999</v>
          </cell>
          <cell r="AU120">
            <v>149.42400000000001</v>
          </cell>
          <cell r="AV120">
            <v>73.706000000000003</v>
          </cell>
          <cell r="AW120">
            <v>28.225000000000001</v>
          </cell>
          <cell r="AX120">
            <v>20.282</v>
          </cell>
          <cell r="AY120">
            <v>20.282</v>
          </cell>
          <cell r="AZ120">
            <v>13.117000000000001</v>
          </cell>
          <cell r="BA120">
            <v>13.45</v>
          </cell>
          <cell r="BB120">
            <v>9.4589999999999996</v>
          </cell>
          <cell r="BC120">
            <v>7.9039999999999999</v>
          </cell>
          <cell r="BD120">
            <v>7.9039999999999999</v>
          </cell>
          <cell r="BE120">
            <v>5.056</v>
          </cell>
          <cell r="BF120">
            <v>7.3230000000000004</v>
          </cell>
          <cell r="BG120">
            <v>8.0939999999999994</v>
          </cell>
          <cell r="BH120">
            <v>2.9870000000000001</v>
          </cell>
          <cell r="BI120">
            <v>2.9870000000000001</v>
          </cell>
          <cell r="BJ120">
            <v>3.1640000000000001</v>
          </cell>
          <cell r="BK120">
            <v>5.1920000000000002</v>
          </cell>
          <cell r="BL120">
            <v>4.665</v>
          </cell>
          <cell r="BM120">
            <v>4.9290000000000003</v>
          </cell>
          <cell r="BN120">
            <v>4.9290000000000003</v>
          </cell>
          <cell r="BO120">
            <v>4.6379999999999999</v>
          </cell>
          <cell r="BP120">
            <v>4.9463684425672643</v>
          </cell>
          <cell r="BQ120">
            <v>5.0982960220785909</v>
          </cell>
          <cell r="BR120">
            <v>5.0233356248977055</v>
          </cell>
          <cell r="BS120">
            <v>5.0233356248977055</v>
          </cell>
          <cell r="BT120">
            <v>5.2606467363677725</v>
          </cell>
          <cell r="BU120">
            <v>5.1263645817976586</v>
          </cell>
          <cell r="BV120">
            <v>5.5688272266536298</v>
          </cell>
          <cell r="BW120">
            <v>5.517621607251229</v>
          </cell>
          <cell r="BX120">
            <v>5.517621607251229</v>
          </cell>
          <cell r="BY120">
            <v>5.6755329691988292</v>
          </cell>
          <cell r="BZ120">
            <v>5.4527870163914907</v>
          </cell>
          <cell r="CA120">
            <v>5.9629633857739925</v>
          </cell>
          <cell r="CB120">
            <v>5.9061052425817202</v>
          </cell>
          <cell r="CC120">
            <v>5.9061052425817202</v>
          </cell>
        </row>
        <row r="121">
          <cell r="B121" t="str">
            <v>Accounts receivable</v>
          </cell>
          <cell r="AT121">
            <v>2409.299</v>
          </cell>
          <cell r="AU121">
            <v>2739.84</v>
          </cell>
          <cell r="AV121">
            <v>2722.616</v>
          </cell>
          <cell r="AW121">
            <v>2838.3879999999999</v>
          </cell>
          <cell r="AX121">
            <v>2996.8150000000001</v>
          </cell>
          <cell r="AY121">
            <v>2996.8150000000001</v>
          </cell>
          <cell r="AZ121">
            <v>2754.895</v>
          </cell>
          <cell r="BA121">
            <v>2386.7800000000002</v>
          </cell>
          <cell r="BB121">
            <v>2437.3249999999998</v>
          </cell>
          <cell r="BC121">
            <v>2251.3409999999999</v>
          </cell>
          <cell r="BD121">
            <v>2251.3409999999999</v>
          </cell>
          <cell r="BE121">
            <v>2503.6149999999998</v>
          </cell>
          <cell r="BF121">
            <v>2470.9830000000002</v>
          </cell>
          <cell r="BG121">
            <v>2350.4929999999999</v>
          </cell>
          <cell r="BH121">
            <v>2534.598</v>
          </cell>
          <cell r="BI121">
            <v>2534.598</v>
          </cell>
          <cell r="BJ121">
            <v>2846.5610000000001</v>
          </cell>
          <cell r="BK121">
            <v>3072.1030000000001</v>
          </cell>
          <cell r="BL121">
            <v>3272.6970000000001</v>
          </cell>
          <cell r="BM121">
            <v>3236.0590000000002</v>
          </cell>
          <cell r="BN121">
            <v>3236.0590000000002</v>
          </cell>
          <cell r="BO121">
            <v>3325.556</v>
          </cell>
          <cell r="BP121">
            <v>3189.1186266575346</v>
          </cell>
          <cell r="BQ121">
            <v>3280.6438407534242</v>
          </cell>
          <cell r="BR121">
            <v>3197.1625180821916</v>
          </cell>
          <cell r="BS121">
            <v>3197.1625180821916</v>
          </cell>
          <cell r="BT121">
            <v>3730.5405057534244</v>
          </cell>
          <cell r="BU121">
            <v>3609.3400993372607</v>
          </cell>
          <cell r="BV121">
            <v>3791.6358891952054</v>
          </cell>
          <cell r="BW121">
            <v>3730.5171233150686</v>
          </cell>
          <cell r="BX121">
            <v>3730.5171233150686</v>
          </cell>
          <cell r="BY121">
            <v>4211.5110671123293</v>
          </cell>
          <cell r="BZ121">
            <v>4072.7658969215272</v>
          </cell>
          <cell r="CA121">
            <v>4287.8858914070206</v>
          </cell>
          <cell r="CB121">
            <v>4220.2463601115078</v>
          </cell>
          <cell r="CC121">
            <v>4220.2463601115078</v>
          </cell>
        </row>
        <row r="122">
          <cell r="B122" t="str">
            <v>Unbilled services</v>
          </cell>
          <cell r="AT122">
            <v>1290.0350000000001</v>
          </cell>
          <cell r="AU122">
            <v>1458.6880000000001</v>
          </cell>
          <cell r="AV122">
            <v>1424.748</v>
          </cell>
          <cell r="AW122">
            <v>1619.98</v>
          </cell>
          <cell r="AX122">
            <v>1518.58</v>
          </cell>
          <cell r="AY122">
            <v>1518.58</v>
          </cell>
          <cell r="AZ122">
            <v>1389.6120000000001</v>
          </cell>
          <cell r="BA122">
            <v>1239.278</v>
          </cell>
          <cell r="BB122">
            <v>1307.1859999999999</v>
          </cell>
          <cell r="BC122">
            <v>1110.444</v>
          </cell>
          <cell r="BD122">
            <v>1110.444</v>
          </cell>
          <cell r="BE122">
            <v>1291.1990000000001</v>
          </cell>
          <cell r="BF122">
            <v>1118.9190000000001</v>
          </cell>
          <cell r="BG122">
            <v>1165.857</v>
          </cell>
          <cell r="BH122">
            <v>1127.827</v>
          </cell>
          <cell r="BI122">
            <v>1127.827</v>
          </cell>
          <cell r="BJ122">
            <v>1354.854</v>
          </cell>
          <cell r="BK122">
            <v>1373.376</v>
          </cell>
          <cell r="BL122">
            <v>1423.4680000000001</v>
          </cell>
          <cell r="BM122">
            <v>1385.7329999999999</v>
          </cell>
          <cell r="BN122">
            <v>1385.7329999999999</v>
          </cell>
          <cell r="BO122">
            <v>1489.5409999999999</v>
          </cell>
          <cell r="BP122">
            <v>1438.7314779395479</v>
          </cell>
          <cell r="BQ122">
            <v>1523.7352636845976</v>
          </cell>
          <cell r="BR122">
            <v>1493.6225351352803</v>
          </cell>
          <cell r="BS122">
            <v>1493.6225351352803</v>
          </cell>
          <cell r="BT122">
            <v>1586.5653455008719</v>
          </cell>
          <cell r="BU122">
            <v>1523.0068019461844</v>
          </cell>
          <cell r="BV122">
            <v>1663.4825349969956</v>
          </cell>
          <cell r="BW122">
            <v>1647.9690637824981</v>
          </cell>
          <cell r="BX122">
            <v>1647.9690637824981</v>
          </cell>
          <cell r="BY122">
            <v>1697.0335731780578</v>
          </cell>
          <cell r="BZ122">
            <v>1626.9460473185452</v>
          </cell>
          <cell r="CA122">
            <v>1781.0845413838852</v>
          </cell>
          <cell r="CB122">
            <v>1764.0689365688522</v>
          </cell>
          <cell r="CC122">
            <v>1764.0689365688522</v>
          </cell>
        </row>
        <row r="123">
          <cell r="B123" t="str">
            <v>Due from related parties</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row>
        <row r="124">
          <cell r="B124" t="str">
            <v>Deferred tax assets</v>
          </cell>
          <cell r="AT124">
            <v>318.17200000000003</v>
          </cell>
          <cell r="AU124">
            <v>340.66199999999998</v>
          </cell>
          <cell r="AV124">
            <v>364.99</v>
          </cell>
          <cell r="AW124">
            <v>385.71199999999999</v>
          </cell>
          <cell r="AX124">
            <v>425.85899999999998</v>
          </cell>
          <cell r="AY124">
            <v>425.85899999999998</v>
          </cell>
          <cell r="AZ124">
            <v>426.84899999999999</v>
          </cell>
          <cell r="BA124">
            <v>433.88799999999998</v>
          </cell>
          <cell r="BB124">
            <v>383.14600000000002</v>
          </cell>
          <cell r="BC124">
            <v>479.66199999999998</v>
          </cell>
          <cell r="BD124">
            <v>479.66199999999998</v>
          </cell>
          <cell r="BE124">
            <v>492.46600000000001</v>
          </cell>
          <cell r="BF124">
            <v>499.06799999999998</v>
          </cell>
          <cell r="BG124">
            <v>510.065</v>
          </cell>
          <cell r="BH124">
            <v>569.678</v>
          </cell>
          <cell r="BI124">
            <v>569.678</v>
          </cell>
          <cell r="BJ124">
            <v>560.96799999999996</v>
          </cell>
          <cell r="BK124">
            <v>567.82600000000002</v>
          </cell>
          <cell r="BL124">
            <v>574.52099999999996</v>
          </cell>
          <cell r="BM124">
            <v>556.16</v>
          </cell>
          <cell r="BN124">
            <v>556.16</v>
          </cell>
          <cell r="BO124">
            <v>568.649</v>
          </cell>
          <cell r="BP124">
            <v>630.28686000000005</v>
          </cell>
          <cell r="BQ124">
            <v>617.61007499999982</v>
          </cell>
          <cell r="BR124">
            <v>589.52959999999996</v>
          </cell>
          <cell r="BS124">
            <v>589.52959999999996</v>
          </cell>
          <cell r="BT124">
            <v>602.76794000000007</v>
          </cell>
          <cell r="BU124">
            <v>674.40694020000012</v>
          </cell>
          <cell r="BV124">
            <v>673.1949817499999</v>
          </cell>
          <cell r="BW124">
            <v>648.48255999999992</v>
          </cell>
          <cell r="BX124">
            <v>648.48255999999992</v>
          </cell>
          <cell r="BY124">
            <v>644.96169580000014</v>
          </cell>
          <cell r="BZ124">
            <v>721.61542601400015</v>
          </cell>
          <cell r="CA124">
            <v>720.31863047249999</v>
          </cell>
          <cell r="CB124">
            <v>693.87633919999996</v>
          </cell>
          <cell r="CC124">
            <v>693.87633919999996</v>
          </cell>
        </row>
        <row r="125">
          <cell r="B125" t="str">
            <v>Other current assets</v>
          </cell>
          <cell r="AT125">
            <v>407.99799999999999</v>
          </cell>
          <cell r="AU125">
            <v>418.09199999999998</v>
          </cell>
          <cell r="AV125">
            <v>430.26900000000001</v>
          </cell>
          <cell r="AW125">
            <v>414.822</v>
          </cell>
          <cell r="AX125">
            <v>594.83199999999999</v>
          </cell>
          <cell r="AY125">
            <v>594.83199999999999</v>
          </cell>
          <cell r="AZ125">
            <v>463.178</v>
          </cell>
          <cell r="BA125">
            <v>475.55200000000002</v>
          </cell>
          <cell r="BB125">
            <v>485.25099999999998</v>
          </cell>
          <cell r="BC125">
            <v>599.50099999999998</v>
          </cell>
          <cell r="BD125">
            <v>599.50099999999998</v>
          </cell>
          <cell r="BE125">
            <v>636.91200000000003</v>
          </cell>
          <cell r="BF125">
            <v>563.40800000000002</v>
          </cell>
          <cell r="BG125">
            <v>496.77</v>
          </cell>
          <cell r="BH125">
            <v>490.24299999999999</v>
          </cell>
          <cell r="BI125">
            <v>490.24299999999999</v>
          </cell>
          <cell r="BJ125">
            <v>543.71100000000001</v>
          </cell>
          <cell r="BK125">
            <v>583.23599999999999</v>
          </cell>
          <cell r="BL125">
            <v>615.22500000000002</v>
          </cell>
          <cell r="BM125">
            <v>587.22400000000005</v>
          </cell>
          <cell r="BN125">
            <v>587.22400000000005</v>
          </cell>
          <cell r="BO125">
            <v>512.42899999999997</v>
          </cell>
          <cell r="BP125">
            <v>647.39196000000004</v>
          </cell>
          <cell r="BQ125">
            <v>661.36687499999994</v>
          </cell>
          <cell r="BR125">
            <v>622.45744000000002</v>
          </cell>
          <cell r="BS125">
            <v>622.45744000000002</v>
          </cell>
          <cell r="BT125">
            <v>543.17473999999993</v>
          </cell>
          <cell r="BU125">
            <v>692.70939720000001</v>
          </cell>
          <cell r="BV125">
            <v>720.88989374999994</v>
          </cell>
          <cell r="BW125">
            <v>684.70318400000008</v>
          </cell>
          <cell r="BX125">
            <v>684.70318400000008</v>
          </cell>
          <cell r="BY125">
            <v>581.19697179999991</v>
          </cell>
          <cell r="BZ125">
            <v>741.19905500400012</v>
          </cell>
          <cell r="CA125">
            <v>771.35218631250007</v>
          </cell>
          <cell r="CB125">
            <v>732.63240688000019</v>
          </cell>
          <cell r="CC125">
            <v>732.63240688000019</v>
          </cell>
        </row>
        <row r="126">
          <cell r="B126" t="str">
            <v>Total Current Assets</v>
          </cell>
          <cell r="AT126">
            <v>7971.1779999999999</v>
          </cell>
          <cell r="AU126">
            <v>7579.0790000000006</v>
          </cell>
          <cell r="AV126">
            <v>7600.4680000000008</v>
          </cell>
          <cell r="AW126">
            <v>8613.5499999999993</v>
          </cell>
          <cell r="AX126">
            <v>9159.1280000000006</v>
          </cell>
          <cell r="AY126">
            <v>9159.1280000000006</v>
          </cell>
          <cell r="AZ126">
            <v>7830.6120000000001</v>
          </cell>
          <cell r="BA126">
            <v>7526.9479999999994</v>
          </cell>
          <cell r="BB126">
            <v>8624.8259999999991</v>
          </cell>
          <cell r="BC126">
            <v>8990.514000000001</v>
          </cell>
          <cell r="BD126">
            <v>8990.5139999999992</v>
          </cell>
          <cell r="BE126">
            <v>8929.3110000000015</v>
          </cell>
          <cell r="BF126">
            <v>8774.4519999999993</v>
          </cell>
          <cell r="BG126">
            <v>8843.3900000000012</v>
          </cell>
          <cell r="BH126">
            <v>9563.625</v>
          </cell>
          <cell r="BI126">
            <v>9563.6249999999982</v>
          </cell>
          <cell r="BJ126">
            <v>9469.7099999999991</v>
          </cell>
          <cell r="BK126">
            <v>10279.277000000002</v>
          </cell>
          <cell r="BL126">
            <v>11147.260000000002</v>
          </cell>
          <cell r="BM126">
            <v>11471.183000000001</v>
          </cell>
          <cell r="BN126">
            <v>11471.182999999999</v>
          </cell>
          <cell r="BO126">
            <v>10992.718999999999</v>
          </cell>
          <cell r="BP126">
            <v>11751.230821353623</v>
          </cell>
          <cell r="BQ126">
            <v>12226.143794162223</v>
          </cell>
          <cell r="BR126">
            <v>12276.461421931413</v>
          </cell>
          <cell r="BS126">
            <v>12276.461421931415</v>
          </cell>
          <cell r="BT126">
            <v>12802.806646524437</v>
          </cell>
          <cell r="BU126">
            <v>13617.004535403332</v>
          </cell>
          <cell r="BV126">
            <v>14414.531273927989</v>
          </cell>
          <cell r="BW126">
            <v>14746.279346997735</v>
          </cell>
          <cell r="BX126">
            <v>14746.279346997737</v>
          </cell>
          <cell r="BY126">
            <v>15122.031925207331</v>
          </cell>
          <cell r="BZ126">
            <v>15963.094374545906</v>
          </cell>
          <cell r="CA126">
            <v>16787.873102387679</v>
          </cell>
          <cell r="CB126">
            <v>17144.825027723349</v>
          </cell>
          <cell r="CC126">
            <v>17144.825027723349</v>
          </cell>
        </row>
        <row r="128">
          <cell r="B128" t="str">
            <v>Unbilled Services</v>
          </cell>
          <cell r="AT128">
            <v>63.994999999999997</v>
          </cell>
          <cell r="AU128">
            <v>59.695</v>
          </cell>
          <cell r="AV128">
            <v>53.898000000000003</v>
          </cell>
          <cell r="AW128">
            <v>52.543999999999997</v>
          </cell>
          <cell r="AX128">
            <v>43.627000000000002</v>
          </cell>
          <cell r="AY128">
            <v>43.627000000000002</v>
          </cell>
          <cell r="AZ128">
            <v>33.860999999999997</v>
          </cell>
          <cell r="BA128">
            <v>28.584</v>
          </cell>
          <cell r="BB128">
            <v>97.215999999999994</v>
          </cell>
          <cell r="BC128">
            <v>94.495999999999995</v>
          </cell>
          <cell r="BD128">
            <v>94.495999999999995</v>
          </cell>
          <cell r="BE128">
            <v>66.667000000000002</v>
          </cell>
          <cell r="BF128">
            <v>62.93</v>
          </cell>
          <cell r="BG128">
            <v>57.506999999999998</v>
          </cell>
          <cell r="BH128">
            <v>54.31</v>
          </cell>
          <cell r="BI128">
            <v>54.31</v>
          </cell>
          <cell r="BJ128">
            <v>49.433</v>
          </cell>
          <cell r="BK128">
            <v>48.341000000000001</v>
          </cell>
          <cell r="BL128">
            <v>51.082999999999998</v>
          </cell>
          <cell r="BM128">
            <v>49.192</v>
          </cell>
          <cell r="BN128">
            <v>49.192</v>
          </cell>
          <cell r="BO128">
            <v>49.302999999999997</v>
          </cell>
          <cell r="BP128">
            <v>50.24813002471442</v>
          </cell>
          <cell r="BQ128">
            <v>53.104907527409019</v>
          </cell>
          <cell r="BR128">
            <v>51.667074729274276</v>
          </cell>
          <cell r="BS128">
            <v>51.667074729274276</v>
          </cell>
          <cell r="BT128">
            <v>54.529754474504998</v>
          </cell>
          <cell r="BU128">
            <v>52.825996848983323</v>
          </cell>
          <cell r="BV128">
            <v>57.597298446681151</v>
          </cell>
          <cell r="BW128">
            <v>56.966703831248594</v>
          </cell>
          <cell r="BX128">
            <v>56.966703831248594</v>
          </cell>
          <cell r="BY128">
            <v>58.6526282481992</v>
          </cell>
          <cell r="BZ128">
            <v>56.308469087652782</v>
          </cell>
          <cell r="CA128">
            <v>61.609540947917779</v>
          </cell>
          <cell r="CB128">
            <v>61.006190372668556</v>
          </cell>
          <cell r="CC128">
            <v>61.006190372668556</v>
          </cell>
        </row>
        <row r="129">
          <cell r="B129" t="str">
            <v>Property and equipment, net</v>
          </cell>
          <cell r="AT129">
            <v>808.06899999999996</v>
          </cell>
          <cell r="AU129">
            <v>834.68600000000004</v>
          </cell>
          <cell r="AV129">
            <v>840.07100000000003</v>
          </cell>
          <cell r="AW129">
            <v>819.05399999999997</v>
          </cell>
          <cell r="AX129">
            <v>800.16399999999999</v>
          </cell>
          <cell r="AY129">
            <v>800.16399999999999</v>
          </cell>
          <cell r="AZ129">
            <v>734.59699999999998</v>
          </cell>
          <cell r="BA129">
            <v>708.64300000000003</v>
          </cell>
          <cell r="BB129">
            <v>717.42200000000003</v>
          </cell>
          <cell r="BC129">
            <v>701.14400000000001</v>
          </cell>
          <cell r="BD129">
            <v>701.14400000000001</v>
          </cell>
          <cell r="BE129">
            <v>685.05200000000002</v>
          </cell>
          <cell r="BF129">
            <v>646.72699999999998</v>
          </cell>
          <cell r="BG129">
            <v>625.53399999999999</v>
          </cell>
          <cell r="BH129">
            <v>659.56899999999996</v>
          </cell>
          <cell r="BI129">
            <v>659.56899999999996</v>
          </cell>
          <cell r="BJ129">
            <v>673.697</v>
          </cell>
          <cell r="BK129">
            <v>694.78800000000001</v>
          </cell>
          <cell r="BL129">
            <v>740.77099999999996</v>
          </cell>
          <cell r="BM129">
            <v>785.23099999999999</v>
          </cell>
          <cell r="BN129">
            <v>785.23099999999999</v>
          </cell>
          <cell r="BO129">
            <v>745.89800000000002</v>
          </cell>
          <cell r="BP129">
            <v>730.57451715982847</v>
          </cell>
          <cell r="BQ129">
            <v>713.32851518299003</v>
          </cell>
          <cell r="BR129">
            <v>699.35240351056893</v>
          </cell>
          <cell r="BS129">
            <v>699.35240351056893</v>
          </cell>
          <cell r="BT129">
            <v>664.0091005261047</v>
          </cell>
          <cell r="BU129">
            <v>630.28394642652029</v>
          </cell>
          <cell r="BV129">
            <v>593.86461318800957</v>
          </cell>
          <cell r="BW129">
            <v>557.3999706420276</v>
          </cell>
          <cell r="BX129">
            <v>557.3999706420276</v>
          </cell>
          <cell r="BY129">
            <v>511.95262401141451</v>
          </cell>
          <cell r="BZ129">
            <v>468.44676670694798</v>
          </cell>
          <cell r="CA129">
            <v>420.71522295766454</v>
          </cell>
          <cell r="CB129">
            <v>373.47835332702658</v>
          </cell>
          <cell r="CC129">
            <v>373.47835332702658</v>
          </cell>
        </row>
        <row r="130">
          <cell r="B130" t="str">
            <v>Investments</v>
          </cell>
          <cell r="AT130">
            <v>81.935000000000002</v>
          </cell>
          <cell r="AU130">
            <v>69.099999999999994</v>
          </cell>
          <cell r="AV130">
            <v>68.989999999999995</v>
          </cell>
          <cell r="AW130">
            <v>25.085000000000001</v>
          </cell>
          <cell r="AX130">
            <v>19.033999999999999</v>
          </cell>
          <cell r="AY130">
            <v>19.033999999999999</v>
          </cell>
          <cell r="AZ130">
            <v>12.428000000000001</v>
          </cell>
          <cell r="BA130">
            <v>11.846</v>
          </cell>
          <cell r="BB130">
            <v>9.1679999999999993</v>
          </cell>
          <cell r="BC130">
            <v>29.010999999999999</v>
          </cell>
          <cell r="BD130">
            <v>29.010999999999999</v>
          </cell>
          <cell r="BE130">
            <v>31.25</v>
          </cell>
          <cell r="BF130">
            <v>30.161999999999999</v>
          </cell>
          <cell r="BG130">
            <v>39.590000000000003</v>
          </cell>
          <cell r="BH130">
            <v>41.023000000000003</v>
          </cell>
          <cell r="BI130">
            <v>41.023000000000003</v>
          </cell>
          <cell r="BJ130">
            <v>40.002000000000002</v>
          </cell>
          <cell r="BK130">
            <v>37.707999999999998</v>
          </cell>
          <cell r="BL130">
            <v>41.982999999999997</v>
          </cell>
          <cell r="BM130">
            <v>40.365000000000002</v>
          </cell>
          <cell r="BN130">
            <v>40.365000000000002</v>
          </cell>
          <cell r="BO130">
            <v>38.207000000000001</v>
          </cell>
          <cell r="BP130">
            <v>40.170599400864461</v>
          </cell>
          <cell r="BQ130">
            <v>42.734263280873499</v>
          </cell>
          <cell r="BR130">
            <v>41.34625486709966</v>
          </cell>
          <cell r="BS130">
            <v>41.34625486709966</v>
          </cell>
          <cell r="BT130">
            <v>43.356933467038488</v>
          </cell>
          <cell r="BU130">
            <v>42.25484665448014</v>
          </cell>
          <cell r="BV130">
            <v>46.077867182658863</v>
          </cell>
          <cell r="BW130">
            <v>45.505844041640017</v>
          </cell>
          <cell r="BX130">
            <v>45.505844041640017</v>
          </cell>
          <cell r="BY130">
            <v>46.831692629688064</v>
          </cell>
          <cell r="BZ130">
            <v>45.006866188795932</v>
          </cell>
          <cell r="CA130">
            <v>49.234741072236822</v>
          </cell>
          <cell r="CB130">
            <v>48.739472431089233</v>
          </cell>
          <cell r="CC130">
            <v>48.739472431089233</v>
          </cell>
        </row>
        <row r="131">
          <cell r="B131" t="str">
            <v>Deferred tax assets</v>
          </cell>
          <cell r="AT131">
            <v>643.72799999999995</v>
          </cell>
          <cell r="AU131">
            <v>631.52700000000004</v>
          </cell>
          <cell r="AV131">
            <v>603.93299999999999</v>
          </cell>
          <cell r="AW131">
            <v>816.65</v>
          </cell>
          <cell r="AX131">
            <v>613.94299999999998</v>
          </cell>
          <cell r="AY131">
            <v>613.94299999999998</v>
          </cell>
          <cell r="AZ131">
            <v>645.62900000000002</v>
          </cell>
          <cell r="BA131">
            <v>648.50599999999997</v>
          </cell>
          <cell r="BB131">
            <v>669.39200000000005</v>
          </cell>
          <cell r="BC131">
            <v>745.22799999999995</v>
          </cell>
          <cell r="BD131">
            <v>745.22799999999995</v>
          </cell>
          <cell r="BE131">
            <v>747.57799999999997</v>
          </cell>
          <cell r="BF131">
            <v>716.36800000000005</v>
          </cell>
          <cell r="BG131">
            <v>707.19299999999998</v>
          </cell>
          <cell r="BH131">
            <v>532.19100000000003</v>
          </cell>
          <cell r="BI131">
            <v>532.19100000000003</v>
          </cell>
          <cell r="BJ131">
            <v>557.27</v>
          </cell>
          <cell r="BK131">
            <v>574.41300000000001</v>
          </cell>
          <cell r="BL131">
            <v>637.90899999999999</v>
          </cell>
          <cell r="BM131">
            <v>756.07899999999995</v>
          </cell>
          <cell r="BN131">
            <v>756.07899999999995</v>
          </cell>
          <cell r="BO131">
            <v>801.447</v>
          </cell>
          <cell r="BP131">
            <v>699.09140515989623</v>
          </cell>
          <cell r="BQ131">
            <v>768.11758573636541</v>
          </cell>
          <cell r="BR131">
            <v>773.94659645642798</v>
          </cell>
          <cell r="BS131">
            <v>773.94659645642798</v>
          </cell>
          <cell r="BT131">
            <v>811.44359527103222</v>
          </cell>
          <cell r="BU131">
            <v>768.86866139781887</v>
          </cell>
          <cell r="BV131">
            <v>847.76386108090469</v>
          </cell>
          <cell r="BW131">
            <v>842.13164192754027</v>
          </cell>
          <cell r="BX131">
            <v>842.13164192754027</v>
          </cell>
          <cell r="BY131">
            <v>864.17980597633323</v>
          </cell>
          <cell r="BZ131">
            <v>827.58701427078438</v>
          </cell>
          <cell r="CA131">
            <v>907.70640467384135</v>
          </cell>
          <cell r="CB131">
            <v>899.0368024939155</v>
          </cell>
          <cell r="CC131">
            <v>899.0368024939155</v>
          </cell>
        </row>
        <row r="132">
          <cell r="B132" t="str">
            <v>Other non-current assets</v>
          </cell>
          <cell r="AT132">
            <v>1178.2570000000001</v>
          </cell>
          <cell r="AU132">
            <v>1573.413</v>
          </cell>
          <cell r="AV132">
            <v>1740.954</v>
          </cell>
          <cell r="AW132">
            <v>1590.5219999999999</v>
          </cell>
          <cell r="AX132">
            <v>1762.6289999999999</v>
          </cell>
          <cell r="AY132">
            <v>1762.6289999999999</v>
          </cell>
          <cell r="AZ132">
            <v>1674.9279999999999</v>
          </cell>
          <cell r="BA132">
            <v>1632.8319999999999</v>
          </cell>
          <cell r="BB132">
            <v>1709.64</v>
          </cell>
          <cell r="BC132">
            <v>1695.3410000000001</v>
          </cell>
          <cell r="BD132">
            <v>1695.3410000000001</v>
          </cell>
          <cell r="BE132">
            <v>1724.961</v>
          </cell>
          <cell r="BF132">
            <v>1659.4490000000001</v>
          </cell>
          <cell r="BG132">
            <v>1644.444</v>
          </cell>
          <cell r="BH132">
            <v>1984.5350000000001</v>
          </cell>
          <cell r="BI132">
            <v>1984.5350000000001</v>
          </cell>
          <cell r="BJ132">
            <v>2078.7619999999997</v>
          </cell>
          <cell r="BK132">
            <v>2259.1460000000002</v>
          </cell>
          <cell r="BL132">
            <v>2284.9629999999997</v>
          </cell>
          <cell r="BM132">
            <v>2629.46</v>
          </cell>
          <cell r="BN132">
            <v>2629.46</v>
          </cell>
          <cell r="BO132">
            <v>2663.2710000000002</v>
          </cell>
          <cell r="BP132">
            <v>2491.0096852777833</v>
          </cell>
          <cell r="BQ132">
            <v>2673.5997689122387</v>
          </cell>
          <cell r="BR132">
            <v>2676.8572373953498</v>
          </cell>
          <cell r="BS132">
            <v>2676.8572373953498</v>
          </cell>
          <cell r="BT132">
            <v>2802.5113149757863</v>
          </cell>
          <cell r="BU132">
            <v>2682.0744349817442</v>
          </cell>
          <cell r="BV132">
            <v>2941.9533427178662</v>
          </cell>
          <cell r="BW132">
            <v>2920.2387852583688</v>
          </cell>
          <cell r="BX132">
            <v>2920.2387852583688</v>
          </cell>
          <cell r="BY132">
            <v>2998.6579143123222</v>
          </cell>
          <cell r="BZ132">
            <v>2875.0567360681366</v>
          </cell>
          <cell r="CA132">
            <v>3150.1688386852588</v>
          </cell>
          <cell r="CB132">
            <v>3120.1306737803075</v>
          </cell>
          <cell r="CC132">
            <v>3120.1306737803075</v>
          </cell>
        </row>
        <row r="133">
          <cell r="B133" t="str">
            <v>Total Assets</v>
          </cell>
          <cell r="AT133">
            <v>10747.162</v>
          </cell>
          <cell r="AU133">
            <v>10747.5</v>
          </cell>
          <cell r="AV133">
            <v>10908.314</v>
          </cell>
          <cell r="AW133">
            <v>11917.404999999999</v>
          </cell>
          <cell r="AX133">
            <v>12398.525000000001</v>
          </cell>
          <cell r="AY133">
            <v>12398.525000000001</v>
          </cell>
          <cell r="AZ133">
            <v>10932.055</v>
          </cell>
          <cell r="BA133">
            <v>10557.359</v>
          </cell>
          <cell r="BB133">
            <v>11827.663999999999</v>
          </cell>
          <cell r="BC133">
            <v>12255.734</v>
          </cell>
          <cell r="BD133">
            <v>12255.734</v>
          </cell>
          <cell r="BE133">
            <v>12184.819000000001</v>
          </cell>
          <cell r="BF133">
            <v>11890.088</v>
          </cell>
          <cell r="BG133">
            <v>11917.658000000001</v>
          </cell>
          <cell r="BH133">
            <v>12835.253000000001</v>
          </cell>
          <cell r="BI133">
            <v>12835.252999999997</v>
          </cell>
          <cell r="BJ133">
            <v>12868.874</v>
          </cell>
          <cell r="BK133">
            <v>13893.673000000003</v>
          </cell>
          <cell r="BL133">
            <v>14903.969000000001</v>
          </cell>
          <cell r="BM133">
            <v>15731.510000000002</v>
          </cell>
          <cell r="BN133">
            <v>15731.509999999998</v>
          </cell>
          <cell r="BO133">
            <v>15290.844999999999</v>
          </cell>
          <cell r="BP133">
            <v>15762.325158376711</v>
          </cell>
          <cell r="BQ133">
            <v>16477.028834802099</v>
          </cell>
          <cell r="BR133">
            <v>16519.630988890134</v>
          </cell>
          <cell r="BS133">
            <v>16519.630988890138</v>
          </cell>
          <cell r="BT133">
            <v>17178.657345238906</v>
          </cell>
          <cell r="BU133">
            <v>17793.312421712879</v>
          </cell>
          <cell r="BV133">
            <v>18901.78825654411</v>
          </cell>
          <cell r="BW133">
            <v>19168.522292698559</v>
          </cell>
          <cell r="BX133">
            <v>19168.522292698563</v>
          </cell>
          <cell r="BY133">
            <v>19602.306590385288</v>
          </cell>
          <cell r="BZ133">
            <v>20235.500226868222</v>
          </cell>
          <cell r="CA133">
            <v>21377.307850724599</v>
          </cell>
          <cell r="CB133">
            <v>21647.216520128357</v>
          </cell>
          <cell r="CC133">
            <v>21647.216520128357</v>
          </cell>
        </row>
        <row r="135">
          <cell r="B135" t="str">
            <v>LIABILITIES &amp; EQUITY</v>
          </cell>
        </row>
        <row r="136">
          <cell r="B136" t="str">
            <v>ST bank borrowings</v>
          </cell>
          <cell r="AT136">
            <v>0</v>
          </cell>
          <cell r="AU136">
            <v>6.4039999999999999</v>
          </cell>
          <cell r="AV136">
            <v>6.4429999999999996</v>
          </cell>
          <cell r="AW136">
            <v>4.2320000000000002</v>
          </cell>
          <cell r="AX136">
            <v>6.57</v>
          </cell>
          <cell r="AY136">
            <v>6.57</v>
          </cell>
          <cell r="AZ136">
            <v>1.2490000000000001</v>
          </cell>
          <cell r="BA136">
            <v>1.0209999999999999</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row>
        <row r="137">
          <cell r="B137" t="str">
            <v>Current portion of long-term debt</v>
          </cell>
          <cell r="AT137">
            <v>23.795000000000002</v>
          </cell>
          <cell r="AU137">
            <v>0</v>
          </cell>
          <cell r="AV137">
            <v>0</v>
          </cell>
          <cell r="AW137">
            <v>0</v>
          </cell>
          <cell r="AX137">
            <v>0</v>
          </cell>
          <cell r="AY137">
            <v>0</v>
          </cell>
          <cell r="AZ137">
            <v>0</v>
          </cell>
          <cell r="BA137">
            <v>0</v>
          </cell>
          <cell r="BB137">
            <v>0.98299999999999998</v>
          </cell>
          <cell r="BC137">
            <v>0.59399999999999997</v>
          </cell>
          <cell r="BD137">
            <v>0.59399999999999997</v>
          </cell>
          <cell r="BE137">
            <v>1.734</v>
          </cell>
          <cell r="BF137">
            <v>0.20599999999999999</v>
          </cell>
          <cell r="BG137">
            <v>0.57299999999999995</v>
          </cell>
          <cell r="BH137">
            <v>0.14299999999999999</v>
          </cell>
          <cell r="BI137">
            <v>0.14299999999999999</v>
          </cell>
          <cell r="BJ137">
            <v>0.33200000000000002</v>
          </cell>
          <cell r="BK137">
            <v>0.42199999999999999</v>
          </cell>
          <cell r="BL137">
            <v>4.6210000000000004</v>
          </cell>
          <cell r="BM137">
            <v>4.4189999999999996</v>
          </cell>
          <cell r="BN137">
            <v>4.4189999999999996</v>
          </cell>
          <cell r="BO137">
            <v>4.7619999999999996</v>
          </cell>
          <cell r="BP137">
            <v>4.7619999999999996</v>
          </cell>
          <cell r="BQ137">
            <v>4.7619999999999996</v>
          </cell>
          <cell r="BR137">
            <v>4.7619999999999996</v>
          </cell>
          <cell r="BS137">
            <v>4.7619999999999996</v>
          </cell>
          <cell r="BT137">
            <v>4.7619999999999996</v>
          </cell>
          <cell r="BU137">
            <v>4.7619999999999996</v>
          </cell>
          <cell r="BV137">
            <v>4.7619999999999996</v>
          </cell>
          <cell r="BW137">
            <v>4.7619999999999996</v>
          </cell>
          <cell r="BX137">
            <v>4.7619999999999996</v>
          </cell>
          <cell r="BY137">
            <v>4.7619999999999996</v>
          </cell>
          <cell r="BZ137">
            <v>4.7619999999999996</v>
          </cell>
          <cell r="CA137">
            <v>4.7619999999999996</v>
          </cell>
          <cell r="CB137">
            <v>4.7619999999999996</v>
          </cell>
          <cell r="CC137">
            <v>4.7619999999999996</v>
          </cell>
        </row>
        <row r="138">
          <cell r="B138" t="str">
            <v>Current portion of retirement benefits</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row>
        <row r="139">
          <cell r="B139" t="str">
            <v>Accounts payable</v>
          </cell>
          <cell r="AT139">
            <v>985.07100000000003</v>
          </cell>
          <cell r="AU139">
            <v>946.98900000000003</v>
          </cell>
          <cell r="AV139">
            <v>963.22799999999995</v>
          </cell>
          <cell r="AW139">
            <v>1008.3819999999999</v>
          </cell>
          <cell r="AX139">
            <v>1017.227</v>
          </cell>
          <cell r="AY139">
            <v>1017.227</v>
          </cell>
          <cell r="AZ139">
            <v>904.09500000000003</v>
          </cell>
          <cell r="BA139">
            <v>716.46600000000001</v>
          </cell>
          <cell r="BB139">
            <v>746.56799999999998</v>
          </cell>
          <cell r="BC139">
            <v>717.37900000000002</v>
          </cell>
          <cell r="BD139">
            <v>717.37900000000002</v>
          </cell>
          <cell r="BE139">
            <v>689.76900000000001</v>
          </cell>
          <cell r="BF139">
            <v>683.63199999999995</v>
          </cell>
          <cell r="BG139">
            <v>683.09400000000005</v>
          </cell>
          <cell r="BH139">
            <v>885.32799999999997</v>
          </cell>
          <cell r="BI139">
            <v>885.32799999999997</v>
          </cell>
          <cell r="BJ139">
            <v>824.35400000000004</v>
          </cell>
          <cell r="BK139">
            <v>846.36500000000001</v>
          </cell>
          <cell r="BL139">
            <v>862.65099999999995</v>
          </cell>
          <cell r="BM139">
            <v>949.25</v>
          </cell>
          <cell r="BN139">
            <v>949.25</v>
          </cell>
          <cell r="BO139">
            <v>898.11300000000006</v>
          </cell>
          <cell r="BP139">
            <v>852.21538415944747</v>
          </cell>
          <cell r="BQ139">
            <v>896.5170653514499</v>
          </cell>
          <cell r="BR139">
            <v>871.23709834514659</v>
          </cell>
          <cell r="BS139">
            <v>871.23709834514659</v>
          </cell>
          <cell r="BT139">
            <v>938.83226315567595</v>
          </cell>
          <cell r="BU139">
            <v>896.98068466244467</v>
          </cell>
          <cell r="BV139">
            <v>978.28797371054122</v>
          </cell>
          <cell r="BW139">
            <v>969.05285292489498</v>
          </cell>
          <cell r="BX139">
            <v>969.05285292489498</v>
          </cell>
          <cell r="BY139">
            <v>999.90073020765078</v>
          </cell>
          <cell r="BZ139">
            <v>957.57378696736521</v>
          </cell>
          <cell r="CA139">
            <v>1048.1246164252793</v>
          </cell>
          <cell r="CB139">
            <v>1038.278434602993</v>
          </cell>
          <cell r="CC139">
            <v>1038.278434602993</v>
          </cell>
        </row>
        <row r="140">
          <cell r="B140" t="str">
            <v>Due to related parties</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row>
        <row r="141">
          <cell r="B141" t="str">
            <v>Deferred revenues</v>
          </cell>
          <cell r="AT141">
            <v>1785.2860000000001</v>
          </cell>
          <cell r="AU141">
            <v>1614.886</v>
          </cell>
          <cell r="AV141">
            <v>1732.338</v>
          </cell>
          <cell r="AW141">
            <v>1851.931</v>
          </cell>
          <cell r="AX141">
            <v>1810.6610000000001</v>
          </cell>
          <cell r="AY141">
            <v>1810.6610000000001</v>
          </cell>
          <cell r="AZ141">
            <v>1529.9169999999999</v>
          </cell>
          <cell r="BA141">
            <v>1550.2070000000001</v>
          </cell>
          <cell r="BB141">
            <v>1690.867</v>
          </cell>
          <cell r="BC141">
            <v>1725.1790000000001</v>
          </cell>
          <cell r="BD141">
            <v>1725.1790000000001</v>
          </cell>
          <cell r="BE141">
            <v>1747.0830000000001</v>
          </cell>
          <cell r="BF141">
            <v>1796.394</v>
          </cell>
          <cell r="BG141">
            <v>1688.069</v>
          </cell>
          <cell r="BH141">
            <v>1772.8330000000001</v>
          </cell>
          <cell r="BI141">
            <v>1772.8330000000001</v>
          </cell>
          <cell r="BJ141">
            <v>1769.4390000000001</v>
          </cell>
          <cell r="BK141">
            <v>2114.2350000000001</v>
          </cell>
          <cell r="BL141">
            <v>2162.5140000000001</v>
          </cell>
          <cell r="BM141">
            <v>2219.27</v>
          </cell>
          <cell r="BN141">
            <v>2219.27</v>
          </cell>
          <cell r="BO141">
            <v>2112.1770000000001</v>
          </cell>
          <cell r="BP141">
            <v>2126.2907403896706</v>
          </cell>
          <cell r="BQ141">
            <v>2221.2035527242092</v>
          </cell>
          <cell r="BR141">
            <v>2222.9284237115739</v>
          </cell>
          <cell r="BS141">
            <v>2222.9284237115739</v>
          </cell>
          <cell r="BT141">
            <v>2167.2665371688822</v>
          </cell>
          <cell r="BU141">
            <v>2144.5848512460452</v>
          </cell>
          <cell r="BV141">
            <v>2308.697218919342</v>
          </cell>
          <cell r="BW141">
            <v>2327.7587099920352</v>
          </cell>
          <cell r="BX141">
            <v>2327.7587099920352</v>
          </cell>
          <cell r="BY141">
            <v>2215.0342085609745</v>
          </cell>
          <cell r="BZ141">
            <v>2182.6415528478742</v>
          </cell>
          <cell r="CA141">
            <v>2355.4368871505972</v>
          </cell>
          <cell r="CB141">
            <v>2373.4366657633727</v>
          </cell>
          <cell r="CC141">
            <v>2373.4366657633727</v>
          </cell>
        </row>
        <row r="142">
          <cell r="B142" t="str">
            <v>Accrued payroll and related benefits</v>
          </cell>
          <cell r="AT142">
            <v>2274.098</v>
          </cell>
          <cell r="AU142">
            <v>2376.6909999999998</v>
          </cell>
          <cell r="AV142">
            <v>2216.8620000000001</v>
          </cell>
          <cell r="AW142">
            <v>2550.4</v>
          </cell>
          <cell r="AX142">
            <v>2809.1959999999999</v>
          </cell>
          <cell r="AY142">
            <v>2809.1959999999999</v>
          </cell>
          <cell r="AZ142">
            <v>2499.9949999999999</v>
          </cell>
          <cell r="BA142">
            <v>2088.672</v>
          </cell>
          <cell r="BB142">
            <v>2288.0659999999998</v>
          </cell>
          <cell r="BC142">
            <v>2423.8829999999998</v>
          </cell>
          <cell r="BD142">
            <v>2423.8829999999998</v>
          </cell>
          <cell r="BE142">
            <v>2425.8539999999998</v>
          </cell>
          <cell r="BF142">
            <v>2137.8960000000002</v>
          </cell>
          <cell r="BG142">
            <v>2409.5439999999999</v>
          </cell>
          <cell r="BH142">
            <v>2683.4920000000002</v>
          </cell>
          <cell r="BI142">
            <v>2683.4920000000002</v>
          </cell>
          <cell r="BJ142">
            <v>2691.3229999999999</v>
          </cell>
          <cell r="BK142">
            <v>2495.79</v>
          </cell>
          <cell r="BL142">
            <v>2931.21</v>
          </cell>
          <cell r="BM142">
            <v>3259.252</v>
          </cell>
          <cell r="BN142">
            <v>3259.252</v>
          </cell>
          <cell r="BO142">
            <v>3079.8620000000001</v>
          </cell>
          <cell r="BP142">
            <v>2975.346044998872</v>
          </cell>
          <cell r="BQ142">
            <v>3233.8843271018995</v>
          </cell>
          <cell r="BR142">
            <v>3213.3018507011725</v>
          </cell>
          <cell r="BS142">
            <v>3213.3018507011725</v>
          </cell>
          <cell r="BT142">
            <v>3255.3064569909025</v>
          </cell>
          <cell r="BU142">
            <v>3195.5963014146269</v>
          </cell>
          <cell r="BV142">
            <v>3483.0658444934693</v>
          </cell>
          <cell r="BW142">
            <v>3458.6699685777903</v>
          </cell>
          <cell r="BX142">
            <v>3458.6699685777903</v>
          </cell>
          <cell r="BY142">
            <v>3459.4118058803615</v>
          </cell>
          <cell r="BZ142">
            <v>3387.8330059037112</v>
          </cell>
          <cell r="CA142">
            <v>3681.7103402429743</v>
          </cell>
          <cell r="CB142">
            <v>3654.5672410900293</v>
          </cell>
          <cell r="CC142">
            <v>3654.5672410900293</v>
          </cell>
        </row>
        <row r="143">
          <cell r="B143" t="str">
            <v>Deferred reorganization costs</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row>
        <row r="144">
          <cell r="B144" t="str">
            <v>Taxes payable</v>
          </cell>
          <cell r="AT144">
            <v>942.31</v>
          </cell>
          <cell r="AU144">
            <v>241.68899999999999</v>
          </cell>
          <cell r="AV144">
            <v>251.91499999999999</v>
          </cell>
          <cell r="AW144">
            <v>266.47399999999999</v>
          </cell>
          <cell r="AX144">
            <v>249.98599999999999</v>
          </cell>
          <cell r="AY144">
            <v>249.98599999999999</v>
          </cell>
          <cell r="AZ144">
            <v>264.584</v>
          </cell>
          <cell r="BA144">
            <v>342.18299999999999</v>
          </cell>
          <cell r="BB144">
            <v>335.59</v>
          </cell>
          <cell r="BC144">
            <v>261.05799999999999</v>
          </cell>
          <cell r="BD144">
            <v>261.05799999999999</v>
          </cell>
          <cell r="BE144">
            <v>270.68900000000002</v>
          </cell>
          <cell r="BF144">
            <v>511.38800000000003</v>
          </cell>
          <cell r="BG144">
            <v>426.887</v>
          </cell>
          <cell r="BH144">
            <v>247.416</v>
          </cell>
          <cell r="BI144">
            <v>247.416</v>
          </cell>
          <cell r="BJ144">
            <v>162.578</v>
          </cell>
          <cell r="BK144">
            <v>182.95599999999999</v>
          </cell>
          <cell r="BL144">
            <v>292.35500000000002</v>
          </cell>
          <cell r="BM144">
            <v>238.00299999999999</v>
          </cell>
          <cell r="BN144">
            <v>238.00299999999999</v>
          </cell>
          <cell r="BO144">
            <v>201.625</v>
          </cell>
          <cell r="BP144">
            <v>231.51386686026197</v>
          </cell>
          <cell r="BQ144">
            <v>256.54143740206058</v>
          </cell>
          <cell r="BR144">
            <v>237.57486162776232</v>
          </cell>
          <cell r="BS144">
            <v>237.57486162776232</v>
          </cell>
          <cell r="BT144">
            <v>247.427595240654</v>
          </cell>
          <cell r="BU144">
            <v>245.30846831763176</v>
          </cell>
          <cell r="BV144">
            <v>267.99928638244927</v>
          </cell>
          <cell r="BW144">
            <v>262.51633376407068</v>
          </cell>
          <cell r="BX144">
            <v>262.51633376407068</v>
          </cell>
          <cell r="BY144">
            <v>270.43248578379843</v>
          </cell>
          <cell r="BZ144">
            <v>260.64886670252463</v>
          </cell>
          <cell r="CA144">
            <v>284.95879604887125</v>
          </cell>
          <cell r="CB144">
            <v>281.74482578612725</v>
          </cell>
          <cell r="CC144">
            <v>281.74482578612725</v>
          </cell>
        </row>
        <row r="145">
          <cell r="B145" t="str">
            <v>Other accrued liabilities</v>
          </cell>
          <cell r="AT145">
            <v>952.05599999999993</v>
          </cell>
          <cell r="AU145">
            <v>824.51800000000003</v>
          </cell>
          <cell r="AV145">
            <v>863.55399999999997</v>
          </cell>
          <cell r="AW145">
            <v>864.66399999999999</v>
          </cell>
          <cell r="AX145">
            <v>954.23800000000006</v>
          </cell>
          <cell r="AY145">
            <v>954.23800000000006</v>
          </cell>
          <cell r="AZ145">
            <v>824.40300000000002</v>
          </cell>
          <cell r="BA145">
            <v>762.06899999999996</v>
          </cell>
          <cell r="BB145">
            <v>846.36200000000008</v>
          </cell>
          <cell r="BC145">
            <v>1110.866</v>
          </cell>
          <cell r="BD145">
            <v>1110.866</v>
          </cell>
          <cell r="BE145">
            <v>1042.04</v>
          </cell>
          <cell r="BF145">
            <v>679.70299999999997</v>
          </cell>
          <cell r="BG145">
            <v>620.88699999999994</v>
          </cell>
          <cell r="BH145">
            <v>978.39200000000005</v>
          </cell>
          <cell r="BI145">
            <v>978.39200000000005</v>
          </cell>
          <cell r="BJ145">
            <v>998.82500000000005</v>
          </cell>
          <cell r="BK145">
            <v>977.32799999999997</v>
          </cell>
          <cell r="BL145">
            <v>1119.3150000000001</v>
          </cell>
          <cell r="BM145">
            <v>1236.395</v>
          </cell>
          <cell r="BN145">
            <v>1236.395</v>
          </cell>
          <cell r="BO145">
            <v>1278.586</v>
          </cell>
          <cell r="BP145">
            <v>1165.1917615898215</v>
          </cell>
          <cell r="BQ145">
            <v>1274.2902273261282</v>
          </cell>
          <cell r="BR145">
            <v>1267.863510741279</v>
          </cell>
          <cell r="BS145">
            <v>1267.863510741279</v>
          </cell>
          <cell r="BT145">
            <v>1329.9065416973574</v>
          </cell>
          <cell r="BU145">
            <v>1269.0054648149833</v>
          </cell>
          <cell r="BV145">
            <v>1395.8948526744834</v>
          </cell>
          <cell r="BW145">
            <v>1384.0472532538167</v>
          </cell>
          <cell r="BX145">
            <v>1384.0472532538167</v>
          </cell>
          <cell r="BY145">
            <v>1421.4497330716358</v>
          </cell>
          <cell r="BZ145">
            <v>1362.4909590997433</v>
          </cell>
          <cell r="CA145">
            <v>1493.4617660979843</v>
          </cell>
          <cell r="CB145">
            <v>1478.9174512959255</v>
          </cell>
          <cell r="CC145">
            <v>1478.9174512959255</v>
          </cell>
        </row>
        <row r="146">
          <cell r="B146" t="str">
            <v>Total current liabilities</v>
          </cell>
          <cell r="AT146">
            <v>6962.6159999999991</v>
          </cell>
          <cell r="AU146">
            <v>6011.1769999999997</v>
          </cell>
          <cell r="AV146">
            <v>6034.34</v>
          </cell>
          <cell r="AW146">
            <v>6546.0829999999996</v>
          </cell>
          <cell r="AX146">
            <v>6847.8780000000006</v>
          </cell>
          <cell r="AY146">
            <v>6847.8780000000006</v>
          </cell>
          <cell r="AZ146">
            <v>6024.2429999999995</v>
          </cell>
          <cell r="BA146">
            <v>5460.6180000000004</v>
          </cell>
          <cell r="BB146">
            <v>5908.4359999999997</v>
          </cell>
          <cell r="BC146">
            <v>6238.9589999999998</v>
          </cell>
          <cell r="BD146">
            <v>6238.9589999999998</v>
          </cell>
          <cell r="BE146">
            <v>6177.1690000000008</v>
          </cell>
          <cell r="BF146">
            <v>5809.219000000001</v>
          </cell>
          <cell r="BG146">
            <v>5829.0539999999992</v>
          </cell>
          <cell r="BH146">
            <v>6567.6040000000003</v>
          </cell>
          <cell r="BI146">
            <v>6567.6040000000003</v>
          </cell>
          <cell r="BJ146">
            <v>6446.8510000000006</v>
          </cell>
          <cell r="BK146">
            <v>6617.0959999999995</v>
          </cell>
          <cell r="BL146">
            <v>7372.6660000000011</v>
          </cell>
          <cell r="BM146">
            <v>7906.5889999999999</v>
          </cell>
          <cell r="BN146">
            <v>7906.5889999999999</v>
          </cell>
          <cell r="BO146">
            <v>7575.1250000000009</v>
          </cell>
          <cell r="BP146">
            <v>7355.3197979980741</v>
          </cell>
          <cell r="BQ146">
            <v>7887.1986099057467</v>
          </cell>
          <cell r="BR146">
            <v>7817.6677451269343</v>
          </cell>
          <cell r="BS146">
            <v>7817.6677451269343</v>
          </cell>
          <cell r="BT146">
            <v>7943.5013942534724</v>
          </cell>
          <cell r="BU146">
            <v>7756.2377704557321</v>
          </cell>
          <cell r="BV146">
            <v>8438.7071761802854</v>
          </cell>
          <cell r="BW146">
            <v>8406.8071185126082</v>
          </cell>
          <cell r="BX146">
            <v>8406.8071185126082</v>
          </cell>
          <cell r="BY146">
            <v>8370.9909635044205</v>
          </cell>
          <cell r="BZ146">
            <v>8155.9501715212173</v>
          </cell>
          <cell r="CA146">
            <v>8868.4544059657055</v>
          </cell>
          <cell r="CB146">
            <v>8831.7066185384465</v>
          </cell>
          <cell r="CC146">
            <v>8831.7066185384465</v>
          </cell>
        </row>
        <row r="148">
          <cell r="B148" t="str">
            <v>Non-current liabilities</v>
          </cell>
        </row>
        <row r="149">
          <cell r="B149" t="str">
            <v>Long-term debt</v>
          </cell>
          <cell r="AT149">
            <v>2.5649999999999999</v>
          </cell>
          <cell r="AU149">
            <v>2.0659999999999998</v>
          </cell>
          <cell r="AV149">
            <v>2.6909999999999998</v>
          </cell>
          <cell r="AW149">
            <v>2.4900000000000002</v>
          </cell>
          <cell r="AX149">
            <v>1.708</v>
          </cell>
          <cell r="AY149">
            <v>1.708</v>
          </cell>
          <cell r="AZ149">
            <v>1.198</v>
          </cell>
          <cell r="BA149">
            <v>0.52900000000000003</v>
          </cell>
          <cell r="BB149">
            <v>0.67300000000000004</v>
          </cell>
          <cell r="BC149">
            <v>0.36099999999999999</v>
          </cell>
          <cell r="BD149">
            <v>0.36099999999999999</v>
          </cell>
          <cell r="BE149">
            <v>0.85499999999999998</v>
          </cell>
          <cell r="BF149">
            <v>0.19900000000000001</v>
          </cell>
          <cell r="BG149">
            <v>0.19800000000000001</v>
          </cell>
          <cell r="BH149">
            <v>1.4450000000000001</v>
          </cell>
          <cell r="BI149">
            <v>1.4450000000000001</v>
          </cell>
          <cell r="BJ149">
            <v>0</v>
          </cell>
          <cell r="BK149">
            <v>4.1289999999999996</v>
          </cell>
          <cell r="BL149">
            <v>0</v>
          </cell>
          <cell r="BM149">
            <v>0</v>
          </cell>
          <cell r="BN149">
            <v>0</v>
          </cell>
          <cell r="BO149">
            <v>1.62</v>
          </cell>
          <cell r="BP149">
            <v>1.62</v>
          </cell>
          <cell r="BQ149">
            <v>1.62</v>
          </cell>
          <cell r="BR149">
            <v>1.62</v>
          </cell>
          <cell r="BS149">
            <v>1.62</v>
          </cell>
          <cell r="BT149">
            <v>1.62</v>
          </cell>
          <cell r="BU149">
            <v>1.62</v>
          </cell>
          <cell r="BV149">
            <v>1.62</v>
          </cell>
          <cell r="BW149">
            <v>1.62</v>
          </cell>
          <cell r="BX149">
            <v>1.62</v>
          </cell>
          <cell r="BY149">
            <v>1.62</v>
          </cell>
          <cell r="BZ149">
            <v>1.62</v>
          </cell>
          <cell r="CA149">
            <v>1.62</v>
          </cell>
          <cell r="CB149">
            <v>1.62</v>
          </cell>
          <cell r="CC149">
            <v>1.62</v>
          </cell>
        </row>
        <row r="150">
          <cell r="B150" t="str">
            <v>Retirement benefits</v>
          </cell>
          <cell r="AT150">
            <v>494.416</v>
          </cell>
          <cell r="AU150">
            <v>516.69899999999996</v>
          </cell>
          <cell r="AV150">
            <v>523.04100000000005</v>
          </cell>
          <cell r="AW150">
            <v>530.06899999999996</v>
          </cell>
          <cell r="AX150">
            <v>483.85700000000003</v>
          </cell>
          <cell r="AY150">
            <v>483.85700000000003</v>
          </cell>
          <cell r="AZ150">
            <v>468.38099999999997</v>
          </cell>
          <cell r="BA150">
            <v>466.53500000000003</v>
          </cell>
          <cell r="BB150">
            <v>494.10599999999999</v>
          </cell>
          <cell r="BC150">
            <v>678.33299999999997</v>
          </cell>
          <cell r="BD150">
            <v>678.33299999999997</v>
          </cell>
          <cell r="BE150">
            <v>705.22400000000005</v>
          </cell>
          <cell r="BF150">
            <v>685.971</v>
          </cell>
          <cell r="BG150">
            <v>673.66099999999994</v>
          </cell>
          <cell r="BH150">
            <v>952.74699999999996</v>
          </cell>
          <cell r="BI150">
            <v>952.74699999999996</v>
          </cell>
          <cell r="BJ150">
            <v>974.85599999999999</v>
          </cell>
          <cell r="BK150">
            <v>998.07299999999998</v>
          </cell>
          <cell r="BL150">
            <v>1022.462</v>
          </cell>
          <cell r="BM150">
            <v>995.69500000000005</v>
          </cell>
          <cell r="BN150">
            <v>995.69500000000005</v>
          </cell>
          <cell r="BO150">
            <v>975.48900000000003</v>
          </cell>
          <cell r="BP150">
            <v>1014.30351917905</v>
          </cell>
          <cell r="BQ150">
            <v>1065.327135694705</v>
          </cell>
          <cell r="BR150">
            <v>1017.0906762184327</v>
          </cell>
          <cell r="BS150">
            <v>1017.0906762184327</v>
          </cell>
          <cell r="BT150">
            <v>1086.9401314488825</v>
          </cell>
          <cell r="BU150">
            <v>1054.8253997492795</v>
          </cell>
          <cell r="BV150">
            <v>1146.8896195632476</v>
          </cell>
          <cell r="BW150">
            <v>1112.2036891291539</v>
          </cell>
          <cell r="BX150">
            <v>1112.2036891291539</v>
          </cell>
          <cell r="BY150">
            <v>1163.3347297568018</v>
          </cell>
          <cell r="BZ150">
            <v>1115.4601605276071</v>
          </cell>
          <cell r="CA150">
            <v>1218.0264592597987</v>
          </cell>
          <cell r="CB150">
            <v>1183.9297913331918</v>
          </cell>
          <cell r="CC150">
            <v>1183.9297913331918</v>
          </cell>
        </row>
        <row r="151">
          <cell r="B151" t="str">
            <v>Other (including income taxes payable)</v>
          </cell>
          <cell r="AT151">
            <v>484.04699999999997</v>
          </cell>
          <cell r="AU151">
            <v>1568.7170000000001</v>
          </cell>
          <cell r="AV151">
            <v>1561.143</v>
          </cell>
          <cell r="AW151">
            <v>1650.6209999999999</v>
          </cell>
          <cell r="AX151">
            <v>1872.4069999999999</v>
          </cell>
          <cell r="AY151">
            <v>1872.4069999999999</v>
          </cell>
          <cell r="AZ151">
            <v>1832.8130000000001</v>
          </cell>
          <cell r="BA151">
            <v>1722.617</v>
          </cell>
          <cell r="BB151">
            <v>1816.902</v>
          </cell>
          <cell r="BC151">
            <v>1951.875</v>
          </cell>
          <cell r="BD151">
            <v>1951.875</v>
          </cell>
          <cell r="BE151">
            <v>1987.6940000000002</v>
          </cell>
          <cell r="BF151">
            <v>1953.796</v>
          </cell>
          <cell r="BG151">
            <v>1953.345</v>
          </cell>
          <cell r="BH151">
            <v>2038.7339999999999</v>
          </cell>
          <cell r="BI151">
            <v>2038.7339999999999</v>
          </cell>
          <cell r="BJ151">
            <v>2136.0569999999998</v>
          </cell>
          <cell r="BK151">
            <v>2226.6039999999998</v>
          </cell>
          <cell r="BL151">
            <v>2332.4089999999997</v>
          </cell>
          <cell r="BM151">
            <v>2478.3540000000003</v>
          </cell>
          <cell r="BN151">
            <v>2478.3540000000003</v>
          </cell>
          <cell r="BO151">
            <v>2519.4269999999997</v>
          </cell>
          <cell r="BP151">
            <v>2421.7266272271163</v>
          </cell>
          <cell r="BQ151">
            <v>2590.2009523246779</v>
          </cell>
          <cell r="BR151">
            <v>2542.0474976835108</v>
          </cell>
          <cell r="BS151">
            <v>2542.0474976835108</v>
          </cell>
          <cell r="BT151">
            <v>2687.7678379880535</v>
          </cell>
          <cell r="BU151">
            <v>2581.1042865390277</v>
          </cell>
          <cell r="BV151">
            <v>2824.0238086690906</v>
          </cell>
          <cell r="BW151">
            <v>2776.7643050748957</v>
          </cell>
          <cell r="BX151">
            <v>2776.7643050748957</v>
          </cell>
          <cell r="BY151">
            <v>2872.8423025594884</v>
          </cell>
          <cell r="BZ151">
            <v>2753.6981059857749</v>
          </cell>
          <cell r="CA151">
            <v>3013.6108743252225</v>
          </cell>
          <cell r="CB151">
            <v>2962.3311543047375</v>
          </cell>
          <cell r="CC151">
            <v>2962.3311543047375</v>
          </cell>
        </row>
        <row r="152">
          <cell r="B152" t="str">
            <v>Deferred reorganization costs</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row>
        <row r="153">
          <cell r="B153" t="str">
            <v>Total non-current liabilities</v>
          </cell>
          <cell r="AT153">
            <v>981.02800000000002</v>
          </cell>
          <cell r="AU153">
            <v>2087.482</v>
          </cell>
          <cell r="AV153">
            <v>2086.875</v>
          </cell>
          <cell r="AW153">
            <v>2183.1799999999998</v>
          </cell>
          <cell r="AX153">
            <v>2357.9719999999998</v>
          </cell>
          <cell r="AY153">
            <v>2357.9719999999998</v>
          </cell>
          <cell r="AZ153">
            <v>2302.3919999999998</v>
          </cell>
          <cell r="BA153">
            <v>2189.681</v>
          </cell>
          <cell r="BB153">
            <v>2311.681</v>
          </cell>
          <cell r="BC153">
            <v>2630.569</v>
          </cell>
          <cell r="BD153">
            <v>2630.569</v>
          </cell>
          <cell r="BE153">
            <v>2693.7730000000001</v>
          </cell>
          <cell r="BF153">
            <v>2639.9659999999999</v>
          </cell>
          <cell r="BG153">
            <v>2627.2039999999997</v>
          </cell>
          <cell r="BH153">
            <v>2992.9259999999999</v>
          </cell>
          <cell r="BI153">
            <v>2992.9259999999999</v>
          </cell>
          <cell r="BJ153">
            <v>3110.9129999999996</v>
          </cell>
          <cell r="BK153">
            <v>3228.8059999999996</v>
          </cell>
          <cell r="BL153">
            <v>3354.8709999999996</v>
          </cell>
          <cell r="BM153">
            <v>3474.0490000000004</v>
          </cell>
          <cell r="BN153">
            <v>3474.0490000000004</v>
          </cell>
          <cell r="BO153">
            <v>3496.5359999999996</v>
          </cell>
          <cell r="BP153">
            <v>3437.6501464061662</v>
          </cell>
          <cell r="BQ153">
            <v>3657.1480880193831</v>
          </cell>
          <cell r="BR153">
            <v>3560.7581739019433</v>
          </cell>
          <cell r="BS153">
            <v>3560.7581739019433</v>
          </cell>
          <cell r="BT153">
            <v>3776.3279694369357</v>
          </cell>
          <cell r="BU153">
            <v>3637.5496862883074</v>
          </cell>
          <cell r="BV153">
            <v>3972.5334282323383</v>
          </cell>
          <cell r="BW153">
            <v>3890.5879942040492</v>
          </cell>
          <cell r="BX153">
            <v>3890.5879942040492</v>
          </cell>
          <cell r="BY153">
            <v>4037.7970323162899</v>
          </cell>
          <cell r="BZ153">
            <v>3870.7782665133818</v>
          </cell>
          <cell r="CA153">
            <v>4233.2573335850211</v>
          </cell>
          <cell r="CB153">
            <v>4147.8809456379295</v>
          </cell>
          <cell r="CC153">
            <v>4147.8809456379295</v>
          </cell>
        </row>
        <row r="155">
          <cell r="B155" t="str">
            <v>Minority interest</v>
          </cell>
          <cell r="AT155">
            <v>740.18600000000004</v>
          </cell>
          <cell r="AU155">
            <v>685.42600000000004</v>
          </cell>
          <cell r="AV155">
            <v>696.95799999999997</v>
          </cell>
          <cell r="AW155">
            <v>723.82799999999997</v>
          </cell>
          <cell r="AX155">
            <v>652.16899999999998</v>
          </cell>
          <cell r="AY155">
            <v>652.16899999999998</v>
          </cell>
          <cell r="AZ155">
            <v>533.21299999999997</v>
          </cell>
          <cell r="BA155">
            <v>521.154</v>
          </cell>
          <cell r="BB155">
            <v>658.12599999999998</v>
          </cell>
          <cell r="BC155">
            <v>550.98500000000001</v>
          </cell>
          <cell r="BD155">
            <v>550.98500000000001</v>
          </cell>
          <cell r="BE155">
            <v>504.61</v>
          </cell>
          <cell r="BF155">
            <v>481.40699999999998</v>
          </cell>
          <cell r="BG155">
            <v>464.77</v>
          </cell>
          <cell r="BH155">
            <v>438.97699999999998</v>
          </cell>
          <cell r="BI155">
            <v>438.97699999999998</v>
          </cell>
          <cell r="BJ155">
            <v>401.714</v>
          </cell>
          <cell r="BK155">
            <v>454.86399999999998</v>
          </cell>
          <cell r="BL155">
            <v>462.62900000000002</v>
          </cell>
          <cell r="BM155">
            <v>471.92099999999999</v>
          </cell>
          <cell r="BN155">
            <v>471.92099999999999</v>
          </cell>
          <cell r="BO155">
            <v>452.82400000000001</v>
          </cell>
          <cell r="BP155">
            <v>513.9094542678879</v>
          </cell>
          <cell r="BQ155">
            <v>588.55187923390611</v>
          </cell>
          <cell r="BR155">
            <v>659.37613373846125</v>
          </cell>
          <cell r="BS155">
            <v>659.37613373846125</v>
          </cell>
          <cell r="BT155">
            <v>733.65374457419989</v>
          </cell>
          <cell r="BU155">
            <v>798.68922784285041</v>
          </cell>
          <cell r="BV155">
            <v>880.09581925268833</v>
          </cell>
          <cell r="BW155">
            <v>958.07962008315235</v>
          </cell>
          <cell r="BX155">
            <v>958.07962008315235</v>
          </cell>
          <cell r="BY155">
            <v>1037.7927256045232</v>
          </cell>
          <cell r="BZ155">
            <v>1108.1492395508596</v>
          </cell>
          <cell r="CA155">
            <v>1195.476682893501</v>
          </cell>
          <cell r="CB155">
            <v>1279.7631328487023</v>
          </cell>
          <cell r="CC155">
            <v>1279.7631328487023</v>
          </cell>
        </row>
        <row r="158">
          <cell r="B158" t="str">
            <v>Class A common shares</v>
          </cell>
          <cell r="AT158">
            <v>1.4E-2</v>
          </cell>
          <cell r="AU158">
            <v>1.4E-2</v>
          </cell>
          <cell r="AV158">
            <v>1.4E-2</v>
          </cell>
          <cell r="AW158">
            <v>1.4999999999999999E-2</v>
          </cell>
          <cell r="AX158">
            <v>1.4999999999999999E-2</v>
          </cell>
          <cell r="AY158">
            <v>1.4999999999999999E-2</v>
          </cell>
          <cell r="AZ158">
            <v>1.4999999999999999E-2</v>
          </cell>
          <cell r="BA158">
            <v>1.4999999999999999E-2</v>
          </cell>
          <cell r="BB158">
            <v>1.4999999999999999E-2</v>
          </cell>
          <cell r="BC158">
            <v>1.4999999999999999E-2</v>
          </cell>
          <cell r="BD158">
            <v>1.4999999999999999E-2</v>
          </cell>
          <cell r="BE158">
            <v>1.4999999999999999E-2</v>
          </cell>
          <cell r="BF158">
            <v>1.6E-2</v>
          </cell>
          <cell r="BG158">
            <v>1.6E-2</v>
          </cell>
          <cell r="BH158">
            <v>1.6E-2</v>
          </cell>
          <cell r="BI158">
            <v>1.6E-2</v>
          </cell>
          <cell r="BJ158">
            <v>1.6E-2</v>
          </cell>
          <cell r="BK158">
            <v>1.6E-2</v>
          </cell>
          <cell r="BL158">
            <v>1.6E-2</v>
          </cell>
          <cell r="BM158">
            <v>1.6E-2</v>
          </cell>
          <cell r="BN158">
            <v>1.6E-2</v>
          </cell>
          <cell r="BO158">
            <v>1.6E-2</v>
          </cell>
          <cell r="BP158">
            <v>1.6E-2</v>
          </cell>
          <cell r="BQ158">
            <v>1.6E-2</v>
          </cell>
          <cell r="BR158">
            <v>1.6E-2</v>
          </cell>
          <cell r="BS158">
            <v>1.6E-2</v>
          </cell>
          <cell r="BT158">
            <v>1.6E-2</v>
          </cell>
          <cell r="BU158">
            <v>1.6E-2</v>
          </cell>
          <cell r="BV158">
            <v>1.6E-2</v>
          </cell>
          <cell r="BW158">
            <v>1.6E-2</v>
          </cell>
          <cell r="BX158">
            <v>1.6E-2</v>
          </cell>
          <cell r="BY158">
            <v>1.6E-2</v>
          </cell>
          <cell r="BZ158">
            <v>1.6E-2</v>
          </cell>
          <cell r="CA158">
            <v>1.6E-2</v>
          </cell>
          <cell r="CB158">
            <v>1.6E-2</v>
          </cell>
          <cell r="CC158">
            <v>1.6E-2</v>
          </cell>
        </row>
        <row r="159">
          <cell r="B159" t="str">
            <v>Class X common shares</v>
          </cell>
          <cell r="AT159">
            <v>4.0000000000000001E-3</v>
          </cell>
          <cell r="AU159">
            <v>4.0000000000000001E-3</v>
          </cell>
          <cell r="AV159">
            <v>3.0000000000000001E-3</v>
          </cell>
          <cell r="AW159">
            <v>3.0000000000000001E-3</v>
          </cell>
          <cell r="AX159">
            <v>3.0000000000000001E-3</v>
          </cell>
          <cell r="AY159">
            <v>3.0000000000000001E-3</v>
          </cell>
          <cell r="AZ159">
            <v>3.0000000000000001E-3</v>
          </cell>
          <cell r="BA159">
            <v>2E-3</v>
          </cell>
          <cell r="BB159">
            <v>2E-3</v>
          </cell>
          <cell r="BC159">
            <v>2E-3</v>
          </cell>
          <cell r="BD159">
            <v>2E-3</v>
          </cell>
          <cell r="BE159">
            <v>2E-3</v>
          </cell>
          <cell r="BF159">
            <v>2E-3</v>
          </cell>
          <cell r="BG159">
            <v>2E-3</v>
          </cell>
          <cell r="BH159">
            <v>1E-3</v>
          </cell>
          <cell r="BI159">
            <v>1E-3</v>
          </cell>
          <cell r="BJ159">
            <v>1E-3</v>
          </cell>
          <cell r="BK159">
            <v>1E-3</v>
          </cell>
          <cell r="BL159">
            <v>1E-3</v>
          </cell>
          <cell r="BM159">
            <v>1E-3</v>
          </cell>
          <cell r="BN159">
            <v>1E-3</v>
          </cell>
          <cell r="BO159">
            <v>1E-3</v>
          </cell>
          <cell r="BP159">
            <v>1E-3</v>
          </cell>
          <cell r="BQ159">
            <v>1E-3</v>
          </cell>
          <cell r="BR159">
            <v>1E-3</v>
          </cell>
          <cell r="BS159">
            <v>1E-3</v>
          </cell>
          <cell r="BT159">
            <v>1E-3</v>
          </cell>
          <cell r="BU159">
            <v>1E-3</v>
          </cell>
          <cell r="BV159">
            <v>1E-3</v>
          </cell>
          <cell r="BW159">
            <v>1E-3</v>
          </cell>
          <cell r="BX159">
            <v>1E-3</v>
          </cell>
          <cell r="BY159">
            <v>1E-3</v>
          </cell>
          <cell r="BZ159">
            <v>1E-3</v>
          </cell>
          <cell r="CA159">
            <v>1E-3</v>
          </cell>
          <cell r="CB159">
            <v>1E-3</v>
          </cell>
          <cell r="CC159">
            <v>1E-3</v>
          </cell>
        </row>
        <row r="160">
          <cell r="B160" t="str">
            <v>Restricted share units</v>
          </cell>
          <cell r="AT160">
            <v>649.47500000000002</v>
          </cell>
          <cell r="AU160">
            <v>621.33199999999999</v>
          </cell>
          <cell r="AV160">
            <v>696.41300000000001</v>
          </cell>
          <cell r="AW160">
            <v>786.40700000000004</v>
          </cell>
          <cell r="AX160">
            <v>819.577</v>
          </cell>
          <cell r="AY160">
            <v>819.577</v>
          </cell>
          <cell r="AZ160">
            <v>813.50900000000001</v>
          </cell>
          <cell r="BA160">
            <v>868.62400000000002</v>
          </cell>
          <cell r="BB160">
            <v>978.17499999999995</v>
          </cell>
          <cell r="BC160">
            <v>870.69899999999996</v>
          </cell>
          <cell r="BD160">
            <v>870.69899999999996</v>
          </cell>
          <cell r="BE160">
            <v>848.50199999999995</v>
          </cell>
          <cell r="BF160">
            <v>862.92899999999997</v>
          </cell>
          <cell r="BG160">
            <v>971.15</v>
          </cell>
          <cell r="BH160">
            <v>973.88900000000001</v>
          </cell>
          <cell r="BI160">
            <v>973.88900000000001</v>
          </cell>
          <cell r="BJ160">
            <v>688.05700000000002</v>
          </cell>
          <cell r="BK160">
            <v>664.23599999999999</v>
          </cell>
          <cell r="BL160">
            <v>791.09199999999998</v>
          </cell>
          <cell r="BM160">
            <v>784.27700000000004</v>
          </cell>
          <cell r="BN160">
            <v>784.27700000000004</v>
          </cell>
          <cell r="BO160">
            <v>768.23900000000003</v>
          </cell>
          <cell r="BP160">
            <v>877.55809781013909</v>
          </cell>
          <cell r="BQ160">
            <v>989.28111207674158</v>
          </cell>
          <cell r="BR160">
            <v>1097.8555770564426</v>
          </cell>
          <cell r="BS160">
            <v>1097.8555770564426</v>
          </cell>
          <cell r="BT160">
            <v>1215.465021125236</v>
          </cell>
          <cell r="BU160">
            <v>1326.8238689557515</v>
          </cell>
          <cell r="BV160">
            <v>1448.8433825028092</v>
          </cell>
          <cell r="BW160">
            <v>1570.1449516795669</v>
          </cell>
          <cell r="BX160">
            <v>1570.1449516795669</v>
          </cell>
          <cell r="BY160">
            <v>1694.6224733794543</v>
          </cell>
          <cell r="BZ160">
            <v>1814.0338097245769</v>
          </cell>
          <cell r="CA160">
            <v>1944.8844042692974</v>
          </cell>
          <cell r="CB160">
            <v>2074.3927728583858</v>
          </cell>
          <cell r="CC160">
            <v>2074.3927728583858</v>
          </cell>
        </row>
        <row r="161">
          <cell r="B161" t="str">
            <v>Deferred compensation</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row>
        <row r="162">
          <cell r="B162" t="str">
            <v>Additional paid-in capital</v>
          </cell>
          <cell r="AT162">
            <v>0</v>
          </cell>
          <cell r="AU162">
            <v>51.454999999999998</v>
          </cell>
          <cell r="AV162">
            <v>0</v>
          </cell>
          <cell r="AW162">
            <v>0</v>
          </cell>
          <cell r="AX162">
            <v>0</v>
          </cell>
          <cell r="AY162">
            <v>0</v>
          </cell>
          <cell r="AZ162">
            <v>179.83</v>
          </cell>
          <cell r="BA162">
            <v>46.4</v>
          </cell>
          <cell r="BB162">
            <v>0</v>
          </cell>
          <cell r="BC162">
            <v>0</v>
          </cell>
          <cell r="BD162">
            <v>0</v>
          </cell>
          <cell r="BE162">
            <v>0</v>
          </cell>
          <cell r="BF162">
            <v>0</v>
          </cell>
          <cell r="BG162">
            <v>0</v>
          </cell>
          <cell r="BH162">
            <v>137.88300000000001</v>
          </cell>
          <cell r="BI162">
            <v>137.88300000000001</v>
          </cell>
          <cell r="BJ162">
            <v>254.21299999999999</v>
          </cell>
          <cell r="BK162">
            <v>319.08999999999997</v>
          </cell>
          <cell r="BL162">
            <v>395.03800000000001</v>
          </cell>
          <cell r="BM162">
            <v>525.03700000000003</v>
          </cell>
          <cell r="BN162">
            <v>525.03700000000003</v>
          </cell>
          <cell r="BO162">
            <v>722.93100000000004</v>
          </cell>
          <cell r="BP162">
            <v>846.21164129784938</v>
          </cell>
          <cell r="BQ162">
            <v>1049.4583500653805</v>
          </cell>
          <cell r="BR162">
            <v>1143.7626524346235</v>
          </cell>
          <cell r="BS162">
            <v>1143.7626524346235</v>
          </cell>
          <cell r="BT162">
            <v>1442.9628763962305</v>
          </cell>
          <cell r="BU162">
            <v>1724.2153354401435</v>
          </cell>
          <cell r="BV162">
            <v>2095.8804512715933</v>
          </cell>
          <cell r="BW162">
            <v>2349.7178722916183</v>
          </cell>
          <cell r="BX162">
            <v>2349.7178722916183</v>
          </cell>
          <cell r="BY162">
            <v>2670.8130011779376</v>
          </cell>
          <cell r="BZ162">
            <v>2975.0767901533168</v>
          </cell>
          <cell r="CA162">
            <v>3373.7737971537204</v>
          </cell>
          <cell r="CB162">
            <v>3648.1263531425511</v>
          </cell>
          <cell r="CC162">
            <v>3648.1263531425511</v>
          </cell>
        </row>
        <row r="163">
          <cell r="B163" t="str">
            <v>Treasury shares</v>
          </cell>
          <cell r="AT163">
            <v>-1033.0250000000001</v>
          </cell>
          <cell r="AU163">
            <v>-1204.893</v>
          </cell>
          <cell r="AV163">
            <v>-1499.481</v>
          </cell>
          <cell r="AW163">
            <v>-1451.0350000000001</v>
          </cell>
          <cell r="AX163">
            <v>-1405.732</v>
          </cell>
          <cell r="AY163">
            <v>-1405.732</v>
          </cell>
          <cell r="AZ163">
            <v>-1778.3810000000001</v>
          </cell>
          <cell r="BA163">
            <v>-1745.135</v>
          </cell>
          <cell r="BB163">
            <v>-1817.16</v>
          </cell>
          <cell r="BC163">
            <v>-1755.4459999999999</v>
          </cell>
          <cell r="BD163">
            <v>-1755.4459999999999</v>
          </cell>
          <cell r="BE163">
            <v>-1672.3219999999999</v>
          </cell>
          <cell r="BF163">
            <v>-1736.5820000000001</v>
          </cell>
          <cell r="BG163">
            <v>-1876.222</v>
          </cell>
          <cell r="BH163">
            <v>-2524.1370000000002</v>
          </cell>
          <cell r="BI163">
            <v>-2524.1370000000002</v>
          </cell>
          <cell r="BJ163">
            <v>-2564.1410000000001</v>
          </cell>
          <cell r="BK163">
            <v>-2518.5160000000001</v>
          </cell>
          <cell r="BL163">
            <v>-2994.3609999999999</v>
          </cell>
          <cell r="BM163">
            <v>-3577.5740000000001</v>
          </cell>
          <cell r="BN163">
            <v>-3577.5740000000001</v>
          </cell>
          <cell r="BO163">
            <v>-3740.0230000000001</v>
          </cell>
          <cell r="BP163">
            <v>-3846.4988285092159</v>
          </cell>
          <cell r="BQ163">
            <v>-4470.8228054257252</v>
          </cell>
          <cell r="BR163">
            <v>-5188.7172557625745</v>
          </cell>
          <cell r="BS163">
            <v>-5188.7172557625745</v>
          </cell>
          <cell r="BT163">
            <v>-5502.6719377849959</v>
          </cell>
          <cell r="BU163">
            <v>-5618.9869511221759</v>
          </cell>
          <cell r="BV163">
            <v>-6309.2492089701245</v>
          </cell>
          <cell r="BW163">
            <v>-7100.4890136065205</v>
          </cell>
          <cell r="BX163">
            <v>-7100.4890136065205</v>
          </cell>
          <cell r="BY163">
            <v>-7446.3070274574802</v>
          </cell>
          <cell r="BZ163">
            <v>-7573.4891499358237</v>
          </cell>
          <cell r="CA163">
            <v>-8336.8399216485195</v>
          </cell>
          <cell r="CB163">
            <v>-9209.7360320602638</v>
          </cell>
          <cell r="CC163">
            <v>-9209.7360320602638</v>
          </cell>
        </row>
        <row r="164">
          <cell r="B164" t="str">
            <v>Retained earnings</v>
          </cell>
          <cell r="AT164">
            <v>2362.703</v>
          </cell>
          <cell r="AU164">
            <v>2386.8710000000001</v>
          </cell>
          <cell r="AV164">
            <v>2753.2060000000001</v>
          </cell>
          <cell r="AW164">
            <v>2982.973</v>
          </cell>
          <cell r="AX164">
            <v>3120.5149999999999</v>
          </cell>
          <cell r="AY164">
            <v>3120.5149999999999</v>
          </cell>
          <cell r="AZ164">
            <v>3179.837</v>
          </cell>
          <cell r="BA164">
            <v>3593.0070000000001</v>
          </cell>
          <cell r="BB164">
            <v>3958.4290000000001</v>
          </cell>
          <cell r="BC164">
            <v>3947.1289999999999</v>
          </cell>
          <cell r="BD164">
            <v>3947.1289999999999</v>
          </cell>
          <cell r="BE164">
            <v>3744.6759999999999</v>
          </cell>
          <cell r="BF164">
            <v>4031.8339999999998</v>
          </cell>
          <cell r="BG164">
            <v>4180.8850000000002</v>
          </cell>
          <cell r="BH164">
            <v>4634.3289999999997</v>
          </cell>
          <cell r="BI164">
            <v>4634.3289999999997</v>
          </cell>
          <cell r="BJ164">
            <v>4860.4430000000002</v>
          </cell>
          <cell r="BK164">
            <v>5367.5039999999999</v>
          </cell>
          <cell r="BL164">
            <v>5674.7719999999999</v>
          </cell>
          <cell r="BM164">
            <v>6281.5169999999998</v>
          </cell>
          <cell r="BN164">
            <v>6281.5169999999998</v>
          </cell>
          <cell r="BO164">
            <v>6467.6220000000003</v>
          </cell>
          <cell r="BP164">
            <v>7030.583849105813</v>
          </cell>
          <cell r="BQ164">
            <v>7228.6226009266684</v>
          </cell>
          <cell r="BR164">
            <v>7881.3369623943063</v>
          </cell>
          <cell r="BS164">
            <v>7881.3369623943063</v>
          </cell>
          <cell r="BT164">
            <v>8021.8272772378295</v>
          </cell>
          <cell r="BU164">
            <v>8621.19248385227</v>
          </cell>
          <cell r="BV164">
            <v>8827.3862080745221</v>
          </cell>
          <cell r="BW164">
            <v>9546.0827495340855</v>
          </cell>
          <cell r="BX164">
            <v>9546.0827495340855</v>
          </cell>
          <cell r="BY164">
            <v>9689.0064218601419</v>
          </cell>
          <cell r="BZ164">
            <v>10337.410099340692</v>
          </cell>
          <cell r="CA164">
            <v>10550.710148505868</v>
          </cell>
          <cell r="CB164">
            <v>11327.491729162602</v>
          </cell>
          <cell r="CC164">
            <v>11327.491729162602</v>
          </cell>
        </row>
        <row r="165">
          <cell r="B165" t="str">
            <v>Accumulated other comprehensive (loss) income</v>
          </cell>
          <cell r="AT165">
            <v>84.161000000000001</v>
          </cell>
          <cell r="AU165">
            <v>108.63200000000001</v>
          </cell>
          <cell r="AV165">
            <v>139.98599999999999</v>
          </cell>
          <cell r="AW165">
            <v>145.95099999999999</v>
          </cell>
          <cell r="AX165">
            <v>6.1280000000000001</v>
          </cell>
          <cell r="AY165">
            <v>6.1280000000000001</v>
          </cell>
          <cell r="AZ165">
            <v>-322.60599999999999</v>
          </cell>
          <cell r="BA165">
            <v>-377.00700000000001</v>
          </cell>
          <cell r="BB165">
            <v>-170.04</v>
          </cell>
          <cell r="BC165">
            <v>-227.178</v>
          </cell>
          <cell r="BD165">
            <v>-227.178</v>
          </cell>
          <cell r="BE165">
            <v>-111.60599999999999</v>
          </cell>
          <cell r="BF165">
            <v>-198.703</v>
          </cell>
          <cell r="BG165">
            <v>-279.25799999999998</v>
          </cell>
          <cell r="BH165">
            <v>-386.29199999999997</v>
          </cell>
          <cell r="BI165">
            <v>-386.29199999999997</v>
          </cell>
          <cell r="BJ165">
            <v>-329.25</v>
          </cell>
          <cell r="BK165">
            <v>-239.48099999999999</v>
          </cell>
          <cell r="BL165">
            <v>-152.81200000000001</v>
          </cell>
          <cell r="BM165">
            <v>-134.38</v>
          </cell>
          <cell r="BN165">
            <v>-134.38</v>
          </cell>
          <cell r="BO165">
            <v>-452.483</v>
          </cell>
          <cell r="BP165">
            <v>-452.483</v>
          </cell>
          <cell r="BQ165">
            <v>-452.483</v>
          </cell>
          <cell r="BR165">
            <v>-452.483</v>
          </cell>
          <cell r="BS165">
            <v>-452.483</v>
          </cell>
          <cell r="BT165">
            <v>-452.483</v>
          </cell>
          <cell r="BU165">
            <v>-452.483</v>
          </cell>
          <cell r="BV165">
            <v>-452.483</v>
          </cell>
          <cell r="BW165">
            <v>-452.483</v>
          </cell>
          <cell r="BX165">
            <v>-452.483</v>
          </cell>
          <cell r="BY165">
            <v>-452.483</v>
          </cell>
          <cell r="BZ165">
            <v>-452.483</v>
          </cell>
          <cell r="CA165">
            <v>-452.483</v>
          </cell>
          <cell r="CB165">
            <v>-452.483</v>
          </cell>
          <cell r="CC165">
            <v>-452.483</v>
          </cell>
        </row>
        <row r="166">
          <cell r="B166" t="str">
            <v>Shareholders' equity</v>
          </cell>
          <cell r="AT166">
            <v>2063.3319999999999</v>
          </cell>
          <cell r="AU166">
            <v>1963.4150000000002</v>
          </cell>
          <cell r="AV166">
            <v>2090.1410000000001</v>
          </cell>
          <cell r="AW166">
            <v>2464.3139999999999</v>
          </cell>
          <cell r="AX166">
            <v>2540.5059999999999</v>
          </cell>
          <cell r="AY166">
            <v>2540.5059999999999</v>
          </cell>
          <cell r="AZ166">
            <v>2072.2070000000003</v>
          </cell>
          <cell r="BA166">
            <v>2385.9059999999999</v>
          </cell>
          <cell r="BB166">
            <v>2949.4210000000003</v>
          </cell>
          <cell r="BC166">
            <v>2835.221</v>
          </cell>
          <cell r="BD166">
            <v>2835.221</v>
          </cell>
          <cell r="BE166">
            <v>2809.2669999999998</v>
          </cell>
          <cell r="BF166">
            <v>2959.4959999999996</v>
          </cell>
          <cell r="BG166">
            <v>2996.6300000000006</v>
          </cell>
          <cell r="BH166">
            <v>2835.7459999999996</v>
          </cell>
          <cell r="BI166">
            <v>2835.7459999999996</v>
          </cell>
          <cell r="BJ166">
            <v>2909.3960000000002</v>
          </cell>
          <cell r="BK166">
            <v>3592.9070000000002</v>
          </cell>
          <cell r="BL166">
            <v>3713.8029999999999</v>
          </cell>
          <cell r="BM166">
            <v>3878.9509999999996</v>
          </cell>
          <cell r="BN166">
            <v>3878.9509999999996</v>
          </cell>
          <cell r="BO166">
            <v>3766.3600000000006</v>
          </cell>
          <cell r="BP166">
            <v>4455.4457597045857</v>
          </cell>
          <cell r="BQ166">
            <v>4344.1302576430653</v>
          </cell>
          <cell r="BR166">
            <v>4481.828936122798</v>
          </cell>
          <cell r="BS166">
            <v>4481.828936122798</v>
          </cell>
          <cell r="BT166">
            <v>4725.1742369743006</v>
          </cell>
          <cell r="BU166">
            <v>5600.835737125989</v>
          </cell>
          <cell r="BV166">
            <v>5610.4518328787999</v>
          </cell>
          <cell r="BW166">
            <v>5913.0475598987505</v>
          </cell>
          <cell r="BX166">
            <v>5913.0475598987505</v>
          </cell>
          <cell r="BY166">
            <v>6155.725868960053</v>
          </cell>
          <cell r="BZ166">
            <v>7100.6225492827616</v>
          </cell>
          <cell r="CA166">
            <v>7080.1194282803663</v>
          </cell>
          <cell r="CB166">
            <v>7387.865823103275</v>
          </cell>
          <cell r="CC166">
            <v>7387.865823103275</v>
          </cell>
        </row>
        <row r="168">
          <cell r="B168" t="str">
            <v>Total Liabilities &amp; Equity</v>
          </cell>
          <cell r="AT168">
            <v>10747.162</v>
          </cell>
          <cell r="AU168">
            <v>10747.5</v>
          </cell>
          <cell r="AV168">
            <v>10908.314</v>
          </cell>
          <cell r="AW168">
            <v>11917.404999999999</v>
          </cell>
          <cell r="AX168">
            <v>12398.525</v>
          </cell>
          <cell r="AY168">
            <v>12398.525</v>
          </cell>
          <cell r="AZ168">
            <v>10932.055</v>
          </cell>
          <cell r="BA168">
            <v>10557.359</v>
          </cell>
          <cell r="BB168">
            <v>11827.664000000001</v>
          </cell>
          <cell r="BC168">
            <v>12255.734</v>
          </cell>
          <cell r="BD168">
            <v>12255.734</v>
          </cell>
          <cell r="BE168">
            <v>12184.819</v>
          </cell>
          <cell r="BF168">
            <v>11890.088</v>
          </cell>
          <cell r="BG168">
            <v>11917.657999999999</v>
          </cell>
          <cell r="BH168">
            <v>12835.253000000001</v>
          </cell>
          <cell r="BI168">
            <v>12835.253000000001</v>
          </cell>
          <cell r="BJ168">
            <v>12868.874</v>
          </cell>
          <cell r="BK168">
            <v>13893.672999999999</v>
          </cell>
          <cell r="BL168">
            <v>14903.969000000001</v>
          </cell>
          <cell r="BM168">
            <v>15731.51</v>
          </cell>
          <cell r="BN168">
            <v>15731.51</v>
          </cell>
          <cell r="BO168">
            <v>15290.845000000001</v>
          </cell>
          <cell r="BP168">
            <v>15762.325158376714</v>
          </cell>
          <cell r="BQ168">
            <v>16477.028834802102</v>
          </cell>
          <cell r="BR168">
            <v>16519.630988890138</v>
          </cell>
          <cell r="BS168">
            <v>16519.630988890138</v>
          </cell>
          <cell r="BT168">
            <v>17178.657345238909</v>
          </cell>
          <cell r="BU168">
            <v>17793.312421712879</v>
          </cell>
          <cell r="BV168">
            <v>18901.78825654411</v>
          </cell>
          <cell r="BW168">
            <v>19168.522292698559</v>
          </cell>
          <cell r="BX168">
            <v>19168.522292698559</v>
          </cell>
          <cell r="BY168">
            <v>19602.306590385288</v>
          </cell>
          <cell r="BZ168">
            <v>20235.500226868222</v>
          </cell>
          <cell r="CA168">
            <v>21377.307850724595</v>
          </cell>
          <cell r="CB168">
            <v>21647.216520128353</v>
          </cell>
          <cell r="CC168">
            <v>21647.216520128353</v>
          </cell>
        </row>
      </sheetData>
      <sheetData sheetId="9"/>
      <sheetData sheetId="10"/>
      <sheetData sheetId="11" refreshError="1">
        <row r="1">
          <cell r="B1" t="str">
            <v>Morgan Stanley  |  Nathan Rozof, CFA |  212-761-4682  |  nathan.rozof@morganstanley.com</v>
          </cell>
        </row>
        <row r="2">
          <cell r="B2" t="str">
            <v>Accenture Plc (ACN) Model</v>
          </cell>
        </row>
        <row r="3">
          <cell r="B3" t="str">
            <v>Growth Analysis Platform (GAP)</v>
          </cell>
        </row>
        <row r="5">
          <cell r="C5">
            <v>1999</v>
          </cell>
          <cell r="D5">
            <v>2000</v>
          </cell>
          <cell r="E5">
            <v>2001</v>
          </cell>
          <cell r="F5">
            <v>2002</v>
          </cell>
          <cell r="G5">
            <v>2003</v>
          </cell>
          <cell r="H5">
            <v>2004</v>
          </cell>
          <cell r="I5">
            <v>2005</v>
          </cell>
          <cell r="J5">
            <v>2006</v>
          </cell>
          <cell r="K5">
            <v>2007</v>
          </cell>
          <cell r="L5">
            <v>2008</v>
          </cell>
          <cell r="M5">
            <v>2009</v>
          </cell>
          <cell r="N5">
            <v>2010</v>
          </cell>
          <cell r="O5">
            <v>2011</v>
          </cell>
          <cell r="P5">
            <v>2012</v>
          </cell>
          <cell r="Q5">
            <v>2013</v>
          </cell>
          <cell r="R5">
            <v>2014</v>
          </cell>
          <cell r="S5">
            <v>2015</v>
          </cell>
          <cell r="T5">
            <v>2016</v>
          </cell>
          <cell r="U5">
            <v>2017</v>
          </cell>
          <cell r="V5">
            <v>2018</v>
          </cell>
          <cell r="W5">
            <v>2019</v>
          </cell>
          <cell r="X5">
            <v>2020</v>
          </cell>
        </row>
        <row r="6">
          <cell r="C6" t="str">
            <v>FY</v>
          </cell>
          <cell r="D6" t="str">
            <v>FY</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cell r="T6" t="str">
            <v>FY</v>
          </cell>
          <cell r="U6" t="str">
            <v>FY</v>
          </cell>
          <cell r="V6" t="str">
            <v>FY</v>
          </cell>
          <cell r="W6" t="str">
            <v>FY</v>
          </cell>
          <cell r="X6" t="str">
            <v>FY</v>
          </cell>
        </row>
        <row r="7">
          <cell r="C7" t="str">
            <v>A</v>
          </cell>
          <cell r="D7" t="str">
            <v>A</v>
          </cell>
          <cell r="E7" t="str">
            <v>A</v>
          </cell>
          <cell r="F7" t="str">
            <v>A</v>
          </cell>
          <cell r="G7" t="str">
            <v>A</v>
          </cell>
          <cell r="H7" t="str">
            <v>A</v>
          </cell>
          <cell r="I7" t="str">
            <v>A</v>
          </cell>
          <cell r="J7" t="str">
            <v>A</v>
          </cell>
          <cell r="K7" t="str">
            <v>A</v>
          </cell>
          <cell r="L7" t="str">
            <v>A</v>
          </cell>
          <cell r="M7" t="str">
            <v>A</v>
          </cell>
          <cell r="N7" t="str">
            <v>A</v>
          </cell>
          <cell r="O7" t="str">
            <v>A</v>
          </cell>
          <cell r="P7" t="str">
            <v>E</v>
          </cell>
          <cell r="Q7" t="str">
            <v>E</v>
          </cell>
          <cell r="R7" t="str">
            <v>E</v>
          </cell>
          <cell r="S7" t="str">
            <v>E</v>
          </cell>
          <cell r="T7" t="str">
            <v>E</v>
          </cell>
          <cell r="U7" t="str">
            <v>E</v>
          </cell>
          <cell r="V7" t="str">
            <v>E</v>
          </cell>
          <cell r="W7" t="str">
            <v>E</v>
          </cell>
          <cell r="X7" t="str">
            <v>E</v>
          </cell>
        </row>
        <row r="8">
          <cell r="B8" t="str">
            <v>Revenue before reimb</v>
          </cell>
          <cell r="C8">
            <v>9550</v>
          </cell>
          <cell r="D8">
            <v>9752</v>
          </cell>
          <cell r="E8">
            <v>11443.72</v>
          </cell>
          <cell r="F8">
            <v>11574.269</v>
          </cell>
          <cell r="G8">
            <v>11817.999</v>
          </cell>
          <cell r="H8">
            <v>13673.563</v>
          </cell>
          <cell r="I8">
            <v>15547.029</v>
          </cell>
          <cell r="J8">
            <v>16646.391</v>
          </cell>
          <cell r="K8">
            <v>19695.813999999998</v>
          </cell>
          <cell r="L8">
            <v>23386.802</v>
          </cell>
          <cell r="M8">
            <v>21576.85</v>
          </cell>
          <cell r="N8">
            <v>21550.567999999999</v>
          </cell>
          <cell r="O8">
            <v>24786.369075961371</v>
          </cell>
          <cell r="P8">
            <v>24848.422154024542</v>
          </cell>
        </row>
        <row r="9">
          <cell r="B9" t="str">
            <v>YOY % change</v>
          </cell>
          <cell r="D9">
            <v>2.1151832460732933E-2</v>
          </cell>
          <cell r="E9">
            <v>0.17347415914684161</v>
          </cell>
          <cell r="F9">
            <v>1.1407916306935162E-2</v>
          </cell>
          <cell r="G9">
            <v>2.1057917350979061E-2</v>
          </cell>
          <cell r="H9">
            <v>0.15701169038853369</v>
          </cell>
          <cell r="I9">
            <v>0.13701373957906959</v>
          </cell>
          <cell r="J9">
            <v>7.0712031218311822E-2</v>
          </cell>
          <cell r="K9">
            <v>0.18318823581640009</v>
          </cell>
          <cell r="L9">
            <v>0.18739961699475849</v>
          </cell>
          <cell r="M9">
            <v>-7.7392026494259469E-2</v>
          </cell>
          <cell r="N9">
            <v>-1.218064731413504E-3</v>
          </cell>
          <cell r="O9">
            <v>0.15014922464973424</v>
          </cell>
          <cell r="P9">
            <v>2.5035162622246698E-3</v>
          </cell>
        </row>
        <row r="10">
          <cell r="B10" t="str">
            <v>Cost of services</v>
          </cell>
          <cell r="C10">
            <v>5457</v>
          </cell>
          <cell r="D10">
            <v>6141</v>
          </cell>
          <cell r="E10">
            <v>6924.3859999999995</v>
          </cell>
          <cell r="F10">
            <v>6896.9749999999995</v>
          </cell>
          <cell r="G10">
            <v>7700.3189999999995</v>
          </cell>
          <cell r="H10">
            <v>9145.2749999999996</v>
          </cell>
          <cell r="I10">
            <v>10658.253000000001</v>
          </cell>
          <cell r="J10">
            <v>11282.352000000003</v>
          </cell>
          <cell r="K10">
            <v>13654.341</v>
          </cell>
          <cell r="L10">
            <v>16201.216999999999</v>
          </cell>
          <cell r="M10">
            <v>14735.736000000001</v>
          </cell>
          <cell r="N10">
            <v>14299.821</v>
          </cell>
          <cell r="O10">
            <v>16636.605517765991</v>
          </cell>
          <cell r="P10">
            <v>16759.311183170681</v>
          </cell>
        </row>
        <row r="11">
          <cell r="B11" t="str">
            <v>Gross Profit</v>
          </cell>
          <cell r="C11">
            <v>4093</v>
          </cell>
          <cell r="D11">
            <v>3611</v>
          </cell>
          <cell r="E11">
            <v>4519.3339999999998</v>
          </cell>
          <cell r="F11">
            <v>4677.2940000000008</v>
          </cell>
          <cell r="G11">
            <v>4117.68</v>
          </cell>
          <cell r="H11">
            <v>4528.2880000000005</v>
          </cell>
          <cell r="I11">
            <v>4888.7759999999998</v>
          </cell>
          <cell r="J11">
            <v>5364.038999999997</v>
          </cell>
          <cell r="K11">
            <v>6041.4729999999981</v>
          </cell>
          <cell r="L11">
            <v>7185.5850000000009</v>
          </cell>
          <cell r="M11">
            <v>6841.1139999999978</v>
          </cell>
          <cell r="N11">
            <v>7250.7469999999994</v>
          </cell>
          <cell r="O11">
            <v>8149.76355819538</v>
          </cell>
          <cell r="P11">
            <v>8089.1109708538606</v>
          </cell>
        </row>
        <row r="12">
          <cell r="B12" t="str">
            <v xml:space="preserve">  Gross margin</v>
          </cell>
          <cell r="C12">
            <v>0.42858638743455496</v>
          </cell>
          <cell r="D12">
            <v>0.37028301886792453</v>
          </cell>
          <cell r="E12">
            <v>0.39491826084524961</v>
          </cell>
          <cell r="F12">
            <v>0.40411139571751792</v>
          </cell>
          <cell r="G12">
            <v>0.34842446678155925</v>
          </cell>
          <cell r="H12">
            <v>0.33117103420666583</v>
          </cell>
          <cell r="I12">
            <v>0.31445081886706455</v>
          </cell>
          <cell r="J12">
            <v>0.32223435097733782</v>
          </cell>
          <cell r="K12">
            <v>0.30673893447612771</v>
          </cell>
          <cell r="L12">
            <v>0.30724957606431186</v>
          </cell>
          <cell r="M12">
            <v>0.31705805064223919</v>
          </cell>
          <cell r="N12">
            <v>0.33645270973832336</v>
          </cell>
          <cell r="O12">
            <v>0.32880021810452609</v>
          </cell>
          <cell r="P12">
            <v>0.32553821408510314</v>
          </cell>
        </row>
        <row r="14">
          <cell r="B14" t="str">
            <v>Sales and marketing</v>
          </cell>
          <cell r="C14">
            <v>790</v>
          </cell>
          <cell r="D14">
            <v>1193</v>
          </cell>
          <cell r="E14">
            <v>1507.03</v>
          </cell>
          <cell r="F14">
            <v>1565.616</v>
          </cell>
          <cell r="G14">
            <v>1458.4839999999999</v>
          </cell>
          <cell r="H14">
            <v>1488.3330000000001</v>
          </cell>
          <cell r="I14">
            <v>1563.7049999999999</v>
          </cell>
          <cell r="J14">
            <v>1728.2559999999999</v>
          </cell>
          <cell r="K14">
            <v>1903.99</v>
          </cell>
          <cell r="L14">
            <v>2270.7889999999998</v>
          </cell>
          <cell r="M14">
            <v>2159.462</v>
          </cell>
          <cell r="N14">
            <v>2658.058</v>
          </cell>
          <cell r="O14">
            <v>3007.0350621155981</v>
          </cell>
          <cell r="P14">
            <v>3003.1155748332671</v>
          </cell>
        </row>
        <row r="15">
          <cell r="B15" t="str">
            <v xml:space="preserve">% of revenue </v>
          </cell>
          <cell r="C15">
            <v>8.2722513089005231E-2</v>
          </cell>
          <cell r="D15">
            <v>0.12233388022969648</v>
          </cell>
          <cell r="E15">
            <v>0.13169056915059091</v>
          </cell>
          <cell r="F15">
            <v>0.13526694428823108</v>
          </cell>
          <cell r="G15">
            <v>0.12341209370554186</v>
          </cell>
          <cell r="H15">
            <v>0.10884748912920503</v>
          </cell>
          <cell r="I15">
            <v>0.10057902381220231</v>
          </cell>
          <cell r="J15">
            <v>0.10382166320615681</v>
          </cell>
          <cell r="K15">
            <v>9.6669779680088372E-2</v>
          </cell>
          <cell r="L15">
            <v>9.7097029341591881E-2</v>
          </cell>
          <cell r="M15">
            <v>0.10008235678516558</v>
          </cell>
          <cell r="N15">
            <v>0.1233405077768716</v>
          </cell>
          <cell r="O15">
            <v>0.12131809434855542</v>
          </cell>
          <cell r="P15">
            <v>0.12085739513834166</v>
          </cell>
        </row>
        <row r="16">
          <cell r="B16" t="str">
            <v>General and administrative costs</v>
          </cell>
          <cell r="C16">
            <v>1271</v>
          </cell>
          <cell r="D16">
            <v>1440</v>
          </cell>
          <cell r="E16">
            <v>1560.0890000000002</v>
          </cell>
          <cell r="F16">
            <v>1615.703</v>
          </cell>
          <cell r="G16">
            <v>1319.567</v>
          </cell>
          <cell r="H16">
            <v>1441.8079999999998</v>
          </cell>
          <cell r="I16">
            <v>1431.3979999999999</v>
          </cell>
          <cell r="J16">
            <v>1523.9870000000001</v>
          </cell>
          <cell r="K16">
            <v>1644.864</v>
          </cell>
          <cell r="L16">
            <v>1903.2139999999999</v>
          </cell>
          <cell r="M16">
            <v>1781.7860000000001</v>
          </cell>
          <cell r="N16">
            <v>1677.8440000000001</v>
          </cell>
          <cell r="O16">
            <v>1770.32458116573</v>
          </cell>
          <cell r="P16">
            <v>1671.9665519637315</v>
          </cell>
        </row>
        <row r="17">
          <cell r="B17" t="str">
            <v xml:space="preserve">% of revenue </v>
          </cell>
          <cell r="C17">
            <v>0.1330890052356021</v>
          </cell>
          <cell r="D17">
            <v>0.14766201804757997</v>
          </cell>
          <cell r="E17">
            <v>0.1363270859475765</v>
          </cell>
          <cell r="F17">
            <v>0.13959438820715156</v>
          </cell>
          <cell r="G17">
            <v>0.11165739648480255</v>
          </cell>
          <cell r="H17">
            <v>0.10544493779711987</v>
          </cell>
          <cell r="I17">
            <v>9.2068909114403782E-2</v>
          </cell>
          <cell r="J17">
            <v>9.155059496079361E-2</v>
          </cell>
          <cell r="K17">
            <v>8.3513380051212921E-2</v>
          </cell>
          <cell r="L17">
            <v>8.1379831239859132E-2</v>
          </cell>
          <cell r="M17">
            <v>8.2578596968510234E-2</v>
          </cell>
          <cell r="N17">
            <v>7.7856138176961284E-2</v>
          </cell>
          <cell r="O17">
            <v>7.1423312375455933E-2</v>
          </cell>
          <cell r="P17">
            <v>6.728662856739713E-2</v>
          </cell>
        </row>
        <row r="18">
          <cell r="B18" t="str">
            <v>SG&amp;A</v>
          </cell>
          <cell r="C18">
            <v>2061</v>
          </cell>
          <cell r="D18">
            <v>2633</v>
          </cell>
          <cell r="E18">
            <v>3067.1190000000001</v>
          </cell>
          <cell r="F18">
            <v>3181.319</v>
          </cell>
          <cell r="G18">
            <v>2778.0509999999999</v>
          </cell>
          <cell r="H18">
            <v>2930.1409999999996</v>
          </cell>
          <cell r="I18">
            <v>2995.1030000000001</v>
          </cell>
          <cell r="J18">
            <v>3252.2429999999999</v>
          </cell>
          <cell r="K18">
            <v>3548.8540000000003</v>
          </cell>
          <cell r="L18">
            <v>4174.0029999999997</v>
          </cell>
          <cell r="M18">
            <v>3941.248</v>
          </cell>
          <cell r="N18">
            <v>4335.902</v>
          </cell>
          <cell r="O18">
            <v>4777.3596432813283</v>
          </cell>
          <cell r="P18">
            <v>4675.0821267969986</v>
          </cell>
        </row>
        <row r="19">
          <cell r="B19" t="str">
            <v xml:space="preserve">% of revenue </v>
          </cell>
          <cell r="C19">
            <v>0.21581151832460732</v>
          </cell>
          <cell r="D19">
            <v>0.26999589827727644</v>
          </cell>
          <cell r="E19">
            <v>0.26801765509816738</v>
          </cell>
          <cell r="F19">
            <v>0.27486133249538264</v>
          </cell>
          <cell r="G19">
            <v>0.2350694901903444</v>
          </cell>
          <cell r="H19">
            <v>0.21429242692632489</v>
          </cell>
          <cell r="I19">
            <v>0.19264793292660609</v>
          </cell>
          <cell r="J19">
            <v>0.19537225816695042</v>
          </cell>
          <cell r="K19">
            <v>0.18018315973130131</v>
          </cell>
          <cell r="L19">
            <v>0.17847686058145101</v>
          </cell>
          <cell r="M19">
            <v>0.18266095375367583</v>
          </cell>
          <cell r="N19">
            <v>0.20119664595383288</v>
          </cell>
          <cell r="O19">
            <v>0.19274140672401135</v>
          </cell>
          <cell r="P19">
            <v>0.18814402370573879</v>
          </cell>
        </row>
        <row r="20">
          <cell r="B20" t="str">
            <v>Operating profit</v>
          </cell>
          <cell r="C20">
            <v>2032</v>
          </cell>
          <cell r="D20">
            <v>978</v>
          </cell>
          <cell r="E20">
            <v>1452.2149999999999</v>
          </cell>
          <cell r="F20">
            <v>1495.9750000000008</v>
          </cell>
          <cell r="G20">
            <v>1339.6290000000004</v>
          </cell>
          <cell r="H20">
            <v>1598.1470000000006</v>
          </cell>
          <cell r="I20">
            <v>1893.673</v>
          </cell>
          <cell r="J20">
            <v>2111.7959999999971</v>
          </cell>
          <cell r="K20">
            <v>2492.6189999999983</v>
          </cell>
          <cell r="L20">
            <v>3011.5820000000012</v>
          </cell>
          <cell r="M20">
            <v>2899.8659999999982</v>
          </cell>
          <cell r="N20">
            <v>2914.8449999999993</v>
          </cell>
          <cell r="O20">
            <v>3372.4039149140522</v>
          </cell>
          <cell r="P20">
            <v>3414.0288440568625</v>
          </cell>
        </row>
        <row r="21">
          <cell r="B21" t="str">
            <v xml:space="preserve">  Operating margin </v>
          </cell>
          <cell r="C21">
            <v>0.21277486910994764</v>
          </cell>
          <cell r="D21">
            <v>0.10028712059064807</v>
          </cell>
          <cell r="E21">
            <v>0.12690060574708223</v>
          </cell>
          <cell r="F21">
            <v>0.12925006322213531</v>
          </cell>
          <cell r="G21">
            <v>0.11335497659121484</v>
          </cell>
          <cell r="H21">
            <v>0.11687860728034095</v>
          </cell>
          <cell r="I21">
            <v>0.12180288594045846</v>
          </cell>
          <cell r="J21">
            <v>0.12686209281038738</v>
          </cell>
          <cell r="K21">
            <v>0.1265557747448264</v>
          </cell>
          <cell r="L21">
            <v>0.12877271548286084</v>
          </cell>
          <cell r="M21">
            <v>0.13439709688856336</v>
          </cell>
          <cell r="N21">
            <v>0.13525606378449048</v>
          </cell>
          <cell r="O21">
            <v>0.13605881138051476</v>
          </cell>
          <cell r="P21">
            <v>0.13739419037936434</v>
          </cell>
        </row>
        <row r="22">
          <cell r="B22" t="str">
            <v>YOY change in margin (bps)</v>
          </cell>
          <cell r="D22">
            <v>-1124.8774851929957</v>
          </cell>
          <cell r="E22">
            <v>266.13485156434166</v>
          </cell>
          <cell r="F22">
            <v>23.494574750530795</v>
          </cell>
          <cell r="G22">
            <v>-158.95086630920471</v>
          </cell>
          <cell r="H22">
            <v>35.236306891261172</v>
          </cell>
          <cell r="I22">
            <v>49.242786601175062</v>
          </cell>
          <cell r="J22">
            <v>50.592068699289172</v>
          </cell>
          <cell r="K22">
            <v>-3.0631806556097319</v>
          </cell>
          <cell r="L22">
            <v>22.169407380344396</v>
          </cell>
          <cell r="M22">
            <v>56.243814057025112</v>
          </cell>
          <cell r="N22">
            <v>8.5896689592712683</v>
          </cell>
          <cell r="O22">
            <v>8.0274759602427803</v>
          </cell>
          <cell r="P22">
            <v>13.353789988495846</v>
          </cell>
        </row>
        <row r="24">
          <cell r="B24" t="str">
            <v>Interest income</v>
          </cell>
          <cell r="C24">
            <v>33</v>
          </cell>
          <cell r="D24">
            <v>32</v>
          </cell>
          <cell r="E24">
            <v>21.062999999999999</v>
          </cell>
          <cell r="F24">
            <v>-2.6789999999999985</v>
          </cell>
          <cell r="G24">
            <v>9.5799999999999983</v>
          </cell>
          <cell r="H24">
            <v>33.509</v>
          </cell>
          <cell r="I24">
            <v>105.73099999999999</v>
          </cell>
          <cell r="J24">
            <v>107.18900000000002</v>
          </cell>
          <cell r="K24">
            <v>129.53</v>
          </cell>
          <cell r="L24">
            <v>91.917000000000002</v>
          </cell>
          <cell r="M24">
            <v>35.801000000000002</v>
          </cell>
          <cell r="N24">
            <v>15.254</v>
          </cell>
          <cell r="O24">
            <v>26.083000000000006</v>
          </cell>
          <cell r="P24">
            <v>23.540999499162481</v>
          </cell>
        </row>
        <row r="25">
          <cell r="B25" t="str">
            <v xml:space="preserve">% of revenue </v>
          </cell>
          <cell r="C25">
            <v>3.4554973821989527E-3</v>
          </cell>
          <cell r="D25">
            <v>3.2813781788351109E-3</v>
          </cell>
          <cell r="E25">
            <v>1.8405728207261274E-3</v>
          </cell>
          <cell r="F25">
            <v>-2.3146170181460258E-4</v>
          </cell>
          <cell r="G25">
            <v>8.1062792440581509E-4</v>
          </cell>
          <cell r="H25">
            <v>2.4506414312056046E-3</v>
          </cell>
          <cell r="I25">
            <v>6.8007205749728772E-3</v>
          </cell>
          <cell r="J25">
            <v>6.439173512144466E-3</v>
          </cell>
          <cell r="K25">
            <v>6.5765243315153163E-3</v>
          </cell>
          <cell r="L25">
            <v>3.930293675894635E-3</v>
          </cell>
          <cell r="M25">
            <v>1.6592320009639963E-3</v>
          </cell>
          <cell r="N25">
            <v>7.0782357105390447E-4</v>
          </cell>
          <cell r="O25">
            <v>1.0523122575987198E-3</v>
          </cell>
          <cell r="P25">
            <v>9.4738407747751877E-4</v>
          </cell>
        </row>
        <row r="26">
          <cell r="B26" t="str">
            <v>Other income (expense)</v>
          </cell>
          <cell r="C26">
            <v>-5</v>
          </cell>
          <cell r="D26">
            <v>51</v>
          </cell>
          <cell r="E26">
            <v>4.7260000000000009</v>
          </cell>
          <cell r="F26">
            <v>14.473999999999995</v>
          </cell>
          <cell r="G26">
            <v>44.703000000000003</v>
          </cell>
          <cell r="H26">
            <v>12.923000000000002</v>
          </cell>
          <cell r="I26">
            <v>-10.966999999999999</v>
          </cell>
          <cell r="J26">
            <v>-24.581</v>
          </cell>
          <cell r="K26">
            <v>-8.7299999999999986</v>
          </cell>
          <cell r="L26">
            <v>4.2630000000000017</v>
          </cell>
          <cell r="M26">
            <v>-1.9300000000000013</v>
          </cell>
          <cell r="N26">
            <v>-15.73</v>
          </cell>
          <cell r="O26">
            <v>15.481999999999999</v>
          </cell>
          <cell r="P26">
            <v>5.5350000000000001</v>
          </cell>
        </row>
        <row r="27">
          <cell r="B27" t="str">
            <v xml:space="preserve">% of revenue </v>
          </cell>
          <cell r="C27">
            <v>-5.2356020942408382E-4</v>
          </cell>
          <cell r="D27">
            <v>5.2296964725184573E-3</v>
          </cell>
          <cell r="E27">
            <v>4.1297759819359451E-4</v>
          </cell>
          <cell r="F27">
            <v>1.2505325390311903E-3</v>
          </cell>
          <cell r="G27">
            <v>3.7826200526840459E-3</v>
          </cell>
          <cell r="H27">
            <v>9.4510845490674243E-4</v>
          </cell>
          <cell r="I27">
            <v>-7.0540808793757306E-4</v>
          </cell>
          <cell r="J27">
            <v>-1.4766564115909569E-3</v>
          </cell>
          <cell r="K27">
            <v>-4.4324139129258631E-4</v>
          </cell>
          <cell r="L27">
            <v>1.822822975112203E-4</v>
          </cell>
          <cell r="M27">
            <v>-8.944771827212968E-5</v>
          </cell>
          <cell r="N27">
            <v>-7.299111559379781E-4</v>
          </cell>
          <cell r="O27">
            <v>6.246175045870251E-4</v>
          </cell>
          <cell r="P27">
            <v>2.2275056201520349E-4</v>
          </cell>
        </row>
        <row r="28">
          <cell r="B28" t="str">
            <v>Equity in losses of affiliates</v>
          </cell>
          <cell r="C28">
            <v>-6</v>
          </cell>
          <cell r="D28">
            <v>-46</v>
          </cell>
          <cell r="E28">
            <v>-61.445999999999998</v>
          </cell>
          <cell r="F28">
            <v>-9.08</v>
          </cell>
          <cell r="G28">
            <v>-0.40900000000000003</v>
          </cell>
          <cell r="H28">
            <v>-1.508</v>
          </cell>
          <cell r="I28">
            <v>0</v>
          </cell>
          <cell r="J28">
            <v>0</v>
          </cell>
        </row>
        <row r="29">
          <cell r="B29" t="str">
            <v xml:space="preserve">% of revenue </v>
          </cell>
          <cell r="C29">
            <v>-6.2827225130890048E-4</v>
          </cell>
          <cell r="D29">
            <v>-4.7169811320754715E-3</v>
          </cell>
          <cell r="E29">
            <v>-5.369407849894964E-3</v>
          </cell>
          <cell r="F29">
            <v>-7.8449878778521565E-4</v>
          </cell>
          <cell r="G29">
            <v>-3.4608227670352654E-5</v>
          </cell>
          <cell r="H29">
            <v>-1.1028581211788031E-4</v>
          </cell>
          <cell r="I29">
            <v>0</v>
          </cell>
          <cell r="J29">
            <v>0</v>
          </cell>
        </row>
        <row r="30">
          <cell r="B30" t="str">
            <v>Interest and other income</v>
          </cell>
          <cell r="C30">
            <v>22</v>
          </cell>
          <cell r="D30">
            <v>37</v>
          </cell>
          <cell r="E30">
            <v>-35.656999999999996</v>
          </cell>
          <cell r="F30">
            <v>2.7149999999999963</v>
          </cell>
          <cell r="G30">
            <v>53.874000000000002</v>
          </cell>
          <cell r="H30">
            <v>44.923999999999999</v>
          </cell>
          <cell r="I30">
            <v>94.763999999999996</v>
          </cell>
          <cell r="J30">
            <v>82.608000000000018</v>
          </cell>
          <cell r="K30">
            <v>120.8</v>
          </cell>
          <cell r="L30">
            <v>96.18</v>
          </cell>
          <cell r="M30">
            <v>33.871000000000002</v>
          </cell>
          <cell r="N30">
            <v>-0.47600000000000087</v>
          </cell>
          <cell r="O30">
            <v>41.565000000000005</v>
          </cell>
          <cell r="P30">
            <v>29.075999499162481</v>
          </cell>
        </row>
        <row r="31">
          <cell r="B31" t="str">
            <v xml:space="preserve">% of revenue </v>
          </cell>
          <cell r="C31">
            <v>2.3036649214659686E-3</v>
          </cell>
          <cell r="D31">
            <v>3.7940935192780968E-3</v>
          </cell>
          <cell r="E31">
            <v>-3.1158574309752421E-3</v>
          </cell>
          <cell r="F31">
            <v>2.3457204943137198E-4</v>
          </cell>
          <cell r="G31">
            <v>4.5586397494195088E-3</v>
          </cell>
          <cell r="H31">
            <v>3.2854640739944665E-3</v>
          </cell>
          <cell r="I31">
            <v>6.0953124870353039E-3</v>
          </cell>
          <cell r="J31">
            <v>4.9625171005535087E-3</v>
          </cell>
          <cell r="K31">
            <v>6.1332829402227299E-3</v>
          </cell>
          <cell r="L31">
            <v>4.1125759734058553E-3</v>
          </cell>
          <cell r="M31">
            <v>1.5697842826918667E-3</v>
          </cell>
          <cell r="N31">
            <v>-2.2087584884073632E-5</v>
          </cell>
          <cell r="O31">
            <v>1.676929762185745E-3</v>
          </cell>
          <cell r="P31">
            <v>1.1701346394927222E-3</v>
          </cell>
        </row>
        <row r="32">
          <cell r="B32" t="str">
            <v>Pretax Income</v>
          </cell>
          <cell r="C32">
            <v>2054</v>
          </cell>
          <cell r="D32">
            <v>1015</v>
          </cell>
          <cell r="E32">
            <v>1416.5580000000002</v>
          </cell>
          <cell r="F32">
            <v>1498.6900000000007</v>
          </cell>
          <cell r="G32">
            <v>1393.5030000000002</v>
          </cell>
          <cell r="H32">
            <v>1643.0710000000006</v>
          </cell>
          <cell r="I32">
            <v>1988.4369999999999</v>
          </cell>
          <cell r="J32">
            <v>2194.4039999999968</v>
          </cell>
          <cell r="K32">
            <v>2613.4189999999985</v>
          </cell>
          <cell r="L32">
            <v>3107.7620000000011</v>
          </cell>
          <cell r="M32">
            <v>2933.7369999999983</v>
          </cell>
          <cell r="N32">
            <v>2914.3689999999992</v>
          </cell>
          <cell r="O32">
            <v>3413.9689149140522</v>
          </cell>
          <cell r="P32">
            <v>3443.1048435560247</v>
          </cell>
        </row>
        <row r="33">
          <cell r="B33" t="str">
            <v xml:space="preserve">  % of revenue </v>
          </cell>
          <cell r="C33">
            <v>0.21507853403141361</v>
          </cell>
          <cell r="D33">
            <v>0.10408121410992617</v>
          </cell>
          <cell r="E33">
            <v>0.12378474831610703</v>
          </cell>
          <cell r="F33">
            <v>0.12948463527156667</v>
          </cell>
          <cell r="G33">
            <v>0.11791361634063433</v>
          </cell>
          <cell r="H33">
            <v>0.12016407135433541</v>
          </cell>
          <cell r="I33">
            <v>0.12789819842749375</v>
          </cell>
          <cell r="J33">
            <v>0.13182460991094086</v>
          </cell>
          <cell r="K33">
            <v>0.13268905768504916</v>
          </cell>
          <cell r="L33">
            <v>0.13288529145626671</v>
          </cell>
          <cell r="M33">
            <v>0.13596688117125524</v>
          </cell>
          <cell r="N33">
            <v>0.13523397619960639</v>
          </cell>
          <cell r="O33">
            <v>0.13773574114270051</v>
          </cell>
          <cell r="P33">
            <v>0.13856432501885704</v>
          </cell>
        </row>
        <row r="35">
          <cell r="B35" t="str">
            <v>Income taxes</v>
          </cell>
          <cell r="C35">
            <v>88.408000000000001</v>
          </cell>
          <cell r="D35">
            <v>406</v>
          </cell>
          <cell r="E35">
            <v>563.31376799999998</v>
          </cell>
          <cell r="F35">
            <v>570.41399999999999</v>
          </cell>
          <cell r="G35">
            <v>498.45600000000002</v>
          </cell>
          <cell r="H35">
            <v>534.86699999999996</v>
          </cell>
          <cell r="I35">
            <v>631.90800000000002</v>
          </cell>
          <cell r="J35">
            <v>741.91399999999999</v>
          </cell>
          <cell r="K35">
            <v>915.0348869999998</v>
          </cell>
          <cell r="L35">
            <v>910.57399999999996</v>
          </cell>
          <cell r="M35">
            <v>805.22497759999987</v>
          </cell>
          <cell r="N35">
            <v>853.91</v>
          </cell>
          <cell r="O35">
            <v>932.01350793905226</v>
          </cell>
          <cell r="P35">
            <v>945.93132283445459</v>
          </cell>
        </row>
        <row r="36">
          <cell r="B36" t="str">
            <v>Tax Rate</v>
          </cell>
          <cell r="C36">
            <v>4.3041869522882178E-2</v>
          </cell>
          <cell r="D36">
            <v>0.4</v>
          </cell>
          <cell r="E36">
            <v>0.39766375114891167</v>
          </cell>
          <cell r="F36">
            <v>0.38060839800092072</v>
          </cell>
          <cell r="G36">
            <v>0.3576999834230713</v>
          </cell>
          <cell r="H36">
            <v>0.32552884202812898</v>
          </cell>
          <cell r="I36">
            <v>0.31779131046143283</v>
          </cell>
          <cell r="J36">
            <v>0.33809362359893613</v>
          </cell>
          <cell r="K36">
            <v>0.35012942318089829</v>
          </cell>
          <cell r="L36">
            <v>0.29299991440786005</v>
          </cell>
          <cell r="M36">
            <v>0.27447074417372785</v>
          </cell>
          <cell r="N36">
            <v>0.29299995985408839</v>
          </cell>
          <cell r="O36">
            <v>0.27299999829158256</v>
          </cell>
          <cell r="P36">
            <v>0.27473207056265547</v>
          </cell>
        </row>
        <row r="37">
          <cell r="B37" t="str">
            <v>Minority interest</v>
          </cell>
          <cell r="C37">
            <v>0</v>
          </cell>
          <cell r="D37">
            <v>353.20000000000005</v>
          </cell>
          <cell r="E37">
            <v>544.84399999999994</v>
          </cell>
          <cell r="F37">
            <v>331.59200000000004</v>
          </cell>
          <cell r="G37">
            <v>548.4799999999999</v>
          </cell>
          <cell r="H37">
            <v>532.19899999999996</v>
          </cell>
          <cell r="I37">
            <v>556.4849999999999</v>
          </cell>
          <cell r="J37">
            <v>447.38199999999995</v>
          </cell>
          <cell r="K37">
            <v>453.91700000000003</v>
          </cell>
          <cell r="L37">
            <v>485.89100000000002</v>
          </cell>
          <cell r="M37">
            <v>330.08000000000004</v>
          </cell>
          <cell r="N37">
            <v>257.63599999999997</v>
          </cell>
          <cell r="O37">
            <v>243.57500000000002</v>
          </cell>
          <cell r="P37">
            <v>245.63563712161601</v>
          </cell>
        </row>
        <row r="38">
          <cell r="B38" t="str">
            <v xml:space="preserve">% of revenue </v>
          </cell>
          <cell r="C38">
            <v>0</v>
          </cell>
          <cell r="D38">
            <v>3.6218211648892537E-2</v>
          </cell>
          <cell r="E38">
            <v>4.7610741961529993E-2</v>
          </cell>
          <cell r="F38">
            <v>2.8649066303884939E-2</v>
          </cell>
          <cell r="G38">
            <v>4.6410564089572177E-2</v>
          </cell>
          <cell r="H38">
            <v>3.8921749949153706E-2</v>
          </cell>
          <cell r="I38">
            <v>3.5793655495207466E-2</v>
          </cell>
          <cell r="J38">
            <v>2.6875615260989603E-2</v>
          </cell>
          <cell r="K38">
            <v>2.3046369142194382E-2</v>
          </cell>
          <cell r="L38">
            <v>2.0776290832752595E-2</v>
          </cell>
          <cell r="M38">
            <v>1.5297877122935E-2</v>
          </cell>
          <cell r="N38">
            <v>1.1954951720994081E-2</v>
          </cell>
          <cell r="O38">
            <v>9.8269738199059983E-3</v>
          </cell>
          <cell r="P38">
            <v>9.8853615573265673E-3</v>
          </cell>
        </row>
        <row r="39">
          <cell r="B39" t="str">
            <v>Minority interest - other</v>
          </cell>
          <cell r="C39">
            <v>0</v>
          </cell>
          <cell r="D39">
            <v>0</v>
          </cell>
          <cell r="E39">
            <v>0</v>
          </cell>
          <cell r="F39">
            <v>0</v>
          </cell>
          <cell r="G39">
            <v>0</v>
          </cell>
          <cell r="H39">
            <v>0</v>
          </cell>
          <cell r="I39">
            <v>11.946</v>
          </cell>
          <cell r="J39">
            <v>12.420999999999999</v>
          </cell>
          <cell r="K39">
            <v>25.992000000000001</v>
          </cell>
          <cell r="L39">
            <v>19.545999999999999</v>
          </cell>
          <cell r="M39">
            <v>18.103000000000002</v>
          </cell>
          <cell r="N39">
            <v>22.167000000000002</v>
          </cell>
          <cell r="O39">
            <v>31.988</v>
          </cell>
          <cell r="P39">
            <v>30.5874966168453</v>
          </cell>
        </row>
        <row r="40">
          <cell r="B40" t="str">
            <v xml:space="preserve">% of revenue </v>
          </cell>
          <cell r="C40">
            <v>0</v>
          </cell>
          <cell r="D40">
            <v>0</v>
          </cell>
          <cell r="E40">
            <v>0</v>
          </cell>
          <cell r="F40">
            <v>0</v>
          </cell>
          <cell r="G40">
            <v>0</v>
          </cell>
          <cell r="H40">
            <v>0</v>
          </cell>
          <cell r="I40">
            <v>7.6837831845557117E-4</v>
          </cell>
          <cell r="J40">
            <v>7.461677429059548E-4</v>
          </cell>
          <cell r="K40">
            <v>1.3196712763432882E-3</v>
          </cell>
          <cell r="L40">
            <v>8.3577053416709131E-4</v>
          </cell>
          <cell r="M40">
            <v>8.390010590053693E-4</v>
          </cell>
          <cell r="N40">
            <v>1.0286039792547464E-3</v>
          </cell>
          <cell r="O40">
            <v>1.2905480388018188E-3</v>
          </cell>
          <cell r="P40">
            <v>1.2309633355086587E-3</v>
          </cell>
        </row>
        <row r="41">
          <cell r="B41" t="str">
            <v>Net income after minority interest for EPS</v>
          </cell>
          <cell r="C41">
            <v>1965.5920000000001</v>
          </cell>
          <cell r="D41">
            <v>609</v>
          </cell>
          <cell r="E41">
            <v>853.24423200000024</v>
          </cell>
          <cell r="F41">
            <v>928.27600000000075</v>
          </cell>
          <cell r="G41">
            <v>895.04700000000014</v>
          </cell>
          <cell r="H41">
            <v>1108.2040000000006</v>
          </cell>
          <cell r="I41">
            <v>1344.5830000000001</v>
          </cell>
          <cell r="J41">
            <v>1440.0689999999968</v>
          </cell>
          <cell r="K41">
            <v>1672.3921129999987</v>
          </cell>
          <cell r="L41">
            <v>2177.6420000000012</v>
          </cell>
          <cell r="M41">
            <v>2110.4090223999983</v>
          </cell>
          <cell r="N41">
            <v>2038.2919999999995</v>
          </cell>
          <cell r="O41">
            <v>2449.9674069750004</v>
          </cell>
          <cell r="P41">
            <v>2466.5860241047249</v>
          </cell>
        </row>
        <row r="43">
          <cell r="B43" t="str">
            <v>Diluted shares outstanding</v>
          </cell>
          <cell r="C43">
            <v>0</v>
          </cell>
          <cell r="D43">
            <v>990.5</v>
          </cell>
          <cell r="E43">
            <v>1008.16329</v>
          </cell>
          <cell r="F43">
            <v>1023.789546</v>
          </cell>
          <cell r="G43">
            <v>996.75459599999999</v>
          </cell>
          <cell r="H43">
            <v>1002.813443</v>
          </cell>
          <cell r="I43">
            <v>960.58381399999996</v>
          </cell>
          <cell r="J43">
            <v>894.25783300000001</v>
          </cell>
          <cell r="K43">
            <v>862.43162299999995</v>
          </cell>
          <cell r="L43">
            <v>823.20723799999996</v>
          </cell>
          <cell r="M43">
            <v>785.37427100000002</v>
          </cell>
          <cell r="N43">
            <v>766.72018800000001</v>
          </cell>
          <cell r="O43">
            <v>742.41436575000012</v>
          </cell>
          <cell r="P43">
            <v>725.46647767786021</v>
          </cell>
        </row>
        <row r="44">
          <cell r="B44" t="str">
            <v>EPS</v>
          </cell>
          <cell r="D44">
            <v>0.61484098939929333</v>
          </cell>
          <cell r="E44">
            <v>0.84633535109178626</v>
          </cell>
          <cell r="F44">
            <v>0.90670587878810083</v>
          </cell>
          <cell r="G44">
            <v>0.89796124702293334</v>
          </cell>
          <cell r="H44">
            <v>1.1050948785496093</v>
          </cell>
          <cell r="I44">
            <v>1.3997560446089301</v>
          </cell>
          <cell r="J44">
            <v>1.6103510048874201</v>
          </cell>
          <cell r="K44">
            <v>1.9391590804410923</v>
          </cell>
          <cell r="L44">
            <v>2.645314447538909</v>
          </cell>
          <cell r="M44">
            <v>2.6871379676251177</v>
          </cell>
          <cell r="N44">
            <v>2.6584561511506717</v>
          </cell>
          <cell r="O44">
            <v>3.3</v>
          </cell>
          <cell r="P44">
            <v>3.4</v>
          </cell>
          <cell r="Q44">
            <v>3.6379999999999999</v>
          </cell>
          <cell r="R44">
            <v>3.8744699999999996</v>
          </cell>
          <cell r="S44">
            <v>4.1069382000000001</v>
          </cell>
          <cell r="T44">
            <v>4.3328198009999994</v>
          </cell>
          <cell r="U44">
            <v>4.5494607910499996</v>
          </cell>
          <cell r="V44">
            <v>4.7541865266472492</v>
          </cell>
          <cell r="W44">
            <v>4.9443539877131393</v>
          </cell>
          <cell r="X44">
            <v>5.092684607344534</v>
          </cell>
        </row>
        <row r="45">
          <cell r="B45" t="str">
            <v>YOY % change</v>
          </cell>
          <cell r="D45">
            <v>0</v>
          </cell>
          <cell r="E45">
            <v>0.37651094459181311</v>
          </cell>
          <cell r="F45">
            <v>7.1331686214495926E-2</v>
          </cell>
          <cell r="G45">
            <v>-9.6443973395822225E-3</v>
          </cell>
          <cell r="H45">
            <v>0.23067101415946278</v>
          </cell>
          <cell r="I45">
            <v>0.26663879435044646</v>
          </cell>
          <cell r="J45">
            <v>0.1504511883264108</v>
          </cell>
          <cell r="K45">
            <v>0.20418410306556689</v>
          </cell>
          <cell r="L45">
            <v>0.36415546007560695</v>
          </cell>
          <cell r="M45">
            <v>1.5810415327039751E-2</v>
          </cell>
          <cell r="N45">
            <v>-1.067374166120505E-2</v>
          </cell>
          <cell r="O45">
            <v>0.2413219599547074</v>
          </cell>
          <cell r="P45">
            <v>3.0303030303030276E-2</v>
          </cell>
          <cell r="Q45">
            <v>7.0000000000000007E-2</v>
          </cell>
          <cell r="R45">
            <v>6.5000000000000002E-2</v>
          </cell>
          <cell r="S45">
            <v>0.06</v>
          </cell>
          <cell r="T45">
            <v>5.5E-2</v>
          </cell>
          <cell r="U45">
            <v>0.05</v>
          </cell>
          <cell r="V45">
            <v>4.4999999999999998E-2</v>
          </cell>
          <cell r="W45">
            <v>0.04</v>
          </cell>
          <cell r="X45">
            <v>0.03</v>
          </cell>
        </row>
        <row r="46">
          <cell r="O46">
            <v>3.4</v>
          </cell>
          <cell r="P46">
            <v>3.8079999999999998</v>
          </cell>
          <cell r="Q46" t="str">
            <v>Consensus</v>
          </cell>
        </row>
        <row r="47">
          <cell r="B47" t="str">
            <v>Capital Distributions</v>
          </cell>
          <cell r="O47">
            <v>3.3960172597858955</v>
          </cell>
          <cell r="P47">
            <v>3.8475938557103979</v>
          </cell>
          <cell r="Q47" t="str">
            <v>Mse</v>
          </cell>
        </row>
        <row r="48">
          <cell r="B48" t="str">
            <v>Cash dividends per share</v>
          </cell>
          <cell r="C48">
            <v>0</v>
          </cell>
          <cell r="D48">
            <v>0</v>
          </cell>
          <cell r="E48">
            <v>0</v>
          </cell>
          <cell r="F48">
            <v>0</v>
          </cell>
          <cell r="G48">
            <v>0</v>
          </cell>
          <cell r="H48">
            <v>0</v>
          </cell>
          <cell r="I48">
            <v>0</v>
          </cell>
          <cell r="J48">
            <v>0.3</v>
          </cell>
          <cell r="K48">
            <v>0.35</v>
          </cell>
          <cell r="L48">
            <v>0.42</v>
          </cell>
          <cell r="M48">
            <v>0.5</v>
          </cell>
          <cell r="N48">
            <v>1.125</v>
          </cell>
          <cell r="O48">
            <v>0.9</v>
          </cell>
          <cell r="P48">
            <v>0.9</v>
          </cell>
        </row>
        <row r="49">
          <cell r="B49" t="str">
            <v>% of EPS</v>
          </cell>
          <cell r="F49">
            <v>0</v>
          </cell>
          <cell r="G49">
            <v>0</v>
          </cell>
          <cell r="H49">
            <v>0</v>
          </cell>
          <cell r="I49">
            <v>0</v>
          </cell>
          <cell r="J49">
            <v>0.18629478858304749</v>
          </cell>
          <cell r="K49">
            <v>0.18049060725868193</v>
          </cell>
          <cell r="L49">
            <v>0.15877129480419638</v>
          </cell>
          <cell r="M49">
            <v>0.18607157727814702</v>
          </cell>
          <cell r="N49">
            <v>0.4231779408936503</v>
          </cell>
          <cell r="O49">
            <v>0.27272727272727276</v>
          </cell>
          <cell r="P49">
            <v>0.26470588235294118</v>
          </cell>
        </row>
        <row r="51">
          <cell r="B51" t="str">
            <v>Cash share repurchases</v>
          </cell>
          <cell r="C51">
            <v>0</v>
          </cell>
          <cell r="D51">
            <v>0</v>
          </cell>
          <cell r="E51">
            <v>0</v>
          </cell>
          <cell r="F51">
            <v>560.71800000000007</v>
          </cell>
          <cell r="G51">
            <v>560.41399999999999</v>
          </cell>
          <cell r="H51">
            <v>3459.9339999999997</v>
          </cell>
          <cell r="I51">
            <v>1625.097</v>
          </cell>
          <cell r="J51">
            <v>2087.027</v>
          </cell>
          <cell r="K51">
            <v>2307.9470000000001</v>
          </cell>
          <cell r="L51">
            <v>2261.2339999999999</v>
          </cell>
          <cell r="M51">
            <v>1855.384</v>
          </cell>
          <cell r="N51">
            <v>2070.875</v>
          </cell>
          <cell r="O51">
            <v>2171.877</v>
          </cell>
          <cell r="P51">
            <v>1733.7992557625744</v>
          </cell>
        </row>
        <row r="52">
          <cell r="B52" t="str">
            <v>Stock buybacks per share</v>
          </cell>
          <cell r="C52">
            <v>0</v>
          </cell>
          <cell r="D52">
            <v>0</v>
          </cell>
          <cell r="E52">
            <v>0</v>
          </cell>
          <cell r="F52">
            <v>0.54768873367652071</v>
          </cell>
          <cell r="G52">
            <v>0.56223869169899465</v>
          </cell>
          <cell r="H52">
            <v>3.4502269830461376</v>
          </cell>
          <cell r="I52">
            <v>1.6917805362895695</v>
          </cell>
          <cell r="J52">
            <v>2.3338090235101134</v>
          </cell>
          <cell r="K52">
            <v>2.6760927341366751</v>
          </cell>
          <cell r="L52">
            <v>2.7468587442133252</v>
          </cell>
          <cell r="M52">
            <v>2.3624201460503409</v>
          </cell>
          <cell r="N52">
            <v>2.7009527496620449</v>
          </cell>
          <cell r="O52">
            <v>2.9254242646637518</v>
          </cell>
          <cell r="P52">
            <v>2.3899095397381811</v>
          </cell>
        </row>
        <row r="53">
          <cell r="B53" t="str">
            <v>% of EPS</v>
          </cell>
          <cell r="F53">
            <v>0.60404233223739445</v>
          </cell>
          <cell r="G53">
            <v>0.62612801338924085</v>
          </cell>
          <cell r="H53">
            <v>3.1221092867378193</v>
          </cell>
          <cell r="I53">
            <v>1.2086252763868053</v>
          </cell>
          <cell r="J53">
            <v>1.4492548620934169</v>
          </cell>
          <cell r="K53">
            <v>1.3800274361853571</v>
          </cell>
          <cell r="L53">
            <v>1.0383864749118537</v>
          </cell>
          <cell r="M53">
            <v>0.87915848553851472</v>
          </cell>
          <cell r="N53">
            <v>1.0159854427138018</v>
          </cell>
          <cell r="O53">
            <v>0.88649220141325813</v>
          </cell>
          <cell r="P53">
            <v>0.70291457051122974</v>
          </cell>
        </row>
        <row r="54">
          <cell r="B54" t="str">
            <v>Total capital distribution per share</v>
          </cell>
          <cell r="F54">
            <v>0.54768873367652071</v>
          </cell>
          <cell r="G54">
            <v>0.56223869169899465</v>
          </cell>
          <cell r="H54">
            <v>3.4502269830461376</v>
          </cell>
          <cell r="I54">
            <v>1.6917805362895695</v>
          </cell>
          <cell r="J54">
            <v>2.6338090235101133</v>
          </cell>
          <cell r="K54">
            <v>3.0260927341366752</v>
          </cell>
          <cell r="L54">
            <v>3.1668587442133251</v>
          </cell>
          <cell r="M54">
            <v>2.8624201460503409</v>
          </cell>
          <cell r="N54">
            <v>3.8259527496620449</v>
          </cell>
          <cell r="O54">
            <v>3.8254242646637517</v>
          </cell>
          <cell r="P54">
            <v>3.289909539738181</v>
          </cell>
          <cell r="Q54">
            <v>0.9</v>
          </cell>
          <cell r="R54">
            <v>0.9</v>
          </cell>
          <cell r="S54">
            <v>0.9</v>
          </cell>
          <cell r="T54">
            <v>0.9</v>
          </cell>
          <cell r="U54">
            <v>0.9</v>
          </cell>
          <cell r="V54">
            <v>0.9</v>
          </cell>
          <cell r="W54">
            <v>0.9</v>
          </cell>
          <cell r="X54">
            <v>0.9</v>
          </cell>
        </row>
        <row r="55">
          <cell r="B55" t="str">
            <v>% of EPS</v>
          </cell>
          <cell r="F55">
            <v>0.60404233223739445</v>
          </cell>
          <cell r="G55">
            <v>0.62612801338924085</v>
          </cell>
          <cell r="H55">
            <v>3.1221092867378193</v>
          </cell>
          <cell r="I55">
            <v>1.2086252763868053</v>
          </cell>
          <cell r="J55">
            <v>1.6355496506764644</v>
          </cell>
          <cell r="K55">
            <v>1.5605180434440391</v>
          </cell>
          <cell r="L55">
            <v>1.19715776971605</v>
          </cell>
          <cell r="M55">
            <v>1.0652300628166618</v>
          </cell>
          <cell r="N55">
            <v>1.4391633836074522</v>
          </cell>
          <cell r="O55">
            <v>1.1592194741405308</v>
          </cell>
          <cell r="P55">
            <v>0.96762045286417087</v>
          </cell>
          <cell r="Q55">
            <v>0.24738867509620671</v>
          </cell>
          <cell r="R55">
            <v>0.23228983577108614</v>
          </cell>
          <cell r="S55">
            <v>0.21914135450102462</v>
          </cell>
          <cell r="T55">
            <v>0.20771692369765371</v>
          </cell>
          <cell r="U55">
            <v>0.19782564161681304</v>
          </cell>
          <cell r="V55">
            <v>0.18930683408307469</v>
          </cell>
          <cell r="W55">
            <v>0.18202580200295645</v>
          </cell>
          <cell r="X55">
            <v>0.1767240796145208</v>
          </cell>
        </row>
        <row r="57">
          <cell r="B57" t="str">
            <v>Residual Income</v>
          </cell>
        </row>
        <row r="58">
          <cell r="B58" t="str">
            <v>Book value</v>
          </cell>
          <cell r="E58">
            <v>690.11400000000003</v>
          </cell>
          <cell r="F58">
            <v>958.02199999999993</v>
          </cell>
          <cell r="G58">
            <v>1755.6360000000002</v>
          </cell>
          <cell r="H58">
            <v>2412.7690000000002</v>
          </cell>
          <cell r="I58">
            <v>2677.873</v>
          </cell>
          <cell r="J58">
            <v>2762.1330000000003</v>
          </cell>
          <cell r="K58">
            <v>2803.518</v>
          </cell>
          <cell r="L58">
            <v>3192.6749999999997</v>
          </cell>
          <cell r="M58">
            <v>3386.2060000000001</v>
          </cell>
          <cell r="N58">
            <v>3274.7229999999995</v>
          </cell>
        </row>
        <row r="59">
          <cell r="B59" t="str">
            <v>Book value per share</v>
          </cell>
          <cell r="E59">
            <v>0.68452601562193371</v>
          </cell>
          <cell r="F59">
            <v>0.93576067829862364</v>
          </cell>
          <cell r="G59">
            <v>1.7613522997991777</v>
          </cell>
          <cell r="H59">
            <v>2.4059998565456011</v>
          </cell>
          <cell r="I59">
            <v>2.7877556970786102</v>
          </cell>
          <cell r="J59">
            <v>3.0887434228378745</v>
          </cell>
          <cell r="K59">
            <v>3.2507133611913024</v>
          </cell>
          <cell r="L59">
            <v>3.8783368909105729</v>
          </cell>
          <cell r="M59">
            <v>4.3115825473737734</v>
          </cell>
          <cell r="N59">
            <v>4.2710796601588887</v>
          </cell>
          <cell r="O59">
            <v>3.7456553954951368</v>
          </cell>
          <cell r="P59">
            <v>3.8557458557569557</v>
          </cell>
          <cell r="Q59">
            <v>6.4836553954951359</v>
          </cell>
          <cell r="R59">
            <v>9.4581253954951361</v>
          </cell>
          <cell r="S59">
            <v>12.665063595495136</v>
          </cell>
          <cell r="T59">
            <v>16.097883396495135</v>
          </cell>
          <cell r="U59">
            <v>19.747344187545135</v>
          </cell>
          <cell r="V59">
            <v>23.601530714192386</v>
          </cell>
          <cell r="W59">
            <v>27.645884701905526</v>
          </cell>
          <cell r="X59">
            <v>31.838569309250062</v>
          </cell>
        </row>
        <row r="61">
          <cell r="B61" t="str">
            <v>Residual Income</v>
          </cell>
          <cell r="F61">
            <v>0.85320332540709054</v>
          </cell>
          <cell r="G61">
            <v>0.82482219240711285</v>
          </cell>
          <cell r="H61">
            <v>0.96742758279730556</v>
          </cell>
          <cell r="I61">
            <v>1.211703095821326</v>
          </cell>
          <cell r="J61">
            <v>1.392460019603756</v>
          </cell>
          <cell r="K61">
            <v>1.697742894512084</v>
          </cell>
          <cell r="L61">
            <v>2.3912386912281969</v>
          </cell>
          <cell r="M61">
            <v>2.3840071562315472</v>
          </cell>
          <cell r="N61">
            <v>2.3214628592479376</v>
          </cell>
          <cell r="O61">
            <v>2.9661724137619809</v>
          </cell>
          <cell r="P61">
            <v>3.1072395742881</v>
          </cell>
          <cell r="Q61">
            <v>3.3452395742881</v>
          </cell>
          <cell r="R61">
            <v>3.3677074942880996</v>
          </cell>
          <cell r="S61">
            <v>3.3676911190881</v>
          </cell>
          <cell r="T61">
            <v>3.3429184303760993</v>
          </cell>
          <cell r="U61">
            <v>3.2912502247799398</v>
          </cell>
          <cell r="V61">
            <v>3.2107341049487212</v>
          </cell>
          <cell r="W61">
            <v>3.0996583470918622</v>
          </cell>
          <cell r="X61">
            <v>2.931882259043598</v>
          </cell>
        </row>
        <row r="63">
          <cell r="B63" t="str">
            <v>Year</v>
          </cell>
          <cell r="O63">
            <v>1</v>
          </cell>
          <cell r="P63">
            <v>2</v>
          </cell>
          <cell r="Q63">
            <v>3</v>
          </cell>
          <cell r="R63">
            <v>4</v>
          </cell>
          <cell r="S63">
            <v>5</v>
          </cell>
          <cell r="T63">
            <v>6</v>
          </cell>
          <cell r="U63">
            <v>7</v>
          </cell>
          <cell r="V63">
            <v>8</v>
          </cell>
          <cell r="W63">
            <v>9</v>
          </cell>
          <cell r="X63">
            <v>10</v>
          </cell>
        </row>
        <row r="64">
          <cell r="B64" t="str">
            <v>PV factor</v>
          </cell>
          <cell r="O64">
            <v>1.07816</v>
          </cell>
          <cell r="P64">
            <v>1.1624289856000001</v>
          </cell>
          <cell r="Q64">
            <v>1.2532844351144961</v>
          </cell>
          <cell r="R64">
            <v>1.3512411465630452</v>
          </cell>
          <cell r="S64">
            <v>1.4568541545784128</v>
          </cell>
          <cell r="T64">
            <v>1.5707218753002616</v>
          </cell>
          <cell r="U64">
            <v>1.69348949707373</v>
          </cell>
          <cell r="V64">
            <v>1.8258526361650129</v>
          </cell>
          <cell r="W64">
            <v>1.9685612782076702</v>
          </cell>
          <cell r="X64">
            <v>2.1224240277123818</v>
          </cell>
        </row>
        <row r="65">
          <cell r="B65" t="str">
            <v>PV of Residual Income</v>
          </cell>
          <cell r="F65" t="str">
            <v xml:space="preserve"> </v>
          </cell>
          <cell r="O65">
            <v>2.7511430713085079</v>
          </cell>
          <cell r="P65">
            <v>2.6730575482718759</v>
          </cell>
          <cell r="Q65">
            <v>2.6691782651736911</v>
          </cell>
          <cell r="R65">
            <v>2.4923067972390016</v>
          </cell>
          <cell r="S65">
            <v>2.3116185710865813</v>
          </cell>
          <cell r="T65">
            <v>2.1282688443726308</v>
          </cell>
          <cell r="U65">
            <v>1.9434724753044321</v>
          </cell>
          <cell r="V65">
            <v>1.7584847984733794</v>
          </cell>
          <cell r="W65">
            <v>1.5745805738463117</v>
          </cell>
          <cell r="X65">
            <v>1.3813838426073968</v>
          </cell>
        </row>
        <row r="69">
          <cell r="B69" t="str">
            <v>WACC Calculation</v>
          </cell>
          <cell r="Q69" t="str">
            <v>Residual Income Analysis</v>
          </cell>
        </row>
        <row r="70">
          <cell r="Q70" t="str">
            <v>Beginning book value per share</v>
          </cell>
          <cell r="V70">
            <v>4.2710796601588887</v>
          </cell>
          <cell r="X70" t="str">
            <v>Max</v>
          </cell>
          <cell r="Y70">
            <v>3.93</v>
          </cell>
        </row>
        <row r="71">
          <cell r="B71" t="str">
            <v>WACC = (equity/capital) x (WACE) + (LTD/capital) x (WACD)</v>
          </cell>
          <cell r="Q71" t="str">
            <v>Forecast value for years 2011-2012</v>
          </cell>
          <cell r="V71">
            <v>5.4242006195803842</v>
          </cell>
          <cell r="X71" t="str">
            <v>Min</v>
          </cell>
          <cell r="Y71">
            <v>3.25</v>
          </cell>
        </row>
        <row r="72">
          <cell r="Q72" t="str">
            <v>PV of residual income in years 2013-2020</v>
          </cell>
          <cell r="V72">
            <v>16.259294168103423</v>
          </cell>
          <cell r="Y72">
            <v>3.59</v>
          </cell>
        </row>
        <row r="73">
          <cell r="B73" t="str">
            <v>Current capital structure</v>
          </cell>
          <cell r="Q73" t="str">
            <v>Implied terminal value</v>
          </cell>
          <cell r="V73">
            <v>28.975425552157304</v>
          </cell>
        </row>
        <row r="74">
          <cell r="N74" t="str">
            <v>Weighted</v>
          </cell>
          <cell r="Q74" t="str">
            <v>Current share price</v>
          </cell>
          <cell r="V74">
            <v>54.93</v>
          </cell>
        </row>
        <row r="75">
          <cell r="K75" t="str">
            <v>Value</v>
          </cell>
          <cell r="L75" t="str">
            <v>%</v>
          </cell>
          <cell r="M75" t="str">
            <v>Cost</v>
          </cell>
          <cell r="N75" t="str">
            <v>Cost</v>
          </cell>
        </row>
        <row r="76">
          <cell r="B76" t="str">
            <v>Equity</v>
          </cell>
          <cell r="K76">
            <v>4455.4457597045857</v>
          </cell>
          <cell r="L76">
            <v>0.9985696444722415</v>
          </cell>
          <cell r="M76">
            <v>7.8160000000000007E-2</v>
          </cell>
          <cell r="N76">
            <v>7.8048203411950401E-2</v>
          </cell>
          <cell r="Q76" t="str">
            <v>Implied terminal growth rate</v>
          </cell>
          <cell r="V76">
            <v>2.9098427540990426E-2</v>
          </cell>
        </row>
        <row r="77">
          <cell r="B77" t="str">
            <v>Debt</v>
          </cell>
          <cell r="K77">
            <v>6.3819999999999997</v>
          </cell>
          <cell r="L77">
            <v>1.4303555277585497E-3</v>
          </cell>
          <cell r="M77">
            <v>0</v>
          </cell>
          <cell r="N77">
            <v>0</v>
          </cell>
        </row>
        <row r="78">
          <cell r="B78" t="str">
            <v>WACC</v>
          </cell>
          <cell r="K78">
            <v>4461.8277597045853</v>
          </cell>
          <cell r="L78">
            <v>1</v>
          </cell>
          <cell r="N78">
            <v>7.8048203411950401E-2</v>
          </cell>
          <cell r="Q78" t="str">
            <v>Implied Buyside Expectations</v>
          </cell>
        </row>
        <row r="79">
          <cell r="Q79" t="str">
            <v>Assumed terminal growth rate</v>
          </cell>
          <cell r="V79">
            <v>2.9098427540990426E-2</v>
          </cell>
        </row>
        <row r="80">
          <cell r="B80" t="str">
            <v>Weighted average cost of equity</v>
          </cell>
        </row>
        <row r="81">
          <cell r="B81" t="str">
            <v>CAPM = Risk free rate + beta (expected market return - risk free rate)</v>
          </cell>
          <cell r="Q81" t="str">
            <v>Current share price</v>
          </cell>
          <cell r="V81">
            <v>54.93</v>
          </cell>
        </row>
        <row r="82">
          <cell r="Q82" t="str">
            <v>PV of implied terminal value</v>
          </cell>
          <cell r="V82">
            <v>28.975425552157301</v>
          </cell>
        </row>
        <row r="83">
          <cell r="B83" t="str">
            <v>Risk free rate</v>
          </cell>
          <cell r="K83">
            <v>4.3999999999999997E-2</v>
          </cell>
          <cell r="Q83" t="str">
            <v>PV of residual income in years 2013-2019</v>
          </cell>
          <cell r="V83">
            <v>16.259294168103423</v>
          </cell>
        </row>
        <row r="84">
          <cell r="B84" t="str">
            <v>+</v>
          </cell>
          <cell r="Q84" t="str">
            <v>Beginning book value per share</v>
          </cell>
          <cell r="V84">
            <v>4.2710796601588887</v>
          </cell>
        </row>
        <row r="85">
          <cell r="B85" t="str">
            <v>Beta</v>
          </cell>
          <cell r="K85">
            <v>0.85399999999999998</v>
          </cell>
          <cell r="Q85" t="str">
            <v>Implied PV of residual income in years 2010-2011</v>
          </cell>
          <cell r="V85">
            <v>5.4242006195803869</v>
          </cell>
        </row>
        <row r="86">
          <cell r="B86" t="str">
            <v>x</v>
          </cell>
          <cell r="Q86" t="str">
            <v>PV of residual income in 2011</v>
          </cell>
          <cell r="V86">
            <v>2.7511430713085079</v>
          </cell>
        </row>
        <row r="87">
          <cell r="B87" t="str">
            <v>Expected market return</v>
          </cell>
          <cell r="K87">
            <v>8.3999999999999991E-2</v>
          </cell>
          <cell r="Q87" t="str">
            <v>PV of implied residual income in 2012</v>
          </cell>
          <cell r="V87">
            <v>2.673057548271879</v>
          </cell>
        </row>
        <row r="88">
          <cell r="B88" t="str">
            <v>-RFR</v>
          </cell>
          <cell r="K88">
            <v>4.3999999999999997E-2</v>
          </cell>
          <cell r="Q88" t="str">
            <v>Implied residual income in 2012</v>
          </cell>
          <cell r="V88">
            <v>3.1072395742881036</v>
          </cell>
        </row>
        <row r="89">
          <cell r="B89" t="str">
            <v>Risk Premium</v>
          </cell>
          <cell r="K89">
            <v>0.04</v>
          </cell>
          <cell r="Q89" t="str">
            <v>Implied EPS in 2011</v>
          </cell>
          <cell r="V89">
            <v>3.4000000000000035</v>
          </cell>
        </row>
        <row r="90">
          <cell r="Q90" t="str">
            <v>Implied forward 2-year EPS CAGR</v>
          </cell>
          <cell r="V90">
            <v>0.13090131175228259</v>
          </cell>
        </row>
        <row r="91">
          <cell r="B91" t="str">
            <v>Cost of Equity (WACE)</v>
          </cell>
          <cell r="K91">
            <v>7.8160000000000007E-2</v>
          </cell>
        </row>
      </sheetData>
      <sheetData sheetId="12"/>
      <sheetData sheetId="13"/>
      <sheetData sheetId="14" refreshError="1">
        <row r="1">
          <cell r="B1" t="str">
            <v>Morgan Stanley  |  Nathan Rozof, CFA |  212-761-4682  |  nathan.rozof@morganstanley.com</v>
          </cell>
        </row>
        <row r="2">
          <cell r="B2" t="str">
            <v>Accenture Plc (ACN) Model</v>
          </cell>
        </row>
        <row r="3">
          <cell r="B3" t="str">
            <v>DCF Analysis</v>
          </cell>
        </row>
        <row r="4">
          <cell r="A4" t="str">
            <v>1=Bull</v>
          </cell>
          <cell r="B4" t="str">
            <v>Scenario:</v>
          </cell>
          <cell r="O4">
            <v>1</v>
          </cell>
          <cell r="P4">
            <v>2</v>
          </cell>
          <cell r="Q4">
            <v>1</v>
          </cell>
          <cell r="R4">
            <v>2</v>
          </cell>
          <cell r="S4">
            <v>3</v>
          </cell>
          <cell r="T4">
            <v>4</v>
          </cell>
          <cell r="U4">
            <v>5</v>
          </cell>
          <cell r="V4">
            <v>6</v>
          </cell>
          <cell r="W4">
            <v>7</v>
          </cell>
          <cell r="X4">
            <v>8</v>
          </cell>
          <cell r="Y4">
            <v>9</v>
          </cell>
          <cell r="Z4">
            <v>10</v>
          </cell>
        </row>
        <row r="5">
          <cell r="A5" t="str">
            <v>2=Base</v>
          </cell>
          <cell r="C5">
            <v>1999</v>
          </cell>
          <cell r="D5">
            <v>2000</v>
          </cell>
          <cell r="E5">
            <v>2001</v>
          </cell>
          <cell r="F5">
            <v>2002</v>
          </cell>
          <cell r="G5">
            <v>2003</v>
          </cell>
          <cell r="H5">
            <v>2004</v>
          </cell>
          <cell r="I5">
            <v>2005</v>
          </cell>
          <cell r="J5">
            <v>2006</v>
          </cell>
          <cell r="K5">
            <v>2007</v>
          </cell>
          <cell r="L5">
            <v>2008</v>
          </cell>
          <cell r="M5">
            <v>2009</v>
          </cell>
          <cell r="N5">
            <v>2010</v>
          </cell>
          <cell r="O5">
            <v>2011</v>
          </cell>
          <cell r="P5">
            <v>2012</v>
          </cell>
          <cell r="Q5">
            <v>2013</v>
          </cell>
          <cell r="R5">
            <v>2014</v>
          </cell>
          <cell r="S5">
            <v>2015</v>
          </cell>
          <cell r="T5">
            <v>2016</v>
          </cell>
          <cell r="U5">
            <v>2017</v>
          </cell>
          <cell r="V5">
            <v>2018</v>
          </cell>
          <cell r="W5">
            <v>2019</v>
          </cell>
          <cell r="X5">
            <v>2020</v>
          </cell>
          <cell r="Y5">
            <v>2021</v>
          </cell>
          <cell r="Z5">
            <v>2022</v>
          </cell>
        </row>
        <row r="6">
          <cell r="A6" t="str">
            <v>3=Bear</v>
          </cell>
          <cell r="C6" t="str">
            <v>FY</v>
          </cell>
          <cell r="D6" t="str">
            <v>FY</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cell r="T6" t="str">
            <v>FY</v>
          </cell>
          <cell r="U6" t="str">
            <v>FY</v>
          </cell>
          <cell r="V6" t="str">
            <v>FY</v>
          </cell>
          <cell r="W6" t="str">
            <v>FY</v>
          </cell>
          <cell r="X6" t="str">
            <v>FY</v>
          </cell>
          <cell r="Y6" t="str">
            <v>FY</v>
          </cell>
          <cell r="Z6" t="str">
            <v>FY</v>
          </cell>
        </row>
        <row r="7">
          <cell r="A7" t="str">
            <v>2=Base</v>
          </cell>
          <cell r="B7">
            <v>2</v>
          </cell>
          <cell r="C7" t="str">
            <v>A</v>
          </cell>
          <cell r="D7" t="str">
            <v>A</v>
          </cell>
          <cell r="E7" t="str">
            <v>A</v>
          </cell>
          <cell r="F7" t="str">
            <v>A</v>
          </cell>
          <cell r="G7" t="str">
            <v>A</v>
          </cell>
          <cell r="H7" t="str">
            <v>A</v>
          </cell>
          <cell r="I7" t="str">
            <v>A</v>
          </cell>
          <cell r="J7" t="str">
            <v>A</v>
          </cell>
          <cell r="K7" t="str">
            <v>A</v>
          </cell>
          <cell r="L7" t="str">
            <v>A</v>
          </cell>
          <cell r="M7" t="str">
            <v>A</v>
          </cell>
          <cell r="N7" t="str">
            <v>A</v>
          </cell>
          <cell r="O7" t="str">
            <v>A</v>
          </cell>
          <cell r="P7" t="str">
            <v>E</v>
          </cell>
          <cell r="Q7" t="str">
            <v>E</v>
          </cell>
          <cell r="R7" t="str">
            <v>E</v>
          </cell>
          <cell r="S7" t="str">
            <v>E</v>
          </cell>
          <cell r="T7" t="str">
            <v>E</v>
          </cell>
          <cell r="U7" t="str">
            <v>E</v>
          </cell>
          <cell r="V7" t="str">
            <v>E</v>
          </cell>
          <cell r="W7" t="str">
            <v>E</v>
          </cell>
          <cell r="X7" t="str">
            <v>E</v>
          </cell>
          <cell r="Y7" t="str">
            <v>E</v>
          </cell>
          <cell r="Z7" t="str">
            <v>E</v>
          </cell>
        </row>
        <row r="9">
          <cell r="B9" t="str">
            <v>Revenue before reimb</v>
          </cell>
          <cell r="C9">
            <v>9550</v>
          </cell>
          <cell r="D9">
            <v>9752</v>
          </cell>
          <cell r="E9">
            <v>11443.72</v>
          </cell>
          <cell r="F9">
            <v>11574.269</v>
          </cell>
          <cell r="G9">
            <v>11817.999</v>
          </cell>
          <cell r="H9">
            <v>13673.563</v>
          </cell>
          <cell r="I9">
            <v>15547.029</v>
          </cell>
          <cell r="J9">
            <v>16646.391</v>
          </cell>
          <cell r="K9">
            <v>19695.813999999998</v>
          </cell>
          <cell r="L9">
            <v>23386.802</v>
          </cell>
          <cell r="M9">
            <v>21576.85</v>
          </cell>
          <cell r="N9">
            <v>21550.567999999999</v>
          </cell>
          <cell r="O9">
            <v>25507.036</v>
          </cell>
          <cell r="P9">
            <v>28107.048934999999</v>
          </cell>
          <cell r="Q9">
            <v>30360.947132950001</v>
          </cell>
          <cell r="R9">
            <v>32577.897885350445</v>
          </cell>
          <cell r="S9">
            <v>34723.147447194315</v>
          </cell>
          <cell r="T9">
            <v>36760.697464138539</v>
          </cell>
          <cell r="U9">
            <v>38654.237595919789</v>
          </cell>
          <cell r="V9">
            <v>40368.164111288286</v>
          </cell>
          <cell r="W9">
            <v>41868.647528731155</v>
          </cell>
          <cell r="X9">
            <v>43124.706954593094</v>
          </cell>
          <cell r="Y9">
            <v>46249.135934417434</v>
          </cell>
          <cell r="Z9">
            <v>47636.610012449957</v>
          </cell>
        </row>
        <row r="10">
          <cell r="B10" t="str">
            <v>YOY % change</v>
          </cell>
          <cell r="D10">
            <v>2.1151832460732933E-2</v>
          </cell>
          <cell r="E10">
            <v>0.17347415914684161</v>
          </cell>
          <cell r="F10">
            <v>1.1407916306935162E-2</v>
          </cell>
          <cell r="G10">
            <v>2.1057917350979061E-2</v>
          </cell>
          <cell r="H10">
            <v>0.15701169038853369</v>
          </cell>
          <cell r="I10">
            <v>0.13701373957906959</v>
          </cell>
          <cell r="J10">
            <v>7.0712031218311822E-2</v>
          </cell>
          <cell r="K10">
            <v>0.18318823581640009</v>
          </cell>
          <cell r="L10">
            <v>0.18739961699475849</v>
          </cell>
          <cell r="M10">
            <v>-7.7392026494259469E-2</v>
          </cell>
          <cell r="N10">
            <v>-1.218064731413504E-3</v>
          </cell>
          <cell r="O10">
            <v>0.18358996384689252</v>
          </cell>
          <cell r="P10">
            <v>0.10193316600956681</v>
          </cell>
          <cell r="Q10">
            <v>8.0189784532781694E-2</v>
          </cell>
          <cell r="R10">
            <v>7.301981531381288E-2</v>
          </cell>
          <cell r="S10">
            <v>6.5849846094844067E-2</v>
          </cell>
          <cell r="T10">
            <v>5.8679876875875253E-2</v>
          </cell>
          <cell r="U10">
            <v>5.150990765690644E-2</v>
          </cell>
          <cell r="V10">
            <v>4.4339938437937626E-2</v>
          </cell>
          <cell r="W10">
            <v>3.7169969218968812E-2</v>
          </cell>
          <cell r="X10">
            <v>0.03</v>
          </cell>
          <cell r="Y10">
            <v>4.2471946338391728E-2</v>
          </cell>
          <cell r="Z10">
            <v>0.03</v>
          </cell>
        </row>
        <row r="12">
          <cell r="B12" t="str">
            <v>Cost of services</v>
          </cell>
          <cell r="C12">
            <v>5457</v>
          </cell>
          <cell r="D12">
            <v>6141</v>
          </cell>
          <cell r="E12">
            <v>6924.3859999999995</v>
          </cell>
          <cell r="F12">
            <v>6896.9749999999995</v>
          </cell>
          <cell r="G12">
            <v>7700.3189999999995</v>
          </cell>
          <cell r="H12">
            <v>9145.2749999999996</v>
          </cell>
          <cell r="I12">
            <v>10658.253000000001</v>
          </cell>
          <cell r="J12">
            <v>11282.352000000003</v>
          </cell>
          <cell r="K12">
            <v>13654.341</v>
          </cell>
          <cell r="L12">
            <v>16201.216999999999</v>
          </cell>
          <cell r="M12">
            <v>14735.736000000001</v>
          </cell>
          <cell r="N12">
            <v>14299.821</v>
          </cell>
          <cell r="O12">
            <v>17120.316999999999</v>
          </cell>
          <cell r="P12">
            <v>18957.130421497499</v>
          </cell>
          <cell r="Q12">
            <v>20474.027033446077</v>
          </cell>
          <cell r="R12">
            <v>22001.614604043672</v>
          </cell>
          <cell r="S12">
            <v>23485.140687005212</v>
          </cell>
          <cell r="T12">
            <v>24900.006548395424</v>
          </cell>
          <cell r="U12">
            <v>26221.257823955559</v>
          </cell>
          <cell r="V12">
            <v>27424.274945746325</v>
          </cell>
          <cell r="W12">
            <v>28485.503048860985</v>
          </cell>
          <cell r="X12">
            <v>29383.192847281411</v>
          </cell>
          <cell r="Y12">
            <v>31566.305481213898</v>
          </cell>
          <cell r="Z12">
            <v>32560.931255662763</v>
          </cell>
        </row>
        <row r="13">
          <cell r="B13" t="str">
            <v>Gross Profit</v>
          </cell>
          <cell r="C13">
            <v>4093</v>
          </cell>
          <cell r="D13">
            <v>3611</v>
          </cell>
          <cell r="E13">
            <v>4519.3339999999998</v>
          </cell>
          <cell r="F13">
            <v>4677.2940000000008</v>
          </cell>
          <cell r="G13">
            <v>4117.68</v>
          </cell>
          <cell r="H13">
            <v>4528.2880000000005</v>
          </cell>
          <cell r="I13">
            <v>4888.7759999999998</v>
          </cell>
          <cell r="J13">
            <v>5364.038999999997</v>
          </cell>
          <cell r="K13">
            <v>6041.4729999999981</v>
          </cell>
          <cell r="L13">
            <v>7185.5850000000009</v>
          </cell>
          <cell r="M13">
            <v>6841.1139999999978</v>
          </cell>
          <cell r="N13">
            <v>7250.7469999999994</v>
          </cell>
          <cell r="O13">
            <v>8386.719000000001</v>
          </cell>
          <cell r="P13">
            <v>9149.9185135025</v>
          </cell>
          <cell r="Q13">
            <v>9886.9200995039246</v>
          </cell>
          <cell r="R13">
            <v>10576.283281306774</v>
          </cell>
          <cell r="S13">
            <v>11238.006760189102</v>
          </cell>
          <cell r="T13">
            <v>11860.690915743115</v>
          </cell>
          <cell r="U13">
            <v>12432.979771964232</v>
          </cell>
          <cell r="V13">
            <v>12943.889165541961</v>
          </cell>
          <cell r="W13">
            <v>13383.144479870169</v>
          </cell>
          <cell r="X13">
            <v>13741.514107311681</v>
          </cell>
          <cell r="Y13">
            <v>14682.830453203536</v>
          </cell>
          <cell r="Z13">
            <v>15075.678756787192</v>
          </cell>
        </row>
        <row r="14">
          <cell r="B14" t="str">
            <v xml:space="preserve">  Gross margin</v>
          </cell>
          <cell r="C14">
            <v>0.42858638743455496</v>
          </cell>
          <cell r="D14">
            <v>0.37028301886792453</v>
          </cell>
          <cell r="E14">
            <v>0.39491826084524961</v>
          </cell>
          <cell r="F14">
            <v>0.40411139571751792</v>
          </cell>
          <cell r="G14">
            <v>0.34842446678155925</v>
          </cell>
          <cell r="H14">
            <v>0.33117103420666583</v>
          </cell>
          <cell r="I14">
            <v>0.31445081886706455</v>
          </cell>
          <cell r="J14">
            <v>0.32223435097733782</v>
          </cell>
          <cell r="K14">
            <v>0.30673893447612771</v>
          </cell>
          <cell r="L14">
            <v>0.30724957606431186</v>
          </cell>
          <cell r="M14">
            <v>0.31705805064223919</v>
          </cell>
          <cell r="N14">
            <v>0.33645270973832336</v>
          </cell>
          <cell r="O14">
            <v>0.3288002181045262</v>
          </cell>
          <cell r="P14">
            <v>0.32553821408510314</v>
          </cell>
          <cell r="Q14">
            <v>0.3256459706678218</v>
          </cell>
          <cell r="R14">
            <v>0.3246459706678218</v>
          </cell>
          <cell r="S14">
            <v>0.3236459706678218</v>
          </cell>
          <cell r="T14">
            <v>0.3226459706678218</v>
          </cell>
          <cell r="U14">
            <v>0.3216459706678218</v>
          </cell>
          <cell r="V14">
            <v>0.3206459706678218</v>
          </cell>
          <cell r="W14">
            <v>0.3196459706678218</v>
          </cell>
          <cell r="X14">
            <v>0.3186459706678218</v>
          </cell>
          <cell r="Y14">
            <v>0.31747253557394456</v>
          </cell>
          <cell r="Z14">
            <v>0.31647253557394456</v>
          </cell>
        </row>
        <row r="16">
          <cell r="B16" t="str">
            <v>Sales and marketing</v>
          </cell>
          <cell r="C16">
            <v>790</v>
          </cell>
          <cell r="D16">
            <v>1193</v>
          </cell>
          <cell r="E16">
            <v>1507.03</v>
          </cell>
          <cell r="F16">
            <v>1565.616</v>
          </cell>
          <cell r="G16">
            <v>1458.4839999999999</v>
          </cell>
          <cell r="H16">
            <v>1488.3330000000001</v>
          </cell>
          <cell r="I16">
            <v>1563.7049999999999</v>
          </cell>
          <cell r="J16">
            <v>1728.2559999999999</v>
          </cell>
          <cell r="K16">
            <v>1903.99</v>
          </cell>
          <cell r="L16">
            <v>2270.7889999999998</v>
          </cell>
          <cell r="M16">
            <v>2159.462</v>
          </cell>
          <cell r="N16">
            <v>2658.058</v>
          </cell>
          <cell r="O16">
            <v>3094.4649999999997</v>
          </cell>
          <cell r="P16">
            <v>3396.94471931</v>
          </cell>
          <cell r="Q16">
            <v>3670.3548644617003</v>
          </cell>
          <cell r="R16">
            <v>3905.7856009154975</v>
          </cell>
          <cell r="S16">
            <v>4128.2578341680464</v>
          </cell>
          <cell r="T16">
            <v>4333.7427981247565</v>
          </cell>
          <cell r="U16">
            <v>4518.3192518690257</v>
          </cell>
          <cell r="V16">
            <v>4678.2930852285581</v>
          </cell>
          <cell r="W16">
            <v>4810.3164476750881</v>
          </cell>
          <cell r="X16">
            <v>4911.5012341507472</v>
          </cell>
          <cell r="Y16">
            <v>5204.4357773272859</v>
          </cell>
          <cell r="Z16">
            <v>5312.9322406346537</v>
          </cell>
        </row>
        <row r="17">
          <cell r="B17" t="str">
            <v xml:space="preserve">  % of revenue </v>
          </cell>
          <cell r="C17">
            <v>8.2722513089005231E-2</v>
          </cell>
          <cell r="D17">
            <v>0.12233388022969648</v>
          </cell>
          <cell r="E17">
            <v>0.13169056915059091</v>
          </cell>
          <cell r="F17">
            <v>0.13526694428823108</v>
          </cell>
          <cell r="G17">
            <v>0.12341209370554186</v>
          </cell>
          <cell r="H17">
            <v>0.10884748912920503</v>
          </cell>
          <cell r="I17">
            <v>0.10057902381220231</v>
          </cell>
          <cell r="J17">
            <v>0.10382166320615681</v>
          </cell>
          <cell r="K17">
            <v>9.6669779680088372E-2</v>
          </cell>
          <cell r="L17">
            <v>9.7097029341591881E-2</v>
          </cell>
          <cell r="M17">
            <v>0.10008235678516558</v>
          </cell>
          <cell r="N17">
            <v>0.1233405077768716</v>
          </cell>
          <cell r="O17">
            <v>0.12131809434855542</v>
          </cell>
          <cell r="P17">
            <v>0.12085739513834166</v>
          </cell>
          <cell r="Q17">
            <v>0.1208906576066052</v>
          </cell>
          <cell r="R17">
            <v>0.11989065760660519</v>
          </cell>
          <cell r="S17">
            <v>0.11889065760660519</v>
          </cell>
          <cell r="T17">
            <v>0.11789065760660519</v>
          </cell>
          <cell r="U17">
            <v>0.11689065760660519</v>
          </cell>
          <cell r="V17">
            <v>0.11589065760660519</v>
          </cell>
          <cell r="W17">
            <v>0.11489065760660519</v>
          </cell>
          <cell r="X17">
            <v>0.11389065760660519</v>
          </cell>
          <cell r="Y17">
            <v>0.11253044348130786</v>
          </cell>
          <cell r="Z17">
            <v>0.11153044348130786</v>
          </cell>
        </row>
        <row r="18">
          <cell r="B18" t="str">
            <v>General and administrative costs</v>
          </cell>
          <cell r="C18">
            <v>1271</v>
          </cell>
          <cell r="D18">
            <v>1440</v>
          </cell>
          <cell r="E18">
            <v>1560.0890000000002</v>
          </cell>
          <cell r="F18">
            <v>1615.703</v>
          </cell>
          <cell r="G18">
            <v>1319.567</v>
          </cell>
          <cell r="H18">
            <v>1441.8079999999998</v>
          </cell>
          <cell r="I18">
            <v>1431.3979999999999</v>
          </cell>
          <cell r="J18">
            <v>1523.9870000000001</v>
          </cell>
          <cell r="K18">
            <v>1644.864</v>
          </cell>
          <cell r="L18">
            <v>1903.2139999999999</v>
          </cell>
          <cell r="M18">
            <v>1781.7860000000001</v>
          </cell>
          <cell r="N18">
            <v>1677.8440000000001</v>
          </cell>
          <cell r="O18">
            <v>1821.797</v>
          </cell>
          <cell r="P18">
            <v>1891.2285618150001</v>
          </cell>
          <cell r="Q18">
            <v>2013.4810471416004</v>
          </cell>
          <cell r="R18">
            <v>2127.927163456392</v>
          </cell>
          <cell r="S18">
            <v>2233.3276922238392</v>
          </cell>
          <cell r="T18">
            <v>2327.6183887628781</v>
          </cell>
          <cell r="U18">
            <v>2408.8595594326512</v>
          </cell>
          <cell r="V18">
            <v>2475.3000798922444</v>
          </cell>
          <cell r="W18">
            <v>2525.4382601408188</v>
          </cell>
          <cell r="X18">
            <v>2558.0767009904507</v>
          </cell>
          <cell r="Y18">
            <v>2664.6264073135744</v>
          </cell>
          <cell r="Z18">
            <v>2696.9285895205317</v>
          </cell>
        </row>
        <row r="19">
          <cell r="B19" t="str">
            <v xml:space="preserve">  % of revenue </v>
          </cell>
          <cell r="C19">
            <v>0.1330890052356021</v>
          </cell>
          <cell r="D19">
            <v>0.14766201804757997</v>
          </cell>
          <cell r="E19">
            <v>0.1363270859475765</v>
          </cell>
          <cell r="F19">
            <v>0.13959438820715156</v>
          </cell>
          <cell r="G19">
            <v>0.11165739648480255</v>
          </cell>
          <cell r="H19">
            <v>0.10544493779711987</v>
          </cell>
          <cell r="I19">
            <v>9.2068909114403782E-2</v>
          </cell>
          <cell r="J19">
            <v>9.155059496079361E-2</v>
          </cell>
          <cell r="K19">
            <v>8.3513380051212921E-2</v>
          </cell>
          <cell r="L19">
            <v>8.1379831239859132E-2</v>
          </cell>
          <cell r="M19">
            <v>8.2578596968510234E-2</v>
          </cell>
          <cell r="N19">
            <v>7.7856138176961284E-2</v>
          </cell>
          <cell r="O19">
            <v>7.1423312375455933E-2</v>
          </cell>
          <cell r="P19">
            <v>6.728662856739713E-2</v>
          </cell>
          <cell r="Q19">
            <v>6.6318123684501865E-2</v>
          </cell>
          <cell r="R19">
            <v>6.5318123684501864E-2</v>
          </cell>
          <cell r="S19">
            <v>6.4318123684501863E-2</v>
          </cell>
          <cell r="T19">
            <v>6.3318123684501862E-2</v>
          </cell>
          <cell r="U19">
            <v>6.2318123684501861E-2</v>
          </cell>
          <cell r="V19">
            <v>6.131812368450186E-2</v>
          </cell>
          <cell r="W19">
            <v>6.0318123684501859E-2</v>
          </cell>
          <cell r="X19">
            <v>5.9318123684501858E-2</v>
          </cell>
          <cell r="Y19">
            <v>5.7614620327006524E-2</v>
          </cell>
          <cell r="Z19">
            <v>5.6614620327006523E-2</v>
          </cell>
        </row>
        <row r="20">
          <cell r="B20" t="str">
            <v>Operating profit</v>
          </cell>
          <cell r="C20">
            <v>2032</v>
          </cell>
          <cell r="D20">
            <v>978</v>
          </cell>
          <cell r="E20">
            <v>1452.2149999999999</v>
          </cell>
          <cell r="F20">
            <v>1495.9750000000008</v>
          </cell>
          <cell r="G20">
            <v>1339.6290000000004</v>
          </cell>
          <cell r="H20">
            <v>1598.1470000000006</v>
          </cell>
          <cell r="I20">
            <v>1893.673</v>
          </cell>
          <cell r="J20">
            <v>2111.7959999999971</v>
          </cell>
          <cell r="K20">
            <v>2492.6189999999983</v>
          </cell>
          <cell r="L20">
            <v>3011.5820000000012</v>
          </cell>
          <cell r="M20">
            <v>2899.8659999999982</v>
          </cell>
          <cell r="N20">
            <v>2914.8449999999993</v>
          </cell>
          <cell r="O20">
            <v>3470.4570000000008</v>
          </cell>
          <cell r="P20">
            <v>3861.7452323774996</v>
          </cell>
          <cell r="Q20">
            <v>4203.0841879006239</v>
          </cell>
          <cell r="R20">
            <v>4542.5705169348848</v>
          </cell>
          <cell r="S20">
            <v>4876.4212337972167</v>
          </cell>
          <cell r="T20">
            <v>5199.3297288554804</v>
          </cell>
          <cell r="U20">
            <v>5505.8009606625546</v>
          </cell>
          <cell r="V20">
            <v>5790.29600042116</v>
          </cell>
          <cell r="W20">
            <v>6047.3897720542618</v>
          </cell>
          <cell r="X20">
            <v>6271.9361721704827</v>
          </cell>
          <cell r="Y20">
            <v>6813.768268562676</v>
          </cell>
          <cell r="Z20">
            <v>7065.8179266320076</v>
          </cell>
        </row>
        <row r="21">
          <cell r="B21" t="str">
            <v xml:space="preserve">  Operating margin </v>
          </cell>
          <cell r="C21">
            <v>0.21277486910994764</v>
          </cell>
          <cell r="D21">
            <v>0.10028712059064807</v>
          </cell>
          <cell r="E21">
            <v>0.12690060574708223</v>
          </cell>
          <cell r="F21">
            <v>0.12925006322213531</v>
          </cell>
          <cell r="G21">
            <v>0.11335497659121484</v>
          </cell>
          <cell r="H21">
            <v>0.11687860728034095</v>
          </cell>
          <cell r="I21">
            <v>0.12180288594045846</v>
          </cell>
          <cell r="J21">
            <v>0.12686209281038738</v>
          </cell>
          <cell r="K21">
            <v>0.1265557747448264</v>
          </cell>
          <cell r="L21">
            <v>0.12877271548286084</v>
          </cell>
          <cell r="M21">
            <v>0.13439709688856336</v>
          </cell>
          <cell r="N21">
            <v>0.13525606378449048</v>
          </cell>
          <cell r="O21">
            <v>0.13605881138051482</v>
          </cell>
          <cell r="P21">
            <v>0.13739419037936434</v>
          </cell>
          <cell r="Q21">
            <v>0.13843718937671473</v>
          </cell>
          <cell r="R21">
            <v>0.13943718937671473</v>
          </cell>
          <cell r="S21">
            <v>0.14043718937671473</v>
          </cell>
          <cell r="T21">
            <v>0.14143718937671476</v>
          </cell>
          <cell r="U21">
            <v>0.14243718937671476</v>
          </cell>
          <cell r="V21">
            <v>0.14343718937671479</v>
          </cell>
          <cell r="W21">
            <v>0.14443718937671474</v>
          </cell>
          <cell r="X21">
            <v>0.14543718937671474</v>
          </cell>
          <cell r="Y21">
            <v>0.14732747176563016</v>
          </cell>
          <cell r="Z21">
            <v>0.14832747176563019</v>
          </cell>
        </row>
        <row r="22">
          <cell r="B22" t="str">
            <v>YOY change in margin (bps)</v>
          </cell>
          <cell r="D22">
            <v>-1124.8774851929957</v>
          </cell>
          <cell r="E22">
            <v>266.13485156434166</v>
          </cell>
          <cell r="F22">
            <v>23.494574750530795</v>
          </cell>
          <cell r="G22">
            <v>-158.95086630920471</v>
          </cell>
          <cell r="H22">
            <v>35.236306891261172</v>
          </cell>
          <cell r="I22">
            <v>49.242786601175062</v>
          </cell>
          <cell r="J22">
            <v>50.592068699289172</v>
          </cell>
          <cell r="K22">
            <v>-3.0631806556097319</v>
          </cell>
          <cell r="L22">
            <v>22.169407380344396</v>
          </cell>
          <cell r="M22">
            <v>56.243814057025112</v>
          </cell>
          <cell r="N22">
            <v>8.5896689592712683</v>
          </cell>
          <cell r="O22">
            <v>8.0274759602433363</v>
          </cell>
          <cell r="P22">
            <v>13.35378998849529</v>
          </cell>
          <cell r="Q22">
            <v>10.429989973503861</v>
          </cell>
          <cell r="R22">
            <v>10.000000000000009</v>
          </cell>
          <cell r="S22">
            <v>10.000000000000009</v>
          </cell>
          <cell r="T22">
            <v>10.000000000000286</v>
          </cell>
          <cell r="U22">
            <v>10.000000000000009</v>
          </cell>
          <cell r="V22">
            <v>10.000000000000286</v>
          </cell>
          <cell r="W22">
            <v>9.9999999999994529</v>
          </cell>
          <cell r="X22">
            <v>10.000000000000009</v>
          </cell>
          <cell r="Y22">
            <v>9.9999999999997318</v>
          </cell>
          <cell r="Z22">
            <v>10.000000000000286</v>
          </cell>
        </row>
        <row r="24">
          <cell r="B24" t="str">
            <v>EBITDA</v>
          </cell>
          <cell r="C24">
            <v>2032</v>
          </cell>
          <cell r="D24">
            <v>978</v>
          </cell>
          <cell r="E24">
            <v>1866.2869999999998</v>
          </cell>
          <cell r="F24">
            <v>1781.3360000000007</v>
          </cell>
          <cell r="G24">
            <v>1576.8340000000003</v>
          </cell>
          <cell r="H24">
            <v>1855.2270000000005</v>
          </cell>
          <cell r="I24">
            <v>2175.7460000000001</v>
          </cell>
          <cell r="J24">
            <v>2432.4059999999972</v>
          </cell>
          <cell r="K24">
            <v>2937.1179999999986</v>
          </cell>
          <cell r="L24">
            <v>3503.0030000000011</v>
          </cell>
          <cell r="M24">
            <v>3398.4569999999981</v>
          </cell>
          <cell r="N24">
            <v>3389.5329999999994</v>
          </cell>
          <cell r="O24">
            <v>3983.7130000000006</v>
          </cell>
          <cell r="P24">
            <v>4408.985487729431</v>
          </cell>
          <cell r="Q24">
            <v>4800.450827763415</v>
          </cell>
          <cell r="R24">
            <v>5150.9788606297398</v>
          </cell>
          <cell r="S24">
            <v>5490.1700258400024</v>
          </cell>
          <cell r="T24">
            <v>5830.7128757159844</v>
          </cell>
          <cell r="U24">
            <v>6150.3794763160104</v>
          </cell>
          <cell r="V24">
            <v>6443.2710057214626</v>
          </cell>
          <cell r="W24">
            <v>6703.7015144379675</v>
          </cell>
          <cell r="X24">
            <v>6926.3749133484034</v>
          </cell>
          <cell r="Y24">
            <v>7580.6487046002012</v>
          </cell>
          <cell r="Z24">
            <v>7831.8864707444336</v>
          </cell>
        </row>
        <row r="25">
          <cell r="B25" t="str">
            <v>EBITDA Margin</v>
          </cell>
          <cell r="C25">
            <v>0.21277486910994764</v>
          </cell>
          <cell r="D25">
            <v>0.10028712059064807</v>
          </cell>
          <cell r="E25">
            <v>0.1630839447312587</v>
          </cell>
          <cell r="F25">
            <v>0.15390483839627372</v>
          </cell>
          <cell r="G25">
            <v>0.13342647938961583</v>
          </cell>
          <cell r="H25">
            <v>0.13567985169629895</v>
          </cell>
          <cell r="I25">
            <v>0.13994609516712164</v>
          </cell>
          <cell r="J25">
            <v>0.14612212340801062</v>
          </cell>
          <cell r="K25">
            <v>0.14912397121540641</v>
          </cell>
          <cell r="L25">
            <v>0.1497854644683784</v>
          </cell>
          <cell r="M25">
            <v>0.15750477942795163</v>
          </cell>
          <cell r="N25">
            <v>0.15728276860266513</v>
          </cell>
          <cell r="O25">
            <v>0.15618094552420755</v>
          </cell>
          <cell r="P25">
            <v>0.15686404851415012</v>
          </cell>
          <cell r="Q25">
            <v>0.15811268359785791</v>
          </cell>
          <cell r="R25">
            <v>0.15811268359785793</v>
          </cell>
          <cell r="S25">
            <v>0.15811268359785791</v>
          </cell>
          <cell r="T25">
            <v>0.15861268359785793</v>
          </cell>
          <cell r="U25">
            <v>0.15911268359785793</v>
          </cell>
          <cell r="V25">
            <v>0.15961268359785796</v>
          </cell>
          <cell r="W25">
            <v>0.16011268359785794</v>
          </cell>
          <cell r="X25">
            <v>0.16061268359785791</v>
          </cell>
          <cell r="Y25">
            <v>0.16390898016667321</v>
          </cell>
          <cell r="Z25">
            <v>0.16440898016667327</v>
          </cell>
        </row>
        <row r="27">
          <cell r="B27" t="str">
            <v>Interest income</v>
          </cell>
          <cell r="C27">
            <v>33</v>
          </cell>
          <cell r="D27">
            <v>32</v>
          </cell>
          <cell r="E27">
            <v>21.062999999999999</v>
          </cell>
          <cell r="F27">
            <v>-2.6789999999999985</v>
          </cell>
          <cell r="G27">
            <v>9.5799999999999983</v>
          </cell>
          <cell r="H27">
            <v>33.509</v>
          </cell>
          <cell r="I27">
            <v>105.73099999999999</v>
          </cell>
          <cell r="J27">
            <v>107.18900000000002</v>
          </cell>
          <cell r="K27">
            <v>129.53</v>
          </cell>
          <cell r="L27">
            <v>91.917000000000002</v>
          </cell>
          <cell r="M27">
            <v>35.801000000000002</v>
          </cell>
          <cell r="N27">
            <v>15.254</v>
          </cell>
          <cell r="O27">
            <v>26.083000000000006</v>
          </cell>
          <cell r="P27">
            <v>23.540999499162481</v>
          </cell>
          <cell r="Q27">
            <v>27.543824617111042</v>
          </cell>
          <cell r="R27">
            <v>29.555069603688541</v>
          </cell>
          <cell r="S27">
            <v>31.501266388413832</v>
          </cell>
          <cell r="T27">
            <v>33.349756821520103</v>
          </cell>
          <cell r="U27">
            <v>35.067599715776886</v>
          </cell>
          <cell r="V27">
            <v>36.622494928340672</v>
          </cell>
          <cell r="W27">
            <v>37.983751937548938</v>
          </cell>
          <cell r="X27">
            <v>39.123264495675414</v>
          </cell>
          <cell r="Y27">
            <v>56.272380840392252</v>
          </cell>
          <cell r="Z27">
            <v>57.960552265604015</v>
          </cell>
        </row>
        <row r="28">
          <cell r="B28" t="str">
            <v xml:space="preserve">  % of revenue </v>
          </cell>
          <cell r="C28">
            <v>3.4554973821989527E-3</v>
          </cell>
          <cell r="D28">
            <v>3.2813781788351109E-3</v>
          </cell>
          <cell r="E28">
            <v>1.8405728207261274E-3</v>
          </cell>
          <cell r="F28">
            <v>-2.3146170181460258E-4</v>
          </cell>
          <cell r="G28">
            <v>8.1062792440581509E-4</v>
          </cell>
          <cell r="H28">
            <v>2.4506414312056046E-3</v>
          </cell>
          <cell r="I28">
            <v>6.8007205749728772E-3</v>
          </cell>
          <cell r="J28">
            <v>6.439173512144466E-3</v>
          </cell>
          <cell r="K28">
            <v>6.5765243315153163E-3</v>
          </cell>
          <cell r="L28">
            <v>3.930293675894635E-3</v>
          </cell>
          <cell r="M28">
            <v>1.6592320009639963E-3</v>
          </cell>
          <cell r="N28">
            <v>7.0782357105390447E-4</v>
          </cell>
          <cell r="O28">
            <v>1.0225805930567553E-3</v>
          </cell>
          <cell r="P28">
            <v>8.3754788891580523E-4</v>
          </cell>
          <cell r="Q28">
            <v>9.0721229797269384E-4</v>
          </cell>
          <cell r="R28">
            <v>9.0721229797269384E-4</v>
          </cell>
          <cell r="S28">
            <v>9.0721229797269384E-4</v>
          </cell>
          <cell r="T28">
            <v>9.0721229797269384E-4</v>
          </cell>
          <cell r="U28">
            <v>9.0721229797269384E-4</v>
          </cell>
          <cell r="V28">
            <v>9.0721229797269384E-4</v>
          </cell>
          <cell r="W28">
            <v>9.0721229797269384E-4</v>
          </cell>
          <cell r="X28">
            <v>9.0721229797269384E-4</v>
          </cell>
          <cell r="Y28">
            <v>1.216722857702424E-3</v>
          </cell>
          <cell r="Z28">
            <v>1.216722857702424E-3</v>
          </cell>
        </row>
        <row r="30">
          <cell r="B30" t="str">
            <v>Other income (expense)</v>
          </cell>
          <cell r="C30">
            <v>-5</v>
          </cell>
          <cell r="D30">
            <v>51</v>
          </cell>
          <cell r="E30">
            <v>4.7260000000000009</v>
          </cell>
          <cell r="F30">
            <v>14.473999999999995</v>
          </cell>
          <cell r="G30">
            <v>44.703000000000003</v>
          </cell>
          <cell r="H30">
            <v>12.923000000000002</v>
          </cell>
          <cell r="I30">
            <v>-10.966999999999999</v>
          </cell>
          <cell r="J30">
            <v>-24.581</v>
          </cell>
          <cell r="K30">
            <v>-8.7299999999999986</v>
          </cell>
          <cell r="L30">
            <v>4.2630000000000017</v>
          </cell>
          <cell r="M30">
            <v>-1.9300000000000013</v>
          </cell>
          <cell r="N30">
            <v>-15.73</v>
          </cell>
          <cell r="O30">
            <v>15.481999999999999</v>
          </cell>
          <cell r="P30">
            <v>5.5350000000000001</v>
          </cell>
          <cell r="Q30">
            <v>0</v>
          </cell>
          <cell r="R30">
            <v>0</v>
          </cell>
          <cell r="S30">
            <v>0</v>
          </cell>
          <cell r="T30">
            <v>0</v>
          </cell>
          <cell r="U30">
            <v>0</v>
          </cell>
          <cell r="V30">
            <v>0</v>
          </cell>
          <cell r="W30">
            <v>0</v>
          </cell>
          <cell r="X30">
            <v>0</v>
          </cell>
          <cell r="Y30">
            <v>0</v>
          </cell>
          <cell r="Z30">
            <v>0</v>
          </cell>
        </row>
        <row r="31">
          <cell r="B31" t="str">
            <v xml:space="preserve">  % of revenue </v>
          </cell>
          <cell r="C31">
            <v>-5.2356020942408382E-4</v>
          </cell>
          <cell r="D31">
            <v>5.2296964725184573E-3</v>
          </cell>
          <cell r="E31">
            <v>4.1297759819359451E-4</v>
          </cell>
          <cell r="F31">
            <v>1.2505325390311903E-3</v>
          </cell>
          <cell r="G31">
            <v>3.7826200526840459E-3</v>
          </cell>
          <cell r="H31">
            <v>9.4510845490674243E-4</v>
          </cell>
          <cell r="I31">
            <v>-7.0540808793757306E-4</v>
          </cell>
          <cell r="J31">
            <v>-1.4766564115909569E-3</v>
          </cell>
          <cell r="K31">
            <v>-4.4324139129258631E-4</v>
          </cell>
          <cell r="L31">
            <v>1.822822975112203E-4</v>
          </cell>
          <cell r="M31">
            <v>-8.944771827212968E-5</v>
          </cell>
          <cell r="N31">
            <v>-7.299111559379781E-4</v>
          </cell>
          <cell r="O31">
            <v>6.0696977884847146E-4</v>
          </cell>
          <cell r="P31">
            <v>1.9692568980828154E-4</v>
          </cell>
          <cell r="Q31">
            <v>0</v>
          </cell>
          <cell r="R31">
            <v>0</v>
          </cell>
          <cell r="S31">
            <v>0</v>
          </cell>
          <cell r="T31">
            <v>0</v>
          </cell>
          <cell r="U31">
            <v>0</v>
          </cell>
          <cell r="V31">
            <v>0</v>
          </cell>
          <cell r="W31">
            <v>0</v>
          </cell>
          <cell r="X31">
            <v>0</v>
          </cell>
          <cell r="Y31">
            <v>0</v>
          </cell>
          <cell r="Z31">
            <v>0</v>
          </cell>
        </row>
        <row r="33">
          <cell r="B33" t="str">
            <v>Equity in losses of affiliates</v>
          </cell>
          <cell r="C33">
            <v>-6</v>
          </cell>
          <cell r="D33">
            <v>-46</v>
          </cell>
          <cell r="E33">
            <v>-61.445999999999998</v>
          </cell>
          <cell r="F33">
            <v>-9.08</v>
          </cell>
          <cell r="G33">
            <v>-0.40900000000000003</v>
          </cell>
          <cell r="H33">
            <v>-1.508</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row>
        <row r="34">
          <cell r="B34" t="str">
            <v xml:space="preserve">  % of revenue </v>
          </cell>
          <cell r="C34">
            <v>-6.2827225130890048E-4</v>
          </cell>
          <cell r="D34">
            <v>-4.7169811320754715E-3</v>
          </cell>
          <cell r="E34">
            <v>-5.369407849894964E-3</v>
          </cell>
          <cell r="F34">
            <v>-7.8449878778521565E-4</v>
          </cell>
          <cell r="G34">
            <v>-3.4608227670352654E-5</v>
          </cell>
          <cell r="H34">
            <v>-1.1028581211788031E-4</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row>
        <row r="35">
          <cell r="B35" t="str">
            <v>Pretax Income</v>
          </cell>
          <cell r="C35">
            <v>2054</v>
          </cell>
          <cell r="D35">
            <v>1015</v>
          </cell>
          <cell r="E35">
            <v>1416.5580000000002</v>
          </cell>
          <cell r="F35">
            <v>1498.6900000000007</v>
          </cell>
          <cell r="G35">
            <v>1393.5030000000002</v>
          </cell>
          <cell r="H35">
            <v>1643.0710000000006</v>
          </cell>
          <cell r="I35">
            <v>1988.4369999999999</v>
          </cell>
          <cell r="J35">
            <v>2194.4039999999968</v>
          </cell>
          <cell r="K35">
            <v>2613.4189999999985</v>
          </cell>
          <cell r="L35">
            <v>3107.7620000000011</v>
          </cell>
          <cell r="M35">
            <v>2933.7369999999983</v>
          </cell>
          <cell r="N35">
            <v>2914.3689999999992</v>
          </cell>
          <cell r="O35">
            <v>3512.0220000000008</v>
          </cell>
          <cell r="P35">
            <v>3890.8212318766618</v>
          </cell>
          <cell r="Q35">
            <v>4230.6280125177345</v>
          </cell>
          <cell r="R35">
            <v>4572.1255865385738</v>
          </cell>
          <cell r="S35">
            <v>4907.9225001856303</v>
          </cell>
          <cell r="T35">
            <v>5232.6794856770002</v>
          </cell>
          <cell r="U35">
            <v>5540.8685603783315</v>
          </cell>
          <cell r="V35">
            <v>5826.9184953495005</v>
          </cell>
          <cell r="W35">
            <v>6085.3735239918105</v>
          </cell>
          <cell r="X35">
            <v>6311.059436666158</v>
          </cell>
          <cell r="Y35">
            <v>6870.0406494030685</v>
          </cell>
          <cell r="Z35">
            <v>7123.7784788976114</v>
          </cell>
        </row>
        <row r="36">
          <cell r="B36" t="str">
            <v xml:space="preserve">  % of revenue </v>
          </cell>
          <cell r="C36">
            <v>0.21507853403141361</v>
          </cell>
          <cell r="D36">
            <v>0.10408121410992617</v>
          </cell>
          <cell r="E36">
            <v>0.12378474831610703</v>
          </cell>
          <cell r="F36">
            <v>0.12948463527156667</v>
          </cell>
          <cell r="G36">
            <v>0.11791361634063433</v>
          </cell>
          <cell r="H36">
            <v>0.12016407135433541</v>
          </cell>
          <cell r="I36">
            <v>0.12789819842749375</v>
          </cell>
          <cell r="J36">
            <v>0.13182460991094086</v>
          </cell>
          <cell r="K36">
            <v>0.13268905768504916</v>
          </cell>
          <cell r="L36">
            <v>0.13288529145626671</v>
          </cell>
          <cell r="M36">
            <v>0.13596688117125524</v>
          </cell>
          <cell r="N36">
            <v>0.13523397619960639</v>
          </cell>
          <cell r="O36">
            <v>0.13768836175242002</v>
          </cell>
          <cell r="P36">
            <v>0.13842866395808842</v>
          </cell>
          <cell r="Q36">
            <v>0.13934440167468742</v>
          </cell>
          <cell r="R36">
            <v>0.14034440167468745</v>
          </cell>
          <cell r="S36">
            <v>0.14134440167468743</v>
          </cell>
          <cell r="T36">
            <v>0.14234440167468745</v>
          </cell>
          <cell r="U36">
            <v>0.14334440167468745</v>
          </cell>
          <cell r="V36">
            <v>0.14434440167468748</v>
          </cell>
          <cell r="W36">
            <v>0.14534440167468743</v>
          </cell>
          <cell r="X36">
            <v>0.14634440167468743</v>
          </cell>
          <cell r="Y36">
            <v>0.1485441946233326</v>
          </cell>
          <cell r="Z36">
            <v>0.14954419462333263</v>
          </cell>
        </row>
        <row r="38">
          <cell r="B38" t="str">
            <v>Income taxes</v>
          </cell>
          <cell r="C38">
            <v>88.408000000000001</v>
          </cell>
          <cell r="D38">
            <v>406</v>
          </cell>
          <cell r="E38">
            <v>563.31376799999998</v>
          </cell>
          <cell r="F38">
            <v>570.41399999999999</v>
          </cell>
          <cell r="G38">
            <v>498.45600000000002</v>
          </cell>
          <cell r="H38">
            <v>534.86699999999996</v>
          </cell>
          <cell r="I38">
            <v>631.90800000000002</v>
          </cell>
          <cell r="J38">
            <v>741.91399999999999</v>
          </cell>
          <cell r="K38">
            <v>915.0348869999998</v>
          </cell>
          <cell r="L38">
            <v>910.57399999999996</v>
          </cell>
          <cell r="M38">
            <v>805.22497759999987</v>
          </cell>
          <cell r="N38">
            <v>853.91</v>
          </cell>
          <cell r="O38">
            <v>958.78200000000004</v>
          </cell>
          <cell r="P38">
            <v>1068.9333732226173</v>
          </cell>
          <cell r="Q38">
            <v>1179.0814963167591</v>
          </cell>
          <cell r="R38">
            <v>1278.8294372606506</v>
          </cell>
          <cell r="S38">
            <v>1377.6601906160217</v>
          </cell>
          <cell r="T38">
            <v>1474.0525757651446</v>
          </cell>
          <cell r="U38">
            <v>1566.4107050864118</v>
          </cell>
          <cell r="V38">
            <v>1653.1043099948238</v>
          </cell>
          <cell r="W38">
            <v>1732.5137092674909</v>
          </cell>
          <cell r="X38">
            <v>1803.0778398024725</v>
          </cell>
          <cell r="Y38">
            <v>1989.3970633490742</v>
          </cell>
          <cell r="Z38">
            <v>2069.9971600359104</v>
          </cell>
        </row>
        <row r="39">
          <cell r="B39" t="str">
            <v>Tax Rate</v>
          </cell>
          <cell r="C39">
            <v>4.3041869522882178E-2</v>
          </cell>
          <cell r="D39">
            <v>0.4</v>
          </cell>
          <cell r="E39">
            <v>0.39766375114891167</v>
          </cell>
          <cell r="F39">
            <v>0.38060839800092072</v>
          </cell>
          <cell r="G39">
            <v>0.3576999834230713</v>
          </cell>
          <cell r="H39">
            <v>0.32552884202812898</v>
          </cell>
          <cell r="I39">
            <v>0.31779131046143283</v>
          </cell>
          <cell r="J39">
            <v>0.33809362359893613</v>
          </cell>
          <cell r="K39">
            <v>0.35012942318089829</v>
          </cell>
          <cell r="L39">
            <v>0.29299991440786005</v>
          </cell>
          <cell r="M39">
            <v>0.27447074417372785</v>
          </cell>
          <cell r="N39">
            <v>0.29299995985408839</v>
          </cell>
          <cell r="O39">
            <v>0.27299999829158256</v>
          </cell>
          <cell r="P39">
            <v>0.27473207056265547</v>
          </cell>
          <cell r="Q39">
            <v>0.278701292769785</v>
          </cell>
          <cell r="R39">
            <v>0.279701292769785</v>
          </cell>
          <cell r="S39">
            <v>0.280701292769785</v>
          </cell>
          <cell r="T39">
            <v>0.28170129276978501</v>
          </cell>
          <cell r="U39">
            <v>0.28270129276978501</v>
          </cell>
          <cell r="V39">
            <v>0.28370129276978501</v>
          </cell>
          <cell r="W39">
            <v>0.28470129276978501</v>
          </cell>
          <cell r="X39">
            <v>0.28570129276978501</v>
          </cell>
          <cell r="Y39">
            <v>0.28957573395463548</v>
          </cell>
          <cell r="Z39">
            <v>0.29057573395463548</v>
          </cell>
        </row>
        <row r="41">
          <cell r="B41" t="str">
            <v>Minority interest</v>
          </cell>
          <cell r="C41">
            <v>0</v>
          </cell>
          <cell r="D41">
            <v>353.20000000000005</v>
          </cell>
          <cell r="E41">
            <v>544.84399999999994</v>
          </cell>
          <cell r="F41">
            <v>331.59200000000004</v>
          </cell>
          <cell r="G41">
            <v>548.4799999999999</v>
          </cell>
          <cell r="H41">
            <v>532.19899999999996</v>
          </cell>
          <cell r="I41">
            <v>556.4849999999999</v>
          </cell>
          <cell r="J41">
            <v>447.38199999999995</v>
          </cell>
          <cell r="K41">
            <v>453.91700000000003</v>
          </cell>
          <cell r="L41">
            <v>485.89100000000002</v>
          </cell>
          <cell r="M41">
            <v>330.08000000000004</v>
          </cell>
          <cell r="N41">
            <v>257.63599999999997</v>
          </cell>
          <cell r="O41">
            <v>243.57500000000002</v>
          </cell>
          <cell r="P41">
            <v>245.63563712161601</v>
          </cell>
          <cell r="Q41">
            <v>265.62663374964734</v>
          </cell>
          <cell r="R41">
            <v>285.02264148847638</v>
          </cell>
          <cell r="S41">
            <v>303.79133856403843</v>
          </cell>
          <cell r="T41">
            <v>321.61777690693356</v>
          </cell>
          <cell r="U41">
            <v>338.18427889622922</v>
          </cell>
          <cell r="V41">
            <v>353.17934900316635</v>
          </cell>
          <cell r="W41">
            <v>366.30701453438951</v>
          </cell>
          <cell r="X41">
            <v>377.29622497042124</v>
          </cell>
          <cell r="Y41">
            <v>398.40979289646884</v>
          </cell>
          <cell r="Z41">
            <v>410.36208668336292</v>
          </cell>
        </row>
        <row r="42">
          <cell r="B42" t="str">
            <v xml:space="preserve">  % of revenue </v>
          </cell>
          <cell r="C42">
            <v>0</v>
          </cell>
          <cell r="D42">
            <v>3.6218211648892537E-2</v>
          </cell>
          <cell r="E42">
            <v>4.7610741961529993E-2</v>
          </cell>
          <cell r="F42">
            <v>2.8649066303884939E-2</v>
          </cell>
          <cell r="G42">
            <v>4.6410564089572177E-2</v>
          </cell>
          <cell r="H42">
            <v>3.8921749949153706E-2</v>
          </cell>
          <cell r="I42">
            <v>3.5793655495207466E-2</v>
          </cell>
          <cell r="J42">
            <v>2.6875615260989603E-2</v>
          </cell>
          <cell r="K42">
            <v>2.3046369142194382E-2</v>
          </cell>
          <cell r="L42">
            <v>2.0776290832752595E-2</v>
          </cell>
          <cell r="M42">
            <v>1.5297877122935E-2</v>
          </cell>
          <cell r="N42">
            <v>1.1954951720994081E-2</v>
          </cell>
          <cell r="O42">
            <v>9.5493259193267302E-3</v>
          </cell>
          <cell r="P42">
            <v>8.7392894817833727E-3</v>
          </cell>
          <cell r="Q42">
            <v>8.7489574217323798E-3</v>
          </cell>
          <cell r="R42">
            <v>8.7489574217323798E-3</v>
          </cell>
          <cell r="S42">
            <v>8.7489574217323798E-3</v>
          </cell>
          <cell r="T42">
            <v>8.7489574217323798E-3</v>
          </cell>
          <cell r="U42">
            <v>8.7489574217323798E-3</v>
          </cell>
          <cell r="V42">
            <v>8.7489574217323798E-3</v>
          </cell>
          <cell r="W42">
            <v>8.7489574217323798E-3</v>
          </cell>
          <cell r="X42">
            <v>8.7489574217323798E-3</v>
          </cell>
          <cell r="Y42">
            <v>8.6144267313755882E-3</v>
          </cell>
          <cell r="Z42">
            <v>8.6144267313755882E-3</v>
          </cell>
        </row>
        <row r="44">
          <cell r="B44" t="str">
            <v>Minority interest - other</v>
          </cell>
          <cell r="C44">
            <v>0</v>
          </cell>
          <cell r="D44">
            <v>0</v>
          </cell>
          <cell r="E44">
            <v>0</v>
          </cell>
          <cell r="F44">
            <v>0</v>
          </cell>
          <cell r="G44">
            <v>0</v>
          </cell>
          <cell r="H44">
            <v>0</v>
          </cell>
          <cell r="I44">
            <v>11.946</v>
          </cell>
          <cell r="J44">
            <v>12.420999999999999</v>
          </cell>
          <cell r="K44">
            <v>25.992000000000001</v>
          </cell>
          <cell r="L44">
            <v>19.545999999999999</v>
          </cell>
          <cell r="M44">
            <v>18.103000000000002</v>
          </cell>
          <cell r="N44">
            <v>22.167000000000002</v>
          </cell>
          <cell r="O44">
            <v>31.988</v>
          </cell>
          <cell r="P44">
            <v>30.5874966168453</v>
          </cell>
          <cell r="Q44">
            <v>33.076852595043725</v>
          </cell>
          <cell r="R44">
            <v>35.492118262696032</v>
          </cell>
          <cell r="S44">
            <v>37.829268787874568</v>
          </cell>
          <cell r="T44">
            <v>40.049085622651432</v>
          </cell>
          <cell r="U44">
            <v>42.112010324817746</v>
          </cell>
          <cell r="V44">
            <v>43.979254270117963</v>
          </cell>
          <cell r="W44">
            <v>45.613961797611452</v>
          </cell>
          <cell r="X44">
            <v>46.982380651539799</v>
          </cell>
          <cell r="Y44">
            <v>63.646404988527792</v>
          </cell>
          <cell r="Z44">
            <v>65.555797138183621</v>
          </cell>
        </row>
        <row r="45">
          <cell r="B45" t="str">
            <v xml:space="preserve">  % of revenue </v>
          </cell>
          <cell r="C45">
            <v>0</v>
          </cell>
          <cell r="D45">
            <v>0</v>
          </cell>
          <cell r="E45">
            <v>0</v>
          </cell>
          <cell r="F45">
            <v>0</v>
          </cell>
          <cell r="G45">
            <v>0</v>
          </cell>
          <cell r="H45">
            <v>0</v>
          </cell>
          <cell r="I45">
            <v>7.6837831845557117E-4</v>
          </cell>
          <cell r="J45">
            <v>7.461677429059548E-4</v>
          </cell>
          <cell r="K45">
            <v>1.3196712763432882E-3</v>
          </cell>
          <cell r="L45">
            <v>8.3577053416709131E-4</v>
          </cell>
          <cell r="M45">
            <v>8.390010590053693E-4</v>
          </cell>
          <cell r="N45">
            <v>1.0286039792547464E-3</v>
          </cell>
          <cell r="O45">
            <v>1.2540853433538888E-3</v>
          </cell>
          <cell r="P45">
            <v>1.0882500218212716E-3</v>
          </cell>
          <cell r="Q45">
            <v>1.0894539109798133E-3</v>
          </cell>
          <cell r="R45">
            <v>1.0894539109798133E-3</v>
          </cell>
          <cell r="S45">
            <v>1.0894539109798133E-3</v>
          </cell>
          <cell r="T45">
            <v>1.0894539109798133E-3</v>
          </cell>
          <cell r="U45">
            <v>1.0894539109798133E-3</v>
          </cell>
          <cell r="V45">
            <v>1.0894539109798133E-3</v>
          </cell>
          <cell r="W45">
            <v>1.0894539109798133E-3</v>
          </cell>
          <cell r="X45">
            <v>1.0894539109798133E-3</v>
          </cell>
          <cell r="Y45">
            <v>1.3761641964247758E-3</v>
          </cell>
          <cell r="Z45">
            <v>1.3761641964247758E-3</v>
          </cell>
        </row>
        <row r="46">
          <cell r="B46" t="str">
            <v>Net income after minority interest</v>
          </cell>
          <cell r="C46">
            <v>1965.5920000000001</v>
          </cell>
          <cell r="D46">
            <v>255.79999999999995</v>
          </cell>
          <cell r="E46">
            <v>308.4002320000003</v>
          </cell>
          <cell r="F46">
            <v>596.68400000000065</v>
          </cell>
          <cell r="G46">
            <v>346.56700000000023</v>
          </cell>
          <cell r="H46">
            <v>576.00500000000068</v>
          </cell>
          <cell r="I46">
            <v>788.09800000000007</v>
          </cell>
          <cell r="J46">
            <v>992.68699999999683</v>
          </cell>
          <cell r="K46">
            <v>1218.4751129999988</v>
          </cell>
          <cell r="L46">
            <v>1691.7510000000009</v>
          </cell>
          <cell r="M46">
            <v>1780.3290223999984</v>
          </cell>
          <cell r="N46">
            <v>1780.6559999999995</v>
          </cell>
          <cell r="O46">
            <v>2277.677000000001</v>
          </cell>
          <cell r="P46">
            <v>2545.6647249155831</v>
          </cell>
          <cell r="Q46">
            <v>2752.8430298562844</v>
          </cell>
          <cell r="R46">
            <v>2972.7813895267509</v>
          </cell>
          <cell r="S46">
            <v>3188.6417022176952</v>
          </cell>
          <cell r="T46">
            <v>3396.9600473822702</v>
          </cell>
          <cell r="U46">
            <v>3594.1615660708731</v>
          </cell>
          <cell r="V46">
            <v>3776.6555820813924</v>
          </cell>
          <cell r="W46">
            <v>3940.9388383923183</v>
          </cell>
          <cell r="X46">
            <v>4083.7029912417247</v>
          </cell>
          <cell r="Y46">
            <v>4418.5873881689977</v>
          </cell>
          <cell r="Z46">
            <v>4577.8634350401544</v>
          </cell>
        </row>
        <row r="48">
          <cell r="B48" t="str">
            <v>Check (net income)</v>
          </cell>
          <cell r="C48">
            <v>0</v>
          </cell>
          <cell r="D48">
            <v>0</v>
          </cell>
          <cell r="E48">
            <v>0</v>
          </cell>
          <cell r="F48">
            <v>0</v>
          </cell>
          <cell r="G48">
            <v>-5.6843418860808015E-13</v>
          </cell>
          <cell r="H48">
            <v>0</v>
          </cell>
          <cell r="I48">
            <v>0</v>
          </cell>
          <cell r="J48">
            <v>3.979039320256561E-12</v>
          </cell>
          <cell r="K48">
            <v>0</v>
          </cell>
          <cell r="L48">
            <v>0</v>
          </cell>
          <cell r="M48">
            <v>0</v>
          </cell>
          <cell r="N48">
            <v>0</v>
          </cell>
          <cell r="O48">
            <v>0</v>
          </cell>
          <cell r="P48">
            <v>0</v>
          </cell>
          <cell r="Q48">
            <v>0</v>
          </cell>
          <cell r="R48">
            <v>0</v>
          </cell>
        </row>
        <row r="50">
          <cell r="B50" t="str">
            <v>Other cash impacts</v>
          </cell>
        </row>
        <row r="51">
          <cell r="B51" t="str">
            <v>D/A</v>
          </cell>
          <cell r="C51">
            <v>0</v>
          </cell>
          <cell r="D51">
            <v>0</v>
          </cell>
          <cell r="E51">
            <v>414.072</v>
          </cell>
          <cell r="F51">
            <v>285.36099999999999</v>
          </cell>
          <cell r="G51">
            <v>237.20500000000001</v>
          </cell>
          <cell r="H51">
            <v>257.08</v>
          </cell>
          <cell r="I51">
            <v>282.07299999999998</v>
          </cell>
          <cell r="J51">
            <v>320.61</v>
          </cell>
          <cell r="K51">
            <v>444.49900000000002</v>
          </cell>
          <cell r="L51">
            <v>491.42099999999999</v>
          </cell>
          <cell r="M51">
            <v>498.59100000000001</v>
          </cell>
          <cell r="N51">
            <v>474.68799999999999</v>
          </cell>
          <cell r="O51">
            <v>513.25599999999997</v>
          </cell>
          <cell r="P51">
            <v>547.24025535193118</v>
          </cell>
          <cell r="Q51">
            <v>597.36663986279143</v>
          </cell>
          <cell r="R51">
            <v>608.40834369485492</v>
          </cell>
          <cell r="S51">
            <v>613.74879204278568</v>
          </cell>
          <cell r="T51">
            <v>631.38314686050421</v>
          </cell>
          <cell r="U51">
            <v>644.57851565345584</v>
          </cell>
          <cell r="V51">
            <v>652.97500530030311</v>
          </cell>
          <cell r="W51">
            <v>656.31174238370579</v>
          </cell>
          <cell r="X51">
            <v>654.43874117792052</v>
          </cell>
          <cell r="Y51">
            <v>766.88043603752544</v>
          </cell>
          <cell r="Z51">
            <v>766.06854411242614</v>
          </cell>
        </row>
        <row r="52">
          <cell r="B52" t="str">
            <v xml:space="preserve">  % of revenue </v>
          </cell>
          <cell r="C52">
            <v>0</v>
          </cell>
          <cell r="D52">
            <v>0</v>
          </cell>
          <cell r="E52">
            <v>3.6183338984176479E-2</v>
          </cell>
          <cell r="F52">
            <v>2.4654775174138426E-2</v>
          </cell>
          <cell r="G52">
            <v>2.0071502798400982E-2</v>
          </cell>
          <cell r="H52">
            <v>1.8801244415958006E-2</v>
          </cell>
          <cell r="I52">
            <v>1.8143209226663175E-2</v>
          </cell>
          <cell r="J52">
            <v>1.9260030597623233E-2</v>
          </cell>
          <cell r="K52">
            <v>2.2568196470579994E-2</v>
          </cell>
          <cell r="L52">
            <v>2.1012748985517558E-2</v>
          </cell>
          <cell r="M52">
            <v>2.3107682539388281E-2</v>
          </cell>
          <cell r="N52">
            <v>2.202670481817463E-2</v>
          </cell>
          <cell r="O52">
            <v>2.0122134143692742E-2</v>
          </cell>
          <cell r="P52">
            <v>1.9469858134785762E-2</v>
          </cell>
          <cell r="Q52">
            <v>1.9675494221143182E-2</v>
          </cell>
          <cell r="R52">
            <v>1.8675494221143181E-2</v>
          </cell>
          <cell r="S52">
            <v>1.767549422114318E-2</v>
          </cell>
          <cell r="T52">
            <v>1.717549422114318E-2</v>
          </cell>
          <cell r="U52">
            <v>1.6675494221143179E-2</v>
          </cell>
          <cell r="V52">
            <v>1.6175494221143179E-2</v>
          </cell>
          <cell r="W52">
            <v>1.5675494221143178E-2</v>
          </cell>
          <cell r="X52">
            <v>1.5175494221143178E-2</v>
          </cell>
          <cell r="Y52">
            <v>1.6581508401043065E-2</v>
          </cell>
          <cell r="Z52">
            <v>1.6081508401043065E-2</v>
          </cell>
        </row>
        <row r="53">
          <cell r="B53" t="str">
            <v>Capex and contract acq costs</v>
          </cell>
          <cell r="C53">
            <v>0</v>
          </cell>
          <cell r="D53">
            <v>0</v>
          </cell>
          <cell r="E53">
            <v>-377.93</v>
          </cell>
          <cell r="F53">
            <v>-194.52200000000002</v>
          </cell>
          <cell r="G53">
            <v>-211.565</v>
          </cell>
          <cell r="H53">
            <v>-281.98599999999999</v>
          </cell>
          <cell r="I53">
            <v>-317.77199999999999</v>
          </cell>
          <cell r="J53">
            <v>-306.17399999999998</v>
          </cell>
          <cell r="K53">
            <v>-364.37099999999998</v>
          </cell>
          <cell r="L53">
            <v>-320.36799999999999</v>
          </cell>
          <cell r="M53">
            <v>-243.45500000000001</v>
          </cell>
          <cell r="N53">
            <v>-238.215</v>
          </cell>
          <cell r="O53">
            <v>-403.71399999999994</v>
          </cell>
          <cell r="P53">
            <v>-448.94465886250003</v>
          </cell>
          <cell r="Q53">
            <v>-455.41420699424998</v>
          </cell>
          <cell r="R53">
            <v>-608.40834369485492</v>
          </cell>
          <cell r="S53">
            <v>-613.74879204278568</v>
          </cell>
          <cell r="T53">
            <v>-631.38314686050421</v>
          </cell>
          <cell r="U53">
            <v>-644.57851565345584</v>
          </cell>
          <cell r="V53">
            <v>-652.97500530030311</v>
          </cell>
          <cell r="W53">
            <v>-656.31174238370579</v>
          </cell>
          <cell r="X53">
            <v>-654.43874117792052</v>
          </cell>
          <cell r="Y53">
            <v>-766.88043603752544</v>
          </cell>
          <cell r="Z53">
            <v>-766.06854411242614</v>
          </cell>
        </row>
        <row r="54">
          <cell r="B54" t="str">
            <v xml:space="preserve">  % of revenue </v>
          </cell>
          <cell r="C54">
            <v>0</v>
          </cell>
          <cell r="D54">
            <v>0</v>
          </cell>
          <cell r="E54">
            <v>-3.302510022964561E-2</v>
          </cell>
          <cell r="F54">
            <v>-1.6806417753034771E-2</v>
          </cell>
          <cell r="G54">
            <v>-1.7901930775252223E-2</v>
          </cell>
          <cell r="H54">
            <v>-2.0622715527766976E-2</v>
          </cell>
          <cell r="I54">
            <v>-2.043940356707381E-2</v>
          </cell>
          <cell r="J54">
            <v>-1.8392815595885018E-2</v>
          </cell>
          <cell r="K54">
            <v>-1.8499920846124968E-2</v>
          </cell>
          <cell r="L54">
            <v>-1.3698666452984893E-2</v>
          </cell>
          <cell r="M54">
            <v>-1.1283157643492912E-2</v>
          </cell>
          <cell r="N54">
            <v>-1.105376897722603E-2</v>
          </cell>
          <cell r="O54">
            <v>-1.5827554404988488E-2</v>
          </cell>
          <cell r="P54">
            <v>-1.5972671478273075E-2</v>
          </cell>
          <cell r="Q54">
            <v>-1.4999999999999999E-2</v>
          </cell>
          <cell r="R54">
            <v>-1.8675494221143181E-2</v>
          </cell>
          <cell r="S54">
            <v>-1.767549422114318E-2</v>
          </cell>
          <cell r="T54">
            <v>-1.717549422114318E-2</v>
          </cell>
          <cell r="U54">
            <v>-1.6675494221143179E-2</v>
          </cell>
          <cell r="V54">
            <v>-1.6175494221143179E-2</v>
          </cell>
          <cell r="W54">
            <v>-1.5675494221143178E-2</v>
          </cell>
          <cell r="X54">
            <v>-1.5175494221143178E-2</v>
          </cell>
          <cell r="Y54">
            <v>-1.6581508401043065E-2</v>
          </cell>
          <cell r="Z54">
            <v>-1.6081508401043065E-2</v>
          </cell>
        </row>
        <row r="55">
          <cell r="B55" t="str">
            <v>Change In NWC</v>
          </cell>
          <cell r="C55">
            <v>0</v>
          </cell>
          <cell r="D55">
            <v>0</v>
          </cell>
          <cell r="E55">
            <v>953.38699999999994</v>
          </cell>
          <cell r="F55">
            <v>-62.489999999999952</v>
          </cell>
          <cell r="G55">
            <v>179.95799999999997</v>
          </cell>
          <cell r="H55">
            <v>195.77900000000005</v>
          </cell>
          <cell r="I55">
            <v>50.182999999999993</v>
          </cell>
          <cell r="J55">
            <v>884.79200000000014</v>
          </cell>
          <cell r="K55">
            <v>252.29</v>
          </cell>
          <cell r="L55">
            <v>-184.98800000000006</v>
          </cell>
          <cell r="M55">
            <v>1.4180000000000064</v>
          </cell>
          <cell r="N55">
            <v>26.780000000000086</v>
          </cell>
          <cell r="O55">
            <v>-15.135999999999967</v>
          </cell>
          <cell r="P55">
            <v>-188.19934809053711</v>
          </cell>
          <cell r="Q55">
            <v>-219.76046449442129</v>
          </cell>
          <cell r="R55">
            <v>-157.75816752697153</v>
          </cell>
          <cell r="S55">
            <v>-168.14651857882723</v>
          </cell>
          <cell r="T55">
            <v>-178.01333558613987</v>
          </cell>
          <cell r="U55">
            <v>-187.18278606387983</v>
          </cell>
          <cell r="V55">
            <v>-195.48245927459391</v>
          </cell>
          <cell r="W55">
            <v>-202.74853626867889</v>
          </cell>
          <cell r="X55">
            <v>-208.83099235673927</v>
          </cell>
          <cell r="Y55">
            <v>-397.24278569582941</v>
          </cell>
          <cell r="Z55">
            <v>-409.16006926670428</v>
          </cell>
        </row>
        <row r="56">
          <cell r="B56" t="str">
            <v xml:space="preserve">  % of revenue </v>
          </cell>
          <cell r="C56">
            <v>0</v>
          </cell>
          <cell r="D56">
            <v>0</v>
          </cell>
          <cell r="E56">
            <v>8.3310933857172323E-2</v>
          </cell>
          <cell r="F56">
            <v>-5.3990450714425202E-3</v>
          </cell>
          <cell r="G56">
            <v>1.5227450941568025E-2</v>
          </cell>
          <cell r="H56">
            <v>1.4318067646304044E-2</v>
          </cell>
          <cell r="I56">
            <v>3.2278192830282873E-3</v>
          </cell>
          <cell r="J56">
            <v>5.3152181755192471E-2</v>
          </cell>
          <cell r="K56">
            <v>1.2809320802887355E-2</v>
          </cell>
          <cell r="L56">
            <v>-7.9099314220046017E-3</v>
          </cell>
          <cell r="M56">
            <v>6.5718582647606414E-5</v>
          </cell>
          <cell r="N56">
            <v>1.2426586621754048E-3</v>
          </cell>
          <cell r="O56">
            <v>-5.9340489424172869E-4</v>
          </cell>
          <cell r="P56">
            <v>-6.6958060423121801E-3</v>
          </cell>
          <cell r="Q56">
            <v>-7.2382611626736959E-3</v>
          </cell>
          <cell r="R56">
            <v>-4.8424906997425353E-3</v>
          </cell>
          <cell r="S56">
            <v>-4.8424906997425353E-3</v>
          </cell>
          <cell r="T56">
            <v>-4.8424906997425353E-3</v>
          </cell>
          <cell r="U56">
            <v>-4.8424906997425353E-3</v>
          </cell>
          <cell r="V56">
            <v>-4.8424906997425353E-3</v>
          </cell>
          <cell r="W56">
            <v>-4.8424906997425353E-3</v>
          </cell>
          <cell r="X56">
            <v>-4.8424906997425353E-3</v>
          </cell>
          <cell r="Y56">
            <v>-8.5891936718370428E-3</v>
          </cell>
          <cell r="Z56">
            <v>-8.5891936718370428E-3</v>
          </cell>
        </row>
        <row r="57">
          <cell r="B57" t="str">
            <v>Other Non Cash Items</v>
          </cell>
          <cell r="C57">
            <v>0</v>
          </cell>
          <cell r="D57">
            <v>0</v>
          </cell>
          <cell r="E57">
            <v>-1111.3579999999999</v>
          </cell>
          <cell r="F57">
            <v>540.88699999999994</v>
          </cell>
          <cell r="G57">
            <v>577.32900000000006</v>
          </cell>
          <cell r="H57">
            <v>551.77599999999995</v>
          </cell>
          <cell r="I57">
            <v>526.0100000000001</v>
          </cell>
          <cell r="J57">
            <v>218.37400000000008</v>
          </cell>
          <cell r="K57">
            <v>383.83299999999997</v>
          </cell>
          <cell r="L57">
            <v>427.69900000000001</v>
          </cell>
          <cell r="M57">
            <v>617.40699999999993</v>
          </cell>
          <cell r="N57">
            <v>103.87099999999998</v>
          </cell>
          <cell r="O57">
            <v>-59.757999999999996</v>
          </cell>
          <cell r="P57">
            <v>236.78739905935336</v>
          </cell>
          <cell r="Q57">
            <v>311.66708421069097</v>
          </cell>
          <cell r="R57">
            <v>301.84705925379973</v>
          </cell>
          <cell r="S57">
            <v>321.72364164984373</v>
          </cell>
          <cell r="T57">
            <v>340.60234532991473</v>
          </cell>
          <cell r="U57">
            <v>358.1467406855844</v>
          </cell>
          <cell r="V57">
            <v>374.02694511933123</v>
          </cell>
          <cell r="W57">
            <v>387.92951515648173</v>
          </cell>
          <cell r="X57">
            <v>399.5674006111762</v>
          </cell>
          <cell r="Y57">
            <v>433.45317833426998</v>
          </cell>
          <cell r="Z57">
            <v>446.45677368429807</v>
          </cell>
        </row>
        <row r="58">
          <cell r="B58" t="str">
            <v xml:space="preserve">  % of revenue </v>
          </cell>
          <cell r="C58">
            <v>0</v>
          </cell>
          <cell r="D58">
            <v>0</v>
          </cell>
          <cell r="E58">
            <v>-9.7115098936359862E-2</v>
          </cell>
          <cell r="F58">
            <v>4.673184976087906E-2</v>
          </cell>
          <cell r="G58">
            <v>4.8851671082388824E-2</v>
          </cell>
          <cell r="H58">
            <v>4.0353490893339207E-2</v>
          </cell>
          <cell r="I58">
            <v>3.3833473906815258E-2</v>
          </cell>
          <cell r="J58">
            <v>1.3118399057189038E-2</v>
          </cell>
          <cell r="K58">
            <v>1.9488049592669792E-2</v>
          </cell>
          <cell r="L58">
            <v>1.8288049815447193E-2</v>
          </cell>
          <cell r="M58">
            <v>2.8614325075254264E-2</v>
          </cell>
          <cell r="N58">
            <v>4.8198729611210241E-3</v>
          </cell>
          <cell r="O58">
            <v>-2.3428045500857096E-3</v>
          </cell>
          <cell r="P58">
            <v>8.424484534358085E-3</v>
          </cell>
          <cell r="Q58">
            <v>1.0265393989387315E-2</v>
          </cell>
          <cell r="R58">
            <v>9.2653939893873154E-3</v>
          </cell>
          <cell r="S58">
            <v>9.2653939893873154E-3</v>
          </cell>
          <cell r="T58">
            <v>9.2653939893873154E-3</v>
          </cell>
          <cell r="U58">
            <v>9.2653939893873154E-3</v>
          </cell>
          <cell r="V58">
            <v>9.2653939893873154E-3</v>
          </cell>
          <cell r="W58">
            <v>9.2653939893873154E-3</v>
          </cell>
          <cell r="X58">
            <v>9.2653939893873154E-3</v>
          </cell>
          <cell r="Y58">
            <v>9.3721357075496215E-3</v>
          </cell>
          <cell r="Z58">
            <v>9.3721357075496215E-3</v>
          </cell>
        </row>
        <row r="59">
          <cell r="B59" t="str">
            <v>Add Back: After-tax interest expense</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row>
        <row r="60">
          <cell r="B60" t="str">
            <v>Net other cash impacts</v>
          </cell>
          <cell r="C60">
            <v>0</v>
          </cell>
          <cell r="D60">
            <v>0</v>
          </cell>
          <cell r="E60">
            <v>-121.82899999999995</v>
          </cell>
          <cell r="F60">
            <v>569.23599999999999</v>
          </cell>
          <cell r="G60">
            <v>782.92700000000002</v>
          </cell>
          <cell r="H60">
            <v>722.649</v>
          </cell>
          <cell r="I60">
            <v>540.49400000000014</v>
          </cell>
          <cell r="J60">
            <v>1117.6020000000003</v>
          </cell>
          <cell r="K60">
            <v>716.25099999999998</v>
          </cell>
          <cell r="L60">
            <v>413.76399999999995</v>
          </cell>
          <cell r="M60">
            <v>873.9609999999999</v>
          </cell>
          <cell r="N60">
            <v>367.12400000000002</v>
          </cell>
          <cell r="O60">
            <v>34.648000000000067</v>
          </cell>
          <cell r="P60">
            <v>146.8836474582474</v>
          </cell>
          <cell r="Q60">
            <v>233.85905258481114</v>
          </cell>
          <cell r="R60">
            <v>144.08889172682819</v>
          </cell>
          <cell r="S60">
            <v>153.5771230710165</v>
          </cell>
          <cell r="T60">
            <v>162.58900974377485</v>
          </cell>
          <cell r="U60">
            <v>170.96395462170457</v>
          </cell>
          <cell r="V60">
            <v>178.54448584473732</v>
          </cell>
          <cell r="W60">
            <v>185.18097888780284</v>
          </cell>
          <cell r="X60">
            <v>190.73640825443692</v>
          </cell>
          <cell r="Y60">
            <v>36.210392638440567</v>
          </cell>
          <cell r="Z60">
            <v>37.296704417593787</v>
          </cell>
        </row>
        <row r="62">
          <cell r="B62" t="str">
            <v>Check (CFO)</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4">
          <cell r="B64" t="str">
            <v>Free cash flow to firm</v>
          </cell>
          <cell r="C64">
            <v>1965.5920000000001</v>
          </cell>
          <cell r="D64">
            <v>255.79999999999995</v>
          </cell>
          <cell r="E64">
            <v>186.57123200000035</v>
          </cell>
          <cell r="F64">
            <v>1165.9200000000005</v>
          </cell>
          <cell r="G64">
            <v>1129.4940000000001</v>
          </cell>
          <cell r="H64">
            <v>1298.6540000000007</v>
          </cell>
          <cell r="I64">
            <v>1328.5920000000001</v>
          </cell>
          <cell r="J64">
            <v>2110.288999999997</v>
          </cell>
          <cell r="K64">
            <v>1934.7261129999988</v>
          </cell>
          <cell r="L64">
            <v>2105.5150000000008</v>
          </cell>
          <cell r="M64">
            <v>2654.2900223999982</v>
          </cell>
          <cell r="N64">
            <v>2147.7799999999997</v>
          </cell>
          <cell r="O64">
            <v>2312.3250000000012</v>
          </cell>
          <cell r="P64">
            <v>2692.5483723738303</v>
          </cell>
          <cell r="Q64">
            <v>2986.7020824410956</v>
          </cell>
          <cell r="R64">
            <v>3116.8702812535789</v>
          </cell>
          <cell r="S64">
            <v>3342.2188252887117</v>
          </cell>
          <cell r="T64">
            <v>3559.5490571260452</v>
          </cell>
          <cell r="U64">
            <v>3765.1255206925775</v>
          </cell>
          <cell r="V64">
            <v>3955.2000679261296</v>
          </cell>
          <cell r="W64">
            <v>4126.1198172801214</v>
          </cell>
          <cell r="X64">
            <v>4274.439399496162</v>
          </cell>
          <cell r="Y64">
            <v>4454.7977808074384</v>
          </cell>
          <cell r="Z64">
            <v>4615.1601394577483</v>
          </cell>
        </row>
        <row r="67">
          <cell r="B67" t="str">
            <v>PV factor</v>
          </cell>
          <cell r="O67">
            <v>1.0780482034119503</v>
          </cell>
          <cell r="P67">
            <v>1.1621879288797337</v>
          </cell>
          <cell r="Q67">
            <v>1.0780546886686349</v>
          </cell>
          <cell r="R67">
            <v>1.1622019117604272</v>
          </cell>
          <cell r="S67">
            <v>1.2529172201529797</v>
          </cell>
          <cell r="T67">
            <v>1.3507132836995919</v>
          </cell>
          <cell r="U67">
            <v>1.456142788539353</v>
          </cell>
          <cell r="V67">
            <v>1.5698015605558699</v>
          </cell>
          <cell r="W67">
            <v>1.6923319326365958</v>
          </cell>
          <cell r="X67">
            <v>1.8244263747625342</v>
          </cell>
          <cell r="Y67">
            <v>1.9668314074434701</v>
          </cell>
          <cell r="Z67">
            <v>2.1203518206151628</v>
          </cell>
        </row>
        <row r="68">
          <cell r="B68" t="str">
            <v>PV of Free Cash Flows</v>
          </cell>
          <cell r="F68" t="str">
            <v xml:space="preserve"> </v>
          </cell>
          <cell r="O68">
            <v>2144.9180033709508</v>
          </cell>
          <cell r="P68">
            <v>2316.7925818755107</v>
          </cell>
          <cell r="Q68">
            <v>2727.7593754034001</v>
          </cell>
          <cell r="R68">
            <v>2719.7785720170091</v>
          </cell>
          <cell r="S68">
            <v>2526.2239670786707</v>
          </cell>
          <cell r="T68">
            <v>2504.2645722625061</v>
          </cell>
          <cell r="U68">
            <v>2473.1590984984364</v>
          </cell>
          <cell r="V68">
            <v>2433.2221197903473</v>
          </cell>
          <cell r="W68">
            <v>2384.8640394118629</v>
          </cell>
          <cell r="X68">
            <v>2328.584079841628</v>
          </cell>
          <cell r="Y68">
            <v>2264.9616860643287</v>
          </cell>
          <cell r="Z68">
            <v>2176.6011161858905</v>
          </cell>
        </row>
        <row r="70">
          <cell r="B70" t="str">
            <v>Terminal Value</v>
          </cell>
          <cell r="X70">
            <v>84996.502498107977</v>
          </cell>
          <cell r="Z70">
            <v>91758.739512397908</v>
          </cell>
        </row>
        <row r="72">
          <cell r="B72" t="str">
            <v>Inputs</v>
          </cell>
          <cell r="L72" t="str">
            <v>Valuation</v>
          </cell>
          <cell r="Q72" t="str">
            <v>DCF Sensitivity Analysis</v>
          </cell>
        </row>
        <row r="73">
          <cell r="B73" t="str">
            <v>WACC</v>
          </cell>
          <cell r="J73">
            <v>7.8048203411950401E-2</v>
          </cell>
          <cell r="L73" t="str">
            <v>PV of cash flows in years 2011-2012</v>
          </cell>
          <cell r="O73">
            <v>4461.7105852464611</v>
          </cell>
          <cell r="S73" t="str">
            <v>Discount Rate</v>
          </cell>
        </row>
        <row r="74">
          <cell r="B74" t="str">
            <v>2010-2011 rev growth rate</v>
          </cell>
          <cell r="J74">
            <v>0.18358996384689252</v>
          </cell>
          <cell r="L74" t="str">
            <v>PV of cash flows in years 2013-2020</v>
          </cell>
          <cell r="O74">
            <v>17761.315577939375</v>
          </cell>
          <cell r="R74">
            <v>93.507173837932399</v>
          </cell>
          <cell r="S74">
            <v>6.8048203411950392E-2</v>
          </cell>
          <cell r="T74">
            <v>7.3048203411950396E-2</v>
          </cell>
          <cell r="U74">
            <v>7.8048203411950401E-2</v>
          </cell>
          <cell r="V74">
            <v>8.3048203411950405E-2</v>
          </cell>
          <cell r="W74">
            <v>8.804820341195041E-2</v>
          </cell>
        </row>
        <row r="75">
          <cell r="B75" t="str">
            <v>2012-2020 rev growth rate</v>
          </cell>
          <cell r="J75">
            <v>4.871327973577988E-2</v>
          </cell>
          <cell r="L75" t="str">
            <v>PV of terminal value</v>
          </cell>
          <cell r="O75">
            <v>40088.448991293524</v>
          </cell>
          <cell r="R75">
            <v>1.9999999999999997E-2</v>
          </cell>
          <cell r="S75">
            <v>100.43670592048551</v>
          </cell>
          <cell r="T75">
            <v>91.208149466723825</v>
          </cell>
          <cell r="U75">
            <v>83.59544260968903</v>
          </cell>
          <cell r="V75">
            <v>77.212488772754128</v>
          </cell>
          <cell r="W75">
            <v>71.786783224854275</v>
          </cell>
        </row>
        <row r="76">
          <cell r="B76" t="str">
            <v>Terminal Growth Rate</v>
          </cell>
          <cell r="J76">
            <v>0.03</v>
          </cell>
          <cell r="L76" t="str">
            <v>Total PV of FCF</v>
          </cell>
          <cell r="O76">
            <v>62311.475154479362</v>
          </cell>
          <cell r="Q76" t="str">
            <v>Terminal</v>
          </cell>
          <cell r="R76">
            <v>2.4999999999999998E-2</v>
          </cell>
          <cell r="S76">
            <v>107.77215212291051</v>
          </cell>
          <cell r="T76">
            <v>96.889179797521706</v>
          </cell>
          <cell r="U76">
            <v>88.084198567368958</v>
          </cell>
          <cell r="V76">
            <v>80.818506836122964</v>
          </cell>
          <cell r="W76">
            <v>74.724409324770505</v>
          </cell>
        </row>
        <row r="77">
          <cell r="B77" t="str">
            <v>Bull</v>
          </cell>
          <cell r="J77">
            <v>0.04</v>
          </cell>
          <cell r="L77" t="str">
            <v>Less: Debt</v>
          </cell>
          <cell r="O77">
            <v>-6.3819999999999997</v>
          </cell>
          <cell r="Q77" t="str">
            <v>Growth</v>
          </cell>
          <cell r="R77">
            <v>0.03</v>
          </cell>
          <cell r="S77">
            <v>117.03553329850723</v>
          </cell>
          <cell r="T77">
            <v>103.88990058704401</v>
          </cell>
          <cell r="U77">
            <v>93.507173837932399</v>
          </cell>
          <cell r="V77">
            <v>85.104287423279104</v>
          </cell>
          <cell r="W77">
            <v>78.168102094669436</v>
          </cell>
        </row>
        <row r="78">
          <cell r="B78" t="str">
            <v>Base</v>
          </cell>
          <cell r="J78">
            <v>0.03</v>
          </cell>
          <cell r="L78" t="str">
            <v>Plus: Cash &amp; corp investments</v>
          </cell>
          <cell r="O78">
            <v>5885.8724961574053</v>
          </cell>
          <cell r="Q78" t="str">
            <v>Rate</v>
          </cell>
          <cell r="R78">
            <v>3.4999999999999996E-2</v>
          </cell>
          <cell r="S78">
            <v>129.10190532359957</v>
          </cell>
          <cell r="T78">
            <v>112.73058231078571</v>
          </cell>
          <cell r="U78">
            <v>100.18989396211215</v>
          </cell>
          <cell r="V78">
            <v>90.282043210925309</v>
          </cell>
          <cell r="W78">
            <v>82.260957804763805</v>
          </cell>
        </row>
        <row r="79">
          <cell r="B79" t="str">
            <v>Bear</v>
          </cell>
          <cell r="J79">
            <v>0.02</v>
          </cell>
          <cell r="L79" t="str">
            <v>Equity value</v>
          </cell>
          <cell r="O79">
            <v>68190.965650636776</v>
          </cell>
          <cell r="R79">
            <v>3.9999999999999994E-2</v>
          </cell>
          <cell r="S79">
            <v>145.47028979771432</v>
          </cell>
          <cell r="T79">
            <v>124.24635097149083</v>
          </cell>
          <cell r="U79">
            <v>108.62899665495765</v>
          </cell>
          <cell r="V79">
            <v>96.662579922573741</v>
          </cell>
          <cell r="W79">
            <v>87.205636355142872</v>
          </cell>
        </row>
        <row r="80">
          <cell r="B80" t="str">
            <v>Terminal FCF multiple</v>
          </cell>
          <cell r="J80">
            <v>19.884830396268271</v>
          </cell>
          <cell r="L80" t="str">
            <v>Diluted shares outstanding</v>
          </cell>
          <cell r="O80">
            <v>729.25918784398368</v>
          </cell>
          <cell r="R80">
            <v>0</v>
          </cell>
        </row>
        <row r="81">
          <cell r="B81" t="str">
            <v>Terminal EBITDA multiple</v>
          </cell>
          <cell r="J81">
            <v>12.271426765291613</v>
          </cell>
          <cell r="L81" t="str">
            <v>Implied share price in one year</v>
          </cell>
          <cell r="O81">
            <v>93.507173837932399</v>
          </cell>
        </row>
        <row r="85">
          <cell r="B85" t="str">
            <v>WACC Calculation</v>
          </cell>
        </row>
        <row r="87">
          <cell r="B87" t="str">
            <v>WACC = (equity/capital) x (WACE) + (LTD/capital) x (WACD)</v>
          </cell>
        </row>
        <row r="89">
          <cell r="B89" t="str">
            <v>Current capital structure</v>
          </cell>
        </row>
        <row r="90">
          <cell r="M90" t="str">
            <v>Weighted</v>
          </cell>
        </row>
        <row r="91">
          <cell r="J91" t="str">
            <v>Value</v>
          </cell>
          <cell r="K91" t="str">
            <v>%</v>
          </cell>
          <cell r="L91" t="str">
            <v>Cost</v>
          </cell>
          <cell r="M91" t="str">
            <v>Cost</v>
          </cell>
        </row>
        <row r="92">
          <cell r="B92" t="str">
            <v>Equity</v>
          </cell>
          <cell r="J92">
            <v>4455.4457597045857</v>
          </cell>
          <cell r="K92">
            <v>0.9985696444722415</v>
          </cell>
          <cell r="L92">
            <v>7.8160000000000007E-2</v>
          </cell>
          <cell r="M92">
            <v>7.8048203411950401E-2</v>
          </cell>
        </row>
        <row r="93">
          <cell r="B93" t="str">
            <v>Debt</v>
          </cell>
          <cell r="J93">
            <v>6.3819999999999997</v>
          </cell>
          <cell r="K93">
            <v>1.4303555277585497E-3</v>
          </cell>
          <cell r="L93">
            <v>0</v>
          </cell>
          <cell r="M93">
            <v>0</v>
          </cell>
        </row>
        <row r="94">
          <cell r="B94" t="str">
            <v>WACC</v>
          </cell>
          <cell r="J94">
            <v>4461.8277597045853</v>
          </cell>
          <cell r="K94">
            <v>1</v>
          </cell>
          <cell r="M94">
            <v>7.8048203411950401E-2</v>
          </cell>
        </row>
        <row r="98">
          <cell r="B98" t="str">
            <v>Weighted average cost of equity</v>
          </cell>
        </row>
        <row r="99">
          <cell r="B99" t="str">
            <v>CAPM = Risk free rate + beta (expected market return - risk free rate)</v>
          </cell>
        </row>
        <row r="101">
          <cell r="B101" t="str">
            <v>Risk free rate</v>
          </cell>
          <cell r="J101">
            <v>4.3999999999999997E-2</v>
          </cell>
          <cell r="K101" t="str">
            <v>10-yr avg of 10-yr Treasury Yield</v>
          </cell>
        </row>
        <row r="102">
          <cell r="B102" t="str">
            <v>+</v>
          </cell>
        </row>
        <row r="103">
          <cell r="B103" t="str">
            <v>Beta</v>
          </cell>
          <cell r="J103">
            <v>0.85399999999999998</v>
          </cell>
        </row>
        <row r="104">
          <cell r="B104" t="str">
            <v>x</v>
          </cell>
        </row>
        <row r="105">
          <cell r="B105" t="str">
            <v>Expected market return</v>
          </cell>
          <cell r="J105">
            <v>8.3999999999999991E-2</v>
          </cell>
        </row>
        <row r="106">
          <cell r="B106" t="str">
            <v>-RFR</v>
          </cell>
          <cell r="J106">
            <v>4.3999999999999997E-2</v>
          </cell>
        </row>
        <row r="107">
          <cell r="B107" t="str">
            <v>Risk Premium</v>
          </cell>
          <cell r="J107">
            <v>0.04</v>
          </cell>
        </row>
        <row r="108">
          <cell r="B108" t="str">
            <v>+ Alpha</v>
          </cell>
          <cell r="J108">
            <v>0</v>
          </cell>
        </row>
        <row r="109">
          <cell r="B109" t="str">
            <v>Cost of Equity (WACE)</v>
          </cell>
          <cell r="J109">
            <v>7.8160000000000007E-2</v>
          </cell>
        </row>
      </sheetData>
      <sheetData sheetId="15"/>
      <sheetData sheetId="16"/>
      <sheetData sheetId="17"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ACN.N</v>
          </cell>
          <cell r="E4" t="str">
            <v>Company Name:</v>
          </cell>
          <cell r="F4" t="str">
            <v>Accenture Plc</v>
          </cell>
          <cell r="I4" t="str">
            <v>Sedol:</v>
          </cell>
          <cell r="J4" t="str">
            <v>B4BNMY3</v>
          </cell>
          <cell r="K4" t="str">
            <v>B4BNMY3</v>
          </cell>
        </row>
        <row r="5">
          <cell r="B5" t="str">
            <v xml:space="preserve">Chart Data Inputs (decimal formats will reflect on chart): </v>
          </cell>
          <cell r="H5" t="str">
            <v>Risk Reward Chart Gallery 
(Click on the below image for other Risk-Reward Charts)</v>
          </cell>
        </row>
        <row r="6">
          <cell r="B6" t="str">
            <v>Bull Case</v>
          </cell>
          <cell r="C6">
            <v>80</v>
          </cell>
          <cell r="AA6" t="str">
            <v>mstag:bullCaseValueEstimatePerShare</v>
          </cell>
          <cell r="AB6">
            <v>0</v>
          </cell>
          <cell r="AC6" t="str">
            <v>ISO4217:USD</v>
          </cell>
          <cell r="AD6" t="b">
            <v>0</v>
          </cell>
        </row>
        <row r="7">
          <cell r="B7" t="str">
            <v>Base Case</v>
          </cell>
          <cell r="C7">
            <v>66</v>
          </cell>
          <cell r="AA7" t="str">
            <v>mstag:met_12monthIntrinsicValueEstimate</v>
          </cell>
          <cell r="AB7">
            <v>0</v>
          </cell>
          <cell r="AC7" t="str">
            <v>ISO4217:USD</v>
          </cell>
          <cell r="AD7" t="b">
            <v>0</v>
          </cell>
        </row>
        <row r="8">
          <cell r="B8" t="str">
            <v>Bear Case</v>
          </cell>
          <cell r="C8">
            <v>46</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66</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WARNINGDONOTEDIT_RRS4RL~ACN.N~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40226</v>
          </cell>
          <cell r="E15">
            <v>66</v>
          </cell>
          <cell r="F15" t="str">
            <v>USD</v>
          </cell>
        </row>
        <row r="16">
          <cell r="B16" t="str">
            <v>End Date (+1 Yr)</v>
          </cell>
          <cell r="C16">
            <v>41322</v>
          </cell>
          <cell r="E16" t="str">
            <v>USD</v>
          </cell>
          <cell r="F16" t="str">
            <v>USD</v>
          </cell>
        </row>
        <row r="17">
          <cell r="B17">
            <v>58.429993000000003</v>
          </cell>
          <cell r="C17" t="str">
            <v>Hand entert Share Price</v>
          </cell>
          <cell r="H17" t="str">
            <v>2007-FY</v>
          </cell>
        </row>
        <row r="18">
          <cell r="B18" t="b">
            <v>0</v>
          </cell>
          <cell r="C18">
            <v>40956</v>
          </cell>
        </row>
        <row r="19">
          <cell r="C19" t="str">
            <v>2012-FY</v>
          </cell>
        </row>
        <row r="34">
          <cell r="A34" t="str">
            <v>BullCase</v>
          </cell>
        </row>
        <row r="52">
          <cell r="A52">
            <v>41322</v>
          </cell>
          <cell r="B52">
            <v>758</v>
          </cell>
          <cell r="N52">
            <v>41322</v>
          </cell>
          <cell r="O52" t="str">
            <v>Feb-13</v>
          </cell>
          <cell r="P52" t="str">
            <v>Price Target (Feb-13)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Price(Feb-13)</v>
          </cell>
          <cell r="K53" t="str">
            <v>Bull Price(Feb-13)</v>
          </cell>
          <cell r="L53" t="str">
            <v>Bear Price(Feb-13)</v>
          </cell>
          <cell r="M53" t="str">
            <v>Extreme Downside Price(Feb-13)</v>
          </cell>
          <cell r="N53" t="str">
            <v>Price Target (Feb-13)</v>
          </cell>
          <cell r="O53" t="str">
            <v>Gray Line</v>
          </cell>
          <cell r="P53" t="str">
            <v>Prices</v>
          </cell>
          <cell r="Q53" t="str">
            <v>Volume</v>
          </cell>
          <cell r="R53" t="str">
            <v>Base Case(Apr-13)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40226</v>
          </cell>
          <cell r="B54">
            <v>40226</v>
          </cell>
          <cell r="C54" t="str">
            <v>Past</v>
          </cell>
          <cell r="D54">
            <v>40.789994</v>
          </cell>
          <cell r="E54" t="e">
            <v>#N/A</v>
          </cell>
          <cell r="F54" t="e">
            <v>#N/A</v>
          </cell>
          <cell r="G54" t="e">
            <v>#N/A</v>
          </cell>
          <cell r="H54" t="e">
            <v>#N/A</v>
          </cell>
          <cell r="I54" t="e">
            <v>#N/A</v>
          </cell>
          <cell r="J54" t="e">
            <v>#N/A</v>
          </cell>
          <cell r="K54" t="e">
            <v>#N/A</v>
          </cell>
          <cell r="L54" t="e">
            <v>#N/A</v>
          </cell>
          <cell r="M54" t="e">
            <v>#N/A</v>
          </cell>
          <cell r="N54" t="e">
            <v>#N/A</v>
          </cell>
          <cell r="O54" t="e">
            <v>#N/A</v>
          </cell>
          <cell r="P54">
            <v>40.789994</v>
          </cell>
          <cell r="Q54">
            <v>2.4802680000000001</v>
          </cell>
          <cell r="R54" t="e">
            <v>#N/A</v>
          </cell>
          <cell r="S54" t="str">
            <v>Count</v>
          </cell>
          <cell r="T54">
            <v>758</v>
          </cell>
          <cell r="U54">
            <v>80</v>
          </cell>
          <cell r="AI54" t="str">
            <v>AED UAE Dirham</v>
          </cell>
          <cell r="AJ54" t="str">
            <v>AED</v>
          </cell>
          <cell r="AK54" t="str">
            <v>AED</v>
          </cell>
          <cell r="AL54" t="str">
            <v>AED</v>
          </cell>
          <cell r="AM54">
            <v>0</v>
          </cell>
          <cell r="AN54">
            <v>2</v>
          </cell>
        </row>
        <row r="55">
          <cell r="A55">
            <v>40227</v>
          </cell>
          <cell r="B55">
            <v>40227</v>
          </cell>
          <cell r="C55" t="str">
            <v>Past</v>
          </cell>
          <cell r="D55">
            <v>41.309998</v>
          </cell>
          <cell r="E55" t="e">
            <v>#N/A</v>
          </cell>
          <cell r="F55" t="e">
            <v>#N/A</v>
          </cell>
          <cell r="G55" t="e">
            <v>#N/A</v>
          </cell>
          <cell r="H55" t="e">
            <v>#N/A</v>
          </cell>
          <cell r="I55" t="e">
            <v>#N/A</v>
          </cell>
          <cell r="J55" t="e">
            <v>#N/A</v>
          </cell>
          <cell r="K55" t="e">
            <v>#N/A</v>
          </cell>
          <cell r="L55" t="e">
            <v>#N/A</v>
          </cell>
          <cell r="M55" t="e">
            <v>#N/A</v>
          </cell>
          <cell r="N55" t="e">
            <v>#N/A</v>
          </cell>
          <cell r="O55" t="e">
            <v>#N/A</v>
          </cell>
          <cell r="P55">
            <v>41.309998</v>
          </cell>
          <cell r="Q55">
            <v>2.3095729999999999</v>
          </cell>
          <cell r="R55" t="e">
            <v>#N/A</v>
          </cell>
          <cell r="S55" t="str">
            <v>Curr Price</v>
          </cell>
          <cell r="T55">
            <v>58.429993000000003</v>
          </cell>
          <cell r="U55">
            <v>507</v>
          </cell>
          <cell r="V55">
            <v>448.27906499999995</v>
          </cell>
          <cell r="AI55" t="str">
            <v>ARS Argentinian Pesos</v>
          </cell>
          <cell r="AJ55" t="str">
            <v>Ar$</v>
          </cell>
          <cell r="AK55" t="str">
            <v>ARS</v>
          </cell>
          <cell r="AL55" t="str">
            <v>ARS</v>
          </cell>
          <cell r="AM55">
            <v>0</v>
          </cell>
          <cell r="AN55">
            <v>2</v>
          </cell>
        </row>
        <row r="56">
          <cell r="A56">
            <v>40228</v>
          </cell>
          <cell r="B56">
            <v>40228</v>
          </cell>
          <cell r="C56" t="str">
            <v>Past</v>
          </cell>
          <cell r="D56">
            <v>40.869996</v>
          </cell>
          <cell r="E56" t="e">
            <v>#N/A</v>
          </cell>
          <cell r="F56" t="e">
            <v>#N/A</v>
          </cell>
          <cell r="G56" t="e">
            <v>#N/A</v>
          </cell>
          <cell r="H56" t="e">
            <v>#N/A</v>
          </cell>
          <cell r="I56" t="e">
            <v>#N/A</v>
          </cell>
          <cell r="J56" t="e">
            <v>#N/A</v>
          </cell>
          <cell r="K56" t="e">
            <v>#N/A</v>
          </cell>
          <cell r="L56" t="e">
            <v>#N/A</v>
          </cell>
          <cell r="M56" t="e">
            <v>#N/A</v>
          </cell>
          <cell r="N56" t="e">
            <v>#N/A</v>
          </cell>
          <cell r="O56" t="e">
            <v>#N/A</v>
          </cell>
          <cell r="P56">
            <v>40.869996</v>
          </cell>
          <cell r="Q56">
            <v>5.0391329999999996</v>
          </cell>
          <cell r="R56" t="e">
            <v>#N/A</v>
          </cell>
          <cell r="S56" t="str">
            <v>Curr Price Date</v>
          </cell>
          <cell r="T56">
            <v>40956</v>
          </cell>
          <cell r="U56">
            <v>40956</v>
          </cell>
          <cell r="AI56" t="str">
            <v>AUD Australian Dollar</v>
          </cell>
          <cell r="AJ56" t="str">
            <v>A$</v>
          </cell>
          <cell r="AK56" t="str">
            <v>AUD</v>
          </cell>
          <cell r="AL56" t="str">
            <v>AUD</v>
          </cell>
          <cell r="AM56">
            <v>0</v>
          </cell>
          <cell r="AN56">
            <v>2</v>
          </cell>
        </row>
        <row r="57">
          <cell r="A57">
            <v>40231</v>
          </cell>
          <cell r="B57">
            <v>40231</v>
          </cell>
          <cell r="C57" t="str">
            <v>Past</v>
          </cell>
          <cell r="D57">
            <v>40.699997000000003</v>
          </cell>
          <cell r="E57" t="e">
            <v>#N/A</v>
          </cell>
          <cell r="F57" t="e">
            <v>#N/A</v>
          </cell>
          <cell r="G57" t="e">
            <v>#N/A</v>
          </cell>
          <cell r="H57" t="e">
            <v>#N/A</v>
          </cell>
          <cell r="I57" t="e">
            <v>#N/A</v>
          </cell>
          <cell r="J57" t="e">
            <v>#N/A</v>
          </cell>
          <cell r="K57" t="e">
            <v>#N/A</v>
          </cell>
          <cell r="L57" t="e">
            <v>#N/A</v>
          </cell>
          <cell r="M57" t="e">
            <v>#N/A</v>
          </cell>
          <cell r="N57" t="e">
            <v>#N/A</v>
          </cell>
          <cell r="O57" t="e">
            <v>#N/A</v>
          </cell>
          <cell r="P57">
            <v>40.699997000000003</v>
          </cell>
          <cell r="Q57">
            <v>2.4213520000000002</v>
          </cell>
          <cell r="R57" t="e">
            <v>#N/A</v>
          </cell>
          <cell r="S57" t="str">
            <v>Bull-Curr</v>
          </cell>
          <cell r="T57">
            <v>21.570006999999997</v>
          </cell>
          <cell r="U57">
            <v>8.5595265873015858E-2</v>
          </cell>
          <cell r="AI57" t="str">
            <v>BGL Bulgarian levs</v>
          </cell>
          <cell r="AJ57" t="str">
            <v>BGL</v>
          </cell>
          <cell r="AK57" t="str">
            <v>BGL</v>
          </cell>
          <cell r="AL57" t="str">
            <v>BGN</v>
          </cell>
          <cell r="AM57">
            <v>0</v>
          </cell>
          <cell r="AN57">
            <v>2</v>
          </cell>
        </row>
        <row r="58">
          <cell r="A58">
            <v>40232</v>
          </cell>
          <cell r="B58">
            <v>40232</v>
          </cell>
          <cell r="C58" t="str">
            <v>Past</v>
          </cell>
          <cell r="D58">
            <v>40.259995000000004</v>
          </cell>
          <cell r="E58" t="e">
            <v>#N/A</v>
          </cell>
          <cell r="F58" t="e">
            <v>#N/A</v>
          </cell>
          <cell r="G58" t="e">
            <v>#N/A</v>
          </cell>
          <cell r="H58" t="e">
            <v>#N/A</v>
          </cell>
          <cell r="I58" t="e">
            <v>#N/A</v>
          </cell>
          <cell r="J58" t="e">
            <v>#N/A</v>
          </cell>
          <cell r="K58" t="e">
            <v>#N/A</v>
          </cell>
          <cell r="L58" t="e">
            <v>#N/A</v>
          </cell>
          <cell r="M58" t="e">
            <v>#N/A</v>
          </cell>
          <cell r="N58" t="e">
            <v>#N/A</v>
          </cell>
          <cell r="O58" t="e">
            <v>#N/A</v>
          </cell>
          <cell r="P58">
            <v>40.259995000000004</v>
          </cell>
          <cell r="Q58">
            <v>2.6008629999999999</v>
          </cell>
          <cell r="R58" t="e">
            <v>#N/A</v>
          </cell>
          <cell r="S58" t="str">
            <v>Upp-Cur</v>
          </cell>
          <cell r="T58">
            <v>-58.429993000000003</v>
          </cell>
          <cell r="U58">
            <v>-0.23186505158730161</v>
          </cell>
          <cell r="AI58" t="str">
            <v>BMD Bermudan Dollars</v>
          </cell>
          <cell r="AJ58" t="str">
            <v>BMD</v>
          </cell>
          <cell r="AK58" t="str">
            <v>BMD</v>
          </cell>
          <cell r="AL58" t="str">
            <v>BMD</v>
          </cell>
          <cell r="AM58">
            <v>0</v>
          </cell>
          <cell r="AN58">
            <v>2</v>
          </cell>
        </row>
        <row r="59">
          <cell r="A59">
            <v>40233</v>
          </cell>
          <cell r="B59">
            <v>40233</v>
          </cell>
          <cell r="C59" t="str">
            <v>Past</v>
          </cell>
          <cell r="D59">
            <v>40.279998999999997</v>
          </cell>
          <cell r="E59" t="e">
            <v>#N/A</v>
          </cell>
          <cell r="F59" t="e">
            <v>#N/A</v>
          </cell>
          <cell r="G59" t="e">
            <v>#N/A</v>
          </cell>
          <cell r="H59" t="e">
            <v>#N/A</v>
          </cell>
          <cell r="I59" t="e">
            <v>#N/A</v>
          </cell>
          <cell r="J59" t="e">
            <v>#N/A</v>
          </cell>
          <cell r="K59" t="e">
            <v>#N/A</v>
          </cell>
          <cell r="L59" t="e">
            <v>#N/A</v>
          </cell>
          <cell r="M59" t="e">
            <v>#N/A</v>
          </cell>
          <cell r="N59" t="e">
            <v>#N/A</v>
          </cell>
          <cell r="O59" t="e">
            <v>#N/A</v>
          </cell>
          <cell r="P59">
            <v>40.279998999999997</v>
          </cell>
          <cell r="Q59">
            <v>3.2615509999999999</v>
          </cell>
          <cell r="R59" t="e">
            <v>#N/A</v>
          </cell>
          <cell r="S59" t="str">
            <v>Curr-Bear</v>
          </cell>
          <cell r="T59">
            <v>12.429993000000003</v>
          </cell>
          <cell r="U59">
            <v>4.9325369047619062E-2</v>
          </cell>
          <cell r="AI59" t="str">
            <v>BRL Brazilian Real</v>
          </cell>
          <cell r="AJ59" t="str">
            <v>R$</v>
          </cell>
          <cell r="AK59" t="str">
            <v>BRL</v>
          </cell>
          <cell r="AL59" t="str">
            <v>BRL</v>
          </cell>
          <cell r="AM59">
            <v>0</v>
          </cell>
          <cell r="AN59">
            <v>2</v>
          </cell>
        </row>
        <row r="60">
          <cell r="A60">
            <v>40234</v>
          </cell>
          <cell r="B60">
            <v>40234</v>
          </cell>
          <cell r="C60" t="str">
            <v>Past</v>
          </cell>
          <cell r="D60">
            <v>39.75</v>
          </cell>
          <cell r="E60" t="e">
            <v>#N/A</v>
          </cell>
          <cell r="F60" t="e">
            <v>#N/A</v>
          </cell>
          <cell r="G60" t="e">
            <v>#N/A</v>
          </cell>
          <cell r="H60" t="e">
            <v>#N/A</v>
          </cell>
          <cell r="I60" t="e">
            <v>#N/A</v>
          </cell>
          <cell r="J60" t="e">
            <v>#N/A</v>
          </cell>
          <cell r="K60" t="e">
            <v>#N/A</v>
          </cell>
          <cell r="L60" t="e">
            <v>#N/A</v>
          </cell>
          <cell r="M60" t="e">
            <v>#N/A</v>
          </cell>
          <cell r="N60" t="e">
            <v>#N/A</v>
          </cell>
          <cell r="O60" t="e">
            <v>#N/A</v>
          </cell>
          <cell r="P60">
            <v>39.75</v>
          </cell>
          <cell r="Q60">
            <v>5.5486409999999999</v>
          </cell>
          <cell r="R60" t="e">
            <v>#N/A</v>
          </cell>
          <cell r="S60" t="str">
            <v>Curr-Lower</v>
          </cell>
          <cell r="T60">
            <v>58.429993000000003</v>
          </cell>
          <cell r="U60">
            <v>0.23186505158730161</v>
          </cell>
          <cell r="AI60" t="str">
            <v>CAD Canadian Dollars</v>
          </cell>
          <cell r="AJ60" t="str">
            <v>C$</v>
          </cell>
          <cell r="AK60" t="str">
            <v>CAD</v>
          </cell>
          <cell r="AL60" t="str">
            <v>CAD</v>
          </cell>
          <cell r="AM60">
            <v>0</v>
          </cell>
          <cell r="AN60">
            <v>2</v>
          </cell>
        </row>
        <row r="61">
          <cell r="A61">
            <v>40235</v>
          </cell>
          <cell r="B61">
            <v>40235</v>
          </cell>
          <cell r="C61" t="str">
            <v>Past</v>
          </cell>
          <cell r="D61">
            <v>39.969985999999999</v>
          </cell>
          <cell r="E61" t="e">
            <v>#N/A</v>
          </cell>
          <cell r="F61" t="e">
            <v>#N/A</v>
          </cell>
          <cell r="G61" t="e">
            <v>#N/A</v>
          </cell>
          <cell r="H61" t="e">
            <v>#N/A</v>
          </cell>
          <cell r="I61" t="e">
            <v>#N/A</v>
          </cell>
          <cell r="J61" t="e">
            <v>#N/A</v>
          </cell>
          <cell r="K61" t="e">
            <v>#N/A</v>
          </cell>
          <cell r="L61" t="e">
            <v>#N/A</v>
          </cell>
          <cell r="M61" t="e">
            <v>#N/A</v>
          </cell>
          <cell r="N61" t="e">
            <v>#N/A</v>
          </cell>
          <cell r="O61" t="e">
            <v>#N/A</v>
          </cell>
          <cell r="P61">
            <v>39.969985999999999</v>
          </cell>
          <cell r="Q61">
            <v>4.5339020000000003</v>
          </cell>
          <cell r="R61" t="e">
            <v>#N/A</v>
          </cell>
          <cell r="S61" t="str">
            <v>PriceFoundAt</v>
          </cell>
          <cell r="T61">
            <v>507</v>
          </cell>
          <cell r="AI61" t="str">
            <v>CHF Swiss Francs</v>
          </cell>
          <cell r="AJ61" t="str">
            <v>SFr</v>
          </cell>
          <cell r="AK61" t="str">
            <v>CHF</v>
          </cell>
          <cell r="AL61" t="str">
            <v>CHF</v>
          </cell>
          <cell r="AM61">
            <v>0</v>
          </cell>
          <cell r="AN61">
            <v>2</v>
          </cell>
        </row>
        <row r="62">
          <cell r="A62">
            <v>40238</v>
          </cell>
          <cell r="B62">
            <v>40238</v>
          </cell>
          <cell r="C62" t="str">
            <v>Past</v>
          </cell>
          <cell r="D62">
            <v>40.089996999999997</v>
          </cell>
          <cell r="E62" t="e">
            <v>#N/A</v>
          </cell>
          <cell r="F62" t="e">
            <v>#N/A</v>
          </cell>
          <cell r="G62" t="e">
            <v>#N/A</v>
          </cell>
          <cell r="H62" t="e">
            <v>#N/A</v>
          </cell>
          <cell r="I62" t="e">
            <v>#N/A</v>
          </cell>
          <cell r="J62" t="e">
            <v>#N/A</v>
          </cell>
          <cell r="K62" t="e">
            <v>#N/A</v>
          </cell>
          <cell r="L62" t="e">
            <v>#N/A</v>
          </cell>
          <cell r="M62" t="e">
            <v>#N/A</v>
          </cell>
          <cell r="N62" t="e">
            <v>#N/A</v>
          </cell>
          <cell r="O62" t="e">
            <v>#N/A</v>
          </cell>
          <cell r="P62">
            <v>40.089996999999997</v>
          </cell>
          <cell r="Q62">
            <v>4.1577539999999997</v>
          </cell>
          <cell r="R62" t="e">
            <v>#N/A</v>
          </cell>
          <cell r="S62" t="str">
            <v>Starting Point</v>
          </cell>
          <cell r="T62">
            <v>560</v>
          </cell>
          <cell r="AI62" t="str">
            <v>CLP Chilean Pesos</v>
          </cell>
          <cell r="AJ62" t="str">
            <v>CLP</v>
          </cell>
          <cell r="AK62" t="str">
            <v>CLP</v>
          </cell>
          <cell r="AL62" t="str">
            <v>CLP</v>
          </cell>
          <cell r="AM62">
            <v>0</v>
          </cell>
          <cell r="AN62">
            <v>2</v>
          </cell>
        </row>
        <row r="63">
          <cell r="A63">
            <v>40239</v>
          </cell>
          <cell r="B63">
            <v>40239</v>
          </cell>
          <cell r="C63" t="str">
            <v>Past</v>
          </cell>
          <cell r="D63">
            <v>40.599991000000003</v>
          </cell>
          <cell r="E63" t="e">
            <v>#N/A</v>
          </cell>
          <cell r="F63" t="e">
            <v>#N/A</v>
          </cell>
          <cell r="G63" t="e">
            <v>#N/A</v>
          </cell>
          <cell r="H63" t="e">
            <v>#N/A</v>
          </cell>
          <cell r="I63" t="e">
            <v>#N/A</v>
          </cell>
          <cell r="J63" t="e">
            <v>#N/A</v>
          </cell>
          <cell r="K63" t="e">
            <v>#N/A</v>
          </cell>
          <cell r="L63" t="e">
            <v>#N/A</v>
          </cell>
          <cell r="M63" t="e">
            <v>#N/A</v>
          </cell>
          <cell r="N63" t="e">
            <v>#N/A</v>
          </cell>
          <cell r="O63" t="e">
            <v>#N/A</v>
          </cell>
          <cell r="P63">
            <v>40.599991000000003</v>
          </cell>
          <cell r="Q63">
            <v>3.7267000000000001</v>
          </cell>
          <cell r="R63" t="e">
            <v>#N/A</v>
          </cell>
          <cell r="S63" t="str">
            <v>Saved</v>
          </cell>
          <cell r="T63">
            <v>252</v>
          </cell>
          <cell r="AI63" t="str">
            <v>CNY Chinese Renminbi Yuan</v>
          </cell>
          <cell r="AJ63" t="str">
            <v>Rmb</v>
          </cell>
          <cell r="AK63" t="str">
            <v>CNY</v>
          </cell>
          <cell r="AL63" t="str">
            <v>CNY</v>
          </cell>
          <cell r="AM63">
            <v>0</v>
          </cell>
          <cell r="AN63">
            <v>2</v>
          </cell>
        </row>
        <row r="64">
          <cell r="A64">
            <v>40240</v>
          </cell>
          <cell r="B64">
            <v>40240</v>
          </cell>
          <cell r="C64" t="str">
            <v>Past</v>
          </cell>
          <cell r="D64">
            <v>40.64</v>
          </cell>
          <cell r="E64" t="e">
            <v>#N/A</v>
          </cell>
          <cell r="F64" t="e">
            <v>#N/A</v>
          </cell>
          <cell r="G64" t="e">
            <v>#N/A</v>
          </cell>
          <cell r="H64" t="e">
            <v>#N/A</v>
          </cell>
          <cell r="I64" t="e">
            <v>#N/A</v>
          </cell>
          <cell r="J64" t="e">
            <v>#N/A</v>
          </cell>
          <cell r="K64" t="e">
            <v>#N/A</v>
          </cell>
          <cell r="L64" t="e">
            <v>#N/A</v>
          </cell>
          <cell r="M64" t="e">
            <v>#N/A</v>
          </cell>
          <cell r="N64" t="e">
            <v>#N/A</v>
          </cell>
          <cell r="O64" t="e">
            <v>#N/A</v>
          </cell>
          <cell r="P64">
            <v>40.64</v>
          </cell>
          <cell r="Q64">
            <v>3.1939829999999998</v>
          </cell>
          <cell r="R64" t="e">
            <v>#N/A</v>
          </cell>
          <cell r="S64" t="str">
            <v>Right alligned</v>
          </cell>
          <cell r="T64">
            <v>0</v>
          </cell>
          <cell r="AI64" t="str">
            <v>COP Colombian Peso</v>
          </cell>
          <cell r="AJ64" t="str">
            <v>COP</v>
          </cell>
          <cell r="AK64" t="str">
            <v>COP</v>
          </cell>
          <cell r="AL64" t="str">
            <v>COP</v>
          </cell>
          <cell r="AM64">
            <v>0</v>
          </cell>
          <cell r="AN64">
            <v>2</v>
          </cell>
        </row>
        <row r="65">
          <cell r="A65">
            <v>40241</v>
          </cell>
          <cell r="B65">
            <v>40241</v>
          </cell>
          <cell r="C65" t="str">
            <v>Past</v>
          </cell>
          <cell r="D65">
            <v>40.909989000000003</v>
          </cell>
          <cell r="E65" t="e">
            <v>#N/A</v>
          </cell>
          <cell r="F65" t="e">
            <v>#N/A</v>
          </cell>
          <cell r="G65" t="e">
            <v>#N/A</v>
          </cell>
          <cell r="H65" t="e">
            <v>#N/A</v>
          </cell>
          <cell r="I65" t="e">
            <v>#N/A</v>
          </cell>
          <cell r="J65" t="e">
            <v>#N/A</v>
          </cell>
          <cell r="K65" t="e">
            <v>#N/A</v>
          </cell>
          <cell r="L65" t="e">
            <v>#N/A</v>
          </cell>
          <cell r="M65" t="e">
            <v>#N/A</v>
          </cell>
          <cell r="N65" t="e">
            <v>#N/A</v>
          </cell>
          <cell r="O65" t="e">
            <v>#N/A</v>
          </cell>
          <cell r="P65">
            <v>40.909989000000003</v>
          </cell>
          <cell r="Q65">
            <v>3.6428729999999998</v>
          </cell>
          <cell r="R65" t="e">
            <v>#N/A</v>
          </cell>
          <cell r="S65" t="str">
            <v>Decimal</v>
          </cell>
          <cell r="T65">
            <v>2</v>
          </cell>
          <cell r="AI65" t="str">
            <v>CZK Czech Krona</v>
          </cell>
          <cell r="AJ65" t="str">
            <v>Kcs</v>
          </cell>
          <cell r="AK65" t="str">
            <v>CZK</v>
          </cell>
          <cell r="AL65" t="str">
            <v>CZK</v>
          </cell>
          <cell r="AM65">
            <v>0</v>
          </cell>
          <cell r="AN65">
            <v>2</v>
          </cell>
        </row>
        <row r="66">
          <cell r="A66">
            <v>40242</v>
          </cell>
          <cell r="B66">
            <v>40242</v>
          </cell>
          <cell r="C66" t="str">
            <v>Past</v>
          </cell>
          <cell r="D66">
            <v>41.179993000000003</v>
          </cell>
          <cell r="E66" t="e">
            <v>#N/A</v>
          </cell>
          <cell r="F66" t="e">
            <v>#N/A</v>
          </cell>
          <cell r="G66" t="e">
            <v>#N/A</v>
          </cell>
          <cell r="H66" t="e">
            <v>#N/A</v>
          </cell>
          <cell r="I66" t="e">
            <v>#N/A</v>
          </cell>
          <cell r="J66" t="e">
            <v>#N/A</v>
          </cell>
          <cell r="K66" t="e">
            <v>#N/A</v>
          </cell>
          <cell r="L66" t="e">
            <v>#N/A</v>
          </cell>
          <cell r="M66" t="e">
            <v>#N/A</v>
          </cell>
          <cell r="N66" t="e">
            <v>#N/A</v>
          </cell>
          <cell r="O66" t="e">
            <v>#N/A</v>
          </cell>
          <cell r="P66">
            <v>41.179993000000003</v>
          </cell>
          <cell r="Q66">
            <v>2.7817349999999998</v>
          </cell>
          <cell r="R66" t="e">
            <v>#N/A</v>
          </cell>
          <cell r="S66" t="str">
            <v>default StartDate</v>
          </cell>
          <cell r="T66">
            <v>40226</v>
          </cell>
          <cell r="AI66" t="str">
            <v>DKK Danish Krone</v>
          </cell>
          <cell r="AJ66" t="str">
            <v>DKr</v>
          </cell>
          <cell r="AK66" t="str">
            <v>DKK</v>
          </cell>
          <cell r="AL66" t="str">
            <v>DKK</v>
          </cell>
          <cell r="AM66">
            <v>0</v>
          </cell>
          <cell r="AN66">
            <v>2</v>
          </cell>
        </row>
        <row r="67">
          <cell r="A67">
            <v>40245</v>
          </cell>
          <cell r="B67">
            <v>40245</v>
          </cell>
          <cell r="C67" t="str">
            <v>Past</v>
          </cell>
          <cell r="D67">
            <v>41.459992</v>
          </cell>
          <cell r="E67" t="e">
            <v>#N/A</v>
          </cell>
          <cell r="F67" t="e">
            <v>#N/A</v>
          </cell>
          <cell r="G67" t="e">
            <v>#N/A</v>
          </cell>
          <cell r="H67" t="e">
            <v>#N/A</v>
          </cell>
          <cell r="I67" t="e">
            <v>#N/A</v>
          </cell>
          <cell r="J67" t="e">
            <v>#N/A</v>
          </cell>
          <cell r="K67" t="e">
            <v>#N/A</v>
          </cell>
          <cell r="L67" t="e">
            <v>#N/A</v>
          </cell>
          <cell r="M67" t="e">
            <v>#N/A</v>
          </cell>
          <cell r="N67" t="e">
            <v>#N/A</v>
          </cell>
          <cell r="O67" t="e">
            <v>#N/A</v>
          </cell>
          <cell r="P67">
            <v>41.459992</v>
          </cell>
          <cell r="Q67">
            <v>4.5360860000000001</v>
          </cell>
          <cell r="R67" t="e">
            <v>#N/A</v>
          </cell>
          <cell r="S67" t="str">
            <v>default EndDate</v>
          </cell>
          <cell r="T67">
            <v>41322</v>
          </cell>
          <cell r="AI67" t="str">
            <v>DZD Algerian Dinar</v>
          </cell>
          <cell r="AJ67" t="str">
            <v>DZD</v>
          </cell>
          <cell r="AK67" t="str">
            <v>DZD</v>
          </cell>
          <cell r="AL67" t="str">
            <v>DZD</v>
          </cell>
          <cell r="AM67">
            <v>0</v>
          </cell>
          <cell r="AN67">
            <v>2</v>
          </cell>
        </row>
        <row r="68">
          <cell r="A68">
            <v>40246</v>
          </cell>
          <cell r="B68">
            <v>40246</v>
          </cell>
          <cell r="C68" t="str">
            <v>Past</v>
          </cell>
          <cell r="D68">
            <v>42.059998</v>
          </cell>
          <cell r="E68" t="e">
            <v>#N/A</v>
          </cell>
          <cell r="F68" t="e">
            <v>#N/A</v>
          </cell>
          <cell r="G68" t="e">
            <v>#N/A</v>
          </cell>
          <cell r="H68" t="e">
            <v>#N/A</v>
          </cell>
          <cell r="I68" t="e">
            <v>#N/A</v>
          </cell>
          <cell r="J68" t="e">
            <v>#N/A</v>
          </cell>
          <cell r="K68" t="e">
            <v>#N/A</v>
          </cell>
          <cell r="L68" t="e">
            <v>#N/A</v>
          </cell>
          <cell r="M68" t="e">
            <v>#N/A</v>
          </cell>
          <cell r="N68" t="e">
            <v>#N/A</v>
          </cell>
          <cell r="O68" t="e">
            <v>#N/A</v>
          </cell>
          <cell r="P68">
            <v>42.059998</v>
          </cell>
          <cell r="Q68">
            <v>4.8262499999999999</v>
          </cell>
          <cell r="R68" t="e">
            <v>#N/A</v>
          </cell>
          <cell r="S68" t="str">
            <v>Max sharePrice</v>
          </cell>
          <cell r="T68">
            <v>63.439988</v>
          </cell>
          <cell r="AI68" t="str">
            <v>EGP Egyptian Pound</v>
          </cell>
          <cell r="AJ68" t="str">
            <v>EGP</v>
          </cell>
          <cell r="AK68" t="str">
            <v>EGP</v>
          </cell>
          <cell r="AL68" t="str">
            <v>EGP</v>
          </cell>
          <cell r="AM68">
            <v>0</v>
          </cell>
          <cell r="AN68">
            <v>2</v>
          </cell>
        </row>
        <row r="69">
          <cell r="A69">
            <v>40247</v>
          </cell>
          <cell r="B69">
            <v>40247</v>
          </cell>
          <cell r="C69" t="str">
            <v>Past</v>
          </cell>
          <cell r="D69">
            <v>42.059998</v>
          </cell>
          <cell r="E69" t="e">
            <v>#N/A</v>
          </cell>
          <cell r="F69" t="e">
            <v>#N/A</v>
          </cell>
          <cell r="G69" t="e">
            <v>#N/A</v>
          </cell>
          <cell r="H69" t="e">
            <v>#N/A</v>
          </cell>
          <cell r="I69" t="e">
            <v>#N/A</v>
          </cell>
          <cell r="J69" t="e">
            <v>#N/A</v>
          </cell>
          <cell r="K69" t="e">
            <v>#N/A</v>
          </cell>
          <cell r="L69" t="e">
            <v>#N/A</v>
          </cell>
          <cell r="M69" t="e">
            <v>#N/A</v>
          </cell>
          <cell r="N69" t="e">
            <v>#N/A</v>
          </cell>
          <cell r="O69" t="e">
            <v>#N/A</v>
          </cell>
          <cell r="P69">
            <v>42.059998</v>
          </cell>
          <cell r="Q69">
            <v>3.1920679999999999</v>
          </cell>
          <cell r="R69" t="e">
            <v>#N/A</v>
          </cell>
          <cell r="AI69" t="str">
            <v>EUR Euro</v>
          </cell>
          <cell r="AJ69" t="str">
            <v>€</v>
          </cell>
          <cell r="AK69" t="str">
            <v>EUR</v>
          </cell>
          <cell r="AL69" t="str">
            <v>EUR</v>
          </cell>
          <cell r="AM69">
            <v>0</v>
          </cell>
          <cell r="AN69">
            <v>2</v>
          </cell>
        </row>
        <row r="70">
          <cell r="A70">
            <v>40248</v>
          </cell>
          <cell r="B70">
            <v>40248</v>
          </cell>
          <cell r="C70" t="str">
            <v>Past</v>
          </cell>
          <cell r="D70">
            <v>42</v>
          </cell>
          <cell r="E70" t="e">
            <v>#N/A</v>
          </cell>
          <cell r="F70" t="e">
            <v>#N/A</v>
          </cell>
          <cell r="G70" t="e">
            <v>#N/A</v>
          </cell>
          <cell r="H70" t="e">
            <v>#N/A</v>
          </cell>
          <cell r="I70" t="e">
            <v>#N/A</v>
          </cell>
          <cell r="J70" t="e">
            <v>#N/A</v>
          </cell>
          <cell r="K70" t="e">
            <v>#N/A</v>
          </cell>
          <cell r="L70" t="e">
            <v>#N/A</v>
          </cell>
          <cell r="M70" t="e">
            <v>#N/A</v>
          </cell>
          <cell r="N70" t="e">
            <v>#N/A</v>
          </cell>
          <cell r="O70" t="e">
            <v>#N/A</v>
          </cell>
          <cell r="P70">
            <v>42</v>
          </cell>
          <cell r="Q70">
            <v>3.283585</v>
          </cell>
          <cell r="R70" t="e">
            <v>#N/A</v>
          </cell>
          <cell r="AI70" t="str">
            <v>GBp British Pence</v>
          </cell>
          <cell r="AJ70" t="str">
            <v>p</v>
          </cell>
          <cell r="AK70" t="str">
            <v>GBp</v>
          </cell>
          <cell r="AL70" t="str">
            <v>BPN</v>
          </cell>
          <cell r="AM70">
            <v>1</v>
          </cell>
          <cell r="AN70">
            <v>0</v>
          </cell>
        </row>
        <row r="71">
          <cell r="A71">
            <v>40249</v>
          </cell>
          <cell r="B71">
            <v>40249</v>
          </cell>
          <cell r="C71" t="str">
            <v>Past</v>
          </cell>
          <cell r="D71">
            <v>42.119996</v>
          </cell>
          <cell r="E71" t="e">
            <v>#N/A</v>
          </cell>
          <cell r="F71" t="e">
            <v>#N/A</v>
          </cell>
          <cell r="G71" t="e">
            <v>#N/A</v>
          </cell>
          <cell r="H71" t="e">
            <v>#N/A</v>
          </cell>
          <cell r="I71" t="e">
            <v>#N/A</v>
          </cell>
          <cell r="J71" t="e">
            <v>#N/A</v>
          </cell>
          <cell r="K71" t="e">
            <v>#N/A</v>
          </cell>
          <cell r="L71" t="e">
            <v>#N/A</v>
          </cell>
          <cell r="M71" t="e">
            <v>#N/A</v>
          </cell>
          <cell r="N71" t="e">
            <v>#N/A</v>
          </cell>
          <cell r="O71" t="e">
            <v>#N/A</v>
          </cell>
          <cell r="P71">
            <v>42.119996</v>
          </cell>
          <cell r="Q71">
            <v>2.7558959999999999</v>
          </cell>
          <cell r="R71" t="e">
            <v>#N/A</v>
          </cell>
          <cell r="AI71" t="str">
            <v>GBP British Pound</v>
          </cell>
          <cell r="AJ71" t="str">
            <v>₤</v>
          </cell>
          <cell r="AK71" t="str">
            <v>GBP</v>
          </cell>
          <cell r="AL71" t="str">
            <v>GBP</v>
          </cell>
          <cell r="AM71">
            <v>0</v>
          </cell>
          <cell r="AN71">
            <v>2</v>
          </cell>
        </row>
        <row r="72">
          <cell r="A72">
            <v>40252</v>
          </cell>
          <cell r="B72">
            <v>40252</v>
          </cell>
          <cell r="C72" t="str">
            <v>Past</v>
          </cell>
          <cell r="D72">
            <v>42.5</v>
          </cell>
          <cell r="E72" t="e">
            <v>#N/A</v>
          </cell>
          <cell r="F72" t="e">
            <v>#N/A</v>
          </cell>
          <cell r="G72" t="e">
            <v>#N/A</v>
          </cell>
          <cell r="H72" t="e">
            <v>#N/A</v>
          </cell>
          <cell r="I72" t="e">
            <v>#N/A</v>
          </cell>
          <cell r="J72" t="e">
            <v>#N/A</v>
          </cell>
          <cell r="K72" t="e">
            <v>#N/A</v>
          </cell>
          <cell r="L72" t="e">
            <v>#N/A</v>
          </cell>
          <cell r="M72" t="e">
            <v>#N/A</v>
          </cell>
          <cell r="N72" t="e">
            <v>#N/A</v>
          </cell>
          <cell r="O72" t="e">
            <v>#N/A</v>
          </cell>
          <cell r="P72">
            <v>42.5</v>
          </cell>
          <cell r="Q72">
            <v>2.6197490000000001</v>
          </cell>
          <cell r="R72" t="e">
            <v>#N/A</v>
          </cell>
          <cell r="AI72" t="str">
            <v>HKD Hong Kong Dollar</v>
          </cell>
          <cell r="AJ72" t="str">
            <v>HK$</v>
          </cell>
          <cell r="AK72" t="str">
            <v>HKD</v>
          </cell>
          <cell r="AL72" t="str">
            <v>HKD</v>
          </cell>
          <cell r="AM72">
            <v>0</v>
          </cell>
          <cell r="AN72">
            <v>2</v>
          </cell>
        </row>
        <row r="73">
          <cell r="A73">
            <v>40253</v>
          </cell>
          <cell r="B73">
            <v>40253</v>
          </cell>
          <cell r="C73" t="str">
            <v>Past</v>
          </cell>
          <cell r="D73">
            <v>42</v>
          </cell>
          <cell r="E73" t="e">
            <v>#N/A</v>
          </cell>
          <cell r="F73" t="e">
            <v>#N/A</v>
          </cell>
          <cell r="G73" t="e">
            <v>#N/A</v>
          </cell>
          <cell r="H73" t="e">
            <v>#N/A</v>
          </cell>
          <cell r="I73" t="e">
            <v>#N/A</v>
          </cell>
          <cell r="J73" t="e">
            <v>#N/A</v>
          </cell>
          <cell r="K73" t="e">
            <v>#N/A</v>
          </cell>
          <cell r="L73" t="e">
            <v>#N/A</v>
          </cell>
          <cell r="M73" t="e">
            <v>#N/A</v>
          </cell>
          <cell r="N73" t="e">
            <v>#N/A</v>
          </cell>
          <cell r="O73" t="e">
            <v>#N/A</v>
          </cell>
          <cell r="P73">
            <v>42</v>
          </cell>
          <cell r="Q73">
            <v>4.6256839999999997</v>
          </cell>
          <cell r="R73" t="e">
            <v>#N/A</v>
          </cell>
          <cell r="AI73" t="str">
            <v>HUF Hungarian forint</v>
          </cell>
          <cell r="AJ73" t="str">
            <v>Ft</v>
          </cell>
          <cell r="AK73" t="str">
            <v>HUF</v>
          </cell>
          <cell r="AL73" t="str">
            <v>HUF</v>
          </cell>
          <cell r="AM73">
            <v>0</v>
          </cell>
          <cell r="AN73">
            <v>2</v>
          </cell>
        </row>
        <row r="74">
          <cell r="A74">
            <v>40254</v>
          </cell>
          <cell r="B74">
            <v>40254</v>
          </cell>
          <cell r="C74" t="str">
            <v>Past</v>
          </cell>
          <cell r="D74">
            <v>42.239991000000003</v>
          </cell>
          <cell r="E74" t="e">
            <v>#N/A</v>
          </cell>
          <cell r="F74" t="e">
            <v>#N/A</v>
          </cell>
          <cell r="G74" t="e">
            <v>#N/A</v>
          </cell>
          <cell r="H74" t="e">
            <v>#N/A</v>
          </cell>
          <cell r="I74" t="e">
            <v>#N/A</v>
          </cell>
          <cell r="J74" t="e">
            <v>#N/A</v>
          </cell>
          <cell r="K74" t="e">
            <v>#N/A</v>
          </cell>
          <cell r="L74" t="e">
            <v>#N/A</v>
          </cell>
          <cell r="M74" t="e">
            <v>#N/A</v>
          </cell>
          <cell r="N74" t="e">
            <v>#N/A</v>
          </cell>
          <cell r="O74" t="e">
            <v>#N/A</v>
          </cell>
          <cell r="P74">
            <v>42.239991000000003</v>
          </cell>
          <cell r="Q74">
            <v>5.203125</v>
          </cell>
          <cell r="R74" t="e">
            <v>#N/A</v>
          </cell>
          <cell r="AI74" t="str">
            <v>IDR Indonesian Rupiah</v>
          </cell>
          <cell r="AJ74" t="str">
            <v>Rp</v>
          </cell>
          <cell r="AK74" t="str">
            <v>IDR</v>
          </cell>
          <cell r="AL74" t="str">
            <v>IDR</v>
          </cell>
          <cell r="AM74">
            <v>0</v>
          </cell>
          <cell r="AN74">
            <v>0</v>
          </cell>
        </row>
        <row r="75">
          <cell r="A75">
            <v>40255</v>
          </cell>
          <cell r="B75">
            <v>40255</v>
          </cell>
          <cell r="C75" t="str">
            <v>Past</v>
          </cell>
          <cell r="D75">
            <v>42.279998999999997</v>
          </cell>
          <cell r="E75" t="e">
            <v>#N/A</v>
          </cell>
          <cell r="F75" t="e">
            <v>#N/A</v>
          </cell>
          <cell r="G75" t="e">
            <v>#N/A</v>
          </cell>
          <cell r="H75" t="e">
            <v>#N/A</v>
          </cell>
          <cell r="I75" t="e">
            <v>#N/A</v>
          </cell>
          <cell r="J75" t="e">
            <v>#N/A</v>
          </cell>
          <cell r="K75" t="e">
            <v>#N/A</v>
          </cell>
          <cell r="L75" t="e">
            <v>#N/A</v>
          </cell>
          <cell r="M75" t="e">
            <v>#N/A</v>
          </cell>
          <cell r="N75" t="e">
            <v>#N/A</v>
          </cell>
          <cell r="O75" t="e">
            <v>#N/A</v>
          </cell>
          <cell r="P75">
            <v>42.279998999999997</v>
          </cell>
          <cell r="Q75">
            <v>2.7317589999999998</v>
          </cell>
          <cell r="R75" t="e">
            <v>#N/A</v>
          </cell>
          <cell r="AI75" t="str">
            <v>ILS Israeli shekel</v>
          </cell>
          <cell r="AJ75" t="str">
            <v>ILS</v>
          </cell>
          <cell r="AK75" t="str">
            <v>ILS</v>
          </cell>
          <cell r="AL75" t="str">
            <v>ILS</v>
          </cell>
          <cell r="AM75">
            <v>0</v>
          </cell>
          <cell r="AN75">
            <v>2</v>
          </cell>
        </row>
        <row r="76">
          <cell r="A76">
            <v>40256</v>
          </cell>
          <cell r="B76">
            <v>40256</v>
          </cell>
          <cell r="C76" t="str">
            <v>Past</v>
          </cell>
          <cell r="D76">
            <v>42.059998</v>
          </cell>
          <cell r="E76" t="e">
            <v>#N/A</v>
          </cell>
          <cell r="F76" t="e">
            <v>#N/A</v>
          </cell>
          <cell r="G76" t="e">
            <v>#N/A</v>
          </cell>
          <cell r="H76" t="e">
            <v>#N/A</v>
          </cell>
          <cell r="I76" t="e">
            <v>#N/A</v>
          </cell>
          <cell r="J76" t="e">
            <v>#N/A</v>
          </cell>
          <cell r="K76" t="e">
            <v>#N/A</v>
          </cell>
          <cell r="L76" t="e">
            <v>#N/A</v>
          </cell>
          <cell r="M76" t="e">
            <v>#N/A</v>
          </cell>
          <cell r="N76" t="e">
            <v>#N/A</v>
          </cell>
          <cell r="O76" t="e">
            <v>#N/A</v>
          </cell>
          <cell r="P76">
            <v>42.059998</v>
          </cell>
          <cell r="Q76">
            <v>4.3290509999999998</v>
          </cell>
          <cell r="R76" t="e">
            <v>#N/A</v>
          </cell>
          <cell r="AI76" t="str">
            <v>INR Indian Rupee</v>
          </cell>
          <cell r="AJ76" t="str">
            <v>Rs.</v>
          </cell>
          <cell r="AK76" t="str">
            <v>INR</v>
          </cell>
          <cell r="AL76" t="str">
            <v>INR</v>
          </cell>
          <cell r="AM76">
            <v>0</v>
          </cell>
          <cell r="AN76">
            <v>2</v>
          </cell>
        </row>
        <row r="77">
          <cell r="A77">
            <v>40259</v>
          </cell>
          <cell r="B77">
            <v>40259</v>
          </cell>
          <cell r="C77" t="str">
            <v>Past</v>
          </cell>
          <cell r="D77">
            <v>42.429993000000003</v>
          </cell>
          <cell r="E77" t="e">
            <v>#N/A</v>
          </cell>
          <cell r="F77" t="e">
            <v>#N/A</v>
          </cell>
          <cell r="G77" t="e">
            <v>#N/A</v>
          </cell>
          <cell r="H77" t="e">
            <v>#N/A</v>
          </cell>
          <cell r="I77" t="e">
            <v>#N/A</v>
          </cell>
          <cell r="J77" t="e">
            <v>#N/A</v>
          </cell>
          <cell r="K77" t="e">
            <v>#N/A</v>
          </cell>
          <cell r="L77" t="e">
            <v>#N/A</v>
          </cell>
          <cell r="M77" t="e">
            <v>#N/A</v>
          </cell>
          <cell r="N77" t="e">
            <v>#N/A</v>
          </cell>
          <cell r="O77" t="e">
            <v>#N/A</v>
          </cell>
          <cell r="P77">
            <v>42.429993000000003</v>
          </cell>
          <cell r="Q77">
            <v>2.346133</v>
          </cell>
          <cell r="R77" t="e">
            <v>#N/A</v>
          </cell>
          <cell r="AI77" t="str">
            <v>IQD Iraqi Dinar</v>
          </cell>
          <cell r="AJ77" t="str">
            <v>IQD</v>
          </cell>
          <cell r="AK77" t="str">
            <v>IQD</v>
          </cell>
          <cell r="AL77" t="str">
            <v>IQD</v>
          </cell>
          <cell r="AM77">
            <v>0</v>
          </cell>
          <cell r="AN77">
            <v>2</v>
          </cell>
        </row>
        <row r="78">
          <cell r="A78">
            <v>40260</v>
          </cell>
          <cell r="B78">
            <v>40260</v>
          </cell>
          <cell r="C78" t="str">
            <v>Past</v>
          </cell>
          <cell r="D78">
            <v>42.399994</v>
          </cell>
          <cell r="E78" t="e">
            <v>#N/A</v>
          </cell>
          <cell r="F78" t="e">
            <v>#N/A</v>
          </cell>
          <cell r="G78" t="e">
            <v>#N/A</v>
          </cell>
          <cell r="H78" t="e">
            <v>#N/A</v>
          </cell>
          <cell r="I78" t="e">
            <v>#N/A</v>
          </cell>
          <cell r="J78" t="e">
            <v>#N/A</v>
          </cell>
          <cell r="K78" t="e">
            <v>#N/A</v>
          </cell>
          <cell r="L78" t="e">
            <v>#N/A</v>
          </cell>
          <cell r="M78" t="e">
            <v>#N/A</v>
          </cell>
          <cell r="N78" t="e">
            <v>#N/A</v>
          </cell>
          <cell r="O78" t="e">
            <v>#N/A</v>
          </cell>
          <cell r="P78">
            <v>42.399994</v>
          </cell>
          <cell r="Q78">
            <v>3.822819</v>
          </cell>
          <cell r="R78" t="e">
            <v>#N/A</v>
          </cell>
          <cell r="AI78" t="str">
            <v>IRR Iranian Rial</v>
          </cell>
          <cell r="AJ78" t="str">
            <v>IRR</v>
          </cell>
          <cell r="AK78" t="str">
            <v>IRR</v>
          </cell>
          <cell r="AL78" t="str">
            <v>IRR</v>
          </cell>
          <cell r="AM78">
            <v>0</v>
          </cell>
          <cell r="AN78">
            <v>2</v>
          </cell>
        </row>
        <row r="79">
          <cell r="A79">
            <v>40261</v>
          </cell>
          <cell r="B79">
            <v>40261</v>
          </cell>
          <cell r="C79" t="str">
            <v>Past</v>
          </cell>
          <cell r="D79">
            <v>41.789994</v>
          </cell>
          <cell r="E79" t="e">
            <v>#N/A</v>
          </cell>
          <cell r="F79" t="e">
            <v>#N/A</v>
          </cell>
          <cell r="G79" t="e">
            <v>#N/A</v>
          </cell>
          <cell r="H79" t="e">
            <v>#N/A</v>
          </cell>
          <cell r="I79" t="e">
            <v>#N/A</v>
          </cell>
          <cell r="J79" t="e">
            <v>#N/A</v>
          </cell>
          <cell r="K79" t="e">
            <v>#N/A</v>
          </cell>
          <cell r="L79" t="e">
            <v>#N/A</v>
          </cell>
          <cell r="M79" t="e">
            <v>#N/A</v>
          </cell>
          <cell r="N79" t="e">
            <v>#N/A</v>
          </cell>
          <cell r="O79" t="e">
            <v>#N/A</v>
          </cell>
          <cell r="P79">
            <v>41.789994</v>
          </cell>
          <cell r="Q79">
            <v>3.0963229999999999</v>
          </cell>
          <cell r="R79" t="e">
            <v>#N/A</v>
          </cell>
          <cell r="AI79" t="str">
            <v>ISK Iceland Krona</v>
          </cell>
          <cell r="AJ79" t="str">
            <v>kr</v>
          </cell>
          <cell r="AK79" t="str">
            <v>ISK</v>
          </cell>
          <cell r="AL79" t="str">
            <v>ISK</v>
          </cell>
          <cell r="AM79">
            <v>0</v>
          </cell>
          <cell r="AN79">
            <v>2</v>
          </cell>
        </row>
        <row r="80">
          <cell r="A80">
            <v>40262</v>
          </cell>
          <cell r="B80">
            <v>40262</v>
          </cell>
          <cell r="C80" t="str">
            <v>Past</v>
          </cell>
          <cell r="D80">
            <v>41.51999</v>
          </cell>
          <cell r="E80" t="e">
            <v>#N/A</v>
          </cell>
          <cell r="F80" t="e">
            <v>#N/A</v>
          </cell>
          <cell r="G80" t="e">
            <v>#N/A</v>
          </cell>
          <cell r="H80" t="e">
            <v>#N/A</v>
          </cell>
          <cell r="I80" t="e">
            <v>#N/A</v>
          </cell>
          <cell r="J80" t="e">
            <v>#N/A</v>
          </cell>
          <cell r="K80" t="e">
            <v>#N/A</v>
          </cell>
          <cell r="L80" t="e">
            <v>#N/A</v>
          </cell>
          <cell r="M80" t="e">
            <v>#N/A</v>
          </cell>
          <cell r="N80" t="e">
            <v>#N/A</v>
          </cell>
          <cell r="O80" t="e">
            <v>#N/A</v>
          </cell>
          <cell r="P80">
            <v>41.51999</v>
          </cell>
          <cell r="Q80">
            <v>4.6498439999999999</v>
          </cell>
          <cell r="R80" t="e">
            <v>#N/A</v>
          </cell>
          <cell r="AI80" t="str">
            <v>JMD Jamaican Dollars</v>
          </cell>
          <cell r="AJ80" t="str">
            <v>JMD</v>
          </cell>
          <cell r="AK80" t="str">
            <v>JMD</v>
          </cell>
          <cell r="AL80" t="str">
            <v>JMD</v>
          </cell>
          <cell r="AM80">
            <v>0</v>
          </cell>
          <cell r="AN80">
            <v>2</v>
          </cell>
        </row>
        <row r="81">
          <cell r="A81">
            <v>40263</v>
          </cell>
          <cell r="B81">
            <v>40263</v>
          </cell>
          <cell r="C81" t="str">
            <v>Past</v>
          </cell>
          <cell r="D81">
            <v>42.399994</v>
          </cell>
          <cell r="E81" t="e">
            <v>#N/A</v>
          </cell>
          <cell r="F81" t="e">
            <v>#N/A</v>
          </cell>
          <cell r="G81" t="e">
            <v>#N/A</v>
          </cell>
          <cell r="H81" t="e">
            <v>#N/A</v>
          </cell>
          <cell r="I81" t="e">
            <v>#N/A</v>
          </cell>
          <cell r="J81" t="e">
            <v>#N/A</v>
          </cell>
          <cell r="K81" t="e">
            <v>#N/A</v>
          </cell>
          <cell r="L81" t="e">
            <v>#N/A</v>
          </cell>
          <cell r="M81" t="e">
            <v>#N/A</v>
          </cell>
          <cell r="N81" t="e">
            <v>#N/A</v>
          </cell>
          <cell r="O81" t="e">
            <v>#N/A</v>
          </cell>
          <cell r="P81">
            <v>42.399994</v>
          </cell>
          <cell r="Q81">
            <v>6.5287230000000003</v>
          </cell>
          <cell r="R81" t="e">
            <v>#N/A</v>
          </cell>
          <cell r="AI81" t="str">
            <v>JPY Japanese Yen</v>
          </cell>
          <cell r="AJ81" t="str">
            <v>¥</v>
          </cell>
          <cell r="AK81" t="str">
            <v>JPY</v>
          </cell>
          <cell r="AL81" t="str">
            <v>JPY</v>
          </cell>
          <cell r="AM81">
            <v>0</v>
          </cell>
          <cell r="AN81">
            <v>0</v>
          </cell>
        </row>
        <row r="82">
          <cell r="A82">
            <v>40266</v>
          </cell>
          <cell r="B82">
            <v>40266</v>
          </cell>
          <cell r="C82" t="str">
            <v>Past</v>
          </cell>
          <cell r="D82">
            <v>42.299987999999999</v>
          </cell>
          <cell r="E82" t="e">
            <v>#N/A</v>
          </cell>
          <cell r="F82" t="e">
            <v>#N/A</v>
          </cell>
          <cell r="G82" t="e">
            <v>#N/A</v>
          </cell>
          <cell r="H82" t="e">
            <v>#N/A</v>
          </cell>
          <cell r="I82" t="e">
            <v>#N/A</v>
          </cell>
          <cell r="J82" t="e">
            <v>#N/A</v>
          </cell>
          <cell r="K82" t="e">
            <v>#N/A</v>
          </cell>
          <cell r="L82" t="e">
            <v>#N/A</v>
          </cell>
          <cell r="M82" t="e">
            <v>#N/A</v>
          </cell>
          <cell r="N82" t="e">
            <v>#N/A</v>
          </cell>
          <cell r="O82" t="e">
            <v>#N/A</v>
          </cell>
          <cell r="P82">
            <v>42.299987999999999</v>
          </cell>
          <cell r="Q82">
            <v>3.810146</v>
          </cell>
          <cell r="R82" t="e">
            <v>#N/A</v>
          </cell>
          <cell r="AI82" t="str">
            <v>KES Kenyan Shilling</v>
          </cell>
          <cell r="AJ82" t="str">
            <v>KES</v>
          </cell>
          <cell r="AK82" t="str">
            <v>KES</v>
          </cell>
          <cell r="AL82" t="str">
            <v>KES</v>
          </cell>
          <cell r="AM82">
            <v>0</v>
          </cell>
          <cell r="AN82">
            <v>0</v>
          </cell>
        </row>
        <row r="83">
          <cell r="A83">
            <v>40267</v>
          </cell>
          <cell r="B83">
            <v>40267</v>
          </cell>
          <cell r="C83" t="str">
            <v>Past</v>
          </cell>
          <cell r="D83">
            <v>42.209992</v>
          </cell>
          <cell r="E83" t="e">
            <v>#N/A</v>
          </cell>
          <cell r="F83" t="e">
            <v>#N/A</v>
          </cell>
          <cell r="G83" t="e">
            <v>#N/A</v>
          </cell>
          <cell r="H83" t="e">
            <v>#N/A</v>
          </cell>
          <cell r="I83" t="e">
            <v>#N/A</v>
          </cell>
          <cell r="J83" t="e">
            <v>#N/A</v>
          </cell>
          <cell r="K83" t="e">
            <v>#N/A</v>
          </cell>
          <cell r="L83" t="e">
            <v>#N/A</v>
          </cell>
          <cell r="M83" t="e">
            <v>#N/A</v>
          </cell>
          <cell r="N83" t="e">
            <v>#N/A</v>
          </cell>
          <cell r="O83" t="e">
            <v>#N/A</v>
          </cell>
          <cell r="P83">
            <v>42.209992</v>
          </cell>
          <cell r="Q83">
            <v>3.778</v>
          </cell>
          <cell r="R83" t="e">
            <v>#N/A</v>
          </cell>
          <cell r="AI83" t="str">
            <v>KRW South Korean Won</v>
          </cell>
          <cell r="AJ83" t="str">
            <v>₩</v>
          </cell>
          <cell r="AK83" t="str">
            <v>KRW</v>
          </cell>
          <cell r="AL83" t="str">
            <v>KRW</v>
          </cell>
          <cell r="AM83">
            <v>0</v>
          </cell>
          <cell r="AN83">
            <v>0</v>
          </cell>
        </row>
        <row r="84">
          <cell r="A84">
            <v>40268</v>
          </cell>
          <cell r="B84">
            <v>40268</v>
          </cell>
          <cell r="C84" t="str">
            <v>Past</v>
          </cell>
          <cell r="D84">
            <v>41.949997000000003</v>
          </cell>
          <cell r="E84" t="e">
            <v>#N/A</v>
          </cell>
          <cell r="F84" t="e">
            <v>#N/A</v>
          </cell>
          <cell r="G84" t="e">
            <v>#N/A</v>
          </cell>
          <cell r="H84" t="e">
            <v>#N/A</v>
          </cell>
          <cell r="I84" t="e">
            <v>#N/A</v>
          </cell>
          <cell r="J84" t="e">
            <v>#N/A</v>
          </cell>
          <cell r="K84" t="e">
            <v>#N/A</v>
          </cell>
          <cell r="L84" t="e">
            <v>#N/A</v>
          </cell>
          <cell r="M84" t="e">
            <v>#N/A</v>
          </cell>
          <cell r="N84" t="e">
            <v>#N/A</v>
          </cell>
          <cell r="O84" t="e">
            <v>#N/A</v>
          </cell>
          <cell r="P84">
            <v>41.949997000000003</v>
          </cell>
          <cell r="Q84">
            <v>3.0262690000000001</v>
          </cell>
          <cell r="R84" t="e">
            <v>#N/A</v>
          </cell>
          <cell r="AI84" t="str">
            <v>KWD Kuwaiti Dinar</v>
          </cell>
          <cell r="AJ84" t="str">
            <v>KWD</v>
          </cell>
          <cell r="AK84" t="str">
            <v>KWD</v>
          </cell>
          <cell r="AL84" t="str">
            <v>KWD</v>
          </cell>
          <cell r="AM84">
            <v>0</v>
          </cell>
          <cell r="AN84">
            <v>2</v>
          </cell>
        </row>
        <row r="85">
          <cell r="A85">
            <v>40269</v>
          </cell>
          <cell r="B85">
            <v>40269</v>
          </cell>
          <cell r="C85" t="str">
            <v>Past</v>
          </cell>
          <cell r="D85">
            <v>41.839996999999997</v>
          </cell>
          <cell r="E85" t="e">
            <v>#N/A</v>
          </cell>
          <cell r="F85" t="e">
            <v>#N/A</v>
          </cell>
          <cell r="G85" t="e">
            <v>#N/A</v>
          </cell>
          <cell r="H85" t="e">
            <v>#N/A</v>
          </cell>
          <cell r="I85" t="e">
            <v>#N/A</v>
          </cell>
          <cell r="J85" t="e">
            <v>#N/A</v>
          </cell>
          <cell r="K85" t="e">
            <v>#N/A</v>
          </cell>
          <cell r="L85" t="e">
            <v>#N/A</v>
          </cell>
          <cell r="M85" t="e">
            <v>#N/A</v>
          </cell>
          <cell r="N85" t="e">
            <v>#N/A</v>
          </cell>
          <cell r="O85" t="e">
            <v>#N/A</v>
          </cell>
          <cell r="P85">
            <v>41.839996999999997</v>
          </cell>
          <cell r="Q85">
            <v>3.6226959999999999</v>
          </cell>
          <cell r="R85" t="e">
            <v>#N/A</v>
          </cell>
          <cell r="AI85" t="str">
            <v>KWf Kuwaiti Fills</v>
          </cell>
          <cell r="AJ85" t="str">
            <v>KWf</v>
          </cell>
          <cell r="AK85" t="str">
            <v>KWf</v>
          </cell>
          <cell r="AL85" t="str">
            <v>KWf</v>
          </cell>
          <cell r="AM85">
            <v>0</v>
          </cell>
          <cell r="AN85">
            <v>0</v>
          </cell>
        </row>
        <row r="86">
          <cell r="A86">
            <v>40273</v>
          </cell>
          <cell r="B86">
            <v>40273</v>
          </cell>
          <cell r="C86" t="str">
            <v>Past</v>
          </cell>
          <cell r="D86">
            <v>41.959992</v>
          </cell>
          <cell r="E86" t="e">
            <v>#N/A</v>
          </cell>
          <cell r="F86" t="e">
            <v>#N/A</v>
          </cell>
          <cell r="G86" t="e">
            <v>#N/A</v>
          </cell>
          <cell r="H86" t="e">
            <v>#N/A</v>
          </cell>
          <cell r="I86" t="e">
            <v>#N/A</v>
          </cell>
          <cell r="J86" t="e">
            <v>#N/A</v>
          </cell>
          <cell r="K86" t="e">
            <v>#N/A</v>
          </cell>
          <cell r="L86" t="e">
            <v>#N/A</v>
          </cell>
          <cell r="M86" t="e">
            <v>#N/A</v>
          </cell>
          <cell r="N86" t="e">
            <v>#N/A</v>
          </cell>
          <cell r="O86" t="e">
            <v>#N/A</v>
          </cell>
          <cell r="P86">
            <v>41.959992</v>
          </cell>
          <cell r="Q86">
            <v>2.5612659999999998</v>
          </cell>
          <cell r="R86" t="e">
            <v>#N/A</v>
          </cell>
          <cell r="AI86" t="str">
            <v>KYD Cayman Dollars</v>
          </cell>
          <cell r="AJ86" t="str">
            <v>KYD</v>
          </cell>
          <cell r="AK86" t="str">
            <v>KYD</v>
          </cell>
          <cell r="AL86" t="str">
            <v>KYD</v>
          </cell>
          <cell r="AM86">
            <v>0</v>
          </cell>
          <cell r="AN86">
            <v>2</v>
          </cell>
        </row>
        <row r="87">
          <cell r="A87">
            <v>40274</v>
          </cell>
          <cell r="B87">
            <v>40274</v>
          </cell>
          <cell r="C87" t="str">
            <v>Past</v>
          </cell>
          <cell r="D87">
            <v>41.51999</v>
          </cell>
          <cell r="E87" t="e">
            <v>#N/A</v>
          </cell>
          <cell r="F87" t="e">
            <v>#N/A</v>
          </cell>
          <cell r="G87" t="e">
            <v>#N/A</v>
          </cell>
          <cell r="H87" t="e">
            <v>#N/A</v>
          </cell>
          <cell r="I87" t="e">
            <v>#N/A</v>
          </cell>
          <cell r="J87" t="e">
            <v>#N/A</v>
          </cell>
          <cell r="K87" t="e">
            <v>#N/A</v>
          </cell>
          <cell r="L87" t="e">
            <v>#N/A</v>
          </cell>
          <cell r="M87" t="e">
            <v>#N/A</v>
          </cell>
          <cell r="N87" t="e">
            <v>#N/A</v>
          </cell>
          <cell r="O87" t="e">
            <v>#N/A</v>
          </cell>
          <cell r="P87">
            <v>41.51999</v>
          </cell>
          <cell r="Q87">
            <v>5.8020240000000003</v>
          </cell>
          <cell r="R87" t="e">
            <v>#N/A</v>
          </cell>
          <cell r="AI87" t="str">
            <v>LKR Sri Lankan Rupee</v>
          </cell>
          <cell r="AJ87" t="str">
            <v>LKR</v>
          </cell>
          <cell r="AK87" t="str">
            <v>LKR</v>
          </cell>
          <cell r="AL87" t="str">
            <v>LKR</v>
          </cell>
          <cell r="AM87">
            <v>0</v>
          </cell>
          <cell r="AN87">
            <v>2</v>
          </cell>
        </row>
        <row r="88">
          <cell r="A88">
            <v>40275</v>
          </cell>
          <cell r="B88">
            <v>40275</v>
          </cell>
          <cell r="C88" t="str">
            <v>Past</v>
          </cell>
          <cell r="D88">
            <v>41.559998</v>
          </cell>
          <cell r="E88" t="e">
            <v>#N/A</v>
          </cell>
          <cell r="F88" t="e">
            <v>#N/A</v>
          </cell>
          <cell r="G88" t="e">
            <v>#N/A</v>
          </cell>
          <cell r="H88" t="e">
            <v>#N/A</v>
          </cell>
          <cell r="I88" t="e">
            <v>#N/A</v>
          </cell>
          <cell r="J88" t="e">
            <v>#N/A</v>
          </cell>
          <cell r="K88" t="e">
            <v>#N/A</v>
          </cell>
          <cell r="L88" t="e">
            <v>#N/A</v>
          </cell>
          <cell r="M88" t="e">
            <v>#N/A</v>
          </cell>
          <cell r="N88" t="e">
            <v>#N/A</v>
          </cell>
          <cell r="O88" t="e">
            <v>#N/A</v>
          </cell>
          <cell r="P88">
            <v>41.559998</v>
          </cell>
          <cell r="Q88">
            <v>5.3147419999999999</v>
          </cell>
          <cell r="R88" t="e">
            <v>#N/A</v>
          </cell>
          <cell r="AI88" t="str">
            <v>MAD Moroccan Dirham</v>
          </cell>
          <cell r="AJ88" t="str">
            <v>MAD</v>
          </cell>
          <cell r="AK88" t="str">
            <v>MAD</v>
          </cell>
          <cell r="AL88" t="str">
            <v>MAD</v>
          </cell>
          <cell r="AM88">
            <v>0</v>
          </cell>
          <cell r="AN88">
            <v>2</v>
          </cell>
        </row>
        <row r="89">
          <cell r="A89">
            <v>40276</v>
          </cell>
          <cell r="B89">
            <v>40276</v>
          </cell>
          <cell r="C89" t="str">
            <v>Past</v>
          </cell>
          <cell r="D89">
            <v>41.899994</v>
          </cell>
          <cell r="E89" t="e">
            <v>#N/A</v>
          </cell>
          <cell r="F89" t="e">
            <v>#N/A</v>
          </cell>
          <cell r="G89" t="e">
            <v>#N/A</v>
          </cell>
          <cell r="H89" t="e">
            <v>#N/A</v>
          </cell>
          <cell r="I89" t="e">
            <v>#N/A</v>
          </cell>
          <cell r="J89" t="e">
            <v>#N/A</v>
          </cell>
          <cell r="K89" t="e">
            <v>#N/A</v>
          </cell>
          <cell r="L89" t="e">
            <v>#N/A</v>
          </cell>
          <cell r="M89" t="e">
            <v>#N/A</v>
          </cell>
          <cell r="N89" t="e">
            <v>#N/A</v>
          </cell>
          <cell r="O89" t="e">
            <v>#N/A</v>
          </cell>
          <cell r="P89">
            <v>41.899994</v>
          </cell>
          <cell r="Q89">
            <v>6.1340079999999997</v>
          </cell>
          <cell r="R89" t="e">
            <v>#N/A</v>
          </cell>
          <cell r="AI89" t="str">
            <v>MXN Mexican Pesos (new)</v>
          </cell>
          <cell r="AJ89" t="str">
            <v>M$</v>
          </cell>
          <cell r="AK89" t="str">
            <v>MXN</v>
          </cell>
          <cell r="AL89" t="str">
            <v>MXN</v>
          </cell>
          <cell r="AM89">
            <v>0</v>
          </cell>
          <cell r="AN89">
            <v>2</v>
          </cell>
        </row>
        <row r="90">
          <cell r="A90">
            <v>40277</v>
          </cell>
          <cell r="B90">
            <v>40277</v>
          </cell>
          <cell r="C90" t="str">
            <v>Past</v>
          </cell>
          <cell r="D90">
            <v>42.829987000000003</v>
          </cell>
          <cell r="E90" t="e">
            <v>#N/A</v>
          </cell>
          <cell r="F90" t="e">
            <v>#N/A</v>
          </cell>
          <cell r="G90" t="e">
            <v>#N/A</v>
          </cell>
          <cell r="H90" t="e">
            <v>#N/A</v>
          </cell>
          <cell r="I90" t="e">
            <v>#N/A</v>
          </cell>
          <cell r="J90" t="e">
            <v>#N/A</v>
          </cell>
          <cell r="K90" t="e">
            <v>#N/A</v>
          </cell>
          <cell r="L90" t="e">
            <v>#N/A</v>
          </cell>
          <cell r="M90" t="e">
            <v>#N/A</v>
          </cell>
          <cell r="N90" t="e">
            <v>#N/A</v>
          </cell>
          <cell r="O90" t="e">
            <v>#N/A</v>
          </cell>
          <cell r="P90">
            <v>42.829987000000003</v>
          </cell>
          <cell r="Q90">
            <v>5.2650350000000001</v>
          </cell>
          <cell r="R90" t="e">
            <v>#N/A</v>
          </cell>
          <cell r="AI90" t="str">
            <v>MYR Malaysian Ringgit</v>
          </cell>
          <cell r="AJ90" t="str">
            <v>RM</v>
          </cell>
          <cell r="AK90" t="str">
            <v>MYR</v>
          </cell>
          <cell r="AL90" t="str">
            <v>MYR</v>
          </cell>
          <cell r="AM90">
            <v>0</v>
          </cell>
          <cell r="AN90">
            <v>2</v>
          </cell>
        </row>
        <row r="91">
          <cell r="A91">
            <v>40280</v>
          </cell>
          <cell r="B91">
            <v>40280</v>
          </cell>
          <cell r="C91" t="str">
            <v>Past</v>
          </cell>
          <cell r="D91">
            <v>43.069992999999997</v>
          </cell>
          <cell r="E91" t="e">
            <v>#N/A</v>
          </cell>
          <cell r="F91" t="e">
            <v>#N/A</v>
          </cell>
          <cell r="G91" t="e">
            <v>#N/A</v>
          </cell>
          <cell r="H91" t="e">
            <v>#N/A</v>
          </cell>
          <cell r="I91" t="e">
            <v>#N/A</v>
          </cell>
          <cell r="J91" t="e">
            <v>#N/A</v>
          </cell>
          <cell r="K91" t="e">
            <v>#N/A</v>
          </cell>
          <cell r="L91" t="e">
            <v>#N/A</v>
          </cell>
          <cell r="M91" t="e">
            <v>#N/A</v>
          </cell>
          <cell r="N91" t="e">
            <v>#N/A</v>
          </cell>
          <cell r="O91" t="e">
            <v>#N/A</v>
          </cell>
          <cell r="P91">
            <v>43.069992999999997</v>
          </cell>
          <cell r="Q91">
            <v>3.5007359999999998</v>
          </cell>
          <cell r="R91" t="e">
            <v>#N/A</v>
          </cell>
          <cell r="AI91" t="str">
            <v>NGN Nigerian Naira</v>
          </cell>
          <cell r="AJ91" t="str">
            <v>NGN</v>
          </cell>
          <cell r="AK91" t="str">
            <v>NGN</v>
          </cell>
          <cell r="AL91" t="str">
            <v>NGN</v>
          </cell>
          <cell r="AM91">
            <v>0</v>
          </cell>
          <cell r="AN91">
            <v>2</v>
          </cell>
        </row>
        <row r="92">
          <cell r="A92">
            <v>40281</v>
          </cell>
          <cell r="B92">
            <v>40281</v>
          </cell>
          <cell r="C92" t="str">
            <v>Past</v>
          </cell>
          <cell r="D92">
            <v>43.099991000000003</v>
          </cell>
          <cell r="E92" t="e">
            <v>#N/A</v>
          </cell>
          <cell r="F92" t="e">
            <v>#N/A</v>
          </cell>
          <cell r="G92" t="e">
            <v>#N/A</v>
          </cell>
          <cell r="H92" t="e">
            <v>#N/A</v>
          </cell>
          <cell r="I92" t="e">
            <v>#N/A</v>
          </cell>
          <cell r="J92" t="e">
            <v>#N/A</v>
          </cell>
          <cell r="K92" t="e">
            <v>#N/A</v>
          </cell>
          <cell r="L92" t="e">
            <v>#N/A</v>
          </cell>
          <cell r="M92" t="e">
            <v>#N/A</v>
          </cell>
          <cell r="N92" t="e">
            <v>#N/A</v>
          </cell>
          <cell r="O92" t="e">
            <v>#N/A</v>
          </cell>
          <cell r="P92">
            <v>43.099991000000003</v>
          </cell>
          <cell r="Q92">
            <v>4.201422</v>
          </cell>
          <cell r="R92" t="e">
            <v>#N/A</v>
          </cell>
          <cell r="AI92" t="str">
            <v>NOK Norwegian Krone</v>
          </cell>
          <cell r="AJ92" t="str">
            <v>NKr</v>
          </cell>
          <cell r="AK92" t="str">
            <v>NOK</v>
          </cell>
          <cell r="AL92" t="str">
            <v>NOK</v>
          </cell>
          <cell r="AM92">
            <v>0</v>
          </cell>
          <cell r="AN92">
            <v>2</v>
          </cell>
        </row>
        <row r="93">
          <cell r="A93">
            <v>40282</v>
          </cell>
          <cell r="B93">
            <v>40282</v>
          </cell>
          <cell r="C93" t="str">
            <v>Past</v>
          </cell>
          <cell r="D93">
            <v>43.039994</v>
          </cell>
          <cell r="E93" t="e">
            <v>#N/A</v>
          </cell>
          <cell r="F93" t="e">
            <v>#N/A</v>
          </cell>
          <cell r="G93" t="e">
            <v>#N/A</v>
          </cell>
          <cell r="H93" t="e">
            <v>#N/A</v>
          </cell>
          <cell r="I93" t="e">
            <v>#N/A</v>
          </cell>
          <cell r="J93" t="e">
            <v>#N/A</v>
          </cell>
          <cell r="K93" t="e">
            <v>#N/A</v>
          </cell>
          <cell r="L93" t="e">
            <v>#N/A</v>
          </cell>
          <cell r="M93" t="e">
            <v>#N/A</v>
          </cell>
          <cell r="N93" t="e">
            <v>#N/A</v>
          </cell>
          <cell r="O93" t="e">
            <v>#N/A</v>
          </cell>
          <cell r="P93">
            <v>43.039994</v>
          </cell>
          <cell r="Q93">
            <v>4.4261020000000002</v>
          </cell>
          <cell r="R93" t="e">
            <v>#N/A</v>
          </cell>
          <cell r="AI93" t="str">
            <v>NZD New Zealand Dollars</v>
          </cell>
          <cell r="AJ93" t="str">
            <v>NZ$</v>
          </cell>
          <cell r="AK93" t="str">
            <v>NZD</v>
          </cell>
          <cell r="AL93" t="str">
            <v>NZD</v>
          </cell>
          <cell r="AM93">
            <v>0</v>
          </cell>
          <cell r="AN93">
            <v>2</v>
          </cell>
        </row>
        <row r="94">
          <cell r="A94">
            <v>40283</v>
          </cell>
          <cell r="B94">
            <v>40283</v>
          </cell>
          <cell r="C94" t="str">
            <v>Past</v>
          </cell>
          <cell r="D94">
            <v>43.239991000000003</v>
          </cell>
          <cell r="E94" t="e">
            <v>#N/A</v>
          </cell>
          <cell r="F94" t="e">
            <v>#N/A</v>
          </cell>
          <cell r="G94" t="e">
            <v>#N/A</v>
          </cell>
          <cell r="H94" t="e">
            <v>#N/A</v>
          </cell>
          <cell r="I94" t="e">
            <v>#N/A</v>
          </cell>
          <cell r="J94" t="e">
            <v>#N/A</v>
          </cell>
          <cell r="K94" t="e">
            <v>#N/A</v>
          </cell>
          <cell r="L94" t="e">
            <v>#N/A</v>
          </cell>
          <cell r="M94" t="e">
            <v>#N/A</v>
          </cell>
          <cell r="N94" t="e">
            <v>#N/A</v>
          </cell>
          <cell r="O94" t="e">
            <v>#N/A</v>
          </cell>
          <cell r="P94">
            <v>43.239991000000003</v>
          </cell>
          <cell r="Q94">
            <v>3.6518030000000001</v>
          </cell>
          <cell r="R94" t="e">
            <v>#N/A</v>
          </cell>
          <cell r="AI94" t="str">
            <v>OMR Rial Omani</v>
          </cell>
          <cell r="AJ94" t="str">
            <v>OMR</v>
          </cell>
          <cell r="AK94" t="str">
            <v>OMR</v>
          </cell>
          <cell r="AL94" t="str">
            <v>OMR</v>
          </cell>
          <cell r="AM94">
            <v>0</v>
          </cell>
          <cell r="AN94">
            <v>2</v>
          </cell>
        </row>
        <row r="95">
          <cell r="A95">
            <v>40284</v>
          </cell>
          <cell r="B95">
            <v>40284</v>
          </cell>
          <cell r="C95" t="str">
            <v>Past</v>
          </cell>
          <cell r="D95">
            <v>43.149994</v>
          </cell>
          <cell r="E95" t="e">
            <v>#N/A</v>
          </cell>
          <cell r="F95" t="e">
            <v>#N/A</v>
          </cell>
          <cell r="G95" t="e">
            <v>#N/A</v>
          </cell>
          <cell r="H95" t="e">
            <v>#N/A</v>
          </cell>
          <cell r="I95" t="e">
            <v>#N/A</v>
          </cell>
          <cell r="J95" t="e">
            <v>#N/A</v>
          </cell>
          <cell r="K95" t="e">
            <v>#N/A</v>
          </cell>
          <cell r="L95" t="e">
            <v>#N/A</v>
          </cell>
          <cell r="M95" t="e">
            <v>#N/A</v>
          </cell>
          <cell r="N95" t="e">
            <v>#N/A</v>
          </cell>
          <cell r="O95" t="e">
            <v>#N/A</v>
          </cell>
          <cell r="P95">
            <v>43.149994</v>
          </cell>
          <cell r="Q95">
            <v>4.3998869999999997</v>
          </cell>
          <cell r="R95" t="e">
            <v>#N/A</v>
          </cell>
          <cell r="AI95" t="str">
            <v>PAB Panamanian Balboa</v>
          </cell>
          <cell r="AJ95" t="str">
            <v>PAB</v>
          </cell>
          <cell r="AK95" t="str">
            <v>PAB</v>
          </cell>
          <cell r="AL95" t="str">
            <v>PAB</v>
          </cell>
          <cell r="AM95">
            <v>0</v>
          </cell>
          <cell r="AN95">
            <v>2</v>
          </cell>
        </row>
        <row r="96">
          <cell r="A96">
            <v>40287</v>
          </cell>
          <cell r="B96">
            <v>40287</v>
          </cell>
          <cell r="C96" t="str">
            <v>Past</v>
          </cell>
          <cell r="D96">
            <v>42.829987000000003</v>
          </cell>
          <cell r="E96" t="e">
            <v>#N/A</v>
          </cell>
          <cell r="F96" t="e">
            <v>#N/A</v>
          </cell>
          <cell r="G96" t="e">
            <v>#N/A</v>
          </cell>
          <cell r="H96" t="e">
            <v>#N/A</v>
          </cell>
          <cell r="I96" t="e">
            <v>#N/A</v>
          </cell>
          <cell r="J96" t="e">
            <v>#N/A</v>
          </cell>
          <cell r="K96" t="e">
            <v>#N/A</v>
          </cell>
          <cell r="L96" t="e">
            <v>#N/A</v>
          </cell>
          <cell r="M96" t="e">
            <v>#N/A</v>
          </cell>
          <cell r="N96" t="e">
            <v>#N/A</v>
          </cell>
          <cell r="O96" t="e">
            <v>#N/A</v>
          </cell>
          <cell r="P96">
            <v>42.829987000000003</v>
          </cell>
          <cell r="Q96">
            <v>3.7008730000000001</v>
          </cell>
          <cell r="R96" t="e">
            <v>#N/A</v>
          </cell>
          <cell r="AI96" t="str">
            <v>PEN Peruvian PEN</v>
          </cell>
          <cell r="AJ96" t="str">
            <v>PEN</v>
          </cell>
          <cell r="AK96" t="str">
            <v>PEN</v>
          </cell>
          <cell r="AL96" t="str">
            <v>PEN</v>
          </cell>
          <cell r="AM96">
            <v>0</v>
          </cell>
          <cell r="AN96">
            <v>2</v>
          </cell>
        </row>
        <row r="97">
          <cell r="A97">
            <v>40288</v>
          </cell>
          <cell r="B97">
            <v>40288</v>
          </cell>
          <cell r="C97" t="str">
            <v>Past</v>
          </cell>
          <cell r="D97">
            <v>43.669998999999997</v>
          </cell>
          <cell r="E97" t="e">
            <v>#N/A</v>
          </cell>
          <cell r="F97" t="e">
            <v>#N/A</v>
          </cell>
          <cell r="G97" t="e">
            <v>#N/A</v>
          </cell>
          <cell r="H97" t="e">
            <v>#N/A</v>
          </cell>
          <cell r="I97" t="e">
            <v>#N/A</v>
          </cell>
          <cell r="J97" t="e">
            <v>#N/A</v>
          </cell>
          <cell r="K97" t="e">
            <v>#N/A</v>
          </cell>
          <cell r="L97" t="e">
            <v>#N/A</v>
          </cell>
          <cell r="M97" t="e">
            <v>#N/A</v>
          </cell>
          <cell r="N97" t="e">
            <v>#N/A</v>
          </cell>
          <cell r="O97" t="e">
            <v>#N/A</v>
          </cell>
          <cell r="P97">
            <v>43.669998999999997</v>
          </cell>
          <cell r="Q97">
            <v>4.9880310000000003</v>
          </cell>
          <cell r="R97" t="e">
            <v>#N/A</v>
          </cell>
          <cell r="AI97" t="str">
            <v>PHP Philippino Peso</v>
          </cell>
          <cell r="AJ97" t="str">
            <v>PP</v>
          </cell>
          <cell r="AK97" t="str">
            <v>PHP</v>
          </cell>
          <cell r="AL97" t="str">
            <v>PHP</v>
          </cell>
          <cell r="AM97">
            <v>0</v>
          </cell>
          <cell r="AN97">
            <v>2</v>
          </cell>
        </row>
        <row r="98">
          <cell r="A98">
            <v>40289</v>
          </cell>
          <cell r="B98">
            <v>40289</v>
          </cell>
          <cell r="C98" t="str">
            <v>Past</v>
          </cell>
          <cell r="D98">
            <v>43.979996</v>
          </cell>
          <cell r="E98" t="e">
            <v>#N/A</v>
          </cell>
          <cell r="F98" t="e">
            <v>#N/A</v>
          </cell>
          <cell r="G98" t="e">
            <v>#N/A</v>
          </cell>
          <cell r="H98" t="e">
            <v>#N/A</v>
          </cell>
          <cell r="I98" t="e">
            <v>#N/A</v>
          </cell>
          <cell r="J98" t="e">
            <v>#N/A</v>
          </cell>
          <cell r="K98" t="e">
            <v>#N/A</v>
          </cell>
          <cell r="L98" t="e">
            <v>#N/A</v>
          </cell>
          <cell r="M98" t="e">
            <v>#N/A</v>
          </cell>
          <cell r="N98" t="e">
            <v>#N/A</v>
          </cell>
          <cell r="O98" t="e">
            <v>#N/A</v>
          </cell>
          <cell r="P98">
            <v>43.979996</v>
          </cell>
          <cell r="Q98">
            <v>4.87507</v>
          </cell>
          <cell r="R98" t="e">
            <v>#N/A</v>
          </cell>
          <cell r="AI98" t="str">
            <v>PKR Pakistani Rupee</v>
          </cell>
          <cell r="AJ98" t="str">
            <v>Rs.</v>
          </cell>
          <cell r="AK98" t="str">
            <v>PKR</v>
          </cell>
          <cell r="AL98" t="str">
            <v>PKR</v>
          </cell>
          <cell r="AM98">
            <v>0</v>
          </cell>
          <cell r="AN98">
            <v>2</v>
          </cell>
        </row>
        <row r="99">
          <cell r="A99">
            <v>40290</v>
          </cell>
          <cell r="B99">
            <v>40290</v>
          </cell>
          <cell r="C99" t="str">
            <v>Past</v>
          </cell>
          <cell r="D99">
            <v>43.919998999999997</v>
          </cell>
          <cell r="E99" t="e">
            <v>#N/A</v>
          </cell>
          <cell r="F99" t="e">
            <v>#N/A</v>
          </cell>
          <cell r="G99" t="e">
            <v>#N/A</v>
          </cell>
          <cell r="H99" t="e">
            <v>#N/A</v>
          </cell>
          <cell r="I99" t="e">
            <v>#N/A</v>
          </cell>
          <cell r="J99" t="e">
            <v>#N/A</v>
          </cell>
          <cell r="K99" t="e">
            <v>#N/A</v>
          </cell>
          <cell r="L99" t="e">
            <v>#N/A</v>
          </cell>
          <cell r="M99" t="e">
            <v>#N/A</v>
          </cell>
          <cell r="N99" t="e">
            <v>#N/A</v>
          </cell>
          <cell r="O99" t="e">
            <v>#N/A</v>
          </cell>
          <cell r="P99">
            <v>43.919998999999997</v>
          </cell>
          <cell r="Q99">
            <v>3.1518969999999999</v>
          </cell>
          <cell r="R99" t="e">
            <v>#N/A</v>
          </cell>
          <cell r="AI99" t="str">
            <v>PLN Polish Zloty</v>
          </cell>
          <cell r="AJ99" t="str">
            <v>zł</v>
          </cell>
          <cell r="AK99" t="str">
            <v>PLN</v>
          </cell>
          <cell r="AL99" t="str">
            <v>PLN</v>
          </cell>
          <cell r="AM99">
            <v>0</v>
          </cell>
          <cell r="AN99">
            <v>2</v>
          </cell>
        </row>
        <row r="100">
          <cell r="A100">
            <v>40291</v>
          </cell>
          <cell r="B100">
            <v>40291</v>
          </cell>
          <cell r="C100" t="str">
            <v>Past</v>
          </cell>
          <cell r="D100">
            <v>44.669998999999997</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44.669998999999997</v>
          </cell>
          <cell r="Q100">
            <v>4.8640239999999997</v>
          </cell>
          <cell r="R100" t="e">
            <v>#N/A</v>
          </cell>
          <cell r="AI100" t="str">
            <v>QAR Qatari Riyal</v>
          </cell>
          <cell r="AJ100" t="str">
            <v>QAR</v>
          </cell>
          <cell r="AK100" t="str">
            <v>QAR</v>
          </cell>
          <cell r="AL100" t="str">
            <v>QAR</v>
          </cell>
          <cell r="AM100">
            <v>0</v>
          </cell>
          <cell r="AN100">
            <v>2</v>
          </cell>
        </row>
        <row r="101">
          <cell r="A101">
            <v>40294</v>
          </cell>
          <cell r="B101">
            <v>40294</v>
          </cell>
          <cell r="C101" t="str">
            <v>Past</v>
          </cell>
          <cell r="D101">
            <v>44.069992999999997</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44.069992999999997</v>
          </cell>
          <cell r="Q101">
            <v>3.1082019999999999</v>
          </cell>
          <cell r="R101" t="e">
            <v>#N/A</v>
          </cell>
          <cell r="AI101" t="str">
            <v>RUB Russian Rouble</v>
          </cell>
          <cell r="AJ101" t="str">
            <v>RUB</v>
          </cell>
          <cell r="AK101" t="str">
            <v>RUB</v>
          </cell>
          <cell r="AL101" t="str">
            <v>RUB</v>
          </cell>
          <cell r="AM101">
            <v>0</v>
          </cell>
          <cell r="AN101">
            <v>2</v>
          </cell>
        </row>
        <row r="102">
          <cell r="A102">
            <v>40295</v>
          </cell>
          <cell r="B102">
            <v>40295</v>
          </cell>
          <cell r="C102" t="str">
            <v>Past</v>
          </cell>
          <cell r="D102">
            <v>43.199997000000003</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43.199997000000003</v>
          </cell>
          <cell r="Q102">
            <v>5.2396450000000003</v>
          </cell>
          <cell r="R102" t="e">
            <v>#N/A</v>
          </cell>
          <cell r="AI102" t="str">
            <v>SAR Saudi Riyal</v>
          </cell>
          <cell r="AJ102" t="str">
            <v>SAR</v>
          </cell>
          <cell r="AK102" t="str">
            <v>SAR</v>
          </cell>
          <cell r="AL102" t="str">
            <v>SAR</v>
          </cell>
          <cell r="AM102">
            <v>0</v>
          </cell>
          <cell r="AN102">
            <v>2</v>
          </cell>
        </row>
        <row r="103">
          <cell r="A103">
            <v>40296</v>
          </cell>
          <cell r="B103">
            <v>40296</v>
          </cell>
          <cell r="C103" t="str">
            <v>Past</v>
          </cell>
          <cell r="D103">
            <v>43.51999</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43.51999</v>
          </cell>
          <cell r="Q103">
            <v>2.7523870000000001</v>
          </cell>
          <cell r="R103" t="e">
            <v>#N/A</v>
          </cell>
          <cell r="AI103" t="str">
            <v>SEK Swedish Krona</v>
          </cell>
          <cell r="AJ103" t="str">
            <v>SKr</v>
          </cell>
          <cell r="AK103" t="str">
            <v>SEK</v>
          </cell>
          <cell r="AL103" t="str">
            <v>SEK</v>
          </cell>
          <cell r="AM103">
            <v>0</v>
          </cell>
          <cell r="AN103">
            <v>2</v>
          </cell>
        </row>
        <row r="104">
          <cell r="A104">
            <v>40297</v>
          </cell>
          <cell r="B104">
            <v>40297</v>
          </cell>
          <cell r="C104" t="str">
            <v>Past</v>
          </cell>
          <cell r="D104">
            <v>44.189988</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44.189988</v>
          </cell>
          <cell r="Q104">
            <v>3.8489070000000001</v>
          </cell>
          <cell r="R104" t="e">
            <v>#N/A</v>
          </cell>
          <cell r="AI104" t="str">
            <v>SGD Singapore Dollar</v>
          </cell>
          <cell r="AJ104" t="str">
            <v>S$</v>
          </cell>
          <cell r="AK104" t="str">
            <v>SGD</v>
          </cell>
          <cell r="AL104" t="str">
            <v>SGD</v>
          </cell>
          <cell r="AM104">
            <v>0</v>
          </cell>
          <cell r="AN104">
            <v>2</v>
          </cell>
        </row>
        <row r="105">
          <cell r="A105">
            <v>40298</v>
          </cell>
          <cell r="B105">
            <v>40298</v>
          </cell>
          <cell r="C105" t="str">
            <v>Past</v>
          </cell>
          <cell r="D105">
            <v>43.64</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43.64</v>
          </cell>
          <cell r="Q105">
            <v>3.5323169999999999</v>
          </cell>
          <cell r="R105" t="e">
            <v>#N/A</v>
          </cell>
          <cell r="AI105" t="str">
            <v>THB Thailand Baht</v>
          </cell>
          <cell r="AJ105" t="str">
            <v>Bt</v>
          </cell>
          <cell r="AK105" t="str">
            <v>THB</v>
          </cell>
          <cell r="AL105" t="str">
            <v>THB</v>
          </cell>
          <cell r="AM105">
            <v>0</v>
          </cell>
          <cell r="AN105">
            <v>2</v>
          </cell>
        </row>
        <row r="106">
          <cell r="A106">
            <v>40301</v>
          </cell>
          <cell r="B106">
            <v>40301</v>
          </cell>
          <cell r="C106" t="str">
            <v>Past</v>
          </cell>
          <cell r="D106">
            <v>43.75</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43.75</v>
          </cell>
          <cell r="Q106">
            <v>2.4231569999999998</v>
          </cell>
          <cell r="R106" t="e">
            <v>#N/A</v>
          </cell>
          <cell r="AI106" t="str">
            <v>TND Tunisian Dinar</v>
          </cell>
          <cell r="AJ106" t="str">
            <v>TND</v>
          </cell>
          <cell r="AK106" t="str">
            <v>TND</v>
          </cell>
          <cell r="AL106" t="str">
            <v>TND</v>
          </cell>
          <cell r="AM106">
            <v>0</v>
          </cell>
          <cell r="AN106">
            <v>2</v>
          </cell>
        </row>
        <row r="107">
          <cell r="A107">
            <v>40302</v>
          </cell>
          <cell r="B107">
            <v>40302</v>
          </cell>
          <cell r="C107" t="str">
            <v>Past</v>
          </cell>
          <cell r="D107">
            <v>43</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43</v>
          </cell>
          <cell r="Q107">
            <v>3.6088209999999998</v>
          </cell>
          <cell r="R107" t="e">
            <v>#N/A</v>
          </cell>
          <cell r="AI107" t="str">
            <v>TRY Turkish Lira</v>
          </cell>
          <cell r="AJ107" t="str">
            <v>TL</v>
          </cell>
          <cell r="AK107" t="str">
            <v>TRY</v>
          </cell>
          <cell r="AL107" t="str">
            <v>TRY</v>
          </cell>
          <cell r="AM107">
            <v>0</v>
          </cell>
          <cell r="AN107">
            <v>2</v>
          </cell>
        </row>
        <row r="108">
          <cell r="A108">
            <v>40303</v>
          </cell>
          <cell r="B108">
            <v>40303</v>
          </cell>
          <cell r="C108" t="str">
            <v>Past</v>
          </cell>
          <cell r="D108">
            <v>42.169998999999997</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42.169998999999997</v>
          </cell>
          <cell r="Q108">
            <v>5.7434690000000002</v>
          </cell>
          <cell r="R108" t="e">
            <v>#N/A</v>
          </cell>
          <cell r="AI108" t="str">
            <v>TWD New Taiwan Dollar</v>
          </cell>
          <cell r="AJ108" t="str">
            <v>NT$</v>
          </cell>
          <cell r="AK108" t="str">
            <v>TWD</v>
          </cell>
          <cell r="AL108" t="str">
            <v>TWD</v>
          </cell>
          <cell r="AM108">
            <v>0</v>
          </cell>
          <cell r="AN108">
            <v>2</v>
          </cell>
        </row>
        <row r="109">
          <cell r="A109">
            <v>40304</v>
          </cell>
          <cell r="B109">
            <v>40304</v>
          </cell>
          <cell r="C109" t="str">
            <v>Past</v>
          </cell>
          <cell r="D109">
            <v>41.089996999999997</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41.089996999999997</v>
          </cell>
          <cell r="Q109">
            <v>10.311624999999999</v>
          </cell>
          <cell r="R109" t="e">
            <v>#N/A</v>
          </cell>
          <cell r="AI109" t="str">
            <v>UAH Ukrainian Hryvnia</v>
          </cell>
          <cell r="AJ109" t="str">
            <v>UAH</v>
          </cell>
          <cell r="AK109" t="str">
            <v>UAH</v>
          </cell>
          <cell r="AL109" t="str">
            <v>UAH</v>
          </cell>
          <cell r="AM109">
            <v>0</v>
          </cell>
          <cell r="AN109">
            <v>2</v>
          </cell>
        </row>
        <row r="110">
          <cell r="A110">
            <v>40305</v>
          </cell>
          <cell r="B110">
            <v>40305</v>
          </cell>
          <cell r="C110" t="str">
            <v>Past</v>
          </cell>
          <cell r="D110">
            <v>40.319992999999997</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40.319992999999997</v>
          </cell>
          <cell r="Q110">
            <v>8.3198360000000005</v>
          </cell>
          <cell r="R110" t="e">
            <v>#N/A</v>
          </cell>
          <cell r="AI110" t="str">
            <v>USD American Dollar</v>
          </cell>
          <cell r="AJ110" t="str">
            <v>$</v>
          </cell>
          <cell r="AK110" t="str">
            <v>USD</v>
          </cell>
          <cell r="AL110" t="str">
            <v>USD</v>
          </cell>
          <cell r="AM110">
            <v>0</v>
          </cell>
          <cell r="AN110">
            <v>2</v>
          </cell>
        </row>
        <row r="111">
          <cell r="A111">
            <v>40308</v>
          </cell>
          <cell r="B111">
            <v>40308</v>
          </cell>
          <cell r="C111" t="str">
            <v>Past</v>
          </cell>
          <cell r="D111">
            <v>41.049987999999999</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41.049987999999999</v>
          </cell>
          <cell r="Q111">
            <v>7.0769880000000001</v>
          </cell>
          <cell r="R111" t="e">
            <v>#N/A</v>
          </cell>
          <cell r="AI111" t="str">
            <v>VEB Venezuelan Bolivar</v>
          </cell>
          <cell r="AJ111" t="str">
            <v>VEB</v>
          </cell>
          <cell r="AK111" t="str">
            <v>VEB</v>
          </cell>
          <cell r="AL111" t="str">
            <v>VEB</v>
          </cell>
          <cell r="AM111">
            <v>0</v>
          </cell>
          <cell r="AN111">
            <v>2</v>
          </cell>
        </row>
        <row r="112">
          <cell r="A112">
            <v>40309</v>
          </cell>
          <cell r="B112">
            <v>40309</v>
          </cell>
          <cell r="C112" t="str">
            <v>Past</v>
          </cell>
          <cell r="D112">
            <v>41.149994</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41.149994</v>
          </cell>
          <cell r="Q112">
            <v>6.2711370000000004</v>
          </cell>
          <cell r="R112" t="e">
            <v>#N/A</v>
          </cell>
          <cell r="AI112" t="str">
            <v>ZAc South African Cent</v>
          </cell>
          <cell r="AJ112" t="str">
            <v>ZAc</v>
          </cell>
          <cell r="AK112" t="str">
            <v>ZAc</v>
          </cell>
          <cell r="AL112" t="str">
            <v>ZAc</v>
          </cell>
          <cell r="AM112">
            <v>0</v>
          </cell>
          <cell r="AN112">
            <v>0</v>
          </cell>
        </row>
        <row r="113">
          <cell r="A113">
            <v>40310</v>
          </cell>
          <cell r="B113">
            <v>40310</v>
          </cell>
          <cell r="C113" t="str">
            <v>Past</v>
          </cell>
          <cell r="D113">
            <v>41.459992</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41.459992</v>
          </cell>
          <cell r="Q113">
            <v>5.3575309999999998</v>
          </cell>
          <cell r="R113" t="e">
            <v>#N/A</v>
          </cell>
          <cell r="AI113" t="str">
            <v>ZAR South African rand</v>
          </cell>
          <cell r="AJ113" t="str">
            <v>ZAR</v>
          </cell>
          <cell r="AK113" t="str">
            <v>ZAR</v>
          </cell>
          <cell r="AL113" t="str">
            <v>ZAR</v>
          </cell>
          <cell r="AM113">
            <v>0</v>
          </cell>
          <cell r="AN113">
            <v>2</v>
          </cell>
        </row>
        <row r="114">
          <cell r="A114">
            <v>40311</v>
          </cell>
          <cell r="B114">
            <v>40311</v>
          </cell>
          <cell r="C114" t="str">
            <v>Past</v>
          </cell>
          <cell r="D114">
            <v>40.819992999999997</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40.819992999999997</v>
          </cell>
          <cell r="Q114">
            <v>5.4032929999999997</v>
          </cell>
          <cell r="R114" t="e">
            <v>#N/A</v>
          </cell>
          <cell r="AI114" t="str">
            <v xml:space="preserve">ZMK Zambian Kwacha </v>
          </cell>
          <cell r="AJ114" t="str">
            <v>ZMK</v>
          </cell>
          <cell r="AK114" t="str">
            <v>ZMK</v>
          </cell>
          <cell r="AL114" t="str">
            <v>ZMK</v>
          </cell>
          <cell r="AM114">
            <v>0</v>
          </cell>
          <cell r="AN114">
            <v>2</v>
          </cell>
        </row>
        <row r="115">
          <cell r="A115">
            <v>40312</v>
          </cell>
          <cell r="B115">
            <v>40312</v>
          </cell>
          <cell r="C115" t="str">
            <v>Past</v>
          </cell>
          <cell r="D115">
            <v>38.989991000000003</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38.989991000000003</v>
          </cell>
          <cell r="Q115">
            <v>10.623817000000001</v>
          </cell>
          <cell r="R115" t="e">
            <v>#N/A</v>
          </cell>
        </row>
        <row r="116">
          <cell r="A116">
            <v>40315</v>
          </cell>
          <cell r="B116">
            <v>40315</v>
          </cell>
          <cell r="C116" t="str">
            <v>Past</v>
          </cell>
          <cell r="D116">
            <v>39.819992999999997</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39.819992999999997</v>
          </cell>
          <cell r="Q116">
            <v>5.3503049999999996</v>
          </cell>
          <cell r="R116" t="e">
            <v>#N/A</v>
          </cell>
        </row>
        <row r="117">
          <cell r="A117">
            <v>40316</v>
          </cell>
          <cell r="B117">
            <v>40316</v>
          </cell>
          <cell r="C117" t="str">
            <v>Past</v>
          </cell>
          <cell r="D117">
            <v>39.259995000000004</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39.259995000000004</v>
          </cell>
          <cell r="Q117">
            <v>4.6544920000000003</v>
          </cell>
          <cell r="R117" t="e">
            <v>#N/A</v>
          </cell>
        </row>
        <row r="118">
          <cell r="A118">
            <v>40317</v>
          </cell>
          <cell r="B118">
            <v>40317</v>
          </cell>
          <cell r="C118" t="str">
            <v>Past</v>
          </cell>
          <cell r="D118">
            <v>39.239991000000003</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39.239991000000003</v>
          </cell>
          <cell r="Q118">
            <v>3.7826879999999998</v>
          </cell>
          <cell r="R118" t="e">
            <v>#N/A</v>
          </cell>
        </row>
        <row r="119">
          <cell r="A119">
            <v>40318</v>
          </cell>
          <cell r="B119">
            <v>40318</v>
          </cell>
          <cell r="C119" t="str">
            <v>Past</v>
          </cell>
          <cell r="D119">
            <v>37.959992</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37.959992</v>
          </cell>
          <cell r="Q119">
            <v>6.360106</v>
          </cell>
          <cell r="R119" t="e">
            <v>#N/A</v>
          </cell>
        </row>
        <row r="120">
          <cell r="A120">
            <v>40319</v>
          </cell>
          <cell r="B120">
            <v>40319</v>
          </cell>
          <cell r="C120" t="str">
            <v>Past</v>
          </cell>
          <cell r="D120">
            <v>38.14</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38.14</v>
          </cell>
          <cell r="Q120">
            <v>7.7453630000000002</v>
          </cell>
          <cell r="R120" t="e">
            <v>#N/A</v>
          </cell>
        </row>
        <row r="121">
          <cell r="A121">
            <v>40322</v>
          </cell>
          <cell r="B121">
            <v>40322</v>
          </cell>
          <cell r="C121" t="str">
            <v>Past</v>
          </cell>
          <cell r="D121">
            <v>38.339996999999997</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38.339996999999997</v>
          </cell>
          <cell r="Q121">
            <v>3.2567430000000002</v>
          </cell>
          <cell r="R121" t="e">
            <v>#N/A</v>
          </cell>
        </row>
        <row r="122">
          <cell r="A122">
            <v>40323</v>
          </cell>
          <cell r="B122">
            <v>40323</v>
          </cell>
          <cell r="C122" t="str">
            <v>Past</v>
          </cell>
          <cell r="D122">
            <v>37.929993000000003</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37.929993000000003</v>
          </cell>
          <cell r="Q122">
            <v>4.5679809999999996</v>
          </cell>
          <cell r="R122" t="e">
            <v>#N/A</v>
          </cell>
        </row>
        <row r="123">
          <cell r="A123">
            <v>40324</v>
          </cell>
          <cell r="B123">
            <v>40324</v>
          </cell>
          <cell r="C123" t="str">
            <v>Past</v>
          </cell>
          <cell r="D123">
            <v>37.409989000000003</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37.409989000000003</v>
          </cell>
          <cell r="Q123">
            <v>5.6035740000000001</v>
          </cell>
          <cell r="R123" t="e">
            <v>#N/A</v>
          </cell>
        </row>
        <row r="124">
          <cell r="A124">
            <v>40325</v>
          </cell>
          <cell r="B124">
            <v>40325</v>
          </cell>
          <cell r="C124" t="str">
            <v>Past</v>
          </cell>
          <cell r="D124">
            <v>38.25</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38.25</v>
          </cell>
          <cell r="Q124">
            <v>5.2830550000000001</v>
          </cell>
          <cell r="R124" t="e">
            <v>#N/A</v>
          </cell>
        </row>
        <row r="125">
          <cell r="A125">
            <v>40326</v>
          </cell>
          <cell r="B125">
            <v>40326</v>
          </cell>
          <cell r="C125" t="str">
            <v>Past</v>
          </cell>
          <cell r="D125">
            <v>37.51999</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37.51999</v>
          </cell>
          <cell r="Q125">
            <v>5.5359610000000004</v>
          </cell>
          <cell r="R125" t="e">
            <v>#N/A</v>
          </cell>
        </row>
        <row r="126">
          <cell r="A126">
            <v>40330</v>
          </cell>
          <cell r="B126">
            <v>40330</v>
          </cell>
          <cell r="C126" t="str">
            <v>Past</v>
          </cell>
          <cell r="D126">
            <v>36.709992</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36.709992</v>
          </cell>
          <cell r="Q126">
            <v>6.2407029999999999</v>
          </cell>
          <cell r="R126" t="e">
            <v>#N/A</v>
          </cell>
        </row>
        <row r="127">
          <cell r="A127">
            <v>40331</v>
          </cell>
          <cell r="B127">
            <v>40331</v>
          </cell>
          <cell r="C127" t="str">
            <v>Past</v>
          </cell>
          <cell r="D127">
            <v>36.829987000000003</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36.829987000000003</v>
          </cell>
          <cell r="Q127">
            <v>6.189762</v>
          </cell>
          <cell r="R127" t="e">
            <v>#N/A</v>
          </cell>
        </row>
        <row r="128">
          <cell r="A128">
            <v>40332</v>
          </cell>
          <cell r="B128">
            <v>40332</v>
          </cell>
          <cell r="C128" t="str">
            <v>Past</v>
          </cell>
          <cell r="D128">
            <v>37.849991000000003</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37.849991000000003</v>
          </cell>
          <cell r="Q128">
            <v>4.4185429999999997</v>
          </cell>
          <cell r="R128" t="e">
            <v>#N/A</v>
          </cell>
        </row>
        <row r="129">
          <cell r="A129">
            <v>40333</v>
          </cell>
          <cell r="B129">
            <v>40333</v>
          </cell>
          <cell r="C129" t="str">
            <v>Past</v>
          </cell>
          <cell r="D129">
            <v>36.929993000000003</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36.929993000000003</v>
          </cell>
          <cell r="Q129">
            <v>3.7400709999999999</v>
          </cell>
          <cell r="R129" t="e">
            <v>#N/A</v>
          </cell>
        </row>
        <row r="130">
          <cell r="A130">
            <v>40336</v>
          </cell>
          <cell r="B130">
            <v>40336</v>
          </cell>
          <cell r="C130" t="str">
            <v>Past</v>
          </cell>
          <cell r="D130">
            <v>36.549987999999999</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36.549987999999999</v>
          </cell>
          <cell r="Q130">
            <v>4.9025550000000004</v>
          </cell>
          <cell r="R130" t="e">
            <v>#N/A</v>
          </cell>
        </row>
        <row r="131">
          <cell r="A131">
            <v>40337</v>
          </cell>
          <cell r="B131">
            <v>40337</v>
          </cell>
          <cell r="C131" t="str">
            <v>Past</v>
          </cell>
          <cell r="D131">
            <v>36.439988</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36.439988</v>
          </cell>
          <cell r="Q131">
            <v>6.0394810000000003</v>
          </cell>
          <cell r="R131" t="e">
            <v>#N/A</v>
          </cell>
        </row>
        <row r="132">
          <cell r="A132">
            <v>40338</v>
          </cell>
          <cell r="B132">
            <v>40338</v>
          </cell>
          <cell r="C132" t="str">
            <v>Past</v>
          </cell>
          <cell r="D132">
            <v>36.439988</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36.439988</v>
          </cell>
          <cell r="Q132">
            <v>4.1154960000000003</v>
          </cell>
          <cell r="R132" t="e">
            <v>#N/A</v>
          </cell>
        </row>
        <row r="133">
          <cell r="A133">
            <v>40339</v>
          </cell>
          <cell r="B133">
            <v>40339</v>
          </cell>
          <cell r="C133" t="str">
            <v>Past</v>
          </cell>
          <cell r="D133">
            <v>37.659989000000003</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37.659989000000003</v>
          </cell>
          <cell r="Q133">
            <v>3.364744</v>
          </cell>
          <cell r="R133" t="e">
            <v>#N/A</v>
          </cell>
        </row>
        <row r="134">
          <cell r="A134">
            <v>40340</v>
          </cell>
          <cell r="B134">
            <v>40340</v>
          </cell>
          <cell r="C134" t="str">
            <v>Past</v>
          </cell>
          <cell r="D134">
            <v>37.64</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37.64</v>
          </cell>
          <cell r="Q134">
            <v>3.0649350000000002</v>
          </cell>
          <cell r="R134" t="e">
            <v>#N/A</v>
          </cell>
        </row>
        <row r="135">
          <cell r="A135">
            <v>40343</v>
          </cell>
          <cell r="B135">
            <v>40343</v>
          </cell>
          <cell r="C135" t="str">
            <v>Past</v>
          </cell>
          <cell r="D135">
            <v>37.799987999999999</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37.799987999999999</v>
          </cell>
          <cell r="Q135">
            <v>2.5978300000000001</v>
          </cell>
          <cell r="R135" t="e">
            <v>#N/A</v>
          </cell>
        </row>
        <row r="136">
          <cell r="A136">
            <v>40344</v>
          </cell>
          <cell r="B136">
            <v>40344</v>
          </cell>
          <cell r="C136" t="str">
            <v>Past</v>
          </cell>
          <cell r="D136">
            <v>38.539994</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38.539994</v>
          </cell>
          <cell r="Q136">
            <v>3.651221</v>
          </cell>
          <cell r="R136" t="e">
            <v>#N/A</v>
          </cell>
        </row>
        <row r="137">
          <cell r="A137">
            <v>40345</v>
          </cell>
          <cell r="B137">
            <v>40345</v>
          </cell>
          <cell r="C137" t="str">
            <v>Past</v>
          </cell>
          <cell r="D137">
            <v>38.689988</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38.689988</v>
          </cell>
          <cell r="Q137">
            <v>3.1249579999999999</v>
          </cell>
          <cell r="R137" t="e">
            <v>#N/A</v>
          </cell>
        </row>
        <row r="138">
          <cell r="A138">
            <v>40346</v>
          </cell>
          <cell r="B138">
            <v>40346</v>
          </cell>
          <cell r="C138" t="str">
            <v>Past</v>
          </cell>
          <cell r="D138">
            <v>38.489991000000003</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38.489991000000003</v>
          </cell>
          <cell r="Q138">
            <v>3.5303110000000002</v>
          </cell>
          <cell r="R138" t="e">
            <v>#N/A</v>
          </cell>
        </row>
        <row r="139">
          <cell r="A139">
            <v>40347</v>
          </cell>
          <cell r="B139">
            <v>40347</v>
          </cell>
          <cell r="C139" t="str">
            <v>Past</v>
          </cell>
          <cell r="D139">
            <v>38.929993000000003</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38.929993000000003</v>
          </cell>
          <cell r="Q139">
            <v>4.1336019999999998</v>
          </cell>
          <cell r="R139" t="e">
            <v>#N/A</v>
          </cell>
        </row>
        <row r="140">
          <cell r="A140">
            <v>40350</v>
          </cell>
          <cell r="B140">
            <v>40350</v>
          </cell>
          <cell r="C140" t="str">
            <v>Past</v>
          </cell>
          <cell r="D140">
            <v>38.809998</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38.809998</v>
          </cell>
          <cell r="Q140">
            <v>3.8319679999999998</v>
          </cell>
          <cell r="R140" t="e">
            <v>#N/A</v>
          </cell>
        </row>
        <row r="141">
          <cell r="A141">
            <v>40351</v>
          </cell>
          <cell r="B141">
            <v>40351</v>
          </cell>
          <cell r="C141" t="str">
            <v>Past</v>
          </cell>
          <cell r="D141">
            <v>38.239991000000003</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38.239991000000003</v>
          </cell>
          <cell r="Q141">
            <v>4.3492230000000003</v>
          </cell>
          <cell r="R141" t="e">
            <v>#N/A</v>
          </cell>
        </row>
        <row r="142">
          <cell r="A142">
            <v>40352</v>
          </cell>
          <cell r="B142">
            <v>40352</v>
          </cell>
          <cell r="C142" t="str">
            <v>Past</v>
          </cell>
          <cell r="D142">
            <v>38.169998999999997</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38.169998999999997</v>
          </cell>
          <cell r="Q142">
            <v>5.4249770000000002</v>
          </cell>
          <cell r="R142" t="e">
            <v>#N/A</v>
          </cell>
        </row>
        <row r="143">
          <cell r="A143">
            <v>40353</v>
          </cell>
          <cell r="B143">
            <v>40353</v>
          </cell>
          <cell r="C143" t="str">
            <v>Past</v>
          </cell>
          <cell r="D143">
            <v>37.549987999999999</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37.549987999999999</v>
          </cell>
          <cell r="Q143">
            <v>6.7923200000000001</v>
          </cell>
          <cell r="R143" t="e">
            <v>#N/A</v>
          </cell>
        </row>
        <row r="144">
          <cell r="A144">
            <v>40354</v>
          </cell>
          <cell r="B144">
            <v>40354</v>
          </cell>
          <cell r="C144" t="str">
            <v>Past</v>
          </cell>
          <cell r="D144">
            <v>40.549987999999999</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40.549987999999999</v>
          </cell>
          <cell r="Q144">
            <v>53.159981000000002</v>
          </cell>
          <cell r="R144" t="e">
            <v>#N/A</v>
          </cell>
        </row>
        <row r="145">
          <cell r="A145">
            <v>40357</v>
          </cell>
          <cell r="B145">
            <v>40357</v>
          </cell>
          <cell r="C145" t="str">
            <v>Past</v>
          </cell>
          <cell r="D145">
            <v>39.719985999999999</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39.719985999999999</v>
          </cell>
          <cell r="Q145">
            <v>8.6831990000000001</v>
          </cell>
          <cell r="R145" t="e">
            <v>#N/A</v>
          </cell>
        </row>
        <row r="146">
          <cell r="A146">
            <v>40358</v>
          </cell>
          <cell r="B146">
            <v>40358</v>
          </cell>
          <cell r="C146" t="str">
            <v>Past</v>
          </cell>
          <cell r="D146">
            <v>38.649994</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38.649994</v>
          </cell>
          <cell r="Q146">
            <v>6.5338479999999999</v>
          </cell>
          <cell r="R146" t="e">
            <v>#N/A</v>
          </cell>
        </row>
        <row r="147">
          <cell r="A147">
            <v>40359</v>
          </cell>
          <cell r="B147">
            <v>40359</v>
          </cell>
          <cell r="C147" t="str">
            <v>Past</v>
          </cell>
          <cell r="D147">
            <v>38.649994</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38.649994</v>
          </cell>
          <cell r="Q147">
            <v>5.9659649999999997</v>
          </cell>
          <cell r="R147" t="e">
            <v>#N/A</v>
          </cell>
        </row>
        <row r="148">
          <cell r="A148">
            <v>40360</v>
          </cell>
          <cell r="B148">
            <v>40360</v>
          </cell>
          <cell r="C148" t="str">
            <v>Past</v>
          </cell>
          <cell r="D148">
            <v>38.279998999999997</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38.279998999999997</v>
          </cell>
          <cell r="Q148">
            <v>6.6243439999999998</v>
          </cell>
          <cell r="R148" t="e">
            <v>#N/A</v>
          </cell>
        </row>
        <row r="149">
          <cell r="A149">
            <v>40361</v>
          </cell>
          <cell r="B149">
            <v>40361</v>
          </cell>
          <cell r="C149" t="str">
            <v>Past</v>
          </cell>
          <cell r="D149">
            <v>37.939988</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37.939988</v>
          </cell>
          <cell r="Q149">
            <v>3.7733400000000001</v>
          </cell>
          <cell r="R149" t="e">
            <v>#N/A</v>
          </cell>
        </row>
        <row r="150">
          <cell r="A150">
            <v>40365</v>
          </cell>
          <cell r="B150">
            <v>40365</v>
          </cell>
          <cell r="C150" t="str">
            <v>Past</v>
          </cell>
          <cell r="D150">
            <v>38.409989000000003</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38.409989000000003</v>
          </cell>
          <cell r="Q150">
            <v>4.6554919999999997</v>
          </cell>
          <cell r="R150" t="e">
            <v>#N/A</v>
          </cell>
        </row>
        <row r="151">
          <cell r="A151">
            <v>40366</v>
          </cell>
          <cell r="B151">
            <v>40366</v>
          </cell>
          <cell r="C151" t="str">
            <v>Past</v>
          </cell>
          <cell r="D151">
            <v>39.259995000000004</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39.259995000000004</v>
          </cell>
          <cell r="Q151">
            <v>4.391324</v>
          </cell>
          <cell r="R151" t="e">
            <v>#N/A</v>
          </cell>
        </row>
        <row r="152">
          <cell r="A152">
            <v>40367</v>
          </cell>
          <cell r="B152">
            <v>40367</v>
          </cell>
          <cell r="C152" t="str">
            <v>Past</v>
          </cell>
          <cell r="D152">
            <v>39.339996999999997</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39.339996999999997</v>
          </cell>
          <cell r="Q152">
            <v>4.0449000000000002</v>
          </cell>
          <cell r="R152" t="e">
            <v>#N/A</v>
          </cell>
        </row>
        <row r="153">
          <cell r="A153">
            <v>40368</v>
          </cell>
          <cell r="B153">
            <v>40368</v>
          </cell>
          <cell r="C153" t="str">
            <v>Past</v>
          </cell>
          <cell r="D153">
            <v>39.419998999999997</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39.419998999999997</v>
          </cell>
          <cell r="Q153">
            <v>3.7493050000000001</v>
          </cell>
          <cell r="R153" t="e">
            <v>#N/A</v>
          </cell>
        </row>
        <row r="154">
          <cell r="A154">
            <v>40371</v>
          </cell>
          <cell r="B154">
            <v>40371</v>
          </cell>
          <cell r="C154" t="str">
            <v>Past</v>
          </cell>
          <cell r="D154">
            <v>39.729996</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39.729996</v>
          </cell>
          <cell r="Q154">
            <v>3.2264569999999999</v>
          </cell>
          <cell r="R154" t="e">
            <v>#N/A</v>
          </cell>
        </row>
        <row r="155">
          <cell r="A155">
            <v>40372</v>
          </cell>
          <cell r="B155">
            <v>40372</v>
          </cell>
          <cell r="C155" t="str">
            <v>Past</v>
          </cell>
          <cell r="D155">
            <v>40.25</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40.25</v>
          </cell>
          <cell r="Q155">
            <v>5.3917770000000003</v>
          </cell>
          <cell r="R155" t="e">
            <v>#N/A</v>
          </cell>
        </row>
        <row r="156">
          <cell r="A156">
            <v>40373</v>
          </cell>
          <cell r="B156">
            <v>40373</v>
          </cell>
          <cell r="C156" t="str">
            <v>Past</v>
          </cell>
          <cell r="D156">
            <v>40.099991000000003</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40.099991000000003</v>
          </cell>
          <cell r="Q156">
            <v>2.9475899999999999</v>
          </cell>
          <cell r="R156" t="e">
            <v>#N/A</v>
          </cell>
        </row>
        <row r="157">
          <cell r="A157">
            <v>40374</v>
          </cell>
          <cell r="B157">
            <v>40374</v>
          </cell>
          <cell r="C157" t="str">
            <v>Past</v>
          </cell>
          <cell r="D157">
            <v>40.01999</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40.01999</v>
          </cell>
          <cell r="Q157">
            <v>3.1125829999999999</v>
          </cell>
          <cell r="R157" t="e">
            <v>#N/A</v>
          </cell>
        </row>
        <row r="158">
          <cell r="A158">
            <v>40375</v>
          </cell>
          <cell r="B158">
            <v>40375</v>
          </cell>
          <cell r="C158" t="str">
            <v>Past</v>
          </cell>
          <cell r="D158">
            <v>39</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39</v>
          </cell>
          <cell r="Q158">
            <v>2.7098040000000001</v>
          </cell>
          <cell r="R158" t="e">
            <v>#N/A</v>
          </cell>
        </row>
        <row r="159">
          <cell r="A159">
            <v>40378</v>
          </cell>
          <cell r="B159">
            <v>40378</v>
          </cell>
          <cell r="C159" t="str">
            <v>Past</v>
          </cell>
          <cell r="D159">
            <v>39.169998999999997</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39.169998999999997</v>
          </cell>
          <cell r="Q159">
            <v>3.3735040000000001</v>
          </cell>
          <cell r="R159" t="e">
            <v>#N/A</v>
          </cell>
        </row>
        <row r="160">
          <cell r="A160">
            <v>40379</v>
          </cell>
          <cell r="B160">
            <v>40379</v>
          </cell>
          <cell r="C160" t="str">
            <v>Past</v>
          </cell>
          <cell r="D160">
            <v>38.899994</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38.899994</v>
          </cell>
          <cell r="Q160">
            <v>6.8959260000000002</v>
          </cell>
          <cell r="R160" t="e">
            <v>#N/A</v>
          </cell>
        </row>
        <row r="161">
          <cell r="A161">
            <v>40380</v>
          </cell>
          <cell r="B161">
            <v>40380</v>
          </cell>
          <cell r="C161" t="str">
            <v>Past</v>
          </cell>
          <cell r="D161">
            <v>38.609985999999999</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38.609985999999999</v>
          </cell>
          <cell r="Q161">
            <v>5.0123439999999997</v>
          </cell>
          <cell r="R161" t="e">
            <v>#N/A</v>
          </cell>
        </row>
        <row r="162">
          <cell r="A162">
            <v>40381</v>
          </cell>
          <cell r="B162">
            <v>40381</v>
          </cell>
          <cell r="C162" t="str">
            <v>Past</v>
          </cell>
          <cell r="D162">
            <v>39.759995000000004</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39.759995000000004</v>
          </cell>
          <cell r="Q162">
            <v>5.4820349999999998</v>
          </cell>
          <cell r="R162" t="e">
            <v>#N/A</v>
          </cell>
        </row>
        <row r="163">
          <cell r="A163">
            <v>40382</v>
          </cell>
          <cell r="B163">
            <v>40382</v>
          </cell>
          <cell r="C163" t="str">
            <v>Past</v>
          </cell>
          <cell r="D163">
            <v>40.379989999999999</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40.379989999999999</v>
          </cell>
          <cell r="Q163">
            <v>4.8103170000000004</v>
          </cell>
          <cell r="R163" t="e">
            <v>#N/A</v>
          </cell>
        </row>
        <row r="164">
          <cell r="A164">
            <v>40385</v>
          </cell>
          <cell r="B164">
            <v>40385</v>
          </cell>
          <cell r="C164" t="str">
            <v>Past</v>
          </cell>
          <cell r="D164">
            <v>40.479996</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40.479996</v>
          </cell>
          <cell r="Q164">
            <v>2.4291900000000002</v>
          </cell>
          <cell r="R164" t="e">
            <v>#N/A</v>
          </cell>
        </row>
        <row r="165">
          <cell r="A165">
            <v>40386</v>
          </cell>
          <cell r="B165">
            <v>40386</v>
          </cell>
          <cell r="C165" t="str">
            <v>Past</v>
          </cell>
          <cell r="D165">
            <v>40.329987000000003</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40.329987000000003</v>
          </cell>
          <cell r="Q165">
            <v>5.0860630000000002</v>
          </cell>
          <cell r="R165" t="e">
            <v>#N/A</v>
          </cell>
        </row>
        <row r="166">
          <cell r="A166">
            <v>40387</v>
          </cell>
          <cell r="B166">
            <v>40387</v>
          </cell>
          <cell r="C166" t="str">
            <v>Past</v>
          </cell>
          <cell r="D166">
            <v>39.859985999999999</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39.859985999999999</v>
          </cell>
          <cell r="Q166">
            <v>4.1803790000000003</v>
          </cell>
          <cell r="R166" t="e">
            <v>#N/A</v>
          </cell>
        </row>
        <row r="167">
          <cell r="A167">
            <v>40388</v>
          </cell>
          <cell r="B167">
            <v>40388</v>
          </cell>
          <cell r="C167" t="str">
            <v>Past</v>
          </cell>
          <cell r="D167">
            <v>39.25</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39.25</v>
          </cell>
          <cell r="Q167">
            <v>4.6576599999999999</v>
          </cell>
          <cell r="R167" t="e">
            <v>#N/A</v>
          </cell>
        </row>
        <row r="168">
          <cell r="A168">
            <v>40389</v>
          </cell>
          <cell r="B168">
            <v>40389</v>
          </cell>
          <cell r="C168" t="str">
            <v>Past</v>
          </cell>
          <cell r="D168">
            <v>39.64</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39.64</v>
          </cell>
          <cell r="Q168">
            <v>3.3554200000000001</v>
          </cell>
          <cell r="R168" t="e">
            <v>#N/A</v>
          </cell>
        </row>
        <row r="169">
          <cell r="A169">
            <v>40392</v>
          </cell>
          <cell r="B169">
            <v>40392</v>
          </cell>
          <cell r="C169" t="str">
            <v>Past</v>
          </cell>
          <cell r="D169">
            <v>40.329987000000003</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40.329987000000003</v>
          </cell>
          <cell r="Q169">
            <v>3.614655</v>
          </cell>
          <cell r="R169" t="e">
            <v>#N/A</v>
          </cell>
        </row>
        <row r="170">
          <cell r="A170">
            <v>40393</v>
          </cell>
          <cell r="B170">
            <v>40393</v>
          </cell>
          <cell r="C170" t="str">
            <v>Past</v>
          </cell>
          <cell r="D170">
            <v>40</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40</v>
          </cell>
          <cell r="Q170">
            <v>3.8035380000000001</v>
          </cell>
          <cell r="R170" t="e">
            <v>#N/A</v>
          </cell>
        </row>
        <row r="171">
          <cell r="A171">
            <v>40394</v>
          </cell>
          <cell r="B171">
            <v>40394</v>
          </cell>
          <cell r="C171" t="str">
            <v>Past</v>
          </cell>
          <cell r="D171">
            <v>40.339996999999997</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40.339996999999997</v>
          </cell>
          <cell r="Q171">
            <v>3.3672119999999999</v>
          </cell>
          <cell r="R171" t="e">
            <v>#N/A</v>
          </cell>
        </row>
        <row r="172">
          <cell r="A172">
            <v>40395</v>
          </cell>
          <cell r="B172">
            <v>40395</v>
          </cell>
          <cell r="C172" t="str">
            <v>Past</v>
          </cell>
          <cell r="D172">
            <v>39.969985999999999</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39.969985999999999</v>
          </cell>
          <cell r="Q172">
            <v>2.8362769999999999</v>
          </cell>
          <cell r="R172" t="e">
            <v>#N/A</v>
          </cell>
        </row>
        <row r="173">
          <cell r="A173">
            <v>40396</v>
          </cell>
          <cell r="B173">
            <v>40396</v>
          </cell>
          <cell r="C173" t="str">
            <v>Past</v>
          </cell>
          <cell r="D173">
            <v>40.26999</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40.26999</v>
          </cell>
          <cell r="Q173">
            <v>3.8692570000000002</v>
          </cell>
          <cell r="R173" t="e">
            <v>#N/A</v>
          </cell>
        </row>
        <row r="174">
          <cell r="A174">
            <v>40399</v>
          </cell>
          <cell r="B174">
            <v>40399</v>
          </cell>
          <cell r="C174" t="str">
            <v>Past</v>
          </cell>
          <cell r="D174">
            <v>40.569992999999997</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40.569992999999997</v>
          </cell>
          <cell r="Q174">
            <v>2.8205260000000001</v>
          </cell>
          <cell r="R174" t="e">
            <v>#N/A</v>
          </cell>
        </row>
        <row r="175">
          <cell r="A175">
            <v>40400</v>
          </cell>
          <cell r="B175">
            <v>40400</v>
          </cell>
          <cell r="C175" t="str">
            <v>Past</v>
          </cell>
          <cell r="D175">
            <v>40.469985999999999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40.469985999999999</v>
          </cell>
          <cell r="Q175">
            <v>3.3814730000000002</v>
          </cell>
          <cell r="R175" t="e">
            <v>#N/A</v>
          </cell>
        </row>
        <row r="176">
          <cell r="A176">
            <v>40401</v>
          </cell>
          <cell r="B176">
            <v>40401</v>
          </cell>
          <cell r="C176" t="str">
            <v>Past</v>
          </cell>
          <cell r="D176">
            <v>39.989991000000003</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39.989991000000003</v>
          </cell>
          <cell r="Q176">
            <v>3.0153650000000001</v>
          </cell>
          <cell r="R176" t="e">
            <v>#N/A</v>
          </cell>
        </row>
        <row r="177">
          <cell r="A177">
            <v>40402</v>
          </cell>
          <cell r="B177">
            <v>40402</v>
          </cell>
          <cell r="C177" t="str">
            <v>Past</v>
          </cell>
          <cell r="D177">
            <v>39.459992</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39.459992</v>
          </cell>
          <cell r="Q177">
            <v>3.496505</v>
          </cell>
          <cell r="R177" t="e">
            <v>#N/A</v>
          </cell>
        </row>
        <row r="178">
          <cell r="A178">
            <v>40403</v>
          </cell>
          <cell r="B178">
            <v>40403</v>
          </cell>
          <cell r="C178" t="str">
            <v>Past</v>
          </cell>
          <cell r="D178">
            <v>38.849991000000003</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38.849991000000003</v>
          </cell>
          <cell r="Q178">
            <v>3.434059</v>
          </cell>
          <cell r="R178" t="e">
            <v>#N/A</v>
          </cell>
        </row>
        <row r="179">
          <cell r="A179">
            <v>40406</v>
          </cell>
          <cell r="B179">
            <v>40406</v>
          </cell>
          <cell r="C179" t="str">
            <v>Past</v>
          </cell>
          <cell r="D179">
            <v>38.909989000000003</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38.909989000000003</v>
          </cell>
          <cell r="Q179">
            <v>2.82036</v>
          </cell>
          <cell r="R179" t="e">
            <v>#N/A</v>
          </cell>
        </row>
        <row r="180">
          <cell r="A180">
            <v>40407</v>
          </cell>
          <cell r="B180">
            <v>40407</v>
          </cell>
          <cell r="C180" t="str">
            <v>Past</v>
          </cell>
          <cell r="D180">
            <v>39.659989000000003</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39.659989000000003</v>
          </cell>
          <cell r="Q180">
            <v>3.161203</v>
          </cell>
          <cell r="R180" t="e">
            <v>#N/A</v>
          </cell>
        </row>
        <row r="181">
          <cell r="A181">
            <v>40408</v>
          </cell>
          <cell r="B181">
            <v>40408</v>
          </cell>
          <cell r="C181" t="str">
            <v>Past</v>
          </cell>
          <cell r="D181">
            <v>39.659989000000003</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39.659989000000003</v>
          </cell>
          <cell r="Q181">
            <v>2.2614730000000001</v>
          </cell>
          <cell r="R181" t="e">
            <v>#N/A</v>
          </cell>
        </row>
        <row r="182">
          <cell r="A182">
            <v>40409</v>
          </cell>
          <cell r="B182">
            <v>40409</v>
          </cell>
          <cell r="C182" t="str">
            <v>Past</v>
          </cell>
          <cell r="D182">
            <v>38.899994</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38.899994</v>
          </cell>
          <cell r="Q182">
            <v>4.7633479999999997</v>
          </cell>
          <cell r="R182" t="e">
            <v>#N/A</v>
          </cell>
        </row>
        <row r="183">
          <cell r="A183">
            <v>40410</v>
          </cell>
          <cell r="B183">
            <v>40410</v>
          </cell>
          <cell r="C183" t="str">
            <v>Past</v>
          </cell>
          <cell r="D183">
            <v>38.419998999999997</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38.419998999999997</v>
          </cell>
          <cell r="Q183">
            <v>4.5506880000000001</v>
          </cell>
          <cell r="R183" t="e">
            <v>#N/A</v>
          </cell>
        </row>
        <row r="184">
          <cell r="A184">
            <v>40413</v>
          </cell>
          <cell r="B184">
            <v>40413</v>
          </cell>
          <cell r="C184" t="str">
            <v>Past</v>
          </cell>
          <cell r="D184">
            <v>38</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38</v>
          </cell>
          <cell r="Q184">
            <v>5.212313</v>
          </cell>
          <cell r="R184" t="e">
            <v>#N/A</v>
          </cell>
        </row>
        <row r="185">
          <cell r="A185">
            <v>40414</v>
          </cell>
          <cell r="B185">
            <v>40414</v>
          </cell>
          <cell r="C185" t="str">
            <v>Past</v>
          </cell>
          <cell r="D185">
            <v>37.189988</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37.189988</v>
          </cell>
          <cell r="Q185">
            <v>5.3034140000000001</v>
          </cell>
          <cell r="R185" t="e">
            <v>#N/A</v>
          </cell>
        </row>
        <row r="186">
          <cell r="A186">
            <v>40415</v>
          </cell>
          <cell r="B186">
            <v>40415</v>
          </cell>
          <cell r="C186" t="str">
            <v>Past</v>
          </cell>
          <cell r="D186">
            <v>37.279998999999997</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37.279998999999997</v>
          </cell>
          <cell r="Q186">
            <v>5.6895239999999996</v>
          </cell>
          <cell r="R186" t="e">
            <v>#N/A</v>
          </cell>
        </row>
        <row r="187">
          <cell r="A187">
            <v>40416</v>
          </cell>
          <cell r="B187">
            <v>40416</v>
          </cell>
          <cell r="C187" t="str">
            <v>Past</v>
          </cell>
          <cell r="D187">
            <v>37.14</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37.14</v>
          </cell>
          <cell r="Q187">
            <v>3.5983320000000001</v>
          </cell>
          <cell r="R187" t="e">
            <v>#N/A</v>
          </cell>
        </row>
        <row r="188">
          <cell r="A188">
            <v>40417</v>
          </cell>
          <cell r="B188">
            <v>40417</v>
          </cell>
          <cell r="C188" t="str">
            <v>Past</v>
          </cell>
          <cell r="D188">
            <v>37.199997000000003</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37.199997000000003</v>
          </cell>
          <cell r="Q188">
            <v>3.9287969999999999</v>
          </cell>
          <cell r="R188" t="e">
            <v>#N/A</v>
          </cell>
        </row>
        <row r="189">
          <cell r="A189">
            <v>40420</v>
          </cell>
          <cell r="B189">
            <v>40420</v>
          </cell>
          <cell r="C189" t="str">
            <v>Past</v>
          </cell>
          <cell r="D189">
            <v>36.899994</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36.899994</v>
          </cell>
          <cell r="Q189">
            <v>2.6018629999999998</v>
          </cell>
          <cell r="R189" t="e">
            <v>#N/A</v>
          </cell>
        </row>
        <row r="190">
          <cell r="A190">
            <v>40421</v>
          </cell>
          <cell r="B190">
            <v>40421</v>
          </cell>
          <cell r="C190" t="str">
            <v>Past</v>
          </cell>
          <cell r="D190">
            <v>36.599991000000003</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36.599991000000003</v>
          </cell>
          <cell r="Q190">
            <v>5.8275430000000004</v>
          </cell>
          <cell r="R190" t="e">
            <v>#N/A</v>
          </cell>
        </row>
        <row r="191">
          <cell r="A191">
            <v>40422</v>
          </cell>
          <cell r="B191">
            <v>40422</v>
          </cell>
          <cell r="C191" t="str">
            <v>Past</v>
          </cell>
          <cell r="D191">
            <v>37.399994</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37.399994</v>
          </cell>
          <cell r="Q191">
            <v>5.251817</v>
          </cell>
          <cell r="R191" t="e">
            <v>#N/A</v>
          </cell>
        </row>
        <row r="192">
          <cell r="A192">
            <v>40423</v>
          </cell>
          <cell r="B192">
            <v>40423</v>
          </cell>
          <cell r="C192" t="str">
            <v>Past</v>
          </cell>
          <cell r="D192">
            <v>37.989991000000003</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37.989991000000003</v>
          </cell>
          <cell r="Q192">
            <v>3.6564399999999999</v>
          </cell>
          <cell r="R192" t="e">
            <v>#N/A</v>
          </cell>
        </row>
        <row r="193">
          <cell r="A193">
            <v>40424</v>
          </cell>
          <cell r="B193">
            <v>40424</v>
          </cell>
          <cell r="C193" t="str">
            <v>Past</v>
          </cell>
          <cell r="D193">
            <v>38.579987000000003</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38.579987000000003</v>
          </cell>
          <cell r="Q193">
            <v>2.9608189999999999</v>
          </cell>
          <cell r="R193" t="e">
            <v>#N/A</v>
          </cell>
        </row>
        <row r="194">
          <cell r="A194">
            <v>40428</v>
          </cell>
          <cell r="B194">
            <v>40428</v>
          </cell>
          <cell r="C194" t="str">
            <v>Past</v>
          </cell>
          <cell r="D194">
            <v>38.349991000000003</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38.349991000000003</v>
          </cell>
          <cell r="Q194">
            <v>2.669349</v>
          </cell>
          <cell r="R194" t="e">
            <v>#N/A</v>
          </cell>
        </row>
        <row r="195">
          <cell r="A195">
            <v>40429</v>
          </cell>
          <cell r="B195">
            <v>40429</v>
          </cell>
          <cell r="C195" t="str">
            <v>Past</v>
          </cell>
          <cell r="D195">
            <v>38.129989999999999</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38.129989999999999</v>
          </cell>
          <cell r="Q195">
            <v>3.2877969999999999</v>
          </cell>
          <cell r="R195" t="e">
            <v>#N/A</v>
          </cell>
        </row>
        <row r="196">
          <cell r="A196">
            <v>40430</v>
          </cell>
          <cell r="B196">
            <v>40430</v>
          </cell>
          <cell r="C196" t="str">
            <v>Past</v>
          </cell>
          <cell r="D196">
            <v>38.209992</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38.209992</v>
          </cell>
          <cell r="Q196">
            <v>3.693711</v>
          </cell>
          <cell r="R196" t="e">
            <v>#N/A</v>
          </cell>
        </row>
        <row r="197">
          <cell r="A197">
            <v>40431</v>
          </cell>
          <cell r="B197">
            <v>40431</v>
          </cell>
          <cell r="C197" t="str">
            <v>Past</v>
          </cell>
          <cell r="D197">
            <v>38.819992999999997</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38.819992999999997</v>
          </cell>
          <cell r="Q197">
            <v>3.5665230000000001</v>
          </cell>
          <cell r="R197" t="e">
            <v>#N/A</v>
          </cell>
        </row>
        <row r="198">
          <cell r="A198">
            <v>40434</v>
          </cell>
          <cell r="B198">
            <v>40434</v>
          </cell>
          <cell r="C198" t="str">
            <v>Past</v>
          </cell>
          <cell r="D198">
            <v>39.089996999999997</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39.089996999999997</v>
          </cell>
          <cell r="Q198">
            <v>2.3733599999999999</v>
          </cell>
          <cell r="R198" t="e">
            <v>#N/A</v>
          </cell>
        </row>
        <row r="199">
          <cell r="A199">
            <v>40435</v>
          </cell>
          <cell r="B199">
            <v>40435</v>
          </cell>
          <cell r="C199" t="str">
            <v>Past</v>
          </cell>
          <cell r="D199">
            <v>39.209992</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39.209992</v>
          </cell>
          <cell r="Q199">
            <v>2.4923109999999999</v>
          </cell>
          <cell r="R199" t="e">
            <v>#N/A</v>
          </cell>
        </row>
        <row r="200">
          <cell r="A200">
            <v>40436</v>
          </cell>
          <cell r="B200">
            <v>40436</v>
          </cell>
          <cell r="C200" t="str">
            <v>Past</v>
          </cell>
          <cell r="D200">
            <v>39.64</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39.64</v>
          </cell>
          <cell r="Q200">
            <v>3.28105</v>
          </cell>
          <cell r="R200" t="e">
            <v>#N/A</v>
          </cell>
        </row>
        <row r="201">
          <cell r="A201">
            <v>40437</v>
          </cell>
          <cell r="B201">
            <v>40437</v>
          </cell>
          <cell r="C201" t="str">
            <v>Past</v>
          </cell>
          <cell r="D201">
            <v>39.869996</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39.869996</v>
          </cell>
          <cell r="Q201">
            <v>2.5160010000000002</v>
          </cell>
          <cell r="R201" t="e">
            <v>#N/A</v>
          </cell>
        </row>
        <row r="202">
          <cell r="A202">
            <v>40438</v>
          </cell>
          <cell r="B202">
            <v>40438</v>
          </cell>
          <cell r="C202" t="str">
            <v>Past</v>
          </cell>
          <cell r="D202">
            <v>40.559998</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40.559998</v>
          </cell>
          <cell r="Q202">
            <v>8.1609060000000007</v>
          </cell>
          <cell r="R202" t="e">
            <v>#N/A</v>
          </cell>
        </row>
        <row r="203">
          <cell r="A203">
            <v>40441</v>
          </cell>
          <cell r="B203">
            <v>40441</v>
          </cell>
          <cell r="C203" t="str">
            <v>Past</v>
          </cell>
          <cell r="D203">
            <v>41.549987999999999</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41.549987999999999</v>
          </cell>
          <cell r="Q203">
            <v>4.4420700000000002</v>
          </cell>
          <cell r="R203" t="e">
            <v>#N/A</v>
          </cell>
        </row>
        <row r="204">
          <cell r="A204">
            <v>40442</v>
          </cell>
          <cell r="B204">
            <v>40442</v>
          </cell>
          <cell r="C204" t="str">
            <v>Past</v>
          </cell>
          <cell r="D204">
            <v>41.539994</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41.539994</v>
          </cell>
          <cell r="Q204">
            <v>4.6461920000000001</v>
          </cell>
          <cell r="R204" t="e">
            <v>#N/A</v>
          </cell>
        </row>
        <row r="205">
          <cell r="A205">
            <v>40443</v>
          </cell>
          <cell r="B205">
            <v>40443</v>
          </cell>
          <cell r="C205" t="str">
            <v>Past</v>
          </cell>
          <cell r="D205">
            <v>42.259995000000004</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42.259995000000004</v>
          </cell>
          <cell r="Q205">
            <v>4.9666800000000002</v>
          </cell>
          <cell r="R205" t="e">
            <v>#N/A</v>
          </cell>
        </row>
        <row r="206">
          <cell r="A206">
            <v>40444</v>
          </cell>
          <cell r="B206">
            <v>40444</v>
          </cell>
          <cell r="C206" t="str">
            <v>Past</v>
          </cell>
          <cell r="D206">
            <v>42.429993000000003</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42.429993000000003</v>
          </cell>
          <cell r="Q206">
            <v>4.4799379999999998</v>
          </cell>
          <cell r="R206" t="e">
            <v>#N/A</v>
          </cell>
        </row>
        <row r="207">
          <cell r="A207">
            <v>40445</v>
          </cell>
          <cell r="B207">
            <v>40445</v>
          </cell>
          <cell r="C207" t="str">
            <v>Past</v>
          </cell>
          <cell r="D207">
            <v>41.899994</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41.899994</v>
          </cell>
          <cell r="Q207">
            <v>5.328805</v>
          </cell>
          <cell r="R207" t="e">
            <v>#N/A</v>
          </cell>
        </row>
        <row r="208">
          <cell r="A208">
            <v>40448</v>
          </cell>
          <cell r="B208">
            <v>40448</v>
          </cell>
          <cell r="C208" t="str">
            <v>Past</v>
          </cell>
          <cell r="D208">
            <v>41.679993000000003</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41.679993000000003</v>
          </cell>
          <cell r="Q208">
            <v>3.4493320000000001</v>
          </cell>
          <cell r="R208" t="e">
            <v>#N/A</v>
          </cell>
        </row>
        <row r="209">
          <cell r="A209">
            <v>40449</v>
          </cell>
          <cell r="B209">
            <v>40449</v>
          </cell>
          <cell r="C209" t="str">
            <v>Past</v>
          </cell>
          <cell r="D209">
            <v>41.919998999999997</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41.919998999999997</v>
          </cell>
          <cell r="Q209">
            <v>3.3532150000000001</v>
          </cell>
          <cell r="R209" t="e">
            <v>#N/A</v>
          </cell>
        </row>
        <row r="210">
          <cell r="A210">
            <v>40450</v>
          </cell>
          <cell r="B210">
            <v>40450</v>
          </cell>
          <cell r="C210" t="str">
            <v>Past</v>
          </cell>
          <cell r="D210">
            <v>42.299987999999999</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42.299987999999999</v>
          </cell>
          <cell r="Q210">
            <v>3.3607629999999999</v>
          </cell>
          <cell r="R210" t="e">
            <v>#N/A</v>
          </cell>
        </row>
        <row r="211">
          <cell r="A211">
            <v>40451</v>
          </cell>
          <cell r="B211">
            <v>40451</v>
          </cell>
          <cell r="C211" t="str">
            <v>Past</v>
          </cell>
          <cell r="D211">
            <v>42.489991000000003</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42.489991000000003</v>
          </cell>
          <cell r="Q211">
            <v>4.4935939999999999</v>
          </cell>
          <cell r="R211" t="e">
            <v>#N/A</v>
          </cell>
        </row>
        <row r="212">
          <cell r="A212">
            <v>40452</v>
          </cell>
          <cell r="B212">
            <v>40452</v>
          </cell>
          <cell r="C212" t="str">
            <v>Past</v>
          </cell>
          <cell r="D212">
            <v>44.379989999999999</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44.379989999999999</v>
          </cell>
          <cell r="Q212">
            <v>13.329855999999999</v>
          </cell>
          <cell r="R212" t="e">
            <v>#N/A</v>
          </cell>
        </row>
        <row r="213">
          <cell r="A213">
            <v>40455</v>
          </cell>
          <cell r="B213">
            <v>40455</v>
          </cell>
          <cell r="C213" t="str">
            <v>Past</v>
          </cell>
          <cell r="D213">
            <v>44.39</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44.39</v>
          </cell>
          <cell r="Q213">
            <v>4.8542889999999996</v>
          </cell>
          <cell r="R213" t="e">
            <v>#N/A</v>
          </cell>
        </row>
        <row r="214">
          <cell r="A214">
            <v>40456</v>
          </cell>
          <cell r="B214">
            <v>40456</v>
          </cell>
          <cell r="C214" t="str">
            <v>Past</v>
          </cell>
          <cell r="D214">
            <v>45.149994</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45.149994</v>
          </cell>
          <cell r="Q214">
            <v>12.355899000000001</v>
          </cell>
          <cell r="R214" t="e">
            <v>#N/A</v>
          </cell>
        </row>
        <row r="215">
          <cell r="A215">
            <v>40457</v>
          </cell>
          <cell r="B215">
            <v>40457</v>
          </cell>
          <cell r="C215" t="str">
            <v>Past</v>
          </cell>
          <cell r="D215">
            <v>45.199997000000003</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45.199997000000003</v>
          </cell>
          <cell r="Q215">
            <v>6.6468990000000003</v>
          </cell>
          <cell r="R215" t="e">
            <v>#N/A</v>
          </cell>
        </row>
        <row r="216">
          <cell r="A216">
            <v>40458</v>
          </cell>
          <cell r="B216">
            <v>40458</v>
          </cell>
          <cell r="C216" t="str">
            <v>Past</v>
          </cell>
          <cell r="D216">
            <v>45.839996999999997</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45.839996999999997</v>
          </cell>
          <cell r="Q216">
            <v>6.5109300000000001</v>
          </cell>
          <cell r="R216" t="e">
            <v>#N/A</v>
          </cell>
        </row>
        <row r="217">
          <cell r="A217">
            <v>40459</v>
          </cell>
          <cell r="B217">
            <v>40459</v>
          </cell>
          <cell r="C217" t="str">
            <v>Past</v>
          </cell>
          <cell r="D217">
            <v>45.779998999999997</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45.779998999999997</v>
          </cell>
          <cell r="Q217">
            <v>5.6266559999999997</v>
          </cell>
          <cell r="R217" t="e">
            <v>#N/A</v>
          </cell>
        </row>
        <row r="218">
          <cell r="A218">
            <v>40462</v>
          </cell>
          <cell r="B218">
            <v>40462</v>
          </cell>
          <cell r="C218" t="str">
            <v>Past</v>
          </cell>
          <cell r="D218">
            <v>45.559998</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45.559998</v>
          </cell>
          <cell r="Q218">
            <v>2.7009660000000002</v>
          </cell>
          <cell r="R218" t="e">
            <v>#N/A</v>
          </cell>
        </row>
        <row r="219">
          <cell r="A219">
            <v>40463</v>
          </cell>
          <cell r="B219">
            <v>40463</v>
          </cell>
          <cell r="C219" t="str">
            <v>Past</v>
          </cell>
          <cell r="D219">
            <v>45.729996</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45.729996</v>
          </cell>
          <cell r="Q219">
            <v>3.6271490000000002</v>
          </cell>
          <cell r="R219" t="e">
            <v>#N/A</v>
          </cell>
        </row>
        <row r="220">
          <cell r="A220">
            <v>40464</v>
          </cell>
          <cell r="B220">
            <v>40464</v>
          </cell>
          <cell r="C220" t="str">
            <v>Past</v>
          </cell>
          <cell r="D220">
            <v>45.25</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45.25</v>
          </cell>
          <cell r="Q220">
            <v>4.7519840000000002</v>
          </cell>
          <cell r="R220" t="e">
            <v>#N/A</v>
          </cell>
        </row>
        <row r="221">
          <cell r="A221">
            <v>40465</v>
          </cell>
          <cell r="B221">
            <v>40465</v>
          </cell>
          <cell r="C221" t="str">
            <v>Past</v>
          </cell>
          <cell r="D221">
            <v>45.429993000000003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45.429993000000003</v>
          </cell>
          <cell r="Q221">
            <v>3.655141</v>
          </cell>
          <cell r="R221" t="e">
            <v>#N/A</v>
          </cell>
        </row>
        <row r="222">
          <cell r="A222">
            <v>40466</v>
          </cell>
          <cell r="B222">
            <v>40466</v>
          </cell>
          <cell r="C222" t="str">
            <v>Past</v>
          </cell>
          <cell r="D222">
            <v>45.289994</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45.289994</v>
          </cell>
          <cell r="Q222">
            <v>3.028689</v>
          </cell>
          <cell r="R222" t="e">
            <v>#N/A</v>
          </cell>
        </row>
        <row r="223">
          <cell r="A223">
            <v>40469</v>
          </cell>
          <cell r="B223">
            <v>40469</v>
          </cell>
          <cell r="C223" t="str">
            <v>Past</v>
          </cell>
          <cell r="D223">
            <v>45.429993000000003</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45.429993000000003</v>
          </cell>
          <cell r="Q223">
            <v>3.0027529999999998</v>
          </cell>
          <cell r="R223" t="e">
            <v>#N/A</v>
          </cell>
        </row>
        <row r="224">
          <cell r="A224">
            <v>40470</v>
          </cell>
          <cell r="B224">
            <v>40470</v>
          </cell>
          <cell r="C224" t="str">
            <v>Past</v>
          </cell>
          <cell r="D224">
            <v>45.449997000000003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45.449997000000003</v>
          </cell>
          <cell r="Q224">
            <v>5.5678010000000002</v>
          </cell>
          <cell r="R224" t="e">
            <v>#N/A</v>
          </cell>
        </row>
        <row r="225">
          <cell r="A225">
            <v>40471</v>
          </cell>
          <cell r="B225">
            <v>40471</v>
          </cell>
          <cell r="C225" t="str">
            <v>Past</v>
          </cell>
          <cell r="D225">
            <v>45.559998</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45.559998</v>
          </cell>
          <cell r="Q225">
            <v>3.3411550000000001</v>
          </cell>
          <cell r="R225" t="e">
            <v>#N/A</v>
          </cell>
        </row>
        <row r="226">
          <cell r="A226">
            <v>40472</v>
          </cell>
          <cell r="B226">
            <v>40472</v>
          </cell>
          <cell r="C226" t="str">
            <v>Past</v>
          </cell>
          <cell r="D226">
            <v>45.75</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45.75</v>
          </cell>
          <cell r="Q226">
            <v>2.9730439999999998</v>
          </cell>
          <cell r="R226" t="e">
            <v>#N/A</v>
          </cell>
        </row>
        <row r="227">
          <cell r="A227">
            <v>40473</v>
          </cell>
          <cell r="B227">
            <v>40473</v>
          </cell>
          <cell r="C227" t="str">
            <v>Past</v>
          </cell>
          <cell r="D227">
            <v>45.64</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45.64</v>
          </cell>
          <cell r="Q227">
            <v>2.0825550000000002</v>
          </cell>
          <cell r="R227" t="e">
            <v>#N/A</v>
          </cell>
        </row>
        <row r="228">
          <cell r="A228">
            <v>40476</v>
          </cell>
          <cell r="B228">
            <v>40476</v>
          </cell>
          <cell r="C228" t="str">
            <v>Past</v>
          </cell>
          <cell r="D228">
            <v>45.529998999999997</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45.529998999999997</v>
          </cell>
          <cell r="Q228">
            <v>3.3071899999999999</v>
          </cell>
          <cell r="R228" t="e">
            <v>#N/A</v>
          </cell>
        </row>
        <row r="229">
          <cell r="A229">
            <v>40477</v>
          </cell>
          <cell r="B229">
            <v>40477</v>
          </cell>
          <cell r="C229" t="str">
            <v>Past</v>
          </cell>
          <cell r="D229">
            <v>45.049987999999999</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45.049987999999999</v>
          </cell>
          <cell r="Q229">
            <v>2.9655680000000002</v>
          </cell>
          <cell r="R229" t="e">
            <v>#N/A</v>
          </cell>
        </row>
        <row r="230">
          <cell r="A230">
            <v>40478</v>
          </cell>
          <cell r="B230">
            <v>40478</v>
          </cell>
          <cell r="C230" t="str">
            <v>Past</v>
          </cell>
          <cell r="D230">
            <v>44.869996</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44.869996</v>
          </cell>
          <cell r="Q230">
            <v>2.7326260000000002</v>
          </cell>
          <cell r="R230" t="e">
            <v>#N/A</v>
          </cell>
        </row>
        <row r="231">
          <cell r="A231">
            <v>40479</v>
          </cell>
          <cell r="B231">
            <v>40479</v>
          </cell>
          <cell r="C231" t="str">
            <v>Past</v>
          </cell>
          <cell r="D231">
            <v>44.909989000000003</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44.909989000000003</v>
          </cell>
          <cell r="Q231">
            <v>2.8833510000000002</v>
          </cell>
          <cell r="R231" t="e">
            <v>#N/A</v>
          </cell>
        </row>
        <row r="232">
          <cell r="A232">
            <v>40480</v>
          </cell>
          <cell r="B232">
            <v>40480</v>
          </cell>
          <cell r="C232" t="str">
            <v>Past</v>
          </cell>
          <cell r="D232">
            <v>44.709992</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44.709992</v>
          </cell>
          <cell r="Q232">
            <v>3.6996509999999998</v>
          </cell>
          <cell r="R232" t="e">
            <v>#N/A</v>
          </cell>
        </row>
        <row r="233">
          <cell r="A233">
            <v>40483</v>
          </cell>
          <cell r="B233">
            <v>40483</v>
          </cell>
          <cell r="C233" t="str">
            <v>Past</v>
          </cell>
          <cell r="D233">
            <v>44.969985999999999</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44.969985999999999</v>
          </cell>
          <cell r="Q233">
            <v>2.292583</v>
          </cell>
          <cell r="R233" t="e">
            <v>#N/A</v>
          </cell>
        </row>
        <row r="234">
          <cell r="A234">
            <v>40484</v>
          </cell>
          <cell r="B234">
            <v>40484</v>
          </cell>
          <cell r="C234" t="str">
            <v>Past</v>
          </cell>
          <cell r="D234">
            <v>44.989991000000003</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44.989991000000003</v>
          </cell>
          <cell r="Q234">
            <v>1.884263</v>
          </cell>
          <cell r="R234" t="e">
            <v>#N/A</v>
          </cell>
        </row>
        <row r="235">
          <cell r="A235">
            <v>40485</v>
          </cell>
          <cell r="B235">
            <v>40485</v>
          </cell>
          <cell r="C235" t="str">
            <v>Past</v>
          </cell>
          <cell r="D235">
            <v>45.339996999999997</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45.339996999999997</v>
          </cell>
          <cell r="Q235">
            <v>4.024629</v>
          </cell>
          <cell r="R235" t="e">
            <v>#N/A</v>
          </cell>
        </row>
        <row r="236">
          <cell r="A236">
            <v>40486</v>
          </cell>
          <cell r="B236">
            <v>40486</v>
          </cell>
          <cell r="C236" t="str">
            <v>Past</v>
          </cell>
          <cell r="D236">
            <v>45.669998999999997</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45.669998999999997</v>
          </cell>
          <cell r="Q236">
            <v>4.4903170000000001</v>
          </cell>
          <cell r="R236" t="e">
            <v>#N/A</v>
          </cell>
        </row>
        <row r="237">
          <cell r="A237">
            <v>40487</v>
          </cell>
          <cell r="B237">
            <v>40487</v>
          </cell>
          <cell r="C237" t="str">
            <v>Past</v>
          </cell>
          <cell r="D237">
            <v>45.669998999999997</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45.669998999999997</v>
          </cell>
          <cell r="Q237">
            <v>3.5701139999999998</v>
          </cell>
          <cell r="R237" t="e">
            <v>#N/A</v>
          </cell>
        </row>
        <row r="238">
          <cell r="A238">
            <v>40490</v>
          </cell>
          <cell r="B238">
            <v>40490</v>
          </cell>
          <cell r="C238" t="str">
            <v>Past</v>
          </cell>
          <cell r="D238">
            <v>44.979996</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44.979996</v>
          </cell>
          <cell r="Q238">
            <v>3.223366</v>
          </cell>
          <cell r="R238" t="e">
            <v>#N/A</v>
          </cell>
        </row>
        <row r="239">
          <cell r="A239">
            <v>40491</v>
          </cell>
          <cell r="B239">
            <v>40491</v>
          </cell>
          <cell r="C239" t="str">
            <v>Past</v>
          </cell>
          <cell r="D239">
            <v>45.299987999999999</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45.299987999999999</v>
          </cell>
          <cell r="Q239">
            <v>5.0902539999999998</v>
          </cell>
          <cell r="R239" t="e">
            <v>#N/A</v>
          </cell>
        </row>
        <row r="240">
          <cell r="A240">
            <v>40492</v>
          </cell>
          <cell r="B240">
            <v>40492</v>
          </cell>
          <cell r="C240" t="str">
            <v>Past</v>
          </cell>
          <cell r="D240">
            <v>45.5</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45.5</v>
          </cell>
          <cell r="Q240">
            <v>4.313809</v>
          </cell>
          <cell r="R240" t="e">
            <v>#N/A</v>
          </cell>
        </row>
        <row r="241">
          <cell r="A241">
            <v>40493</v>
          </cell>
          <cell r="B241">
            <v>40493</v>
          </cell>
          <cell r="C241" t="str">
            <v>Past</v>
          </cell>
          <cell r="D241">
            <v>44.239991000000003</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44.239991000000003</v>
          </cell>
          <cell r="Q241">
            <v>5.3551840000000004</v>
          </cell>
          <cell r="R241" t="e">
            <v>#N/A</v>
          </cell>
        </row>
        <row r="242">
          <cell r="A242">
            <v>40494</v>
          </cell>
          <cell r="B242">
            <v>40494</v>
          </cell>
          <cell r="C242" t="str">
            <v>Past</v>
          </cell>
          <cell r="D242">
            <v>43.359985999999999</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43.359985999999999</v>
          </cell>
          <cell r="Q242">
            <v>4.5444300000000002</v>
          </cell>
          <cell r="R242" t="e">
            <v>#N/A</v>
          </cell>
        </row>
        <row r="243">
          <cell r="A243">
            <v>40497</v>
          </cell>
          <cell r="B243">
            <v>40497</v>
          </cell>
          <cell r="C243" t="str">
            <v>Past</v>
          </cell>
          <cell r="D243">
            <v>44.239991000000003</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44.239991000000003</v>
          </cell>
          <cell r="Q243">
            <v>3.787776</v>
          </cell>
          <cell r="R243" t="e">
            <v>#N/A</v>
          </cell>
        </row>
        <row r="244">
          <cell r="A244">
            <v>40498</v>
          </cell>
          <cell r="B244">
            <v>40498</v>
          </cell>
          <cell r="C244" t="str">
            <v>Past</v>
          </cell>
          <cell r="D244">
            <v>43.949997000000003</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43.949997000000003</v>
          </cell>
          <cell r="Q244">
            <v>4.0868630000000001</v>
          </cell>
          <cell r="R244" t="e">
            <v>#N/A</v>
          </cell>
        </row>
        <row r="245">
          <cell r="A245">
            <v>40499</v>
          </cell>
          <cell r="B245">
            <v>40499</v>
          </cell>
          <cell r="C245" t="str">
            <v>Past</v>
          </cell>
          <cell r="D245">
            <v>44.099991000000003</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44.099991000000003</v>
          </cell>
          <cell r="Q245">
            <v>2.2754639999999999</v>
          </cell>
          <cell r="R245" t="e">
            <v>#N/A</v>
          </cell>
        </row>
        <row r="246">
          <cell r="A246">
            <v>40500</v>
          </cell>
          <cell r="B246">
            <v>40500</v>
          </cell>
          <cell r="C246" t="str">
            <v>Past</v>
          </cell>
          <cell r="D246">
            <v>44.329987000000003</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44.329987000000003</v>
          </cell>
          <cell r="Q246">
            <v>3.1200580000000002</v>
          </cell>
          <cell r="R246" t="e">
            <v>#N/A</v>
          </cell>
        </row>
        <row r="247">
          <cell r="A247">
            <v>40501</v>
          </cell>
          <cell r="B247">
            <v>40501</v>
          </cell>
          <cell r="C247" t="str">
            <v>Past</v>
          </cell>
          <cell r="D247">
            <v>44.209992</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44.209992</v>
          </cell>
          <cell r="Q247">
            <v>2.3479809999999999</v>
          </cell>
          <cell r="R247" t="e">
            <v>#N/A</v>
          </cell>
        </row>
        <row r="248">
          <cell r="A248">
            <v>40504</v>
          </cell>
          <cell r="B248">
            <v>40504</v>
          </cell>
          <cell r="C248" t="str">
            <v>Past</v>
          </cell>
          <cell r="D248">
            <v>43.939988</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43.939988</v>
          </cell>
          <cell r="Q248">
            <v>2.586338</v>
          </cell>
          <cell r="R248" t="e">
            <v>#N/A</v>
          </cell>
        </row>
        <row r="249">
          <cell r="A249">
            <v>40505</v>
          </cell>
          <cell r="B249">
            <v>40505</v>
          </cell>
          <cell r="C249" t="str">
            <v>Past</v>
          </cell>
          <cell r="D249">
            <v>43.709992</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43.709992</v>
          </cell>
          <cell r="Q249">
            <v>3.471511</v>
          </cell>
          <cell r="R249" t="e">
            <v>#N/A</v>
          </cell>
        </row>
        <row r="250">
          <cell r="A250">
            <v>40506</v>
          </cell>
          <cell r="B250">
            <v>40506</v>
          </cell>
          <cell r="C250" t="str">
            <v>Past</v>
          </cell>
          <cell r="D250">
            <v>44.189988</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44.189988</v>
          </cell>
          <cell r="Q250">
            <v>4.5856329999999996</v>
          </cell>
          <cell r="R250" t="e">
            <v>#N/A</v>
          </cell>
        </row>
        <row r="251">
          <cell r="A251">
            <v>40508</v>
          </cell>
          <cell r="B251">
            <v>40508</v>
          </cell>
          <cell r="C251" t="str">
            <v>Past</v>
          </cell>
          <cell r="D251">
            <v>43.839996999999997</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43.839996999999997</v>
          </cell>
          <cell r="Q251">
            <v>0.75842200000000004</v>
          </cell>
          <cell r="R251" t="e">
            <v>#N/A</v>
          </cell>
        </row>
        <row r="252">
          <cell r="A252">
            <v>40511</v>
          </cell>
          <cell r="B252">
            <v>40511</v>
          </cell>
          <cell r="C252" t="str">
            <v>Past</v>
          </cell>
          <cell r="D252">
            <v>43.899994</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43.899994</v>
          </cell>
          <cell r="Q252">
            <v>2.1826620000000001</v>
          </cell>
          <cell r="R252" t="e">
            <v>#N/A</v>
          </cell>
        </row>
        <row r="253">
          <cell r="A253">
            <v>40512</v>
          </cell>
          <cell r="B253">
            <v>40512</v>
          </cell>
          <cell r="C253" t="str">
            <v>Past</v>
          </cell>
          <cell r="D253">
            <v>43.319992999999997</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43.319992999999997</v>
          </cell>
          <cell r="Q253">
            <v>2.8629359999999999</v>
          </cell>
          <cell r="R253" t="e">
            <v>#N/A</v>
          </cell>
        </row>
        <row r="254">
          <cell r="A254">
            <v>40513</v>
          </cell>
          <cell r="B254">
            <v>40513</v>
          </cell>
          <cell r="C254" t="str">
            <v>Past</v>
          </cell>
          <cell r="D254">
            <v>44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44</v>
          </cell>
          <cell r="Q254">
            <v>3.6476419999999998</v>
          </cell>
          <cell r="R254" t="e">
            <v>#N/A</v>
          </cell>
        </row>
        <row r="255">
          <cell r="A255">
            <v>40514</v>
          </cell>
          <cell r="B255">
            <v>40514</v>
          </cell>
          <cell r="C255" t="str">
            <v>Past</v>
          </cell>
          <cell r="D255">
            <v>44.309998</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44.309998</v>
          </cell>
          <cell r="Q255">
            <v>4.5175590000000003</v>
          </cell>
          <cell r="R255" t="e">
            <v>#N/A</v>
          </cell>
        </row>
        <row r="256">
          <cell r="A256">
            <v>40515</v>
          </cell>
          <cell r="B256">
            <v>40515</v>
          </cell>
          <cell r="C256" t="str">
            <v>Past</v>
          </cell>
          <cell r="D256">
            <v>44.219985999999999</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44.219985999999999</v>
          </cell>
          <cell r="Q256">
            <v>2.9737550000000001</v>
          </cell>
          <cell r="R256" t="e">
            <v>#N/A</v>
          </cell>
        </row>
        <row r="257">
          <cell r="A257">
            <v>40518</v>
          </cell>
          <cell r="B257">
            <v>40518</v>
          </cell>
          <cell r="C257" t="str">
            <v>Past</v>
          </cell>
          <cell r="D257">
            <v>44.329987000000003</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44.329987000000003</v>
          </cell>
          <cell r="Q257">
            <v>2.4312770000000001</v>
          </cell>
          <cell r="R257" t="e">
            <v>#N/A</v>
          </cell>
        </row>
        <row r="258">
          <cell r="A258">
            <v>40519</v>
          </cell>
          <cell r="B258">
            <v>40519</v>
          </cell>
          <cell r="C258" t="str">
            <v>Past</v>
          </cell>
          <cell r="D258">
            <v>44.989991000000003</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44.989991000000003</v>
          </cell>
          <cell r="Q258">
            <v>3.8420610000000002</v>
          </cell>
          <cell r="R258" t="e">
            <v>#N/A</v>
          </cell>
        </row>
        <row r="259">
          <cell r="A259">
            <v>40520</v>
          </cell>
          <cell r="B259">
            <v>40520</v>
          </cell>
          <cell r="C259" t="str">
            <v>Past</v>
          </cell>
          <cell r="D259">
            <v>45.009995000000004</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45.009995000000004</v>
          </cell>
          <cell r="Q259">
            <v>3.0550839999999999</v>
          </cell>
          <cell r="R259" t="e">
            <v>#N/A</v>
          </cell>
        </row>
        <row r="260">
          <cell r="A260">
            <v>40521</v>
          </cell>
          <cell r="B260">
            <v>40521</v>
          </cell>
          <cell r="C260" t="str">
            <v>Past</v>
          </cell>
          <cell r="D260">
            <v>44.609985999999999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44.609985999999999</v>
          </cell>
          <cell r="Q260">
            <v>2.7983560000000001</v>
          </cell>
          <cell r="R260" t="e">
            <v>#N/A</v>
          </cell>
        </row>
        <row r="261">
          <cell r="A261">
            <v>40522</v>
          </cell>
          <cell r="B261">
            <v>40522</v>
          </cell>
          <cell r="C261" t="str">
            <v>Past</v>
          </cell>
          <cell r="D261">
            <v>45.659989000000003</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45.659989000000003</v>
          </cell>
          <cell r="Q261">
            <v>3.9041320000000002</v>
          </cell>
          <cell r="R261" t="e">
            <v>#N/A</v>
          </cell>
        </row>
        <row r="262">
          <cell r="A262">
            <v>40525</v>
          </cell>
          <cell r="B262">
            <v>40525</v>
          </cell>
          <cell r="C262" t="str">
            <v>Past</v>
          </cell>
          <cell r="D262">
            <v>45.899994</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45.899994</v>
          </cell>
          <cell r="Q262">
            <v>4.9716490000000002</v>
          </cell>
          <cell r="R262" t="e">
            <v>#N/A</v>
          </cell>
        </row>
        <row r="263">
          <cell r="A263">
            <v>40526</v>
          </cell>
          <cell r="B263">
            <v>40526</v>
          </cell>
          <cell r="C263" t="str">
            <v>Past</v>
          </cell>
          <cell r="D263">
            <v>46.579987000000003</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46.579987000000003</v>
          </cell>
          <cell r="Q263">
            <v>4.3489690000000003</v>
          </cell>
          <cell r="R263" t="e">
            <v>#N/A</v>
          </cell>
        </row>
        <row r="264">
          <cell r="A264">
            <v>40527</v>
          </cell>
          <cell r="B264">
            <v>40527</v>
          </cell>
          <cell r="C264" t="str">
            <v>Past</v>
          </cell>
          <cell r="D264">
            <v>46.099991000000003</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46.099991000000003</v>
          </cell>
          <cell r="Q264">
            <v>3.142576</v>
          </cell>
          <cell r="R264" t="e">
            <v>#N/A</v>
          </cell>
        </row>
        <row r="265">
          <cell r="A265">
            <v>40528</v>
          </cell>
          <cell r="B265">
            <v>40528</v>
          </cell>
          <cell r="C265" t="str">
            <v>Past</v>
          </cell>
          <cell r="D265">
            <v>46.669998999999997</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46.669998999999997</v>
          </cell>
          <cell r="Q265">
            <v>3.440477</v>
          </cell>
          <cell r="R265" t="e">
            <v>#N/A</v>
          </cell>
        </row>
        <row r="266">
          <cell r="A266">
            <v>40529</v>
          </cell>
          <cell r="B266">
            <v>40529</v>
          </cell>
          <cell r="C266" t="str">
            <v>Past</v>
          </cell>
          <cell r="D266">
            <v>50.319992999999997</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50.319992999999997</v>
          </cell>
          <cell r="Q266">
            <v>18.135570999999999</v>
          </cell>
          <cell r="R266" t="e">
            <v>#N/A</v>
          </cell>
        </row>
        <row r="267">
          <cell r="A267">
            <v>40532</v>
          </cell>
          <cell r="B267">
            <v>40532</v>
          </cell>
          <cell r="C267" t="str">
            <v>Past</v>
          </cell>
          <cell r="D267">
            <v>48.689988</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48.689988</v>
          </cell>
          <cell r="Q267">
            <v>5.259188</v>
          </cell>
          <cell r="R267" t="e">
            <v>#N/A</v>
          </cell>
        </row>
        <row r="268">
          <cell r="A268">
            <v>40533</v>
          </cell>
          <cell r="B268">
            <v>40533</v>
          </cell>
          <cell r="C268" t="str">
            <v>Past</v>
          </cell>
          <cell r="D268">
            <v>48.729996</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48.729996</v>
          </cell>
          <cell r="Q268">
            <v>4.7343520000000003</v>
          </cell>
          <cell r="R268" t="e">
            <v>#N/A</v>
          </cell>
        </row>
        <row r="269">
          <cell r="A269">
            <v>40534</v>
          </cell>
          <cell r="B269">
            <v>40534</v>
          </cell>
          <cell r="C269" t="str">
            <v>Past</v>
          </cell>
          <cell r="D269">
            <v>48.64</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48.64</v>
          </cell>
          <cell r="Q269">
            <v>2.9202110000000001</v>
          </cell>
          <cell r="R269" t="e">
            <v>#N/A</v>
          </cell>
        </row>
        <row r="270">
          <cell r="A270">
            <v>40535</v>
          </cell>
          <cell r="B270">
            <v>40535</v>
          </cell>
          <cell r="C270" t="str">
            <v>Past</v>
          </cell>
          <cell r="D270">
            <v>48.339996999999997</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48.339996999999997</v>
          </cell>
          <cell r="Q270">
            <v>1.4721029999999999</v>
          </cell>
          <cell r="R270" t="e">
            <v>#N/A</v>
          </cell>
        </row>
        <row r="271">
          <cell r="A271">
            <v>40539</v>
          </cell>
          <cell r="B271">
            <v>40539</v>
          </cell>
          <cell r="C271" t="str">
            <v>Past</v>
          </cell>
          <cell r="D271">
            <v>48.25</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48.25</v>
          </cell>
          <cell r="Q271">
            <v>2.1686770000000002</v>
          </cell>
          <cell r="R271" t="e">
            <v>#N/A</v>
          </cell>
        </row>
        <row r="272">
          <cell r="A272">
            <v>40540</v>
          </cell>
          <cell r="B272">
            <v>40540</v>
          </cell>
          <cell r="C272" t="str">
            <v>Past</v>
          </cell>
          <cell r="D272">
            <v>47.979996</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47.979996</v>
          </cell>
          <cell r="Q272">
            <v>1.25475</v>
          </cell>
          <cell r="R272" t="e">
            <v>#N/A</v>
          </cell>
        </row>
        <row r="273">
          <cell r="A273">
            <v>40541</v>
          </cell>
          <cell r="B273">
            <v>40541</v>
          </cell>
          <cell r="C273" t="str">
            <v>Past</v>
          </cell>
          <cell r="D273">
            <v>48.619996</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48.619996</v>
          </cell>
          <cell r="Q273">
            <v>2.4025560000000001</v>
          </cell>
          <cell r="R273" t="e">
            <v>#N/A</v>
          </cell>
        </row>
        <row r="274">
          <cell r="A274">
            <v>40542</v>
          </cell>
          <cell r="B274">
            <v>40542</v>
          </cell>
          <cell r="C274" t="str">
            <v>Past</v>
          </cell>
          <cell r="D274">
            <v>48.419998999999997</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48.419998999999997</v>
          </cell>
          <cell r="Q274">
            <v>1.618757</v>
          </cell>
          <cell r="R274" t="e">
            <v>#N/A</v>
          </cell>
        </row>
        <row r="275">
          <cell r="A275">
            <v>40543</v>
          </cell>
          <cell r="B275">
            <v>40543</v>
          </cell>
          <cell r="C275" t="str">
            <v>Past</v>
          </cell>
          <cell r="D275">
            <v>48.489991000000003</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48.489991000000003</v>
          </cell>
          <cell r="Q275">
            <v>1.8684860000000001</v>
          </cell>
          <cell r="R275" t="e">
            <v>#N/A</v>
          </cell>
        </row>
        <row r="276">
          <cell r="A276">
            <v>40546</v>
          </cell>
          <cell r="B276">
            <v>40546</v>
          </cell>
          <cell r="C276" t="str">
            <v>Past</v>
          </cell>
          <cell r="D276">
            <v>48.589996999999997</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48.589996999999997</v>
          </cell>
          <cell r="Q276">
            <v>2.508623</v>
          </cell>
          <cell r="R276" t="e">
            <v>#N/A</v>
          </cell>
        </row>
        <row r="277">
          <cell r="A277">
            <v>40547</v>
          </cell>
          <cell r="B277">
            <v>40547</v>
          </cell>
          <cell r="C277" t="str">
            <v>Past</v>
          </cell>
          <cell r="D277">
            <v>48.26999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48.26999</v>
          </cell>
          <cell r="Q277">
            <v>3.169327</v>
          </cell>
          <cell r="R277" t="e">
            <v>#N/A</v>
          </cell>
        </row>
        <row r="278">
          <cell r="A278">
            <v>40548</v>
          </cell>
          <cell r="B278">
            <v>40548</v>
          </cell>
          <cell r="C278" t="str">
            <v>Past</v>
          </cell>
          <cell r="D278">
            <v>48.279998999999997</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48.279998999999997</v>
          </cell>
          <cell r="Q278">
            <v>3.041553</v>
          </cell>
          <cell r="R278" t="e">
            <v>#N/A</v>
          </cell>
        </row>
        <row r="279">
          <cell r="A279">
            <v>40549</v>
          </cell>
          <cell r="B279">
            <v>40549</v>
          </cell>
          <cell r="C279" t="str">
            <v>Past</v>
          </cell>
          <cell r="D279">
            <v>48.459992</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48.459992</v>
          </cell>
          <cell r="Q279">
            <v>3.8589370000000001</v>
          </cell>
          <cell r="R279" t="e">
            <v>#N/A</v>
          </cell>
        </row>
        <row r="280">
          <cell r="A280">
            <v>40550</v>
          </cell>
          <cell r="B280">
            <v>40550</v>
          </cell>
          <cell r="C280" t="str">
            <v>Past</v>
          </cell>
          <cell r="D280">
            <v>48.539994</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48.539994</v>
          </cell>
          <cell r="Q280">
            <v>2.914523</v>
          </cell>
          <cell r="R280" t="e">
            <v>#N/A</v>
          </cell>
        </row>
        <row r="281">
          <cell r="A281">
            <v>40553</v>
          </cell>
          <cell r="B281">
            <v>40553</v>
          </cell>
          <cell r="C281" t="str">
            <v>Past</v>
          </cell>
          <cell r="D281">
            <v>48.109985999999999</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48.109985999999999</v>
          </cell>
          <cell r="Q281">
            <v>3.177854</v>
          </cell>
          <cell r="R281" t="e">
            <v>#N/A</v>
          </cell>
        </row>
        <row r="282">
          <cell r="A282">
            <v>40554</v>
          </cell>
          <cell r="B282">
            <v>40554</v>
          </cell>
          <cell r="C282" t="str">
            <v>Past</v>
          </cell>
          <cell r="D282">
            <v>48.76999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48.76999</v>
          </cell>
          <cell r="Q282">
            <v>3.696037</v>
          </cell>
          <cell r="R282" t="e">
            <v>#N/A</v>
          </cell>
        </row>
        <row r="283">
          <cell r="A283">
            <v>40555</v>
          </cell>
          <cell r="B283">
            <v>40555</v>
          </cell>
          <cell r="C283" t="str">
            <v>Past</v>
          </cell>
          <cell r="D283">
            <v>49.89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49.89</v>
          </cell>
          <cell r="Q283">
            <v>5.3742229999999998</v>
          </cell>
          <cell r="R283" t="e">
            <v>#N/A</v>
          </cell>
        </row>
        <row r="284">
          <cell r="A284">
            <v>40556</v>
          </cell>
          <cell r="B284">
            <v>40556</v>
          </cell>
          <cell r="C284" t="str">
            <v>Past</v>
          </cell>
          <cell r="D284">
            <v>49.869996</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49.869996</v>
          </cell>
          <cell r="Q284">
            <v>4.2601599999999999</v>
          </cell>
          <cell r="R284" t="e">
            <v>#N/A</v>
          </cell>
        </row>
        <row r="285">
          <cell r="A285">
            <v>40557</v>
          </cell>
          <cell r="B285">
            <v>40557</v>
          </cell>
          <cell r="C285" t="str">
            <v>Past</v>
          </cell>
          <cell r="D285">
            <v>50</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50</v>
          </cell>
          <cell r="Q285">
            <v>3.4324840000000001</v>
          </cell>
          <cell r="R285" t="e">
            <v>#N/A</v>
          </cell>
        </row>
        <row r="286">
          <cell r="A286">
            <v>40561</v>
          </cell>
          <cell r="B286">
            <v>40561</v>
          </cell>
          <cell r="C286" t="str">
            <v>Past</v>
          </cell>
          <cell r="D286">
            <v>50.349991000000003</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50.349991000000003</v>
          </cell>
          <cell r="Q286">
            <v>3.6705169999999998</v>
          </cell>
          <cell r="R286" t="e">
            <v>#N/A</v>
          </cell>
        </row>
        <row r="287">
          <cell r="A287">
            <v>40562</v>
          </cell>
          <cell r="B287">
            <v>40562</v>
          </cell>
          <cell r="C287" t="str">
            <v>Past</v>
          </cell>
          <cell r="D287">
            <v>50.199997000000003</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50.199997000000003</v>
          </cell>
          <cell r="Q287">
            <v>4.0656840000000001</v>
          </cell>
          <cell r="R287" t="e">
            <v>#N/A</v>
          </cell>
        </row>
        <row r="288">
          <cell r="A288">
            <v>40563</v>
          </cell>
          <cell r="B288">
            <v>40563</v>
          </cell>
          <cell r="C288" t="str">
            <v>Past</v>
          </cell>
          <cell r="D288">
            <v>51.14</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51.14</v>
          </cell>
          <cell r="Q288">
            <v>5.3124770000000003</v>
          </cell>
          <cell r="R288" t="e">
            <v>#N/A</v>
          </cell>
        </row>
        <row r="289">
          <cell r="A289">
            <v>40564</v>
          </cell>
          <cell r="B289">
            <v>40564</v>
          </cell>
          <cell r="C289" t="str">
            <v>Past</v>
          </cell>
          <cell r="D289">
            <v>51.039994</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51.039994</v>
          </cell>
          <cell r="Q289">
            <v>4.0123610000000003</v>
          </cell>
          <cell r="R289" t="e">
            <v>#N/A</v>
          </cell>
        </row>
        <row r="290">
          <cell r="A290">
            <v>40567</v>
          </cell>
          <cell r="B290">
            <v>40567</v>
          </cell>
          <cell r="C290" t="str">
            <v>Past</v>
          </cell>
          <cell r="D290">
            <v>51.469985999999999</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51.469985999999999</v>
          </cell>
          <cell r="Q290">
            <v>2.4370349999999998</v>
          </cell>
          <cell r="R290" t="e">
            <v>#N/A</v>
          </cell>
        </row>
        <row r="291">
          <cell r="A291">
            <v>40568</v>
          </cell>
          <cell r="B291">
            <v>40568</v>
          </cell>
          <cell r="C291" t="str">
            <v>Past</v>
          </cell>
          <cell r="D291">
            <v>51.719985999999999</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51.719985999999999</v>
          </cell>
          <cell r="Q291">
            <v>3.3714189999999999</v>
          </cell>
          <cell r="R291" t="e">
            <v>#N/A</v>
          </cell>
        </row>
        <row r="292">
          <cell r="A292">
            <v>40569</v>
          </cell>
          <cell r="B292">
            <v>40569</v>
          </cell>
          <cell r="C292" t="str">
            <v>Past</v>
          </cell>
          <cell r="D292">
            <v>52.349991000000003</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52.349991000000003</v>
          </cell>
          <cell r="Q292">
            <v>5.9287739999999998</v>
          </cell>
          <cell r="R292" t="e">
            <v>#N/A</v>
          </cell>
        </row>
        <row r="293">
          <cell r="A293">
            <v>40570</v>
          </cell>
          <cell r="B293">
            <v>40570</v>
          </cell>
          <cell r="C293" t="str">
            <v>Past</v>
          </cell>
          <cell r="D293">
            <v>52.359985999999999</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52.359985999999999</v>
          </cell>
          <cell r="Q293">
            <v>4.4435779999999996</v>
          </cell>
          <cell r="R293" t="e">
            <v>#N/A</v>
          </cell>
        </row>
        <row r="294">
          <cell r="A294">
            <v>40571</v>
          </cell>
          <cell r="B294">
            <v>40571</v>
          </cell>
          <cell r="C294" t="str">
            <v>Past</v>
          </cell>
          <cell r="D294">
            <v>51.51999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51.51999</v>
          </cell>
          <cell r="Q294">
            <v>2.755074</v>
          </cell>
          <cell r="R294" t="e">
            <v>#N/A</v>
          </cell>
        </row>
        <row r="295">
          <cell r="A295">
            <v>40574</v>
          </cell>
          <cell r="B295">
            <v>40574</v>
          </cell>
          <cell r="C295" t="str">
            <v>Past</v>
          </cell>
          <cell r="D295">
            <v>51.469985999999999</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51.469985999999999</v>
          </cell>
          <cell r="Q295">
            <v>2.886228</v>
          </cell>
          <cell r="R295" t="e">
            <v>#N/A</v>
          </cell>
        </row>
        <row r="296">
          <cell r="A296">
            <v>40575</v>
          </cell>
          <cell r="B296">
            <v>40575</v>
          </cell>
          <cell r="C296" t="str">
            <v>Past</v>
          </cell>
          <cell r="D296">
            <v>52.369996</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52.369996</v>
          </cell>
          <cell r="Q296">
            <v>3.4269539999999998</v>
          </cell>
          <cell r="R296" t="e">
            <v>#N/A</v>
          </cell>
        </row>
        <row r="297">
          <cell r="A297">
            <v>40576</v>
          </cell>
          <cell r="B297">
            <v>40576</v>
          </cell>
          <cell r="C297" t="str">
            <v>Past</v>
          </cell>
          <cell r="D297">
            <v>52.559998</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52.559998</v>
          </cell>
          <cell r="Q297">
            <v>2.3788559999999999</v>
          </cell>
          <cell r="R297" t="e">
            <v>#N/A</v>
          </cell>
        </row>
        <row r="298">
          <cell r="A298">
            <v>40577</v>
          </cell>
          <cell r="B298">
            <v>40577</v>
          </cell>
          <cell r="C298" t="str">
            <v>Past</v>
          </cell>
          <cell r="D298">
            <v>52.779998999999997</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52.779998999999997</v>
          </cell>
          <cell r="Q298">
            <v>2.5144090000000001</v>
          </cell>
          <cell r="R298" t="e">
            <v>#N/A</v>
          </cell>
        </row>
        <row r="299">
          <cell r="A299">
            <v>40578</v>
          </cell>
          <cell r="B299">
            <v>40578</v>
          </cell>
          <cell r="C299" t="str">
            <v>Past</v>
          </cell>
          <cell r="D299">
            <v>52.549987999999999</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52.549987999999999</v>
          </cell>
          <cell r="Q299">
            <v>1.7576560000000001</v>
          </cell>
          <cell r="R299" t="e">
            <v>#N/A</v>
          </cell>
        </row>
        <row r="300">
          <cell r="A300">
            <v>40581</v>
          </cell>
          <cell r="B300">
            <v>40581</v>
          </cell>
          <cell r="C300" t="str">
            <v>Past</v>
          </cell>
          <cell r="D300">
            <v>52.669998999999997</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52.669998999999997</v>
          </cell>
          <cell r="Q300">
            <v>2.193705</v>
          </cell>
          <cell r="R300" t="e">
            <v>#N/A</v>
          </cell>
        </row>
        <row r="301">
          <cell r="A301">
            <v>40582</v>
          </cell>
          <cell r="B301">
            <v>40582</v>
          </cell>
          <cell r="C301" t="str">
            <v>Past</v>
          </cell>
          <cell r="D301">
            <v>52.64</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52.64</v>
          </cell>
          <cell r="Q301">
            <v>2.3627340000000001</v>
          </cell>
          <cell r="R301" t="e">
            <v>#N/A</v>
          </cell>
        </row>
        <row r="302">
          <cell r="A302">
            <v>40583</v>
          </cell>
          <cell r="B302">
            <v>40583</v>
          </cell>
          <cell r="C302" t="str">
            <v>Past</v>
          </cell>
          <cell r="D302">
            <v>52.699997000000003</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52.699997000000003</v>
          </cell>
          <cell r="Q302">
            <v>2.6120719999999999</v>
          </cell>
          <cell r="R302" t="e">
            <v>#N/A</v>
          </cell>
        </row>
        <row r="303">
          <cell r="A303">
            <v>40584</v>
          </cell>
          <cell r="B303">
            <v>40584</v>
          </cell>
          <cell r="C303" t="str">
            <v>Past</v>
          </cell>
          <cell r="D303">
            <v>52.989991000000003</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52.989991000000003</v>
          </cell>
          <cell r="Q303">
            <v>2.9933869999999998</v>
          </cell>
          <cell r="R303" t="e">
            <v>#N/A</v>
          </cell>
        </row>
        <row r="304">
          <cell r="A304">
            <v>40585</v>
          </cell>
          <cell r="B304">
            <v>40585</v>
          </cell>
          <cell r="C304" t="str">
            <v>Past</v>
          </cell>
          <cell r="D304">
            <v>52.399994</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52.399994</v>
          </cell>
          <cell r="Q304">
            <v>2.5169090000000001</v>
          </cell>
          <cell r="R304" t="e">
            <v>#N/A</v>
          </cell>
        </row>
        <row r="305">
          <cell r="A305">
            <v>40588</v>
          </cell>
          <cell r="B305">
            <v>40588</v>
          </cell>
          <cell r="C305" t="str">
            <v>Past</v>
          </cell>
          <cell r="D305">
            <v>52.409989000000003</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52.409989000000003</v>
          </cell>
          <cell r="Q305">
            <v>2.8178350000000001</v>
          </cell>
          <cell r="R305" t="e">
            <v>#N/A</v>
          </cell>
        </row>
        <row r="306">
          <cell r="A306">
            <v>40589</v>
          </cell>
          <cell r="B306">
            <v>40589</v>
          </cell>
          <cell r="C306" t="str">
            <v>Past</v>
          </cell>
          <cell r="D306">
            <v>51.989991000000003</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51.989991000000003</v>
          </cell>
          <cell r="Q306">
            <v>2.3805489999999998</v>
          </cell>
          <cell r="R306" t="e">
            <v>#N/A</v>
          </cell>
        </row>
        <row r="307">
          <cell r="A307">
            <v>40590</v>
          </cell>
          <cell r="B307">
            <v>40590</v>
          </cell>
          <cell r="C307" t="str">
            <v>Past</v>
          </cell>
          <cell r="D307">
            <v>53.409989000000003</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53.409989000000003</v>
          </cell>
          <cell r="Q307">
            <v>2.1996159999999998</v>
          </cell>
          <cell r="R307" t="e">
            <v>#N/A</v>
          </cell>
        </row>
        <row r="308">
          <cell r="A308">
            <v>40591</v>
          </cell>
          <cell r="B308">
            <v>40591</v>
          </cell>
          <cell r="C308" t="str">
            <v>Past</v>
          </cell>
          <cell r="D308">
            <v>54.039994</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54.039994</v>
          </cell>
          <cell r="Q308">
            <v>3.365011</v>
          </cell>
          <cell r="R308" t="e">
            <v>#N/A</v>
          </cell>
        </row>
        <row r="309">
          <cell r="A309">
            <v>40592</v>
          </cell>
          <cell r="B309">
            <v>40592</v>
          </cell>
          <cell r="C309" t="str">
            <v>Past</v>
          </cell>
          <cell r="D309">
            <v>53.609985999999999</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53.609985999999999</v>
          </cell>
          <cell r="Q309">
            <v>2.162458</v>
          </cell>
          <cell r="R309" t="e">
            <v>#N/A</v>
          </cell>
        </row>
        <row r="310">
          <cell r="A310">
            <v>40596</v>
          </cell>
          <cell r="B310">
            <v>40596</v>
          </cell>
          <cell r="C310" t="str">
            <v>Past</v>
          </cell>
          <cell r="D310">
            <v>52.369996</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52.369996</v>
          </cell>
          <cell r="Q310">
            <v>2.8616199999999998</v>
          </cell>
          <cell r="R310" t="e">
            <v>#N/A</v>
          </cell>
        </row>
        <row r="311">
          <cell r="A311">
            <v>40597</v>
          </cell>
          <cell r="B311">
            <v>40597</v>
          </cell>
          <cell r="C311" t="str">
            <v>Past</v>
          </cell>
          <cell r="D311">
            <v>51.259995000000004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51.259995000000004</v>
          </cell>
          <cell r="Q311">
            <v>2.8170199999999999</v>
          </cell>
          <cell r="R311" t="e">
            <v>#N/A</v>
          </cell>
        </row>
        <row r="312">
          <cell r="A312">
            <v>40598</v>
          </cell>
          <cell r="B312">
            <v>40598</v>
          </cell>
          <cell r="C312" t="str">
            <v>Past</v>
          </cell>
          <cell r="D312">
            <v>51.75</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51.75</v>
          </cell>
          <cell r="Q312">
            <v>2.7200440000000001</v>
          </cell>
          <cell r="R312" t="e">
            <v>#N/A</v>
          </cell>
        </row>
        <row r="313">
          <cell r="A313">
            <v>40599</v>
          </cell>
          <cell r="B313">
            <v>40599</v>
          </cell>
          <cell r="C313" t="str">
            <v>Past</v>
          </cell>
          <cell r="D313">
            <v>52.179993000000003</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52.179993000000003</v>
          </cell>
          <cell r="Q313">
            <v>1.782537</v>
          </cell>
          <cell r="R313" t="e">
            <v>#N/A</v>
          </cell>
        </row>
        <row r="314">
          <cell r="A314">
            <v>40602</v>
          </cell>
          <cell r="B314">
            <v>40602</v>
          </cell>
          <cell r="C314" t="str">
            <v>Past</v>
          </cell>
          <cell r="D314">
            <v>51.479996</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51.479996</v>
          </cell>
          <cell r="Q314">
            <v>2.4450129999999999</v>
          </cell>
          <cell r="R314" t="e">
            <v>#N/A</v>
          </cell>
        </row>
        <row r="315">
          <cell r="A315">
            <v>40603</v>
          </cell>
          <cell r="B315">
            <v>40603</v>
          </cell>
          <cell r="C315" t="str">
            <v>Past</v>
          </cell>
          <cell r="D315">
            <v>51.159989000000003</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51.159989000000003</v>
          </cell>
          <cell r="Q315">
            <v>3.3089949999999999</v>
          </cell>
          <cell r="R315" t="e">
            <v>#N/A</v>
          </cell>
        </row>
        <row r="316">
          <cell r="A316">
            <v>40604</v>
          </cell>
          <cell r="B316">
            <v>40604</v>
          </cell>
          <cell r="C316" t="str">
            <v>Past</v>
          </cell>
          <cell r="D316">
            <v>51.149994</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51.149994</v>
          </cell>
          <cell r="Q316">
            <v>2.1616179999999998</v>
          </cell>
          <cell r="R316" t="e">
            <v>#N/A</v>
          </cell>
        </row>
        <row r="317">
          <cell r="A317">
            <v>40605</v>
          </cell>
          <cell r="B317">
            <v>40605</v>
          </cell>
          <cell r="C317" t="str">
            <v>Past</v>
          </cell>
          <cell r="D317">
            <v>53.029998999999997</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53.029998999999997</v>
          </cell>
          <cell r="Q317">
            <v>3.5108090000000001</v>
          </cell>
          <cell r="R317" t="e">
            <v>#N/A</v>
          </cell>
        </row>
        <row r="318">
          <cell r="A318">
            <v>40606</v>
          </cell>
          <cell r="B318">
            <v>40606</v>
          </cell>
          <cell r="C318" t="str">
            <v>Past</v>
          </cell>
          <cell r="D318">
            <v>52.649994</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52.649994</v>
          </cell>
          <cell r="Q318">
            <v>2.9127179999999999</v>
          </cell>
          <cell r="R318" t="e">
            <v>#N/A</v>
          </cell>
        </row>
        <row r="319">
          <cell r="A319">
            <v>40609</v>
          </cell>
          <cell r="B319">
            <v>40609</v>
          </cell>
          <cell r="C319" t="str">
            <v>Past</v>
          </cell>
          <cell r="D319">
            <v>52.39</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52.39</v>
          </cell>
          <cell r="Q319">
            <v>2.083739</v>
          </cell>
          <cell r="R319" t="e">
            <v>#N/A</v>
          </cell>
        </row>
        <row r="320">
          <cell r="A320">
            <v>40610</v>
          </cell>
          <cell r="B320">
            <v>40610</v>
          </cell>
          <cell r="C320" t="str">
            <v>Past</v>
          </cell>
          <cell r="D320">
            <v>52.259995000000004</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52.259995000000004</v>
          </cell>
          <cell r="Q320">
            <v>3.5469240000000002</v>
          </cell>
          <cell r="R320" t="e">
            <v>#N/A</v>
          </cell>
        </row>
        <row r="321">
          <cell r="A321">
            <v>40611</v>
          </cell>
          <cell r="B321">
            <v>40611</v>
          </cell>
          <cell r="C321" t="str">
            <v>Past</v>
          </cell>
          <cell r="D321">
            <v>52.039994</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52.039994</v>
          </cell>
          <cell r="Q321">
            <v>3.0303040000000001</v>
          </cell>
          <cell r="R321" t="e">
            <v>#N/A</v>
          </cell>
        </row>
        <row r="322">
          <cell r="A322">
            <v>40612</v>
          </cell>
          <cell r="B322">
            <v>40612</v>
          </cell>
          <cell r="C322" t="str">
            <v>Past</v>
          </cell>
          <cell r="D322">
            <v>51.39</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51.39</v>
          </cell>
          <cell r="Q322">
            <v>2.5311689999999998</v>
          </cell>
          <cell r="R322" t="e">
            <v>#N/A</v>
          </cell>
        </row>
        <row r="323">
          <cell r="A323">
            <v>40613</v>
          </cell>
          <cell r="B323">
            <v>40613</v>
          </cell>
          <cell r="C323" t="str">
            <v>Past</v>
          </cell>
          <cell r="D323">
            <v>51.579987000000003</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51.579987000000003</v>
          </cell>
          <cell r="Q323">
            <v>1.4912080000000001</v>
          </cell>
          <cell r="R323" t="e">
            <v>#N/A</v>
          </cell>
        </row>
        <row r="324">
          <cell r="A324">
            <v>40616</v>
          </cell>
          <cell r="B324">
            <v>40616</v>
          </cell>
          <cell r="C324" t="str">
            <v>Past</v>
          </cell>
          <cell r="D324">
            <v>51.449997000000003</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51.449997000000003</v>
          </cell>
          <cell r="Q324">
            <v>1.889478</v>
          </cell>
          <cell r="R324" t="e">
            <v>#N/A</v>
          </cell>
        </row>
        <row r="325">
          <cell r="A325">
            <v>40617</v>
          </cell>
          <cell r="B325">
            <v>40617</v>
          </cell>
          <cell r="C325" t="str">
            <v>Past</v>
          </cell>
          <cell r="D325">
            <v>50.01999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50.01999</v>
          </cell>
          <cell r="Q325">
            <v>3.8086229999999999</v>
          </cell>
          <cell r="R325" t="e">
            <v>#N/A</v>
          </cell>
        </row>
        <row r="326">
          <cell r="A326">
            <v>40618</v>
          </cell>
          <cell r="B326">
            <v>40618</v>
          </cell>
          <cell r="C326" t="str">
            <v>Past</v>
          </cell>
          <cell r="D326">
            <v>48.979996</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48.979996</v>
          </cell>
          <cell r="Q326">
            <v>3.715697</v>
          </cell>
          <cell r="R326" t="e">
            <v>#N/A</v>
          </cell>
        </row>
        <row r="327">
          <cell r="A327">
            <v>40619</v>
          </cell>
          <cell r="B327">
            <v>40619</v>
          </cell>
          <cell r="C327" t="str">
            <v>Past</v>
          </cell>
          <cell r="D327">
            <v>49.01999</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49.01999</v>
          </cell>
          <cell r="Q327">
            <v>3.3538610000000002</v>
          </cell>
          <cell r="R327" t="e">
            <v>#N/A</v>
          </cell>
        </row>
        <row r="328">
          <cell r="A328">
            <v>40620</v>
          </cell>
          <cell r="B328">
            <v>40620</v>
          </cell>
          <cell r="C328" t="str">
            <v>Past</v>
          </cell>
          <cell r="D328">
            <v>50.25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50.25</v>
          </cell>
          <cell r="Q328">
            <v>6.3838359999999996</v>
          </cell>
          <cell r="R328" t="e">
            <v>#N/A</v>
          </cell>
        </row>
        <row r="329">
          <cell r="A329">
            <v>40623</v>
          </cell>
          <cell r="B329">
            <v>40623</v>
          </cell>
          <cell r="C329" t="str">
            <v>Past</v>
          </cell>
          <cell r="D329">
            <v>50.349991000000003</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50.349991000000003</v>
          </cell>
          <cell r="Q329">
            <v>4.5045979999999997</v>
          </cell>
          <cell r="R329" t="e">
            <v>#N/A</v>
          </cell>
        </row>
        <row r="330">
          <cell r="A330">
            <v>40624</v>
          </cell>
          <cell r="B330">
            <v>40624</v>
          </cell>
          <cell r="C330" t="str">
            <v>Past</v>
          </cell>
          <cell r="D330">
            <v>50.349991000000003</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50.349991000000003</v>
          </cell>
          <cell r="Q330">
            <v>3.388312</v>
          </cell>
          <cell r="R330" t="e">
            <v>#N/A</v>
          </cell>
        </row>
        <row r="331">
          <cell r="A331">
            <v>40625</v>
          </cell>
          <cell r="B331">
            <v>40625</v>
          </cell>
          <cell r="C331" t="str">
            <v>Past</v>
          </cell>
          <cell r="D331">
            <v>50.669998999999997</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50.669998999999997</v>
          </cell>
          <cell r="Q331">
            <v>2.9877349999999998</v>
          </cell>
          <cell r="R331" t="e">
            <v>#N/A</v>
          </cell>
        </row>
        <row r="332">
          <cell r="A332">
            <v>40626</v>
          </cell>
          <cell r="B332">
            <v>40626</v>
          </cell>
          <cell r="C332" t="str">
            <v>Past</v>
          </cell>
          <cell r="D332">
            <v>51.959992</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51.959992</v>
          </cell>
          <cell r="Q332">
            <v>4.6693949999999997</v>
          </cell>
          <cell r="R332" t="e">
            <v>#N/A</v>
          </cell>
        </row>
        <row r="333">
          <cell r="A333">
            <v>40627</v>
          </cell>
          <cell r="B333">
            <v>40627</v>
          </cell>
          <cell r="C333" t="str">
            <v>Past</v>
          </cell>
          <cell r="D333">
            <v>54.289994</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54.289994</v>
          </cell>
          <cell r="Q333">
            <v>11.770293000000001</v>
          </cell>
          <cell r="R333" t="e">
            <v>#N/A</v>
          </cell>
        </row>
        <row r="334">
          <cell r="A334">
            <v>40630</v>
          </cell>
          <cell r="B334">
            <v>40630</v>
          </cell>
          <cell r="C334" t="str">
            <v>Past</v>
          </cell>
          <cell r="D334">
            <v>53.579987000000003</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53.579987000000003</v>
          </cell>
          <cell r="Q334">
            <v>4.2365469999999998</v>
          </cell>
          <cell r="R334" t="e">
            <v>#N/A</v>
          </cell>
        </row>
        <row r="335">
          <cell r="A335">
            <v>40631</v>
          </cell>
          <cell r="B335">
            <v>40631</v>
          </cell>
          <cell r="C335" t="str">
            <v>Past</v>
          </cell>
          <cell r="D335">
            <v>54.26999</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54.26999</v>
          </cell>
          <cell r="Q335">
            <v>3.6420319999999999</v>
          </cell>
          <cell r="R335" t="e">
            <v>#N/A</v>
          </cell>
        </row>
        <row r="336">
          <cell r="A336">
            <v>40632</v>
          </cell>
          <cell r="B336">
            <v>40632</v>
          </cell>
          <cell r="C336" t="str">
            <v>Past</v>
          </cell>
          <cell r="D336">
            <v>54.789994</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54.789994</v>
          </cell>
          <cell r="Q336">
            <v>4.6390589999999996</v>
          </cell>
          <cell r="R336" t="e">
            <v>#N/A</v>
          </cell>
        </row>
        <row r="337">
          <cell r="A337">
            <v>40633</v>
          </cell>
          <cell r="B337">
            <v>40633</v>
          </cell>
          <cell r="C337" t="str">
            <v>Past</v>
          </cell>
          <cell r="D337">
            <v>54.969985999999999</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54.969985999999999</v>
          </cell>
          <cell r="Q337">
            <v>5.4814020000000001</v>
          </cell>
          <cell r="R337" t="e">
            <v>#N/A</v>
          </cell>
        </row>
        <row r="338">
          <cell r="A338">
            <v>40634</v>
          </cell>
          <cell r="B338">
            <v>40634</v>
          </cell>
          <cell r="C338" t="str">
            <v>Past</v>
          </cell>
          <cell r="D338">
            <v>54.869996</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54.869996</v>
          </cell>
          <cell r="Q338">
            <v>4.197711</v>
          </cell>
          <cell r="R338" t="e">
            <v>#N/A</v>
          </cell>
        </row>
        <row r="339">
          <cell r="A339">
            <v>40637</v>
          </cell>
          <cell r="B339">
            <v>40637</v>
          </cell>
          <cell r="C339" t="str">
            <v>Past</v>
          </cell>
          <cell r="D339">
            <v>55.069992999999997</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55.069992999999997</v>
          </cell>
          <cell r="Q339">
            <v>2.9935079999999998</v>
          </cell>
          <cell r="R339" t="e">
            <v>#N/A</v>
          </cell>
        </row>
        <row r="340">
          <cell r="A340">
            <v>40638</v>
          </cell>
          <cell r="B340">
            <v>40638</v>
          </cell>
          <cell r="C340" t="str">
            <v>Past</v>
          </cell>
          <cell r="D340">
            <v>54.929993000000003</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54.929993000000003</v>
          </cell>
          <cell r="Q340">
            <v>3.6020340000000002</v>
          </cell>
          <cell r="R340" t="e">
            <v>#N/A</v>
          </cell>
        </row>
        <row r="341">
          <cell r="A341">
            <v>40639</v>
          </cell>
          <cell r="B341">
            <v>40639</v>
          </cell>
          <cell r="C341" t="str">
            <v>Past</v>
          </cell>
          <cell r="D341">
            <v>54.679993000000003</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54.679993000000003</v>
          </cell>
          <cell r="Q341">
            <v>2.4267729999999998</v>
          </cell>
          <cell r="R341" t="e">
            <v>#N/A</v>
          </cell>
        </row>
        <row r="342">
          <cell r="A342">
            <v>40640</v>
          </cell>
          <cell r="B342">
            <v>40640</v>
          </cell>
          <cell r="C342" t="str">
            <v>Past</v>
          </cell>
          <cell r="D342">
            <v>54.839996999999997</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54.839996999999997</v>
          </cell>
          <cell r="Q342">
            <v>2.4116149999999998</v>
          </cell>
          <cell r="R342" t="e">
            <v>#N/A</v>
          </cell>
        </row>
        <row r="343">
          <cell r="A343">
            <v>40641</v>
          </cell>
          <cell r="B343">
            <v>40641</v>
          </cell>
          <cell r="C343" t="str">
            <v>Past</v>
          </cell>
          <cell r="D343">
            <v>55.099991000000003</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55.099991000000003</v>
          </cell>
          <cell r="Q343">
            <v>2.5242390000000001</v>
          </cell>
          <cell r="R343" t="e">
            <v>#N/A</v>
          </cell>
        </row>
        <row r="344">
          <cell r="A344">
            <v>40644</v>
          </cell>
          <cell r="B344">
            <v>40644</v>
          </cell>
          <cell r="C344" t="str">
            <v>Past</v>
          </cell>
          <cell r="D344">
            <v>56</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56</v>
          </cell>
          <cell r="Q344">
            <v>3.9001320000000002</v>
          </cell>
          <cell r="R344" t="e">
            <v>#N/A</v>
          </cell>
        </row>
        <row r="345">
          <cell r="A345">
            <v>40645</v>
          </cell>
          <cell r="B345">
            <v>40645</v>
          </cell>
          <cell r="C345" t="str">
            <v>Past</v>
          </cell>
          <cell r="D345">
            <v>55.839996999999997</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55.839996999999997</v>
          </cell>
          <cell r="Q345">
            <v>3.917367</v>
          </cell>
          <cell r="R345" t="e">
            <v>#N/A</v>
          </cell>
        </row>
        <row r="346">
          <cell r="A346">
            <v>40646</v>
          </cell>
          <cell r="B346">
            <v>40646</v>
          </cell>
          <cell r="C346" t="str">
            <v>Past</v>
          </cell>
          <cell r="D346">
            <v>56.549987999999999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56.549987999999999</v>
          </cell>
          <cell r="Q346">
            <v>5.6809770000000004</v>
          </cell>
          <cell r="R346" t="e">
            <v>#N/A</v>
          </cell>
        </row>
        <row r="347">
          <cell r="A347">
            <v>40647</v>
          </cell>
          <cell r="B347">
            <v>40647</v>
          </cell>
          <cell r="C347" t="str">
            <v>Past</v>
          </cell>
          <cell r="D347">
            <v>55.559998</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55.559998</v>
          </cell>
          <cell r="Q347">
            <v>5.4096799999999998</v>
          </cell>
          <cell r="R347" t="e">
            <v>#N/A</v>
          </cell>
        </row>
        <row r="348">
          <cell r="A348">
            <v>40648</v>
          </cell>
          <cell r="B348">
            <v>40648</v>
          </cell>
          <cell r="C348" t="str">
            <v>Past</v>
          </cell>
          <cell r="D348">
            <v>54.669998999999997</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54.669998999999997</v>
          </cell>
          <cell r="Q348">
            <v>4.6615200000000003</v>
          </cell>
          <cell r="R348" t="e">
            <v>#N/A</v>
          </cell>
        </row>
        <row r="349">
          <cell r="A349">
            <v>40651</v>
          </cell>
          <cell r="B349">
            <v>40651</v>
          </cell>
          <cell r="C349" t="str">
            <v>Past</v>
          </cell>
          <cell r="D349">
            <v>54.489991000000003</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54.489991000000003</v>
          </cell>
          <cell r="Q349">
            <v>2.526221</v>
          </cell>
          <cell r="R349" t="e">
            <v>#N/A</v>
          </cell>
        </row>
        <row r="350">
          <cell r="A350">
            <v>40652</v>
          </cell>
          <cell r="B350">
            <v>40652</v>
          </cell>
          <cell r="C350" t="str">
            <v>Past</v>
          </cell>
          <cell r="D350">
            <v>55.399994</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55.399994</v>
          </cell>
          <cell r="Q350">
            <v>3.571529</v>
          </cell>
          <cell r="R350" t="e">
            <v>#N/A</v>
          </cell>
        </row>
        <row r="351">
          <cell r="A351">
            <v>40653</v>
          </cell>
          <cell r="B351">
            <v>40653</v>
          </cell>
          <cell r="C351" t="str">
            <v>Past</v>
          </cell>
          <cell r="D351">
            <v>56.049987999999999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56.049987999999999</v>
          </cell>
          <cell r="Q351">
            <v>3.7410350000000001</v>
          </cell>
          <cell r="R351" t="e">
            <v>#N/A</v>
          </cell>
        </row>
        <row r="352">
          <cell r="A352">
            <v>40654</v>
          </cell>
          <cell r="B352">
            <v>40654</v>
          </cell>
          <cell r="C352" t="str">
            <v>Past</v>
          </cell>
          <cell r="D352">
            <v>56.809998</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56.809998</v>
          </cell>
          <cell r="Q352">
            <v>3.2868460000000002</v>
          </cell>
          <cell r="R352" t="e">
            <v>#N/A</v>
          </cell>
        </row>
        <row r="353">
          <cell r="A353">
            <v>40658</v>
          </cell>
          <cell r="B353">
            <v>40658</v>
          </cell>
          <cell r="C353" t="str">
            <v>Past</v>
          </cell>
          <cell r="D353">
            <v>56.539994</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56.539994</v>
          </cell>
          <cell r="Q353">
            <v>1.9622459999999999</v>
          </cell>
          <cell r="R353" t="e">
            <v>#N/A</v>
          </cell>
        </row>
        <row r="354">
          <cell r="A354">
            <v>40659</v>
          </cell>
          <cell r="B354">
            <v>40659</v>
          </cell>
          <cell r="C354" t="str">
            <v>Past</v>
          </cell>
          <cell r="D354">
            <v>56.699997000000003</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56.699997000000003</v>
          </cell>
          <cell r="Q354">
            <v>2.9379729999999999</v>
          </cell>
          <cell r="R354" t="e">
            <v>#N/A</v>
          </cell>
        </row>
        <row r="355">
          <cell r="A355">
            <v>40660</v>
          </cell>
          <cell r="B355">
            <v>40660</v>
          </cell>
          <cell r="C355" t="str">
            <v>Past</v>
          </cell>
          <cell r="D355">
            <v>56.869996</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56.869996</v>
          </cell>
          <cell r="Q355">
            <v>2.8705790000000002</v>
          </cell>
          <cell r="R355" t="e">
            <v>#N/A</v>
          </cell>
        </row>
        <row r="356">
          <cell r="A356">
            <v>40661</v>
          </cell>
          <cell r="B356">
            <v>40661</v>
          </cell>
          <cell r="C356" t="str">
            <v>Past</v>
          </cell>
          <cell r="D356">
            <v>56.989991000000003</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56.989991000000003</v>
          </cell>
          <cell r="Q356">
            <v>3.1620279999999998</v>
          </cell>
          <cell r="R356" t="e">
            <v>#N/A</v>
          </cell>
        </row>
        <row r="357">
          <cell r="A357">
            <v>40662</v>
          </cell>
          <cell r="B357">
            <v>40662</v>
          </cell>
          <cell r="C357" t="str">
            <v>Past</v>
          </cell>
          <cell r="D357">
            <v>57.129989999999999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57.129989999999999</v>
          </cell>
          <cell r="Q357">
            <v>4.2166329999999999</v>
          </cell>
          <cell r="R357" t="e">
            <v>#N/A</v>
          </cell>
        </row>
        <row r="358">
          <cell r="A358">
            <v>40665</v>
          </cell>
          <cell r="B358">
            <v>40665</v>
          </cell>
          <cell r="C358" t="str">
            <v>Past</v>
          </cell>
          <cell r="D358">
            <v>58.059998</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58.059998</v>
          </cell>
          <cell r="Q358">
            <v>4.6879530000000003</v>
          </cell>
          <cell r="R358" t="e">
            <v>#N/A</v>
          </cell>
        </row>
        <row r="359">
          <cell r="A359">
            <v>40666</v>
          </cell>
          <cell r="B359">
            <v>40666</v>
          </cell>
          <cell r="C359" t="str">
            <v>Past</v>
          </cell>
          <cell r="D359">
            <v>55.949997000000003</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55.949997000000003</v>
          </cell>
          <cell r="Q359">
            <v>5.9523910000000004</v>
          </cell>
          <cell r="R359" t="e">
            <v>#N/A</v>
          </cell>
        </row>
        <row r="360">
          <cell r="A360">
            <v>40667</v>
          </cell>
          <cell r="B360">
            <v>40667</v>
          </cell>
          <cell r="C360" t="str">
            <v>Past</v>
          </cell>
          <cell r="D360">
            <v>55.909989000000003</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55.909989000000003</v>
          </cell>
          <cell r="Q360">
            <v>4.5811840000000004</v>
          </cell>
          <cell r="R360" t="e">
            <v>#N/A</v>
          </cell>
        </row>
        <row r="361">
          <cell r="A361">
            <v>40668</v>
          </cell>
          <cell r="B361">
            <v>40668</v>
          </cell>
          <cell r="C361" t="str">
            <v>Past</v>
          </cell>
          <cell r="D361">
            <v>54.929993000000003</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54.929993000000003</v>
          </cell>
          <cell r="Q361">
            <v>4.2437310000000004</v>
          </cell>
          <cell r="R361" t="e">
            <v>#N/A</v>
          </cell>
        </row>
        <row r="362">
          <cell r="A362">
            <v>40669</v>
          </cell>
          <cell r="B362">
            <v>40669</v>
          </cell>
          <cell r="C362" t="str">
            <v>Past</v>
          </cell>
          <cell r="D362">
            <v>55.149994</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55.149994</v>
          </cell>
          <cell r="Q362">
            <v>3.647294</v>
          </cell>
          <cell r="R362" t="e">
            <v>#N/A</v>
          </cell>
        </row>
        <row r="363">
          <cell r="A363">
            <v>40672</v>
          </cell>
          <cell r="B363">
            <v>40672</v>
          </cell>
          <cell r="C363" t="str">
            <v>Past</v>
          </cell>
          <cell r="D363">
            <v>55.739991000000003</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55.739991000000003</v>
          </cell>
          <cell r="Q363">
            <v>1.98912</v>
          </cell>
          <cell r="R363" t="e">
            <v>#N/A</v>
          </cell>
        </row>
        <row r="364">
          <cell r="A364">
            <v>40673</v>
          </cell>
          <cell r="B364">
            <v>40673</v>
          </cell>
          <cell r="C364" t="str">
            <v>Past</v>
          </cell>
          <cell r="D364">
            <v>56.959992</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56.959992</v>
          </cell>
          <cell r="Q364">
            <v>4.1504300000000001</v>
          </cell>
          <cell r="R364" t="e">
            <v>#N/A</v>
          </cell>
        </row>
        <row r="365">
          <cell r="A365">
            <v>40674</v>
          </cell>
          <cell r="B365">
            <v>40674</v>
          </cell>
          <cell r="C365" t="str">
            <v>Past</v>
          </cell>
          <cell r="D365">
            <v>56.279998999999997</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56.279998999999997</v>
          </cell>
          <cell r="Q365">
            <v>2.0625589999999998</v>
          </cell>
          <cell r="R365" t="e">
            <v>#N/A</v>
          </cell>
        </row>
        <row r="366">
          <cell r="A366">
            <v>40675</v>
          </cell>
          <cell r="B366">
            <v>40675</v>
          </cell>
          <cell r="C366" t="str">
            <v>Past</v>
          </cell>
          <cell r="D366">
            <v>56.599991000000003</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56.599991000000003</v>
          </cell>
          <cell r="Q366">
            <v>2.845396</v>
          </cell>
          <cell r="R366" t="e">
            <v>#N/A</v>
          </cell>
        </row>
        <row r="367">
          <cell r="A367">
            <v>40676</v>
          </cell>
          <cell r="B367">
            <v>40676</v>
          </cell>
          <cell r="C367" t="str">
            <v>Past</v>
          </cell>
          <cell r="D367">
            <v>55.739991000000003</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55.739991000000003</v>
          </cell>
          <cell r="Q367">
            <v>2.919152</v>
          </cell>
          <cell r="R367" t="e">
            <v>#N/A</v>
          </cell>
        </row>
        <row r="368">
          <cell r="A368">
            <v>40679</v>
          </cell>
          <cell r="B368">
            <v>40679</v>
          </cell>
          <cell r="C368" t="str">
            <v>Past</v>
          </cell>
          <cell r="D368">
            <v>56.149994</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56.149994</v>
          </cell>
          <cell r="Q368">
            <v>3.098922</v>
          </cell>
          <cell r="R368" t="e">
            <v>#N/A</v>
          </cell>
        </row>
        <row r="369">
          <cell r="A369">
            <v>40680</v>
          </cell>
          <cell r="B369">
            <v>40680</v>
          </cell>
          <cell r="C369" t="str">
            <v>Past</v>
          </cell>
          <cell r="D369">
            <v>56.739991000000003</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56.739991000000003</v>
          </cell>
          <cell r="Q369">
            <v>4.159586</v>
          </cell>
          <cell r="R369" t="e">
            <v>#N/A</v>
          </cell>
        </row>
        <row r="370">
          <cell r="A370">
            <v>40681</v>
          </cell>
          <cell r="B370">
            <v>40681</v>
          </cell>
          <cell r="C370" t="str">
            <v>Past</v>
          </cell>
          <cell r="D370">
            <v>56.919998999999997</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56.919998999999997</v>
          </cell>
          <cell r="Q370">
            <v>2.5001929999999999</v>
          </cell>
          <cell r="R370" t="e">
            <v>#N/A</v>
          </cell>
        </row>
        <row r="371">
          <cell r="A371">
            <v>40682</v>
          </cell>
          <cell r="B371">
            <v>40682</v>
          </cell>
          <cell r="C371" t="str">
            <v>Past</v>
          </cell>
          <cell r="D371">
            <v>56.939988</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56.939988</v>
          </cell>
          <cell r="Q371">
            <v>2.4513530000000001</v>
          </cell>
          <cell r="R371" t="e">
            <v>#N/A</v>
          </cell>
        </row>
        <row r="372">
          <cell r="A372">
            <v>40683</v>
          </cell>
          <cell r="B372">
            <v>40683</v>
          </cell>
          <cell r="C372" t="str">
            <v>Past</v>
          </cell>
          <cell r="D372">
            <v>57.419998999999997</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57.419998999999997</v>
          </cell>
          <cell r="Q372">
            <v>2.9856189999999998</v>
          </cell>
          <cell r="R372" t="e">
            <v>#N/A</v>
          </cell>
        </row>
        <row r="373">
          <cell r="A373">
            <v>40686</v>
          </cell>
          <cell r="B373">
            <v>40686</v>
          </cell>
          <cell r="C373" t="str">
            <v>Past</v>
          </cell>
          <cell r="D373">
            <v>56.339996999999997</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56.339996999999997</v>
          </cell>
          <cell r="Q373">
            <v>3.1871689999999999</v>
          </cell>
          <cell r="R373" t="e">
            <v>#N/A</v>
          </cell>
        </row>
        <row r="374">
          <cell r="A374">
            <v>40687</v>
          </cell>
          <cell r="B374">
            <v>40687</v>
          </cell>
          <cell r="C374" t="str">
            <v>Past</v>
          </cell>
          <cell r="D374">
            <v>56.39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56.39</v>
          </cell>
          <cell r="Q374">
            <v>2.6481319999999999</v>
          </cell>
          <cell r="R374" t="e">
            <v>#N/A</v>
          </cell>
        </row>
        <row r="375">
          <cell r="A375">
            <v>40688</v>
          </cell>
          <cell r="B375">
            <v>40688</v>
          </cell>
          <cell r="C375" t="str">
            <v>Past</v>
          </cell>
          <cell r="D375">
            <v>56.589996999999997</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56.589996999999997</v>
          </cell>
          <cell r="Q375">
            <v>3.3611610000000001</v>
          </cell>
          <cell r="R375" t="e">
            <v>#N/A</v>
          </cell>
        </row>
        <row r="376">
          <cell r="A376">
            <v>40689</v>
          </cell>
          <cell r="B376">
            <v>40689</v>
          </cell>
          <cell r="C376" t="str">
            <v>Past</v>
          </cell>
          <cell r="D376">
            <v>57.029998999999997</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57.029998999999997</v>
          </cell>
          <cell r="Q376">
            <v>3.7011639999999999</v>
          </cell>
          <cell r="R376" t="e">
            <v>#N/A</v>
          </cell>
        </row>
        <row r="377">
          <cell r="A377">
            <v>40690</v>
          </cell>
          <cell r="B377">
            <v>40690</v>
          </cell>
          <cell r="C377" t="str">
            <v>Past</v>
          </cell>
          <cell r="D377">
            <v>56.909989000000003</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56.909989000000003</v>
          </cell>
          <cell r="Q377">
            <v>3.0541670000000001</v>
          </cell>
          <cell r="R377" t="e">
            <v>#N/A</v>
          </cell>
        </row>
        <row r="378">
          <cell r="A378">
            <v>40694</v>
          </cell>
          <cell r="B378">
            <v>40694</v>
          </cell>
          <cell r="C378" t="str">
            <v>Past</v>
          </cell>
          <cell r="D378">
            <v>57.39</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57.39</v>
          </cell>
          <cell r="Q378">
            <v>3.4841739999999999</v>
          </cell>
          <cell r="R378" t="e">
            <v>#N/A</v>
          </cell>
        </row>
        <row r="379">
          <cell r="A379">
            <v>40695</v>
          </cell>
          <cell r="B379">
            <v>40695</v>
          </cell>
          <cell r="C379" t="str">
            <v>Past</v>
          </cell>
          <cell r="D379">
            <v>56.979996</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56.979996</v>
          </cell>
          <cell r="Q379">
            <v>3.102951</v>
          </cell>
          <cell r="R379" t="e">
            <v>#N/A</v>
          </cell>
        </row>
        <row r="380">
          <cell r="A380">
            <v>40696</v>
          </cell>
          <cell r="B380">
            <v>40696</v>
          </cell>
          <cell r="C380" t="str">
            <v>Past</v>
          </cell>
          <cell r="D380">
            <v>56.809998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56.809998</v>
          </cell>
          <cell r="Q380">
            <v>2.670534</v>
          </cell>
          <cell r="R380" t="e">
            <v>#N/A</v>
          </cell>
        </row>
        <row r="381">
          <cell r="A381">
            <v>40697</v>
          </cell>
          <cell r="B381">
            <v>40697</v>
          </cell>
          <cell r="C381" t="str">
            <v>Past</v>
          </cell>
          <cell r="D381">
            <v>55.819992999999997</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55.819992999999997</v>
          </cell>
          <cell r="Q381">
            <v>3.2235070000000001</v>
          </cell>
          <cell r="R381" t="e">
            <v>#N/A</v>
          </cell>
        </row>
        <row r="382">
          <cell r="A382">
            <v>40700</v>
          </cell>
          <cell r="B382">
            <v>40700</v>
          </cell>
          <cell r="C382" t="str">
            <v>Past</v>
          </cell>
          <cell r="D382">
            <v>55.779998999999997</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55.779998999999997</v>
          </cell>
          <cell r="Q382">
            <v>3.0598990000000001</v>
          </cell>
          <cell r="R382" t="e">
            <v>#N/A</v>
          </cell>
        </row>
        <row r="383">
          <cell r="A383">
            <v>40701</v>
          </cell>
          <cell r="B383">
            <v>40701</v>
          </cell>
          <cell r="C383" t="str">
            <v>Past</v>
          </cell>
          <cell r="D383">
            <v>56.26999</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56.26999</v>
          </cell>
          <cell r="Q383">
            <v>2.9326590000000001</v>
          </cell>
          <cell r="R383" t="e">
            <v>#N/A</v>
          </cell>
        </row>
        <row r="384">
          <cell r="A384">
            <v>40702</v>
          </cell>
          <cell r="B384">
            <v>40702</v>
          </cell>
          <cell r="C384" t="str">
            <v>Past</v>
          </cell>
          <cell r="D384">
            <v>55.739991000000003</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55.739991000000003</v>
          </cell>
          <cell r="Q384">
            <v>2.1530339999999999</v>
          </cell>
          <cell r="R384" t="e">
            <v>#N/A</v>
          </cell>
        </row>
        <row r="385">
          <cell r="A385">
            <v>40703</v>
          </cell>
          <cell r="B385">
            <v>40703</v>
          </cell>
          <cell r="C385" t="str">
            <v>Past</v>
          </cell>
          <cell r="D385">
            <v>56.349991000000003</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56.349991000000003</v>
          </cell>
          <cell r="Q385">
            <v>2.8107129999999998</v>
          </cell>
          <cell r="R385" t="e">
            <v>#N/A</v>
          </cell>
        </row>
        <row r="386">
          <cell r="A386">
            <v>40704</v>
          </cell>
          <cell r="B386">
            <v>40704</v>
          </cell>
          <cell r="C386" t="str">
            <v>Past</v>
          </cell>
          <cell r="D386">
            <v>55.539994</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55.539994</v>
          </cell>
          <cell r="Q386">
            <v>2.3201580000000002</v>
          </cell>
          <cell r="R386" t="e">
            <v>#N/A</v>
          </cell>
        </row>
        <row r="387">
          <cell r="A387">
            <v>40707</v>
          </cell>
          <cell r="B387">
            <v>40707</v>
          </cell>
          <cell r="C387" t="str">
            <v>Past</v>
          </cell>
          <cell r="D387">
            <v>55.929993000000003</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55.929993000000003</v>
          </cell>
          <cell r="Q387">
            <v>3.4545870000000001</v>
          </cell>
          <cell r="R387" t="e">
            <v>#N/A</v>
          </cell>
        </row>
        <row r="388">
          <cell r="A388">
            <v>40708</v>
          </cell>
          <cell r="B388">
            <v>40708</v>
          </cell>
          <cell r="C388" t="str">
            <v>Past</v>
          </cell>
          <cell r="D388">
            <v>57.119996</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57.119996</v>
          </cell>
          <cell r="Q388">
            <v>6.6336089999999999</v>
          </cell>
          <cell r="R388" t="e">
            <v>#N/A</v>
          </cell>
        </row>
        <row r="389">
          <cell r="A389">
            <v>40709</v>
          </cell>
          <cell r="B389">
            <v>40709</v>
          </cell>
          <cell r="C389" t="str">
            <v>Past</v>
          </cell>
          <cell r="D389">
            <v>55.409989000000003</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55.409989000000003</v>
          </cell>
          <cell r="Q389">
            <v>4.0665579999999997</v>
          </cell>
          <cell r="R389" t="e">
            <v>#N/A</v>
          </cell>
        </row>
        <row r="390">
          <cell r="A390">
            <v>40710</v>
          </cell>
          <cell r="B390">
            <v>40710</v>
          </cell>
          <cell r="C390" t="str">
            <v>Past</v>
          </cell>
          <cell r="D390">
            <v>53.979996</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53.979996</v>
          </cell>
          <cell r="Q390">
            <v>4.9037620000000004</v>
          </cell>
          <cell r="R390" t="e">
            <v>#N/A</v>
          </cell>
        </row>
        <row r="391">
          <cell r="A391">
            <v>40711</v>
          </cell>
          <cell r="B391">
            <v>40711</v>
          </cell>
          <cell r="C391" t="str">
            <v>Past</v>
          </cell>
          <cell r="D391">
            <v>53.949997000000003</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53.949997000000003</v>
          </cell>
          <cell r="Q391">
            <v>5.761774</v>
          </cell>
          <cell r="R391" t="e">
            <v>#N/A</v>
          </cell>
        </row>
        <row r="392">
          <cell r="A392">
            <v>40714</v>
          </cell>
          <cell r="B392">
            <v>40714</v>
          </cell>
          <cell r="C392" t="str">
            <v>Past</v>
          </cell>
          <cell r="D392">
            <v>53.959992</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53.959992</v>
          </cell>
          <cell r="Q392">
            <v>4.4076250000000003</v>
          </cell>
          <cell r="R392" t="e">
            <v>#N/A</v>
          </cell>
        </row>
        <row r="393">
          <cell r="A393">
            <v>40715</v>
          </cell>
          <cell r="B393">
            <v>40715</v>
          </cell>
          <cell r="C393" t="str">
            <v>Past</v>
          </cell>
          <cell r="D393">
            <v>54.789994</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54.789994</v>
          </cell>
          <cell r="Q393">
            <v>6.1868280000000002</v>
          </cell>
          <cell r="R393" t="e">
            <v>#N/A</v>
          </cell>
        </row>
        <row r="394">
          <cell r="A394">
            <v>40716</v>
          </cell>
          <cell r="B394">
            <v>40716</v>
          </cell>
          <cell r="C394" t="str">
            <v>Past</v>
          </cell>
          <cell r="D394">
            <v>55.25</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55.25</v>
          </cell>
          <cell r="Q394">
            <v>3.0730019999999998</v>
          </cell>
          <cell r="R394" t="e">
            <v>#N/A</v>
          </cell>
        </row>
        <row r="395">
          <cell r="A395">
            <v>40717</v>
          </cell>
          <cell r="B395">
            <v>40717</v>
          </cell>
          <cell r="C395" t="str">
            <v>Past</v>
          </cell>
          <cell r="D395">
            <v>55.689988</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55.689988</v>
          </cell>
          <cell r="Q395">
            <v>5.2133520000000004</v>
          </cell>
          <cell r="R395" t="e">
            <v>#N/A</v>
          </cell>
        </row>
        <row r="396">
          <cell r="A396">
            <v>40718</v>
          </cell>
          <cell r="B396">
            <v>40718</v>
          </cell>
          <cell r="C396" t="str">
            <v>Past</v>
          </cell>
          <cell r="D396">
            <v>57.01999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57.01999</v>
          </cell>
          <cell r="Q396">
            <v>10.466141</v>
          </cell>
          <cell r="R396" t="e">
            <v>#N/A</v>
          </cell>
        </row>
        <row r="397">
          <cell r="A397">
            <v>40721</v>
          </cell>
          <cell r="B397">
            <v>40721</v>
          </cell>
          <cell r="C397" t="str">
            <v>Past</v>
          </cell>
          <cell r="D397">
            <v>57.789994</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57.789994</v>
          </cell>
          <cell r="Q397">
            <v>6.8338669999999997</v>
          </cell>
          <cell r="R397" t="e">
            <v>#N/A</v>
          </cell>
        </row>
        <row r="398">
          <cell r="A398">
            <v>40722</v>
          </cell>
          <cell r="B398">
            <v>40722</v>
          </cell>
          <cell r="C398" t="str">
            <v>Past</v>
          </cell>
          <cell r="D398">
            <v>59.649994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59.649994</v>
          </cell>
          <cell r="Q398">
            <v>29.562676</v>
          </cell>
          <cell r="R398" t="e">
            <v>#N/A</v>
          </cell>
        </row>
        <row r="399">
          <cell r="A399">
            <v>40723</v>
          </cell>
          <cell r="B399">
            <v>40723</v>
          </cell>
          <cell r="C399" t="str">
            <v>Past</v>
          </cell>
          <cell r="D399">
            <v>59.909989000000003</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59.909989000000003</v>
          </cell>
          <cell r="Q399">
            <v>14.053286</v>
          </cell>
          <cell r="R399" t="e">
            <v>#N/A</v>
          </cell>
        </row>
        <row r="400">
          <cell r="A400">
            <v>40724</v>
          </cell>
          <cell r="B400">
            <v>40724</v>
          </cell>
          <cell r="C400" t="str">
            <v>Past</v>
          </cell>
          <cell r="D400">
            <v>60.419998999999997</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60.419998999999997</v>
          </cell>
          <cell r="Q400">
            <v>9.8073709999999998</v>
          </cell>
          <cell r="R400" t="e">
            <v>#N/A</v>
          </cell>
        </row>
        <row r="401">
          <cell r="A401">
            <v>40725</v>
          </cell>
          <cell r="B401">
            <v>40725</v>
          </cell>
          <cell r="C401" t="str">
            <v>Past</v>
          </cell>
          <cell r="D401">
            <v>60.869996</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60.869996</v>
          </cell>
          <cell r="Q401">
            <v>8.1364839999999994</v>
          </cell>
          <cell r="R401" t="e">
            <v>#N/A</v>
          </cell>
        </row>
        <row r="402">
          <cell r="A402">
            <v>40729</v>
          </cell>
          <cell r="B402">
            <v>40729</v>
          </cell>
          <cell r="C402" t="str">
            <v>Past</v>
          </cell>
          <cell r="D402">
            <v>61.75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61.75</v>
          </cell>
          <cell r="Q402">
            <v>89.655812999999995</v>
          </cell>
          <cell r="R402" t="e">
            <v>#N/A</v>
          </cell>
        </row>
        <row r="403">
          <cell r="A403">
            <v>40730</v>
          </cell>
          <cell r="B403">
            <v>40730</v>
          </cell>
          <cell r="C403" t="str">
            <v>Past</v>
          </cell>
          <cell r="D403">
            <v>62.099991000000003</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62.099991000000003</v>
          </cell>
          <cell r="Q403">
            <v>15.294582999999999</v>
          </cell>
          <cell r="R403" t="e">
            <v>#N/A</v>
          </cell>
        </row>
        <row r="404">
          <cell r="A404">
            <v>40731</v>
          </cell>
          <cell r="B404">
            <v>40731</v>
          </cell>
          <cell r="C404" t="str">
            <v>Past</v>
          </cell>
          <cell r="D404">
            <v>63.439988</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63.439988</v>
          </cell>
          <cell r="Q404">
            <v>13.972985</v>
          </cell>
          <cell r="R404" t="e">
            <v>#N/A</v>
          </cell>
        </row>
        <row r="405">
          <cell r="A405">
            <v>40732</v>
          </cell>
          <cell r="B405">
            <v>40732</v>
          </cell>
          <cell r="C405" t="str">
            <v>Past</v>
          </cell>
          <cell r="D405">
            <v>63.429993000000003</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63.429993000000003</v>
          </cell>
          <cell r="Q405">
            <v>9.0680630000000004</v>
          </cell>
          <cell r="R405" t="e">
            <v>#N/A</v>
          </cell>
        </row>
        <row r="406">
          <cell r="A406">
            <v>40735</v>
          </cell>
          <cell r="B406">
            <v>40735</v>
          </cell>
          <cell r="C406" t="str">
            <v>Past</v>
          </cell>
          <cell r="D406">
            <v>61.489991000000003</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61.489991000000003</v>
          </cell>
          <cell r="Q406">
            <v>13.542308999999999</v>
          </cell>
          <cell r="R406" t="e">
            <v>#N/A</v>
          </cell>
        </row>
        <row r="407">
          <cell r="A407">
            <v>40736</v>
          </cell>
          <cell r="B407">
            <v>40736</v>
          </cell>
          <cell r="C407" t="str">
            <v>Past</v>
          </cell>
          <cell r="D407">
            <v>61.049987999999999</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61.049987999999999</v>
          </cell>
          <cell r="Q407">
            <v>7.9712500000000004</v>
          </cell>
          <cell r="R407" t="e">
            <v>#N/A</v>
          </cell>
        </row>
        <row r="408">
          <cell r="A408">
            <v>40737</v>
          </cell>
          <cell r="B408">
            <v>40737</v>
          </cell>
          <cell r="C408" t="str">
            <v>Past</v>
          </cell>
          <cell r="D408">
            <v>60.669998999999997</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60.669998999999997</v>
          </cell>
          <cell r="Q408">
            <v>11.420204</v>
          </cell>
          <cell r="R408" t="e">
            <v>#N/A</v>
          </cell>
        </row>
        <row r="409">
          <cell r="A409">
            <v>40738</v>
          </cell>
          <cell r="B409">
            <v>40738</v>
          </cell>
          <cell r="C409" t="str">
            <v>Past</v>
          </cell>
          <cell r="D409">
            <v>60.829987000000003</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60.829987000000003</v>
          </cell>
          <cell r="Q409">
            <v>9.8981329999999996</v>
          </cell>
          <cell r="R409" t="e">
            <v>#N/A</v>
          </cell>
        </row>
        <row r="410">
          <cell r="A410">
            <v>40739</v>
          </cell>
          <cell r="B410">
            <v>40739</v>
          </cell>
          <cell r="C410" t="str">
            <v>Past</v>
          </cell>
          <cell r="D410">
            <v>60.699997000000003</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60.699997000000003</v>
          </cell>
          <cell r="Q410">
            <v>7.207973</v>
          </cell>
          <cell r="R410" t="e">
            <v>#N/A</v>
          </cell>
        </row>
        <row r="411">
          <cell r="A411">
            <v>40742</v>
          </cell>
          <cell r="B411">
            <v>40742</v>
          </cell>
          <cell r="C411" t="str">
            <v>Past</v>
          </cell>
          <cell r="D411">
            <v>59.979996</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59.979996</v>
          </cell>
          <cell r="Q411">
            <v>7.0074959999999997</v>
          </cell>
          <cell r="R411" t="e">
            <v>#N/A</v>
          </cell>
        </row>
        <row r="412">
          <cell r="A412">
            <v>40743</v>
          </cell>
          <cell r="B412">
            <v>40743</v>
          </cell>
          <cell r="C412" t="str">
            <v>Past</v>
          </cell>
          <cell r="D412">
            <v>61.599991000000003</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61.599991000000003</v>
          </cell>
          <cell r="Q412">
            <v>6.4173280000000004</v>
          </cell>
          <cell r="R412" t="e">
            <v>#N/A</v>
          </cell>
        </row>
        <row r="413">
          <cell r="A413">
            <v>40744</v>
          </cell>
          <cell r="B413">
            <v>40744</v>
          </cell>
          <cell r="C413" t="str">
            <v>Past</v>
          </cell>
          <cell r="D413">
            <v>61.39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61.39</v>
          </cell>
          <cell r="Q413">
            <v>5.1105980000000004</v>
          </cell>
          <cell r="R413" t="e">
            <v>#N/A</v>
          </cell>
        </row>
        <row r="414">
          <cell r="A414">
            <v>40745</v>
          </cell>
          <cell r="B414">
            <v>40745</v>
          </cell>
          <cell r="C414" t="str">
            <v>Past</v>
          </cell>
          <cell r="D414">
            <v>61.739991000000003</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61.739991000000003</v>
          </cell>
          <cell r="Q414">
            <v>5.8603750000000003</v>
          </cell>
          <cell r="R414" t="e">
            <v>#N/A</v>
          </cell>
        </row>
        <row r="415">
          <cell r="A415">
            <v>40746</v>
          </cell>
          <cell r="B415">
            <v>40746</v>
          </cell>
          <cell r="C415" t="str">
            <v>Past</v>
          </cell>
          <cell r="D415">
            <v>61.279998999999997</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61.279998999999997</v>
          </cell>
          <cell r="Q415">
            <v>4.4893359999999998</v>
          </cell>
          <cell r="R415" t="e">
            <v>#N/A</v>
          </cell>
        </row>
        <row r="416">
          <cell r="A416">
            <v>40749</v>
          </cell>
          <cell r="B416">
            <v>40749</v>
          </cell>
          <cell r="C416" t="str">
            <v>Past</v>
          </cell>
          <cell r="D416">
            <v>61.179993000000003</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61.179993000000003</v>
          </cell>
          <cell r="Q416">
            <v>4.5398519999999998</v>
          </cell>
          <cell r="R416" t="e">
            <v>#N/A</v>
          </cell>
        </row>
        <row r="417">
          <cell r="A417">
            <v>40750</v>
          </cell>
          <cell r="B417">
            <v>40750</v>
          </cell>
          <cell r="C417" t="str">
            <v>Past</v>
          </cell>
          <cell r="D417">
            <v>61.339996999999997</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61.339996999999997</v>
          </cell>
          <cell r="Q417">
            <v>4.9751989999999999</v>
          </cell>
          <cell r="R417" t="e">
            <v>#N/A</v>
          </cell>
        </row>
        <row r="418">
          <cell r="A418">
            <v>40751</v>
          </cell>
          <cell r="B418">
            <v>40751</v>
          </cell>
          <cell r="C418" t="str">
            <v>Past</v>
          </cell>
          <cell r="D418">
            <v>59.75</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59.75</v>
          </cell>
          <cell r="Q418">
            <v>5.1261989999999997</v>
          </cell>
          <cell r="R418" t="e">
            <v>#N/A</v>
          </cell>
        </row>
        <row r="419">
          <cell r="A419">
            <v>40752</v>
          </cell>
          <cell r="B419">
            <v>40752</v>
          </cell>
          <cell r="C419" t="str">
            <v>Past</v>
          </cell>
          <cell r="D419">
            <v>59.689988</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59.689988</v>
          </cell>
          <cell r="Q419">
            <v>4.9013949999999999</v>
          </cell>
          <cell r="R419" t="e">
            <v>#N/A</v>
          </cell>
        </row>
        <row r="420">
          <cell r="A420">
            <v>40753</v>
          </cell>
          <cell r="B420">
            <v>40753</v>
          </cell>
          <cell r="C420" t="str">
            <v>Past</v>
          </cell>
          <cell r="D420">
            <v>59.14</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59.14</v>
          </cell>
          <cell r="Q420">
            <v>7.0367850000000001</v>
          </cell>
          <cell r="R420" t="e">
            <v>#N/A</v>
          </cell>
        </row>
        <row r="421">
          <cell r="A421">
            <v>40756</v>
          </cell>
          <cell r="B421">
            <v>40756</v>
          </cell>
          <cell r="C421" t="str">
            <v>Past</v>
          </cell>
          <cell r="D421">
            <v>58.959992</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58.959992</v>
          </cell>
          <cell r="Q421">
            <v>5.9964019999999998</v>
          </cell>
          <cell r="R421" t="e">
            <v>#N/A</v>
          </cell>
        </row>
        <row r="422">
          <cell r="A422">
            <v>40757</v>
          </cell>
          <cell r="B422">
            <v>40757</v>
          </cell>
          <cell r="C422" t="str">
            <v>Past</v>
          </cell>
          <cell r="D422">
            <v>58.009995000000004</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58.009995000000004</v>
          </cell>
          <cell r="Q422">
            <v>5.1791369999999999</v>
          </cell>
          <cell r="R422" t="e">
            <v>#N/A</v>
          </cell>
        </row>
        <row r="423">
          <cell r="A423">
            <v>40758</v>
          </cell>
          <cell r="B423">
            <v>40758</v>
          </cell>
          <cell r="C423" t="str">
            <v>Past</v>
          </cell>
          <cell r="D423">
            <v>59.599991000000003</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59.599991000000003</v>
          </cell>
          <cell r="Q423">
            <v>5.3920269999999997</v>
          </cell>
          <cell r="R423" t="e">
            <v>#N/A</v>
          </cell>
        </row>
        <row r="424">
          <cell r="A424">
            <v>40759</v>
          </cell>
          <cell r="B424">
            <v>40759</v>
          </cell>
          <cell r="C424" t="str">
            <v>Past</v>
          </cell>
          <cell r="D424">
            <v>56.979996</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56.979996</v>
          </cell>
          <cell r="Q424">
            <v>8.5610940000000006</v>
          </cell>
          <cell r="R424" t="e">
            <v>#N/A</v>
          </cell>
        </row>
        <row r="425">
          <cell r="A425">
            <v>40760</v>
          </cell>
          <cell r="B425">
            <v>40760</v>
          </cell>
          <cell r="C425" t="str">
            <v>Past</v>
          </cell>
          <cell r="D425">
            <v>57.209992</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57.209992</v>
          </cell>
          <cell r="Q425">
            <v>9.2106019999999997</v>
          </cell>
          <cell r="R425" t="e">
            <v>#N/A</v>
          </cell>
        </row>
        <row r="426">
          <cell r="A426">
            <v>40763</v>
          </cell>
          <cell r="B426">
            <v>40763</v>
          </cell>
          <cell r="C426" t="str">
            <v>Past</v>
          </cell>
          <cell r="D426">
            <v>53.159989000000003</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53.159989000000003</v>
          </cell>
          <cell r="Q426">
            <v>12.495403</v>
          </cell>
          <cell r="R426" t="e">
            <v>#N/A</v>
          </cell>
        </row>
        <row r="427">
          <cell r="A427">
            <v>40764</v>
          </cell>
          <cell r="B427">
            <v>40764</v>
          </cell>
          <cell r="C427" t="str">
            <v>Past</v>
          </cell>
          <cell r="D427">
            <v>54.89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54.89</v>
          </cell>
          <cell r="Q427">
            <v>11.745813</v>
          </cell>
          <cell r="R427" t="e">
            <v>#N/A</v>
          </cell>
        </row>
        <row r="428">
          <cell r="A428">
            <v>40765</v>
          </cell>
          <cell r="B428">
            <v>40765</v>
          </cell>
          <cell r="C428" t="str">
            <v>Past</v>
          </cell>
          <cell r="D428">
            <v>51.789994</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51.789994</v>
          </cell>
          <cell r="Q428">
            <v>11.307086</v>
          </cell>
          <cell r="R428" t="e">
            <v>#N/A</v>
          </cell>
        </row>
        <row r="429">
          <cell r="A429">
            <v>40766</v>
          </cell>
          <cell r="B429">
            <v>40766</v>
          </cell>
          <cell r="C429" t="str">
            <v>Past</v>
          </cell>
          <cell r="D429">
            <v>54</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54</v>
          </cell>
          <cell r="Q429">
            <v>8.4869649999999996</v>
          </cell>
          <cell r="R429" t="e">
            <v>#N/A</v>
          </cell>
        </row>
        <row r="430">
          <cell r="A430">
            <v>40767</v>
          </cell>
          <cell r="B430">
            <v>40767</v>
          </cell>
          <cell r="C430" t="str">
            <v>Past</v>
          </cell>
          <cell r="D430">
            <v>54.609985999999999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54.609985999999999</v>
          </cell>
          <cell r="Q430">
            <v>4.6853199999999999</v>
          </cell>
          <cell r="R430" t="e">
            <v>#N/A</v>
          </cell>
        </row>
        <row r="431">
          <cell r="A431">
            <v>40770</v>
          </cell>
          <cell r="B431">
            <v>40770</v>
          </cell>
          <cell r="C431" t="str">
            <v>Past</v>
          </cell>
          <cell r="D431">
            <v>55.419998999999997</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55.419998999999997</v>
          </cell>
          <cell r="Q431">
            <v>4.7411130000000004</v>
          </cell>
          <cell r="R431" t="e">
            <v>#N/A</v>
          </cell>
        </row>
        <row r="432">
          <cell r="A432">
            <v>40771</v>
          </cell>
          <cell r="B432">
            <v>40771</v>
          </cell>
          <cell r="C432" t="str">
            <v>Past</v>
          </cell>
          <cell r="D432">
            <v>54.819992999999997</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54.819992999999997</v>
          </cell>
          <cell r="Q432">
            <v>5.2514180000000001</v>
          </cell>
          <cell r="R432" t="e">
            <v>#N/A</v>
          </cell>
        </row>
        <row r="433">
          <cell r="A433">
            <v>40772</v>
          </cell>
          <cell r="B433">
            <v>40772</v>
          </cell>
          <cell r="C433" t="str">
            <v>Past</v>
          </cell>
          <cell r="D433">
            <v>54.51999</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54.51999</v>
          </cell>
          <cell r="Q433">
            <v>4.4455159999999996</v>
          </cell>
          <cell r="R433" t="e">
            <v>#N/A</v>
          </cell>
        </row>
        <row r="434">
          <cell r="A434">
            <v>40773</v>
          </cell>
          <cell r="B434">
            <v>40773</v>
          </cell>
          <cell r="C434" t="str">
            <v>Past</v>
          </cell>
          <cell r="D434">
            <v>48.859985999999999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48.859985999999999</v>
          </cell>
          <cell r="Q434">
            <v>12.560083000000001</v>
          </cell>
          <cell r="R434" t="e">
            <v>#N/A</v>
          </cell>
        </row>
        <row r="435">
          <cell r="A435">
            <v>40774</v>
          </cell>
          <cell r="B435">
            <v>40774</v>
          </cell>
          <cell r="C435" t="str">
            <v>Past</v>
          </cell>
          <cell r="D435">
            <v>47.439988</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47.439988</v>
          </cell>
          <cell r="Q435">
            <v>9.3297810000000005</v>
          </cell>
          <cell r="R435" t="e">
            <v>#N/A</v>
          </cell>
        </row>
        <row r="436">
          <cell r="A436">
            <v>40777</v>
          </cell>
          <cell r="B436">
            <v>40777</v>
          </cell>
          <cell r="C436" t="str">
            <v>Past</v>
          </cell>
          <cell r="D436">
            <v>48.5</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48.5</v>
          </cell>
          <cell r="Q436">
            <v>5.0802110000000003</v>
          </cell>
          <cell r="R436" t="e">
            <v>#N/A</v>
          </cell>
        </row>
        <row r="437">
          <cell r="A437">
            <v>40778</v>
          </cell>
          <cell r="B437">
            <v>40778</v>
          </cell>
          <cell r="C437" t="str">
            <v>Past</v>
          </cell>
          <cell r="D437">
            <v>50.469985999999999</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50.469985999999999</v>
          </cell>
          <cell r="Q437">
            <v>5.0071130000000004</v>
          </cell>
          <cell r="R437" t="e">
            <v>#N/A</v>
          </cell>
        </row>
        <row r="438">
          <cell r="A438">
            <v>40779</v>
          </cell>
          <cell r="B438">
            <v>40779</v>
          </cell>
          <cell r="C438" t="str">
            <v>Past</v>
          </cell>
          <cell r="D438">
            <v>50.979996</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50.979996</v>
          </cell>
          <cell r="Q438">
            <v>5.6410239999999998</v>
          </cell>
          <cell r="R438" t="e">
            <v>#N/A</v>
          </cell>
        </row>
        <row r="439">
          <cell r="A439">
            <v>40780</v>
          </cell>
          <cell r="B439">
            <v>40780</v>
          </cell>
          <cell r="C439" t="str">
            <v>Past</v>
          </cell>
          <cell r="D439">
            <v>50.75</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50.75</v>
          </cell>
          <cell r="Q439">
            <v>6.0538949999999998</v>
          </cell>
          <cell r="R439" t="e">
            <v>#N/A</v>
          </cell>
        </row>
        <row r="440">
          <cell r="A440">
            <v>40781</v>
          </cell>
          <cell r="B440">
            <v>40781</v>
          </cell>
          <cell r="C440" t="str">
            <v>Past</v>
          </cell>
          <cell r="D440">
            <v>51.599991000000003</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51.599991000000003</v>
          </cell>
          <cell r="Q440">
            <v>5.1664450000000004</v>
          </cell>
          <cell r="R440" t="e">
            <v>#N/A</v>
          </cell>
        </row>
        <row r="441">
          <cell r="A441">
            <v>40784</v>
          </cell>
          <cell r="B441">
            <v>40784</v>
          </cell>
          <cell r="C441" t="str">
            <v>Past</v>
          </cell>
          <cell r="D441">
            <v>52.959992</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52.959992</v>
          </cell>
          <cell r="Q441">
            <v>3.7399650000000002</v>
          </cell>
          <cell r="R441" t="e">
            <v>#N/A</v>
          </cell>
        </row>
        <row r="442">
          <cell r="A442">
            <v>40785</v>
          </cell>
          <cell r="B442">
            <v>40785</v>
          </cell>
          <cell r="C442" t="str">
            <v>Past</v>
          </cell>
          <cell r="D442">
            <v>54.029998999999997</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54.029998999999997</v>
          </cell>
          <cell r="Q442">
            <v>4.0957990000000004</v>
          </cell>
          <cell r="R442" t="e">
            <v>#N/A</v>
          </cell>
        </row>
        <row r="443">
          <cell r="A443">
            <v>40786</v>
          </cell>
          <cell r="B443">
            <v>40786</v>
          </cell>
          <cell r="C443" t="str">
            <v>Past</v>
          </cell>
          <cell r="D443">
            <v>53.589996999999997</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53.589996999999997</v>
          </cell>
          <cell r="Q443">
            <v>5.3145470000000001</v>
          </cell>
          <cell r="R443" t="e">
            <v>#N/A</v>
          </cell>
        </row>
        <row r="444">
          <cell r="A444">
            <v>40787</v>
          </cell>
          <cell r="B444">
            <v>40787</v>
          </cell>
          <cell r="C444" t="str">
            <v>Past</v>
          </cell>
          <cell r="D444">
            <v>52.899994</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52.899994</v>
          </cell>
          <cell r="Q444">
            <v>5.4620699999999998</v>
          </cell>
          <cell r="R444" t="e">
            <v>#N/A</v>
          </cell>
        </row>
        <row r="445">
          <cell r="A445">
            <v>40788</v>
          </cell>
          <cell r="B445">
            <v>40788</v>
          </cell>
          <cell r="C445" t="str">
            <v>Past</v>
          </cell>
          <cell r="D445">
            <v>51.469985999999999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51.469985999999999</v>
          </cell>
          <cell r="Q445">
            <v>4.1948910000000001</v>
          </cell>
          <cell r="R445" t="e">
            <v>#N/A</v>
          </cell>
        </row>
        <row r="446">
          <cell r="A446">
            <v>40792</v>
          </cell>
          <cell r="B446">
            <v>40792</v>
          </cell>
          <cell r="C446" t="str">
            <v>Past</v>
          </cell>
          <cell r="D446">
            <v>50.719985999999999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50.719985999999999</v>
          </cell>
          <cell r="Q446">
            <v>4.4055780000000002</v>
          </cell>
          <cell r="R446" t="e">
            <v>#N/A</v>
          </cell>
        </row>
        <row r="447">
          <cell r="A447">
            <v>40793</v>
          </cell>
          <cell r="B447">
            <v>40793</v>
          </cell>
          <cell r="C447" t="str">
            <v>Past</v>
          </cell>
          <cell r="D447">
            <v>52.199997000000003</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52.199997000000003</v>
          </cell>
          <cell r="Q447">
            <v>3.6892299999999998</v>
          </cell>
          <cell r="R447" t="e">
            <v>#N/A</v>
          </cell>
        </row>
        <row r="448">
          <cell r="A448">
            <v>40794</v>
          </cell>
          <cell r="B448">
            <v>40794</v>
          </cell>
          <cell r="C448" t="str">
            <v>Past</v>
          </cell>
          <cell r="D448">
            <v>52.169998999999997</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52.169998999999997</v>
          </cell>
          <cell r="Q448">
            <v>4.0002069999999996</v>
          </cell>
          <cell r="R448" t="e">
            <v>#N/A</v>
          </cell>
        </row>
        <row r="449">
          <cell r="A449">
            <v>40795</v>
          </cell>
          <cell r="B449">
            <v>40795</v>
          </cell>
          <cell r="C449" t="str">
            <v>Past</v>
          </cell>
          <cell r="D449">
            <v>49.819992999999997</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49.819992999999997</v>
          </cell>
          <cell r="Q449">
            <v>6.330883</v>
          </cell>
          <cell r="R449" t="e">
            <v>#N/A</v>
          </cell>
        </row>
        <row r="450">
          <cell r="A450">
            <v>40798</v>
          </cell>
          <cell r="B450">
            <v>40798</v>
          </cell>
          <cell r="C450" t="str">
            <v>Past</v>
          </cell>
          <cell r="D450">
            <v>50.01999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50.01999</v>
          </cell>
          <cell r="Q450">
            <v>5.3093199999999996</v>
          </cell>
          <cell r="R450" t="e">
            <v>#N/A</v>
          </cell>
        </row>
        <row r="451">
          <cell r="A451">
            <v>40799</v>
          </cell>
          <cell r="B451">
            <v>40799</v>
          </cell>
          <cell r="C451" t="str">
            <v>Past</v>
          </cell>
          <cell r="D451">
            <v>50.859985999999999</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50.859985999999999</v>
          </cell>
          <cell r="Q451">
            <v>3.8913579999999999</v>
          </cell>
          <cell r="R451" t="e">
            <v>#N/A</v>
          </cell>
        </row>
        <row r="452">
          <cell r="A452">
            <v>40800</v>
          </cell>
          <cell r="B452">
            <v>40800</v>
          </cell>
          <cell r="C452" t="str">
            <v>Past</v>
          </cell>
          <cell r="D452">
            <v>51.26999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51.26999</v>
          </cell>
          <cell r="Q452">
            <v>5.8868559999999999</v>
          </cell>
          <cell r="R452" t="e">
            <v>#N/A</v>
          </cell>
        </row>
        <row r="453">
          <cell r="A453">
            <v>40801</v>
          </cell>
          <cell r="B453">
            <v>40801</v>
          </cell>
          <cell r="C453" t="str">
            <v>Past</v>
          </cell>
          <cell r="D453">
            <v>53.01999</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53.01999</v>
          </cell>
          <cell r="Q453">
            <v>7.9805510000000002</v>
          </cell>
          <cell r="R453" t="e">
            <v>#N/A</v>
          </cell>
        </row>
        <row r="454">
          <cell r="A454">
            <v>40802</v>
          </cell>
          <cell r="B454">
            <v>40802</v>
          </cell>
          <cell r="C454" t="str">
            <v>Past</v>
          </cell>
          <cell r="D454">
            <v>55.01999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55.01999</v>
          </cell>
          <cell r="Q454">
            <v>10.390637</v>
          </cell>
          <cell r="R454" t="e">
            <v>#N/A</v>
          </cell>
        </row>
        <row r="455">
          <cell r="A455">
            <v>40805</v>
          </cell>
          <cell r="B455">
            <v>40805</v>
          </cell>
          <cell r="C455" t="str">
            <v>Past</v>
          </cell>
          <cell r="D455">
            <v>54.599991000000003</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54.599991000000003</v>
          </cell>
          <cell r="Q455">
            <v>6.1368090000000004</v>
          </cell>
          <cell r="R455" t="e">
            <v>#N/A</v>
          </cell>
        </row>
        <row r="456">
          <cell r="A456">
            <v>40806</v>
          </cell>
          <cell r="B456">
            <v>40806</v>
          </cell>
          <cell r="C456" t="str">
            <v>Past</v>
          </cell>
          <cell r="D456">
            <v>54.419998999999997</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54.419998999999997</v>
          </cell>
          <cell r="Q456">
            <v>6.6010080000000002</v>
          </cell>
          <cell r="R456" t="e">
            <v>#N/A</v>
          </cell>
        </row>
        <row r="457">
          <cell r="A457">
            <v>40807</v>
          </cell>
          <cell r="B457">
            <v>40807</v>
          </cell>
          <cell r="C457" t="str">
            <v>Past</v>
          </cell>
          <cell r="D457">
            <v>53.39</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53.39</v>
          </cell>
          <cell r="Q457">
            <v>4.9909299999999996</v>
          </cell>
          <cell r="R457" t="e">
            <v>#N/A</v>
          </cell>
        </row>
        <row r="458">
          <cell r="A458">
            <v>40808</v>
          </cell>
          <cell r="B458">
            <v>40808</v>
          </cell>
          <cell r="C458" t="str">
            <v>Past</v>
          </cell>
          <cell r="D458">
            <v>50.359985999999999</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50.359985999999999</v>
          </cell>
          <cell r="Q458">
            <v>8.9817110000000007</v>
          </cell>
          <cell r="R458" t="e">
            <v>#N/A</v>
          </cell>
        </row>
        <row r="459">
          <cell r="A459">
            <v>40809</v>
          </cell>
          <cell r="B459">
            <v>40809</v>
          </cell>
          <cell r="C459" t="str">
            <v>Past</v>
          </cell>
          <cell r="D459">
            <v>50.409989000000003</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50.409989000000003</v>
          </cell>
          <cell r="Q459">
            <v>6.4352770000000001</v>
          </cell>
          <cell r="R459" t="e">
            <v>#N/A</v>
          </cell>
        </row>
        <row r="460">
          <cell r="A460">
            <v>40812</v>
          </cell>
          <cell r="B460">
            <v>40812</v>
          </cell>
          <cell r="C460" t="str">
            <v>Past</v>
          </cell>
          <cell r="D460">
            <v>51.919998999999997</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51.919998999999997</v>
          </cell>
          <cell r="Q460">
            <v>5.7519920000000004</v>
          </cell>
          <cell r="R460" t="e">
            <v>#N/A</v>
          </cell>
        </row>
        <row r="461">
          <cell r="A461">
            <v>40813</v>
          </cell>
          <cell r="B461">
            <v>40813</v>
          </cell>
          <cell r="C461" t="str">
            <v>Past</v>
          </cell>
          <cell r="D461">
            <v>53.649994</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53.649994</v>
          </cell>
          <cell r="Q461">
            <v>8.996734</v>
          </cell>
          <cell r="R461" t="e">
            <v>#N/A</v>
          </cell>
        </row>
        <row r="462">
          <cell r="A462">
            <v>40814</v>
          </cell>
          <cell r="B462">
            <v>40814</v>
          </cell>
          <cell r="C462" t="str">
            <v>Past</v>
          </cell>
          <cell r="D462">
            <v>53.829987000000003</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53.829987000000003</v>
          </cell>
          <cell r="Q462">
            <v>8.5545899999999993</v>
          </cell>
          <cell r="R462" t="e">
            <v>#N/A</v>
          </cell>
        </row>
        <row r="463">
          <cell r="A463">
            <v>40815</v>
          </cell>
          <cell r="B463">
            <v>40815</v>
          </cell>
          <cell r="C463" t="str">
            <v>Past</v>
          </cell>
          <cell r="D463">
            <v>54.439988</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54.439988</v>
          </cell>
          <cell r="Q463">
            <v>4.6095470000000001</v>
          </cell>
          <cell r="R463" t="e">
            <v>#N/A</v>
          </cell>
        </row>
        <row r="464">
          <cell r="A464">
            <v>40816</v>
          </cell>
          <cell r="B464">
            <v>40816</v>
          </cell>
          <cell r="C464" t="str">
            <v>Past</v>
          </cell>
          <cell r="D464">
            <v>52.679993000000003</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52.679993000000003</v>
          </cell>
          <cell r="Q464">
            <v>5.4641130000000002</v>
          </cell>
          <cell r="R464" t="e">
            <v>#N/A</v>
          </cell>
        </row>
        <row r="465">
          <cell r="A465">
            <v>40819</v>
          </cell>
          <cell r="B465">
            <v>40819</v>
          </cell>
          <cell r="C465" t="str">
            <v>Past</v>
          </cell>
          <cell r="D465">
            <v>51.619996</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51.619996</v>
          </cell>
          <cell r="Q465">
            <v>5.3486840000000004</v>
          </cell>
          <cell r="R465" t="e">
            <v>#N/A</v>
          </cell>
        </row>
        <row r="466">
          <cell r="A466">
            <v>40820</v>
          </cell>
          <cell r="B466">
            <v>40820</v>
          </cell>
          <cell r="C466" t="str">
            <v>Past</v>
          </cell>
          <cell r="D466">
            <v>54.259995000000004</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54.259995000000004</v>
          </cell>
          <cell r="Q466">
            <v>9.0221090000000004</v>
          </cell>
          <cell r="R466" t="e">
            <v>#N/A</v>
          </cell>
        </row>
        <row r="467">
          <cell r="A467">
            <v>40821</v>
          </cell>
          <cell r="B467">
            <v>40821</v>
          </cell>
          <cell r="C467" t="str">
            <v>Past</v>
          </cell>
          <cell r="D467">
            <v>54.849991000000003</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54.849991000000003</v>
          </cell>
          <cell r="Q467">
            <v>5.4198519999999997</v>
          </cell>
          <cell r="R467" t="e">
            <v>#N/A</v>
          </cell>
        </row>
        <row r="468">
          <cell r="A468">
            <v>40822</v>
          </cell>
          <cell r="B468">
            <v>40822</v>
          </cell>
          <cell r="C468" t="str">
            <v>Past</v>
          </cell>
          <cell r="D468">
            <v>55.299987999999999</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55.299987999999999</v>
          </cell>
          <cell r="Q468">
            <v>5.6521949999999999</v>
          </cell>
          <cell r="R468" t="e">
            <v>#N/A</v>
          </cell>
        </row>
        <row r="469">
          <cell r="A469">
            <v>40823</v>
          </cell>
          <cell r="B469">
            <v>40823</v>
          </cell>
          <cell r="C469" t="str">
            <v>Past</v>
          </cell>
          <cell r="D469">
            <v>55.919998999999997</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55.919998999999997</v>
          </cell>
          <cell r="Q469">
            <v>5.9280390000000001</v>
          </cell>
          <cell r="R469" t="e">
            <v>#N/A</v>
          </cell>
        </row>
        <row r="470">
          <cell r="A470">
            <v>40826</v>
          </cell>
          <cell r="B470">
            <v>40826</v>
          </cell>
          <cell r="C470" t="str">
            <v>Past</v>
          </cell>
          <cell r="D470">
            <v>57.39</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57.39</v>
          </cell>
          <cell r="Q470">
            <v>3.4434849999999999</v>
          </cell>
          <cell r="R470" t="e">
            <v>#N/A</v>
          </cell>
        </row>
        <row r="471">
          <cell r="A471">
            <v>40827</v>
          </cell>
          <cell r="B471">
            <v>40827</v>
          </cell>
          <cell r="C471" t="str">
            <v>Past</v>
          </cell>
          <cell r="D471">
            <v>57.01999</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57.01999</v>
          </cell>
          <cell r="Q471">
            <v>3.720167</v>
          </cell>
          <cell r="R471" t="e">
            <v>#N/A</v>
          </cell>
        </row>
        <row r="472">
          <cell r="A472">
            <v>40828</v>
          </cell>
          <cell r="B472">
            <v>40828</v>
          </cell>
          <cell r="C472" t="str">
            <v>Past</v>
          </cell>
          <cell r="D472">
            <v>57.419998999999997</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57.419998999999997</v>
          </cell>
          <cell r="Q472">
            <v>5.1551879999999999</v>
          </cell>
          <cell r="R472" t="e">
            <v>#N/A</v>
          </cell>
        </row>
        <row r="473">
          <cell r="A473">
            <v>40829</v>
          </cell>
          <cell r="B473">
            <v>40829</v>
          </cell>
          <cell r="C473" t="str">
            <v>Past</v>
          </cell>
          <cell r="D473">
            <v>57.179993000000003</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57.179993000000003</v>
          </cell>
          <cell r="Q473">
            <v>3.1069070000000001</v>
          </cell>
          <cell r="R473" t="e">
            <v>#N/A</v>
          </cell>
        </row>
        <row r="474">
          <cell r="A474">
            <v>40830</v>
          </cell>
          <cell r="B474">
            <v>40830</v>
          </cell>
          <cell r="C474" t="str">
            <v>Past</v>
          </cell>
          <cell r="D474">
            <v>58.799987999999999</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58.799987999999999</v>
          </cell>
          <cell r="Q474">
            <v>2.5866009999999999</v>
          </cell>
          <cell r="R474" t="e">
            <v>#N/A</v>
          </cell>
        </row>
        <row r="475">
          <cell r="A475">
            <v>40833</v>
          </cell>
          <cell r="B475">
            <v>40833</v>
          </cell>
          <cell r="C475" t="str">
            <v>Past</v>
          </cell>
          <cell r="D475">
            <v>57.739991000000003</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57.739991000000003</v>
          </cell>
          <cell r="Q475">
            <v>3.2133989999999999</v>
          </cell>
          <cell r="R475" t="e">
            <v>#N/A</v>
          </cell>
        </row>
        <row r="476">
          <cell r="A476">
            <v>40834</v>
          </cell>
          <cell r="B476">
            <v>40834</v>
          </cell>
          <cell r="C476" t="str">
            <v>Past</v>
          </cell>
          <cell r="D476">
            <v>57.469985999999999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57.469985999999999</v>
          </cell>
          <cell r="Q476">
            <v>3.6804999999999999</v>
          </cell>
          <cell r="R476" t="e">
            <v>#N/A</v>
          </cell>
        </row>
        <row r="477">
          <cell r="A477">
            <v>40835</v>
          </cell>
          <cell r="B477">
            <v>40835</v>
          </cell>
          <cell r="C477" t="str">
            <v>Past</v>
          </cell>
          <cell r="D477">
            <v>57.339996999999997</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57.339996999999997</v>
          </cell>
          <cell r="Q477">
            <v>3.2215259999999999</v>
          </cell>
          <cell r="R477" t="e">
            <v>#N/A</v>
          </cell>
        </row>
        <row r="478">
          <cell r="A478">
            <v>40836</v>
          </cell>
          <cell r="B478">
            <v>40836</v>
          </cell>
          <cell r="C478" t="str">
            <v>Past</v>
          </cell>
          <cell r="D478">
            <v>57.089996999999997</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57.089996999999997</v>
          </cell>
          <cell r="Q478">
            <v>2.826311</v>
          </cell>
          <cell r="R478" t="e">
            <v>#N/A</v>
          </cell>
        </row>
        <row r="479">
          <cell r="A479">
            <v>40837</v>
          </cell>
          <cell r="B479">
            <v>40837</v>
          </cell>
          <cell r="C479" t="str">
            <v>Past</v>
          </cell>
          <cell r="D479">
            <v>58.079987000000003</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58.079987000000003</v>
          </cell>
          <cell r="Q479">
            <v>3.1843349999999999</v>
          </cell>
          <cell r="R479" t="e">
            <v>#N/A</v>
          </cell>
        </row>
        <row r="480">
          <cell r="A480">
            <v>40840</v>
          </cell>
          <cell r="B480">
            <v>40840</v>
          </cell>
          <cell r="C480" t="str">
            <v>Past</v>
          </cell>
          <cell r="D480">
            <v>58.369996</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58.369996</v>
          </cell>
          <cell r="Q480">
            <v>3.188358</v>
          </cell>
          <cell r="R480" t="e">
            <v>#N/A</v>
          </cell>
        </row>
        <row r="481">
          <cell r="A481">
            <v>40841</v>
          </cell>
          <cell r="B481">
            <v>40841</v>
          </cell>
          <cell r="C481" t="str">
            <v>Past</v>
          </cell>
          <cell r="D481">
            <v>58.169998999999997</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58.169998999999997</v>
          </cell>
          <cell r="Q481">
            <v>3.7023890000000002</v>
          </cell>
          <cell r="R481" t="e">
            <v>#N/A</v>
          </cell>
        </row>
        <row r="482">
          <cell r="A482">
            <v>40842</v>
          </cell>
          <cell r="B482">
            <v>40842</v>
          </cell>
          <cell r="C482" t="str">
            <v>Past</v>
          </cell>
          <cell r="D482">
            <v>58.209992</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58.209992</v>
          </cell>
          <cell r="Q482">
            <v>3.8664839999999998</v>
          </cell>
          <cell r="R482" t="e">
            <v>#N/A</v>
          </cell>
        </row>
        <row r="483">
          <cell r="A483">
            <v>40843</v>
          </cell>
          <cell r="B483">
            <v>40843</v>
          </cell>
          <cell r="C483" t="str">
            <v>Past</v>
          </cell>
          <cell r="D483">
            <v>61.149994</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61.149994</v>
          </cell>
          <cell r="Q483">
            <v>5.4462419999999998</v>
          </cell>
          <cell r="R483" t="e">
            <v>#N/A</v>
          </cell>
        </row>
        <row r="484">
          <cell r="A484">
            <v>40844</v>
          </cell>
          <cell r="B484">
            <v>40844</v>
          </cell>
          <cell r="C484" t="str">
            <v>Past</v>
          </cell>
          <cell r="D484">
            <v>61.759995000000004</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61.759995000000004</v>
          </cell>
          <cell r="Q484">
            <v>4.1291130000000003</v>
          </cell>
          <cell r="R484" t="e">
            <v>#N/A</v>
          </cell>
        </row>
        <row r="485">
          <cell r="A485">
            <v>40847</v>
          </cell>
          <cell r="B485">
            <v>40847</v>
          </cell>
          <cell r="C485" t="str">
            <v>Past</v>
          </cell>
          <cell r="D485">
            <v>60.259995000000004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60.259995000000004</v>
          </cell>
          <cell r="Q485">
            <v>4.0635709999999996</v>
          </cell>
          <cell r="R485" t="e">
            <v>#N/A</v>
          </cell>
        </row>
        <row r="486">
          <cell r="A486">
            <v>40848</v>
          </cell>
          <cell r="B486">
            <v>40848</v>
          </cell>
          <cell r="C486" t="str">
            <v>Past</v>
          </cell>
          <cell r="D486">
            <v>57.459992</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57.459992</v>
          </cell>
          <cell r="Q486">
            <v>3.8149389999999999</v>
          </cell>
          <cell r="R486" t="e">
            <v>#N/A</v>
          </cell>
        </row>
        <row r="487">
          <cell r="A487">
            <v>40849</v>
          </cell>
          <cell r="B487">
            <v>40849</v>
          </cell>
          <cell r="C487" t="str">
            <v>Past</v>
          </cell>
          <cell r="D487">
            <v>58.479996</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58.479996</v>
          </cell>
          <cell r="Q487">
            <v>2.6878959999999998</v>
          </cell>
          <cell r="R487" t="e">
            <v>#N/A</v>
          </cell>
        </row>
        <row r="488">
          <cell r="A488">
            <v>40850</v>
          </cell>
          <cell r="B488">
            <v>40850</v>
          </cell>
          <cell r="C488" t="str">
            <v>Past</v>
          </cell>
          <cell r="D488">
            <v>59.219985999999999</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59.219985999999999</v>
          </cell>
          <cell r="Q488">
            <v>3.4189259999999999</v>
          </cell>
          <cell r="R488" t="e">
            <v>#N/A</v>
          </cell>
        </row>
        <row r="489">
          <cell r="A489">
            <v>40851</v>
          </cell>
          <cell r="B489">
            <v>40851</v>
          </cell>
          <cell r="C489" t="str">
            <v>Past</v>
          </cell>
          <cell r="D489">
            <v>58.239991000000003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58.239991000000003</v>
          </cell>
          <cell r="Q489">
            <v>2.6284670000000001</v>
          </cell>
          <cell r="R489" t="e">
            <v>#N/A</v>
          </cell>
        </row>
        <row r="490">
          <cell r="A490">
            <v>40854</v>
          </cell>
          <cell r="B490">
            <v>40854</v>
          </cell>
          <cell r="C490" t="str">
            <v>Past</v>
          </cell>
          <cell r="D490">
            <v>58</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58</v>
          </cell>
          <cell r="Q490">
            <v>2.5937610000000002</v>
          </cell>
          <cell r="R490" t="e">
            <v>#N/A</v>
          </cell>
        </row>
        <row r="491">
          <cell r="A491">
            <v>40855</v>
          </cell>
          <cell r="B491">
            <v>40855</v>
          </cell>
          <cell r="C491" t="str">
            <v>Past</v>
          </cell>
          <cell r="D491">
            <v>58.89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58.89</v>
          </cell>
          <cell r="Q491">
            <v>1.9733769999999999</v>
          </cell>
          <cell r="R491" t="e">
            <v>#N/A</v>
          </cell>
        </row>
        <row r="492">
          <cell r="A492">
            <v>40856</v>
          </cell>
          <cell r="B492">
            <v>40856</v>
          </cell>
          <cell r="C492" t="str">
            <v>Past</v>
          </cell>
          <cell r="D492">
            <v>56.709992</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56.709992</v>
          </cell>
          <cell r="Q492">
            <v>2.9538570000000002</v>
          </cell>
          <cell r="R492" t="e">
            <v>#N/A</v>
          </cell>
        </row>
        <row r="493">
          <cell r="A493">
            <v>40857</v>
          </cell>
          <cell r="B493">
            <v>40857</v>
          </cell>
          <cell r="C493" t="str">
            <v>Past</v>
          </cell>
          <cell r="D493">
            <v>57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57</v>
          </cell>
          <cell r="Q493">
            <v>2.5474079999999999</v>
          </cell>
          <cell r="R493" t="e">
            <v>#N/A</v>
          </cell>
        </row>
        <row r="494">
          <cell r="A494">
            <v>40858</v>
          </cell>
          <cell r="B494">
            <v>40858</v>
          </cell>
          <cell r="C494" t="str">
            <v>Past</v>
          </cell>
          <cell r="D494">
            <v>58.969985999999999</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58.969985999999999</v>
          </cell>
          <cell r="Q494">
            <v>2.1892079999999998</v>
          </cell>
          <cell r="R494" t="e">
            <v>#N/A</v>
          </cell>
        </row>
        <row r="495">
          <cell r="A495">
            <v>40861</v>
          </cell>
          <cell r="B495">
            <v>40861</v>
          </cell>
          <cell r="C495" t="str">
            <v>Past</v>
          </cell>
          <cell r="D495">
            <v>57.51999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57.51999</v>
          </cell>
          <cell r="Q495">
            <v>2.1727080000000001</v>
          </cell>
          <cell r="R495" t="e">
            <v>#N/A</v>
          </cell>
        </row>
        <row r="496">
          <cell r="A496">
            <v>40862</v>
          </cell>
          <cell r="B496">
            <v>40862</v>
          </cell>
          <cell r="C496" t="str">
            <v>Past</v>
          </cell>
          <cell r="D496">
            <v>57.929993000000003</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57.929993000000003</v>
          </cell>
          <cell r="Q496">
            <v>2.2925849999999999</v>
          </cell>
          <cell r="R496" t="e">
            <v>#N/A</v>
          </cell>
        </row>
        <row r="497">
          <cell r="A497">
            <v>40863</v>
          </cell>
          <cell r="B497">
            <v>40863</v>
          </cell>
          <cell r="C497" t="str">
            <v>Past</v>
          </cell>
          <cell r="D497">
            <v>56.929993000000003</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56.929993000000003</v>
          </cell>
          <cell r="Q497">
            <v>2.4848710000000001</v>
          </cell>
          <cell r="R497" t="e">
            <v>#N/A</v>
          </cell>
        </row>
        <row r="498">
          <cell r="A498">
            <v>40864</v>
          </cell>
          <cell r="B498">
            <v>40864</v>
          </cell>
          <cell r="C498" t="str">
            <v>Past</v>
          </cell>
          <cell r="D498">
            <v>55.699997000000003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55.699997000000003</v>
          </cell>
          <cell r="Q498">
            <v>3.889586</v>
          </cell>
          <cell r="R498" t="e">
            <v>#N/A</v>
          </cell>
        </row>
        <row r="499">
          <cell r="A499">
            <v>40865</v>
          </cell>
          <cell r="B499">
            <v>40865</v>
          </cell>
          <cell r="C499" t="str">
            <v>Past</v>
          </cell>
          <cell r="D499">
            <v>55.099991000000003</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55.099991000000003</v>
          </cell>
          <cell r="Q499">
            <v>3.446726</v>
          </cell>
          <cell r="R499" t="e">
            <v>#N/A</v>
          </cell>
        </row>
        <row r="500">
          <cell r="A500">
            <v>40868</v>
          </cell>
          <cell r="B500">
            <v>40868</v>
          </cell>
          <cell r="C500" t="str">
            <v>Past</v>
          </cell>
          <cell r="D500">
            <v>55.059998</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55.059998</v>
          </cell>
          <cell r="Q500">
            <v>4.0163080000000004</v>
          </cell>
          <cell r="R500" t="e">
            <v>#N/A</v>
          </cell>
        </row>
        <row r="501">
          <cell r="A501">
            <v>40869</v>
          </cell>
          <cell r="B501">
            <v>40869</v>
          </cell>
          <cell r="C501" t="str">
            <v>Past</v>
          </cell>
          <cell r="D501">
            <v>54.829987000000003</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54.829987000000003</v>
          </cell>
          <cell r="Q501">
            <v>3.3260100000000001</v>
          </cell>
          <cell r="R501" t="e">
            <v>#N/A</v>
          </cell>
        </row>
        <row r="502">
          <cell r="A502">
            <v>40870</v>
          </cell>
          <cell r="B502">
            <v>40870</v>
          </cell>
          <cell r="C502" t="str">
            <v>Past</v>
          </cell>
          <cell r="D502">
            <v>53.629989999999999</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53.629989999999999</v>
          </cell>
          <cell r="Q502">
            <v>2.5672899999999998</v>
          </cell>
          <cell r="R502" t="e">
            <v>#N/A</v>
          </cell>
        </row>
        <row r="503">
          <cell r="A503">
            <v>40872</v>
          </cell>
          <cell r="B503">
            <v>40872</v>
          </cell>
          <cell r="C503" t="str">
            <v>Past</v>
          </cell>
          <cell r="D503">
            <v>53.699997000000003</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53.699997000000003</v>
          </cell>
          <cell r="Q503">
            <v>1.4393210000000001</v>
          </cell>
          <cell r="R503" t="e">
            <v>#N/A</v>
          </cell>
        </row>
        <row r="504">
          <cell r="A504">
            <v>40875</v>
          </cell>
          <cell r="B504">
            <v>40875</v>
          </cell>
          <cell r="C504" t="str">
            <v>Past</v>
          </cell>
          <cell r="D504">
            <v>55.289994</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55.289994</v>
          </cell>
          <cell r="Q504">
            <v>2.332497</v>
          </cell>
          <cell r="R504" t="e">
            <v>#N/A</v>
          </cell>
        </row>
        <row r="505">
          <cell r="A505">
            <v>40876</v>
          </cell>
          <cell r="B505">
            <v>40876</v>
          </cell>
          <cell r="C505" t="str">
            <v>Past</v>
          </cell>
          <cell r="D505">
            <v>55.569992999999997</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55.569992999999997</v>
          </cell>
          <cell r="Q505">
            <v>2.8843070000000002</v>
          </cell>
          <cell r="R505" t="e">
            <v>#N/A</v>
          </cell>
        </row>
        <row r="506">
          <cell r="A506">
            <v>40877</v>
          </cell>
          <cell r="B506">
            <v>40877</v>
          </cell>
          <cell r="C506" t="str">
            <v>Past</v>
          </cell>
          <cell r="D506">
            <v>57.929993000000003</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57.929993000000003</v>
          </cell>
          <cell r="Q506">
            <v>3.6308549999999999</v>
          </cell>
          <cell r="R506" t="e">
            <v>#N/A</v>
          </cell>
        </row>
        <row r="507">
          <cell r="A507">
            <v>40878</v>
          </cell>
          <cell r="B507">
            <v>40878</v>
          </cell>
          <cell r="C507" t="str">
            <v>Past</v>
          </cell>
          <cell r="D507">
            <v>57.969985999999999</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57.969985999999999</v>
          </cell>
          <cell r="Q507">
            <v>2.5699299999999998</v>
          </cell>
          <cell r="R507" t="e">
            <v>#N/A</v>
          </cell>
        </row>
        <row r="508">
          <cell r="A508">
            <v>40879</v>
          </cell>
          <cell r="B508">
            <v>40879</v>
          </cell>
          <cell r="C508" t="str">
            <v>Past</v>
          </cell>
          <cell r="D508">
            <v>58.379989999999999</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58.379989999999999</v>
          </cell>
          <cell r="Q508">
            <v>3.1934719999999999</v>
          </cell>
          <cell r="R508" t="e">
            <v>#N/A</v>
          </cell>
        </row>
        <row r="509">
          <cell r="A509">
            <v>40882</v>
          </cell>
          <cell r="B509">
            <v>40882</v>
          </cell>
          <cell r="C509" t="str">
            <v>Past</v>
          </cell>
          <cell r="D509">
            <v>59.319992999999997</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59.319992999999997</v>
          </cell>
          <cell r="Q509">
            <v>3.6121460000000001</v>
          </cell>
          <cell r="R509" t="e">
            <v>#N/A</v>
          </cell>
        </row>
        <row r="510">
          <cell r="A510">
            <v>40883</v>
          </cell>
          <cell r="B510">
            <v>40883</v>
          </cell>
          <cell r="C510" t="str">
            <v>Past</v>
          </cell>
          <cell r="D510">
            <v>59.169998999999997</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59.169998999999997</v>
          </cell>
          <cell r="Q510">
            <v>2.4673509999999998</v>
          </cell>
          <cell r="R510" t="e">
            <v>#N/A</v>
          </cell>
        </row>
        <row r="511">
          <cell r="A511">
            <v>40884</v>
          </cell>
          <cell r="B511">
            <v>40884</v>
          </cell>
          <cell r="C511" t="str">
            <v>Past</v>
          </cell>
          <cell r="D511">
            <v>58.539994</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58.539994</v>
          </cell>
          <cell r="Q511">
            <v>3.8365300000000002</v>
          </cell>
          <cell r="R511" t="e">
            <v>#N/A</v>
          </cell>
        </row>
        <row r="512">
          <cell r="A512">
            <v>40885</v>
          </cell>
          <cell r="B512">
            <v>40885</v>
          </cell>
          <cell r="C512" t="str">
            <v>Past</v>
          </cell>
          <cell r="D512">
            <v>56.669998999999997</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56.669998999999997</v>
          </cell>
          <cell r="Q512">
            <v>3.2329400000000001</v>
          </cell>
          <cell r="R512" t="e">
            <v>#N/A</v>
          </cell>
        </row>
        <row r="513">
          <cell r="A513">
            <v>40886</v>
          </cell>
          <cell r="B513">
            <v>40886</v>
          </cell>
          <cell r="C513" t="str">
            <v>Past</v>
          </cell>
          <cell r="D513">
            <v>58.709992</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58.709992</v>
          </cell>
          <cell r="Q513">
            <v>3.320036</v>
          </cell>
          <cell r="R513" t="e">
            <v>#N/A</v>
          </cell>
        </row>
        <row r="514">
          <cell r="A514">
            <v>40889</v>
          </cell>
          <cell r="B514">
            <v>40889</v>
          </cell>
          <cell r="C514" t="str">
            <v>Past</v>
          </cell>
          <cell r="D514">
            <v>58.219985999999999</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58.219985999999999</v>
          </cell>
          <cell r="Q514">
            <v>2.6955460000000002</v>
          </cell>
          <cell r="R514" t="e">
            <v>#N/A</v>
          </cell>
        </row>
        <row r="515">
          <cell r="A515">
            <v>40890</v>
          </cell>
          <cell r="B515">
            <v>40890</v>
          </cell>
          <cell r="C515" t="str">
            <v>Past</v>
          </cell>
          <cell r="D515">
            <v>57.929993000000003</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57.929993000000003</v>
          </cell>
          <cell r="Q515">
            <v>2.9301650000000001</v>
          </cell>
          <cell r="R515" t="e">
            <v>#N/A</v>
          </cell>
        </row>
        <row r="516">
          <cell r="A516">
            <v>40891</v>
          </cell>
          <cell r="B516">
            <v>40891</v>
          </cell>
          <cell r="C516" t="str">
            <v>Past</v>
          </cell>
          <cell r="D516">
            <v>56.029998999999997</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56.029998999999997</v>
          </cell>
          <cell r="Q516">
            <v>5.0311719999999998</v>
          </cell>
          <cell r="R516" t="e">
            <v>#N/A</v>
          </cell>
        </row>
        <row r="517">
          <cell r="A517">
            <v>40892</v>
          </cell>
          <cell r="B517">
            <v>40892</v>
          </cell>
          <cell r="C517" t="str">
            <v>Past</v>
          </cell>
          <cell r="D517">
            <v>56.129989999999999</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56.129989999999999</v>
          </cell>
          <cell r="Q517">
            <v>5.3995199999999999</v>
          </cell>
          <cell r="R517" t="e">
            <v>#N/A</v>
          </cell>
        </row>
        <row r="518">
          <cell r="A518">
            <v>40893</v>
          </cell>
          <cell r="B518">
            <v>40893</v>
          </cell>
          <cell r="C518" t="str">
            <v>Past</v>
          </cell>
          <cell r="D518">
            <v>54.149994</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54.149994</v>
          </cell>
          <cell r="Q518">
            <v>15.987844000000001</v>
          </cell>
          <cell r="R518" t="e">
            <v>#N/A</v>
          </cell>
        </row>
        <row r="519">
          <cell r="A519">
            <v>40896</v>
          </cell>
          <cell r="B519">
            <v>40896</v>
          </cell>
          <cell r="C519" t="str">
            <v>Past</v>
          </cell>
          <cell r="D519">
            <v>53.5</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53.5</v>
          </cell>
          <cell r="Q519">
            <v>5.0872070000000003</v>
          </cell>
          <cell r="R519" t="e">
            <v>#N/A</v>
          </cell>
        </row>
        <row r="520">
          <cell r="A520">
            <v>40897</v>
          </cell>
          <cell r="B520">
            <v>40897</v>
          </cell>
          <cell r="C520" t="str">
            <v>Past</v>
          </cell>
          <cell r="D520">
            <v>54.239991000000003</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54.239991000000003</v>
          </cell>
          <cell r="Q520">
            <v>5.8150240000000002</v>
          </cell>
          <cell r="R520" t="e">
            <v>#N/A</v>
          </cell>
        </row>
        <row r="521">
          <cell r="A521">
            <v>40898</v>
          </cell>
          <cell r="B521">
            <v>40898</v>
          </cell>
          <cell r="C521" t="str">
            <v>Past</v>
          </cell>
          <cell r="D521">
            <v>52.049987999999999</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52.049987999999999</v>
          </cell>
          <cell r="Q521">
            <v>8.3436369999999993</v>
          </cell>
          <cell r="R521" t="e">
            <v>#N/A</v>
          </cell>
        </row>
        <row r="522">
          <cell r="A522">
            <v>40899</v>
          </cell>
          <cell r="B522">
            <v>40899</v>
          </cell>
          <cell r="C522" t="str">
            <v>Past</v>
          </cell>
          <cell r="D522">
            <v>52.579987000000003</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52.579987000000003</v>
          </cell>
          <cell r="Q522">
            <v>4.0072960000000002</v>
          </cell>
          <cell r="R522" t="e">
            <v>#N/A</v>
          </cell>
        </row>
        <row r="523">
          <cell r="A523">
            <v>40900</v>
          </cell>
          <cell r="B523">
            <v>40900</v>
          </cell>
          <cell r="C523" t="str">
            <v>Past</v>
          </cell>
          <cell r="D523">
            <v>52.89</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52.89</v>
          </cell>
          <cell r="Q523">
            <v>2.3420420000000002</v>
          </cell>
          <cell r="R523" t="e">
            <v>#N/A</v>
          </cell>
        </row>
        <row r="524">
          <cell r="A524">
            <v>40904</v>
          </cell>
          <cell r="B524">
            <v>40904</v>
          </cell>
          <cell r="C524" t="str">
            <v>Past</v>
          </cell>
          <cell r="D524">
            <v>52.929993000000003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52.929993000000003</v>
          </cell>
          <cell r="Q524">
            <v>1.881507</v>
          </cell>
          <cell r="R524" t="e">
            <v>#N/A</v>
          </cell>
        </row>
        <row r="525">
          <cell r="A525">
            <v>40905</v>
          </cell>
          <cell r="B525">
            <v>40905</v>
          </cell>
          <cell r="C525" t="str">
            <v>Past</v>
          </cell>
          <cell r="D525">
            <v>52.859985999999999</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52.859985999999999</v>
          </cell>
          <cell r="Q525">
            <v>3.0769199999999999</v>
          </cell>
          <cell r="R525" t="e">
            <v>#N/A</v>
          </cell>
        </row>
        <row r="526">
          <cell r="A526">
            <v>40906</v>
          </cell>
          <cell r="B526">
            <v>40906</v>
          </cell>
          <cell r="C526" t="str">
            <v>Past</v>
          </cell>
          <cell r="D526">
            <v>53.839996999999997</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53.839996999999997</v>
          </cell>
          <cell r="Q526">
            <v>3.2933620000000001</v>
          </cell>
          <cell r="R526" t="e">
            <v>#N/A</v>
          </cell>
        </row>
        <row r="527">
          <cell r="A527">
            <v>40907</v>
          </cell>
          <cell r="B527">
            <v>40907</v>
          </cell>
          <cell r="C527" t="str">
            <v>Past</v>
          </cell>
          <cell r="D527">
            <v>53.229996</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53.229996</v>
          </cell>
          <cell r="Q527">
            <v>2.3327749999999998</v>
          </cell>
          <cell r="R527" t="e">
            <v>#N/A</v>
          </cell>
        </row>
        <row r="528">
          <cell r="A528">
            <v>40911</v>
          </cell>
          <cell r="B528">
            <v>40911</v>
          </cell>
          <cell r="C528" t="str">
            <v>Past</v>
          </cell>
          <cell r="D528">
            <v>52.949997000000003</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52.949997000000003</v>
          </cell>
          <cell r="Q528">
            <v>5.3095429999999997</v>
          </cell>
          <cell r="R528" t="e">
            <v>#N/A</v>
          </cell>
        </row>
        <row r="529">
          <cell r="A529">
            <v>40912</v>
          </cell>
          <cell r="B529">
            <v>40912</v>
          </cell>
          <cell r="C529" t="str">
            <v>Past</v>
          </cell>
          <cell r="D529">
            <v>52.929993000000003</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52.929993000000003</v>
          </cell>
          <cell r="Q529">
            <v>4.2320469999999997</v>
          </cell>
          <cell r="R529" t="e">
            <v>#N/A</v>
          </cell>
        </row>
        <row r="530">
          <cell r="A530">
            <v>40913</v>
          </cell>
          <cell r="B530">
            <v>40913</v>
          </cell>
          <cell r="C530" t="str">
            <v>Past</v>
          </cell>
          <cell r="D530">
            <v>51.919998999999997</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51.919998999999997</v>
          </cell>
          <cell r="Q530">
            <v>5.6408009999999997</v>
          </cell>
          <cell r="R530" t="e">
            <v>#N/A</v>
          </cell>
        </row>
        <row r="531">
          <cell r="A531">
            <v>40914</v>
          </cell>
          <cell r="B531">
            <v>40914</v>
          </cell>
          <cell r="C531" t="str">
            <v>Past</v>
          </cell>
          <cell r="D531">
            <v>51.829987000000003</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51.829987000000003</v>
          </cell>
          <cell r="Q531">
            <v>5.5865629999999999</v>
          </cell>
          <cell r="R531" t="e">
            <v>#N/A</v>
          </cell>
        </row>
        <row r="532">
          <cell r="A532">
            <v>40917</v>
          </cell>
          <cell r="B532">
            <v>40917</v>
          </cell>
          <cell r="C532" t="str">
            <v>Past</v>
          </cell>
          <cell r="D532">
            <v>51.739991000000003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51.739991000000003</v>
          </cell>
          <cell r="Q532">
            <v>4.9666880000000004</v>
          </cell>
          <cell r="R532" t="e">
            <v>#N/A</v>
          </cell>
        </row>
        <row r="533">
          <cell r="A533">
            <v>40918</v>
          </cell>
          <cell r="B533">
            <v>40918</v>
          </cell>
          <cell r="C533" t="str">
            <v>Past</v>
          </cell>
          <cell r="D533">
            <v>52.629989999999999</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52.629989999999999</v>
          </cell>
          <cell r="Q533">
            <v>4.9852970000000001</v>
          </cell>
          <cell r="R533" t="e">
            <v>#N/A</v>
          </cell>
        </row>
        <row r="534">
          <cell r="A534">
            <v>40919</v>
          </cell>
          <cell r="B534">
            <v>40919</v>
          </cell>
          <cell r="C534" t="str">
            <v>Past</v>
          </cell>
          <cell r="D534">
            <v>53.669998999999997</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53.669998999999997</v>
          </cell>
          <cell r="Q534">
            <v>6.2719300000000002</v>
          </cell>
          <cell r="R534" t="e">
            <v>#N/A</v>
          </cell>
        </row>
        <row r="535">
          <cell r="A535">
            <v>40920</v>
          </cell>
          <cell r="B535">
            <v>40920</v>
          </cell>
          <cell r="C535" t="str">
            <v>Past</v>
          </cell>
          <cell r="D535">
            <v>53.939988</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53.939988</v>
          </cell>
          <cell r="Q535">
            <v>5.0964770000000001</v>
          </cell>
          <cell r="R535" t="e">
            <v>#N/A</v>
          </cell>
        </row>
        <row r="536">
          <cell r="A536">
            <v>40921</v>
          </cell>
          <cell r="B536">
            <v>40921</v>
          </cell>
          <cell r="C536" t="str">
            <v>Past</v>
          </cell>
          <cell r="D536">
            <v>53.25</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53.25</v>
          </cell>
          <cell r="Q536">
            <v>5.4783169999999997</v>
          </cell>
          <cell r="R536" t="e">
            <v>#N/A</v>
          </cell>
        </row>
        <row r="537">
          <cell r="A537">
            <v>40925</v>
          </cell>
          <cell r="B537">
            <v>40925</v>
          </cell>
          <cell r="C537" t="str">
            <v>Past</v>
          </cell>
          <cell r="D537">
            <v>53.489991000000003</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53.489991000000003</v>
          </cell>
          <cell r="Q537">
            <v>4.9638239999999998</v>
          </cell>
          <cell r="R537" t="e">
            <v>#N/A</v>
          </cell>
        </row>
        <row r="538">
          <cell r="A538">
            <v>40926</v>
          </cell>
          <cell r="B538">
            <v>40926</v>
          </cell>
          <cell r="C538" t="str">
            <v>Past</v>
          </cell>
          <cell r="D538">
            <v>54.949997000000003</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54.949997000000003</v>
          </cell>
          <cell r="Q538">
            <v>6.0618949999999998</v>
          </cell>
          <cell r="R538" t="e">
            <v>#N/A</v>
          </cell>
        </row>
        <row r="539">
          <cell r="A539">
            <v>40927</v>
          </cell>
          <cell r="B539">
            <v>40927</v>
          </cell>
          <cell r="C539" t="str">
            <v>Past</v>
          </cell>
          <cell r="D539">
            <v>54.799987999999999</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54.799987999999999</v>
          </cell>
          <cell r="Q539">
            <v>5.7530549999999998</v>
          </cell>
          <cell r="R539" t="e">
            <v>#N/A</v>
          </cell>
        </row>
        <row r="540">
          <cell r="A540">
            <v>40928</v>
          </cell>
          <cell r="B540">
            <v>40928</v>
          </cell>
          <cell r="C540" t="str">
            <v>Past</v>
          </cell>
          <cell r="D540">
            <v>55.809998</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55.809998</v>
          </cell>
          <cell r="Q540">
            <v>6.0525000000000002</v>
          </cell>
          <cell r="R540" t="e">
            <v>#N/A</v>
          </cell>
        </row>
        <row r="541">
          <cell r="A541">
            <v>40931</v>
          </cell>
          <cell r="B541">
            <v>40931</v>
          </cell>
          <cell r="C541" t="str">
            <v>Past</v>
          </cell>
          <cell r="D541">
            <v>56.479996</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56.479996</v>
          </cell>
          <cell r="Q541">
            <v>4.8023559999999996</v>
          </cell>
          <cell r="R541" t="e">
            <v>#N/A</v>
          </cell>
        </row>
        <row r="542">
          <cell r="A542">
            <v>40932</v>
          </cell>
          <cell r="B542">
            <v>40932</v>
          </cell>
          <cell r="C542" t="str">
            <v>Past</v>
          </cell>
          <cell r="D542">
            <v>56.629989999999999</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56.629989999999999</v>
          </cell>
          <cell r="Q542">
            <v>4.1338400000000002</v>
          </cell>
          <cell r="R542" t="e">
            <v>#N/A</v>
          </cell>
        </row>
        <row r="543">
          <cell r="A543">
            <v>40933</v>
          </cell>
          <cell r="B543">
            <v>40933</v>
          </cell>
          <cell r="C543" t="str">
            <v>Past</v>
          </cell>
          <cell r="D543">
            <v>57.189988</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57.189988</v>
          </cell>
          <cell r="Q543">
            <v>2.9721829999999998</v>
          </cell>
          <cell r="R543" t="e">
            <v>#N/A</v>
          </cell>
        </row>
        <row r="544">
          <cell r="A544">
            <v>40934</v>
          </cell>
          <cell r="B544">
            <v>40934</v>
          </cell>
          <cell r="C544" t="str">
            <v>Past</v>
          </cell>
          <cell r="D544">
            <v>56.919998999999997</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56.919998999999997</v>
          </cell>
          <cell r="Q544">
            <v>3.3123089999999999</v>
          </cell>
          <cell r="R544" t="e">
            <v>#N/A</v>
          </cell>
        </row>
        <row r="545">
          <cell r="A545">
            <v>40935</v>
          </cell>
          <cell r="B545">
            <v>40935</v>
          </cell>
          <cell r="C545" t="str">
            <v>Past</v>
          </cell>
          <cell r="D545">
            <v>56.419998999999997</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56.419998999999997</v>
          </cell>
          <cell r="Q545">
            <v>3.469538</v>
          </cell>
          <cell r="R545" t="e">
            <v>#N/A</v>
          </cell>
        </row>
        <row r="546">
          <cell r="A546">
            <v>40938</v>
          </cell>
          <cell r="B546">
            <v>40938</v>
          </cell>
          <cell r="C546" t="str">
            <v>Past</v>
          </cell>
          <cell r="D546">
            <v>57.059998</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57.059998</v>
          </cell>
          <cell r="Q546">
            <v>3.521868</v>
          </cell>
          <cell r="R546" t="e">
            <v>#N/A</v>
          </cell>
        </row>
        <row r="547">
          <cell r="A547">
            <v>40939</v>
          </cell>
          <cell r="B547">
            <v>40939</v>
          </cell>
          <cell r="C547" t="str">
            <v>Past</v>
          </cell>
          <cell r="D547">
            <v>57.339996999999997</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57.339996999999997</v>
          </cell>
          <cell r="Q547">
            <v>4.5426840000000004</v>
          </cell>
          <cell r="R547" t="e">
            <v>#N/A</v>
          </cell>
        </row>
        <row r="548">
          <cell r="A548">
            <v>40940</v>
          </cell>
          <cell r="B548">
            <v>40940</v>
          </cell>
          <cell r="C548" t="str">
            <v>Past</v>
          </cell>
          <cell r="D548">
            <v>58.419998999999997</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58.419998999999997</v>
          </cell>
          <cell r="Q548">
            <v>4.1665939999999999</v>
          </cell>
          <cell r="R548" t="e">
            <v>#N/A</v>
          </cell>
        </row>
        <row r="549">
          <cell r="A549">
            <v>40941</v>
          </cell>
          <cell r="B549">
            <v>40941</v>
          </cell>
          <cell r="C549" t="str">
            <v>Past</v>
          </cell>
          <cell r="D549">
            <v>57.76999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57.76999</v>
          </cell>
          <cell r="Q549">
            <v>2.7164929999999998</v>
          </cell>
          <cell r="R549" t="e">
            <v>#N/A</v>
          </cell>
        </row>
        <row r="550">
          <cell r="A550">
            <v>40942</v>
          </cell>
          <cell r="B550">
            <v>40942</v>
          </cell>
          <cell r="C550" t="str">
            <v>Past</v>
          </cell>
          <cell r="D550">
            <v>58.309998</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58.309998</v>
          </cell>
          <cell r="Q550">
            <v>2.1312340000000001</v>
          </cell>
          <cell r="R550" t="e">
            <v>#N/A</v>
          </cell>
        </row>
        <row r="551">
          <cell r="A551">
            <v>40945</v>
          </cell>
          <cell r="B551">
            <v>40945</v>
          </cell>
          <cell r="C551" t="str">
            <v>Past</v>
          </cell>
          <cell r="D551">
            <v>57.659989000000003</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57.659989000000003</v>
          </cell>
          <cell r="Q551">
            <v>2.7296260000000001</v>
          </cell>
          <cell r="R551" t="e">
            <v>#N/A</v>
          </cell>
        </row>
        <row r="552">
          <cell r="A552">
            <v>40946</v>
          </cell>
          <cell r="B552">
            <v>40946</v>
          </cell>
          <cell r="C552" t="str">
            <v>Past</v>
          </cell>
          <cell r="D552">
            <v>57.959992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57.959992</v>
          </cell>
          <cell r="Q552">
            <v>2.8644129999999999</v>
          </cell>
          <cell r="R552" t="e">
            <v>#N/A</v>
          </cell>
        </row>
        <row r="553">
          <cell r="A553">
            <v>40947</v>
          </cell>
          <cell r="B553">
            <v>40947</v>
          </cell>
          <cell r="C553" t="str">
            <v>Past</v>
          </cell>
          <cell r="D553">
            <v>57.069992999999997</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57.069992999999997</v>
          </cell>
          <cell r="Q553">
            <v>4.445551</v>
          </cell>
          <cell r="R553" t="e">
            <v>#N/A</v>
          </cell>
        </row>
        <row r="554">
          <cell r="A554">
            <v>40948</v>
          </cell>
          <cell r="B554">
            <v>40948</v>
          </cell>
          <cell r="C554" t="str">
            <v>Past</v>
          </cell>
          <cell r="D554">
            <v>57.409989000000003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57.409989000000003</v>
          </cell>
          <cell r="Q554">
            <v>3.5195799999999999</v>
          </cell>
          <cell r="R554" t="e">
            <v>#N/A</v>
          </cell>
        </row>
        <row r="555">
          <cell r="A555">
            <v>40949</v>
          </cell>
          <cell r="B555">
            <v>40949</v>
          </cell>
          <cell r="C555" t="str">
            <v>Past</v>
          </cell>
          <cell r="D555">
            <v>56.959992</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56.959992</v>
          </cell>
          <cell r="Q555">
            <v>2.5592280000000001</v>
          </cell>
          <cell r="R555" t="e">
            <v>#N/A</v>
          </cell>
        </row>
        <row r="556">
          <cell r="A556">
            <v>40952</v>
          </cell>
          <cell r="B556">
            <v>40952</v>
          </cell>
          <cell r="C556" t="str">
            <v>Past</v>
          </cell>
          <cell r="D556">
            <v>57.409989000000003</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57.409989000000003</v>
          </cell>
          <cell r="Q556">
            <v>2.3458580000000002</v>
          </cell>
          <cell r="R556" t="e">
            <v>#N/A</v>
          </cell>
        </row>
        <row r="557">
          <cell r="A557">
            <v>40953</v>
          </cell>
          <cell r="B557">
            <v>40953</v>
          </cell>
          <cell r="C557" t="str">
            <v>Past</v>
          </cell>
          <cell r="D557">
            <v>57.459992</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57.459992</v>
          </cell>
          <cell r="Q557">
            <v>2.9028809999999998</v>
          </cell>
          <cell r="R557" t="e">
            <v>#N/A</v>
          </cell>
        </row>
        <row r="558">
          <cell r="A558">
            <v>40954</v>
          </cell>
          <cell r="B558">
            <v>40954</v>
          </cell>
          <cell r="C558" t="str">
            <v>Past</v>
          </cell>
          <cell r="D558">
            <v>57.879989999999999</v>
          </cell>
          <cell r="E558" t="e">
            <v>#N/A</v>
          </cell>
          <cell r="F558" t="e">
            <v>#N/A</v>
          </cell>
          <cell r="G558" t="e">
            <v>#N/A</v>
          </cell>
          <cell r="H558" t="e">
            <v>#N/A</v>
          </cell>
          <cell r="I558" t="e">
            <v>#N/A</v>
          </cell>
          <cell r="J558" t="e">
            <v>#N/A</v>
          </cell>
          <cell r="K558" t="e">
            <v>#N/A</v>
          </cell>
          <cell r="L558" t="e">
            <v>#N/A</v>
          </cell>
          <cell r="M558" t="e">
            <v>#N/A</v>
          </cell>
          <cell r="N558" t="e">
            <v>#N/A</v>
          </cell>
          <cell r="O558" t="e">
            <v>#N/A</v>
          </cell>
          <cell r="P558">
            <v>57.879989999999999</v>
          </cell>
          <cell r="Q558">
            <v>3.5287329999999999</v>
          </cell>
          <cell r="R558" t="e">
            <v>#N/A</v>
          </cell>
        </row>
        <row r="559">
          <cell r="A559">
            <v>40955</v>
          </cell>
          <cell r="B559">
            <v>40955</v>
          </cell>
          <cell r="C559" t="str">
            <v>Past</v>
          </cell>
          <cell r="D559">
            <v>58.449997000000003</v>
          </cell>
          <cell r="E559" t="e">
            <v>#N/A</v>
          </cell>
          <cell r="F559" t="e">
            <v>#N/A</v>
          </cell>
          <cell r="G559" t="e">
            <v>#N/A</v>
          </cell>
          <cell r="H559" t="e">
            <v>#N/A</v>
          </cell>
          <cell r="I559" t="e">
            <v>#N/A</v>
          </cell>
          <cell r="J559" t="e">
            <v>#N/A</v>
          </cell>
          <cell r="K559" t="e">
            <v>#N/A</v>
          </cell>
          <cell r="L559" t="e">
            <v>#N/A</v>
          </cell>
          <cell r="M559" t="e">
            <v>#N/A</v>
          </cell>
          <cell r="N559" t="e">
            <v>#N/A</v>
          </cell>
          <cell r="O559">
            <v>0</v>
          </cell>
          <cell r="P559">
            <v>58.449997000000003</v>
          </cell>
          <cell r="Q559">
            <v>2.106941</v>
          </cell>
          <cell r="R559" t="e">
            <v>#N/A</v>
          </cell>
        </row>
        <row r="560">
          <cell r="A560">
            <v>40956</v>
          </cell>
          <cell r="B560">
            <v>40956</v>
          </cell>
          <cell r="C560" t="str">
            <v>Current</v>
          </cell>
          <cell r="D560">
            <v>58.429993000000003</v>
          </cell>
          <cell r="E560">
            <v>58.429993000000003</v>
          </cell>
          <cell r="F560">
            <v>58.429993000000003</v>
          </cell>
          <cell r="G560">
            <v>58.429993000000003</v>
          </cell>
          <cell r="H560">
            <v>58.429993000000003</v>
          </cell>
          <cell r="I560">
            <v>58.429993000000003</v>
          </cell>
          <cell r="J560" t="e">
            <v>#N/A</v>
          </cell>
          <cell r="K560" t="e">
            <v>#N/A</v>
          </cell>
          <cell r="L560" t="e">
            <v>#N/A</v>
          </cell>
          <cell r="M560" t="e">
            <v>#N/A</v>
          </cell>
          <cell r="N560" t="e">
            <v>#N/A</v>
          </cell>
          <cell r="O560">
            <v>448.27906499999995</v>
          </cell>
          <cell r="P560">
            <v>58.429993000000003</v>
          </cell>
          <cell r="Q560">
            <v>1.7885249999999999</v>
          </cell>
          <cell r="R560" t="e">
            <v>#N/A</v>
          </cell>
        </row>
        <row r="561">
          <cell r="A561">
            <v>40960</v>
          </cell>
          <cell r="B561">
            <v>40960</v>
          </cell>
          <cell r="C561" t="str">
            <v>Future</v>
          </cell>
          <cell r="D561" t="e">
            <v>#N/A</v>
          </cell>
          <cell r="E561">
            <v>58.198127948412704</v>
          </cell>
          <cell r="F561">
            <v>58.515588265873021</v>
          </cell>
          <cell r="G561">
            <v>58.380667630952381</v>
          </cell>
          <cell r="H561">
            <v>58.380667630952381</v>
          </cell>
          <cell r="I561" t="e">
            <v>#N/A</v>
          </cell>
          <cell r="J561" t="e">
            <v>#N/A</v>
          </cell>
          <cell r="K561" t="e">
            <v>#N/A</v>
          </cell>
          <cell r="L561" t="e">
            <v>#N/A</v>
          </cell>
          <cell r="M561" t="e">
            <v>#N/A</v>
          </cell>
          <cell r="N561" t="e">
            <v>#N/A</v>
          </cell>
          <cell r="O561" t="e">
            <v>#N/A</v>
          </cell>
          <cell r="P561">
            <v>0</v>
          </cell>
          <cell r="Q561">
            <v>0</v>
          </cell>
          <cell r="R561" t="e">
            <v>#N/A</v>
          </cell>
        </row>
        <row r="562">
          <cell r="A562">
            <v>40961</v>
          </cell>
          <cell r="B562">
            <v>40961</v>
          </cell>
          <cell r="C562" t="str">
            <v>Future</v>
          </cell>
          <cell r="D562" t="e">
            <v>#N/A</v>
          </cell>
          <cell r="E562">
            <v>57.966262896825405</v>
          </cell>
          <cell r="F562">
            <v>58.601183531746038</v>
          </cell>
          <cell r="G562">
            <v>58.331342261904759</v>
          </cell>
          <cell r="H562">
            <v>58.331342261904759</v>
          </cell>
          <cell r="I562" t="e">
            <v>#N/A</v>
          </cell>
          <cell r="J562" t="e">
            <v>#N/A</v>
          </cell>
          <cell r="K562" t="e">
            <v>#N/A</v>
          </cell>
          <cell r="L562" t="e">
            <v>#N/A</v>
          </cell>
          <cell r="M562" t="e">
            <v>#N/A</v>
          </cell>
          <cell r="N562" t="e">
            <v>#N/A</v>
          </cell>
          <cell r="O562" t="e">
            <v>#N/A</v>
          </cell>
          <cell r="P562">
            <v>0</v>
          </cell>
          <cell r="Q562">
            <v>0</v>
          </cell>
          <cell r="R562" t="e">
            <v>#N/A</v>
          </cell>
        </row>
        <row r="563">
          <cell r="A563">
            <v>40962</v>
          </cell>
          <cell r="B563">
            <v>40962</v>
          </cell>
          <cell r="C563" t="str">
            <v>Future</v>
          </cell>
          <cell r="D563" t="e">
            <v>#N/A</v>
          </cell>
          <cell r="E563">
            <v>57.734397845238107</v>
          </cell>
          <cell r="F563">
            <v>58.686778797619056</v>
          </cell>
          <cell r="G563">
            <v>58.282016892857136</v>
          </cell>
          <cell r="H563">
            <v>58.282016892857136</v>
          </cell>
          <cell r="I563" t="e">
            <v>#N/A</v>
          </cell>
          <cell r="J563" t="e">
            <v>#N/A</v>
          </cell>
          <cell r="K563" t="e">
            <v>#N/A</v>
          </cell>
          <cell r="L563" t="e">
            <v>#N/A</v>
          </cell>
          <cell r="M563" t="e">
            <v>#N/A</v>
          </cell>
          <cell r="N563" t="e">
            <v>#N/A</v>
          </cell>
          <cell r="O563" t="e">
            <v>#N/A</v>
          </cell>
          <cell r="P563">
            <v>0</v>
          </cell>
          <cell r="Q563">
            <v>0</v>
          </cell>
          <cell r="R563" t="e">
            <v>#N/A</v>
          </cell>
        </row>
        <row r="564">
          <cell r="A564">
            <v>40963</v>
          </cell>
          <cell r="B564">
            <v>40963</v>
          </cell>
          <cell r="C564" t="str">
            <v>Future</v>
          </cell>
          <cell r="D564" t="e">
            <v>#N/A</v>
          </cell>
          <cell r="E564">
            <v>57.502532793650808</v>
          </cell>
          <cell r="F564">
            <v>58.772374063492073</v>
          </cell>
          <cell r="G564">
            <v>58.232691523809514</v>
          </cell>
          <cell r="H564">
            <v>58.232691523809514</v>
          </cell>
          <cell r="I564" t="e">
            <v>#N/A</v>
          </cell>
          <cell r="J564" t="e">
            <v>#N/A</v>
          </cell>
          <cell r="K564" t="e">
            <v>#N/A</v>
          </cell>
          <cell r="L564" t="e">
            <v>#N/A</v>
          </cell>
          <cell r="M564" t="e">
            <v>#N/A</v>
          </cell>
          <cell r="N564" t="e">
            <v>#N/A</v>
          </cell>
          <cell r="O564" t="e">
            <v>#N/A</v>
          </cell>
          <cell r="P564">
            <v>0</v>
          </cell>
          <cell r="Q564">
            <v>0</v>
          </cell>
          <cell r="R564" t="e">
            <v>#N/A</v>
          </cell>
        </row>
        <row r="565">
          <cell r="A565">
            <v>40966</v>
          </cell>
          <cell r="B565">
            <v>40966</v>
          </cell>
          <cell r="C565" t="str">
            <v>Future</v>
          </cell>
          <cell r="D565" t="e">
            <v>#N/A</v>
          </cell>
          <cell r="E565">
            <v>57.270667742063509</v>
          </cell>
          <cell r="F565">
            <v>58.857969329365091</v>
          </cell>
          <cell r="G565">
            <v>58.183366154761892</v>
          </cell>
          <cell r="H565">
            <v>58.183366154761892</v>
          </cell>
          <cell r="I565" t="e">
            <v>#N/A</v>
          </cell>
          <cell r="J565" t="e">
            <v>#N/A</v>
          </cell>
          <cell r="K565" t="e">
            <v>#N/A</v>
          </cell>
          <cell r="L565" t="e">
            <v>#N/A</v>
          </cell>
          <cell r="M565" t="e">
            <v>#N/A</v>
          </cell>
          <cell r="N565" t="e">
            <v>#N/A</v>
          </cell>
          <cell r="O565" t="e">
            <v>#N/A</v>
          </cell>
          <cell r="P565">
            <v>0</v>
          </cell>
          <cell r="Q565">
            <v>0</v>
          </cell>
          <cell r="R565" t="e">
            <v>#N/A</v>
          </cell>
        </row>
        <row r="566">
          <cell r="A566">
            <v>40967</v>
          </cell>
          <cell r="B566">
            <v>40967</v>
          </cell>
          <cell r="C566" t="str">
            <v>Future</v>
          </cell>
          <cell r="D566" t="e">
            <v>#N/A</v>
          </cell>
          <cell r="E566">
            <v>57.03880269047621</v>
          </cell>
          <cell r="F566">
            <v>58.943564595238108</v>
          </cell>
          <cell r="G566">
            <v>58.134040785714269</v>
          </cell>
          <cell r="H566">
            <v>58.134040785714269</v>
          </cell>
          <cell r="I566" t="e">
            <v>#N/A</v>
          </cell>
          <cell r="J566" t="e">
            <v>#N/A</v>
          </cell>
          <cell r="K566" t="e">
            <v>#N/A</v>
          </cell>
          <cell r="L566" t="e">
            <v>#N/A</v>
          </cell>
          <cell r="M566" t="e">
            <v>#N/A</v>
          </cell>
          <cell r="N566" t="e">
            <v>#N/A</v>
          </cell>
          <cell r="O566" t="e">
            <v>#N/A</v>
          </cell>
          <cell r="P566">
            <v>0</v>
          </cell>
          <cell r="Q566">
            <v>0</v>
          </cell>
          <cell r="R566" t="e">
            <v>#N/A</v>
          </cell>
        </row>
        <row r="567">
          <cell r="A567">
            <v>40968</v>
          </cell>
          <cell r="B567">
            <v>40968</v>
          </cell>
          <cell r="C567" t="str">
            <v>Future</v>
          </cell>
          <cell r="D567" t="e">
            <v>#N/A</v>
          </cell>
          <cell r="E567">
            <v>56.806937638888911</v>
          </cell>
          <cell r="F567">
            <v>59.029159861111125</v>
          </cell>
          <cell r="G567">
            <v>58.084715416666647</v>
          </cell>
          <cell r="H567">
            <v>58.084715416666647</v>
          </cell>
          <cell r="I567" t="e">
            <v>#N/A</v>
          </cell>
          <cell r="J567" t="e">
            <v>#N/A</v>
          </cell>
          <cell r="K567" t="e">
            <v>#N/A</v>
          </cell>
          <cell r="L567" t="e">
            <v>#N/A</v>
          </cell>
          <cell r="M567" t="e">
            <v>#N/A</v>
          </cell>
          <cell r="N567" t="e">
            <v>#N/A</v>
          </cell>
          <cell r="O567" t="e">
            <v>#N/A</v>
          </cell>
          <cell r="P567">
            <v>0</v>
          </cell>
          <cell r="Q567">
            <v>0</v>
          </cell>
          <cell r="R567" t="e">
            <v>#N/A</v>
          </cell>
        </row>
        <row r="568">
          <cell r="A568">
            <v>40969</v>
          </cell>
          <cell r="B568">
            <v>40969</v>
          </cell>
          <cell r="C568" t="str">
            <v>Future</v>
          </cell>
          <cell r="D568" t="e">
            <v>#N/A</v>
          </cell>
          <cell r="E568">
            <v>56.575072587301612</v>
          </cell>
          <cell r="F568">
            <v>59.114755126984143</v>
          </cell>
          <cell r="G568">
            <v>58.035390047619025</v>
          </cell>
          <cell r="H568">
            <v>58.035390047619025</v>
          </cell>
          <cell r="I568" t="e">
            <v>#N/A</v>
          </cell>
          <cell r="J568" t="e">
            <v>#N/A</v>
          </cell>
          <cell r="K568" t="e">
            <v>#N/A</v>
          </cell>
          <cell r="L568" t="e">
            <v>#N/A</v>
          </cell>
          <cell r="M568" t="e">
            <v>#N/A</v>
          </cell>
          <cell r="N568" t="e">
            <v>#N/A</v>
          </cell>
          <cell r="O568" t="e">
            <v>#N/A</v>
          </cell>
          <cell r="P568">
            <v>0</v>
          </cell>
          <cell r="Q568">
            <v>0</v>
          </cell>
          <cell r="R568" t="e">
            <v>#N/A</v>
          </cell>
        </row>
        <row r="569">
          <cell r="A569">
            <v>40970</v>
          </cell>
          <cell r="B569">
            <v>40970</v>
          </cell>
          <cell r="C569" t="str">
            <v>Future</v>
          </cell>
          <cell r="D569" t="e">
            <v>#N/A</v>
          </cell>
          <cell r="E569">
            <v>56.343207535714313</v>
          </cell>
          <cell r="F569">
            <v>59.20035039285716</v>
          </cell>
          <cell r="G569">
            <v>57.986064678571402</v>
          </cell>
          <cell r="H569">
            <v>57.986064678571402</v>
          </cell>
          <cell r="I569" t="e">
            <v>#N/A</v>
          </cell>
          <cell r="J569" t="e">
            <v>#N/A</v>
          </cell>
          <cell r="K569" t="e">
            <v>#N/A</v>
          </cell>
          <cell r="L569" t="e">
            <v>#N/A</v>
          </cell>
          <cell r="M569" t="e">
            <v>#N/A</v>
          </cell>
          <cell r="N569" t="e">
            <v>#N/A</v>
          </cell>
          <cell r="O569" t="e">
            <v>#N/A</v>
          </cell>
          <cell r="P569">
            <v>0</v>
          </cell>
          <cell r="Q569">
            <v>0</v>
          </cell>
          <cell r="R569" t="e">
            <v>#N/A</v>
          </cell>
        </row>
        <row r="570">
          <cell r="A570">
            <v>40973</v>
          </cell>
          <cell r="B570">
            <v>40973</v>
          </cell>
          <cell r="C570" t="str">
            <v>Future</v>
          </cell>
          <cell r="D570" t="e">
            <v>#N/A</v>
          </cell>
          <cell r="E570">
            <v>56.111342484127015</v>
          </cell>
          <cell r="F570">
            <v>59.285945658730178</v>
          </cell>
          <cell r="G570">
            <v>57.93673930952378</v>
          </cell>
          <cell r="H570">
            <v>57.93673930952378</v>
          </cell>
          <cell r="I570" t="e">
            <v>#N/A</v>
          </cell>
          <cell r="J570" t="e">
            <v>#N/A</v>
          </cell>
          <cell r="K570" t="e">
            <v>#N/A</v>
          </cell>
          <cell r="L570" t="e">
            <v>#N/A</v>
          </cell>
          <cell r="M570" t="e">
            <v>#N/A</v>
          </cell>
          <cell r="N570" t="e">
            <v>#N/A</v>
          </cell>
          <cell r="O570" t="e">
            <v>#N/A</v>
          </cell>
          <cell r="P570">
            <v>0</v>
          </cell>
          <cell r="Q570">
            <v>0</v>
          </cell>
          <cell r="R570" t="e">
            <v>#N/A</v>
          </cell>
        </row>
        <row r="571">
          <cell r="A571">
            <v>40974</v>
          </cell>
          <cell r="B571">
            <v>40974</v>
          </cell>
          <cell r="C571" t="str">
            <v>Future</v>
          </cell>
          <cell r="D571" t="e">
            <v>#N/A</v>
          </cell>
          <cell r="E571">
            <v>55.879477432539716</v>
          </cell>
          <cell r="F571">
            <v>59.371540924603195</v>
          </cell>
          <cell r="G571">
            <v>57.887413940476158</v>
          </cell>
          <cell r="H571">
            <v>57.887413940476158</v>
          </cell>
          <cell r="I571" t="e">
            <v>#N/A</v>
          </cell>
          <cell r="J571" t="e">
            <v>#N/A</v>
          </cell>
          <cell r="K571" t="e">
            <v>#N/A</v>
          </cell>
          <cell r="L571" t="e">
            <v>#N/A</v>
          </cell>
          <cell r="M571" t="e">
            <v>#N/A</v>
          </cell>
          <cell r="N571" t="e">
            <v>#N/A</v>
          </cell>
          <cell r="O571" t="e">
            <v>#N/A</v>
          </cell>
          <cell r="P571">
            <v>0</v>
          </cell>
          <cell r="Q571">
            <v>0</v>
          </cell>
          <cell r="R571" t="e">
            <v>#N/A</v>
          </cell>
        </row>
        <row r="572">
          <cell r="A572">
            <v>40975</v>
          </cell>
          <cell r="B572">
            <v>40975</v>
          </cell>
          <cell r="C572" t="str">
            <v>Future</v>
          </cell>
          <cell r="D572" t="e">
            <v>#N/A</v>
          </cell>
          <cell r="E572">
            <v>55.647612380952417</v>
          </cell>
          <cell r="F572">
            <v>59.457136190476213</v>
          </cell>
          <cell r="G572">
            <v>57.838088571428536</v>
          </cell>
          <cell r="H572">
            <v>57.838088571428536</v>
          </cell>
          <cell r="I572" t="e">
            <v>#N/A</v>
          </cell>
          <cell r="J572" t="e">
            <v>#N/A</v>
          </cell>
          <cell r="K572" t="e">
            <v>#N/A</v>
          </cell>
          <cell r="L572" t="e">
            <v>#N/A</v>
          </cell>
          <cell r="M572" t="e">
            <v>#N/A</v>
          </cell>
          <cell r="N572" t="e">
            <v>#N/A</v>
          </cell>
          <cell r="O572" t="e">
            <v>#N/A</v>
          </cell>
          <cell r="P572">
            <v>0</v>
          </cell>
          <cell r="Q572">
            <v>0</v>
          </cell>
          <cell r="R572" t="e">
            <v>#N/A</v>
          </cell>
        </row>
        <row r="573">
          <cell r="A573">
            <v>40976</v>
          </cell>
          <cell r="B573">
            <v>40976</v>
          </cell>
          <cell r="C573" t="str">
            <v>Future</v>
          </cell>
          <cell r="D573" t="e">
            <v>#N/A</v>
          </cell>
          <cell r="E573">
            <v>55.415747329365118</v>
          </cell>
          <cell r="F573">
            <v>59.54273145634923</v>
          </cell>
          <cell r="G573">
            <v>57.788763202380913</v>
          </cell>
          <cell r="H573">
            <v>57.788763202380913</v>
          </cell>
          <cell r="I573" t="e">
            <v>#N/A</v>
          </cell>
          <cell r="J573" t="e">
            <v>#N/A</v>
          </cell>
          <cell r="K573" t="e">
            <v>#N/A</v>
          </cell>
          <cell r="L573" t="e">
            <v>#N/A</v>
          </cell>
          <cell r="M573" t="e">
            <v>#N/A</v>
          </cell>
          <cell r="N573" t="e">
            <v>#N/A</v>
          </cell>
          <cell r="O573" t="e">
            <v>#N/A</v>
          </cell>
          <cell r="P573">
            <v>0</v>
          </cell>
          <cell r="Q573">
            <v>0</v>
          </cell>
          <cell r="R573" t="e">
            <v>#N/A</v>
          </cell>
        </row>
        <row r="574">
          <cell r="A574">
            <v>40977</v>
          </cell>
          <cell r="B574">
            <v>40977</v>
          </cell>
          <cell r="C574" t="str">
            <v>Future</v>
          </cell>
          <cell r="D574" t="e">
            <v>#N/A</v>
          </cell>
          <cell r="E574">
            <v>55.183882277777819</v>
          </cell>
          <cell r="F574">
            <v>59.628326722222248</v>
          </cell>
          <cell r="G574">
            <v>57.739437833333291</v>
          </cell>
          <cell r="H574">
            <v>57.739437833333291</v>
          </cell>
          <cell r="I574" t="e">
            <v>#N/A</v>
          </cell>
          <cell r="J574" t="e">
            <v>#N/A</v>
          </cell>
          <cell r="K574" t="e">
            <v>#N/A</v>
          </cell>
          <cell r="L574" t="e">
            <v>#N/A</v>
          </cell>
          <cell r="M574" t="e">
            <v>#N/A</v>
          </cell>
          <cell r="N574" t="e">
            <v>#N/A</v>
          </cell>
          <cell r="O574" t="e">
            <v>#N/A</v>
          </cell>
          <cell r="P574">
            <v>0</v>
          </cell>
          <cell r="Q574">
            <v>0</v>
          </cell>
          <cell r="R574" t="e">
            <v>#N/A</v>
          </cell>
        </row>
        <row r="575">
          <cell r="A575">
            <v>40980</v>
          </cell>
          <cell r="B575">
            <v>40980</v>
          </cell>
          <cell r="C575" t="str">
            <v>Future</v>
          </cell>
          <cell r="D575" t="e">
            <v>#N/A</v>
          </cell>
          <cell r="E575">
            <v>54.95201722619052</v>
          </cell>
          <cell r="F575">
            <v>59.713921988095265</v>
          </cell>
          <cell r="G575">
            <v>57.690112464285669</v>
          </cell>
          <cell r="H575">
            <v>57.690112464285669</v>
          </cell>
          <cell r="I575" t="e">
            <v>#N/A</v>
          </cell>
          <cell r="J575" t="e">
            <v>#N/A</v>
          </cell>
          <cell r="K575" t="e">
            <v>#N/A</v>
          </cell>
          <cell r="L575" t="e">
            <v>#N/A</v>
          </cell>
          <cell r="M575" t="e">
            <v>#N/A</v>
          </cell>
          <cell r="N575" t="e">
            <v>#N/A</v>
          </cell>
          <cell r="O575" t="e">
            <v>#N/A</v>
          </cell>
          <cell r="P575">
            <v>0</v>
          </cell>
          <cell r="Q575">
            <v>0</v>
          </cell>
          <cell r="R575" t="e">
            <v>#N/A</v>
          </cell>
        </row>
        <row r="576">
          <cell r="A576">
            <v>40981</v>
          </cell>
          <cell r="B576">
            <v>40981</v>
          </cell>
          <cell r="C576" t="str">
            <v>Future</v>
          </cell>
          <cell r="D576" t="e">
            <v>#N/A</v>
          </cell>
          <cell r="E576">
            <v>54.720152174603221</v>
          </cell>
          <cell r="F576">
            <v>59.799517253968283</v>
          </cell>
          <cell r="G576">
            <v>57.640787095238046</v>
          </cell>
          <cell r="H576">
            <v>57.640787095238046</v>
          </cell>
          <cell r="I576" t="e">
            <v>#N/A</v>
          </cell>
          <cell r="J576" t="e">
            <v>#N/A</v>
          </cell>
          <cell r="K576" t="e">
            <v>#N/A</v>
          </cell>
          <cell r="L576" t="e">
            <v>#N/A</v>
          </cell>
          <cell r="M576" t="e">
            <v>#N/A</v>
          </cell>
          <cell r="N576" t="e">
            <v>#N/A</v>
          </cell>
          <cell r="O576" t="e">
            <v>#N/A</v>
          </cell>
          <cell r="P576">
            <v>0</v>
          </cell>
          <cell r="Q576">
            <v>0</v>
          </cell>
          <cell r="R576" t="e">
            <v>#N/A</v>
          </cell>
        </row>
        <row r="577">
          <cell r="A577">
            <v>40982</v>
          </cell>
          <cell r="B577">
            <v>40982</v>
          </cell>
          <cell r="C577" t="str">
            <v>Future</v>
          </cell>
          <cell r="D577" t="e">
            <v>#N/A</v>
          </cell>
          <cell r="E577">
            <v>54.488287123015922</v>
          </cell>
          <cell r="F577">
            <v>59.8851125198413</v>
          </cell>
          <cell r="G577">
            <v>57.591461726190424</v>
          </cell>
          <cell r="H577">
            <v>57.591461726190424</v>
          </cell>
          <cell r="I577" t="e">
            <v>#N/A</v>
          </cell>
          <cell r="J577" t="e">
            <v>#N/A</v>
          </cell>
          <cell r="K577" t="e">
            <v>#N/A</v>
          </cell>
          <cell r="L577" t="e">
            <v>#N/A</v>
          </cell>
          <cell r="M577" t="e">
            <v>#N/A</v>
          </cell>
          <cell r="N577" t="e">
            <v>#N/A</v>
          </cell>
          <cell r="O577" t="e">
            <v>#N/A</v>
          </cell>
          <cell r="P577">
            <v>0</v>
          </cell>
          <cell r="Q577">
            <v>0</v>
          </cell>
          <cell r="R577" t="e">
            <v>#N/A</v>
          </cell>
        </row>
        <row r="578">
          <cell r="A578">
            <v>40983</v>
          </cell>
          <cell r="B578">
            <v>40983</v>
          </cell>
          <cell r="C578" t="str">
            <v>Future</v>
          </cell>
          <cell r="D578" t="e">
            <v>#N/A</v>
          </cell>
          <cell r="E578">
            <v>54.256422071428624</v>
          </cell>
          <cell r="F578">
            <v>59.970707785714318</v>
          </cell>
          <cell r="G578">
            <v>57.542136357142802</v>
          </cell>
          <cell r="H578">
            <v>57.542136357142802</v>
          </cell>
          <cell r="I578" t="e">
            <v>#N/A</v>
          </cell>
          <cell r="J578" t="e">
            <v>#N/A</v>
          </cell>
          <cell r="K578" t="e">
            <v>#N/A</v>
          </cell>
          <cell r="L578" t="e">
            <v>#N/A</v>
          </cell>
          <cell r="M578" t="e">
            <v>#N/A</v>
          </cell>
          <cell r="N578" t="e">
            <v>#N/A</v>
          </cell>
          <cell r="O578" t="e">
            <v>#N/A</v>
          </cell>
          <cell r="P578">
            <v>0</v>
          </cell>
          <cell r="Q578">
            <v>0</v>
          </cell>
          <cell r="R578" t="e">
            <v>#N/A</v>
          </cell>
        </row>
        <row r="579">
          <cell r="A579">
            <v>40984</v>
          </cell>
          <cell r="B579">
            <v>40984</v>
          </cell>
          <cell r="C579" t="str">
            <v>Future</v>
          </cell>
          <cell r="D579" t="e">
            <v>#N/A</v>
          </cell>
          <cell r="E579">
            <v>54.024557019841325</v>
          </cell>
          <cell r="F579">
            <v>60.056303051587335</v>
          </cell>
          <cell r="G579">
            <v>57.492810988095179</v>
          </cell>
          <cell r="H579">
            <v>57.492810988095179</v>
          </cell>
          <cell r="I579" t="e">
            <v>#N/A</v>
          </cell>
          <cell r="J579" t="e">
            <v>#N/A</v>
          </cell>
          <cell r="K579" t="e">
            <v>#N/A</v>
          </cell>
          <cell r="L579" t="e">
            <v>#N/A</v>
          </cell>
          <cell r="M579" t="e">
            <v>#N/A</v>
          </cell>
          <cell r="N579" t="e">
            <v>#N/A</v>
          </cell>
          <cell r="O579" t="e">
            <v>#N/A</v>
          </cell>
          <cell r="P579">
            <v>0</v>
          </cell>
          <cell r="Q579">
            <v>0</v>
          </cell>
          <cell r="R579" t="e">
            <v>#N/A</v>
          </cell>
        </row>
        <row r="580">
          <cell r="A580">
            <v>40987</v>
          </cell>
          <cell r="B580">
            <v>40987</v>
          </cell>
          <cell r="C580" t="str">
            <v>Future</v>
          </cell>
          <cell r="D580" t="e">
            <v>#N/A</v>
          </cell>
          <cell r="E580">
            <v>53.792691968254026</v>
          </cell>
          <cell r="F580">
            <v>60.141898317460353</v>
          </cell>
          <cell r="G580">
            <v>57.443485619047557</v>
          </cell>
          <cell r="H580">
            <v>57.443485619047557</v>
          </cell>
          <cell r="I580" t="e">
            <v>#N/A</v>
          </cell>
          <cell r="J580" t="e">
            <v>#N/A</v>
          </cell>
          <cell r="K580" t="e">
            <v>#N/A</v>
          </cell>
          <cell r="L580" t="e">
            <v>#N/A</v>
          </cell>
          <cell r="M580" t="e">
            <v>#N/A</v>
          </cell>
          <cell r="N580" t="e">
            <v>#N/A</v>
          </cell>
          <cell r="O580" t="e">
            <v>#N/A</v>
          </cell>
          <cell r="P580">
            <v>0</v>
          </cell>
          <cell r="Q580">
            <v>0</v>
          </cell>
          <cell r="R580" t="e">
            <v>#N/A</v>
          </cell>
        </row>
        <row r="581">
          <cell r="A581">
            <v>40988</v>
          </cell>
          <cell r="B581">
            <v>40988</v>
          </cell>
          <cell r="C581" t="str">
            <v>Future</v>
          </cell>
          <cell r="D581" t="e">
            <v>#N/A</v>
          </cell>
          <cell r="E581">
            <v>53.560826916666727</v>
          </cell>
          <cell r="F581">
            <v>60.22749358333337</v>
          </cell>
          <cell r="G581">
            <v>57.394160249999935</v>
          </cell>
          <cell r="H581">
            <v>57.394160249999935</v>
          </cell>
          <cell r="I581" t="e">
            <v>#N/A</v>
          </cell>
          <cell r="J581" t="e">
            <v>#N/A</v>
          </cell>
          <cell r="K581" t="e">
            <v>#N/A</v>
          </cell>
          <cell r="L581" t="e">
            <v>#N/A</v>
          </cell>
          <cell r="M581" t="e">
            <v>#N/A</v>
          </cell>
          <cell r="N581" t="e">
            <v>#N/A</v>
          </cell>
          <cell r="O581" t="e">
            <v>#N/A</v>
          </cell>
          <cell r="P581">
            <v>0</v>
          </cell>
          <cell r="Q581">
            <v>0</v>
          </cell>
          <cell r="R581" t="e">
            <v>#N/A</v>
          </cell>
        </row>
        <row r="582">
          <cell r="A582">
            <v>40989</v>
          </cell>
          <cell r="B582">
            <v>40989</v>
          </cell>
          <cell r="C582" t="str">
            <v>Future</v>
          </cell>
          <cell r="D582" t="e">
            <v>#N/A</v>
          </cell>
          <cell r="E582">
            <v>53.328961865079428</v>
          </cell>
          <cell r="F582">
            <v>60.313088849206387</v>
          </cell>
          <cell r="G582">
            <v>57.344834880952313</v>
          </cell>
          <cell r="H582">
            <v>57.344834880952313</v>
          </cell>
          <cell r="I582" t="e">
            <v>#N/A</v>
          </cell>
          <cell r="J582" t="e">
            <v>#N/A</v>
          </cell>
          <cell r="K582" t="e">
            <v>#N/A</v>
          </cell>
          <cell r="L582" t="e">
            <v>#N/A</v>
          </cell>
          <cell r="M582" t="e">
            <v>#N/A</v>
          </cell>
          <cell r="N582" t="e">
            <v>#N/A</v>
          </cell>
          <cell r="O582" t="e">
            <v>#N/A</v>
          </cell>
          <cell r="P582">
            <v>0</v>
          </cell>
          <cell r="Q582">
            <v>0</v>
          </cell>
          <cell r="R582" t="e">
            <v>#N/A</v>
          </cell>
        </row>
        <row r="583">
          <cell r="A583">
            <v>40990</v>
          </cell>
          <cell r="B583">
            <v>40990</v>
          </cell>
          <cell r="C583" t="str">
            <v>Future</v>
          </cell>
          <cell r="D583" t="e">
            <v>#N/A</v>
          </cell>
          <cell r="E583">
            <v>53.097096813492129</v>
          </cell>
          <cell r="F583">
            <v>60.398684115079405</v>
          </cell>
          <cell r="G583">
            <v>57.29550951190469</v>
          </cell>
          <cell r="H583">
            <v>57.29550951190469</v>
          </cell>
          <cell r="I583" t="e">
            <v>#N/A</v>
          </cell>
          <cell r="J583" t="e">
            <v>#N/A</v>
          </cell>
          <cell r="K583" t="e">
            <v>#N/A</v>
          </cell>
          <cell r="L583" t="e">
            <v>#N/A</v>
          </cell>
          <cell r="M583" t="e">
            <v>#N/A</v>
          </cell>
          <cell r="N583" t="e">
            <v>#N/A</v>
          </cell>
          <cell r="O583" t="e">
            <v>#N/A</v>
          </cell>
          <cell r="P583">
            <v>0</v>
          </cell>
          <cell r="Q583">
            <v>0</v>
          </cell>
          <cell r="R583" t="e">
            <v>#N/A</v>
          </cell>
        </row>
        <row r="584">
          <cell r="A584">
            <v>40991</v>
          </cell>
          <cell r="B584">
            <v>40991</v>
          </cell>
          <cell r="C584" t="str">
            <v>Future</v>
          </cell>
          <cell r="D584" t="e">
            <v>#N/A</v>
          </cell>
          <cell r="E584">
            <v>52.86523176190483</v>
          </cell>
          <cell r="F584">
            <v>60.484279380952422</v>
          </cell>
          <cell r="G584">
            <v>57.246184142857068</v>
          </cell>
          <cell r="H584">
            <v>57.246184142857068</v>
          </cell>
          <cell r="I584" t="e">
            <v>#N/A</v>
          </cell>
          <cell r="J584" t="e">
            <v>#N/A</v>
          </cell>
          <cell r="K584" t="e">
            <v>#N/A</v>
          </cell>
          <cell r="L584" t="e">
            <v>#N/A</v>
          </cell>
          <cell r="M584" t="e">
            <v>#N/A</v>
          </cell>
          <cell r="N584" t="e">
            <v>#N/A</v>
          </cell>
          <cell r="O584" t="e">
            <v>#N/A</v>
          </cell>
          <cell r="P584">
            <v>0</v>
          </cell>
          <cell r="Q584">
            <v>0</v>
          </cell>
          <cell r="R584" t="e">
            <v>#N/A</v>
          </cell>
        </row>
        <row r="585">
          <cell r="A585">
            <v>40994</v>
          </cell>
          <cell r="B585">
            <v>40994</v>
          </cell>
          <cell r="C585" t="str">
            <v>Future</v>
          </cell>
          <cell r="D585" t="e">
            <v>#N/A</v>
          </cell>
          <cell r="E585">
            <v>52.633366710317532</v>
          </cell>
          <cell r="F585">
            <v>60.56987464682544</v>
          </cell>
          <cell r="G585">
            <v>57.196858773809446</v>
          </cell>
          <cell r="H585">
            <v>57.196858773809446</v>
          </cell>
          <cell r="I585" t="e">
            <v>#N/A</v>
          </cell>
          <cell r="J585" t="e">
            <v>#N/A</v>
          </cell>
          <cell r="K585" t="e">
            <v>#N/A</v>
          </cell>
          <cell r="L585" t="e">
            <v>#N/A</v>
          </cell>
          <cell r="M585" t="e">
            <v>#N/A</v>
          </cell>
          <cell r="N585" t="e">
            <v>#N/A</v>
          </cell>
          <cell r="O585" t="e">
            <v>#N/A</v>
          </cell>
          <cell r="P585">
            <v>0</v>
          </cell>
          <cell r="Q585">
            <v>0</v>
          </cell>
          <cell r="R585" t="e">
            <v>#N/A</v>
          </cell>
        </row>
        <row r="586">
          <cell r="A586">
            <v>40995</v>
          </cell>
          <cell r="B586">
            <v>40995</v>
          </cell>
          <cell r="C586" t="str">
            <v>Future</v>
          </cell>
          <cell r="D586" t="e">
            <v>#N/A</v>
          </cell>
          <cell r="E586">
            <v>52.401501658730233</v>
          </cell>
          <cell r="F586">
            <v>60.655469912698457</v>
          </cell>
          <cell r="G586">
            <v>57.147533404761823</v>
          </cell>
          <cell r="H586">
            <v>57.147533404761823</v>
          </cell>
          <cell r="I586" t="e">
            <v>#N/A</v>
          </cell>
          <cell r="J586" t="e">
            <v>#N/A</v>
          </cell>
          <cell r="K586" t="e">
            <v>#N/A</v>
          </cell>
          <cell r="L586" t="e">
            <v>#N/A</v>
          </cell>
          <cell r="M586" t="e">
            <v>#N/A</v>
          </cell>
          <cell r="N586" t="e">
            <v>#N/A</v>
          </cell>
          <cell r="O586" t="e">
            <v>#N/A</v>
          </cell>
          <cell r="P586">
            <v>0</v>
          </cell>
          <cell r="Q586">
            <v>0</v>
          </cell>
          <cell r="R586" t="e">
            <v>#N/A</v>
          </cell>
        </row>
        <row r="587">
          <cell r="A587">
            <v>40996</v>
          </cell>
          <cell r="B587">
            <v>40996</v>
          </cell>
          <cell r="C587" t="str">
            <v>Future</v>
          </cell>
          <cell r="D587" t="e">
            <v>#N/A</v>
          </cell>
          <cell r="E587">
            <v>52.169636607142934</v>
          </cell>
          <cell r="F587">
            <v>60.741065178571475</v>
          </cell>
          <cell r="G587">
            <v>57.098208035714201</v>
          </cell>
          <cell r="H587">
            <v>57.098208035714201</v>
          </cell>
          <cell r="I587" t="e">
            <v>#N/A</v>
          </cell>
          <cell r="J587" t="e">
            <v>#N/A</v>
          </cell>
          <cell r="K587" t="e">
            <v>#N/A</v>
          </cell>
          <cell r="L587" t="e">
            <v>#N/A</v>
          </cell>
          <cell r="M587" t="e">
            <v>#N/A</v>
          </cell>
          <cell r="N587" t="e">
            <v>#N/A</v>
          </cell>
          <cell r="O587" t="e">
            <v>#N/A</v>
          </cell>
          <cell r="P587">
            <v>0</v>
          </cell>
          <cell r="Q587">
            <v>0</v>
          </cell>
          <cell r="R587" t="e">
            <v>#N/A</v>
          </cell>
        </row>
        <row r="588">
          <cell r="A588">
            <v>40997</v>
          </cell>
          <cell r="B588">
            <v>40997</v>
          </cell>
          <cell r="C588" t="str">
            <v>Future</v>
          </cell>
          <cell r="D588" t="e">
            <v>#N/A</v>
          </cell>
          <cell r="E588">
            <v>51.937771555555635</v>
          </cell>
          <cell r="F588">
            <v>60.826660444444492</v>
          </cell>
          <cell r="G588">
            <v>57.048882666666579</v>
          </cell>
          <cell r="H588">
            <v>57.048882666666579</v>
          </cell>
          <cell r="I588" t="e">
            <v>#N/A</v>
          </cell>
          <cell r="J588" t="e">
            <v>#N/A</v>
          </cell>
          <cell r="K588" t="e">
            <v>#N/A</v>
          </cell>
          <cell r="L588" t="e">
            <v>#N/A</v>
          </cell>
          <cell r="M588" t="e">
            <v>#N/A</v>
          </cell>
          <cell r="N588" t="e">
            <v>#N/A</v>
          </cell>
          <cell r="O588" t="e">
            <v>#N/A</v>
          </cell>
          <cell r="P588">
            <v>0</v>
          </cell>
          <cell r="Q588">
            <v>0</v>
          </cell>
          <cell r="R588" t="e">
            <v>#N/A</v>
          </cell>
        </row>
        <row r="589">
          <cell r="A589">
            <v>40998</v>
          </cell>
          <cell r="B589">
            <v>40998</v>
          </cell>
          <cell r="C589" t="str">
            <v>Future</v>
          </cell>
          <cell r="D589" t="e">
            <v>#N/A</v>
          </cell>
          <cell r="E589">
            <v>51.705906503968336</v>
          </cell>
          <cell r="F589">
            <v>60.91225571031751</v>
          </cell>
          <cell r="G589">
            <v>56.999557297618956</v>
          </cell>
          <cell r="H589">
            <v>56.999557297618956</v>
          </cell>
          <cell r="I589" t="e">
            <v>#N/A</v>
          </cell>
          <cell r="J589" t="e">
            <v>#N/A</v>
          </cell>
          <cell r="K589" t="e">
            <v>#N/A</v>
          </cell>
          <cell r="L589" t="e">
            <v>#N/A</v>
          </cell>
          <cell r="M589" t="e">
            <v>#N/A</v>
          </cell>
          <cell r="N589" t="e">
            <v>#N/A</v>
          </cell>
          <cell r="O589" t="e">
            <v>#N/A</v>
          </cell>
          <cell r="P589">
            <v>0</v>
          </cell>
          <cell r="Q589">
            <v>0</v>
          </cell>
          <cell r="R589" t="e">
            <v>#N/A</v>
          </cell>
        </row>
        <row r="590">
          <cell r="A590">
            <v>41001</v>
          </cell>
          <cell r="B590">
            <v>41001</v>
          </cell>
          <cell r="C590" t="str">
            <v>Future</v>
          </cell>
          <cell r="D590" t="e">
            <v>#N/A</v>
          </cell>
          <cell r="E590">
            <v>51.474041452381037</v>
          </cell>
          <cell r="F590">
            <v>60.997850976190527</v>
          </cell>
          <cell r="G590">
            <v>56.950231928571334</v>
          </cell>
          <cell r="H590">
            <v>56.950231928571334</v>
          </cell>
          <cell r="I590" t="e">
            <v>#N/A</v>
          </cell>
          <cell r="J590" t="e">
            <v>#N/A</v>
          </cell>
          <cell r="K590" t="e">
            <v>#N/A</v>
          </cell>
          <cell r="L590" t="e">
            <v>#N/A</v>
          </cell>
          <cell r="M590" t="e">
            <v>#N/A</v>
          </cell>
          <cell r="N590" t="e">
            <v>#N/A</v>
          </cell>
          <cell r="O590" t="e">
            <v>#N/A</v>
          </cell>
          <cell r="P590">
            <v>0</v>
          </cell>
          <cell r="Q590">
            <v>0</v>
          </cell>
          <cell r="R590" t="e">
            <v>#N/A</v>
          </cell>
        </row>
        <row r="591">
          <cell r="A591">
            <v>41002</v>
          </cell>
          <cell r="B591">
            <v>41002</v>
          </cell>
          <cell r="C591" t="str">
            <v>Future</v>
          </cell>
          <cell r="D591" t="e">
            <v>#N/A</v>
          </cell>
          <cell r="E591">
            <v>51.242176400793738</v>
          </cell>
          <cell r="F591">
            <v>61.083446242063545</v>
          </cell>
          <cell r="G591">
            <v>56.900906559523712</v>
          </cell>
          <cell r="H591">
            <v>56.900906559523712</v>
          </cell>
          <cell r="I591" t="e">
            <v>#N/A</v>
          </cell>
          <cell r="J591" t="e">
            <v>#N/A</v>
          </cell>
          <cell r="K591" t="e">
            <v>#N/A</v>
          </cell>
          <cell r="L591" t="e">
            <v>#N/A</v>
          </cell>
          <cell r="M591" t="e">
            <v>#N/A</v>
          </cell>
          <cell r="N591" t="e">
            <v>#N/A</v>
          </cell>
          <cell r="O591" t="e">
            <v>#N/A</v>
          </cell>
          <cell r="P591">
            <v>0</v>
          </cell>
          <cell r="Q591">
            <v>0</v>
          </cell>
          <cell r="R591" t="e">
            <v>#N/A</v>
          </cell>
        </row>
        <row r="592">
          <cell r="A592">
            <v>41003</v>
          </cell>
          <cell r="B592">
            <v>41003</v>
          </cell>
          <cell r="C592" t="str">
            <v>Future</v>
          </cell>
          <cell r="D592" t="e">
            <v>#N/A</v>
          </cell>
          <cell r="E592">
            <v>51.01031134920644</v>
          </cell>
          <cell r="F592">
            <v>61.169041507936562</v>
          </cell>
          <cell r="G592">
            <v>56.851581190476089</v>
          </cell>
          <cell r="H592">
            <v>56.851581190476089</v>
          </cell>
          <cell r="I592" t="e">
            <v>#N/A</v>
          </cell>
          <cell r="J592" t="e">
            <v>#N/A</v>
          </cell>
          <cell r="K592" t="e">
            <v>#N/A</v>
          </cell>
          <cell r="L592" t="e">
            <v>#N/A</v>
          </cell>
          <cell r="M592" t="e">
            <v>#N/A</v>
          </cell>
          <cell r="N592" t="e">
            <v>#N/A</v>
          </cell>
          <cell r="O592" t="e">
            <v>#N/A</v>
          </cell>
          <cell r="P592">
            <v>0</v>
          </cell>
          <cell r="Q592">
            <v>0</v>
          </cell>
          <cell r="R592" t="e">
            <v>#N/A</v>
          </cell>
        </row>
        <row r="593">
          <cell r="A593">
            <v>41004</v>
          </cell>
          <cell r="B593">
            <v>41004</v>
          </cell>
          <cell r="C593" t="str">
            <v>Future</v>
          </cell>
          <cell r="D593" t="e">
            <v>#N/A</v>
          </cell>
          <cell r="E593">
            <v>50.778446297619141</v>
          </cell>
          <cell r="F593">
            <v>61.25463677380958</v>
          </cell>
          <cell r="G593">
            <v>56.802255821428467</v>
          </cell>
          <cell r="H593">
            <v>56.802255821428467</v>
          </cell>
          <cell r="I593" t="e">
            <v>#N/A</v>
          </cell>
          <cell r="J593" t="e">
            <v>#N/A</v>
          </cell>
          <cell r="K593" t="e">
            <v>#N/A</v>
          </cell>
          <cell r="L593" t="e">
            <v>#N/A</v>
          </cell>
          <cell r="M593" t="e">
            <v>#N/A</v>
          </cell>
          <cell r="N593" t="e">
            <v>#N/A</v>
          </cell>
          <cell r="O593" t="e">
            <v>#N/A</v>
          </cell>
          <cell r="P593">
            <v>0</v>
          </cell>
          <cell r="Q593">
            <v>0</v>
          </cell>
          <cell r="R593" t="e">
            <v>#N/A</v>
          </cell>
        </row>
        <row r="594">
          <cell r="A594">
            <v>41008</v>
          </cell>
          <cell r="B594">
            <v>41008</v>
          </cell>
          <cell r="C594" t="str">
            <v>Future</v>
          </cell>
          <cell r="D594" t="e">
            <v>#N/A</v>
          </cell>
          <cell r="E594">
            <v>50.546581246031842</v>
          </cell>
          <cell r="F594">
            <v>61.340232039682597</v>
          </cell>
          <cell r="G594">
            <v>56.752930452380845</v>
          </cell>
          <cell r="H594">
            <v>56.752930452380845</v>
          </cell>
          <cell r="I594" t="e">
            <v>#N/A</v>
          </cell>
          <cell r="J594" t="e">
            <v>#N/A</v>
          </cell>
          <cell r="K594" t="e">
            <v>#N/A</v>
          </cell>
          <cell r="L594" t="e">
            <v>#N/A</v>
          </cell>
          <cell r="M594" t="e">
            <v>#N/A</v>
          </cell>
          <cell r="N594" t="e">
            <v>#N/A</v>
          </cell>
          <cell r="O594" t="e">
            <v>#N/A</v>
          </cell>
          <cell r="P594">
            <v>0</v>
          </cell>
          <cell r="Q594">
            <v>0</v>
          </cell>
          <cell r="R594" t="e">
            <v>#N/A</v>
          </cell>
        </row>
        <row r="595">
          <cell r="A595">
            <v>41009</v>
          </cell>
          <cell r="B595">
            <v>41009</v>
          </cell>
          <cell r="C595" t="str">
            <v>Future</v>
          </cell>
          <cell r="D595" t="e">
            <v>#N/A</v>
          </cell>
          <cell r="E595">
            <v>50.314716194444543</v>
          </cell>
          <cell r="F595">
            <v>61.425827305555615</v>
          </cell>
          <cell r="G595">
            <v>56.703605083333223</v>
          </cell>
          <cell r="H595">
            <v>56.703605083333223</v>
          </cell>
          <cell r="I595" t="e">
            <v>#N/A</v>
          </cell>
          <cell r="J595" t="e">
            <v>#N/A</v>
          </cell>
          <cell r="K595" t="e">
            <v>#N/A</v>
          </cell>
          <cell r="L595" t="e">
            <v>#N/A</v>
          </cell>
          <cell r="M595" t="e">
            <v>#N/A</v>
          </cell>
          <cell r="N595" t="e">
            <v>#N/A</v>
          </cell>
          <cell r="O595" t="e">
            <v>#N/A</v>
          </cell>
          <cell r="P595">
            <v>0</v>
          </cell>
          <cell r="Q595">
            <v>0</v>
          </cell>
          <cell r="R595" t="e">
            <v>#N/A</v>
          </cell>
        </row>
        <row r="596">
          <cell r="A596">
            <v>41010</v>
          </cell>
          <cell r="B596">
            <v>41010</v>
          </cell>
          <cell r="C596" t="str">
            <v>Future</v>
          </cell>
          <cell r="D596" t="e">
            <v>#N/A</v>
          </cell>
          <cell r="E596">
            <v>50.082851142857244</v>
          </cell>
          <cell r="F596">
            <v>61.511422571428632</v>
          </cell>
          <cell r="G596">
            <v>56.6542797142856</v>
          </cell>
          <cell r="H596">
            <v>56.6542797142856</v>
          </cell>
          <cell r="I596" t="e">
            <v>#N/A</v>
          </cell>
          <cell r="J596" t="e">
            <v>#N/A</v>
          </cell>
          <cell r="K596" t="e">
            <v>#N/A</v>
          </cell>
          <cell r="L596" t="e">
            <v>#N/A</v>
          </cell>
          <cell r="M596" t="e">
            <v>#N/A</v>
          </cell>
          <cell r="N596" t="e">
            <v>#N/A</v>
          </cell>
          <cell r="O596" t="e">
            <v>#N/A</v>
          </cell>
          <cell r="P596">
            <v>0</v>
          </cell>
          <cell r="Q596">
            <v>0</v>
          </cell>
          <cell r="R596" t="e">
            <v>#N/A</v>
          </cell>
        </row>
        <row r="597">
          <cell r="A597">
            <v>41011</v>
          </cell>
          <cell r="B597">
            <v>41011</v>
          </cell>
          <cell r="C597" t="str">
            <v>Future</v>
          </cell>
          <cell r="D597" t="e">
            <v>#N/A</v>
          </cell>
          <cell r="E597">
            <v>49.850986091269945</v>
          </cell>
          <cell r="F597">
            <v>61.597017837301649</v>
          </cell>
          <cell r="G597">
            <v>56.604954345237978</v>
          </cell>
          <cell r="H597">
            <v>56.604954345237978</v>
          </cell>
          <cell r="I597" t="e">
            <v>#N/A</v>
          </cell>
          <cell r="J597" t="e">
            <v>#N/A</v>
          </cell>
          <cell r="K597" t="e">
            <v>#N/A</v>
          </cell>
          <cell r="L597" t="e">
            <v>#N/A</v>
          </cell>
          <cell r="M597" t="e">
            <v>#N/A</v>
          </cell>
          <cell r="N597" t="e">
            <v>#N/A</v>
          </cell>
          <cell r="O597" t="e">
            <v>#N/A</v>
          </cell>
          <cell r="P597">
            <v>0</v>
          </cell>
          <cell r="Q597">
            <v>0</v>
          </cell>
          <cell r="R597" t="e">
            <v>#N/A</v>
          </cell>
        </row>
        <row r="598">
          <cell r="A598">
            <v>41012</v>
          </cell>
          <cell r="B598">
            <v>41012</v>
          </cell>
          <cell r="C598" t="str">
            <v>Future</v>
          </cell>
          <cell r="D598" t="e">
            <v>#N/A</v>
          </cell>
          <cell r="E598">
            <v>49.619121039682646</v>
          </cell>
          <cell r="F598">
            <v>61.682613103174667</v>
          </cell>
          <cell r="G598">
            <v>56.555628976190356</v>
          </cell>
          <cell r="H598">
            <v>56.555628976190356</v>
          </cell>
          <cell r="I598" t="e">
            <v>#N/A</v>
          </cell>
          <cell r="J598" t="e">
            <v>#N/A</v>
          </cell>
          <cell r="K598" t="e">
            <v>#N/A</v>
          </cell>
          <cell r="L598" t="e">
            <v>#N/A</v>
          </cell>
          <cell r="M598" t="e">
            <v>#N/A</v>
          </cell>
          <cell r="N598" t="e">
            <v>#N/A</v>
          </cell>
          <cell r="O598" t="e">
            <v>#N/A</v>
          </cell>
          <cell r="P598">
            <v>0</v>
          </cell>
          <cell r="Q598">
            <v>0</v>
          </cell>
          <cell r="R598" t="e">
            <v>#N/A</v>
          </cell>
        </row>
        <row r="599">
          <cell r="A599">
            <v>41015</v>
          </cell>
          <cell r="B599">
            <v>41015</v>
          </cell>
          <cell r="C599" t="str">
            <v>Future</v>
          </cell>
          <cell r="D599" t="e">
            <v>#N/A</v>
          </cell>
          <cell r="E599">
            <v>49.387255988095347</v>
          </cell>
          <cell r="F599">
            <v>61.768208369047684</v>
          </cell>
          <cell r="G599">
            <v>56.506303607142733</v>
          </cell>
          <cell r="H599">
            <v>56.506303607142733</v>
          </cell>
          <cell r="I599" t="e">
            <v>#N/A</v>
          </cell>
          <cell r="J599" t="e">
            <v>#N/A</v>
          </cell>
          <cell r="K599" t="e">
            <v>#N/A</v>
          </cell>
          <cell r="L599" t="e">
            <v>#N/A</v>
          </cell>
          <cell r="M599" t="e">
            <v>#N/A</v>
          </cell>
          <cell r="N599" t="e">
            <v>#N/A</v>
          </cell>
          <cell r="O599" t="e">
            <v>#N/A</v>
          </cell>
          <cell r="P599">
            <v>0</v>
          </cell>
          <cell r="Q599">
            <v>0</v>
          </cell>
          <cell r="R599" t="e">
            <v>#N/A</v>
          </cell>
        </row>
        <row r="600">
          <cell r="A600">
            <v>41016</v>
          </cell>
          <cell r="B600">
            <v>41016</v>
          </cell>
          <cell r="C600" t="str">
            <v>Future</v>
          </cell>
          <cell r="D600" t="e">
            <v>#N/A</v>
          </cell>
          <cell r="E600">
            <v>49.155390936508049</v>
          </cell>
          <cell r="F600">
            <v>61.853803634920702</v>
          </cell>
          <cell r="G600">
            <v>56.456978238095111</v>
          </cell>
          <cell r="H600">
            <v>56.456978238095111</v>
          </cell>
          <cell r="I600" t="e">
            <v>#N/A</v>
          </cell>
          <cell r="J600" t="e">
            <v>#N/A</v>
          </cell>
          <cell r="K600" t="e">
            <v>#N/A</v>
          </cell>
          <cell r="L600" t="e">
            <v>#N/A</v>
          </cell>
          <cell r="M600" t="e">
            <v>#N/A</v>
          </cell>
          <cell r="N600" t="e">
            <v>#N/A</v>
          </cell>
          <cell r="O600" t="e">
            <v>#N/A</v>
          </cell>
          <cell r="P600">
            <v>0</v>
          </cell>
          <cell r="Q600">
            <v>0</v>
          </cell>
          <cell r="R600" t="e">
            <v>#N/A</v>
          </cell>
        </row>
        <row r="601">
          <cell r="A601">
            <v>41017</v>
          </cell>
          <cell r="B601">
            <v>41017</v>
          </cell>
          <cell r="C601" t="str">
            <v>Future</v>
          </cell>
          <cell r="D601" t="e">
            <v>#N/A</v>
          </cell>
          <cell r="E601">
            <v>48.92352588492075</v>
          </cell>
          <cell r="F601">
            <v>61.939398900793719</v>
          </cell>
          <cell r="G601">
            <v>56.407652869047489</v>
          </cell>
          <cell r="H601">
            <v>56.407652869047489</v>
          </cell>
          <cell r="I601" t="e">
            <v>#N/A</v>
          </cell>
          <cell r="J601" t="e">
            <v>#N/A</v>
          </cell>
          <cell r="K601" t="e">
            <v>#N/A</v>
          </cell>
          <cell r="L601" t="e">
            <v>#N/A</v>
          </cell>
          <cell r="M601" t="e">
            <v>#N/A</v>
          </cell>
          <cell r="N601" t="e">
            <v>#N/A</v>
          </cell>
          <cell r="O601" t="e">
            <v>#N/A</v>
          </cell>
          <cell r="P601">
            <v>0</v>
          </cell>
          <cell r="Q601">
            <v>0</v>
          </cell>
          <cell r="R601" t="e">
            <v>#N/A</v>
          </cell>
        </row>
        <row r="602">
          <cell r="A602">
            <v>41018</v>
          </cell>
          <cell r="B602">
            <v>41018</v>
          </cell>
          <cell r="C602" t="str">
            <v>Future</v>
          </cell>
          <cell r="D602" t="e">
            <v>#N/A</v>
          </cell>
          <cell r="E602">
            <v>48.691660833333451</v>
          </cell>
          <cell r="F602">
            <v>62.024994166666737</v>
          </cell>
          <cell r="G602">
            <v>56.358327499999866</v>
          </cell>
          <cell r="H602">
            <v>56.358327499999866</v>
          </cell>
          <cell r="I602" t="e">
            <v>#N/A</v>
          </cell>
          <cell r="J602" t="e">
            <v>#N/A</v>
          </cell>
          <cell r="K602" t="e">
            <v>#N/A</v>
          </cell>
          <cell r="L602" t="e">
            <v>#N/A</v>
          </cell>
          <cell r="M602" t="e">
            <v>#N/A</v>
          </cell>
          <cell r="N602" t="e">
            <v>#N/A</v>
          </cell>
          <cell r="O602" t="e">
            <v>#N/A</v>
          </cell>
          <cell r="P602">
            <v>0</v>
          </cell>
          <cell r="Q602">
            <v>0</v>
          </cell>
          <cell r="R602" t="e">
            <v>#N/A</v>
          </cell>
        </row>
        <row r="603">
          <cell r="A603">
            <v>41019</v>
          </cell>
          <cell r="B603">
            <v>41019</v>
          </cell>
          <cell r="C603" t="str">
            <v>Future</v>
          </cell>
          <cell r="D603" t="e">
            <v>#N/A</v>
          </cell>
          <cell r="E603">
            <v>48.459795781746152</v>
          </cell>
          <cell r="F603">
            <v>62.110589432539754</v>
          </cell>
          <cell r="G603">
            <v>56.309002130952244</v>
          </cell>
          <cell r="H603">
            <v>56.309002130952244</v>
          </cell>
          <cell r="I603" t="e">
            <v>#N/A</v>
          </cell>
          <cell r="J603" t="e">
            <v>#N/A</v>
          </cell>
          <cell r="K603" t="e">
            <v>#N/A</v>
          </cell>
          <cell r="L603" t="e">
            <v>#N/A</v>
          </cell>
          <cell r="M603" t="e">
            <v>#N/A</v>
          </cell>
          <cell r="N603" t="e">
            <v>#N/A</v>
          </cell>
          <cell r="O603" t="e">
            <v>#N/A</v>
          </cell>
          <cell r="P603">
            <v>0</v>
          </cell>
          <cell r="Q603">
            <v>0</v>
          </cell>
          <cell r="R603" t="e">
            <v>#N/A</v>
          </cell>
        </row>
        <row r="604">
          <cell r="A604">
            <v>41022</v>
          </cell>
          <cell r="B604">
            <v>41022</v>
          </cell>
          <cell r="C604" t="str">
            <v>Future</v>
          </cell>
          <cell r="D604" t="e">
            <v>#N/A</v>
          </cell>
          <cell r="E604">
            <v>48.227930730158853</v>
          </cell>
          <cell r="F604">
            <v>62.196184698412772</v>
          </cell>
          <cell r="G604">
            <v>56.259676761904622</v>
          </cell>
          <cell r="H604">
            <v>56.259676761904622</v>
          </cell>
          <cell r="I604" t="e">
            <v>#N/A</v>
          </cell>
          <cell r="J604" t="e">
            <v>#N/A</v>
          </cell>
          <cell r="K604" t="e">
            <v>#N/A</v>
          </cell>
          <cell r="L604" t="e">
            <v>#N/A</v>
          </cell>
          <cell r="M604" t="e">
            <v>#N/A</v>
          </cell>
          <cell r="N604" t="e">
            <v>#N/A</v>
          </cell>
          <cell r="O604" t="e">
            <v>#N/A</v>
          </cell>
          <cell r="P604">
            <v>0</v>
          </cell>
          <cell r="Q604">
            <v>0</v>
          </cell>
          <cell r="R604" t="e">
            <v>#N/A</v>
          </cell>
        </row>
        <row r="605">
          <cell r="A605">
            <v>41023</v>
          </cell>
          <cell r="B605">
            <v>41023</v>
          </cell>
          <cell r="C605" t="str">
            <v>Future</v>
          </cell>
          <cell r="D605" t="e">
            <v>#N/A</v>
          </cell>
          <cell r="E605">
            <v>47.996065678571554</v>
          </cell>
          <cell r="F605">
            <v>62.281779964285789</v>
          </cell>
          <cell r="G605">
            <v>56.210351392857</v>
          </cell>
          <cell r="H605">
            <v>56.210351392857</v>
          </cell>
          <cell r="I605" t="e">
            <v>#N/A</v>
          </cell>
          <cell r="J605" t="e">
            <v>#N/A</v>
          </cell>
          <cell r="K605" t="e">
            <v>#N/A</v>
          </cell>
          <cell r="L605" t="e">
            <v>#N/A</v>
          </cell>
          <cell r="M605" t="e">
            <v>#N/A</v>
          </cell>
          <cell r="N605" t="e">
            <v>#N/A</v>
          </cell>
          <cell r="O605" t="e">
            <v>#N/A</v>
          </cell>
          <cell r="P605">
            <v>0</v>
          </cell>
          <cell r="Q605">
            <v>0</v>
          </cell>
          <cell r="R605" t="e">
            <v>#N/A</v>
          </cell>
        </row>
        <row r="606">
          <cell r="A606">
            <v>41024</v>
          </cell>
          <cell r="B606">
            <v>41024</v>
          </cell>
          <cell r="C606" t="str">
            <v>Future</v>
          </cell>
          <cell r="D606" t="e">
            <v>#N/A</v>
          </cell>
          <cell r="E606">
            <v>47.764200626984255</v>
          </cell>
          <cell r="F606">
            <v>62.367375230158807</v>
          </cell>
          <cell r="G606">
            <v>56.161026023809377</v>
          </cell>
          <cell r="H606">
            <v>56.161026023809377</v>
          </cell>
          <cell r="I606" t="e">
            <v>#N/A</v>
          </cell>
          <cell r="J606" t="e">
            <v>#N/A</v>
          </cell>
          <cell r="K606" t="e">
            <v>#N/A</v>
          </cell>
          <cell r="L606" t="e">
            <v>#N/A</v>
          </cell>
          <cell r="M606" t="e">
            <v>#N/A</v>
          </cell>
          <cell r="N606" t="e">
            <v>#N/A</v>
          </cell>
          <cell r="O606" t="e">
            <v>#N/A</v>
          </cell>
          <cell r="P606">
            <v>0</v>
          </cell>
          <cell r="Q606">
            <v>0</v>
          </cell>
          <cell r="R606" t="e">
            <v>#N/A</v>
          </cell>
        </row>
        <row r="607">
          <cell r="A607">
            <v>41025</v>
          </cell>
          <cell r="B607">
            <v>41025</v>
          </cell>
          <cell r="C607" t="str">
            <v>Future</v>
          </cell>
          <cell r="D607" t="e">
            <v>#N/A</v>
          </cell>
          <cell r="E607">
            <v>47.532335575396957</v>
          </cell>
          <cell r="F607">
            <v>62.452970496031824</v>
          </cell>
          <cell r="G607">
            <v>56.111700654761755</v>
          </cell>
          <cell r="H607">
            <v>56.111700654761755</v>
          </cell>
          <cell r="I607" t="e">
            <v>#N/A</v>
          </cell>
          <cell r="J607" t="e">
            <v>#N/A</v>
          </cell>
          <cell r="K607" t="e">
            <v>#N/A</v>
          </cell>
          <cell r="L607" t="e">
            <v>#N/A</v>
          </cell>
          <cell r="M607" t="e">
            <v>#N/A</v>
          </cell>
          <cell r="N607" t="e">
            <v>#N/A</v>
          </cell>
          <cell r="O607" t="e">
            <v>#N/A</v>
          </cell>
          <cell r="P607">
            <v>0</v>
          </cell>
          <cell r="Q607">
            <v>0</v>
          </cell>
          <cell r="R607" t="e">
            <v>#N/A</v>
          </cell>
        </row>
        <row r="608">
          <cell r="A608">
            <v>41026</v>
          </cell>
          <cell r="B608">
            <v>41026</v>
          </cell>
          <cell r="C608" t="str">
            <v>Future</v>
          </cell>
          <cell r="D608" t="e">
            <v>#N/A</v>
          </cell>
          <cell r="E608">
            <v>47.300470523809658</v>
          </cell>
          <cell r="F608">
            <v>62.538565761904842</v>
          </cell>
          <cell r="G608">
            <v>56.062375285714133</v>
          </cell>
          <cell r="H608">
            <v>56.062375285714133</v>
          </cell>
          <cell r="I608" t="e">
            <v>#N/A</v>
          </cell>
          <cell r="J608" t="e">
            <v>#N/A</v>
          </cell>
          <cell r="K608" t="e">
            <v>#N/A</v>
          </cell>
          <cell r="L608" t="e">
            <v>#N/A</v>
          </cell>
          <cell r="M608" t="e">
            <v>#N/A</v>
          </cell>
          <cell r="N608" t="e">
            <v>#N/A</v>
          </cell>
          <cell r="O608" t="e">
            <v>#N/A</v>
          </cell>
          <cell r="P608">
            <v>0</v>
          </cell>
          <cell r="Q608">
            <v>0</v>
          </cell>
          <cell r="R608" t="e">
            <v>#N/A</v>
          </cell>
        </row>
        <row r="609">
          <cell r="A609">
            <v>41029</v>
          </cell>
          <cell r="B609">
            <v>41029</v>
          </cell>
          <cell r="C609" t="str">
            <v>Future</v>
          </cell>
          <cell r="D609" t="e">
            <v>#N/A</v>
          </cell>
          <cell r="E609">
            <v>47.068605472222359</v>
          </cell>
          <cell r="F609">
            <v>62.624161027777859</v>
          </cell>
          <cell r="G609">
            <v>56.01304991666651</v>
          </cell>
          <cell r="H609">
            <v>56.01304991666651</v>
          </cell>
          <cell r="I609" t="e">
            <v>#N/A</v>
          </cell>
          <cell r="J609" t="e">
            <v>#N/A</v>
          </cell>
          <cell r="K609" t="e">
            <v>#N/A</v>
          </cell>
          <cell r="L609" t="e">
            <v>#N/A</v>
          </cell>
          <cell r="M609" t="e">
            <v>#N/A</v>
          </cell>
          <cell r="N609" t="e">
            <v>#N/A</v>
          </cell>
          <cell r="O609" t="e">
            <v>#N/A</v>
          </cell>
          <cell r="P609">
            <v>0</v>
          </cell>
          <cell r="Q609">
            <v>0</v>
          </cell>
          <cell r="R609" t="e">
            <v>#N/A</v>
          </cell>
        </row>
        <row r="610">
          <cell r="A610">
            <v>41030</v>
          </cell>
          <cell r="B610">
            <v>41030</v>
          </cell>
          <cell r="C610" t="str">
            <v>Future</v>
          </cell>
          <cell r="D610" t="e">
            <v>#N/A</v>
          </cell>
          <cell r="E610">
            <v>46.83674042063506</v>
          </cell>
          <cell r="F610">
            <v>62.709756293650877</v>
          </cell>
          <cell r="G610">
            <v>55.963724547618888</v>
          </cell>
          <cell r="H610">
            <v>55.963724547618888</v>
          </cell>
          <cell r="I610" t="e">
            <v>#N/A</v>
          </cell>
          <cell r="J610" t="e">
            <v>#N/A</v>
          </cell>
          <cell r="K610" t="e">
            <v>#N/A</v>
          </cell>
          <cell r="L610" t="e">
            <v>#N/A</v>
          </cell>
          <cell r="M610" t="e">
            <v>#N/A</v>
          </cell>
          <cell r="N610" t="e">
            <v>#N/A</v>
          </cell>
          <cell r="O610" t="e">
            <v>#N/A</v>
          </cell>
          <cell r="P610">
            <v>0</v>
          </cell>
          <cell r="Q610">
            <v>0</v>
          </cell>
          <cell r="R610" t="e">
            <v>#N/A</v>
          </cell>
        </row>
        <row r="611">
          <cell r="A611">
            <v>41031</v>
          </cell>
          <cell r="B611">
            <v>41031</v>
          </cell>
          <cell r="C611" t="str">
            <v>Future</v>
          </cell>
          <cell r="D611" t="e">
            <v>#N/A</v>
          </cell>
          <cell r="E611">
            <v>46.604875369047761</v>
          </cell>
          <cell r="F611">
            <v>62.795351559523894</v>
          </cell>
          <cell r="G611">
            <v>55.914399178571266</v>
          </cell>
          <cell r="H611">
            <v>55.914399178571266</v>
          </cell>
          <cell r="I611" t="e">
            <v>#N/A</v>
          </cell>
          <cell r="J611" t="e">
            <v>#N/A</v>
          </cell>
          <cell r="K611" t="e">
            <v>#N/A</v>
          </cell>
          <cell r="L611" t="e">
            <v>#N/A</v>
          </cell>
          <cell r="M611" t="e">
            <v>#N/A</v>
          </cell>
          <cell r="N611" t="e">
            <v>#N/A</v>
          </cell>
          <cell r="O611" t="e">
            <v>#N/A</v>
          </cell>
          <cell r="P611">
            <v>0</v>
          </cell>
          <cell r="Q611">
            <v>0</v>
          </cell>
          <cell r="R611" t="e">
            <v>#N/A</v>
          </cell>
        </row>
        <row r="612">
          <cell r="A612">
            <v>41032</v>
          </cell>
          <cell r="B612">
            <v>41032</v>
          </cell>
          <cell r="C612" t="str">
            <v>Future</v>
          </cell>
          <cell r="D612" t="e">
            <v>#N/A</v>
          </cell>
          <cell r="E612">
            <v>46.373010317460462</v>
          </cell>
          <cell r="F612">
            <v>62.880946825396911</v>
          </cell>
          <cell r="G612">
            <v>55.865073809523643</v>
          </cell>
          <cell r="H612">
            <v>55.865073809523643</v>
          </cell>
          <cell r="I612" t="e">
            <v>#N/A</v>
          </cell>
          <cell r="J612" t="e">
            <v>#N/A</v>
          </cell>
          <cell r="K612" t="e">
            <v>#N/A</v>
          </cell>
          <cell r="L612" t="e">
            <v>#N/A</v>
          </cell>
          <cell r="M612" t="e">
            <v>#N/A</v>
          </cell>
          <cell r="N612" t="e">
            <v>#N/A</v>
          </cell>
          <cell r="O612" t="e">
            <v>#N/A</v>
          </cell>
          <cell r="P612">
            <v>0</v>
          </cell>
          <cell r="Q612">
            <v>0</v>
          </cell>
          <cell r="R612" t="e">
            <v>#N/A</v>
          </cell>
        </row>
        <row r="613">
          <cell r="A613">
            <v>41033</v>
          </cell>
          <cell r="B613">
            <v>41033</v>
          </cell>
          <cell r="C613" t="str">
            <v>Future</v>
          </cell>
          <cell r="D613" t="e">
            <v>#N/A</v>
          </cell>
          <cell r="E613">
            <v>46.141145265873163</v>
          </cell>
          <cell r="F613">
            <v>62.966542091269929</v>
          </cell>
          <cell r="G613">
            <v>55.815748440476021</v>
          </cell>
          <cell r="H613">
            <v>55.815748440476021</v>
          </cell>
          <cell r="I613" t="e">
            <v>#N/A</v>
          </cell>
          <cell r="J613" t="e">
            <v>#N/A</v>
          </cell>
          <cell r="K613" t="e">
            <v>#N/A</v>
          </cell>
          <cell r="L613" t="e">
            <v>#N/A</v>
          </cell>
          <cell r="M613" t="e">
            <v>#N/A</v>
          </cell>
          <cell r="N613" t="e">
            <v>#N/A</v>
          </cell>
          <cell r="O613" t="e">
            <v>#N/A</v>
          </cell>
          <cell r="P613">
            <v>0</v>
          </cell>
          <cell r="Q613">
            <v>0</v>
          </cell>
          <cell r="R613" t="e">
            <v>#N/A</v>
          </cell>
        </row>
        <row r="614">
          <cell r="A614">
            <v>41036</v>
          </cell>
          <cell r="B614">
            <v>41036</v>
          </cell>
          <cell r="C614" t="str">
            <v>Future</v>
          </cell>
          <cell r="D614" t="e">
            <v>#N/A</v>
          </cell>
          <cell r="E614">
            <v>45.909280214285864</v>
          </cell>
          <cell r="F614">
            <v>63.052137357142946</v>
          </cell>
          <cell r="G614">
            <v>55.766423071428399</v>
          </cell>
          <cell r="H614">
            <v>55.766423071428399</v>
          </cell>
          <cell r="I614" t="e">
            <v>#N/A</v>
          </cell>
          <cell r="J614" t="e">
            <v>#N/A</v>
          </cell>
          <cell r="K614" t="e">
            <v>#N/A</v>
          </cell>
          <cell r="L614" t="e">
            <v>#N/A</v>
          </cell>
          <cell r="M614" t="e">
            <v>#N/A</v>
          </cell>
          <cell r="N614" t="e">
            <v>#N/A</v>
          </cell>
          <cell r="O614" t="e">
            <v>#N/A</v>
          </cell>
          <cell r="P614">
            <v>0</v>
          </cell>
          <cell r="Q614">
            <v>0</v>
          </cell>
          <cell r="R614" t="e">
            <v>#N/A</v>
          </cell>
        </row>
        <row r="615">
          <cell r="A615">
            <v>41037</v>
          </cell>
          <cell r="B615">
            <v>41037</v>
          </cell>
          <cell r="C615" t="str">
            <v>Future</v>
          </cell>
          <cell r="D615" t="e">
            <v>#N/A</v>
          </cell>
          <cell r="E615">
            <v>45.677415162698566</v>
          </cell>
          <cell r="F615">
            <v>63.137732623015964</v>
          </cell>
          <cell r="G615">
            <v>55.717097702380777</v>
          </cell>
          <cell r="H615">
            <v>55.717097702380777</v>
          </cell>
          <cell r="I615" t="e">
            <v>#N/A</v>
          </cell>
          <cell r="J615" t="e">
            <v>#N/A</v>
          </cell>
          <cell r="K615" t="e">
            <v>#N/A</v>
          </cell>
          <cell r="L615" t="e">
            <v>#N/A</v>
          </cell>
          <cell r="M615" t="e">
            <v>#N/A</v>
          </cell>
          <cell r="N615" t="e">
            <v>#N/A</v>
          </cell>
          <cell r="O615" t="e">
            <v>#N/A</v>
          </cell>
          <cell r="P615">
            <v>0</v>
          </cell>
          <cell r="Q615">
            <v>0</v>
          </cell>
          <cell r="R615" t="e">
            <v>#N/A</v>
          </cell>
        </row>
        <row r="616">
          <cell r="A616">
            <v>41038</v>
          </cell>
          <cell r="B616">
            <v>41038</v>
          </cell>
          <cell r="C616" t="str">
            <v>Future</v>
          </cell>
          <cell r="D616" t="e">
            <v>#N/A</v>
          </cell>
          <cell r="E616">
            <v>45.445550111111267</v>
          </cell>
          <cell r="F616">
            <v>63.223327888888981</v>
          </cell>
          <cell r="G616">
            <v>55.667772333333154</v>
          </cell>
          <cell r="H616">
            <v>55.667772333333154</v>
          </cell>
          <cell r="I616" t="e">
            <v>#N/A</v>
          </cell>
          <cell r="J616" t="e">
            <v>#N/A</v>
          </cell>
          <cell r="K616" t="e">
            <v>#N/A</v>
          </cell>
          <cell r="L616" t="e">
            <v>#N/A</v>
          </cell>
          <cell r="M616" t="e">
            <v>#N/A</v>
          </cell>
          <cell r="N616" t="e">
            <v>#N/A</v>
          </cell>
          <cell r="O616" t="e">
            <v>#N/A</v>
          </cell>
          <cell r="P616">
            <v>0</v>
          </cell>
          <cell r="Q616">
            <v>0</v>
          </cell>
          <cell r="R616" t="e">
            <v>#N/A</v>
          </cell>
        </row>
        <row r="617">
          <cell r="A617">
            <v>41039</v>
          </cell>
          <cell r="B617">
            <v>41039</v>
          </cell>
          <cell r="C617" t="str">
            <v>Future</v>
          </cell>
          <cell r="D617" t="e">
            <v>#N/A</v>
          </cell>
          <cell r="E617">
            <v>45.213685059523968</v>
          </cell>
          <cell r="F617">
            <v>63.308923154761999</v>
          </cell>
          <cell r="G617">
            <v>55.618446964285532</v>
          </cell>
          <cell r="H617">
            <v>55.618446964285532</v>
          </cell>
          <cell r="I617" t="e">
            <v>#N/A</v>
          </cell>
          <cell r="J617" t="e">
            <v>#N/A</v>
          </cell>
          <cell r="K617" t="e">
            <v>#N/A</v>
          </cell>
          <cell r="L617" t="e">
            <v>#N/A</v>
          </cell>
          <cell r="M617" t="e">
            <v>#N/A</v>
          </cell>
          <cell r="N617" t="e">
            <v>#N/A</v>
          </cell>
          <cell r="O617" t="e">
            <v>#N/A</v>
          </cell>
          <cell r="P617">
            <v>0</v>
          </cell>
          <cell r="Q617">
            <v>0</v>
          </cell>
          <cell r="R617" t="e">
            <v>#N/A</v>
          </cell>
        </row>
        <row r="618">
          <cell r="A618">
            <v>41040</v>
          </cell>
          <cell r="B618">
            <v>41040</v>
          </cell>
          <cell r="C618" t="str">
            <v>Future</v>
          </cell>
          <cell r="D618" t="e">
            <v>#N/A</v>
          </cell>
          <cell r="E618">
            <v>44.981820007936669</v>
          </cell>
          <cell r="F618">
            <v>63.394518420635016</v>
          </cell>
          <cell r="G618">
            <v>55.56912159523791</v>
          </cell>
          <cell r="H618">
            <v>55.56912159523791</v>
          </cell>
          <cell r="I618" t="e">
            <v>#N/A</v>
          </cell>
          <cell r="J618" t="e">
            <v>#N/A</v>
          </cell>
          <cell r="K618" t="e">
            <v>#N/A</v>
          </cell>
          <cell r="L618" t="e">
            <v>#N/A</v>
          </cell>
          <cell r="M618" t="e">
            <v>#N/A</v>
          </cell>
          <cell r="N618" t="e">
            <v>#N/A</v>
          </cell>
          <cell r="O618" t="e">
            <v>#N/A</v>
          </cell>
          <cell r="P618">
            <v>0</v>
          </cell>
          <cell r="Q618">
            <v>0</v>
          </cell>
          <cell r="R618" t="e">
            <v>#N/A</v>
          </cell>
        </row>
        <row r="619">
          <cell r="A619">
            <v>41043</v>
          </cell>
          <cell r="B619">
            <v>41043</v>
          </cell>
          <cell r="C619" t="str">
            <v>Future</v>
          </cell>
          <cell r="D619" t="e">
            <v>#N/A</v>
          </cell>
          <cell r="E619">
            <v>44.74995495634937</v>
          </cell>
          <cell r="F619">
            <v>63.480113686508034</v>
          </cell>
          <cell r="G619">
            <v>55.519796226190287</v>
          </cell>
          <cell r="H619">
            <v>55.519796226190287</v>
          </cell>
          <cell r="I619" t="e">
            <v>#N/A</v>
          </cell>
          <cell r="J619" t="e">
            <v>#N/A</v>
          </cell>
          <cell r="K619" t="e">
            <v>#N/A</v>
          </cell>
          <cell r="L619" t="e">
            <v>#N/A</v>
          </cell>
          <cell r="M619" t="e">
            <v>#N/A</v>
          </cell>
          <cell r="N619" t="e">
            <v>#N/A</v>
          </cell>
          <cell r="O619" t="e">
            <v>#N/A</v>
          </cell>
          <cell r="P619">
            <v>0</v>
          </cell>
          <cell r="Q619">
            <v>0</v>
          </cell>
          <cell r="R619" t="e">
            <v>#N/A</v>
          </cell>
        </row>
        <row r="620">
          <cell r="A620">
            <v>41044</v>
          </cell>
          <cell r="B620">
            <v>41044</v>
          </cell>
          <cell r="C620" t="str">
            <v>Future</v>
          </cell>
          <cell r="D620" t="e">
            <v>#N/A</v>
          </cell>
          <cell r="E620">
            <v>44.518089904762071</v>
          </cell>
          <cell r="F620">
            <v>63.565708952381051</v>
          </cell>
          <cell r="G620">
            <v>55.470470857142665</v>
          </cell>
          <cell r="H620">
            <v>55.470470857142665</v>
          </cell>
          <cell r="I620" t="e">
            <v>#N/A</v>
          </cell>
          <cell r="J620" t="e">
            <v>#N/A</v>
          </cell>
          <cell r="K620" t="e">
            <v>#N/A</v>
          </cell>
          <cell r="L620" t="e">
            <v>#N/A</v>
          </cell>
          <cell r="M620" t="e">
            <v>#N/A</v>
          </cell>
          <cell r="N620" t="e">
            <v>#N/A</v>
          </cell>
          <cell r="O620" t="e">
            <v>#N/A</v>
          </cell>
          <cell r="P620">
            <v>0</v>
          </cell>
          <cell r="Q620">
            <v>0</v>
          </cell>
          <cell r="R620" t="e">
            <v>#N/A</v>
          </cell>
        </row>
        <row r="621">
          <cell r="A621">
            <v>41045</v>
          </cell>
          <cell r="B621">
            <v>41045</v>
          </cell>
          <cell r="C621" t="str">
            <v>Future</v>
          </cell>
          <cell r="D621" t="e">
            <v>#N/A</v>
          </cell>
          <cell r="E621">
            <v>44.286224853174772</v>
          </cell>
          <cell r="F621">
            <v>63.651304218254069</v>
          </cell>
          <cell r="G621">
            <v>55.421145488095043</v>
          </cell>
          <cell r="H621">
            <v>55.421145488095043</v>
          </cell>
          <cell r="I621" t="e">
            <v>#N/A</v>
          </cell>
          <cell r="J621" t="e">
            <v>#N/A</v>
          </cell>
          <cell r="K621" t="e">
            <v>#N/A</v>
          </cell>
          <cell r="L621" t="e">
            <v>#N/A</v>
          </cell>
          <cell r="M621" t="e">
            <v>#N/A</v>
          </cell>
          <cell r="N621" t="e">
            <v>#N/A</v>
          </cell>
          <cell r="O621" t="e">
            <v>#N/A</v>
          </cell>
          <cell r="P621">
            <v>0</v>
          </cell>
          <cell r="Q621">
            <v>0</v>
          </cell>
          <cell r="R621" t="e">
            <v>#N/A</v>
          </cell>
        </row>
        <row r="622">
          <cell r="A622">
            <v>41046</v>
          </cell>
          <cell r="B622">
            <v>41046</v>
          </cell>
          <cell r="C622" t="str">
            <v>Future</v>
          </cell>
          <cell r="D622" t="e">
            <v>#N/A</v>
          </cell>
          <cell r="E622">
            <v>44.054359801587474</v>
          </cell>
          <cell r="F622">
            <v>63.736899484127086</v>
          </cell>
          <cell r="G622">
            <v>55.37182011904742</v>
          </cell>
          <cell r="H622">
            <v>55.37182011904742</v>
          </cell>
          <cell r="I622" t="e">
            <v>#N/A</v>
          </cell>
          <cell r="J622" t="e">
            <v>#N/A</v>
          </cell>
          <cell r="K622" t="e">
            <v>#N/A</v>
          </cell>
          <cell r="L622" t="e">
            <v>#N/A</v>
          </cell>
          <cell r="M622" t="e">
            <v>#N/A</v>
          </cell>
          <cell r="N622" t="e">
            <v>#N/A</v>
          </cell>
          <cell r="O622" t="e">
            <v>#N/A</v>
          </cell>
          <cell r="P622">
            <v>0</v>
          </cell>
          <cell r="Q622">
            <v>0</v>
          </cell>
          <cell r="R622" t="e">
            <v>#N/A</v>
          </cell>
        </row>
        <row r="623">
          <cell r="A623">
            <v>41047</v>
          </cell>
          <cell r="B623">
            <v>41047</v>
          </cell>
          <cell r="C623" t="str">
            <v>Future</v>
          </cell>
          <cell r="D623" t="e">
            <v>#N/A</v>
          </cell>
          <cell r="E623">
            <v>43.822494750000175</v>
          </cell>
          <cell r="F623">
            <v>63.822494750000104</v>
          </cell>
          <cell r="G623">
            <v>55.322494749999798</v>
          </cell>
          <cell r="H623">
            <v>55.322494749999798</v>
          </cell>
          <cell r="I623" t="e">
            <v>#N/A</v>
          </cell>
          <cell r="J623" t="e">
            <v>#N/A</v>
          </cell>
          <cell r="K623" t="e">
            <v>#N/A</v>
          </cell>
          <cell r="L623" t="e">
            <v>#N/A</v>
          </cell>
          <cell r="M623" t="e">
            <v>#N/A</v>
          </cell>
          <cell r="N623" t="e">
            <v>#N/A</v>
          </cell>
          <cell r="O623" t="e">
            <v>#N/A</v>
          </cell>
          <cell r="P623">
            <v>0</v>
          </cell>
          <cell r="Q623">
            <v>0</v>
          </cell>
          <cell r="R623" t="e">
            <v>#N/A</v>
          </cell>
        </row>
        <row r="624">
          <cell r="A624">
            <v>41050</v>
          </cell>
          <cell r="B624">
            <v>41050</v>
          </cell>
          <cell r="C624" t="str">
            <v>Future</v>
          </cell>
          <cell r="D624" t="e">
            <v>#N/A</v>
          </cell>
          <cell r="E624">
            <v>43.590629698412876</v>
          </cell>
          <cell r="F624">
            <v>63.908090015873121</v>
          </cell>
          <cell r="G624">
            <v>55.273169380952176</v>
          </cell>
          <cell r="H624">
            <v>55.273169380952176</v>
          </cell>
          <cell r="I624" t="e">
            <v>#N/A</v>
          </cell>
          <cell r="J624" t="e">
            <v>#N/A</v>
          </cell>
          <cell r="K624" t="e">
            <v>#N/A</v>
          </cell>
          <cell r="L624" t="e">
            <v>#N/A</v>
          </cell>
          <cell r="M624" t="e">
            <v>#N/A</v>
          </cell>
          <cell r="N624" t="e">
            <v>#N/A</v>
          </cell>
          <cell r="O624" t="e">
            <v>#N/A</v>
          </cell>
          <cell r="P624">
            <v>0</v>
          </cell>
          <cell r="Q624">
            <v>0</v>
          </cell>
          <cell r="R624" t="e">
            <v>#N/A</v>
          </cell>
        </row>
        <row r="625">
          <cell r="A625">
            <v>41051</v>
          </cell>
          <cell r="B625">
            <v>41051</v>
          </cell>
          <cell r="C625" t="str">
            <v>Future</v>
          </cell>
          <cell r="D625" t="e">
            <v>#N/A</v>
          </cell>
          <cell r="E625">
            <v>43.358764646825577</v>
          </cell>
          <cell r="F625">
            <v>63.993685281746139</v>
          </cell>
          <cell r="G625">
            <v>55.223844011904553</v>
          </cell>
          <cell r="H625">
            <v>55.223844011904553</v>
          </cell>
          <cell r="I625" t="e">
            <v>#N/A</v>
          </cell>
          <cell r="J625" t="e">
            <v>#N/A</v>
          </cell>
          <cell r="K625" t="e">
            <v>#N/A</v>
          </cell>
          <cell r="L625" t="e">
            <v>#N/A</v>
          </cell>
          <cell r="M625" t="e">
            <v>#N/A</v>
          </cell>
          <cell r="N625" t="e">
            <v>#N/A</v>
          </cell>
          <cell r="O625" t="e">
            <v>#N/A</v>
          </cell>
          <cell r="P625">
            <v>0</v>
          </cell>
          <cell r="Q625">
            <v>0</v>
          </cell>
          <cell r="R625" t="e">
            <v>#N/A</v>
          </cell>
        </row>
        <row r="626">
          <cell r="A626">
            <v>41052</v>
          </cell>
          <cell r="B626">
            <v>41052</v>
          </cell>
          <cell r="C626" t="str">
            <v>Future</v>
          </cell>
          <cell r="D626" t="e">
            <v>#N/A</v>
          </cell>
          <cell r="E626">
            <v>43.126899595238278</v>
          </cell>
          <cell r="F626">
            <v>64.079280547619149</v>
          </cell>
          <cell r="G626">
            <v>55.174518642856931</v>
          </cell>
          <cell r="H626">
            <v>55.174518642856931</v>
          </cell>
          <cell r="I626" t="e">
            <v>#N/A</v>
          </cell>
          <cell r="J626" t="e">
            <v>#N/A</v>
          </cell>
          <cell r="K626" t="e">
            <v>#N/A</v>
          </cell>
          <cell r="L626" t="e">
            <v>#N/A</v>
          </cell>
          <cell r="M626" t="e">
            <v>#N/A</v>
          </cell>
          <cell r="N626" t="e">
            <v>#N/A</v>
          </cell>
          <cell r="O626" t="e">
            <v>#N/A</v>
          </cell>
          <cell r="P626">
            <v>0</v>
          </cell>
          <cell r="Q626">
            <v>0</v>
          </cell>
          <cell r="R626" t="e">
            <v>#N/A</v>
          </cell>
        </row>
        <row r="627">
          <cell r="A627">
            <v>41053</v>
          </cell>
          <cell r="B627">
            <v>41053</v>
          </cell>
          <cell r="C627" t="str">
            <v>Future</v>
          </cell>
          <cell r="D627" t="e">
            <v>#N/A</v>
          </cell>
          <cell r="E627">
            <v>42.895034543650979</v>
          </cell>
          <cell r="F627">
            <v>64.164875813492159</v>
          </cell>
          <cell r="G627">
            <v>55.125193273809309</v>
          </cell>
          <cell r="H627">
            <v>55.125193273809309</v>
          </cell>
          <cell r="I627" t="e">
            <v>#N/A</v>
          </cell>
          <cell r="J627" t="e">
            <v>#N/A</v>
          </cell>
          <cell r="K627" t="e">
            <v>#N/A</v>
          </cell>
          <cell r="L627" t="e">
            <v>#N/A</v>
          </cell>
          <cell r="M627" t="e">
            <v>#N/A</v>
          </cell>
          <cell r="N627" t="e">
            <v>#N/A</v>
          </cell>
          <cell r="O627" t="e">
            <v>#N/A</v>
          </cell>
          <cell r="P627">
            <v>0</v>
          </cell>
          <cell r="Q627">
            <v>0</v>
          </cell>
          <cell r="R627" t="e">
            <v>#N/A</v>
          </cell>
        </row>
        <row r="628">
          <cell r="A628">
            <v>41054</v>
          </cell>
          <cell r="B628">
            <v>41054</v>
          </cell>
          <cell r="C628" t="str">
            <v>Future</v>
          </cell>
          <cell r="D628" t="e">
            <v>#N/A</v>
          </cell>
          <cell r="E628">
            <v>42.66316949206368</v>
          </cell>
          <cell r="F628">
            <v>64.25047107936517</v>
          </cell>
          <cell r="G628">
            <v>55.075867904761687</v>
          </cell>
          <cell r="H628">
            <v>55.075867904761687</v>
          </cell>
          <cell r="I628" t="e">
            <v>#N/A</v>
          </cell>
          <cell r="J628" t="e">
            <v>#N/A</v>
          </cell>
          <cell r="K628" t="e">
            <v>#N/A</v>
          </cell>
          <cell r="L628" t="e">
            <v>#N/A</v>
          </cell>
          <cell r="M628" t="e">
            <v>#N/A</v>
          </cell>
          <cell r="N628" t="e">
            <v>#N/A</v>
          </cell>
          <cell r="O628" t="e">
            <v>#N/A</v>
          </cell>
          <cell r="P628">
            <v>0</v>
          </cell>
          <cell r="Q628">
            <v>0</v>
          </cell>
          <cell r="R628" t="e">
            <v>#N/A</v>
          </cell>
        </row>
        <row r="629">
          <cell r="A629">
            <v>41058</v>
          </cell>
          <cell r="B629">
            <v>41058</v>
          </cell>
          <cell r="C629" t="str">
            <v>Future</v>
          </cell>
          <cell r="D629" t="e">
            <v>#N/A</v>
          </cell>
          <cell r="E629">
            <v>42.431304440476382</v>
          </cell>
          <cell r="F629">
            <v>64.33606634523818</v>
          </cell>
          <cell r="G629">
            <v>55.026542535714064</v>
          </cell>
          <cell r="H629">
            <v>55.026542535714064</v>
          </cell>
          <cell r="I629" t="e">
            <v>#N/A</v>
          </cell>
          <cell r="J629" t="e">
            <v>#N/A</v>
          </cell>
          <cell r="K629" t="e">
            <v>#N/A</v>
          </cell>
          <cell r="L629" t="e">
            <v>#N/A</v>
          </cell>
          <cell r="M629" t="e">
            <v>#N/A</v>
          </cell>
          <cell r="N629" t="e">
            <v>#N/A</v>
          </cell>
          <cell r="O629" t="e">
            <v>#N/A</v>
          </cell>
          <cell r="P629">
            <v>0</v>
          </cell>
          <cell r="Q629">
            <v>0</v>
          </cell>
          <cell r="R629" t="e">
            <v>#N/A</v>
          </cell>
        </row>
        <row r="630">
          <cell r="A630">
            <v>41059</v>
          </cell>
          <cell r="B630">
            <v>41059</v>
          </cell>
          <cell r="C630" t="str">
            <v>Future</v>
          </cell>
          <cell r="D630" t="e">
            <v>#N/A</v>
          </cell>
          <cell r="E630">
            <v>42.199439388889083</v>
          </cell>
          <cell r="F630">
            <v>64.42166161111119</v>
          </cell>
          <cell r="G630">
            <v>54.977217166666442</v>
          </cell>
          <cell r="H630">
            <v>54.977217166666442</v>
          </cell>
          <cell r="I630" t="e">
            <v>#N/A</v>
          </cell>
          <cell r="J630" t="e">
            <v>#N/A</v>
          </cell>
          <cell r="K630" t="e">
            <v>#N/A</v>
          </cell>
          <cell r="L630" t="e">
            <v>#N/A</v>
          </cell>
          <cell r="M630" t="e">
            <v>#N/A</v>
          </cell>
          <cell r="N630" t="e">
            <v>#N/A</v>
          </cell>
          <cell r="O630" t="e">
            <v>#N/A</v>
          </cell>
          <cell r="P630">
            <v>0</v>
          </cell>
          <cell r="Q630">
            <v>0</v>
          </cell>
          <cell r="R630" t="e">
            <v>#N/A</v>
          </cell>
        </row>
        <row r="631">
          <cell r="A631">
            <v>41060</v>
          </cell>
          <cell r="B631">
            <v>41060</v>
          </cell>
          <cell r="C631" t="str">
            <v>Future</v>
          </cell>
          <cell r="D631" t="e">
            <v>#N/A</v>
          </cell>
          <cell r="E631">
            <v>41.967574337301784</v>
          </cell>
          <cell r="F631">
            <v>64.507256876984201</v>
          </cell>
          <cell r="G631">
            <v>54.92789179761882</v>
          </cell>
          <cell r="H631">
            <v>54.92789179761882</v>
          </cell>
          <cell r="I631" t="e">
            <v>#N/A</v>
          </cell>
          <cell r="J631" t="e">
            <v>#N/A</v>
          </cell>
          <cell r="K631" t="e">
            <v>#N/A</v>
          </cell>
          <cell r="L631" t="e">
            <v>#N/A</v>
          </cell>
          <cell r="M631" t="e">
            <v>#N/A</v>
          </cell>
          <cell r="N631" t="e">
            <v>#N/A</v>
          </cell>
          <cell r="O631" t="e">
            <v>#N/A</v>
          </cell>
          <cell r="P631">
            <v>0</v>
          </cell>
          <cell r="Q631">
            <v>0</v>
          </cell>
          <cell r="R631" t="e">
            <v>#N/A</v>
          </cell>
        </row>
        <row r="632">
          <cell r="A632">
            <v>41061</v>
          </cell>
          <cell r="B632">
            <v>41061</v>
          </cell>
          <cell r="C632" t="str">
            <v>Future</v>
          </cell>
          <cell r="D632" t="e">
            <v>#N/A</v>
          </cell>
          <cell r="E632">
            <v>41.735709285714485</v>
          </cell>
          <cell r="F632">
            <v>64.592852142857211</v>
          </cell>
          <cell r="G632">
            <v>54.878566428571197</v>
          </cell>
          <cell r="H632">
            <v>54.878566428571197</v>
          </cell>
          <cell r="I632" t="e">
            <v>#N/A</v>
          </cell>
          <cell r="J632" t="e">
            <v>#N/A</v>
          </cell>
          <cell r="K632" t="e">
            <v>#N/A</v>
          </cell>
          <cell r="L632" t="e">
            <v>#N/A</v>
          </cell>
          <cell r="M632" t="e">
            <v>#N/A</v>
          </cell>
          <cell r="N632" t="e">
            <v>#N/A</v>
          </cell>
          <cell r="O632" t="e">
            <v>#N/A</v>
          </cell>
          <cell r="P632">
            <v>0</v>
          </cell>
          <cell r="Q632">
            <v>0</v>
          </cell>
          <cell r="R632" t="e">
            <v>#N/A</v>
          </cell>
        </row>
        <row r="633">
          <cell r="A633">
            <v>41064</v>
          </cell>
          <cell r="B633">
            <v>41064</v>
          </cell>
          <cell r="C633" t="str">
            <v>Future</v>
          </cell>
          <cell r="D633" t="e">
            <v>#N/A</v>
          </cell>
          <cell r="E633">
            <v>41.503844234127186</v>
          </cell>
          <cell r="F633">
            <v>64.678447408730221</v>
          </cell>
          <cell r="G633">
            <v>54.829241059523575</v>
          </cell>
          <cell r="H633">
            <v>54.829241059523575</v>
          </cell>
          <cell r="I633" t="e">
            <v>#N/A</v>
          </cell>
          <cell r="J633" t="e">
            <v>#N/A</v>
          </cell>
          <cell r="K633" t="e">
            <v>#N/A</v>
          </cell>
          <cell r="L633" t="e">
            <v>#N/A</v>
          </cell>
          <cell r="M633" t="e">
            <v>#N/A</v>
          </cell>
          <cell r="N633" t="e">
            <v>#N/A</v>
          </cell>
          <cell r="O633" t="e">
            <v>#N/A</v>
          </cell>
          <cell r="P633">
            <v>0</v>
          </cell>
          <cell r="Q633">
            <v>0</v>
          </cell>
          <cell r="R633" t="e">
            <v>#N/A</v>
          </cell>
        </row>
        <row r="634">
          <cell r="A634">
            <v>41065</v>
          </cell>
          <cell r="B634">
            <v>41065</v>
          </cell>
          <cell r="C634" t="str">
            <v>Future</v>
          </cell>
          <cell r="D634" t="e">
            <v>#N/A</v>
          </cell>
          <cell r="E634">
            <v>41.271979182539887</v>
          </cell>
          <cell r="F634">
            <v>64.764042674603232</v>
          </cell>
          <cell r="G634">
            <v>54.779915690475953</v>
          </cell>
          <cell r="H634">
            <v>54.779915690475953</v>
          </cell>
          <cell r="I634" t="e">
            <v>#N/A</v>
          </cell>
          <cell r="J634" t="e">
            <v>#N/A</v>
          </cell>
          <cell r="K634" t="e">
            <v>#N/A</v>
          </cell>
          <cell r="L634" t="e">
            <v>#N/A</v>
          </cell>
          <cell r="M634" t="e">
            <v>#N/A</v>
          </cell>
          <cell r="N634" t="e">
            <v>#N/A</v>
          </cell>
          <cell r="O634" t="e">
            <v>#N/A</v>
          </cell>
          <cell r="P634">
            <v>0</v>
          </cell>
          <cell r="Q634">
            <v>0</v>
          </cell>
          <cell r="R634" t="e">
            <v>#N/A</v>
          </cell>
        </row>
        <row r="635">
          <cell r="A635">
            <v>41066</v>
          </cell>
          <cell r="B635">
            <v>41066</v>
          </cell>
          <cell r="C635" t="str">
            <v>Future</v>
          </cell>
          <cell r="D635" t="e">
            <v>#N/A</v>
          </cell>
          <cell r="E635">
            <v>41.040114130952588</v>
          </cell>
          <cell r="F635">
            <v>64.849637940476242</v>
          </cell>
          <cell r="G635">
            <v>54.73059032142833</v>
          </cell>
          <cell r="H635">
            <v>54.73059032142833</v>
          </cell>
          <cell r="I635" t="e">
            <v>#N/A</v>
          </cell>
          <cell r="J635" t="e">
            <v>#N/A</v>
          </cell>
          <cell r="K635" t="e">
            <v>#N/A</v>
          </cell>
          <cell r="L635" t="e">
            <v>#N/A</v>
          </cell>
          <cell r="M635" t="e">
            <v>#N/A</v>
          </cell>
          <cell r="N635" t="e">
            <v>#N/A</v>
          </cell>
          <cell r="O635" t="e">
            <v>#N/A</v>
          </cell>
          <cell r="P635">
            <v>0</v>
          </cell>
          <cell r="Q635">
            <v>0</v>
          </cell>
          <cell r="R635" t="e">
            <v>#N/A</v>
          </cell>
        </row>
        <row r="636">
          <cell r="A636">
            <v>41067</v>
          </cell>
          <cell r="B636">
            <v>41067</v>
          </cell>
          <cell r="C636" t="str">
            <v>Future</v>
          </cell>
          <cell r="D636" t="e">
            <v>#N/A</v>
          </cell>
          <cell r="E636">
            <v>40.808249079365289</v>
          </cell>
          <cell r="F636">
            <v>64.935233206349253</v>
          </cell>
          <cell r="G636">
            <v>54.681264952380708</v>
          </cell>
          <cell r="H636">
            <v>54.681264952380708</v>
          </cell>
          <cell r="I636" t="e">
            <v>#N/A</v>
          </cell>
          <cell r="J636" t="e">
            <v>#N/A</v>
          </cell>
          <cell r="K636" t="e">
            <v>#N/A</v>
          </cell>
          <cell r="L636" t="e">
            <v>#N/A</v>
          </cell>
          <cell r="M636" t="e">
            <v>#N/A</v>
          </cell>
          <cell r="N636" t="e">
            <v>#N/A</v>
          </cell>
          <cell r="O636" t="e">
            <v>#N/A</v>
          </cell>
          <cell r="P636">
            <v>0</v>
          </cell>
          <cell r="Q636">
            <v>0</v>
          </cell>
          <cell r="R636" t="e">
            <v>#N/A</v>
          </cell>
        </row>
        <row r="637">
          <cell r="A637">
            <v>41068</v>
          </cell>
          <cell r="B637">
            <v>41068</v>
          </cell>
          <cell r="C637" t="str">
            <v>Future</v>
          </cell>
          <cell r="D637" t="e">
            <v>#N/A</v>
          </cell>
          <cell r="E637">
            <v>40.576384027777991</v>
          </cell>
          <cell r="F637">
            <v>65.020828472222263</v>
          </cell>
          <cell r="G637">
            <v>54.631939583333086</v>
          </cell>
          <cell r="H637">
            <v>54.631939583333086</v>
          </cell>
          <cell r="I637" t="e">
            <v>#N/A</v>
          </cell>
          <cell r="J637" t="e">
            <v>#N/A</v>
          </cell>
          <cell r="K637" t="e">
            <v>#N/A</v>
          </cell>
          <cell r="L637" t="e">
            <v>#N/A</v>
          </cell>
          <cell r="M637" t="e">
            <v>#N/A</v>
          </cell>
          <cell r="N637" t="e">
            <v>#N/A</v>
          </cell>
          <cell r="O637" t="e">
            <v>#N/A</v>
          </cell>
          <cell r="P637">
            <v>0</v>
          </cell>
          <cell r="Q637">
            <v>0</v>
          </cell>
          <cell r="R637" t="e">
            <v>#N/A</v>
          </cell>
        </row>
        <row r="638">
          <cell r="A638">
            <v>41071</v>
          </cell>
          <cell r="B638">
            <v>41071</v>
          </cell>
          <cell r="C638" t="str">
            <v>Future</v>
          </cell>
          <cell r="D638" t="e">
            <v>#N/A</v>
          </cell>
          <cell r="E638">
            <v>40.344518976190692</v>
          </cell>
          <cell r="F638">
            <v>65.106423738095273</v>
          </cell>
          <cell r="G638">
            <v>54.582614214285464</v>
          </cell>
          <cell r="H638">
            <v>54.582614214285464</v>
          </cell>
          <cell r="I638" t="e">
            <v>#N/A</v>
          </cell>
          <cell r="J638" t="e">
            <v>#N/A</v>
          </cell>
          <cell r="K638" t="e">
            <v>#N/A</v>
          </cell>
          <cell r="L638" t="e">
            <v>#N/A</v>
          </cell>
          <cell r="M638" t="e">
            <v>#N/A</v>
          </cell>
          <cell r="N638" t="e">
            <v>#N/A</v>
          </cell>
          <cell r="O638" t="e">
            <v>#N/A</v>
          </cell>
          <cell r="P638">
            <v>0</v>
          </cell>
          <cell r="Q638">
            <v>0</v>
          </cell>
          <cell r="R638" t="e">
            <v>#N/A</v>
          </cell>
        </row>
        <row r="639">
          <cell r="A639">
            <v>41072</v>
          </cell>
          <cell r="B639">
            <v>41072</v>
          </cell>
          <cell r="C639" t="str">
            <v>Future</v>
          </cell>
          <cell r="D639" t="e">
            <v>#N/A</v>
          </cell>
          <cell r="E639">
            <v>40.112653924603393</v>
          </cell>
          <cell r="F639">
            <v>65.192019003968284</v>
          </cell>
          <cell r="G639">
            <v>54.533288845237841</v>
          </cell>
          <cell r="H639">
            <v>54.533288845237841</v>
          </cell>
          <cell r="I639" t="e">
            <v>#N/A</v>
          </cell>
          <cell r="J639" t="e">
            <v>#N/A</v>
          </cell>
          <cell r="K639" t="e">
            <v>#N/A</v>
          </cell>
          <cell r="L639" t="e">
            <v>#N/A</v>
          </cell>
          <cell r="M639" t="e">
            <v>#N/A</v>
          </cell>
          <cell r="N639" t="e">
            <v>#N/A</v>
          </cell>
          <cell r="O639" t="e">
            <v>#N/A</v>
          </cell>
          <cell r="P639">
            <v>0</v>
          </cell>
          <cell r="Q639">
            <v>0</v>
          </cell>
          <cell r="R639" t="e">
            <v>#N/A</v>
          </cell>
        </row>
        <row r="640">
          <cell r="A640">
            <v>41073</v>
          </cell>
          <cell r="B640">
            <v>41073</v>
          </cell>
          <cell r="C640" t="str">
            <v>Future</v>
          </cell>
          <cell r="D640" t="e">
            <v>#N/A</v>
          </cell>
          <cell r="E640">
            <v>39.880788873016094</v>
          </cell>
          <cell r="F640">
            <v>65.277614269841294</v>
          </cell>
          <cell r="G640">
            <v>54.483963476190219</v>
          </cell>
          <cell r="H640">
            <v>54.483963476190219</v>
          </cell>
          <cell r="I640" t="e">
            <v>#N/A</v>
          </cell>
          <cell r="J640" t="e">
            <v>#N/A</v>
          </cell>
          <cell r="K640" t="e">
            <v>#N/A</v>
          </cell>
          <cell r="L640" t="e">
            <v>#N/A</v>
          </cell>
          <cell r="M640" t="e">
            <v>#N/A</v>
          </cell>
          <cell r="N640" t="e">
            <v>#N/A</v>
          </cell>
          <cell r="O640" t="e">
            <v>#N/A</v>
          </cell>
          <cell r="P640">
            <v>0</v>
          </cell>
          <cell r="Q640">
            <v>0</v>
          </cell>
          <cell r="R640" t="e">
            <v>#N/A</v>
          </cell>
        </row>
        <row r="641">
          <cell r="A641">
            <v>41074</v>
          </cell>
          <cell r="B641">
            <v>41074</v>
          </cell>
          <cell r="C641" t="str">
            <v>Future</v>
          </cell>
          <cell r="D641" t="e">
            <v>#N/A</v>
          </cell>
          <cell r="E641">
            <v>39.648923821428795</v>
          </cell>
          <cell r="F641">
            <v>65.363209535714304</v>
          </cell>
          <cell r="G641">
            <v>54.434638107142597</v>
          </cell>
          <cell r="H641">
            <v>54.434638107142597</v>
          </cell>
          <cell r="I641" t="e">
            <v>#N/A</v>
          </cell>
          <cell r="J641" t="e">
            <v>#N/A</v>
          </cell>
          <cell r="K641" t="e">
            <v>#N/A</v>
          </cell>
          <cell r="L641" t="e">
            <v>#N/A</v>
          </cell>
          <cell r="M641" t="e">
            <v>#N/A</v>
          </cell>
          <cell r="N641" t="e">
            <v>#N/A</v>
          </cell>
          <cell r="O641" t="e">
            <v>#N/A</v>
          </cell>
          <cell r="P641">
            <v>0</v>
          </cell>
          <cell r="Q641">
            <v>0</v>
          </cell>
          <cell r="R641" t="e">
            <v>#N/A</v>
          </cell>
        </row>
        <row r="642">
          <cell r="A642">
            <v>41075</v>
          </cell>
          <cell r="B642">
            <v>41075</v>
          </cell>
          <cell r="C642" t="str">
            <v>Future</v>
          </cell>
          <cell r="D642" t="e">
            <v>#N/A</v>
          </cell>
          <cell r="E642">
            <v>39.417058769841496</v>
          </cell>
          <cell r="F642">
            <v>65.448804801587315</v>
          </cell>
          <cell r="G642">
            <v>54.385312738094974</v>
          </cell>
          <cell r="H642">
            <v>54.385312738094974</v>
          </cell>
          <cell r="I642" t="e">
            <v>#N/A</v>
          </cell>
          <cell r="J642" t="e">
            <v>#N/A</v>
          </cell>
          <cell r="K642" t="e">
            <v>#N/A</v>
          </cell>
          <cell r="L642" t="e">
            <v>#N/A</v>
          </cell>
          <cell r="M642" t="e">
            <v>#N/A</v>
          </cell>
          <cell r="N642" t="e">
            <v>#N/A</v>
          </cell>
          <cell r="O642" t="e">
            <v>#N/A</v>
          </cell>
          <cell r="P642">
            <v>0</v>
          </cell>
          <cell r="Q642">
            <v>0</v>
          </cell>
          <cell r="R642" t="e">
            <v>#N/A</v>
          </cell>
        </row>
        <row r="643">
          <cell r="A643">
            <v>41078</v>
          </cell>
          <cell r="B643">
            <v>41078</v>
          </cell>
          <cell r="C643" t="str">
            <v>Future</v>
          </cell>
          <cell r="D643" t="e">
            <v>#N/A</v>
          </cell>
          <cell r="E643">
            <v>39.185193718254197</v>
          </cell>
          <cell r="F643">
            <v>65.534400067460325</v>
          </cell>
          <cell r="G643">
            <v>54.335987369047352</v>
          </cell>
          <cell r="H643">
            <v>54.335987369047352</v>
          </cell>
          <cell r="I643" t="e">
            <v>#N/A</v>
          </cell>
          <cell r="J643" t="e">
            <v>#N/A</v>
          </cell>
          <cell r="K643" t="e">
            <v>#N/A</v>
          </cell>
          <cell r="L643" t="e">
            <v>#N/A</v>
          </cell>
          <cell r="M643" t="e">
            <v>#N/A</v>
          </cell>
          <cell r="N643" t="e">
            <v>#N/A</v>
          </cell>
          <cell r="O643" t="e">
            <v>#N/A</v>
          </cell>
          <cell r="P643">
            <v>0</v>
          </cell>
          <cell r="Q643">
            <v>0</v>
          </cell>
          <cell r="R643" t="e">
            <v>#N/A</v>
          </cell>
        </row>
        <row r="644">
          <cell r="A644">
            <v>41079</v>
          </cell>
          <cell r="B644">
            <v>41079</v>
          </cell>
          <cell r="C644" t="str">
            <v>Future</v>
          </cell>
          <cell r="D644" t="e">
            <v>#N/A</v>
          </cell>
          <cell r="E644">
            <v>38.953328666666899</v>
          </cell>
          <cell r="F644">
            <v>65.619995333333335</v>
          </cell>
          <cell r="G644">
            <v>54.28666199999973</v>
          </cell>
          <cell r="H644">
            <v>54.28666199999973</v>
          </cell>
          <cell r="I644" t="e">
            <v>#N/A</v>
          </cell>
          <cell r="J644" t="e">
            <v>#N/A</v>
          </cell>
          <cell r="K644" t="e">
            <v>#N/A</v>
          </cell>
          <cell r="L644" t="e">
            <v>#N/A</v>
          </cell>
          <cell r="M644" t="e">
            <v>#N/A</v>
          </cell>
          <cell r="N644" t="e">
            <v>#N/A</v>
          </cell>
          <cell r="O644" t="e">
            <v>#N/A</v>
          </cell>
          <cell r="P644">
            <v>0</v>
          </cell>
          <cell r="Q644">
            <v>0</v>
          </cell>
          <cell r="R644" t="e">
            <v>#N/A</v>
          </cell>
        </row>
        <row r="645">
          <cell r="A645">
            <v>41080</v>
          </cell>
          <cell r="B645">
            <v>41080</v>
          </cell>
          <cell r="C645" t="str">
            <v>Future</v>
          </cell>
          <cell r="D645" t="e">
            <v>#N/A</v>
          </cell>
          <cell r="E645">
            <v>38.7214636150796</v>
          </cell>
          <cell r="F645">
            <v>65.705590599206346</v>
          </cell>
          <cell r="G645">
            <v>54.237336630952107</v>
          </cell>
          <cell r="H645">
            <v>54.237336630952107</v>
          </cell>
          <cell r="I645" t="e">
            <v>#N/A</v>
          </cell>
          <cell r="J645" t="e">
            <v>#N/A</v>
          </cell>
          <cell r="K645" t="e">
            <v>#N/A</v>
          </cell>
          <cell r="L645" t="e">
            <v>#N/A</v>
          </cell>
          <cell r="M645" t="e">
            <v>#N/A</v>
          </cell>
          <cell r="N645" t="e">
            <v>#N/A</v>
          </cell>
          <cell r="O645" t="e">
            <v>#N/A</v>
          </cell>
          <cell r="P645">
            <v>0</v>
          </cell>
          <cell r="Q645">
            <v>0</v>
          </cell>
          <cell r="R645" t="e">
            <v>#N/A</v>
          </cell>
        </row>
        <row r="646">
          <cell r="A646">
            <v>41081</v>
          </cell>
          <cell r="B646">
            <v>41081</v>
          </cell>
          <cell r="C646" t="str">
            <v>Future</v>
          </cell>
          <cell r="D646" t="e">
            <v>#N/A</v>
          </cell>
          <cell r="E646">
            <v>38.489598563492301</v>
          </cell>
          <cell r="F646">
            <v>65.791185865079356</v>
          </cell>
          <cell r="G646">
            <v>54.188011261904485</v>
          </cell>
          <cell r="H646">
            <v>54.188011261904485</v>
          </cell>
          <cell r="I646" t="e">
            <v>#N/A</v>
          </cell>
          <cell r="J646" t="e">
            <v>#N/A</v>
          </cell>
          <cell r="K646" t="e">
            <v>#N/A</v>
          </cell>
          <cell r="L646" t="e">
            <v>#N/A</v>
          </cell>
          <cell r="M646" t="e">
            <v>#N/A</v>
          </cell>
          <cell r="N646" t="e">
            <v>#N/A</v>
          </cell>
          <cell r="O646" t="e">
            <v>#N/A</v>
          </cell>
          <cell r="P646">
            <v>0</v>
          </cell>
          <cell r="Q646">
            <v>0</v>
          </cell>
          <cell r="R646" t="e">
            <v>#N/A</v>
          </cell>
        </row>
        <row r="647">
          <cell r="A647">
            <v>41082</v>
          </cell>
          <cell r="B647">
            <v>41082</v>
          </cell>
          <cell r="C647" t="str">
            <v>Future</v>
          </cell>
          <cell r="D647" t="e">
            <v>#N/A</v>
          </cell>
          <cell r="E647">
            <v>38.257733511905002</v>
          </cell>
          <cell r="F647">
            <v>65.876781130952367</v>
          </cell>
          <cell r="G647">
            <v>54.138685892856863</v>
          </cell>
          <cell r="H647">
            <v>54.138685892856863</v>
          </cell>
          <cell r="I647" t="e">
            <v>#N/A</v>
          </cell>
          <cell r="J647" t="e">
            <v>#N/A</v>
          </cell>
          <cell r="K647" t="e">
            <v>#N/A</v>
          </cell>
          <cell r="L647" t="e">
            <v>#N/A</v>
          </cell>
          <cell r="M647" t="e">
            <v>#N/A</v>
          </cell>
          <cell r="N647" t="e">
            <v>#N/A</v>
          </cell>
          <cell r="O647" t="e">
            <v>#N/A</v>
          </cell>
          <cell r="P647">
            <v>0</v>
          </cell>
          <cell r="Q647">
            <v>0</v>
          </cell>
          <cell r="R647" t="e">
            <v>#N/A</v>
          </cell>
        </row>
        <row r="648">
          <cell r="A648">
            <v>41085</v>
          </cell>
          <cell r="B648">
            <v>41085</v>
          </cell>
          <cell r="C648" t="str">
            <v>Future</v>
          </cell>
          <cell r="D648" t="e">
            <v>#N/A</v>
          </cell>
          <cell r="E648">
            <v>38.025868460317703</v>
          </cell>
          <cell r="F648">
            <v>65.962376396825377</v>
          </cell>
          <cell r="G648">
            <v>54.089360523809241</v>
          </cell>
          <cell r="H648">
            <v>54.089360523809241</v>
          </cell>
          <cell r="I648" t="e">
            <v>#N/A</v>
          </cell>
          <cell r="J648" t="e">
            <v>#N/A</v>
          </cell>
          <cell r="K648" t="e">
            <v>#N/A</v>
          </cell>
          <cell r="L648" t="e">
            <v>#N/A</v>
          </cell>
          <cell r="M648" t="e">
            <v>#N/A</v>
          </cell>
          <cell r="N648" t="e">
            <v>#N/A</v>
          </cell>
          <cell r="O648" t="e">
            <v>#N/A</v>
          </cell>
          <cell r="P648">
            <v>0</v>
          </cell>
          <cell r="Q648">
            <v>0</v>
          </cell>
          <cell r="R648" t="e">
            <v>#N/A</v>
          </cell>
        </row>
        <row r="649">
          <cell r="A649">
            <v>41086</v>
          </cell>
          <cell r="B649">
            <v>41086</v>
          </cell>
          <cell r="C649" t="str">
            <v>Future</v>
          </cell>
          <cell r="D649" t="e">
            <v>#N/A</v>
          </cell>
          <cell r="E649">
            <v>37.794003408730404</v>
          </cell>
          <cell r="F649">
            <v>66.047971662698387</v>
          </cell>
          <cell r="G649">
            <v>54.040035154761618</v>
          </cell>
          <cell r="H649">
            <v>54.040035154761618</v>
          </cell>
          <cell r="I649" t="e">
            <v>#N/A</v>
          </cell>
          <cell r="J649" t="e">
            <v>#N/A</v>
          </cell>
          <cell r="K649" t="e">
            <v>#N/A</v>
          </cell>
          <cell r="L649" t="e">
            <v>#N/A</v>
          </cell>
          <cell r="M649" t="e">
            <v>#N/A</v>
          </cell>
          <cell r="N649" t="e">
            <v>#N/A</v>
          </cell>
          <cell r="O649" t="e">
            <v>#N/A</v>
          </cell>
          <cell r="P649">
            <v>0</v>
          </cell>
          <cell r="Q649">
            <v>0</v>
          </cell>
          <cell r="R649" t="e">
            <v>#N/A</v>
          </cell>
        </row>
        <row r="650">
          <cell r="A650">
            <v>41087</v>
          </cell>
          <cell r="B650">
            <v>41087</v>
          </cell>
          <cell r="C650" t="str">
            <v>Future</v>
          </cell>
          <cell r="D650" t="e">
            <v>#N/A</v>
          </cell>
          <cell r="E650">
            <v>37.562138357143105</v>
          </cell>
          <cell r="F650">
            <v>66.133566928571398</v>
          </cell>
          <cell r="G650">
            <v>53.990709785713996</v>
          </cell>
          <cell r="H650">
            <v>53.990709785713996</v>
          </cell>
          <cell r="I650" t="e">
            <v>#N/A</v>
          </cell>
          <cell r="J650" t="e">
            <v>#N/A</v>
          </cell>
          <cell r="K650" t="e">
            <v>#N/A</v>
          </cell>
          <cell r="L650" t="e">
            <v>#N/A</v>
          </cell>
          <cell r="M650" t="e">
            <v>#N/A</v>
          </cell>
          <cell r="N650" t="e">
            <v>#N/A</v>
          </cell>
          <cell r="O650" t="e">
            <v>#N/A</v>
          </cell>
          <cell r="P650">
            <v>0</v>
          </cell>
          <cell r="Q650">
            <v>0</v>
          </cell>
          <cell r="R650" t="e">
            <v>#N/A</v>
          </cell>
        </row>
        <row r="651">
          <cell r="A651">
            <v>41088</v>
          </cell>
          <cell r="B651">
            <v>41088</v>
          </cell>
          <cell r="C651" t="str">
            <v>Future</v>
          </cell>
          <cell r="D651" t="e">
            <v>#N/A</v>
          </cell>
          <cell r="E651">
            <v>37.330273305555806</v>
          </cell>
          <cell r="F651">
            <v>66.219162194444408</v>
          </cell>
          <cell r="G651">
            <v>53.941384416666374</v>
          </cell>
          <cell r="H651">
            <v>53.941384416666374</v>
          </cell>
          <cell r="I651" t="e">
            <v>#N/A</v>
          </cell>
          <cell r="J651" t="e">
            <v>#N/A</v>
          </cell>
          <cell r="K651" t="e">
            <v>#N/A</v>
          </cell>
          <cell r="L651" t="e">
            <v>#N/A</v>
          </cell>
          <cell r="M651" t="e">
            <v>#N/A</v>
          </cell>
          <cell r="N651" t="e">
            <v>#N/A</v>
          </cell>
          <cell r="O651" t="e">
            <v>#N/A</v>
          </cell>
          <cell r="P651">
            <v>0</v>
          </cell>
          <cell r="Q651">
            <v>0</v>
          </cell>
          <cell r="R651" t="e">
            <v>#N/A</v>
          </cell>
        </row>
        <row r="652">
          <cell r="A652">
            <v>41089</v>
          </cell>
          <cell r="B652">
            <v>41089</v>
          </cell>
          <cell r="C652" t="str">
            <v>Future</v>
          </cell>
          <cell r="D652" t="e">
            <v>#N/A</v>
          </cell>
          <cell r="E652">
            <v>37.098408253968508</v>
          </cell>
          <cell r="F652">
            <v>66.304757460317418</v>
          </cell>
          <cell r="G652">
            <v>53.892059047618751</v>
          </cell>
          <cell r="H652">
            <v>53.892059047618751</v>
          </cell>
          <cell r="I652" t="e">
            <v>#N/A</v>
          </cell>
          <cell r="J652" t="e">
            <v>#N/A</v>
          </cell>
          <cell r="K652" t="e">
            <v>#N/A</v>
          </cell>
          <cell r="L652" t="e">
            <v>#N/A</v>
          </cell>
          <cell r="M652" t="e">
            <v>#N/A</v>
          </cell>
          <cell r="N652" t="e">
            <v>#N/A</v>
          </cell>
          <cell r="O652" t="e">
            <v>#N/A</v>
          </cell>
          <cell r="P652">
            <v>0</v>
          </cell>
          <cell r="Q652">
            <v>0</v>
          </cell>
          <cell r="R652" t="e">
            <v>#N/A</v>
          </cell>
        </row>
        <row r="653">
          <cell r="A653">
            <v>41092</v>
          </cell>
          <cell r="B653">
            <v>41092</v>
          </cell>
          <cell r="C653" t="str">
            <v>Future</v>
          </cell>
          <cell r="D653" t="e">
            <v>#N/A</v>
          </cell>
          <cell r="E653">
            <v>36.866543202381209</v>
          </cell>
          <cell r="F653">
            <v>66.390352726190429</v>
          </cell>
          <cell r="G653">
            <v>53.842733678571129</v>
          </cell>
          <cell r="H653">
            <v>53.842733678571129</v>
          </cell>
          <cell r="I653" t="e">
            <v>#N/A</v>
          </cell>
          <cell r="J653" t="e">
            <v>#N/A</v>
          </cell>
          <cell r="K653" t="e">
            <v>#N/A</v>
          </cell>
          <cell r="L653" t="e">
            <v>#N/A</v>
          </cell>
          <cell r="M653" t="e">
            <v>#N/A</v>
          </cell>
          <cell r="N653" t="e">
            <v>#N/A</v>
          </cell>
          <cell r="O653" t="e">
            <v>#N/A</v>
          </cell>
          <cell r="P653">
            <v>0</v>
          </cell>
          <cell r="Q653">
            <v>0</v>
          </cell>
          <cell r="R653" t="e">
            <v>#N/A</v>
          </cell>
        </row>
        <row r="654">
          <cell r="A654">
            <v>41093</v>
          </cell>
          <cell r="B654">
            <v>41093</v>
          </cell>
          <cell r="C654" t="str">
            <v>Future</v>
          </cell>
          <cell r="D654" t="e">
            <v>#N/A</v>
          </cell>
          <cell r="E654">
            <v>36.63467815079391</v>
          </cell>
          <cell r="F654">
            <v>66.475947992063439</v>
          </cell>
          <cell r="G654">
            <v>53.793408309523507</v>
          </cell>
          <cell r="H654">
            <v>53.793408309523507</v>
          </cell>
          <cell r="I654" t="e">
            <v>#N/A</v>
          </cell>
          <cell r="J654" t="e">
            <v>#N/A</v>
          </cell>
          <cell r="K654" t="e">
            <v>#N/A</v>
          </cell>
          <cell r="L654" t="e">
            <v>#N/A</v>
          </cell>
          <cell r="M654" t="e">
            <v>#N/A</v>
          </cell>
          <cell r="N654" t="e">
            <v>#N/A</v>
          </cell>
          <cell r="O654" t="e">
            <v>#N/A</v>
          </cell>
          <cell r="P654">
            <v>0</v>
          </cell>
          <cell r="Q654">
            <v>0</v>
          </cell>
          <cell r="R654" t="e">
            <v>#N/A</v>
          </cell>
        </row>
        <row r="655">
          <cell r="A655">
            <v>41095</v>
          </cell>
          <cell r="B655">
            <v>41095</v>
          </cell>
          <cell r="C655" t="str">
            <v>Future</v>
          </cell>
          <cell r="D655" t="e">
            <v>#N/A</v>
          </cell>
          <cell r="E655">
            <v>36.402813099206611</v>
          </cell>
          <cell r="F655">
            <v>66.561543257936449</v>
          </cell>
          <cell r="G655">
            <v>53.744082940475884</v>
          </cell>
          <cell r="H655">
            <v>53.744082940475884</v>
          </cell>
          <cell r="I655" t="e">
            <v>#N/A</v>
          </cell>
          <cell r="J655" t="e">
            <v>#N/A</v>
          </cell>
          <cell r="K655" t="e">
            <v>#N/A</v>
          </cell>
          <cell r="L655" t="e">
            <v>#N/A</v>
          </cell>
          <cell r="M655" t="e">
            <v>#N/A</v>
          </cell>
          <cell r="N655" t="e">
            <v>#N/A</v>
          </cell>
          <cell r="O655" t="e">
            <v>#N/A</v>
          </cell>
          <cell r="P655">
            <v>0</v>
          </cell>
          <cell r="Q655">
            <v>0</v>
          </cell>
          <cell r="R655" t="e">
            <v>#N/A</v>
          </cell>
        </row>
        <row r="656">
          <cell r="A656">
            <v>41096</v>
          </cell>
          <cell r="B656">
            <v>41096</v>
          </cell>
          <cell r="C656" t="str">
            <v>Future</v>
          </cell>
          <cell r="D656" t="e">
            <v>#N/A</v>
          </cell>
          <cell r="E656">
            <v>36.170948047619312</v>
          </cell>
          <cell r="F656">
            <v>66.64713852380946</v>
          </cell>
          <cell r="G656">
            <v>53.694757571428262</v>
          </cell>
          <cell r="H656">
            <v>53.694757571428262</v>
          </cell>
          <cell r="I656" t="e">
            <v>#N/A</v>
          </cell>
          <cell r="J656" t="e">
            <v>#N/A</v>
          </cell>
          <cell r="K656" t="e">
            <v>#N/A</v>
          </cell>
          <cell r="L656" t="e">
            <v>#N/A</v>
          </cell>
          <cell r="M656" t="e">
            <v>#N/A</v>
          </cell>
          <cell r="N656" t="e">
            <v>#N/A</v>
          </cell>
          <cell r="O656" t="e">
            <v>#N/A</v>
          </cell>
          <cell r="P656">
            <v>0</v>
          </cell>
          <cell r="Q656">
            <v>0</v>
          </cell>
          <cell r="R656" t="e">
            <v>#N/A</v>
          </cell>
        </row>
        <row r="657">
          <cell r="A657">
            <v>41099</v>
          </cell>
          <cell r="B657">
            <v>41099</v>
          </cell>
          <cell r="C657" t="str">
            <v>Future</v>
          </cell>
          <cell r="D657" t="e">
            <v>#N/A</v>
          </cell>
          <cell r="E657">
            <v>35.939082996032013</v>
          </cell>
          <cell r="F657">
            <v>66.73273378968247</v>
          </cell>
          <cell r="G657">
            <v>53.64543220238064</v>
          </cell>
          <cell r="H657">
            <v>53.64543220238064</v>
          </cell>
          <cell r="I657" t="e">
            <v>#N/A</v>
          </cell>
          <cell r="J657" t="e">
            <v>#N/A</v>
          </cell>
          <cell r="K657" t="e">
            <v>#N/A</v>
          </cell>
          <cell r="L657" t="e">
            <v>#N/A</v>
          </cell>
          <cell r="M657" t="e">
            <v>#N/A</v>
          </cell>
          <cell r="N657" t="e">
            <v>#N/A</v>
          </cell>
          <cell r="O657" t="e">
            <v>#N/A</v>
          </cell>
          <cell r="P657">
            <v>0</v>
          </cell>
          <cell r="Q657">
            <v>0</v>
          </cell>
          <cell r="R657" t="e">
            <v>#N/A</v>
          </cell>
        </row>
        <row r="658">
          <cell r="A658">
            <v>41100</v>
          </cell>
          <cell r="B658">
            <v>41100</v>
          </cell>
          <cell r="C658" t="str">
            <v>Future</v>
          </cell>
          <cell r="D658" t="e">
            <v>#N/A</v>
          </cell>
          <cell r="E658">
            <v>35.707217944444714</v>
          </cell>
          <cell r="F658">
            <v>66.818329055555481</v>
          </cell>
          <cell r="G658">
            <v>53.596106833333018</v>
          </cell>
          <cell r="H658">
            <v>53.596106833333018</v>
          </cell>
          <cell r="I658" t="e">
            <v>#N/A</v>
          </cell>
          <cell r="J658" t="e">
            <v>#N/A</v>
          </cell>
          <cell r="K658" t="e">
            <v>#N/A</v>
          </cell>
          <cell r="L658" t="e">
            <v>#N/A</v>
          </cell>
          <cell r="M658" t="e">
            <v>#N/A</v>
          </cell>
          <cell r="N658" t="e">
            <v>#N/A</v>
          </cell>
          <cell r="O658" t="e">
            <v>#N/A</v>
          </cell>
          <cell r="P658">
            <v>0</v>
          </cell>
          <cell r="Q658">
            <v>0</v>
          </cell>
          <cell r="R658" t="e">
            <v>#N/A</v>
          </cell>
        </row>
        <row r="659">
          <cell r="A659">
            <v>41101</v>
          </cell>
          <cell r="B659">
            <v>41101</v>
          </cell>
          <cell r="C659" t="str">
            <v>Future</v>
          </cell>
          <cell r="D659" t="e">
            <v>#N/A</v>
          </cell>
          <cell r="E659">
            <v>35.475352892857416</v>
          </cell>
          <cell r="F659">
            <v>66.903924321428491</v>
          </cell>
          <cell r="G659">
            <v>53.546781464285395</v>
          </cell>
          <cell r="H659">
            <v>53.546781464285395</v>
          </cell>
          <cell r="I659" t="e">
            <v>#N/A</v>
          </cell>
          <cell r="J659" t="e">
            <v>#N/A</v>
          </cell>
          <cell r="K659" t="e">
            <v>#N/A</v>
          </cell>
          <cell r="L659" t="e">
            <v>#N/A</v>
          </cell>
          <cell r="M659" t="e">
            <v>#N/A</v>
          </cell>
          <cell r="N659" t="e">
            <v>#N/A</v>
          </cell>
          <cell r="O659" t="e">
            <v>#N/A</v>
          </cell>
          <cell r="P659">
            <v>0</v>
          </cell>
          <cell r="Q659">
            <v>0</v>
          </cell>
          <cell r="R659" t="e">
            <v>#N/A</v>
          </cell>
        </row>
        <row r="660">
          <cell r="A660">
            <v>41102</v>
          </cell>
          <cell r="B660">
            <v>41102</v>
          </cell>
          <cell r="C660" t="str">
            <v>Future</v>
          </cell>
          <cell r="D660" t="e">
            <v>#N/A</v>
          </cell>
          <cell r="E660">
            <v>35.243487841270117</v>
          </cell>
          <cell r="F660">
            <v>66.989519587301501</v>
          </cell>
          <cell r="G660">
            <v>53.497456095237773</v>
          </cell>
          <cell r="H660">
            <v>53.497456095237773</v>
          </cell>
          <cell r="I660" t="e">
            <v>#N/A</v>
          </cell>
          <cell r="J660" t="e">
            <v>#N/A</v>
          </cell>
          <cell r="K660" t="e">
            <v>#N/A</v>
          </cell>
          <cell r="L660" t="e">
            <v>#N/A</v>
          </cell>
          <cell r="M660" t="e">
            <v>#N/A</v>
          </cell>
          <cell r="N660" t="e">
            <v>#N/A</v>
          </cell>
          <cell r="O660" t="e">
            <v>#N/A</v>
          </cell>
          <cell r="P660">
            <v>0</v>
          </cell>
          <cell r="Q660">
            <v>0</v>
          </cell>
          <cell r="R660" t="e">
            <v>#N/A</v>
          </cell>
        </row>
        <row r="661">
          <cell r="A661">
            <v>41103</v>
          </cell>
          <cell r="B661">
            <v>41103</v>
          </cell>
          <cell r="C661" t="str">
            <v>Future</v>
          </cell>
          <cell r="D661" t="e">
            <v>#N/A</v>
          </cell>
          <cell r="E661">
            <v>35.011622789682818</v>
          </cell>
          <cell r="F661">
            <v>67.075114853174512</v>
          </cell>
          <cell r="G661">
            <v>53.448130726190151</v>
          </cell>
          <cell r="H661">
            <v>53.448130726190151</v>
          </cell>
          <cell r="I661" t="e">
            <v>#N/A</v>
          </cell>
          <cell r="J661" t="e">
            <v>#N/A</v>
          </cell>
          <cell r="K661" t="e">
            <v>#N/A</v>
          </cell>
          <cell r="L661" t="e">
            <v>#N/A</v>
          </cell>
          <cell r="M661" t="e">
            <v>#N/A</v>
          </cell>
          <cell r="N661" t="e">
            <v>#N/A</v>
          </cell>
          <cell r="O661" t="e">
            <v>#N/A</v>
          </cell>
          <cell r="P661">
            <v>0</v>
          </cell>
          <cell r="Q661">
            <v>0</v>
          </cell>
          <cell r="R661" t="e">
            <v>#N/A</v>
          </cell>
        </row>
        <row r="662">
          <cell r="A662">
            <v>41106</v>
          </cell>
          <cell r="B662">
            <v>41106</v>
          </cell>
          <cell r="C662" t="str">
            <v>Future</v>
          </cell>
          <cell r="D662" t="e">
            <v>#N/A</v>
          </cell>
          <cell r="E662">
            <v>34.779757738095519</v>
          </cell>
          <cell r="F662">
            <v>67.160710119047522</v>
          </cell>
          <cell r="G662">
            <v>53.398805357142528</v>
          </cell>
          <cell r="H662">
            <v>53.398805357142528</v>
          </cell>
          <cell r="I662" t="e">
            <v>#N/A</v>
          </cell>
          <cell r="J662" t="e">
            <v>#N/A</v>
          </cell>
          <cell r="K662" t="e">
            <v>#N/A</v>
          </cell>
          <cell r="L662" t="e">
            <v>#N/A</v>
          </cell>
          <cell r="M662" t="e">
            <v>#N/A</v>
          </cell>
          <cell r="N662" t="e">
            <v>#N/A</v>
          </cell>
          <cell r="O662" t="e">
            <v>#N/A</v>
          </cell>
          <cell r="P662">
            <v>0</v>
          </cell>
          <cell r="Q662">
            <v>0</v>
          </cell>
          <cell r="R662" t="e">
            <v>#N/A</v>
          </cell>
        </row>
        <row r="663">
          <cell r="A663">
            <v>41107</v>
          </cell>
          <cell r="B663">
            <v>41107</v>
          </cell>
          <cell r="C663" t="str">
            <v>Future</v>
          </cell>
          <cell r="D663" t="e">
            <v>#N/A</v>
          </cell>
          <cell r="E663">
            <v>34.54789268650822</v>
          </cell>
          <cell r="F663">
            <v>67.246305384920532</v>
          </cell>
          <cell r="G663">
            <v>53.349479988094906</v>
          </cell>
          <cell r="H663">
            <v>53.349479988094906</v>
          </cell>
          <cell r="I663" t="e">
            <v>#N/A</v>
          </cell>
          <cell r="J663" t="e">
            <v>#N/A</v>
          </cell>
          <cell r="K663" t="e">
            <v>#N/A</v>
          </cell>
          <cell r="L663" t="e">
            <v>#N/A</v>
          </cell>
          <cell r="M663" t="e">
            <v>#N/A</v>
          </cell>
          <cell r="N663" t="e">
            <v>#N/A</v>
          </cell>
          <cell r="O663" t="e">
            <v>#N/A</v>
          </cell>
          <cell r="P663">
            <v>0</v>
          </cell>
          <cell r="Q663">
            <v>0</v>
          </cell>
          <cell r="R663" t="e">
            <v>#N/A</v>
          </cell>
        </row>
        <row r="664">
          <cell r="A664">
            <v>41108</v>
          </cell>
          <cell r="B664">
            <v>41108</v>
          </cell>
          <cell r="C664" t="str">
            <v>Future</v>
          </cell>
          <cell r="D664" t="e">
            <v>#N/A</v>
          </cell>
          <cell r="E664">
            <v>34.316027634920921</v>
          </cell>
          <cell r="F664">
            <v>67.331900650793543</v>
          </cell>
          <cell r="G664">
            <v>53.300154619047284</v>
          </cell>
          <cell r="H664">
            <v>53.300154619047284</v>
          </cell>
          <cell r="I664" t="e">
            <v>#N/A</v>
          </cell>
          <cell r="J664" t="e">
            <v>#N/A</v>
          </cell>
          <cell r="K664" t="e">
            <v>#N/A</v>
          </cell>
          <cell r="L664" t="e">
            <v>#N/A</v>
          </cell>
          <cell r="M664" t="e">
            <v>#N/A</v>
          </cell>
          <cell r="N664" t="e">
            <v>#N/A</v>
          </cell>
          <cell r="O664" t="e">
            <v>#N/A</v>
          </cell>
          <cell r="P664">
            <v>0</v>
          </cell>
          <cell r="Q664">
            <v>0</v>
          </cell>
          <cell r="R664" t="e">
            <v>#N/A</v>
          </cell>
        </row>
        <row r="665">
          <cell r="A665">
            <v>41109</v>
          </cell>
          <cell r="B665">
            <v>41109</v>
          </cell>
          <cell r="C665" t="str">
            <v>Future</v>
          </cell>
          <cell r="D665" t="e">
            <v>#N/A</v>
          </cell>
          <cell r="E665">
            <v>34.084162583333622</v>
          </cell>
          <cell r="F665">
            <v>67.417495916666553</v>
          </cell>
          <cell r="G665">
            <v>53.250829249999661</v>
          </cell>
          <cell r="H665">
            <v>53.250829249999661</v>
          </cell>
          <cell r="I665" t="e">
            <v>#N/A</v>
          </cell>
          <cell r="J665" t="e">
            <v>#N/A</v>
          </cell>
          <cell r="K665" t="e">
            <v>#N/A</v>
          </cell>
          <cell r="L665" t="e">
            <v>#N/A</v>
          </cell>
          <cell r="M665" t="e">
            <v>#N/A</v>
          </cell>
          <cell r="N665" t="e">
            <v>#N/A</v>
          </cell>
          <cell r="O665" t="e">
            <v>#N/A</v>
          </cell>
          <cell r="P665">
            <v>0</v>
          </cell>
          <cell r="Q665">
            <v>0</v>
          </cell>
          <cell r="R665" t="e">
            <v>#N/A</v>
          </cell>
        </row>
        <row r="666">
          <cell r="A666">
            <v>41110</v>
          </cell>
          <cell r="B666">
            <v>41110</v>
          </cell>
          <cell r="C666" t="str">
            <v>Future</v>
          </cell>
          <cell r="D666" t="e">
            <v>#N/A</v>
          </cell>
          <cell r="E666">
            <v>33.852297531746324</v>
          </cell>
          <cell r="F666">
            <v>67.503091182539563</v>
          </cell>
          <cell r="G666">
            <v>53.201503880952039</v>
          </cell>
          <cell r="H666">
            <v>53.201503880952039</v>
          </cell>
          <cell r="I666" t="e">
            <v>#N/A</v>
          </cell>
          <cell r="J666" t="e">
            <v>#N/A</v>
          </cell>
          <cell r="K666" t="e">
            <v>#N/A</v>
          </cell>
          <cell r="L666" t="e">
            <v>#N/A</v>
          </cell>
          <cell r="M666" t="e">
            <v>#N/A</v>
          </cell>
          <cell r="N666" t="e">
            <v>#N/A</v>
          </cell>
          <cell r="O666" t="e">
            <v>#N/A</v>
          </cell>
          <cell r="P666">
            <v>0</v>
          </cell>
          <cell r="Q666">
            <v>0</v>
          </cell>
          <cell r="R666" t="e">
            <v>#N/A</v>
          </cell>
        </row>
        <row r="667">
          <cell r="A667">
            <v>41113</v>
          </cell>
          <cell r="B667">
            <v>41113</v>
          </cell>
          <cell r="C667" t="str">
            <v>Future</v>
          </cell>
          <cell r="D667" t="e">
            <v>#N/A</v>
          </cell>
          <cell r="E667">
            <v>33.620432480159025</v>
          </cell>
          <cell r="F667">
            <v>67.588686448412574</v>
          </cell>
          <cell r="G667">
            <v>53.152178511904417</v>
          </cell>
          <cell r="H667">
            <v>53.152178511904417</v>
          </cell>
          <cell r="I667" t="e">
            <v>#N/A</v>
          </cell>
          <cell r="J667" t="e">
            <v>#N/A</v>
          </cell>
          <cell r="K667" t="e">
            <v>#N/A</v>
          </cell>
          <cell r="L667" t="e">
            <v>#N/A</v>
          </cell>
          <cell r="M667" t="e">
            <v>#N/A</v>
          </cell>
          <cell r="N667" t="e">
            <v>#N/A</v>
          </cell>
          <cell r="O667" t="e">
            <v>#N/A</v>
          </cell>
          <cell r="P667">
            <v>0</v>
          </cell>
          <cell r="Q667">
            <v>0</v>
          </cell>
          <cell r="R667" t="e">
            <v>#N/A</v>
          </cell>
        </row>
        <row r="668">
          <cell r="A668">
            <v>41114</v>
          </cell>
          <cell r="B668">
            <v>41114</v>
          </cell>
          <cell r="C668" t="str">
            <v>Future</v>
          </cell>
          <cell r="D668" t="e">
            <v>#N/A</v>
          </cell>
          <cell r="E668">
            <v>33.388567428571726</v>
          </cell>
          <cell r="F668">
            <v>67.674281714285584</v>
          </cell>
          <cell r="G668">
            <v>53.102853142856794</v>
          </cell>
          <cell r="H668">
            <v>53.102853142856794</v>
          </cell>
          <cell r="I668" t="e">
            <v>#N/A</v>
          </cell>
          <cell r="J668" t="e">
            <v>#N/A</v>
          </cell>
          <cell r="K668" t="e">
            <v>#N/A</v>
          </cell>
          <cell r="L668" t="e">
            <v>#N/A</v>
          </cell>
          <cell r="M668" t="e">
            <v>#N/A</v>
          </cell>
          <cell r="N668" t="e">
            <v>#N/A</v>
          </cell>
          <cell r="O668" t="e">
            <v>#N/A</v>
          </cell>
          <cell r="P668">
            <v>0</v>
          </cell>
          <cell r="Q668">
            <v>0</v>
          </cell>
          <cell r="R668" t="e">
            <v>#N/A</v>
          </cell>
        </row>
        <row r="669">
          <cell r="A669">
            <v>41115</v>
          </cell>
          <cell r="B669">
            <v>41115</v>
          </cell>
          <cell r="C669" t="str">
            <v>Future</v>
          </cell>
          <cell r="D669" t="e">
            <v>#N/A</v>
          </cell>
          <cell r="E669">
            <v>33.156702376984427</v>
          </cell>
          <cell r="F669">
            <v>67.759876980158595</v>
          </cell>
          <cell r="G669">
            <v>53.053527773809172</v>
          </cell>
          <cell r="H669">
            <v>53.053527773809172</v>
          </cell>
          <cell r="I669" t="e">
            <v>#N/A</v>
          </cell>
          <cell r="J669" t="e">
            <v>#N/A</v>
          </cell>
          <cell r="K669" t="e">
            <v>#N/A</v>
          </cell>
          <cell r="L669" t="e">
            <v>#N/A</v>
          </cell>
          <cell r="M669" t="e">
            <v>#N/A</v>
          </cell>
          <cell r="N669" t="e">
            <v>#N/A</v>
          </cell>
          <cell r="O669" t="e">
            <v>#N/A</v>
          </cell>
          <cell r="P669">
            <v>0</v>
          </cell>
          <cell r="Q669">
            <v>0</v>
          </cell>
          <cell r="R669" t="e">
            <v>#N/A</v>
          </cell>
        </row>
        <row r="670">
          <cell r="A670">
            <v>41116</v>
          </cell>
          <cell r="B670">
            <v>41116</v>
          </cell>
          <cell r="C670" t="str">
            <v>Future</v>
          </cell>
          <cell r="D670" t="e">
            <v>#N/A</v>
          </cell>
          <cell r="E670">
            <v>32.924837325397128</v>
          </cell>
          <cell r="F670">
            <v>67.845472246031605</v>
          </cell>
          <cell r="G670">
            <v>53.00420240476155</v>
          </cell>
          <cell r="H670">
            <v>53.00420240476155</v>
          </cell>
          <cell r="I670" t="e">
            <v>#N/A</v>
          </cell>
          <cell r="J670" t="e">
            <v>#N/A</v>
          </cell>
          <cell r="K670" t="e">
            <v>#N/A</v>
          </cell>
          <cell r="L670" t="e">
            <v>#N/A</v>
          </cell>
          <cell r="M670" t="e">
            <v>#N/A</v>
          </cell>
          <cell r="N670" t="e">
            <v>#N/A</v>
          </cell>
          <cell r="O670" t="e">
            <v>#N/A</v>
          </cell>
          <cell r="P670">
            <v>0</v>
          </cell>
          <cell r="Q670">
            <v>0</v>
          </cell>
          <cell r="R670" t="e">
            <v>#N/A</v>
          </cell>
        </row>
        <row r="671">
          <cell r="A671">
            <v>41117</v>
          </cell>
          <cell r="B671">
            <v>41117</v>
          </cell>
          <cell r="C671" t="str">
            <v>Future</v>
          </cell>
          <cell r="D671" t="e">
            <v>#N/A</v>
          </cell>
          <cell r="E671">
            <v>32.692972273809829</v>
          </cell>
          <cell r="F671">
            <v>67.931067511904615</v>
          </cell>
          <cell r="G671">
            <v>52.954877035713928</v>
          </cell>
          <cell r="H671">
            <v>52.954877035713928</v>
          </cell>
          <cell r="I671" t="e">
            <v>#N/A</v>
          </cell>
          <cell r="J671" t="e">
            <v>#N/A</v>
          </cell>
          <cell r="K671" t="e">
            <v>#N/A</v>
          </cell>
          <cell r="L671" t="e">
            <v>#N/A</v>
          </cell>
          <cell r="M671" t="e">
            <v>#N/A</v>
          </cell>
          <cell r="N671" t="e">
            <v>#N/A</v>
          </cell>
          <cell r="O671" t="e">
            <v>#N/A</v>
          </cell>
          <cell r="P671">
            <v>0</v>
          </cell>
          <cell r="Q671">
            <v>0</v>
          </cell>
          <cell r="R671" t="e">
            <v>#N/A</v>
          </cell>
        </row>
        <row r="672">
          <cell r="A672">
            <v>41120</v>
          </cell>
          <cell r="B672">
            <v>41120</v>
          </cell>
          <cell r="C672" t="str">
            <v>Future</v>
          </cell>
          <cell r="D672" t="e">
            <v>#N/A</v>
          </cell>
          <cell r="E672">
            <v>32.46110722222253</v>
          </cell>
          <cell r="F672">
            <v>68.016662777777626</v>
          </cell>
          <cell r="G672">
            <v>52.905551666666305</v>
          </cell>
          <cell r="H672">
            <v>52.905551666666305</v>
          </cell>
          <cell r="I672" t="e">
            <v>#N/A</v>
          </cell>
          <cell r="J672" t="e">
            <v>#N/A</v>
          </cell>
          <cell r="K672" t="e">
            <v>#N/A</v>
          </cell>
          <cell r="L672" t="e">
            <v>#N/A</v>
          </cell>
          <cell r="M672" t="e">
            <v>#N/A</v>
          </cell>
          <cell r="N672" t="e">
            <v>#N/A</v>
          </cell>
          <cell r="O672" t="e">
            <v>#N/A</v>
          </cell>
          <cell r="P672">
            <v>0</v>
          </cell>
          <cell r="Q672">
            <v>0</v>
          </cell>
          <cell r="R672" t="e">
            <v>#N/A</v>
          </cell>
        </row>
        <row r="673">
          <cell r="A673">
            <v>41121</v>
          </cell>
          <cell r="B673">
            <v>41121</v>
          </cell>
          <cell r="C673" t="str">
            <v>Future</v>
          </cell>
          <cell r="D673" t="e">
            <v>#N/A</v>
          </cell>
          <cell r="E673">
            <v>32.229242170635231</v>
          </cell>
          <cell r="F673">
            <v>68.102258043650636</v>
          </cell>
          <cell r="G673">
            <v>52.856226297618683</v>
          </cell>
          <cell r="H673">
            <v>52.856226297618683</v>
          </cell>
          <cell r="I673" t="e">
            <v>#N/A</v>
          </cell>
          <cell r="J673" t="e">
            <v>#N/A</v>
          </cell>
          <cell r="K673" t="e">
            <v>#N/A</v>
          </cell>
          <cell r="L673" t="e">
            <v>#N/A</v>
          </cell>
          <cell r="M673" t="e">
            <v>#N/A</v>
          </cell>
          <cell r="N673" t="e">
            <v>#N/A</v>
          </cell>
          <cell r="O673" t="e">
            <v>#N/A</v>
          </cell>
          <cell r="P673">
            <v>0</v>
          </cell>
          <cell r="Q673">
            <v>0</v>
          </cell>
          <cell r="R673" t="e">
            <v>#N/A</v>
          </cell>
        </row>
        <row r="674">
          <cell r="A674">
            <v>41122</v>
          </cell>
          <cell r="B674">
            <v>41122</v>
          </cell>
          <cell r="C674" t="str">
            <v>Future</v>
          </cell>
          <cell r="D674" t="e">
            <v>#N/A</v>
          </cell>
          <cell r="E674">
            <v>31.997377119047929</v>
          </cell>
          <cell r="F674">
            <v>68.187853309523646</v>
          </cell>
          <cell r="G674">
            <v>52.806900928571061</v>
          </cell>
          <cell r="H674">
            <v>52.806900928571061</v>
          </cell>
          <cell r="I674" t="e">
            <v>#N/A</v>
          </cell>
          <cell r="J674" t="e">
            <v>#N/A</v>
          </cell>
          <cell r="K674" t="e">
            <v>#N/A</v>
          </cell>
          <cell r="L674" t="e">
            <v>#N/A</v>
          </cell>
          <cell r="M674" t="e">
            <v>#N/A</v>
          </cell>
          <cell r="N674" t="e">
            <v>#N/A</v>
          </cell>
          <cell r="O674" t="e">
            <v>#N/A</v>
          </cell>
          <cell r="P674">
            <v>0</v>
          </cell>
          <cell r="Q674">
            <v>0</v>
          </cell>
          <cell r="R674" t="e">
            <v>#N/A</v>
          </cell>
        </row>
        <row r="675">
          <cell r="A675">
            <v>41123</v>
          </cell>
          <cell r="B675">
            <v>41123</v>
          </cell>
          <cell r="C675" t="str">
            <v>Future</v>
          </cell>
          <cell r="D675" t="e">
            <v>#N/A</v>
          </cell>
          <cell r="E675">
            <v>31.765512067460627</v>
          </cell>
          <cell r="F675">
            <v>68.273448575396657</v>
          </cell>
          <cell r="G675">
            <v>52.757575559523438</v>
          </cell>
          <cell r="H675">
            <v>52.757575559523438</v>
          </cell>
          <cell r="I675" t="e">
            <v>#N/A</v>
          </cell>
          <cell r="J675" t="e">
            <v>#N/A</v>
          </cell>
          <cell r="K675" t="e">
            <v>#N/A</v>
          </cell>
          <cell r="L675" t="e">
            <v>#N/A</v>
          </cell>
          <cell r="M675" t="e">
            <v>#N/A</v>
          </cell>
          <cell r="N675" t="e">
            <v>#N/A</v>
          </cell>
          <cell r="O675" t="e">
            <v>#N/A</v>
          </cell>
          <cell r="P675">
            <v>0</v>
          </cell>
          <cell r="Q675">
            <v>0</v>
          </cell>
          <cell r="R675" t="e">
            <v>#N/A</v>
          </cell>
        </row>
        <row r="676">
          <cell r="A676">
            <v>41124</v>
          </cell>
          <cell r="B676">
            <v>41124</v>
          </cell>
          <cell r="C676" t="str">
            <v>Future</v>
          </cell>
          <cell r="D676" t="e">
            <v>#N/A</v>
          </cell>
          <cell r="E676">
            <v>31.533647015873324</v>
          </cell>
          <cell r="F676">
            <v>68.359043841269667</v>
          </cell>
          <cell r="G676">
            <v>52.708250190475816</v>
          </cell>
          <cell r="H676">
            <v>52.708250190475816</v>
          </cell>
          <cell r="I676" t="e">
            <v>#N/A</v>
          </cell>
          <cell r="J676" t="e">
            <v>#N/A</v>
          </cell>
          <cell r="K676" t="e">
            <v>#N/A</v>
          </cell>
          <cell r="L676" t="e">
            <v>#N/A</v>
          </cell>
          <cell r="M676" t="e">
            <v>#N/A</v>
          </cell>
          <cell r="N676" t="e">
            <v>#N/A</v>
          </cell>
          <cell r="O676" t="e">
            <v>#N/A</v>
          </cell>
          <cell r="P676">
            <v>0</v>
          </cell>
          <cell r="Q676">
            <v>0</v>
          </cell>
          <cell r="R676" t="e">
            <v>#N/A</v>
          </cell>
        </row>
        <row r="677">
          <cell r="A677">
            <v>41127</v>
          </cell>
          <cell r="B677">
            <v>41127</v>
          </cell>
          <cell r="C677" t="str">
            <v>Future</v>
          </cell>
          <cell r="D677" t="e">
            <v>#N/A</v>
          </cell>
          <cell r="E677">
            <v>31.301781964286022</v>
          </cell>
          <cell r="F677">
            <v>68.444639107142677</v>
          </cell>
          <cell r="G677">
            <v>52.658924821428194</v>
          </cell>
          <cell r="H677">
            <v>52.658924821428194</v>
          </cell>
          <cell r="I677" t="e">
            <v>#N/A</v>
          </cell>
          <cell r="J677" t="e">
            <v>#N/A</v>
          </cell>
          <cell r="K677" t="e">
            <v>#N/A</v>
          </cell>
          <cell r="L677" t="e">
            <v>#N/A</v>
          </cell>
          <cell r="M677" t="e">
            <v>#N/A</v>
          </cell>
          <cell r="N677" t="e">
            <v>#N/A</v>
          </cell>
          <cell r="O677" t="e">
            <v>#N/A</v>
          </cell>
          <cell r="P677">
            <v>0</v>
          </cell>
          <cell r="Q677">
            <v>0</v>
          </cell>
          <cell r="R677" t="e">
            <v>#N/A</v>
          </cell>
        </row>
        <row r="678">
          <cell r="A678">
            <v>41128</v>
          </cell>
          <cell r="B678">
            <v>41128</v>
          </cell>
          <cell r="C678" t="str">
            <v>Future</v>
          </cell>
          <cell r="D678" t="e">
            <v>#N/A</v>
          </cell>
          <cell r="E678">
            <v>31.069916912698719</v>
          </cell>
          <cell r="F678">
            <v>68.530234373015688</v>
          </cell>
          <cell r="G678">
            <v>52.609599452380571</v>
          </cell>
          <cell r="H678">
            <v>52.609599452380571</v>
          </cell>
          <cell r="I678" t="e">
            <v>#N/A</v>
          </cell>
          <cell r="J678" t="e">
            <v>#N/A</v>
          </cell>
          <cell r="K678" t="e">
            <v>#N/A</v>
          </cell>
          <cell r="L678" t="e">
            <v>#N/A</v>
          </cell>
          <cell r="M678" t="e">
            <v>#N/A</v>
          </cell>
          <cell r="N678" t="e">
            <v>#N/A</v>
          </cell>
          <cell r="O678" t="e">
            <v>#N/A</v>
          </cell>
          <cell r="P678">
            <v>0</v>
          </cell>
          <cell r="Q678">
            <v>0</v>
          </cell>
          <cell r="R678" t="e">
            <v>#N/A</v>
          </cell>
        </row>
        <row r="679">
          <cell r="A679">
            <v>41129</v>
          </cell>
          <cell r="B679">
            <v>41129</v>
          </cell>
          <cell r="C679" t="str">
            <v>Future</v>
          </cell>
          <cell r="D679" t="e">
            <v>#N/A</v>
          </cell>
          <cell r="E679">
            <v>30.838051861111417</v>
          </cell>
          <cell r="F679">
            <v>68.615829638888698</v>
          </cell>
          <cell r="G679">
            <v>52.560274083332949</v>
          </cell>
          <cell r="H679">
            <v>52.560274083332949</v>
          </cell>
          <cell r="I679" t="e">
            <v>#N/A</v>
          </cell>
          <cell r="J679" t="e">
            <v>#N/A</v>
          </cell>
          <cell r="K679" t="e">
            <v>#N/A</v>
          </cell>
          <cell r="L679" t="e">
            <v>#N/A</v>
          </cell>
          <cell r="M679" t="e">
            <v>#N/A</v>
          </cell>
          <cell r="N679" t="e">
            <v>#N/A</v>
          </cell>
          <cell r="O679" t="e">
            <v>#N/A</v>
          </cell>
          <cell r="P679">
            <v>0</v>
          </cell>
          <cell r="Q679">
            <v>0</v>
          </cell>
          <cell r="R679" t="e">
            <v>#N/A</v>
          </cell>
        </row>
        <row r="680">
          <cell r="A680">
            <v>41130</v>
          </cell>
          <cell r="B680">
            <v>41130</v>
          </cell>
          <cell r="C680" t="str">
            <v>Future</v>
          </cell>
          <cell r="D680" t="e">
            <v>#N/A</v>
          </cell>
          <cell r="E680">
            <v>30.606186809524115</v>
          </cell>
          <cell r="F680">
            <v>68.701424904761708</v>
          </cell>
          <cell r="G680">
            <v>52.510948714285327</v>
          </cell>
          <cell r="H680">
            <v>52.510948714285327</v>
          </cell>
          <cell r="I680" t="e">
            <v>#N/A</v>
          </cell>
          <cell r="J680" t="e">
            <v>#N/A</v>
          </cell>
          <cell r="K680" t="e">
            <v>#N/A</v>
          </cell>
          <cell r="L680" t="e">
            <v>#N/A</v>
          </cell>
          <cell r="M680" t="e">
            <v>#N/A</v>
          </cell>
          <cell r="N680" t="e">
            <v>#N/A</v>
          </cell>
          <cell r="O680" t="e">
            <v>#N/A</v>
          </cell>
          <cell r="P680">
            <v>0</v>
          </cell>
          <cell r="Q680">
            <v>0</v>
          </cell>
          <cell r="R680" t="e">
            <v>#N/A</v>
          </cell>
        </row>
        <row r="681">
          <cell r="A681">
            <v>41131</v>
          </cell>
          <cell r="B681">
            <v>41131</v>
          </cell>
          <cell r="C681" t="str">
            <v>Future</v>
          </cell>
          <cell r="D681" t="e">
            <v>#N/A</v>
          </cell>
          <cell r="E681">
            <v>30.374321757936812</v>
          </cell>
          <cell r="F681">
            <v>68.787020170634719</v>
          </cell>
          <cell r="G681">
            <v>52.461623345237705</v>
          </cell>
          <cell r="H681">
            <v>52.461623345237705</v>
          </cell>
          <cell r="I681" t="e">
            <v>#N/A</v>
          </cell>
          <cell r="J681" t="e">
            <v>#N/A</v>
          </cell>
          <cell r="K681" t="e">
            <v>#N/A</v>
          </cell>
          <cell r="L681" t="e">
            <v>#N/A</v>
          </cell>
          <cell r="M681" t="e">
            <v>#N/A</v>
          </cell>
          <cell r="N681" t="e">
            <v>#N/A</v>
          </cell>
          <cell r="O681" t="e">
            <v>#N/A</v>
          </cell>
          <cell r="P681">
            <v>0</v>
          </cell>
          <cell r="Q681">
            <v>0</v>
          </cell>
          <cell r="R681" t="e">
            <v>#N/A</v>
          </cell>
        </row>
        <row r="682">
          <cell r="A682">
            <v>41134</v>
          </cell>
          <cell r="B682">
            <v>41134</v>
          </cell>
          <cell r="C682" t="str">
            <v>Future</v>
          </cell>
          <cell r="D682" t="e">
            <v>#N/A</v>
          </cell>
          <cell r="E682">
            <v>30.14245670634951</v>
          </cell>
          <cell r="F682">
            <v>68.872615436507729</v>
          </cell>
          <cell r="G682">
            <v>52.412297976190082</v>
          </cell>
          <cell r="H682">
            <v>52.412297976190082</v>
          </cell>
          <cell r="I682" t="e">
            <v>#N/A</v>
          </cell>
          <cell r="J682" t="e">
            <v>#N/A</v>
          </cell>
          <cell r="K682" t="e">
            <v>#N/A</v>
          </cell>
          <cell r="L682" t="e">
            <v>#N/A</v>
          </cell>
          <cell r="M682" t="e">
            <v>#N/A</v>
          </cell>
          <cell r="N682" t="e">
            <v>#N/A</v>
          </cell>
          <cell r="O682" t="e">
            <v>#N/A</v>
          </cell>
          <cell r="P682">
            <v>0</v>
          </cell>
          <cell r="Q682">
            <v>0</v>
          </cell>
          <cell r="R682" t="e">
            <v>#N/A</v>
          </cell>
        </row>
        <row r="683">
          <cell r="A683">
            <v>41135</v>
          </cell>
          <cell r="B683">
            <v>41135</v>
          </cell>
          <cell r="C683" t="str">
            <v>Future</v>
          </cell>
          <cell r="D683" t="e">
            <v>#N/A</v>
          </cell>
          <cell r="E683">
            <v>29.910591654762207</v>
          </cell>
          <cell r="F683">
            <v>68.95821070238074</v>
          </cell>
          <cell r="G683">
            <v>52.36297260714246</v>
          </cell>
          <cell r="H683">
            <v>52.36297260714246</v>
          </cell>
          <cell r="I683" t="e">
            <v>#N/A</v>
          </cell>
          <cell r="J683" t="e">
            <v>#N/A</v>
          </cell>
          <cell r="K683" t="e">
            <v>#N/A</v>
          </cell>
          <cell r="L683" t="e">
            <v>#N/A</v>
          </cell>
          <cell r="M683" t="e">
            <v>#N/A</v>
          </cell>
          <cell r="N683" t="e">
            <v>#N/A</v>
          </cell>
          <cell r="O683" t="e">
            <v>#N/A</v>
          </cell>
          <cell r="P683">
            <v>0</v>
          </cell>
          <cell r="Q683">
            <v>0</v>
          </cell>
          <cell r="R683" t="e">
            <v>#N/A</v>
          </cell>
        </row>
        <row r="684">
          <cell r="A684">
            <v>41136</v>
          </cell>
          <cell r="B684">
            <v>41136</v>
          </cell>
          <cell r="C684" t="str">
            <v>Future</v>
          </cell>
          <cell r="D684" t="e">
            <v>#N/A</v>
          </cell>
          <cell r="E684">
            <v>29.678726603174905</v>
          </cell>
          <cell r="F684">
            <v>69.04380596825375</v>
          </cell>
          <cell r="G684">
            <v>52.313647238094838</v>
          </cell>
          <cell r="H684">
            <v>52.313647238094838</v>
          </cell>
          <cell r="I684" t="e">
            <v>#N/A</v>
          </cell>
          <cell r="J684" t="e">
            <v>#N/A</v>
          </cell>
          <cell r="K684" t="e">
            <v>#N/A</v>
          </cell>
          <cell r="L684" t="e">
            <v>#N/A</v>
          </cell>
          <cell r="M684" t="e">
            <v>#N/A</v>
          </cell>
          <cell r="N684" t="e">
            <v>#N/A</v>
          </cell>
          <cell r="O684" t="e">
            <v>#N/A</v>
          </cell>
          <cell r="P684">
            <v>0</v>
          </cell>
          <cell r="Q684">
            <v>0</v>
          </cell>
          <cell r="R684" t="e">
            <v>#N/A</v>
          </cell>
        </row>
        <row r="685">
          <cell r="A685">
            <v>41137</v>
          </cell>
          <cell r="B685">
            <v>41137</v>
          </cell>
          <cell r="C685" t="str">
            <v>Future</v>
          </cell>
          <cell r="D685" t="e">
            <v>#N/A</v>
          </cell>
          <cell r="E685">
            <v>29.446861551587602</v>
          </cell>
          <cell r="F685">
            <v>69.12940123412676</v>
          </cell>
          <cell r="G685">
            <v>52.264321869047215</v>
          </cell>
          <cell r="H685">
            <v>52.264321869047215</v>
          </cell>
          <cell r="I685" t="e">
            <v>#N/A</v>
          </cell>
          <cell r="J685" t="e">
            <v>#N/A</v>
          </cell>
          <cell r="K685" t="e">
            <v>#N/A</v>
          </cell>
          <cell r="L685" t="e">
            <v>#N/A</v>
          </cell>
          <cell r="M685" t="e">
            <v>#N/A</v>
          </cell>
          <cell r="N685" t="e">
            <v>#N/A</v>
          </cell>
          <cell r="O685" t="e">
            <v>#N/A</v>
          </cell>
          <cell r="P685">
            <v>0</v>
          </cell>
          <cell r="Q685">
            <v>0</v>
          </cell>
          <cell r="R685" t="e">
            <v>#N/A</v>
          </cell>
        </row>
        <row r="686">
          <cell r="A686">
            <v>41138</v>
          </cell>
          <cell r="B686">
            <v>41138</v>
          </cell>
          <cell r="C686" t="str">
            <v>Future</v>
          </cell>
          <cell r="D686" t="e">
            <v>#N/A</v>
          </cell>
          <cell r="E686">
            <v>29.2149965000003</v>
          </cell>
          <cell r="F686">
            <v>69.214996499999771</v>
          </cell>
          <cell r="G686">
            <v>52.214996499999593</v>
          </cell>
          <cell r="H686">
            <v>52.214996499999593</v>
          </cell>
          <cell r="I686" t="e">
            <v>#N/A</v>
          </cell>
          <cell r="J686" t="e">
            <v>#N/A</v>
          </cell>
          <cell r="K686" t="e">
            <v>#N/A</v>
          </cell>
          <cell r="L686" t="e">
            <v>#N/A</v>
          </cell>
          <cell r="M686" t="e">
            <v>#N/A</v>
          </cell>
          <cell r="N686" t="e">
            <v>#N/A</v>
          </cell>
          <cell r="O686" t="e">
            <v>#N/A</v>
          </cell>
          <cell r="P686">
            <v>0</v>
          </cell>
          <cell r="Q686">
            <v>0</v>
          </cell>
          <cell r="R686" t="e">
            <v>#N/A</v>
          </cell>
        </row>
        <row r="687">
          <cell r="A687">
            <v>41141</v>
          </cell>
          <cell r="B687">
            <v>41141</v>
          </cell>
          <cell r="C687" t="str">
            <v>Future</v>
          </cell>
          <cell r="D687" t="e">
            <v>#N/A</v>
          </cell>
          <cell r="E687">
            <v>28.983131448412998</v>
          </cell>
          <cell r="F687">
            <v>69.300591765872781</v>
          </cell>
          <cell r="G687">
            <v>52.165671130951971</v>
          </cell>
          <cell r="H687">
            <v>52.165671130951971</v>
          </cell>
          <cell r="I687" t="e">
            <v>#N/A</v>
          </cell>
          <cell r="J687" t="e">
            <v>#N/A</v>
          </cell>
          <cell r="K687" t="e">
            <v>#N/A</v>
          </cell>
          <cell r="L687" t="e">
            <v>#N/A</v>
          </cell>
          <cell r="M687" t="e">
            <v>#N/A</v>
          </cell>
          <cell r="N687" t="e">
            <v>#N/A</v>
          </cell>
          <cell r="O687" t="e">
            <v>#N/A</v>
          </cell>
          <cell r="P687">
            <v>0</v>
          </cell>
          <cell r="Q687">
            <v>0</v>
          </cell>
          <cell r="R687" t="e">
            <v>#N/A</v>
          </cell>
        </row>
        <row r="688">
          <cell r="A688">
            <v>41142</v>
          </cell>
          <cell r="B688">
            <v>41142</v>
          </cell>
          <cell r="C688" t="str">
            <v>Future</v>
          </cell>
          <cell r="D688" t="e">
            <v>#N/A</v>
          </cell>
          <cell r="E688">
            <v>28.751266396825695</v>
          </cell>
          <cell r="F688">
            <v>69.386187031745791</v>
          </cell>
          <cell r="G688">
            <v>52.116345761904348</v>
          </cell>
          <cell r="H688">
            <v>52.116345761904348</v>
          </cell>
          <cell r="I688" t="e">
            <v>#N/A</v>
          </cell>
          <cell r="J688" t="e">
            <v>#N/A</v>
          </cell>
          <cell r="K688" t="e">
            <v>#N/A</v>
          </cell>
          <cell r="L688" t="e">
            <v>#N/A</v>
          </cell>
          <cell r="M688" t="e">
            <v>#N/A</v>
          </cell>
          <cell r="N688" t="e">
            <v>#N/A</v>
          </cell>
          <cell r="O688" t="e">
            <v>#N/A</v>
          </cell>
          <cell r="P688">
            <v>0</v>
          </cell>
          <cell r="Q688">
            <v>0</v>
          </cell>
          <cell r="R688" t="e">
            <v>#N/A</v>
          </cell>
        </row>
        <row r="689">
          <cell r="A689">
            <v>41143</v>
          </cell>
          <cell r="B689">
            <v>41143</v>
          </cell>
          <cell r="C689" t="str">
            <v>Future</v>
          </cell>
          <cell r="D689" t="e">
            <v>#N/A</v>
          </cell>
          <cell r="E689">
            <v>28.519401345238393</v>
          </cell>
          <cell r="F689">
            <v>69.471782297618802</v>
          </cell>
          <cell r="G689">
            <v>52.067020392856726</v>
          </cell>
          <cell r="H689">
            <v>52.067020392856726</v>
          </cell>
          <cell r="I689" t="e">
            <v>#N/A</v>
          </cell>
          <cell r="J689" t="e">
            <v>#N/A</v>
          </cell>
          <cell r="K689" t="e">
            <v>#N/A</v>
          </cell>
          <cell r="L689" t="e">
            <v>#N/A</v>
          </cell>
          <cell r="M689" t="e">
            <v>#N/A</v>
          </cell>
          <cell r="N689" t="e">
            <v>#N/A</v>
          </cell>
          <cell r="O689" t="e">
            <v>#N/A</v>
          </cell>
          <cell r="P689">
            <v>0</v>
          </cell>
          <cell r="Q689">
            <v>0</v>
          </cell>
          <cell r="R689" t="e">
            <v>#N/A</v>
          </cell>
        </row>
        <row r="690">
          <cell r="A690">
            <v>41144</v>
          </cell>
          <cell r="B690">
            <v>41144</v>
          </cell>
          <cell r="C690" t="str">
            <v>Future</v>
          </cell>
          <cell r="D690" t="e">
            <v>#N/A</v>
          </cell>
          <cell r="E690">
            <v>28.28753629365109</v>
          </cell>
          <cell r="F690">
            <v>69.557377563491812</v>
          </cell>
          <cell r="G690">
            <v>52.017695023809104</v>
          </cell>
          <cell r="H690">
            <v>52.017695023809104</v>
          </cell>
          <cell r="I690" t="e">
            <v>#N/A</v>
          </cell>
          <cell r="J690" t="e">
            <v>#N/A</v>
          </cell>
          <cell r="K690" t="e">
            <v>#N/A</v>
          </cell>
          <cell r="L690" t="e">
            <v>#N/A</v>
          </cell>
          <cell r="M690" t="e">
            <v>#N/A</v>
          </cell>
          <cell r="N690" t="e">
            <v>#N/A</v>
          </cell>
          <cell r="O690" t="e">
            <v>#N/A</v>
          </cell>
          <cell r="P690">
            <v>0</v>
          </cell>
          <cell r="Q690">
            <v>0</v>
          </cell>
          <cell r="R690" t="e">
            <v>#N/A</v>
          </cell>
        </row>
        <row r="691">
          <cell r="A691">
            <v>41145</v>
          </cell>
          <cell r="B691">
            <v>41145</v>
          </cell>
          <cell r="C691" t="str">
            <v>Future</v>
          </cell>
          <cell r="D691" t="e">
            <v>#N/A</v>
          </cell>
          <cell r="E691">
            <v>28.055671242063788</v>
          </cell>
          <cell r="F691">
            <v>69.642972829364822</v>
          </cell>
          <cell r="G691">
            <v>51.968369654761482</v>
          </cell>
          <cell r="H691">
            <v>51.968369654761482</v>
          </cell>
          <cell r="I691" t="e">
            <v>#N/A</v>
          </cell>
          <cell r="J691" t="e">
            <v>#N/A</v>
          </cell>
          <cell r="K691" t="e">
            <v>#N/A</v>
          </cell>
          <cell r="L691" t="e">
            <v>#N/A</v>
          </cell>
          <cell r="M691" t="e">
            <v>#N/A</v>
          </cell>
          <cell r="N691" t="e">
            <v>#N/A</v>
          </cell>
          <cell r="O691" t="e">
            <v>#N/A</v>
          </cell>
          <cell r="P691">
            <v>0</v>
          </cell>
          <cell r="Q691">
            <v>0</v>
          </cell>
          <cell r="R691" t="e">
            <v>#N/A</v>
          </cell>
        </row>
        <row r="692">
          <cell r="A692">
            <v>41148</v>
          </cell>
          <cell r="B692">
            <v>41148</v>
          </cell>
          <cell r="C692" t="str">
            <v>Future</v>
          </cell>
          <cell r="D692" t="e">
            <v>#N/A</v>
          </cell>
          <cell r="E692">
            <v>27.823806190476486</v>
          </cell>
          <cell r="F692">
            <v>69.728568095237833</v>
          </cell>
          <cell r="G692">
            <v>51.919044285713859</v>
          </cell>
          <cell r="H692">
            <v>51.919044285713859</v>
          </cell>
          <cell r="I692" t="e">
            <v>#N/A</v>
          </cell>
          <cell r="J692" t="e">
            <v>#N/A</v>
          </cell>
          <cell r="K692" t="e">
            <v>#N/A</v>
          </cell>
          <cell r="L692" t="e">
            <v>#N/A</v>
          </cell>
          <cell r="M692" t="e">
            <v>#N/A</v>
          </cell>
          <cell r="N692" t="e">
            <v>#N/A</v>
          </cell>
          <cell r="O692" t="e">
            <v>#N/A</v>
          </cell>
          <cell r="P692">
            <v>0</v>
          </cell>
          <cell r="Q692">
            <v>0</v>
          </cell>
          <cell r="R692" t="e">
            <v>#N/A</v>
          </cell>
        </row>
        <row r="693">
          <cell r="A693">
            <v>41149</v>
          </cell>
          <cell r="B693">
            <v>41149</v>
          </cell>
          <cell r="C693" t="str">
            <v>Future</v>
          </cell>
          <cell r="D693" t="e">
            <v>#N/A</v>
          </cell>
          <cell r="E693">
            <v>27.591941138889183</v>
          </cell>
          <cell r="F693">
            <v>69.814163361110843</v>
          </cell>
          <cell r="G693">
            <v>51.869718916666237</v>
          </cell>
          <cell r="H693">
            <v>51.869718916666237</v>
          </cell>
          <cell r="I693" t="e">
            <v>#N/A</v>
          </cell>
          <cell r="J693" t="e">
            <v>#N/A</v>
          </cell>
          <cell r="K693" t="e">
            <v>#N/A</v>
          </cell>
          <cell r="L693" t="e">
            <v>#N/A</v>
          </cell>
          <cell r="M693" t="e">
            <v>#N/A</v>
          </cell>
          <cell r="N693" t="e">
            <v>#N/A</v>
          </cell>
          <cell r="O693" t="e">
            <v>#N/A</v>
          </cell>
          <cell r="P693">
            <v>0</v>
          </cell>
          <cell r="Q693">
            <v>0</v>
          </cell>
          <cell r="R693" t="e">
            <v>#N/A</v>
          </cell>
        </row>
        <row r="694">
          <cell r="A694">
            <v>41150</v>
          </cell>
          <cell r="B694">
            <v>41150</v>
          </cell>
          <cell r="C694" t="str">
            <v>Future</v>
          </cell>
          <cell r="D694" t="e">
            <v>#N/A</v>
          </cell>
          <cell r="E694">
            <v>27.360076087301881</v>
          </cell>
          <cell r="F694">
            <v>69.899758626983854</v>
          </cell>
          <cell r="G694">
            <v>51.820393547618615</v>
          </cell>
          <cell r="H694">
            <v>51.820393547618615</v>
          </cell>
          <cell r="I694" t="e">
            <v>#N/A</v>
          </cell>
          <cell r="J694" t="e">
            <v>#N/A</v>
          </cell>
          <cell r="K694" t="e">
            <v>#N/A</v>
          </cell>
          <cell r="L694" t="e">
            <v>#N/A</v>
          </cell>
          <cell r="M694" t="e">
            <v>#N/A</v>
          </cell>
          <cell r="N694" t="e">
            <v>#N/A</v>
          </cell>
          <cell r="O694" t="e">
            <v>#N/A</v>
          </cell>
          <cell r="P694">
            <v>0</v>
          </cell>
          <cell r="Q694">
            <v>0</v>
          </cell>
          <cell r="R694" t="e">
            <v>#N/A</v>
          </cell>
        </row>
        <row r="695">
          <cell r="A695">
            <v>41151</v>
          </cell>
          <cell r="B695">
            <v>41151</v>
          </cell>
          <cell r="C695" t="str">
            <v>Future</v>
          </cell>
          <cell r="D695" t="e">
            <v>#N/A</v>
          </cell>
          <cell r="E695">
            <v>27.128211035714578</v>
          </cell>
          <cell r="F695">
            <v>69.985353892856864</v>
          </cell>
          <cell r="G695">
            <v>51.771068178570992</v>
          </cell>
          <cell r="H695">
            <v>51.771068178570992</v>
          </cell>
          <cell r="I695" t="e">
            <v>#N/A</v>
          </cell>
          <cell r="J695" t="e">
            <v>#N/A</v>
          </cell>
          <cell r="K695" t="e">
            <v>#N/A</v>
          </cell>
          <cell r="L695" t="e">
            <v>#N/A</v>
          </cell>
          <cell r="M695" t="e">
            <v>#N/A</v>
          </cell>
          <cell r="N695" t="e">
            <v>#N/A</v>
          </cell>
          <cell r="O695" t="e">
            <v>#N/A</v>
          </cell>
          <cell r="P695">
            <v>0</v>
          </cell>
          <cell r="Q695">
            <v>0</v>
          </cell>
          <cell r="R695" t="e">
            <v>#N/A</v>
          </cell>
        </row>
        <row r="696">
          <cell r="A696">
            <v>41152</v>
          </cell>
          <cell r="B696">
            <v>41152</v>
          </cell>
          <cell r="C696" t="str">
            <v>Future</v>
          </cell>
          <cell r="D696" t="e">
            <v>#N/A</v>
          </cell>
          <cell r="E696">
            <v>26.896345984127276</v>
          </cell>
          <cell r="F696">
            <v>70.070949158729874</v>
          </cell>
          <cell r="G696">
            <v>51.72174280952337</v>
          </cell>
          <cell r="H696">
            <v>51.72174280952337</v>
          </cell>
          <cell r="I696" t="e">
            <v>#N/A</v>
          </cell>
          <cell r="J696" t="e">
            <v>#N/A</v>
          </cell>
          <cell r="K696" t="e">
            <v>#N/A</v>
          </cell>
          <cell r="L696" t="e">
            <v>#N/A</v>
          </cell>
          <cell r="M696" t="e">
            <v>#N/A</v>
          </cell>
          <cell r="N696" t="e">
            <v>#N/A</v>
          </cell>
          <cell r="O696" t="e">
            <v>#N/A</v>
          </cell>
          <cell r="P696">
            <v>0</v>
          </cell>
          <cell r="Q696">
            <v>0</v>
          </cell>
          <cell r="R696" t="e">
            <v>#N/A</v>
          </cell>
        </row>
        <row r="697">
          <cell r="A697">
            <v>41156</v>
          </cell>
          <cell r="B697">
            <v>41156</v>
          </cell>
          <cell r="C697" t="str">
            <v>Future</v>
          </cell>
          <cell r="D697" t="e">
            <v>#N/A</v>
          </cell>
          <cell r="E697">
            <v>26.664480932539973</v>
          </cell>
          <cell r="F697">
            <v>70.156544424602885</v>
          </cell>
          <cell r="G697">
            <v>51.672417440475748</v>
          </cell>
          <cell r="H697">
            <v>51.672417440475748</v>
          </cell>
          <cell r="I697" t="e">
            <v>#N/A</v>
          </cell>
          <cell r="J697" t="e">
            <v>#N/A</v>
          </cell>
          <cell r="K697" t="e">
            <v>#N/A</v>
          </cell>
          <cell r="L697" t="e">
            <v>#N/A</v>
          </cell>
          <cell r="M697" t="e">
            <v>#N/A</v>
          </cell>
          <cell r="N697" t="e">
            <v>#N/A</v>
          </cell>
          <cell r="O697" t="e">
            <v>#N/A</v>
          </cell>
          <cell r="P697">
            <v>0</v>
          </cell>
          <cell r="Q697">
            <v>0</v>
          </cell>
          <cell r="R697" t="e">
            <v>#N/A</v>
          </cell>
        </row>
        <row r="698">
          <cell r="A698">
            <v>41157</v>
          </cell>
          <cell r="B698">
            <v>41157</v>
          </cell>
          <cell r="C698" t="str">
            <v>Future</v>
          </cell>
          <cell r="D698" t="e">
            <v>#N/A</v>
          </cell>
          <cell r="E698">
            <v>26.432615880952671</v>
          </cell>
          <cell r="F698">
            <v>70.242139690475895</v>
          </cell>
          <cell r="G698">
            <v>51.623092071428125</v>
          </cell>
          <cell r="H698">
            <v>51.623092071428125</v>
          </cell>
          <cell r="I698" t="e">
            <v>#N/A</v>
          </cell>
          <cell r="J698" t="e">
            <v>#N/A</v>
          </cell>
          <cell r="K698" t="e">
            <v>#N/A</v>
          </cell>
          <cell r="L698" t="e">
            <v>#N/A</v>
          </cell>
          <cell r="M698" t="e">
            <v>#N/A</v>
          </cell>
          <cell r="N698" t="e">
            <v>#N/A</v>
          </cell>
          <cell r="O698" t="e">
            <v>#N/A</v>
          </cell>
          <cell r="P698">
            <v>0</v>
          </cell>
          <cell r="Q698">
            <v>0</v>
          </cell>
          <cell r="R698" t="e">
            <v>#N/A</v>
          </cell>
        </row>
        <row r="699">
          <cell r="A699">
            <v>41158</v>
          </cell>
          <cell r="B699">
            <v>41158</v>
          </cell>
          <cell r="C699" t="str">
            <v>Future</v>
          </cell>
          <cell r="D699" t="e">
            <v>#N/A</v>
          </cell>
          <cell r="E699">
            <v>26.200750829365369</v>
          </cell>
          <cell r="F699">
            <v>70.327734956348905</v>
          </cell>
          <cell r="G699">
            <v>51.573766702380503</v>
          </cell>
          <cell r="H699">
            <v>51.573766702380503</v>
          </cell>
          <cell r="I699" t="e">
            <v>#N/A</v>
          </cell>
          <cell r="J699" t="e">
            <v>#N/A</v>
          </cell>
          <cell r="K699" t="e">
            <v>#N/A</v>
          </cell>
          <cell r="L699" t="e">
            <v>#N/A</v>
          </cell>
          <cell r="M699" t="e">
            <v>#N/A</v>
          </cell>
          <cell r="N699" t="e">
            <v>#N/A</v>
          </cell>
          <cell r="O699" t="e">
            <v>#N/A</v>
          </cell>
          <cell r="P699">
            <v>0</v>
          </cell>
          <cell r="Q699">
            <v>0</v>
          </cell>
          <cell r="R699" t="e">
            <v>#N/A</v>
          </cell>
        </row>
        <row r="700">
          <cell r="A700">
            <v>41159</v>
          </cell>
          <cell r="B700">
            <v>41159</v>
          </cell>
          <cell r="C700" t="str">
            <v>Future</v>
          </cell>
          <cell r="D700" t="e">
            <v>#N/A</v>
          </cell>
          <cell r="E700">
            <v>25.968885777778066</v>
          </cell>
          <cell r="F700">
            <v>70.413330222221916</v>
          </cell>
          <cell r="G700">
            <v>51.524441333332881</v>
          </cell>
          <cell r="H700">
            <v>51.524441333332881</v>
          </cell>
          <cell r="I700" t="e">
            <v>#N/A</v>
          </cell>
          <cell r="J700" t="e">
            <v>#N/A</v>
          </cell>
          <cell r="K700" t="e">
            <v>#N/A</v>
          </cell>
          <cell r="L700" t="e">
            <v>#N/A</v>
          </cell>
          <cell r="M700" t="e">
            <v>#N/A</v>
          </cell>
          <cell r="N700" t="e">
            <v>#N/A</v>
          </cell>
          <cell r="O700" t="e">
            <v>#N/A</v>
          </cell>
          <cell r="P700">
            <v>0</v>
          </cell>
          <cell r="Q700">
            <v>0</v>
          </cell>
          <cell r="R700" t="e">
            <v>#N/A</v>
          </cell>
        </row>
        <row r="701">
          <cell r="A701">
            <v>41162</v>
          </cell>
          <cell r="B701">
            <v>41162</v>
          </cell>
          <cell r="C701" t="str">
            <v>Future</v>
          </cell>
          <cell r="D701" t="e">
            <v>#N/A</v>
          </cell>
          <cell r="E701">
            <v>25.737020726190764</v>
          </cell>
          <cell r="F701">
            <v>70.498925488094926</v>
          </cell>
          <cell r="G701">
            <v>51.475115964285258</v>
          </cell>
          <cell r="H701">
            <v>51.475115964285258</v>
          </cell>
          <cell r="I701" t="e">
            <v>#N/A</v>
          </cell>
          <cell r="J701" t="e">
            <v>#N/A</v>
          </cell>
          <cell r="K701" t="e">
            <v>#N/A</v>
          </cell>
          <cell r="L701" t="e">
            <v>#N/A</v>
          </cell>
          <cell r="M701" t="e">
            <v>#N/A</v>
          </cell>
          <cell r="N701" t="e">
            <v>#N/A</v>
          </cell>
          <cell r="O701" t="e">
            <v>#N/A</v>
          </cell>
          <cell r="P701">
            <v>0</v>
          </cell>
          <cell r="Q701">
            <v>0</v>
          </cell>
          <cell r="R701" t="e">
            <v>#N/A</v>
          </cell>
        </row>
        <row r="702">
          <cell r="A702">
            <v>41163</v>
          </cell>
          <cell r="B702">
            <v>41163</v>
          </cell>
          <cell r="C702" t="str">
            <v>Future</v>
          </cell>
          <cell r="D702" t="e">
            <v>#N/A</v>
          </cell>
          <cell r="E702">
            <v>25.505155674603461</v>
          </cell>
          <cell r="F702">
            <v>70.584520753967936</v>
          </cell>
          <cell r="G702">
            <v>51.425790595237636</v>
          </cell>
          <cell r="H702">
            <v>51.425790595237636</v>
          </cell>
          <cell r="I702" t="e">
            <v>#N/A</v>
          </cell>
          <cell r="J702" t="e">
            <v>#N/A</v>
          </cell>
          <cell r="K702" t="e">
            <v>#N/A</v>
          </cell>
          <cell r="L702" t="e">
            <v>#N/A</v>
          </cell>
          <cell r="M702" t="e">
            <v>#N/A</v>
          </cell>
          <cell r="N702" t="e">
            <v>#N/A</v>
          </cell>
          <cell r="O702" t="e">
            <v>#N/A</v>
          </cell>
          <cell r="P702">
            <v>0</v>
          </cell>
          <cell r="Q702">
            <v>0</v>
          </cell>
          <cell r="R702" t="e">
            <v>#N/A</v>
          </cell>
        </row>
        <row r="703">
          <cell r="A703">
            <v>41164</v>
          </cell>
          <cell r="B703">
            <v>41164</v>
          </cell>
          <cell r="C703" t="str">
            <v>Future</v>
          </cell>
          <cell r="D703" t="e">
            <v>#N/A</v>
          </cell>
          <cell r="E703">
            <v>25.273290623016159</v>
          </cell>
          <cell r="F703">
            <v>70.670116019840947</v>
          </cell>
          <cell r="G703">
            <v>51.376465226190014</v>
          </cell>
          <cell r="H703">
            <v>51.376465226190014</v>
          </cell>
          <cell r="I703" t="e">
            <v>#N/A</v>
          </cell>
          <cell r="J703" t="e">
            <v>#N/A</v>
          </cell>
          <cell r="K703" t="e">
            <v>#N/A</v>
          </cell>
          <cell r="L703" t="e">
            <v>#N/A</v>
          </cell>
          <cell r="M703" t="e">
            <v>#N/A</v>
          </cell>
          <cell r="N703" t="e">
            <v>#N/A</v>
          </cell>
          <cell r="O703" t="e">
            <v>#N/A</v>
          </cell>
          <cell r="P703">
            <v>0</v>
          </cell>
          <cell r="Q703">
            <v>0</v>
          </cell>
          <cell r="R703" t="e">
            <v>#N/A</v>
          </cell>
        </row>
        <row r="704">
          <cell r="A704">
            <v>41165</v>
          </cell>
          <cell r="B704">
            <v>41165</v>
          </cell>
          <cell r="C704" t="str">
            <v>Future</v>
          </cell>
          <cell r="D704" t="e">
            <v>#N/A</v>
          </cell>
          <cell r="E704">
            <v>25.041425571428857</v>
          </cell>
          <cell r="F704">
            <v>70.755711285713957</v>
          </cell>
          <cell r="G704">
            <v>51.327139857142392</v>
          </cell>
          <cell r="H704">
            <v>51.327139857142392</v>
          </cell>
          <cell r="I704" t="e">
            <v>#N/A</v>
          </cell>
          <cell r="J704" t="e">
            <v>#N/A</v>
          </cell>
          <cell r="K704" t="e">
            <v>#N/A</v>
          </cell>
          <cell r="L704" t="e">
            <v>#N/A</v>
          </cell>
          <cell r="M704" t="e">
            <v>#N/A</v>
          </cell>
          <cell r="N704" t="e">
            <v>#N/A</v>
          </cell>
          <cell r="O704" t="e">
            <v>#N/A</v>
          </cell>
          <cell r="P704">
            <v>0</v>
          </cell>
          <cell r="Q704">
            <v>0</v>
          </cell>
          <cell r="R704" t="e">
            <v>#N/A</v>
          </cell>
        </row>
        <row r="705">
          <cell r="A705">
            <v>41166</v>
          </cell>
          <cell r="B705">
            <v>41166</v>
          </cell>
          <cell r="C705" t="str">
            <v>Future</v>
          </cell>
          <cell r="D705" t="e">
            <v>#N/A</v>
          </cell>
          <cell r="E705">
            <v>24.809560519841554</v>
          </cell>
          <cell r="F705">
            <v>70.841306551586968</v>
          </cell>
          <cell r="G705">
            <v>51.277814488094769</v>
          </cell>
          <cell r="H705">
            <v>51.277814488094769</v>
          </cell>
          <cell r="I705" t="e">
            <v>#N/A</v>
          </cell>
          <cell r="J705" t="e">
            <v>#N/A</v>
          </cell>
          <cell r="K705" t="e">
            <v>#N/A</v>
          </cell>
          <cell r="L705" t="e">
            <v>#N/A</v>
          </cell>
          <cell r="M705" t="e">
            <v>#N/A</v>
          </cell>
          <cell r="N705" t="e">
            <v>#N/A</v>
          </cell>
          <cell r="O705" t="e">
            <v>#N/A</v>
          </cell>
          <cell r="P705">
            <v>0</v>
          </cell>
          <cell r="Q705">
            <v>0</v>
          </cell>
          <cell r="R705" t="e">
            <v>#N/A</v>
          </cell>
        </row>
        <row r="706">
          <cell r="A706">
            <v>41169</v>
          </cell>
          <cell r="B706">
            <v>41169</v>
          </cell>
          <cell r="C706" t="str">
            <v>Future</v>
          </cell>
          <cell r="D706" t="e">
            <v>#N/A</v>
          </cell>
          <cell r="E706">
            <v>24.577695468254252</v>
          </cell>
          <cell r="F706">
            <v>70.926901817459978</v>
          </cell>
          <cell r="G706">
            <v>51.228489119047147</v>
          </cell>
          <cell r="H706">
            <v>51.228489119047147</v>
          </cell>
          <cell r="I706" t="e">
            <v>#N/A</v>
          </cell>
          <cell r="J706" t="e">
            <v>#N/A</v>
          </cell>
          <cell r="K706" t="e">
            <v>#N/A</v>
          </cell>
          <cell r="L706" t="e">
            <v>#N/A</v>
          </cell>
          <cell r="M706" t="e">
            <v>#N/A</v>
          </cell>
          <cell r="N706" t="e">
            <v>#N/A</v>
          </cell>
          <cell r="O706" t="e">
            <v>#N/A</v>
          </cell>
          <cell r="P706">
            <v>0</v>
          </cell>
          <cell r="Q706">
            <v>0</v>
          </cell>
          <cell r="R706" t="e">
            <v>#N/A</v>
          </cell>
        </row>
        <row r="707">
          <cell r="A707">
            <v>41170</v>
          </cell>
          <cell r="B707">
            <v>41170</v>
          </cell>
          <cell r="C707" t="str">
            <v>Future</v>
          </cell>
          <cell r="D707" t="e">
            <v>#N/A</v>
          </cell>
          <cell r="E707">
            <v>24.345830416666949</v>
          </cell>
          <cell r="F707">
            <v>71.012497083332988</v>
          </cell>
          <cell r="G707">
            <v>51.179163749999525</v>
          </cell>
          <cell r="H707">
            <v>51.179163749999525</v>
          </cell>
          <cell r="I707" t="e">
            <v>#N/A</v>
          </cell>
          <cell r="J707" t="e">
            <v>#N/A</v>
          </cell>
          <cell r="K707" t="e">
            <v>#N/A</v>
          </cell>
          <cell r="L707" t="e">
            <v>#N/A</v>
          </cell>
          <cell r="M707" t="e">
            <v>#N/A</v>
          </cell>
          <cell r="N707" t="e">
            <v>#N/A</v>
          </cell>
          <cell r="O707" t="e">
            <v>#N/A</v>
          </cell>
          <cell r="P707">
            <v>0</v>
          </cell>
          <cell r="Q707">
            <v>0</v>
          </cell>
          <cell r="R707" t="e">
            <v>#N/A</v>
          </cell>
        </row>
        <row r="708">
          <cell r="A708">
            <v>41171</v>
          </cell>
          <cell r="B708">
            <v>41171</v>
          </cell>
          <cell r="C708" t="str">
            <v>Future</v>
          </cell>
          <cell r="D708" t="e">
            <v>#N/A</v>
          </cell>
          <cell r="E708">
            <v>24.113965365079647</v>
          </cell>
          <cell r="F708">
            <v>71.098092349205999</v>
          </cell>
          <cell r="G708">
            <v>51.129838380951902</v>
          </cell>
          <cell r="H708">
            <v>51.129838380951902</v>
          </cell>
          <cell r="I708" t="e">
            <v>#N/A</v>
          </cell>
          <cell r="J708" t="e">
            <v>#N/A</v>
          </cell>
          <cell r="K708" t="e">
            <v>#N/A</v>
          </cell>
          <cell r="L708" t="e">
            <v>#N/A</v>
          </cell>
          <cell r="M708" t="e">
            <v>#N/A</v>
          </cell>
          <cell r="N708" t="e">
            <v>#N/A</v>
          </cell>
          <cell r="O708" t="e">
            <v>#N/A</v>
          </cell>
          <cell r="P708">
            <v>0</v>
          </cell>
          <cell r="Q708">
            <v>0</v>
          </cell>
          <cell r="R708" t="e">
            <v>#N/A</v>
          </cell>
        </row>
        <row r="709">
          <cell r="A709">
            <v>41172</v>
          </cell>
          <cell r="B709">
            <v>41172</v>
          </cell>
          <cell r="C709" t="str">
            <v>Future</v>
          </cell>
          <cell r="D709" t="e">
            <v>#N/A</v>
          </cell>
          <cell r="E709">
            <v>23.882100313492344</v>
          </cell>
          <cell r="F709">
            <v>71.183687615079009</v>
          </cell>
          <cell r="G709">
            <v>51.08051301190428</v>
          </cell>
          <cell r="H709">
            <v>51.08051301190428</v>
          </cell>
          <cell r="I709" t="e">
            <v>#N/A</v>
          </cell>
          <cell r="J709" t="e">
            <v>#N/A</v>
          </cell>
          <cell r="K709" t="e">
            <v>#N/A</v>
          </cell>
          <cell r="L709" t="e">
            <v>#N/A</v>
          </cell>
          <cell r="M709" t="e">
            <v>#N/A</v>
          </cell>
          <cell r="N709" t="e">
            <v>#N/A</v>
          </cell>
          <cell r="O709" t="e">
            <v>#N/A</v>
          </cell>
          <cell r="P709">
            <v>0</v>
          </cell>
          <cell r="Q709">
            <v>0</v>
          </cell>
          <cell r="R709" t="e">
            <v>#N/A</v>
          </cell>
        </row>
        <row r="710">
          <cell r="A710">
            <v>41173</v>
          </cell>
          <cell r="B710">
            <v>41173</v>
          </cell>
          <cell r="C710" t="str">
            <v>Future</v>
          </cell>
          <cell r="D710" t="e">
            <v>#N/A</v>
          </cell>
          <cell r="E710">
            <v>23.650235261905042</v>
          </cell>
          <cell r="F710">
            <v>71.269282880952019</v>
          </cell>
          <cell r="G710">
            <v>51.031187642856658</v>
          </cell>
          <cell r="H710">
            <v>51.031187642856658</v>
          </cell>
          <cell r="I710" t="e">
            <v>#N/A</v>
          </cell>
          <cell r="J710" t="e">
            <v>#N/A</v>
          </cell>
          <cell r="K710" t="e">
            <v>#N/A</v>
          </cell>
          <cell r="L710" t="e">
            <v>#N/A</v>
          </cell>
          <cell r="M710" t="e">
            <v>#N/A</v>
          </cell>
          <cell r="N710" t="e">
            <v>#N/A</v>
          </cell>
          <cell r="O710" t="e">
            <v>#N/A</v>
          </cell>
          <cell r="P710">
            <v>0</v>
          </cell>
          <cell r="Q710">
            <v>0</v>
          </cell>
          <cell r="R710" t="e">
            <v>#N/A</v>
          </cell>
        </row>
        <row r="711">
          <cell r="A711">
            <v>41176</v>
          </cell>
          <cell r="B711">
            <v>41176</v>
          </cell>
          <cell r="C711" t="str">
            <v>Future</v>
          </cell>
          <cell r="D711" t="e">
            <v>#N/A</v>
          </cell>
          <cell r="E711">
            <v>23.41837021031774</v>
          </cell>
          <cell r="F711">
            <v>71.35487814682503</v>
          </cell>
          <cell r="G711">
            <v>50.981862273809035</v>
          </cell>
          <cell r="H711">
            <v>50.981862273809035</v>
          </cell>
          <cell r="I711" t="e">
            <v>#N/A</v>
          </cell>
          <cell r="J711" t="e">
            <v>#N/A</v>
          </cell>
          <cell r="K711" t="e">
            <v>#N/A</v>
          </cell>
          <cell r="L711" t="e">
            <v>#N/A</v>
          </cell>
          <cell r="M711" t="e">
            <v>#N/A</v>
          </cell>
          <cell r="N711" t="e">
            <v>#N/A</v>
          </cell>
          <cell r="O711" t="e">
            <v>#N/A</v>
          </cell>
          <cell r="P711">
            <v>0</v>
          </cell>
          <cell r="Q711">
            <v>0</v>
          </cell>
          <cell r="R711" t="e">
            <v>#N/A</v>
          </cell>
        </row>
        <row r="712">
          <cell r="A712">
            <v>41177</v>
          </cell>
          <cell r="B712">
            <v>41177</v>
          </cell>
          <cell r="C712" t="str">
            <v>Future</v>
          </cell>
          <cell r="D712" t="e">
            <v>#N/A</v>
          </cell>
          <cell r="E712">
            <v>23.186505158730437</v>
          </cell>
          <cell r="F712">
            <v>71.44047341269804</v>
          </cell>
          <cell r="G712">
            <v>50.932536904761413</v>
          </cell>
          <cell r="H712">
            <v>50.932536904761413</v>
          </cell>
          <cell r="I712" t="e">
            <v>#N/A</v>
          </cell>
          <cell r="J712" t="e">
            <v>#N/A</v>
          </cell>
          <cell r="K712" t="e">
            <v>#N/A</v>
          </cell>
          <cell r="L712" t="e">
            <v>#N/A</v>
          </cell>
          <cell r="M712" t="e">
            <v>#N/A</v>
          </cell>
          <cell r="N712" t="e">
            <v>#N/A</v>
          </cell>
          <cell r="O712" t="e">
            <v>#N/A</v>
          </cell>
          <cell r="P712">
            <v>0</v>
          </cell>
          <cell r="Q712">
            <v>0</v>
          </cell>
          <cell r="R712" t="e">
            <v>#N/A</v>
          </cell>
        </row>
        <row r="713">
          <cell r="A713">
            <v>41178</v>
          </cell>
          <cell r="B713">
            <v>41178</v>
          </cell>
          <cell r="C713" t="str">
            <v>Future</v>
          </cell>
          <cell r="D713" t="e">
            <v>#N/A</v>
          </cell>
          <cell r="E713">
            <v>22.954640107143135</v>
          </cell>
          <cell r="F713">
            <v>71.52606867857105</v>
          </cell>
          <cell r="G713">
            <v>50.883211535713791</v>
          </cell>
          <cell r="H713">
            <v>50.883211535713791</v>
          </cell>
          <cell r="I713" t="e">
            <v>#N/A</v>
          </cell>
          <cell r="J713" t="e">
            <v>#N/A</v>
          </cell>
          <cell r="K713" t="e">
            <v>#N/A</v>
          </cell>
          <cell r="L713" t="e">
            <v>#N/A</v>
          </cell>
          <cell r="M713" t="e">
            <v>#N/A</v>
          </cell>
          <cell r="N713" t="e">
            <v>#N/A</v>
          </cell>
          <cell r="O713" t="e">
            <v>#N/A</v>
          </cell>
          <cell r="P713">
            <v>0</v>
          </cell>
          <cell r="Q713">
            <v>0</v>
          </cell>
          <cell r="R713" t="e">
            <v>#N/A</v>
          </cell>
        </row>
        <row r="714">
          <cell r="A714">
            <v>41179</v>
          </cell>
          <cell r="B714">
            <v>41179</v>
          </cell>
          <cell r="C714" t="str">
            <v>Future</v>
          </cell>
          <cell r="D714" t="e">
            <v>#N/A</v>
          </cell>
          <cell r="E714">
            <v>22.722775055555832</v>
          </cell>
          <cell r="F714">
            <v>71.611663944444061</v>
          </cell>
          <cell r="G714">
            <v>50.833886166666169</v>
          </cell>
          <cell r="H714">
            <v>50.833886166666169</v>
          </cell>
          <cell r="I714" t="e">
            <v>#N/A</v>
          </cell>
          <cell r="J714" t="e">
            <v>#N/A</v>
          </cell>
          <cell r="K714" t="e">
            <v>#N/A</v>
          </cell>
          <cell r="L714" t="e">
            <v>#N/A</v>
          </cell>
          <cell r="M714" t="e">
            <v>#N/A</v>
          </cell>
          <cell r="N714" t="e">
            <v>#N/A</v>
          </cell>
          <cell r="O714" t="e">
            <v>#N/A</v>
          </cell>
          <cell r="P714">
            <v>0</v>
          </cell>
          <cell r="Q714">
            <v>0</v>
          </cell>
          <cell r="R714" t="e">
            <v>#N/A</v>
          </cell>
        </row>
        <row r="715">
          <cell r="A715">
            <v>41180</v>
          </cell>
          <cell r="B715">
            <v>41180</v>
          </cell>
          <cell r="C715" t="str">
            <v>Future</v>
          </cell>
          <cell r="D715" t="e">
            <v>#N/A</v>
          </cell>
          <cell r="E715">
            <v>22.49091000396853</v>
          </cell>
          <cell r="F715">
            <v>71.697259210317071</v>
          </cell>
          <cell r="G715">
            <v>50.784560797618546</v>
          </cell>
          <cell r="H715">
            <v>50.784560797618546</v>
          </cell>
          <cell r="I715" t="e">
            <v>#N/A</v>
          </cell>
          <cell r="J715" t="e">
            <v>#N/A</v>
          </cell>
          <cell r="K715" t="e">
            <v>#N/A</v>
          </cell>
          <cell r="L715" t="e">
            <v>#N/A</v>
          </cell>
          <cell r="M715" t="e">
            <v>#N/A</v>
          </cell>
          <cell r="N715" t="e">
            <v>#N/A</v>
          </cell>
          <cell r="O715" t="e">
            <v>#N/A</v>
          </cell>
          <cell r="P715">
            <v>0</v>
          </cell>
          <cell r="Q715">
            <v>0</v>
          </cell>
          <cell r="R715" t="e">
            <v>#N/A</v>
          </cell>
        </row>
        <row r="716">
          <cell r="A716">
            <v>41183</v>
          </cell>
          <cell r="B716">
            <v>41183</v>
          </cell>
          <cell r="C716" t="str">
            <v>Future</v>
          </cell>
          <cell r="D716" t="e">
            <v>#N/A</v>
          </cell>
          <cell r="E716">
            <v>22.259044952381227</v>
          </cell>
          <cell r="F716">
            <v>71.782854476190082</v>
          </cell>
          <cell r="G716">
            <v>50.735235428570924</v>
          </cell>
          <cell r="H716">
            <v>50.735235428570924</v>
          </cell>
          <cell r="I716" t="e">
            <v>#N/A</v>
          </cell>
          <cell r="J716" t="e">
            <v>#N/A</v>
          </cell>
          <cell r="K716" t="e">
            <v>#N/A</v>
          </cell>
          <cell r="L716" t="e">
            <v>#N/A</v>
          </cell>
          <cell r="M716" t="e">
            <v>#N/A</v>
          </cell>
          <cell r="N716" t="e">
            <v>#N/A</v>
          </cell>
          <cell r="O716" t="e">
            <v>#N/A</v>
          </cell>
          <cell r="P716">
            <v>0</v>
          </cell>
          <cell r="Q716">
            <v>0</v>
          </cell>
          <cell r="R716" t="e">
            <v>#N/A</v>
          </cell>
        </row>
        <row r="717">
          <cell r="A717">
            <v>41184</v>
          </cell>
          <cell r="B717">
            <v>41184</v>
          </cell>
          <cell r="C717" t="str">
            <v>Future</v>
          </cell>
          <cell r="D717" t="e">
            <v>#N/A</v>
          </cell>
          <cell r="E717">
            <v>22.027179900793925</v>
          </cell>
          <cell r="F717">
            <v>71.868449742063092</v>
          </cell>
          <cell r="G717">
            <v>50.685910059523302</v>
          </cell>
          <cell r="H717">
            <v>50.685910059523302</v>
          </cell>
          <cell r="I717" t="e">
            <v>#N/A</v>
          </cell>
          <cell r="J717" t="e">
            <v>#N/A</v>
          </cell>
          <cell r="K717" t="e">
            <v>#N/A</v>
          </cell>
          <cell r="L717" t="e">
            <v>#N/A</v>
          </cell>
          <cell r="M717" t="e">
            <v>#N/A</v>
          </cell>
          <cell r="N717" t="e">
            <v>#N/A</v>
          </cell>
          <cell r="O717" t="e">
            <v>#N/A</v>
          </cell>
          <cell r="P717">
            <v>0</v>
          </cell>
          <cell r="Q717">
            <v>0</v>
          </cell>
          <cell r="R717" t="e">
            <v>#N/A</v>
          </cell>
        </row>
        <row r="718">
          <cell r="A718">
            <v>41185</v>
          </cell>
          <cell r="B718">
            <v>41185</v>
          </cell>
          <cell r="C718" t="str">
            <v>Future</v>
          </cell>
          <cell r="D718" t="e">
            <v>#N/A</v>
          </cell>
          <cell r="E718">
            <v>21.795314849206623</v>
          </cell>
          <cell r="F718">
            <v>71.954045007936102</v>
          </cell>
          <cell r="G718">
            <v>50.636584690475679</v>
          </cell>
          <cell r="H718">
            <v>50.636584690475679</v>
          </cell>
          <cell r="I718" t="e">
            <v>#N/A</v>
          </cell>
          <cell r="J718" t="e">
            <v>#N/A</v>
          </cell>
          <cell r="K718" t="e">
            <v>#N/A</v>
          </cell>
          <cell r="L718" t="e">
            <v>#N/A</v>
          </cell>
          <cell r="M718" t="e">
            <v>#N/A</v>
          </cell>
          <cell r="N718" t="e">
            <v>#N/A</v>
          </cell>
          <cell r="O718" t="e">
            <v>#N/A</v>
          </cell>
          <cell r="P718">
            <v>0</v>
          </cell>
          <cell r="Q718">
            <v>0</v>
          </cell>
          <cell r="R718" t="e">
            <v>#N/A</v>
          </cell>
        </row>
        <row r="719">
          <cell r="A719">
            <v>41186</v>
          </cell>
          <cell r="B719">
            <v>41186</v>
          </cell>
          <cell r="C719" t="str">
            <v>Future</v>
          </cell>
          <cell r="D719" t="e">
            <v>#N/A</v>
          </cell>
          <cell r="E719">
            <v>21.56344979761932</v>
          </cell>
          <cell r="F719">
            <v>72.039640273809113</v>
          </cell>
          <cell r="G719">
            <v>50.587259321428057</v>
          </cell>
          <cell r="H719">
            <v>50.587259321428057</v>
          </cell>
          <cell r="I719" t="e">
            <v>#N/A</v>
          </cell>
          <cell r="J719" t="e">
            <v>#N/A</v>
          </cell>
          <cell r="K719" t="e">
            <v>#N/A</v>
          </cell>
          <cell r="L719" t="e">
            <v>#N/A</v>
          </cell>
          <cell r="M719" t="e">
            <v>#N/A</v>
          </cell>
          <cell r="N719" t="e">
            <v>#N/A</v>
          </cell>
          <cell r="O719" t="e">
            <v>#N/A</v>
          </cell>
          <cell r="P719">
            <v>0</v>
          </cell>
          <cell r="Q719">
            <v>0</v>
          </cell>
          <cell r="R719" t="e">
            <v>#N/A</v>
          </cell>
        </row>
        <row r="720">
          <cell r="A720">
            <v>41187</v>
          </cell>
          <cell r="B720">
            <v>41187</v>
          </cell>
          <cell r="C720" t="str">
            <v>Future</v>
          </cell>
          <cell r="D720" t="e">
            <v>#N/A</v>
          </cell>
          <cell r="E720">
            <v>21.331584746032018</v>
          </cell>
          <cell r="F720">
            <v>72.125235539682123</v>
          </cell>
          <cell r="G720">
            <v>50.537933952380435</v>
          </cell>
          <cell r="H720">
            <v>50.537933952380435</v>
          </cell>
          <cell r="I720" t="e">
            <v>#N/A</v>
          </cell>
          <cell r="J720" t="e">
            <v>#N/A</v>
          </cell>
          <cell r="K720" t="e">
            <v>#N/A</v>
          </cell>
          <cell r="L720" t="e">
            <v>#N/A</v>
          </cell>
          <cell r="M720" t="e">
            <v>#N/A</v>
          </cell>
          <cell r="N720" t="e">
            <v>#N/A</v>
          </cell>
          <cell r="O720" t="e">
            <v>#N/A</v>
          </cell>
          <cell r="P720">
            <v>0</v>
          </cell>
          <cell r="Q720">
            <v>0</v>
          </cell>
          <cell r="R720" t="e">
            <v>#N/A</v>
          </cell>
        </row>
        <row r="721">
          <cell r="A721">
            <v>41190</v>
          </cell>
          <cell r="B721">
            <v>41190</v>
          </cell>
          <cell r="C721" t="str">
            <v>Future</v>
          </cell>
          <cell r="D721" t="e">
            <v>#N/A</v>
          </cell>
          <cell r="E721">
            <v>21.099719694444715</v>
          </cell>
          <cell r="F721">
            <v>72.210830805555133</v>
          </cell>
          <cell r="G721">
            <v>50.488608583332812</v>
          </cell>
          <cell r="H721">
            <v>50.488608583332812</v>
          </cell>
          <cell r="I721" t="e">
            <v>#N/A</v>
          </cell>
          <cell r="J721" t="e">
            <v>#N/A</v>
          </cell>
          <cell r="K721" t="e">
            <v>#N/A</v>
          </cell>
          <cell r="L721" t="e">
            <v>#N/A</v>
          </cell>
          <cell r="M721" t="e">
            <v>#N/A</v>
          </cell>
          <cell r="N721" t="e">
            <v>#N/A</v>
          </cell>
          <cell r="O721" t="e">
            <v>#N/A</v>
          </cell>
          <cell r="P721">
            <v>0</v>
          </cell>
          <cell r="Q721">
            <v>0</v>
          </cell>
          <cell r="R721" t="e">
            <v>#N/A</v>
          </cell>
        </row>
        <row r="722">
          <cell r="A722">
            <v>41191</v>
          </cell>
          <cell r="B722">
            <v>41191</v>
          </cell>
          <cell r="C722" t="str">
            <v>Future</v>
          </cell>
          <cell r="D722" t="e">
            <v>#N/A</v>
          </cell>
          <cell r="E722">
            <v>20.867854642857413</v>
          </cell>
          <cell r="F722">
            <v>72.296426071428144</v>
          </cell>
          <cell r="G722">
            <v>50.43928321428519</v>
          </cell>
          <cell r="H722">
            <v>50.43928321428519</v>
          </cell>
          <cell r="I722" t="e">
            <v>#N/A</v>
          </cell>
          <cell r="J722" t="e">
            <v>#N/A</v>
          </cell>
          <cell r="K722" t="e">
            <v>#N/A</v>
          </cell>
          <cell r="L722" t="e">
            <v>#N/A</v>
          </cell>
          <cell r="M722" t="e">
            <v>#N/A</v>
          </cell>
          <cell r="N722" t="e">
            <v>#N/A</v>
          </cell>
          <cell r="O722" t="e">
            <v>#N/A</v>
          </cell>
          <cell r="P722">
            <v>0</v>
          </cell>
          <cell r="Q722">
            <v>0</v>
          </cell>
          <cell r="R722" t="e">
            <v>#N/A</v>
          </cell>
        </row>
        <row r="723">
          <cell r="A723">
            <v>41192</v>
          </cell>
          <cell r="B723">
            <v>41192</v>
          </cell>
          <cell r="C723" t="str">
            <v>Future</v>
          </cell>
          <cell r="D723" t="e">
            <v>#N/A</v>
          </cell>
          <cell r="E723">
            <v>20.635989591270111</v>
          </cell>
          <cell r="F723">
            <v>72.382021337301154</v>
          </cell>
          <cell r="G723">
            <v>50.389957845237568</v>
          </cell>
          <cell r="H723">
            <v>50.389957845237568</v>
          </cell>
          <cell r="I723" t="e">
            <v>#N/A</v>
          </cell>
          <cell r="J723" t="e">
            <v>#N/A</v>
          </cell>
          <cell r="K723" t="e">
            <v>#N/A</v>
          </cell>
          <cell r="L723" t="e">
            <v>#N/A</v>
          </cell>
          <cell r="M723" t="e">
            <v>#N/A</v>
          </cell>
          <cell r="N723" t="e">
            <v>#N/A</v>
          </cell>
          <cell r="O723" t="e">
            <v>#N/A</v>
          </cell>
          <cell r="P723">
            <v>0</v>
          </cell>
          <cell r="Q723">
            <v>0</v>
          </cell>
          <cell r="R723" t="e">
            <v>#N/A</v>
          </cell>
        </row>
        <row r="724">
          <cell r="A724">
            <v>41193</v>
          </cell>
          <cell r="B724">
            <v>41193</v>
          </cell>
          <cell r="C724" t="str">
            <v>Future</v>
          </cell>
          <cell r="D724" t="e">
            <v>#N/A</v>
          </cell>
          <cell r="E724">
            <v>20.404124539682808</v>
          </cell>
          <cell r="F724">
            <v>72.467616603174164</v>
          </cell>
          <cell r="G724">
            <v>50.340632476189946</v>
          </cell>
          <cell r="H724">
            <v>50.340632476189946</v>
          </cell>
          <cell r="I724" t="e">
            <v>#N/A</v>
          </cell>
          <cell r="J724" t="e">
            <v>#N/A</v>
          </cell>
          <cell r="K724" t="e">
            <v>#N/A</v>
          </cell>
          <cell r="L724" t="e">
            <v>#N/A</v>
          </cell>
          <cell r="M724" t="e">
            <v>#N/A</v>
          </cell>
          <cell r="N724" t="e">
            <v>#N/A</v>
          </cell>
          <cell r="O724" t="e">
            <v>#N/A</v>
          </cell>
          <cell r="P724">
            <v>0</v>
          </cell>
          <cell r="Q724">
            <v>0</v>
          </cell>
          <cell r="R724" t="e">
            <v>#N/A</v>
          </cell>
        </row>
        <row r="725">
          <cell r="A725">
            <v>41194</v>
          </cell>
          <cell r="B725">
            <v>41194</v>
          </cell>
          <cell r="C725" t="str">
            <v>Future</v>
          </cell>
          <cell r="D725" t="e">
            <v>#N/A</v>
          </cell>
          <cell r="E725">
            <v>20.172259488095506</v>
          </cell>
          <cell r="F725">
            <v>72.553211869047175</v>
          </cell>
          <cell r="G725">
            <v>50.291307107142323</v>
          </cell>
          <cell r="H725">
            <v>50.291307107142323</v>
          </cell>
          <cell r="I725" t="e">
            <v>#N/A</v>
          </cell>
          <cell r="J725" t="e">
            <v>#N/A</v>
          </cell>
          <cell r="K725" t="e">
            <v>#N/A</v>
          </cell>
          <cell r="L725" t="e">
            <v>#N/A</v>
          </cell>
          <cell r="M725" t="e">
            <v>#N/A</v>
          </cell>
          <cell r="N725" t="e">
            <v>#N/A</v>
          </cell>
          <cell r="O725" t="e">
            <v>#N/A</v>
          </cell>
          <cell r="P725">
            <v>0</v>
          </cell>
          <cell r="Q725">
            <v>0</v>
          </cell>
          <cell r="R725" t="e">
            <v>#N/A</v>
          </cell>
        </row>
        <row r="726">
          <cell r="A726">
            <v>41197</v>
          </cell>
          <cell r="B726">
            <v>41197</v>
          </cell>
          <cell r="C726" t="str">
            <v>Future</v>
          </cell>
          <cell r="D726" t="e">
            <v>#N/A</v>
          </cell>
          <cell r="E726">
            <v>19.940394436508203</v>
          </cell>
          <cell r="F726">
            <v>72.638807134920185</v>
          </cell>
          <cell r="G726">
            <v>50.241981738094701</v>
          </cell>
          <cell r="H726">
            <v>50.241981738094701</v>
          </cell>
          <cell r="I726" t="e">
            <v>#N/A</v>
          </cell>
          <cell r="J726" t="e">
            <v>#N/A</v>
          </cell>
          <cell r="K726" t="e">
            <v>#N/A</v>
          </cell>
          <cell r="L726" t="e">
            <v>#N/A</v>
          </cell>
          <cell r="M726" t="e">
            <v>#N/A</v>
          </cell>
          <cell r="N726" t="e">
            <v>#N/A</v>
          </cell>
          <cell r="O726" t="e">
            <v>#N/A</v>
          </cell>
          <cell r="P726">
            <v>0</v>
          </cell>
          <cell r="Q726">
            <v>0</v>
          </cell>
          <cell r="R726" t="e">
            <v>#N/A</v>
          </cell>
        </row>
        <row r="727">
          <cell r="A727">
            <v>41198</v>
          </cell>
          <cell r="B727">
            <v>41198</v>
          </cell>
          <cell r="C727" t="str">
            <v>Future</v>
          </cell>
          <cell r="D727" t="e">
            <v>#N/A</v>
          </cell>
          <cell r="E727">
            <v>19.708529384920901</v>
          </cell>
          <cell r="F727">
            <v>72.724402400793196</v>
          </cell>
          <cell r="G727">
            <v>50.192656369047079</v>
          </cell>
          <cell r="H727">
            <v>50.192656369047079</v>
          </cell>
          <cell r="I727" t="e">
            <v>#N/A</v>
          </cell>
          <cell r="J727" t="e">
            <v>#N/A</v>
          </cell>
          <cell r="K727" t="e">
            <v>#N/A</v>
          </cell>
          <cell r="L727" t="e">
            <v>#N/A</v>
          </cell>
          <cell r="M727" t="e">
            <v>#N/A</v>
          </cell>
          <cell r="N727" t="e">
            <v>#N/A</v>
          </cell>
          <cell r="O727" t="e">
            <v>#N/A</v>
          </cell>
          <cell r="P727">
            <v>0</v>
          </cell>
          <cell r="Q727">
            <v>0</v>
          </cell>
          <cell r="R727" t="e">
            <v>#N/A</v>
          </cell>
        </row>
        <row r="728">
          <cell r="A728">
            <v>41199</v>
          </cell>
          <cell r="B728">
            <v>41199</v>
          </cell>
          <cell r="C728" t="str">
            <v>Future</v>
          </cell>
          <cell r="D728" t="e">
            <v>#N/A</v>
          </cell>
          <cell r="E728">
            <v>19.476664333333598</v>
          </cell>
          <cell r="F728">
            <v>72.809997666666206</v>
          </cell>
          <cell r="G728">
            <v>50.143330999999456</v>
          </cell>
          <cell r="H728">
            <v>50.143330999999456</v>
          </cell>
          <cell r="I728" t="e">
            <v>#N/A</v>
          </cell>
          <cell r="J728" t="e">
            <v>#N/A</v>
          </cell>
          <cell r="K728" t="e">
            <v>#N/A</v>
          </cell>
          <cell r="L728" t="e">
            <v>#N/A</v>
          </cell>
          <cell r="M728" t="e">
            <v>#N/A</v>
          </cell>
          <cell r="N728" t="e">
            <v>#N/A</v>
          </cell>
          <cell r="O728" t="e">
            <v>#N/A</v>
          </cell>
          <cell r="P728">
            <v>0</v>
          </cell>
          <cell r="Q728">
            <v>0</v>
          </cell>
          <cell r="R728" t="e">
            <v>#N/A</v>
          </cell>
        </row>
        <row r="729">
          <cell r="A729">
            <v>41200</v>
          </cell>
          <cell r="B729">
            <v>41200</v>
          </cell>
          <cell r="C729" t="str">
            <v>Future</v>
          </cell>
          <cell r="D729" t="e">
            <v>#N/A</v>
          </cell>
          <cell r="E729">
            <v>19.244799281746296</v>
          </cell>
          <cell r="F729">
            <v>72.895592932539216</v>
          </cell>
          <cell r="G729">
            <v>50.094005630951834</v>
          </cell>
          <cell r="H729">
            <v>50.094005630951834</v>
          </cell>
          <cell r="I729" t="e">
            <v>#N/A</v>
          </cell>
          <cell r="J729" t="e">
            <v>#N/A</v>
          </cell>
          <cell r="K729" t="e">
            <v>#N/A</v>
          </cell>
          <cell r="L729" t="e">
            <v>#N/A</v>
          </cell>
          <cell r="M729" t="e">
            <v>#N/A</v>
          </cell>
          <cell r="N729" t="e">
            <v>#N/A</v>
          </cell>
          <cell r="O729" t="e">
            <v>#N/A</v>
          </cell>
          <cell r="P729">
            <v>0</v>
          </cell>
          <cell r="Q729">
            <v>0</v>
          </cell>
          <cell r="R729" t="e">
            <v>#N/A</v>
          </cell>
        </row>
        <row r="730">
          <cell r="A730">
            <v>41201</v>
          </cell>
          <cell r="B730">
            <v>41201</v>
          </cell>
          <cell r="C730" t="str">
            <v>Future</v>
          </cell>
          <cell r="D730" t="e">
            <v>#N/A</v>
          </cell>
          <cell r="E730">
            <v>19.012934230158994</v>
          </cell>
          <cell r="F730">
            <v>72.981188198412227</v>
          </cell>
          <cell r="G730">
            <v>50.044680261904212</v>
          </cell>
          <cell r="H730">
            <v>50.044680261904212</v>
          </cell>
          <cell r="I730" t="e">
            <v>#N/A</v>
          </cell>
          <cell r="J730" t="e">
            <v>#N/A</v>
          </cell>
          <cell r="K730" t="e">
            <v>#N/A</v>
          </cell>
          <cell r="L730" t="e">
            <v>#N/A</v>
          </cell>
          <cell r="M730" t="e">
            <v>#N/A</v>
          </cell>
          <cell r="N730" t="e">
            <v>#N/A</v>
          </cell>
          <cell r="O730" t="e">
            <v>#N/A</v>
          </cell>
          <cell r="P730">
            <v>0</v>
          </cell>
          <cell r="Q730">
            <v>0</v>
          </cell>
          <cell r="R730" t="e">
            <v>#N/A</v>
          </cell>
        </row>
        <row r="731">
          <cell r="A731">
            <v>41204</v>
          </cell>
          <cell r="B731">
            <v>41204</v>
          </cell>
          <cell r="C731" t="str">
            <v>Future</v>
          </cell>
          <cell r="D731" t="e">
            <v>#N/A</v>
          </cell>
          <cell r="E731">
            <v>18.781069178571691</v>
          </cell>
          <cell r="F731">
            <v>73.066783464285237</v>
          </cell>
          <cell r="G731">
            <v>49.995354892856589</v>
          </cell>
          <cell r="H731">
            <v>49.995354892856589</v>
          </cell>
          <cell r="I731" t="e">
            <v>#N/A</v>
          </cell>
          <cell r="J731" t="e">
            <v>#N/A</v>
          </cell>
          <cell r="K731" t="e">
            <v>#N/A</v>
          </cell>
          <cell r="L731" t="e">
            <v>#N/A</v>
          </cell>
          <cell r="M731" t="e">
            <v>#N/A</v>
          </cell>
          <cell r="N731" t="e">
            <v>#N/A</v>
          </cell>
          <cell r="O731" t="e">
            <v>#N/A</v>
          </cell>
          <cell r="P731">
            <v>0</v>
          </cell>
          <cell r="Q731">
            <v>0</v>
          </cell>
          <cell r="R731" t="e">
            <v>#N/A</v>
          </cell>
        </row>
        <row r="732">
          <cell r="A732">
            <v>41205</v>
          </cell>
          <cell r="B732">
            <v>41205</v>
          </cell>
          <cell r="C732" t="str">
            <v>Future</v>
          </cell>
          <cell r="D732" t="e">
            <v>#N/A</v>
          </cell>
          <cell r="E732">
            <v>18.549204126984389</v>
          </cell>
          <cell r="F732">
            <v>73.152378730158247</v>
          </cell>
          <cell r="G732">
            <v>49.946029523808967</v>
          </cell>
          <cell r="H732">
            <v>49.946029523808967</v>
          </cell>
          <cell r="I732" t="e">
            <v>#N/A</v>
          </cell>
          <cell r="J732" t="e">
            <v>#N/A</v>
          </cell>
          <cell r="K732" t="e">
            <v>#N/A</v>
          </cell>
          <cell r="L732" t="e">
            <v>#N/A</v>
          </cell>
          <cell r="M732" t="e">
            <v>#N/A</v>
          </cell>
          <cell r="N732" t="e">
            <v>#N/A</v>
          </cell>
          <cell r="O732" t="e">
            <v>#N/A</v>
          </cell>
          <cell r="P732">
            <v>0</v>
          </cell>
          <cell r="Q732">
            <v>0</v>
          </cell>
          <cell r="R732" t="e">
            <v>#N/A</v>
          </cell>
        </row>
        <row r="733">
          <cell r="A733">
            <v>41206</v>
          </cell>
          <cell r="B733">
            <v>41206</v>
          </cell>
          <cell r="C733" t="str">
            <v>Future</v>
          </cell>
          <cell r="D733" t="e">
            <v>#N/A</v>
          </cell>
          <cell r="E733">
            <v>18.317339075397086</v>
          </cell>
          <cell r="F733">
            <v>73.237973996031258</v>
          </cell>
          <cell r="G733">
            <v>49.896704154761345</v>
          </cell>
          <cell r="H733">
            <v>49.896704154761345</v>
          </cell>
          <cell r="I733" t="e">
            <v>#N/A</v>
          </cell>
          <cell r="J733" t="e">
            <v>#N/A</v>
          </cell>
          <cell r="K733" t="e">
            <v>#N/A</v>
          </cell>
          <cell r="L733" t="e">
            <v>#N/A</v>
          </cell>
          <cell r="M733" t="e">
            <v>#N/A</v>
          </cell>
          <cell r="N733" t="e">
            <v>#N/A</v>
          </cell>
          <cell r="O733" t="e">
            <v>#N/A</v>
          </cell>
          <cell r="P733">
            <v>0</v>
          </cell>
          <cell r="Q733">
            <v>0</v>
          </cell>
          <cell r="R733" t="e">
            <v>#N/A</v>
          </cell>
        </row>
        <row r="734">
          <cell r="A734">
            <v>41207</v>
          </cell>
          <cell r="B734">
            <v>41207</v>
          </cell>
          <cell r="C734" t="str">
            <v>Future</v>
          </cell>
          <cell r="D734" t="e">
            <v>#N/A</v>
          </cell>
          <cell r="E734">
            <v>18.085474023809784</v>
          </cell>
          <cell r="F734">
            <v>73.323569261904268</v>
          </cell>
          <cell r="G734">
            <v>49.847378785713722</v>
          </cell>
          <cell r="H734">
            <v>49.847378785713722</v>
          </cell>
          <cell r="I734" t="e">
            <v>#N/A</v>
          </cell>
          <cell r="J734" t="e">
            <v>#N/A</v>
          </cell>
          <cell r="K734" t="e">
            <v>#N/A</v>
          </cell>
          <cell r="L734" t="e">
            <v>#N/A</v>
          </cell>
          <cell r="M734" t="e">
            <v>#N/A</v>
          </cell>
          <cell r="N734" t="e">
            <v>#N/A</v>
          </cell>
          <cell r="O734" t="e">
            <v>#N/A</v>
          </cell>
          <cell r="P734">
            <v>0</v>
          </cell>
          <cell r="Q734">
            <v>0</v>
          </cell>
          <cell r="R734" t="e">
            <v>#N/A</v>
          </cell>
        </row>
        <row r="735">
          <cell r="A735">
            <v>41208</v>
          </cell>
          <cell r="B735">
            <v>41208</v>
          </cell>
          <cell r="C735" t="str">
            <v>Future</v>
          </cell>
          <cell r="D735" t="e">
            <v>#N/A</v>
          </cell>
          <cell r="E735">
            <v>17.853608972222482</v>
          </cell>
          <cell r="F735">
            <v>73.409164527777278</v>
          </cell>
          <cell r="G735">
            <v>49.7980534166661</v>
          </cell>
          <cell r="H735">
            <v>49.7980534166661</v>
          </cell>
          <cell r="I735" t="e">
            <v>#N/A</v>
          </cell>
          <cell r="J735" t="e">
            <v>#N/A</v>
          </cell>
          <cell r="K735" t="e">
            <v>#N/A</v>
          </cell>
          <cell r="L735" t="e">
            <v>#N/A</v>
          </cell>
          <cell r="M735" t="e">
            <v>#N/A</v>
          </cell>
          <cell r="N735" t="e">
            <v>#N/A</v>
          </cell>
          <cell r="O735" t="e">
            <v>#N/A</v>
          </cell>
          <cell r="P735">
            <v>0</v>
          </cell>
          <cell r="Q735">
            <v>0</v>
          </cell>
          <cell r="R735" t="e">
            <v>#N/A</v>
          </cell>
        </row>
        <row r="736">
          <cell r="A736">
            <v>41211</v>
          </cell>
          <cell r="B736">
            <v>41211</v>
          </cell>
          <cell r="C736" t="str">
            <v>Future</v>
          </cell>
          <cell r="D736" t="e">
            <v>#N/A</v>
          </cell>
          <cell r="E736">
            <v>17.621743920635179</v>
          </cell>
          <cell r="F736">
            <v>73.494759793650289</v>
          </cell>
          <cell r="G736">
            <v>49.748728047618478</v>
          </cell>
          <cell r="H736">
            <v>49.748728047618478</v>
          </cell>
          <cell r="I736" t="e">
            <v>#N/A</v>
          </cell>
          <cell r="J736" t="e">
            <v>#N/A</v>
          </cell>
          <cell r="K736" t="e">
            <v>#N/A</v>
          </cell>
          <cell r="L736" t="e">
            <v>#N/A</v>
          </cell>
          <cell r="M736" t="e">
            <v>#N/A</v>
          </cell>
          <cell r="N736" t="e">
            <v>#N/A</v>
          </cell>
          <cell r="O736" t="e">
            <v>#N/A</v>
          </cell>
          <cell r="P736">
            <v>0</v>
          </cell>
          <cell r="Q736">
            <v>0</v>
          </cell>
          <cell r="R736" t="e">
            <v>#N/A</v>
          </cell>
        </row>
        <row r="737">
          <cell r="A737">
            <v>41212</v>
          </cell>
          <cell r="B737">
            <v>41212</v>
          </cell>
          <cell r="C737" t="str">
            <v>Future</v>
          </cell>
          <cell r="D737" t="e">
            <v>#N/A</v>
          </cell>
          <cell r="E737">
            <v>17.389878869047877</v>
          </cell>
          <cell r="F737">
            <v>73.580355059523299</v>
          </cell>
          <cell r="G737">
            <v>49.699402678570856</v>
          </cell>
          <cell r="H737">
            <v>49.699402678570856</v>
          </cell>
          <cell r="I737" t="e">
            <v>#N/A</v>
          </cell>
          <cell r="J737" t="e">
            <v>#N/A</v>
          </cell>
          <cell r="K737" t="e">
            <v>#N/A</v>
          </cell>
          <cell r="L737" t="e">
            <v>#N/A</v>
          </cell>
          <cell r="M737" t="e">
            <v>#N/A</v>
          </cell>
          <cell r="N737" t="e">
            <v>#N/A</v>
          </cell>
          <cell r="O737" t="e">
            <v>#N/A</v>
          </cell>
          <cell r="P737">
            <v>0</v>
          </cell>
          <cell r="Q737">
            <v>0</v>
          </cell>
          <cell r="R737" t="e">
            <v>#N/A</v>
          </cell>
        </row>
        <row r="738">
          <cell r="A738">
            <v>41213</v>
          </cell>
          <cell r="B738">
            <v>41213</v>
          </cell>
          <cell r="C738" t="str">
            <v>Future</v>
          </cell>
          <cell r="D738" t="e">
            <v>#N/A</v>
          </cell>
          <cell r="E738">
            <v>17.158013817460574</v>
          </cell>
          <cell r="F738">
            <v>73.665950325396309</v>
          </cell>
          <cell r="G738">
            <v>49.650077309523233</v>
          </cell>
          <cell r="H738">
            <v>49.650077309523233</v>
          </cell>
          <cell r="I738" t="e">
            <v>#N/A</v>
          </cell>
          <cell r="J738" t="e">
            <v>#N/A</v>
          </cell>
          <cell r="K738" t="e">
            <v>#N/A</v>
          </cell>
          <cell r="L738" t="e">
            <v>#N/A</v>
          </cell>
          <cell r="M738" t="e">
            <v>#N/A</v>
          </cell>
          <cell r="N738" t="e">
            <v>#N/A</v>
          </cell>
          <cell r="O738" t="e">
            <v>#N/A</v>
          </cell>
          <cell r="P738">
            <v>0</v>
          </cell>
          <cell r="Q738">
            <v>0</v>
          </cell>
          <cell r="R738" t="e">
            <v>#N/A</v>
          </cell>
        </row>
        <row r="739">
          <cell r="A739">
            <v>41214</v>
          </cell>
          <cell r="B739">
            <v>41214</v>
          </cell>
          <cell r="C739" t="str">
            <v>Future</v>
          </cell>
          <cell r="D739" t="e">
            <v>#N/A</v>
          </cell>
          <cell r="E739">
            <v>16.926148765873272</v>
          </cell>
          <cell r="F739">
            <v>73.75154559126932</v>
          </cell>
          <cell r="G739">
            <v>49.600751940475611</v>
          </cell>
          <cell r="H739">
            <v>49.600751940475611</v>
          </cell>
          <cell r="I739" t="e">
            <v>#N/A</v>
          </cell>
          <cell r="J739" t="e">
            <v>#N/A</v>
          </cell>
          <cell r="K739" t="e">
            <v>#N/A</v>
          </cell>
          <cell r="L739" t="e">
            <v>#N/A</v>
          </cell>
          <cell r="M739" t="e">
            <v>#N/A</v>
          </cell>
          <cell r="N739" t="e">
            <v>#N/A</v>
          </cell>
          <cell r="O739" t="e">
            <v>#N/A</v>
          </cell>
          <cell r="P739">
            <v>0</v>
          </cell>
          <cell r="Q739">
            <v>0</v>
          </cell>
          <cell r="R739" t="e">
            <v>#N/A</v>
          </cell>
        </row>
        <row r="740">
          <cell r="A740">
            <v>41215</v>
          </cell>
          <cell r="B740">
            <v>41215</v>
          </cell>
          <cell r="C740" t="str">
            <v>Future</v>
          </cell>
          <cell r="D740" t="e">
            <v>#N/A</v>
          </cell>
          <cell r="E740">
            <v>16.694283714285969</v>
          </cell>
          <cell r="F740">
            <v>73.83714085714233</v>
          </cell>
          <cell r="G740">
            <v>49.551426571427989</v>
          </cell>
          <cell r="H740">
            <v>49.551426571427989</v>
          </cell>
          <cell r="I740" t="e">
            <v>#N/A</v>
          </cell>
          <cell r="J740" t="e">
            <v>#N/A</v>
          </cell>
          <cell r="K740" t="e">
            <v>#N/A</v>
          </cell>
          <cell r="L740" t="e">
            <v>#N/A</v>
          </cell>
          <cell r="M740" t="e">
            <v>#N/A</v>
          </cell>
          <cell r="N740" t="e">
            <v>#N/A</v>
          </cell>
          <cell r="O740" t="e">
            <v>#N/A</v>
          </cell>
          <cell r="P740">
            <v>0</v>
          </cell>
          <cell r="Q740">
            <v>0</v>
          </cell>
          <cell r="R740" t="e">
            <v>#N/A</v>
          </cell>
        </row>
        <row r="741">
          <cell r="A741">
            <v>41218</v>
          </cell>
          <cell r="B741">
            <v>41218</v>
          </cell>
          <cell r="C741" t="str">
            <v>Future</v>
          </cell>
          <cell r="D741" t="e">
            <v>#N/A</v>
          </cell>
          <cell r="E741">
            <v>16.462418662698667</v>
          </cell>
          <cell r="F741">
            <v>73.922736123015341</v>
          </cell>
          <cell r="G741">
            <v>49.502101202380366</v>
          </cell>
          <cell r="H741">
            <v>49.502101202380366</v>
          </cell>
          <cell r="I741" t="e">
            <v>#N/A</v>
          </cell>
          <cell r="J741" t="e">
            <v>#N/A</v>
          </cell>
          <cell r="K741" t="e">
            <v>#N/A</v>
          </cell>
          <cell r="L741" t="e">
            <v>#N/A</v>
          </cell>
          <cell r="M741" t="e">
            <v>#N/A</v>
          </cell>
          <cell r="N741" t="e">
            <v>#N/A</v>
          </cell>
          <cell r="O741" t="e">
            <v>#N/A</v>
          </cell>
          <cell r="P741">
            <v>0</v>
          </cell>
          <cell r="Q741">
            <v>0</v>
          </cell>
          <cell r="R741" t="e">
            <v>#N/A</v>
          </cell>
        </row>
        <row r="742">
          <cell r="A742">
            <v>41219</v>
          </cell>
          <cell r="B742">
            <v>41219</v>
          </cell>
          <cell r="C742" t="str">
            <v>Future</v>
          </cell>
          <cell r="D742" t="e">
            <v>#N/A</v>
          </cell>
          <cell r="E742">
            <v>16.230553611111365</v>
          </cell>
          <cell r="F742">
            <v>74.008331388888351</v>
          </cell>
          <cell r="G742">
            <v>49.452775833332744</v>
          </cell>
          <cell r="H742">
            <v>49.452775833332744</v>
          </cell>
          <cell r="I742" t="e">
            <v>#N/A</v>
          </cell>
          <cell r="J742" t="e">
            <v>#N/A</v>
          </cell>
          <cell r="K742" t="e">
            <v>#N/A</v>
          </cell>
          <cell r="L742" t="e">
            <v>#N/A</v>
          </cell>
          <cell r="M742" t="e">
            <v>#N/A</v>
          </cell>
          <cell r="N742" t="e">
            <v>#N/A</v>
          </cell>
          <cell r="O742" t="e">
            <v>#N/A</v>
          </cell>
          <cell r="P742">
            <v>0</v>
          </cell>
          <cell r="Q742">
            <v>0</v>
          </cell>
          <cell r="R742" t="e">
            <v>#N/A</v>
          </cell>
        </row>
        <row r="743">
          <cell r="A743">
            <v>41220</v>
          </cell>
          <cell r="B743">
            <v>41220</v>
          </cell>
          <cell r="C743" t="str">
            <v>Future</v>
          </cell>
          <cell r="D743" t="e">
            <v>#N/A</v>
          </cell>
          <cell r="E743">
            <v>15.998688559524062</v>
          </cell>
          <cell r="F743">
            <v>74.093926654761361</v>
          </cell>
          <cell r="G743">
            <v>49.403450464285122</v>
          </cell>
          <cell r="H743">
            <v>49.403450464285122</v>
          </cell>
          <cell r="I743" t="e">
            <v>#N/A</v>
          </cell>
          <cell r="J743" t="e">
            <v>#N/A</v>
          </cell>
          <cell r="K743" t="e">
            <v>#N/A</v>
          </cell>
          <cell r="L743" t="e">
            <v>#N/A</v>
          </cell>
          <cell r="M743" t="e">
            <v>#N/A</v>
          </cell>
          <cell r="N743" t="e">
            <v>#N/A</v>
          </cell>
          <cell r="O743" t="e">
            <v>#N/A</v>
          </cell>
          <cell r="P743">
            <v>0</v>
          </cell>
          <cell r="Q743">
            <v>0</v>
          </cell>
          <cell r="R743" t="e">
            <v>#N/A</v>
          </cell>
        </row>
        <row r="744">
          <cell r="A744">
            <v>41221</v>
          </cell>
          <cell r="B744">
            <v>41221</v>
          </cell>
          <cell r="C744" t="str">
            <v>Future</v>
          </cell>
          <cell r="D744" t="e">
            <v>#N/A</v>
          </cell>
          <cell r="E744">
            <v>15.76682350793676</v>
          </cell>
          <cell r="F744">
            <v>74.179521920634372</v>
          </cell>
          <cell r="G744">
            <v>49.354125095237499</v>
          </cell>
          <cell r="H744">
            <v>49.354125095237499</v>
          </cell>
          <cell r="I744" t="e">
            <v>#N/A</v>
          </cell>
          <cell r="J744" t="e">
            <v>#N/A</v>
          </cell>
          <cell r="K744" t="e">
            <v>#N/A</v>
          </cell>
          <cell r="L744" t="e">
            <v>#N/A</v>
          </cell>
          <cell r="M744" t="e">
            <v>#N/A</v>
          </cell>
          <cell r="N744" t="e">
            <v>#N/A</v>
          </cell>
          <cell r="O744" t="e">
            <v>#N/A</v>
          </cell>
          <cell r="P744">
            <v>0</v>
          </cell>
          <cell r="Q744">
            <v>0</v>
          </cell>
          <cell r="R744" t="e">
            <v>#N/A</v>
          </cell>
        </row>
        <row r="745">
          <cell r="A745">
            <v>41222</v>
          </cell>
          <cell r="B745">
            <v>41222</v>
          </cell>
          <cell r="C745" t="str">
            <v>Future</v>
          </cell>
          <cell r="D745" t="e">
            <v>#N/A</v>
          </cell>
          <cell r="E745">
            <v>15.534958456349457</v>
          </cell>
          <cell r="F745">
            <v>74.265117186507382</v>
          </cell>
          <cell r="G745">
            <v>49.304799726189877</v>
          </cell>
          <cell r="H745">
            <v>49.304799726189877</v>
          </cell>
          <cell r="I745" t="e">
            <v>#N/A</v>
          </cell>
          <cell r="J745" t="e">
            <v>#N/A</v>
          </cell>
          <cell r="K745" t="e">
            <v>#N/A</v>
          </cell>
          <cell r="L745" t="e">
            <v>#N/A</v>
          </cell>
          <cell r="M745" t="e">
            <v>#N/A</v>
          </cell>
          <cell r="N745" t="e">
            <v>#N/A</v>
          </cell>
          <cell r="O745" t="e">
            <v>#N/A</v>
          </cell>
          <cell r="P745">
            <v>0</v>
          </cell>
          <cell r="Q745">
            <v>0</v>
          </cell>
          <cell r="R745" t="e">
            <v>#N/A</v>
          </cell>
        </row>
        <row r="746">
          <cell r="A746">
            <v>41225</v>
          </cell>
          <cell r="B746">
            <v>41225</v>
          </cell>
          <cell r="C746" t="str">
            <v>Future</v>
          </cell>
          <cell r="D746" t="e">
            <v>#N/A</v>
          </cell>
          <cell r="E746">
            <v>15.303093404762155</v>
          </cell>
          <cell r="F746">
            <v>74.350712452380392</v>
          </cell>
          <cell r="G746">
            <v>49.255474357142255</v>
          </cell>
          <cell r="H746">
            <v>49.255474357142255</v>
          </cell>
          <cell r="I746" t="e">
            <v>#N/A</v>
          </cell>
          <cell r="J746" t="e">
            <v>#N/A</v>
          </cell>
          <cell r="K746" t="e">
            <v>#N/A</v>
          </cell>
          <cell r="L746" t="e">
            <v>#N/A</v>
          </cell>
          <cell r="M746" t="e">
            <v>#N/A</v>
          </cell>
          <cell r="N746" t="e">
            <v>#N/A</v>
          </cell>
          <cell r="O746" t="e">
            <v>#N/A</v>
          </cell>
          <cell r="P746">
            <v>0</v>
          </cell>
          <cell r="Q746">
            <v>0</v>
          </cell>
          <cell r="R746" t="e">
            <v>#N/A</v>
          </cell>
        </row>
        <row r="747">
          <cell r="A747">
            <v>41226</v>
          </cell>
          <cell r="B747">
            <v>41226</v>
          </cell>
          <cell r="C747" t="str">
            <v>Future</v>
          </cell>
          <cell r="D747" t="e">
            <v>#N/A</v>
          </cell>
          <cell r="E747">
            <v>15.071228353174853</v>
          </cell>
          <cell r="F747">
            <v>74.436307718253403</v>
          </cell>
          <cell r="G747">
            <v>49.206148988094633</v>
          </cell>
          <cell r="H747">
            <v>49.206148988094633</v>
          </cell>
          <cell r="I747" t="e">
            <v>#N/A</v>
          </cell>
          <cell r="J747" t="e">
            <v>#N/A</v>
          </cell>
          <cell r="K747" t="e">
            <v>#N/A</v>
          </cell>
          <cell r="L747" t="e">
            <v>#N/A</v>
          </cell>
          <cell r="M747" t="e">
            <v>#N/A</v>
          </cell>
          <cell r="N747" t="e">
            <v>#N/A</v>
          </cell>
          <cell r="O747" t="e">
            <v>#N/A</v>
          </cell>
          <cell r="P747">
            <v>0</v>
          </cell>
          <cell r="Q747">
            <v>0</v>
          </cell>
          <cell r="R747" t="e">
            <v>#N/A</v>
          </cell>
        </row>
        <row r="748">
          <cell r="A748">
            <v>41227</v>
          </cell>
          <cell r="B748">
            <v>41227</v>
          </cell>
          <cell r="C748" t="str">
            <v>Future</v>
          </cell>
          <cell r="D748" t="e">
            <v>#N/A</v>
          </cell>
          <cell r="E748">
            <v>14.83936330158755</v>
          </cell>
          <cell r="F748">
            <v>74.521902984126413</v>
          </cell>
          <cell r="G748">
            <v>49.15682361904701</v>
          </cell>
          <cell r="H748">
            <v>49.15682361904701</v>
          </cell>
          <cell r="I748" t="e">
            <v>#N/A</v>
          </cell>
          <cell r="J748" t="e">
            <v>#N/A</v>
          </cell>
          <cell r="K748" t="e">
            <v>#N/A</v>
          </cell>
          <cell r="L748" t="e">
            <v>#N/A</v>
          </cell>
          <cell r="M748" t="e">
            <v>#N/A</v>
          </cell>
          <cell r="N748" t="e">
            <v>#N/A</v>
          </cell>
          <cell r="O748" t="e">
            <v>#N/A</v>
          </cell>
          <cell r="P748">
            <v>0</v>
          </cell>
          <cell r="Q748">
            <v>0</v>
          </cell>
          <cell r="R748" t="e">
            <v>#N/A</v>
          </cell>
        </row>
        <row r="749">
          <cell r="A749">
            <v>41228</v>
          </cell>
          <cell r="B749">
            <v>41228</v>
          </cell>
          <cell r="C749" t="str">
            <v>Future</v>
          </cell>
          <cell r="D749" t="e">
            <v>#N/A</v>
          </cell>
          <cell r="E749">
            <v>14.607498250000248</v>
          </cell>
          <cell r="F749">
            <v>74.607498249999423</v>
          </cell>
          <cell r="G749">
            <v>49.107498249999388</v>
          </cell>
          <cell r="H749">
            <v>49.107498249999388</v>
          </cell>
          <cell r="I749" t="e">
            <v>#N/A</v>
          </cell>
          <cell r="J749" t="e">
            <v>#N/A</v>
          </cell>
          <cell r="K749" t="e">
            <v>#N/A</v>
          </cell>
          <cell r="L749" t="e">
            <v>#N/A</v>
          </cell>
          <cell r="M749" t="e">
            <v>#N/A</v>
          </cell>
          <cell r="N749" t="e">
            <v>#N/A</v>
          </cell>
          <cell r="O749" t="e">
            <v>#N/A</v>
          </cell>
          <cell r="P749">
            <v>0</v>
          </cell>
          <cell r="Q749">
            <v>0</v>
          </cell>
          <cell r="R749" t="e">
            <v>#N/A</v>
          </cell>
        </row>
        <row r="750">
          <cell r="A750">
            <v>41229</v>
          </cell>
          <cell r="B750">
            <v>41229</v>
          </cell>
          <cell r="C750" t="str">
            <v>Future</v>
          </cell>
          <cell r="D750" t="e">
            <v>#N/A</v>
          </cell>
          <cell r="E750">
            <v>14.375633198412945</v>
          </cell>
          <cell r="F750">
            <v>74.693093515872434</v>
          </cell>
          <cell r="G750">
            <v>49.058172880951766</v>
          </cell>
          <cell r="H750">
            <v>49.058172880951766</v>
          </cell>
          <cell r="I750" t="e">
            <v>#N/A</v>
          </cell>
          <cell r="J750" t="e">
            <v>#N/A</v>
          </cell>
          <cell r="K750" t="e">
            <v>#N/A</v>
          </cell>
          <cell r="L750" t="e">
            <v>#N/A</v>
          </cell>
          <cell r="M750" t="e">
            <v>#N/A</v>
          </cell>
          <cell r="N750" t="e">
            <v>#N/A</v>
          </cell>
          <cell r="O750" t="e">
            <v>#N/A</v>
          </cell>
          <cell r="P750">
            <v>0</v>
          </cell>
          <cell r="Q750">
            <v>0</v>
          </cell>
          <cell r="R750" t="e">
            <v>#N/A</v>
          </cell>
        </row>
        <row r="751">
          <cell r="A751">
            <v>41232</v>
          </cell>
          <cell r="B751">
            <v>41232</v>
          </cell>
          <cell r="C751" t="str">
            <v>Future</v>
          </cell>
          <cell r="D751" t="e">
            <v>#N/A</v>
          </cell>
          <cell r="E751">
            <v>14.143768146825643</v>
          </cell>
          <cell r="F751">
            <v>74.778688781745444</v>
          </cell>
          <cell r="G751">
            <v>49.008847511904143</v>
          </cell>
          <cell r="H751">
            <v>49.008847511904143</v>
          </cell>
          <cell r="I751" t="e">
            <v>#N/A</v>
          </cell>
          <cell r="J751" t="e">
            <v>#N/A</v>
          </cell>
          <cell r="K751" t="e">
            <v>#N/A</v>
          </cell>
          <cell r="L751" t="e">
            <v>#N/A</v>
          </cell>
          <cell r="M751" t="e">
            <v>#N/A</v>
          </cell>
          <cell r="N751" t="e">
            <v>#N/A</v>
          </cell>
          <cell r="O751" t="e">
            <v>#N/A</v>
          </cell>
          <cell r="P751">
            <v>0</v>
          </cell>
          <cell r="Q751">
            <v>0</v>
          </cell>
          <cell r="R751" t="e">
            <v>#N/A</v>
          </cell>
        </row>
        <row r="752">
          <cell r="A752">
            <v>41233</v>
          </cell>
          <cell r="B752">
            <v>41233</v>
          </cell>
          <cell r="C752" t="str">
            <v>Future</v>
          </cell>
          <cell r="D752" t="e">
            <v>#N/A</v>
          </cell>
          <cell r="E752">
            <v>13.91190309523834</v>
          </cell>
          <cell r="F752">
            <v>74.864284047618455</v>
          </cell>
          <cell r="G752">
            <v>48.959522142856521</v>
          </cell>
          <cell r="H752">
            <v>48.959522142856521</v>
          </cell>
          <cell r="I752" t="e">
            <v>#N/A</v>
          </cell>
          <cell r="J752" t="e">
            <v>#N/A</v>
          </cell>
          <cell r="K752" t="e">
            <v>#N/A</v>
          </cell>
          <cell r="L752" t="e">
            <v>#N/A</v>
          </cell>
          <cell r="M752" t="e">
            <v>#N/A</v>
          </cell>
          <cell r="N752" t="e">
            <v>#N/A</v>
          </cell>
          <cell r="O752" t="e">
            <v>#N/A</v>
          </cell>
          <cell r="P752">
            <v>0</v>
          </cell>
          <cell r="Q752">
            <v>0</v>
          </cell>
          <cell r="R752" t="e">
            <v>#N/A</v>
          </cell>
        </row>
        <row r="753">
          <cell r="A753">
            <v>41234</v>
          </cell>
          <cell r="B753">
            <v>41234</v>
          </cell>
          <cell r="C753" t="str">
            <v>Future</v>
          </cell>
          <cell r="D753" t="e">
            <v>#N/A</v>
          </cell>
          <cell r="E753">
            <v>13.680038043651038</v>
          </cell>
          <cell r="F753">
            <v>74.949879313491465</v>
          </cell>
          <cell r="G753">
            <v>48.910196773808899</v>
          </cell>
          <cell r="H753">
            <v>48.910196773808899</v>
          </cell>
          <cell r="I753" t="e">
            <v>#N/A</v>
          </cell>
          <cell r="J753" t="e">
            <v>#N/A</v>
          </cell>
          <cell r="K753" t="e">
            <v>#N/A</v>
          </cell>
          <cell r="L753" t="e">
            <v>#N/A</v>
          </cell>
          <cell r="M753" t="e">
            <v>#N/A</v>
          </cell>
          <cell r="N753" t="e">
            <v>#N/A</v>
          </cell>
          <cell r="O753" t="e">
            <v>#N/A</v>
          </cell>
          <cell r="P753">
            <v>0</v>
          </cell>
          <cell r="Q753">
            <v>0</v>
          </cell>
          <cell r="R753" t="e">
            <v>#N/A</v>
          </cell>
        </row>
        <row r="754">
          <cell r="A754">
            <v>41236</v>
          </cell>
          <cell r="B754">
            <v>41236</v>
          </cell>
          <cell r="C754" t="str">
            <v>Future</v>
          </cell>
          <cell r="D754" t="e">
            <v>#N/A</v>
          </cell>
          <cell r="E754">
            <v>13.448172992063736</v>
          </cell>
          <cell r="F754">
            <v>75.035474579364475</v>
          </cell>
          <cell r="G754">
            <v>48.860871404761276</v>
          </cell>
          <cell r="H754">
            <v>48.860871404761276</v>
          </cell>
          <cell r="I754" t="e">
            <v>#N/A</v>
          </cell>
          <cell r="J754" t="e">
            <v>#N/A</v>
          </cell>
          <cell r="K754" t="e">
            <v>#N/A</v>
          </cell>
          <cell r="L754" t="e">
            <v>#N/A</v>
          </cell>
          <cell r="M754" t="e">
            <v>#N/A</v>
          </cell>
          <cell r="N754" t="e">
            <v>#N/A</v>
          </cell>
          <cell r="O754" t="e">
            <v>#N/A</v>
          </cell>
          <cell r="P754">
            <v>0</v>
          </cell>
          <cell r="Q754">
            <v>0</v>
          </cell>
          <cell r="R754" t="e">
            <v>#N/A</v>
          </cell>
        </row>
        <row r="755">
          <cell r="A755">
            <v>41239</v>
          </cell>
          <cell r="B755">
            <v>41239</v>
          </cell>
          <cell r="C755" t="str">
            <v>Future</v>
          </cell>
          <cell r="D755" t="e">
            <v>#N/A</v>
          </cell>
          <cell r="E755">
            <v>13.216307940476433</v>
          </cell>
          <cell r="F755">
            <v>75.121069845237486</v>
          </cell>
          <cell r="G755">
            <v>48.811546035713654</v>
          </cell>
          <cell r="H755">
            <v>48.811546035713654</v>
          </cell>
          <cell r="I755" t="e">
            <v>#N/A</v>
          </cell>
          <cell r="J755" t="e">
            <v>#N/A</v>
          </cell>
          <cell r="K755" t="e">
            <v>#N/A</v>
          </cell>
          <cell r="L755" t="e">
            <v>#N/A</v>
          </cell>
          <cell r="M755" t="e">
            <v>#N/A</v>
          </cell>
          <cell r="N755" t="e">
            <v>#N/A</v>
          </cell>
          <cell r="O755" t="e">
            <v>#N/A</v>
          </cell>
          <cell r="P755">
            <v>0</v>
          </cell>
          <cell r="Q755">
            <v>0</v>
          </cell>
          <cell r="R755" t="e">
            <v>#N/A</v>
          </cell>
        </row>
        <row r="756">
          <cell r="A756">
            <v>41240</v>
          </cell>
          <cell r="B756">
            <v>41240</v>
          </cell>
          <cell r="C756" t="str">
            <v>Future</v>
          </cell>
          <cell r="D756" t="e">
            <v>#N/A</v>
          </cell>
          <cell r="E756">
            <v>12.984442888889131</v>
          </cell>
          <cell r="F756">
            <v>75.206665111110496</v>
          </cell>
          <cell r="G756">
            <v>48.762220666666032</v>
          </cell>
          <cell r="H756">
            <v>48.762220666666032</v>
          </cell>
          <cell r="I756" t="e">
            <v>#N/A</v>
          </cell>
          <cell r="J756" t="e">
            <v>#N/A</v>
          </cell>
          <cell r="K756" t="e">
            <v>#N/A</v>
          </cell>
          <cell r="L756" t="e">
            <v>#N/A</v>
          </cell>
          <cell r="M756" t="e">
            <v>#N/A</v>
          </cell>
          <cell r="N756" t="e">
            <v>#N/A</v>
          </cell>
          <cell r="O756" t="e">
            <v>#N/A</v>
          </cell>
          <cell r="P756">
            <v>0</v>
          </cell>
          <cell r="Q756">
            <v>0</v>
          </cell>
          <cell r="R756" t="e">
            <v>#N/A</v>
          </cell>
        </row>
        <row r="757">
          <cell r="A757">
            <v>41241</v>
          </cell>
          <cell r="B757">
            <v>41241</v>
          </cell>
          <cell r="C757" t="str">
            <v>Future</v>
          </cell>
          <cell r="D757" t="e">
            <v>#N/A</v>
          </cell>
          <cell r="E757">
            <v>12.752577837301828</v>
          </cell>
          <cell r="F757">
            <v>75.292260376983506</v>
          </cell>
          <cell r="G757">
            <v>48.71289529761841</v>
          </cell>
          <cell r="H757">
            <v>48.71289529761841</v>
          </cell>
          <cell r="I757" t="e">
            <v>#N/A</v>
          </cell>
          <cell r="J757" t="e">
            <v>#N/A</v>
          </cell>
          <cell r="K757" t="e">
            <v>#N/A</v>
          </cell>
          <cell r="L757" t="e">
            <v>#N/A</v>
          </cell>
          <cell r="M757" t="e">
            <v>#N/A</v>
          </cell>
          <cell r="N757" t="e">
            <v>#N/A</v>
          </cell>
          <cell r="O757" t="e">
            <v>#N/A</v>
          </cell>
          <cell r="P757">
            <v>0</v>
          </cell>
          <cell r="Q757">
            <v>0</v>
          </cell>
          <cell r="R757" t="e">
            <v>#N/A</v>
          </cell>
        </row>
        <row r="758">
          <cell r="A758">
            <v>41242</v>
          </cell>
          <cell r="B758">
            <v>41242</v>
          </cell>
          <cell r="C758" t="str">
            <v>Future</v>
          </cell>
          <cell r="D758" t="e">
            <v>#N/A</v>
          </cell>
          <cell r="E758">
            <v>12.520712785714526</v>
          </cell>
          <cell r="F758">
            <v>75.377855642856517</v>
          </cell>
          <cell r="G758">
            <v>48.663569928570787</v>
          </cell>
          <cell r="H758">
            <v>48.663569928570787</v>
          </cell>
          <cell r="I758" t="e">
            <v>#N/A</v>
          </cell>
          <cell r="J758" t="e">
            <v>#N/A</v>
          </cell>
          <cell r="K758" t="e">
            <v>#N/A</v>
          </cell>
          <cell r="L758" t="e">
            <v>#N/A</v>
          </cell>
          <cell r="M758" t="e">
            <v>#N/A</v>
          </cell>
          <cell r="N758" t="e">
            <v>#N/A</v>
          </cell>
          <cell r="O758" t="e">
            <v>#N/A</v>
          </cell>
          <cell r="P758">
            <v>0</v>
          </cell>
          <cell r="Q758">
            <v>0</v>
          </cell>
          <cell r="R758" t="e">
            <v>#N/A</v>
          </cell>
        </row>
        <row r="759">
          <cell r="A759">
            <v>41243</v>
          </cell>
          <cell r="B759">
            <v>41243</v>
          </cell>
          <cell r="C759" t="str">
            <v>Future</v>
          </cell>
          <cell r="D759" t="e">
            <v>#N/A</v>
          </cell>
          <cell r="E759">
            <v>12.288847734127224</v>
          </cell>
          <cell r="F759">
            <v>75.463450908729527</v>
          </cell>
          <cell r="G759">
            <v>48.614244559523165</v>
          </cell>
          <cell r="H759">
            <v>48.614244559523165</v>
          </cell>
          <cell r="I759" t="e">
            <v>#N/A</v>
          </cell>
          <cell r="J759" t="e">
            <v>#N/A</v>
          </cell>
          <cell r="K759" t="e">
            <v>#N/A</v>
          </cell>
          <cell r="L759" t="e">
            <v>#N/A</v>
          </cell>
          <cell r="M759" t="e">
            <v>#N/A</v>
          </cell>
          <cell r="N759" t="e">
            <v>#N/A</v>
          </cell>
          <cell r="O759" t="e">
            <v>#N/A</v>
          </cell>
          <cell r="P759">
            <v>0</v>
          </cell>
          <cell r="Q759">
            <v>0</v>
          </cell>
          <cell r="R759" t="e">
            <v>#N/A</v>
          </cell>
        </row>
        <row r="760">
          <cell r="A760">
            <v>41246</v>
          </cell>
          <cell r="B760">
            <v>41246</v>
          </cell>
          <cell r="C760" t="str">
            <v>Future</v>
          </cell>
          <cell r="D760" t="e">
            <v>#N/A</v>
          </cell>
          <cell r="E760">
            <v>12.056982682539921</v>
          </cell>
          <cell r="F760">
            <v>75.549046174602537</v>
          </cell>
          <cell r="G760">
            <v>48.564919190475543</v>
          </cell>
          <cell r="H760">
            <v>48.564919190475543</v>
          </cell>
          <cell r="I760" t="e">
            <v>#N/A</v>
          </cell>
          <cell r="J760" t="e">
            <v>#N/A</v>
          </cell>
          <cell r="K760" t="e">
            <v>#N/A</v>
          </cell>
          <cell r="L760" t="e">
            <v>#N/A</v>
          </cell>
          <cell r="M760" t="e">
            <v>#N/A</v>
          </cell>
          <cell r="N760" t="e">
            <v>#N/A</v>
          </cell>
          <cell r="O760" t="e">
            <v>#N/A</v>
          </cell>
          <cell r="P760">
            <v>0</v>
          </cell>
          <cell r="Q760">
            <v>0</v>
          </cell>
          <cell r="R760" t="e">
            <v>#N/A</v>
          </cell>
        </row>
        <row r="761">
          <cell r="A761">
            <v>41247</v>
          </cell>
          <cell r="B761">
            <v>41247</v>
          </cell>
          <cell r="C761" t="str">
            <v>Future</v>
          </cell>
          <cell r="D761" t="e">
            <v>#N/A</v>
          </cell>
          <cell r="E761">
            <v>11.825117630952619</v>
          </cell>
          <cell r="F761">
            <v>75.634641440475548</v>
          </cell>
          <cell r="G761">
            <v>48.51559382142792</v>
          </cell>
          <cell r="H761">
            <v>48.51559382142792</v>
          </cell>
          <cell r="I761" t="e">
            <v>#N/A</v>
          </cell>
          <cell r="J761" t="e">
            <v>#N/A</v>
          </cell>
          <cell r="K761" t="e">
            <v>#N/A</v>
          </cell>
          <cell r="L761" t="e">
            <v>#N/A</v>
          </cell>
          <cell r="M761" t="e">
            <v>#N/A</v>
          </cell>
          <cell r="N761" t="e">
            <v>#N/A</v>
          </cell>
          <cell r="O761" t="e">
            <v>#N/A</v>
          </cell>
          <cell r="P761">
            <v>0</v>
          </cell>
          <cell r="Q761">
            <v>0</v>
          </cell>
          <cell r="R761" t="e">
            <v>#N/A</v>
          </cell>
        </row>
        <row r="762">
          <cell r="A762">
            <v>41248</v>
          </cell>
          <cell r="B762">
            <v>41248</v>
          </cell>
          <cell r="C762" t="str">
            <v>Future</v>
          </cell>
          <cell r="D762" t="e">
            <v>#N/A</v>
          </cell>
          <cell r="E762">
            <v>11.593252579365316</v>
          </cell>
          <cell r="F762">
            <v>75.720236706348558</v>
          </cell>
          <cell r="G762">
            <v>48.466268452380298</v>
          </cell>
          <cell r="H762">
            <v>48.466268452380298</v>
          </cell>
          <cell r="I762" t="e">
            <v>#N/A</v>
          </cell>
          <cell r="J762" t="e">
            <v>#N/A</v>
          </cell>
          <cell r="K762" t="e">
            <v>#N/A</v>
          </cell>
          <cell r="L762" t="e">
            <v>#N/A</v>
          </cell>
          <cell r="M762" t="e">
            <v>#N/A</v>
          </cell>
          <cell r="N762" t="e">
            <v>#N/A</v>
          </cell>
          <cell r="O762" t="e">
            <v>#N/A</v>
          </cell>
          <cell r="P762">
            <v>0</v>
          </cell>
          <cell r="Q762">
            <v>0</v>
          </cell>
          <cell r="R762" t="e">
            <v>#N/A</v>
          </cell>
        </row>
        <row r="763">
          <cell r="A763">
            <v>41249</v>
          </cell>
          <cell r="B763">
            <v>41249</v>
          </cell>
          <cell r="C763" t="str">
            <v>Future</v>
          </cell>
          <cell r="D763" t="e">
            <v>#N/A</v>
          </cell>
          <cell r="E763">
            <v>11.361387527778014</v>
          </cell>
          <cell r="F763">
            <v>75.805831972221569</v>
          </cell>
          <cell r="G763">
            <v>48.416943083332676</v>
          </cell>
          <cell r="H763">
            <v>48.416943083332676</v>
          </cell>
          <cell r="I763" t="e">
            <v>#N/A</v>
          </cell>
          <cell r="J763" t="e">
            <v>#N/A</v>
          </cell>
          <cell r="K763" t="e">
            <v>#N/A</v>
          </cell>
          <cell r="L763" t="e">
            <v>#N/A</v>
          </cell>
          <cell r="M763" t="e">
            <v>#N/A</v>
          </cell>
          <cell r="N763" t="e">
            <v>#N/A</v>
          </cell>
          <cell r="O763" t="e">
            <v>#N/A</v>
          </cell>
          <cell r="P763">
            <v>0</v>
          </cell>
          <cell r="Q763">
            <v>0</v>
          </cell>
          <cell r="R763" t="e">
            <v>#N/A</v>
          </cell>
        </row>
        <row r="764">
          <cell r="A764">
            <v>41250</v>
          </cell>
          <cell r="B764">
            <v>41250</v>
          </cell>
          <cell r="C764" t="str">
            <v>Future</v>
          </cell>
          <cell r="D764" t="e">
            <v>#N/A</v>
          </cell>
          <cell r="E764">
            <v>11.129522476190711</v>
          </cell>
          <cell r="F764">
            <v>75.891427238094579</v>
          </cell>
          <cell r="G764">
            <v>48.367617714285053</v>
          </cell>
          <cell r="H764">
            <v>48.367617714285053</v>
          </cell>
          <cell r="I764" t="e">
            <v>#N/A</v>
          </cell>
          <cell r="J764" t="e">
            <v>#N/A</v>
          </cell>
          <cell r="K764" t="e">
            <v>#N/A</v>
          </cell>
          <cell r="L764" t="e">
            <v>#N/A</v>
          </cell>
          <cell r="M764" t="e">
            <v>#N/A</v>
          </cell>
          <cell r="N764" t="e">
            <v>#N/A</v>
          </cell>
          <cell r="O764" t="e">
            <v>#N/A</v>
          </cell>
          <cell r="P764">
            <v>0</v>
          </cell>
          <cell r="Q764">
            <v>0</v>
          </cell>
          <cell r="R764" t="e">
            <v>#N/A</v>
          </cell>
        </row>
        <row r="765">
          <cell r="A765">
            <v>41253</v>
          </cell>
          <cell r="B765">
            <v>41253</v>
          </cell>
          <cell r="C765" t="str">
            <v>Future</v>
          </cell>
          <cell r="D765" t="e">
            <v>#N/A</v>
          </cell>
          <cell r="E765">
            <v>10.897657424603409</v>
          </cell>
          <cell r="F765">
            <v>75.977022503967589</v>
          </cell>
          <cell r="G765">
            <v>48.318292345237431</v>
          </cell>
          <cell r="H765">
            <v>48.318292345237431</v>
          </cell>
          <cell r="I765" t="e">
            <v>#N/A</v>
          </cell>
          <cell r="J765" t="e">
            <v>#N/A</v>
          </cell>
          <cell r="K765" t="e">
            <v>#N/A</v>
          </cell>
          <cell r="L765" t="e">
            <v>#N/A</v>
          </cell>
          <cell r="M765" t="e">
            <v>#N/A</v>
          </cell>
          <cell r="N765" t="e">
            <v>#N/A</v>
          </cell>
          <cell r="O765" t="e">
            <v>#N/A</v>
          </cell>
          <cell r="P765">
            <v>0</v>
          </cell>
          <cell r="Q765">
            <v>0</v>
          </cell>
          <cell r="R765" t="e">
            <v>#N/A</v>
          </cell>
        </row>
        <row r="766">
          <cell r="A766">
            <v>41254</v>
          </cell>
          <cell r="B766">
            <v>41254</v>
          </cell>
          <cell r="C766" t="str">
            <v>Future</v>
          </cell>
          <cell r="D766" t="e">
            <v>#N/A</v>
          </cell>
          <cell r="E766">
            <v>10.665792373016107</v>
          </cell>
          <cell r="F766">
            <v>76.0626177698406</v>
          </cell>
          <cell r="G766">
            <v>48.268966976189809</v>
          </cell>
          <cell r="H766">
            <v>48.268966976189809</v>
          </cell>
          <cell r="I766" t="e">
            <v>#N/A</v>
          </cell>
          <cell r="J766" t="e">
            <v>#N/A</v>
          </cell>
          <cell r="K766" t="e">
            <v>#N/A</v>
          </cell>
          <cell r="L766" t="e">
            <v>#N/A</v>
          </cell>
          <cell r="M766" t="e">
            <v>#N/A</v>
          </cell>
          <cell r="N766" t="e">
            <v>#N/A</v>
          </cell>
          <cell r="O766" t="e">
            <v>#N/A</v>
          </cell>
          <cell r="P766">
            <v>0</v>
          </cell>
          <cell r="Q766">
            <v>0</v>
          </cell>
          <cell r="R766" t="e">
            <v>#N/A</v>
          </cell>
        </row>
        <row r="767">
          <cell r="A767">
            <v>41255</v>
          </cell>
          <cell r="B767">
            <v>41255</v>
          </cell>
          <cell r="C767" t="str">
            <v>Future</v>
          </cell>
          <cell r="D767" t="e">
            <v>#N/A</v>
          </cell>
          <cell r="E767">
            <v>10.433927321428804</v>
          </cell>
          <cell r="F767">
            <v>76.14821303571361</v>
          </cell>
          <cell r="G767">
            <v>48.219641607142187</v>
          </cell>
          <cell r="H767">
            <v>48.219641607142187</v>
          </cell>
          <cell r="I767" t="e">
            <v>#N/A</v>
          </cell>
          <cell r="J767" t="e">
            <v>#N/A</v>
          </cell>
          <cell r="K767" t="e">
            <v>#N/A</v>
          </cell>
          <cell r="L767" t="e">
            <v>#N/A</v>
          </cell>
          <cell r="M767" t="e">
            <v>#N/A</v>
          </cell>
          <cell r="N767" t="e">
            <v>#N/A</v>
          </cell>
          <cell r="O767" t="e">
            <v>#N/A</v>
          </cell>
          <cell r="P767">
            <v>0</v>
          </cell>
          <cell r="Q767">
            <v>0</v>
          </cell>
          <cell r="R767" t="e">
            <v>#N/A</v>
          </cell>
        </row>
        <row r="768">
          <cell r="A768">
            <v>41256</v>
          </cell>
          <cell r="B768">
            <v>41256</v>
          </cell>
          <cell r="C768" t="str">
            <v>Future</v>
          </cell>
          <cell r="D768" t="e">
            <v>#N/A</v>
          </cell>
          <cell r="E768">
            <v>10.202062269841502</v>
          </cell>
          <cell r="F768">
            <v>76.23380830158662</v>
          </cell>
          <cell r="G768">
            <v>48.170316238094564</v>
          </cell>
          <cell r="H768">
            <v>48.170316238094564</v>
          </cell>
          <cell r="I768" t="e">
            <v>#N/A</v>
          </cell>
          <cell r="J768" t="e">
            <v>#N/A</v>
          </cell>
          <cell r="K768" t="e">
            <v>#N/A</v>
          </cell>
          <cell r="L768" t="e">
            <v>#N/A</v>
          </cell>
          <cell r="M768" t="e">
            <v>#N/A</v>
          </cell>
          <cell r="N768" t="e">
            <v>#N/A</v>
          </cell>
          <cell r="O768" t="e">
            <v>#N/A</v>
          </cell>
          <cell r="P768">
            <v>0</v>
          </cell>
          <cell r="Q768">
            <v>0</v>
          </cell>
          <cell r="R768" t="e">
            <v>#N/A</v>
          </cell>
        </row>
        <row r="769">
          <cell r="A769">
            <v>41257</v>
          </cell>
          <cell r="B769">
            <v>41257</v>
          </cell>
          <cell r="C769" t="str">
            <v>Future</v>
          </cell>
          <cell r="D769" t="e">
            <v>#N/A</v>
          </cell>
          <cell r="E769">
            <v>9.9701972182541994</v>
          </cell>
          <cell r="F769">
            <v>76.319403567459631</v>
          </cell>
          <cell r="G769">
            <v>48.120990869046942</v>
          </cell>
          <cell r="H769">
            <v>48.120990869046942</v>
          </cell>
          <cell r="I769" t="e">
            <v>#N/A</v>
          </cell>
          <cell r="J769" t="e">
            <v>#N/A</v>
          </cell>
          <cell r="K769" t="e">
            <v>#N/A</v>
          </cell>
          <cell r="L769" t="e">
            <v>#N/A</v>
          </cell>
          <cell r="M769" t="e">
            <v>#N/A</v>
          </cell>
          <cell r="N769" t="e">
            <v>#N/A</v>
          </cell>
          <cell r="O769" t="e">
            <v>#N/A</v>
          </cell>
          <cell r="P769">
            <v>0</v>
          </cell>
          <cell r="Q769">
            <v>0</v>
          </cell>
          <cell r="R769" t="e">
            <v>#N/A</v>
          </cell>
        </row>
        <row r="770">
          <cell r="A770">
            <v>41260</v>
          </cell>
          <cell r="B770">
            <v>41260</v>
          </cell>
          <cell r="C770" t="str">
            <v>Future</v>
          </cell>
          <cell r="D770" t="e">
            <v>#N/A</v>
          </cell>
          <cell r="E770">
            <v>9.7383321666668969</v>
          </cell>
          <cell r="F770">
            <v>76.404998833332641</v>
          </cell>
          <cell r="G770">
            <v>48.07166549999932</v>
          </cell>
          <cell r="H770">
            <v>48.07166549999932</v>
          </cell>
          <cell r="I770" t="e">
            <v>#N/A</v>
          </cell>
          <cell r="J770" t="e">
            <v>#N/A</v>
          </cell>
          <cell r="K770" t="e">
            <v>#N/A</v>
          </cell>
          <cell r="L770" t="e">
            <v>#N/A</v>
          </cell>
          <cell r="M770" t="e">
            <v>#N/A</v>
          </cell>
          <cell r="N770" t="e">
            <v>#N/A</v>
          </cell>
          <cell r="O770" t="e">
            <v>#N/A</v>
          </cell>
          <cell r="P770">
            <v>0</v>
          </cell>
          <cell r="Q770">
            <v>0</v>
          </cell>
          <cell r="R770" t="e">
            <v>#N/A</v>
          </cell>
        </row>
        <row r="771">
          <cell r="A771">
            <v>41261</v>
          </cell>
          <cell r="B771">
            <v>41261</v>
          </cell>
          <cell r="C771" t="str">
            <v>Future</v>
          </cell>
          <cell r="D771" t="e">
            <v>#N/A</v>
          </cell>
          <cell r="E771">
            <v>9.5064671150795945</v>
          </cell>
          <cell r="F771">
            <v>76.490594099205651</v>
          </cell>
          <cell r="G771">
            <v>48.022340130951697</v>
          </cell>
          <cell r="H771">
            <v>48.022340130951697</v>
          </cell>
          <cell r="I771" t="e">
            <v>#N/A</v>
          </cell>
          <cell r="J771" t="e">
            <v>#N/A</v>
          </cell>
          <cell r="K771" t="e">
            <v>#N/A</v>
          </cell>
          <cell r="L771" t="e">
            <v>#N/A</v>
          </cell>
          <cell r="M771" t="e">
            <v>#N/A</v>
          </cell>
          <cell r="N771" t="e">
            <v>#N/A</v>
          </cell>
          <cell r="O771" t="e">
            <v>#N/A</v>
          </cell>
          <cell r="P771">
            <v>0</v>
          </cell>
          <cell r="Q771">
            <v>0</v>
          </cell>
          <cell r="R771" t="e">
            <v>#N/A</v>
          </cell>
        </row>
        <row r="772">
          <cell r="A772">
            <v>41262</v>
          </cell>
          <cell r="B772">
            <v>41262</v>
          </cell>
          <cell r="C772" t="str">
            <v>Future</v>
          </cell>
          <cell r="D772" t="e">
            <v>#N/A</v>
          </cell>
          <cell r="E772">
            <v>9.2746020634922921</v>
          </cell>
          <cell r="F772">
            <v>76.576189365078662</v>
          </cell>
          <cell r="G772">
            <v>47.973014761904075</v>
          </cell>
          <cell r="H772">
            <v>47.973014761904075</v>
          </cell>
          <cell r="I772" t="e">
            <v>#N/A</v>
          </cell>
          <cell r="J772" t="e">
            <v>#N/A</v>
          </cell>
          <cell r="K772" t="e">
            <v>#N/A</v>
          </cell>
          <cell r="L772" t="e">
            <v>#N/A</v>
          </cell>
          <cell r="M772" t="e">
            <v>#N/A</v>
          </cell>
          <cell r="N772" t="e">
            <v>#N/A</v>
          </cell>
          <cell r="O772" t="e">
            <v>#N/A</v>
          </cell>
          <cell r="P772">
            <v>0</v>
          </cell>
          <cell r="Q772">
            <v>0</v>
          </cell>
          <cell r="R772" t="e">
            <v>#N/A</v>
          </cell>
        </row>
        <row r="773">
          <cell r="A773">
            <v>41263</v>
          </cell>
          <cell r="B773">
            <v>41263</v>
          </cell>
          <cell r="C773" t="str">
            <v>Future</v>
          </cell>
          <cell r="D773" t="e">
            <v>#N/A</v>
          </cell>
          <cell r="E773">
            <v>9.0427370119049897</v>
          </cell>
          <cell r="F773">
            <v>76.661784630951672</v>
          </cell>
          <cell r="G773">
            <v>47.923689392856453</v>
          </cell>
          <cell r="H773">
            <v>47.923689392856453</v>
          </cell>
          <cell r="I773" t="e">
            <v>#N/A</v>
          </cell>
          <cell r="J773" t="e">
            <v>#N/A</v>
          </cell>
          <cell r="K773" t="e">
            <v>#N/A</v>
          </cell>
          <cell r="L773" t="e">
            <v>#N/A</v>
          </cell>
          <cell r="M773" t="e">
            <v>#N/A</v>
          </cell>
          <cell r="N773" t="e">
            <v>#N/A</v>
          </cell>
          <cell r="O773" t="e">
            <v>#N/A</v>
          </cell>
          <cell r="P773">
            <v>0</v>
          </cell>
          <cell r="Q773">
            <v>0</v>
          </cell>
          <cell r="R773" t="e">
            <v>#N/A</v>
          </cell>
        </row>
        <row r="774">
          <cell r="A774">
            <v>41264</v>
          </cell>
          <cell r="B774">
            <v>41264</v>
          </cell>
          <cell r="C774" t="str">
            <v>Future</v>
          </cell>
          <cell r="D774" t="e">
            <v>#N/A</v>
          </cell>
          <cell r="E774">
            <v>8.8108719603176873</v>
          </cell>
          <cell r="F774">
            <v>76.747379896824683</v>
          </cell>
          <cell r="G774">
            <v>47.87436402380883</v>
          </cell>
          <cell r="H774">
            <v>47.87436402380883</v>
          </cell>
          <cell r="I774" t="e">
            <v>#N/A</v>
          </cell>
          <cell r="J774" t="e">
            <v>#N/A</v>
          </cell>
          <cell r="K774" t="e">
            <v>#N/A</v>
          </cell>
          <cell r="L774" t="e">
            <v>#N/A</v>
          </cell>
          <cell r="M774" t="e">
            <v>#N/A</v>
          </cell>
          <cell r="N774" t="e">
            <v>#N/A</v>
          </cell>
          <cell r="O774" t="e">
            <v>#N/A</v>
          </cell>
          <cell r="P774">
            <v>0</v>
          </cell>
          <cell r="Q774">
            <v>0</v>
          </cell>
          <cell r="R774" t="e">
            <v>#N/A</v>
          </cell>
        </row>
        <row r="775">
          <cell r="A775">
            <v>41267</v>
          </cell>
          <cell r="B775">
            <v>41267</v>
          </cell>
          <cell r="C775" t="str">
            <v>Future</v>
          </cell>
          <cell r="D775" t="e">
            <v>#N/A</v>
          </cell>
          <cell r="E775">
            <v>8.5790069087303849</v>
          </cell>
          <cell r="F775">
            <v>76.832975162697693</v>
          </cell>
          <cell r="G775">
            <v>47.825038654761208</v>
          </cell>
          <cell r="H775">
            <v>47.825038654761208</v>
          </cell>
          <cell r="I775" t="e">
            <v>#N/A</v>
          </cell>
          <cell r="J775" t="e">
            <v>#N/A</v>
          </cell>
          <cell r="K775" t="e">
            <v>#N/A</v>
          </cell>
          <cell r="L775" t="e">
            <v>#N/A</v>
          </cell>
          <cell r="M775" t="e">
            <v>#N/A</v>
          </cell>
          <cell r="N775" t="e">
            <v>#N/A</v>
          </cell>
          <cell r="O775" t="e">
            <v>#N/A</v>
          </cell>
          <cell r="P775">
            <v>0</v>
          </cell>
          <cell r="Q775">
            <v>0</v>
          </cell>
          <cell r="R775" t="e">
            <v>#N/A</v>
          </cell>
        </row>
        <row r="776">
          <cell r="A776">
            <v>41269</v>
          </cell>
          <cell r="B776">
            <v>41269</v>
          </cell>
          <cell r="C776" t="str">
            <v>Future</v>
          </cell>
          <cell r="D776" t="e">
            <v>#N/A</v>
          </cell>
          <cell r="E776">
            <v>8.3471418571430824</v>
          </cell>
          <cell r="F776">
            <v>76.918570428570703</v>
          </cell>
          <cell r="G776">
            <v>47.775713285713586</v>
          </cell>
          <cell r="H776">
            <v>47.775713285713586</v>
          </cell>
          <cell r="I776" t="e">
            <v>#N/A</v>
          </cell>
          <cell r="J776" t="e">
            <v>#N/A</v>
          </cell>
          <cell r="K776" t="e">
            <v>#N/A</v>
          </cell>
          <cell r="L776" t="e">
            <v>#N/A</v>
          </cell>
          <cell r="M776" t="e">
            <v>#N/A</v>
          </cell>
          <cell r="N776" t="e">
            <v>#N/A</v>
          </cell>
          <cell r="O776" t="e">
            <v>#N/A</v>
          </cell>
          <cell r="P776">
            <v>0</v>
          </cell>
          <cell r="Q776">
            <v>0</v>
          </cell>
          <cell r="R776" t="e">
            <v>#N/A</v>
          </cell>
        </row>
        <row r="777">
          <cell r="A777">
            <v>41270</v>
          </cell>
          <cell r="B777">
            <v>41270</v>
          </cell>
          <cell r="C777" t="str">
            <v>Future</v>
          </cell>
          <cell r="D777" t="e">
            <v>#N/A</v>
          </cell>
          <cell r="E777">
            <v>8.11527680555578</v>
          </cell>
          <cell r="F777">
            <v>77.004165694443714</v>
          </cell>
          <cell r="G777">
            <v>47.726387916665963</v>
          </cell>
          <cell r="H777">
            <v>47.726387916665963</v>
          </cell>
          <cell r="I777" t="e">
            <v>#N/A</v>
          </cell>
          <cell r="J777" t="e">
            <v>#N/A</v>
          </cell>
          <cell r="K777" t="e">
            <v>#N/A</v>
          </cell>
          <cell r="L777" t="e">
            <v>#N/A</v>
          </cell>
          <cell r="M777" t="e">
            <v>#N/A</v>
          </cell>
          <cell r="N777" t="e">
            <v>#N/A</v>
          </cell>
          <cell r="O777" t="e">
            <v>#N/A</v>
          </cell>
          <cell r="P777">
            <v>0</v>
          </cell>
          <cell r="Q777">
            <v>0</v>
          </cell>
          <cell r="R777" t="e">
            <v>#N/A</v>
          </cell>
        </row>
        <row r="778">
          <cell r="A778">
            <v>41271</v>
          </cell>
          <cell r="B778">
            <v>41271</v>
          </cell>
          <cell r="C778" t="str">
            <v>Future</v>
          </cell>
          <cell r="D778" t="e">
            <v>#N/A</v>
          </cell>
          <cell r="E778">
            <v>7.8834117539684785</v>
          </cell>
          <cell r="F778">
            <v>77.089760960316724</v>
          </cell>
          <cell r="G778">
            <v>47.677062547618341</v>
          </cell>
          <cell r="H778">
            <v>47.677062547618341</v>
          </cell>
          <cell r="I778" t="e">
            <v>#N/A</v>
          </cell>
          <cell r="J778" t="e">
            <v>#N/A</v>
          </cell>
          <cell r="K778" t="e">
            <v>#N/A</v>
          </cell>
          <cell r="L778" t="e">
            <v>#N/A</v>
          </cell>
          <cell r="M778" t="e">
            <v>#N/A</v>
          </cell>
          <cell r="N778" t="e">
            <v>#N/A</v>
          </cell>
          <cell r="O778" t="e">
            <v>#N/A</v>
          </cell>
          <cell r="P778">
            <v>0</v>
          </cell>
          <cell r="Q778">
            <v>0</v>
          </cell>
          <cell r="R778" t="e">
            <v>#N/A</v>
          </cell>
        </row>
        <row r="779">
          <cell r="A779">
            <v>41274</v>
          </cell>
          <cell r="B779">
            <v>41274</v>
          </cell>
          <cell r="C779" t="str">
            <v>Future</v>
          </cell>
          <cell r="D779" t="e">
            <v>#N/A</v>
          </cell>
          <cell r="E779">
            <v>7.651546702381177</v>
          </cell>
          <cell r="F779">
            <v>77.175356226189734</v>
          </cell>
          <cell r="G779">
            <v>47.627737178570719</v>
          </cell>
          <cell r="H779">
            <v>47.627737178570719</v>
          </cell>
          <cell r="I779" t="e">
            <v>#N/A</v>
          </cell>
          <cell r="J779" t="e">
            <v>#N/A</v>
          </cell>
          <cell r="K779" t="e">
            <v>#N/A</v>
          </cell>
          <cell r="L779" t="e">
            <v>#N/A</v>
          </cell>
          <cell r="M779" t="e">
            <v>#N/A</v>
          </cell>
          <cell r="N779" t="e">
            <v>#N/A</v>
          </cell>
          <cell r="O779" t="e">
            <v>#N/A</v>
          </cell>
          <cell r="P779">
            <v>0</v>
          </cell>
          <cell r="Q779">
            <v>0</v>
          </cell>
          <cell r="R779" t="e">
            <v>#N/A</v>
          </cell>
        </row>
        <row r="780">
          <cell r="A780">
            <v>41276</v>
          </cell>
          <cell r="B780">
            <v>41276</v>
          </cell>
          <cell r="C780" t="str">
            <v>Future</v>
          </cell>
          <cell r="D780" t="e">
            <v>#N/A</v>
          </cell>
          <cell r="E780">
            <v>7.4196816507938754</v>
          </cell>
          <cell r="F780">
            <v>77.260951492062745</v>
          </cell>
          <cell r="G780">
            <v>47.578411809523097</v>
          </cell>
          <cell r="H780">
            <v>47.578411809523097</v>
          </cell>
          <cell r="I780" t="e">
            <v>#N/A</v>
          </cell>
          <cell r="J780" t="e">
            <v>#N/A</v>
          </cell>
          <cell r="K780" t="e">
            <v>#N/A</v>
          </cell>
          <cell r="L780" t="e">
            <v>#N/A</v>
          </cell>
          <cell r="M780" t="e">
            <v>#N/A</v>
          </cell>
          <cell r="N780" t="e">
            <v>#N/A</v>
          </cell>
          <cell r="O780" t="e">
            <v>#N/A</v>
          </cell>
          <cell r="P780">
            <v>0</v>
          </cell>
          <cell r="Q780">
            <v>0</v>
          </cell>
          <cell r="R780" t="e">
            <v>#N/A</v>
          </cell>
        </row>
        <row r="781">
          <cell r="A781">
            <v>41277</v>
          </cell>
          <cell r="B781">
            <v>41277</v>
          </cell>
          <cell r="C781" t="str">
            <v>Future</v>
          </cell>
          <cell r="D781" t="e">
            <v>#N/A</v>
          </cell>
          <cell r="E781">
            <v>7.1878165992065739</v>
          </cell>
          <cell r="F781">
            <v>77.346546757935755</v>
          </cell>
          <cell r="G781">
            <v>47.529086440475474</v>
          </cell>
          <cell r="H781">
            <v>47.529086440475474</v>
          </cell>
          <cell r="I781" t="e">
            <v>#N/A</v>
          </cell>
          <cell r="J781" t="e">
            <v>#N/A</v>
          </cell>
          <cell r="K781" t="e">
            <v>#N/A</v>
          </cell>
          <cell r="L781" t="e">
            <v>#N/A</v>
          </cell>
          <cell r="M781" t="e">
            <v>#N/A</v>
          </cell>
          <cell r="N781" t="e">
            <v>#N/A</v>
          </cell>
          <cell r="O781" t="e">
            <v>#N/A</v>
          </cell>
          <cell r="P781">
            <v>0</v>
          </cell>
          <cell r="Q781">
            <v>0</v>
          </cell>
          <cell r="R781" t="e">
            <v>#N/A</v>
          </cell>
        </row>
        <row r="782">
          <cell r="A782">
            <v>41278</v>
          </cell>
          <cell r="B782">
            <v>41278</v>
          </cell>
          <cell r="C782" t="str">
            <v>Future</v>
          </cell>
          <cell r="D782" t="e">
            <v>#N/A</v>
          </cell>
          <cell r="E782">
            <v>6.9559515476192724</v>
          </cell>
          <cell r="F782">
            <v>77.432142023808765</v>
          </cell>
          <cell r="G782">
            <v>47.479761071427852</v>
          </cell>
          <cell r="H782">
            <v>47.479761071427852</v>
          </cell>
          <cell r="I782" t="e">
            <v>#N/A</v>
          </cell>
          <cell r="J782" t="e">
            <v>#N/A</v>
          </cell>
          <cell r="K782" t="e">
            <v>#N/A</v>
          </cell>
          <cell r="L782" t="e">
            <v>#N/A</v>
          </cell>
          <cell r="M782" t="e">
            <v>#N/A</v>
          </cell>
          <cell r="N782" t="e">
            <v>#N/A</v>
          </cell>
          <cell r="O782" t="e">
            <v>#N/A</v>
          </cell>
          <cell r="P782">
            <v>0</v>
          </cell>
          <cell r="Q782">
            <v>0</v>
          </cell>
          <cell r="R782" t="e">
            <v>#N/A</v>
          </cell>
        </row>
        <row r="783">
          <cell r="A783">
            <v>41281</v>
          </cell>
          <cell r="B783">
            <v>41281</v>
          </cell>
          <cell r="C783" t="str">
            <v>Future</v>
          </cell>
          <cell r="D783" t="e">
            <v>#N/A</v>
          </cell>
          <cell r="E783">
            <v>6.7240864960319708</v>
          </cell>
          <cell r="F783">
            <v>77.517737289681776</v>
          </cell>
          <cell r="G783">
            <v>47.43043570238023</v>
          </cell>
          <cell r="H783">
            <v>47.43043570238023</v>
          </cell>
          <cell r="I783" t="e">
            <v>#N/A</v>
          </cell>
          <cell r="J783" t="e">
            <v>#N/A</v>
          </cell>
          <cell r="K783" t="e">
            <v>#N/A</v>
          </cell>
          <cell r="L783" t="e">
            <v>#N/A</v>
          </cell>
          <cell r="M783" t="e">
            <v>#N/A</v>
          </cell>
          <cell r="N783" t="e">
            <v>#N/A</v>
          </cell>
          <cell r="O783" t="e">
            <v>#N/A</v>
          </cell>
          <cell r="P783">
            <v>0</v>
          </cell>
          <cell r="Q783">
            <v>0</v>
          </cell>
          <cell r="R783" t="e">
            <v>#N/A</v>
          </cell>
        </row>
        <row r="784">
          <cell r="A784">
            <v>41282</v>
          </cell>
          <cell r="B784">
            <v>41282</v>
          </cell>
          <cell r="C784" t="str">
            <v>Future</v>
          </cell>
          <cell r="D784" t="e">
            <v>#N/A</v>
          </cell>
          <cell r="E784">
            <v>6.4922214444446693</v>
          </cell>
          <cell r="F784">
            <v>77.603332555554786</v>
          </cell>
          <cell r="G784">
            <v>47.381110333332607</v>
          </cell>
          <cell r="H784">
            <v>47.381110333332607</v>
          </cell>
          <cell r="I784" t="e">
            <v>#N/A</v>
          </cell>
          <cell r="J784" t="e">
            <v>#N/A</v>
          </cell>
          <cell r="K784" t="e">
            <v>#N/A</v>
          </cell>
          <cell r="L784" t="e">
            <v>#N/A</v>
          </cell>
          <cell r="M784" t="e">
            <v>#N/A</v>
          </cell>
          <cell r="N784" t="e">
            <v>#N/A</v>
          </cell>
          <cell r="O784" t="e">
            <v>#N/A</v>
          </cell>
          <cell r="P784">
            <v>0</v>
          </cell>
          <cell r="Q784">
            <v>0</v>
          </cell>
          <cell r="R784" t="e">
            <v>#N/A</v>
          </cell>
        </row>
        <row r="785">
          <cell r="A785">
            <v>41283</v>
          </cell>
          <cell r="B785">
            <v>41283</v>
          </cell>
          <cell r="C785" t="str">
            <v>Future</v>
          </cell>
          <cell r="D785" t="e">
            <v>#N/A</v>
          </cell>
          <cell r="E785">
            <v>6.2603563928573678</v>
          </cell>
          <cell r="F785">
            <v>77.688927821427797</v>
          </cell>
          <cell r="G785">
            <v>47.331784964284985</v>
          </cell>
          <cell r="H785">
            <v>47.331784964284985</v>
          </cell>
          <cell r="I785" t="e">
            <v>#N/A</v>
          </cell>
          <cell r="J785" t="e">
            <v>#N/A</v>
          </cell>
          <cell r="K785" t="e">
            <v>#N/A</v>
          </cell>
          <cell r="L785" t="e">
            <v>#N/A</v>
          </cell>
          <cell r="M785" t="e">
            <v>#N/A</v>
          </cell>
          <cell r="N785" t="e">
            <v>#N/A</v>
          </cell>
          <cell r="O785" t="e">
            <v>#N/A</v>
          </cell>
          <cell r="P785">
            <v>0</v>
          </cell>
          <cell r="Q785">
            <v>0</v>
          </cell>
          <cell r="R785" t="e">
            <v>#N/A</v>
          </cell>
        </row>
        <row r="786">
          <cell r="A786">
            <v>41284</v>
          </cell>
          <cell r="B786">
            <v>41284</v>
          </cell>
          <cell r="C786" t="str">
            <v>Future</v>
          </cell>
          <cell r="D786" t="e">
            <v>#N/A</v>
          </cell>
          <cell r="E786">
            <v>6.0284913412700663</v>
          </cell>
          <cell r="F786">
            <v>77.774523087300807</v>
          </cell>
          <cell r="G786">
            <v>47.282459595237363</v>
          </cell>
          <cell r="H786">
            <v>47.282459595237363</v>
          </cell>
          <cell r="I786" t="e">
            <v>#N/A</v>
          </cell>
          <cell r="J786" t="e">
            <v>#N/A</v>
          </cell>
          <cell r="K786" t="e">
            <v>#N/A</v>
          </cell>
          <cell r="L786" t="e">
            <v>#N/A</v>
          </cell>
          <cell r="M786" t="e">
            <v>#N/A</v>
          </cell>
          <cell r="N786" t="e">
            <v>#N/A</v>
          </cell>
          <cell r="O786" t="e">
            <v>#N/A</v>
          </cell>
          <cell r="P786">
            <v>0</v>
          </cell>
          <cell r="Q786">
            <v>0</v>
          </cell>
          <cell r="R786" t="e">
            <v>#N/A</v>
          </cell>
        </row>
        <row r="787">
          <cell r="A787">
            <v>41285</v>
          </cell>
          <cell r="B787">
            <v>41285</v>
          </cell>
          <cell r="C787" t="str">
            <v>Future</v>
          </cell>
          <cell r="D787" t="e">
            <v>#N/A</v>
          </cell>
          <cell r="E787">
            <v>5.7966262896827647</v>
          </cell>
          <cell r="F787">
            <v>77.860118353173817</v>
          </cell>
          <cell r="G787">
            <v>47.23313422618974</v>
          </cell>
          <cell r="H787">
            <v>47.23313422618974</v>
          </cell>
          <cell r="I787" t="e">
            <v>#N/A</v>
          </cell>
          <cell r="J787" t="e">
            <v>#N/A</v>
          </cell>
          <cell r="K787" t="e">
            <v>#N/A</v>
          </cell>
          <cell r="L787" t="e">
            <v>#N/A</v>
          </cell>
          <cell r="M787" t="e">
            <v>#N/A</v>
          </cell>
          <cell r="N787" t="e">
            <v>#N/A</v>
          </cell>
          <cell r="O787" t="e">
            <v>#N/A</v>
          </cell>
          <cell r="P787">
            <v>0</v>
          </cell>
          <cell r="Q787">
            <v>0</v>
          </cell>
          <cell r="R787" t="e">
            <v>#N/A</v>
          </cell>
        </row>
        <row r="788">
          <cell r="A788">
            <v>41288</v>
          </cell>
          <cell r="B788">
            <v>41288</v>
          </cell>
          <cell r="C788" t="str">
            <v>Future</v>
          </cell>
          <cell r="D788" t="e">
            <v>#N/A</v>
          </cell>
          <cell r="E788">
            <v>5.5647612380954632</v>
          </cell>
          <cell r="F788">
            <v>77.945713619046828</v>
          </cell>
          <cell r="G788">
            <v>47.183808857142118</v>
          </cell>
          <cell r="H788">
            <v>47.183808857142118</v>
          </cell>
          <cell r="I788" t="e">
            <v>#N/A</v>
          </cell>
          <cell r="J788" t="e">
            <v>#N/A</v>
          </cell>
          <cell r="K788" t="e">
            <v>#N/A</v>
          </cell>
          <cell r="L788" t="e">
            <v>#N/A</v>
          </cell>
          <cell r="M788" t="e">
            <v>#N/A</v>
          </cell>
          <cell r="N788" t="e">
            <v>#N/A</v>
          </cell>
          <cell r="O788" t="e">
            <v>#N/A</v>
          </cell>
          <cell r="P788">
            <v>0</v>
          </cell>
          <cell r="Q788">
            <v>0</v>
          </cell>
          <cell r="R788" t="e">
            <v>#N/A</v>
          </cell>
        </row>
        <row r="789">
          <cell r="A789">
            <v>41289</v>
          </cell>
          <cell r="B789">
            <v>41289</v>
          </cell>
          <cell r="C789" t="str">
            <v>Future</v>
          </cell>
          <cell r="D789" t="e">
            <v>#N/A</v>
          </cell>
          <cell r="E789">
            <v>5.3328961865081617</v>
          </cell>
          <cell r="F789">
            <v>78.031308884919838</v>
          </cell>
          <cell r="G789">
            <v>47.134483488094496</v>
          </cell>
          <cell r="H789">
            <v>47.134483488094496</v>
          </cell>
          <cell r="I789" t="e">
            <v>#N/A</v>
          </cell>
          <cell r="J789" t="e">
            <v>#N/A</v>
          </cell>
          <cell r="K789" t="e">
            <v>#N/A</v>
          </cell>
          <cell r="L789" t="e">
            <v>#N/A</v>
          </cell>
          <cell r="M789" t="e">
            <v>#N/A</v>
          </cell>
          <cell r="N789" t="e">
            <v>#N/A</v>
          </cell>
          <cell r="O789" t="e">
            <v>#N/A</v>
          </cell>
          <cell r="P789">
            <v>0</v>
          </cell>
          <cell r="Q789">
            <v>0</v>
          </cell>
          <cell r="R789" t="e">
            <v>#N/A</v>
          </cell>
        </row>
        <row r="790">
          <cell r="A790">
            <v>41290</v>
          </cell>
          <cell r="B790">
            <v>41290</v>
          </cell>
          <cell r="C790" t="str">
            <v>Future</v>
          </cell>
          <cell r="D790" t="e">
            <v>#N/A</v>
          </cell>
          <cell r="E790">
            <v>5.1010311349208601</v>
          </cell>
          <cell r="F790">
            <v>78.116904150792848</v>
          </cell>
          <cell r="G790">
            <v>47.085158119046874</v>
          </cell>
          <cell r="H790">
            <v>47.085158119046874</v>
          </cell>
          <cell r="I790" t="e">
            <v>#N/A</v>
          </cell>
          <cell r="J790" t="e">
            <v>#N/A</v>
          </cell>
          <cell r="K790" t="e">
            <v>#N/A</v>
          </cell>
          <cell r="L790" t="e">
            <v>#N/A</v>
          </cell>
          <cell r="M790" t="e">
            <v>#N/A</v>
          </cell>
          <cell r="N790" t="e">
            <v>#N/A</v>
          </cell>
          <cell r="O790" t="e">
            <v>#N/A</v>
          </cell>
          <cell r="P790">
            <v>0</v>
          </cell>
          <cell r="Q790">
            <v>0</v>
          </cell>
          <cell r="R790" t="e">
            <v>#N/A</v>
          </cell>
        </row>
        <row r="791">
          <cell r="A791">
            <v>41291</v>
          </cell>
          <cell r="B791">
            <v>41291</v>
          </cell>
          <cell r="C791" t="str">
            <v>Future</v>
          </cell>
          <cell r="D791" t="e">
            <v>#N/A</v>
          </cell>
          <cell r="E791">
            <v>4.8691660833335586</v>
          </cell>
          <cell r="F791">
            <v>78.202499416665859</v>
          </cell>
          <cell r="G791">
            <v>47.035832749999251</v>
          </cell>
          <cell r="H791">
            <v>47.035832749999251</v>
          </cell>
          <cell r="I791" t="e">
            <v>#N/A</v>
          </cell>
          <cell r="J791" t="e">
            <v>#N/A</v>
          </cell>
          <cell r="K791" t="e">
            <v>#N/A</v>
          </cell>
          <cell r="L791" t="e">
            <v>#N/A</v>
          </cell>
          <cell r="M791" t="e">
            <v>#N/A</v>
          </cell>
          <cell r="N791" t="e">
            <v>#N/A</v>
          </cell>
          <cell r="O791" t="e">
            <v>#N/A</v>
          </cell>
          <cell r="P791">
            <v>0</v>
          </cell>
          <cell r="Q791">
            <v>0</v>
          </cell>
          <cell r="R791" t="e">
            <v>#N/A</v>
          </cell>
        </row>
        <row r="792">
          <cell r="A792">
            <v>41292</v>
          </cell>
          <cell r="B792">
            <v>41292</v>
          </cell>
          <cell r="C792" t="str">
            <v>Future</v>
          </cell>
          <cell r="D792" t="e">
            <v>#N/A</v>
          </cell>
          <cell r="E792">
            <v>4.6373010317462571</v>
          </cell>
          <cell r="F792">
            <v>78.288094682538869</v>
          </cell>
          <cell r="G792">
            <v>46.986507380951629</v>
          </cell>
          <cell r="H792">
            <v>46.986507380951629</v>
          </cell>
          <cell r="I792" t="e">
            <v>#N/A</v>
          </cell>
          <cell r="J792" t="e">
            <v>#N/A</v>
          </cell>
          <cell r="K792" t="e">
            <v>#N/A</v>
          </cell>
          <cell r="L792" t="e">
            <v>#N/A</v>
          </cell>
          <cell r="M792" t="e">
            <v>#N/A</v>
          </cell>
          <cell r="N792" t="e">
            <v>#N/A</v>
          </cell>
          <cell r="O792" t="e">
            <v>#N/A</v>
          </cell>
          <cell r="P792">
            <v>0</v>
          </cell>
          <cell r="Q792">
            <v>0</v>
          </cell>
          <cell r="R792" t="e">
            <v>#N/A</v>
          </cell>
        </row>
        <row r="793">
          <cell r="A793">
            <v>41296</v>
          </cell>
          <cell r="B793">
            <v>41296</v>
          </cell>
          <cell r="C793" t="str">
            <v>Future</v>
          </cell>
          <cell r="D793" t="e">
            <v>#N/A</v>
          </cell>
          <cell r="E793">
            <v>4.4054359801589555</v>
          </cell>
          <cell r="F793">
            <v>78.373689948411879</v>
          </cell>
          <cell r="G793">
            <v>46.937182011904007</v>
          </cell>
          <cell r="H793">
            <v>46.937182011904007</v>
          </cell>
          <cell r="I793" t="e">
            <v>#N/A</v>
          </cell>
          <cell r="J793" t="e">
            <v>#N/A</v>
          </cell>
          <cell r="K793" t="e">
            <v>#N/A</v>
          </cell>
          <cell r="L793" t="e">
            <v>#N/A</v>
          </cell>
          <cell r="M793" t="e">
            <v>#N/A</v>
          </cell>
          <cell r="N793" t="e">
            <v>#N/A</v>
          </cell>
          <cell r="O793" t="e">
            <v>#N/A</v>
          </cell>
          <cell r="P793">
            <v>0</v>
          </cell>
          <cell r="Q793">
            <v>0</v>
          </cell>
          <cell r="R793" t="e">
            <v>#N/A</v>
          </cell>
        </row>
        <row r="794">
          <cell r="A794">
            <v>41297</v>
          </cell>
          <cell r="B794">
            <v>41297</v>
          </cell>
          <cell r="C794" t="str">
            <v>Future</v>
          </cell>
          <cell r="D794" t="e">
            <v>#N/A</v>
          </cell>
          <cell r="E794">
            <v>4.173570928571654</v>
          </cell>
          <cell r="F794">
            <v>78.45928521428489</v>
          </cell>
          <cell r="G794">
            <v>46.887856642856384</v>
          </cell>
          <cell r="H794">
            <v>46.887856642856384</v>
          </cell>
          <cell r="I794" t="e">
            <v>#N/A</v>
          </cell>
          <cell r="J794" t="e">
            <v>#N/A</v>
          </cell>
          <cell r="K794" t="e">
            <v>#N/A</v>
          </cell>
          <cell r="L794" t="e">
            <v>#N/A</v>
          </cell>
          <cell r="M794" t="e">
            <v>#N/A</v>
          </cell>
          <cell r="N794" t="e">
            <v>#N/A</v>
          </cell>
          <cell r="O794" t="e">
            <v>#N/A</v>
          </cell>
          <cell r="P794">
            <v>0</v>
          </cell>
          <cell r="Q794">
            <v>0</v>
          </cell>
          <cell r="R794" t="e">
            <v>#N/A</v>
          </cell>
        </row>
        <row r="795">
          <cell r="A795">
            <v>41298</v>
          </cell>
          <cell r="B795">
            <v>41298</v>
          </cell>
          <cell r="C795" t="str">
            <v>Future</v>
          </cell>
          <cell r="D795" t="e">
            <v>#N/A</v>
          </cell>
          <cell r="E795">
            <v>3.9417058769843525</v>
          </cell>
          <cell r="F795">
            <v>78.5448804801579</v>
          </cell>
          <cell r="G795">
            <v>46.838531273808762</v>
          </cell>
          <cell r="H795">
            <v>46.838531273808762</v>
          </cell>
          <cell r="I795" t="e">
            <v>#N/A</v>
          </cell>
          <cell r="J795" t="e">
            <v>#N/A</v>
          </cell>
          <cell r="K795" t="e">
            <v>#N/A</v>
          </cell>
          <cell r="L795" t="e">
            <v>#N/A</v>
          </cell>
          <cell r="M795" t="e">
            <v>#N/A</v>
          </cell>
          <cell r="N795" t="e">
            <v>#N/A</v>
          </cell>
          <cell r="O795" t="e">
            <v>#N/A</v>
          </cell>
          <cell r="P795">
            <v>0</v>
          </cell>
          <cell r="Q795">
            <v>0</v>
          </cell>
          <cell r="R795" t="e">
            <v>#N/A</v>
          </cell>
        </row>
        <row r="796">
          <cell r="A796">
            <v>41299</v>
          </cell>
          <cell r="B796">
            <v>41299</v>
          </cell>
          <cell r="C796" t="str">
            <v>Future</v>
          </cell>
          <cell r="D796" t="e">
            <v>#N/A</v>
          </cell>
          <cell r="E796">
            <v>3.709840825397051</v>
          </cell>
          <cell r="F796">
            <v>78.63047574603091</v>
          </cell>
          <cell r="G796">
            <v>46.78920590476114</v>
          </cell>
          <cell r="H796">
            <v>46.78920590476114</v>
          </cell>
          <cell r="I796" t="e">
            <v>#N/A</v>
          </cell>
          <cell r="J796" t="e">
            <v>#N/A</v>
          </cell>
          <cell r="K796" t="e">
            <v>#N/A</v>
          </cell>
          <cell r="L796" t="e">
            <v>#N/A</v>
          </cell>
          <cell r="M796" t="e">
            <v>#N/A</v>
          </cell>
          <cell r="N796" t="e">
            <v>#N/A</v>
          </cell>
          <cell r="O796" t="e">
            <v>#N/A</v>
          </cell>
          <cell r="P796">
            <v>0</v>
          </cell>
          <cell r="Q796">
            <v>0</v>
          </cell>
          <cell r="R796" t="e">
            <v>#N/A</v>
          </cell>
        </row>
        <row r="797">
          <cell r="A797">
            <v>41302</v>
          </cell>
          <cell r="B797">
            <v>41302</v>
          </cell>
          <cell r="C797" t="str">
            <v>Future</v>
          </cell>
          <cell r="D797" t="e">
            <v>#N/A</v>
          </cell>
          <cell r="E797">
            <v>3.4779757738097494</v>
          </cell>
          <cell r="F797">
            <v>78.716071011903921</v>
          </cell>
          <cell r="G797">
            <v>46.739880535713517</v>
          </cell>
          <cell r="H797">
            <v>46.739880535713517</v>
          </cell>
          <cell r="I797" t="e">
            <v>#N/A</v>
          </cell>
          <cell r="J797" t="e">
            <v>#N/A</v>
          </cell>
          <cell r="K797" t="e">
            <v>#N/A</v>
          </cell>
          <cell r="L797" t="e">
            <v>#N/A</v>
          </cell>
          <cell r="M797" t="e">
            <v>#N/A</v>
          </cell>
          <cell r="N797" t="e">
            <v>#N/A</v>
          </cell>
          <cell r="O797" t="e">
            <v>#N/A</v>
          </cell>
          <cell r="P797">
            <v>0</v>
          </cell>
          <cell r="Q797">
            <v>0</v>
          </cell>
          <cell r="R797" t="e">
            <v>#N/A</v>
          </cell>
        </row>
        <row r="798">
          <cell r="A798">
            <v>41303</v>
          </cell>
          <cell r="B798">
            <v>41303</v>
          </cell>
          <cell r="C798" t="str">
            <v>Future</v>
          </cell>
          <cell r="D798" t="e">
            <v>#N/A</v>
          </cell>
          <cell r="E798">
            <v>3.2461107222224479</v>
          </cell>
          <cell r="F798">
            <v>78.801666277776931</v>
          </cell>
          <cell r="G798">
            <v>46.690555166665895</v>
          </cell>
          <cell r="H798">
            <v>46.690555166665895</v>
          </cell>
          <cell r="I798" t="e">
            <v>#N/A</v>
          </cell>
          <cell r="J798" t="e">
            <v>#N/A</v>
          </cell>
          <cell r="K798" t="e">
            <v>#N/A</v>
          </cell>
          <cell r="L798" t="e">
            <v>#N/A</v>
          </cell>
          <cell r="M798" t="e">
            <v>#N/A</v>
          </cell>
          <cell r="N798" t="e">
            <v>#N/A</v>
          </cell>
          <cell r="O798" t="e">
            <v>#N/A</v>
          </cell>
          <cell r="P798">
            <v>0</v>
          </cell>
          <cell r="Q798">
            <v>0</v>
          </cell>
          <cell r="R798" t="e">
            <v>#N/A</v>
          </cell>
        </row>
        <row r="799">
          <cell r="A799">
            <v>41304</v>
          </cell>
          <cell r="B799">
            <v>41304</v>
          </cell>
          <cell r="C799" t="str">
            <v>Future</v>
          </cell>
          <cell r="D799" t="e">
            <v>#N/A</v>
          </cell>
          <cell r="E799">
            <v>3.0142456706351464</v>
          </cell>
          <cell r="F799">
            <v>78.887261543649942</v>
          </cell>
          <cell r="G799">
            <v>46.641229797618273</v>
          </cell>
          <cell r="H799">
            <v>46.641229797618273</v>
          </cell>
          <cell r="I799" t="e">
            <v>#N/A</v>
          </cell>
          <cell r="J799" t="e">
            <v>#N/A</v>
          </cell>
          <cell r="K799" t="e">
            <v>#N/A</v>
          </cell>
          <cell r="L799" t="e">
            <v>#N/A</v>
          </cell>
          <cell r="M799" t="e">
            <v>#N/A</v>
          </cell>
          <cell r="N799" t="e">
            <v>#N/A</v>
          </cell>
          <cell r="O799" t="e">
            <v>#N/A</v>
          </cell>
          <cell r="P799">
            <v>0</v>
          </cell>
          <cell r="Q799">
            <v>0</v>
          </cell>
          <cell r="R799" t="e">
            <v>#N/A</v>
          </cell>
        </row>
        <row r="800">
          <cell r="A800">
            <v>41305</v>
          </cell>
          <cell r="B800">
            <v>41305</v>
          </cell>
          <cell r="C800" t="str">
            <v>Future</v>
          </cell>
          <cell r="D800" t="e">
            <v>#N/A</v>
          </cell>
          <cell r="E800">
            <v>2.7823806190478448</v>
          </cell>
          <cell r="F800">
            <v>78.972856809522952</v>
          </cell>
          <cell r="G800">
            <v>46.591904428570651</v>
          </cell>
          <cell r="H800">
            <v>46.591904428570651</v>
          </cell>
          <cell r="I800" t="e">
            <v>#N/A</v>
          </cell>
          <cell r="J800" t="e">
            <v>#N/A</v>
          </cell>
          <cell r="K800" t="e">
            <v>#N/A</v>
          </cell>
          <cell r="L800" t="e">
            <v>#N/A</v>
          </cell>
          <cell r="M800" t="e">
            <v>#N/A</v>
          </cell>
          <cell r="N800" t="e">
            <v>#N/A</v>
          </cell>
          <cell r="O800" t="e">
            <v>#N/A</v>
          </cell>
          <cell r="P800">
            <v>0</v>
          </cell>
          <cell r="Q800">
            <v>0</v>
          </cell>
          <cell r="R800" t="e">
            <v>#N/A</v>
          </cell>
        </row>
        <row r="801">
          <cell r="A801">
            <v>41306</v>
          </cell>
          <cell r="B801">
            <v>41306</v>
          </cell>
          <cell r="C801" t="str">
            <v>Future</v>
          </cell>
          <cell r="D801" t="e">
            <v>#N/A</v>
          </cell>
          <cell r="E801">
            <v>2.5505155674605433</v>
          </cell>
          <cell r="F801">
            <v>79.058452075395962</v>
          </cell>
          <cell r="G801">
            <v>46.542579059523028</v>
          </cell>
          <cell r="H801">
            <v>46.542579059523028</v>
          </cell>
          <cell r="I801" t="e">
            <v>#N/A</v>
          </cell>
          <cell r="J801" t="e">
            <v>#N/A</v>
          </cell>
          <cell r="K801" t="e">
            <v>#N/A</v>
          </cell>
          <cell r="L801" t="e">
            <v>#N/A</v>
          </cell>
          <cell r="M801" t="e">
            <v>#N/A</v>
          </cell>
          <cell r="N801" t="e">
            <v>#N/A</v>
          </cell>
          <cell r="O801" t="e">
            <v>#N/A</v>
          </cell>
          <cell r="P801">
            <v>0</v>
          </cell>
          <cell r="Q801">
            <v>0</v>
          </cell>
          <cell r="R801" t="e">
            <v>#N/A</v>
          </cell>
        </row>
        <row r="802">
          <cell r="A802">
            <v>41309</v>
          </cell>
          <cell r="B802">
            <v>41309</v>
          </cell>
          <cell r="C802" t="str">
            <v>Future</v>
          </cell>
          <cell r="D802" t="e">
            <v>#N/A</v>
          </cell>
          <cell r="E802">
            <v>2.3186505158732418</v>
          </cell>
          <cell r="F802">
            <v>79.144047341268973</v>
          </cell>
          <cell r="G802">
            <v>46.493253690475406</v>
          </cell>
          <cell r="H802">
            <v>46.493253690475406</v>
          </cell>
          <cell r="I802" t="e">
            <v>#N/A</v>
          </cell>
          <cell r="J802" t="e">
            <v>#N/A</v>
          </cell>
          <cell r="K802" t="e">
            <v>#N/A</v>
          </cell>
          <cell r="L802" t="e">
            <v>#N/A</v>
          </cell>
          <cell r="M802" t="e">
            <v>#N/A</v>
          </cell>
          <cell r="N802" t="e">
            <v>#N/A</v>
          </cell>
          <cell r="O802" t="e">
            <v>#N/A</v>
          </cell>
          <cell r="P802">
            <v>0</v>
          </cell>
          <cell r="Q802">
            <v>0</v>
          </cell>
          <cell r="R802" t="e">
            <v>#N/A</v>
          </cell>
        </row>
        <row r="803">
          <cell r="A803">
            <v>41310</v>
          </cell>
          <cell r="B803">
            <v>41310</v>
          </cell>
          <cell r="C803" t="str">
            <v>Future</v>
          </cell>
          <cell r="D803" t="e">
            <v>#N/A</v>
          </cell>
          <cell r="E803">
            <v>2.0867854642859403</v>
          </cell>
          <cell r="F803">
            <v>79.229642607141983</v>
          </cell>
          <cell r="G803">
            <v>46.443928321427784</v>
          </cell>
          <cell r="H803">
            <v>46.443928321427784</v>
          </cell>
          <cell r="I803" t="e">
            <v>#N/A</v>
          </cell>
          <cell r="J803" t="e">
            <v>#N/A</v>
          </cell>
          <cell r="K803" t="e">
            <v>#N/A</v>
          </cell>
          <cell r="L803" t="e">
            <v>#N/A</v>
          </cell>
          <cell r="M803" t="e">
            <v>#N/A</v>
          </cell>
          <cell r="N803" t="e">
            <v>#N/A</v>
          </cell>
          <cell r="O803" t="e">
            <v>#N/A</v>
          </cell>
          <cell r="P803">
            <v>0</v>
          </cell>
          <cell r="Q803">
            <v>0</v>
          </cell>
          <cell r="R803" t="e">
            <v>#N/A</v>
          </cell>
        </row>
        <row r="804">
          <cell r="A804">
            <v>41311</v>
          </cell>
          <cell r="B804">
            <v>41311</v>
          </cell>
          <cell r="C804" t="str">
            <v>Future</v>
          </cell>
          <cell r="D804" t="e">
            <v>#N/A</v>
          </cell>
          <cell r="E804">
            <v>1.8549204126986387</v>
          </cell>
          <cell r="F804">
            <v>79.315237873014993</v>
          </cell>
          <cell r="G804">
            <v>46.394602952380161</v>
          </cell>
          <cell r="H804">
            <v>46.394602952380161</v>
          </cell>
          <cell r="I804" t="e">
            <v>#N/A</v>
          </cell>
          <cell r="J804" t="e">
            <v>#N/A</v>
          </cell>
          <cell r="K804" t="e">
            <v>#N/A</v>
          </cell>
          <cell r="L804" t="e">
            <v>#N/A</v>
          </cell>
          <cell r="M804" t="e">
            <v>#N/A</v>
          </cell>
          <cell r="N804" t="e">
            <v>#N/A</v>
          </cell>
          <cell r="O804" t="e">
            <v>#N/A</v>
          </cell>
          <cell r="P804">
            <v>0</v>
          </cell>
          <cell r="Q804">
            <v>0</v>
          </cell>
          <cell r="R804" t="e">
            <v>#N/A</v>
          </cell>
        </row>
        <row r="805">
          <cell r="A805">
            <v>41312</v>
          </cell>
          <cell r="B805">
            <v>41312</v>
          </cell>
          <cell r="C805" t="str">
            <v>Future</v>
          </cell>
          <cell r="D805" t="e">
            <v>#N/A</v>
          </cell>
          <cell r="E805">
            <v>1.6230553611113372</v>
          </cell>
          <cell r="F805">
            <v>79.400833138888004</v>
          </cell>
          <cell r="G805">
            <v>46.345277583332539</v>
          </cell>
          <cell r="H805">
            <v>46.345277583332539</v>
          </cell>
          <cell r="I805" t="e">
            <v>#N/A</v>
          </cell>
          <cell r="J805" t="e">
            <v>#N/A</v>
          </cell>
          <cell r="K805" t="e">
            <v>#N/A</v>
          </cell>
          <cell r="L805" t="e">
            <v>#N/A</v>
          </cell>
          <cell r="M805" t="e">
            <v>#N/A</v>
          </cell>
          <cell r="N805" t="e">
            <v>#N/A</v>
          </cell>
          <cell r="O805" t="e">
            <v>#N/A</v>
          </cell>
          <cell r="P805">
            <v>0</v>
          </cell>
          <cell r="Q805">
            <v>0</v>
          </cell>
          <cell r="R805" t="e">
            <v>#N/A</v>
          </cell>
        </row>
        <row r="806">
          <cell r="A806">
            <v>41313</v>
          </cell>
          <cell r="B806">
            <v>41313</v>
          </cell>
          <cell r="C806" t="str">
            <v>Future</v>
          </cell>
          <cell r="D806" t="e">
            <v>#N/A</v>
          </cell>
          <cell r="E806">
            <v>1.3911903095240357</v>
          </cell>
          <cell r="F806">
            <v>79.486428404761014</v>
          </cell>
          <cell r="G806">
            <v>46.295952214284917</v>
          </cell>
          <cell r="H806">
            <v>46.295952214284917</v>
          </cell>
          <cell r="I806" t="e">
            <v>#N/A</v>
          </cell>
          <cell r="J806" t="e">
            <v>#N/A</v>
          </cell>
          <cell r="K806" t="e">
            <v>#N/A</v>
          </cell>
          <cell r="L806" t="e">
            <v>#N/A</v>
          </cell>
          <cell r="M806" t="e">
            <v>#N/A</v>
          </cell>
          <cell r="N806" t="e">
            <v>#N/A</v>
          </cell>
          <cell r="O806" t="e">
            <v>#N/A</v>
          </cell>
          <cell r="P806">
            <v>0</v>
          </cell>
          <cell r="Q806">
            <v>0</v>
          </cell>
          <cell r="R806" t="e">
            <v>#N/A</v>
          </cell>
        </row>
        <row r="807">
          <cell r="A807">
            <v>41316</v>
          </cell>
          <cell r="B807">
            <v>41316</v>
          </cell>
          <cell r="C807" t="str">
            <v>Future</v>
          </cell>
          <cell r="D807" t="e">
            <v>#N/A</v>
          </cell>
          <cell r="E807">
            <v>1.1593252579367341</v>
          </cell>
          <cell r="F807">
            <v>79.572023670634024</v>
          </cell>
          <cell r="G807">
            <v>46.246626845237294</v>
          </cell>
          <cell r="H807">
            <v>46.246626845237294</v>
          </cell>
          <cell r="I807" t="e">
            <v>#N/A</v>
          </cell>
          <cell r="J807" t="e">
            <v>#N/A</v>
          </cell>
          <cell r="K807" t="e">
            <v>#N/A</v>
          </cell>
          <cell r="L807" t="e">
            <v>#N/A</v>
          </cell>
          <cell r="M807" t="e">
            <v>#N/A</v>
          </cell>
          <cell r="N807" t="e">
            <v>#N/A</v>
          </cell>
          <cell r="O807" t="e">
            <v>#N/A</v>
          </cell>
          <cell r="P807">
            <v>0</v>
          </cell>
          <cell r="Q807">
            <v>0</v>
          </cell>
          <cell r="R807" t="e">
            <v>#N/A</v>
          </cell>
        </row>
        <row r="808">
          <cell r="A808">
            <v>41317</v>
          </cell>
          <cell r="B808">
            <v>41317</v>
          </cell>
          <cell r="C808" t="str">
            <v>Future</v>
          </cell>
          <cell r="D808" t="e">
            <v>#N/A</v>
          </cell>
          <cell r="E808">
            <v>0.92746020634943249</v>
          </cell>
          <cell r="F808">
            <v>79.657618936507035</v>
          </cell>
          <cell r="G808">
            <v>46.197301476189672</v>
          </cell>
          <cell r="H808">
            <v>46.197301476189672</v>
          </cell>
          <cell r="I808" t="e">
            <v>#N/A</v>
          </cell>
          <cell r="J808" t="e">
            <v>#N/A</v>
          </cell>
          <cell r="K808" t="e">
            <v>#N/A</v>
          </cell>
          <cell r="L808" t="e">
            <v>#N/A</v>
          </cell>
          <cell r="M808" t="e">
            <v>#N/A</v>
          </cell>
          <cell r="N808" t="e">
            <v>#N/A</v>
          </cell>
          <cell r="O808" t="e">
            <v>#N/A</v>
          </cell>
          <cell r="P808">
            <v>0</v>
          </cell>
          <cell r="Q808">
            <v>0</v>
          </cell>
          <cell r="R808" t="e">
            <v>#N/A</v>
          </cell>
        </row>
        <row r="809">
          <cell r="A809">
            <v>41318</v>
          </cell>
          <cell r="B809">
            <v>41318</v>
          </cell>
          <cell r="C809" t="str">
            <v>Future</v>
          </cell>
          <cell r="D809" t="e">
            <v>#N/A</v>
          </cell>
          <cell r="E809">
            <v>0.69559515476213085</v>
          </cell>
          <cell r="F809">
            <v>79.743214202380045</v>
          </cell>
          <cell r="G809">
            <v>46.14797610714205</v>
          </cell>
          <cell r="H809">
            <v>46.14797610714205</v>
          </cell>
          <cell r="I809" t="e">
            <v>#N/A</v>
          </cell>
          <cell r="J809" t="e">
            <v>#N/A</v>
          </cell>
          <cell r="K809" t="e">
            <v>#N/A</v>
          </cell>
          <cell r="L809" t="e">
            <v>#N/A</v>
          </cell>
          <cell r="M809" t="e">
            <v>#N/A</v>
          </cell>
          <cell r="N809" t="e">
            <v>#N/A</v>
          </cell>
          <cell r="O809" t="e">
            <v>#N/A</v>
          </cell>
          <cell r="P809">
            <v>0</v>
          </cell>
          <cell r="Q809">
            <v>0</v>
          </cell>
          <cell r="R809" t="e">
            <v>#N/A</v>
          </cell>
        </row>
        <row r="810">
          <cell r="A810">
            <v>41319</v>
          </cell>
          <cell r="B810">
            <v>41319</v>
          </cell>
          <cell r="C810" t="str">
            <v>Future</v>
          </cell>
          <cell r="D810" t="e">
            <v>#N/A</v>
          </cell>
          <cell r="E810">
            <v>0.46373010317482921</v>
          </cell>
          <cell r="F810">
            <v>79.828809468253056</v>
          </cell>
          <cell r="G810">
            <v>46.098650738094427</v>
          </cell>
          <cell r="H810">
            <v>46.098650738094427</v>
          </cell>
          <cell r="I810" t="e">
            <v>#N/A</v>
          </cell>
          <cell r="J810" t="e">
            <v>#N/A</v>
          </cell>
          <cell r="K810" t="e">
            <v>#N/A</v>
          </cell>
          <cell r="L810" t="e">
            <v>#N/A</v>
          </cell>
          <cell r="M810" t="e">
            <v>#N/A</v>
          </cell>
          <cell r="N810" t="e">
            <v>#N/A</v>
          </cell>
          <cell r="O810" t="e">
            <v>#N/A</v>
          </cell>
          <cell r="P810">
            <v>0</v>
          </cell>
          <cell r="Q810">
            <v>0</v>
          </cell>
          <cell r="R810" t="e">
            <v>#N/A</v>
          </cell>
        </row>
        <row r="811">
          <cell r="A811">
            <v>41320</v>
          </cell>
          <cell r="B811">
            <v>41320</v>
          </cell>
          <cell r="C811" t="str">
            <v>Future</v>
          </cell>
          <cell r="D811" t="e">
            <v>#N/A</v>
          </cell>
          <cell r="E811">
            <v>0.2318650515875276</v>
          </cell>
          <cell r="F811">
            <v>79.914404734126066</v>
          </cell>
          <cell r="G811">
            <v>46.049325369046805</v>
          </cell>
          <cell r="H811">
            <v>46.049325369046805</v>
          </cell>
          <cell r="I811" t="e">
            <v>#N/A</v>
          </cell>
          <cell r="J811" t="e">
            <v>#N/A</v>
          </cell>
          <cell r="K811">
            <v>80</v>
          </cell>
          <cell r="L811">
            <v>46</v>
          </cell>
          <cell r="M811" t="e">
            <v>#N/A</v>
          </cell>
          <cell r="N811">
            <v>66</v>
          </cell>
          <cell r="O811" t="e">
            <v>#N/A</v>
          </cell>
          <cell r="P811">
            <v>0</v>
          </cell>
          <cell r="Q811">
            <v>0</v>
          </cell>
          <cell r="R811" t="e">
            <v>#N/A</v>
          </cell>
        </row>
        <row r="812">
          <cell r="A812">
            <v>0</v>
          </cell>
          <cell r="B812">
            <v>0</v>
          </cell>
          <cell r="C812" t="str">
            <v>Future</v>
          </cell>
          <cell r="D812" t="e">
            <v>#N/A</v>
          </cell>
          <cell r="E812">
            <v>2.2598589666245061E-13</v>
          </cell>
          <cell r="F812">
            <v>79.999999999999076</v>
          </cell>
          <cell r="G812">
            <v>45.999999999999183</v>
          </cell>
          <cell r="H812">
            <v>45.999999999999183</v>
          </cell>
          <cell r="I812" t="e">
            <v>#N/A</v>
          </cell>
          <cell r="J812" t="e">
            <v>#N/A</v>
          </cell>
          <cell r="K812">
            <v>80</v>
          </cell>
          <cell r="L812">
            <v>46</v>
          </cell>
          <cell r="M812" t="e">
            <v>#N/A</v>
          </cell>
          <cell r="N812">
            <v>66</v>
          </cell>
          <cell r="O812" t="e">
            <v>#N/A</v>
          </cell>
          <cell r="P812">
            <v>0</v>
          </cell>
          <cell r="Q812">
            <v>0</v>
          </cell>
          <cell r="R812" t="e">
            <v>#N/A</v>
          </cell>
        </row>
        <row r="813">
          <cell r="A813">
            <v>0</v>
          </cell>
          <cell r="B813">
            <v>0</v>
          </cell>
          <cell r="C813" t="str">
            <v>Future</v>
          </cell>
          <cell r="D813" t="e">
            <v>#N/A</v>
          </cell>
          <cell r="E813">
            <v>-0.23186505158707563</v>
          </cell>
          <cell r="F813">
            <v>80.085595265872087</v>
          </cell>
          <cell r="G813">
            <v>45.950674630951561</v>
          </cell>
          <cell r="H813">
            <v>45.950674630951561</v>
          </cell>
          <cell r="I813" t="e">
            <v>#N/A</v>
          </cell>
          <cell r="J813" t="e">
            <v>#N/A</v>
          </cell>
          <cell r="K813">
            <v>80</v>
          </cell>
          <cell r="L813">
            <v>46</v>
          </cell>
          <cell r="M813" t="e">
            <v>#N/A</v>
          </cell>
          <cell r="N813">
            <v>66</v>
          </cell>
          <cell r="O813" t="e">
            <v>#N/A</v>
          </cell>
          <cell r="P813">
            <v>0</v>
          </cell>
          <cell r="Q813">
            <v>0</v>
          </cell>
          <cell r="R813" t="e">
            <v>#N/A</v>
          </cell>
        </row>
        <row r="814">
          <cell r="A814">
            <v>0</v>
          </cell>
          <cell r="B814">
            <v>0</v>
          </cell>
          <cell r="C814" t="str">
            <v>Future</v>
          </cell>
          <cell r="D814" t="e">
            <v>#N/A</v>
          </cell>
          <cell r="E814">
            <v>-0.46373010317437724</v>
          </cell>
          <cell r="F814">
            <v>80.171190531745097</v>
          </cell>
          <cell r="G814">
            <v>45.901349261903938</v>
          </cell>
          <cell r="H814">
            <v>45.901349261903938</v>
          </cell>
          <cell r="I814" t="e">
            <v>#N/A</v>
          </cell>
          <cell r="J814" t="e">
            <v>#N/A</v>
          </cell>
          <cell r="K814">
            <v>80</v>
          </cell>
          <cell r="L814">
            <v>46</v>
          </cell>
          <cell r="M814" t="e">
            <v>#N/A</v>
          </cell>
          <cell r="N814">
            <v>66</v>
          </cell>
          <cell r="O814" t="e">
            <v>#N/A</v>
          </cell>
          <cell r="P814">
            <v>0</v>
          </cell>
          <cell r="Q814">
            <v>0</v>
          </cell>
          <cell r="R814" t="e">
            <v>#N/A</v>
          </cell>
        </row>
        <row r="815">
          <cell r="A815">
            <v>0</v>
          </cell>
          <cell r="B815">
            <v>0</v>
          </cell>
          <cell r="C815" t="str">
            <v>Future</v>
          </cell>
          <cell r="D815" t="e">
            <v>#N/A</v>
          </cell>
          <cell r="E815">
            <v>-0.69559515476167888</v>
          </cell>
          <cell r="F815">
            <v>80.256785797618107</v>
          </cell>
          <cell r="G815">
            <v>45.852023892856316</v>
          </cell>
          <cell r="H815">
            <v>45.852023892856316</v>
          </cell>
          <cell r="I815" t="e">
            <v>#N/A</v>
          </cell>
          <cell r="J815" t="e">
            <v>#N/A</v>
          </cell>
          <cell r="K815">
            <v>80</v>
          </cell>
          <cell r="L815">
            <v>46</v>
          </cell>
          <cell r="M815" t="e">
            <v>#N/A</v>
          </cell>
          <cell r="N815">
            <v>66</v>
          </cell>
          <cell r="O815" t="e">
            <v>#N/A</v>
          </cell>
          <cell r="P815">
            <v>0</v>
          </cell>
          <cell r="Q815">
            <v>0</v>
          </cell>
          <cell r="R815" t="e">
            <v>#N/A</v>
          </cell>
        </row>
        <row r="816">
          <cell r="A816">
            <v>0</v>
          </cell>
          <cell r="B816">
            <v>0</v>
          </cell>
          <cell r="C816" t="str">
            <v>Future</v>
          </cell>
          <cell r="D816" t="e">
            <v>#N/A</v>
          </cell>
          <cell r="E816">
            <v>-0.92746020634898052</v>
          </cell>
          <cell r="F816">
            <v>80.342381063491118</v>
          </cell>
          <cell r="G816">
            <v>45.802698523808694</v>
          </cell>
          <cell r="H816">
            <v>45.802698523808694</v>
          </cell>
          <cell r="I816" t="e">
            <v>#N/A</v>
          </cell>
          <cell r="J816" t="e">
            <v>#N/A</v>
          </cell>
          <cell r="K816">
            <v>80</v>
          </cell>
          <cell r="L816">
            <v>46</v>
          </cell>
          <cell r="M816" t="e">
            <v>#N/A</v>
          </cell>
          <cell r="N816">
            <v>66</v>
          </cell>
          <cell r="O816" t="e">
            <v>#N/A</v>
          </cell>
          <cell r="P816">
            <v>0</v>
          </cell>
          <cell r="Q816">
            <v>0</v>
          </cell>
          <cell r="R816" t="e">
            <v>#N/A</v>
          </cell>
        </row>
        <row r="817">
          <cell r="A817">
            <v>0</v>
          </cell>
          <cell r="B817">
            <v>0</v>
          </cell>
          <cell r="C817" t="str">
            <v>Future</v>
          </cell>
          <cell r="D817" t="e">
            <v>#N/A</v>
          </cell>
          <cell r="E817">
            <v>-1.159325257936282</v>
          </cell>
          <cell r="F817">
            <v>80.427976329364128</v>
          </cell>
          <cell r="G817">
            <v>45.753373154761071</v>
          </cell>
          <cell r="H817">
            <v>45.753373154761071</v>
          </cell>
          <cell r="I817" t="e">
            <v>#N/A</v>
          </cell>
          <cell r="J817" t="e">
            <v>#N/A</v>
          </cell>
          <cell r="K817">
            <v>80</v>
          </cell>
          <cell r="L817">
            <v>46</v>
          </cell>
          <cell r="M817" t="e">
            <v>#N/A</v>
          </cell>
          <cell r="N817">
            <v>66</v>
          </cell>
          <cell r="O817" t="e">
            <v>#N/A</v>
          </cell>
          <cell r="P817">
            <v>0</v>
          </cell>
          <cell r="Q817">
            <v>0</v>
          </cell>
          <cell r="R817" t="e">
            <v>#N/A</v>
          </cell>
        </row>
        <row r="818">
          <cell r="A818">
            <v>0</v>
          </cell>
          <cell r="B818">
            <v>0</v>
          </cell>
          <cell r="C818" t="str">
            <v>Future</v>
          </cell>
          <cell r="D818" t="e">
            <v>#N/A</v>
          </cell>
          <cell r="E818">
            <v>-1.3911903095235836</v>
          </cell>
          <cell r="F818">
            <v>80.513571595237138</v>
          </cell>
          <cell r="G818">
            <v>45.704047785713449</v>
          </cell>
          <cell r="H818">
            <v>45.704047785713449</v>
          </cell>
          <cell r="I818" t="e">
            <v>#N/A</v>
          </cell>
          <cell r="J818" t="e">
            <v>#N/A</v>
          </cell>
          <cell r="K818">
            <v>80</v>
          </cell>
          <cell r="L818">
            <v>46</v>
          </cell>
          <cell r="M818" t="e">
            <v>#N/A</v>
          </cell>
          <cell r="N818">
            <v>66</v>
          </cell>
          <cell r="O818" t="e">
            <v>#N/A</v>
          </cell>
          <cell r="P818">
            <v>0</v>
          </cell>
          <cell r="Q818">
            <v>0</v>
          </cell>
          <cell r="R818" t="e">
            <v>#N/A</v>
          </cell>
        </row>
        <row r="819">
          <cell r="A819">
            <v>0</v>
          </cell>
          <cell r="B819">
            <v>0</v>
          </cell>
          <cell r="C819" t="str">
            <v>Future</v>
          </cell>
          <cell r="D819" t="e">
            <v>#N/A</v>
          </cell>
          <cell r="E819">
            <v>-1.6230553611108851</v>
          </cell>
          <cell r="F819">
            <v>80.599166861110149</v>
          </cell>
          <cell r="G819">
            <v>45.654722416665827</v>
          </cell>
          <cell r="H819">
            <v>45.654722416665827</v>
          </cell>
          <cell r="I819" t="e">
            <v>#N/A</v>
          </cell>
          <cell r="J819" t="e">
            <v>#N/A</v>
          </cell>
          <cell r="K819">
            <v>80</v>
          </cell>
          <cell r="L819">
            <v>46</v>
          </cell>
          <cell r="M819" t="e">
            <v>#N/A</v>
          </cell>
          <cell r="N819">
            <v>66</v>
          </cell>
          <cell r="O819" t="e">
            <v>#N/A</v>
          </cell>
          <cell r="P819">
            <v>0</v>
          </cell>
          <cell r="Q819">
            <v>0</v>
          </cell>
          <cell r="R819" t="e">
            <v>#N/A</v>
          </cell>
        </row>
        <row r="820">
          <cell r="A820">
            <v>0</v>
          </cell>
          <cell r="B820">
            <v>0</v>
          </cell>
          <cell r="C820" t="str">
            <v>Future</v>
          </cell>
          <cell r="D820" t="e">
            <v>#N/A</v>
          </cell>
          <cell r="E820">
            <v>-1.8549204126981866</v>
          </cell>
          <cell r="F820">
            <v>80.684762126983159</v>
          </cell>
          <cell r="G820">
            <v>45.605397047618204</v>
          </cell>
          <cell r="H820">
            <v>45.605397047618204</v>
          </cell>
          <cell r="I820" t="e">
            <v>#N/A</v>
          </cell>
          <cell r="J820" t="e">
            <v>#N/A</v>
          </cell>
          <cell r="K820">
            <v>80</v>
          </cell>
          <cell r="L820">
            <v>46</v>
          </cell>
          <cell r="M820" t="e">
            <v>#N/A</v>
          </cell>
          <cell r="N820">
            <v>66</v>
          </cell>
          <cell r="O820" t="e">
            <v>#N/A</v>
          </cell>
          <cell r="P820">
            <v>0</v>
          </cell>
          <cell r="Q820">
            <v>0</v>
          </cell>
          <cell r="R820" t="e">
            <v>#N/A</v>
          </cell>
        </row>
        <row r="821">
          <cell r="A821">
            <v>0</v>
          </cell>
          <cell r="B821">
            <v>0</v>
          </cell>
          <cell r="C821" t="str">
            <v>Future</v>
          </cell>
          <cell r="D821" t="e">
            <v>#N/A</v>
          </cell>
          <cell r="E821">
            <v>-2.0867854642854882</v>
          </cell>
          <cell r="F821">
            <v>80.77035739285617</v>
          </cell>
          <cell r="G821">
            <v>45.556071678570582</v>
          </cell>
          <cell r="H821">
            <v>45.556071678570582</v>
          </cell>
          <cell r="I821" t="e">
            <v>#N/A</v>
          </cell>
          <cell r="J821" t="e">
            <v>#N/A</v>
          </cell>
          <cell r="K821">
            <v>80</v>
          </cell>
          <cell r="L821">
            <v>46</v>
          </cell>
          <cell r="M821" t="e">
            <v>#N/A</v>
          </cell>
          <cell r="N821">
            <v>66</v>
          </cell>
          <cell r="O821" t="e">
            <v>#N/A</v>
          </cell>
          <cell r="P821">
            <v>0</v>
          </cell>
          <cell r="Q821">
            <v>0</v>
          </cell>
          <cell r="R821" t="e">
            <v>#N/A</v>
          </cell>
        </row>
        <row r="822">
          <cell r="A822">
            <v>0</v>
          </cell>
          <cell r="B822">
            <v>0</v>
          </cell>
          <cell r="C822" t="str">
            <v>Future</v>
          </cell>
          <cell r="D822" t="e">
            <v>#N/A</v>
          </cell>
          <cell r="E822">
            <v>-2.3186505158727897</v>
          </cell>
          <cell r="F822">
            <v>80.85595265872918</v>
          </cell>
          <cell r="G822">
            <v>45.50674630952296</v>
          </cell>
          <cell r="H822">
            <v>45.50674630952296</v>
          </cell>
          <cell r="I822" t="e">
            <v>#N/A</v>
          </cell>
          <cell r="J822" t="e">
            <v>#N/A</v>
          </cell>
          <cell r="K822">
            <v>80</v>
          </cell>
          <cell r="L822">
            <v>46</v>
          </cell>
          <cell r="M822" t="e">
            <v>#N/A</v>
          </cell>
          <cell r="N822">
            <v>66</v>
          </cell>
          <cell r="O822" t="e">
            <v>#N/A</v>
          </cell>
          <cell r="P822">
            <v>0</v>
          </cell>
          <cell r="Q822">
            <v>0</v>
          </cell>
          <cell r="R822" t="e">
            <v>#N/A</v>
          </cell>
        </row>
        <row r="823">
          <cell r="A823">
            <v>0</v>
          </cell>
          <cell r="B823">
            <v>0</v>
          </cell>
          <cell r="C823" t="str">
            <v>Future</v>
          </cell>
          <cell r="D823" t="e">
            <v>#N/A</v>
          </cell>
          <cell r="E823">
            <v>-2.5505155674600912</v>
          </cell>
          <cell r="F823">
            <v>80.94154792460219</v>
          </cell>
          <cell r="G823">
            <v>45.457420940475338</v>
          </cell>
          <cell r="H823">
            <v>45.457420940475338</v>
          </cell>
          <cell r="I823" t="e">
            <v>#N/A</v>
          </cell>
          <cell r="J823" t="e">
            <v>#N/A</v>
          </cell>
          <cell r="K823">
            <v>80</v>
          </cell>
          <cell r="L823">
            <v>46</v>
          </cell>
          <cell r="M823" t="e">
            <v>#N/A</v>
          </cell>
          <cell r="N823">
            <v>66</v>
          </cell>
          <cell r="O823" t="e">
            <v>#N/A</v>
          </cell>
          <cell r="P823">
            <v>0</v>
          </cell>
          <cell r="Q823">
            <v>0</v>
          </cell>
          <cell r="R823" t="e">
            <v>#N/A</v>
          </cell>
        </row>
        <row r="824">
          <cell r="A824">
            <v>0</v>
          </cell>
          <cell r="B824">
            <v>0</v>
          </cell>
          <cell r="C824" t="str">
            <v>Future</v>
          </cell>
          <cell r="D824" t="e">
            <v>#N/A</v>
          </cell>
          <cell r="E824">
            <v>-2.7823806190473928</v>
          </cell>
          <cell r="F824">
            <v>81.027143190475201</v>
          </cell>
          <cell r="G824">
            <v>45.408095571427715</v>
          </cell>
          <cell r="H824">
            <v>45.408095571427715</v>
          </cell>
          <cell r="I824" t="e">
            <v>#N/A</v>
          </cell>
          <cell r="J824" t="e">
            <v>#N/A</v>
          </cell>
          <cell r="K824">
            <v>80</v>
          </cell>
          <cell r="L824">
            <v>46</v>
          </cell>
          <cell r="M824" t="e">
            <v>#N/A</v>
          </cell>
          <cell r="N824">
            <v>66</v>
          </cell>
          <cell r="O824" t="e">
            <v>#N/A</v>
          </cell>
          <cell r="P824">
            <v>0</v>
          </cell>
          <cell r="Q824">
            <v>0</v>
          </cell>
          <cell r="R824" t="e">
            <v>#N/A</v>
          </cell>
        </row>
        <row r="825">
          <cell r="A825">
            <v>0</v>
          </cell>
          <cell r="B825">
            <v>0</v>
          </cell>
          <cell r="C825" t="str">
            <v>Future</v>
          </cell>
          <cell r="D825" t="e">
            <v>#N/A</v>
          </cell>
          <cell r="E825">
            <v>-3.0142456706346943</v>
          </cell>
          <cell r="F825">
            <v>81.112738456348211</v>
          </cell>
          <cell r="G825">
            <v>45.358770202380093</v>
          </cell>
          <cell r="H825">
            <v>45.358770202380093</v>
          </cell>
          <cell r="I825" t="e">
            <v>#N/A</v>
          </cell>
          <cell r="J825" t="e">
            <v>#N/A</v>
          </cell>
          <cell r="K825">
            <v>80</v>
          </cell>
          <cell r="L825">
            <v>46</v>
          </cell>
          <cell r="M825" t="e">
            <v>#N/A</v>
          </cell>
          <cell r="N825">
            <v>66</v>
          </cell>
          <cell r="O825" t="e">
            <v>#N/A</v>
          </cell>
          <cell r="P825">
            <v>0</v>
          </cell>
          <cell r="Q825">
            <v>0</v>
          </cell>
          <cell r="R825" t="e">
            <v>#N/A</v>
          </cell>
        </row>
        <row r="826">
          <cell r="A826">
            <v>0</v>
          </cell>
          <cell r="B826">
            <v>0</v>
          </cell>
          <cell r="C826" t="str">
            <v>Future</v>
          </cell>
          <cell r="D826" t="e">
            <v>#N/A</v>
          </cell>
          <cell r="E826">
            <v>-3.2461107222219958</v>
          </cell>
          <cell r="F826">
            <v>81.198333722221221</v>
          </cell>
          <cell r="G826">
            <v>45.309444833332471</v>
          </cell>
          <cell r="H826">
            <v>45.309444833332471</v>
          </cell>
          <cell r="I826" t="e">
            <v>#N/A</v>
          </cell>
          <cell r="J826" t="e">
            <v>#N/A</v>
          </cell>
          <cell r="K826">
            <v>80</v>
          </cell>
          <cell r="L826">
            <v>46</v>
          </cell>
          <cell r="M826" t="e">
            <v>#N/A</v>
          </cell>
          <cell r="N826">
            <v>66</v>
          </cell>
          <cell r="O826" t="e">
            <v>#N/A</v>
          </cell>
          <cell r="P826">
            <v>0</v>
          </cell>
          <cell r="Q826">
            <v>0</v>
          </cell>
          <cell r="R826" t="e">
            <v>#N/A</v>
          </cell>
        </row>
        <row r="827">
          <cell r="A827">
            <v>0</v>
          </cell>
          <cell r="B827">
            <v>0</v>
          </cell>
          <cell r="C827" t="str">
            <v>Future</v>
          </cell>
          <cell r="D827" t="e">
            <v>#N/A</v>
          </cell>
          <cell r="E827">
            <v>-3.4779757738092973</v>
          </cell>
          <cell r="F827">
            <v>81.283928988094232</v>
          </cell>
          <cell r="G827">
            <v>45.260119464284848</v>
          </cell>
          <cell r="H827">
            <v>45.260119464284848</v>
          </cell>
          <cell r="I827" t="e">
            <v>#N/A</v>
          </cell>
          <cell r="J827" t="e">
            <v>#N/A</v>
          </cell>
          <cell r="K827">
            <v>80</v>
          </cell>
          <cell r="L827">
            <v>46</v>
          </cell>
          <cell r="M827" t="e">
            <v>#N/A</v>
          </cell>
          <cell r="N827">
            <v>66</v>
          </cell>
          <cell r="O827" t="e">
            <v>#N/A</v>
          </cell>
          <cell r="P827">
            <v>0</v>
          </cell>
          <cell r="Q827">
            <v>0</v>
          </cell>
          <cell r="R827" t="e">
            <v>#N/A</v>
          </cell>
        </row>
        <row r="828">
          <cell r="A828">
            <v>0</v>
          </cell>
          <cell r="B828">
            <v>0</v>
          </cell>
          <cell r="C828" t="str">
            <v>Future</v>
          </cell>
          <cell r="D828" t="e">
            <v>#N/A</v>
          </cell>
          <cell r="E828">
            <v>-3.7098408253965989</v>
          </cell>
          <cell r="F828">
            <v>81.369524253967242</v>
          </cell>
          <cell r="G828">
            <v>45.210794095237226</v>
          </cell>
          <cell r="H828">
            <v>45.210794095237226</v>
          </cell>
          <cell r="I828" t="e">
            <v>#N/A</v>
          </cell>
          <cell r="J828" t="e">
            <v>#N/A</v>
          </cell>
          <cell r="K828">
            <v>80</v>
          </cell>
          <cell r="L828">
            <v>46</v>
          </cell>
          <cell r="M828" t="e">
            <v>#N/A</v>
          </cell>
          <cell r="N828">
            <v>66</v>
          </cell>
          <cell r="O828" t="e">
            <v>#N/A</v>
          </cell>
          <cell r="P828">
            <v>0</v>
          </cell>
          <cell r="Q828">
            <v>0</v>
          </cell>
          <cell r="R828" t="e">
            <v>#N/A</v>
          </cell>
        </row>
        <row r="829">
          <cell r="A829">
            <v>0</v>
          </cell>
          <cell r="B829">
            <v>0</v>
          </cell>
          <cell r="C829" t="str">
            <v>Future</v>
          </cell>
          <cell r="D829" t="e">
            <v>#N/A</v>
          </cell>
          <cell r="E829">
            <v>-3.9417058769839004</v>
          </cell>
          <cell r="F829">
            <v>81.455119519840252</v>
          </cell>
          <cell r="G829">
            <v>45.161468726189604</v>
          </cell>
          <cell r="H829">
            <v>45.161468726189604</v>
          </cell>
          <cell r="I829" t="e">
            <v>#N/A</v>
          </cell>
          <cell r="J829" t="e">
            <v>#N/A</v>
          </cell>
          <cell r="K829">
            <v>80</v>
          </cell>
          <cell r="L829">
            <v>46</v>
          </cell>
          <cell r="M829" t="e">
            <v>#N/A</v>
          </cell>
          <cell r="N829">
            <v>66</v>
          </cell>
          <cell r="O829" t="e">
            <v>#N/A</v>
          </cell>
          <cell r="P829">
            <v>0</v>
          </cell>
          <cell r="Q829">
            <v>0</v>
          </cell>
          <cell r="R829" t="e">
            <v>#N/A</v>
          </cell>
        </row>
        <row r="830">
          <cell r="A830">
            <v>0</v>
          </cell>
          <cell r="B830">
            <v>0</v>
          </cell>
          <cell r="C830" t="str">
            <v>Future</v>
          </cell>
          <cell r="D830" t="e">
            <v>#N/A</v>
          </cell>
          <cell r="E830">
            <v>-4.1735709285712019</v>
          </cell>
          <cell r="F830">
            <v>81.540714785713263</v>
          </cell>
          <cell r="G830">
            <v>45.112143357141981</v>
          </cell>
          <cell r="H830">
            <v>45.112143357141981</v>
          </cell>
          <cell r="I830" t="e">
            <v>#N/A</v>
          </cell>
          <cell r="J830" t="e">
            <v>#N/A</v>
          </cell>
          <cell r="K830">
            <v>80</v>
          </cell>
          <cell r="L830">
            <v>46</v>
          </cell>
          <cell r="M830" t="e">
            <v>#N/A</v>
          </cell>
          <cell r="N830">
            <v>66</v>
          </cell>
          <cell r="O830" t="e">
            <v>#N/A</v>
          </cell>
          <cell r="P830">
            <v>0</v>
          </cell>
          <cell r="Q830">
            <v>0</v>
          </cell>
          <cell r="R830" t="e">
            <v>#N/A</v>
          </cell>
        </row>
        <row r="831">
          <cell r="A831">
            <v>0</v>
          </cell>
          <cell r="B831">
            <v>0</v>
          </cell>
          <cell r="C831" t="str">
            <v>Future</v>
          </cell>
          <cell r="D831" t="e">
            <v>#N/A</v>
          </cell>
          <cell r="E831">
            <v>-4.4054359801585035</v>
          </cell>
          <cell r="F831">
            <v>81.626310051586273</v>
          </cell>
          <cell r="G831">
            <v>45.062817988094359</v>
          </cell>
          <cell r="H831">
            <v>45.062817988094359</v>
          </cell>
          <cell r="I831" t="e">
            <v>#N/A</v>
          </cell>
          <cell r="J831" t="e">
            <v>#N/A</v>
          </cell>
          <cell r="K831">
            <v>80</v>
          </cell>
          <cell r="L831">
            <v>46</v>
          </cell>
          <cell r="M831" t="e">
            <v>#N/A</v>
          </cell>
          <cell r="N831">
            <v>66</v>
          </cell>
          <cell r="O831" t="e">
            <v>#N/A</v>
          </cell>
          <cell r="P831">
            <v>0</v>
          </cell>
          <cell r="Q831">
            <v>0</v>
          </cell>
          <cell r="R831" t="e">
            <v>#N/A</v>
          </cell>
        </row>
        <row r="832">
          <cell r="A832">
            <v>0</v>
          </cell>
          <cell r="B832">
            <v>0</v>
          </cell>
          <cell r="C832" t="str">
            <v>Future</v>
          </cell>
          <cell r="D832" t="e">
            <v>#N/A</v>
          </cell>
          <cell r="E832">
            <v>-4.637301031745805</v>
          </cell>
          <cell r="F832">
            <v>81.711905317459284</v>
          </cell>
          <cell r="G832">
            <v>45.013492619046737</v>
          </cell>
          <cell r="H832">
            <v>45.013492619046737</v>
          </cell>
          <cell r="I832" t="e">
            <v>#N/A</v>
          </cell>
          <cell r="J832" t="e">
            <v>#N/A</v>
          </cell>
          <cell r="K832">
            <v>80</v>
          </cell>
          <cell r="L832">
            <v>46</v>
          </cell>
          <cell r="M832" t="e">
            <v>#N/A</v>
          </cell>
          <cell r="N832">
            <v>66</v>
          </cell>
          <cell r="O832" t="e">
            <v>#N/A</v>
          </cell>
          <cell r="P832">
            <v>0</v>
          </cell>
          <cell r="Q832">
            <v>0</v>
          </cell>
          <cell r="R832" t="e">
            <v>#N/A</v>
          </cell>
        </row>
        <row r="833">
          <cell r="A833">
            <v>0</v>
          </cell>
          <cell r="B833">
            <v>0</v>
          </cell>
          <cell r="C833" t="str">
            <v>Future</v>
          </cell>
          <cell r="D833" t="e">
            <v>#N/A</v>
          </cell>
          <cell r="E833">
            <v>-4.8691660833331065</v>
          </cell>
          <cell r="F833">
            <v>81.797500583332294</v>
          </cell>
          <cell r="G833">
            <v>44.964167249999115</v>
          </cell>
          <cell r="H833">
            <v>44.964167249999115</v>
          </cell>
          <cell r="I833" t="e">
            <v>#N/A</v>
          </cell>
          <cell r="J833" t="e">
            <v>#N/A</v>
          </cell>
          <cell r="K833">
            <v>80</v>
          </cell>
          <cell r="L833">
            <v>46</v>
          </cell>
          <cell r="M833" t="e">
            <v>#N/A</v>
          </cell>
          <cell r="N833">
            <v>66</v>
          </cell>
          <cell r="O833" t="e">
            <v>#N/A</v>
          </cell>
          <cell r="P833">
            <v>0</v>
          </cell>
          <cell r="Q833">
            <v>0</v>
          </cell>
          <cell r="R833" t="e">
            <v>#N/A</v>
          </cell>
        </row>
        <row r="834">
          <cell r="A834">
            <v>0</v>
          </cell>
          <cell r="B834">
            <v>0</v>
          </cell>
          <cell r="C834" t="str">
            <v>Future</v>
          </cell>
          <cell r="D834" t="e">
            <v>#N/A</v>
          </cell>
          <cell r="E834">
            <v>-5.101031134920408</v>
          </cell>
          <cell r="F834">
            <v>81.883095849205304</v>
          </cell>
          <cell r="G834">
            <v>44.914841880951492</v>
          </cell>
          <cell r="H834">
            <v>44.914841880951492</v>
          </cell>
          <cell r="I834" t="e">
            <v>#N/A</v>
          </cell>
          <cell r="J834" t="e">
            <v>#N/A</v>
          </cell>
          <cell r="K834">
            <v>80</v>
          </cell>
          <cell r="L834">
            <v>46</v>
          </cell>
          <cell r="M834" t="e">
            <v>#N/A</v>
          </cell>
          <cell r="N834">
            <v>66</v>
          </cell>
          <cell r="O834" t="e">
            <v>#N/A</v>
          </cell>
          <cell r="P834">
            <v>0</v>
          </cell>
          <cell r="Q834">
            <v>0</v>
          </cell>
          <cell r="R834" t="e">
            <v>#N/A</v>
          </cell>
        </row>
        <row r="835">
          <cell r="A835">
            <v>0</v>
          </cell>
          <cell r="B835">
            <v>0</v>
          </cell>
          <cell r="C835" t="str">
            <v>Future</v>
          </cell>
          <cell r="D835" t="e">
            <v>#N/A</v>
          </cell>
          <cell r="E835">
            <v>-5.3328961865077096</v>
          </cell>
          <cell r="F835">
            <v>81.968691115078315</v>
          </cell>
          <cell r="G835">
            <v>44.86551651190387</v>
          </cell>
          <cell r="H835">
            <v>44.86551651190387</v>
          </cell>
          <cell r="I835" t="e">
            <v>#N/A</v>
          </cell>
          <cell r="J835" t="e">
            <v>#N/A</v>
          </cell>
          <cell r="K835">
            <v>80</v>
          </cell>
          <cell r="L835">
            <v>46</v>
          </cell>
          <cell r="M835" t="e">
            <v>#N/A</v>
          </cell>
          <cell r="N835">
            <v>66</v>
          </cell>
          <cell r="O835" t="e">
            <v>#N/A</v>
          </cell>
          <cell r="P835">
            <v>0</v>
          </cell>
          <cell r="Q835">
            <v>0</v>
          </cell>
          <cell r="R835" t="e">
            <v>#N/A</v>
          </cell>
        </row>
        <row r="836">
          <cell r="A836">
            <v>0</v>
          </cell>
          <cell r="B836">
            <v>0</v>
          </cell>
          <cell r="C836" t="str">
            <v>Future</v>
          </cell>
          <cell r="D836" t="e">
            <v>#N/A</v>
          </cell>
          <cell r="E836">
            <v>-5.5647612380950111</v>
          </cell>
          <cell r="F836">
            <v>82.054286380951325</v>
          </cell>
          <cell r="G836">
            <v>44.816191142856248</v>
          </cell>
          <cell r="H836">
            <v>44.816191142856248</v>
          </cell>
          <cell r="I836" t="e">
            <v>#N/A</v>
          </cell>
          <cell r="J836" t="e">
            <v>#N/A</v>
          </cell>
          <cell r="K836">
            <v>80</v>
          </cell>
          <cell r="L836">
            <v>46</v>
          </cell>
          <cell r="M836" t="e">
            <v>#N/A</v>
          </cell>
          <cell r="N836">
            <v>66</v>
          </cell>
          <cell r="O836" t="e">
            <v>#N/A</v>
          </cell>
          <cell r="P836">
            <v>0</v>
          </cell>
          <cell r="Q836">
            <v>0</v>
          </cell>
          <cell r="R836" t="e">
            <v>#N/A</v>
          </cell>
        </row>
        <row r="837">
          <cell r="A837">
            <v>0</v>
          </cell>
          <cell r="B837">
            <v>0</v>
          </cell>
          <cell r="C837" t="str">
            <v>Future</v>
          </cell>
          <cell r="D837" t="e">
            <v>#N/A</v>
          </cell>
          <cell r="E837">
            <v>-5.7966262896823126</v>
          </cell>
          <cell r="F837">
            <v>82.139881646824335</v>
          </cell>
          <cell r="G837">
            <v>44.766865773808625</v>
          </cell>
          <cell r="H837">
            <v>44.766865773808625</v>
          </cell>
          <cell r="I837" t="e">
            <v>#N/A</v>
          </cell>
          <cell r="J837" t="e">
            <v>#N/A</v>
          </cell>
          <cell r="K837">
            <v>80</v>
          </cell>
          <cell r="L837">
            <v>46</v>
          </cell>
          <cell r="M837" t="e">
            <v>#N/A</v>
          </cell>
          <cell r="N837">
            <v>66</v>
          </cell>
          <cell r="O837" t="e">
            <v>#N/A</v>
          </cell>
          <cell r="P837">
            <v>0</v>
          </cell>
          <cell r="Q837">
            <v>0</v>
          </cell>
          <cell r="R837" t="e">
            <v>#N/A</v>
          </cell>
        </row>
        <row r="838">
          <cell r="A838">
            <v>0</v>
          </cell>
          <cell r="B838">
            <v>0</v>
          </cell>
          <cell r="C838" t="str">
            <v>Future</v>
          </cell>
          <cell r="D838" t="e">
            <v>#N/A</v>
          </cell>
          <cell r="E838">
            <v>-6.0284913412696142</v>
          </cell>
          <cell r="F838">
            <v>82.225476912697346</v>
          </cell>
          <cell r="G838">
            <v>44.717540404761003</v>
          </cell>
          <cell r="H838">
            <v>44.717540404761003</v>
          </cell>
          <cell r="I838" t="e">
            <v>#N/A</v>
          </cell>
          <cell r="J838" t="e">
            <v>#N/A</v>
          </cell>
          <cell r="K838">
            <v>80</v>
          </cell>
          <cell r="L838">
            <v>46</v>
          </cell>
          <cell r="M838" t="e">
            <v>#N/A</v>
          </cell>
          <cell r="N838">
            <v>66</v>
          </cell>
          <cell r="O838" t="e">
            <v>#N/A</v>
          </cell>
          <cell r="P838">
            <v>0</v>
          </cell>
          <cell r="Q838">
            <v>0</v>
          </cell>
          <cell r="R838" t="e">
            <v>#N/A</v>
          </cell>
        </row>
        <row r="839">
          <cell r="A839">
            <v>0</v>
          </cell>
          <cell r="B839">
            <v>0</v>
          </cell>
          <cell r="C839" t="str">
            <v>Future</v>
          </cell>
          <cell r="D839" t="e">
            <v>#N/A</v>
          </cell>
          <cell r="E839">
            <v>-6.2603563928569157</v>
          </cell>
          <cell r="F839">
            <v>82.311072178570356</v>
          </cell>
          <cell r="G839">
            <v>44.668215035713381</v>
          </cell>
          <cell r="H839">
            <v>44.668215035713381</v>
          </cell>
          <cell r="I839" t="e">
            <v>#N/A</v>
          </cell>
          <cell r="J839" t="e">
            <v>#N/A</v>
          </cell>
          <cell r="K839">
            <v>80</v>
          </cell>
          <cell r="L839">
            <v>46</v>
          </cell>
          <cell r="M839" t="e">
            <v>#N/A</v>
          </cell>
          <cell r="N839">
            <v>66</v>
          </cell>
          <cell r="O839" t="e">
            <v>#N/A</v>
          </cell>
          <cell r="P839">
            <v>0</v>
          </cell>
          <cell r="Q839">
            <v>0</v>
          </cell>
          <cell r="R839" t="e">
            <v>#N/A</v>
          </cell>
        </row>
        <row r="840">
          <cell r="A840">
            <v>0</v>
          </cell>
          <cell r="B840">
            <v>0</v>
          </cell>
          <cell r="C840" t="str">
            <v>Future</v>
          </cell>
          <cell r="D840" t="e">
            <v>#N/A</v>
          </cell>
          <cell r="E840">
            <v>-6.4922214444442172</v>
          </cell>
          <cell r="F840">
            <v>82.396667444443366</v>
          </cell>
          <cell r="G840">
            <v>44.618889666665758</v>
          </cell>
          <cell r="H840">
            <v>44.618889666665758</v>
          </cell>
          <cell r="I840" t="e">
            <v>#N/A</v>
          </cell>
          <cell r="J840" t="e">
            <v>#N/A</v>
          </cell>
          <cell r="K840">
            <v>80</v>
          </cell>
          <cell r="L840">
            <v>46</v>
          </cell>
          <cell r="M840" t="e">
            <v>#N/A</v>
          </cell>
          <cell r="N840">
            <v>66</v>
          </cell>
          <cell r="O840" t="e">
            <v>#N/A</v>
          </cell>
          <cell r="P840">
            <v>0</v>
          </cell>
          <cell r="Q840">
            <v>0</v>
          </cell>
          <cell r="R840" t="e">
            <v>#N/A</v>
          </cell>
        </row>
        <row r="841">
          <cell r="A841">
            <v>0</v>
          </cell>
          <cell r="B841">
            <v>0</v>
          </cell>
          <cell r="C841" t="str">
            <v>Future</v>
          </cell>
          <cell r="D841" t="e">
            <v>#N/A</v>
          </cell>
          <cell r="E841">
            <v>-6.7240864960315188</v>
          </cell>
          <cell r="F841">
            <v>82.482262710316377</v>
          </cell>
          <cell r="G841">
            <v>44.569564297618136</v>
          </cell>
          <cell r="H841">
            <v>44.569564297618136</v>
          </cell>
          <cell r="I841" t="e">
            <v>#N/A</v>
          </cell>
          <cell r="J841" t="e">
            <v>#N/A</v>
          </cell>
          <cell r="K841">
            <v>80</v>
          </cell>
          <cell r="L841">
            <v>46</v>
          </cell>
          <cell r="M841" t="e">
            <v>#N/A</v>
          </cell>
          <cell r="N841">
            <v>66</v>
          </cell>
          <cell r="O841" t="e">
            <v>#N/A</v>
          </cell>
          <cell r="P841">
            <v>0</v>
          </cell>
          <cell r="Q841">
            <v>0</v>
          </cell>
          <cell r="R841" t="e">
            <v>#N/A</v>
          </cell>
        </row>
        <row r="842">
          <cell r="A842">
            <v>0</v>
          </cell>
          <cell r="B842">
            <v>0</v>
          </cell>
          <cell r="C842" t="str">
            <v>Future</v>
          </cell>
          <cell r="D842" t="e">
            <v>#N/A</v>
          </cell>
          <cell r="E842">
            <v>-6.9559515476188203</v>
          </cell>
          <cell r="F842">
            <v>82.567857976189387</v>
          </cell>
          <cell r="G842">
            <v>44.520238928570514</v>
          </cell>
          <cell r="H842">
            <v>44.520238928570514</v>
          </cell>
          <cell r="I842" t="e">
            <v>#N/A</v>
          </cell>
          <cell r="J842" t="e">
            <v>#N/A</v>
          </cell>
          <cell r="K842">
            <v>80</v>
          </cell>
          <cell r="L842">
            <v>46</v>
          </cell>
          <cell r="M842" t="e">
            <v>#N/A</v>
          </cell>
          <cell r="N842">
            <v>66</v>
          </cell>
          <cell r="O842" t="e">
            <v>#N/A</v>
          </cell>
          <cell r="P842">
            <v>0</v>
          </cell>
          <cell r="Q842">
            <v>0</v>
          </cell>
          <cell r="R842" t="e">
            <v>#N/A</v>
          </cell>
        </row>
        <row r="843">
          <cell r="A843">
            <v>0</v>
          </cell>
          <cell r="B843">
            <v>0</v>
          </cell>
          <cell r="C843" t="str">
            <v>Future</v>
          </cell>
          <cell r="D843" t="e">
            <v>#N/A</v>
          </cell>
          <cell r="E843">
            <v>-7.1878165992061218</v>
          </cell>
          <cell r="F843">
            <v>82.653453242062398</v>
          </cell>
          <cell r="G843">
            <v>44.470913559522891</v>
          </cell>
          <cell r="H843">
            <v>44.470913559522891</v>
          </cell>
          <cell r="I843" t="e">
            <v>#N/A</v>
          </cell>
          <cell r="J843" t="e">
            <v>#N/A</v>
          </cell>
          <cell r="K843">
            <v>80</v>
          </cell>
          <cell r="L843">
            <v>46</v>
          </cell>
          <cell r="M843" t="e">
            <v>#N/A</v>
          </cell>
          <cell r="N843">
            <v>66</v>
          </cell>
          <cell r="O843" t="e">
            <v>#N/A</v>
          </cell>
          <cell r="P843">
            <v>0</v>
          </cell>
          <cell r="Q843">
            <v>0</v>
          </cell>
          <cell r="R843" t="e">
            <v>#N/A</v>
          </cell>
        </row>
        <row r="844">
          <cell r="A844">
            <v>0</v>
          </cell>
          <cell r="B844">
            <v>0</v>
          </cell>
          <cell r="C844" t="str">
            <v>Future</v>
          </cell>
          <cell r="D844" t="e">
            <v>#N/A</v>
          </cell>
          <cell r="E844">
            <v>-7.4196816507934233</v>
          </cell>
          <cell r="F844">
            <v>82.739048507935408</v>
          </cell>
          <cell r="G844">
            <v>44.421588190475269</v>
          </cell>
          <cell r="H844">
            <v>44.421588190475269</v>
          </cell>
          <cell r="I844" t="e">
            <v>#N/A</v>
          </cell>
          <cell r="J844" t="e">
            <v>#N/A</v>
          </cell>
          <cell r="K844">
            <v>80</v>
          </cell>
          <cell r="L844">
            <v>46</v>
          </cell>
          <cell r="M844" t="e">
            <v>#N/A</v>
          </cell>
          <cell r="N844">
            <v>66</v>
          </cell>
          <cell r="O844" t="e">
            <v>#N/A</v>
          </cell>
          <cell r="P844">
            <v>0</v>
          </cell>
          <cell r="Q844">
            <v>0</v>
          </cell>
          <cell r="R844" t="e">
            <v>#N/A</v>
          </cell>
        </row>
        <row r="845">
          <cell r="A845">
            <v>0</v>
          </cell>
          <cell r="B845">
            <v>0</v>
          </cell>
          <cell r="C845" t="str">
            <v>Future</v>
          </cell>
          <cell r="D845" t="e">
            <v>#N/A</v>
          </cell>
          <cell r="E845">
            <v>-7.6515467023807249</v>
          </cell>
          <cell r="F845">
            <v>82.824643773808418</v>
          </cell>
          <cell r="G845">
            <v>44.372262821427647</v>
          </cell>
          <cell r="H845">
            <v>44.372262821427647</v>
          </cell>
          <cell r="I845" t="e">
            <v>#N/A</v>
          </cell>
          <cell r="J845" t="e">
            <v>#N/A</v>
          </cell>
          <cell r="K845">
            <v>80</v>
          </cell>
          <cell r="L845">
            <v>46</v>
          </cell>
          <cell r="M845" t="e">
            <v>#N/A</v>
          </cell>
          <cell r="N845">
            <v>66</v>
          </cell>
          <cell r="O845" t="e">
            <v>#N/A</v>
          </cell>
          <cell r="P845">
            <v>0</v>
          </cell>
          <cell r="Q845">
            <v>0</v>
          </cell>
          <cell r="R845" t="e">
            <v>#N/A</v>
          </cell>
        </row>
        <row r="846">
          <cell r="A846">
            <v>0</v>
          </cell>
          <cell r="B846">
            <v>0</v>
          </cell>
          <cell r="C846" t="str">
            <v>Future</v>
          </cell>
          <cell r="D846" t="e">
            <v>#N/A</v>
          </cell>
          <cell r="E846">
            <v>-7.8834117539680264</v>
          </cell>
          <cell r="F846">
            <v>82.910239039681429</v>
          </cell>
          <cell r="G846">
            <v>44.322937452380025</v>
          </cell>
          <cell r="H846">
            <v>44.322937452380025</v>
          </cell>
          <cell r="I846" t="e">
            <v>#N/A</v>
          </cell>
          <cell r="J846" t="e">
            <v>#N/A</v>
          </cell>
          <cell r="K846">
            <v>80</v>
          </cell>
          <cell r="L846">
            <v>46</v>
          </cell>
          <cell r="M846" t="e">
            <v>#N/A</v>
          </cell>
          <cell r="N846">
            <v>66</v>
          </cell>
          <cell r="O846" t="e">
            <v>#N/A</v>
          </cell>
          <cell r="P846">
            <v>0</v>
          </cell>
          <cell r="Q846">
            <v>0</v>
          </cell>
          <cell r="R846" t="e">
            <v>#N/A</v>
          </cell>
        </row>
        <row r="847">
          <cell r="A847">
            <v>0</v>
          </cell>
          <cell r="B847">
            <v>0</v>
          </cell>
          <cell r="C847" t="str">
            <v>Future</v>
          </cell>
          <cell r="D847" t="e">
            <v>#N/A</v>
          </cell>
          <cell r="E847">
            <v>-8.1152768055553288</v>
          </cell>
          <cell r="F847">
            <v>82.995834305554439</v>
          </cell>
          <cell r="G847">
            <v>44.273612083332402</v>
          </cell>
          <cell r="H847">
            <v>44.273612083332402</v>
          </cell>
          <cell r="I847" t="e">
            <v>#N/A</v>
          </cell>
          <cell r="J847" t="e">
            <v>#N/A</v>
          </cell>
          <cell r="K847">
            <v>80</v>
          </cell>
          <cell r="L847">
            <v>46</v>
          </cell>
          <cell r="M847" t="e">
            <v>#N/A</v>
          </cell>
          <cell r="N847">
            <v>66</v>
          </cell>
          <cell r="O847" t="e">
            <v>#N/A</v>
          </cell>
          <cell r="P847">
            <v>0</v>
          </cell>
          <cell r="Q847">
            <v>0</v>
          </cell>
          <cell r="R847" t="e">
            <v>#N/A</v>
          </cell>
        </row>
        <row r="848">
          <cell r="A848">
            <v>0</v>
          </cell>
          <cell r="B848">
            <v>0</v>
          </cell>
          <cell r="C848" t="str">
            <v>Future</v>
          </cell>
          <cell r="D848" t="e">
            <v>#N/A</v>
          </cell>
          <cell r="E848">
            <v>-8.3471418571426312</v>
          </cell>
          <cell r="F848">
            <v>83.081429571427449</v>
          </cell>
          <cell r="G848">
            <v>44.22428671428478</v>
          </cell>
          <cell r="H848">
            <v>44.22428671428478</v>
          </cell>
          <cell r="I848" t="e">
            <v>#N/A</v>
          </cell>
          <cell r="J848" t="e">
            <v>#N/A</v>
          </cell>
          <cell r="K848">
            <v>80</v>
          </cell>
          <cell r="L848">
            <v>46</v>
          </cell>
          <cell r="M848" t="e">
            <v>#N/A</v>
          </cell>
          <cell r="N848">
            <v>66</v>
          </cell>
          <cell r="O848" t="e">
            <v>#N/A</v>
          </cell>
          <cell r="P848">
            <v>0</v>
          </cell>
          <cell r="Q848">
            <v>0</v>
          </cell>
          <cell r="R848" t="e">
            <v>#N/A</v>
          </cell>
        </row>
        <row r="849">
          <cell r="A849">
            <v>0</v>
          </cell>
          <cell r="B849">
            <v>0</v>
          </cell>
          <cell r="C849" t="str">
            <v>Future</v>
          </cell>
          <cell r="D849" t="e">
            <v>#N/A</v>
          </cell>
          <cell r="E849">
            <v>-8.5790069087299337</v>
          </cell>
          <cell r="F849">
            <v>83.16702483730046</v>
          </cell>
          <cell r="G849">
            <v>44.174961345237158</v>
          </cell>
          <cell r="H849">
            <v>44.174961345237158</v>
          </cell>
          <cell r="I849" t="e">
            <v>#N/A</v>
          </cell>
          <cell r="J849" t="e">
            <v>#N/A</v>
          </cell>
          <cell r="K849">
            <v>80</v>
          </cell>
          <cell r="L849">
            <v>46</v>
          </cell>
          <cell r="M849" t="e">
            <v>#N/A</v>
          </cell>
          <cell r="N849">
            <v>66</v>
          </cell>
          <cell r="O849" t="e">
            <v>#N/A</v>
          </cell>
          <cell r="P849">
            <v>0</v>
          </cell>
          <cell r="Q849">
            <v>0</v>
          </cell>
          <cell r="R849" t="e">
            <v>#N/A</v>
          </cell>
        </row>
        <row r="850">
          <cell r="A850">
            <v>0</v>
          </cell>
          <cell r="B850">
            <v>0</v>
          </cell>
          <cell r="C850" t="str">
            <v>Future</v>
          </cell>
          <cell r="D850" t="e">
            <v>#N/A</v>
          </cell>
          <cell r="E850">
            <v>-8.8108719603172361</v>
          </cell>
          <cell r="F850">
            <v>83.25262010317347</v>
          </cell>
          <cell r="G850">
            <v>44.125635976189535</v>
          </cell>
          <cell r="H850">
            <v>44.125635976189535</v>
          </cell>
          <cell r="I850" t="e">
            <v>#N/A</v>
          </cell>
          <cell r="J850" t="e">
            <v>#N/A</v>
          </cell>
          <cell r="K850">
            <v>80</v>
          </cell>
          <cell r="L850">
            <v>46</v>
          </cell>
          <cell r="M850" t="e">
            <v>#N/A</v>
          </cell>
          <cell r="N850">
            <v>66</v>
          </cell>
          <cell r="O850" t="e">
            <v>#N/A</v>
          </cell>
          <cell r="P850">
            <v>0</v>
          </cell>
          <cell r="Q850">
            <v>0</v>
          </cell>
          <cell r="R850" t="e">
            <v>#N/A</v>
          </cell>
        </row>
        <row r="851">
          <cell r="A851">
            <v>0</v>
          </cell>
          <cell r="B851">
            <v>0</v>
          </cell>
          <cell r="C851" t="str">
            <v>Future</v>
          </cell>
          <cell r="D851" t="e">
            <v>#N/A</v>
          </cell>
          <cell r="E851">
            <v>-9.0427370119045385</v>
          </cell>
          <cell r="F851">
            <v>83.33821536904648</v>
          </cell>
          <cell r="G851">
            <v>44.076310607141913</v>
          </cell>
          <cell r="H851">
            <v>44.076310607141913</v>
          </cell>
          <cell r="I851" t="e">
            <v>#N/A</v>
          </cell>
          <cell r="J851" t="e">
            <v>#N/A</v>
          </cell>
          <cell r="K851">
            <v>80</v>
          </cell>
          <cell r="L851">
            <v>46</v>
          </cell>
          <cell r="M851" t="e">
            <v>#N/A</v>
          </cell>
          <cell r="N851">
            <v>66</v>
          </cell>
          <cell r="O851" t="e">
            <v>#N/A</v>
          </cell>
          <cell r="P851">
            <v>0</v>
          </cell>
          <cell r="Q851">
            <v>0</v>
          </cell>
          <cell r="R851" t="e">
            <v>#N/A</v>
          </cell>
        </row>
        <row r="852">
          <cell r="A852">
            <v>0</v>
          </cell>
          <cell r="B852">
            <v>0</v>
          </cell>
          <cell r="C852" t="str">
            <v>Future</v>
          </cell>
          <cell r="D852" t="e">
            <v>#N/A</v>
          </cell>
          <cell r="E852">
            <v>-9.2746020634918409</v>
          </cell>
          <cell r="F852">
            <v>83.423810634919491</v>
          </cell>
          <cell r="G852">
            <v>44.026985238094291</v>
          </cell>
          <cell r="H852">
            <v>44.026985238094291</v>
          </cell>
          <cell r="I852" t="e">
            <v>#N/A</v>
          </cell>
          <cell r="J852" t="e">
            <v>#N/A</v>
          </cell>
          <cell r="K852">
            <v>80</v>
          </cell>
          <cell r="L852">
            <v>46</v>
          </cell>
          <cell r="M852" t="e">
            <v>#N/A</v>
          </cell>
          <cell r="N852">
            <v>66</v>
          </cell>
          <cell r="O852" t="e">
            <v>#N/A</v>
          </cell>
          <cell r="P852">
            <v>0</v>
          </cell>
          <cell r="Q852">
            <v>0</v>
          </cell>
          <cell r="R852" t="e">
            <v>#N/A</v>
          </cell>
        </row>
        <row r="853">
          <cell r="A853">
            <v>0</v>
          </cell>
          <cell r="B853">
            <v>0</v>
          </cell>
          <cell r="C853" t="str">
            <v>Future</v>
          </cell>
          <cell r="D853" t="e">
            <v>#N/A</v>
          </cell>
          <cell r="E853">
            <v>-9.5064671150791433</v>
          </cell>
          <cell r="F853">
            <v>83.509405900792501</v>
          </cell>
          <cell r="G853">
            <v>43.977659869046668</v>
          </cell>
          <cell r="H853">
            <v>43.977659869046668</v>
          </cell>
          <cell r="I853" t="e">
            <v>#N/A</v>
          </cell>
          <cell r="J853" t="e">
            <v>#N/A</v>
          </cell>
          <cell r="K853">
            <v>80</v>
          </cell>
          <cell r="L853">
            <v>46</v>
          </cell>
          <cell r="M853" t="e">
            <v>#N/A</v>
          </cell>
          <cell r="N853">
            <v>66</v>
          </cell>
          <cell r="O853" t="e">
            <v>#N/A</v>
          </cell>
          <cell r="P853">
            <v>0</v>
          </cell>
          <cell r="Q853">
            <v>0</v>
          </cell>
          <cell r="R853" t="e">
            <v>#N/A</v>
          </cell>
        </row>
        <row r="854">
          <cell r="A854">
            <v>0</v>
          </cell>
          <cell r="B854">
            <v>0</v>
          </cell>
          <cell r="C854" t="str">
            <v>Future</v>
          </cell>
          <cell r="D854" t="e">
            <v>#N/A</v>
          </cell>
          <cell r="E854">
            <v>-9.7383321666664457</v>
          </cell>
          <cell r="F854">
            <v>83.595001166665512</v>
          </cell>
          <cell r="G854">
            <v>43.928334499999046</v>
          </cell>
          <cell r="H854">
            <v>43.928334499999046</v>
          </cell>
          <cell r="I854" t="e">
            <v>#N/A</v>
          </cell>
          <cell r="J854" t="e">
            <v>#N/A</v>
          </cell>
          <cell r="K854">
            <v>80</v>
          </cell>
          <cell r="L854">
            <v>46</v>
          </cell>
          <cell r="M854" t="e">
            <v>#N/A</v>
          </cell>
          <cell r="N854">
            <v>66</v>
          </cell>
          <cell r="O854" t="e">
            <v>#N/A</v>
          </cell>
          <cell r="P854">
            <v>0</v>
          </cell>
          <cell r="Q854">
            <v>0</v>
          </cell>
          <cell r="R854" t="e">
            <v>#N/A</v>
          </cell>
        </row>
        <row r="855">
          <cell r="A855">
            <v>0</v>
          </cell>
          <cell r="B855">
            <v>0</v>
          </cell>
          <cell r="C855" t="str">
            <v>Future</v>
          </cell>
          <cell r="D855" t="e">
            <v>#N/A</v>
          </cell>
          <cell r="E855">
            <v>-9.9701972182537482</v>
          </cell>
          <cell r="F855">
            <v>83.680596432538522</v>
          </cell>
          <cell r="G855">
            <v>43.879009130951424</v>
          </cell>
          <cell r="H855">
            <v>43.879009130951424</v>
          </cell>
          <cell r="I855" t="e">
            <v>#N/A</v>
          </cell>
          <cell r="J855" t="e">
            <v>#N/A</v>
          </cell>
          <cell r="K855">
            <v>80</v>
          </cell>
          <cell r="L855">
            <v>46</v>
          </cell>
          <cell r="M855" t="e">
            <v>#N/A</v>
          </cell>
          <cell r="N855">
            <v>66</v>
          </cell>
          <cell r="O855" t="e">
            <v>#N/A</v>
          </cell>
          <cell r="P855">
            <v>0</v>
          </cell>
          <cell r="Q855">
            <v>0</v>
          </cell>
          <cell r="R855" t="e">
            <v>#N/A</v>
          </cell>
        </row>
        <row r="856">
          <cell r="A856">
            <v>0</v>
          </cell>
          <cell r="B856">
            <v>0</v>
          </cell>
          <cell r="C856" t="str">
            <v>Future</v>
          </cell>
          <cell r="D856" t="e">
            <v>#N/A</v>
          </cell>
          <cell r="E856">
            <v>-10.202062269841051</v>
          </cell>
          <cell r="F856">
            <v>83.766191698411532</v>
          </cell>
          <cell r="G856">
            <v>43.829683761903802</v>
          </cell>
          <cell r="H856">
            <v>43.829683761903802</v>
          </cell>
          <cell r="I856" t="e">
            <v>#N/A</v>
          </cell>
          <cell r="J856" t="e">
            <v>#N/A</v>
          </cell>
          <cell r="K856">
            <v>80</v>
          </cell>
          <cell r="L856">
            <v>46</v>
          </cell>
          <cell r="M856" t="e">
            <v>#N/A</v>
          </cell>
          <cell r="N856">
            <v>66</v>
          </cell>
          <cell r="O856" t="e">
            <v>#N/A</v>
          </cell>
          <cell r="P856">
            <v>0</v>
          </cell>
          <cell r="Q856">
            <v>0</v>
          </cell>
          <cell r="R856" t="e">
            <v>#N/A</v>
          </cell>
        </row>
        <row r="857">
          <cell r="A857">
            <v>0</v>
          </cell>
          <cell r="B857">
            <v>0</v>
          </cell>
          <cell r="C857" t="str">
            <v>Future</v>
          </cell>
          <cell r="D857" t="e">
            <v>#N/A</v>
          </cell>
          <cell r="E857">
            <v>-10.433927321428353</v>
          </cell>
          <cell r="F857">
            <v>83.851786964284543</v>
          </cell>
          <cell r="G857">
            <v>43.780358392856179</v>
          </cell>
          <cell r="H857">
            <v>43.780358392856179</v>
          </cell>
          <cell r="I857" t="e">
            <v>#N/A</v>
          </cell>
          <cell r="J857" t="e">
            <v>#N/A</v>
          </cell>
          <cell r="K857">
            <v>80</v>
          </cell>
          <cell r="L857">
            <v>46</v>
          </cell>
          <cell r="M857" t="e">
            <v>#N/A</v>
          </cell>
          <cell r="N857">
            <v>66</v>
          </cell>
          <cell r="O857" t="e">
            <v>#N/A</v>
          </cell>
          <cell r="P857">
            <v>0</v>
          </cell>
          <cell r="Q857">
            <v>0</v>
          </cell>
          <cell r="R857" t="e">
            <v>#N/A</v>
          </cell>
        </row>
        <row r="858">
          <cell r="A858">
            <v>0</v>
          </cell>
          <cell r="B858">
            <v>0</v>
          </cell>
          <cell r="C858" t="str">
            <v>Future</v>
          </cell>
          <cell r="D858" t="e">
            <v>#N/A</v>
          </cell>
          <cell r="E858">
            <v>-10.665792373015655</v>
          </cell>
          <cell r="F858">
            <v>83.937382230157553</v>
          </cell>
          <cell r="G858">
            <v>43.731033023808557</v>
          </cell>
          <cell r="H858">
            <v>43.731033023808557</v>
          </cell>
          <cell r="I858" t="e">
            <v>#N/A</v>
          </cell>
          <cell r="J858" t="e">
            <v>#N/A</v>
          </cell>
          <cell r="K858">
            <v>80</v>
          </cell>
          <cell r="L858">
            <v>46</v>
          </cell>
          <cell r="M858" t="e">
            <v>#N/A</v>
          </cell>
          <cell r="N858">
            <v>66</v>
          </cell>
          <cell r="O858" t="e">
            <v>#N/A</v>
          </cell>
          <cell r="P858">
            <v>0</v>
          </cell>
          <cell r="Q858">
            <v>0</v>
          </cell>
          <cell r="R858" t="e">
            <v>#N/A</v>
          </cell>
        </row>
        <row r="859">
          <cell r="A859">
            <v>0</v>
          </cell>
          <cell r="B859">
            <v>0</v>
          </cell>
          <cell r="C859" t="str">
            <v>Future</v>
          </cell>
          <cell r="D859" t="e">
            <v>#N/A</v>
          </cell>
          <cell r="E859">
            <v>-10.897657424602958</v>
          </cell>
          <cell r="F859">
            <v>84.022977496030563</v>
          </cell>
          <cell r="G859">
            <v>43.681707654760935</v>
          </cell>
          <cell r="H859">
            <v>43.681707654760935</v>
          </cell>
          <cell r="I859" t="e">
            <v>#N/A</v>
          </cell>
          <cell r="J859" t="e">
            <v>#N/A</v>
          </cell>
          <cell r="K859">
            <v>80</v>
          </cell>
          <cell r="L859">
            <v>46</v>
          </cell>
          <cell r="M859" t="e">
            <v>#N/A</v>
          </cell>
          <cell r="N859">
            <v>66</v>
          </cell>
          <cell r="O859" t="e">
            <v>#N/A</v>
          </cell>
          <cell r="P859">
            <v>0</v>
          </cell>
          <cell r="Q859">
            <v>0</v>
          </cell>
          <cell r="R859" t="e">
            <v>#N/A</v>
          </cell>
        </row>
        <row r="860">
          <cell r="A860">
            <v>0</v>
          </cell>
          <cell r="B860">
            <v>0</v>
          </cell>
          <cell r="C860" t="str">
            <v>Future</v>
          </cell>
          <cell r="D860" t="e">
            <v>#N/A</v>
          </cell>
          <cell r="E860">
            <v>-11.12952247619026</v>
          </cell>
          <cell r="F860">
            <v>84.108572761903574</v>
          </cell>
          <cell r="G860">
            <v>43.632382285713312</v>
          </cell>
          <cell r="H860">
            <v>43.632382285713312</v>
          </cell>
          <cell r="I860" t="e">
            <v>#N/A</v>
          </cell>
          <cell r="J860" t="e">
            <v>#N/A</v>
          </cell>
          <cell r="K860">
            <v>80</v>
          </cell>
          <cell r="L860">
            <v>46</v>
          </cell>
          <cell r="M860" t="e">
            <v>#N/A</v>
          </cell>
          <cell r="N860">
            <v>66</v>
          </cell>
          <cell r="O860" t="e">
            <v>#N/A</v>
          </cell>
          <cell r="P860">
            <v>0</v>
          </cell>
          <cell r="Q860">
            <v>0</v>
          </cell>
          <cell r="R860" t="e">
            <v>#N/A</v>
          </cell>
        </row>
        <row r="861">
          <cell r="A861">
            <v>0</v>
          </cell>
          <cell r="B861">
            <v>0</v>
          </cell>
          <cell r="C861" t="str">
            <v>Future</v>
          </cell>
          <cell r="D861" t="e">
            <v>#N/A</v>
          </cell>
          <cell r="E861">
            <v>-11.361387527777563</v>
          </cell>
          <cell r="F861">
            <v>84.194168027776584</v>
          </cell>
          <cell r="G861">
            <v>43.58305691666569</v>
          </cell>
          <cell r="H861">
            <v>43.58305691666569</v>
          </cell>
          <cell r="I861" t="e">
            <v>#N/A</v>
          </cell>
          <cell r="J861" t="e">
            <v>#N/A</v>
          </cell>
          <cell r="K861">
            <v>80</v>
          </cell>
          <cell r="L861">
            <v>46</v>
          </cell>
          <cell r="M861" t="e">
            <v>#N/A</v>
          </cell>
          <cell r="N861">
            <v>66</v>
          </cell>
          <cell r="O861" t="e">
            <v>#N/A</v>
          </cell>
          <cell r="P861">
            <v>0</v>
          </cell>
          <cell r="Q861">
            <v>0</v>
          </cell>
          <cell r="R861" t="e">
            <v>#N/A</v>
          </cell>
        </row>
        <row r="862">
          <cell r="A862">
            <v>0</v>
          </cell>
          <cell r="B862">
            <v>0</v>
          </cell>
          <cell r="C862" t="str">
            <v>Future</v>
          </cell>
          <cell r="D862" t="e">
            <v>#N/A</v>
          </cell>
          <cell r="E862">
            <v>-11.593252579364865</v>
          </cell>
          <cell r="F862">
            <v>84.279763293649594</v>
          </cell>
          <cell r="G862">
            <v>43.533731547618068</v>
          </cell>
          <cell r="H862">
            <v>43.533731547618068</v>
          </cell>
          <cell r="I862" t="e">
            <v>#N/A</v>
          </cell>
          <cell r="J862" t="e">
            <v>#N/A</v>
          </cell>
          <cell r="K862">
            <v>80</v>
          </cell>
          <cell r="L862">
            <v>46</v>
          </cell>
          <cell r="M862" t="e">
            <v>#N/A</v>
          </cell>
          <cell r="N862">
            <v>66</v>
          </cell>
          <cell r="O862" t="e">
            <v>#N/A</v>
          </cell>
          <cell r="P862">
            <v>0</v>
          </cell>
          <cell r="Q862">
            <v>0</v>
          </cell>
          <cell r="R862" t="e">
            <v>#N/A</v>
          </cell>
        </row>
        <row r="863">
          <cell r="A863">
            <v>0</v>
          </cell>
          <cell r="B863">
            <v>0</v>
          </cell>
          <cell r="C863" t="str">
            <v>Future</v>
          </cell>
          <cell r="D863" t="e">
            <v>#N/A</v>
          </cell>
          <cell r="E863">
            <v>-11.825117630952168</v>
          </cell>
          <cell r="F863">
            <v>84.365358559522605</v>
          </cell>
          <cell r="G863">
            <v>43.484406178570445</v>
          </cell>
          <cell r="H863">
            <v>43.484406178570445</v>
          </cell>
          <cell r="I863" t="e">
            <v>#N/A</v>
          </cell>
          <cell r="J863" t="e">
            <v>#N/A</v>
          </cell>
          <cell r="K863">
            <v>80</v>
          </cell>
          <cell r="L863">
            <v>46</v>
          </cell>
          <cell r="M863" t="e">
            <v>#N/A</v>
          </cell>
          <cell r="N863">
            <v>66</v>
          </cell>
          <cell r="O863" t="e">
            <v>#N/A</v>
          </cell>
          <cell r="P863">
            <v>0</v>
          </cell>
          <cell r="Q863">
            <v>0</v>
          </cell>
          <cell r="R863" t="e">
            <v>#N/A</v>
          </cell>
        </row>
        <row r="864">
          <cell r="A864">
            <v>0</v>
          </cell>
          <cell r="B864">
            <v>0</v>
          </cell>
          <cell r="C864" t="str">
            <v>Future</v>
          </cell>
          <cell r="D864" t="e">
            <v>#N/A</v>
          </cell>
          <cell r="E864">
            <v>-12.05698268253947</v>
          </cell>
          <cell r="F864">
            <v>84.450953825395615</v>
          </cell>
          <cell r="G864">
            <v>43.435080809522823</v>
          </cell>
          <cell r="H864">
            <v>43.435080809522823</v>
          </cell>
          <cell r="I864" t="e">
            <v>#N/A</v>
          </cell>
          <cell r="J864" t="e">
            <v>#N/A</v>
          </cell>
          <cell r="K864">
            <v>80</v>
          </cell>
          <cell r="L864">
            <v>46</v>
          </cell>
          <cell r="M864" t="e">
            <v>#N/A</v>
          </cell>
          <cell r="N864">
            <v>66</v>
          </cell>
          <cell r="O864" t="e">
            <v>#N/A</v>
          </cell>
          <cell r="P864">
            <v>0</v>
          </cell>
          <cell r="Q864">
            <v>0</v>
          </cell>
          <cell r="R864" t="e">
            <v>#N/A</v>
          </cell>
        </row>
        <row r="865">
          <cell r="A865">
            <v>0</v>
          </cell>
          <cell r="B865">
            <v>0</v>
          </cell>
          <cell r="C865" t="str">
            <v>Future</v>
          </cell>
          <cell r="D865" t="e">
            <v>#N/A</v>
          </cell>
          <cell r="E865">
            <v>-12.288847734126772</v>
          </cell>
          <cell r="F865">
            <v>84.536549091268625</v>
          </cell>
          <cell r="G865">
            <v>43.385755440475201</v>
          </cell>
          <cell r="H865">
            <v>43.385755440475201</v>
          </cell>
          <cell r="I865" t="e">
            <v>#N/A</v>
          </cell>
          <cell r="J865" t="e">
            <v>#N/A</v>
          </cell>
          <cell r="K865">
            <v>80</v>
          </cell>
          <cell r="L865">
            <v>46</v>
          </cell>
          <cell r="M865" t="e">
            <v>#N/A</v>
          </cell>
          <cell r="N865">
            <v>66</v>
          </cell>
          <cell r="O865" t="e">
            <v>#N/A</v>
          </cell>
          <cell r="P865">
            <v>0</v>
          </cell>
          <cell r="Q865">
            <v>0</v>
          </cell>
          <cell r="R865" t="e">
            <v>#N/A</v>
          </cell>
        </row>
        <row r="866">
          <cell r="A866">
            <v>0</v>
          </cell>
          <cell r="B866">
            <v>0</v>
          </cell>
          <cell r="C866" t="str">
            <v>Future</v>
          </cell>
          <cell r="D866" t="e">
            <v>#N/A</v>
          </cell>
          <cell r="E866">
            <v>-12.520712785714075</v>
          </cell>
          <cell r="F866">
            <v>84.622144357141636</v>
          </cell>
          <cell r="G866">
            <v>43.336430071427579</v>
          </cell>
          <cell r="H866">
            <v>43.336430071427579</v>
          </cell>
          <cell r="I866" t="e">
            <v>#N/A</v>
          </cell>
          <cell r="J866" t="e">
            <v>#N/A</v>
          </cell>
          <cell r="K866">
            <v>80</v>
          </cell>
          <cell r="L866">
            <v>46</v>
          </cell>
          <cell r="M866" t="e">
            <v>#N/A</v>
          </cell>
          <cell r="N866">
            <v>66</v>
          </cell>
          <cell r="O866" t="e">
            <v>#N/A</v>
          </cell>
          <cell r="P866">
            <v>0</v>
          </cell>
          <cell r="Q866">
            <v>0</v>
          </cell>
          <cell r="R866" t="e">
            <v>#N/A</v>
          </cell>
        </row>
        <row r="867">
          <cell r="A867">
            <v>0</v>
          </cell>
          <cell r="B867">
            <v>0</v>
          </cell>
          <cell r="C867" t="str">
            <v>Future</v>
          </cell>
          <cell r="D867" t="e">
            <v>#N/A</v>
          </cell>
          <cell r="E867">
            <v>-12.752577837301377</v>
          </cell>
          <cell r="F867">
            <v>84.707739623014646</v>
          </cell>
          <cell r="G867">
            <v>43.287104702379956</v>
          </cell>
          <cell r="H867">
            <v>43.287104702379956</v>
          </cell>
          <cell r="I867" t="e">
            <v>#N/A</v>
          </cell>
          <cell r="J867" t="e">
            <v>#N/A</v>
          </cell>
          <cell r="K867">
            <v>80</v>
          </cell>
          <cell r="L867">
            <v>46</v>
          </cell>
          <cell r="M867" t="e">
            <v>#N/A</v>
          </cell>
          <cell r="N867">
            <v>66</v>
          </cell>
          <cell r="O867" t="e">
            <v>#N/A</v>
          </cell>
          <cell r="P867">
            <v>0</v>
          </cell>
          <cell r="Q867">
            <v>0</v>
          </cell>
          <cell r="R867" t="e">
            <v>#N/A</v>
          </cell>
        </row>
        <row r="868">
          <cell r="A868">
            <v>0</v>
          </cell>
          <cell r="B868">
            <v>0</v>
          </cell>
          <cell r="C868" t="str">
            <v>Future</v>
          </cell>
          <cell r="D868" t="e">
            <v>#N/A</v>
          </cell>
          <cell r="E868">
            <v>-12.98444288888868</v>
          </cell>
          <cell r="F868">
            <v>84.793334888887657</v>
          </cell>
          <cell r="G868">
            <v>43.237779333332334</v>
          </cell>
          <cell r="H868">
            <v>43.237779333332334</v>
          </cell>
          <cell r="I868" t="e">
            <v>#N/A</v>
          </cell>
          <cell r="J868" t="e">
            <v>#N/A</v>
          </cell>
          <cell r="K868">
            <v>80</v>
          </cell>
          <cell r="L868">
            <v>46</v>
          </cell>
          <cell r="M868" t="e">
            <v>#N/A</v>
          </cell>
          <cell r="N868">
            <v>66</v>
          </cell>
          <cell r="O868" t="e">
            <v>#N/A</v>
          </cell>
          <cell r="P868">
            <v>0</v>
          </cell>
          <cell r="Q868">
            <v>0</v>
          </cell>
          <cell r="R868" t="e">
            <v>#N/A</v>
          </cell>
        </row>
        <row r="869">
          <cell r="A869">
            <v>0</v>
          </cell>
          <cell r="B869">
            <v>0</v>
          </cell>
          <cell r="C869" t="str">
            <v>Future</v>
          </cell>
          <cell r="D869" t="e">
            <v>#N/A</v>
          </cell>
          <cell r="E869">
            <v>-13.216307940475982</v>
          </cell>
          <cell r="F869">
            <v>84.878930154760667</v>
          </cell>
          <cell r="G869">
            <v>43.188453964284712</v>
          </cell>
          <cell r="H869">
            <v>43.188453964284712</v>
          </cell>
          <cell r="I869" t="e">
            <v>#N/A</v>
          </cell>
          <cell r="J869" t="e">
            <v>#N/A</v>
          </cell>
          <cell r="K869">
            <v>80</v>
          </cell>
          <cell r="L869">
            <v>46</v>
          </cell>
          <cell r="M869" t="e">
            <v>#N/A</v>
          </cell>
          <cell r="N869">
            <v>66</v>
          </cell>
          <cell r="O869" t="e">
            <v>#N/A</v>
          </cell>
          <cell r="P869">
            <v>0</v>
          </cell>
          <cell r="Q869">
            <v>0</v>
          </cell>
          <cell r="R869" t="e">
            <v>#N/A</v>
          </cell>
        </row>
        <row r="870">
          <cell r="A870">
            <v>0</v>
          </cell>
          <cell r="B870">
            <v>0</v>
          </cell>
          <cell r="C870" t="str">
            <v>Future</v>
          </cell>
          <cell r="D870" t="e">
            <v>#N/A</v>
          </cell>
          <cell r="E870">
            <v>-13.448172992063284</v>
          </cell>
          <cell r="F870">
            <v>84.964525420633677</v>
          </cell>
          <cell r="G870">
            <v>43.139128595237089</v>
          </cell>
          <cell r="H870">
            <v>43.139128595237089</v>
          </cell>
          <cell r="I870" t="e">
            <v>#N/A</v>
          </cell>
          <cell r="J870" t="e">
            <v>#N/A</v>
          </cell>
          <cell r="K870">
            <v>80</v>
          </cell>
          <cell r="L870">
            <v>46</v>
          </cell>
          <cell r="M870" t="e">
            <v>#N/A</v>
          </cell>
          <cell r="N870">
            <v>66</v>
          </cell>
          <cell r="O870" t="e">
            <v>#N/A</v>
          </cell>
          <cell r="P870">
            <v>0</v>
          </cell>
          <cell r="Q870">
            <v>0</v>
          </cell>
          <cell r="R870" t="e">
            <v>#N/A</v>
          </cell>
        </row>
        <row r="871">
          <cell r="A871">
            <v>0</v>
          </cell>
          <cell r="B871">
            <v>0</v>
          </cell>
          <cell r="C871" t="str">
            <v>Future</v>
          </cell>
          <cell r="D871" t="e">
            <v>#N/A</v>
          </cell>
          <cell r="E871">
            <v>-13.680038043650587</v>
          </cell>
          <cell r="F871">
            <v>85.050120686506688</v>
          </cell>
          <cell r="G871">
            <v>43.089803226189467</v>
          </cell>
          <cell r="H871">
            <v>43.089803226189467</v>
          </cell>
          <cell r="I871" t="e">
            <v>#N/A</v>
          </cell>
          <cell r="J871" t="e">
            <v>#N/A</v>
          </cell>
          <cell r="K871">
            <v>80</v>
          </cell>
          <cell r="L871">
            <v>46</v>
          </cell>
          <cell r="M871" t="e">
            <v>#N/A</v>
          </cell>
          <cell r="N871">
            <v>66</v>
          </cell>
          <cell r="O871" t="e">
            <v>#N/A</v>
          </cell>
          <cell r="P871">
            <v>0</v>
          </cell>
          <cell r="Q871">
            <v>0</v>
          </cell>
          <cell r="R871" t="e">
            <v>#N/A</v>
          </cell>
        </row>
        <row r="872">
          <cell r="A872">
            <v>0</v>
          </cell>
          <cell r="B872">
            <v>0</v>
          </cell>
          <cell r="C872" t="str">
            <v>Future</v>
          </cell>
          <cell r="D872" t="e">
            <v>#N/A</v>
          </cell>
          <cell r="E872">
            <v>-13.911903095237889</v>
          </cell>
          <cell r="F872">
            <v>85.135715952379698</v>
          </cell>
          <cell r="G872">
            <v>43.040477857141845</v>
          </cell>
          <cell r="H872">
            <v>43.040477857141845</v>
          </cell>
          <cell r="I872" t="e">
            <v>#N/A</v>
          </cell>
          <cell r="J872" t="e">
            <v>#N/A</v>
          </cell>
          <cell r="K872">
            <v>80</v>
          </cell>
          <cell r="L872">
            <v>46</v>
          </cell>
          <cell r="M872" t="e">
            <v>#N/A</v>
          </cell>
          <cell r="N872">
            <v>66</v>
          </cell>
          <cell r="O872" t="e">
            <v>#N/A</v>
          </cell>
          <cell r="P872">
            <v>0</v>
          </cell>
          <cell r="Q872">
            <v>0</v>
          </cell>
          <cell r="R872" t="e">
            <v>#N/A</v>
          </cell>
        </row>
        <row r="873">
          <cell r="A873">
            <v>0</v>
          </cell>
          <cell r="B873">
            <v>0</v>
          </cell>
          <cell r="C873" t="str">
            <v>Future</v>
          </cell>
          <cell r="D873" t="e">
            <v>#N/A</v>
          </cell>
          <cell r="E873">
            <v>-14.143768146825192</v>
          </cell>
          <cell r="F873">
            <v>85.221311218252708</v>
          </cell>
          <cell r="G873">
            <v>42.991152488094222</v>
          </cell>
          <cell r="H873">
            <v>42.991152488094222</v>
          </cell>
          <cell r="I873" t="e">
            <v>#N/A</v>
          </cell>
          <cell r="J873" t="e">
            <v>#N/A</v>
          </cell>
          <cell r="K873">
            <v>80</v>
          </cell>
          <cell r="L873">
            <v>46</v>
          </cell>
          <cell r="M873" t="e">
            <v>#N/A</v>
          </cell>
          <cell r="N873">
            <v>66</v>
          </cell>
          <cell r="O873" t="e">
            <v>#N/A</v>
          </cell>
          <cell r="P873">
            <v>0</v>
          </cell>
          <cell r="Q873">
            <v>0</v>
          </cell>
          <cell r="R873" t="e">
            <v>#N/A</v>
          </cell>
        </row>
        <row r="874">
          <cell r="A874">
            <v>0</v>
          </cell>
          <cell r="B874">
            <v>0</v>
          </cell>
          <cell r="C874" t="str">
            <v>Future</v>
          </cell>
          <cell r="D874" t="e">
            <v>#N/A</v>
          </cell>
          <cell r="E874">
            <v>-14.375633198412494</v>
          </cell>
          <cell r="F874">
            <v>85.306906484125719</v>
          </cell>
          <cell r="G874">
            <v>42.9418271190466</v>
          </cell>
          <cell r="H874">
            <v>42.9418271190466</v>
          </cell>
          <cell r="I874" t="e">
            <v>#N/A</v>
          </cell>
          <cell r="J874" t="e">
            <v>#N/A</v>
          </cell>
          <cell r="K874">
            <v>80</v>
          </cell>
          <cell r="L874">
            <v>46</v>
          </cell>
          <cell r="M874" t="e">
            <v>#N/A</v>
          </cell>
          <cell r="N874">
            <v>66</v>
          </cell>
          <cell r="O874" t="e">
            <v>#N/A</v>
          </cell>
          <cell r="P874">
            <v>0</v>
          </cell>
          <cell r="Q874">
            <v>0</v>
          </cell>
          <cell r="R874" t="e">
            <v>#N/A</v>
          </cell>
        </row>
        <row r="875">
          <cell r="A875">
            <v>0</v>
          </cell>
          <cell r="B875">
            <v>0</v>
          </cell>
          <cell r="C875" t="str">
            <v>Future</v>
          </cell>
          <cell r="D875" t="e">
            <v>#N/A</v>
          </cell>
          <cell r="E875">
            <v>-14.607498249999797</v>
          </cell>
          <cell r="F875">
            <v>85.392501749998729</v>
          </cell>
          <cell r="G875">
            <v>42.892501749998978</v>
          </cell>
          <cell r="H875">
            <v>42.892501749998978</v>
          </cell>
          <cell r="I875" t="e">
            <v>#N/A</v>
          </cell>
          <cell r="J875" t="e">
            <v>#N/A</v>
          </cell>
          <cell r="K875">
            <v>80</v>
          </cell>
          <cell r="L875">
            <v>46</v>
          </cell>
          <cell r="M875" t="e">
            <v>#N/A</v>
          </cell>
          <cell r="N875">
            <v>66</v>
          </cell>
          <cell r="O875" t="e">
            <v>#N/A</v>
          </cell>
          <cell r="P875">
            <v>0</v>
          </cell>
          <cell r="Q875">
            <v>0</v>
          </cell>
          <cell r="R875" t="e">
            <v>#N/A</v>
          </cell>
        </row>
        <row r="876">
          <cell r="A876">
            <v>0</v>
          </cell>
          <cell r="B876">
            <v>0</v>
          </cell>
          <cell r="C876" t="str">
            <v>Future</v>
          </cell>
          <cell r="D876" t="e">
            <v>#N/A</v>
          </cell>
          <cell r="E876">
            <v>-14.839363301587099</v>
          </cell>
          <cell r="F876">
            <v>85.478097015871739</v>
          </cell>
          <cell r="G876">
            <v>42.843176380951355</v>
          </cell>
          <cell r="H876">
            <v>42.843176380951355</v>
          </cell>
          <cell r="I876" t="e">
            <v>#N/A</v>
          </cell>
          <cell r="J876" t="e">
            <v>#N/A</v>
          </cell>
          <cell r="K876">
            <v>80</v>
          </cell>
          <cell r="L876">
            <v>46</v>
          </cell>
          <cell r="M876" t="e">
            <v>#N/A</v>
          </cell>
          <cell r="N876">
            <v>66</v>
          </cell>
          <cell r="O876" t="e">
            <v>#N/A</v>
          </cell>
          <cell r="P876">
            <v>0</v>
          </cell>
          <cell r="Q876">
            <v>0</v>
          </cell>
          <cell r="R876" t="e">
            <v>#N/A</v>
          </cell>
        </row>
        <row r="877">
          <cell r="A877">
            <v>0</v>
          </cell>
          <cell r="B877">
            <v>0</v>
          </cell>
          <cell r="C877" t="str">
            <v>Future</v>
          </cell>
          <cell r="D877" t="e">
            <v>#N/A</v>
          </cell>
          <cell r="E877">
            <v>-15.071228353174401</v>
          </cell>
          <cell r="F877">
            <v>85.56369228174475</v>
          </cell>
          <cell r="G877">
            <v>42.793851011903733</v>
          </cell>
          <cell r="H877">
            <v>42.793851011903733</v>
          </cell>
          <cell r="I877" t="e">
            <v>#N/A</v>
          </cell>
          <cell r="J877" t="e">
            <v>#N/A</v>
          </cell>
          <cell r="K877">
            <v>80</v>
          </cell>
          <cell r="L877">
            <v>46</v>
          </cell>
          <cell r="M877" t="e">
            <v>#N/A</v>
          </cell>
          <cell r="N877">
            <v>66</v>
          </cell>
          <cell r="O877" t="e">
            <v>#N/A</v>
          </cell>
          <cell r="P877">
            <v>0</v>
          </cell>
          <cell r="Q877">
            <v>0</v>
          </cell>
          <cell r="R877" t="e">
            <v>#N/A</v>
          </cell>
        </row>
        <row r="878">
          <cell r="A878">
            <v>0</v>
          </cell>
          <cell r="B878">
            <v>0</v>
          </cell>
          <cell r="C878" t="str">
            <v>Future</v>
          </cell>
          <cell r="D878" t="e">
            <v>#N/A</v>
          </cell>
          <cell r="E878">
            <v>-15.303093404761704</v>
          </cell>
          <cell r="F878">
            <v>85.64928754761776</v>
          </cell>
          <cell r="G878">
            <v>42.744525642856111</v>
          </cell>
          <cell r="H878">
            <v>42.744525642856111</v>
          </cell>
          <cell r="I878" t="e">
            <v>#N/A</v>
          </cell>
          <cell r="J878" t="e">
            <v>#N/A</v>
          </cell>
          <cell r="K878">
            <v>80</v>
          </cell>
          <cell r="L878">
            <v>46</v>
          </cell>
          <cell r="M878" t="e">
            <v>#N/A</v>
          </cell>
          <cell r="N878">
            <v>66</v>
          </cell>
          <cell r="O878" t="e">
            <v>#N/A</v>
          </cell>
          <cell r="P878">
            <v>0</v>
          </cell>
          <cell r="Q878">
            <v>0</v>
          </cell>
          <cell r="R878" t="e">
            <v>#N/A</v>
          </cell>
        </row>
        <row r="879">
          <cell r="A879">
            <v>0</v>
          </cell>
          <cell r="B879">
            <v>0</v>
          </cell>
          <cell r="C879" t="str">
            <v>Future</v>
          </cell>
          <cell r="D879" t="e">
            <v>#N/A</v>
          </cell>
          <cell r="E879">
            <v>-15.534958456349006</v>
          </cell>
          <cell r="F879">
            <v>85.734882813490771</v>
          </cell>
          <cell r="G879">
            <v>42.695200273808489</v>
          </cell>
          <cell r="H879">
            <v>42.695200273808489</v>
          </cell>
          <cell r="I879" t="e">
            <v>#N/A</v>
          </cell>
          <cell r="J879" t="e">
            <v>#N/A</v>
          </cell>
          <cell r="K879">
            <v>80</v>
          </cell>
          <cell r="L879">
            <v>46</v>
          </cell>
          <cell r="M879" t="e">
            <v>#N/A</v>
          </cell>
          <cell r="N879">
            <v>66</v>
          </cell>
          <cell r="O879" t="e">
            <v>#N/A</v>
          </cell>
          <cell r="P879">
            <v>0</v>
          </cell>
          <cell r="Q879">
            <v>0</v>
          </cell>
          <cell r="R879" t="e">
            <v>#N/A</v>
          </cell>
        </row>
        <row r="880">
          <cell r="A880">
            <v>0</v>
          </cell>
          <cell r="B880">
            <v>0</v>
          </cell>
          <cell r="C880" t="str">
            <v>Future</v>
          </cell>
          <cell r="D880" t="e">
            <v>#N/A</v>
          </cell>
          <cell r="E880">
            <v>-15.766823507936309</v>
          </cell>
          <cell r="F880">
            <v>85.820478079363781</v>
          </cell>
          <cell r="G880">
            <v>42.645874904760866</v>
          </cell>
          <cell r="H880">
            <v>42.645874904760866</v>
          </cell>
          <cell r="I880" t="e">
            <v>#N/A</v>
          </cell>
          <cell r="J880" t="e">
            <v>#N/A</v>
          </cell>
          <cell r="K880">
            <v>80</v>
          </cell>
          <cell r="L880">
            <v>46</v>
          </cell>
          <cell r="M880" t="e">
            <v>#N/A</v>
          </cell>
          <cell r="N880">
            <v>66</v>
          </cell>
          <cell r="O880" t="e">
            <v>#N/A</v>
          </cell>
          <cell r="P880">
            <v>0</v>
          </cell>
          <cell r="Q880">
            <v>0</v>
          </cell>
          <cell r="R880" t="e">
            <v>#N/A</v>
          </cell>
        </row>
        <row r="881">
          <cell r="A881">
            <v>0</v>
          </cell>
          <cell r="B881">
            <v>0</v>
          </cell>
          <cell r="C881" t="str">
            <v>Future</v>
          </cell>
          <cell r="D881" t="e">
            <v>#N/A</v>
          </cell>
          <cell r="E881">
            <v>-15.998688559523611</v>
          </cell>
          <cell r="F881">
            <v>85.906073345236791</v>
          </cell>
          <cell r="G881">
            <v>42.596549535713244</v>
          </cell>
          <cell r="H881">
            <v>42.596549535713244</v>
          </cell>
          <cell r="I881" t="e">
            <v>#N/A</v>
          </cell>
          <cell r="J881" t="e">
            <v>#N/A</v>
          </cell>
          <cell r="K881">
            <v>80</v>
          </cell>
          <cell r="L881">
            <v>46</v>
          </cell>
          <cell r="M881" t="e">
            <v>#N/A</v>
          </cell>
          <cell r="N881">
            <v>66</v>
          </cell>
          <cell r="O881" t="e">
            <v>#N/A</v>
          </cell>
          <cell r="P881">
            <v>0</v>
          </cell>
          <cell r="Q881">
            <v>0</v>
          </cell>
          <cell r="R881" t="e">
            <v>#N/A</v>
          </cell>
        </row>
        <row r="882">
          <cell r="A882">
            <v>0</v>
          </cell>
          <cell r="B882">
            <v>0</v>
          </cell>
          <cell r="C882" t="str">
            <v>Future</v>
          </cell>
          <cell r="D882" t="e">
            <v>#N/A</v>
          </cell>
          <cell r="E882">
            <v>-16.230553611110913</v>
          </cell>
          <cell r="F882">
            <v>85.991668611109802</v>
          </cell>
          <cell r="G882">
            <v>42.547224166665622</v>
          </cell>
          <cell r="H882">
            <v>42.547224166665622</v>
          </cell>
          <cell r="I882" t="e">
            <v>#N/A</v>
          </cell>
          <cell r="J882" t="e">
            <v>#N/A</v>
          </cell>
          <cell r="K882">
            <v>80</v>
          </cell>
          <cell r="L882">
            <v>46</v>
          </cell>
          <cell r="M882" t="e">
            <v>#N/A</v>
          </cell>
          <cell r="N882">
            <v>66</v>
          </cell>
          <cell r="O882" t="e">
            <v>#N/A</v>
          </cell>
          <cell r="P882">
            <v>0</v>
          </cell>
          <cell r="Q882">
            <v>0</v>
          </cell>
          <cell r="R882" t="e">
            <v>#N/A</v>
          </cell>
        </row>
        <row r="883">
          <cell r="A883">
            <v>0</v>
          </cell>
          <cell r="B883">
            <v>0</v>
          </cell>
          <cell r="C883" t="str">
            <v>Future</v>
          </cell>
          <cell r="D883" t="e">
            <v>#N/A</v>
          </cell>
          <cell r="E883">
            <v>-16.462418662698216</v>
          </cell>
          <cell r="F883">
            <v>86.077263876982812</v>
          </cell>
          <cell r="G883">
            <v>42.497898797617999</v>
          </cell>
          <cell r="H883">
            <v>42.497898797617999</v>
          </cell>
          <cell r="I883" t="e">
            <v>#N/A</v>
          </cell>
          <cell r="J883" t="e">
            <v>#N/A</v>
          </cell>
          <cell r="K883">
            <v>80</v>
          </cell>
          <cell r="L883">
            <v>46</v>
          </cell>
          <cell r="M883" t="e">
            <v>#N/A</v>
          </cell>
          <cell r="N883">
            <v>66</v>
          </cell>
          <cell r="O883" t="e">
            <v>#N/A</v>
          </cell>
          <cell r="P883">
            <v>0</v>
          </cell>
          <cell r="Q883">
            <v>0</v>
          </cell>
          <cell r="R883" t="e">
            <v>#N/A</v>
          </cell>
        </row>
        <row r="884">
          <cell r="A884">
            <v>0</v>
          </cell>
          <cell r="B884">
            <v>0</v>
          </cell>
          <cell r="C884" t="str">
            <v>Future</v>
          </cell>
          <cell r="D884" t="e">
            <v>#N/A</v>
          </cell>
          <cell r="E884">
            <v>-16.694283714285518</v>
          </cell>
          <cell r="F884">
            <v>86.162859142855822</v>
          </cell>
          <cell r="G884">
            <v>42.448573428570377</v>
          </cell>
          <cell r="H884">
            <v>42.448573428570377</v>
          </cell>
          <cell r="I884" t="e">
            <v>#N/A</v>
          </cell>
          <cell r="J884" t="e">
            <v>#N/A</v>
          </cell>
          <cell r="K884">
            <v>80</v>
          </cell>
          <cell r="L884">
            <v>46</v>
          </cell>
          <cell r="M884" t="e">
            <v>#N/A</v>
          </cell>
          <cell r="N884">
            <v>66</v>
          </cell>
          <cell r="O884" t="e">
            <v>#N/A</v>
          </cell>
          <cell r="P884">
            <v>0</v>
          </cell>
          <cell r="Q884">
            <v>0</v>
          </cell>
          <cell r="R884" t="e">
            <v>#N/A</v>
          </cell>
        </row>
        <row r="885">
          <cell r="A885">
            <v>0</v>
          </cell>
          <cell r="B885">
            <v>0</v>
          </cell>
          <cell r="C885" t="str">
            <v>Future</v>
          </cell>
          <cell r="D885" t="e">
            <v>#N/A</v>
          </cell>
          <cell r="E885">
            <v>-16.926148765872821</v>
          </cell>
          <cell r="F885">
            <v>86.248454408728833</v>
          </cell>
          <cell r="G885">
            <v>42.399248059522755</v>
          </cell>
          <cell r="H885">
            <v>42.399248059522755</v>
          </cell>
          <cell r="I885" t="e">
            <v>#N/A</v>
          </cell>
          <cell r="J885" t="e">
            <v>#N/A</v>
          </cell>
          <cell r="K885">
            <v>80</v>
          </cell>
          <cell r="L885">
            <v>46</v>
          </cell>
          <cell r="M885" t="e">
            <v>#N/A</v>
          </cell>
          <cell r="N885">
            <v>66</v>
          </cell>
          <cell r="O885" t="e">
            <v>#N/A</v>
          </cell>
          <cell r="P885">
            <v>0</v>
          </cell>
          <cell r="Q885">
            <v>0</v>
          </cell>
          <cell r="R885" t="e">
            <v>#N/A</v>
          </cell>
        </row>
        <row r="886">
          <cell r="A886">
            <v>0</v>
          </cell>
          <cell r="B886">
            <v>0</v>
          </cell>
          <cell r="C886" t="str">
            <v>Future</v>
          </cell>
          <cell r="D886" t="e">
            <v>#N/A</v>
          </cell>
          <cell r="E886">
            <v>-17.158013817460123</v>
          </cell>
          <cell r="F886">
            <v>86.334049674601843</v>
          </cell>
          <cell r="G886">
            <v>42.349922690475132</v>
          </cell>
          <cell r="H886">
            <v>42.349922690475132</v>
          </cell>
          <cell r="I886" t="e">
            <v>#N/A</v>
          </cell>
          <cell r="J886" t="e">
            <v>#N/A</v>
          </cell>
          <cell r="K886">
            <v>80</v>
          </cell>
          <cell r="L886">
            <v>46</v>
          </cell>
          <cell r="M886" t="e">
            <v>#N/A</v>
          </cell>
          <cell r="N886">
            <v>66</v>
          </cell>
          <cell r="O886" t="e">
            <v>#N/A</v>
          </cell>
          <cell r="P886">
            <v>0</v>
          </cell>
          <cell r="Q886">
            <v>0</v>
          </cell>
          <cell r="R886" t="e">
            <v>#N/A</v>
          </cell>
        </row>
        <row r="887">
          <cell r="A887">
            <v>0</v>
          </cell>
          <cell r="B887">
            <v>0</v>
          </cell>
          <cell r="C887" t="str">
            <v>Future</v>
          </cell>
          <cell r="D887" t="e">
            <v>#N/A</v>
          </cell>
          <cell r="E887">
            <v>-17.389878869047426</v>
          </cell>
          <cell r="F887">
            <v>86.419644940474853</v>
          </cell>
          <cell r="G887">
            <v>42.30059732142751</v>
          </cell>
          <cell r="H887">
            <v>42.30059732142751</v>
          </cell>
          <cell r="I887" t="e">
            <v>#N/A</v>
          </cell>
          <cell r="J887" t="e">
            <v>#N/A</v>
          </cell>
          <cell r="K887">
            <v>80</v>
          </cell>
          <cell r="L887">
            <v>46</v>
          </cell>
          <cell r="M887" t="e">
            <v>#N/A</v>
          </cell>
          <cell r="N887">
            <v>66</v>
          </cell>
          <cell r="O887" t="e">
            <v>#N/A</v>
          </cell>
          <cell r="P887">
            <v>0</v>
          </cell>
          <cell r="Q887">
            <v>0</v>
          </cell>
          <cell r="R887" t="e">
            <v>#N/A</v>
          </cell>
        </row>
        <row r="888">
          <cell r="A888">
            <v>0</v>
          </cell>
          <cell r="B888">
            <v>0</v>
          </cell>
          <cell r="C888" t="str">
            <v>Future</v>
          </cell>
          <cell r="D888" t="e">
            <v>#N/A</v>
          </cell>
          <cell r="E888">
            <v>-17.621743920634728</v>
          </cell>
          <cell r="F888">
            <v>86.505240206347864</v>
          </cell>
          <cell r="G888">
            <v>42.251271952379888</v>
          </cell>
          <cell r="H888">
            <v>42.251271952379888</v>
          </cell>
          <cell r="I888" t="e">
            <v>#N/A</v>
          </cell>
          <cell r="J888" t="e">
            <v>#N/A</v>
          </cell>
          <cell r="K888">
            <v>80</v>
          </cell>
          <cell r="L888">
            <v>46</v>
          </cell>
          <cell r="M888" t="e">
            <v>#N/A</v>
          </cell>
          <cell r="N888">
            <v>66</v>
          </cell>
          <cell r="O888" t="e">
            <v>#N/A</v>
          </cell>
          <cell r="P888">
            <v>0</v>
          </cell>
          <cell r="Q888">
            <v>0</v>
          </cell>
          <cell r="R888" t="e">
            <v>#N/A</v>
          </cell>
        </row>
        <row r="889">
          <cell r="A889">
            <v>0</v>
          </cell>
          <cell r="B889">
            <v>0</v>
          </cell>
          <cell r="C889" t="str">
            <v>Future</v>
          </cell>
          <cell r="D889" t="e">
            <v>#N/A</v>
          </cell>
          <cell r="E889">
            <v>-17.85360897222203</v>
          </cell>
          <cell r="F889">
            <v>86.590835472220874</v>
          </cell>
          <cell r="G889">
            <v>42.201946583332266</v>
          </cell>
          <cell r="H889">
            <v>42.201946583332266</v>
          </cell>
          <cell r="I889" t="e">
            <v>#N/A</v>
          </cell>
          <cell r="J889" t="e">
            <v>#N/A</v>
          </cell>
          <cell r="K889">
            <v>80</v>
          </cell>
          <cell r="L889">
            <v>46</v>
          </cell>
          <cell r="M889" t="e">
            <v>#N/A</v>
          </cell>
          <cell r="N889">
            <v>66</v>
          </cell>
          <cell r="O889" t="e">
            <v>#N/A</v>
          </cell>
          <cell r="P889">
            <v>0</v>
          </cell>
          <cell r="Q889">
            <v>0</v>
          </cell>
          <cell r="R889" t="e">
            <v>#N/A</v>
          </cell>
        </row>
        <row r="890">
          <cell r="A890">
            <v>0</v>
          </cell>
          <cell r="B890">
            <v>0</v>
          </cell>
          <cell r="C890" t="str">
            <v>Future</v>
          </cell>
          <cell r="D890" t="e">
            <v>#N/A</v>
          </cell>
          <cell r="E890">
            <v>-18.085474023809333</v>
          </cell>
          <cell r="F890">
            <v>86.676430738093885</v>
          </cell>
          <cell r="G890">
            <v>42.152621214284643</v>
          </cell>
          <cell r="H890">
            <v>42.152621214284643</v>
          </cell>
          <cell r="I890" t="e">
            <v>#N/A</v>
          </cell>
          <cell r="J890" t="e">
            <v>#N/A</v>
          </cell>
          <cell r="K890">
            <v>80</v>
          </cell>
          <cell r="L890">
            <v>46</v>
          </cell>
          <cell r="M890" t="e">
            <v>#N/A</v>
          </cell>
          <cell r="N890">
            <v>66</v>
          </cell>
          <cell r="O890" t="e">
            <v>#N/A</v>
          </cell>
          <cell r="P890">
            <v>0</v>
          </cell>
          <cell r="Q890">
            <v>0</v>
          </cell>
          <cell r="R890" t="e">
            <v>#N/A</v>
          </cell>
        </row>
        <row r="891">
          <cell r="A891">
            <v>0</v>
          </cell>
          <cell r="B891">
            <v>0</v>
          </cell>
          <cell r="C891" t="str">
            <v>Future</v>
          </cell>
          <cell r="D891" t="e">
            <v>#N/A</v>
          </cell>
          <cell r="E891">
            <v>-18.317339075396635</v>
          </cell>
          <cell r="F891">
            <v>86.762026003966895</v>
          </cell>
          <cell r="G891">
            <v>42.103295845237021</v>
          </cell>
          <cell r="H891">
            <v>42.103295845237021</v>
          </cell>
          <cell r="I891" t="e">
            <v>#N/A</v>
          </cell>
          <cell r="J891" t="e">
            <v>#N/A</v>
          </cell>
          <cell r="K891">
            <v>80</v>
          </cell>
          <cell r="L891">
            <v>46</v>
          </cell>
          <cell r="M891" t="e">
            <v>#N/A</v>
          </cell>
          <cell r="N891">
            <v>66</v>
          </cell>
          <cell r="O891" t="e">
            <v>#N/A</v>
          </cell>
          <cell r="P891">
            <v>0</v>
          </cell>
          <cell r="Q891">
            <v>0</v>
          </cell>
          <cell r="R891" t="e">
            <v>#N/A</v>
          </cell>
        </row>
        <row r="892">
          <cell r="A892">
            <v>0</v>
          </cell>
          <cell r="B892">
            <v>0</v>
          </cell>
          <cell r="C892" t="str">
            <v>Future</v>
          </cell>
          <cell r="D892" t="e">
            <v>#N/A</v>
          </cell>
          <cell r="E892">
            <v>-18.549204126983938</v>
          </cell>
          <cell r="F892">
            <v>86.847621269839905</v>
          </cell>
          <cell r="G892">
            <v>42.053970476189399</v>
          </cell>
          <cell r="H892">
            <v>42.053970476189399</v>
          </cell>
          <cell r="I892" t="e">
            <v>#N/A</v>
          </cell>
          <cell r="J892" t="e">
            <v>#N/A</v>
          </cell>
          <cell r="K892">
            <v>80</v>
          </cell>
          <cell r="L892">
            <v>46</v>
          </cell>
          <cell r="M892" t="e">
            <v>#N/A</v>
          </cell>
          <cell r="N892">
            <v>66</v>
          </cell>
          <cell r="O892" t="e">
            <v>#N/A</v>
          </cell>
          <cell r="P892">
            <v>0</v>
          </cell>
          <cell r="Q892">
            <v>0</v>
          </cell>
          <cell r="R892" t="e">
            <v>#N/A</v>
          </cell>
        </row>
        <row r="893">
          <cell r="A893">
            <v>0</v>
          </cell>
          <cell r="B893">
            <v>0</v>
          </cell>
          <cell r="C893" t="str">
            <v>Future</v>
          </cell>
          <cell r="D893" t="e">
            <v>#N/A</v>
          </cell>
          <cell r="E893">
            <v>-18.78106917857124</v>
          </cell>
          <cell r="F893">
            <v>86.933216535712916</v>
          </cell>
          <cell r="G893">
            <v>42.004645107141776</v>
          </cell>
          <cell r="H893">
            <v>42.004645107141776</v>
          </cell>
          <cell r="I893" t="e">
            <v>#N/A</v>
          </cell>
          <cell r="J893" t="e">
            <v>#N/A</v>
          </cell>
          <cell r="K893">
            <v>80</v>
          </cell>
          <cell r="L893">
            <v>46</v>
          </cell>
          <cell r="M893" t="e">
            <v>#N/A</v>
          </cell>
          <cell r="N893">
            <v>66</v>
          </cell>
          <cell r="O893" t="e">
            <v>#N/A</v>
          </cell>
          <cell r="P893">
            <v>0</v>
          </cell>
          <cell r="Q893">
            <v>0</v>
          </cell>
          <cell r="R893" t="e">
            <v>#N/A</v>
          </cell>
        </row>
        <row r="894">
          <cell r="A894">
            <v>0</v>
          </cell>
          <cell r="B894">
            <v>0</v>
          </cell>
          <cell r="C894" t="str">
            <v>Future</v>
          </cell>
          <cell r="D894" t="e">
            <v>#N/A</v>
          </cell>
          <cell r="E894">
            <v>-19.012934230158542</v>
          </cell>
          <cell r="F894">
            <v>87.018811801585926</v>
          </cell>
          <cell r="G894">
            <v>41.955319738094154</v>
          </cell>
          <cell r="H894">
            <v>41.955319738094154</v>
          </cell>
          <cell r="I894" t="e">
            <v>#N/A</v>
          </cell>
          <cell r="J894" t="e">
            <v>#N/A</v>
          </cell>
          <cell r="K894">
            <v>80</v>
          </cell>
          <cell r="L894">
            <v>46</v>
          </cell>
          <cell r="M894" t="e">
            <v>#N/A</v>
          </cell>
          <cell r="N894">
            <v>66</v>
          </cell>
          <cell r="O894" t="e">
            <v>#N/A</v>
          </cell>
          <cell r="P894">
            <v>0</v>
          </cell>
          <cell r="Q894">
            <v>0</v>
          </cell>
          <cell r="R894" t="e">
            <v>#N/A</v>
          </cell>
        </row>
        <row r="895">
          <cell r="A895">
            <v>0</v>
          </cell>
          <cell r="B895">
            <v>0</v>
          </cell>
          <cell r="C895" t="str">
            <v>Future</v>
          </cell>
          <cell r="D895" t="e">
            <v>#N/A</v>
          </cell>
          <cell r="E895">
            <v>-19.244799281745845</v>
          </cell>
          <cell r="F895">
            <v>87.104407067458936</v>
          </cell>
          <cell r="G895">
            <v>41.905994369046532</v>
          </cell>
          <cell r="H895">
            <v>41.905994369046532</v>
          </cell>
          <cell r="I895" t="e">
            <v>#N/A</v>
          </cell>
          <cell r="J895" t="e">
            <v>#N/A</v>
          </cell>
          <cell r="K895">
            <v>80</v>
          </cell>
          <cell r="L895">
            <v>46</v>
          </cell>
          <cell r="M895" t="e">
            <v>#N/A</v>
          </cell>
          <cell r="N895">
            <v>66</v>
          </cell>
          <cell r="O895" t="e">
            <v>#N/A</v>
          </cell>
          <cell r="P895">
            <v>0</v>
          </cell>
          <cell r="Q895">
            <v>0</v>
          </cell>
          <cell r="R895" t="e">
            <v>#N/A</v>
          </cell>
        </row>
        <row r="896">
          <cell r="A896">
            <v>0</v>
          </cell>
          <cell r="B896">
            <v>0</v>
          </cell>
          <cell r="C896" t="str">
            <v>Future</v>
          </cell>
          <cell r="D896" t="e">
            <v>#N/A</v>
          </cell>
          <cell r="E896">
            <v>-19.476664333333147</v>
          </cell>
          <cell r="F896">
            <v>87.190002333331947</v>
          </cell>
          <cell r="G896">
            <v>41.856668999998909</v>
          </cell>
          <cell r="H896">
            <v>41.856668999998909</v>
          </cell>
          <cell r="I896" t="e">
            <v>#N/A</v>
          </cell>
          <cell r="J896" t="e">
            <v>#N/A</v>
          </cell>
          <cell r="K896">
            <v>80</v>
          </cell>
          <cell r="L896">
            <v>46</v>
          </cell>
          <cell r="M896" t="e">
            <v>#N/A</v>
          </cell>
          <cell r="N896">
            <v>66</v>
          </cell>
          <cell r="O896" t="e">
            <v>#N/A</v>
          </cell>
          <cell r="P896">
            <v>0</v>
          </cell>
          <cell r="Q896">
            <v>0</v>
          </cell>
          <cell r="R896" t="e">
            <v>#N/A</v>
          </cell>
        </row>
        <row r="897">
          <cell r="A897">
            <v>0</v>
          </cell>
          <cell r="B897">
            <v>0</v>
          </cell>
          <cell r="C897" t="str">
            <v>Future</v>
          </cell>
          <cell r="D897" t="e">
            <v>#N/A</v>
          </cell>
          <cell r="E897">
            <v>-19.70852938492045</v>
          </cell>
          <cell r="F897">
            <v>87.275597599204957</v>
          </cell>
          <cell r="G897">
            <v>41.807343630951287</v>
          </cell>
          <cell r="H897">
            <v>41.807343630951287</v>
          </cell>
          <cell r="I897" t="e">
            <v>#N/A</v>
          </cell>
          <cell r="J897" t="e">
            <v>#N/A</v>
          </cell>
          <cell r="K897">
            <v>80</v>
          </cell>
          <cell r="L897">
            <v>46</v>
          </cell>
          <cell r="M897" t="e">
            <v>#N/A</v>
          </cell>
          <cell r="N897">
            <v>66</v>
          </cell>
          <cell r="O897" t="e">
            <v>#N/A</v>
          </cell>
          <cell r="P897">
            <v>0</v>
          </cell>
          <cell r="Q897">
            <v>0</v>
          </cell>
          <cell r="R897" t="e">
            <v>#N/A</v>
          </cell>
        </row>
        <row r="898">
          <cell r="A898">
            <v>0</v>
          </cell>
          <cell r="B898">
            <v>0</v>
          </cell>
          <cell r="C898" t="str">
            <v>Future</v>
          </cell>
          <cell r="D898" t="e">
            <v>#N/A</v>
          </cell>
          <cell r="E898">
            <v>-19.940394436507752</v>
          </cell>
          <cell r="F898">
            <v>87.361192865077967</v>
          </cell>
          <cell r="G898">
            <v>41.758018261903665</v>
          </cell>
          <cell r="H898">
            <v>41.758018261903665</v>
          </cell>
          <cell r="I898" t="e">
            <v>#N/A</v>
          </cell>
          <cell r="J898" t="e">
            <v>#N/A</v>
          </cell>
          <cell r="K898">
            <v>80</v>
          </cell>
          <cell r="L898">
            <v>46</v>
          </cell>
          <cell r="M898" t="e">
            <v>#N/A</v>
          </cell>
          <cell r="N898">
            <v>66</v>
          </cell>
          <cell r="O898" t="e">
            <v>#N/A</v>
          </cell>
          <cell r="P898">
            <v>0</v>
          </cell>
          <cell r="Q898">
            <v>0</v>
          </cell>
          <cell r="R898" t="e">
            <v>#N/A</v>
          </cell>
        </row>
        <row r="899">
          <cell r="A899">
            <v>0</v>
          </cell>
          <cell r="B899">
            <v>0</v>
          </cell>
          <cell r="C899" t="str">
            <v>Future</v>
          </cell>
          <cell r="D899" t="e">
            <v>#N/A</v>
          </cell>
          <cell r="E899">
            <v>-20.172259488095055</v>
          </cell>
          <cell r="F899">
            <v>87.446788130950978</v>
          </cell>
          <cell r="G899">
            <v>41.708692892856043</v>
          </cell>
          <cell r="H899">
            <v>41.708692892856043</v>
          </cell>
          <cell r="I899" t="e">
            <v>#N/A</v>
          </cell>
          <cell r="J899" t="e">
            <v>#N/A</v>
          </cell>
          <cell r="K899">
            <v>80</v>
          </cell>
          <cell r="L899">
            <v>46</v>
          </cell>
          <cell r="M899" t="e">
            <v>#N/A</v>
          </cell>
          <cell r="N899">
            <v>66</v>
          </cell>
          <cell r="O899" t="e">
            <v>#N/A</v>
          </cell>
          <cell r="P899">
            <v>0</v>
          </cell>
          <cell r="Q899">
            <v>0</v>
          </cell>
          <cell r="R899" t="e">
            <v>#N/A</v>
          </cell>
        </row>
        <row r="900">
          <cell r="A900">
            <v>0</v>
          </cell>
          <cell r="B900">
            <v>0</v>
          </cell>
          <cell r="C900" t="str">
            <v>Future</v>
          </cell>
          <cell r="D900" t="e">
            <v>#N/A</v>
          </cell>
          <cell r="E900">
            <v>-20.404124539682357</v>
          </cell>
          <cell r="F900">
            <v>87.532383396823988</v>
          </cell>
          <cell r="G900">
            <v>41.65936752380842</v>
          </cell>
          <cell r="H900">
            <v>41.65936752380842</v>
          </cell>
          <cell r="I900" t="e">
            <v>#N/A</v>
          </cell>
          <cell r="J900" t="e">
            <v>#N/A</v>
          </cell>
          <cell r="K900">
            <v>80</v>
          </cell>
          <cell r="L900">
            <v>46</v>
          </cell>
          <cell r="M900" t="e">
            <v>#N/A</v>
          </cell>
          <cell r="N900">
            <v>66</v>
          </cell>
          <cell r="O900" t="e">
            <v>#N/A</v>
          </cell>
          <cell r="P900">
            <v>0</v>
          </cell>
          <cell r="Q900">
            <v>0</v>
          </cell>
          <cell r="R900" t="e">
            <v>#N/A</v>
          </cell>
        </row>
        <row r="901">
          <cell r="A901">
            <v>0</v>
          </cell>
          <cell r="B901">
            <v>0</v>
          </cell>
          <cell r="C901" t="str">
            <v>Future</v>
          </cell>
          <cell r="D901" t="e">
            <v>#N/A</v>
          </cell>
          <cell r="E901">
            <v>-20.635989591269659</v>
          </cell>
          <cell r="F901">
            <v>87.617978662696999</v>
          </cell>
          <cell r="G901">
            <v>41.610042154760798</v>
          </cell>
          <cell r="H901">
            <v>41.610042154760798</v>
          </cell>
          <cell r="I901" t="e">
            <v>#N/A</v>
          </cell>
          <cell r="J901" t="e">
            <v>#N/A</v>
          </cell>
          <cell r="K901">
            <v>80</v>
          </cell>
          <cell r="L901">
            <v>46</v>
          </cell>
          <cell r="M901" t="e">
            <v>#N/A</v>
          </cell>
          <cell r="N901">
            <v>66</v>
          </cell>
          <cell r="O901" t="e">
            <v>#N/A</v>
          </cell>
          <cell r="P901">
            <v>0</v>
          </cell>
          <cell r="Q901">
            <v>0</v>
          </cell>
          <cell r="R901" t="e">
            <v>#N/A</v>
          </cell>
        </row>
        <row r="902">
          <cell r="A902">
            <v>0</v>
          </cell>
          <cell r="B902">
            <v>0</v>
          </cell>
          <cell r="C902" t="str">
            <v>Future</v>
          </cell>
          <cell r="D902" t="e">
            <v>#N/A</v>
          </cell>
          <cell r="E902">
            <v>-20.867854642856962</v>
          </cell>
          <cell r="F902">
            <v>87.703573928570009</v>
          </cell>
          <cell r="G902">
            <v>41.560716785713176</v>
          </cell>
          <cell r="H902">
            <v>41.560716785713176</v>
          </cell>
          <cell r="I902" t="e">
            <v>#N/A</v>
          </cell>
          <cell r="J902" t="e">
            <v>#N/A</v>
          </cell>
          <cell r="K902">
            <v>80</v>
          </cell>
          <cell r="L902">
            <v>46</v>
          </cell>
          <cell r="M902" t="e">
            <v>#N/A</v>
          </cell>
          <cell r="N902">
            <v>66</v>
          </cell>
          <cell r="O902" t="e">
            <v>#N/A</v>
          </cell>
          <cell r="P902">
            <v>0</v>
          </cell>
          <cell r="Q902">
            <v>0</v>
          </cell>
          <cell r="R902" t="e">
            <v>#N/A</v>
          </cell>
        </row>
        <row r="903">
          <cell r="A903">
            <v>0</v>
          </cell>
          <cell r="B903">
            <v>0</v>
          </cell>
          <cell r="C903" t="str">
            <v>Future</v>
          </cell>
          <cell r="D903" t="e">
            <v>#N/A</v>
          </cell>
          <cell r="E903">
            <v>-21.099719694444264</v>
          </cell>
          <cell r="F903">
            <v>87.789169194443019</v>
          </cell>
          <cell r="G903">
            <v>41.511391416665553</v>
          </cell>
          <cell r="H903">
            <v>41.511391416665553</v>
          </cell>
          <cell r="I903" t="e">
            <v>#N/A</v>
          </cell>
          <cell r="J903" t="e">
            <v>#N/A</v>
          </cell>
          <cell r="K903">
            <v>80</v>
          </cell>
          <cell r="L903">
            <v>46</v>
          </cell>
          <cell r="M903" t="e">
            <v>#N/A</v>
          </cell>
          <cell r="N903">
            <v>66</v>
          </cell>
          <cell r="O903" t="e">
            <v>#N/A</v>
          </cell>
          <cell r="P903">
            <v>0</v>
          </cell>
          <cell r="Q903">
            <v>0</v>
          </cell>
          <cell r="R903" t="e">
            <v>#N/A</v>
          </cell>
        </row>
        <row r="904">
          <cell r="A904">
            <v>0</v>
          </cell>
          <cell r="B904">
            <v>0</v>
          </cell>
          <cell r="C904" t="str">
            <v>Future</v>
          </cell>
          <cell r="D904" t="e">
            <v>#N/A</v>
          </cell>
          <cell r="E904">
            <v>-21.331584746031567</v>
          </cell>
          <cell r="F904">
            <v>87.87476446031603</v>
          </cell>
          <cell r="G904">
            <v>41.462066047617931</v>
          </cell>
          <cell r="H904">
            <v>41.462066047617931</v>
          </cell>
          <cell r="I904" t="e">
            <v>#N/A</v>
          </cell>
          <cell r="J904" t="e">
            <v>#N/A</v>
          </cell>
          <cell r="K904">
            <v>80</v>
          </cell>
          <cell r="L904">
            <v>46</v>
          </cell>
          <cell r="M904" t="e">
            <v>#N/A</v>
          </cell>
          <cell r="N904">
            <v>66</v>
          </cell>
          <cell r="O904" t="e">
            <v>#N/A</v>
          </cell>
          <cell r="P904">
            <v>0</v>
          </cell>
          <cell r="Q904">
            <v>0</v>
          </cell>
          <cell r="R904" t="e">
            <v>#N/A</v>
          </cell>
        </row>
        <row r="905">
          <cell r="A905">
            <v>0</v>
          </cell>
          <cell r="B905">
            <v>0</v>
          </cell>
          <cell r="C905" t="str">
            <v>Future</v>
          </cell>
          <cell r="D905" t="e">
            <v>#N/A</v>
          </cell>
          <cell r="E905">
            <v>-21.563449797618869</v>
          </cell>
          <cell r="F905">
            <v>87.96035972618904</v>
          </cell>
          <cell r="G905">
            <v>41.412740678570309</v>
          </cell>
          <cell r="H905">
            <v>41.412740678570309</v>
          </cell>
          <cell r="I905" t="e">
            <v>#N/A</v>
          </cell>
          <cell r="J905" t="e">
            <v>#N/A</v>
          </cell>
          <cell r="K905">
            <v>80</v>
          </cell>
          <cell r="L905">
            <v>46</v>
          </cell>
          <cell r="M905" t="e">
            <v>#N/A</v>
          </cell>
          <cell r="N905">
            <v>66</v>
          </cell>
          <cell r="O905" t="e">
            <v>#N/A</v>
          </cell>
          <cell r="P905">
            <v>0</v>
          </cell>
          <cell r="Q905">
            <v>0</v>
          </cell>
          <cell r="R905" t="e">
            <v>#N/A</v>
          </cell>
        </row>
        <row r="906">
          <cell r="A906">
            <v>0</v>
          </cell>
          <cell r="B906">
            <v>0</v>
          </cell>
          <cell r="C906" t="str">
            <v>Future</v>
          </cell>
          <cell r="D906" t="e">
            <v>#N/A</v>
          </cell>
          <cell r="E906">
            <v>-21.795314849206171</v>
          </cell>
          <cell r="F906">
            <v>88.04595499206205</v>
          </cell>
          <cell r="G906">
            <v>41.363415309522686</v>
          </cell>
          <cell r="H906">
            <v>41.363415309522686</v>
          </cell>
          <cell r="I906" t="e">
            <v>#N/A</v>
          </cell>
          <cell r="J906" t="e">
            <v>#N/A</v>
          </cell>
          <cell r="K906">
            <v>80</v>
          </cell>
          <cell r="L906">
            <v>46</v>
          </cell>
          <cell r="M906" t="e">
            <v>#N/A</v>
          </cell>
          <cell r="N906">
            <v>66</v>
          </cell>
          <cell r="O906" t="e">
            <v>#N/A</v>
          </cell>
          <cell r="P906">
            <v>0</v>
          </cell>
          <cell r="Q906">
            <v>0</v>
          </cell>
          <cell r="R906" t="e">
            <v>#N/A</v>
          </cell>
        </row>
        <row r="907">
          <cell r="A907">
            <v>0</v>
          </cell>
          <cell r="B907">
            <v>0</v>
          </cell>
          <cell r="C907" t="str">
            <v>Future</v>
          </cell>
          <cell r="D907" t="e">
            <v>#N/A</v>
          </cell>
          <cell r="E907">
            <v>-22.027179900793474</v>
          </cell>
          <cell r="F907">
            <v>88.131550257935061</v>
          </cell>
          <cell r="G907">
            <v>41.314089940475064</v>
          </cell>
          <cell r="H907">
            <v>41.314089940475064</v>
          </cell>
          <cell r="I907" t="e">
            <v>#N/A</v>
          </cell>
          <cell r="J907" t="e">
            <v>#N/A</v>
          </cell>
          <cell r="K907">
            <v>80</v>
          </cell>
          <cell r="L907">
            <v>46</v>
          </cell>
          <cell r="M907" t="e">
            <v>#N/A</v>
          </cell>
          <cell r="N907">
            <v>66</v>
          </cell>
          <cell r="O907" t="e">
            <v>#N/A</v>
          </cell>
          <cell r="P907">
            <v>0</v>
          </cell>
          <cell r="Q907">
            <v>0</v>
          </cell>
          <cell r="R907" t="e">
            <v>#N/A</v>
          </cell>
        </row>
        <row r="908">
          <cell r="A908">
            <v>0</v>
          </cell>
          <cell r="B908">
            <v>0</v>
          </cell>
          <cell r="C908" t="str">
            <v>Future</v>
          </cell>
          <cell r="D908" t="e">
            <v>#N/A</v>
          </cell>
          <cell r="E908">
            <v>-22.259044952380776</v>
          </cell>
          <cell r="F908">
            <v>88.217145523808071</v>
          </cell>
          <cell r="G908">
            <v>41.264764571427442</v>
          </cell>
          <cell r="H908">
            <v>41.264764571427442</v>
          </cell>
          <cell r="I908" t="e">
            <v>#N/A</v>
          </cell>
          <cell r="J908" t="e">
            <v>#N/A</v>
          </cell>
          <cell r="K908">
            <v>80</v>
          </cell>
          <cell r="L908">
            <v>46</v>
          </cell>
          <cell r="M908" t="e">
            <v>#N/A</v>
          </cell>
          <cell r="N908">
            <v>66</v>
          </cell>
          <cell r="O908" t="e">
            <v>#N/A</v>
          </cell>
          <cell r="P908">
            <v>0</v>
          </cell>
          <cell r="Q908">
            <v>0</v>
          </cell>
          <cell r="R908" t="e">
            <v>#N/A</v>
          </cell>
        </row>
        <row r="909">
          <cell r="A909">
            <v>0</v>
          </cell>
          <cell r="B909">
            <v>0</v>
          </cell>
          <cell r="C909" t="str">
            <v>Future</v>
          </cell>
          <cell r="D909" t="e">
            <v>#N/A</v>
          </cell>
          <cell r="E909">
            <v>-22.490910003968079</v>
          </cell>
          <cell r="F909">
            <v>88.302740789681081</v>
          </cell>
          <cell r="G909">
            <v>41.21543920237982</v>
          </cell>
          <cell r="H909">
            <v>41.21543920237982</v>
          </cell>
          <cell r="I909" t="e">
            <v>#N/A</v>
          </cell>
          <cell r="J909" t="e">
            <v>#N/A</v>
          </cell>
          <cell r="K909">
            <v>80</v>
          </cell>
          <cell r="L909">
            <v>46</v>
          </cell>
          <cell r="M909" t="e">
            <v>#N/A</v>
          </cell>
          <cell r="N909">
            <v>66</v>
          </cell>
          <cell r="O909" t="e">
            <v>#N/A</v>
          </cell>
          <cell r="P909">
            <v>0</v>
          </cell>
          <cell r="Q909">
            <v>0</v>
          </cell>
          <cell r="R909" t="e">
            <v>#N/A</v>
          </cell>
        </row>
        <row r="910">
          <cell r="A910">
            <v>0</v>
          </cell>
          <cell r="B910">
            <v>0</v>
          </cell>
          <cell r="C910" t="str">
            <v>Future</v>
          </cell>
          <cell r="D910" t="e">
            <v>#N/A</v>
          </cell>
          <cell r="E910">
            <v>-22.722775055555381</v>
          </cell>
          <cell r="F910">
            <v>88.388336055554092</v>
          </cell>
          <cell r="G910">
            <v>41.166113833332197</v>
          </cell>
          <cell r="H910">
            <v>41.166113833332197</v>
          </cell>
          <cell r="I910" t="e">
            <v>#N/A</v>
          </cell>
          <cell r="J910" t="e">
            <v>#N/A</v>
          </cell>
          <cell r="K910">
            <v>80</v>
          </cell>
          <cell r="L910">
            <v>46</v>
          </cell>
          <cell r="M910" t="e">
            <v>#N/A</v>
          </cell>
          <cell r="N910">
            <v>66</v>
          </cell>
          <cell r="O910" t="e">
            <v>#N/A</v>
          </cell>
          <cell r="P910">
            <v>0</v>
          </cell>
          <cell r="Q910">
            <v>0</v>
          </cell>
          <cell r="R910" t="e">
            <v>#N/A</v>
          </cell>
        </row>
        <row r="911">
          <cell r="A911">
            <v>0</v>
          </cell>
          <cell r="B911">
            <v>0</v>
          </cell>
          <cell r="C911" t="str">
            <v>Future</v>
          </cell>
          <cell r="D911" t="e">
            <v>#N/A</v>
          </cell>
          <cell r="E911">
            <v>-22.954640107142684</v>
          </cell>
          <cell r="F911">
            <v>88.473931321427102</v>
          </cell>
          <cell r="G911">
            <v>41.116788464284575</v>
          </cell>
          <cell r="H911">
            <v>41.116788464284575</v>
          </cell>
          <cell r="I911" t="e">
            <v>#N/A</v>
          </cell>
          <cell r="J911" t="e">
            <v>#N/A</v>
          </cell>
          <cell r="K911">
            <v>80</v>
          </cell>
          <cell r="L911">
            <v>46</v>
          </cell>
          <cell r="M911" t="e">
            <v>#N/A</v>
          </cell>
          <cell r="N911">
            <v>66</v>
          </cell>
          <cell r="O911" t="e">
            <v>#N/A</v>
          </cell>
          <cell r="P911">
            <v>0</v>
          </cell>
          <cell r="Q911">
            <v>0</v>
          </cell>
          <cell r="R911" t="e">
            <v>#N/A</v>
          </cell>
        </row>
        <row r="912">
          <cell r="A912">
            <v>0</v>
          </cell>
          <cell r="B912">
            <v>0</v>
          </cell>
          <cell r="C912" t="str">
            <v>Future</v>
          </cell>
          <cell r="D912" t="e">
            <v>#N/A</v>
          </cell>
          <cell r="E912">
            <v>-23.186505158729986</v>
          </cell>
          <cell r="F912">
            <v>88.559526587300113</v>
          </cell>
          <cell r="G912">
            <v>41.067463095236953</v>
          </cell>
          <cell r="H912">
            <v>41.067463095236953</v>
          </cell>
          <cell r="I912" t="e">
            <v>#N/A</v>
          </cell>
          <cell r="J912" t="e">
            <v>#N/A</v>
          </cell>
          <cell r="K912">
            <v>80</v>
          </cell>
          <cell r="L912">
            <v>46</v>
          </cell>
          <cell r="M912" t="e">
            <v>#N/A</v>
          </cell>
          <cell r="N912">
            <v>66</v>
          </cell>
          <cell r="O912" t="e">
            <v>#N/A</v>
          </cell>
          <cell r="P912">
            <v>0</v>
          </cell>
          <cell r="Q912">
            <v>0</v>
          </cell>
          <cell r="R912" t="e">
            <v>#N/A</v>
          </cell>
        </row>
        <row r="913">
          <cell r="A913">
            <v>0</v>
          </cell>
          <cell r="B913">
            <v>0</v>
          </cell>
          <cell r="C913" t="str">
            <v>Future</v>
          </cell>
          <cell r="D913" t="e">
            <v>#N/A</v>
          </cell>
          <cell r="E913">
            <v>-23.418370210317288</v>
          </cell>
          <cell r="F913">
            <v>88.645121853173123</v>
          </cell>
          <cell r="G913">
            <v>41.01813772618933</v>
          </cell>
          <cell r="H913">
            <v>41.01813772618933</v>
          </cell>
          <cell r="I913" t="e">
            <v>#N/A</v>
          </cell>
          <cell r="J913" t="e">
            <v>#N/A</v>
          </cell>
          <cell r="K913">
            <v>80</v>
          </cell>
          <cell r="L913">
            <v>46</v>
          </cell>
          <cell r="M913" t="e">
            <v>#N/A</v>
          </cell>
          <cell r="N913">
            <v>66</v>
          </cell>
          <cell r="O913" t="e">
            <v>#N/A</v>
          </cell>
          <cell r="P913">
            <v>0</v>
          </cell>
          <cell r="Q913">
            <v>0</v>
          </cell>
          <cell r="R913" t="e">
            <v>#N/A</v>
          </cell>
        </row>
        <row r="914">
          <cell r="A914">
            <v>0</v>
          </cell>
          <cell r="B914">
            <v>0</v>
          </cell>
          <cell r="C914" t="str">
            <v>Future</v>
          </cell>
          <cell r="D914" t="e">
            <v>#N/A</v>
          </cell>
          <cell r="E914">
            <v>-23.650235261904591</v>
          </cell>
          <cell r="F914">
            <v>88.730717119046133</v>
          </cell>
          <cell r="G914">
            <v>40.968812357141708</v>
          </cell>
          <cell r="H914">
            <v>40.968812357141708</v>
          </cell>
          <cell r="I914" t="e">
            <v>#N/A</v>
          </cell>
          <cell r="J914" t="e">
            <v>#N/A</v>
          </cell>
          <cell r="K914">
            <v>80</v>
          </cell>
          <cell r="L914">
            <v>46</v>
          </cell>
          <cell r="M914" t="e">
            <v>#N/A</v>
          </cell>
          <cell r="N914">
            <v>66</v>
          </cell>
          <cell r="O914" t="e">
            <v>#N/A</v>
          </cell>
          <cell r="P914">
            <v>0</v>
          </cell>
          <cell r="Q914">
            <v>0</v>
          </cell>
          <cell r="R914" t="e">
            <v>#N/A</v>
          </cell>
        </row>
        <row r="915">
          <cell r="A915">
            <v>0</v>
          </cell>
          <cell r="B915">
            <v>0</v>
          </cell>
          <cell r="C915" t="str">
            <v>Future</v>
          </cell>
          <cell r="D915" t="e">
            <v>#N/A</v>
          </cell>
          <cell r="E915">
            <v>-23.882100313491893</v>
          </cell>
          <cell r="F915">
            <v>88.816312384919144</v>
          </cell>
          <cell r="G915">
            <v>40.919486988094086</v>
          </cell>
          <cell r="H915">
            <v>40.919486988094086</v>
          </cell>
          <cell r="I915" t="e">
            <v>#N/A</v>
          </cell>
          <cell r="J915" t="e">
            <v>#N/A</v>
          </cell>
          <cell r="K915">
            <v>80</v>
          </cell>
          <cell r="L915">
            <v>46</v>
          </cell>
          <cell r="M915" t="e">
            <v>#N/A</v>
          </cell>
          <cell r="N915">
            <v>66</v>
          </cell>
          <cell r="O915" t="e">
            <v>#N/A</v>
          </cell>
          <cell r="P915">
            <v>0</v>
          </cell>
          <cell r="Q915">
            <v>0</v>
          </cell>
          <cell r="R915" t="e">
            <v>#N/A</v>
          </cell>
        </row>
        <row r="916">
          <cell r="A916">
            <v>0</v>
          </cell>
          <cell r="B916">
            <v>0</v>
          </cell>
          <cell r="C916" t="str">
            <v>Future</v>
          </cell>
          <cell r="D916" t="e">
            <v>#N/A</v>
          </cell>
          <cell r="E916">
            <v>-24.113965365079196</v>
          </cell>
          <cell r="F916">
            <v>88.901907650792154</v>
          </cell>
          <cell r="G916">
            <v>40.870161619046463</v>
          </cell>
          <cell r="H916">
            <v>40.870161619046463</v>
          </cell>
          <cell r="I916" t="e">
            <v>#N/A</v>
          </cell>
          <cell r="J916" t="e">
            <v>#N/A</v>
          </cell>
          <cell r="K916">
            <v>80</v>
          </cell>
          <cell r="L916">
            <v>46</v>
          </cell>
          <cell r="M916" t="e">
            <v>#N/A</v>
          </cell>
          <cell r="N916">
            <v>66</v>
          </cell>
          <cell r="O916" t="e">
            <v>#N/A</v>
          </cell>
          <cell r="P916">
            <v>0</v>
          </cell>
          <cell r="Q916">
            <v>0</v>
          </cell>
          <cell r="R916" t="e">
            <v>#N/A</v>
          </cell>
        </row>
        <row r="917">
          <cell r="A917">
            <v>0</v>
          </cell>
          <cell r="B917">
            <v>0</v>
          </cell>
          <cell r="C917" t="str">
            <v>Future</v>
          </cell>
          <cell r="D917" t="e">
            <v>#N/A</v>
          </cell>
          <cell r="E917">
            <v>-24.345830416666498</v>
          </cell>
          <cell r="F917">
            <v>88.987502916665164</v>
          </cell>
          <cell r="G917">
            <v>40.820836249998841</v>
          </cell>
          <cell r="H917">
            <v>40.820836249998841</v>
          </cell>
          <cell r="I917" t="e">
            <v>#N/A</v>
          </cell>
          <cell r="J917" t="e">
            <v>#N/A</v>
          </cell>
          <cell r="K917">
            <v>80</v>
          </cell>
          <cell r="L917">
            <v>46</v>
          </cell>
          <cell r="M917" t="e">
            <v>#N/A</v>
          </cell>
          <cell r="N917">
            <v>66</v>
          </cell>
          <cell r="O917" t="e">
            <v>#N/A</v>
          </cell>
          <cell r="P917">
            <v>0</v>
          </cell>
          <cell r="Q917">
            <v>0</v>
          </cell>
          <cell r="R917" t="e">
            <v>#N/A</v>
          </cell>
        </row>
        <row r="918">
          <cell r="A918">
            <v>0</v>
          </cell>
          <cell r="B918">
            <v>0</v>
          </cell>
          <cell r="C918" t="str">
            <v>Future</v>
          </cell>
          <cell r="D918" t="e">
            <v>#N/A</v>
          </cell>
          <cell r="E918">
            <v>-24.5776954682538</v>
          </cell>
          <cell r="F918">
            <v>89.073098182538175</v>
          </cell>
          <cell r="G918">
            <v>40.771510880951219</v>
          </cell>
          <cell r="H918">
            <v>40.771510880951219</v>
          </cell>
          <cell r="I918" t="e">
            <v>#N/A</v>
          </cell>
          <cell r="J918" t="e">
            <v>#N/A</v>
          </cell>
          <cell r="K918">
            <v>80</v>
          </cell>
          <cell r="L918">
            <v>46</v>
          </cell>
          <cell r="M918" t="e">
            <v>#N/A</v>
          </cell>
          <cell r="N918">
            <v>66</v>
          </cell>
          <cell r="O918" t="e">
            <v>#N/A</v>
          </cell>
          <cell r="P918">
            <v>0</v>
          </cell>
          <cell r="Q918">
            <v>0</v>
          </cell>
          <cell r="R918" t="e">
            <v>#N/A</v>
          </cell>
        </row>
        <row r="919">
          <cell r="A919">
            <v>0</v>
          </cell>
          <cell r="B919">
            <v>0</v>
          </cell>
          <cell r="C919" t="str">
            <v>Future</v>
          </cell>
          <cell r="D919" t="e">
            <v>#N/A</v>
          </cell>
          <cell r="E919">
            <v>-24.809560519841103</v>
          </cell>
          <cell r="F919">
            <v>89.158693448411185</v>
          </cell>
          <cell r="G919">
            <v>40.722185511903596</v>
          </cell>
          <cell r="H919">
            <v>40.722185511903596</v>
          </cell>
          <cell r="I919" t="e">
            <v>#N/A</v>
          </cell>
          <cell r="J919" t="e">
            <v>#N/A</v>
          </cell>
          <cell r="K919">
            <v>80</v>
          </cell>
          <cell r="L919">
            <v>46</v>
          </cell>
          <cell r="M919" t="e">
            <v>#N/A</v>
          </cell>
          <cell r="N919">
            <v>66</v>
          </cell>
          <cell r="O919" t="e">
            <v>#N/A</v>
          </cell>
          <cell r="P919">
            <v>0</v>
          </cell>
          <cell r="Q919">
            <v>0</v>
          </cell>
          <cell r="R919" t="e">
            <v>#N/A</v>
          </cell>
        </row>
        <row r="920">
          <cell r="A920">
            <v>0</v>
          </cell>
          <cell r="B920">
            <v>0</v>
          </cell>
          <cell r="C920" t="str">
            <v>Future</v>
          </cell>
          <cell r="D920" t="e">
            <v>#N/A</v>
          </cell>
          <cell r="E920">
            <v>-25.041425571428405</v>
          </cell>
          <cell r="F920">
            <v>89.244288714284195</v>
          </cell>
          <cell r="G920">
            <v>40.672860142855974</v>
          </cell>
          <cell r="H920">
            <v>40.672860142855974</v>
          </cell>
          <cell r="I920" t="e">
            <v>#N/A</v>
          </cell>
          <cell r="J920" t="e">
            <v>#N/A</v>
          </cell>
          <cell r="K920">
            <v>80</v>
          </cell>
          <cell r="L920">
            <v>46</v>
          </cell>
          <cell r="M920" t="e">
            <v>#N/A</v>
          </cell>
          <cell r="N920">
            <v>66</v>
          </cell>
          <cell r="O920" t="e">
            <v>#N/A</v>
          </cell>
          <cell r="P920">
            <v>0</v>
          </cell>
          <cell r="Q920">
            <v>0</v>
          </cell>
          <cell r="R920" t="e">
            <v>#N/A</v>
          </cell>
        </row>
        <row r="921">
          <cell r="A921">
            <v>0</v>
          </cell>
          <cell r="B921">
            <v>0</v>
          </cell>
          <cell r="C921" t="str">
            <v>Future</v>
          </cell>
          <cell r="D921" t="e">
            <v>#N/A</v>
          </cell>
          <cell r="E921">
            <v>-25.273290623015708</v>
          </cell>
          <cell r="F921">
            <v>89.329883980157206</v>
          </cell>
          <cell r="G921">
            <v>40.623534773808352</v>
          </cell>
          <cell r="H921">
            <v>40.623534773808352</v>
          </cell>
          <cell r="I921" t="e">
            <v>#N/A</v>
          </cell>
          <cell r="J921" t="e">
            <v>#N/A</v>
          </cell>
          <cell r="K921">
            <v>80</v>
          </cell>
          <cell r="L921">
            <v>46</v>
          </cell>
          <cell r="M921" t="e">
            <v>#N/A</v>
          </cell>
          <cell r="N921">
            <v>66</v>
          </cell>
          <cell r="O921" t="e">
            <v>#N/A</v>
          </cell>
          <cell r="P921">
            <v>0</v>
          </cell>
          <cell r="Q921">
            <v>0</v>
          </cell>
          <cell r="R921" t="e">
            <v>#N/A</v>
          </cell>
        </row>
        <row r="922">
          <cell r="A922">
            <v>0</v>
          </cell>
          <cell r="B922">
            <v>0</v>
          </cell>
          <cell r="C922" t="str">
            <v>Future</v>
          </cell>
          <cell r="D922" t="e">
            <v>#N/A</v>
          </cell>
          <cell r="E922">
            <v>-25.50515567460301</v>
          </cell>
          <cell r="F922">
            <v>89.415479246030216</v>
          </cell>
          <cell r="G922">
            <v>40.57420940476073</v>
          </cell>
          <cell r="H922">
            <v>40.57420940476073</v>
          </cell>
          <cell r="I922" t="e">
            <v>#N/A</v>
          </cell>
          <cell r="J922" t="e">
            <v>#N/A</v>
          </cell>
          <cell r="K922">
            <v>80</v>
          </cell>
          <cell r="L922">
            <v>46</v>
          </cell>
          <cell r="M922" t="e">
            <v>#N/A</v>
          </cell>
          <cell r="N922">
            <v>66</v>
          </cell>
          <cell r="O922" t="e">
            <v>#N/A</v>
          </cell>
          <cell r="P922">
            <v>0</v>
          </cell>
          <cell r="Q922">
            <v>0</v>
          </cell>
          <cell r="R922" t="e">
            <v>#N/A</v>
          </cell>
        </row>
        <row r="923">
          <cell r="A923">
            <v>0</v>
          </cell>
          <cell r="B923">
            <v>0</v>
          </cell>
          <cell r="C923" t="str">
            <v>Future</v>
          </cell>
          <cell r="D923" t="e">
            <v>#N/A</v>
          </cell>
          <cell r="E923">
            <v>-25.737020726190313</v>
          </cell>
          <cell r="F923">
            <v>89.501074511903226</v>
          </cell>
          <cell r="G923">
            <v>40.524884035713107</v>
          </cell>
          <cell r="H923">
            <v>40.524884035713107</v>
          </cell>
          <cell r="I923" t="e">
            <v>#N/A</v>
          </cell>
          <cell r="J923" t="e">
            <v>#N/A</v>
          </cell>
          <cell r="K923">
            <v>80</v>
          </cell>
          <cell r="L923">
            <v>46</v>
          </cell>
          <cell r="M923" t="e">
            <v>#N/A</v>
          </cell>
          <cell r="N923">
            <v>66</v>
          </cell>
          <cell r="O923" t="e">
            <v>#N/A</v>
          </cell>
          <cell r="P923">
            <v>0</v>
          </cell>
          <cell r="Q923">
            <v>0</v>
          </cell>
          <cell r="R923" t="e">
            <v>#N/A</v>
          </cell>
        </row>
        <row r="924">
          <cell r="A924">
            <v>0</v>
          </cell>
          <cell r="B924">
            <v>0</v>
          </cell>
          <cell r="C924" t="str">
            <v>Future</v>
          </cell>
          <cell r="D924" t="e">
            <v>#N/A</v>
          </cell>
          <cell r="E924">
            <v>-25.968885777777615</v>
          </cell>
          <cell r="F924">
            <v>89.586669777776237</v>
          </cell>
          <cell r="G924">
            <v>40.475558666665485</v>
          </cell>
          <cell r="H924">
            <v>40.475558666665485</v>
          </cell>
          <cell r="I924" t="e">
            <v>#N/A</v>
          </cell>
          <cell r="J924" t="e">
            <v>#N/A</v>
          </cell>
          <cell r="K924">
            <v>80</v>
          </cell>
          <cell r="L924">
            <v>46</v>
          </cell>
          <cell r="M924" t="e">
            <v>#N/A</v>
          </cell>
          <cell r="N924">
            <v>66</v>
          </cell>
          <cell r="O924" t="e">
            <v>#N/A</v>
          </cell>
          <cell r="P924">
            <v>0</v>
          </cell>
          <cell r="Q924">
            <v>0</v>
          </cell>
          <cell r="R924" t="e">
            <v>#N/A</v>
          </cell>
        </row>
        <row r="925">
          <cell r="A925">
            <v>0</v>
          </cell>
          <cell r="B925">
            <v>0</v>
          </cell>
          <cell r="C925" t="str">
            <v>Future</v>
          </cell>
          <cell r="D925" t="e">
            <v>#N/A</v>
          </cell>
          <cell r="E925">
            <v>-26.200750829364917</v>
          </cell>
          <cell r="F925">
            <v>89.672265043649247</v>
          </cell>
          <cell r="G925">
            <v>40.426233297617863</v>
          </cell>
          <cell r="H925">
            <v>40.426233297617863</v>
          </cell>
          <cell r="I925" t="e">
            <v>#N/A</v>
          </cell>
          <cell r="J925" t="e">
            <v>#N/A</v>
          </cell>
          <cell r="K925">
            <v>80</v>
          </cell>
          <cell r="L925">
            <v>46</v>
          </cell>
          <cell r="M925" t="e">
            <v>#N/A</v>
          </cell>
          <cell r="N925">
            <v>66</v>
          </cell>
          <cell r="O925" t="e">
            <v>#N/A</v>
          </cell>
          <cell r="P925">
            <v>0</v>
          </cell>
          <cell r="Q925">
            <v>0</v>
          </cell>
          <cell r="R925" t="e">
            <v>#N/A</v>
          </cell>
        </row>
        <row r="926">
          <cell r="A926">
            <v>0</v>
          </cell>
          <cell r="B926">
            <v>0</v>
          </cell>
          <cell r="C926" t="str">
            <v>Future</v>
          </cell>
          <cell r="D926" t="e">
            <v>#N/A</v>
          </cell>
          <cell r="E926">
            <v>-26.43261588095222</v>
          </cell>
          <cell r="F926">
            <v>89.757860309522258</v>
          </cell>
          <cell r="G926">
            <v>40.37690792857024</v>
          </cell>
          <cell r="H926">
            <v>40.37690792857024</v>
          </cell>
          <cell r="I926" t="e">
            <v>#N/A</v>
          </cell>
          <cell r="J926" t="e">
            <v>#N/A</v>
          </cell>
          <cell r="K926">
            <v>80</v>
          </cell>
          <cell r="L926">
            <v>46</v>
          </cell>
          <cell r="M926" t="e">
            <v>#N/A</v>
          </cell>
          <cell r="N926">
            <v>66</v>
          </cell>
          <cell r="O926" t="e">
            <v>#N/A</v>
          </cell>
          <cell r="P926">
            <v>0</v>
          </cell>
          <cell r="Q926">
            <v>0</v>
          </cell>
          <cell r="R926" t="e">
            <v>#N/A</v>
          </cell>
        </row>
        <row r="927">
          <cell r="A927">
            <v>0</v>
          </cell>
          <cell r="B927">
            <v>0</v>
          </cell>
          <cell r="C927" t="str">
            <v>Future</v>
          </cell>
          <cell r="D927" t="e">
            <v>#N/A</v>
          </cell>
          <cell r="E927">
            <v>-26.664480932539522</v>
          </cell>
          <cell r="F927">
            <v>89.843455575395268</v>
          </cell>
          <cell r="G927">
            <v>40.327582559522618</v>
          </cell>
          <cell r="H927">
            <v>40.327582559522618</v>
          </cell>
          <cell r="I927" t="e">
            <v>#N/A</v>
          </cell>
          <cell r="J927" t="e">
            <v>#N/A</v>
          </cell>
          <cell r="K927">
            <v>80</v>
          </cell>
          <cell r="L927">
            <v>46</v>
          </cell>
          <cell r="M927" t="e">
            <v>#N/A</v>
          </cell>
          <cell r="N927">
            <v>66</v>
          </cell>
          <cell r="O927" t="e">
            <v>#N/A</v>
          </cell>
          <cell r="P927">
            <v>0</v>
          </cell>
          <cell r="Q927">
            <v>0</v>
          </cell>
          <cell r="R927" t="e">
            <v>#N/A</v>
          </cell>
        </row>
        <row r="928">
          <cell r="A928">
            <v>0</v>
          </cell>
          <cell r="B928">
            <v>0</v>
          </cell>
          <cell r="C928" t="str">
            <v>Future</v>
          </cell>
          <cell r="D928" t="e">
            <v>#N/A</v>
          </cell>
          <cell r="E928">
            <v>-26.896345984126825</v>
          </cell>
          <cell r="F928">
            <v>89.929050841268278</v>
          </cell>
          <cell r="G928">
            <v>40.278257190474996</v>
          </cell>
          <cell r="H928">
            <v>40.278257190474996</v>
          </cell>
          <cell r="I928" t="e">
            <v>#N/A</v>
          </cell>
          <cell r="J928" t="e">
            <v>#N/A</v>
          </cell>
          <cell r="K928">
            <v>80</v>
          </cell>
          <cell r="L928">
            <v>46</v>
          </cell>
          <cell r="M928" t="e">
            <v>#N/A</v>
          </cell>
          <cell r="N928">
            <v>66</v>
          </cell>
          <cell r="O928" t="e">
            <v>#N/A</v>
          </cell>
          <cell r="P928">
            <v>0</v>
          </cell>
          <cell r="Q928">
            <v>0</v>
          </cell>
          <cell r="R928" t="e">
            <v>#N/A</v>
          </cell>
        </row>
        <row r="929">
          <cell r="A929">
            <v>0</v>
          </cell>
          <cell r="B929">
            <v>0</v>
          </cell>
          <cell r="C929" t="str">
            <v>Future</v>
          </cell>
          <cell r="D929" t="e">
            <v>#N/A</v>
          </cell>
          <cell r="E929">
            <v>-27.128211035714127</v>
          </cell>
          <cell r="F929">
            <v>90.014646107141289</v>
          </cell>
          <cell r="G929">
            <v>40.228931821427373</v>
          </cell>
          <cell r="H929">
            <v>40.228931821427373</v>
          </cell>
          <cell r="I929" t="e">
            <v>#N/A</v>
          </cell>
          <cell r="J929" t="e">
            <v>#N/A</v>
          </cell>
          <cell r="K929">
            <v>80</v>
          </cell>
          <cell r="L929">
            <v>46</v>
          </cell>
          <cell r="M929" t="e">
            <v>#N/A</v>
          </cell>
          <cell r="N929">
            <v>66</v>
          </cell>
          <cell r="O929" t="e">
            <v>#N/A</v>
          </cell>
          <cell r="P929">
            <v>0</v>
          </cell>
          <cell r="Q929">
            <v>0</v>
          </cell>
          <cell r="R929" t="e">
            <v>#N/A</v>
          </cell>
        </row>
        <row r="930">
          <cell r="A930">
            <v>0</v>
          </cell>
          <cell r="B930">
            <v>0</v>
          </cell>
          <cell r="C930" t="str">
            <v>Future</v>
          </cell>
          <cell r="D930" t="e">
            <v>#N/A</v>
          </cell>
          <cell r="E930">
            <v>-27.360076087301429</v>
          </cell>
          <cell r="F930">
            <v>90.100241373014299</v>
          </cell>
          <cell r="G930">
            <v>40.179606452379751</v>
          </cell>
          <cell r="H930">
            <v>40.179606452379751</v>
          </cell>
          <cell r="I930" t="e">
            <v>#N/A</v>
          </cell>
          <cell r="J930" t="e">
            <v>#N/A</v>
          </cell>
          <cell r="K930">
            <v>80</v>
          </cell>
          <cell r="L930">
            <v>46</v>
          </cell>
          <cell r="M930" t="e">
            <v>#N/A</v>
          </cell>
          <cell r="N930">
            <v>66</v>
          </cell>
          <cell r="O930" t="e">
            <v>#N/A</v>
          </cell>
          <cell r="P930">
            <v>0</v>
          </cell>
          <cell r="Q930">
            <v>0</v>
          </cell>
          <cell r="R930" t="e">
            <v>#N/A</v>
          </cell>
        </row>
        <row r="931">
          <cell r="A931">
            <v>0</v>
          </cell>
          <cell r="B931">
            <v>0</v>
          </cell>
          <cell r="C931" t="str">
            <v>Future</v>
          </cell>
          <cell r="D931" t="e">
            <v>#N/A</v>
          </cell>
          <cell r="E931">
            <v>-27.591941138888732</v>
          </cell>
          <cell r="F931">
            <v>90.185836638887309</v>
          </cell>
          <cell r="G931">
            <v>40.130281083332129</v>
          </cell>
          <cell r="H931">
            <v>40.130281083332129</v>
          </cell>
          <cell r="I931" t="e">
            <v>#N/A</v>
          </cell>
          <cell r="J931" t="e">
            <v>#N/A</v>
          </cell>
          <cell r="K931">
            <v>80</v>
          </cell>
          <cell r="L931">
            <v>46</v>
          </cell>
          <cell r="M931" t="e">
            <v>#N/A</v>
          </cell>
          <cell r="N931">
            <v>66</v>
          </cell>
          <cell r="O931" t="e">
            <v>#N/A</v>
          </cell>
          <cell r="P931">
            <v>0</v>
          </cell>
          <cell r="Q931">
            <v>0</v>
          </cell>
          <cell r="R931" t="e">
            <v>#N/A</v>
          </cell>
        </row>
        <row r="932">
          <cell r="A932">
            <v>0</v>
          </cell>
          <cell r="B932">
            <v>0</v>
          </cell>
          <cell r="C932" t="str">
            <v>Future</v>
          </cell>
          <cell r="D932" t="e">
            <v>#N/A</v>
          </cell>
          <cell r="E932">
            <v>-27.823806190476034</v>
          </cell>
          <cell r="F932">
            <v>90.27143190476032</v>
          </cell>
          <cell r="G932">
            <v>40.080955714284507</v>
          </cell>
          <cell r="H932">
            <v>40.080955714284507</v>
          </cell>
          <cell r="I932" t="e">
            <v>#N/A</v>
          </cell>
          <cell r="J932" t="e">
            <v>#N/A</v>
          </cell>
          <cell r="K932">
            <v>80</v>
          </cell>
          <cell r="L932">
            <v>46</v>
          </cell>
          <cell r="M932" t="e">
            <v>#N/A</v>
          </cell>
          <cell r="N932">
            <v>66</v>
          </cell>
          <cell r="O932" t="e">
            <v>#N/A</v>
          </cell>
          <cell r="P932">
            <v>0</v>
          </cell>
          <cell r="Q932">
            <v>0</v>
          </cell>
          <cell r="R932" t="e">
            <v>#N/A</v>
          </cell>
        </row>
        <row r="933">
          <cell r="A933">
            <v>0</v>
          </cell>
          <cell r="B933">
            <v>0</v>
          </cell>
          <cell r="C933" t="str">
            <v>Future</v>
          </cell>
          <cell r="D933" t="e">
            <v>#N/A</v>
          </cell>
          <cell r="E933">
            <v>-28.055671242063337</v>
          </cell>
          <cell r="F933">
            <v>90.35702717063333</v>
          </cell>
          <cell r="G933">
            <v>40.031630345236884</v>
          </cell>
          <cell r="H933">
            <v>40.031630345236884</v>
          </cell>
          <cell r="I933" t="e">
            <v>#N/A</v>
          </cell>
          <cell r="J933" t="e">
            <v>#N/A</v>
          </cell>
          <cell r="K933">
            <v>80</v>
          </cell>
          <cell r="L933">
            <v>46</v>
          </cell>
          <cell r="M933" t="e">
            <v>#N/A</v>
          </cell>
          <cell r="N933">
            <v>66</v>
          </cell>
          <cell r="O933" t="e">
            <v>#N/A</v>
          </cell>
          <cell r="P933">
            <v>0</v>
          </cell>
          <cell r="Q933">
            <v>0</v>
          </cell>
          <cell r="R933" t="e">
            <v>#N/A</v>
          </cell>
        </row>
        <row r="934">
          <cell r="A934">
            <v>0</v>
          </cell>
          <cell r="B934">
            <v>0</v>
          </cell>
          <cell r="C934" t="str">
            <v>Future</v>
          </cell>
          <cell r="D934" t="e">
            <v>#N/A</v>
          </cell>
          <cell r="E934">
            <v>-28.287536293650639</v>
          </cell>
          <cell r="F934">
            <v>90.44262243650634</v>
          </cell>
          <cell r="G934">
            <v>39.982304976189262</v>
          </cell>
          <cell r="H934">
            <v>39.982304976189262</v>
          </cell>
          <cell r="I934" t="e">
            <v>#N/A</v>
          </cell>
          <cell r="J934" t="e">
            <v>#N/A</v>
          </cell>
          <cell r="K934">
            <v>80</v>
          </cell>
          <cell r="L934">
            <v>46</v>
          </cell>
          <cell r="M934" t="e">
            <v>#N/A</v>
          </cell>
          <cell r="N934">
            <v>66</v>
          </cell>
          <cell r="O934" t="e">
            <v>#N/A</v>
          </cell>
          <cell r="P934">
            <v>0</v>
          </cell>
          <cell r="Q934">
            <v>0</v>
          </cell>
          <cell r="R934" t="e">
            <v>#N/A</v>
          </cell>
        </row>
        <row r="935">
          <cell r="A935">
            <v>0</v>
          </cell>
          <cell r="B935">
            <v>0</v>
          </cell>
          <cell r="C935" t="str">
            <v>Future</v>
          </cell>
          <cell r="D935" t="e">
            <v>#N/A</v>
          </cell>
          <cell r="E935">
            <v>-28.519401345237942</v>
          </cell>
          <cell r="F935">
            <v>90.528217702379351</v>
          </cell>
          <cell r="G935">
            <v>39.93297960714164</v>
          </cell>
          <cell r="H935">
            <v>39.93297960714164</v>
          </cell>
          <cell r="I935" t="e">
            <v>#N/A</v>
          </cell>
          <cell r="J935" t="e">
            <v>#N/A</v>
          </cell>
          <cell r="K935">
            <v>80</v>
          </cell>
          <cell r="L935">
            <v>46</v>
          </cell>
          <cell r="M935" t="e">
            <v>#N/A</v>
          </cell>
          <cell r="N935">
            <v>66</v>
          </cell>
          <cell r="O935" t="e">
            <v>#N/A</v>
          </cell>
          <cell r="P935">
            <v>0</v>
          </cell>
          <cell r="Q935">
            <v>0</v>
          </cell>
          <cell r="R935" t="e">
            <v>#N/A</v>
          </cell>
        </row>
        <row r="936">
          <cell r="A936">
            <v>0</v>
          </cell>
          <cell r="B936">
            <v>0</v>
          </cell>
          <cell r="C936" t="str">
            <v>Future</v>
          </cell>
          <cell r="D936" t="e">
            <v>#N/A</v>
          </cell>
          <cell r="E936">
            <v>-28.751266396825244</v>
          </cell>
          <cell r="F936">
            <v>90.613812968252361</v>
          </cell>
          <cell r="G936">
            <v>39.883654238094017</v>
          </cell>
          <cell r="H936">
            <v>39.883654238094017</v>
          </cell>
          <cell r="I936" t="e">
            <v>#N/A</v>
          </cell>
          <cell r="J936" t="e">
            <v>#N/A</v>
          </cell>
          <cell r="K936">
            <v>80</v>
          </cell>
          <cell r="L936">
            <v>46</v>
          </cell>
          <cell r="M936" t="e">
            <v>#N/A</v>
          </cell>
          <cell r="N936">
            <v>66</v>
          </cell>
          <cell r="O936" t="e">
            <v>#N/A</v>
          </cell>
          <cell r="P936">
            <v>0</v>
          </cell>
          <cell r="Q936">
            <v>0</v>
          </cell>
          <cell r="R936" t="e">
            <v>#N/A</v>
          </cell>
        </row>
        <row r="937">
          <cell r="A937">
            <v>0</v>
          </cell>
          <cell r="B937">
            <v>0</v>
          </cell>
          <cell r="C937" t="str">
            <v>Future</v>
          </cell>
          <cell r="D937" t="e">
            <v>#N/A</v>
          </cell>
          <cell r="E937">
            <v>-28.983131448412546</v>
          </cell>
          <cell r="F937">
            <v>90.699408234125372</v>
          </cell>
          <cell r="G937">
            <v>39.834328869046395</v>
          </cell>
          <cell r="H937">
            <v>39.834328869046395</v>
          </cell>
          <cell r="I937" t="e">
            <v>#N/A</v>
          </cell>
          <cell r="J937" t="e">
            <v>#N/A</v>
          </cell>
          <cell r="K937">
            <v>80</v>
          </cell>
          <cell r="L937">
            <v>46</v>
          </cell>
          <cell r="M937" t="e">
            <v>#N/A</v>
          </cell>
          <cell r="N937">
            <v>66</v>
          </cell>
          <cell r="O937" t="e">
            <v>#N/A</v>
          </cell>
          <cell r="P937">
            <v>0</v>
          </cell>
          <cell r="Q937">
            <v>0</v>
          </cell>
          <cell r="R937" t="e">
            <v>#N/A</v>
          </cell>
        </row>
        <row r="938">
          <cell r="A938">
            <v>0</v>
          </cell>
          <cell r="B938">
            <v>0</v>
          </cell>
          <cell r="C938" t="str">
            <v>Future</v>
          </cell>
          <cell r="D938" t="e">
            <v>#N/A</v>
          </cell>
          <cell r="E938">
            <v>-29.214996499999849</v>
          </cell>
          <cell r="F938">
            <v>90.785003499998382</v>
          </cell>
          <cell r="G938">
            <v>39.785003499998773</v>
          </cell>
          <cell r="H938">
            <v>39.785003499998773</v>
          </cell>
          <cell r="I938" t="e">
            <v>#N/A</v>
          </cell>
          <cell r="J938" t="e">
            <v>#N/A</v>
          </cell>
          <cell r="K938">
            <v>80</v>
          </cell>
          <cell r="L938">
            <v>46</v>
          </cell>
          <cell r="M938" t="e">
            <v>#N/A</v>
          </cell>
          <cell r="N938">
            <v>66</v>
          </cell>
          <cell r="O938" t="e">
            <v>#N/A</v>
          </cell>
          <cell r="P938">
            <v>0</v>
          </cell>
          <cell r="Q938">
            <v>0</v>
          </cell>
          <cell r="R938" t="e">
            <v>#N/A</v>
          </cell>
        </row>
        <row r="939">
          <cell r="A939">
            <v>0</v>
          </cell>
          <cell r="B939">
            <v>0</v>
          </cell>
          <cell r="C939" t="str">
            <v>Future</v>
          </cell>
          <cell r="D939" t="e">
            <v>#N/A</v>
          </cell>
          <cell r="E939">
            <v>-29.446861551587151</v>
          </cell>
          <cell r="F939">
            <v>90.870598765871392</v>
          </cell>
          <cell r="G939">
            <v>39.73567813095115</v>
          </cell>
          <cell r="H939">
            <v>39.73567813095115</v>
          </cell>
          <cell r="I939" t="e">
            <v>#N/A</v>
          </cell>
          <cell r="J939" t="e">
            <v>#N/A</v>
          </cell>
          <cell r="K939">
            <v>80</v>
          </cell>
          <cell r="L939">
            <v>46</v>
          </cell>
          <cell r="M939" t="e">
            <v>#N/A</v>
          </cell>
          <cell r="N939">
            <v>66</v>
          </cell>
          <cell r="O939" t="e">
            <v>#N/A</v>
          </cell>
          <cell r="P939">
            <v>0</v>
          </cell>
          <cell r="Q939">
            <v>0</v>
          </cell>
          <cell r="R939" t="e">
            <v>#N/A</v>
          </cell>
        </row>
        <row r="940">
          <cell r="A940">
            <v>0</v>
          </cell>
          <cell r="B940">
            <v>0</v>
          </cell>
          <cell r="C940" t="str">
            <v>Future</v>
          </cell>
          <cell r="D940" t="e">
            <v>#N/A</v>
          </cell>
          <cell r="E940">
            <v>-29.678726603174454</v>
          </cell>
          <cell r="F940">
            <v>90.956194031744403</v>
          </cell>
          <cell r="G940">
            <v>39.686352761903528</v>
          </cell>
          <cell r="H940">
            <v>39.686352761903528</v>
          </cell>
          <cell r="I940" t="e">
            <v>#N/A</v>
          </cell>
          <cell r="J940" t="e">
            <v>#N/A</v>
          </cell>
          <cell r="K940">
            <v>80</v>
          </cell>
          <cell r="L940">
            <v>46</v>
          </cell>
          <cell r="M940" t="e">
            <v>#N/A</v>
          </cell>
          <cell r="N940">
            <v>66</v>
          </cell>
          <cell r="O940" t="e">
            <v>#N/A</v>
          </cell>
          <cell r="P940">
            <v>0</v>
          </cell>
          <cell r="Q940">
            <v>0</v>
          </cell>
          <cell r="R940" t="e">
            <v>#N/A</v>
          </cell>
        </row>
        <row r="941">
          <cell r="A941">
            <v>0</v>
          </cell>
          <cell r="B941">
            <v>0</v>
          </cell>
          <cell r="C941" t="str">
            <v>Future</v>
          </cell>
          <cell r="D941" t="e">
            <v>#N/A</v>
          </cell>
          <cell r="E941">
            <v>-29.910591654761756</v>
          </cell>
          <cell r="F941">
            <v>91.041789297617413</v>
          </cell>
          <cell r="G941">
            <v>39.637027392855906</v>
          </cell>
          <cell r="H941">
            <v>39.637027392855906</v>
          </cell>
          <cell r="I941" t="e">
            <v>#N/A</v>
          </cell>
          <cell r="J941" t="e">
            <v>#N/A</v>
          </cell>
          <cell r="K941">
            <v>80</v>
          </cell>
          <cell r="L941">
            <v>46</v>
          </cell>
          <cell r="M941" t="e">
            <v>#N/A</v>
          </cell>
          <cell r="N941">
            <v>66</v>
          </cell>
          <cell r="O941" t="e">
            <v>#N/A</v>
          </cell>
          <cell r="P941">
            <v>0</v>
          </cell>
          <cell r="Q941">
            <v>0</v>
          </cell>
          <cell r="R941" t="e">
            <v>#N/A</v>
          </cell>
        </row>
        <row r="942">
          <cell r="A942">
            <v>0</v>
          </cell>
          <cell r="B942">
            <v>0</v>
          </cell>
          <cell r="C942" t="str">
            <v>Future</v>
          </cell>
          <cell r="D942" t="e">
            <v>#N/A</v>
          </cell>
          <cell r="E942">
            <v>-30.142456706349058</v>
          </cell>
          <cell r="F942">
            <v>91.127384563490423</v>
          </cell>
          <cell r="G942">
            <v>39.587702023808284</v>
          </cell>
          <cell r="H942">
            <v>39.587702023808284</v>
          </cell>
          <cell r="I942" t="e">
            <v>#N/A</v>
          </cell>
          <cell r="J942" t="e">
            <v>#N/A</v>
          </cell>
          <cell r="K942">
            <v>80</v>
          </cell>
          <cell r="L942">
            <v>46</v>
          </cell>
          <cell r="M942" t="e">
            <v>#N/A</v>
          </cell>
          <cell r="N942">
            <v>66</v>
          </cell>
          <cell r="O942" t="e">
            <v>#N/A</v>
          </cell>
          <cell r="P942">
            <v>0</v>
          </cell>
          <cell r="Q942">
            <v>0</v>
          </cell>
          <cell r="R942" t="e">
            <v>#N/A</v>
          </cell>
        </row>
        <row r="943">
          <cell r="A943">
            <v>0</v>
          </cell>
          <cell r="B943">
            <v>0</v>
          </cell>
          <cell r="C943" t="str">
            <v>Future</v>
          </cell>
          <cell r="D943" t="e">
            <v>#N/A</v>
          </cell>
          <cell r="E943">
            <v>-30.374321757936361</v>
          </cell>
          <cell r="F943">
            <v>91.212979829363434</v>
          </cell>
          <cell r="G943">
            <v>39.538376654760661</v>
          </cell>
          <cell r="H943">
            <v>39.538376654760661</v>
          </cell>
          <cell r="I943" t="e">
            <v>#N/A</v>
          </cell>
          <cell r="J943" t="e">
            <v>#N/A</v>
          </cell>
          <cell r="K943">
            <v>80</v>
          </cell>
          <cell r="L943">
            <v>46</v>
          </cell>
          <cell r="M943" t="e">
            <v>#N/A</v>
          </cell>
          <cell r="N943">
            <v>66</v>
          </cell>
          <cell r="O943" t="e">
            <v>#N/A</v>
          </cell>
          <cell r="P943">
            <v>0</v>
          </cell>
          <cell r="Q943">
            <v>0</v>
          </cell>
          <cell r="R943" t="e">
            <v>#N/A</v>
          </cell>
        </row>
        <row r="944">
          <cell r="A944">
            <v>0</v>
          </cell>
          <cell r="B944">
            <v>0</v>
          </cell>
          <cell r="C944" t="str">
            <v>Future</v>
          </cell>
          <cell r="D944" t="e">
            <v>#N/A</v>
          </cell>
          <cell r="E944">
            <v>-30.606186809523663</v>
          </cell>
          <cell r="F944">
            <v>91.298575095236444</v>
          </cell>
          <cell r="G944">
            <v>39.489051285713039</v>
          </cell>
          <cell r="H944">
            <v>39.489051285713039</v>
          </cell>
          <cell r="I944" t="e">
            <v>#N/A</v>
          </cell>
          <cell r="J944" t="e">
            <v>#N/A</v>
          </cell>
          <cell r="K944">
            <v>80</v>
          </cell>
          <cell r="L944">
            <v>46</v>
          </cell>
          <cell r="M944" t="e">
            <v>#N/A</v>
          </cell>
          <cell r="N944">
            <v>66</v>
          </cell>
          <cell r="O944" t="e">
            <v>#N/A</v>
          </cell>
          <cell r="P944">
            <v>0</v>
          </cell>
          <cell r="Q944">
            <v>0</v>
          </cell>
          <cell r="R944" t="e">
            <v>#N/A</v>
          </cell>
        </row>
        <row r="945">
          <cell r="A945">
            <v>0</v>
          </cell>
          <cell r="B945">
            <v>0</v>
          </cell>
          <cell r="C945" t="str">
            <v>Future</v>
          </cell>
          <cell r="D945" t="e">
            <v>#N/A</v>
          </cell>
          <cell r="E945">
            <v>-30.838051861110966</v>
          </cell>
          <cell r="F945">
            <v>91.384170361109454</v>
          </cell>
          <cell r="G945">
            <v>39.439725916665417</v>
          </cell>
          <cell r="H945">
            <v>39.439725916665417</v>
          </cell>
          <cell r="I945" t="e">
            <v>#N/A</v>
          </cell>
          <cell r="J945" t="e">
            <v>#N/A</v>
          </cell>
          <cell r="K945">
            <v>80</v>
          </cell>
          <cell r="L945">
            <v>46</v>
          </cell>
          <cell r="M945" t="e">
            <v>#N/A</v>
          </cell>
          <cell r="N945">
            <v>66</v>
          </cell>
          <cell r="O945" t="e">
            <v>#N/A</v>
          </cell>
          <cell r="P945">
            <v>0</v>
          </cell>
          <cell r="Q945">
            <v>0</v>
          </cell>
          <cell r="R945" t="e">
            <v>#N/A</v>
          </cell>
        </row>
        <row r="946">
          <cell r="A946">
            <v>0</v>
          </cell>
          <cell r="B946">
            <v>0</v>
          </cell>
          <cell r="C946" t="str">
            <v>Future</v>
          </cell>
          <cell r="D946" t="e">
            <v>#N/A</v>
          </cell>
          <cell r="E946">
            <v>-31.069916912698268</v>
          </cell>
          <cell r="F946">
            <v>91.469765626982465</v>
          </cell>
          <cell r="G946">
            <v>39.390400547617794</v>
          </cell>
          <cell r="H946">
            <v>39.390400547617794</v>
          </cell>
          <cell r="I946" t="e">
            <v>#N/A</v>
          </cell>
          <cell r="J946" t="e">
            <v>#N/A</v>
          </cell>
          <cell r="K946">
            <v>80</v>
          </cell>
          <cell r="L946">
            <v>46</v>
          </cell>
          <cell r="M946" t="e">
            <v>#N/A</v>
          </cell>
          <cell r="N946">
            <v>66</v>
          </cell>
          <cell r="O946" t="e">
            <v>#N/A</v>
          </cell>
          <cell r="P946">
            <v>0</v>
          </cell>
          <cell r="Q946">
            <v>0</v>
          </cell>
          <cell r="R946" t="e">
            <v>#N/A</v>
          </cell>
        </row>
        <row r="947">
          <cell r="A947">
            <v>0</v>
          </cell>
          <cell r="B947">
            <v>0</v>
          </cell>
          <cell r="C947" t="str">
            <v>Future</v>
          </cell>
          <cell r="D947" t="e">
            <v>#N/A</v>
          </cell>
          <cell r="E947">
            <v>-31.301781964285571</v>
          </cell>
          <cell r="F947">
            <v>91.555360892855475</v>
          </cell>
          <cell r="G947">
            <v>39.341075178570172</v>
          </cell>
          <cell r="H947">
            <v>39.341075178570172</v>
          </cell>
          <cell r="I947" t="e">
            <v>#N/A</v>
          </cell>
          <cell r="J947" t="e">
            <v>#N/A</v>
          </cell>
          <cell r="K947">
            <v>80</v>
          </cell>
          <cell r="L947">
            <v>46</v>
          </cell>
          <cell r="M947" t="e">
            <v>#N/A</v>
          </cell>
          <cell r="N947">
            <v>66</v>
          </cell>
          <cell r="O947" t="e">
            <v>#N/A</v>
          </cell>
          <cell r="P947">
            <v>0</v>
          </cell>
          <cell r="Q947">
            <v>0</v>
          </cell>
          <cell r="R947" t="e">
            <v>#N/A</v>
          </cell>
        </row>
        <row r="948">
          <cell r="A948">
            <v>0</v>
          </cell>
          <cell r="B948">
            <v>0</v>
          </cell>
          <cell r="C948" t="str">
            <v>Future</v>
          </cell>
          <cell r="D948" t="e">
            <v>#N/A</v>
          </cell>
          <cell r="E948">
            <v>-31.533647015872873</v>
          </cell>
          <cell r="F948">
            <v>91.640956158728486</v>
          </cell>
          <cell r="G948">
            <v>39.29174980952255</v>
          </cell>
          <cell r="H948">
            <v>39.29174980952255</v>
          </cell>
          <cell r="I948" t="e">
            <v>#N/A</v>
          </cell>
          <cell r="J948" t="e">
            <v>#N/A</v>
          </cell>
          <cell r="K948">
            <v>80</v>
          </cell>
          <cell r="L948">
            <v>46</v>
          </cell>
          <cell r="M948" t="e">
            <v>#N/A</v>
          </cell>
          <cell r="N948">
            <v>66</v>
          </cell>
          <cell r="O948" t="e">
            <v>#N/A</v>
          </cell>
          <cell r="P948">
            <v>0</v>
          </cell>
          <cell r="Q948">
            <v>0</v>
          </cell>
          <cell r="R948" t="e">
            <v>#N/A</v>
          </cell>
        </row>
        <row r="949">
          <cell r="A949">
            <v>0</v>
          </cell>
          <cell r="B949">
            <v>0</v>
          </cell>
          <cell r="C949" t="str">
            <v>Future</v>
          </cell>
          <cell r="D949" t="e">
            <v>#N/A</v>
          </cell>
          <cell r="E949">
            <v>-31.765512067460175</v>
          </cell>
          <cell r="F949">
            <v>91.726551424601496</v>
          </cell>
          <cell r="G949">
            <v>39.242424440474927</v>
          </cell>
          <cell r="H949">
            <v>39.242424440474927</v>
          </cell>
          <cell r="I949" t="e">
            <v>#N/A</v>
          </cell>
          <cell r="J949" t="e">
            <v>#N/A</v>
          </cell>
          <cell r="K949">
            <v>80</v>
          </cell>
          <cell r="L949">
            <v>46</v>
          </cell>
          <cell r="M949" t="e">
            <v>#N/A</v>
          </cell>
          <cell r="N949">
            <v>66</v>
          </cell>
          <cell r="O949" t="e">
            <v>#N/A</v>
          </cell>
          <cell r="P949">
            <v>0</v>
          </cell>
          <cell r="Q949">
            <v>0</v>
          </cell>
          <cell r="R949" t="e">
            <v>#N/A</v>
          </cell>
        </row>
        <row r="950">
          <cell r="A950">
            <v>0</v>
          </cell>
          <cell r="B950">
            <v>0</v>
          </cell>
          <cell r="C950" t="str">
            <v>Future</v>
          </cell>
          <cell r="D950" t="e">
            <v>#N/A</v>
          </cell>
          <cell r="E950">
            <v>-31.997377119047478</v>
          </cell>
          <cell r="F950">
            <v>91.812146690474506</v>
          </cell>
          <cell r="G950">
            <v>39.193099071427305</v>
          </cell>
          <cell r="H950">
            <v>39.193099071427305</v>
          </cell>
          <cell r="I950" t="e">
            <v>#N/A</v>
          </cell>
          <cell r="J950" t="e">
            <v>#N/A</v>
          </cell>
          <cell r="K950">
            <v>80</v>
          </cell>
          <cell r="L950">
            <v>46</v>
          </cell>
          <cell r="M950" t="e">
            <v>#N/A</v>
          </cell>
          <cell r="N950">
            <v>66</v>
          </cell>
          <cell r="O950" t="e">
            <v>#N/A</v>
          </cell>
          <cell r="P950">
            <v>0</v>
          </cell>
          <cell r="Q950">
            <v>0</v>
          </cell>
          <cell r="R950" t="e">
            <v>#N/A</v>
          </cell>
        </row>
        <row r="951">
          <cell r="A951">
            <v>0</v>
          </cell>
          <cell r="B951">
            <v>0</v>
          </cell>
          <cell r="C951" t="str">
            <v>Future</v>
          </cell>
          <cell r="D951" t="e">
            <v>#N/A</v>
          </cell>
          <cell r="E951">
            <v>-32.229242170634777</v>
          </cell>
          <cell r="F951">
            <v>91.897741956347517</v>
          </cell>
          <cell r="G951">
            <v>39.143773702379683</v>
          </cell>
          <cell r="H951">
            <v>39.143773702379683</v>
          </cell>
          <cell r="I951" t="e">
            <v>#N/A</v>
          </cell>
          <cell r="J951" t="e">
            <v>#N/A</v>
          </cell>
          <cell r="K951">
            <v>80</v>
          </cell>
          <cell r="L951">
            <v>46</v>
          </cell>
          <cell r="M951" t="e">
            <v>#N/A</v>
          </cell>
          <cell r="N951">
            <v>66</v>
          </cell>
          <cell r="O951" t="e">
            <v>#N/A</v>
          </cell>
          <cell r="P951">
            <v>0</v>
          </cell>
          <cell r="Q951">
            <v>0</v>
          </cell>
          <cell r="R951" t="e">
            <v>#N/A</v>
          </cell>
        </row>
        <row r="952">
          <cell r="A952">
            <v>0</v>
          </cell>
          <cell r="B952">
            <v>0</v>
          </cell>
          <cell r="C952" t="str">
            <v>Future</v>
          </cell>
          <cell r="D952" t="e">
            <v>#N/A</v>
          </cell>
          <cell r="E952">
            <v>-32.461107222222076</v>
          </cell>
          <cell r="F952">
            <v>91.983337222220527</v>
          </cell>
          <cell r="G952">
            <v>39.09444833333206</v>
          </cell>
          <cell r="H952">
            <v>39.09444833333206</v>
          </cell>
          <cell r="I952" t="e">
            <v>#N/A</v>
          </cell>
          <cell r="J952" t="e">
            <v>#N/A</v>
          </cell>
          <cell r="K952">
            <v>80</v>
          </cell>
          <cell r="L952">
            <v>46</v>
          </cell>
          <cell r="M952" t="e">
            <v>#N/A</v>
          </cell>
          <cell r="N952">
            <v>66</v>
          </cell>
          <cell r="O952" t="e">
            <v>#N/A</v>
          </cell>
          <cell r="P952">
            <v>0</v>
          </cell>
          <cell r="Q952">
            <v>0</v>
          </cell>
          <cell r="R952" t="e">
            <v>#N/A</v>
          </cell>
        </row>
        <row r="953">
          <cell r="A953">
            <v>0</v>
          </cell>
          <cell r="B953">
            <v>0</v>
          </cell>
          <cell r="C953" t="str">
            <v>Future</v>
          </cell>
          <cell r="D953" t="e">
            <v>#N/A</v>
          </cell>
          <cell r="E953">
            <v>-32.692972273809374</v>
          </cell>
          <cell r="F953">
            <v>92.068932488093537</v>
          </cell>
          <cell r="G953">
            <v>39.045122964284438</v>
          </cell>
          <cell r="H953">
            <v>39.045122964284438</v>
          </cell>
          <cell r="I953" t="e">
            <v>#N/A</v>
          </cell>
          <cell r="J953" t="e">
            <v>#N/A</v>
          </cell>
          <cell r="K953">
            <v>80</v>
          </cell>
          <cell r="L953">
            <v>46</v>
          </cell>
          <cell r="M953" t="e">
            <v>#N/A</v>
          </cell>
          <cell r="N953">
            <v>66</v>
          </cell>
          <cell r="O953" t="e">
            <v>#N/A</v>
          </cell>
          <cell r="P953">
            <v>0</v>
          </cell>
          <cell r="Q953">
            <v>0</v>
          </cell>
          <cell r="R953" t="e">
            <v>#N/A</v>
          </cell>
        </row>
        <row r="954">
          <cell r="A954">
            <v>0</v>
          </cell>
          <cell r="B954">
            <v>0</v>
          </cell>
          <cell r="C954" t="str">
            <v>Future</v>
          </cell>
          <cell r="D954" t="e">
            <v>#N/A</v>
          </cell>
          <cell r="E954">
            <v>-32.924837325396673</v>
          </cell>
          <cell r="F954">
            <v>92.154527753966548</v>
          </cell>
          <cell r="G954">
            <v>38.995797595236816</v>
          </cell>
          <cell r="H954">
            <v>38.995797595236816</v>
          </cell>
          <cell r="I954" t="e">
            <v>#N/A</v>
          </cell>
          <cell r="J954" t="e">
            <v>#N/A</v>
          </cell>
          <cell r="K954">
            <v>80</v>
          </cell>
          <cell r="L954">
            <v>46</v>
          </cell>
          <cell r="M954" t="e">
            <v>#N/A</v>
          </cell>
          <cell r="N954">
            <v>66</v>
          </cell>
          <cell r="O954" t="e">
            <v>#N/A</v>
          </cell>
          <cell r="P954">
            <v>0</v>
          </cell>
          <cell r="Q954">
            <v>0</v>
          </cell>
          <cell r="R954" t="e">
            <v>#N/A</v>
          </cell>
        </row>
        <row r="955">
          <cell r="A955">
            <v>0</v>
          </cell>
          <cell r="B955">
            <v>0</v>
          </cell>
          <cell r="C955" t="str">
            <v>Future</v>
          </cell>
          <cell r="D955" t="e">
            <v>#N/A</v>
          </cell>
          <cell r="E955">
            <v>-33.156702376983972</v>
          </cell>
          <cell r="F955">
            <v>92.240123019839558</v>
          </cell>
          <cell r="G955">
            <v>38.946472226189194</v>
          </cell>
          <cell r="H955">
            <v>38.946472226189194</v>
          </cell>
          <cell r="I955" t="e">
            <v>#N/A</v>
          </cell>
          <cell r="J955" t="e">
            <v>#N/A</v>
          </cell>
          <cell r="K955">
            <v>80</v>
          </cell>
          <cell r="L955">
            <v>46</v>
          </cell>
          <cell r="M955" t="e">
            <v>#N/A</v>
          </cell>
          <cell r="N955">
            <v>66</v>
          </cell>
          <cell r="O955" t="e">
            <v>#N/A</v>
          </cell>
          <cell r="P955">
            <v>0</v>
          </cell>
          <cell r="Q955">
            <v>0</v>
          </cell>
          <cell r="R955" t="e">
            <v>#N/A</v>
          </cell>
        </row>
        <row r="956">
          <cell r="A956">
            <v>0</v>
          </cell>
          <cell r="B956">
            <v>0</v>
          </cell>
          <cell r="C956" t="str">
            <v>Future</v>
          </cell>
          <cell r="D956" t="e">
            <v>#N/A</v>
          </cell>
          <cell r="E956">
            <v>-33.388567428571271</v>
          </cell>
          <cell r="F956">
            <v>92.325718285712568</v>
          </cell>
          <cell r="G956">
            <v>38.897146857141571</v>
          </cell>
          <cell r="H956">
            <v>38.897146857141571</v>
          </cell>
          <cell r="I956" t="e">
            <v>#N/A</v>
          </cell>
          <cell r="J956" t="e">
            <v>#N/A</v>
          </cell>
          <cell r="K956">
            <v>80</v>
          </cell>
          <cell r="L956">
            <v>46</v>
          </cell>
          <cell r="M956" t="e">
            <v>#N/A</v>
          </cell>
          <cell r="N956">
            <v>66</v>
          </cell>
          <cell r="O956" t="e">
            <v>#N/A</v>
          </cell>
          <cell r="P956">
            <v>0</v>
          </cell>
          <cell r="Q956">
            <v>0</v>
          </cell>
          <cell r="R956" t="e">
            <v>#N/A</v>
          </cell>
        </row>
        <row r="957">
          <cell r="A957">
            <v>0</v>
          </cell>
          <cell r="B957">
            <v>0</v>
          </cell>
          <cell r="C957" t="str">
            <v>Future</v>
          </cell>
          <cell r="D957" t="e">
            <v>#N/A</v>
          </cell>
          <cell r="E957">
            <v>-33.62043248015857</v>
          </cell>
          <cell r="F957">
            <v>92.411313551585579</v>
          </cell>
          <cell r="G957">
            <v>38.847821488093949</v>
          </cell>
          <cell r="H957">
            <v>38.847821488093949</v>
          </cell>
          <cell r="I957" t="e">
            <v>#N/A</v>
          </cell>
          <cell r="J957" t="e">
            <v>#N/A</v>
          </cell>
          <cell r="K957">
            <v>80</v>
          </cell>
          <cell r="L957">
            <v>46</v>
          </cell>
          <cell r="M957" t="e">
            <v>#N/A</v>
          </cell>
          <cell r="N957">
            <v>66</v>
          </cell>
          <cell r="O957" t="e">
            <v>#N/A</v>
          </cell>
          <cell r="P957">
            <v>0</v>
          </cell>
          <cell r="Q957">
            <v>0</v>
          </cell>
          <cell r="R957" t="e">
            <v>#N/A</v>
          </cell>
        </row>
        <row r="958">
          <cell r="A958">
            <v>0</v>
          </cell>
          <cell r="B958">
            <v>0</v>
          </cell>
          <cell r="C958" t="str">
            <v>Future</v>
          </cell>
          <cell r="D958" t="e">
            <v>#N/A</v>
          </cell>
          <cell r="E958">
            <v>-33.852297531745869</v>
          </cell>
          <cell r="F958">
            <v>92.496908817458589</v>
          </cell>
          <cell r="G958">
            <v>38.798496119046327</v>
          </cell>
          <cell r="H958">
            <v>38.798496119046327</v>
          </cell>
          <cell r="I958" t="e">
            <v>#N/A</v>
          </cell>
          <cell r="J958" t="e">
            <v>#N/A</v>
          </cell>
          <cell r="K958">
            <v>80</v>
          </cell>
          <cell r="L958">
            <v>46</v>
          </cell>
          <cell r="M958" t="e">
            <v>#N/A</v>
          </cell>
          <cell r="N958">
            <v>66</v>
          </cell>
          <cell r="O958" t="e">
            <v>#N/A</v>
          </cell>
          <cell r="P958">
            <v>0</v>
          </cell>
          <cell r="Q958">
            <v>0</v>
          </cell>
          <cell r="R958" t="e">
            <v>#N/A</v>
          </cell>
        </row>
        <row r="959">
          <cell r="A959">
            <v>0</v>
          </cell>
          <cell r="B959">
            <v>0</v>
          </cell>
          <cell r="C959" t="str">
            <v>Future</v>
          </cell>
          <cell r="D959" t="e">
            <v>#N/A</v>
          </cell>
          <cell r="E959">
            <v>-34.084162583333168</v>
          </cell>
          <cell r="F959">
            <v>92.5825040833316</v>
          </cell>
          <cell r="G959">
            <v>38.749170749998704</v>
          </cell>
          <cell r="H959">
            <v>38.749170749998704</v>
          </cell>
          <cell r="I959" t="e">
            <v>#N/A</v>
          </cell>
          <cell r="J959" t="e">
            <v>#N/A</v>
          </cell>
          <cell r="K959">
            <v>80</v>
          </cell>
          <cell r="L959">
            <v>46</v>
          </cell>
          <cell r="M959" t="e">
            <v>#N/A</v>
          </cell>
          <cell r="N959">
            <v>66</v>
          </cell>
          <cell r="O959" t="e">
            <v>#N/A</v>
          </cell>
          <cell r="P959">
            <v>0</v>
          </cell>
          <cell r="Q959">
            <v>0</v>
          </cell>
          <cell r="R959" t="e">
            <v>#N/A</v>
          </cell>
        </row>
        <row r="960">
          <cell r="A960">
            <v>0</v>
          </cell>
          <cell r="B960">
            <v>0</v>
          </cell>
          <cell r="C960" t="str">
            <v>Future</v>
          </cell>
          <cell r="D960" t="e">
            <v>#N/A</v>
          </cell>
          <cell r="E960">
            <v>-34.316027634920466</v>
          </cell>
          <cell r="F960">
            <v>92.66809934920461</v>
          </cell>
          <cell r="G960">
            <v>38.699845380951082</v>
          </cell>
          <cell r="H960">
            <v>38.699845380951082</v>
          </cell>
          <cell r="I960" t="e">
            <v>#N/A</v>
          </cell>
          <cell r="J960" t="e">
            <v>#N/A</v>
          </cell>
          <cell r="K960">
            <v>80</v>
          </cell>
          <cell r="L960">
            <v>46</v>
          </cell>
          <cell r="M960" t="e">
            <v>#N/A</v>
          </cell>
          <cell r="N960">
            <v>66</v>
          </cell>
          <cell r="O960" t="e">
            <v>#N/A</v>
          </cell>
          <cell r="P960">
            <v>0</v>
          </cell>
          <cell r="Q960">
            <v>0</v>
          </cell>
          <cell r="R960" t="e">
            <v>#N/A</v>
          </cell>
        </row>
        <row r="961">
          <cell r="A961">
            <v>0</v>
          </cell>
          <cell r="B961">
            <v>0</v>
          </cell>
          <cell r="C961" t="str">
            <v>Future</v>
          </cell>
          <cell r="D961" t="e">
            <v>#N/A</v>
          </cell>
          <cell r="E961">
            <v>-34.547892686507765</v>
          </cell>
          <cell r="F961">
            <v>92.75369461507762</v>
          </cell>
          <cell r="G961">
            <v>38.65052001190346</v>
          </cell>
          <cell r="H961">
            <v>38.65052001190346</v>
          </cell>
          <cell r="I961" t="e">
            <v>#N/A</v>
          </cell>
          <cell r="J961" t="e">
            <v>#N/A</v>
          </cell>
          <cell r="K961">
            <v>80</v>
          </cell>
          <cell r="L961">
            <v>46</v>
          </cell>
          <cell r="M961" t="e">
            <v>#N/A</v>
          </cell>
          <cell r="N961">
            <v>66</v>
          </cell>
          <cell r="O961" t="e">
            <v>#N/A</v>
          </cell>
          <cell r="P961">
            <v>0</v>
          </cell>
          <cell r="Q961">
            <v>0</v>
          </cell>
          <cell r="R961" t="e">
            <v>#N/A</v>
          </cell>
        </row>
        <row r="962">
          <cell r="A962">
            <v>0</v>
          </cell>
          <cell r="B962">
            <v>0</v>
          </cell>
          <cell r="C962" t="str">
            <v>Future</v>
          </cell>
          <cell r="D962" t="e">
            <v>#N/A</v>
          </cell>
          <cell r="E962">
            <v>-34.779757738095064</v>
          </cell>
          <cell r="F962">
            <v>92.839289880950631</v>
          </cell>
          <cell r="G962">
            <v>38.601194642855837</v>
          </cell>
          <cell r="H962">
            <v>38.601194642855837</v>
          </cell>
          <cell r="I962" t="e">
            <v>#N/A</v>
          </cell>
          <cell r="J962" t="e">
            <v>#N/A</v>
          </cell>
          <cell r="K962">
            <v>80</v>
          </cell>
          <cell r="L962">
            <v>46</v>
          </cell>
          <cell r="M962" t="e">
            <v>#N/A</v>
          </cell>
          <cell r="N962">
            <v>66</v>
          </cell>
          <cell r="O962" t="e">
            <v>#N/A</v>
          </cell>
          <cell r="P962">
            <v>0</v>
          </cell>
          <cell r="Q962">
            <v>0</v>
          </cell>
          <cell r="R962" t="e">
            <v>#N/A</v>
          </cell>
        </row>
        <row r="963">
          <cell r="A963">
            <v>0</v>
          </cell>
          <cell r="B963">
            <v>0</v>
          </cell>
          <cell r="C963" t="str">
            <v>Future</v>
          </cell>
          <cell r="D963" t="e">
            <v>#N/A</v>
          </cell>
          <cell r="E963">
            <v>-35.011622789682363</v>
          </cell>
          <cell r="F963">
            <v>92.924885146823641</v>
          </cell>
          <cell r="G963">
            <v>38.551869273808215</v>
          </cell>
          <cell r="H963">
            <v>38.551869273808215</v>
          </cell>
          <cell r="I963" t="e">
            <v>#N/A</v>
          </cell>
          <cell r="J963" t="e">
            <v>#N/A</v>
          </cell>
          <cell r="K963">
            <v>80</v>
          </cell>
          <cell r="L963">
            <v>46</v>
          </cell>
          <cell r="M963" t="e">
            <v>#N/A</v>
          </cell>
          <cell r="N963">
            <v>66</v>
          </cell>
          <cell r="O963" t="e">
            <v>#N/A</v>
          </cell>
          <cell r="P963">
            <v>0</v>
          </cell>
          <cell r="Q963">
            <v>0</v>
          </cell>
          <cell r="R963" t="e">
            <v>#N/A</v>
          </cell>
        </row>
        <row r="964">
          <cell r="A964">
            <v>0</v>
          </cell>
          <cell r="B964">
            <v>0</v>
          </cell>
          <cell r="C964" t="str">
            <v>Future</v>
          </cell>
          <cell r="D964" t="e">
            <v>#N/A</v>
          </cell>
          <cell r="E964">
            <v>-35.243487841269662</v>
          </cell>
          <cell r="F964">
            <v>93.010480412696651</v>
          </cell>
          <cell r="G964">
            <v>38.502543904760593</v>
          </cell>
          <cell r="H964">
            <v>38.502543904760593</v>
          </cell>
          <cell r="I964" t="e">
            <v>#N/A</v>
          </cell>
          <cell r="J964" t="e">
            <v>#N/A</v>
          </cell>
          <cell r="K964">
            <v>80</v>
          </cell>
          <cell r="L964">
            <v>46</v>
          </cell>
          <cell r="M964" t="e">
            <v>#N/A</v>
          </cell>
          <cell r="N964">
            <v>66</v>
          </cell>
          <cell r="O964" t="e">
            <v>#N/A</v>
          </cell>
          <cell r="P964">
            <v>0</v>
          </cell>
          <cell r="Q964">
            <v>0</v>
          </cell>
          <cell r="R964" t="e">
            <v>#N/A</v>
          </cell>
        </row>
        <row r="965">
          <cell r="A965">
            <v>0</v>
          </cell>
          <cell r="B965">
            <v>0</v>
          </cell>
          <cell r="C965" t="str">
            <v>Future</v>
          </cell>
          <cell r="D965" t="e">
            <v>#N/A</v>
          </cell>
          <cell r="E965">
            <v>-35.475352892856961</v>
          </cell>
          <cell r="F965">
            <v>93.096075678569662</v>
          </cell>
          <cell r="G965">
            <v>38.453218535712971</v>
          </cell>
          <cell r="H965">
            <v>38.453218535712971</v>
          </cell>
          <cell r="I965" t="e">
            <v>#N/A</v>
          </cell>
          <cell r="J965" t="e">
            <v>#N/A</v>
          </cell>
          <cell r="K965">
            <v>80</v>
          </cell>
          <cell r="L965">
            <v>46</v>
          </cell>
          <cell r="M965" t="e">
            <v>#N/A</v>
          </cell>
          <cell r="N965">
            <v>66</v>
          </cell>
          <cell r="O965" t="e">
            <v>#N/A</v>
          </cell>
          <cell r="P965">
            <v>0</v>
          </cell>
          <cell r="Q965">
            <v>0</v>
          </cell>
          <cell r="R965" t="e">
            <v>#N/A</v>
          </cell>
        </row>
        <row r="966">
          <cell r="A966">
            <v>0</v>
          </cell>
          <cell r="B966">
            <v>0</v>
          </cell>
          <cell r="C966" t="str">
            <v>Future</v>
          </cell>
          <cell r="D966" t="e">
            <v>#N/A</v>
          </cell>
          <cell r="E966">
            <v>-35.70721794444426</v>
          </cell>
          <cell r="F966">
            <v>93.181670944442672</v>
          </cell>
          <cell r="G966">
            <v>38.403893166665348</v>
          </cell>
          <cell r="H966">
            <v>38.403893166665348</v>
          </cell>
          <cell r="I966" t="e">
            <v>#N/A</v>
          </cell>
          <cell r="J966" t="e">
            <v>#N/A</v>
          </cell>
          <cell r="K966">
            <v>80</v>
          </cell>
          <cell r="L966">
            <v>46</v>
          </cell>
          <cell r="M966" t="e">
            <v>#N/A</v>
          </cell>
          <cell r="N966">
            <v>66</v>
          </cell>
          <cell r="O966" t="e">
            <v>#N/A</v>
          </cell>
          <cell r="P966">
            <v>0</v>
          </cell>
          <cell r="Q966">
            <v>0</v>
          </cell>
          <cell r="R966" t="e">
            <v>#N/A</v>
          </cell>
        </row>
        <row r="967">
          <cell r="A967">
            <v>0</v>
          </cell>
          <cell r="B967">
            <v>0</v>
          </cell>
          <cell r="C967" t="str">
            <v>Future</v>
          </cell>
          <cell r="D967" t="e">
            <v>#N/A</v>
          </cell>
          <cell r="E967">
            <v>-35.939082996031559</v>
          </cell>
          <cell r="F967">
            <v>93.267266210315682</v>
          </cell>
          <cell r="G967">
            <v>38.354567797617726</v>
          </cell>
          <cell r="H967">
            <v>38.354567797617726</v>
          </cell>
          <cell r="I967" t="e">
            <v>#N/A</v>
          </cell>
          <cell r="J967" t="e">
            <v>#N/A</v>
          </cell>
          <cell r="K967">
            <v>80</v>
          </cell>
          <cell r="L967">
            <v>46</v>
          </cell>
          <cell r="M967" t="e">
            <v>#N/A</v>
          </cell>
          <cell r="N967">
            <v>66</v>
          </cell>
          <cell r="O967" t="e">
            <v>#N/A</v>
          </cell>
          <cell r="P967">
            <v>0</v>
          </cell>
          <cell r="Q967">
            <v>0</v>
          </cell>
          <cell r="R967" t="e">
            <v>#N/A</v>
          </cell>
        </row>
        <row r="968">
          <cell r="A968">
            <v>0</v>
          </cell>
          <cell r="B968">
            <v>0</v>
          </cell>
          <cell r="C968" t="str">
            <v>Future</v>
          </cell>
          <cell r="D968" t="e">
            <v>#N/A</v>
          </cell>
          <cell r="E968">
            <v>-36.170948047618857</v>
          </cell>
          <cell r="F968">
            <v>93.352861476188693</v>
          </cell>
          <cell r="G968">
            <v>38.305242428570104</v>
          </cell>
          <cell r="H968">
            <v>38.305242428570104</v>
          </cell>
          <cell r="I968" t="e">
            <v>#N/A</v>
          </cell>
          <cell r="J968" t="e">
            <v>#N/A</v>
          </cell>
          <cell r="K968">
            <v>80</v>
          </cell>
          <cell r="L968">
            <v>46</v>
          </cell>
          <cell r="M968" t="e">
            <v>#N/A</v>
          </cell>
          <cell r="N968">
            <v>66</v>
          </cell>
          <cell r="O968" t="e">
            <v>#N/A</v>
          </cell>
          <cell r="P968">
            <v>0</v>
          </cell>
          <cell r="Q968">
            <v>0</v>
          </cell>
          <cell r="R968" t="e">
            <v>#N/A</v>
          </cell>
        </row>
        <row r="969">
          <cell r="A969">
            <v>0</v>
          </cell>
          <cell r="B969">
            <v>0</v>
          </cell>
          <cell r="C969" t="str">
            <v>Future</v>
          </cell>
          <cell r="D969" t="e">
            <v>#N/A</v>
          </cell>
          <cell r="E969">
            <v>-36.402813099206156</v>
          </cell>
          <cell r="F969">
            <v>93.438456742061703</v>
          </cell>
          <cell r="G969">
            <v>38.255917059522481</v>
          </cell>
          <cell r="H969">
            <v>38.255917059522481</v>
          </cell>
          <cell r="I969" t="e">
            <v>#N/A</v>
          </cell>
          <cell r="J969" t="e">
            <v>#N/A</v>
          </cell>
          <cell r="K969">
            <v>80</v>
          </cell>
          <cell r="L969">
            <v>46</v>
          </cell>
          <cell r="M969" t="e">
            <v>#N/A</v>
          </cell>
          <cell r="N969">
            <v>66</v>
          </cell>
          <cell r="O969" t="e">
            <v>#N/A</v>
          </cell>
          <cell r="P969">
            <v>0</v>
          </cell>
          <cell r="Q969">
            <v>0</v>
          </cell>
          <cell r="R969" t="e">
            <v>#N/A</v>
          </cell>
        </row>
        <row r="970">
          <cell r="A970">
            <v>0</v>
          </cell>
          <cell r="B970">
            <v>0</v>
          </cell>
          <cell r="C970" t="str">
            <v>Future</v>
          </cell>
          <cell r="D970" t="e">
            <v>#N/A</v>
          </cell>
          <cell r="E970">
            <v>-36.634678150793455</v>
          </cell>
          <cell r="F970">
            <v>93.524052007934714</v>
          </cell>
          <cell r="G970">
            <v>38.206591690474859</v>
          </cell>
          <cell r="H970">
            <v>38.206591690474859</v>
          </cell>
          <cell r="I970" t="e">
            <v>#N/A</v>
          </cell>
          <cell r="J970" t="e">
            <v>#N/A</v>
          </cell>
          <cell r="K970">
            <v>80</v>
          </cell>
          <cell r="L970">
            <v>46</v>
          </cell>
          <cell r="M970" t="e">
            <v>#N/A</v>
          </cell>
          <cell r="N970">
            <v>66</v>
          </cell>
          <cell r="O970" t="e">
            <v>#N/A</v>
          </cell>
          <cell r="P970">
            <v>0</v>
          </cell>
          <cell r="Q970">
            <v>0</v>
          </cell>
          <cell r="R970" t="e">
            <v>#N/A</v>
          </cell>
        </row>
        <row r="971">
          <cell r="A971">
            <v>0</v>
          </cell>
          <cell r="B971">
            <v>0</v>
          </cell>
          <cell r="C971" t="str">
            <v>Future</v>
          </cell>
          <cell r="D971" t="e">
            <v>#N/A</v>
          </cell>
          <cell r="E971">
            <v>-36.866543202380754</v>
          </cell>
          <cell r="F971">
            <v>93.609647273807724</v>
          </cell>
          <cell r="G971">
            <v>38.157266321427237</v>
          </cell>
          <cell r="H971">
            <v>38.157266321427237</v>
          </cell>
          <cell r="I971" t="e">
            <v>#N/A</v>
          </cell>
          <cell r="J971" t="e">
            <v>#N/A</v>
          </cell>
          <cell r="K971">
            <v>80</v>
          </cell>
          <cell r="L971">
            <v>46</v>
          </cell>
          <cell r="M971" t="e">
            <v>#N/A</v>
          </cell>
          <cell r="N971">
            <v>66</v>
          </cell>
          <cell r="O971" t="e">
            <v>#N/A</v>
          </cell>
          <cell r="P971">
            <v>0</v>
          </cell>
          <cell r="Q971">
            <v>0</v>
          </cell>
          <cell r="R971" t="e">
            <v>#N/A</v>
          </cell>
        </row>
        <row r="972">
          <cell r="A972">
            <v>0</v>
          </cell>
          <cell r="B972">
            <v>0</v>
          </cell>
          <cell r="C972" t="str">
            <v>Future</v>
          </cell>
          <cell r="D972" t="e">
            <v>#N/A</v>
          </cell>
          <cell r="E972">
            <v>-37.098408253968053</v>
          </cell>
          <cell r="F972">
            <v>93.695242539680734</v>
          </cell>
          <cell r="G972">
            <v>38.107940952379614</v>
          </cell>
          <cell r="H972">
            <v>38.107940952379614</v>
          </cell>
          <cell r="I972" t="e">
            <v>#N/A</v>
          </cell>
          <cell r="J972" t="e">
            <v>#N/A</v>
          </cell>
          <cell r="K972">
            <v>80</v>
          </cell>
          <cell r="L972">
            <v>46</v>
          </cell>
          <cell r="M972" t="e">
            <v>#N/A</v>
          </cell>
          <cell r="N972">
            <v>66</v>
          </cell>
          <cell r="O972" t="e">
            <v>#N/A</v>
          </cell>
          <cell r="P972">
            <v>0</v>
          </cell>
          <cell r="Q972">
            <v>0</v>
          </cell>
          <cell r="R972" t="e">
            <v>#N/A</v>
          </cell>
        </row>
        <row r="973">
          <cell r="A973">
            <v>0</v>
          </cell>
          <cell r="B973">
            <v>0</v>
          </cell>
          <cell r="C973" t="str">
            <v>Future</v>
          </cell>
          <cell r="D973" t="e">
            <v>#N/A</v>
          </cell>
          <cell r="E973">
            <v>-37.330273305555352</v>
          </cell>
          <cell r="F973">
            <v>93.780837805553745</v>
          </cell>
          <cell r="G973">
            <v>38.058615583331992</v>
          </cell>
          <cell r="H973">
            <v>38.058615583331992</v>
          </cell>
          <cell r="I973" t="e">
            <v>#N/A</v>
          </cell>
          <cell r="J973" t="e">
            <v>#N/A</v>
          </cell>
          <cell r="K973">
            <v>80</v>
          </cell>
          <cell r="L973">
            <v>46</v>
          </cell>
          <cell r="M973" t="e">
            <v>#N/A</v>
          </cell>
          <cell r="N973">
            <v>66</v>
          </cell>
          <cell r="O973" t="e">
            <v>#N/A</v>
          </cell>
          <cell r="P973">
            <v>0</v>
          </cell>
          <cell r="Q973">
            <v>0</v>
          </cell>
          <cell r="R973" t="e">
            <v>#N/A</v>
          </cell>
        </row>
        <row r="974">
          <cell r="A974">
            <v>0</v>
          </cell>
          <cell r="B974">
            <v>0</v>
          </cell>
          <cell r="C974" t="str">
            <v>Future</v>
          </cell>
          <cell r="D974" t="e">
            <v>#N/A</v>
          </cell>
          <cell r="E974">
            <v>-37.562138357142651</v>
          </cell>
          <cell r="F974">
            <v>93.866433071426755</v>
          </cell>
          <cell r="G974">
            <v>38.00929021428437</v>
          </cell>
          <cell r="H974">
            <v>38.00929021428437</v>
          </cell>
          <cell r="I974" t="e">
            <v>#N/A</v>
          </cell>
          <cell r="J974" t="e">
            <v>#N/A</v>
          </cell>
          <cell r="K974">
            <v>80</v>
          </cell>
          <cell r="L974">
            <v>46</v>
          </cell>
          <cell r="M974" t="e">
            <v>#N/A</v>
          </cell>
          <cell r="N974">
            <v>66</v>
          </cell>
          <cell r="O974" t="e">
            <v>#N/A</v>
          </cell>
          <cell r="P974">
            <v>0</v>
          </cell>
          <cell r="Q974">
            <v>0</v>
          </cell>
          <cell r="R974" t="e">
            <v>#N/A</v>
          </cell>
        </row>
        <row r="975">
          <cell r="A975">
            <v>0</v>
          </cell>
          <cell r="B975">
            <v>0</v>
          </cell>
          <cell r="C975" t="str">
            <v>Future</v>
          </cell>
          <cell r="D975" t="e">
            <v>#N/A</v>
          </cell>
          <cell r="E975">
            <v>-37.794003408729949</v>
          </cell>
          <cell r="F975">
            <v>93.952028337299765</v>
          </cell>
          <cell r="G975">
            <v>37.959964845236748</v>
          </cell>
          <cell r="H975">
            <v>37.959964845236748</v>
          </cell>
          <cell r="I975" t="e">
            <v>#N/A</v>
          </cell>
          <cell r="J975" t="e">
            <v>#N/A</v>
          </cell>
          <cell r="K975">
            <v>80</v>
          </cell>
          <cell r="L975">
            <v>46</v>
          </cell>
          <cell r="M975" t="e">
            <v>#N/A</v>
          </cell>
          <cell r="N975">
            <v>66</v>
          </cell>
          <cell r="O975" t="e">
            <v>#N/A</v>
          </cell>
          <cell r="P975">
            <v>0</v>
          </cell>
          <cell r="Q975">
            <v>0</v>
          </cell>
          <cell r="R975" t="e">
            <v>#N/A</v>
          </cell>
        </row>
        <row r="976">
          <cell r="A976">
            <v>0</v>
          </cell>
          <cell r="B976">
            <v>0</v>
          </cell>
          <cell r="C976" t="str">
            <v>Future</v>
          </cell>
          <cell r="D976" t="e">
            <v>#N/A</v>
          </cell>
          <cell r="E976">
            <v>-38.025868460317248</v>
          </cell>
          <cell r="F976">
            <v>94.037623603172776</v>
          </cell>
          <cell r="G976">
            <v>37.910639476189125</v>
          </cell>
          <cell r="H976">
            <v>37.910639476189125</v>
          </cell>
          <cell r="I976" t="e">
            <v>#N/A</v>
          </cell>
          <cell r="J976" t="e">
            <v>#N/A</v>
          </cell>
          <cell r="K976">
            <v>80</v>
          </cell>
          <cell r="L976">
            <v>46</v>
          </cell>
          <cell r="M976" t="e">
            <v>#N/A</v>
          </cell>
          <cell r="N976">
            <v>66</v>
          </cell>
          <cell r="O976" t="e">
            <v>#N/A</v>
          </cell>
          <cell r="P976">
            <v>0</v>
          </cell>
          <cell r="Q976">
            <v>0</v>
          </cell>
          <cell r="R976" t="e">
            <v>#N/A</v>
          </cell>
        </row>
        <row r="977">
          <cell r="A977">
            <v>0</v>
          </cell>
          <cell r="B977">
            <v>0</v>
          </cell>
          <cell r="C977" t="str">
            <v>Future</v>
          </cell>
          <cell r="D977" t="e">
            <v>#N/A</v>
          </cell>
          <cell r="E977">
            <v>-38.257733511904547</v>
          </cell>
          <cell r="F977">
            <v>94.123218869045786</v>
          </cell>
          <cell r="G977">
            <v>37.861314107141503</v>
          </cell>
          <cell r="H977">
            <v>37.861314107141503</v>
          </cell>
          <cell r="I977" t="e">
            <v>#N/A</v>
          </cell>
          <cell r="J977" t="e">
            <v>#N/A</v>
          </cell>
          <cell r="K977">
            <v>80</v>
          </cell>
          <cell r="L977">
            <v>46</v>
          </cell>
          <cell r="M977" t="e">
            <v>#N/A</v>
          </cell>
          <cell r="N977">
            <v>66</v>
          </cell>
          <cell r="O977" t="e">
            <v>#N/A</v>
          </cell>
          <cell r="P977">
            <v>0</v>
          </cell>
          <cell r="Q977">
            <v>0</v>
          </cell>
          <cell r="R977" t="e">
            <v>#N/A</v>
          </cell>
        </row>
        <row r="978">
          <cell r="A978">
            <v>0</v>
          </cell>
          <cell r="B978">
            <v>0</v>
          </cell>
          <cell r="C978" t="str">
            <v>Future</v>
          </cell>
          <cell r="D978" t="e">
            <v>#N/A</v>
          </cell>
          <cell r="E978">
            <v>-38.489598563491846</v>
          </cell>
          <cell r="F978">
            <v>94.208814134918796</v>
          </cell>
          <cell r="G978">
            <v>37.811988738093881</v>
          </cell>
          <cell r="H978">
            <v>37.811988738093881</v>
          </cell>
          <cell r="I978" t="e">
            <v>#N/A</v>
          </cell>
          <cell r="J978" t="e">
            <v>#N/A</v>
          </cell>
          <cell r="K978">
            <v>80</v>
          </cell>
          <cell r="L978">
            <v>46</v>
          </cell>
          <cell r="M978" t="e">
            <v>#N/A</v>
          </cell>
          <cell r="N978">
            <v>66</v>
          </cell>
          <cell r="O978" t="e">
            <v>#N/A</v>
          </cell>
          <cell r="P978">
            <v>0</v>
          </cell>
          <cell r="Q978">
            <v>0</v>
          </cell>
          <cell r="R978" t="e">
            <v>#N/A</v>
          </cell>
        </row>
        <row r="979">
          <cell r="A979">
            <v>0</v>
          </cell>
          <cell r="B979">
            <v>0</v>
          </cell>
          <cell r="C979" t="str">
            <v>Future</v>
          </cell>
          <cell r="D979" t="e">
            <v>#N/A</v>
          </cell>
          <cell r="E979">
            <v>-38.721463615079145</v>
          </cell>
          <cell r="F979">
            <v>94.294409400791807</v>
          </cell>
          <cell r="G979">
            <v>37.762663369046258</v>
          </cell>
          <cell r="H979">
            <v>37.762663369046258</v>
          </cell>
          <cell r="I979" t="e">
            <v>#N/A</v>
          </cell>
          <cell r="J979" t="e">
            <v>#N/A</v>
          </cell>
          <cell r="K979">
            <v>80</v>
          </cell>
          <cell r="L979">
            <v>46</v>
          </cell>
          <cell r="M979" t="e">
            <v>#N/A</v>
          </cell>
          <cell r="N979">
            <v>66</v>
          </cell>
          <cell r="O979" t="e">
            <v>#N/A</v>
          </cell>
          <cell r="P979">
            <v>0</v>
          </cell>
          <cell r="Q979">
            <v>0</v>
          </cell>
          <cell r="R979" t="e">
            <v>#N/A</v>
          </cell>
        </row>
        <row r="980">
          <cell r="A980">
            <v>0</v>
          </cell>
          <cell r="B980">
            <v>0</v>
          </cell>
          <cell r="C980" t="str">
            <v>Future</v>
          </cell>
          <cell r="D980" t="e">
            <v>#N/A</v>
          </cell>
          <cell r="E980">
            <v>-38.953328666666444</v>
          </cell>
          <cell r="F980">
            <v>94.380004666664817</v>
          </cell>
          <cell r="G980">
            <v>37.713337999998636</v>
          </cell>
          <cell r="H980">
            <v>37.713337999998636</v>
          </cell>
          <cell r="I980" t="e">
            <v>#N/A</v>
          </cell>
          <cell r="J980" t="e">
            <v>#N/A</v>
          </cell>
          <cell r="K980">
            <v>80</v>
          </cell>
          <cell r="L980">
            <v>46</v>
          </cell>
          <cell r="M980" t="e">
            <v>#N/A</v>
          </cell>
          <cell r="N980">
            <v>66</v>
          </cell>
          <cell r="O980" t="e">
            <v>#N/A</v>
          </cell>
          <cell r="P980">
            <v>0</v>
          </cell>
          <cell r="Q980">
            <v>0</v>
          </cell>
          <cell r="R980" t="e">
            <v>#N/A</v>
          </cell>
        </row>
        <row r="981">
          <cell r="A981">
            <v>0</v>
          </cell>
          <cell r="B981">
            <v>0</v>
          </cell>
          <cell r="C981" t="str">
            <v>Future</v>
          </cell>
          <cell r="D981" t="e">
            <v>#N/A</v>
          </cell>
          <cell r="E981">
            <v>-39.185193718253743</v>
          </cell>
          <cell r="F981">
            <v>94.465599932537827</v>
          </cell>
          <cell r="G981">
            <v>37.664012630951014</v>
          </cell>
          <cell r="H981">
            <v>37.664012630951014</v>
          </cell>
          <cell r="I981" t="e">
            <v>#N/A</v>
          </cell>
          <cell r="J981" t="e">
            <v>#N/A</v>
          </cell>
          <cell r="K981">
            <v>80</v>
          </cell>
          <cell r="L981">
            <v>46</v>
          </cell>
          <cell r="M981" t="e">
            <v>#N/A</v>
          </cell>
          <cell r="N981">
            <v>66</v>
          </cell>
          <cell r="O981" t="e">
            <v>#N/A</v>
          </cell>
          <cell r="P981">
            <v>0</v>
          </cell>
          <cell r="Q981">
            <v>0</v>
          </cell>
          <cell r="R981" t="e">
            <v>#N/A</v>
          </cell>
        </row>
        <row r="982">
          <cell r="A982">
            <v>0</v>
          </cell>
          <cell r="B982">
            <v>0</v>
          </cell>
          <cell r="C982" t="str">
            <v>Future</v>
          </cell>
          <cell r="D982" t="e">
            <v>#N/A</v>
          </cell>
          <cell r="E982">
            <v>-39.417058769841042</v>
          </cell>
          <cell r="F982">
            <v>94.551195198410838</v>
          </cell>
          <cell r="G982">
            <v>37.614687261903391</v>
          </cell>
          <cell r="H982">
            <v>37.614687261903391</v>
          </cell>
          <cell r="I982" t="e">
            <v>#N/A</v>
          </cell>
          <cell r="J982" t="e">
            <v>#N/A</v>
          </cell>
          <cell r="K982">
            <v>80</v>
          </cell>
          <cell r="L982">
            <v>46</v>
          </cell>
          <cell r="M982" t="e">
            <v>#N/A</v>
          </cell>
          <cell r="N982">
            <v>66</v>
          </cell>
          <cell r="O982" t="e">
            <v>#N/A</v>
          </cell>
          <cell r="P982">
            <v>0</v>
          </cell>
          <cell r="Q982">
            <v>0</v>
          </cell>
          <cell r="R982" t="e">
            <v>#N/A</v>
          </cell>
        </row>
        <row r="983">
          <cell r="A983">
            <v>0</v>
          </cell>
          <cell r="B983">
            <v>0</v>
          </cell>
          <cell r="C983" t="str">
            <v>Future</v>
          </cell>
          <cell r="D983" t="e">
            <v>#N/A</v>
          </cell>
          <cell r="E983">
            <v>-39.64892382142834</v>
          </cell>
          <cell r="F983">
            <v>94.636790464283848</v>
          </cell>
          <cell r="G983">
            <v>37.565361892855769</v>
          </cell>
          <cell r="H983">
            <v>37.565361892855769</v>
          </cell>
          <cell r="I983" t="e">
            <v>#N/A</v>
          </cell>
          <cell r="J983" t="e">
            <v>#N/A</v>
          </cell>
          <cell r="K983">
            <v>80</v>
          </cell>
          <cell r="L983">
            <v>46</v>
          </cell>
          <cell r="M983" t="e">
            <v>#N/A</v>
          </cell>
          <cell r="N983">
            <v>66</v>
          </cell>
          <cell r="O983" t="e">
            <v>#N/A</v>
          </cell>
          <cell r="P983">
            <v>0</v>
          </cell>
          <cell r="Q983">
            <v>0</v>
          </cell>
          <cell r="R983" t="e">
            <v>#N/A</v>
          </cell>
        </row>
        <row r="984">
          <cell r="A984">
            <v>0</v>
          </cell>
          <cell r="B984">
            <v>0</v>
          </cell>
          <cell r="C984" t="str">
            <v>Future</v>
          </cell>
          <cell r="D984" t="e">
            <v>#N/A</v>
          </cell>
          <cell r="E984">
            <v>-39.880788873015639</v>
          </cell>
          <cell r="F984">
            <v>94.722385730156859</v>
          </cell>
          <cell r="G984">
            <v>37.516036523808147</v>
          </cell>
          <cell r="H984">
            <v>37.516036523808147</v>
          </cell>
          <cell r="I984" t="e">
            <v>#N/A</v>
          </cell>
          <cell r="J984" t="e">
            <v>#N/A</v>
          </cell>
          <cell r="K984">
            <v>80</v>
          </cell>
          <cell r="L984">
            <v>46</v>
          </cell>
          <cell r="M984" t="e">
            <v>#N/A</v>
          </cell>
          <cell r="N984">
            <v>66</v>
          </cell>
          <cell r="O984" t="e">
            <v>#N/A</v>
          </cell>
          <cell r="P984">
            <v>0</v>
          </cell>
          <cell r="Q984">
            <v>0</v>
          </cell>
          <cell r="R984" t="e">
            <v>#N/A</v>
          </cell>
        </row>
        <row r="985">
          <cell r="A985">
            <v>0</v>
          </cell>
          <cell r="B985">
            <v>0</v>
          </cell>
          <cell r="C985" t="str">
            <v>Future</v>
          </cell>
          <cell r="D985" t="e">
            <v>#N/A</v>
          </cell>
          <cell r="E985">
            <v>-40.112653924602938</v>
          </cell>
          <cell r="F985">
            <v>94.807980996029869</v>
          </cell>
          <cell r="G985">
            <v>37.466711154760524</v>
          </cell>
          <cell r="H985">
            <v>37.466711154760524</v>
          </cell>
          <cell r="I985" t="e">
            <v>#N/A</v>
          </cell>
          <cell r="J985" t="e">
            <v>#N/A</v>
          </cell>
          <cell r="K985">
            <v>80</v>
          </cell>
          <cell r="L985">
            <v>46</v>
          </cell>
          <cell r="M985" t="e">
            <v>#N/A</v>
          </cell>
          <cell r="N985">
            <v>66</v>
          </cell>
          <cell r="O985" t="e">
            <v>#N/A</v>
          </cell>
          <cell r="P985">
            <v>0</v>
          </cell>
          <cell r="Q985">
            <v>0</v>
          </cell>
          <cell r="R985" t="e">
            <v>#N/A</v>
          </cell>
        </row>
        <row r="986">
          <cell r="A986">
            <v>0</v>
          </cell>
          <cell r="B986">
            <v>0</v>
          </cell>
          <cell r="C986" t="str">
            <v>Future</v>
          </cell>
          <cell r="D986" t="e">
            <v>#N/A</v>
          </cell>
          <cell r="E986">
            <v>-40.344518976190237</v>
          </cell>
          <cell r="F986">
            <v>94.893576261902879</v>
          </cell>
          <cell r="G986">
            <v>37.417385785712902</v>
          </cell>
          <cell r="H986">
            <v>37.417385785712902</v>
          </cell>
          <cell r="I986" t="e">
            <v>#N/A</v>
          </cell>
          <cell r="J986" t="e">
            <v>#N/A</v>
          </cell>
          <cell r="K986">
            <v>80</v>
          </cell>
          <cell r="L986">
            <v>46</v>
          </cell>
          <cell r="M986" t="e">
            <v>#N/A</v>
          </cell>
          <cell r="N986">
            <v>66</v>
          </cell>
          <cell r="O986" t="e">
            <v>#N/A</v>
          </cell>
          <cell r="P986">
            <v>0</v>
          </cell>
          <cell r="Q986">
            <v>0</v>
          </cell>
          <cell r="R986" t="e">
            <v>#N/A</v>
          </cell>
        </row>
        <row r="987">
          <cell r="A987">
            <v>0</v>
          </cell>
          <cell r="B987">
            <v>0</v>
          </cell>
          <cell r="C987" t="str">
            <v>Future</v>
          </cell>
          <cell r="D987" t="e">
            <v>#N/A</v>
          </cell>
          <cell r="E987">
            <v>-40.576384027777536</v>
          </cell>
          <cell r="F987">
            <v>94.97917152777589</v>
          </cell>
          <cell r="G987">
            <v>37.36806041666528</v>
          </cell>
          <cell r="H987">
            <v>37.36806041666528</v>
          </cell>
          <cell r="I987" t="e">
            <v>#N/A</v>
          </cell>
          <cell r="J987" t="e">
            <v>#N/A</v>
          </cell>
          <cell r="K987">
            <v>80</v>
          </cell>
          <cell r="L987">
            <v>46</v>
          </cell>
          <cell r="M987" t="e">
            <v>#N/A</v>
          </cell>
          <cell r="N987">
            <v>66</v>
          </cell>
          <cell r="O987" t="e">
            <v>#N/A</v>
          </cell>
          <cell r="P987">
            <v>0</v>
          </cell>
          <cell r="Q987">
            <v>0</v>
          </cell>
          <cell r="R987" t="e">
            <v>#N/A</v>
          </cell>
        </row>
        <row r="988">
          <cell r="A988">
            <v>0</v>
          </cell>
          <cell r="B988">
            <v>0</v>
          </cell>
          <cell r="C988" t="str">
            <v>Future</v>
          </cell>
          <cell r="D988" t="e">
            <v>#N/A</v>
          </cell>
          <cell r="E988">
            <v>-40.808249079364835</v>
          </cell>
          <cell r="F988">
            <v>95.0647667936489</v>
          </cell>
          <cell r="G988">
            <v>37.318735047617658</v>
          </cell>
          <cell r="H988">
            <v>37.318735047617658</v>
          </cell>
          <cell r="I988" t="e">
            <v>#N/A</v>
          </cell>
          <cell r="J988" t="e">
            <v>#N/A</v>
          </cell>
          <cell r="K988">
            <v>80</v>
          </cell>
          <cell r="L988">
            <v>46</v>
          </cell>
          <cell r="M988" t="e">
            <v>#N/A</v>
          </cell>
          <cell r="N988">
            <v>66</v>
          </cell>
          <cell r="O988" t="e">
            <v>#N/A</v>
          </cell>
          <cell r="P988">
            <v>0</v>
          </cell>
          <cell r="Q988">
            <v>0</v>
          </cell>
          <cell r="R988" t="e">
            <v>#N/A</v>
          </cell>
        </row>
        <row r="989">
          <cell r="A989">
            <v>0</v>
          </cell>
          <cell r="B989">
            <v>0</v>
          </cell>
          <cell r="C989" t="str">
            <v>Future</v>
          </cell>
          <cell r="D989" t="e">
            <v>#N/A</v>
          </cell>
          <cell r="E989">
            <v>-41.040114130952134</v>
          </cell>
          <cell r="F989">
            <v>95.15036205952191</v>
          </cell>
          <cell r="G989">
            <v>37.269409678570035</v>
          </cell>
          <cell r="H989">
            <v>37.269409678570035</v>
          </cell>
          <cell r="I989" t="e">
            <v>#N/A</v>
          </cell>
          <cell r="J989" t="e">
            <v>#N/A</v>
          </cell>
          <cell r="K989">
            <v>80</v>
          </cell>
          <cell r="L989">
            <v>46</v>
          </cell>
          <cell r="M989" t="e">
            <v>#N/A</v>
          </cell>
          <cell r="N989">
            <v>66</v>
          </cell>
          <cell r="O989" t="e">
            <v>#N/A</v>
          </cell>
          <cell r="P989">
            <v>0</v>
          </cell>
          <cell r="Q989">
            <v>0</v>
          </cell>
          <cell r="R989" t="e">
            <v>#N/A</v>
          </cell>
        </row>
        <row r="990">
          <cell r="A990">
            <v>0</v>
          </cell>
          <cell r="B990">
            <v>0</v>
          </cell>
          <cell r="C990" t="str">
            <v>Future</v>
          </cell>
          <cell r="D990" t="e">
            <v>#N/A</v>
          </cell>
          <cell r="E990">
            <v>-41.271979182539432</v>
          </cell>
          <cell r="F990">
            <v>95.235957325394921</v>
          </cell>
          <cell r="G990">
            <v>37.220084309522413</v>
          </cell>
          <cell r="H990">
            <v>37.220084309522413</v>
          </cell>
          <cell r="I990" t="e">
            <v>#N/A</v>
          </cell>
          <cell r="J990" t="e">
            <v>#N/A</v>
          </cell>
          <cell r="K990">
            <v>80</v>
          </cell>
          <cell r="L990">
            <v>46</v>
          </cell>
          <cell r="M990" t="e">
            <v>#N/A</v>
          </cell>
          <cell r="N990">
            <v>66</v>
          </cell>
          <cell r="O990" t="e">
            <v>#N/A</v>
          </cell>
          <cell r="P990">
            <v>0</v>
          </cell>
          <cell r="Q990">
            <v>0</v>
          </cell>
          <cell r="R990" t="e">
            <v>#N/A</v>
          </cell>
        </row>
        <row r="991">
          <cell r="A991">
            <v>0</v>
          </cell>
          <cell r="B991">
            <v>0</v>
          </cell>
          <cell r="C991" t="str">
            <v>Future</v>
          </cell>
          <cell r="D991" t="e">
            <v>#N/A</v>
          </cell>
          <cell r="E991">
            <v>-41.503844234126731</v>
          </cell>
          <cell r="F991">
            <v>95.321552591267931</v>
          </cell>
          <cell r="G991">
            <v>37.170758940474791</v>
          </cell>
          <cell r="H991">
            <v>37.170758940474791</v>
          </cell>
          <cell r="I991" t="e">
            <v>#N/A</v>
          </cell>
          <cell r="J991" t="e">
            <v>#N/A</v>
          </cell>
          <cell r="K991">
            <v>80</v>
          </cell>
          <cell r="L991">
            <v>46</v>
          </cell>
          <cell r="M991" t="e">
            <v>#N/A</v>
          </cell>
          <cell r="N991">
            <v>66</v>
          </cell>
          <cell r="O991" t="e">
            <v>#N/A</v>
          </cell>
          <cell r="P991">
            <v>0</v>
          </cell>
          <cell r="Q991">
            <v>0</v>
          </cell>
          <cell r="R991" t="e">
            <v>#N/A</v>
          </cell>
        </row>
        <row r="992">
          <cell r="A992">
            <v>0</v>
          </cell>
          <cell r="B992">
            <v>0</v>
          </cell>
          <cell r="C992" t="str">
            <v>Future</v>
          </cell>
          <cell r="D992" t="e">
            <v>#N/A</v>
          </cell>
          <cell r="E992">
            <v>-41.73570928571403</v>
          </cell>
          <cell r="F992">
            <v>95.407147857140941</v>
          </cell>
          <cell r="G992">
            <v>37.121433571427168</v>
          </cell>
          <cell r="H992">
            <v>37.121433571427168</v>
          </cell>
          <cell r="I992" t="e">
            <v>#N/A</v>
          </cell>
          <cell r="J992" t="e">
            <v>#N/A</v>
          </cell>
          <cell r="K992">
            <v>80</v>
          </cell>
          <cell r="L992">
            <v>46</v>
          </cell>
          <cell r="M992" t="e">
            <v>#N/A</v>
          </cell>
          <cell r="N992">
            <v>66</v>
          </cell>
          <cell r="O992" t="e">
            <v>#N/A</v>
          </cell>
          <cell r="P992">
            <v>0</v>
          </cell>
          <cell r="Q992">
            <v>0</v>
          </cell>
          <cell r="R992" t="e">
            <v>#N/A</v>
          </cell>
        </row>
        <row r="993">
          <cell r="A993">
            <v>0</v>
          </cell>
          <cell r="B993">
            <v>0</v>
          </cell>
          <cell r="C993" t="str">
            <v>Future</v>
          </cell>
          <cell r="D993" t="e">
            <v>#N/A</v>
          </cell>
          <cell r="E993">
            <v>-41.967574337301329</v>
          </cell>
          <cell r="F993">
            <v>95.492743123013952</v>
          </cell>
          <cell r="G993">
            <v>37.072108202379546</v>
          </cell>
          <cell r="H993">
            <v>37.072108202379546</v>
          </cell>
          <cell r="I993" t="e">
            <v>#N/A</v>
          </cell>
          <cell r="J993" t="e">
            <v>#N/A</v>
          </cell>
          <cell r="K993">
            <v>80</v>
          </cell>
          <cell r="L993">
            <v>46</v>
          </cell>
          <cell r="M993" t="e">
            <v>#N/A</v>
          </cell>
          <cell r="N993">
            <v>66</v>
          </cell>
          <cell r="O993" t="e">
            <v>#N/A</v>
          </cell>
          <cell r="P993">
            <v>0</v>
          </cell>
          <cell r="Q993">
            <v>0</v>
          </cell>
          <cell r="R993" t="e">
            <v>#N/A</v>
          </cell>
        </row>
        <row r="994">
          <cell r="A994">
            <v>0</v>
          </cell>
          <cell r="B994">
            <v>0</v>
          </cell>
          <cell r="C994" t="str">
            <v>Future</v>
          </cell>
          <cell r="D994" t="e">
            <v>#N/A</v>
          </cell>
          <cell r="E994">
            <v>-42.199439388888628</v>
          </cell>
          <cell r="F994">
            <v>95.578338388886962</v>
          </cell>
          <cell r="G994">
            <v>37.022782833331924</v>
          </cell>
          <cell r="H994">
            <v>37.022782833331924</v>
          </cell>
          <cell r="I994" t="e">
            <v>#N/A</v>
          </cell>
          <cell r="J994" t="e">
            <v>#N/A</v>
          </cell>
          <cell r="K994">
            <v>80</v>
          </cell>
          <cell r="L994">
            <v>46</v>
          </cell>
          <cell r="M994" t="e">
            <v>#N/A</v>
          </cell>
          <cell r="N994">
            <v>66</v>
          </cell>
          <cell r="O994" t="e">
            <v>#N/A</v>
          </cell>
          <cell r="P994">
            <v>0</v>
          </cell>
          <cell r="Q994">
            <v>0</v>
          </cell>
          <cell r="R994" t="e">
            <v>#N/A</v>
          </cell>
        </row>
        <row r="995">
          <cell r="A995">
            <v>0</v>
          </cell>
          <cell r="B995">
            <v>0</v>
          </cell>
          <cell r="C995" t="str">
            <v>Future</v>
          </cell>
          <cell r="D995" t="e">
            <v>#N/A</v>
          </cell>
          <cell r="E995">
            <v>-42.431304440475927</v>
          </cell>
          <cell r="F995">
            <v>95.663933654759973</v>
          </cell>
          <cell r="G995">
            <v>36.973457464284301</v>
          </cell>
          <cell r="H995">
            <v>36.973457464284301</v>
          </cell>
          <cell r="I995" t="e">
            <v>#N/A</v>
          </cell>
          <cell r="J995" t="e">
            <v>#N/A</v>
          </cell>
          <cell r="K995">
            <v>80</v>
          </cell>
          <cell r="L995">
            <v>46</v>
          </cell>
          <cell r="M995" t="e">
            <v>#N/A</v>
          </cell>
          <cell r="N995">
            <v>66</v>
          </cell>
          <cell r="O995" t="e">
            <v>#N/A</v>
          </cell>
          <cell r="P995">
            <v>0</v>
          </cell>
          <cell r="Q995">
            <v>0</v>
          </cell>
          <cell r="R995" t="e">
            <v>#N/A</v>
          </cell>
        </row>
        <row r="996">
          <cell r="A996">
            <v>0</v>
          </cell>
          <cell r="B996">
            <v>0</v>
          </cell>
          <cell r="C996" t="str">
            <v>Future</v>
          </cell>
          <cell r="D996" t="e">
            <v>#N/A</v>
          </cell>
          <cell r="E996">
            <v>-42.663169492063226</v>
          </cell>
          <cell r="F996">
            <v>95.749528920632983</v>
          </cell>
          <cell r="G996">
            <v>36.924132095236679</v>
          </cell>
          <cell r="H996">
            <v>36.924132095236679</v>
          </cell>
          <cell r="I996" t="e">
            <v>#N/A</v>
          </cell>
          <cell r="J996" t="e">
            <v>#N/A</v>
          </cell>
          <cell r="K996">
            <v>80</v>
          </cell>
          <cell r="L996">
            <v>46</v>
          </cell>
          <cell r="M996" t="e">
            <v>#N/A</v>
          </cell>
          <cell r="N996">
            <v>66</v>
          </cell>
          <cell r="O996" t="e">
            <v>#N/A</v>
          </cell>
          <cell r="P996">
            <v>0</v>
          </cell>
          <cell r="Q996">
            <v>0</v>
          </cell>
          <cell r="R996" t="e">
            <v>#N/A</v>
          </cell>
        </row>
        <row r="997">
          <cell r="A997">
            <v>0</v>
          </cell>
          <cell r="B997">
            <v>0</v>
          </cell>
          <cell r="C997" t="str">
            <v>Future</v>
          </cell>
          <cell r="D997" t="e">
            <v>#N/A</v>
          </cell>
          <cell r="E997">
            <v>-42.895034543650524</v>
          </cell>
          <cell r="F997">
            <v>95.835124186505993</v>
          </cell>
          <cell r="G997">
            <v>36.874806726189057</v>
          </cell>
          <cell r="H997">
            <v>36.874806726189057</v>
          </cell>
          <cell r="I997" t="e">
            <v>#N/A</v>
          </cell>
          <cell r="J997" t="e">
            <v>#N/A</v>
          </cell>
          <cell r="K997">
            <v>80</v>
          </cell>
          <cell r="L997">
            <v>46</v>
          </cell>
          <cell r="M997" t="e">
            <v>#N/A</v>
          </cell>
          <cell r="N997">
            <v>66</v>
          </cell>
          <cell r="O997" t="e">
            <v>#N/A</v>
          </cell>
          <cell r="P997">
            <v>0</v>
          </cell>
          <cell r="Q997">
            <v>0</v>
          </cell>
          <cell r="R997" t="e">
            <v>#N/A</v>
          </cell>
        </row>
        <row r="998">
          <cell r="A998">
            <v>0</v>
          </cell>
          <cell r="B998">
            <v>0</v>
          </cell>
          <cell r="C998" t="str">
            <v>Future</v>
          </cell>
          <cell r="D998" t="e">
            <v>#N/A</v>
          </cell>
          <cell r="E998">
            <v>-43.126899595237823</v>
          </cell>
          <cell r="F998">
            <v>95.920719452379004</v>
          </cell>
          <cell r="G998">
            <v>36.825481357141435</v>
          </cell>
          <cell r="H998">
            <v>36.825481357141435</v>
          </cell>
          <cell r="I998" t="e">
            <v>#N/A</v>
          </cell>
          <cell r="J998" t="e">
            <v>#N/A</v>
          </cell>
          <cell r="K998">
            <v>80</v>
          </cell>
          <cell r="L998">
            <v>46</v>
          </cell>
          <cell r="M998" t="e">
            <v>#N/A</v>
          </cell>
          <cell r="N998">
            <v>66</v>
          </cell>
          <cell r="O998" t="e">
            <v>#N/A</v>
          </cell>
          <cell r="P998">
            <v>0</v>
          </cell>
          <cell r="Q998">
            <v>0</v>
          </cell>
          <cell r="R998" t="e">
            <v>#N/A</v>
          </cell>
        </row>
        <row r="999">
          <cell r="A999">
            <v>0</v>
          </cell>
          <cell r="B999">
            <v>0</v>
          </cell>
          <cell r="C999" t="str">
            <v>Future</v>
          </cell>
          <cell r="D999" t="e">
            <v>#N/A</v>
          </cell>
          <cell r="E999">
            <v>-43.358764646825122</v>
          </cell>
          <cell r="F999">
            <v>96.006314718252014</v>
          </cell>
          <cell r="G999">
            <v>36.776155988093812</v>
          </cell>
          <cell r="H999">
            <v>36.776155988093812</v>
          </cell>
          <cell r="I999" t="e">
            <v>#N/A</v>
          </cell>
          <cell r="J999" t="e">
            <v>#N/A</v>
          </cell>
          <cell r="K999">
            <v>80</v>
          </cell>
          <cell r="L999">
            <v>46</v>
          </cell>
          <cell r="M999" t="e">
            <v>#N/A</v>
          </cell>
          <cell r="N999">
            <v>66</v>
          </cell>
          <cell r="O999" t="e">
            <v>#N/A</v>
          </cell>
          <cell r="P999">
            <v>0</v>
          </cell>
          <cell r="Q999">
            <v>0</v>
          </cell>
          <cell r="R999" t="e">
            <v>#N/A</v>
          </cell>
        </row>
        <row r="1000">
          <cell r="A1000">
            <v>0</v>
          </cell>
          <cell r="B1000">
            <v>0</v>
          </cell>
          <cell r="C1000" t="str">
            <v>Future</v>
          </cell>
          <cell r="D1000" t="e">
            <v>#N/A</v>
          </cell>
          <cell r="E1000">
            <v>-43.590629698412421</v>
          </cell>
          <cell r="F1000">
            <v>96.091909984125024</v>
          </cell>
          <cell r="G1000">
            <v>36.72683061904619</v>
          </cell>
          <cell r="H1000">
            <v>36.72683061904619</v>
          </cell>
          <cell r="I1000" t="e">
            <v>#N/A</v>
          </cell>
          <cell r="J1000" t="e">
            <v>#N/A</v>
          </cell>
          <cell r="K1000">
            <v>80</v>
          </cell>
          <cell r="L1000">
            <v>46</v>
          </cell>
          <cell r="M1000" t="e">
            <v>#N/A</v>
          </cell>
          <cell r="N1000">
            <v>66</v>
          </cell>
          <cell r="O1000" t="e">
            <v>#N/A</v>
          </cell>
          <cell r="P1000">
            <v>0</v>
          </cell>
          <cell r="Q1000">
            <v>0</v>
          </cell>
          <cell r="R1000" t="e">
            <v>#N/A</v>
          </cell>
        </row>
        <row r="1001">
          <cell r="A1001">
            <v>0</v>
          </cell>
          <cell r="B1001">
            <v>0</v>
          </cell>
          <cell r="C1001" t="str">
            <v>Future</v>
          </cell>
          <cell r="D1001" t="e">
            <v>#N/A</v>
          </cell>
          <cell r="E1001">
            <v>-43.82249474999972</v>
          </cell>
          <cell r="F1001">
            <v>96.177505249998035</v>
          </cell>
          <cell r="G1001">
            <v>36.677505249998568</v>
          </cell>
          <cell r="H1001">
            <v>36.677505249998568</v>
          </cell>
          <cell r="I1001" t="e">
            <v>#N/A</v>
          </cell>
          <cell r="J1001" t="e">
            <v>#N/A</v>
          </cell>
          <cell r="K1001">
            <v>80</v>
          </cell>
          <cell r="L1001">
            <v>46</v>
          </cell>
          <cell r="M1001" t="e">
            <v>#N/A</v>
          </cell>
          <cell r="N1001">
            <v>66</v>
          </cell>
          <cell r="O1001" t="e">
            <v>#N/A</v>
          </cell>
          <cell r="P1001">
            <v>0</v>
          </cell>
          <cell r="Q1001">
            <v>0</v>
          </cell>
          <cell r="R1001" t="e">
            <v>#N/A</v>
          </cell>
        </row>
        <row r="1002">
          <cell r="A1002">
            <v>0</v>
          </cell>
          <cell r="B1002">
            <v>0</v>
          </cell>
          <cell r="C1002" t="str">
            <v>Future</v>
          </cell>
          <cell r="D1002" t="e">
            <v>#N/A</v>
          </cell>
          <cell r="E1002">
            <v>-44.054359801587019</v>
          </cell>
          <cell r="F1002">
            <v>96.263100515871045</v>
          </cell>
          <cell r="G1002">
            <v>36.628179880950945</v>
          </cell>
          <cell r="H1002">
            <v>36.628179880950945</v>
          </cell>
          <cell r="I1002" t="e">
            <v>#N/A</v>
          </cell>
          <cell r="J1002" t="e">
            <v>#N/A</v>
          </cell>
          <cell r="K1002">
            <v>80</v>
          </cell>
          <cell r="L1002">
            <v>46</v>
          </cell>
          <cell r="M1002" t="e">
            <v>#N/A</v>
          </cell>
          <cell r="N1002">
            <v>66</v>
          </cell>
          <cell r="O1002" t="e">
            <v>#N/A</v>
          </cell>
          <cell r="P1002">
            <v>0</v>
          </cell>
          <cell r="Q1002">
            <v>0</v>
          </cell>
          <cell r="R1002" t="e">
            <v>#N/A</v>
          </cell>
        </row>
        <row r="1003">
          <cell r="A1003">
            <v>0</v>
          </cell>
          <cell r="B1003">
            <v>0</v>
          </cell>
          <cell r="C1003" t="str">
            <v>Future</v>
          </cell>
          <cell r="D1003" t="e">
            <v>#N/A</v>
          </cell>
          <cell r="E1003">
            <v>-44.286224853174318</v>
          </cell>
          <cell r="F1003">
            <v>96.348695781744055</v>
          </cell>
          <cell r="G1003">
            <v>36.578854511903323</v>
          </cell>
          <cell r="H1003">
            <v>36.578854511903323</v>
          </cell>
          <cell r="I1003" t="e">
            <v>#N/A</v>
          </cell>
          <cell r="J1003" t="e">
            <v>#N/A</v>
          </cell>
          <cell r="K1003">
            <v>80</v>
          </cell>
          <cell r="L1003">
            <v>46</v>
          </cell>
          <cell r="M1003" t="e">
            <v>#N/A</v>
          </cell>
          <cell r="N1003">
            <v>66</v>
          </cell>
          <cell r="O1003" t="e">
            <v>#N/A</v>
          </cell>
          <cell r="P1003">
            <v>0</v>
          </cell>
          <cell r="Q1003">
            <v>0</v>
          </cell>
          <cell r="R1003" t="e">
            <v>#N/A</v>
          </cell>
        </row>
        <row r="1004">
          <cell r="A1004">
            <v>0</v>
          </cell>
          <cell r="B1004">
            <v>0</v>
          </cell>
          <cell r="C1004" t="str">
            <v>Future</v>
          </cell>
          <cell r="D1004" t="e">
            <v>#N/A</v>
          </cell>
          <cell r="E1004">
            <v>-44.518089904761617</v>
          </cell>
          <cell r="F1004">
            <v>96.434291047617066</v>
          </cell>
          <cell r="G1004">
            <v>36.529529142855701</v>
          </cell>
          <cell r="H1004">
            <v>36.529529142855701</v>
          </cell>
          <cell r="I1004" t="e">
            <v>#N/A</v>
          </cell>
          <cell r="J1004" t="e">
            <v>#N/A</v>
          </cell>
          <cell r="K1004">
            <v>80</v>
          </cell>
          <cell r="L1004">
            <v>46</v>
          </cell>
          <cell r="M1004" t="e">
            <v>#N/A</v>
          </cell>
          <cell r="N1004">
            <v>66</v>
          </cell>
          <cell r="O1004" t="e">
            <v>#N/A</v>
          </cell>
          <cell r="P1004">
            <v>0</v>
          </cell>
          <cell r="Q1004">
            <v>0</v>
          </cell>
          <cell r="R1004" t="e">
            <v>#N/A</v>
          </cell>
        </row>
        <row r="1005">
          <cell r="A1005">
            <v>0</v>
          </cell>
          <cell r="B1005">
            <v>0</v>
          </cell>
          <cell r="C1005" t="str">
            <v>Future</v>
          </cell>
          <cell r="D1005" t="e">
            <v>#N/A</v>
          </cell>
          <cell r="E1005">
            <v>-44.749954956348915</v>
          </cell>
          <cell r="F1005">
            <v>96.519886313490076</v>
          </cell>
          <cell r="G1005">
            <v>36.480203773808078</v>
          </cell>
          <cell r="H1005">
            <v>36.480203773808078</v>
          </cell>
          <cell r="I1005" t="e">
            <v>#N/A</v>
          </cell>
          <cell r="J1005" t="e">
            <v>#N/A</v>
          </cell>
          <cell r="K1005">
            <v>80</v>
          </cell>
          <cell r="L1005">
            <v>46</v>
          </cell>
          <cell r="M1005" t="e">
            <v>#N/A</v>
          </cell>
          <cell r="N1005">
            <v>66</v>
          </cell>
          <cell r="O1005" t="e">
            <v>#N/A</v>
          </cell>
          <cell r="P1005">
            <v>0</v>
          </cell>
          <cell r="Q1005">
            <v>0</v>
          </cell>
          <cell r="R1005" t="e">
            <v>#N/A</v>
          </cell>
        </row>
        <row r="1006">
          <cell r="A1006">
            <v>0</v>
          </cell>
          <cell r="B1006">
            <v>0</v>
          </cell>
          <cell r="C1006" t="str">
            <v>Future</v>
          </cell>
          <cell r="D1006" t="e">
            <v>#N/A</v>
          </cell>
          <cell r="E1006">
            <v>-44.981820007936214</v>
          </cell>
          <cell r="F1006">
            <v>96.605481579363087</v>
          </cell>
          <cell r="G1006">
            <v>36.430878404760456</v>
          </cell>
          <cell r="H1006">
            <v>36.430878404760456</v>
          </cell>
          <cell r="I1006" t="e">
            <v>#N/A</v>
          </cell>
          <cell r="J1006" t="e">
            <v>#N/A</v>
          </cell>
          <cell r="K1006">
            <v>80</v>
          </cell>
          <cell r="L1006">
            <v>46</v>
          </cell>
          <cell r="M1006" t="e">
            <v>#N/A</v>
          </cell>
          <cell r="N1006">
            <v>66</v>
          </cell>
          <cell r="O1006" t="e">
            <v>#N/A</v>
          </cell>
          <cell r="P1006">
            <v>0</v>
          </cell>
          <cell r="Q1006">
            <v>0</v>
          </cell>
          <cell r="R1006" t="e">
            <v>#N/A</v>
          </cell>
        </row>
        <row r="1007">
          <cell r="A1007">
            <v>0</v>
          </cell>
          <cell r="B1007">
            <v>0</v>
          </cell>
          <cell r="C1007" t="str">
            <v>Future</v>
          </cell>
          <cell r="D1007" t="e">
            <v>#N/A</v>
          </cell>
          <cell r="E1007">
            <v>-45.213685059523513</v>
          </cell>
          <cell r="F1007">
            <v>96.691076845236097</v>
          </cell>
          <cell r="G1007">
            <v>36.381553035712834</v>
          </cell>
          <cell r="H1007">
            <v>36.381553035712834</v>
          </cell>
          <cell r="I1007" t="e">
            <v>#N/A</v>
          </cell>
          <cell r="J1007" t="e">
            <v>#N/A</v>
          </cell>
          <cell r="K1007">
            <v>80</v>
          </cell>
          <cell r="L1007">
            <v>46</v>
          </cell>
          <cell r="M1007" t="e">
            <v>#N/A</v>
          </cell>
          <cell r="N1007">
            <v>66</v>
          </cell>
          <cell r="O1007" t="e">
            <v>#N/A</v>
          </cell>
          <cell r="P1007">
            <v>0</v>
          </cell>
          <cell r="Q1007">
            <v>0</v>
          </cell>
          <cell r="R1007" t="e">
            <v>#N/A</v>
          </cell>
        </row>
        <row r="1008">
          <cell r="A1008">
            <v>0</v>
          </cell>
          <cell r="B1008">
            <v>0</v>
          </cell>
          <cell r="C1008" t="str">
            <v>Future</v>
          </cell>
          <cell r="D1008" t="e">
            <v>#N/A</v>
          </cell>
          <cell r="E1008">
            <v>-45.445550111110812</v>
          </cell>
          <cell r="F1008">
            <v>96.776672111109107</v>
          </cell>
          <cell r="G1008">
            <v>36.332227666665212</v>
          </cell>
          <cell r="H1008">
            <v>36.332227666665212</v>
          </cell>
          <cell r="I1008" t="e">
            <v>#N/A</v>
          </cell>
          <cell r="J1008" t="e">
            <v>#N/A</v>
          </cell>
          <cell r="K1008">
            <v>80</v>
          </cell>
          <cell r="L1008">
            <v>46</v>
          </cell>
          <cell r="M1008" t="e">
            <v>#N/A</v>
          </cell>
          <cell r="N1008">
            <v>66</v>
          </cell>
          <cell r="O1008" t="e">
            <v>#N/A</v>
          </cell>
          <cell r="P1008">
            <v>0</v>
          </cell>
          <cell r="Q1008">
            <v>0</v>
          </cell>
          <cell r="R1008" t="e">
            <v>#N/A</v>
          </cell>
        </row>
        <row r="1009">
          <cell r="A1009">
            <v>0</v>
          </cell>
          <cell r="B1009">
            <v>0</v>
          </cell>
          <cell r="C1009" t="str">
            <v>Future</v>
          </cell>
          <cell r="D1009" t="e">
            <v>#N/A</v>
          </cell>
          <cell r="E1009">
            <v>-45.677415162698111</v>
          </cell>
          <cell r="F1009">
            <v>96.862267376982118</v>
          </cell>
          <cell r="G1009">
            <v>36.282902297617589</v>
          </cell>
          <cell r="H1009">
            <v>36.282902297617589</v>
          </cell>
          <cell r="I1009" t="e">
            <v>#N/A</v>
          </cell>
          <cell r="J1009" t="e">
            <v>#N/A</v>
          </cell>
          <cell r="K1009">
            <v>80</v>
          </cell>
          <cell r="L1009">
            <v>46</v>
          </cell>
          <cell r="M1009" t="e">
            <v>#N/A</v>
          </cell>
          <cell r="N1009">
            <v>66</v>
          </cell>
          <cell r="O1009" t="e">
            <v>#N/A</v>
          </cell>
          <cell r="P1009">
            <v>0</v>
          </cell>
          <cell r="Q1009">
            <v>0</v>
          </cell>
          <cell r="R1009" t="e">
            <v>#N/A</v>
          </cell>
        </row>
        <row r="1010">
          <cell r="A1010">
            <v>0</v>
          </cell>
          <cell r="B1010">
            <v>0</v>
          </cell>
          <cell r="C1010" t="str">
            <v>Future</v>
          </cell>
          <cell r="D1010" t="e">
            <v>#N/A</v>
          </cell>
          <cell r="E1010">
            <v>-45.90928021428541</v>
          </cell>
          <cell r="F1010">
            <v>96.947862642855128</v>
          </cell>
          <cell r="G1010">
            <v>36.233576928569967</v>
          </cell>
          <cell r="H1010">
            <v>36.233576928569967</v>
          </cell>
          <cell r="I1010" t="e">
            <v>#N/A</v>
          </cell>
          <cell r="J1010" t="e">
            <v>#N/A</v>
          </cell>
          <cell r="K1010">
            <v>80</v>
          </cell>
          <cell r="L1010">
            <v>46</v>
          </cell>
          <cell r="M1010" t="e">
            <v>#N/A</v>
          </cell>
          <cell r="N1010">
            <v>66</v>
          </cell>
          <cell r="O1010" t="e">
            <v>#N/A</v>
          </cell>
          <cell r="P1010">
            <v>0</v>
          </cell>
          <cell r="Q1010">
            <v>0</v>
          </cell>
          <cell r="R1010" t="e">
            <v>#N/A</v>
          </cell>
        </row>
        <row r="1011">
          <cell r="A1011">
            <v>0</v>
          </cell>
          <cell r="B1011">
            <v>0</v>
          </cell>
          <cell r="C1011" t="str">
            <v>Future</v>
          </cell>
          <cell r="D1011" t="e">
            <v>#N/A</v>
          </cell>
          <cell r="E1011">
            <v>-46.141145265872709</v>
          </cell>
          <cell r="F1011">
            <v>97.033457908728138</v>
          </cell>
          <cell r="G1011">
            <v>36.184251559522345</v>
          </cell>
          <cell r="H1011">
            <v>36.184251559522345</v>
          </cell>
          <cell r="I1011" t="e">
            <v>#N/A</v>
          </cell>
          <cell r="J1011" t="e">
            <v>#N/A</v>
          </cell>
          <cell r="K1011">
            <v>80</v>
          </cell>
          <cell r="L1011">
            <v>46</v>
          </cell>
          <cell r="M1011" t="e">
            <v>#N/A</v>
          </cell>
          <cell r="N1011">
            <v>66</v>
          </cell>
          <cell r="O1011" t="e">
            <v>#N/A</v>
          </cell>
          <cell r="P1011">
            <v>0</v>
          </cell>
          <cell r="Q1011">
            <v>0</v>
          </cell>
          <cell r="R1011" t="e">
            <v>#N/A</v>
          </cell>
        </row>
        <row r="1012">
          <cell r="A1012">
            <v>0</v>
          </cell>
          <cell r="B1012">
            <v>0</v>
          </cell>
          <cell r="C1012" t="str">
            <v>Future</v>
          </cell>
          <cell r="D1012" t="e">
            <v>#N/A</v>
          </cell>
          <cell r="E1012">
            <v>-46.373010317460007</v>
          </cell>
          <cell r="F1012">
            <v>97.119053174601149</v>
          </cell>
          <cell r="G1012">
            <v>36.134926190474722</v>
          </cell>
          <cell r="H1012">
            <v>36.134926190474722</v>
          </cell>
          <cell r="I1012" t="e">
            <v>#N/A</v>
          </cell>
          <cell r="J1012" t="e">
            <v>#N/A</v>
          </cell>
          <cell r="K1012">
            <v>80</v>
          </cell>
          <cell r="L1012">
            <v>46</v>
          </cell>
          <cell r="M1012" t="e">
            <v>#N/A</v>
          </cell>
          <cell r="N1012">
            <v>66</v>
          </cell>
          <cell r="O1012" t="e">
            <v>#N/A</v>
          </cell>
          <cell r="P1012">
            <v>0</v>
          </cell>
          <cell r="Q1012">
            <v>0</v>
          </cell>
          <cell r="R1012" t="e">
            <v>#N/A</v>
          </cell>
        </row>
        <row r="1013">
          <cell r="A1013">
            <v>0</v>
          </cell>
          <cell r="B1013">
            <v>0</v>
          </cell>
          <cell r="C1013" t="str">
            <v>Future</v>
          </cell>
          <cell r="D1013" t="e">
            <v>#N/A</v>
          </cell>
          <cell r="E1013">
            <v>-46.604875369047306</v>
          </cell>
          <cell r="F1013">
            <v>97.204648440474159</v>
          </cell>
          <cell r="G1013">
            <v>36.0856008214271</v>
          </cell>
          <cell r="H1013">
            <v>36.0856008214271</v>
          </cell>
          <cell r="I1013" t="e">
            <v>#N/A</v>
          </cell>
          <cell r="J1013" t="e">
            <v>#N/A</v>
          </cell>
          <cell r="K1013">
            <v>80</v>
          </cell>
          <cell r="L1013">
            <v>46</v>
          </cell>
          <cell r="M1013" t="e">
            <v>#N/A</v>
          </cell>
          <cell r="N1013">
            <v>66</v>
          </cell>
          <cell r="O1013" t="e">
            <v>#N/A</v>
          </cell>
          <cell r="P1013">
            <v>0</v>
          </cell>
          <cell r="Q1013">
            <v>0</v>
          </cell>
          <cell r="R1013" t="e">
            <v>#N/A</v>
          </cell>
        </row>
        <row r="1014">
          <cell r="A1014">
            <v>0</v>
          </cell>
          <cell r="B1014">
            <v>0</v>
          </cell>
          <cell r="C1014" t="str">
            <v>Future</v>
          </cell>
          <cell r="D1014" t="e">
            <v>#N/A</v>
          </cell>
          <cell r="E1014">
            <v>-46.836740420634605</v>
          </cell>
          <cell r="F1014">
            <v>97.290243706347169</v>
          </cell>
          <cell r="G1014">
            <v>36.036275452379478</v>
          </cell>
          <cell r="H1014">
            <v>36.036275452379478</v>
          </cell>
          <cell r="I1014" t="e">
            <v>#N/A</v>
          </cell>
          <cell r="J1014" t="e">
            <v>#N/A</v>
          </cell>
          <cell r="K1014">
            <v>80</v>
          </cell>
          <cell r="L1014">
            <v>46</v>
          </cell>
          <cell r="M1014" t="e">
            <v>#N/A</v>
          </cell>
          <cell r="N1014">
            <v>66</v>
          </cell>
          <cell r="O1014" t="e">
            <v>#N/A</v>
          </cell>
          <cell r="P1014">
            <v>0</v>
          </cell>
          <cell r="Q1014">
            <v>0</v>
          </cell>
          <cell r="R1014" t="e">
            <v>#N/A</v>
          </cell>
        </row>
        <row r="1015">
          <cell r="A1015">
            <v>0</v>
          </cell>
          <cell r="B1015">
            <v>0</v>
          </cell>
          <cell r="C1015" t="str">
            <v>Future</v>
          </cell>
          <cell r="D1015" t="e">
            <v>#N/A</v>
          </cell>
          <cell r="E1015">
            <v>-47.068605472221904</v>
          </cell>
          <cell r="F1015">
            <v>97.37583897222018</v>
          </cell>
          <cell r="G1015">
            <v>35.986950083331855</v>
          </cell>
          <cell r="H1015">
            <v>35.986950083331855</v>
          </cell>
          <cell r="I1015" t="e">
            <v>#N/A</v>
          </cell>
          <cell r="J1015" t="e">
            <v>#N/A</v>
          </cell>
          <cell r="K1015">
            <v>80</v>
          </cell>
          <cell r="L1015">
            <v>46</v>
          </cell>
          <cell r="M1015" t="e">
            <v>#N/A</v>
          </cell>
          <cell r="N1015">
            <v>66</v>
          </cell>
          <cell r="O1015" t="e">
            <v>#N/A</v>
          </cell>
          <cell r="P1015">
            <v>0</v>
          </cell>
          <cell r="Q1015">
            <v>0</v>
          </cell>
          <cell r="R1015" t="e">
            <v>#N/A</v>
          </cell>
        </row>
        <row r="1016">
          <cell r="A1016">
            <v>0</v>
          </cell>
          <cell r="B1016">
            <v>0</v>
          </cell>
          <cell r="C1016" t="str">
            <v>Future</v>
          </cell>
          <cell r="D1016" t="e">
            <v>#N/A</v>
          </cell>
          <cell r="E1016">
            <v>-47.300470523809203</v>
          </cell>
          <cell r="F1016">
            <v>97.46143423809319</v>
          </cell>
          <cell r="G1016">
            <v>35.937624714284233</v>
          </cell>
          <cell r="H1016">
            <v>35.937624714284233</v>
          </cell>
          <cell r="I1016" t="e">
            <v>#N/A</v>
          </cell>
          <cell r="J1016" t="e">
            <v>#N/A</v>
          </cell>
          <cell r="K1016">
            <v>80</v>
          </cell>
          <cell r="L1016">
            <v>46</v>
          </cell>
          <cell r="M1016" t="e">
            <v>#N/A</v>
          </cell>
          <cell r="N1016">
            <v>66</v>
          </cell>
          <cell r="O1016" t="e">
            <v>#N/A</v>
          </cell>
          <cell r="P1016">
            <v>0</v>
          </cell>
          <cell r="Q1016">
            <v>0</v>
          </cell>
          <cell r="R1016" t="e">
            <v>#N/A</v>
          </cell>
        </row>
        <row r="1017">
          <cell r="A1017">
            <v>0</v>
          </cell>
          <cell r="B1017">
            <v>0</v>
          </cell>
          <cell r="C1017" t="str">
            <v>Future</v>
          </cell>
          <cell r="D1017" t="e">
            <v>#N/A</v>
          </cell>
          <cell r="E1017">
            <v>-47.532335575396502</v>
          </cell>
          <cell r="F1017">
            <v>97.547029503966201</v>
          </cell>
          <cell r="G1017">
            <v>35.888299345236611</v>
          </cell>
          <cell r="H1017">
            <v>35.888299345236611</v>
          </cell>
          <cell r="I1017" t="e">
            <v>#N/A</v>
          </cell>
          <cell r="J1017" t="e">
            <v>#N/A</v>
          </cell>
          <cell r="K1017">
            <v>80</v>
          </cell>
          <cell r="L1017">
            <v>46</v>
          </cell>
          <cell r="M1017" t="e">
            <v>#N/A</v>
          </cell>
          <cell r="N1017">
            <v>66</v>
          </cell>
          <cell r="O1017" t="e">
            <v>#N/A</v>
          </cell>
          <cell r="P1017">
            <v>0</v>
          </cell>
          <cell r="Q1017">
            <v>0</v>
          </cell>
          <cell r="R1017" t="e">
            <v>#N/A</v>
          </cell>
        </row>
        <row r="1018">
          <cell r="A1018">
            <v>0</v>
          </cell>
          <cell r="B1018">
            <v>0</v>
          </cell>
          <cell r="C1018" t="str">
            <v>Future</v>
          </cell>
          <cell r="D1018" t="e">
            <v>#N/A</v>
          </cell>
          <cell r="E1018">
            <v>-47.764200626983801</v>
          </cell>
          <cell r="F1018">
            <v>97.632624769839211</v>
          </cell>
          <cell r="G1018">
            <v>35.838973976188989</v>
          </cell>
          <cell r="H1018">
            <v>35.838973976188989</v>
          </cell>
          <cell r="I1018" t="e">
            <v>#N/A</v>
          </cell>
          <cell r="J1018" t="e">
            <v>#N/A</v>
          </cell>
          <cell r="K1018">
            <v>80</v>
          </cell>
          <cell r="L1018">
            <v>46</v>
          </cell>
          <cell r="M1018" t="e">
            <v>#N/A</v>
          </cell>
          <cell r="N1018">
            <v>66</v>
          </cell>
          <cell r="O1018" t="e">
            <v>#N/A</v>
          </cell>
          <cell r="P1018">
            <v>0</v>
          </cell>
          <cell r="Q1018">
            <v>0</v>
          </cell>
          <cell r="R1018" t="e">
            <v>#N/A</v>
          </cell>
        </row>
        <row r="1019">
          <cell r="A1019">
            <v>0</v>
          </cell>
          <cell r="B1019">
            <v>0</v>
          </cell>
          <cell r="C1019" t="str">
            <v>Future</v>
          </cell>
          <cell r="D1019" t="e">
            <v>#N/A</v>
          </cell>
          <cell r="E1019">
            <v>-47.9960656785711</v>
          </cell>
          <cell r="F1019">
            <v>97.718220035712221</v>
          </cell>
          <cell r="G1019">
            <v>35.789648607141366</v>
          </cell>
          <cell r="H1019">
            <v>35.789648607141366</v>
          </cell>
          <cell r="I1019" t="e">
            <v>#N/A</v>
          </cell>
          <cell r="J1019" t="e">
            <v>#N/A</v>
          </cell>
          <cell r="K1019">
            <v>80</v>
          </cell>
          <cell r="L1019">
            <v>46</v>
          </cell>
          <cell r="M1019" t="e">
            <v>#N/A</v>
          </cell>
          <cell r="N1019">
            <v>66</v>
          </cell>
          <cell r="O1019" t="e">
            <v>#N/A</v>
          </cell>
          <cell r="P1019">
            <v>0</v>
          </cell>
          <cell r="Q1019">
            <v>0</v>
          </cell>
          <cell r="R1019" t="e">
            <v>#N/A</v>
          </cell>
        </row>
        <row r="1020">
          <cell r="A1020">
            <v>0</v>
          </cell>
          <cell r="B1020">
            <v>0</v>
          </cell>
          <cell r="C1020" t="str">
            <v>Future</v>
          </cell>
          <cell r="D1020" t="e">
            <v>#N/A</v>
          </cell>
          <cell r="E1020">
            <v>-48.227930730158398</v>
          </cell>
          <cell r="F1020">
            <v>97.803815301585232</v>
          </cell>
          <cell r="G1020">
            <v>35.740323238093744</v>
          </cell>
          <cell r="H1020">
            <v>35.740323238093744</v>
          </cell>
          <cell r="I1020" t="e">
            <v>#N/A</v>
          </cell>
          <cell r="J1020" t="e">
            <v>#N/A</v>
          </cell>
          <cell r="K1020">
            <v>80</v>
          </cell>
          <cell r="L1020">
            <v>46</v>
          </cell>
          <cell r="M1020" t="e">
            <v>#N/A</v>
          </cell>
          <cell r="N1020">
            <v>66</v>
          </cell>
          <cell r="O1020" t="e">
            <v>#N/A</v>
          </cell>
          <cell r="P1020">
            <v>0</v>
          </cell>
          <cell r="Q1020">
            <v>0</v>
          </cell>
          <cell r="R1020" t="e">
            <v>#N/A</v>
          </cell>
        </row>
        <row r="1021">
          <cell r="A1021">
            <v>0</v>
          </cell>
          <cell r="B1021">
            <v>0</v>
          </cell>
          <cell r="C1021" t="str">
            <v>Future</v>
          </cell>
          <cell r="D1021" t="e">
            <v>#N/A</v>
          </cell>
          <cell r="E1021">
            <v>-48.459795781745697</v>
          </cell>
          <cell r="F1021">
            <v>97.889410567458242</v>
          </cell>
          <cell r="G1021">
            <v>35.690997869046122</v>
          </cell>
          <cell r="H1021">
            <v>35.690997869046122</v>
          </cell>
          <cell r="I1021" t="e">
            <v>#N/A</v>
          </cell>
          <cell r="J1021" t="e">
            <v>#N/A</v>
          </cell>
          <cell r="K1021">
            <v>80</v>
          </cell>
          <cell r="L1021">
            <v>46</v>
          </cell>
          <cell r="M1021" t="e">
            <v>#N/A</v>
          </cell>
          <cell r="N1021">
            <v>66</v>
          </cell>
          <cell r="O1021" t="e">
            <v>#N/A</v>
          </cell>
          <cell r="P1021">
            <v>0</v>
          </cell>
          <cell r="Q1021">
            <v>0</v>
          </cell>
          <cell r="R1021" t="e">
            <v>#N/A</v>
          </cell>
        </row>
        <row r="1022">
          <cell r="A1022">
            <v>0</v>
          </cell>
          <cell r="B1022">
            <v>0</v>
          </cell>
          <cell r="C1022" t="str">
            <v>Future</v>
          </cell>
          <cell r="D1022" t="e">
            <v>#N/A</v>
          </cell>
          <cell r="E1022">
            <v>-48.691660833332996</v>
          </cell>
          <cell r="F1022">
            <v>97.975005833331252</v>
          </cell>
          <cell r="G1022">
            <v>35.641672499998499</v>
          </cell>
          <cell r="H1022">
            <v>35.641672499998499</v>
          </cell>
          <cell r="I1022" t="e">
            <v>#N/A</v>
          </cell>
          <cell r="J1022" t="e">
            <v>#N/A</v>
          </cell>
          <cell r="K1022">
            <v>80</v>
          </cell>
          <cell r="L1022">
            <v>46</v>
          </cell>
          <cell r="M1022" t="e">
            <v>#N/A</v>
          </cell>
          <cell r="N1022">
            <v>66</v>
          </cell>
          <cell r="O1022" t="e">
            <v>#N/A</v>
          </cell>
          <cell r="P1022">
            <v>0</v>
          </cell>
          <cell r="Q1022">
            <v>0</v>
          </cell>
          <cell r="R1022" t="e">
            <v>#N/A</v>
          </cell>
        </row>
        <row r="1023">
          <cell r="A1023">
            <v>0</v>
          </cell>
          <cell r="B1023">
            <v>0</v>
          </cell>
          <cell r="C1023" t="str">
            <v>Future</v>
          </cell>
          <cell r="D1023" t="e">
            <v>#N/A</v>
          </cell>
          <cell r="E1023">
            <v>-48.923525884920295</v>
          </cell>
          <cell r="F1023">
            <v>98.060601099204263</v>
          </cell>
          <cell r="G1023">
            <v>35.592347130950877</v>
          </cell>
          <cell r="H1023">
            <v>35.592347130950877</v>
          </cell>
          <cell r="I1023" t="e">
            <v>#N/A</v>
          </cell>
          <cell r="J1023" t="e">
            <v>#N/A</v>
          </cell>
          <cell r="K1023">
            <v>80</v>
          </cell>
          <cell r="L1023">
            <v>46</v>
          </cell>
          <cell r="M1023" t="e">
            <v>#N/A</v>
          </cell>
          <cell r="N1023">
            <v>66</v>
          </cell>
          <cell r="O1023" t="e">
            <v>#N/A</v>
          </cell>
          <cell r="P1023">
            <v>0</v>
          </cell>
          <cell r="Q1023">
            <v>0</v>
          </cell>
          <cell r="R1023" t="e">
            <v>#N/A</v>
          </cell>
        </row>
        <row r="1024">
          <cell r="A1024">
            <v>0</v>
          </cell>
          <cell r="B1024">
            <v>0</v>
          </cell>
          <cell r="C1024" t="str">
            <v>Future</v>
          </cell>
          <cell r="D1024" t="e">
            <v>#N/A</v>
          </cell>
          <cell r="E1024">
            <v>-49.155390936507594</v>
          </cell>
          <cell r="F1024">
            <v>98.146196365077273</v>
          </cell>
          <cell r="G1024">
            <v>35.543021761903255</v>
          </cell>
          <cell r="H1024">
            <v>35.543021761903255</v>
          </cell>
          <cell r="I1024" t="e">
            <v>#N/A</v>
          </cell>
          <cell r="J1024" t="e">
            <v>#N/A</v>
          </cell>
          <cell r="K1024">
            <v>80</v>
          </cell>
          <cell r="L1024">
            <v>46</v>
          </cell>
          <cell r="M1024" t="e">
            <v>#N/A</v>
          </cell>
          <cell r="N1024">
            <v>66</v>
          </cell>
          <cell r="O1024" t="e">
            <v>#N/A</v>
          </cell>
          <cell r="P1024">
            <v>0</v>
          </cell>
          <cell r="Q1024">
            <v>0</v>
          </cell>
          <cell r="R1024" t="e">
            <v>#N/A</v>
          </cell>
        </row>
        <row r="1025">
          <cell r="A1025">
            <v>0</v>
          </cell>
          <cell r="B1025">
            <v>0</v>
          </cell>
          <cell r="C1025" t="str">
            <v>Future</v>
          </cell>
          <cell r="D1025" t="e">
            <v>#N/A</v>
          </cell>
          <cell r="E1025">
            <v>-49.387255988094893</v>
          </cell>
          <cell r="F1025">
            <v>98.231791630950283</v>
          </cell>
          <cell r="G1025">
            <v>35.493696392855632</v>
          </cell>
          <cell r="H1025">
            <v>35.493696392855632</v>
          </cell>
          <cell r="I1025" t="e">
            <v>#N/A</v>
          </cell>
          <cell r="J1025" t="e">
            <v>#N/A</v>
          </cell>
          <cell r="K1025">
            <v>80</v>
          </cell>
          <cell r="L1025">
            <v>46</v>
          </cell>
          <cell r="M1025" t="e">
            <v>#N/A</v>
          </cell>
          <cell r="N1025">
            <v>66</v>
          </cell>
          <cell r="O1025" t="e">
            <v>#N/A</v>
          </cell>
          <cell r="P1025">
            <v>0</v>
          </cell>
          <cell r="Q1025">
            <v>0</v>
          </cell>
          <cell r="R1025" t="e">
            <v>#N/A</v>
          </cell>
        </row>
        <row r="1026">
          <cell r="A1026">
            <v>0</v>
          </cell>
          <cell r="B1026">
            <v>0</v>
          </cell>
          <cell r="C1026" t="str">
            <v>Future</v>
          </cell>
          <cell r="D1026" t="e">
            <v>#N/A</v>
          </cell>
          <cell r="E1026">
            <v>-49.619121039682192</v>
          </cell>
          <cell r="F1026">
            <v>98.317386896823294</v>
          </cell>
          <cell r="G1026">
            <v>35.44437102380801</v>
          </cell>
          <cell r="H1026">
            <v>35.44437102380801</v>
          </cell>
          <cell r="I1026" t="e">
            <v>#N/A</v>
          </cell>
          <cell r="J1026" t="e">
            <v>#N/A</v>
          </cell>
          <cell r="K1026">
            <v>80</v>
          </cell>
          <cell r="L1026">
            <v>46</v>
          </cell>
          <cell r="M1026" t="e">
            <v>#N/A</v>
          </cell>
          <cell r="N1026">
            <v>66</v>
          </cell>
          <cell r="O1026" t="e">
            <v>#N/A</v>
          </cell>
          <cell r="P1026">
            <v>0</v>
          </cell>
          <cell r="Q1026">
            <v>0</v>
          </cell>
          <cell r="R1026" t="e">
            <v>#N/A</v>
          </cell>
        </row>
        <row r="1027">
          <cell r="A1027">
            <v>0</v>
          </cell>
          <cell r="B1027">
            <v>0</v>
          </cell>
          <cell r="C1027" t="str">
            <v>Future</v>
          </cell>
          <cell r="D1027" t="e">
            <v>#N/A</v>
          </cell>
          <cell r="E1027">
            <v>-49.85098609126949</v>
          </cell>
          <cell r="F1027">
            <v>98.402982162696304</v>
          </cell>
          <cell r="G1027">
            <v>35.395045654760388</v>
          </cell>
          <cell r="H1027">
            <v>35.395045654760388</v>
          </cell>
          <cell r="I1027" t="e">
            <v>#N/A</v>
          </cell>
          <cell r="J1027" t="e">
            <v>#N/A</v>
          </cell>
          <cell r="K1027">
            <v>80</v>
          </cell>
          <cell r="L1027">
            <v>46</v>
          </cell>
          <cell r="M1027" t="e">
            <v>#N/A</v>
          </cell>
          <cell r="N1027">
            <v>66</v>
          </cell>
          <cell r="O1027" t="e">
            <v>#N/A</v>
          </cell>
          <cell r="P1027">
            <v>0</v>
          </cell>
          <cell r="Q1027">
            <v>0</v>
          </cell>
          <cell r="R1027" t="e">
            <v>#N/A</v>
          </cell>
        </row>
        <row r="1028">
          <cell r="A1028">
            <v>0</v>
          </cell>
          <cell r="B1028">
            <v>0</v>
          </cell>
          <cell r="C1028" t="str">
            <v>Future</v>
          </cell>
          <cell r="D1028" t="e">
            <v>#N/A</v>
          </cell>
          <cell r="E1028">
            <v>-50.082851142856789</v>
          </cell>
          <cell r="F1028">
            <v>98.488577428569315</v>
          </cell>
          <cell r="G1028">
            <v>35.345720285712765</v>
          </cell>
          <cell r="H1028">
            <v>35.345720285712765</v>
          </cell>
          <cell r="I1028" t="e">
            <v>#N/A</v>
          </cell>
          <cell r="J1028" t="e">
            <v>#N/A</v>
          </cell>
          <cell r="K1028">
            <v>80</v>
          </cell>
          <cell r="L1028">
            <v>46</v>
          </cell>
          <cell r="M1028" t="e">
            <v>#N/A</v>
          </cell>
          <cell r="N1028">
            <v>66</v>
          </cell>
          <cell r="O1028" t="e">
            <v>#N/A</v>
          </cell>
          <cell r="P1028">
            <v>0</v>
          </cell>
          <cell r="Q1028">
            <v>0</v>
          </cell>
          <cell r="R1028" t="e">
            <v>#N/A</v>
          </cell>
        </row>
        <row r="1029">
          <cell r="A1029">
            <v>0</v>
          </cell>
          <cell r="B1029">
            <v>0</v>
          </cell>
          <cell r="C1029" t="str">
            <v>Future</v>
          </cell>
          <cell r="D1029" t="e">
            <v>#N/A</v>
          </cell>
          <cell r="E1029">
            <v>-50.314716194444088</v>
          </cell>
          <cell r="F1029">
            <v>98.574172694442325</v>
          </cell>
          <cell r="G1029">
            <v>35.296394916665143</v>
          </cell>
          <cell r="H1029">
            <v>35.296394916665143</v>
          </cell>
          <cell r="I1029" t="e">
            <v>#N/A</v>
          </cell>
          <cell r="J1029" t="e">
            <v>#N/A</v>
          </cell>
          <cell r="K1029">
            <v>80</v>
          </cell>
          <cell r="L1029">
            <v>46</v>
          </cell>
          <cell r="M1029" t="e">
            <v>#N/A</v>
          </cell>
          <cell r="N1029">
            <v>66</v>
          </cell>
          <cell r="O1029" t="e">
            <v>#N/A</v>
          </cell>
          <cell r="P1029">
            <v>0</v>
          </cell>
          <cell r="Q1029">
            <v>0</v>
          </cell>
          <cell r="R1029" t="e">
            <v>#N/A</v>
          </cell>
        </row>
        <row r="1030">
          <cell r="A1030">
            <v>0</v>
          </cell>
          <cell r="B1030">
            <v>0</v>
          </cell>
          <cell r="C1030" t="str">
            <v>Future</v>
          </cell>
          <cell r="D1030" t="e">
            <v>#N/A</v>
          </cell>
          <cell r="E1030">
            <v>-50.546581246031387</v>
          </cell>
          <cell r="F1030">
            <v>98.659767960315335</v>
          </cell>
          <cell r="G1030">
            <v>35.247069547617521</v>
          </cell>
          <cell r="H1030">
            <v>35.247069547617521</v>
          </cell>
          <cell r="I1030" t="e">
            <v>#N/A</v>
          </cell>
          <cell r="J1030" t="e">
            <v>#N/A</v>
          </cell>
          <cell r="K1030">
            <v>80</v>
          </cell>
          <cell r="L1030">
            <v>46</v>
          </cell>
          <cell r="M1030" t="e">
            <v>#N/A</v>
          </cell>
          <cell r="N1030">
            <v>66</v>
          </cell>
          <cell r="O1030" t="e">
            <v>#N/A</v>
          </cell>
          <cell r="P1030">
            <v>0</v>
          </cell>
          <cell r="Q1030">
            <v>0</v>
          </cell>
          <cell r="R1030" t="e">
            <v>#N/A</v>
          </cell>
        </row>
        <row r="1031">
          <cell r="A1031">
            <v>0</v>
          </cell>
          <cell r="B1031">
            <v>0</v>
          </cell>
          <cell r="C1031" t="str">
            <v>Future</v>
          </cell>
          <cell r="D1031" t="e">
            <v>#N/A</v>
          </cell>
          <cell r="E1031">
            <v>-50.778446297618686</v>
          </cell>
          <cell r="F1031">
            <v>98.745363226188346</v>
          </cell>
          <cell r="G1031">
            <v>35.197744178569899</v>
          </cell>
          <cell r="H1031">
            <v>35.197744178569899</v>
          </cell>
          <cell r="I1031" t="e">
            <v>#N/A</v>
          </cell>
          <cell r="J1031" t="e">
            <v>#N/A</v>
          </cell>
          <cell r="K1031">
            <v>80</v>
          </cell>
          <cell r="L1031">
            <v>46</v>
          </cell>
          <cell r="M1031" t="e">
            <v>#N/A</v>
          </cell>
          <cell r="N1031">
            <v>66</v>
          </cell>
          <cell r="O1031" t="e">
            <v>#N/A</v>
          </cell>
          <cell r="P1031">
            <v>0</v>
          </cell>
          <cell r="Q1031">
            <v>0</v>
          </cell>
          <cell r="R1031" t="e">
            <v>#N/A</v>
          </cell>
        </row>
        <row r="1032">
          <cell r="A1032">
            <v>0</v>
          </cell>
          <cell r="B1032">
            <v>0</v>
          </cell>
          <cell r="C1032" t="str">
            <v>Future</v>
          </cell>
          <cell r="D1032" t="e">
            <v>#N/A</v>
          </cell>
          <cell r="E1032">
            <v>-51.010311349205985</v>
          </cell>
          <cell r="F1032">
            <v>98.830958492061356</v>
          </cell>
          <cell r="G1032">
            <v>35.148418809522276</v>
          </cell>
          <cell r="H1032">
            <v>35.148418809522276</v>
          </cell>
          <cell r="I1032" t="e">
            <v>#N/A</v>
          </cell>
          <cell r="J1032" t="e">
            <v>#N/A</v>
          </cell>
          <cell r="K1032">
            <v>80</v>
          </cell>
          <cell r="L1032">
            <v>46</v>
          </cell>
          <cell r="M1032" t="e">
            <v>#N/A</v>
          </cell>
          <cell r="N1032">
            <v>66</v>
          </cell>
          <cell r="O1032" t="e">
            <v>#N/A</v>
          </cell>
          <cell r="P1032">
            <v>0</v>
          </cell>
          <cell r="Q1032">
            <v>0</v>
          </cell>
          <cell r="R1032" t="e">
            <v>#N/A</v>
          </cell>
        </row>
        <row r="1033">
          <cell r="A1033">
            <v>0</v>
          </cell>
          <cell r="B1033">
            <v>0</v>
          </cell>
          <cell r="C1033" t="str">
            <v>Future</v>
          </cell>
          <cell r="D1033" t="e">
            <v>#N/A</v>
          </cell>
          <cell r="E1033">
            <v>-51.242176400793284</v>
          </cell>
          <cell r="F1033">
            <v>98.916553757934366</v>
          </cell>
          <cell r="G1033">
            <v>35.099093440474654</v>
          </cell>
          <cell r="H1033">
            <v>35.099093440474654</v>
          </cell>
          <cell r="I1033" t="e">
            <v>#N/A</v>
          </cell>
          <cell r="J1033" t="e">
            <v>#N/A</v>
          </cell>
          <cell r="K1033">
            <v>80</v>
          </cell>
          <cell r="L1033">
            <v>46</v>
          </cell>
          <cell r="M1033" t="e">
            <v>#N/A</v>
          </cell>
          <cell r="N1033">
            <v>66</v>
          </cell>
          <cell r="O1033" t="e">
            <v>#N/A</v>
          </cell>
          <cell r="P1033">
            <v>0</v>
          </cell>
          <cell r="Q1033">
            <v>0</v>
          </cell>
          <cell r="R1033" t="e">
            <v>#N/A</v>
          </cell>
        </row>
        <row r="1034">
          <cell r="A1034">
            <v>0</v>
          </cell>
          <cell r="B1034">
            <v>0</v>
          </cell>
          <cell r="C1034" t="str">
            <v>Future</v>
          </cell>
          <cell r="D1034" t="e">
            <v>#N/A</v>
          </cell>
          <cell r="E1034">
            <v>-51.474041452380582</v>
          </cell>
          <cell r="F1034">
            <v>99.002149023807377</v>
          </cell>
          <cell r="G1034">
            <v>35.049768071427032</v>
          </cell>
          <cell r="H1034">
            <v>35.049768071427032</v>
          </cell>
          <cell r="I1034" t="e">
            <v>#N/A</v>
          </cell>
          <cell r="J1034" t="e">
            <v>#N/A</v>
          </cell>
          <cell r="K1034">
            <v>80</v>
          </cell>
          <cell r="L1034">
            <v>46</v>
          </cell>
          <cell r="M1034" t="e">
            <v>#N/A</v>
          </cell>
          <cell r="N1034">
            <v>66</v>
          </cell>
          <cell r="O1034" t="e">
            <v>#N/A</v>
          </cell>
          <cell r="P1034">
            <v>0</v>
          </cell>
          <cell r="Q1034">
            <v>0</v>
          </cell>
          <cell r="R1034" t="e">
            <v>#N/A</v>
          </cell>
        </row>
        <row r="1035">
          <cell r="A1035">
            <v>0</v>
          </cell>
          <cell r="B1035">
            <v>0</v>
          </cell>
          <cell r="C1035" t="str">
            <v>Future</v>
          </cell>
          <cell r="D1035" t="e">
            <v>#N/A</v>
          </cell>
          <cell r="E1035">
            <v>-51.705906503967881</v>
          </cell>
          <cell r="F1035">
            <v>99.087744289680387</v>
          </cell>
          <cell r="G1035">
            <v>35.000442702379409</v>
          </cell>
          <cell r="H1035">
            <v>35.000442702379409</v>
          </cell>
          <cell r="I1035" t="e">
            <v>#N/A</v>
          </cell>
          <cell r="J1035" t="e">
            <v>#N/A</v>
          </cell>
          <cell r="K1035">
            <v>80</v>
          </cell>
          <cell r="L1035">
            <v>46</v>
          </cell>
          <cell r="M1035" t="e">
            <v>#N/A</v>
          </cell>
          <cell r="N1035">
            <v>66</v>
          </cell>
          <cell r="O1035" t="e">
            <v>#N/A</v>
          </cell>
          <cell r="P1035">
            <v>0</v>
          </cell>
          <cell r="Q1035">
            <v>0</v>
          </cell>
          <cell r="R1035" t="e">
            <v>#N/A</v>
          </cell>
        </row>
        <row r="1036">
          <cell r="A1036">
            <v>0</v>
          </cell>
          <cell r="B1036">
            <v>0</v>
          </cell>
          <cell r="C1036" t="str">
            <v>Future</v>
          </cell>
          <cell r="D1036" t="e">
            <v>#N/A</v>
          </cell>
          <cell r="E1036">
            <v>-51.93777155555518</v>
          </cell>
          <cell r="F1036">
            <v>99.173339555553397</v>
          </cell>
          <cell r="G1036">
            <v>34.951117333331787</v>
          </cell>
          <cell r="H1036">
            <v>34.951117333331787</v>
          </cell>
          <cell r="I1036" t="e">
            <v>#N/A</v>
          </cell>
          <cell r="J1036" t="e">
            <v>#N/A</v>
          </cell>
          <cell r="K1036">
            <v>80</v>
          </cell>
          <cell r="L1036">
            <v>46</v>
          </cell>
          <cell r="M1036" t="e">
            <v>#N/A</v>
          </cell>
          <cell r="N1036">
            <v>66</v>
          </cell>
          <cell r="O1036" t="e">
            <v>#N/A</v>
          </cell>
          <cell r="P1036">
            <v>0</v>
          </cell>
          <cell r="Q1036">
            <v>0</v>
          </cell>
          <cell r="R1036" t="e">
            <v>#N/A</v>
          </cell>
        </row>
        <row r="1037">
          <cell r="A1037">
            <v>0</v>
          </cell>
          <cell r="B1037">
            <v>0</v>
          </cell>
          <cell r="C1037" t="str">
            <v>Future</v>
          </cell>
          <cell r="D1037" t="e">
            <v>#N/A</v>
          </cell>
          <cell r="E1037">
            <v>-52.169636607142479</v>
          </cell>
          <cell r="F1037">
            <v>99.258934821426408</v>
          </cell>
          <cell r="G1037">
            <v>34.901791964284165</v>
          </cell>
          <cell r="H1037">
            <v>34.901791964284165</v>
          </cell>
          <cell r="I1037" t="e">
            <v>#N/A</v>
          </cell>
          <cell r="J1037" t="e">
            <v>#N/A</v>
          </cell>
          <cell r="K1037">
            <v>80</v>
          </cell>
          <cell r="L1037">
            <v>46</v>
          </cell>
          <cell r="M1037" t="e">
            <v>#N/A</v>
          </cell>
          <cell r="N1037">
            <v>66</v>
          </cell>
          <cell r="O1037" t="e">
            <v>#N/A</v>
          </cell>
          <cell r="P1037">
            <v>0</v>
          </cell>
          <cell r="Q1037">
            <v>0</v>
          </cell>
          <cell r="R1037" t="e">
            <v>#N/A</v>
          </cell>
        </row>
        <row r="1038">
          <cell r="A1038">
            <v>0</v>
          </cell>
          <cell r="B1038">
            <v>0</v>
          </cell>
          <cell r="C1038" t="str">
            <v>Future</v>
          </cell>
          <cell r="D1038" t="e">
            <v>#N/A</v>
          </cell>
          <cell r="E1038">
            <v>-52.401501658729778</v>
          </cell>
          <cell r="F1038">
            <v>99.344530087299418</v>
          </cell>
          <cell r="G1038">
            <v>34.852466595236542</v>
          </cell>
          <cell r="H1038">
            <v>34.852466595236542</v>
          </cell>
          <cell r="I1038" t="e">
            <v>#N/A</v>
          </cell>
          <cell r="J1038" t="e">
            <v>#N/A</v>
          </cell>
          <cell r="K1038">
            <v>80</v>
          </cell>
          <cell r="L1038">
            <v>46</v>
          </cell>
          <cell r="M1038" t="e">
            <v>#N/A</v>
          </cell>
          <cell r="N1038">
            <v>66</v>
          </cell>
          <cell r="O1038" t="e">
            <v>#N/A</v>
          </cell>
          <cell r="P1038">
            <v>0</v>
          </cell>
          <cell r="Q1038">
            <v>0</v>
          </cell>
          <cell r="R1038" t="e">
            <v>#N/A</v>
          </cell>
        </row>
        <row r="1039">
          <cell r="A1039">
            <v>0</v>
          </cell>
          <cell r="B1039">
            <v>0</v>
          </cell>
          <cell r="C1039" t="str">
            <v>Future</v>
          </cell>
          <cell r="D1039" t="e">
            <v>#N/A</v>
          </cell>
          <cell r="E1039">
            <v>-52.633366710317077</v>
          </cell>
          <cell r="F1039">
            <v>99.430125353172429</v>
          </cell>
          <cell r="G1039">
            <v>34.80314122618892</v>
          </cell>
          <cell r="H1039">
            <v>34.80314122618892</v>
          </cell>
          <cell r="I1039" t="e">
            <v>#N/A</v>
          </cell>
          <cell r="J1039" t="e">
            <v>#N/A</v>
          </cell>
          <cell r="K1039">
            <v>80</v>
          </cell>
          <cell r="L1039">
            <v>46</v>
          </cell>
          <cell r="M1039" t="e">
            <v>#N/A</v>
          </cell>
          <cell r="N1039">
            <v>66</v>
          </cell>
          <cell r="O1039" t="e">
            <v>#N/A</v>
          </cell>
          <cell r="P1039">
            <v>0</v>
          </cell>
          <cell r="Q1039">
            <v>0</v>
          </cell>
          <cell r="R1039" t="e">
            <v>#N/A</v>
          </cell>
        </row>
        <row r="1040">
          <cell r="A1040">
            <v>0</v>
          </cell>
          <cell r="B1040">
            <v>0</v>
          </cell>
          <cell r="C1040" t="str">
            <v>Future</v>
          </cell>
          <cell r="D1040" t="e">
            <v>#N/A</v>
          </cell>
          <cell r="E1040">
            <v>-52.865231761904376</v>
          </cell>
          <cell r="F1040">
            <v>99.515720619045439</v>
          </cell>
          <cell r="G1040">
            <v>34.753815857141298</v>
          </cell>
          <cell r="H1040">
            <v>34.753815857141298</v>
          </cell>
          <cell r="I1040" t="e">
            <v>#N/A</v>
          </cell>
          <cell r="J1040" t="e">
            <v>#N/A</v>
          </cell>
          <cell r="K1040">
            <v>80</v>
          </cell>
          <cell r="L1040">
            <v>46</v>
          </cell>
          <cell r="M1040" t="e">
            <v>#N/A</v>
          </cell>
          <cell r="N1040">
            <v>66</v>
          </cell>
          <cell r="O1040" t="e">
            <v>#N/A</v>
          </cell>
          <cell r="P1040">
            <v>0</v>
          </cell>
          <cell r="Q1040">
            <v>0</v>
          </cell>
          <cell r="R1040" t="e">
            <v>#N/A</v>
          </cell>
        </row>
        <row r="1041">
          <cell r="A1041">
            <v>0</v>
          </cell>
          <cell r="B1041">
            <v>0</v>
          </cell>
          <cell r="C1041" t="str">
            <v>Future</v>
          </cell>
          <cell r="D1041" t="e">
            <v>#N/A</v>
          </cell>
          <cell r="E1041">
            <v>-53.097096813491675</v>
          </cell>
          <cell r="F1041">
            <v>99.601315884918449</v>
          </cell>
          <cell r="G1041">
            <v>34.704490488093676</v>
          </cell>
          <cell r="H1041">
            <v>34.704490488093676</v>
          </cell>
          <cell r="I1041" t="e">
            <v>#N/A</v>
          </cell>
          <cell r="J1041" t="e">
            <v>#N/A</v>
          </cell>
          <cell r="K1041">
            <v>80</v>
          </cell>
          <cell r="L1041">
            <v>46</v>
          </cell>
          <cell r="M1041" t="e">
            <v>#N/A</v>
          </cell>
          <cell r="N1041">
            <v>66</v>
          </cell>
          <cell r="O1041" t="e">
            <v>#N/A</v>
          </cell>
          <cell r="P1041">
            <v>0</v>
          </cell>
          <cell r="Q1041">
            <v>0</v>
          </cell>
          <cell r="R1041" t="e">
            <v>#N/A</v>
          </cell>
        </row>
        <row r="1042">
          <cell r="A1042">
            <v>0</v>
          </cell>
          <cell r="B1042">
            <v>0</v>
          </cell>
          <cell r="C1042" t="str">
            <v>Future</v>
          </cell>
          <cell r="D1042" t="e">
            <v>#N/A</v>
          </cell>
          <cell r="E1042">
            <v>-53.328961865078973</v>
          </cell>
          <cell r="F1042">
            <v>99.68691115079146</v>
          </cell>
          <cell r="G1042">
            <v>34.655165119046053</v>
          </cell>
          <cell r="H1042">
            <v>34.655165119046053</v>
          </cell>
          <cell r="I1042" t="e">
            <v>#N/A</v>
          </cell>
          <cell r="J1042" t="e">
            <v>#N/A</v>
          </cell>
          <cell r="K1042">
            <v>80</v>
          </cell>
          <cell r="L1042">
            <v>46</v>
          </cell>
          <cell r="M1042" t="e">
            <v>#N/A</v>
          </cell>
          <cell r="N1042">
            <v>66</v>
          </cell>
          <cell r="O1042" t="e">
            <v>#N/A</v>
          </cell>
          <cell r="P1042">
            <v>0</v>
          </cell>
          <cell r="Q1042">
            <v>0</v>
          </cell>
          <cell r="R1042" t="e">
            <v>#N/A</v>
          </cell>
        </row>
        <row r="1043">
          <cell r="A1043">
            <v>0</v>
          </cell>
          <cell r="B1043">
            <v>0</v>
          </cell>
          <cell r="C1043" t="str">
            <v>Future</v>
          </cell>
          <cell r="D1043" t="e">
            <v>#N/A</v>
          </cell>
          <cell r="E1043">
            <v>-53.560826916666272</v>
          </cell>
          <cell r="F1043">
            <v>99.77250641666447</v>
          </cell>
          <cell r="G1043">
            <v>34.605839749998431</v>
          </cell>
          <cell r="H1043">
            <v>34.605839749998431</v>
          </cell>
          <cell r="I1043" t="e">
            <v>#N/A</v>
          </cell>
          <cell r="J1043" t="e">
            <v>#N/A</v>
          </cell>
          <cell r="K1043">
            <v>80</v>
          </cell>
          <cell r="L1043">
            <v>46</v>
          </cell>
          <cell r="M1043" t="e">
            <v>#N/A</v>
          </cell>
          <cell r="N1043">
            <v>66</v>
          </cell>
          <cell r="O1043" t="e">
            <v>#N/A</v>
          </cell>
          <cell r="P1043">
            <v>0</v>
          </cell>
          <cell r="Q1043">
            <v>0</v>
          </cell>
          <cell r="R1043" t="e">
            <v>#N/A</v>
          </cell>
        </row>
        <row r="1044">
          <cell r="A1044">
            <v>0</v>
          </cell>
          <cell r="B1044">
            <v>0</v>
          </cell>
          <cell r="C1044" t="str">
            <v>Future</v>
          </cell>
          <cell r="D1044" t="e">
            <v>#N/A</v>
          </cell>
          <cell r="E1044">
            <v>-53.792691968253571</v>
          </cell>
          <cell r="F1044">
            <v>99.85810168253748</v>
          </cell>
          <cell r="G1044">
            <v>34.556514380950809</v>
          </cell>
          <cell r="H1044">
            <v>34.556514380950809</v>
          </cell>
          <cell r="I1044" t="e">
            <v>#N/A</v>
          </cell>
          <cell r="J1044" t="e">
            <v>#N/A</v>
          </cell>
          <cell r="K1044">
            <v>80</v>
          </cell>
          <cell r="L1044">
            <v>46</v>
          </cell>
          <cell r="M1044" t="e">
            <v>#N/A</v>
          </cell>
          <cell r="N1044">
            <v>66</v>
          </cell>
          <cell r="O1044" t="e">
            <v>#N/A</v>
          </cell>
          <cell r="P1044">
            <v>0</v>
          </cell>
          <cell r="Q1044">
            <v>0</v>
          </cell>
          <cell r="R1044" t="e">
            <v>#N/A</v>
          </cell>
        </row>
        <row r="1045">
          <cell r="A1045">
            <v>0</v>
          </cell>
          <cell r="B1045">
            <v>0</v>
          </cell>
          <cell r="C1045" t="str">
            <v>Future</v>
          </cell>
          <cell r="D1045" t="e">
            <v>#N/A</v>
          </cell>
          <cell r="E1045">
            <v>-54.02455701984087</v>
          </cell>
          <cell r="F1045">
            <v>99.943696948410491</v>
          </cell>
          <cell r="G1045">
            <v>34.507189011903186</v>
          </cell>
          <cell r="H1045">
            <v>34.507189011903186</v>
          </cell>
          <cell r="I1045" t="e">
            <v>#N/A</v>
          </cell>
          <cell r="J1045" t="e">
            <v>#N/A</v>
          </cell>
          <cell r="K1045">
            <v>80</v>
          </cell>
          <cell r="L1045">
            <v>46</v>
          </cell>
          <cell r="M1045" t="e">
            <v>#N/A</v>
          </cell>
          <cell r="N1045">
            <v>66</v>
          </cell>
          <cell r="O1045" t="e">
            <v>#N/A</v>
          </cell>
          <cell r="P1045">
            <v>0</v>
          </cell>
          <cell r="Q1045">
            <v>0</v>
          </cell>
          <cell r="R1045" t="e">
            <v>#N/A</v>
          </cell>
        </row>
        <row r="1046">
          <cell r="A1046">
            <v>0</v>
          </cell>
          <cell r="B1046">
            <v>0</v>
          </cell>
          <cell r="C1046" t="str">
            <v>Future</v>
          </cell>
          <cell r="D1046" t="e">
            <v>#N/A</v>
          </cell>
          <cell r="E1046">
            <v>-54.256422071428169</v>
          </cell>
          <cell r="F1046">
            <v>100.0292922142835</v>
          </cell>
          <cell r="G1046">
            <v>34.457863642855564</v>
          </cell>
          <cell r="H1046">
            <v>34.457863642855564</v>
          </cell>
          <cell r="I1046" t="e">
            <v>#N/A</v>
          </cell>
          <cell r="J1046" t="e">
            <v>#N/A</v>
          </cell>
          <cell r="K1046">
            <v>80</v>
          </cell>
          <cell r="L1046">
            <v>46</v>
          </cell>
          <cell r="M1046" t="e">
            <v>#N/A</v>
          </cell>
          <cell r="N1046">
            <v>66</v>
          </cell>
          <cell r="O1046" t="e">
            <v>#N/A</v>
          </cell>
          <cell r="P1046">
            <v>0</v>
          </cell>
          <cell r="Q1046">
            <v>0</v>
          </cell>
          <cell r="R1046" t="e">
            <v>#N/A</v>
          </cell>
        </row>
        <row r="1047">
          <cell r="A1047">
            <v>0</v>
          </cell>
          <cell r="B1047">
            <v>0</v>
          </cell>
          <cell r="C1047" t="str">
            <v>Future</v>
          </cell>
          <cell r="D1047" t="e">
            <v>#N/A</v>
          </cell>
          <cell r="E1047">
            <v>-54.488287123015468</v>
          </cell>
          <cell r="F1047">
            <v>100.11488748015651</v>
          </cell>
          <cell r="G1047">
            <v>34.408538273807942</v>
          </cell>
          <cell r="H1047">
            <v>34.408538273807942</v>
          </cell>
          <cell r="I1047" t="e">
            <v>#N/A</v>
          </cell>
          <cell r="J1047" t="e">
            <v>#N/A</v>
          </cell>
          <cell r="K1047">
            <v>80</v>
          </cell>
          <cell r="L1047">
            <v>46</v>
          </cell>
          <cell r="M1047" t="e">
            <v>#N/A</v>
          </cell>
          <cell r="N1047">
            <v>66</v>
          </cell>
          <cell r="O1047" t="e">
            <v>#N/A</v>
          </cell>
          <cell r="P1047">
            <v>0</v>
          </cell>
          <cell r="Q1047">
            <v>0</v>
          </cell>
          <cell r="R1047" t="e">
            <v>#N/A</v>
          </cell>
        </row>
        <row r="1048">
          <cell r="A1048">
            <v>0</v>
          </cell>
          <cell r="B1048">
            <v>0</v>
          </cell>
          <cell r="C1048" t="str">
            <v>Future</v>
          </cell>
          <cell r="D1048" t="e">
            <v>#N/A</v>
          </cell>
          <cell r="E1048">
            <v>-54.720152174602767</v>
          </cell>
          <cell r="F1048">
            <v>100.20048274602952</v>
          </cell>
          <cell r="G1048">
            <v>34.359212904760319</v>
          </cell>
          <cell r="H1048">
            <v>34.359212904760319</v>
          </cell>
          <cell r="I1048" t="e">
            <v>#N/A</v>
          </cell>
          <cell r="J1048" t="e">
            <v>#N/A</v>
          </cell>
          <cell r="K1048">
            <v>80</v>
          </cell>
          <cell r="L1048">
            <v>46</v>
          </cell>
          <cell r="M1048" t="e">
            <v>#N/A</v>
          </cell>
          <cell r="N1048">
            <v>66</v>
          </cell>
          <cell r="O1048" t="e">
            <v>#N/A</v>
          </cell>
          <cell r="P1048">
            <v>0</v>
          </cell>
          <cell r="Q1048">
            <v>0</v>
          </cell>
          <cell r="R1048" t="e">
            <v>#N/A</v>
          </cell>
        </row>
        <row r="1049">
          <cell r="A1049">
            <v>0</v>
          </cell>
          <cell r="B1049">
            <v>0</v>
          </cell>
          <cell r="C1049" t="str">
            <v>Future</v>
          </cell>
          <cell r="D1049" t="e">
            <v>#N/A</v>
          </cell>
          <cell r="E1049">
            <v>-54.952017226190065</v>
          </cell>
          <cell r="F1049">
            <v>100.28607801190253</v>
          </cell>
          <cell r="G1049">
            <v>34.309887535712697</v>
          </cell>
          <cell r="H1049">
            <v>34.309887535712697</v>
          </cell>
          <cell r="I1049" t="e">
            <v>#N/A</v>
          </cell>
          <cell r="J1049" t="e">
            <v>#N/A</v>
          </cell>
          <cell r="K1049">
            <v>80</v>
          </cell>
          <cell r="L1049">
            <v>46</v>
          </cell>
          <cell r="M1049" t="e">
            <v>#N/A</v>
          </cell>
          <cell r="N1049">
            <v>66</v>
          </cell>
          <cell r="O1049" t="e">
            <v>#N/A</v>
          </cell>
          <cell r="P1049">
            <v>0</v>
          </cell>
          <cell r="Q1049">
            <v>0</v>
          </cell>
          <cell r="R1049" t="e">
            <v>#N/A</v>
          </cell>
        </row>
        <row r="1050">
          <cell r="A1050">
            <v>0</v>
          </cell>
          <cell r="B1050">
            <v>0</v>
          </cell>
          <cell r="C1050" t="str">
            <v>Future</v>
          </cell>
          <cell r="D1050" t="e">
            <v>#N/A</v>
          </cell>
          <cell r="E1050">
            <v>-55.183882277777364</v>
          </cell>
          <cell r="F1050">
            <v>100.37167327777554</v>
          </cell>
          <cell r="G1050">
            <v>34.260562166665075</v>
          </cell>
          <cell r="H1050">
            <v>34.260562166665075</v>
          </cell>
          <cell r="I1050" t="e">
            <v>#N/A</v>
          </cell>
          <cell r="J1050" t="e">
            <v>#N/A</v>
          </cell>
          <cell r="K1050">
            <v>80</v>
          </cell>
          <cell r="L1050">
            <v>46</v>
          </cell>
          <cell r="M1050" t="e">
            <v>#N/A</v>
          </cell>
          <cell r="N1050">
            <v>66</v>
          </cell>
          <cell r="O1050" t="e">
            <v>#N/A</v>
          </cell>
          <cell r="P1050">
            <v>0</v>
          </cell>
          <cell r="Q1050">
            <v>0</v>
          </cell>
          <cell r="R1050" t="e">
            <v>#N/A</v>
          </cell>
        </row>
        <row r="1051">
          <cell r="A1051">
            <v>0</v>
          </cell>
          <cell r="B1051">
            <v>0</v>
          </cell>
          <cell r="C1051" t="str">
            <v>Future</v>
          </cell>
          <cell r="D1051" t="e">
            <v>#N/A</v>
          </cell>
          <cell r="E1051">
            <v>-55.415747329364663</v>
          </cell>
          <cell r="F1051">
            <v>100.45726854364855</v>
          </cell>
          <cell r="G1051">
            <v>34.211236797617453</v>
          </cell>
          <cell r="H1051">
            <v>34.211236797617453</v>
          </cell>
          <cell r="I1051" t="e">
            <v>#N/A</v>
          </cell>
          <cell r="J1051" t="e">
            <v>#N/A</v>
          </cell>
          <cell r="K1051">
            <v>80</v>
          </cell>
          <cell r="L1051">
            <v>46</v>
          </cell>
          <cell r="M1051" t="e">
            <v>#N/A</v>
          </cell>
          <cell r="N1051">
            <v>66</v>
          </cell>
          <cell r="O1051" t="e">
            <v>#N/A</v>
          </cell>
          <cell r="P1051">
            <v>0</v>
          </cell>
          <cell r="Q1051">
            <v>0</v>
          </cell>
          <cell r="R1051" t="e">
            <v>#N/A</v>
          </cell>
        </row>
        <row r="1052">
          <cell r="A1052">
            <v>0</v>
          </cell>
          <cell r="B1052">
            <v>0</v>
          </cell>
          <cell r="C1052" t="str">
            <v>Future</v>
          </cell>
          <cell r="D1052" t="e">
            <v>#N/A</v>
          </cell>
          <cell r="E1052">
            <v>-55.647612380951962</v>
          </cell>
          <cell r="F1052">
            <v>100.54286380952156</v>
          </cell>
          <cell r="G1052">
            <v>34.16191142856983</v>
          </cell>
          <cell r="H1052">
            <v>34.16191142856983</v>
          </cell>
          <cell r="I1052" t="e">
            <v>#N/A</v>
          </cell>
          <cell r="J1052" t="e">
            <v>#N/A</v>
          </cell>
          <cell r="K1052">
            <v>80</v>
          </cell>
          <cell r="L1052">
            <v>46</v>
          </cell>
          <cell r="M1052" t="e">
            <v>#N/A</v>
          </cell>
          <cell r="N1052">
            <v>66</v>
          </cell>
          <cell r="O1052" t="e">
            <v>#N/A</v>
          </cell>
          <cell r="P1052">
            <v>0</v>
          </cell>
          <cell r="Q1052">
            <v>0</v>
          </cell>
          <cell r="R1052" t="e">
            <v>#N/A</v>
          </cell>
        </row>
        <row r="1053">
          <cell r="A1053">
            <v>0</v>
          </cell>
          <cell r="B1053">
            <v>0</v>
          </cell>
          <cell r="C1053" t="str">
            <v>Future</v>
          </cell>
          <cell r="D1053" t="e">
            <v>#N/A</v>
          </cell>
          <cell r="E1053">
            <v>-55.879477432539261</v>
          </cell>
          <cell r="F1053">
            <v>100.62845907539457</v>
          </cell>
          <cell r="G1053">
            <v>34.112586059522208</v>
          </cell>
          <cell r="H1053">
            <v>34.112586059522208</v>
          </cell>
          <cell r="I1053" t="e">
            <v>#N/A</v>
          </cell>
          <cell r="J1053" t="e">
            <v>#N/A</v>
          </cell>
          <cell r="K1053">
            <v>80</v>
          </cell>
          <cell r="L1053">
            <v>46</v>
          </cell>
          <cell r="M1053" t="e">
            <v>#N/A</v>
          </cell>
          <cell r="N1053">
            <v>66</v>
          </cell>
          <cell r="O1053" t="e">
            <v>#N/A</v>
          </cell>
          <cell r="P1053">
            <v>0</v>
          </cell>
          <cell r="Q1053">
            <v>0</v>
          </cell>
          <cell r="R1053" t="e">
            <v>#N/A</v>
          </cell>
        </row>
        <row r="1054">
          <cell r="A1054">
            <v>0</v>
          </cell>
          <cell r="B1054">
            <v>0</v>
          </cell>
          <cell r="C1054" t="str">
            <v>Future</v>
          </cell>
          <cell r="D1054" t="e">
            <v>#N/A</v>
          </cell>
          <cell r="E1054">
            <v>-56.11134248412656</v>
          </cell>
          <cell r="F1054">
            <v>100.71405434126758</v>
          </cell>
          <cell r="G1054">
            <v>34.063260690474586</v>
          </cell>
          <cell r="H1054">
            <v>34.063260690474586</v>
          </cell>
          <cell r="I1054" t="e">
            <v>#N/A</v>
          </cell>
          <cell r="J1054" t="e">
            <v>#N/A</v>
          </cell>
          <cell r="K1054">
            <v>80</v>
          </cell>
          <cell r="L1054">
            <v>46</v>
          </cell>
          <cell r="M1054" t="e">
            <v>#N/A</v>
          </cell>
          <cell r="N1054">
            <v>66</v>
          </cell>
          <cell r="O1054" t="e">
            <v>#N/A</v>
          </cell>
          <cell r="P1054">
            <v>0</v>
          </cell>
          <cell r="Q1054">
            <v>0</v>
          </cell>
          <cell r="R1054" t="e">
            <v>#N/A</v>
          </cell>
        </row>
        <row r="1055">
          <cell r="A1055">
            <v>0</v>
          </cell>
          <cell r="B1055">
            <v>0</v>
          </cell>
          <cell r="C1055" t="str">
            <v>Future</v>
          </cell>
          <cell r="D1055" t="e">
            <v>#N/A</v>
          </cell>
          <cell r="E1055">
            <v>-56.343207535713859</v>
          </cell>
          <cell r="F1055">
            <v>100.79964960714059</v>
          </cell>
          <cell r="G1055">
            <v>34.013935321426963</v>
          </cell>
          <cell r="H1055">
            <v>34.013935321426963</v>
          </cell>
          <cell r="I1055" t="e">
            <v>#N/A</v>
          </cell>
          <cell r="J1055" t="e">
            <v>#N/A</v>
          </cell>
          <cell r="K1055">
            <v>80</v>
          </cell>
          <cell r="L1055">
            <v>46</v>
          </cell>
          <cell r="M1055" t="e">
            <v>#N/A</v>
          </cell>
          <cell r="N1055">
            <v>66</v>
          </cell>
          <cell r="O1055" t="e">
            <v>#N/A</v>
          </cell>
          <cell r="P1055">
            <v>0</v>
          </cell>
          <cell r="Q1055">
            <v>0</v>
          </cell>
          <cell r="R1055" t="e">
            <v>#N/A</v>
          </cell>
        </row>
        <row r="1056">
          <cell r="A1056">
            <v>0</v>
          </cell>
          <cell r="B1056">
            <v>0</v>
          </cell>
          <cell r="C1056" t="str">
            <v>Future</v>
          </cell>
          <cell r="D1056" t="e">
            <v>#N/A</v>
          </cell>
          <cell r="E1056">
            <v>-56.575072587301158</v>
          </cell>
          <cell r="F1056">
            <v>100.8852448730136</v>
          </cell>
          <cell r="G1056">
            <v>33.964609952379341</v>
          </cell>
          <cell r="H1056">
            <v>33.964609952379341</v>
          </cell>
          <cell r="I1056" t="e">
            <v>#N/A</v>
          </cell>
          <cell r="J1056" t="e">
            <v>#N/A</v>
          </cell>
          <cell r="K1056">
            <v>80</v>
          </cell>
          <cell r="L1056">
            <v>46</v>
          </cell>
          <cell r="M1056" t="e">
            <v>#N/A</v>
          </cell>
          <cell r="N1056">
            <v>66</v>
          </cell>
          <cell r="O1056" t="e">
            <v>#N/A</v>
          </cell>
          <cell r="P1056">
            <v>0</v>
          </cell>
          <cell r="Q1056">
            <v>0</v>
          </cell>
          <cell r="R1056" t="e">
            <v>#N/A</v>
          </cell>
        </row>
        <row r="1057">
          <cell r="A1057">
            <v>0</v>
          </cell>
          <cell r="B1057">
            <v>0</v>
          </cell>
          <cell r="C1057" t="str">
            <v>Future</v>
          </cell>
          <cell r="D1057" t="e">
            <v>#N/A</v>
          </cell>
          <cell r="E1057">
            <v>-56.806937638888456</v>
          </cell>
          <cell r="F1057">
            <v>100.97084013888662</v>
          </cell>
          <cell r="G1057">
            <v>33.915284583331719</v>
          </cell>
          <cell r="H1057">
            <v>33.915284583331719</v>
          </cell>
          <cell r="I1057" t="e">
            <v>#N/A</v>
          </cell>
          <cell r="J1057" t="e">
            <v>#N/A</v>
          </cell>
          <cell r="K1057">
            <v>80</v>
          </cell>
          <cell r="L1057">
            <v>46</v>
          </cell>
          <cell r="M1057" t="e">
            <v>#N/A</v>
          </cell>
          <cell r="N1057">
            <v>66</v>
          </cell>
          <cell r="O1057" t="e">
            <v>#N/A</v>
          </cell>
          <cell r="P1057">
            <v>0</v>
          </cell>
          <cell r="Q1057">
            <v>0</v>
          </cell>
          <cell r="R1057" t="e">
            <v>#N/A</v>
          </cell>
        </row>
        <row r="1058">
          <cell r="A1058">
            <v>0</v>
          </cell>
          <cell r="B1058">
            <v>0</v>
          </cell>
          <cell r="C1058" t="str">
            <v>Future</v>
          </cell>
          <cell r="D1058" t="e">
            <v>#N/A</v>
          </cell>
          <cell r="E1058">
            <v>-57.038802690475755</v>
          </cell>
          <cell r="F1058">
            <v>101.05643540475963</v>
          </cell>
          <cell r="G1058">
            <v>33.865959214284096</v>
          </cell>
          <cell r="H1058">
            <v>33.865959214284096</v>
          </cell>
          <cell r="I1058" t="e">
            <v>#N/A</v>
          </cell>
          <cell r="J1058" t="e">
            <v>#N/A</v>
          </cell>
          <cell r="K1058">
            <v>80</v>
          </cell>
          <cell r="L1058">
            <v>46</v>
          </cell>
          <cell r="M1058" t="e">
            <v>#N/A</v>
          </cell>
          <cell r="N1058">
            <v>66</v>
          </cell>
          <cell r="O1058" t="e">
            <v>#N/A</v>
          </cell>
          <cell r="P1058">
            <v>0</v>
          </cell>
          <cell r="Q1058">
            <v>0</v>
          </cell>
          <cell r="R1058" t="e">
            <v>#N/A</v>
          </cell>
        </row>
        <row r="1059">
          <cell r="A1059">
            <v>0</v>
          </cell>
          <cell r="B1059">
            <v>0</v>
          </cell>
          <cell r="C1059" t="str">
            <v>Future</v>
          </cell>
          <cell r="D1059" t="e">
            <v>#N/A</v>
          </cell>
          <cell r="E1059">
            <v>-57.270667742063054</v>
          </cell>
          <cell r="F1059">
            <v>101.14203067063264</v>
          </cell>
          <cell r="G1059">
            <v>33.816633845236474</v>
          </cell>
          <cell r="H1059">
            <v>33.816633845236474</v>
          </cell>
          <cell r="I1059" t="e">
            <v>#N/A</v>
          </cell>
          <cell r="J1059" t="e">
            <v>#N/A</v>
          </cell>
          <cell r="K1059">
            <v>80</v>
          </cell>
          <cell r="L1059">
            <v>46</v>
          </cell>
          <cell r="M1059" t="e">
            <v>#N/A</v>
          </cell>
          <cell r="N1059">
            <v>66</v>
          </cell>
          <cell r="O1059" t="e">
            <v>#N/A</v>
          </cell>
          <cell r="P1059">
            <v>0</v>
          </cell>
          <cell r="Q1059">
            <v>0</v>
          </cell>
          <cell r="R1059" t="e">
            <v>#N/A</v>
          </cell>
        </row>
        <row r="1060">
          <cell r="A1060">
            <v>0</v>
          </cell>
          <cell r="B1060">
            <v>0</v>
          </cell>
          <cell r="C1060" t="str">
            <v>Future</v>
          </cell>
          <cell r="D1060" t="e">
            <v>#N/A</v>
          </cell>
          <cell r="E1060">
            <v>-57.502532793650353</v>
          </cell>
          <cell r="F1060">
            <v>101.22762593650565</v>
          </cell>
          <cell r="G1060">
            <v>33.767308476188852</v>
          </cell>
          <cell r="H1060">
            <v>33.767308476188852</v>
          </cell>
          <cell r="I1060" t="e">
            <v>#N/A</v>
          </cell>
          <cell r="J1060" t="e">
            <v>#N/A</v>
          </cell>
          <cell r="K1060">
            <v>80</v>
          </cell>
          <cell r="L1060">
            <v>46</v>
          </cell>
          <cell r="M1060" t="e">
            <v>#N/A</v>
          </cell>
          <cell r="N1060">
            <v>66</v>
          </cell>
          <cell r="O1060" t="e">
            <v>#N/A</v>
          </cell>
          <cell r="P1060">
            <v>0</v>
          </cell>
          <cell r="Q1060">
            <v>0</v>
          </cell>
          <cell r="R1060" t="e">
            <v>#N/A</v>
          </cell>
        </row>
        <row r="1061">
          <cell r="A1061">
            <v>0</v>
          </cell>
          <cell r="B1061">
            <v>0</v>
          </cell>
          <cell r="C1061" t="str">
            <v>Future</v>
          </cell>
          <cell r="D1061" t="e">
            <v>#N/A</v>
          </cell>
          <cell r="E1061">
            <v>-57.734397845237652</v>
          </cell>
          <cell r="F1061">
            <v>101.31322120237866</v>
          </cell>
          <cell r="G1061">
            <v>33.717983107141229</v>
          </cell>
          <cell r="H1061">
            <v>33.717983107141229</v>
          </cell>
          <cell r="I1061" t="e">
            <v>#N/A</v>
          </cell>
          <cell r="J1061" t="e">
            <v>#N/A</v>
          </cell>
          <cell r="K1061">
            <v>80</v>
          </cell>
          <cell r="L1061">
            <v>46</v>
          </cell>
          <cell r="M1061" t="e">
            <v>#N/A</v>
          </cell>
          <cell r="N1061">
            <v>66</v>
          </cell>
          <cell r="O1061" t="e">
            <v>#N/A</v>
          </cell>
          <cell r="P1061">
            <v>0</v>
          </cell>
          <cell r="Q1061">
            <v>0</v>
          </cell>
          <cell r="R1061" t="e">
            <v>#N/A</v>
          </cell>
        </row>
        <row r="1062">
          <cell r="A1062">
            <v>0</v>
          </cell>
          <cell r="B1062">
            <v>0</v>
          </cell>
          <cell r="C1062" t="str">
            <v>Future</v>
          </cell>
          <cell r="D1062" t="e">
            <v>#N/A</v>
          </cell>
          <cell r="E1062">
            <v>-57.966262896824951</v>
          </cell>
          <cell r="F1062">
            <v>101.39881646825167</v>
          </cell>
          <cell r="G1062">
            <v>33.668657738093607</v>
          </cell>
          <cell r="H1062">
            <v>33.668657738093607</v>
          </cell>
          <cell r="I1062" t="e">
            <v>#N/A</v>
          </cell>
          <cell r="J1062" t="e">
            <v>#N/A</v>
          </cell>
          <cell r="K1062">
            <v>80</v>
          </cell>
          <cell r="L1062">
            <v>46</v>
          </cell>
          <cell r="M1062" t="e">
            <v>#N/A</v>
          </cell>
          <cell r="N1062">
            <v>66</v>
          </cell>
          <cell r="O1062" t="e">
            <v>#N/A</v>
          </cell>
          <cell r="P1062">
            <v>0</v>
          </cell>
          <cell r="Q1062">
            <v>0</v>
          </cell>
          <cell r="R1062" t="e">
            <v>#N/A</v>
          </cell>
        </row>
        <row r="1063">
          <cell r="A1063">
            <v>0</v>
          </cell>
          <cell r="B1063">
            <v>0</v>
          </cell>
          <cell r="C1063" t="str">
            <v>Future</v>
          </cell>
          <cell r="D1063" t="e">
            <v>#N/A</v>
          </cell>
          <cell r="E1063">
            <v>-58.19812794841225</v>
          </cell>
          <cell r="F1063">
            <v>101.48441173412468</v>
          </cell>
          <cell r="G1063">
            <v>33.619332369045985</v>
          </cell>
          <cell r="H1063">
            <v>33.619332369045985</v>
          </cell>
          <cell r="I1063" t="e">
            <v>#N/A</v>
          </cell>
          <cell r="J1063" t="e">
            <v>#N/A</v>
          </cell>
          <cell r="K1063">
            <v>80</v>
          </cell>
          <cell r="L1063">
            <v>46</v>
          </cell>
          <cell r="M1063" t="e">
            <v>#N/A</v>
          </cell>
          <cell r="N1063">
            <v>66</v>
          </cell>
          <cell r="O1063" t="e">
            <v>#N/A</v>
          </cell>
          <cell r="P1063">
            <v>0</v>
          </cell>
          <cell r="Q1063">
            <v>0</v>
          </cell>
          <cell r="R1063" t="e">
            <v>#N/A</v>
          </cell>
        </row>
        <row r="1064">
          <cell r="A1064">
            <v>0</v>
          </cell>
          <cell r="B1064">
            <v>0</v>
          </cell>
          <cell r="C1064" t="str">
            <v>Future</v>
          </cell>
          <cell r="D1064" t="e">
            <v>#N/A</v>
          </cell>
          <cell r="E1064">
            <v>-58.429992999999548</v>
          </cell>
          <cell r="F1064">
            <v>101.57000699999769</v>
          </cell>
          <cell r="G1064">
            <v>33.570006999998363</v>
          </cell>
          <cell r="H1064">
            <v>33.570006999998363</v>
          </cell>
          <cell r="I1064" t="e">
            <v>#N/A</v>
          </cell>
          <cell r="J1064" t="e">
            <v>#N/A</v>
          </cell>
          <cell r="K1064">
            <v>80</v>
          </cell>
          <cell r="L1064">
            <v>46</v>
          </cell>
          <cell r="M1064" t="e">
            <v>#N/A</v>
          </cell>
          <cell r="N1064">
            <v>66</v>
          </cell>
          <cell r="O1064" t="e">
            <v>#N/A</v>
          </cell>
          <cell r="P1064">
            <v>0</v>
          </cell>
          <cell r="Q1064">
            <v>0</v>
          </cell>
          <cell r="R1064" t="e">
            <v>#N/A</v>
          </cell>
        </row>
        <row r="1065">
          <cell r="A1065">
            <v>0</v>
          </cell>
          <cell r="B1065">
            <v>0</v>
          </cell>
          <cell r="C1065" t="str">
            <v>Future</v>
          </cell>
          <cell r="D1065" t="e">
            <v>#N/A</v>
          </cell>
          <cell r="E1065">
            <v>-58.661858051586847</v>
          </cell>
          <cell r="F1065">
            <v>101.6556022658707</v>
          </cell>
          <cell r="G1065">
            <v>33.52068163095074</v>
          </cell>
          <cell r="H1065">
            <v>33.52068163095074</v>
          </cell>
          <cell r="I1065" t="e">
            <v>#N/A</v>
          </cell>
          <cell r="J1065" t="e">
            <v>#N/A</v>
          </cell>
          <cell r="K1065">
            <v>80</v>
          </cell>
          <cell r="L1065">
            <v>46</v>
          </cell>
          <cell r="M1065" t="e">
            <v>#N/A</v>
          </cell>
          <cell r="N1065">
            <v>66</v>
          </cell>
          <cell r="O1065" t="e">
            <v>#N/A</v>
          </cell>
          <cell r="P1065">
            <v>0</v>
          </cell>
          <cell r="Q1065">
            <v>0</v>
          </cell>
          <cell r="R1065" t="e">
            <v>#N/A</v>
          </cell>
        </row>
        <row r="1066">
          <cell r="A1066">
            <v>0</v>
          </cell>
          <cell r="B1066">
            <v>0</v>
          </cell>
          <cell r="C1066" t="str">
            <v>Future</v>
          </cell>
          <cell r="D1066" t="e">
            <v>#N/A</v>
          </cell>
          <cell r="E1066">
            <v>-58.893723103174146</v>
          </cell>
          <cell r="F1066">
            <v>101.74119753174371</v>
          </cell>
          <cell r="G1066">
            <v>33.471356261903118</v>
          </cell>
          <cell r="H1066">
            <v>33.471356261903118</v>
          </cell>
          <cell r="I1066" t="e">
            <v>#N/A</v>
          </cell>
          <cell r="J1066" t="e">
            <v>#N/A</v>
          </cell>
          <cell r="K1066">
            <v>80</v>
          </cell>
          <cell r="L1066">
            <v>46</v>
          </cell>
          <cell r="M1066" t="e">
            <v>#N/A</v>
          </cell>
          <cell r="N1066">
            <v>66</v>
          </cell>
          <cell r="O1066" t="e">
            <v>#N/A</v>
          </cell>
          <cell r="P1066">
            <v>0</v>
          </cell>
          <cell r="Q1066">
            <v>0</v>
          </cell>
          <cell r="R1066" t="e">
            <v>#N/A</v>
          </cell>
        </row>
        <row r="1067">
          <cell r="A1067">
            <v>0</v>
          </cell>
          <cell r="B1067">
            <v>0</v>
          </cell>
          <cell r="C1067" t="str">
            <v>Future</v>
          </cell>
          <cell r="D1067" t="e">
            <v>#N/A</v>
          </cell>
          <cell r="E1067">
            <v>-59.125588154761445</v>
          </cell>
          <cell r="F1067">
            <v>101.82679279761672</v>
          </cell>
          <cell r="G1067">
            <v>33.422030892855496</v>
          </cell>
          <cell r="H1067">
            <v>33.422030892855496</v>
          </cell>
          <cell r="I1067" t="e">
            <v>#N/A</v>
          </cell>
          <cell r="J1067" t="e">
            <v>#N/A</v>
          </cell>
          <cell r="K1067">
            <v>80</v>
          </cell>
          <cell r="L1067">
            <v>46</v>
          </cell>
          <cell r="M1067" t="e">
            <v>#N/A</v>
          </cell>
          <cell r="N1067">
            <v>66</v>
          </cell>
          <cell r="O1067" t="e">
            <v>#N/A</v>
          </cell>
          <cell r="P1067">
            <v>0</v>
          </cell>
          <cell r="Q1067">
            <v>0</v>
          </cell>
          <cell r="R1067" t="e">
            <v>#N/A</v>
          </cell>
        </row>
        <row r="1068">
          <cell r="A1068">
            <v>0</v>
          </cell>
          <cell r="B1068">
            <v>0</v>
          </cell>
          <cell r="C1068" t="str">
            <v>Future</v>
          </cell>
          <cell r="D1068" t="e">
            <v>#N/A</v>
          </cell>
          <cell r="E1068">
            <v>-59.357453206348744</v>
          </cell>
          <cell r="F1068">
            <v>101.91238806348973</v>
          </cell>
          <cell r="G1068">
            <v>33.372705523807873</v>
          </cell>
          <cell r="H1068">
            <v>33.372705523807873</v>
          </cell>
          <cell r="I1068" t="e">
            <v>#N/A</v>
          </cell>
          <cell r="J1068" t="e">
            <v>#N/A</v>
          </cell>
          <cell r="K1068">
            <v>80</v>
          </cell>
          <cell r="L1068">
            <v>46</v>
          </cell>
          <cell r="M1068" t="e">
            <v>#N/A</v>
          </cell>
          <cell r="N1068">
            <v>66</v>
          </cell>
          <cell r="O1068" t="e">
            <v>#N/A</v>
          </cell>
          <cell r="P1068">
            <v>0</v>
          </cell>
          <cell r="Q1068">
            <v>0</v>
          </cell>
          <cell r="R1068" t="e">
            <v>#N/A</v>
          </cell>
        </row>
        <row r="1069">
          <cell r="A1069">
            <v>0</v>
          </cell>
          <cell r="B1069">
            <v>0</v>
          </cell>
          <cell r="C1069" t="str">
            <v>Future</v>
          </cell>
          <cell r="D1069" t="e">
            <v>#N/A</v>
          </cell>
          <cell r="E1069">
            <v>-59.589318257936043</v>
          </cell>
          <cell r="F1069">
            <v>101.99798332936274</v>
          </cell>
          <cell r="G1069">
            <v>33.323380154760251</v>
          </cell>
          <cell r="H1069">
            <v>33.323380154760251</v>
          </cell>
          <cell r="I1069" t="e">
            <v>#N/A</v>
          </cell>
          <cell r="J1069" t="e">
            <v>#N/A</v>
          </cell>
          <cell r="K1069">
            <v>80</v>
          </cell>
          <cell r="L1069">
            <v>46</v>
          </cell>
          <cell r="M1069" t="e">
            <v>#N/A</v>
          </cell>
          <cell r="N1069">
            <v>66</v>
          </cell>
          <cell r="O1069" t="e">
            <v>#N/A</v>
          </cell>
          <cell r="P1069">
            <v>0</v>
          </cell>
          <cell r="Q1069">
            <v>0</v>
          </cell>
          <cell r="R1069" t="e">
            <v>#N/A</v>
          </cell>
        </row>
        <row r="1070">
          <cell r="A1070">
            <v>0</v>
          </cell>
          <cell r="B1070">
            <v>0</v>
          </cell>
          <cell r="C1070" t="str">
            <v>Future</v>
          </cell>
          <cell r="D1070" t="e">
            <v>#N/A</v>
          </cell>
          <cell r="E1070">
            <v>-59.821183309523342</v>
          </cell>
          <cell r="F1070">
            <v>102.08357859523575</v>
          </cell>
          <cell r="G1070">
            <v>33.274054785712629</v>
          </cell>
          <cell r="H1070">
            <v>33.274054785712629</v>
          </cell>
          <cell r="I1070" t="e">
            <v>#N/A</v>
          </cell>
          <cell r="J1070" t="e">
            <v>#N/A</v>
          </cell>
          <cell r="K1070">
            <v>80</v>
          </cell>
          <cell r="L1070">
            <v>46</v>
          </cell>
          <cell r="M1070" t="e">
            <v>#N/A</v>
          </cell>
          <cell r="N1070">
            <v>66</v>
          </cell>
          <cell r="O1070" t="e">
            <v>#N/A</v>
          </cell>
          <cell r="P1070">
            <v>0</v>
          </cell>
          <cell r="Q1070">
            <v>0</v>
          </cell>
          <cell r="R1070" t="e">
            <v>#N/A</v>
          </cell>
        </row>
        <row r="1071">
          <cell r="A1071">
            <v>0</v>
          </cell>
          <cell r="B1071">
            <v>0</v>
          </cell>
          <cell r="C1071" t="str">
            <v>Future</v>
          </cell>
          <cell r="D1071" t="e">
            <v>#N/A</v>
          </cell>
          <cell r="E1071">
            <v>-60.05304836111064</v>
          </cell>
          <cell r="F1071">
            <v>102.16917386110876</v>
          </cell>
          <cell r="G1071">
            <v>33.224729416665006</v>
          </cell>
          <cell r="H1071">
            <v>33.224729416665006</v>
          </cell>
          <cell r="I1071" t="e">
            <v>#N/A</v>
          </cell>
          <cell r="J1071" t="e">
            <v>#N/A</v>
          </cell>
          <cell r="K1071">
            <v>80</v>
          </cell>
          <cell r="L1071">
            <v>46</v>
          </cell>
          <cell r="M1071" t="e">
            <v>#N/A</v>
          </cell>
          <cell r="N1071">
            <v>66</v>
          </cell>
          <cell r="O1071" t="e">
            <v>#N/A</v>
          </cell>
          <cell r="P1071">
            <v>0</v>
          </cell>
          <cell r="Q1071">
            <v>0</v>
          </cell>
          <cell r="R1071" t="e">
            <v>#N/A</v>
          </cell>
        </row>
        <row r="1072">
          <cell r="A1072">
            <v>0</v>
          </cell>
          <cell r="B1072">
            <v>0</v>
          </cell>
          <cell r="C1072" t="str">
            <v>Future</v>
          </cell>
          <cell r="D1072" t="e">
            <v>#N/A</v>
          </cell>
          <cell r="E1072">
            <v>-60.284913412697939</v>
          </cell>
          <cell r="F1072">
            <v>102.25476912698177</v>
          </cell>
          <cell r="G1072">
            <v>33.175404047617384</v>
          </cell>
          <cell r="H1072">
            <v>33.175404047617384</v>
          </cell>
          <cell r="I1072" t="e">
            <v>#N/A</v>
          </cell>
          <cell r="J1072" t="e">
            <v>#N/A</v>
          </cell>
          <cell r="K1072">
            <v>80</v>
          </cell>
          <cell r="L1072">
            <v>46</v>
          </cell>
          <cell r="M1072" t="e">
            <v>#N/A</v>
          </cell>
          <cell r="N1072">
            <v>66</v>
          </cell>
          <cell r="O1072" t="e">
            <v>#N/A</v>
          </cell>
          <cell r="P1072">
            <v>0</v>
          </cell>
          <cell r="Q1072">
            <v>0</v>
          </cell>
          <cell r="R1072" t="e">
            <v>#N/A</v>
          </cell>
        </row>
        <row r="1073">
          <cell r="A1073">
            <v>0</v>
          </cell>
          <cell r="B1073">
            <v>0</v>
          </cell>
          <cell r="C1073" t="str">
            <v>Future</v>
          </cell>
          <cell r="D1073" t="e">
            <v>#N/A</v>
          </cell>
          <cell r="E1073">
            <v>-60.516778464285238</v>
          </cell>
          <cell r="F1073">
            <v>102.34036439285478</v>
          </cell>
          <cell r="G1073">
            <v>33.126078678569762</v>
          </cell>
          <cell r="H1073">
            <v>33.126078678569762</v>
          </cell>
          <cell r="I1073" t="e">
            <v>#N/A</v>
          </cell>
          <cell r="J1073" t="e">
            <v>#N/A</v>
          </cell>
          <cell r="K1073">
            <v>80</v>
          </cell>
          <cell r="L1073">
            <v>46</v>
          </cell>
          <cell r="M1073" t="e">
            <v>#N/A</v>
          </cell>
          <cell r="N1073">
            <v>66</v>
          </cell>
          <cell r="O1073" t="e">
            <v>#N/A</v>
          </cell>
          <cell r="P1073">
            <v>0</v>
          </cell>
          <cell r="Q1073">
            <v>0</v>
          </cell>
          <cell r="R1073" t="e">
            <v>#N/A</v>
          </cell>
        </row>
        <row r="1074">
          <cell r="A1074">
            <v>0</v>
          </cell>
          <cell r="B1074">
            <v>0</v>
          </cell>
          <cell r="C1074" t="str">
            <v>Future</v>
          </cell>
          <cell r="D1074" t="e">
            <v>#N/A</v>
          </cell>
          <cell r="E1074">
            <v>-60.748643515872537</v>
          </cell>
          <cell r="F1074">
            <v>102.42595965872779</v>
          </cell>
          <cell r="G1074">
            <v>33.07675330952214</v>
          </cell>
          <cell r="H1074">
            <v>33.07675330952214</v>
          </cell>
          <cell r="I1074" t="e">
            <v>#N/A</v>
          </cell>
          <cell r="J1074" t="e">
            <v>#N/A</v>
          </cell>
          <cell r="K1074">
            <v>80</v>
          </cell>
          <cell r="L1074">
            <v>46</v>
          </cell>
          <cell r="M1074" t="e">
            <v>#N/A</v>
          </cell>
          <cell r="N1074">
            <v>66</v>
          </cell>
          <cell r="O1074" t="e">
            <v>#N/A</v>
          </cell>
          <cell r="P1074">
            <v>0</v>
          </cell>
          <cell r="Q1074">
            <v>0</v>
          </cell>
          <cell r="R1074" t="e">
            <v>#N/A</v>
          </cell>
        </row>
        <row r="1075">
          <cell r="A1075">
            <v>0</v>
          </cell>
          <cell r="B1075">
            <v>0</v>
          </cell>
          <cell r="C1075" t="str">
            <v>Future</v>
          </cell>
          <cell r="D1075" t="e">
            <v>#N/A</v>
          </cell>
          <cell r="E1075">
            <v>-60.980508567459836</v>
          </cell>
          <cell r="F1075">
            <v>102.5115549246008</v>
          </cell>
          <cell r="G1075">
            <v>33.027427940474517</v>
          </cell>
          <cell r="H1075">
            <v>33.027427940474517</v>
          </cell>
          <cell r="I1075" t="e">
            <v>#N/A</v>
          </cell>
          <cell r="J1075" t="e">
            <v>#N/A</v>
          </cell>
          <cell r="K1075">
            <v>80</v>
          </cell>
          <cell r="L1075">
            <v>46</v>
          </cell>
          <cell r="M1075" t="e">
            <v>#N/A</v>
          </cell>
          <cell r="N1075">
            <v>66</v>
          </cell>
          <cell r="O1075" t="e">
            <v>#N/A</v>
          </cell>
          <cell r="P1075">
            <v>0</v>
          </cell>
          <cell r="Q1075">
            <v>0</v>
          </cell>
          <cell r="R1075" t="e">
            <v>#N/A</v>
          </cell>
        </row>
        <row r="1076">
          <cell r="A1076">
            <v>0</v>
          </cell>
          <cell r="B1076">
            <v>0</v>
          </cell>
          <cell r="C1076" t="str">
            <v>Future</v>
          </cell>
          <cell r="D1076" t="e">
            <v>#N/A</v>
          </cell>
          <cell r="E1076">
            <v>-61.212373619047135</v>
          </cell>
          <cell r="F1076">
            <v>102.59715019047381</v>
          </cell>
          <cell r="G1076">
            <v>32.978102571426895</v>
          </cell>
          <cell r="H1076">
            <v>32.978102571426895</v>
          </cell>
          <cell r="I1076" t="e">
            <v>#N/A</v>
          </cell>
          <cell r="J1076" t="e">
            <v>#N/A</v>
          </cell>
          <cell r="K1076">
            <v>80</v>
          </cell>
          <cell r="L1076">
            <v>46</v>
          </cell>
          <cell r="M1076" t="e">
            <v>#N/A</v>
          </cell>
          <cell r="N1076">
            <v>66</v>
          </cell>
          <cell r="O1076" t="e">
            <v>#N/A</v>
          </cell>
          <cell r="P1076">
            <v>0</v>
          </cell>
          <cell r="Q1076">
            <v>0</v>
          </cell>
          <cell r="R1076" t="e">
            <v>#N/A</v>
          </cell>
        </row>
        <row r="1077">
          <cell r="A1077">
            <v>0</v>
          </cell>
          <cell r="B1077">
            <v>0</v>
          </cell>
          <cell r="C1077" t="str">
            <v>Future</v>
          </cell>
          <cell r="D1077" t="e">
            <v>#N/A</v>
          </cell>
          <cell r="E1077">
            <v>-61.444238670634434</v>
          </cell>
          <cell r="F1077">
            <v>102.68274545634682</v>
          </cell>
          <cell r="G1077">
            <v>32.928777202379273</v>
          </cell>
          <cell r="H1077">
            <v>32.928777202379273</v>
          </cell>
          <cell r="I1077" t="e">
            <v>#N/A</v>
          </cell>
          <cell r="J1077" t="e">
            <v>#N/A</v>
          </cell>
          <cell r="K1077">
            <v>80</v>
          </cell>
          <cell r="L1077">
            <v>46</v>
          </cell>
          <cell r="M1077" t="e">
            <v>#N/A</v>
          </cell>
          <cell r="N1077">
            <v>66</v>
          </cell>
          <cell r="O1077" t="e">
            <v>#N/A</v>
          </cell>
          <cell r="P1077">
            <v>0</v>
          </cell>
          <cell r="Q1077">
            <v>0</v>
          </cell>
          <cell r="R1077" t="e">
            <v>#N/A</v>
          </cell>
        </row>
        <row r="1078">
          <cell r="A1078">
            <v>0</v>
          </cell>
          <cell r="B1078">
            <v>0</v>
          </cell>
          <cell r="C1078" t="str">
            <v>Future</v>
          </cell>
          <cell r="D1078" t="e">
            <v>#N/A</v>
          </cell>
          <cell r="E1078">
            <v>-61.676103722221733</v>
          </cell>
          <cell r="F1078">
            <v>102.76834072221983</v>
          </cell>
          <cell r="G1078">
            <v>32.87945183333165</v>
          </cell>
          <cell r="H1078">
            <v>32.87945183333165</v>
          </cell>
          <cell r="I1078" t="e">
            <v>#N/A</v>
          </cell>
          <cell r="J1078" t="e">
            <v>#N/A</v>
          </cell>
          <cell r="K1078">
            <v>80</v>
          </cell>
          <cell r="L1078">
            <v>46</v>
          </cell>
          <cell r="M1078" t="e">
            <v>#N/A</v>
          </cell>
          <cell r="N1078">
            <v>66</v>
          </cell>
          <cell r="O1078" t="e">
            <v>#N/A</v>
          </cell>
          <cell r="P1078">
            <v>0</v>
          </cell>
          <cell r="Q1078">
            <v>0</v>
          </cell>
          <cell r="R1078" t="e">
            <v>#N/A</v>
          </cell>
        </row>
        <row r="1079">
          <cell r="A1079">
            <v>0</v>
          </cell>
          <cell r="B1079">
            <v>0</v>
          </cell>
          <cell r="C1079" t="str">
            <v>Future</v>
          </cell>
          <cell r="D1079" t="e">
            <v>#N/A</v>
          </cell>
          <cell r="E1079">
            <v>-61.907968773809031</v>
          </cell>
          <cell r="F1079">
            <v>102.85393598809284</v>
          </cell>
          <cell r="G1079">
            <v>32.830126464284028</v>
          </cell>
          <cell r="H1079">
            <v>32.830126464284028</v>
          </cell>
          <cell r="I1079" t="e">
            <v>#N/A</v>
          </cell>
          <cell r="J1079" t="e">
            <v>#N/A</v>
          </cell>
          <cell r="K1079">
            <v>80</v>
          </cell>
          <cell r="L1079">
            <v>46</v>
          </cell>
          <cell r="M1079" t="e">
            <v>#N/A</v>
          </cell>
          <cell r="N1079">
            <v>66</v>
          </cell>
          <cell r="O1079" t="e">
            <v>#N/A</v>
          </cell>
          <cell r="P1079">
            <v>0</v>
          </cell>
          <cell r="Q1079">
            <v>0</v>
          </cell>
          <cell r="R1079" t="e">
            <v>#N/A</v>
          </cell>
        </row>
        <row r="1080">
          <cell r="A1080">
            <v>0</v>
          </cell>
          <cell r="B1080">
            <v>0</v>
          </cell>
          <cell r="C1080" t="str">
            <v>Future</v>
          </cell>
          <cell r="D1080" t="e">
            <v>#N/A</v>
          </cell>
          <cell r="E1080">
            <v>-62.13983382539633</v>
          </cell>
          <cell r="F1080">
            <v>102.93953125396585</v>
          </cell>
          <cell r="G1080">
            <v>32.780801095236406</v>
          </cell>
          <cell r="H1080">
            <v>32.780801095236406</v>
          </cell>
          <cell r="I1080" t="e">
            <v>#N/A</v>
          </cell>
          <cell r="J1080" t="e">
            <v>#N/A</v>
          </cell>
          <cell r="K1080">
            <v>80</v>
          </cell>
          <cell r="L1080">
            <v>46</v>
          </cell>
          <cell r="M1080" t="e">
            <v>#N/A</v>
          </cell>
          <cell r="N1080">
            <v>66</v>
          </cell>
          <cell r="O1080" t="e">
            <v>#N/A</v>
          </cell>
          <cell r="P1080">
            <v>0</v>
          </cell>
          <cell r="Q1080">
            <v>0</v>
          </cell>
          <cell r="R1080" t="e">
            <v>#N/A</v>
          </cell>
        </row>
        <row r="1081">
          <cell r="A1081">
            <v>0</v>
          </cell>
          <cell r="B1081">
            <v>0</v>
          </cell>
          <cell r="C1081" t="str">
            <v>Future</v>
          </cell>
          <cell r="D1081" t="e">
            <v>#N/A</v>
          </cell>
          <cell r="E1081">
            <v>-62.371698876983629</v>
          </cell>
          <cell r="F1081">
            <v>103.02512651983886</v>
          </cell>
          <cell r="G1081">
            <v>32.731475726188783</v>
          </cell>
          <cell r="H1081">
            <v>32.731475726188783</v>
          </cell>
          <cell r="I1081" t="e">
            <v>#N/A</v>
          </cell>
          <cell r="J1081" t="e">
            <v>#N/A</v>
          </cell>
          <cell r="K1081">
            <v>80</v>
          </cell>
          <cell r="L1081">
            <v>46</v>
          </cell>
          <cell r="M1081" t="e">
            <v>#N/A</v>
          </cell>
          <cell r="N1081">
            <v>66</v>
          </cell>
          <cell r="O1081" t="e">
            <v>#N/A</v>
          </cell>
          <cell r="P1081">
            <v>0</v>
          </cell>
          <cell r="Q1081">
            <v>0</v>
          </cell>
          <cell r="R1081" t="e">
            <v>#N/A</v>
          </cell>
        </row>
        <row r="1082">
          <cell r="A1082">
            <v>0</v>
          </cell>
          <cell r="B1082">
            <v>0</v>
          </cell>
          <cell r="C1082" t="str">
            <v>Future</v>
          </cell>
          <cell r="D1082" t="e">
            <v>#N/A</v>
          </cell>
          <cell r="E1082">
            <v>-62.603563928570928</v>
          </cell>
          <cell r="F1082">
            <v>103.11072178571187</v>
          </cell>
          <cell r="G1082">
            <v>32.682150357141161</v>
          </cell>
          <cell r="H1082">
            <v>32.682150357141161</v>
          </cell>
          <cell r="I1082" t="e">
            <v>#N/A</v>
          </cell>
          <cell r="J1082" t="e">
            <v>#N/A</v>
          </cell>
          <cell r="K1082">
            <v>80</v>
          </cell>
          <cell r="L1082">
            <v>46</v>
          </cell>
          <cell r="M1082" t="e">
            <v>#N/A</v>
          </cell>
          <cell r="N1082">
            <v>66</v>
          </cell>
          <cell r="O1082" t="e">
            <v>#N/A</v>
          </cell>
          <cell r="P1082">
            <v>0</v>
          </cell>
          <cell r="Q1082">
            <v>0</v>
          </cell>
          <cell r="R1082" t="e">
            <v>#N/A</v>
          </cell>
        </row>
        <row r="1083">
          <cell r="A1083">
            <v>0</v>
          </cell>
          <cell r="B1083">
            <v>0</v>
          </cell>
          <cell r="C1083" t="str">
            <v>Future</v>
          </cell>
          <cell r="D1083" t="e">
            <v>#N/A</v>
          </cell>
          <cell r="E1083">
            <v>-62.835428980158227</v>
          </cell>
          <cell r="F1083">
            <v>103.19631705158488</v>
          </cell>
          <cell r="G1083">
            <v>32.632824988093539</v>
          </cell>
          <cell r="H1083">
            <v>32.632824988093539</v>
          </cell>
          <cell r="I1083" t="e">
            <v>#N/A</v>
          </cell>
          <cell r="J1083" t="e">
            <v>#N/A</v>
          </cell>
          <cell r="K1083">
            <v>80</v>
          </cell>
          <cell r="L1083">
            <v>46</v>
          </cell>
          <cell r="M1083" t="e">
            <v>#N/A</v>
          </cell>
          <cell r="N1083">
            <v>66</v>
          </cell>
          <cell r="O1083" t="e">
            <v>#N/A</v>
          </cell>
          <cell r="P1083">
            <v>0</v>
          </cell>
          <cell r="Q1083">
            <v>0</v>
          </cell>
          <cell r="R1083" t="e">
            <v>#N/A</v>
          </cell>
        </row>
        <row r="1084">
          <cell r="A1084">
            <v>0</v>
          </cell>
          <cell r="B1084">
            <v>0</v>
          </cell>
          <cell r="C1084" t="str">
            <v>Future</v>
          </cell>
          <cell r="D1084" t="e">
            <v>#N/A</v>
          </cell>
          <cell r="E1084">
            <v>-63.067294031745526</v>
          </cell>
          <cell r="F1084">
            <v>103.28191231745789</v>
          </cell>
          <cell r="G1084">
            <v>32.583499619045917</v>
          </cell>
          <cell r="H1084">
            <v>32.583499619045917</v>
          </cell>
          <cell r="I1084" t="e">
            <v>#N/A</v>
          </cell>
          <cell r="J1084" t="e">
            <v>#N/A</v>
          </cell>
          <cell r="K1084">
            <v>80</v>
          </cell>
          <cell r="L1084">
            <v>46</v>
          </cell>
          <cell r="M1084" t="e">
            <v>#N/A</v>
          </cell>
          <cell r="N1084">
            <v>66</v>
          </cell>
          <cell r="O1084" t="e">
            <v>#N/A</v>
          </cell>
          <cell r="P1084">
            <v>0</v>
          </cell>
          <cell r="Q1084">
            <v>0</v>
          </cell>
          <cell r="R1084" t="e">
            <v>#N/A</v>
          </cell>
        </row>
        <row r="1085">
          <cell r="A1085">
            <v>0</v>
          </cell>
          <cell r="B1085">
            <v>0</v>
          </cell>
          <cell r="C1085" t="str">
            <v>Future</v>
          </cell>
          <cell r="D1085" t="e">
            <v>#N/A</v>
          </cell>
          <cell r="E1085">
            <v>-63.299159083332825</v>
          </cell>
          <cell r="F1085">
            <v>103.36750758333091</v>
          </cell>
          <cell r="G1085">
            <v>32.534174249998294</v>
          </cell>
          <cell r="H1085">
            <v>32.534174249998294</v>
          </cell>
          <cell r="I1085" t="e">
            <v>#N/A</v>
          </cell>
          <cell r="J1085" t="e">
            <v>#N/A</v>
          </cell>
          <cell r="K1085">
            <v>80</v>
          </cell>
          <cell r="L1085">
            <v>46</v>
          </cell>
          <cell r="M1085" t="e">
            <v>#N/A</v>
          </cell>
          <cell r="N1085">
            <v>66</v>
          </cell>
          <cell r="O1085" t="e">
            <v>#N/A</v>
          </cell>
          <cell r="P1085">
            <v>0</v>
          </cell>
          <cell r="Q1085">
            <v>0</v>
          </cell>
          <cell r="R1085" t="e">
            <v>#N/A</v>
          </cell>
        </row>
        <row r="1086">
          <cell r="A1086">
            <v>0</v>
          </cell>
          <cell r="B1086">
            <v>0</v>
          </cell>
          <cell r="C1086" t="str">
            <v>Future</v>
          </cell>
          <cell r="D1086" t="e">
            <v>#N/A</v>
          </cell>
          <cell r="E1086">
            <v>-63.531024134920123</v>
          </cell>
          <cell r="F1086">
            <v>103.45310284920392</v>
          </cell>
          <cell r="G1086">
            <v>32.484848880950672</v>
          </cell>
          <cell r="H1086">
            <v>32.484848880950672</v>
          </cell>
          <cell r="I1086" t="e">
            <v>#N/A</v>
          </cell>
          <cell r="J1086" t="e">
            <v>#N/A</v>
          </cell>
          <cell r="K1086">
            <v>80</v>
          </cell>
          <cell r="L1086">
            <v>46</v>
          </cell>
          <cell r="M1086" t="e">
            <v>#N/A</v>
          </cell>
          <cell r="N1086">
            <v>66</v>
          </cell>
          <cell r="O1086" t="e">
            <v>#N/A</v>
          </cell>
          <cell r="P1086">
            <v>0</v>
          </cell>
          <cell r="Q1086">
            <v>0</v>
          </cell>
          <cell r="R1086" t="e">
            <v>#N/A</v>
          </cell>
        </row>
        <row r="1087">
          <cell r="A1087">
            <v>0</v>
          </cell>
          <cell r="B1087">
            <v>0</v>
          </cell>
          <cell r="C1087" t="str">
            <v>Future</v>
          </cell>
          <cell r="D1087" t="e">
            <v>#N/A</v>
          </cell>
          <cell r="E1087">
            <v>-63.762889186507422</v>
          </cell>
          <cell r="F1087">
            <v>103.53869811507693</v>
          </cell>
          <cell r="G1087">
            <v>32.43552351190305</v>
          </cell>
          <cell r="H1087">
            <v>32.43552351190305</v>
          </cell>
          <cell r="I1087" t="e">
            <v>#N/A</v>
          </cell>
          <cell r="J1087" t="e">
            <v>#N/A</v>
          </cell>
          <cell r="K1087">
            <v>80</v>
          </cell>
          <cell r="L1087">
            <v>46</v>
          </cell>
          <cell r="M1087" t="e">
            <v>#N/A</v>
          </cell>
          <cell r="N1087">
            <v>66</v>
          </cell>
          <cell r="O1087" t="e">
            <v>#N/A</v>
          </cell>
          <cell r="P1087">
            <v>0</v>
          </cell>
          <cell r="Q1087">
            <v>0</v>
          </cell>
          <cell r="R1087" t="e">
            <v>#N/A</v>
          </cell>
        </row>
        <row r="1088">
          <cell r="A1088">
            <v>0</v>
          </cell>
          <cell r="B1088">
            <v>0</v>
          </cell>
          <cell r="C1088" t="str">
            <v>Future</v>
          </cell>
          <cell r="D1088" t="e">
            <v>#N/A</v>
          </cell>
          <cell r="E1088">
            <v>-63.994754238094721</v>
          </cell>
          <cell r="F1088">
            <v>103.62429338094994</v>
          </cell>
          <cell r="G1088">
            <v>32.386198142855427</v>
          </cell>
          <cell r="H1088">
            <v>32.386198142855427</v>
          </cell>
          <cell r="I1088" t="e">
            <v>#N/A</v>
          </cell>
          <cell r="J1088" t="e">
            <v>#N/A</v>
          </cell>
          <cell r="K1088">
            <v>80</v>
          </cell>
          <cell r="L1088">
            <v>46</v>
          </cell>
          <cell r="M1088" t="e">
            <v>#N/A</v>
          </cell>
          <cell r="N1088">
            <v>66</v>
          </cell>
          <cell r="O1088" t="e">
            <v>#N/A</v>
          </cell>
          <cell r="P1088">
            <v>0</v>
          </cell>
          <cell r="Q1088">
            <v>0</v>
          </cell>
          <cell r="R1088" t="e">
            <v>#N/A</v>
          </cell>
        </row>
        <row r="1089">
          <cell r="A1089">
            <v>0</v>
          </cell>
          <cell r="B1089">
            <v>0</v>
          </cell>
          <cell r="C1089" t="str">
            <v>Future</v>
          </cell>
          <cell r="D1089" t="e">
            <v>#N/A</v>
          </cell>
          <cell r="E1089">
            <v>-64.22661928968202</v>
          </cell>
          <cell r="F1089">
            <v>103.70988864682295</v>
          </cell>
          <cell r="G1089">
            <v>32.336872773807805</v>
          </cell>
          <cell r="H1089">
            <v>32.336872773807805</v>
          </cell>
          <cell r="I1089" t="e">
            <v>#N/A</v>
          </cell>
          <cell r="J1089" t="e">
            <v>#N/A</v>
          </cell>
          <cell r="K1089">
            <v>80</v>
          </cell>
          <cell r="L1089">
            <v>46</v>
          </cell>
          <cell r="M1089" t="e">
            <v>#N/A</v>
          </cell>
          <cell r="N1089">
            <v>66</v>
          </cell>
          <cell r="O1089" t="e">
            <v>#N/A</v>
          </cell>
          <cell r="P1089">
            <v>0</v>
          </cell>
          <cell r="Q1089">
            <v>0</v>
          </cell>
          <cell r="R1089" t="e">
            <v>#N/A</v>
          </cell>
        </row>
        <row r="1090">
          <cell r="A1090">
            <v>0</v>
          </cell>
          <cell r="B1090">
            <v>0</v>
          </cell>
          <cell r="C1090" t="str">
            <v>Future</v>
          </cell>
          <cell r="D1090" t="e">
            <v>#N/A</v>
          </cell>
          <cell r="E1090">
            <v>-64.458484341269326</v>
          </cell>
          <cell r="F1090">
            <v>103.79548391269596</v>
          </cell>
          <cell r="G1090">
            <v>32.287547404760183</v>
          </cell>
          <cell r="H1090">
            <v>32.287547404760183</v>
          </cell>
          <cell r="I1090" t="e">
            <v>#N/A</v>
          </cell>
          <cell r="J1090" t="e">
            <v>#N/A</v>
          </cell>
          <cell r="K1090">
            <v>80</v>
          </cell>
          <cell r="L1090">
            <v>46</v>
          </cell>
          <cell r="M1090" t="e">
            <v>#N/A</v>
          </cell>
          <cell r="N1090">
            <v>66</v>
          </cell>
          <cell r="O1090" t="e">
            <v>#N/A</v>
          </cell>
          <cell r="P1090">
            <v>0</v>
          </cell>
          <cell r="Q1090">
            <v>0</v>
          </cell>
          <cell r="R1090" t="e">
            <v>#N/A</v>
          </cell>
        </row>
        <row r="1091">
          <cell r="A1091">
            <v>0</v>
          </cell>
          <cell r="B1091">
            <v>0</v>
          </cell>
          <cell r="C1091" t="str">
            <v>Future</v>
          </cell>
          <cell r="D1091" t="e">
            <v>#N/A</v>
          </cell>
          <cell r="E1091">
            <v>-64.690349392856632</v>
          </cell>
          <cell r="F1091">
            <v>103.88107917856897</v>
          </cell>
          <cell r="G1091">
            <v>32.23822203571256</v>
          </cell>
          <cell r="H1091">
            <v>32.23822203571256</v>
          </cell>
          <cell r="I1091" t="e">
            <v>#N/A</v>
          </cell>
          <cell r="J1091" t="e">
            <v>#N/A</v>
          </cell>
          <cell r="K1091">
            <v>80</v>
          </cell>
          <cell r="L1091">
            <v>46</v>
          </cell>
          <cell r="M1091" t="e">
            <v>#N/A</v>
          </cell>
          <cell r="N1091">
            <v>66</v>
          </cell>
          <cell r="O1091" t="e">
            <v>#N/A</v>
          </cell>
          <cell r="P1091">
            <v>0</v>
          </cell>
          <cell r="Q1091">
            <v>0</v>
          </cell>
          <cell r="R1091" t="e">
            <v>#N/A</v>
          </cell>
        </row>
        <row r="1092">
          <cell r="A1092">
            <v>0</v>
          </cell>
          <cell r="B1092">
            <v>0</v>
          </cell>
          <cell r="C1092" t="str">
            <v>Future</v>
          </cell>
          <cell r="D1092" t="e">
            <v>#N/A</v>
          </cell>
          <cell r="E1092">
            <v>-64.922214444443938</v>
          </cell>
          <cell r="F1092">
            <v>103.96667444444198</v>
          </cell>
          <cell r="G1092">
            <v>32.188896666664938</v>
          </cell>
          <cell r="H1092">
            <v>32.188896666664938</v>
          </cell>
          <cell r="I1092" t="e">
            <v>#N/A</v>
          </cell>
          <cell r="J1092" t="e">
            <v>#N/A</v>
          </cell>
          <cell r="K1092">
            <v>80</v>
          </cell>
          <cell r="L1092">
            <v>46</v>
          </cell>
          <cell r="M1092" t="e">
            <v>#N/A</v>
          </cell>
          <cell r="N1092">
            <v>66</v>
          </cell>
          <cell r="O1092" t="e">
            <v>#N/A</v>
          </cell>
          <cell r="P1092">
            <v>0</v>
          </cell>
          <cell r="Q1092">
            <v>0</v>
          </cell>
          <cell r="R1092" t="e">
            <v>#N/A</v>
          </cell>
        </row>
        <row r="1093">
          <cell r="A1093">
            <v>0</v>
          </cell>
          <cell r="B1093">
            <v>0</v>
          </cell>
          <cell r="C1093" t="str">
            <v>Future</v>
          </cell>
          <cell r="D1093" t="e">
            <v>#N/A</v>
          </cell>
          <cell r="E1093">
            <v>-65.154079496031244</v>
          </cell>
          <cell r="F1093">
            <v>104.05226971031499</v>
          </cell>
          <cell r="G1093">
            <v>32.139571297617316</v>
          </cell>
          <cell r="H1093">
            <v>32.139571297617316</v>
          </cell>
          <cell r="I1093" t="e">
            <v>#N/A</v>
          </cell>
          <cell r="J1093" t="e">
            <v>#N/A</v>
          </cell>
          <cell r="K1093">
            <v>80</v>
          </cell>
          <cell r="L1093">
            <v>46</v>
          </cell>
          <cell r="M1093" t="e">
            <v>#N/A</v>
          </cell>
          <cell r="N1093">
            <v>66</v>
          </cell>
          <cell r="O1093" t="e">
            <v>#N/A</v>
          </cell>
          <cell r="P1093">
            <v>0</v>
          </cell>
          <cell r="Q1093">
            <v>0</v>
          </cell>
          <cell r="R1093" t="e">
            <v>#N/A</v>
          </cell>
        </row>
        <row r="1094">
          <cell r="A1094">
            <v>0</v>
          </cell>
          <cell r="B1094">
            <v>0</v>
          </cell>
          <cell r="C1094" t="str">
            <v>Future</v>
          </cell>
          <cell r="D1094" t="e">
            <v>#N/A</v>
          </cell>
          <cell r="E1094">
            <v>-65.38594454761855</v>
          </cell>
          <cell r="F1094">
            <v>104.137864976188</v>
          </cell>
          <cell r="G1094">
            <v>32.090245928569693</v>
          </cell>
          <cell r="H1094">
            <v>32.090245928569693</v>
          </cell>
          <cell r="I1094" t="e">
            <v>#N/A</v>
          </cell>
          <cell r="J1094" t="e">
            <v>#N/A</v>
          </cell>
          <cell r="K1094">
            <v>80</v>
          </cell>
          <cell r="L1094">
            <v>46</v>
          </cell>
          <cell r="M1094" t="e">
            <v>#N/A</v>
          </cell>
          <cell r="N1094">
            <v>66</v>
          </cell>
          <cell r="O1094" t="e">
            <v>#N/A</v>
          </cell>
          <cell r="P1094">
            <v>0</v>
          </cell>
          <cell r="Q1094">
            <v>0</v>
          </cell>
          <cell r="R1094" t="e">
            <v>#N/A</v>
          </cell>
        </row>
        <row r="1095">
          <cell r="A1095">
            <v>0</v>
          </cell>
          <cell r="B1095">
            <v>0</v>
          </cell>
          <cell r="C1095" t="str">
            <v>Future</v>
          </cell>
          <cell r="D1095" t="e">
            <v>#N/A</v>
          </cell>
          <cell r="E1095">
            <v>-65.617809599205856</v>
          </cell>
          <cell r="F1095">
            <v>104.22346024206101</v>
          </cell>
          <cell r="G1095">
            <v>32.040920559522071</v>
          </cell>
          <cell r="H1095">
            <v>32.040920559522071</v>
          </cell>
          <cell r="I1095" t="e">
            <v>#N/A</v>
          </cell>
          <cell r="J1095" t="e">
            <v>#N/A</v>
          </cell>
          <cell r="K1095">
            <v>80</v>
          </cell>
          <cell r="L1095">
            <v>46</v>
          </cell>
          <cell r="M1095" t="e">
            <v>#N/A</v>
          </cell>
          <cell r="N1095">
            <v>66</v>
          </cell>
          <cell r="O1095" t="e">
            <v>#N/A</v>
          </cell>
          <cell r="P1095">
            <v>0</v>
          </cell>
          <cell r="Q1095">
            <v>0</v>
          </cell>
          <cell r="R1095" t="e">
            <v>#N/A</v>
          </cell>
        </row>
        <row r="1096">
          <cell r="A1096">
            <v>0</v>
          </cell>
          <cell r="B1096">
            <v>0</v>
          </cell>
          <cell r="C1096" t="str">
            <v>Future</v>
          </cell>
          <cell r="D1096" t="e">
            <v>#N/A</v>
          </cell>
          <cell r="E1096">
            <v>-65.849674650793162</v>
          </cell>
          <cell r="F1096">
            <v>104.30905550793402</v>
          </cell>
          <cell r="G1096">
            <v>31.991595190474452</v>
          </cell>
          <cell r="H1096">
            <v>31.991595190474452</v>
          </cell>
          <cell r="I1096" t="e">
            <v>#N/A</v>
          </cell>
          <cell r="J1096" t="e">
            <v>#N/A</v>
          </cell>
          <cell r="K1096">
            <v>80</v>
          </cell>
          <cell r="L1096">
            <v>46</v>
          </cell>
          <cell r="M1096" t="e">
            <v>#N/A</v>
          </cell>
          <cell r="N1096">
            <v>66</v>
          </cell>
          <cell r="O1096" t="e">
            <v>#N/A</v>
          </cell>
          <cell r="P1096">
            <v>0</v>
          </cell>
          <cell r="Q1096">
            <v>0</v>
          </cell>
          <cell r="R1096" t="e">
            <v>#N/A</v>
          </cell>
        </row>
        <row r="1097">
          <cell r="A1097">
            <v>0</v>
          </cell>
          <cell r="B1097">
            <v>0</v>
          </cell>
          <cell r="C1097" t="str">
            <v>Future</v>
          </cell>
          <cell r="D1097" t="e">
            <v>#N/A</v>
          </cell>
          <cell r="E1097">
            <v>-66.081539702380468</v>
          </cell>
          <cell r="F1097">
            <v>104.39465077380703</v>
          </cell>
          <cell r="G1097">
            <v>31.942269821426834</v>
          </cell>
          <cell r="H1097">
            <v>31.942269821426834</v>
          </cell>
          <cell r="I1097" t="e">
            <v>#N/A</v>
          </cell>
          <cell r="J1097" t="e">
            <v>#N/A</v>
          </cell>
          <cell r="K1097">
            <v>80</v>
          </cell>
          <cell r="L1097">
            <v>46</v>
          </cell>
          <cell r="M1097" t="e">
            <v>#N/A</v>
          </cell>
          <cell r="N1097">
            <v>66</v>
          </cell>
          <cell r="O1097" t="e">
            <v>#N/A</v>
          </cell>
          <cell r="P1097">
            <v>0</v>
          </cell>
          <cell r="Q1097">
            <v>0</v>
          </cell>
          <cell r="R1097" t="e">
            <v>#N/A</v>
          </cell>
        </row>
        <row r="1098">
          <cell r="A1098">
            <v>0</v>
          </cell>
          <cell r="B1098">
            <v>0</v>
          </cell>
          <cell r="C1098" t="str">
            <v>Future</v>
          </cell>
          <cell r="D1098" t="e">
            <v>#N/A</v>
          </cell>
          <cell r="E1098">
            <v>-66.313404753967774</v>
          </cell>
          <cell r="F1098">
            <v>104.48024603968004</v>
          </cell>
          <cell r="G1098">
            <v>31.892944452379215</v>
          </cell>
          <cell r="H1098">
            <v>31.892944452379215</v>
          </cell>
          <cell r="I1098" t="e">
            <v>#N/A</v>
          </cell>
          <cell r="J1098" t="e">
            <v>#N/A</v>
          </cell>
          <cell r="K1098">
            <v>80</v>
          </cell>
          <cell r="L1098">
            <v>46</v>
          </cell>
          <cell r="M1098" t="e">
            <v>#N/A</v>
          </cell>
          <cell r="N1098">
            <v>66</v>
          </cell>
          <cell r="O1098" t="e">
            <v>#N/A</v>
          </cell>
          <cell r="P1098">
            <v>0</v>
          </cell>
          <cell r="Q1098">
            <v>0</v>
          </cell>
          <cell r="R1098" t="e">
            <v>#N/A</v>
          </cell>
        </row>
        <row r="1099">
          <cell r="A1099">
            <v>0</v>
          </cell>
          <cell r="B1099">
            <v>0</v>
          </cell>
          <cell r="C1099" t="str">
            <v>Future</v>
          </cell>
          <cell r="D1099" t="e">
            <v>#N/A</v>
          </cell>
          <cell r="E1099">
            <v>-66.54526980555508</v>
          </cell>
          <cell r="F1099">
            <v>104.56584130555305</v>
          </cell>
          <cell r="G1099">
            <v>31.843619083331596</v>
          </cell>
          <cell r="H1099">
            <v>31.843619083331596</v>
          </cell>
          <cell r="I1099" t="e">
            <v>#N/A</v>
          </cell>
          <cell r="J1099" t="e">
            <v>#N/A</v>
          </cell>
          <cell r="K1099">
            <v>80</v>
          </cell>
          <cell r="L1099">
            <v>46</v>
          </cell>
          <cell r="M1099" t="e">
            <v>#N/A</v>
          </cell>
          <cell r="N1099">
            <v>66</v>
          </cell>
          <cell r="O1099" t="e">
            <v>#N/A</v>
          </cell>
          <cell r="P1099">
            <v>0</v>
          </cell>
          <cell r="Q1099">
            <v>0</v>
          </cell>
          <cell r="R1099" t="e">
            <v>#N/A</v>
          </cell>
        </row>
        <row r="1100">
          <cell r="A1100">
            <v>0</v>
          </cell>
          <cell r="B1100">
            <v>0</v>
          </cell>
          <cell r="C1100" t="str">
            <v>Future</v>
          </cell>
          <cell r="D1100" t="e">
            <v>#N/A</v>
          </cell>
          <cell r="E1100">
            <v>-66.777134857142386</v>
          </cell>
          <cell r="F1100">
            <v>104.65143657142606</v>
          </cell>
          <cell r="G1100">
            <v>31.794293714283977</v>
          </cell>
          <cell r="H1100">
            <v>31.794293714283977</v>
          </cell>
          <cell r="I1100" t="e">
            <v>#N/A</v>
          </cell>
          <cell r="J1100" t="e">
            <v>#N/A</v>
          </cell>
          <cell r="K1100">
            <v>80</v>
          </cell>
          <cell r="L1100">
            <v>46</v>
          </cell>
          <cell r="M1100" t="e">
            <v>#N/A</v>
          </cell>
          <cell r="N1100">
            <v>66</v>
          </cell>
          <cell r="O1100" t="e">
            <v>#N/A</v>
          </cell>
          <cell r="P1100">
            <v>0</v>
          </cell>
          <cell r="Q1100">
            <v>0</v>
          </cell>
          <cell r="R1100" t="e">
            <v>#N/A</v>
          </cell>
        </row>
        <row r="1101">
          <cell r="A1101">
            <v>0</v>
          </cell>
          <cell r="B1101">
            <v>0</v>
          </cell>
          <cell r="C1101" t="str">
            <v>Future</v>
          </cell>
          <cell r="D1101" t="e">
            <v>#N/A</v>
          </cell>
          <cell r="E1101">
            <v>-67.008999908729692</v>
          </cell>
          <cell r="F1101">
            <v>104.73703183729907</v>
          </cell>
          <cell r="G1101">
            <v>31.744968345236359</v>
          </cell>
          <cell r="H1101">
            <v>31.744968345236359</v>
          </cell>
          <cell r="I1101" t="e">
            <v>#N/A</v>
          </cell>
          <cell r="J1101" t="e">
            <v>#N/A</v>
          </cell>
          <cell r="K1101">
            <v>80</v>
          </cell>
          <cell r="L1101">
            <v>46</v>
          </cell>
          <cell r="M1101" t="e">
            <v>#N/A</v>
          </cell>
          <cell r="N1101">
            <v>66</v>
          </cell>
          <cell r="O1101" t="e">
            <v>#N/A</v>
          </cell>
          <cell r="P1101">
            <v>0</v>
          </cell>
          <cell r="Q1101">
            <v>0</v>
          </cell>
          <cell r="R1101" t="e">
            <v>#N/A</v>
          </cell>
        </row>
        <row r="1102">
          <cell r="A1102">
            <v>0</v>
          </cell>
          <cell r="B1102">
            <v>0</v>
          </cell>
          <cell r="C1102" t="str">
            <v>Future</v>
          </cell>
          <cell r="D1102" t="e">
            <v>#N/A</v>
          </cell>
          <cell r="E1102">
            <v>-67.240864960316998</v>
          </cell>
          <cell r="F1102">
            <v>104.82262710317208</v>
          </cell>
          <cell r="G1102">
            <v>31.69564297618874</v>
          </cell>
          <cell r="H1102">
            <v>31.69564297618874</v>
          </cell>
          <cell r="I1102" t="e">
            <v>#N/A</v>
          </cell>
          <cell r="J1102" t="e">
            <v>#N/A</v>
          </cell>
          <cell r="K1102">
            <v>80</v>
          </cell>
          <cell r="L1102">
            <v>46</v>
          </cell>
          <cell r="M1102" t="e">
            <v>#N/A</v>
          </cell>
          <cell r="N1102">
            <v>66</v>
          </cell>
          <cell r="O1102" t="e">
            <v>#N/A</v>
          </cell>
          <cell r="P1102">
            <v>0</v>
          </cell>
          <cell r="Q1102">
            <v>0</v>
          </cell>
          <cell r="R1102" t="e">
            <v>#N/A</v>
          </cell>
        </row>
        <row r="1103">
          <cell r="A1103">
            <v>0</v>
          </cell>
          <cell r="B1103">
            <v>0</v>
          </cell>
          <cell r="C1103" t="str">
            <v>Future</v>
          </cell>
          <cell r="D1103" t="e">
            <v>#N/A</v>
          </cell>
          <cell r="E1103">
            <v>-67.472730011904304</v>
          </cell>
          <cell r="F1103">
            <v>104.90822236904509</v>
          </cell>
          <cell r="G1103">
            <v>31.646317607141121</v>
          </cell>
          <cell r="H1103">
            <v>31.646317607141121</v>
          </cell>
          <cell r="I1103" t="e">
            <v>#N/A</v>
          </cell>
          <cell r="J1103" t="e">
            <v>#N/A</v>
          </cell>
          <cell r="K1103">
            <v>80</v>
          </cell>
          <cell r="L1103">
            <v>46</v>
          </cell>
          <cell r="M1103" t="e">
            <v>#N/A</v>
          </cell>
          <cell r="N1103">
            <v>66</v>
          </cell>
          <cell r="O1103" t="e">
            <v>#N/A</v>
          </cell>
          <cell r="P1103">
            <v>0</v>
          </cell>
          <cell r="Q1103">
            <v>0</v>
          </cell>
          <cell r="R1103" t="e">
            <v>#N/A</v>
          </cell>
        </row>
        <row r="1104">
          <cell r="A1104">
            <v>0</v>
          </cell>
          <cell r="B1104">
            <v>0</v>
          </cell>
          <cell r="C1104" t="str">
            <v>Future</v>
          </cell>
          <cell r="D1104" t="e">
            <v>#N/A</v>
          </cell>
          <cell r="E1104">
            <v>-67.70459506349161</v>
          </cell>
          <cell r="F1104">
            <v>104.9938176349181</v>
          </cell>
          <cell r="G1104">
            <v>31.596992238093502</v>
          </cell>
          <cell r="H1104">
            <v>31.596992238093502</v>
          </cell>
          <cell r="I1104" t="e">
            <v>#N/A</v>
          </cell>
          <cell r="J1104" t="e">
            <v>#N/A</v>
          </cell>
          <cell r="K1104">
            <v>80</v>
          </cell>
          <cell r="L1104">
            <v>46</v>
          </cell>
          <cell r="M1104" t="e">
            <v>#N/A</v>
          </cell>
          <cell r="N1104">
            <v>66</v>
          </cell>
          <cell r="O1104" t="e">
            <v>#N/A</v>
          </cell>
          <cell r="P1104">
            <v>0</v>
          </cell>
          <cell r="Q1104">
            <v>0</v>
          </cell>
          <cell r="R1104" t="e">
            <v>#N/A</v>
          </cell>
        </row>
        <row r="1105">
          <cell r="A1105">
            <v>0</v>
          </cell>
          <cell r="B1105">
            <v>0</v>
          </cell>
          <cell r="C1105" t="str">
            <v>Future</v>
          </cell>
          <cell r="D1105" t="e">
            <v>#N/A</v>
          </cell>
          <cell r="E1105">
            <v>-67.936460115078916</v>
          </cell>
          <cell r="F1105">
            <v>105.07941290079111</v>
          </cell>
          <cell r="G1105">
            <v>31.547666869045884</v>
          </cell>
          <cell r="H1105">
            <v>31.547666869045884</v>
          </cell>
          <cell r="I1105" t="e">
            <v>#N/A</v>
          </cell>
          <cell r="J1105" t="e">
            <v>#N/A</v>
          </cell>
          <cell r="K1105">
            <v>80</v>
          </cell>
          <cell r="L1105">
            <v>46</v>
          </cell>
          <cell r="M1105" t="e">
            <v>#N/A</v>
          </cell>
          <cell r="N1105">
            <v>66</v>
          </cell>
          <cell r="O1105" t="e">
            <v>#N/A</v>
          </cell>
          <cell r="P1105">
            <v>0</v>
          </cell>
          <cell r="Q1105">
            <v>0</v>
          </cell>
          <cell r="R1105" t="e">
            <v>#N/A</v>
          </cell>
        </row>
        <row r="1106">
          <cell r="A1106">
            <v>0</v>
          </cell>
          <cell r="B1106">
            <v>0</v>
          </cell>
          <cell r="C1106" t="str">
            <v>Future</v>
          </cell>
          <cell r="D1106" t="e">
            <v>#N/A</v>
          </cell>
          <cell r="E1106">
            <v>-68.168325166666222</v>
          </cell>
          <cell r="F1106">
            <v>105.16500816666412</v>
          </cell>
          <cell r="G1106">
            <v>31.498341499998265</v>
          </cell>
          <cell r="H1106">
            <v>31.498341499998265</v>
          </cell>
          <cell r="I1106" t="e">
            <v>#N/A</v>
          </cell>
          <cell r="J1106" t="e">
            <v>#N/A</v>
          </cell>
          <cell r="K1106">
            <v>80</v>
          </cell>
          <cell r="L1106">
            <v>46</v>
          </cell>
          <cell r="M1106" t="e">
            <v>#N/A</v>
          </cell>
          <cell r="N1106">
            <v>66</v>
          </cell>
          <cell r="O1106" t="e">
            <v>#N/A</v>
          </cell>
          <cell r="P1106">
            <v>0</v>
          </cell>
          <cell r="Q1106">
            <v>0</v>
          </cell>
          <cell r="R1106" t="e">
            <v>#N/A</v>
          </cell>
        </row>
        <row r="1107">
          <cell r="A1107">
            <v>0</v>
          </cell>
          <cell r="B1107">
            <v>0</v>
          </cell>
          <cell r="C1107" t="str">
            <v>Future</v>
          </cell>
          <cell r="D1107" t="e">
            <v>#N/A</v>
          </cell>
          <cell r="E1107">
            <v>-68.400190218253528</v>
          </cell>
          <cell r="F1107">
            <v>105.25060343253713</v>
          </cell>
          <cell r="G1107">
            <v>31.449016130950646</v>
          </cell>
          <cell r="H1107">
            <v>31.449016130950646</v>
          </cell>
          <cell r="I1107" t="e">
            <v>#N/A</v>
          </cell>
          <cell r="J1107" t="e">
            <v>#N/A</v>
          </cell>
          <cell r="K1107">
            <v>80</v>
          </cell>
          <cell r="L1107">
            <v>46</v>
          </cell>
          <cell r="M1107" t="e">
            <v>#N/A</v>
          </cell>
          <cell r="N1107">
            <v>66</v>
          </cell>
          <cell r="O1107" t="e">
            <v>#N/A</v>
          </cell>
          <cell r="P1107">
            <v>0</v>
          </cell>
          <cell r="Q1107">
            <v>0</v>
          </cell>
          <cell r="R1107" t="e">
            <v>#N/A</v>
          </cell>
        </row>
        <row r="1108">
          <cell r="A1108">
            <v>0</v>
          </cell>
          <cell r="B1108">
            <v>0</v>
          </cell>
          <cell r="C1108" t="str">
            <v>Future</v>
          </cell>
          <cell r="D1108" t="e">
            <v>#N/A</v>
          </cell>
          <cell r="E1108">
            <v>-68.632055269840833</v>
          </cell>
          <cell r="F1108">
            <v>105.33619869841014</v>
          </cell>
          <cell r="G1108">
            <v>31.399690761903027</v>
          </cell>
          <cell r="H1108">
            <v>31.399690761903027</v>
          </cell>
          <cell r="I1108" t="e">
            <v>#N/A</v>
          </cell>
          <cell r="J1108" t="e">
            <v>#N/A</v>
          </cell>
          <cell r="K1108">
            <v>80</v>
          </cell>
          <cell r="L1108">
            <v>46</v>
          </cell>
          <cell r="M1108" t="e">
            <v>#N/A</v>
          </cell>
          <cell r="N1108">
            <v>66</v>
          </cell>
          <cell r="O1108" t="e">
            <v>#N/A</v>
          </cell>
          <cell r="P1108">
            <v>0</v>
          </cell>
          <cell r="Q1108">
            <v>0</v>
          </cell>
          <cell r="R1108" t="e">
            <v>#N/A</v>
          </cell>
        </row>
        <row r="1109">
          <cell r="A1109">
            <v>0</v>
          </cell>
          <cell r="B1109">
            <v>0</v>
          </cell>
          <cell r="C1109" t="str">
            <v>Future</v>
          </cell>
          <cell r="D1109" t="e">
            <v>#N/A</v>
          </cell>
          <cell r="E1109">
            <v>-68.863920321428139</v>
          </cell>
          <cell r="F1109">
            <v>105.42179396428315</v>
          </cell>
          <cell r="G1109">
            <v>31.350365392855409</v>
          </cell>
          <cell r="H1109">
            <v>31.350365392855409</v>
          </cell>
          <cell r="I1109" t="e">
            <v>#N/A</v>
          </cell>
          <cell r="J1109" t="e">
            <v>#N/A</v>
          </cell>
          <cell r="K1109">
            <v>80</v>
          </cell>
          <cell r="L1109">
            <v>46</v>
          </cell>
          <cell r="M1109" t="e">
            <v>#N/A</v>
          </cell>
          <cell r="N1109">
            <v>66</v>
          </cell>
          <cell r="O1109" t="e">
            <v>#N/A</v>
          </cell>
          <cell r="P1109">
            <v>0</v>
          </cell>
          <cell r="Q1109">
            <v>0</v>
          </cell>
          <cell r="R1109" t="e">
            <v>#N/A</v>
          </cell>
        </row>
        <row r="1110">
          <cell r="A1110">
            <v>0</v>
          </cell>
          <cell r="B1110">
            <v>0</v>
          </cell>
          <cell r="C1110" t="str">
            <v>Future</v>
          </cell>
          <cell r="D1110" t="e">
            <v>#N/A</v>
          </cell>
          <cell r="E1110">
            <v>-69.095785373015445</v>
          </cell>
          <cell r="F1110">
            <v>105.50738923015616</v>
          </cell>
          <cell r="G1110">
            <v>31.30104002380779</v>
          </cell>
          <cell r="H1110">
            <v>31.30104002380779</v>
          </cell>
          <cell r="I1110" t="e">
            <v>#N/A</v>
          </cell>
          <cell r="J1110" t="e">
            <v>#N/A</v>
          </cell>
          <cell r="K1110">
            <v>80</v>
          </cell>
          <cell r="L1110">
            <v>46</v>
          </cell>
          <cell r="M1110" t="e">
            <v>#N/A</v>
          </cell>
          <cell r="N1110">
            <v>66</v>
          </cell>
          <cell r="O1110" t="e">
            <v>#N/A</v>
          </cell>
          <cell r="P1110">
            <v>0</v>
          </cell>
          <cell r="Q1110">
            <v>0</v>
          </cell>
          <cell r="R1110" t="e">
            <v>#N/A</v>
          </cell>
        </row>
        <row r="1111">
          <cell r="A1111">
            <v>0</v>
          </cell>
          <cell r="B1111">
            <v>0</v>
          </cell>
          <cell r="C1111" t="str">
            <v>Future</v>
          </cell>
          <cell r="D1111" t="e">
            <v>#N/A</v>
          </cell>
          <cell r="E1111">
            <v>-69.327650424602751</v>
          </cell>
          <cell r="F1111">
            <v>105.59298449602917</v>
          </cell>
          <cell r="G1111">
            <v>31.251714654760171</v>
          </cell>
          <cell r="H1111">
            <v>31.251714654760171</v>
          </cell>
          <cell r="I1111" t="e">
            <v>#N/A</v>
          </cell>
          <cell r="J1111" t="e">
            <v>#N/A</v>
          </cell>
          <cell r="K1111">
            <v>80</v>
          </cell>
          <cell r="L1111">
            <v>46</v>
          </cell>
          <cell r="M1111" t="e">
            <v>#N/A</v>
          </cell>
          <cell r="N1111">
            <v>66</v>
          </cell>
          <cell r="O1111" t="e">
            <v>#N/A</v>
          </cell>
          <cell r="P1111">
            <v>0</v>
          </cell>
          <cell r="Q1111">
            <v>0</v>
          </cell>
          <cell r="R1111" t="e">
            <v>#N/A</v>
          </cell>
        </row>
        <row r="1112">
          <cell r="A1112">
            <v>0</v>
          </cell>
          <cell r="B1112">
            <v>0</v>
          </cell>
          <cell r="C1112" t="str">
            <v>Future</v>
          </cell>
          <cell r="D1112" t="e">
            <v>#N/A</v>
          </cell>
          <cell r="E1112">
            <v>-69.559515476190057</v>
          </cell>
          <cell r="F1112">
            <v>105.67857976190218</v>
          </cell>
          <cell r="G1112">
            <v>31.202389285712552</v>
          </cell>
          <cell r="H1112">
            <v>31.202389285712552</v>
          </cell>
          <cell r="I1112" t="e">
            <v>#N/A</v>
          </cell>
          <cell r="J1112" t="e">
            <v>#N/A</v>
          </cell>
          <cell r="K1112">
            <v>80</v>
          </cell>
          <cell r="L1112">
            <v>46</v>
          </cell>
          <cell r="M1112" t="e">
            <v>#N/A</v>
          </cell>
          <cell r="N1112">
            <v>66</v>
          </cell>
          <cell r="O1112" t="e">
            <v>#N/A</v>
          </cell>
          <cell r="P1112">
            <v>0</v>
          </cell>
          <cell r="Q1112">
            <v>0</v>
          </cell>
          <cell r="R1112" t="e">
            <v>#N/A</v>
          </cell>
        </row>
        <row r="1113">
          <cell r="A1113">
            <v>0</v>
          </cell>
          <cell r="B1113">
            <v>0</v>
          </cell>
          <cell r="C1113" t="str">
            <v>Future</v>
          </cell>
          <cell r="D1113" t="e">
            <v>#N/A</v>
          </cell>
          <cell r="E1113">
            <v>-69.791380527777363</v>
          </cell>
          <cell r="F1113">
            <v>105.7641750277752</v>
          </cell>
          <cell r="G1113">
            <v>31.153063916664934</v>
          </cell>
          <cell r="H1113">
            <v>31.153063916664934</v>
          </cell>
          <cell r="I1113" t="e">
            <v>#N/A</v>
          </cell>
          <cell r="J1113" t="e">
            <v>#N/A</v>
          </cell>
          <cell r="K1113">
            <v>80</v>
          </cell>
          <cell r="L1113">
            <v>46</v>
          </cell>
          <cell r="M1113" t="e">
            <v>#N/A</v>
          </cell>
          <cell r="N1113">
            <v>66</v>
          </cell>
          <cell r="O1113" t="e">
            <v>#N/A</v>
          </cell>
          <cell r="P1113">
            <v>0</v>
          </cell>
          <cell r="Q1113">
            <v>0</v>
          </cell>
          <cell r="R1113" t="e">
            <v>#N/A</v>
          </cell>
        </row>
        <row r="1114">
          <cell r="A1114">
            <v>0</v>
          </cell>
          <cell r="B1114">
            <v>0</v>
          </cell>
          <cell r="C1114" t="str">
            <v>Future</v>
          </cell>
          <cell r="D1114" t="e">
            <v>#N/A</v>
          </cell>
          <cell r="E1114">
            <v>-70.023245579364669</v>
          </cell>
          <cell r="F1114">
            <v>105.84977029364821</v>
          </cell>
          <cell r="G1114">
            <v>31.103738547617315</v>
          </cell>
          <cell r="H1114">
            <v>31.103738547617315</v>
          </cell>
          <cell r="I1114" t="e">
            <v>#N/A</v>
          </cell>
          <cell r="J1114" t="e">
            <v>#N/A</v>
          </cell>
          <cell r="K1114">
            <v>80</v>
          </cell>
          <cell r="L1114">
            <v>46</v>
          </cell>
          <cell r="M1114" t="e">
            <v>#N/A</v>
          </cell>
          <cell r="N1114">
            <v>66</v>
          </cell>
          <cell r="O1114" t="e">
            <v>#N/A</v>
          </cell>
          <cell r="P1114">
            <v>0</v>
          </cell>
          <cell r="Q1114">
            <v>0</v>
          </cell>
          <cell r="R1114" t="e">
            <v>#N/A</v>
          </cell>
        </row>
        <row r="1115">
          <cell r="A1115">
            <v>0</v>
          </cell>
          <cell r="B1115">
            <v>0</v>
          </cell>
          <cell r="C1115" t="str">
            <v>Future</v>
          </cell>
          <cell r="D1115" t="e">
            <v>#N/A</v>
          </cell>
          <cell r="E1115">
            <v>-70.255110630951975</v>
          </cell>
          <cell r="F1115">
            <v>105.93536555952122</v>
          </cell>
          <cell r="G1115">
            <v>31.054413178569696</v>
          </cell>
          <cell r="H1115">
            <v>31.054413178569696</v>
          </cell>
          <cell r="I1115" t="e">
            <v>#N/A</v>
          </cell>
          <cell r="J1115" t="e">
            <v>#N/A</v>
          </cell>
          <cell r="K1115">
            <v>80</v>
          </cell>
          <cell r="L1115">
            <v>46</v>
          </cell>
          <cell r="M1115" t="e">
            <v>#N/A</v>
          </cell>
          <cell r="N1115">
            <v>66</v>
          </cell>
          <cell r="O1115" t="e">
            <v>#N/A</v>
          </cell>
          <cell r="P1115">
            <v>0</v>
          </cell>
          <cell r="Q1115">
            <v>0</v>
          </cell>
          <cell r="R1115" t="e">
            <v>#N/A</v>
          </cell>
        </row>
        <row r="1116">
          <cell r="A1116">
            <v>0</v>
          </cell>
          <cell r="B1116">
            <v>0</v>
          </cell>
          <cell r="C1116" t="str">
            <v>Future</v>
          </cell>
          <cell r="D1116" t="e">
            <v>#N/A</v>
          </cell>
          <cell r="E1116">
            <v>-70.486975682539281</v>
          </cell>
          <cell r="F1116">
            <v>106.02096082539423</v>
          </cell>
          <cell r="G1116">
            <v>31.005087809522077</v>
          </cell>
          <cell r="H1116">
            <v>31.005087809522077</v>
          </cell>
          <cell r="I1116" t="e">
            <v>#N/A</v>
          </cell>
          <cell r="J1116" t="e">
            <v>#N/A</v>
          </cell>
          <cell r="K1116">
            <v>80</v>
          </cell>
          <cell r="L1116">
            <v>46</v>
          </cell>
          <cell r="M1116" t="e">
            <v>#N/A</v>
          </cell>
          <cell r="N1116">
            <v>66</v>
          </cell>
          <cell r="O1116" t="e">
            <v>#N/A</v>
          </cell>
          <cell r="P1116">
            <v>0</v>
          </cell>
          <cell r="Q1116">
            <v>0</v>
          </cell>
          <cell r="R1116" t="e">
            <v>#N/A</v>
          </cell>
        </row>
        <row r="1117">
          <cell r="A1117">
            <v>0</v>
          </cell>
          <cell r="B1117">
            <v>0</v>
          </cell>
          <cell r="C1117" t="str">
            <v>Future</v>
          </cell>
          <cell r="D1117" t="e">
            <v>#N/A</v>
          </cell>
          <cell r="E1117">
            <v>-70.718840734126587</v>
          </cell>
          <cell r="F1117">
            <v>106.10655609126724</v>
          </cell>
          <cell r="G1117">
            <v>30.955762440474459</v>
          </cell>
          <cell r="H1117">
            <v>30.955762440474459</v>
          </cell>
          <cell r="I1117" t="e">
            <v>#N/A</v>
          </cell>
          <cell r="J1117" t="e">
            <v>#N/A</v>
          </cell>
          <cell r="K1117">
            <v>80</v>
          </cell>
          <cell r="L1117">
            <v>46</v>
          </cell>
          <cell r="M1117" t="e">
            <v>#N/A</v>
          </cell>
          <cell r="N1117">
            <v>66</v>
          </cell>
          <cell r="O1117" t="e">
            <v>#N/A</v>
          </cell>
          <cell r="P1117">
            <v>0</v>
          </cell>
          <cell r="Q1117">
            <v>0</v>
          </cell>
          <cell r="R1117" t="e">
            <v>#N/A</v>
          </cell>
        </row>
        <row r="1118">
          <cell r="A1118">
            <v>0</v>
          </cell>
          <cell r="B1118">
            <v>0</v>
          </cell>
          <cell r="C1118" t="str">
            <v>Future</v>
          </cell>
          <cell r="D1118" t="e">
            <v>#N/A</v>
          </cell>
          <cell r="E1118">
            <v>-70.950705785713893</v>
          </cell>
          <cell r="F1118">
            <v>106.19215135714025</v>
          </cell>
          <cell r="G1118">
            <v>30.90643707142684</v>
          </cell>
          <cell r="H1118">
            <v>30.90643707142684</v>
          </cell>
          <cell r="I1118" t="e">
            <v>#N/A</v>
          </cell>
          <cell r="J1118" t="e">
            <v>#N/A</v>
          </cell>
          <cell r="K1118">
            <v>80</v>
          </cell>
          <cell r="L1118">
            <v>46</v>
          </cell>
          <cell r="M1118" t="e">
            <v>#N/A</v>
          </cell>
          <cell r="N1118">
            <v>66</v>
          </cell>
          <cell r="O1118" t="e">
            <v>#N/A</v>
          </cell>
          <cell r="P1118">
            <v>0</v>
          </cell>
          <cell r="Q1118">
            <v>0</v>
          </cell>
          <cell r="R1118" t="e">
            <v>#N/A</v>
          </cell>
        </row>
        <row r="1119">
          <cell r="A1119">
            <v>0</v>
          </cell>
          <cell r="B1119">
            <v>0</v>
          </cell>
          <cell r="C1119" t="str">
            <v>Future</v>
          </cell>
          <cell r="D1119" t="e">
            <v>#N/A</v>
          </cell>
          <cell r="E1119">
            <v>-71.182570837301199</v>
          </cell>
          <cell r="F1119">
            <v>106.27774662301326</v>
          </cell>
          <cell r="G1119">
            <v>30.857111702379221</v>
          </cell>
          <cell r="H1119">
            <v>30.857111702379221</v>
          </cell>
          <cell r="I1119" t="e">
            <v>#N/A</v>
          </cell>
          <cell r="J1119" t="e">
            <v>#N/A</v>
          </cell>
          <cell r="K1119">
            <v>80</v>
          </cell>
          <cell r="L1119">
            <v>46</v>
          </cell>
          <cell r="M1119" t="e">
            <v>#N/A</v>
          </cell>
          <cell r="N1119">
            <v>66</v>
          </cell>
          <cell r="O1119" t="e">
            <v>#N/A</v>
          </cell>
          <cell r="P1119">
            <v>0</v>
          </cell>
          <cell r="Q1119">
            <v>0</v>
          </cell>
          <cell r="R1119" t="e">
            <v>#N/A</v>
          </cell>
        </row>
        <row r="1120">
          <cell r="A1120">
            <v>0</v>
          </cell>
          <cell r="B1120">
            <v>0</v>
          </cell>
          <cell r="C1120" t="str">
            <v>Future</v>
          </cell>
          <cell r="D1120" t="e">
            <v>#N/A</v>
          </cell>
          <cell r="E1120">
            <v>-71.414435888888505</v>
          </cell>
          <cell r="F1120">
            <v>106.36334188888627</v>
          </cell>
          <cell r="G1120">
            <v>30.807786333331602</v>
          </cell>
          <cell r="H1120">
            <v>30.807786333331602</v>
          </cell>
          <cell r="I1120" t="e">
            <v>#N/A</v>
          </cell>
          <cell r="J1120" t="e">
            <v>#N/A</v>
          </cell>
          <cell r="K1120">
            <v>80</v>
          </cell>
          <cell r="L1120">
            <v>46</v>
          </cell>
          <cell r="M1120" t="e">
            <v>#N/A</v>
          </cell>
          <cell r="N1120">
            <v>66</v>
          </cell>
          <cell r="O1120" t="e">
            <v>#N/A</v>
          </cell>
          <cell r="P1120">
            <v>0</v>
          </cell>
          <cell r="Q1120">
            <v>0</v>
          </cell>
          <cell r="R1120" t="e">
            <v>#N/A</v>
          </cell>
        </row>
        <row r="1121">
          <cell r="A1121">
            <v>0</v>
          </cell>
          <cell r="B1121">
            <v>0</v>
          </cell>
          <cell r="C1121" t="str">
            <v>Future</v>
          </cell>
          <cell r="D1121" t="e">
            <v>#N/A</v>
          </cell>
          <cell r="E1121">
            <v>-71.646300940475811</v>
          </cell>
          <cell r="F1121">
            <v>106.44893715475928</v>
          </cell>
          <cell r="G1121">
            <v>30.758460964283984</v>
          </cell>
          <cell r="H1121">
            <v>30.758460964283984</v>
          </cell>
          <cell r="I1121" t="e">
            <v>#N/A</v>
          </cell>
          <cell r="J1121" t="e">
            <v>#N/A</v>
          </cell>
          <cell r="K1121">
            <v>80</v>
          </cell>
          <cell r="L1121">
            <v>46</v>
          </cell>
          <cell r="M1121" t="e">
            <v>#N/A</v>
          </cell>
          <cell r="N1121">
            <v>66</v>
          </cell>
          <cell r="O1121" t="e">
            <v>#N/A</v>
          </cell>
          <cell r="P1121">
            <v>0</v>
          </cell>
          <cell r="Q1121">
            <v>0</v>
          </cell>
          <cell r="R1121" t="e">
            <v>#N/A</v>
          </cell>
        </row>
        <row r="1122">
          <cell r="A1122">
            <v>0</v>
          </cell>
          <cell r="B1122">
            <v>0</v>
          </cell>
          <cell r="C1122" t="str">
            <v>Future</v>
          </cell>
          <cell r="D1122" t="e">
            <v>#N/A</v>
          </cell>
          <cell r="E1122">
            <v>-71.878165992063117</v>
          </cell>
          <cell r="F1122">
            <v>106.53453242063229</v>
          </cell>
          <cell r="G1122">
            <v>30.709135595236365</v>
          </cell>
          <cell r="H1122">
            <v>30.709135595236365</v>
          </cell>
          <cell r="I1122" t="e">
            <v>#N/A</v>
          </cell>
          <cell r="J1122" t="e">
            <v>#N/A</v>
          </cell>
          <cell r="K1122">
            <v>80</v>
          </cell>
          <cell r="L1122">
            <v>46</v>
          </cell>
          <cell r="M1122" t="e">
            <v>#N/A</v>
          </cell>
          <cell r="N1122">
            <v>66</v>
          </cell>
          <cell r="O1122" t="e">
            <v>#N/A</v>
          </cell>
          <cell r="P1122">
            <v>0</v>
          </cell>
          <cell r="Q1122">
            <v>0</v>
          </cell>
          <cell r="R1122" t="e">
            <v>#N/A</v>
          </cell>
        </row>
        <row r="1123">
          <cell r="A1123">
            <v>0</v>
          </cell>
          <cell r="B1123">
            <v>0</v>
          </cell>
          <cell r="C1123" t="str">
            <v>Future</v>
          </cell>
          <cell r="D1123" t="e">
            <v>#N/A</v>
          </cell>
          <cell r="E1123">
            <v>-72.110031043650423</v>
          </cell>
          <cell r="F1123">
            <v>106.6201276865053</v>
          </cell>
          <cell r="G1123">
            <v>30.659810226188746</v>
          </cell>
          <cell r="H1123">
            <v>30.659810226188746</v>
          </cell>
          <cell r="I1123" t="e">
            <v>#N/A</v>
          </cell>
          <cell r="J1123" t="e">
            <v>#N/A</v>
          </cell>
          <cell r="K1123">
            <v>80</v>
          </cell>
          <cell r="L1123">
            <v>46</v>
          </cell>
          <cell r="M1123" t="e">
            <v>#N/A</v>
          </cell>
          <cell r="N1123">
            <v>66</v>
          </cell>
          <cell r="O1123" t="e">
            <v>#N/A</v>
          </cell>
          <cell r="P1123">
            <v>0</v>
          </cell>
          <cell r="Q1123">
            <v>0</v>
          </cell>
          <cell r="R1123" t="e">
            <v>#N/A</v>
          </cell>
        </row>
        <row r="1124">
          <cell r="A1124">
            <v>0</v>
          </cell>
          <cell r="B1124">
            <v>0</v>
          </cell>
          <cell r="C1124" t="str">
            <v>Future</v>
          </cell>
          <cell r="D1124" t="e">
            <v>#N/A</v>
          </cell>
          <cell r="E1124">
            <v>-72.341896095237729</v>
          </cell>
          <cell r="F1124">
            <v>106.70572295237831</v>
          </cell>
          <cell r="G1124">
            <v>30.610484857141127</v>
          </cell>
          <cell r="H1124">
            <v>30.610484857141127</v>
          </cell>
          <cell r="I1124" t="e">
            <v>#N/A</v>
          </cell>
          <cell r="J1124" t="e">
            <v>#N/A</v>
          </cell>
          <cell r="K1124">
            <v>80</v>
          </cell>
          <cell r="L1124">
            <v>46</v>
          </cell>
          <cell r="M1124" t="e">
            <v>#N/A</v>
          </cell>
          <cell r="N1124">
            <v>66</v>
          </cell>
          <cell r="O1124" t="e">
            <v>#N/A</v>
          </cell>
          <cell r="P1124">
            <v>0</v>
          </cell>
          <cell r="Q1124">
            <v>0</v>
          </cell>
          <cell r="R1124" t="e">
            <v>#N/A</v>
          </cell>
        </row>
        <row r="1125">
          <cell r="A1125">
            <v>0</v>
          </cell>
          <cell r="B1125">
            <v>0</v>
          </cell>
          <cell r="C1125" t="str">
            <v>Future</v>
          </cell>
          <cell r="D1125" t="e">
            <v>#N/A</v>
          </cell>
          <cell r="E1125">
            <v>-72.573761146825035</v>
          </cell>
          <cell r="F1125">
            <v>106.79131821825132</v>
          </cell>
          <cell r="G1125">
            <v>30.561159488093509</v>
          </cell>
          <cell r="H1125">
            <v>30.561159488093509</v>
          </cell>
          <cell r="I1125" t="e">
            <v>#N/A</v>
          </cell>
          <cell r="J1125" t="e">
            <v>#N/A</v>
          </cell>
          <cell r="K1125">
            <v>80</v>
          </cell>
          <cell r="L1125">
            <v>46</v>
          </cell>
          <cell r="M1125" t="e">
            <v>#N/A</v>
          </cell>
          <cell r="N1125">
            <v>66</v>
          </cell>
          <cell r="O1125" t="e">
            <v>#N/A</v>
          </cell>
          <cell r="P1125">
            <v>0</v>
          </cell>
          <cell r="Q1125">
            <v>0</v>
          </cell>
          <cell r="R1125" t="e">
            <v>#N/A</v>
          </cell>
        </row>
        <row r="1126">
          <cell r="A1126">
            <v>0</v>
          </cell>
          <cell r="B1126">
            <v>0</v>
          </cell>
          <cell r="C1126" t="str">
            <v>Future</v>
          </cell>
          <cell r="D1126" t="e">
            <v>#N/A</v>
          </cell>
          <cell r="E1126">
            <v>-72.805626198412341</v>
          </cell>
          <cell r="F1126">
            <v>106.87691348412433</v>
          </cell>
          <cell r="G1126">
            <v>30.51183411904589</v>
          </cell>
          <cell r="H1126">
            <v>30.51183411904589</v>
          </cell>
          <cell r="I1126" t="e">
            <v>#N/A</v>
          </cell>
          <cell r="J1126" t="e">
            <v>#N/A</v>
          </cell>
          <cell r="K1126">
            <v>80</v>
          </cell>
          <cell r="L1126">
            <v>46</v>
          </cell>
          <cell r="M1126" t="e">
            <v>#N/A</v>
          </cell>
          <cell r="N1126">
            <v>66</v>
          </cell>
          <cell r="O1126" t="e">
            <v>#N/A</v>
          </cell>
          <cell r="P1126">
            <v>0</v>
          </cell>
          <cell r="Q1126">
            <v>0</v>
          </cell>
          <cell r="R1126" t="e">
            <v>#N/A</v>
          </cell>
        </row>
        <row r="1127">
          <cell r="A1127">
            <v>0</v>
          </cell>
          <cell r="B1127">
            <v>0</v>
          </cell>
          <cell r="C1127" t="str">
            <v>Future</v>
          </cell>
          <cell r="D1127" t="e">
            <v>#N/A</v>
          </cell>
          <cell r="E1127">
            <v>-73.037491249999647</v>
          </cell>
          <cell r="F1127">
            <v>106.96250874999734</v>
          </cell>
          <cell r="G1127">
            <v>30.462508749998271</v>
          </cell>
          <cell r="H1127">
            <v>30.462508749998271</v>
          </cell>
          <cell r="I1127" t="e">
            <v>#N/A</v>
          </cell>
          <cell r="J1127" t="e">
            <v>#N/A</v>
          </cell>
          <cell r="K1127">
            <v>80</v>
          </cell>
          <cell r="L1127">
            <v>46</v>
          </cell>
          <cell r="M1127" t="e">
            <v>#N/A</v>
          </cell>
          <cell r="N1127">
            <v>66</v>
          </cell>
          <cell r="O1127" t="e">
            <v>#N/A</v>
          </cell>
          <cell r="P1127">
            <v>0</v>
          </cell>
          <cell r="Q1127">
            <v>0</v>
          </cell>
          <cell r="R1127" t="e">
            <v>#N/A</v>
          </cell>
        </row>
        <row r="1128">
          <cell r="A1128">
            <v>0</v>
          </cell>
          <cell r="B1128">
            <v>0</v>
          </cell>
          <cell r="C1128" t="str">
            <v>Future</v>
          </cell>
          <cell r="D1128" t="e">
            <v>#N/A</v>
          </cell>
          <cell r="E1128">
            <v>-73.269356301586953</v>
          </cell>
          <cell r="F1128">
            <v>107.04810401587035</v>
          </cell>
          <cell r="G1128">
            <v>30.413183380950652</v>
          </cell>
          <cell r="H1128">
            <v>30.413183380950652</v>
          </cell>
          <cell r="I1128" t="e">
            <v>#N/A</v>
          </cell>
          <cell r="J1128" t="e">
            <v>#N/A</v>
          </cell>
          <cell r="K1128">
            <v>80</v>
          </cell>
          <cell r="L1128">
            <v>46</v>
          </cell>
          <cell r="M1128" t="e">
            <v>#N/A</v>
          </cell>
          <cell r="N1128">
            <v>66</v>
          </cell>
          <cell r="O1128" t="e">
            <v>#N/A</v>
          </cell>
          <cell r="P1128">
            <v>0</v>
          </cell>
          <cell r="Q1128">
            <v>0</v>
          </cell>
          <cell r="R1128" t="e">
            <v>#N/A</v>
          </cell>
        </row>
        <row r="1129">
          <cell r="A1129">
            <v>0</v>
          </cell>
          <cell r="B1129">
            <v>0</v>
          </cell>
          <cell r="C1129" t="str">
            <v>Future</v>
          </cell>
          <cell r="D1129" t="e">
            <v>#N/A</v>
          </cell>
          <cell r="E1129">
            <v>-73.501221353174259</v>
          </cell>
          <cell r="F1129">
            <v>107.13369928174336</v>
          </cell>
          <cell r="G1129">
            <v>30.363858011903034</v>
          </cell>
          <cell r="H1129">
            <v>30.363858011903034</v>
          </cell>
          <cell r="I1129" t="e">
            <v>#N/A</v>
          </cell>
          <cell r="J1129" t="e">
            <v>#N/A</v>
          </cell>
          <cell r="K1129">
            <v>80</v>
          </cell>
          <cell r="L1129">
            <v>46</v>
          </cell>
          <cell r="M1129" t="e">
            <v>#N/A</v>
          </cell>
          <cell r="N1129">
            <v>66</v>
          </cell>
          <cell r="O1129" t="e">
            <v>#N/A</v>
          </cell>
          <cell r="P1129">
            <v>0</v>
          </cell>
          <cell r="Q1129">
            <v>0</v>
          </cell>
          <cell r="R1129" t="e">
            <v>#N/A</v>
          </cell>
        </row>
        <row r="1130">
          <cell r="A1130">
            <v>0</v>
          </cell>
          <cell r="B1130">
            <v>0</v>
          </cell>
          <cell r="C1130" t="str">
            <v>Future</v>
          </cell>
          <cell r="D1130" t="e">
            <v>#N/A</v>
          </cell>
          <cell r="E1130">
            <v>-73.733086404761565</v>
          </cell>
          <cell r="F1130">
            <v>107.21929454761637</v>
          </cell>
          <cell r="G1130">
            <v>30.314532642855415</v>
          </cell>
          <cell r="H1130">
            <v>30.314532642855415</v>
          </cell>
          <cell r="I1130" t="e">
            <v>#N/A</v>
          </cell>
          <cell r="J1130" t="e">
            <v>#N/A</v>
          </cell>
          <cell r="K1130">
            <v>80</v>
          </cell>
          <cell r="L1130">
            <v>46</v>
          </cell>
          <cell r="M1130" t="e">
            <v>#N/A</v>
          </cell>
          <cell r="N1130">
            <v>66</v>
          </cell>
          <cell r="O1130" t="e">
            <v>#N/A</v>
          </cell>
          <cell r="P1130">
            <v>0</v>
          </cell>
          <cell r="Q1130">
            <v>0</v>
          </cell>
          <cell r="R1130" t="e">
            <v>#N/A</v>
          </cell>
        </row>
        <row r="1131">
          <cell r="A1131">
            <v>0</v>
          </cell>
          <cell r="B1131">
            <v>0</v>
          </cell>
          <cell r="C1131" t="str">
            <v>Future</v>
          </cell>
          <cell r="D1131" t="e">
            <v>#N/A</v>
          </cell>
          <cell r="E1131">
            <v>-73.964951456348871</v>
          </cell>
          <cell r="F1131">
            <v>107.30488981348938</v>
          </cell>
          <cell r="G1131">
            <v>30.265207273807796</v>
          </cell>
          <cell r="H1131">
            <v>30.265207273807796</v>
          </cell>
          <cell r="I1131" t="e">
            <v>#N/A</v>
          </cell>
          <cell r="J1131" t="e">
            <v>#N/A</v>
          </cell>
          <cell r="K1131">
            <v>80</v>
          </cell>
          <cell r="L1131">
            <v>46</v>
          </cell>
          <cell r="M1131" t="e">
            <v>#N/A</v>
          </cell>
          <cell r="N1131">
            <v>66</v>
          </cell>
          <cell r="O1131" t="e">
            <v>#N/A</v>
          </cell>
          <cell r="P1131">
            <v>0</v>
          </cell>
          <cell r="Q1131">
            <v>0</v>
          </cell>
          <cell r="R1131" t="e">
            <v>#N/A</v>
          </cell>
        </row>
        <row r="1132">
          <cell r="A1132">
            <v>0</v>
          </cell>
          <cell r="B1132">
            <v>0</v>
          </cell>
          <cell r="C1132" t="str">
            <v>Future</v>
          </cell>
          <cell r="D1132" t="e">
            <v>#N/A</v>
          </cell>
          <cell r="E1132">
            <v>-74.196816507936177</v>
          </cell>
          <cell r="F1132">
            <v>107.39048507936239</v>
          </cell>
          <cell r="G1132">
            <v>30.215881904760177</v>
          </cell>
          <cell r="H1132">
            <v>30.215881904760177</v>
          </cell>
          <cell r="I1132" t="e">
            <v>#N/A</v>
          </cell>
          <cell r="J1132" t="e">
            <v>#N/A</v>
          </cell>
          <cell r="K1132">
            <v>80</v>
          </cell>
          <cell r="L1132">
            <v>46</v>
          </cell>
          <cell r="M1132" t="e">
            <v>#N/A</v>
          </cell>
          <cell r="N1132">
            <v>66</v>
          </cell>
          <cell r="O1132" t="e">
            <v>#N/A</v>
          </cell>
          <cell r="P1132">
            <v>0</v>
          </cell>
          <cell r="Q1132">
            <v>0</v>
          </cell>
          <cell r="R1132" t="e">
            <v>#N/A</v>
          </cell>
        </row>
        <row r="1133">
          <cell r="A1133">
            <v>0</v>
          </cell>
          <cell r="B1133">
            <v>0</v>
          </cell>
          <cell r="C1133" t="str">
            <v>Future</v>
          </cell>
          <cell r="D1133" t="e">
            <v>#N/A</v>
          </cell>
          <cell r="E1133">
            <v>-74.428681559523483</v>
          </cell>
          <cell r="F1133">
            <v>107.4760803452354</v>
          </cell>
          <cell r="G1133">
            <v>30.166556535712559</v>
          </cell>
          <cell r="H1133">
            <v>30.166556535712559</v>
          </cell>
          <cell r="I1133" t="e">
            <v>#N/A</v>
          </cell>
          <cell r="J1133" t="e">
            <v>#N/A</v>
          </cell>
          <cell r="K1133">
            <v>80</v>
          </cell>
          <cell r="L1133">
            <v>46</v>
          </cell>
          <cell r="M1133" t="e">
            <v>#N/A</v>
          </cell>
          <cell r="N1133">
            <v>66</v>
          </cell>
          <cell r="O1133" t="e">
            <v>#N/A</v>
          </cell>
          <cell r="P1133">
            <v>0</v>
          </cell>
          <cell r="Q1133">
            <v>0</v>
          </cell>
          <cell r="R1133" t="e">
            <v>#N/A</v>
          </cell>
        </row>
        <row r="1134">
          <cell r="A1134">
            <v>0</v>
          </cell>
          <cell r="B1134">
            <v>0</v>
          </cell>
          <cell r="C1134" t="str">
            <v>Future</v>
          </cell>
          <cell r="D1134" t="e">
            <v>#N/A</v>
          </cell>
          <cell r="E1134">
            <v>-74.660546611110789</v>
          </cell>
          <cell r="F1134">
            <v>107.56167561110841</v>
          </cell>
          <cell r="G1134">
            <v>30.11723116666494</v>
          </cell>
          <cell r="H1134">
            <v>30.11723116666494</v>
          </cell>
          <cell r="I1134" t="e">
            <v>#N/A</v>
          </cell>
          <cell r="J1134" t="e">
            <v>#N/A</v>
          </cell>
          <cell r="K1134">
            <v>80</v>
          </cell>
          <cell r="L1134">
            <v>46</v>
          </cell>
          <cell r="M1134" t="e">
            <v>#N/A</v>
          </cell>
          <cell r="N1134">
            <v>66</v>
          </cell>
          <cell r="O1134" t="e">
            <v>#N/A</v>
          </cell>
          <cell r="P1134">
            <v>0</v>
          </cell>
          <cell r="Q1134">
            <v>0</v>
          </cell>
          <cell r="R1134" t="e">
            <v>#N/A</v>
          </cell>
        </row>
        <row r="1135">
          <cell r="A1135">
            <v>0</v>
          </cell>
          <cell r="B1135">
            <v>0</v>
          </cell>
          <cell r="C1135" t="str">
            <v>Future</v>
          </cell>
          <cell r="D1135" t="e">
            <v>#N/A</v>
          </cell>
          <cell r="E1135">
            <v>-74.892411662698095</v>
          </cell>
          <cell r="F1135">
            <v>107.64727087698142</v>
          </cell>
          <cell r="G1135">
            <v>30.067905797617321</v>
          </cell>
          <cell r="H1135">
            <v>30.067905797617321</v>
          </cell>
          <cell r="I1135" t="e">
            <v>#N/A</v>
          </cell>
          <cell r="J1135" t="e">
            <v>#N/A</v>
          </cell>
          <cell r="K1135">
            <v>80</v>
          </cell>
          <cell r="L1135">
            <v>46</v>
          </cell>
          <cell r="M1135" t="e">
            <v>#N/A</v>
          </cell>
          <cell r="N1135">
            <v>66</v>
          </cell>
          <cell r="O1135" t="e">
            <v>#N/A</v>
          </cell>
          <cell r="P1135">
            <v>0</v>
          </cell>
          <cell r="Q1135">
            <v>0</v>
          </cell>
          <cell r="R1135" t="e">
            <v>#N/A</v>
          </cell>
        </row>
        <row r="1136">
          <cell r="A1136">
            <v>0</v>
          </cell>
          <cell r="B1136">
            <v>0</v>
          </cell>
          <cell r="C1136" t="str">
            <v>Future</v>
          </cell>
          <cell r="D1136" t="e">
            <v>#N/A</v>
          </cell>
          <cell r="E1136">
            <v>-75.124276714285401</v>
          </cell>
          <cell r="F1136">
            <v>107.73286614285443</v>
          </cell>
          <cell r="G1136">
            <v>30.018580428569702</v>
          </cell>
          <cell r="H1136">
            <v>30.018580428569702</v>
          </cell>
          <cell r="I1136" t="e">
            <v>#N/A</v>
          </cell>
          <cell r="J1136" t="e">
            <v>#N/A</v>
          </cell>
          <cell r="K1136">
            <v>80</v>
          </cell>
          <cell r="L1136">
            <v>46</v>
          </cell>
          <cell r="M1136" t="e">
            <v>#N/A</v>
          </cell>
          <cell r="N1136">
            <v>66</v>
          </cell>
          <cell r="O1136" t="e">
            <v>#N/A</v>
          </cell>
          <cell r="P1136">
            <v>0</v>
          </cell>
          <cell r="Q1136">
            <v>0</v>
          </cell>
          <cell r="R1136" t="e">
            <v>#N/A</v>
          </cell>
        </row>
        <row r="1137">
          <cell r="A1137">
            <v>0</v>
          </cell>
          <cell r="B1137">
            <v>0</v>
          </cell>
          <cell r="C1137" t="str">
            <v>Future</v>
          </cell>
          <cell r="D1137" t="e">
            <v>#N/A</v>
          </cell>
          <cell r="E1137">
            <v>-75.356141765872707</v>
          </cell>
          <cell r="F1137">
            <v>107.81846140872744</v>
          </cell>
          <cell r="G1137">
            <v>29.969255059522084</v>
          </cell>
          <cell r="H1137">
            <v>29.969255059522084</v>
          </cell>
          <cell r="I1137" t="e">
            <v>#N/A</v>
          </cell>
          <cell r="J1137" t="e">
            <v>#N/A</v>
          </cell>
          <cell r="K1137">
            <v>80</v>
          </cell>
          <cell r="L1137">
            <v>46</v>
          </cell>
          <cell r="M1137" t="e">
            <v>#N/A</v>
          </cell>
          <cell r="N1137">
            <v>66</v>
          </cell>
          <cell r="O1137" t="e">
            <v>#N/A</v>
          </cell>
          <cell r="P1137">
            <v>0</v>
          </cell>
          <cell r="Q1137">
            <v>0</v>
          </cell>
          <cell r="R1137" t="e">
            <v>#N/A</v>
          </cell>
        </row>
        <row r="1138">
          <cell r="A1138">
            <v>0</v>
          </cell>
          <cell r="B1138">
            <v>0</v>
          </cell>
          <cell r="C1138" t="str">
            <v>Future</v>
          </cell>
          <cell r="D1138" t="e">
            <v>#N/A</v>
          </cell>
          <cell r="E1138">
            <v>-75.588006817460013</v>
          </cell>
          <cell r="F1138">
            <v>107.90405667460045</v>
          </cell>
          <cell r="G1138">
            <v>29.919929690474465</v>
          </cell>
          <cell r="H1138">
            <v>29.919929690474465</v>
          </cell>
          <cell r="I1138" t="e">
            <v>#N/A</v>
          </cell>
          <cell r="J1138" t="e">
            <v>#N/A</v>
          </cell>
          <cell r="K1138">
            <v>80</v>
          </cell>
          <cell r="L1138">
            <v>46</v>
          </cell>
          <cell r="M1138" t="e">
            <v>#N/A</v>
          </cell>
          <cell r="N1138">
            <v>66</v>
          </cell>
          <cell r="O1138" t="e">
            <v>#N/A</v>
          </cell>
          <cell r="P1138">
            <v>0</v>
          </cell>
          <cell r="Q1138">
            <v>0</v>
          </cell>
          <cell r="R1138" t="e">
            <v>#N/A</v>
          </cell>
        </row>
        <row r="1139">
          <cell r="A1139">
            <v>0</v>
          </cell>
          <cell r="B1139">
            <v>0</v>
          </cell>
          <cell r="C1139" t="str">
            <v>Future</v>
          </cell>
          <cell r="D1139" t="e">
            <v>#N/A</v>
          </cell>
          <cell r="E1139">
            <v>-75.819871869047319</v>
          </cell>
          <cell r="F1139">
            <v>107.98965194047346</v>
          </cell>
          <cell r="G1139">
            <v>29.870604321426846</v>
          </cell>
          <cell r="H1139">
            <v>29.870604321426846</v>
          </cell>
          <cell r="I1139" t="e">
            <v>#N/A</v>
          </cell>
          <cell r="J1139" t="e">
            <v>#N/A</v>
          </cell>
          <cell r="K1139">
            <v>80</v>
          </cell>
          <cell r="L1139">
            <v>46</v>
          </cell>
          <cell r="M1139" t="e">
            <v>#N/A</v>
          </cell>
          <cell r="N1139">
            <v>66</v>
          </cell>
          <cell r="O1139" t="e">
            <v>#N/A</v>
          </cell>
          <cell r="P1139">
            <v>0</v>
          </cell>
          <cell r="Q1139">
            <v>0</v>
          </cell>
          <cell r="R1139" t="e">
            <v>#N/A</v>
          </cell>
        </row>
        <row r="1140">
          <cell r="A1140">
            <v>0</v>
          </cell>
          <cell r="B1140">
            <v>0</v>
          </cell>
          <cell r="C1140" t="str">
            <v>Future</v>
          </cell>
          <cell r="D1140" t="e">
            <v>#N/A</v>
          </cell>
          <cell r="E1140">
            <v>-76.051736920634625</v>
          </cell>
          <cell r="F1140">
            <v>108.07524720634648</v>
          </cell>
          <cell r="G1140">
            <v>29.821278952379227</v>
          </cell>
          <cell r="H1140">
            <v>29.821278952379227</v>
          </cell>
          <cell r="I1140" t="e">
            <v>#N/A</v>
          </cell>
          <cell r="J1140" t="e">
            <v>#N/A</v>
          </cell>
          <cell r="K1140">
            <v>80</v>
          </cell>
          <cell r="L1140">
            <v>46</v>
          </cell>
          <cell r="M1140" t="e">
            <v>#N/A</v>
          </cell>
          <cell r="N1140">
            <v>66</v>
          </cell>
          <cell r="O1140" t="e">
            <v>#N/A</v>
          </cell>
          <cell r="P1140">
            <v>0</v>
          </cell>
          <cell r="Q1140">
            <v>0</v>
          </cell>
          <cell r="R1140" t="e">
            <v>#N/A</v>
          </cell>
        </row>
        <row r="1141">
          <cell r="A1141">
            <v>0</v>
          </cell>
          <cell r="B1141">
            <v>0</v>
          </cell>
          <cell r="C1141" t="str">
            <v>Future</v>
          </cell>
          <cell r="D1141" t="e">
            <v>#N/A</v>
          </cell>
          <cell r="E1141">
            <v>-76.283601972221931</v>
          </cell>
          <cell r="F1141">
            <v>108.16084247221949</v>
          </cell>
          <cell r="G1141">
            <v>29.771953583331609</v>
          </cell>
          <cell r="H1141">
            <v>29.771953583331609</v>
          </cell>
          <cell r="I1141" t="e">
            <v>#N/A</v>
          </cell>
          <cell r="J1141" t="e">
            <v>#N/A</v>
          </cell>
          <cell r="K1141">
            <v>80</v>
          </cell>
          <cell r="L1141">
            <v>46</v>
          </cell>
          <cell r="M1141" t="e">
            <v>#N/A</v>
          </cell>
          <cell r="N1141">
            <v>66</v>
          </cell>
          <cell r="O1141" t="e">
            <v>#N/A</v>
          </cell>
          <cell r="P1141">
            <v>0</v>
          </cell>
          <cell r="Q1141">
            <v>0</v>
          </cell>
          <cell r="R1141" t="e">
            <v>#N/A</v>
          </cell>
        </row>
        <row r="1142">
          <cell r="A1142">
            <v>0</v>
          </cell>
          <cell r="B1142">
            <v>0</v>
          </cell>
          <cell r="C1142" t="str">
            <v>Future</v>
          </cell>
          <cell r="D1142" t="e">
            <v>#N/A</v>
          </cell>
          <cell r="E1142">
            <v>-76.515467023809236</v>
          </cell>
          <cell r="F1142">
            <v>108.2464377380925</v>
          </cell>
          <cell r="G1142">
            <v>29.72262821428399</v>
          </cell>
          <cell r="H1142">
            <v>29.72262821428399</v>
          </cell>
          <cell r="I1142" t="e">
            <v>#N/A</v>
          </cell>
          <cell r="J1142" t="e">
            <v>#N/A</v>
          </cell>
          <cell r="K1142">
            <v>80</v>
          </cell>
          <cell r="L1142">
            <v>46</v>
          </cell>
          <cell r="M1142" t="e">
            <v>#N/A</v>
          </cell>
          <cell r="N1142">
            <v>66</v>
          </cell>
          <cell r="O1142" t="e">
            <v>#N/A</v>
          </cell>
          <cell r="P1142">
            <v>0</v>
          </cell>
          <cell r="Q1142">
            <v>0</v>
          </cell>
          <cell r="R1142" t="e">
            <v>#N/A</v>
          </cell>
        </row>
        <row r="1143">
          <cell r="A1143">
            <v>0</v>
          </cell>
          <cell r="B1143">
            <v>0</v>
          </cell>
          <cell r="C1143" t="str">
            <v>Future</v>
          </cell>
          <cell r="D1143" t="e">
            <v>#N/A</v>
          </cell>
          <cell r="E1143">
            <v>-76.747332075396542</v>
          </cell>
          <cell r="F1143">
            <v>108.33203300396551</v>
          </cell>
          <cell r="G1143">
            <v>29.673302845236371</v>
          </cell>
          <cell r="H1143">
            <v>29.673302845236371</v>
          </cell>
          <cell r="I1143" t="e">
            <v>#N/A</v>
          </cell>
          <cell r="J1143" t="e">
            <v>#N/A</v>
          </cell>
          <cell r="K1143">
            <v>80</v>
          </cell>
          <cell r="L1143">
            <v>46</v>
          </cell>
          <cell r="M1143" t="e">
            <v>#N/A</v>
          </cell>
          <cell r="N1143">
            <v>66</v>
          </cell>
          <cell r="O1143" t="e">
            <v>#N/A</v>
          </cell>
          <cell r="P1143">
            <v>0</v>
          </cell>
          <cell r="Q1143">
            <v>0</v>
          </cell>
          <cell r="R1143" t="e">
            <v>#N/A</v>
          </cell>
        </row>
        <row r="1144">
          <cell r="A1144">
            <v>0</v>
          </cell>
          <cell r="B1144">
            <v>0</v>
          </cell>
          <cell r="C1144" t="str">
            <v>Future</v>
          </cell>
          <cell r="D1144" t="e">
            <v>#N/A</v>
          </cell>
          <cell r="E1144">
            <v>-76.979197126983848</v>
          </cell>
          <cell r="F1144">
            <v>108.41762826983852</v>
          </cell>
          <cell r="G1144">
            <v>29.623977476188752</v>
          </cell>
          <cell r="H1144">
            <v>29.623977476188752</v>
          </cell>
          <cell r="I1144" t="e">
            <v>#N/A</v>
          </cell>
          <cell r="J1144" t="e">
            <v>#N/A</v>
          </cell>
          <cell r="K1144">
            <v>80</v>
          </cell>
          <cell r="L1144">
            <v>46</v>
          </cell>
          <cell r="M1144" t="e">
            <v>#N/A</v>
          </cell>
          <cell r="N1144">
            <v>66</v>
          </cell>
          <cell r="O1144" t="e">
            <v>#N/A</v>
          </cell>
          <cell r="P1144">
            <v>0</v>
          </cell>
          <cell r="Q1144">
            <v>0</v>
          </cell>
          <cell r="R1144" t="e">
            <v>#N/A</v>
          </cell>
        </row>
        <row r="1145">
          <cell r="A1145">
            <v>0</v>
          </cell>
          <cell r="B1145">
            <v>0</v>
          </cell>
          <cell r="C1145" t="str">
            <v>Future</v>
          </cell>
          <cell r="D1145" t="e">
            <v>#N/A</v>
          </cell>
          <cell r="E1145">
            <v>-77.211062178571154</v>
          </cell>
          <cell r="F1145">
            <v>108.50322353571153</v>
          </cell>
          <cell r="G1145">
            <v>29.574652107141134</v>
          </cell>
          <cell r="H1145">
            <v>29.574652107141134</v>
          </cell>
          <cell r="I1145" t="e">
            <v>#N/A</v>
          </cell>
          <cell r="J1145" t="e">
            <v>#N/A</v>
          </cell>
          <cell r="K1145">
            <v>80</v>
          </cell>
          <cell r="L1145">
            <v>46</v>
          </cell>
          <cell r="M1145" t="e">
            <v>#N/A</v>
          </cell>
          <cell r="N1145">
            <v>66</v>
          </cell>
          <cell r="O1145" t="e">
            <v>#N/A</v>
          </cell>
          <cell r="P1145">
            <v>0</v>
          </cell>
          <cell r="Q1145">
            <v>0</v>
          </cell>
          <cell r="R1145" t="e">
            <v>#N/A</v>
          </cell>
        </row>
        <row r="1146">
          <cell r="A1146">
            <v>0</v>
          </cell>
          <cell r="B1146">
            <v>0</v>
          </cell>
          <cell r="C1146" t="str">
            <v>Future</v>
          </cell>
          <cell r="D1146" t="e">
            <v>#N/A</v>
          </cell>
          <cell r="E1146">
            <v>-77.44292723015846</v>
          </cell>
          <cell r="F1146">
            <v>108.58881880158454</v>
          </cell>
          <cell r="G1146">
            <v>29.525326738093515</v>
          </cell>
          <cell r="H1146">
            <v>29.525326738093515</v>
          </cell>
          <cell r="I1146" t="e">
            <v>#N/A</v>
          </cell>
          <cell r="J1146" t="e">
            <v>#N/A</v>
          </cell>
          <cell r="K1146">
            <v>80</v>
          </cell>
          <cell r="L1146">
            <v>46</v>
          </cell>
          <cell r="M1146" t="e">
            <v>#N/A</v>
          </cell>
          <cell r="N1146">
            <v>66</v>
          </cell>
          <cell r="O1146" t="e">
            <v>#N/A</v>
          </cell>
          <cell r="P1146">
            <v>0</v>
          </cell>
          <cell r="Q1146">
            <v>0</v>
          </cell>
          <cell r="R1146" t="e">
            <v>#N/A</v>
          </cell>
        </row>
        <row r="1147">
          <cell r="A1147">
            <v>0</v>
          </cell>
          <cell r="B1147">
            <v>0</v>
          </cell>
          <cell r="C1147" t="str">
            <v>Future</v>
          </cell>
          <cell r="D1147" t="e">
            <v>#N/A</v>
          </cell>
          <cell r="E1147">
            <v>-77.674792281745766</v>
          </cell>
          <cell r="F1147">
            <v>108.67441406745755</v>
          </cell>
          <cell r="G1147">
            <v>29.476001369045896</v>
          </cell>
          <cell r="H1147">
            <v>29.476001369045896</v>
          </cell>
          <cell r="I1147" t="e">
            <v>#N/A</v>
          </cell>
          <cell r="J1147" t="e">
            <v>#N/A</v>
          </cell>
          <cell r="K1147">
            <v>80</v>
          </cell>
          <cell r="L1147">
            <v>46</v>
          </cell>
          <cell r="M1147" t="e">
            <v>#N/A</v>
          </cell>
          <cell r="N1147">
            <v>66</v>
          </cell>
          <cell r="O1147" t="e">
            <v>#N/A</v>
          </cell>
          <cell r="P1147">
            <v>0</v>
          </cell>
          <cell r="Q1147">
            <v>0</v>
          </cell>
          <cell r="R1147" t="e">
            <v>#N/A</v>
          </cell>
        </row>
        <row r="1148">
          <cell r="A1148">
            <v>0</v>
          </cell>
          <cell r="B1148">
            <v>0</v>
          </cell>
          <cell r="C1148" t="str">
            <v>Future</v>
          </cell>
          <cell r="D1148" t="e">
            <v>#N/A</v>
          </cell>
          <cell r="E1148">
            <v>-77.906657333333072</v>
          </cell>
          <cell r="F1148">
            <v>108.76000933333056</v>
          </cell>
          <cell r="G1148">
            <v>29.426675999998277</v>
          </cell>
          <cell r="H1148">
            <v>29.426675999998277</v>
          </cell>
          <cell r="I1148" t="e">
            <v>#N/A</v>
          </cell>
          <cell r="J1148" t="e">
            <v>#N/A</v>
          </cell>
          <cell r="K1148">
            <v>80</v>
          </cell>
          <cell r="L1148">
            <v>46</v>
          </cell>
          <cell r="M1148" t="e">
            <v>#N/A</v>
          </cell>
          <cell r="N1148">
            <v>66</v>
          </cell>
          <cell r="O1148" t="e">
            <v>#N/A</v>
          </cell>
          <cell r="P1148">
            <v>0</v>
          </cell>
          <cell r="Q1148">
            <v>0</v>
          </cell>
          <cell r="R1148" t="e">
            <v>#N/A</v>
          </cell>
        </row>
        <row r="1149">
          <cell r="A1149">
            <v>0</v>
          </cell>
          <cell r="B1149">
            <v>0</v>
          </cell>
          <cell r="C1149" t="str">
            <v>Future</v>
          </cell>
          <cell r="D1149" t="e">
            <v>#N/A</v>
          </cell>
          <cell r="E1149">
            <v>-78.138522384920378</v>
          </cell>
          <cell r="F1149">
            <v>108.84560459920357</v>
          </cell>
          <cell r="G1149">
            <v>29.377350630950659</v>
          </cell>
          <cell r="H1149">
            <v>29.377350630950659</v>
          </cell>
          <cell r="I1149" t="e">
            <v>#N/A</v>
          </cell>
          <cell r="J1149" t="e">
            <v>#N/A</v>
          </cell>
          <cell r="K1149">
            <v>80</v>
          </cell>
          <cell r="L1149">
            <v>46</v>
          </cell>
          <cell r="M1149" t="e">
            <v>#N/A</v>
          </cell>
          <cell r="N1149">
            <v>66</v>
          </cell>
          <cell r="O1149" t="e">
            <v>#N/A</v>
          </cell>
          <cell r="P1149">
            <v>0</v>
          </cell>
          <cell r="Q1149">
            <v>0</v>
          </cell>
          <cell r="R1149" t="e">
            <v>#N/A</v>
          </cell>
        </row>
        <row r="1150">
          <cell r="A1150">
            <v>0</v>
          </cell>
          <cell r="B1150">
            <v>0</v>
          </cell>
          <cell r="C1150" t="str">
            <v>Future</v>
          </cell>
          <cell r="D1150" t="e">
            <v>#N/A</v>
          </cell>
          <cell r="E1150">
            <v>-78.370387436507684</v>
          </cell>
          <cell r="F1150">
            <v>108.93119986507658</v>
          </cell>
          <cell r="G1150">
            <v>29.32802526190304</v>
          </cell>
          <cell r="H1150">
            <v>29.32802526190304</v>
          </cell>
          <cell r="I1150" t="e">
            <v>#N/A</v>
          </cell>
          <cell r="J1150" t="e">
            <v>#N/A</v>
          </cell>
          <cell r="K1150">
            <v>80</v>
          </cell>
          <cell r="L1150">
            <v>46</v>
          </cell>
          <cell r="M1150" t="e">
            <v>#N/A</v>
          </cell>
          <cell r="N1150">
            <v>66</v>
          </cell>
          <cell r="O1150" t="e">
            <v>#N/A</v>
          </cell>
          <cell r="P1150">
            <v>0</v>
          </cell>
          <cell r="Q1150">
            <v>0</v>
          </cell>
          <cell r="R1150" t="e">
            <v>#N/A</v>
          </cell>
        </row>
        <row r="1151">
          <cell r="A1151">
            <v>0</v>
          </cell>
          <cell r="B1151">
            <v>0</v>
          </cell>
          <cell r="C1151" t="str">
            <v>Future</v>
          </cell>
          <cell r="D1151" t="e">
            <v>#N/A</v>
          </cell>
          <cell r="E1151">
            <v>-78.60225248809499</v>
          </cell>
          <cell r="F1151">
            <v>109.01679513094959</v>
          </cell>
          <cell r="G1151">
            <v>29.278699892855421</v>
          </cell>
          <cell r="H1151">
            <v>29.278699892855421</v>
          </cell>
          <cell r="I1151" t="e">
            <v>#N/A</v>
          </cell>
          <cell r="J1151" t="e">
            <v>#N/A</v>
          </cell>
          <cell r="K1151">
            <v>80</v>
          </cell>
          <cell r="L1151">
            <v>46</v>
          </cell>
          <cell r="M1151" t="e">
            <v>#N/A</v>
          </cell>
          <cell r="N1151">
            <v>66</v>
          </cell>
          <cell r="O1151" t="e">
            <v>#N/A</v>
          </cell>
          <cell r="P1151">
            <v>0</v>
          </cell>
          <cell r="Q1151">
            <v>0</v>
          </cell>
          <cell r="R1151" t="e">
            <v>#N/A</v>
          </cell>
        </row>
        <row r="1152">
          <cell r="A1152">
            <v>0</v>
          </cell>
          <cell r="B1152">
            <v>0</v>
          </cell>
          <cell r="C1152" t="str">
            <v>Future</v>
          </cell>
          <cell r="D1152" t="e">
            <v>#N/A</v>
          </cell>
          <cell r="E1152">
            <v>-78.834117539682296</v>
          </cell>
          <cell r="F1152">
            <v>109.1023903968226</v>
          </cell>
          <cell r="G1152">
            <v>29.229374523807802</v>
          </cell>
          <cell r="H1152">
            <v>29.229374523807802</v>
          </cell>
          <cell r="I1152" t="e">
            <v>#N/A</v>
          </cell>
          <cell r="J1152" t="e">
            <v>#N/A</v>
          </cell>
          <cell r="K1152">
            <v>80</v>
          </cell>
          <cell r="L1152">
            <v>46</v>
          </cell>
          <cell r="M1152" t="e">
            <v>#N/A</v>
          </cell>
          <cell r="N1152">
            <v>66</v>
          </cell>
          <cell r="O1152" t="e">
            <v>#N/A</v>
          </cell>
          <cell r="P1152">
            <v>0</v>
          </cell>
          <cell r="Q1152">
            <v>0</v>
          </cell>
          <cell r="R1152" t="e">
            <v>#N/A</v>
          </cell>
        </row>
        <row r="1153">
          <cell r="A1153">
            <v>0</v>
          </cell>
          <cell r="B1153">
            <v>0</v>
          </cell>
          <cell r="C1153" t="str">
            <v>Future</v>
          </cell>
          <cell r="D1153" t="e">
            <v>#N/A</v>
          </cell>
          <cell r="E1153">
            <v>-79.065982591269602</v>
          </cell>
          <cell r="F1153">
            <v>109.18798566269561</v>
          </cell>
          <cell r="G1153">
            <v>29.180049154760184</v>
          </cell>
          <cell r="H1153">
            <v>29.180049154760184</v>
          </cell>
          <cell r="I1153" t="e">
            <v>#N/A</v>
          </cell>
          <cell r="J1153" t="e">
            <v>#N/A</v>
          </cell>
          <cell r="K1153">
            <v>80</v>
          </cell>
          <cell r="L1153">
            <v>46</v>
          </cell>
          <cell r="M1153" t="e">
            <v>#N/A</v>
          </cell>
          <cell r="N1153">
            <v>66</v>
          </cell>
          <cell r="O1153" t="e">
            <v>#N/A</v>
          </cell>
          <cell r="P1153">
            <v>0</v>
          </cell>
          <cell r="Q1153">
            <v>0</v>
          </cell>
          <cell r="R1153" t="e">
            <v>#N/A</v>
          </cell>
        </row>
        <row r="1154">
          <cell r="A1154">
            <v>0</v>
          </cell>
          <cell r="B1154">
            <v>0</v>
          </cell>
          <cell r="C1154" t="str">
            <v>Future</v>
          </cell>
          <cell r="D1154" t="e">
            <v>#N/A</v>
          </cell>
          <cell r="E1154">
            <v>-79.297847642856908</v>
          </cell>
          <cell r="F1154">
            <v>109.27358092856862</v>
          </cell>
          <cell r="G1154">
            <v>29.130723785712565</v>
          </cell>
          <cell r="H1154">
            <v>29.130723785712565</v>
          </cell>
          <cell r="I1154" t="e">
            <v>#N/A</v>
          </cell>
          <cell r="J1154" t="e">
            <v>#N/A</v>
          </cell>
          <cell r="K1154">
            <v>80</v>
          </cell>
          <cell r="L1154">
            <v>46</v>
          </cell>
          <cell r="M1154" t="e">
            <v>#N/A</v>
          </cell>
          <cell r="N1154">
            <v>66</v>
          </cell>
          <cell r="O1154" t="e">
            <v>#N/A</v>
          </cell>
          <cell r="P1154">
            <v>0</v>
          </cell>
          <cell r="Q1154">
            <v>0</v>
          </cell>
          <cell r="R1154" t="e">
            <v>#N/A</v>
          </cell>
        </row>
        <row r="1155">
          <cell r="A1155">
            <v>0</v>
          </cell>
          <cell r="B1155">
            <v>0</v>
          </cell>
          <cell r="C1155" t="str">
            <v>Future</v>
          </cell>
          <cell r="D1155" t="e">
            <v>#N/A</v>
          </cell>
          <cell r="E1155">
            <v>-79.529712694444214</v>
          </cell>
          <cell r="F1155">
            <v>109.35917619444163</v>
          </cell>
          <cell r="G1155">
            <v>29.081398416664946</v>
          </cell>
          <cell r="H1155">
            <v>29.081398416664946</v>
          </cell>
          <cell r="I1155" t="e">
            <v>#N/A</v>
          </cell>
          <cell r="J1155" t="e">
            <v>#N/A</v>
          </cell>
          <cell r="K1155">
            <v>80</v>
          </cell>
          <cell r="L1155">
            <v>46</v>
          </cell>
          <cell r="M1155" t="e">
            <v>#N/A</v>
          </cell>
          <cell r="N1155">
            <v>66</v>
          </cell>
          <cell r="O1155" t="e">
            <v>#N/A</v>
          </cell>
          <cell r="P1155">
            <v>0</v>
          </cell>
          <cell r="Q1155">
            <v>0</v>
          </cell>
          <cell r="R1155" t="e">
            <v>#N/A</v>
          </cell>
        </row>
        <row r="1156">
          <cell r="A1156">
            <v>0</v>
          </cell>
          <cell r="B1156">
            <v>0</v>
          </cell>
          <cell r="C1156" t="str">
            <v>Future</v>
          </cell>
          <cell r="D1156" t="e">
            <v>#N/A</v>
          </cell>
          <cell r="E1156">
            <v>-79.76157774603152</v>
          </cell>
          <cell r="F1156">
            <v>109.44477146031464</v>
          </cell>
          <cell r="G1156">
            <v>29.032073047617327</v>
          </cell>
          <cell r="H1156">
            <v>29.032073047617327</v>
          </cell>
          <cell r="I1156" t="e">
            <v>#N/A</v>
          </cell>
          <cell r="J1156" t="e">
            <v>#N/A</v>
          </cell>
          <cell r="K1156">
            <v>80</v>
          </cell>
          <cell r="L1156">
            <v>46</v>
          </cell>
          <cell r="M1156" t="e">
            <v>#N/A</v>
          </cell>
          <cell r="N1156">
            <v>66</v>
          </cell>
          <cell r="O1156" t="e">
            <v>#N/A</v>
          </cell>
          <cell r="P1156">
            <v>0</v>
          </cell>
          <cell r="Q1156">
            <v>0</v>
          </cell>
          <cell r="R1156" t="e">
            <v>#N/A</v>
          </cell>
        </row>
        <row r="1157">
          <cell r="A1157">
            <v>0</v>
          </cell>
          <cell r="B1157">
            <v>0</v>
          </cell>
          <cell r="C1157" t="str">
            <v>Future</v>
          </cell>
          <cell r="D1157" t="e">
            <v>#N/A</v>
          </cell>
          <cell r="E1157">
            <v>-79.993442797618826</v>
          </cell>
          <cell r="F1157">
            <v>109.53036672618765</v>
          </cell>
          <cell r="G1157">
            <v>28.982747678569709</v>
          </cell>
          <cell r="H1157">
            <v>28.982747678569709</v>
          </cell>
          <cell r="I1157" t="e">
            <v>#N/A</v>
          </cell>
          <cell r="J1157" t="e">
            <v>#N/A</v>
          </cell>
          <cell r="K1157">
            <v>80</v>
          </cell>
          <cell r="L1157">
            <v>46</v>
          </cell>
          <cell r="M1157" t="e">
            <v>#N/A</v>
          </cell>
          <cell r="N1157">
            <v>66</v>
          </cell>
          <cell r="O1157" t="e">
            <v>#N/A</v>
          </cell>
          <cell r="P1157">
            <v>0</v>
          </cell>
          <cell r="Q1157">
            <v>0</v>
          </cell>
          <cell r="R1157" t="e">
            <v>#N/A</v>
          </cell>
        </row>
        <row r="1158">
          <cell r="A1158">
            <v>0</v>
          </cell>
          <cell r="B1158">
            <v>0</v>
          </cell>
          <cell r="C1158" t="str">
            <v>Future</v>
          </cell>
          <cell r="D1158" t="e">
            <v>#N/A</v>
          </cell>
          <cell r="E1158">
            <v>-80.225307849206132</v>
          </cell>
          <cell r="F1158">
            <v>109.61596199206066</v>
          </cell>
          <cell r="G1158">
            <v>28.93342230952209</v>
          </cell>
          <cell r="H1158">
            <v>28.93342230952209</v>
          </cell>
          <cell r="I1158" t="e">
            <v>#N/A</v>
          </cell>
          <cell r="J1158" t="e">
            <v>#N/A</v>
          </cell>
          <cell r="K1158">
            <v>80</v>
          </cell>
          <cell r="L1158">
            <v>46</v>
          </cell>
          <cell r="M1158" t="e">
            <v>#N/A</v>
          </cell>
          <cell r="N1158">
            <v>66</v>
          </cell>
          <cell r="O1158" t="e">
            <v>#N/A</v>
          </cell>
          <cell r="P1158">
            <v>0</v>
          </cell>
          <cell r="Q1158">
            <v>0</v>
          </cell>
          <cell r="R1158" t="e">
            <v>#N/A</v>
          </cell>
        </row>
        <row r="1159">
          <cell r="A1159">
            <v>0</v>
          </cell>
          <cell r="B1159">
            <v>0</v>
          </cell>
          <cell r="C1159" t="str">
            <v>Future</v>
          </cell>
          <cell r="D1159" t="e">
            <v>#N/A</v>
          </cell>
          <cell r="E1159">
            <v>-80.457172900793438</v>
          </cell>
          <cell r="F1159">
            <v>109.70155725793367</v>
          </cell>
          <cell r="G1159">
            <v>28.884096940474471</v>
          </cell>
          <cell r="H1159">
            <v>28.884096940474471</v>
          </cell>
          <cell r="I1159" t="e">
            <v>#N/A</v>
          </cell>
          <cell r="J1159" t="e">
            <v>#N/A</v>
          </cell>
          <cell r="K1159">
            <v>80</v>
          </cell>
          <cell r="L1159">
            <v>46</v>
          </cell>
          <cell r="M1159" t="e">
            <v>#N/A</v>
          </cell>
          <cell r="N1159">
            <v>66</v>
          </cell>
          <cell r="O1159" t="e">
            <v>#N/A</v>
          </cell>
          <cell r="P1159">
            <v>0</v>
          </cell>
          <cell r="Q1159">
            <v>0</v>
          </cell>
          <cell r="R1159" t="e">
            <v>#N/A</v>
          </cell>
        </row>
        <row r="1160">
          <cell r="A1160">
            <v>0</v>
          </cell>
          <cell r="B1160">
            <v>0</v>
          </cell>
          <cell r="C1160" t="str">
            <v>Future</v>
          </cell>
          <cell r="D1160" t="e">
            <v>#N/A</v>
          </cell>
          <cell r="E1160">
            <v>-80.689037952380744</v>
          </cell>
          <cell r="F1160">
            <v>109.78715252380668</v>
          </cell>
          <cell r="G1160">
            <v>28.834771571426852</v>
          </cell>
          <cell r="H1160">
            <v>28.834771571426852</v>
          </cell>
          <cell r="I1160" t="e">
            <v>#N/A</v>
          </cell>
          <cell r="J1160" t="e">
            <v>#N/A</v>
          </cell>
          <cell r="K1160">
            <v>80</v>
          </cell>
          <cell r="L1160">
            <v>46</v>
          </cell>
          <cell r="M1160" t="e">
            <v>#N/A</v>
          </cell>
          <cell r="N1160">
            <v>66</v>
          </cell>
          <cell r="O1160" t="e">
            <v>#N/A</v>
          </cell>
          <cell r="P1160">
            <v>0</v>
          </cell>
          <cell r="Q1160">
            <v>0</v>
          </cell>
          <cell r="R1160" t="e">
            <v>#N/A</v>
          </cell>
        </row>
        <row r="1161">
          <cell r="A1161">
            <v>0</v>
          </cell>
          <cell r="B1161">
            <v>0</v>
          </cell>
          <cell r="C1161" t="str">
            <v>Future</v>
          </cell>
          <cell r="D1161" t="e">
            <v>#N/A</v>
          </cell>
          <cell r="E1161">
            <v>-80.92090300396805</v>
          </cell>
          <cell r="F1161">
            <v>109.87274778967969</v>
          </cell>
          <cell r="G1161">
            <v>28.785446202379234</v>
          </cell>
          <cell r="H1161">
            <v>28.785446202379234</v>
          </cell>
          <cell r="I1161" t="e">
            <v>#N/A</v>
          </cell>
          <cell r="J1161" t="e">
            <v>#N/A</v>
          </cell>
          <cell r="K1161">
            <v>80</v>
          </cell>
          <cell r="L1161">
            <v>46</v>
          </cell>
          <cell r="M1161" t="e">
            <v>#N/A</v>
          </cell>
          <cell r="N1161">
            <v>66</v>
          </cell>
          <cell r="O1161" t="e">
            <v>#N/A</v>
          </cell>
          <cell r="P1161">
            <v>0</v>
          </cell>
          <cell r="Q1161">
            <v>0</v>
          </cell>
          <cell r="R1161" t="e">
            <v>#N/A</v>
          </cell>
        </row>
        <row r="1162">
          <cell r="A1162">
            <v>0</v>
          </cell>
          <cell r="B1162">
            <v>0</v>
          </cell>
          <cell r="C1162" t="str">
            <v>Future</v>
          </cell>
          <cell r="D1162" t="e">
            <v>#N/A</v>
          </cell>
          <cell r="E1162">
            <v>-81.152768055555356</v>
          </cell>
          <cell r="F1162">
            <v>109.9583430555527</v>
          </cell>
          <cell r="G1162">
            <v>28.736120833331615</v>
          </cell>
          <cell r="H1162">
            <v>28.736120833331615</v>
          </cell>
          <cell r="I1162" t="e">
            <v>#N/A</v>
          </cell>
          <cell r="J1162" t="e">
            <v>#N/A</v>
          </cell>
          <cell r="K1162">
            <v>80</v>
          </cell>
          <cell r="L1162">
            <v>46</v>
          </cell>
          <cell r="M1162" t="e">
            <v>#N/A</v>
          </cell>
          <cell r="N1162">
            <v>66</v>
          </cell>
          <cell r="O1162" t="e">
            <v>#N/A</v>
          </cell>
          <cell r="P1162">
            <v>0</v>
          </cell>
          <cell r="Q1162">
            <v>0</v>
          </cell>
          <cell r="R1162" t="e">
            <v>#N/A</v>
          </cell>
        </row>
        <row r="1163">
          <cell r="A1163">
            <v>0</v>
          </cell>
          <cell r="B1163">
            <v>0</v>
          </cell>
          <cell r="C1163" t="str">
            <v>Future</v>
          </cell>
          <cell r="D1163" t="e">
            <v>#N/A</v>
          </cell>
          <cell r="E1163">
            <v>-81.384633107142662</v>
          </cell>
          <cell r="F1163">
            <v>110.04393832142571</v>
          </cell>
          <cell r="G1163">
            <v>28.686795464283996</v>
          </cell>
          <cell r="H1163">
            <v>28.686795464283996</v>
          </cell>
          <cell r="I1163" t="e">
            <v>#N/A</v>
          </cell>
          <cell r="J1163" t="e">
            <v>#N/A</v>
          </cell>
          <cell r="K1163">
            <v>80</v>
          </cell>
          <cell r="L1163">
            <v>46</v>
          </cell>
          <cell r="M1163" t="e">
            <v>#N/A</v>
          </cell>
          <cell r="N1163">
            <v>66</v>
          </cell>
          <cell r="O1163" t="e">
            <v>#N/A</v>
          </cell>
          <cell r="P1163">
            <v>0</v>
          </cell>
          <cell r="Q1163">
            <v>0</v>
          </cell>
          <cell r="R1163" t="e">
            <v>#N/A</v>
          </cell>
        </row>
        <row r="1164">
          <cell r="A1164">
            <v>0</v>
          </cell>
          <cell r="B1164">
            <v>0</v>
          </cell>
          <cell r="C1164" t="str">
            <v>Future</v>
          </cell>
          <cell r="D1164" t="e">
            <v>#N/A</v>
          </cell>
          <cell r="E1164">
            <v>-81.616498158729968</v>
          </cell>
          <cell r="F1164">
            <v>110.12953358729872</v>
          </cell>
          <cell r="G1164">
            <v>28.637470095236377</v>
          </cell>
          <cell r="H1164">
            <v>28.637470095236377</v>
          </cell>
          <cell r="I1164" t="e">
            <v>#N/A</v>
          </cell>
          <cell r="J1164" t="e">
            <v>#N/A</v>
          </cell>
          <cell r="K1164">
            <v>80</v>
          </cell>
          <cell r="L1164">
            <v>46</v>
          </cell>
          <cell r="M1164" t="e">
            <v>#N/A</v>
          </cell>
          <cell r="N1164">
            <v>66</v>
          </cell>
          <cell r="O1164" t="e">
            <v>#N/A</v>
          </cell>
          <cell r="P1164">
            <v>0</v>
          </cell>
          <cell r="Q1164">
            <v>0</v>
          </cell>
          <cell r="R1164" t="e">
            <v>#N/A</v>
          </cell>
        </row>
        <row r="1165">
          <cell r="A1165">
            <v>0</v>
          </cell>
          <cell r="B1165">
            <v>0</v>
          </cell>
          <cell r="C1165" t="str">
            <v>Future</v>
          </cell>
          <cell r="D1165" t="e">
            <v>#N/A</v>
          </cell>
          <cell r="E1165">
            <v>-81.848363210317274</v>
          </cell>
          <cell r="F1165">
            <v>110.21512885317173</v>
          </cell>
          <cell r="G1165">
            <v>28.588144726188759</v>
          </cell>
          <cell r="H1165">
            <v>28.588144726188759</v>
          </cell>
          <cell r="I1165" t="e">
            <v>#N/A</v>
          </cell>
          <cell r="J1165" t="e">
            <v>#N/A</v>
          </cell>
          <cell r="K1165">
            <v>80</v>
          </cell>
          <cell r="L1165">
            <v>46</v>
          </cell>
          <cell r="M1165" t="e">
            <v>#N/A</v>
          </cell>
          <cell r="N1165">
            <v>66</v>
          </cell>
          <cell r="O1165" t="e">
            <v>#N/A</v>
          </cell>
          <cell r="P1165">
            <v>0</v>
          </cell>
          <cell r="Q1165">
            <v>0</v>
          </cell>
          <cell r="R1165" t="e">
            <v>#N/A</v>
          </cell>
        </row>
        <row r="1166">
          <cell r="A1166">
            <v>0</v>
          </cell>
          <cell r="B1166">
            <v>0</v>
          </cell>
          <cell r="C1166" t="str">
            <v>Future</v>
          </cell>
          <cell r="D1166" t="e">
            <v>#N/A</v>
          </cell>
          <cell r="E1166">
            <v>-82.08022826190458</v>
          </cell>
          <cell r="F1166">
            <v>110.30072411904474</v>
          </cell>
          <cell r="G1166">
            <v>28.53881935714114</v>
          </cell>
          <cell r="H1166">
            <v>28.53881935714114</v>
          </cell>
          <cell r="I1166" t="e">
            <v>#N/A</v>
          </cell>
          <cell r="J1166" t="e">
            <v>#N/A</v>
          </cell>
          <cell r="K1166">
            <v>80</v>
          </cell>
          <cell r="L1166">
            <v>46</v>
          </cell>
          <cell r="M1166" t="e">
            <v>#N/A</v>
          </cell>
          <cell r="N1166">
            <v>66</v>
          </cell>
          <cell r="O1166" t="e">
            <v>#N/A</v>
          </cell>
          <cell r="P1166">
            <v>0</v>
          </cell>
          <cell r="Q1166">
            <v>0</v>
          </cell>
          <cell r="R1166" t="e">
            <v>#N/A</v>
          </cell>
        </row>
        <row r="1167">
          <cell r="A1167">
            <v>0</v>
          </cell>
          <cell r="B1167">
            <v>0</v>
          </cell>
          <cell r="C1167" t="str">
            <v>Future</v>
          </cell>
          <cell r="D1167" t="e">
            <v>#N/A</v>
          </cell>
          <cell r="E1167">
            <v>-82.312093313491886</v>
          </cell>
          <cell r="F1167">
            <v>110.38631938491775</v>
          </cell>
          <cell r="G1167">
            <v>28.489493988093521</v>
          </cell>
          <cell r="H1167">
            <v>28.489493988093521</v>
          </cell>
          <cell r="I1167" t="e">
            <v>#N/A</v>
          </cell>
          <cell r="J1167" t="e">
            <v>#N/A</v>
          </cell>
          <cell r="K1167">
            <v>80</v>
          </cell>
          <cell r="L1167">
            <v>46</v>
          </cell>
          <cell r="M1167" t="e">
            <v>#N/A</v>
          </cell>
          <cell r="N1167">
            <v>66</v>
          </cell>
          <cell r="O1167" t="e">
            <v>#N/A</v>
          </cell>
          <cell r="P1167">
            <v>0</v>
          </cell>
          <cell r="Q1167">
            <v>0</v>
          </cell>
          <cell r="R1167" t="e">
            <v>#N/A</v>
          </cell>
        </row>
        <row r="1168">
          <cell r="A1168">
            <v>0</v>
          </cell>
          <cell r="B1168">
            <v>0</v>
          </cell>
          <cell r="C1168" t="str">
            <v>Future</v>
          </cell>
          <cell r="D1168" t="e">
            <v>#N/A</v>
          </cell>
          <cell r="E1168">
            <v>-82.543958365079192</v>
          </cell>
          <cell r="F1168">
            <v>110.47191465079077</v>
          </cell>
          <cell r="G1168">
            <v>28.440168619045902</v>
          </cell>
          <cell r="H1168">
            <v>28.440168619045902</v>
          </cell>
          <cell r="I1168" t="e">
            <v>#N/A</v>
          </cell>
          <cell r="J1168" t="e">
            <v>#N/A</v>
          </cell>
          <cell r="K1168">
            <v>80</v>
          </cell>
          <cell r="L1168">
            <v>46</v>
          </cell>
          <cell r="M1168" t="e">
            <v>#N/A</v>
          </cell>
          <cell r="N1168">
            <v>66</v>
          </cell>
          <cell r="O1168" t="e">
            <v>#N/A</v>
          </cell>
          <cell r="P1168">
            <v>0</v>
          </cell>
          <cell r="Q1168">
            <v>0</v>
          </cell>
          <cell r="R1168" t="e">
            <v>#N/A</v>
          </cell>
        </row>
        <row r="1169">
          <cell r="A1169">
            <v>0</v>
          </cell>
          <cell r="B1169">
            <v>0</v>
          </cell>
          <cell r="C1169" t="str">
            <v>Future</v>
          </cell>
          <cell r="D1169" t="e">
            <v>#N/A</v>
          </cell>
          <cell r="E1169">
            <v>-82.775823416666498</v>
          </cell>
          <cell r="F1169">
            <v>110.55750991666378</v>
          </cell>
          <cell r="G1169">
            <v>28.390843249998284</v>
          </cell>
          <cell r="H1169">
            <v>28.390843249998284</v>
          </cell>
          <cell r="I1169" t="e">
            <v>#N/A</v>
          </cell>
          <cell r="J1169" t="e">
            <v>#N/A</v>
          </cell>
          <cell r="K1169">
            <v>80</v>
          </cell>
          <cell r="L1169">
            <v>46</v>
          </cell>
          <cell r="M1169" t="e">
            <v>#N/A</v>
          </cell>
          <cell r="N1169">
            <v>66</v>
          </cell>
          <cell r="O1169" t="e">
            <v>#N/A</v>
          </cell>
          <cell r="P1169">
            <v>0</v>
          </cell>
          <cell r="Q1169">
            <v>0</v>
          </cell>
          <cell r="R1169" t="e">
            <v>#N/A</v>
          </cell>
        </row>
        <row r="1170">
          <cell r="A1170">
            <v>0</v>
          </cell>
          <cell r="B1170">
            <v>0</v>
          </cell>
          <cell r="C1170" t="str">
            <v>Future</v>
          </cell>
          <cell r="D1170" t="e">
            <v>#N/A</v>
          </cell>
          <cell r="E1170">
            <v>-83.007688468253804</v>
          </cell>
          <cell r="F1170">
            <v>110.64310518253679</v>
          </cell>
          <cell r="G1170">
            <v>28.341517880950665</v>
          </cell>
          <cell r="H1170">
            <v>28.341517880950665</v>
          </cell>
          <cell r="I1170" t="e">
            <v>#N/A</v>
          </cell>
          <cell r="J1170" t="e">
            <v>#N/A</v>
          </cell>
          <cell r="K1170">
            <v>80</v>
          </cell>
          <cell r="L1170">
            <v>46</v>
          </cell>
          <cell r="M1170" t="e">
            <v>#N/A</v>
          </cell>
          <cell r="N1170">
            <v>66</v>
          </cell>
          <cell r="O1170" t="e">
            <v>#N/A</v>
          </cell>
          <cell r="P1170">
            <v>0</v>
          </cell>
          <cell r="Q1170">
            <v>0</v>
          </cell>
          <cell r="R1170" t="e">
            <v>#N/A</v>
          </cell>
        </row>
        <row r="1171">
          <cell r="A1171">
            <v>0</v>
          </cell>
          <cell r="B1171">
            <v>0</v>
          </cell>
          <cell r="C1171" t="str">
            <v>Future</v>
          </cell>
          <cell r="D1171" t="e">
            <v>#N/A</v>
          </cell>
          <cell r="E1171">
            <v>-83.23955351984111</v>
          </cell>
          <cell r="F1171">
            <v>110.7287004484098</v>
          </cell>
          <cell r="G1171">
            <v>28.292192511903046</v>
          </cell>
          <cell r="H1171">
            <v>28.292192511903046</v>
          </cell>
          <cell r="I1171" t="e">
            <v>#N/A</v>
          </cell>
          <cell r="J1171" t="e">
            <v>#N/A</v>
          </cell>
          <cell r="K1171">
            <v>80</v>
          </cell>
          <cell r="L1171">
            <v>46</v>
          </cell>
          <cell r="M1171" t="e">
            <v>#N/A</v>
          </cell>
          <cell r="N1171">
            <v>66</v>
          </cell>
          <cell r="O1171" t="e">
            <v>#N/A</v>
          </cell>
          <cell r="P1171">
            <v>0</v>
          </cell>
          <cell r="Q1171">
            <v>0</v>
          </cell>
          <cell r="R1171" t="e">
            <v>#N/A</v>
          </cell>
        </row>
        <row r="1172">
          <cell r="A1172">
            <v>0</v>
          </cell>
          <cell r="B1172">
            <v>0</v>
          </cell>
          <cell r="C1172" t="str">
            <v>Future</v>
          </cell>
          <cell r="D1172" t="e">
            <v>#N/A</v>
          </cell>
          <cell r="E1172">
            <v>-83.471418571428416</v>
          </cell>
          <cell r="F1172">
            <v>110.81429571428281</v>
          </cell>
          <cell r="G1172">
            <v>28.242867142855427</v>
          </cell>
          <cell r="H1172">
            <v>28.242867142855427</v>
          </cell>
          <cell r="I1172" t="e">
            <v>#N/A</v>
          </cell>
          <cell r="J1172" t="e">
            <v>#N/A</v>
          </cell>
          <cell r="K1172">
            <v>80</v>
          </cell>
          <cell r="L1172">
            <v>46</v>
          </cell>
          <cell r="M1172" t="e">
            <v>#N/A</v>
          </cell>
          <cell r="N1172">
            <v>66</v>
          </cell>
          <cell r="O1172" t="e">
            <v>#N/A</v>
          </cell>
          <cell r="P1172">
            <v>0</v>
          </cell>
          <cell r="Q1172">
            <v>0</v>
          </cell>
          <cell r="R1172" t="e">
            <v>#N/A</v>
          </cell>
        </row>
        <row r="1173">
          <cell r="A1173">
            <v>0</v>
          </cell>
          <cell r="B1173">
            <v>0</v>
          </cell>
          <cell r="C1173" t="str">
            <v>Future</v>
          </cell>
          <cell r="D1173" t="e">
            <v>#N/A</v>
          </cell>
          <cell r="E1173">
            <v>-83.703283623015722</v>
          </cell>
          <cell r="F1173">
            <v>110.89989098015582</v>
          </cell>
          <cell r="G1173">
            <v>28.193541773807809</v>
          </cell>
          <cell r="H1173">
            <v>28.193541773807809</v>
          </cell>
          <cell r="I1173" t="e">
            <v>#N/A</v>
          </cell>
          <cell r="J1173" t="e">
            <v>#N/A</v>
          </cell>
          <cell r="K1173">
            <v>80</v>
          </cell>
          <cell r="L1173">
            <v>46</v>
          </cell>
          <cell r="M1173" t="e">
            <v>#N/A</v>
          </cell>
          <cell r="N1173">
            <v>66</v>
          </cell>
          <cell r="O1173" t="e">
            <v>#N/A</v>
          </cell>
          <cell r="P1173">
            <v>0</v>
          </cell>
          <cell r="Q1173">
            <v>0</v>
          </cell>
          <cell r="R1173" t="e">
            <v>#N/A</v>
          </cell>
        </row>
        <row r="1174">
          <cell r="A1174">
            <v>0</v>
          </cell>
          <cell r="B1174">
            <v>0</v>
          </cell>
          <cell r="C1174" t="str">
            <v>Future</v>
          </cell>
          <cell r="D1174" t="e">
            <v>#N/A</v>
          </cell>
          <cell r="E1174">
            <v>-83.935148674603028</v>
          </cell>
          <cell r="F1174">
            <v>110.98548624602883</v>
          </cell>
          <cell r="G1174">
            <v>28.14421640476019</v>
          </cell>
          <cell r="H1174">
            <v>28.14421640476019</v>
          </cell>
          <cell r="I1174" t="e">
            <v>#N/A</v>
          </cell>
          <cell r="J1174" t="e">
            <v>#N/A</v>
          </cell>
          <cell r="K1174">
            <v>80</v>
          </cell>
          <cell r="L1174">
            <v>46</v>
          </cell>
          <cell r="M1174" t="e">
            <v>#N/A</v>
          </cell>
          <cell r="N1174">
            <v>66</v>
          </cell>
          <cell r="O1174" t="e">
            <v>#N/A</v>
          </cell>
          <cell r="P1174">
            <v>0</v>
          </cell>
          <cell r="Q1174">
            <v>0</v>
          </cell>
          <cell r="R1174" t="e">
            <v>#N/A</v>
          </cell>
        </row>
        <row r="1175">
          <cell r="A1175">
            <v>0</v>
          </cell>
          <cell r="B1175">
            <v>0</v>
          </cell>
          <cell r="C1175" t="str">
            <v>Future</v>
          </cell>
          <cell r="D1175" t="e">
            <v>#N/A</v>
          </cell>
          <cell r="E1175">
            <v>-84.167013726190334</v>
          </cell>
          <cell r="F1175">
            <v>111.07108151190184</v>
          </cell>
          <cell r="G1175">
            <v>28.094891035712571</v>
          </cell>
          <cell r="H1175">
            <v>28.094891035712571</v>
          </cell>
          <cell r="I1175" t="e">
            <v>#N/A</v>
          </cell>
          <cell r="J1175" t="e">
            <v>#N/A</v>
          </cell>
          <cell r="K1175">
            <v>80</v>
          </cell>
          <cell r="L1175">
            <v>46</v>
          </cell>
          <cell r="M1175" t="e">
            <v>#N/A</v>
          </cell>
          <cell r="N1175">
            <v>66</v>
          </cell>
          <cell r="O1175" t="e">
            <v>#N/A</v>
          </cell>
          <cell r="P1175">
            <v>0</v>
          </cell>
          <cell r="Q1175">
            <v>0</v>
          </cell>
          <cell r="R1175" t="e">
            <v>#N/A</v>
          </cell>
        </row>
        <row r="1176">
          <cell r="A1176">
            <v>0</v>
          </cell>
          <cell r="B1176">
            <v>0</v>
          </cell>
          <cell r="C1176" t="str">
            <v>Future</v>
          </cell>
          <cell r="D1176" t="e">
            <v>#N/A</v>
          </cell>
          <cell r="E1176">
            <v>-84.398878777777639</v>
          </cell>
          <cell r="F1176">
            <v>111.15667677777485</v>
          </cell>
          <cell r="G1176">
            <v>28.045565666664952</v>
          </cell>
          <cell r="H1176">
            <v>28.045565666664952</v>
          </cell>
          <cell r="I1176" t="e">
            <v>#N/A</v>
          </cell>
          <cell r="J1176" t="e">
            <v>#N/A</v>
          </cell>
          <cell r="K1176">
            <v>80</v>
          </cell>
          <cell r="L1176">
            <v>46</v>
          </cell>
          <cell r="M1176" t="e">
            <v>#N/A</v>
          </cell>
          <cell r="N1176">
            <v>66</v>
          </cell>
          <cell r="O1176" t="e">
            <v>#N/A</v>
          </cell>
          <cell r="P1176">
            <v>0</v>
          </cell>
          <cell r="Q1176">
            <v>0</v>
          </cell>
          <cell r="R1176" t="e">
            <v>#N/A</v>
          </cell>
        </row>
        <row r="1177">
          <cell r="A1177">
            <v>0</v>
          </cell>
          <cell r="B1177">
            <v>0</v>
          </cell>
          <cell r="C1177" t="str">
            <v>Future</v>
          </cell>
          <cell r="D1177" t="e">
            <v>#N/A</v>
          </cell>
          <cell r="E1177">
            <v>-84.630743829364945</v>
          </cell>
          <cell r="F1177">
            <v>111.24227204364786</v>
          </cell>
          <cell r="G1177">
            <v>27.996240297617334</v>
          </cell>
          <cell r="H1177">
            <v>27.996240297617334</v>
          </cell>
          <cell r="I1177" t="e">
            <v>#N/A</v>
          </cell>
          <cell r="J1177" t="e">
            <v>#N/A</v>
          </cell>
          <cell r="K1177">
            <v>80</v>
          </cell>
          <cell r="L1177">
            <v>46</v>
          </cell>
          <cell r="M1177" t="e">
            <v>#N/A</v>
          </cell>
          <cell r="N1177">
            <v>66</v>
          </cell>
          <cell r="O1177" t="e">
            <v>#N/A</v>
          </cell>
          <cell r="P1177">
            <v>0</v>
          </cell>
          <cell r="Q1177">
            <v>0</v>
          </cell>
          <cell r="R1177" t="e">
            <v>#N/A</v>
          </cell>
        </row>
        <row r="1178">
          <cell r="A1178">
            <v>0</v>
          </cell>
          <cell r="B1178">
            <v>0</v>
          </cell>
          <cell r="C1178" t="str">
            <v>Future</v>
          </cell>
          <cell r="D1178" t="e">
            <v>#N/A</v>
          </cell>
          <cell r="E1178">
            <v>-84.862608880952251</v>
          </cell>
          <cell r="F1178">
            <v>111.32786730952087</v>
          </cell>
          <cell r="G1178">
            <v>27.946914928569715</v>
          </cell>
          <cell r="H1178">
            <v>27.946914928569715</v>
          </cell>
          <cell r="I1178" t="e">
            <v>#N/A</v>
          </cell>
          <cell r="J1178" t="e">
            <v>#N/A</v>
          </cell>
          <cell r="K1178">
            <v>80</v>
          </cell>
          <cell r="L1178">
            <v>46</v>
          </cell>
          <cell r="M1178" t="e">
            <v>#N/A</v>
          </cell>
          <cell r="N1178">
            <v>66</v>
          </cell>
          <cell r="O1178" t="e">
            <v>#N/A</v>
          </cell>
          <cell r="P1178">
            <v>0</v>
          </cell>
          <cell r="Q1178">
            <v>0</v>
          </cell>
          <cell r="R1178" t="e">
            <v>#N/A</v>
          </cell>
        </row>
        <row r="1179">
          <cell r="A1179">
            <v>0</v>
          </cell>
          <cell r="B1179">
            <v>0</v>
          </cell>
          <cell r="C1179" t="str">
            <v>Future</v>
          </cell>
          <cell r="D1179" t="e">
            <v>#N/A</v>
          </cell>
          <cell r="E1179">
            <v>-85.094473932539557</v>
          </cell>
          <cell r="F1179">
            <v>111.41346257539388</v>
          </cell>
          <cell r="G1179">
            <v>27.897589559522096</v>
          </cell>
          <cell r="H1179">
            <v>27.897589559522096</v>
          </cell>
          <cell r="I1179" t="e">
            <v>#N/A</v>
          </cell>
          <cell r="J1179" t="e">
            <v>#N/A</v>
          </cell>
          <cell r="K1179">
            <v>80</v>
          </cell>
          <cell r="L1179">
            <v>46</v>
          </cell>
          <cell r="M1179" t="e">
            <v>#N/A</v>
          </cell>
          <cell r="N1179">
            <v>66</v>
          </cell>
          <cell r="O1179" t="e">
            <v>#N/A</v>
          </cell>
          <cell r="P1179">
            <v>0</v>
          </cell>
          <cell r="Q1179">
            <v>0</v>
          </cell>
          <cell r="R1179" t="e">
            <v>#N/A</v>
          </cell>
        </row>
        <row r="1180">
          <cell r="A1180">
            <v>0</v>
          </cell>
          <cell r="B1180">
            <v>0</v>
          </cell>
          <cell r="C1180" t="str">
            <v>Future</v>
          </cell>
          <cell r="D1180" t="e">
            <v>#N/A</v>
          </cell>
          <cell r="E1180">
            <v>-85.326338984126863</v>
          </cell>
          <cell r="F1180">
            <v>111.49905784126689</v>
          </cell>
          <cell r="G1180">
            <v>27.848264190474477</v>
          </cell>
          <cell r="H1180">
            <v>27.848264190474477</v>
          </cell>
          <cell r="I1180" t="e">
            <v>#N/A</v>
          </cell>
          <cell r="J1180" t="e">
            <v>#N/A</v>
          </cell>
          <cell r="K1180">
            <v>80</v>
          </cell>
          <cell r="L1180">
            <v>46</v>
          </cell>
          <cell r="M1180" t="e">
            <v>#N/A</v>
          </cell>
          <cell r="N1180">
            <v>66</v>
          </cell>
          <cell r="O1180" t="e">
            <v>#N/A</v>
          </cell>
          <cell r="P1180">
            <v>0</v>
          </cell>
          <cell r="Q1180">
            <v>0</v>
          </cell>
          <cell r="R1180" t="e">
            <v>#N/A</v>
          </cell>
        </row>
        <row r="1181">
          <cell r="A1181">
            <v>0</v>
          </cell>
          <cell r="B1181">
            <v>0</v>
          </cell>
          <cell r="C1181" t="str">
            <v>Future</v>
          </cell>
          <cell r="D1181" t="e">
            <v>#N/A</v>
          </cell>
          <cell r="E1181">
            <v>-85.558204035714169</v>
          </cell>
          <cell r="F1181">
            <v>111.5846531071399</v>
          </cell>
          <cell r="G1181">
            <v>27.798938821426859</v>
          </cell>
          <cell r="H1181">
            <v>27.798938821426859</v>
          </cell>
          <cell r="I1181" t="e">
            <v>#N/A</v>
          </cell>
          <cell r="J1181" t="e">
            <v>#N/A</v>
          </cell>
          <cell r="K1181">
            <v>80</v>
          </cell>
          <cell r="L1181">
            <v>46</v>
          </cell>
          <cell r="M1181" t="e">
            <v>#N/A</v>
          </cell>
          <cell r="N1181">
            <v>66</v>
          </cell>
          <cell r="O1181" t="e">
            <v>#N/A</v>
          </cell>
          <cell r="P1181">
            <v>0</v>
          </cell>
          <cell r="Q1181">
            <v>0</v>
          </cell>
          <cell r="R1181" t="e">
            <v>#N/A</v>
          </cell>
        </row>
        <row r="1182">
          <cell r="A1182">
            <v>0</v>
          </cell>
          <cell r="B1182">
            <v>0</v>
          </cell>
          <cell r="C1182" t="str">
            <v>Future</v>
          </cell>
          <cell r="D1182" t="e">
            <v>#N/A</v>
          </cell>
          <cell r="E1182">
            <v>-85.790069087301475</v>
          </cell>
          <cell r="F1182">
            <v>111.67024837301291</v>
          </cell>
          <cell r="G1182">
            <v>27.74961345237924</v>
          </cell>
          <cell r="H1182">
            <v>27.74961345237924</v>
          </cell>
          <cell r="I1182" t="e">
            <v>#N/A</v>
          </cell>
          <cell r="J1182" t="e">
            <v>#N/A</v>
          </cell>
          <cell r="K1182">
            <v>80</v>
          </cell>
          <cell r="L1182">
            <v>46</v>
          </cell>
          <cell r="M1182" t="e">
            <v>#N/A</v>
          </cell>
          <cell r="N1182">
            <v>66</v>
          </cell>
          <cell r="O1182" t="e">
            <v>#N/A</v>
          </cell>
          <cell r="P1182">
            <v>0</v>
          </cell>
          <cell r="Q1182">
            <v>0</v>
          </cell>
          <cell r="R1182" t="e">
            <v>#N/A</v>
          </cell>
        </row>
        <row r="1183">
          <cell r="A1183">
            <v>0</v>
          </cell>
          <cell r="B1183">
            <v>0</v>
          </cell>
          <cell r="C1183" t="str">
            <v>Future</v>
          </cell>
          <cell r="D1183" t="e">
            <v>#N/A</v>
          </cell>
          <cell r="E1183">
            <v>-86.021934138888781</v>
          </cell>
          <cell r="F1183">
            <v>111.75584363888592</v>
          </cell>
          <cell r="G1183">
            <v>27.700288083331621</v>
          </cell>
          <cell r="H1183">
            <v>27.700288083331621</v>
          </cell>
          <cell r="I1183" t="e">
            <v>#N/A</v>
          </cell>
          <cell r="J1183" t="e">
            <v>#N/A</v>
          </cell>
          <cell r="K1183">
            <v>80</v>
          </cell>
          <cell r="L1183">
            <v>46</v>
          </cell>
          <cell r="M1183" t="e">
            <v>#N/A</v>
          </cell>
          <cell r="N1183">
            <v>66</v>
          </cell>
          <cell r="O1183" t="e">
            <v>#N/A</v>
          </cell>
          <cell r="P1183">
            <v>0</v>
          </cell>
          <cell r="Q1183">
            <v>0</v>
          </cell>
          <cell r="R1183" t="e">
            <v>#N/A</v>
          </cell>
        </row>
        <row r="1184">
          <cell r="A1184">
            <v>0</v>
          </cell>
          <cell r="B1184">
            <v>0</v>
          </cell>
          <cell r="C1184" t="str">
            <v>Future</v>
          </cell>
          <cell r="D1184" t="e">
            <v>#N/A</v>
          </cell>
          <cell r="E1184">
            <v>-86.253799190476087</v>
          </cell>
          <cell r="F1184">
            <v>111.84143890475893</v>
          </cell>
          <cell r="G1184">
            <v>27.650962714284002</v>
          </cell>
          <cell r="H1184">
            <v>27.650962714284002</v>
          </cell>
          <cell r="I1184" t="e">
            <v>#N/A</v>
          </cell>
          <cell r="J1184" t="e">
            <v>#N/A</v>
          </cell>
          <cell r="K1184">
            <v>80</v>
          </cell>
          <cell r="L1184">
            <v>46</v>
          </cell>
          <cell r="M1184" t="e">
            <v>#N/A</v>
          </cell>
          <cell r="N1184">
            <v>66</v>
          </cell>
          <cell r="O1184" t="e">
            <v>#N/A</v>
          </cell>
          <cell r="P1184">
            <v>0</v>
          </cell>
          <cell r="Q1184">
            <v>0</v>
          </cell>
          <cell r="R1184" t="e">
            <v>#N/A</v>
          </cell>
        </row>
        <row r="1185">
          <cell r="A1185">
            <v>0</v>
          </cell>
          <cell r="B1185">
            <v>0</v>
          </cell>
          <cell r="C1185" t="str">
            <v>Future</v>
          </cell>
          <cell r="D1185" t="e">
            <v>#N/A</v>
          </cell>
          <cell r="E1185">
            <v>-86.485664242063393</v>
          </cell>
          <cell r="F1185">
            <v>111.92703417063194</v>
          </cell>
          <cell r="G1185">
            <v>27.601637345236384</v>
          </cell>
          <cell r="H1185">
            <v>27.601637345236384</v>
          </cell>
          <cell r="I1185" t="e">
            <v>#N/A</v>
          </cell>
          <cell r="J1185" t="e">
            <v>#N/A</v>
          </cell>
          <cell r="K1185">
            <v>80</v>
          </cell>
          <cell r="L1185">
            <v>46</v>
          </cell>
          <cell r="M1185" t="e">
            <v>#N/A</v>
          </cell>
          <cell r="N1185">
            <v>66</v>
          </cell>
          <cell r="O1185" t="e">
            <v>#N/A</v>
          </cell>
          <cell r="P1185">
            <v>0</v>
          </cell>
          <cell r="Q1185">
            <v>0</v>
          </cell>
          <cell r="R1185" t="e">
            <v>#N/A</v>
          </cell>
        </row>
        <row r="1186">
          <cell r="A1186">
            <v>0</v>
          </cell>
          <cell r="B1186">
            <v>0</v>
          </cell>
          <cell r="C1186" t="str">
            <v>Future</v>
          </cell>
          <cell r="D1186" t="e">
            <v>#N/A</v>
          </cell>
          <cell r="E1186">
            <v>-86.717529293650699</v>
          </cell>
          <cell r="F1186">
            <v>112.01262943650495</v>
          </cell>
          <cell r="G1186">
            <v>27.552311976188765</v>
          </cell>
          <cell r="H1186">
            <v>27.552311976188765</v>
          </cell>
          <cell r="I1186" t="e">
            <v>#N/A</v>
          </cell>
          <cell r="J1186" t="e">
            <v>#N/A</v>
          </cell>
          <cell r="K1186">
            <v>80</v>
          </cell>
          <cell r="L1186">
            <v>46</v>
          </cell>
          <cell r="M1186" t="e">
            <v>#N/A</v>
          </cell>
          <cell r="N1186">
            <v>66</v>
          </cell>
          <cell r="O1186" t="e">
            <v>#N/A</v>
          </cell>
          <cell r="P1186">
            <v>0</v>
          </cell>
          <cell r="Q1186">
            <v>0</v>
          </cell>
          <cell r="R1186" t="e">
            <v>#N/A</v>
          </cell>
        </row>
        <row r="1187">
          <cell r="A1187">
            <v>0</v>
          </cell>
          <cell r="B1187">
            <v>0</v>
          </cell>
          <cell r="C1187" t="str">
            <v>Future</v>
          </cell>
          <cell r="D1187" t="e">
            <v>#N/A</v>
          </cell>
          <cell r="E1187">
            <v>-86.949394345238005</v>
          </cell>
          <cell r="F1187">
            <v>112.09822470237796</v>
          </cell>
          <cell r="G1187">
            <v>27.502986607141146</v>
          </cell>
          <cell r="H1187">
            <v>27.502986607141146</v>
          </cell>
          <cell r="I1187" t="e">
            <v>#N/A</v>
          </cell>
          <cell r="J1187" t="e">
            <v>#N/A</v>
          </cell>
          <cell r="K1187">
            <v>80</v>
          </cell>
          <cell r="L1187">
            <v>46</v>
          </cell>
          <cell r="M1187" t="e">
            <v>#N/A</v>
          </cell>
          <cell r="N1187">
            <v>66</v>
          </cell>
          <cell r="O1187" t="e">
            <v>#N/A</v>
          </cell>
          <cell r="P1187">
            <v>0</v>
          </cell>
          <cell r="Q1187">
            <v>0</v>
          </cell>
          <cell r="R1187" t="e">
            <v>#N/A</v>
          </cell>
        </row>
        <row r="1188">
          <cell r="A1188">
            <v>0</v>
          </cell>
          <cell r="B1188">
            <v>0</v>
          </cell>
          <cell r="C1188" t="str">
            <v>Future</v>
          </cell>
          <cell r="D1188" t="e">
            <v>#N/A</v>
          </cell>
          <cell r="E1188">
            <v>-87.181259396825311</v>
          </cell>
          <cell r="F1188">
            <v>112.18381996825097</v>
          </cell>
          <cell r="G1188">
            <v>27.453661238093527</v>
          </cell>
          <cell r="H1188">
            <v>27.453661238093527</v>
          </cell>
          <cell r="I1188" t="e">
            <v>#N/A</v>
          </cell>
          <cell r="J1188" t="e">
            <v>#N/A</v>
          </cell>
          <cell r="K1188">
            <v>80</v>
          </cell>
          <cell r="L1188">
            <v>46</v>
          </cell>
          <cell r="M1188" t="e">
            <v>#N/A</v>
          </cell>
          <cell r="N1188">
            <v>66</v>
          </cell>
          <cell r="O1188" t="e">
            <v>#N/A</v>
          </cell>
          <cell r="P1188">
            <v>0</v>
          </cell>
          <cell r="Q1188">
            <v>0</v>
          </cell>
          <cell r="R1188" t="e">
            <v>#N/A</v>
          </cell>
        </row>
        <row r="1189">
          <cell r="A1189">
            <v>0</v>
          </cell>
          <cell r="B1189">
            <v>0</v>
          </cell>
          <cell r="C1189" t="str">
            <v>Future</v>
          </cell>
          <cell r="D1189" t="e">
            <v>#N/A</v>
          </cell>
          <cell r="E1189">
            <v>-87.413124448412617</v>
          </cell>
          <cell r="F1189">
            <v>112.26941523412398</v>
          </cell>
          <cell r="G1189">
            <v>27.404335869045909</v>
          </cell>
          <cell r="H1189">
            <v>27.404335869045909</v>
          </cell>
          <cell r="I1189" t="e">
            <v>#N/A</v>
          </cell>
          <cell r="J1189" t="e">
            <v>#N/A</v>
          </cell>
          <cell r="K1189">
            <v>80</v>
          </cell>
          <cell r="L1189">
            <v>46</v>
          </cell>
          <cell r="M1189" t="e">
            <v>#N/A</v>
          </cell>
          <cell r="N1189">
            <v>66</v>
          </cell>
          <cell r="O1189" t="e">
            <v>#N/A</v>
          </cell>
          <cell r="P1189">
            <v>0</v>
          </cell>
          <cell r="Q1189">
            <v>0</v>
          </cell>
          <cell r="R1189" t="e">
            <v>#N/A</v>
          </cell>
        </row>
        <row r="1190">
          <cell r="A1190">
            <v>0</v>
          </cell>
          <cell r="B1190">
            <v>0</v>
          </cell>
          <cell r="C1190" t="str">
            <v>Future</v>
          </cell>
          <cell r="D1190" t="e">
            <v>#N/A</v>
          </cell>
          <cell r="E1190">
            <v>-87.644989499999923</v>
          </cell>
          <cell r="F1190">
            <v>112.35501049999699</v>
          </cell>
          <cell r="G1190">
            <v>27.35501049999829</v>
          </cell>
          <cell r="H1190">
            <v>27.35501049999829</v>
          </cell>
          <cell r="I1190" t="e">
            <v>#N/A</v>
          </cell>
          <cell r="J1190" t="e">
            <v>#N/A</v>
          </cell>
          <cell r="K1190">
            <v>80</v>
          </cell>
          <cell r="L1190">
            <v>46</v>
          </cell>
          <cell r="M1190" t="e">
            <v>#N/A</v>
          </cell>
          <cell r="N1190">
            <v>66</v>
          </cell>
          <cell r="O1190" t="e">
            <v>#N/A</v>
          </cell>
          <cell r="P1190">
            <v>0</v>
          </cell>
          <cell r="Q1190">
            <v>0</v>
          </cell>
          <cell r="R1190" t="e">
            <v>#N/A</v>
          </cell>
        </row>
        <row r="1191">
          <cell r="A1191">
            <v>0</v>
          </cell>
          <cell r="B1191">
            <v>0</v>
          </cell>
          <cell r="C1191" t="str">
            <v>Future</v>
          </cell>
          <cell r="D1191" t="e">
            <v>#N/A</v>
          </cell>
          <cell r="E1191">
            <v>-87.876854551587229</v>
          </cell>
          <cell r="F1191">
            <v>112.44060576587</v>
          </cell>
          <cell r="G1191">
            <v>27.305685130950671</v>
          </cell>
          <cell r="H1191">
            <v>27.305685130950671</v>
          </cell>
          <cell r="I1191" t="e">
            <v>#N/A</v>
          </cell>
          <cell r="J1191" t="e">
            <v>#N/A</v>
          </cell>
          <cell r="K1191">
            <v>80</v>
          </cell>
          <cell r="L1191">
            <v>46</v>
          </cell>
          <cell r="M1191" t="e">
            <v>#N/A</v>
          </cell>
          <cell r="N1191">
            <v>66</v>
          </cell>
          <cell r="O1191" t="e">
            <v>#N/A</v>
          </cell>
          <cell r="P1191">
            <v>0</v>
          </cell>
          <cell r="Q1191">
            <v>0</v>
          </cell>
          <cell r="R1191" t="e">
            <v>#N/A</v>
          </cell>
        </row>
        <row r="1192">
          <cell r="A1192">
            <v>0</v>
          </cell>
          <cell r="B1192">
            <v>0</v>
          </cell>
          <cell r="C1192" t="str">
            <v>Future</v>
          </cell>
          <cell r="D1192" t="e">
            <v>#N/A</v>
          </cell>
          <cell r="E1192">
            <v>-88.108719603174535</v>
          </cell>
          <cell r="F1192">
            <v>112.52620103174301</v>
          </cell>
          <cell r="G1192">
            <v>27.256359761903052</v>
          </cell>
          <cell r="H1192">
            <v>27.256359761903052</v>
          </cell>
          <cell r="I1192" t="e">
            <v>#N/A</v>
          </cell>
          <cell r="J1192" t="e">
            <v>#N/A</v>
          </cell>
          <cell r="K1192">
            <v>80</v>
          </cell>
          <cell r="L1192">
            <v>46</v>
          </cell>
          <cell r="M1192" t="e">
            <v>#N/A</v>
          </cell>
          <cell r="N1192">
            <v>66</v>
          </cell>
          <cell r="O1192" t="e">
            <v>#N/A</v>
          </cell>
          <cell r="P1192">
            <v>0</v>
          </cell>
          <cell r="Q1192">
            <v>0</v>
          </cell>
          <cell r="R1192" t="e">
            <v>#N/A</v>
          </cell>
        </row>
        <row r="1193">
          <cell r="A1193">
            <v>0</v>
          </cell>
          <cell r="B1193">
            <v>0</v>
          </cell>
          <cell r="C1193" t="str">
            <v>Future</v>
          </cell>
          <cell r="D1193" t="e">
            <v>#N/A</v>
          </cell>
          <cell r="E1193">
            <v>-88.340584654761841</v>
          </cell>
          <cell r="F1193">
            <v>112.61179629761602</v>
          </cell>
          <cell r="G1193">
            <v>27.207034392855434</v>
          </cell>
          <cell r="H1193">
            <v>27.207034392855434</v>
          </cell>
          <cell r="I1193" t="e">
            <v>#N/A</v>
          </cell>
          <cell r="J1193" t="e">
            <v>#N/A</v>
          </cell>
          <cell r="K1193">
            <v>80</v>
          </cell>
          <cell r="L1193">
            <v>46</v>
          </cell>
          <cell r="M1193" t="e">
            <v>#N/A</v>
          </cell>
          <cell r="N1193">
            <v>66</v>
          </cell>
          <cell r="O1193" t="e">
            <v>#N/A</v>
          </cell>
          <cell r="P1193">
            <v>0</v>
          </cell>
          <cell r="Q1193">
            <v>0</v>
          </cell>
          <cell r="R1193" t="e">
            <v>#N/A</v>
          </cell>
        </row>
        <row r="1194">
          <cell r="A1194">
            <v>0</v>
          </cell>
          <cell r="B1194">
            <v>0</v>
          </cell>
          <cell r="C1194" t="str">
            <v>Future</v>
          </cell>
          <cell r="D1194" t="e">
            <v>#N/A</v>
          </cell>
          <cell r="E1194">
            <v>-88.572449706349147</v>
          </cell>
          <cell r="F1194">
            <v>112.69739156348903</v>
          </cell>
          <cell r="G1194">
            <v>27.157709023807815</v>
          </cell>
          <cell r="H1194">
            <v>27.157709023807815</v>
          </cell>
          <cell r="I1194" t="e">
            <v>#N/A</v>
          </cell>
          <cell r="J1194" t="e">
            <v>#N/A</v>
          </cell>
          <cell r="K1194">
            <v>80</v>
          </cell>
          <cell r="L1194">
            <v>46</v>
          </cell>
          <cell r="M1194" t="e">
            <v>#N/A</v>
          </cell>
          <cell r="N1194">
            <v>66</v>
          </cell>
          <cell r="O1194" t="e">
            <v>#N/A</v>
          </cell>
          <cell r="P1194">
            <v>0</v>
          </cell>
          <cell r="Q1194">
            <v>0</v>
          </cell>
          <cell r="R1194" t="e">
            <v>#N/A</v>
          </cell>
        </row>
        <row r="1195">
          <cell r="A1195">
            <v>0</v>
          </cell>
          <cell r="B1195">
            <v>0</v>
          </cell>
          <cell r="C1195" t="str">
            <v>Future</v>
          </cell>
          <cell r="D1195" t="e">
            <v>#N/A</v>
          </cell>
          <cell r="E1195">
            <v>-88.804314757936453</v>
          </cell>
          <cell r="F1195">
            <v>112.78298682936205</v>
          </cell>
          <cell r="G1195">
            <v>27.108383654760196</v>
          </cell>
          <cell r="H1195">
            <v>27.108383654760196</v>
          </cell>
          <cell r="I1195" t="e">
            <v>#N/A</v>
          </cell>
          <cell r="J1195" t="e">
            <v>#N/A</v>
          </cell>
          <cell r="K1195">
            <v>80</v>
          </cell>
          <cell r="L1195">
            <v>46</v>
          </cell>
          <cell r="M1195" t="e">
            <v>#N/A</v>
          </cell>
          <cell r="N1195">
            <v>66</v>
          </cell>
          <cell r="O1195" t="e">
            <v>#N/A</v>
          </cell>
          <cell r="P1195">
            <v>0</v>
          </cell>
          <cell r="Q1195">
            <v>0</v>
          </cell>
          <cell r="R1195" t="e">
            <v>#N/A</v>
          </cell>
        </row>
        <row r="1196">
          <cell r="A1196">
            <v>0</v>
          </cell>
          <cell r="B1196">
            <v>0</v>
          </cell>
          <cell r="C1196" t="str">
            <v>Future</v>
          </cell>
          <cell r="D1196" t="e">
            <v>#N/A</v>
          </cell>
          <cell r="E1196">
            <v>-89.036179809523759</v>
          </cell>
          <cell r="F1196">
            <v>112.86858209523506</v>
          </cell>
          <cell r="G1196">
            <v>27.059058285712577</v>
          </cell>
          <cell r="H1196">
            <v>27.059058285712577</v>
          </cell>
          <cell r="I1196" t="e">
            <v>#N/A</v>
          </cell>
          <cell r="J1196" t="e">
            <v>#N/A</v>
          </cell>
          <cell r="K1196">
            <v>80</v>
          </cell>
          <cell r="L1196">
            <v>46</v>
          </cell>
          <cell r="M1196" t="e">
            <v>#N/A</v>
          </cell>
          <cell r="N1196">
            <v>66</v>
          </cell>
          <cell r="O1196" t="e">
            <v>#N/A</v>
          </cell>
          <cell r="P1196">
            <v>0</v>
          </cell>
          <cell r="Q1196">
            <v>0</v>
          </cell>
          <cell r="R1196" t="e">
            <v>#N/A</v>
          </cell>
        </row>
        <row r="1197">
          <cell r="A1197">
            <v>0</v>
          </cell>
          <cell r="B1197">
            <v>0</v>
          </cell>
          <cell r="C1197" t="str">
            <v>Future</v>
          </cell>
          <cell r="D1197" t="e">
            <v>#N/A</v>
          </cell>
          <cell r="E1197">
            <v>-89.268044861111065</v>
          </cell>
          <cell r="F1197">
            <v>112.95417736110807</v>
          </cell>
          <cell r="G1197">
            <v>27.009732916664959</v>
          </cell>
          <cell r="H1197">
            <v>27.009732916664959</v>
          </cell>
          <cell r="I1197" t="e">
            <v>#N/A</v>
          </cell>
          <cell r="J1197" t="e">
            <v>#N/A</v>
          </cell>
          <cell r="K1197">
            <v>80</v>
          </cell>
          <cell r="L1197">
            <v>46</v>
          </cell>
          <cell r="M1197" t="e">
            <v>#N/A</v>
          </cell>
          <cell r="N1197">
            <v>66</v>
          </cell>
          <cell r="O1197" t="e">
            <v>#N/A</v>
          </cell>
          <cell r="P1197">
            <v>0</v>
          </cell>
          <cell r="Q1197">
            <v>0</v>
          </cell>
          <cell r="R1197" t="e">
            <v>#N/A</v>
          </cell>
        </row>
        <row r="1198">
          <cell r="A1198">
            <v>0</v>
          </cell>
          <cell r="B1198">
            <v>0</v>
          </cell>
          <cell r="C1198" t="str">
            <v>Future</v>
          </cell>
          <cell r="D1198" t="e">
            <v>#N/A</v>
          </cell>
          <cell r="E1198">
            <v>-89.499909912698371</v>
          </cell>
          <cell r="F1198">
            <v>113.03977262698108</v>
          </cell>
          <cell r="G1198">
            <v>26.96040754761734</v>
          </cell>
          <cell r="H1198">
            <v>26.96040754761734</v>
          </cell>
          <cell r="I1198" t="e">
            <v>#N/A</v>
          </cell>
          <cell r="J1198" t="e">
            <v>#N/A</v>
          </cell>
          <cell r="K1198">
            <v>80</v>
          </cell>
          <cell r="L1198">
            <v>46</v>
          </cell>
          <cell r="M1198" t="e">
            <v>#N/A</v>
          </cell>
          <cell r="N1198">
            <v>66</v>
          </cell>
          <cell r="O1198" t="e">
            <v>#N/A</v>
          </cell>
          <cell r="P1198">
            <v>0</v>
          </cell>
          <cell r="Q1198">
            <v>0</v>
          </cell>
          <cell r="R1198" t="e">
            <v>#N/A</v>
          </cell>
        </row>
        <row r="1199">
          <cell r="A1199">
            <v>0</v>
          </cell>
          <cell r="B1199">
            <v>0</v>
          </cell>
          <cell r="C1199" t="str">
            <v>Future</v>
          </cell>
          <cell r="D1199" t="e">
            <v>#N/A</v>
          </cell>
          <cell r="E1199">
            <v>-89.731774964285677</v>
          </cell>
          <cell r="F1199">
            <v>113.12536789285409</v>
          </cell>
          <cell r="G1199">
            <v>26.911082178569721</v>
          </cell>
          <cell r="H1199">
            <v>26.911082178569721</v>
          </cell>
          <cell r="I1199" t="e">
            <v>#N/A</v>
          </cell>
          <cell r="J1199" t="e">
            <v>#N/A</v>
          </cell>
          <cell r="K1199">
            <v>80</v>
          </cell>
          <cell r="L1199">
            <v>46</v>
          </cell>
          <cell r="M1199" t="e">
            <v>#N/A</v>
          </cell>
          <cell r="N1199">
            <v>66</v>
          </cell>
          <cell r="O1199" t="e">
            <v>#N/A</v>
          </cell>
          <cell r="P1199">
            <v>0</v>
          </cell>
          <cell r="Q1199">
            <v>0</v>
          </cell>
          <cell r="R1199" t="e">
            <v>#N/A</v>
          </cell>
        </row>
        <row r="1200">
          <cell r="A1200">
            <v>0</v>
          </cell>
          <cell r="B1200">
            <v>0</v>
          </cell>
          <cell r="C1200" t="str">
            <v>Future</v>
          </cell>
          <cell r="D1200" t="e">
            <v>#N/A</v>
          </cell>
          <cell r="E1200">
            <v>-89.963640015872983</v>
          </cell>
          <cell r="F1200">
            <v>113.2109631587271</v>
          </cell>
          <cell r="G1200">
            <v>26.861756809522102</v>
          </cell>
          <cell r="H1200">
            <v>26.861756809522102</v>
          </cell>
          <cell r="I1200" t="e">
            <v>#N/A</v>
          </cell>
          <cell r="J1200" t="e">
            <v>#N/A</v>
          </cell>
          <cell r="K1200">
            <v>80</v>
          </cell>
          <cell r="L1200">
            <v>46</v>
          </cell>
          <cell r="M1200" t="e">
            <v>#N/A</v>
          </cell>
          <cell r="N1200">
            <v>66</v>
          </cell>
          <cell r="O1200" t="e">
            <v>#N/A</v>
          </cell>
          <cell r="P1200">
            <v>0</v>
          </cell>
          <cell r="Q1200">
            <v>0</v>
          </cell>
          <cell r="R1200" t="e">
            <v>#N/A</v>
          </cell>
        </row>
        <row r="1201">
          <cell r="A1201">
            <v>0</v>
          </cell>
          <cell r="B1201">
            <v>0</v>
          </cell>
          <cell r="C1201" t="str">
            <v>Future</v>
          </cell>
          <cell r="D1201" t="e">
            <v>#N/A</v>
          </cell>
          <cell r="E1201">
            <v>-90.195505067460289</v>
          </cell>
          <cell r="F1201">
            <v>113.29655842460011</v>
          </cell>
          <cell r="G1201">
            <v>26.812431440474484</v>
          </cell>
          <cell r="H1201">
            <v>26.812431440474484</v>
          </cell>
          <cell r="I1201" t="e">
            <v>#N/A</v>
          </cell>
          <cell r="J1201" t="e">
            <v>#N/A</v>
          </cell>
          <cell r="K1201">
            <v>80</v>
          </cell>
          <cell r="L1201">
            <v>46</v>
          </cell>
          <cell r="M1201" t="e">
            <v>#N/A</v>
          </cell>
          <cell r="N1201">
            <v>66</v>
          </cell>
          <cell r="O1201" t="e">
            <v>#N/A</v>
          </cell>
          <cell r="P1201">
            <v>0</v>
          </cell>
          <cell r="Q1201">
            <v>0</v>
          </cell>
          <cell r="R1201" t="e">
            <v>#N/A</v>
          </cell>
        </row>
        <row r="1202">
          <cell r="A1202">
            <v>0</v>
          </cell>
          <cell r="B1202">
            <v>0</v>
          </cell>
          <cell r="C1202" t="str">
            <v>Future</v>
          </cell>
          <cell r="D1202" t="e">
            <v>#N/A</v>
          </cell>
          <cell r="E1202">
            <v>-90.427370119047595</v>
          </cell>
          <cell r="F1202">
            <v>113.38215369047312</v>
          </cell>
          <cell r="G1202">
            <v>26.763106071426865</v>
          </cell>
          <cell r="H1202">
            <v>26.763106071426865</v>
          </cell>
          <cell r="I1202" t="e">
            <v>#N/A</v>
          </cell>
          <cell r="J1202" t="e">
            <v>#N/A</v>
          </cell>
          <cell r="K1202">
            <v>80</v>
          </cell>
          <cell r="L1202">
            <v>46</v>
          </cell>
          <cell r="M1202" t="e">
            <v>#N/A</v>
          </cell>
          <cell r="N1202">
            <v>66</v>
          </cell>
          <cell r="O1202" t="e">
            <v>#N/A</v>
          </cell>
          <cell r="P1202">
            <v>0</v>
          </cell>
          <cell r="Q1202">
            <v>0</v>
          </cell>
          <cell r="R1202" t="e">
            <v>#N/A</v>
          </cell>
        </row>
        <row r="1203">
          <cell r="A1203">
            <v>0</v>
          </cell>
          <cell r="B1203">
            <v>0</v>
          </cell>
          <cell r="C1203" t="str">
            <v>Future</v>
          </cell>
          <cell r="D1203" t="e">
            <v>#N/A</v>
          </cell>
          <cell r="E1203">
            <v>-90.659235170634901</v>
          </cell>
          <cell r="F1203">
            <v>113.46774895634613</v>
          </cell>
          <cell r="G1203">
            <v>26.713780702379246</v>
          </cell>
          <cell r="H1203">
            <v>26.713780702379246</v>
          </cell>
          <cell r="I1203" t="e">
            <v>#N/A</v>
          </cell>
          <cell r="J1203" t="e">
            <v>#N/A</v>
          </cell>
          <cell r="K1203">
            <v>80</v>
          </cell>
          <cell r="L1203">
            <v>46</v>
          </cell>
          <cell r="M1203" t="e">
            <v>#N/A</v>
          </cell>
          <cell r="N1203">
            <v>66</v>
          </cell>
          <cell r="O1203" t="e">
            <v>#N/A</v>
          </cell>
          <cell r="P1203">
            <v>0</v>
          </cell>
          <cell r="Q1203">
            <v>0</v>
          </cell>
          <cell r="R1203" t="e">
            <v>#N/A</v>
          </cell>
        </row>
        <row r="1204">
          <cell r="A1204">
            <v>0</v>
          </cell>
          <cell r="B1204">
            <v>0</v>
          </cell>
          <cell r="C1204" t="str">
            <v>Future</v>
          </cell>
          <cell r="D1204" t="e">
            <v>#N/A</v>
          </cell>
          <cell r="E1204">
            <v>-90.891100222222207</v>
          </cell>
          <cell r="F1204">
            <v>113.55334422221914</v>
          </cell>
          <cell r="G1204">
            <v>26.664455333331627</v>
          </cell>
          <cell r="H1204">
            <v>26.664455333331627</v>
          </cell>
          <cell r="I1204" t="e">
            <v>#N/A</v>
          </cell>
          <cell r="J1204" t="e">
            <v>#N/A</v>
          </cell>
          <cell r="K1204">
            <v>80</v>
          </cell>
          <cell r="L1204">
            <v>46</v>
          </cell>
          <cell r="M1204" t="e">
            <v>#N/A</v>
          </cell>
          <cell r="N1204">
            <v>66</v>
          </cell>
          <cell r="O1204" t="e">
            <v>#N/A</v>
          </cell>
          <cell r="P1204">
            <v>0</v>
          </cell>
          <cell r="Q1204">
            <v>0</v>
          </cell>
          <cell r="R1204" t="e">
            <v>#N/A</v>
          </cell>
        </row>
        <row r="1205">
          <cell r="A1205">
            <v>0</v>
          </cell>
          <cell r="B1205">
            <v>0</v>
          </cell>
          <cell r="C1205" t="str">
            <v>Future</v>
          </cell>
          <cell r="D1205" t="e">
            <v>#N/A</v>
          </cell>
          <cell r="E1205">
            <v>-91.122965273809513</v>
          </cell>
          <cell r="F1205">
            <v>113.63893948809215</v>
          </cell>
          <cell r="G1205">
            <v>26.615129964284009</v>
          </cell>
          <cell r="H1205">
            <v>26.615129964284009</v>
          </cell>
          <cell r="I1205" t="e">
            <v>#N/A</v>
          </cell>
          <cell r="J1205" t="e">
            <v>#N/A</v>
          </cell>
          <cell r="K1205">
            <v>80</v>
          </cell>
          <cell r="L1205">
            <v>46</v>
          </cell>
          <cell r="M1205" t="e">
            <v>#N/A</v>
          </cell>
          <cell r="N1205">
            <v>66</v>
          </cell>
          <cell r="O1205" t="e">
            <v>#N/A</v>
          </cell>
          <cell r="P1205">
            <v>0</v>
          </cell>
          <cell r="Q1205">
            <v>0</v>
          </cell>
          <cell r="R1205" t="e">
            <v>#N/A</v>
          </cell>
        </row>
        <row r="1206">
          <cell r="A1206">
            <v>0</v>
          </cell>
          <cell r="B1206">
            <v>0</v>
          </cell>
          <cell r="C1206" t="str">
            <v>Future</v>
          </cell>
          <cell r="D1206" t="e">
            <v>#N/A</v>
          </cell>
          <cell r="E1206">
            <v>-91.354830325396819</v>
          </cell>
          <cell r="F1206">
            <v>113.72453475396516</v>
          </cell>
          <cell r="G1206">
            <v>26.56580459523639</v>
          </cell>
          <cell r="H1206">
            <v>26.56580459523639</v>
          </cell>
          <cell r="I1206" t="e">
            <v>#N/A</v>
          </cell>
          <cell r="J1206" t="e">
            <v>#N/A</v>
          </cell>
          <cell r="K1206">
            <v>80</v>
          </cell>
          <cell r="L1206">
            <v>46</v>
          </cell>
          <cell r="M1206" t="e">
            <v>#N/A</v>
          </cell>
          <cell r="N1206">
            <v>66</v>
          </cell>
          <cell r="O1206" t="e">
            <v>#N/A</v>
          </cell>
          <cell r="P1206">
            <v>0</v>
          </cell>
          <cell r="Q1206">
            <v>0</v>
          </cell>
          <cell r="R1206" t="e">
            <v>#N/A</v>
          </cell>
        </row>
        <row r="1207">
          <cell r="A1207">
            <v>0</v>
          </cell>
          <cell r="B1207">
            <v>0</v>
          </cell>
          <cell r="C1207" t="str">
            <v>Future</v>
          </cell>
          <cell r="D1207" t="e">
            <v>#N/A</v>
          </cell>
          <cell r="E1207">
            <v>-91.586695376984125</v>
          </cell>
          <cell r="F1207">
            <v>113.81013001983817</v>
          </cell>
          <cell r="G1207">
            <v>26.516479226188771</v>
          </cell>
          <cell r="H1207">
            <v>26.516479226188771</v>
          </cell>
          <cell r="I1207" t="e">
            <v>#N/A</v>
          </cell>
          <cell r="J1207" t="e">
            <v>#N/A</v>
          </cell>
          <cell r="K1207">
            <v>80</v>
          </cell>
          <cell r="L1207">
            <v>46</v>
          </cell>
          <cell r="M1207" t="e">
            <v>#N/A</v>
          </cell>
          <cell r="N1207">
            <v>66</v>
          </cell>
          <cell r="O1207" t="e">
            <v>#N/A</v>
          </cell>
          <cell r="P1207">
            <v>0</v>
          </cell>
          <cell r="Q1207">
            <v>0</v>
          </cell>
          <cell r="R1207" t="e">
            <v>#N/A</v>
          </cell>
        </row>
        <row r="1208">
          <cell r="A1208">
            <v>0</v>
          </cell>
          <cell r="B1208">
            <v>0</v>
          </cell>
          <cell r="C1208" t="str">
            <v>Future</v>
          </cell>
          <cell r="D1208" t="e">
            <v>#N/A</v>
          </cell>
          <cell r="E1208">
            <v>-91.818560428571431</v>
          </cell>
          <cell r="F1208">
            <v>113.89572528571118</v>
          </cell>
          <cell r="G1208">
            <v>26.467153857141152</v>
          </cell>
          <cell r="H1208">
            <v>26.467153857141152</v>
          </cell>
          <cell r="I1208" t="e">
            <v>#N/A</v>
          </cell>
          <cell r="J1208" t="e">
            <v>#N/A</v>
          </cell>
          <cell r="K1208">
            <v>80</v>
          </cell>
          <cell r="L1208">
            <v>46</v>
          </cell>
          <cell r="M1208" t="e">
            <v>#N/A</v>
          </cell>
          <cell r="N1208">
            <v>66</v>
          </cell>
          <cell r="O1208" t="e">
            <v>#N/A</v>
          </cell>
          <cell r="P1208">
            <v>0</v>
          </cell>
          <cell r="Q1208">
            <v>0</v>
          </cell>
          <cell r="R1208" t="e">
            <v>#N/A</v>
          </cell>
        </row>
        <row r="1209">
          <cell r="A1209">
            <v>0</v>
          </cell>
          <cell r="B1209">
            <v>0</v>
          </cell>
          <cell r="C1209" t="str">
            <v>Future</v>
          </cell>
          <cell r="D1209" t="e">
            <v>#N/A</v>
          </cell>
          <cell r="E1209">
            <v>-92.050425480158736</v>
          </cell>
          <cell r="F1209">
            <v>113.98132055158419</v>
          </cell>
          <cell r="G1209">
            <v>26.417828488093534</v>
          </cell>
          <cell r="H1209">
            <v>26.417828488093534</v>
          </cell>
          <cell r="I1209" t="e">
            <v>#N/A</v>
          </cell>
          <cell r="J1209" t="e">
            <v>#N/A</v>
          </cell>
          <cell r="K1209">
            <v>80</v>
          </cell>
          <cell r="L1209">
            <v>46</v>
          </cell>
          <cell r="M1209" t="e">
            <v>#N/A</v>
          </cell>
          <cell r="N1209">
            <v>66</v>
          </cell>
          <cell r="O1209" t="e">
            <v>#N/A</v>
          </cell>
          <cell r="P1209">
            <v>0</v>
          </cell>
          <cell r="Q1209">
            <v>0</v>
          </cell>
          <cell r="R1209" t="e">
            <v>#N/A</v>
          </cell>
        </row>
        <row r="1210">
          <cell r="A1210">
            <v>0</v>
          </cell>
          <cell r="B1210">
            <v>0</v>
          </cell>
          <cell r="C1210" t="str">
            <v>Future</v>
          </cell>
          <cell r="D1210" t="e">
            <v>#N/A</v>
          </cell>
          <cell r="E1210">
            <v>-92.282290531746042</v>
          </cell>
          <cell r="F1210">
            <v>114.0669158174572</v>
          </cell>
          <cell r="G1210">
            <v>26.368503119045915</v>
          </cell>
          <cell r="H1210">
            <v>26.368503119045915</v>
          </cell>
          <cell r="I1210" t="e">
            <v>#N/A</v>
          </cell>
          <cell r="J1210" t="e">
            <v>#N/A</v>
          </cell>
          <cell r="K1210">
            <v>80</v>
          </cell>
          <cell r="L1210">
            <v>46</v>
          </cell>
          <cell r="M1210" t="e">
            <v>#N/A</v>
          </cell>
          <cell r="N1210">
            <v>66</v>
          </cell>
          <cell r="O1210" t="e">
            <v>#N/A</v>
          </cell>
          <cell r="P1210">
            <v>0</v>
          </cell>
          <cell r="Q1210">
            <v>0</v>
          </cell>
          <cell r="R1210" t="e">
            <v>#N/A</v>
          </cell>
        </row>
        <row r="1211">
          <cell r="A1211">
            <v>0</v>
          </cell>
          <cell r="B1211">
            <v>0</v>
          </cell>
          <cell r="C1211" t="str">
            <v>Future</v>
          </cell>
          <cell r="D1211" t="e">
            <v>#N/A</v>
          </cell>
          <cell r="E1211">
            <v>-92.514155583333348</v>
          </cell>
          <cell r="F1211">
            <v>114.15251108333021</v>
          </cell>
          <cell r="G1211">
            <v>26.319177749998296</v>
          </cell>
          <cell r="H1211">
            <v>26.319177749998296</v>
          </cell>
          <cell r="I1211" t="e">
            <v>#N/A</v>
          </cell>
          <cell r="J1211" t="e">
            <v>#N/A</v>
          </cell>
          <cell r="K1211">
            <v>80</v>
          </cell>
          <cell r="L1211">
            <v>46</v>
          </cell>
          <cell r="M1211" t="e">
            <v>#N/A</v>
          </cell>
          <cell r="N1211">
            <v>66</v>
          </cell>
          <cell r="O1211" t="e">
            <v>#N/A</v>
          </cell>
          <cell r="P1211">
            <v>0</v>
          </cell>
          <cell r="Q1211">
            <v>0</v>
          </cell>
          <cell r="R1211" t="e">
            <v>#N/A</v>
          </cell>
        </row>
        <row r="1212">
          <cell r="A1212">
            <v>0</v>
          </cell>
          <cell r="B1212">
            <v>0</v>
          </cell>
          <cell r="C1212" t="str">
            <v>Future</v>
          </cell>
          <cell r="D1212" t="e">
            <v>#N/A</v>
          </cell>
          <cell r="E1212">
            <v>-92.746020634920654</v>
          </cell>
          <cell r="F1212">
            <v>114.23810634920322</v>
          </cell>
          <cell r="G1212">
            <v>26.269852380950677</v>
          </cell>
          <cell r="H1212">
            <v>26.269852380950677</v>
          </cell>
          <cell r="I1212" t="e">
            <v>#N/A</v>
          </cell>
          <cell r="J1212" t="e">
            <v>#N/A</v>
          </cell>
          <cell r="K1212">
            <v>80</v>
          </cell>
          <cell r="L1212">
            <v>46</v>
          </cell>
          <cell r="M1212" t="e">
            <v>#N/A</v>
          </cell>
          <cell r="N1212">
            <v>66</v>
          </cell>
          <cell r="O1212" t="e">
            <v>#N/A</v>
          </cell>
          <cell r="P1212">
            <v>0</v>
          </cell>
          <cell r="Q1212">
            <v>0</v>
          </cell>
          <cell r="R1212" t="e">
            <v>#N/A</v>
          </cell>
        </row>
        <row r="1213">
          <cell r="A1213">
            <v>0</v>
          </cell>
          <cell r="B1213">
            <v>0</v>
          </cell>
          <cell r="C1213" t="str">
            <v>Future</v>
          </cell>
          <cell r="D1213" t="e">
            <v>#N/A</v>
          </cell>
          <cell r="E1213">
            <v>-92.97788568650796</v>
          </cell>
          <cell r="F1213">
            <v>114.32370161507623</v>
          </cell>
          <cell r="G1213">
            <v>26.220527011903059</v>
          </cell>
          <cell r="H1213">
            <v>26.220527011903059</v>
          </cell>
          <cell r="I1213" t="e">
            <v>#N/A</v>
          </cell>
          <cell r="J1213" t="e">
            <v>#N/A</v>
          </cell>
          <cell r="K1213">
            <v>80</v>
          </cell>
          <cell r="L1213">
            <v>46</v>
          </cell>
          <cell r="M1213" t="e">
            <v>#N/A</v>
          </cell>
          <cell r="N1213">
            <v>66</v>
          </cell>
          <cell r="O1213" t="e">
            <v>#N/A</v>
          </cell>
          <cell r="P1213">
            <v>0</v>
          </cell>
          <cell r="Q1213">
            <v>0</v>
          </cell>
          <cell r="R1213" t="e">
            <v>#N/A</v>
          </cell>
        </row>
        <row r="1214">
          <cell r="A1214">
            <v>0</v>
          </cell>
          <cell r="B1214">
            <v>0</v>
          </cell>
          <cell r="C1214" t="str">
            <v>Future</v>
          </cell>
          <cell r="D1214" t="e">
            <v>#N/A</v>
          </cell>
          <cell r="E1214">
            <v>-93.209750738095266</v>
          </cell>
          <cell r="F1214">
            <v>114.40929688094924</v>
          </cell>
          <cell r="G1214">
            <v>26.17120164285544</v>
          </cell>
          <cell r="H1214">
            <v>26.17120164285544</v>
          </cell>
          <cell r="I1214" t="e">
            <v>#N/A</v>
          </cell>
          <cell r="J1214" t="e">
            <v>#N/A</v>
          </cell>
          <cell r="K1214">
            <v>80</v>
          </cell>
          <cell r="L1214">
            <v>46</v>
          </cell>
          <cell r="M1214" t="e">
            <v>#N/A</v>
          </cell>
          <cell r="N1214">
            <v>66</v>
          </cell>
          <cell r="O1214" t="e">
            <v>#N/A</v>
          </cell>
          <cell r="P1214">
            <v>0</v>
          </cell>
          <cell r="Q1214">
            <v>0</v>
          </cell>
          <cell r="R1214" t="e">
            <v>#N/A</v>
          </cell>
        </row>
        <row r="1215">
          <cell r="A1215">
            <v>0</v>
          </cell>
          <cell r="B1215">
            <v>0</v>
          </cell>
          <cell r="C1215" t="str">
            <v>Future</v>
          </cell>
          <cell r="D1215" t="e">
            <v>#N/A</v>
          </cell>
          <cell r="E1215">
            <v>-93.441615789682572</v>
          </cell>
          <cell r="F1215">
            <v>114.49489214682225</v>
          </cell>
          <cell r="G1215">
            <v>26.121876273807821</v>
          </cell>
          <cell r="H1215">
            <v>26.121876273807821</v>
          </cell>
          <cell r="I1215" t="e">
            <v>#N/A</v>
          </cell>
          <cell r="J1215" t="e">
            <v>#N/A</v>
          </cell>
          <cell r="K1215">
            <v>80</v>
          </cell>
          <cell r="L1215">
            <v>46</v>
          </cell>
          <cell r="M1215" t="e">
            <v>#N/A</v>
          </cell>
          <cell r="N1215">
            <v>66</v>
          </cell>
          <cell r="O1215" t="e">
            <v>#N/A</v>
          </cell>
          <cell r="P1215">
            <v>0</v>
          </cell>
          <cell r="Q1215">
            <v>0</v>
          </cell>
          <cell r="R1215" t="e">
            <v>#N/A</v>
          </cell>
        </row>
        <row r="1216">
          <cell r="A1216">
            <v>0</v>
          </cell>
          <cell r="B1216">
            <v>0</v>
          </cell>
          <cell r="C1216" t="str">
            <v>Future</v>
          </cell>
          <cell r="D1216" t="e">
            <v>#N/A</v>
          </cell>
          <cell r="E1216">
            <v>-93.673480841269878</v>
          </cell>
          <cell r="F1216">
            <v>114.58048741269526</v>
          </cell>
          <cell r="G1216">
            <v>26.072550904760202</v>
          </cell>
          <cell r="H1216">
            <v>26.072550904760202</v>
          </cell>
          <cell r="I1216" t="e">
            <v>#N/A</v>
          </cell>
          <cell r="J1216" t="e">
            <v>#N/A</v>
          </cell>
          <cell r="K1216">
            <v>80</v>
          </cell>
          <cell r="L1216">
            <v>46</v>
          </cell>
          <cell r="M1216" t="e">
            <v>#N/A</v>
          </cell>
          <cell r="N1216">
            <v>66</v>
          </cell>
          <cell r="O1216" t="e">
            <v>#N/A</v>
          </cell>
          <cell r="P1216">
            <v>0</v>
          </cell>
          <cell r="Q1216">
            <v>0</v>
          </cell>
          <cell r="R1216" t="e">
            <v>#N/A</v>
          </cell>
        </row>
        <row r="1217">
          <cell r="A1217">
            <v>0</v>
          </cell>
          <cell r="B1217">
            <v>0</v>
          </cell>
          <cell r="C1217" t="str">
            <v>Future</v>
          </cell>
          <cell r="D1217" t="e">
            <v>#N/A</v>
          </cell>
          <cell r="E1217">
            <v>-93.905345892857184</v>
          </cell>
          <cell r="F1217">
            <v>114.66608267856827</v>
          </cell>
          <cell r="G1217">
            <v>26.023225535712584</v>
          </cell>
          <cell r="H1217">
            <v>26.023225535712584</v>
          </cell>
          <cell r="I1217" t="e">
            <v>#N/A</v>
          </cell>
          <cell r="J1217" t="e">
            <v>#N/A</v>
          </cell>
          <cell r="K1217">
            <v>80</v>
          </cell>
          <cell r="L1217">
            <v>46</v>
          </cell>
          <cell r="M1217" t="e">
            <v>#N/A</v>
          </cell>
          <cell r="N1217">
            <v>66</v>
          </cell>
          <cell r="O1217" t="e">
            <v>#N/A</v>
          </cell>
          <cell r="P1217">
            <v>0</v>
          </cell>
          <cell r="Q1217">
            <v>0</v>
          </cell>
          <cell r="R1217" t="e">
            <v>#N/A</v>
          </cell>
        </row>
        <row r="1218">
          <cell r="A1218">
            <v>0</v>
          </cell>
          <cell r="B1218">
            <v>0</v>
          </cell>
          <cell r="C1218" t="str">
            <v>Future</v>
          </cell>
          <cell r="D1218" t="e">
            <v>#N/A</v>
          </cell>
          <cell r="E1218">
            <v>-94.13721094444449</v>
          </cell>
          <cell r="F1218">
            <v>114.75167794444128</v>
          </cell>
          <cell r="G1218">
            <v>25.973900166664965</v>
          </cell>
          <cell r="H1218">
            <v>25.973900166664965</v>
          </cell>
          <cell r="I1218" t="e">
            <v>#N/A</v>
          </cell>
          <cell r="J1218" t="e">
            <v>#N/A</v>
          </cell>
          <cell r="K1218">
            <v>80</v>
          </cell>
          <cell r="L1218">
            <v>46</v>
          </cell>
          <cell r="M1218" t="e">
            <v>#N/A</v>
          </cell>
          <cell r="N1218">
            <v>66</v>
          </cell>
          <cell r="O1218" t="e">
            <v>#N/A</v>
          </cell>
          <cell r="P1218">
            <v>0</v>
          </cell>
          <cell r="Q1218">
            <v>0</v>
          </cell>
          <cell r="R1218" t="e">
            <v>#N/A</v>
          </cell>
        </row>
        <row r="1219">
          <cell r="A1219">
            <v>0</v>
          </cell>
          <cell r="B1219">
            <v>0</v>
          </cell>
          <cell r="C1219" t="str">
            <v>Future</v>
          </cell>
          <cell r="D1219" t="e">
            <v>#N/A</v>
          </cell>
          <cell r="E1219">
            <v>-94.369075996031796</v>
          </cell>
          <cell r="F1219">
            <v>114.83727321031429</v>
          </cell>
          <cell r="G1219">
            <v>25.924574797617346</v>
          </cell>
          <cell r="H1219">
            <v>25.924574797617346</v>
          </cell>
          <cell r="I1219" t="e">
            <v>#N/A</v>
          </cell>
          <cell r="J1219" t="e">
            <v>#N/A</v>
          </cell>
          <cell r="K1219">
            <v>80</v>
          </cell>
          <cell r="L1219">
            <v>46</v>
          </cell>
          <cell r="M1219" t="e">
            <v>#N/A</v>
          </cell>
          <cell r="N1219">
            <v>66</v>
          </cell>
          <cell r="O1219" t="e">
            <v>#N/A</v>
          </cell>
          <cell r="P1219">
            <v>0</v>
          </cell>
          <cell r="Q1219">
            <v>0</v>
          </cell>
          <cell r="R1219" t="e">
            <v>#N/A</v>
          </cell>
        </row>
        <row r="1220">
          <cell r="A1220">
            <v>0</v>
          </cell>
          <cell r="B1220">
            <v>0</v>
          </cell>
          <cell r="C1220" t="str">
            <v>Future</v>
          </cell>
          <cell r="D1220" t="e">
            <v>#N/A</v>
          </cell>
          <cell r="E1220">
            <v>-94.600941047619102</v>
          </cell>
          <cell r="F1220">
            <v>114.9228684761873</v>
          </cell>
          <cell r="G1220">
            <v>25.875249428569727</v>
          </cell>
          <cell r="H1220">
            <v>25.875249428569727</v>
          </cell>
          <cell r="I1220" t="e">
            <v>#N/A</v>
          </cell>
          <cell r="J1220" t="e">
            <v>#N/A</v>
          </cell>
          <cell r="K1220">
            <v>80</v>
          </cell>
          <cell r="L1220">
            <v>46</v>
          </cell>
          <cell r="M1220" t="e">
            <v>#N/A</v>
          </cell>
          <cell r="N1220">
            <v>66</v>
          </cell>
          <cell r="O1220" t="e">
            <v>#N/A</v>
          </cell>
          <cell r="P1220">
            <v>0</v>
          </cell>
          <cell r="Q1220">
            <v>0</v>
          </cell>
          <cell r="R1220" t="e">
            <v>#N/A</v>
          </cell>
        </row>
        <row r="1221">
          <cell r="A1221">
            <v>0</v>
          </cell>
          <cell r="B1221">
            <v>0</v>
          </cell>
          <cell r="C1221" t="str">
            <v>Future</v>
          </cell>
          <cell r="D1221" t="e">
            <v>#N/A</v>
          </cell>
          <cell r="E1221">
            <v>-94.832806099206408</v>
          </cell>
          <cell r="F1221">
            <v>115.00846374206031</v>
          </cell>
          <cell r="G1221">
            <v>25.825924059522109</v>
          </cell>
          <cell r="H1221">
            <v>25.825924059522109</v>
          </cell>
          <cell r="I1221" t="e">
            <v>#N/A</v>
          </cell>
          <cell r="J1221" t="e">
            <v>#N/A</v>
          </cell>
          <cell r="K1221">
            <v>80</v>
          </cell>
          <cell r="L1221">
            <v>46</v>
          </cell>
          <cell r="M1221" t="e">
            <v>#N/A</v>
          </cell>
          <cell r="N1221">
            <v>66</v>
          </cell>
          <cell r="O1221" t="e">
            <v>#N/A</v>
          </cell>
          <cell r="P1221">
            <v>0</v>
          </cell>
          <cell r="Q1221">
            <v>0</v>
          </cell>
          <cell r="R1221" t="e">
            <v>#N/A</v>
          </cell>
        </row>
        <row r="1222">
          <cell r="A1222">
            <v>0</v>
          </cell>
          <cell r="B1222">
            <v>0</v>
          </cell>
          <cell r="C1222" t="str">
            <v>Future</v>
          </cell>
          <cell r="D1222" t="e">
            <v>#N/A</v>
          </cell>
          <cell r="E1222">
            <v>-95.064671150793714</v>
          </cell>
          <cell r="F1222">
            <v>115.09405900793332</v>
          </cell>
          <cell r="G1222">
            <v>25.77659869047449</v>
          </cell>
          <cell r="H1222">
            <v>25.77659869047449</v>
          </cell>
          <cell r="I1222" t="e">
            <v>#N/A</v>
          </cell>
          <cell r="J1222" t="e">
            <v>#N/A</v>
          </cell>
          <cell r="K1222">
            <v>80</v>
          </cell>
          <cell r="L1222">
            <v>46</v>
          </cell>
          <cell r="M1222" t="e">
            <v>#N/A</v>
          </cell>
          <cell r="N1222">
            <v>66</v>
          </cell>
          <cell r="O1222" t="e">
            <v>#N/A</v>
          </cell>
          <cell r="P1222">
            <v>0</v>
          </cell>
          <cell r="Q1222">
            <v>0</v>
          </cell>
          <cell r="R1222" t="e">
            <v>#N/A</v>
          </cell>
        </row>
        <row r="1223">
          <cell r="A1223">
            <v>0</v>
          </cell>
          <cell r="B1223">
            <v>0</v>
          </cell>
          <cell r="C1223" t="str">
            <v>Future</v>
          </cell>
          <cell r="D1223" t="e">
            <v>#N/A</v>
          </cell>
          <cell r="E1223">
            <v>-95.29653620238102</v>
          </cell>
          <cell r="F1223">
            <v>115.17965427380634</v>
          </cell>
          <cell r="G1223">
            <v>25.727273321426871</v>
          </cell>
          <cell r="H1223">
            <v>25.727273321426871</v>
          </cell>
          <cell r="I1223" t="e">
            <v>#N/A</v>
          </cell>
          <cell r="J1223" t="e">
            <v>#N/A</v>
          </cell>
          <cell r="K1223">
            <v>80</v>
          </cell>
          <cell r="L1223">
            <v>46</v>
          </cell>
          <cell r="M1223" t="e">
            <v>#N/A</v>
          </cell>
          <cell r="N1223">
            <v>66</v>
          </cell>
          <cell r="O1223" t="e">
            <v>#N/A</v>
          </cell>
          <cell r="P1223">
            <v>0</v>
          </cell>
          <cell r="Q1223">
            <v>0</v>
          </cell>
          <cell r="R1223" t="e">
            <v>#N/A</v>
          </cell>
        </row>
        <row r="1224">
          <cell r="A1224">
            <v>0</v>
          </cell>
          <cell r="B1224">
            <v>0</v>
          </cell>
          <cell r="C1224" t="str">
            <v>Future</v>
          </cell>
          <cell r="D1224" t="e">
            <v>#N/A</v>
          </cell>
          <cell r="E1224">
            <v>-95.528401253968326</v>
          </cell>
          <cell r="F1224">
            <v>115.26524953967935</v>
          </cell>
          <cell r="G1224">
            <v>25.677947952379252</v>
          </cell>
          <cell r="H1224">
            <v>25.677947952379252</v>
          </cell>
          <cell r="I1224" t="e">
            <v>#N/A</v>
          </cell>
          <cell r="J1224" t="e">
            <v>#N/A</v>
          </cell>
          <cell r="K1224">
            <v>80</v>
          </cell>
          <cell r="L1224">
            <v>46</v>
          </cell>
          <cell r="M1224" t="e">
            <v>#N/A</v>
          </cell>
          <cell r="N1224">
            <v>66</v>
          </cell>
          <cell r="O1224" t="e">
            <v>#N/A</v>
          </cell>
          <cell r="P1224">
            <v>0</v>
          </cell>
          <cell r="Q1224">
            <v>0</v>
          </cell>
          <cell r="R1224" t="e">
            <v>#N/A</v>
          </cell>
        </row>
        <row r="1225">
          <cell r="A1225">
            <v>0</v>
          </cell>
          <cell r="B1225">
            <v>0</v>
          </cell>
          <cell r="C1225" t="str">
            <v>Future</v>
          </cell>
          <cell r="D1225" t="e">
            <v>#N/A</v>
          </cell>
          <cell r="E1225">
            <v>-95.760266305555632</v>
          </cell>
          <cell r="F1225">
            <v>115.35084480555236</v>
          </cell>
          <cell r="G1225">
            <v>25.628622583331634</v>
          </cell>
          <cell r="H1225">
            <v>25.628622583331634</v>
          </cell>
          <cell r="I1225" t="e">
            <v>#N/A</v>
          </cell>
          <cell r="J1225" t="e">
            <v>#N/A</v>
          </cell>
          <cell r="K1225">
            <v>80</v>
          </cell>
          <cell r="L1225">
            <v>46</v>
          </cell>
          <cell r="M1225" t="e">
            <v>#N/A</v>
          </cell>
          <cell r="N1225">
            <v>66</v>
          </cell>
          <cell r="O1225" t="e">
            <v>#N/A</v>
          </cell>
          <cell r="P1225">
            <v>0</v>
          </cell>
          <cell r="Q1225">
            <v>0</v>
          </cell>
          <cell r="R1225" t="e">
            <v>#N/A</v>
          </cell>
        </row>
        <row r="1226">
          <cell r="A1226">
            <v>0</v>
          </cell>
          <cell r="B1226">
            <v>0</v>
          </cell>
          <cell r="C1226" t="str">
            <v>Future</v>
          </cell>
          <cell r="D1226" t="e">
            <v>#N/A</v>
          </cell>
          <cell r="E1226">
            <v>-95.992131357142938</v>
          </cell>
          <cell r="F1226">
            <v>115.43644007142537</v>
          </cell>
          <cell r="G1226">
            <v>25.579297214284015</v>
          </cell>
          <cell r="H1226">
            <v>25.579297214284015</v>
          </cell>
          <cell r="I1226" t="e">
            <v>#N/A</v>
          </cell>
          <cell r="J1226" t="e">
            <v>#N/A</v>
          </cell>
          <cell r="K1226">
            <v>80</v>
          </cell>
          <cell r="L1226">
            <v>46</v>
          </cell>
          <cell r="M1226" t="e">
            <v>#N/A</v>
          </cell>
          <cell r="N1226">
            <v>66</v>
          </cell>
          <cell r="O1226" t="e">
            <v>#N/A</v>
          </cell>
          <cell r="P1226">
            <v>0</v>
          </cell>
          <cell r="Q1226">
            <v>0</v>
          </cell>
          <cell r="R1226" t="e">
            <v>#N/A</v>
          </cell>
        </row>
        <row r="1227">
          <cell r="A1227">
            <v>0</v>
          </cell>
          <cell r="B1227">
            <v>0</v>
          </cell>
          <cell r="C1227" t="str">
            <v>Future</v>
          </cell>
          <cell r="D1227" t="e">
            <v>#N/A</v>
          </cell>
          <cell r="E1227">
            <v>-96.223996408730244</v>
          </cell>
          <cell r="F1227">
            <v>115.52203533729838</v>
          </cell>
          <cell r="G1227">
            <v>25.529971845236396</v>
          </cell>
          <cell r="H1227">
            <v>25.529971845236396</v>
          </cell>
          <cell r="I1227" t="e">
            <v>#N/A</v>
          </cell>
          <cell r="J1227" t="e">
            <v>#N/A</v>
          </cell>
          <cell r="K1227">
            <v>80</v>
          </cell>
          <cell r="L1227">
            <v>46</v>
          </cell>
          <cell r="M1227" t="e">
            <v>#N/A</v>
          </cell>
          <cell r="N1227">
            <v>66</v>
          </cell>
          <cell r="O1227" t="e">
            <v>#N/A</v>
          </cell>
          <cell r="P1227">
            <v>0</v>
          </cell>
          <cell r="Q1227">
            <v>0</v>
          </cell>
          <cell r="R1227" t="e">
            <v>#N/A</v>
          </cell>
        </row>
        <row r="1228">
          <cell r="A1228">
            <v>0</v>
          </cell>
          <cell r="B1228">
            <v>0</v>
          </cell>
          <cell r="C1228" t="str">
            <v>Future</v>
          </cell>
          <cell r="D1228" t="e">
            <v>#N/A</v>
          </cell>
          <cell r="E1228">
            <v>-96.45586146031755</v>
          </cell>
          <cell r="F1228">
            <v>115.60763060317139</v>
          </cell>
          <cell r="G1228">
            <v>25.480646476188777</v>
          </cell>
          <cell r="H1228">
            <v>25.480646476188777</v>
          </cell>
          <cell r="I1228" t="e">
            <v>#N/A</v>
          </cell>
          <cell r="J1228" t="e">
            <v>#N/A</v>
          </cell>
          <cell r="K1228">
            <v>80</v>
          </cell>
          <cell r="L1228">
            <v>46</v>
          </cell>
          <cell r="M1228" t="e">
            <v>#N/A</v>
          </cell>
          <cell r="N1228">
            <v>66</v>
          </cell>
          <cell r="O1228" t="e">
            <v>#N/A</v>
          </cell>
          <cell r="P1228">
            <v>0</v>
          </cell>
          <cell r="Q1228">
            <v>0</v>
          </cell>
          <cell r="R1228" t="e">
            <v>#N/A</v>
          </cell>
        </row>
        <row r="1229">
          <cell r="A1229">
            <v>0</v>
          </cell>
          <cell r="B1229">
            <v>0</v>
          </cell>
          <cell r="C1229" t="str">
            <v>Future</v>
          </cell>
          <cell r="D1229" t="e">
            <v>#N/A</v>
          </cell>
          <cell r="E1229">
            <v>-96.687726511904856</v>
          </cell>
          <cell r="F1229">
            <v>115.6932258690444</v>
          </cell>
          <cell r="G1229">
            <v>25.431321107141159</v>
          </cell>
          <cell r="H1229">
            <v>25.431321107141159</v>
          </cell>
          <cell r="I1229" t="e">
            <v>#N/A</v>
          </cell>
          <cell r="J1229" t="e">
            <v>#N/A</v>
          </cell>
          <cell r="K1229">
            <v>80</v>
          </cell>
          <cell r="L1229">
            <v>46</v>
          </cell>
          <cell r="M1229" t="e">
            <v>#N/A</v>
          </cell>
          <cell r="N1229">
            <v>66</v>
          </cell>
          <cell r="O1229" t="e">
            <v>#N/A</v>
          </cell>
          <cell r="P1229">
            <v>0</v>
          </cell>
          <cell r="Q1229">
            <v>0</v>
          </cell>
          <cell r="R1229" t="e">
            <v>#N/A</v>
          </cell>
        </row>
        <row r="1230">
          <cell r="A1230">
            <v>0</v>
          </cell>
          <cell r="B1230">
            <v>0</v>
          </cell>
          <cell r="C1230" t="str">
            <v>Future</v>
          </cell>
          <cell r="D1230" t="e">
            <v>#N/A</v>
          </cell>
          <cell r="E1230">
            <v>-96.919591563492162</v>
          </cell>
          <cell r="F1230">
            <v>115.77882113491741</v>
          </cell>
          <cell r="G1230">
            <v>25.38199573809354</v>
          </cell>
          <cell r="H1230">
            <v>25.38199573809354</v>
          </cell>
          <cell r="I1230" t="e">
            <v>#N/A</v>
          </cell>
          <cell r="J1230" t="e">
            <v>#N/A</v>
          </cell>
          <cell r="K1230">
            <v>80</v>
          </cell>
          <cell r="L1230">
            <v>46</v>
          </cell>
          <cell r="M1230" t="e">
            <v>#N/A</v>
          </cell>
          <cell r="N1230">
            <v>66</v>
          </cell>
          <cell r="O1230" t="e">
            <v>#N/A</v>
          </cell>
          <cell r="P1230">
            <v>0</v>
          </cell>
          <cell r="Q1230">
            <v>0</v>
          </cell>
          <cell r="R1230" t="e">
            <v>#N/A</v>
          </cell>
        </row>
        <row r="1231">
          <cell r="A1231">
            <v>0</v>
          </cell>
          <cell r="B1231">
            <v>0</v>
          </cell>
          <cell r="C1231" t="str">
            <v>Future</v>
          </cell>
          <cell r="D1231" t="e">
            <v>#N/A</v>
          </cell>
          <cell r="E1231">
            <v>-97.151456615079468</v>
          </cell>
          <cell r="F1231">
            <v>115.86441640079042</v>
          </cell>
          <cell r="G1231">
            <v>25.332670369045921</v>
          </cell>
          <cell r="H1231">
            <v>25.332670369045921</v>
          </cell>
          <cell r="I1231" t="e">
            <v>#N/A</v>
          </cell>
          <cell r="J1231" t="e">
            <v>#N/A</v>
          </cell>
          <cell r="K1231">
            <v>80</v>
          </cell>
          <cell r="L1231">
            <v>46</v>
          </cell>
          <cell r="M1231" t="e">
            <v>#N/A</v>
          </cell>
          <cell r="N1231">
            <v>66</v>
          </cell>
          <cell r="O1231" t="e">
            <v>#N/A</v>
          </cell>
          <cell r="P1231">
            <v>0</v>
          </cell>
          <cell r="Q1231">
            <v>0</v>
          </cell>
          <cell r="R1231" t="e">
            <v>#N/A</v>
          </cell>
        </row>
        <row r="1232">
          <cell r="A1232">
            <v>0</v>
          </cell>
          <cell r="B1232">
            <v>0</v>
          </cell>
          <cell r="C1232" t="str">
            <v>Future</v>
          </cell>
          <cell r="D1232" t="e">
            <v>#N/A</v>
          </cell>
          <cell r="E1232">
            <v>-97.383321666666774</v>
          </cell>
          <cell r="F1232">
            <v>115.95001166666343</v>
          </cell>
          <cell r="G1232">
            <v>25.283344999998302</v>
          </cell>
          <cell r="H1232">
            <v>25.283344999998302</v>
          </cell>
          <cell r="I1232" t="e">
            <v>#N/A</v>
          </cell>
          <cell r="J1232" t="e">
            <v>#N/A</v>
          </cell>
          <cell r="K1232">
            <v>80</v>
          </cell>
          <cell r="L1232">
            <v>46</v>
          </cell>
          <cell r="M1232" t="e">
            <v>#N/A</v>
          </cell>
          <cell r="N1232">
            <v>66</v>
          </cell>
          <cell r="O1232" t="e">
            <v>#N/A</v>
          </cell>
          <cell r="P1232">
            <v>0</v>
          </cell>
          <cell r="Q1232">
            <v>0</v>
          </cell>
          <cell r="R1232" t="e">
            <v>#N/A</v>
          </cell>
        </row>
        <row r="1233">
          <cell r="A1233">
            <v>0</v>
          </cell>
          <cell r="B1233">
            <v>0</v>
          </cell>
          <cell r="C1233" t="str">
            <v>Future</v>
          </cell>
          <cell r="D1233" t="e">
            <v>#N/A</v>
          </cell>
          <cell r="E1233">
            <v>-97.61518671825408</v>
          </cell>
          <cell r="F1233">
            <v>116.03560693253644</v>
          </cell>
          <cell r="G1233">
            <v>25.234019630950684</v>
          </cell>
          <cell r="H1233">
            <v>25.234019630950684</v>
          </cell>
          <cell r="I1233" t="e">
            <v>#N/A</v>
          </cell>
          <cell r="J1233" t="e">
            <v>#N/A</v>
          </cell>
          <cell r="K1233">
            <v>80</v>
          </cell>
          <cell r="L1233">
            <v>46</v>
          </cell>
          <cell r="M1233" t="e">
            <v>#N/A</v>
          </cell>
          <cell r="N1233">
            <v>66</v>
          </cell>
          <cell r="O1233" t="e">
            <v>#N/A</v>
          </cell>
          <cell r="P1233">
            <v>0</v>
          </cell>
          <cell r="Q1233">
            <v>0</v>
          </cell>
          <cell r="R1233" t="e">
            <v>#N/A</v>
          </cell>
        </row>
        <row r="1234">
          <cell r="A1234">
            <v>0</v>
          </cell>
          <cell r="B1234">
            <v>0</v>
          </cell>
          <cell r="C1234" t="str">
            <v>Future</v>
          </cell>
          <cell r="D1234" t="e">
            <v>#N/A</v>
          </cell>
          <cell r="E1234">
            <v>-97.847051769841386</v>
          </cell>
          <cell r="F1234">
            <v>116.12120219840945</v>
          </cell>
          <cell r="G1234">
            <v>25.184694261903065</v>
          </cell>
          <cell r="H1234">
            <v>25.184694261903065</v>
          </cell>
          <cell r="I1234" t="e">
            <v>#N/A</v>
          </cell>
          <cell r="J1234" t="e">
            <v>#N/A</v>
          </cell>
          <cell r="K1234">
            <v>80</v>
          </cell>
          <cell r="L1234">
            <v>46</v>
          </cell>
          <cell r="M1234" t="e">
            <v>#N/A</v>
          </cell>
          <cell r="N1234">
            <v>66</v>
          </cell>
          <cell r="O1234" t="e">
            <v>#N/A</v>
          </cell>
          <cell r="P1234">
            <v>0</v>
          </cell>
          <cell r="Q1234">
            <v>0</v>
          </cell>
          <cell r="R1234" t="e">
            <v>#N/A</v>
          </cell>
        </row>
        <row r="1235">
          <cell r="A1235">
            <v>0</v>
          </cell>
          <cell r="B1235">
            <v>0</v>
          </cell>
          <cell r="C1235" t="str">
            <v>Future</v>
          </cell>
          <cell r="D1235" t="e">
            <v>#N/A</v>
          </cell>
          <cell r="E1235">
            <v>-98.078916821428692</v>
          </cell>
          <cell r="F1235">
            <v>116.20679746428246</v>
          </cell>
          <cell r="G1235">
            <v>25.135368892855446</v>
          </cell>
          <cell r="H1235">
            <v>25.135368892855446</v>
          </cell>
          <cell r="I1235" t="e">
            <v>#N/A</v>
          </cell>
          <cell r="J1235" t="e">
            <v>#N/A</v>
          </cell>
          <cell r="K1235">
            <v>80</v>
          </cell>
          <cell r="L1235">
            <v>46</v>
          </cell>
          <cell r="M1235" t="e">
            <v>#N/A</v>
          </cell>
          <cell r="N1235">
            <v>66</v>
          </cell>
          <cell r="O1235" t="e">
            <v>#N/A</v>
          </cell>
          <cell r="P1235">
            <v>0</v>
          </cell>
          <cell r="Q1235">
            <v>0</v>
          </cell>
          <cell r="R1235" t="e">
            <v>#N/A</v>
          </cell>
        </row>
        <row r="1236">
          <cell r="A1236">
            <v>0</v>
          </cell>
          <cell r="B1236">
            <v>0</v>
          </cell>
          <cell r="C1236" t="str">
            <v>Future</v>
          </cell>
          <cell r="D1236" t="e">
            <v>#N/A</v>
          </cell>
          <cell r="E1236">
            <v>-98.310781873015998</v>
          </cell>
          <cell r="F1236">
            <v>116.29239273015547</v>
          </cell>
          <cell r="G1236">
            <v>25.086043523807827</v>
          </cell>
          <cell r="H1236">
            <v>25.086043523807827</v>
          </cell>
          <cell r="I1236" t="e">
            <v>#N/A</v>
          </cell>
          <cell r="J1236" t="e">
            <v>#N/A</v>
          </cell>
          <cell r="K1236">
            <v>80</v>
          </cell>
          <cell r="L1236">
            <v>46</v>
          </cell>
          <cell r="M1236" t="e">
            <v>#N/A</v>
          </cell>
          <cell r="N1236">
            <v>66</v>
          </cell>
          <cell r="O1236" t="e">
            <v>#N/A</v>
          </cell>
          <cell r="P1236">
            <v>0</v>
          </cell>
          <cell r="Q1236">
            <v>0</v>
          </cell>
          <cell r="R1236" t="e">
            <v>#N/A</v>
          </cell>
        </row>
        <row r="1237">
          <cell r="A1237">
            <v>0</v>
          </cell>
          <cell r="B1237">
            <v>0</v>
          </cell>
          <cell r="C1237" t="str">
            <v>Future</v>
          </cell>
          <cell r="D1237" t="e">
            <v>#N/A</v>
          </cell>
          <cell r="E1237">
            <v>-98.542646924603304</v>
          </cell>
          <cell r="F1237">
            <v>116.37798799602848</v>
          </cell>
          <cell r="G1237">
            <v>25.036718154760209</v>
          </cell>
          <cell r="H1237">
            <v>25.036718154760209</v>
          </cell>
          <cell r="I1237" t="e">
            <v>#N/A</v>
          </cell>
          <cell r="J1237" t="e">
            <v>#N/A</v>
          </cell>
          <cell r="K1237">
            <v>80</v>
          </cell>
          <cell r="L1237">
            <v>46</v>
          </cell>
          <cell r="M1237" t="e">
            <v>#N/A</v>
          </cell>
          <cell r="N1237">
            <v>66</v>
          </cell>
          <cell r="O1237" t="e">
            <v>#N/A</v>
          </cell>
          <cell r="P1237">
            <v>0</v>
          </cell>
          <cell r="Q1237">
            <v>0</v>
          </cell>
          <cell r="R1237" t="e">
            <v>#N/A</v>
          </cell>
        </row>
        <row r="1238">
          <cell r="A1238">
            <v>0</v>
          </cell>
          <cell r="B1238">
            <v>0</v>
          </cell>
          <cell r="C1238" t="str">
            <v>Future</v>
          </cell>
          <cell r="D1238" t="e">
            <v>#N/A</v>
          </cell>
          <cell r="E1238">
            <v>-98.77451197619061</v>
          </cell>
          <cell r="F1238">
            <v>116.46358326190149</v>
          </cell>
          <cell r="G1238">
            <v>24.98739278571259</v>
          </cell>
          <cell r="H1238">
            <v>24.98739278571259</v>
          </cell>
          <cell r="I1238" t="e">
            <v>#N/A</v>
          </cell>
          <cell r="J1238" t="e">
            <v>#N/A</v>
          </cell>
          <cell r="K1238">
            <v>80</v>
          </cell>
          <cell r="L1238">
            <v>46</v>
          </cell>
          <cell r="M1238" t="e">
            <v>#N/A</v>
          </cell>
          <cell r="N1238">
            <v>66</v>
          </cell>
          <cell r="O1238" t="e">
            <v>#N/A</v>
          </cell>
          <cell r="P1238">
            <v>0</v>
          </cell>
          <cell r="Q1238">
            <v>0</v>
          </cell>
          <cell r="R1238" t="e">
            <v>#N/A</v>
          </cell>
        </row>
        <row r="1239">
          <cell r="A1239">
            <v>0</v>
          </cell>
          <cell r="B1239">
            <v>0</v>
          </cell>
          <cell r="C1239" t="str">
            <v>Future</v>
          </cell>
          <cell r="D1239" t="e">
            <v>#N/A</v>
          </cell>
          <cell r="E1239">
            <v>-99.006377027777916</v>
          </cell>
          <cell r="F1239">
            <v>116.5491785277745</v>
          </cell>
          <cell r="G1239">
            <v>24.938067416664971</v>
          </cell>
          <cell r="H1239">
            <v>24.938067416664971</v>
          </cell>
          <cell r="I1239" t="e">
            <v>#N/A</v>
          </cell>
          <cell r="J1239" t="e">
            <v>#N/A</v>
          </cell>
          <cell r="K1239">
            <v>80</v>
          </cell>
          <cell r="L1239">
            <v>46</v>
          </cell>
          <cell r="M1239" t="e">
            <v>#N/A</v>
          </cell>
          <cell r="N1239">
            <v>66</v>
          </cell>
          <cell r="O1239" t="e">
            <v>#N/A</v>
          </cell>
          <cell r="P1239">
            <v>0</v>
          </cell>
          <cell r="Q1239">
            <v>0</v>
          </cell>
          <cell r="R1239" t="e">
            <v>#N/A</v>
          </cell>
        </row>
        <row r="1240">
          <cell r="A1240">
            <v>0</v>
          </cell>
          <cell r="B1240">
            <v>0</v>
          </cell>
          <cell r="C1240" t="str">
            <v>Future</v>
          </cell>
          <cell r="D1240" t="e">
            <v>#N/A</v>
          </cell>
          <cell r="E1240">
            <v>-99.238242079365222</v>
          </cell>
          <cell r="F1240">
            <v>116.63477379364751</v>
          </cell>
          <cell r="G1240">
            <v>24.888742047617352</v>
          </cell>
          <cell r="H1240">
            <v>24.888742047617352</v>
          </cell>
          <cell r="I1240" t="e">
            <v>#N/A</v>
          </cell>
          <cell r="J1240" t="e">
            <v>#N/A</v>
          </cell>
          <cell r="K1240">
            <v>80</v>
          </cell>
          <cell r="L1240">
            <v>46</v>
          </cell>
          <cell r="M1240" t="e">
            <v>#N/A</v>
          </cell>
          <cell r="N1240">
            <v>66</v>
          </cell>
          <cell r="O1240" t="e">
            <v>#N/A</v>
          </cell>
          <cell r="P1240">
            <v>0</v>
          </cell>
          <cell r="Q1240">
            <v>0</v>
          </cell>
          <cell r="R1240" t="e">
            <v>#N/A</v>
          </cell>
        </row>
        <row r="1241">
          <cell r="A1241">
            <v>0</v>
          </cell>
          <cell r="B1241">
            <v>0</v>
          </cell>
          <cell r="C1241" t="str">
            <v>Future</v>
          </cell>
          <cell r="D1241" t="e">
            <v>#N/A</v>
          </cell>
          <cell r="E1241">
            <v>-99.470107130952528</v>
          </cell>
          <cell r="F1241">
            <v>116.72036905952052</v>
          </cell>
          <cell r="G1241">
            <v>24.839416678569734</v>
          </cell>
          <cell r="H1241">
            <v>24.839416678569734</v>
          </cell>
          <cell r="I1241" t="e">
            <v>#N/A</v>
          </cell>
          <cell r="J1241" t="e">
            <v>#N/A</v>
          </cell>
          <cell r="K1241">
            <v>80</v>
          </cell>
          <cell r="L1241">
            <v>46</v>
          </cell>
          <cell r="M1241" t="e">
            <v>#N/A</v>
          </cell>
          <cell r="N1241">
            <v>66</v>
          </cell>
          <cell r="O1241" t="e">
            <v>#N/A</v>
          </cell>
          <cell r="P1241">
            <v>0</v>
          </cell>
          <cell r="Q1241">
            <v>0</v>
          </cell>
          <cell r="R1241" t="e">
            <v>#N/A</v>
          </cell>
        </row>
        <row r="1242">
          <cell r="A1242">
            <v>0</v>
          </cell>
          <cell r="B1242">
            <v>0</v>
          </cell>
          <cell r="C1242" t="str">
            <v>Future</v>
          </cell>
          <cell r="D1242" t="e">
            <v>#N/A</v>
          </cell>
          <cell r="E1242">
            <v>-99.701972182539834</v>
          </cell>
          <cell r="F1242">
            <v>116.80596432539353</v>
          </cell>
          <cell r="G1242">
            <v>24.790091309522115</v>
          </cell>
          <cell r="H1242">
            <v>24.790091309522115</v>
          </cell>
          <cell r="I1242" t="e">
            <v>#N/A</v>
          </cell>
          <cell r="J1242" t="e">
            <v>#N/A</v>
          </cell>
          <cell r="K1242">
            <v>80</v>
          </cell>
          <cell r="L1242">
            <v>46</v>
          </cell>
          <cell r="M1242" t="e">
            <v>#N/A</v>
          </cell>
          <cell r="N1242">
            <v>66</v>
          </cell>
          <cell r="O1242" t="e">
            <v>#N/A</v>
          </cell>
          <cell r="P1242">
            <v>0</v>
          </cell>
          <cell r="Q1242">
            <v>0</v>
          </cell>
          <cell r="R1242" t="e">
            <v>#N/A</v>
          </cell>
        </row>
        <row r="1243">
          <cell r="A1243">
            <v>0</v>
          </cell>
          <cell r="B1243">
            <v>0</v>
          </cell>
          <cell r="C1243" t="str">
            <v>Future</v>
          </cell>
          <cell r="D1243" t="e">
            <v>#N/A</v>
          </cell>
          <cell r="E1243">
            <v>-99.933837234127139</v>
          </cell>
          <cell r="F1243">
            <v>116.89155959126654</v>
          </cell>
          <cell r="G1243">
            <v>24.740765940474496</v>
          </cell>
          <cell r="H1243">
            <v>24.740765940474496</v>
          </cell>
          <cell r="I1243" t="e">
            <v>#N/A</v>
          </cell>
          <cell r="J1243" t="e">
            <v>#N/A</v>
          </cell>
          <cell r="K1243">
            <v>80</v>
          </cell>
          <cell r="L1243">
            <v>46</v>
          </cell>
          <cell r="M1243" t="e">
            <v>#N/A</v>
          </cell>
          <cell r="N1243">
            <v>66</v>
          </cell>
          <cell r="O1243" t="e">
            <v>#N/A</v>
          </cell>
          <cell r="P1243">
            <v>0</v>
          </cell>
          <cell r="Q1243">
            <v>0</v>
          </cell>
          <cell r="R1243" t="e">
            <v>#N/A</v>
          </cell>
        </row>
        <row r="1244">
          <cell r="A1244">
            <v>0</v>
          </cell>
          <cell r="B1244">
            <v>0</v>
          </cell>
          <cell r="C1244" t="str">
            <v>Future</v>
          </cell>
          <cell r="D1244" t="e">
            <v>#N/A</v>
          </cell>
          <cell r="E1244">
            <v>-100.16570228571445</v>
          </cell>
          <cell r="F1244">
            <v>116.97715485713955</v>
          </cell>
          <cell r="G1244">
            <v>24.691440571426877</v>
          </cell>
          <cell r="H1244">
            <v>24.691440571426877</v>
          </cell>
          <cell r="I1244" t="e">
            <v>#N/A</v>
          </cell>
          <cell r="J1244" t="e">
            <v>#N/A</v>
          </cell>
          <cell r="K1244">
            <v>80</v>
          </cell>
          <cell r="L1244">
            <v>46</v>
          </cell>
          <cell r="M1244" t="e">
            <v>#N/A</v>
          </cell>
          <cell r="N1244">
            <v>66</v>
          </cell>
          <cell r="O1244" t="e">
            <v>#N/A</v>
          </cell>
          <cell r="P1244">
            <v>0</v>
          </cell>
          <cell r="Q1244">
            <v>0</v>
          </cell>
          <cell r="R1244" t="e">
            <v>#N/A</v>
          </cell>
        </row>
        <row r="1245">
          <cell r="A1245">
            <v>0</v>
          </cell>
          <cell r="B1245">
            <v>0</v>
          </cell>
          <cell r="C1245" t="str">
            <v>Future</v>
          </cell>
          <cell r="D1245" t="e">
            <v>#N/A</v>
          </cell>
          <cell r="E1245">
            <v>-100.39756733730175</v>
          </cell>
          <cell r="F1245">
            <v>117.06275012301256</v>
          </cell>
          <cell r="G1245">
            <v>24.642115202379259</v>
          </cell>
          <cell r="H1245">
            <v>24.642115202379259</v>
          </cell>
          <cell r="I1245" t="e">
            <v>#N/A</v>
          </cell>
          <cell r="J1245" t="e">
            <v>#N/A</v>
          </cell>
          <cell r="K1245">
            <v>80</v>
          </cell>
          <cell r="L1245">
            <v>46</v>
          </cell>
          <cell r="M1245" t="e">
            <v>#N/A</v>
          </cell>
          <cell r="N1245">
            <v>66</v>
          </cell>
          <cell r="O1245" t="e">
            <v>#N/A</v>
          </cell>
          <cell r="P1245">
            <v>0</v>
          </cell>
          <cell r="Q1245">
            <v>0</v>
          </cell>
          <cell r="R1245" t="e">
            <v>#N/A</v>
          </cell>
        </row>
        <row r="1246">
          <cell r="A1246">
            <v>0</v>
          </cell>
          <cell r="B1246">
            <v>0</v>
          </cell>
          <cell r="C1246" t="str">
            <v>Future</v>
          </cell>
          <cell r="D1246" t="e">
            <v>#N/A</v>
          </cell>
          <cell r="E1246">
            <v>-100.62943238888906</v>
          </cell>
          <cell r="F1246">
            <v>117.14834538888557</v>
          </cell>
          <cell r="G1246">
            <v>24.59278983333164</v>
          </cell>
          <cell r="H1246">
            <v>24.59278983333164</v>
          </cell>
          <cell r="I1246" t="e">
            <v>#N/A</v>
          </cell>
          <cell r="J1246" t="e">
            <v>#N/A</v>
          </cell>
          <cell r="K1246">
            <v>80</v>
          </cell>
          <cell r="L1246">
            <v>46</v>
          </cell>
          <cell r="M1246" t="e">
            <v>#N/A</v>
          </cell>
          <cell r="N1246">
            <v>66</v>
          </cell>
          <cell r="O1246" t="e">
            <v>#N/A</v>
          </cell>
          <cell r="P1246">
            <v>0</v>
          </cell>
          <cell r="Q1246">
            <v>0</v>
          </cell>
          <cell r="R1246" t="e">
            <v>#N/A</v>
          </cell>
        </row>
        <row r="1247">
          <cell r="A1247">
            <v>0</v>
          </cell>
          <cell r="B1247">
            <v>0</v>
          </cell>
          <cell r="C1247" t="str">
            <v>Future</v>
          </cell>
          <cell r="D1247" t="e">
            <v>#N/A</v>
          </cell>
          <cell r="E1247">
            <v>-100.86129744047636</v>
          </cell>
          <cell r="F1247">
            <v>117.23394065475858</v>
          </cell>
          <cell r="G1247">
            <v>24.543464464284021</v>
          </cell>
          <cell r="H1247">
            <v>24.543464464284021</v>
          </cell>
          <cell r="I1247" t="e">
            <v>#N/A</v>
          </cell>
          <cell r="J1247" t="e">
            <v>#N/A</v>
          </cell>
          <cell r="K1247">
            <v>80</v>
          </cell>
          <cell r="L1247">
            <v>46</v>
          </cell>
          <cell r="M1247" t="e">
            <v>#N/A</v>
          </cell>
          <cell r="N1247">
            <v>66</v>
          </cell>
          <cell r="O1247" t="e">
            <v>#N/A</v>
          </cell>
          <cell r="P1247">
            <v>0</v>
          </cell>
          <cell r="Q1247">
            <v>0</v>
          </cell>
          <cell r="R1247" t="e">
            <v>#N/A</v>
          </cell>
        </row>
        <row r="1248">
          <cell r="A1248">
            <v>0</v>
          </cell>
          <cell r="B1248">
            <v>0</v>
          </cell>
          <cell r="C1248" t="str">
            <v>Future</v>
          </cell>
          <cell r="D1248" t="e">
            <v>#N/A</v>
          </cell>
          <cell r="E1248">
            <v>-101.09316249206367</v>
          </cell>
          <cell r="F1248">
            <v>117.31953592063159</v>
          </cell>
          <cell r="G1248">
            <v>24.494139095236402</v>
          </cell>
          <cell r="H1248">
            <v>24.494139095236402</v>
          </cell>
          <cell r="I1248" t="e">
            <v>#N/A</v>
          </cell>
          <cell r="J1248" t="e">
            <v>#N/A</v>
          </cell>
          <cell r="K1248">
            <v>80</v>
          </cell>
          <cell r="L1248">
            <v>46</v>
          </cell>
          <cell r="M1248" t="e">
            <v>#N/A</v>
          </cell>
          <cell r="N1248">
            <v>66</v>
          </cell>
          <cell r="O1248" t="e">
            <v>#N/A</v>
          </cell>
          <cell r="P1248">
            <v>0</v>
          </cell>
          <cell r="Q1248">
            <v>0</v>
          </cell>
          <cell r="R1248" t="e">
            <v>#N/A</v>
          </cell>
        </row>
        <row r="1249">
          <cell r="A1249">
            <v>0</v>
          </cell>
          <cell r="B1249">
            <v>0</v>
          </cell>
          <cell r="C1249" t="str">
            <v>Future</v>
          </cell>
          <cell r="D1249" t="e">
            <v>#N/A</v>
          </cell>
          <cell r="E1249">
            <v>-101.32502754365098</v>
          </cell>
          <cell r="F1249">
            <v>117.4051311865046</v>
          </cell>
          <cell r="G1249">
            <v>24.444813726188784</v>
          </cell>
          <cell r="H1249">
            <v>24.444813726188784</v>
          </cell>
          <cell r="I1249" t="e">
            <v>#N/A</v>
          </cell>
          <cell r="J1249" t="e">
            <v>#N/A</v>
          </cell>
          <cell r="K1249">
            <v>80</v>
          </cell>
          <cell r="L1249">
            <v>46</v>
          </cell>
          <cell r="M1249" t="e">
            <v>#N/A</v>
          </cell>
          <cell r="N1249">
            <v>66</v>
          </cell>
          <cell r="O1249" t="e">
            <v>#N/A</v>
          </cell>
          <cell r="P1249">
            <v>0</v>
          </cell>
          <cell r="Q1249">
            <v>0</v>
          </cell>
          <cell r="R1249" t="e">
            <v>#N/A</v>
          </cell>
        </row>
        <row r="1250">
          <cell r="A1250">
            <v>0</v>
          </cell>
          <cell r="B1250">
            <v>0</v>
          </cell>
          <cell r="C1250" t="str">
            <v>Future</v>
          </cell>
          <cell r="D1250" t="e">
            <v>#N/A</v>
          </cell>
          <cell r="E1250">
            <v>-101.55689259523828</v>
          </cell>
          <cell r="F1250">
            <v>117.49072645237761</v>
          </cell>
          <cell r="G1250">
            <v>24.395488357141165</v>
          </cell>
          <cell r="H1250">
            <v>24.395488357141165</v>
          </cell>
          <cell r="I1250" t="e">
            <v>#N/A</v>
          </cell>
          <cell r="J1250" t="e">
            <v>#N/A</v>
          </cell>
          <cell r="K1250">
            <v>80</v>
          </cell>
          <cell r="L1250">
            <v>46</v>
          </cell>
          <cell r="M1250" t="e">
            <v>#N/A</v>
          </cell>
          <cell r="N1250">
            <v>66</v>
          </cell>
          <cell r="O1250" t="e">
            <v>#N/A</v>
          </cell>
          <cell r="P1250">
            <v>0</v>
          </cell>
          <cell r="Q1250">
            <v>0</v>
          </cell>
          <cell r="R1250" t="e">
            <v>#N/A</v>
          </cell>
        </row>
        <row r="1251">
          <cell r="A1251">
            <v>0</v>
          </cell>
          <cell r="B1251">
            <v>0</v>
          </cell>
          <cell r="C1251" t="str">
            <v>Future</v>
          </cell>
          <cell r="D1251" t="e">
            <v>#N/A</v>
          </cell>
          <cell r="E1251">
            <v>-101.78875764682559</v>
          </cell>
          <cell r="F1251">
            <v>117.57632171825063</v>
          </cell>
          <cell r="G1251">
            <v>24.346162988093546</v>
          </cell>
          <cell r="H1251">
            <v>24.346162988093546</v>
          </cell>
          <cell r="I1251" t="e">
            <v>#N/A</v>
          </cell>
          <cell r="J1251" t="e">
            <v>#N/A</v>
          </cell>
          <cell r="K1251">
            <v>80</v>
          </cell>
          <cell r="L1251">
            <v>46</v>
          </cell>
          <cell r="M1251" t="e">
            <v>#N/A</v>
          </cell>
          <cell r="N1251">
            <v>66</v>
          </cell>
          <cell r="O1251" t="e">
            <v>#N/A</v>
          </cell>
          <cell r="P1251">
            <v>0</v>
          </cell>
          <cell r="Q1251">
            <v>0</v>
          </cell>
          <cell r="R1251" t="e">
            <v>#N/A</v>
          </cell>
        </row>
        <row r="1252">
          <cell r="A1252">
            <v>0</v>
          </cell>
          <cell r="B1252">
            <v>0</v>
          </cell>
          <cell r="C1252" t="str">
            <v>Future</v>
          </cell>
          <cell r="D1252" t="e">
            <v>#N/A</v>
          </cell>
          <cell r="E1252">
            <v>-102.02062269841289</v>
          </cell>
          <cell r="F1252">
            <v>117.66191698412364</v>
          </cell>
          <cell r="G1252">
            <v>24.296837619045927</v>
          </cell>
          <cell r="H1252">
            <v>24.296837619045927</v>
          </cell>
          <cell r="I1252" t="e">
            <v>#N/A</v>
          </cell>
          <cell r="J1252" t="e">
            <v>#N/A</v>
          </cell>
          <cell r="K1252">
            <v>80</v>
          </cell>
          <cell r="L1252">
            <v>46</v>
          </cell>
          <cell r="M1252" t="e">
            <v>#N/A</v>
          </cell>
          <cell r="N1252">
            <v>66</v>
          </cell>
          <cell r="O1252" t="e">
            <v>#N/A</v>
          </cell>
          <cell r="P1252">
            <v>0</v>
          </cell>
          <cell r="Q1252">
            <v>0</v>
          </cell>
          <cell r="R1252" t="e">
            <v>#N/A</v>
          </cell>
        </row>
        <row r="1253">
          <cell r="A1253">
            <v>0</v>
          </cell>
          <cell r="P1253">
            <v>0</v>
          </cell>
          <cell r="Q1253">
            <v>0</v>
          </cell>
        </row>
      </sheetData>
      <sheetData sheetId="18">
        <row r="1">
          <cell r="A1" t="str">
            <v>RRST-5.15</v>
          </cell>
        </row>
      </sheetData>
      <sheetData sheetId="19">
        <row r="1">
          <cell r="A1" t="str">
            <v>RRS-5.14</v>
          </cell>
        </row>
      </sheetData>
      <sheetData sheetId="20" refreshError="1">
        <row r="3">
          <cell r="I3" t="str">
            <v>1Q04</v>
          </cell>
          <cell r="J3" t="str">
            <v>2Q04</v>
          </cell>
          <cell r="K3" t="str">
            <v>3Q04</v>
          </cell>
          <cell r="L3" t="str">
            <v>4Q04</v>
          </cell>
          <cell r="M3" t="str">
            <v>1Q05</v>
          </cell>
          <cell r="N3" t="str">
            <v>2Q05</v>
          </cell>
          <cell r="O3" t="str">
            <v>3Q05</v>
          </cell>
          <cell r="P3" t="str">
            <v>4Q05</v>
          </cell>
          <cell r="Q3" t="str">
            <v>1Q06</v>
          </cell>
          <cell r="R3" t="str">
            <v>2Q06</v>
          </cell>
          <cell r="S3" t="str">
            <v>3Q06</v>
          </cell>
          <cell r="T3" t="str">
            <v>4Q06</v>
          </cell>
          <cell r="U3" t="str">
            <v>1Q07</v>
          </cell>
          <cell r="V3" t="str">
            <v>2Q07</v>
          </cell>
          <cell r="W3" t="str">
            <v>3Q07</v>
          </cell>
          <cell r="X3" t="str">
            <v>4Q07</v>
          </cell>
          <cell r="Y3" t="str">
            <v>1Q08</v>
          </cell>
          <cell r="Z3" t="str">
            <v>2Q08</v>
          </cell>
          <cell r="AA3" t="str">
            <v>3Q08</v>
          </cell>
          <cell r="AB3" t="str">
            <v>4Q08</v>
          </cell>
          <cell r="AC3" t="str">
            <v>1Q09</v>
          </cell>
          <cell r="AD3" t="str">
            <v>2Q09</v>
          </cell>
          <cell r="AE3" t="str">
            <v>3Q09</v>
          </cell>
          <cell r="AF3" t="str">
            <v>4Q09</v>
          </cell>
          <cell r="AG3" t="str">
            <v>1Q10</v>
          </cell>
          <cell r="AH3" t="str">
            <v>2Q10</v>
          </cell>
          <cell r="AI3" t="str">
            <v>3Q10</v>
          </cell>
          <cell r="AJ3" t="str">
            <v>4Q10</v>
          </cell>
          <cell r="AK3" t="str">
            <v>1Q11</v>
          </cell>
          <cell r="AL3" t="str">
            <v>2Q11</v>
          </cell>
          <cell r="AM3" t="str">
            <v>3Q11E</v>
          </cell>
          <cell r="AZ3">
            <v>2002</v>
          </cell>
          <cell r="BA3">
            <v>2003</v>
          </cell>
          <cell r="BB3">
            <v>2004</v>
          </cell>
          <cell r="BC3">
            <v>2005</v>
          </cell>
          <cell r="BD3">
            <v>2006</v>
          </cell>
          <cell r="BE3">
            <v>2007</v>
          </cell>
          <cell r="BF3">
            <v>2008</v>
          </cell>
          <cell r="BG3">
            <v>2009</v>
          </cell>
          <cell r="BH3">
            <v>2010</v>
          </cell>
          <cell r="BI3" t="str">
            <v>2011E</v>
          </cell>
        </row>
        <row r="4">
          <cell r="C4" t="str">
            <v>May '02A</v>
          </cell>
          <cell r="D4" t="str">
            <v>Aug '02A</v>
          </cell>
          <cell r="E4" t="str">
            <v>Nov '02A</v>
          </cell>
          <cell r="F4" t="str">
            <v>Feb '03A</v>
          </cell>
          <cell r="G4" t="str">
            <v>May '03A</v>
          </cell>
          <cell r="H4" t="str">
            <v>Aug '03A</v>
          </cell>
          <cell r="I4" t="str">
            <v>Nov '03A</v>
          </cell>
          <cell r="J4" t="str">
            <v>Feb '04A</v>
          </cell>
          <cell r="K4" t="str">
            <v>May '04A</v>
          </cell>
          <cell r="L4" t="str">
            <v>Aug '04A</v>
          </cell>
          <cell r="M4" t="str">
            <v>Nov '04A</v>
          </cell>
          <cell r="N4" t="str">
            <v>Feb '05A</v>
          </cell>
          <cell r="O4" t="str">
            <v>May '05A</v>
          </cell>
          <cell r="P4" t="str">
            <v>Aug '05A</v>
          </cell>
          <cell r="Q4" t="str">
            <v>Nov '05A</v>
          </cell>
          <cell r="R4" t="str">
            <v>Feb '06A</v>
          </cell>
          <cell r="S4" t="str">
            <v>May '06A</v>
          </cell>
          <cell r="T4" t="str">
            <v>Aug '06A</v>
          </cell>
          <cell r="U4" t="str">
            <v>Nov '06A</v>
          </cell>
          <cell r="V4" t="str">
            <v>Feb '07A</v>
          </cell>
          <cell r="W4" t="str">
            <v>May '07A</v>
          </cell>
          <cell r="X4" t="str">
            <v>Aug '07A</v>
          </cell>
          <cell r="Y4" t="str">
            <v>Nov '07A</v>
          </cell>
          <cell r="Z4" t="str">
            <v>Feb '08A</v>
          </cell>
          <cell r="AA4" t="str">
            <v>May '08A</v>
          </cell>
          <cell r="AB4" t="str">
            <v>Aug '08A</v>
          </cell>
          <cell r="AC4" t="str">
            <v>Nov '08A</v>
          </cell>
          <cell r="AD4" t="str">
            <v>Feb '09A</v>
          </cell>
          <cell r="AE4" t="str">
            <v>May '09A</v>
          </cell>
          <cell r="AF4" t="str">
            <v>Aug '09A</v>
          </cell>
          <cell r="AG4" t="str">
            <v>Nov '09A</v>
          </cell>
          <cell r="AH4" t="str">
            <v>Feb '10A</v>
          </cell>
          <cell r="AI4" t="str">
            <v>May '10A</v>
          </cell>
          <cell r="AJ4" t="str">
            <v>Aug '10A</v>
          </cell>
          <cell r="AK4" t="str">
            <v>Nov '10A</v>
          </cell>
          <cell r="AL4" t="str">
            <v>Feb '11A</v>
          </cell>
          <cell r="AM4" t="str">
            <v>May '11E</v>
          </cell>
          <cell r="AN4" t="str">
            <v>Aug '11E</v>
          </cell>
          <cell r="AO4" t="str">
            <v>Nov '11E</v>
          </cell>
          <cell r="AP4" t="str">
            <v>Feb '12E</v>
          </cell>
          <cell r="AQ4" t="str">
            <v>May '12E</v>
          </cell>
          <cell r="AR4" t="str">
            <v>Aug '12E</v>
          </cell>
          <cell r="AS4" t="str">
            <v>Nov '12E</v>
          </cell>
          <cell r="AT4" t="str">
            <v>Feb '13E</v>
          </cell>
          <cell r="AU4" t="str">
            <v>May '13E</v>
          </cell>
          <cell r="AV4" t="str">
            <v>Aug '13E</v>
          </cell>
          <cell r="AZ4" t="str">
            <v>FY</v>
          </cell>
          <cell r="BA4" t="str">
            <v>FY</v>
          </cell>
          <cell r="BB4" t="str">
            <v>FY</v>
          </cell>
          <cell r="BC4" t="str">
            <v>FY</v>
          </cell>
          <cell r="BD4" t="str">
            <v>FY</v>
          </cell>
          <cell r="BE4" t="str">
            <v>FY</v>
          </cell>
          <cell r="BF4" t="str">
            <v>FY</v>
          </cell>
          <cell r="BG4" t="str">
            <v>FY</v>
          </cell>
          <cell r="BH4" t="str">
            <v>FY</v>
          </cell>
          <cell r="BI4" t="str">
            <v>FY</v>
          </cell>
        </row>
        <row r="5">
          <cell r="C5" t="str">
            <v>3Q</v>
          </cell>
          <cell r="D5" t="str">
            <v>4Q</v>
          </cell>
          <cell r="E5" t="str">
            <v>1Q</v>
          </cell>
          <cell r="F5" t="str">
            <v>2Q</v>
          </cell>
          <cell r="G5" t="str">
            <v>3Q</v>
          </cell>
          <cell r="H5" t="str">
            <v>4Q</v>
          </cell>
          <cell r="I5" t="str">
            <v>1Q</v>
          </cell>
          <cell r="J5" t="str">
            <v>2Q</v>
          </cell>
          <cell r="K5" t="str">
            <v>3Q</v>
          </cell>
          <cell r="L5" t="str">
            <v>4Q</v>
          </cell>
          <cell r="M5" t="str">
            <v>1Q</v>
          </cell>
          <cell r="N5" t="str">
            <v>2Q</v>
          </cell>
          <cell r="O5" t="str">
            <v>3Q</v>
          </cell>
          <cell r="P5" t="str">
            <v>4Q</v>
          </cell>
          <cell r="Q5" t="str">
            <v>1Q</v>
          </cell>
          <cell r="R5" t="str">
            <v>2Q</v>
          </cell>
          <cell r="S5" t="str">
            <v>3Q</v>
          </cell>
          <cell r="T5" t="str">
            <v>4Q</v>
          </cell>
          <cell r="U5" t="str">
            <v>1Q</v>
          </cell>
          <cell r="V5" t="str">
            <v>2Q</v>
          </cell>
          <cell r="W5" t="str">
            <v>3Q</v>
          </cell>
          <cell r="X5" t="str">
            <v>4Q</v>
          </cell>
          <cell r="Y5" t="str">
            <v>1Q</v>
          </cell>
          <cell r="Z5" t="str">
            <v>2Q</v>
          </cell>
          <cell r="AA5" t="str">
            <v>3Q</v>
          </cell>
          <cell r="AB5" t="str">
            <v>4Q</v>
          </cell>
          <cell r="AC5" t="str">
            <v>1Q</v>
          </cell>
          <cell r="AD5" t="str">
            <v>2Q</v>
          </cell>
          <cell r="AE5" t="str">
            <v>3Q</v>
          </cell>
          <cell r="AF5" t="str">
            <v>4Q</v>
          </cell>
          <cell r="AG5" t="str">
            <v>1Q</v>
          </cell>
          <cell r="AH5" t="str">
            <v>2Q</v>
          </cell>
          <cell r="AI5" t="str">
            <v>3Q</v>
          </cell>
          <cell r="AJ5" t="str">
            <v>4Q</v>
          </cell>
          <cell r="AK5" t="str">
            <v>1Q</v>
          </cell>
          <cell r="AL5" t="str">
            <v>2Q</v>
          </cell>
          <cell r="AM5" t="str">
            <v>3Q</v>
          </cell>
          <cell r="AN5" t="str">
            <v>4Q</v>
          </cell>
          <cell r="AO5" t="str">
            <v>1Q</v>
          </cell>
          <cell r="AP5" t="str">
            <v>2Q</v>
          </cell>
          <cell r="AQ5" t="str">
            <v>3Q</v>
          </cell>
          <cell r="AR5" t="str">
            <v>4Q</v>
          </cell>
          <cell r="AS5" t="str">
            <v>1Q</v>
          </cell>
          <cell r="AT5" t="str">
            <v>2Q</v>
          </cell>
          <cell r="AU5" t="str">
            <v>3Q</v>
          </cell>
          <cell r="AV5" t="str">
            <v>4Q</v>
          </cell>
          <cell r="AZ5" t="str">
            <v>A</v>
          </cell>
          <cell r="BA5" t="str">
            <v>A</v>
          </cell>
          <cell r="BB5" t="str">
            <v>A</v>
          </cell>
          <cell r="BC5" t="str">
            <v>A</v>
          </cell>
          <cell r="BD5" t="str">
            <v>A</v>
          </cell>
          <cell r="BE5" t="str">
            <v>A</v>
          </cell>
          <cell r="BF5" t="str">
            <v>A</v>
          </cell>
          <cell r="BG5" t="str">
            <v>A</v>
          </cell>
          <cell r="BH5" t="str">
            <v>A</v>
          </cell>
          <cell r="BI5" t="str">
            <v>A</v>
          </cell>
        </row>
        <row r="7">
          <cell r="B7" t="str">
            <v>Revenue</v>
          </cell>
        </row>
        <row r="8">
          <cell r="B8" t="str">
            <v>High ($MM)</v>
          </cell>
          <cell r="E8">
            <v>2950</v>
          </cell>
          <cell r="I8">
            <v>3090</v>
          </cell>
          <cell r="J8">
            <v>3250</v>
          </cell>
          <cell r="K8">
            <v>3550</v>
          </cell>
          <cell r="L8">
            <v>3500</v>
          </cell>
          <cell r="M8">
            <v>3700</v>
          </cell>
          <cell r="N8">
            <v>3750</v>
          </cell>
          <cell r="O8">
            <v>4200</v>
          </cell>
          <cell r="P8">
            <v>3900</v>
          </cell>
          <cell r="Q8">
            <v>4200</v>
          </cell>
          <cell r="R8">
            <v>4150</v>
          </cell>
          <cell r="S8">
            <v>4500</v>
          </cell>
          <cell r="T8">
            <v>4350</v>
          </cell>
          <cell r="U8">
            <v>4650</v>
          </cell>
          <cell r="V8">
            <v>4800</v>
          </cell>
          <cell r="W8">
            <v>5100</v>
          </cell>
          <cell r="X8">
            <v>5000</v>
          </cell>
          <cell r="Y8">
            <v>5600</v>
          </cell>
          <cell r="Z8">
            <v>5700</v>
          </cell>
          <cell r="AA8">
            <v>6050</v>
          </cell>
          <cell r="AB8">
            <v>6100</v>
          </cell>
          <cell r="AC8">
            <v>6350</v>
          </cell>
          <cell r="AD8">
            <v>5650</v>
          </cell>
          <cell r="AE8">
            <v>5300</v>
          </cell>
          <cell r="AF8">
            <v>5200</v>
          </cell>
          <cell r="AG8">
            <v>5500</v>
          </cell>
          <cell r="AH8">
            <v>5300</v>
          </cell>
          <cell r="AI8">
            <v>5700</v>
          </cell>
          <cell r="AJ8">
            <v>5350</v>
          </cell>
          <cell r="AK8">
            <v>5800</v>
          </cell>
          <cell r="AL8">
            <v>5800</v>
          </cell>
          <cell r="AM8">
            <v>6500</v>
          </cell>
        </row>
        <row r="9">
          <cell r="B9" t="str">
            <v>Low ($MM)</v>
          </cell>
          <cell r="E9">
            <v>2900</v>
          </cell>
          <cell r="J9">
            <v>3100</v>
          </cell>
          <cell r="K9">
            <v>3400</v>
          </cell>
          <cell r="L9">
            <v>3400</v>
          </cell>
          <cell r="M9">
            <v>3500</v>
          </cell>
          <cell r="N9">
            <v>3600</v>
          </cell>
          <cell r="O9">
            <v>4000</v>
          </cell>
          <cell r="P9">
            <v>3800</v>
          </cell>
          <cell r="Q9">
            <v>4000</v>
          </cell>
          <cell r="R9">
            <v>4000</v>
          </cell>
          <cell r="S9">
            <v>4300</v>
          </cell>
          <cell r="T9">
            <v>4200</v>
          </cell>
          <cell r="U9">
            <v>4450</v>
          </cell>
          <cell r="V9">
            <v>4600</v>
          </cell>
          <cell r="W9">
            <v>4900</v>
          </cell>
          <cell r="X9">
            <v>4800</v>
          </cell>
          <cell r="Y9">
            <v>5400</v>
          </cell>
          <cell r="Z9">
            <v>5500</v>
          </cell>
          <cell r="AA9">
            <v>5850</v>
          </cell>
          <cell r="AB9">
            <v>5900</v>
          </cell>
          <cell r="AC9">
            <v>6150</v>
          </cell>
          <cell r="AD9">
            <v>5450</v>
          </cell>
          <cell r="AE9">
            <v>5100</v>
          </cell>
          <cell r="AF9">
            <v>5000</v>
          </cell>
          <cell r="AG9">
            <v>5300</v>
          </cell>
          <cell r="AH9">
            <v>5100</v>
          </cell>
          <cell r="AI9">
            <v>5500</v>
          </cell>
          <cell r="AJ9">
            <v>5150</v>
          </cell>
          <cell r="AK9">
            <v>5600</v>
          </cell>
          <cell r="AL9">
            <v>5600</v>
          </cell>
          <cell r="AM9">
            <v>6300</v>
          </cell>
        </row>
        <row r="10">
          <cell r="B10" t="str">
            <v>Guidance (Mid-Point)</v>
          </cell>
          <cell r="E10">
            <v>2925</v>
          </cell>
          <cell r="I10">
            <v>3090</v>
          </cell>
          <cell r="J10">
            <v>3175</v>
          </cell>
          <cell r="K10">
            <v>3475</v>
          </cell>
          <cell r="L10">
            <v>3450</v>
          </cell>
          <cell r="M10">
            <v>3600</v>
          </cell>
          <cell r="N10">
            <v>3675</v>
          </cell>
          <cell r="O10">
            <v>4100</v>
          </cell>
          <cell r="P10">
            <v>3850</v>
          </cell>
          <cell r="Q10">
            <v>4100</v>
          </cell>
          <cell r="R10">
            <v>4075</v>
          </cell>
          <cell r="S10">
            <v>4400</v>
          </cell>
          <cell r="T10">
            <v>4275</v>
          </cell>
          <cell r="U10">
            <v>4550</v>
          </cell>
          <cell r="V10">
            <v>4700</v>
          </cell>
          <cell r="W10">
            <v>5000</v>
          </cell>
          <cell r="X10">
            <v>4900</v>
          </cell>
          <cell r="Y10">
            <v>5500</v>
          </cell>
          <cell r="Z10">
            <v>5600</v>
          </cell>
          <cell r="AA10">
            <v>5950</v>
          </cell>
          <cell r="AB10">
            <v>6000</v>
          </cell>
          <cell r="AC10">
            <v>6250</v>
          </cell>
          <cell r="AD10">
            <v>5550</v>
          </cell>
          <cell r="AE10">
            <v>5200</v>
          </cell>
          <cell r="AF10">
            <v>5100</v>
          </cell>
          <cell r="AG10">
            <v>5400</v>
          </cell>
          <cell r="AH10">
            <v>5200</v>
          </cell>
          <cell r="AI10">
            <v>5600</v>
          </cell>
          <cell r="AJ10">
            <v>5250</v>
          </cell>
          <cell r="AK10">
            <v>5700</v>
          </cell>
          <cell r="AL10">
            <v>5700</v>
          </cell>
          <cell r="AM10">
            <v>6400</v>
          </cell>
        </row>
        <row r="12">
          <cell r="B12" t="str">
            <v>Actual</v>
          </cell>
          <cell r="C12">
            <v>2980.6779999999999</v>
          </cell>
          <cell r="D12">
            <v>2691.672</v>
          </cell>
          <cell r="E12">
            <v>2929.9580000000001</v>
          </cell>
          <cell r="F12">
            <v>2826.1959999999999</v>
          </cell>
          <cell r="G12">
            <v>3044.8359999999998</v>
          </cell>
          <cell r="H12">
            <v>3017.009</v>
          </cell>
          <cell r="I12">
            <v>3261.585</v>
          </cell>
          <cell r="J12">
            <v>3302.2089999999998</v>
          </cell>
          <cell r="K12">
            <v>3686.6619999999998</v>
          </cell>
          <cell r="L12">
            <v>3423.107</v>
          </cell>
          <cell r="M12">
            <v>3730.355</v>
          </cell>
          <cell r="N12">
            <v>3813.5219999999999</v>
          </cell>
          <cell r="O12">
            <v>4078.5729999999999</v>
          </cell>
          <cell r="P12">
            <v>3924.5790000000002</v>
          </cell>
          <cell r="Q12">
            <v>4169.4750000000004</v>
          </cell>
          <cell r="R12">
            <v>4102.7950000000001</v>
          </cell>
          <cell r="S12">
            <v>4408.0690000000004</v>
          </cell>
          <cell r="T12">
            <v>3966.0520000000001</v>
          </cell>
          <cell r="U12">
            <v>4754.0879999999997</v>
          </cell>
          <cell r="V12">
            <v>4749.8379999999997</v>
          </cell>
          <cell r="W12">
            <v>5081.8040000000001</v>
          </cell>
          <cell r="X12">
            <v>5110.0839999999998</v>
          </cell>
          <cell r="Y12">
            <v>5673.9129999999996</v>
          </cell>
          <cell r="Z12">
            <v>5611.3140000000003</v>
          </cell>
          <cell r="AA12">
            <v>6102.0590000000002</v>
          </cell>
          <cell r="AB12">
            <v>5999.5159999999996</v>
          </cell>
          <cell r="AC12">
            <v>6019.4970000000003</v>
          </cell>
          <cell r="AD12">
            <v>5266.3239999999996</v>
          </cell>
          <cell r="AE12">
            <v>5145.0929999999998</v>
          </cell>
          <cell r="AF12">
            <v>5145.9359999999997</v>
          </cell>
          <cell r="AG12">
            <v>5382.5320000000002</v>
          </cell>
          <cell r="AH12">
            <v>5176.4380000000001</v>
          </cell>
          <cell r="AI12">
            <v>5571.0169999999998</v>
          </cell>
          <cell r="AJ12">
            <v>5420.5810000000001</v>
          </cell>
          <cell r="AK12">
            <v>6045.65</v>
          </cell>
          <cell r="AL12">
            <v>6053.6210000000001</v>
          </cell>
          <cell r="AM12">
            <v>6720.1149999999998</v>
          </cell>
        </row>
        <row r="14">
          <cell r="B14" t="str">
            <v>Mid-Point Difference (%)</v>
          </cell>
          <cell r="E14">
            <v>1.6950427350428399E-3</v>
          </cell>
          <cell r="I14">
            <v>5.5529126213592184E-2</v>
          </cell>
          <cell r="J14">
            <v>4.0065826771653601E-2</v>
          </cell>
          <cell r="K14">
            <v>6.0909928057553797E-2</v>
          </cell>
          <cell r="L14">
            <v>-7.7950724637680935E-3</v>
          </cell>
          <cell r="M14">
            <v>3.6209722222222185E-2</v>
          </cell>
          <cell r="N14">
            <v>3.7693061224489677E-2</v>
          </cell>
          <cell r="O14">
            <v>-5.2260975609756954E-3</v>
          </cell>
          <cell r="P14">
            <v>1.937116883116885E-2</v>
          </cell>
          <cell r="Q14">
            <v>1.6945121951219555E-2</v>
          </cell>
          <cell r="R14">
            <v>6.820858895705495E-3</v>
          </cell>
          <cell r="S14">
            <v>1.8338636363637306E-3</v>
          </cell>
          <cell r="T14">
            <v>-7.226853801169586E-2</v>
          </cell>
          <cell r="U14">
            <v>4.4854505494505537E-2</v>
          </cell>
          <cell r="V14">
            <v>1.0603829787233954E-2</v>
          </cell>
          <cell r="W14">
            <v>1.6360799999999953E-2</v>
          </cell>
          <cell r="X14">
            <v>4.2874285714285643E-2</v>
          </cell>
          <cell r="Y14">
            <v>3.162054545454529E-2</v>
          </cell>
          <cell r="Z14">
            <v>2.0203571428571987E-3</v>
          </cell>
          <cell r="AA14">
            <v>2.5556134453781576E-2</v>
          </cell>
          <cell r="AB14">
            <v>-8.0666666666728837E-5</v>
          </cell>
          <cell r="AC14">
            <v>-3.6880479999999993E-2</v>
          </cell>
          <cell r="AD14">
            <v>-5.1112792792792905E-2</v>
          </cell>
          <cell r="AE14">
            <v>-1.0559038461538495E-2</v>
          </cell>
          <cell r="AF14">
            <v>9.007058823529368E-3</v>
          </cell>
          <cell r="AG14">
            <v>-3.2348148148148015E-3</v>
          </cell>
          <cell r="AH14">
            <v>-4.5311538461538792E-3</v>
          </cell>
          <cell r="AI14">
            <v>-5.1755357142857505E-3</v>
          </cell>
          <cell r="AJ14">
            <v>3.2491619047618991E-2</v>
          </cell>
          <cell r="AK14">
            <v>6.0640350877192883E-2</v>
          </cell>
          <cell r="AL14">
            <v>6.2038771929824543E-2</v>
          </cell>
          <cell r="AM14">
            <v>5.0017968749999975E-2</v>
          </cell>
        </row>
        <row r="15">
          <cell r="B15" t="str">
            <v>Average</v>
          </cell>
          <cell r="I15">
            <v>1.5051635966021026E-2</v>
          </cell>
          <cell r="J15">
            <v>1.5051635966021026E-2</v>
          </cell>
          <cell r="K15">
            <v>1.5051635966021026E-2</v>
          </cell>
          <cell r="L15">
            <v>1.5051635966021026E-2</v>
          </cell>
          <cell r="M15">
            <v>1.5051635966021026E-2</v>
          </cell>
          <cell r="N15">
            <v>1.5051635966021026E-2</v>
          </cell>
          <cell r="O15">
            <v>1.5051635966021026E-2</v>
          </cell>
          <cell r="P15">
            <v>1.5051635966021026E-2</v>
          </cell>
          <cell r="Q15">
            <v>1.5051635966021026E-2</v>
          </cell>
          <cell r="R15">
            <v>1.5051635966021026E-2</v>
          </cell>
          <cell r="S15">
            <v>1.5051635966021026E-2</v>
          </cell>
          <cell r="T15">
            <v>1.5051635966021026E-2</v>
          </cell>
          <cell r="U15">
            <v>1.5051635966021026E-2</v>
          </cell>
          <cell r="V15">
            <v>1.5051635966021026E-2</v>
          </cell>
          <cell r="W15">
            <v>1.5051635966021026E-2</v>
          </cell>
          <cell r="X15">
            <v>1.5051635966021026E-2</v>
          </cell>
          <cell r="Y15">
            <v>1.5051635966021026E-2</v>
          </cell>
          <cell r="Z15">
            <v>1.5051635966021026E-2</v>
          </cell>
          <cell r="AA15">
            <v>1.5051635966021026E-2</v>
          </cell>
          <cell r="AB15">
            <v>1.5051635966021026E-2</v>
          </cell>
          <cell r="AC15">
            <v>1.5051635966021026E-2</v>
          </cell>
          <cell r="AD15">
            <v>1.5051635966021026E-2</v>
          </cell>
          <cell r="AE15">
            <v>1.5051635966021026E-2</v>
          </cell>
          <cell r="AF15">
            <v>1.5051635966021026E-2</v>
          </cell>
          <cell r="AG15">
            <v>1.5051635966021026E-2</v>
          </cell>
          <cell r="AH15">
            <v>1.5051635966021026E-2</v>
          </cell>
          <cell r="AI15">
            <v>1.5051635966021026E-2</v>
          </cell>
          <cell r="AJ15">
            <v>1.5051635966021026E-2</v>
          </cell>
          <cell r="AK15">
            <v>1.5051635966021026E-2</v>
          </cell>
          <cell r="AL15">
            <v>1.5051635966021026E-2</v>
          </cell>
          <cell r="AM15">
            <v>1.5051635966021026E-2</v>
          </cell>
        </row>
        <row r="16">
          <cell r="B16" t="str">
            <v>High Difference (%)</v>
          </cell>
          <cell r="E16">
            <v>-6.7938983050847002E-3</v>
          </cell>
          <cell r="I16">
            <v>5.5529126213592184E-2</v>
          </cell>
          <cell r="J16">
            <v>1.6064307692307711E-2</v>
          </cell>
          <cell r="K16">
            <v>3.8496338028168875E-2</v>
          </cell>
          <cell r="L16">
            <v>-2.1969428571428584E-2</v>
          </cell>
          <cell r="M16">
            <v>8.2040540540539997E-3</v>
          </cell>
          <cell r="N16">
            <v>1.6939199999999932E-2</v>
          </cell>
          <cell r="O16">
            <v>-2.8911190476190507E-2</v>
          </cell>
          <cell r="P16">
            <v>6.3023076923076626E-3</v>
          </cell>
          <cell r="Q16">
            <v>-7.2678571428570482E-3</v>
          </cell>
          <cell r="R16">
            <v>-1.1374698795180715E-2</v>
          </cell>
          <cell r="S16">
            <v>-2.0429111111111009E-2</v>
          </cell>
          <cell r="T16">
            <v>-8.8263908045976947E-2</v>
          </cell>
          <cell r="U16">
            <v>2.2384516129032139E-2</v>
          </cell>
          <cell r="V16">
            <v>-1.0450416666666684E-2</v>
          </cell>
          <cell r="W16">
            <v>-3.5678431372548891E-3</v>
          </cell>
          <cell r="X16">
            <v>2.2016800000000059E-2</v>
          </cell>
          <cell r="Y16">
            <v>1.3198749999999926E-2</v>
          </cell>
          <cell r="Z16">
            <v>-1.5558947368421006E-2</v>
          </cell>
          <cell r="AA16">
            <v>8.6047933884296768E-3</v>
          </cell>
          <cell r="AB16">
            <v>-1.6472786885246005E-2</v>
          </cell>
          <cell r="AC16">
            <v>-5.2047716535433053E-2</v>
          </cell>
          <cell r="AD16">
            <v>-6.7907256637168234E-2</v>
          </cell>
          <cell r="AE16">
            <v>-2.922773584905658E-2</v>
          </cell>
          <cell r="AF16">
            <v>-1.0396923076923081E-2</v>
          </cell>
          <cell r="AG16">
            <v>-2.1357818181818145E-2</v>
          </cell>
          <cell r="AH16">
            <v>-2.3313584905660378E-2</v>
          </cell>
          <cell r="AI16">
            <v>-2.2628596491228059E-2</v>
          </cell>
          <cell r="AJ16">
            <v>1.3192710280373943E-2</v>
          </cell>
          <cell r="AK16">
            <v>4.2353448275862071E-2</v>
          </cell>
          <cell r="AL16">
            <v>4.3727758620689672E-2</v>
          </cell>
          <cell r="AM16">
            <v>3.3863846153846078E-2</v>
          </cell>
        </row>
        <row r="17">
          <cell r="B17" t="str">
            <v>Average</v>
          </cell>
          <cell r="I17">
            <v>-3.5570278499663546E-3</v>
          </cell>
          <cell r="J17">
            <v>-3.5570278499663546E-3</v>
          </cell>
          <cell r="K17">
            <v>-3.5570278499663546E-3</v>
          </cell>
          <cell r="L17">
            <v>-3.5570278499663546E-3</v>
          </cell>
          <cell r="M17">
            <v>-3.5570278499663546E-3</v>
          </cell>
          <cell r="N17">
            <v>-3.5570278499663546E-3</v>
          </cell>
          <cell r="O17">
            <v>-3.5570278499663546E-3</v>
          </cell>
          <cell r="P17">
            <v>-3.5570278499663546E-3</v>
          </cell>
          <cell r="Q17">
            <v>-3.5570278499663546E-3</v>
          </cell>
          <cell r="R17">
            <v>-3.5570278499663546E-3</v>
          </cell>
          <cell r="S17">
            <v>-3.5570278499663546E-3</v>
          </cell>
          <cell r="T17">
            <v>-3.5570278499663546E-3</v>
          </cell>
          <cell r="U17">
            <v>-3.5570278499663546E-3</v>
          </cell>
          <cell r="V17">
            <v>-3.5570278499663546E-3</v>
          </cell>
          <cell r="W17">
            <v>-3.5570278499663546E-3</v>
          </cell>
          <cell r="X17">
            <v>-3.5570278499663546E-3</v>
          </cell>
          <cell r="Y17">
            <v>-3.5570278499663546E-3</v>
          </cell>
          <cell r="Z17">
            <v>-3.5570278499663546E-3</v>
          </cell>
          <cell r="AA17">
            <v>-3.5570278499663546E-3</v>
          </cell>
          <cell r="AB17">
            <v>-3.5570278499663546E-3</v>
          </cell>
          <cell r="AC17">
            <v>-3.5570278499663546E-3</v>
          </cell>
          <cell r="AD17">
            <v>-3.5570278499663546E-3</v>
          </cell>
          <cell r="AE17">
            <v>-3.5570278499663546E-3</v>
          </cell>
          <cell r="AF17">
            <v>-3.5570278499663546E-3</v>
          </cell>
          <cell r="AG17">
            <v>-3.5570278499663546E-3</v>
          </cell>
          <cell r="AH17">
            <v>-3.5570278499663546E-3</v>
          </cell>
          <cell r="AI17">
            <v>-3.5570278499663546E-3</v>
          </cell>
          <cell r="AJ17">
            <v>-3.5570278499663546E-3</v>
          </cell>
          <cell r="AK17">
            <v>-3.5570278499663546E-3</v>
          </cell>
          <cell r="AL17">
            <v>-3.5570278499663546E-3</v>
          </cell>
          <cell r="AM17">
            <v>-3.5570278499663546E-3</v>
          </cell>
        </row>
        <row r="18">
          <cell r="AM18">
            <v>1.7968750000000089E-2</v>
          </cell>
          <cell r="AN18" t="str">
            <v xml:space="preserve">Consensus </v>
          </cell>
        </row>
        <row r="19">
          <cell r="B19" t="str">
            <v>EPS</v>
          </cell>
        </row>
        <row r="20">
          <cell r="B20" t="str">
            <v>High ($MM)</v>
          </cell>
          <cell r="C20">
            <v>0.26</v>
          </cell>
          <cell r="D20">
            <v>0.16</v>
          </cell>
          <cell r="E20">
            <v>0.27</v>
          </cell>
          <cell r="F20">
            <v>0.25</v>
          </cell>
          <cell r="G20">
            <v>0.26</v>
          </cell>
          <cell r="H20">
            <v>0.25</v>
          </cell>
          <cell r="I20">
            <v>0.28000000000000003</v>
          </cell>
          <cell r="J20">
            <v>0.27</v>
          </cell>
          <cell r="K20">
            <v>0.3</v>
          </cell>
          <cell r="L20">
            <v>0.28999999999999998</v>
          </cell>
          <cell r="M20">
            <v>0.31</v>
          </cell>
          <cell r="N20">
            <v>0.35</v>
          </cell>
          <cell r="O20">
            <v>0.5</v>
          </cell>
          <cell r="P20">
            <v>0.37</v>
          </cell>
          <cell r="Q20">
            <v>0.34</v>
          </cell>
          <cell r="R20">
            <v>0.35</v>
          </cell>
          <cell r="S20">
            <v>0.47</v>
          </cell>
          <cell r="T20">
            <v>0.54</v>
          </cell>
          <cell r="BA20">
            <v>1.05</v>
          </cell>
          <cell r="BB20">
            <v>1.1499999999999999</v>
          </cell>
          <cell r="BC20">
            <v>1.53</v>
          </cell>
          <cell r="BD20">
            <v>1.57</v>
          </cell>
          <cell r="BE20">
            <v>1.93</v>
          </cell>
          <cell r="BF20">
            <v>2.6</v>
          </cell>
          <cell r="BG20">
            <v>2.67</v>
          </cell>
          <cell r="BH20">
            <v>2.69</v>
          </cell>
          <cell r="BI20">
            <v>3.3</v>
          </cell>
        </row>
        <row r="21">
          <cell r="B21" t="str">
            <v>Low ($MM)</v>
          </cell>
          <cell r="C21">
            <v>0.26</v>
          </cell>
          <cell r="D21">
            <v>0.16</v>
          </cell>
          <cell r="E21">
            <v>0.27</v>
          </cell>
          <cell r="F21">
            <v>0.21</v>
          </cell>
          <cell r="G21">
            <v>0.24</v>
          </cell>
          <cell r="H21">
            <v>0.21</v>
          </cell>
          <cell r="I21">
            <v>0.27</v>
          </cell>
          <cell r="J21">
            <v>0.21</v>
          </cell>
          <cell r="K21">
            <v>0.3</v>
          </cell>
          <cell r="L21">
            <v>0.26</v>
          </cell>
          <cell r="M21">
            <v>0.28000000000000003</v>
          </cell>
          <cell r="N21">
            <v>0.33</v>
          </cell>
          <cell r="O21">
            <v>0.48</v>
          </cell>
          <cell r="P21">
            <v>0.34</v>
          </cell>
          <cell r="Q21">
            <v>0.32</v>
          </cell>
          <cell r="R21">
            <v>0.33</v>
          </cell>
          <cell r="S21">
            <v>0.45</v>
          </cell>
          <cell r="T21">
            <v>0.52</v>
          </cell>
          <cell r="BA21">
            <v>0.98</v>
          </cell>
          <cell r="BB21">
            <v>1.1299999999999999</v>
          </cell>
          <cell r="BC21">
            <v>1.49</v>
          </cell>
          <cell r="BD21">
            <v>1.52</v>
          </cell>
          <cell r="BE21">
            <v>1.88</v>
          </cell>
          <cell r="BF21">
            <v>2.5499999999999998</v>
          </cell>
          <cell r="BG21">
            <v>2.6</v>
          </cell>
          <cell r="BH21">
            <v>2.61</v>
          </cell>
          <cell r="BI21">
            <v>3.22</v>
          </cell>
        </row>
        <row r="22">
          <cell r="B22" t="str">
            <v>Guidance (Mid-Point)</v>
          </cell>
          <cell r="C22">
            <v>0.26</v>
          </cell>
          <cell r="D22">
            <v>0.16</v>
          </cell>
          <cell r="E22">
            <v>0.27</v>
          </cell>
          <cell r="F22">
            <v>0.22999999999999998</v>
          </cell>
          <cell r="G22">
            <v>0.25</v>
          </cell>
          <cell r="H22">
            <v>0.22999999999999998</v>
          </cell>
          <cell r="I22">
            <v>0.27500000000000002</v>
          </cell>
          <cell r="J22">
            <v>0.24</v>
          </cell>
          <cell r="K22">
            <v>0.3</v>
          </cell>
          <cell r="L22">
            <v>0.27500000000000002</v>
          </cell>
          <cell r="M22">
            <v>0.29500000000000004</v>
          </cell>
          <cell r="N22">
            <v>0.33999999999999997</v>
          </cell>
          <cell r="O22">
            <v>0.49</v>
          </cell>
          <cell r="P22">
            <v>0.35499999999999998</v>
          </cell>
          <cell r="Q22">
            <v>0.33</v>
          </cell>
          <cell r="R22">
            <v>0.33999999999999997</v>
          </cell>
          <cell r="S22">
            <v>0.45999999999999996</v>
          </cell>
          <cell r="T22">
            <v>0.53</v>
          </cell>
          <cell r="BA22">
            <v>1.0150000000000001</v>
          </cell>
          <cell r="BB22">
            <v>1.1399999999999999</v>
          </cell>
          <cell r="BC22">
            <v>1.51</v>
          </cell>
          <cell r="BD22">
            <v>1.5449999999999999</v>
          </cell>
          <cell r="BE22">
            <v>1.9049999999999998</v>
          </cell>
          <cell r="BF22">
            <v>2.5750000000000002</v>
          </cell>
          <cell r="BG22">
            <v>2.6349999999999998</v>
          </cell>
          <cell r="BH22">
            <v>2.65</v>
          </cell>
          <cell r="BI22">
            <v>3.26</v>
          </cell>
        </row>
        <row r="24">
          <cell r="B24" t="str">
            <v>Actual</v>
          </cell>
          <cell r="C24">
            <v>0.26634281374825569</v>
          </cell>
          <cell r="D24">
            <v>7.7279852914104885E-2</v>
          </cell>
          <cell r="E24">
            <v>0.26547540117200819</v>
          </cell>
          <cell r="F24">
            <v>0.24812607738166712</v>
          </cell>
          <cell r="G24">
            <v>0.28140404605685165</v>
          </cell>
          <cell r="H24">
            <v>0.25198666062526054</v>
          </cell>
          <cell r="I24">
            <v>0.32609496158266549</v>
          </cell>
          <cell r="J24">
            <v>0.2204130776324533</v>
          </cell>
          <cell r="K24">
            <v>0.36867135897116909</v>
          </cell>
          <cell r="L24">
            <v>0.29571804834812021</v>
          </cell>
          <cell r="M24">
            <v>0.32434390014988457</v>
          </cell>
          <cell r="N24">
            <v>0.34546970592434523</v>
          </cell>
          <cell r="O24">
            <v>0.50838720712746865</v>
          </cell>
          <cell r="P24">
            <v>0.38312944223018591</v>
          </cell>
          <cell r="Q24">
            <v>0.35580316098244436</v>
          </cell>
          <cell r="R24">
            <v>0.11466772673637504</v>
          </cell>
          <cell r="S24">
            <v>0.5593783153740346</v>
          </cell>
          <cell r="T24">
            <v>0.56464965987311988</v>
          </cell>
          <cell r="U24">
            <v>0.4570209800665751</v>
          </cell>
          <cell r="V24">
            <v>0.47044675024621752</v>
          </cell>
          <cell r="W24">
            <v>0.54392028093929168</v>
          </cell>
          <cell r="X24">
            <v>0.49788601006883532</v>
          </cell>
          <cell r="Y24">
            <v>0.59706315626540341</v>
          </cell>
          <cell r="Z24">
            <v>0.64060758673050433</v>
          </cell>
          <cell r="AA24">
            <v>0.73861211779838565</v>
          </cell>
          <cell r="AB24">
            <v>0.67056230410816953</v>
          </cell>
          <cell r="AC24">
            <v>0.7372232862481477</v>
          </cell>
          <cell r="AD24">
            <v>0.63427083547158902</v>
          </cell>
          <cell r="AE24">
            <v>0.67937778521010161</v>
          </cell>
          <cell r="AF24">
            <v>0.38702532662122752</v>
          </cell>
          <cell r="AG24">
            <v>0.6705446536619184</v>
          </cell>
          <cell r="AH24">
            <v>0.59630153521183116</v>
          </cell>
          <cell r="AI24">
            <v>0.72723469378157923</v>
          </cell>
          <cell r="AJ24">
            <v>0.66448434107553578</v>
          </cell>
          <cell r="AK24">
            <v>0.80675522677113831</v>
          </cell>
          <cell r="AL24">
            <v>0.75062956379670565</v>
          </cell>
          <cell r="AM24">
            <v>0.92826547257443548</v>
          </cell>
          <cell r="BA24">
            <v>1.045124451074013</v>
          </cell>
          <cell r="BB24">
            <v>1.2096920005090119</v>
          </cell>
          <cell r="BC24">
            <v>1.5583845763197499</v>
          </cell>
          <cell r="BD24">
            <v>1.5887040041168985</v>
          </cell>
          <cell r="BE24">
            <v>1.967768110237766</v>
          </cell>
          <cell r="BF24">
            <v>2.6453144475389081</v>
          </cell>
          <cell r="BG24">
            <v>2.4447490462798722</v>
          </cell>
          <cell r="BH24">
            <v>2.658456151150673</v>
          </cell>
          <cell r="BI24">
            <v>3.3960172597858964</v>
          </cell>
        </row>
        <row r="26">
          <cell r="B26" t="str">
            <v>Mid-Point Difference (%)</v>
          </cell>
          <cell r="C26">
            <v>2.4395437493291094E-2</v>
          </cell>
          <cell r="D26">
            <v>-0.51700091928684455</v>
          </cell>
          <cell r="E26">
            <v>-1.6757773437006795E-2</v>
          </cell>
          <cell r="F26">
            <v>7.8809032094204978E-2</v>
          </cell>
          <cell r="G26">
            <v>0.12561618422740661</v>
          </cell>
          <cell r="H26">
            <v>9.5594176631567551E-2</v>
          </cell>
          <cell r="I26">
            <v>0.18579986030060169</v>
          </cell>
          <cell r="J26">
            <v>-8.1612176531444591E-2</v>
          </cell>
          <cell r="K26">
            <v>0.22890452990389698</v>
          </cell>
          <cell r="L26">
            <v>7.5338357629527897E-2</v>
          </cell>
          <cell r="M26">
            <v>9.9470847965710263E-2</v>
          </cell>
          <cell r="N26">
            <v>1.6087370365721387E-2</v>
          </cell>
          <cell r="O26">
            <v>3.7524912505038088E-2</v>
          </cell>
          <cell r="P26">
            <v>7.9237865437143506E-2</v>
          </cell>
          <cell r="Q26">
            <v>7.8191396916498013E-2</v>
          </cell>
          <cell r="R26">
            <v>-0.66274198018713215</v>
          </cell>
          <cell r="S26">
            <v>0.21603981603051015</v>
          </cell>
          <cell r="T26">
            <v>6.5376716741735619E-2</v>
          </cell>
          <cell r="BA26">
            <v>2.9679262141884655E-2</v>
          </cell>
          <cell r="BB26">
            <v>6.1133333779835208E-2</v>
          </cell>
          <cell r="BC26">
            <v>3.2042765774668913E-2</v>
          </cell>
          <cell r="BD26">
            <v>2.8287381305436066E-2</v>
          </cell>
          <cell r="BE26">
            <v>3.2949139232423263E-2</v>
          </cell>
          <cell r="BF26">
            <v>2.7306581568507848E-2</v>
          </cell>
          <cell r="BG26">
            <v>-7.220150046304652E-2</v>
          </cell>
          <cell r="BH26">
            <v>3.1910004342161624E-3</v>
          </cell>
          <cell r="BI26">
            <v>4.1723085823894612E-2</v>
          </cell>
        </row>
        <row r="27">
          <cell r="B27" t="str">
            <v>Average</v>
          </cell>
          <cell r="C27">
            <v>7.1263141555792074E-3</v>
          </cell>
          <cell r="D27">
            <v>7.1263141555792074E-3</v>
          </cell>
          <cell r="E27">
            <v>7.1263141555792074E-3</v>
          </cell>
          <cell r="F27">
            <v>7.1263141555792074E-3</v>
          </cell>
          <cell r="G27">
            <v>7.1263141555792074E-3</v>
          </cell>
          <cell r="H27">
            <v>7.1263141555792074E-3</v>
          </cell>
          <cell r="I27">
            <v>7.1263141555792074E-3</v>
          </cell>
          <cell r="J27">
            <v>7.1263141555792074E-3</v>
          </cell>
          <cell r="K27">
            <v>7.1263141555792074E-3</v>
          </cell>
          <cell r="L27">
            <v>7.1263141555792074E-3</v>
          </cell>
          <cell r="M27">
            <v>7.1263141555792074E-3</v>
          </cell>
          <cell r="N27">
            <v>7.1263141555792074E-3</v>
          </cell>
          <cell r="O27">
            <v>7.1263141555792074E-3</v>
          </cell>
          <cell r="P27">
            <v>7.1263141555792074E-3</v>
          </cell>
          <cell r="Q27">
            <v>7.1263141555792074E-3</v>
          </cell>
          <cell r="R27">
            <v>7.1263141555792074E-3</v>
          </cell>
          <cell r="S27">
            <v>7.1263141555792074E-3</v>
          </cell>
          <cell r="T27">
            <v>7.1263141555792074E-3</v>
          </cell>
          <cell r="BA27">
            <v>2.0456783288646689E-2</v>
          </cell>
          <cell r="BB27">
            <v>2.0456783288646689E-2</v>
          </cell>
          <cell r="BC27">
            <v>2.0456783288646689E-2</v>
          </cell>
          <cell r="BD27">
            <v>2.0456783288646689E-2</v>
          </cell>
          <cell r="BE27">
            <v>2.0456783288646689E-2</v>
          </cell>
          <cell r="BF27">
            <v>2.0456783288646689E-2</v>
          </cell>
          <cell r="BG27">
            <v>2.0456783288646689E-2</v>
          </cell>
          <cell r="BH27">
            <v>2.0456783288646689E-2</v>
          </cell>
          <cell r="BI27">
            <v>2.0456783288646689E-2</v>
          </cell>
        </row>
        <row r="29">
          <cell r="AZ29" t="str">
            <v>**Note: FY EPS Guidance range taken from 2Q Earnings</v>
          </cell>
        </row>
        <row r="30">
          <cell r="H30">
            <v>2.7885043902800177E-2</v>
          </cell>
          <cell r="I30">
            <v>5.5529126213592184E-2</v>
          </cell>
          <cell r="J30">
            <v>4.0065826771653601E-2</v>
          </cell>
          <cell r="K30">
            <v>6.0909928057553797E-2</v>
          </cell>
          <cell r="L30">
            <v>-7.7950724637680935E-3</v>
          </cell>
          <cell r="M30">
            <v>3.6209722222222185E-2</v>
          </cell>
          <cell r="N30">
            <v>3.7693061224489677E-2</v>
          </cell>
          <cell r="O30">
            <v>-5.2260975609756954E-3</v>
          </cell>
          <cell r="P30">
            <v>1.937116883116885E-2</v>
          </cell>
          <cell r="Q30">
            <v>1.6945121951219555E-2</v>
          </cell>
          <cell r="R30">
            <v>6.820858895705495E-3</v>
          </cell>
          <cell r="S30">
            <v>1.8338636363637306E-3</v>
          </cell>
          <cell r="U30">
            <v>4.4854505494505537E-2</v>
          </cell>
          <cell r="V30">
            <v>1.0603829787233954E-2</v>
          </cell>
          <cell r="W30">
            <v>1.6360799999999953E-2</v>
          </cell>
          <cell r="X30">
            <v>4.2874285714285643E-2</v>
          </cell>
          <cell r="Y30">
            <v>3.162054545454529E-2</v>
          </cell>
          <cell r="Z30">
            <v>2.0203571428571987E-3</v>
          </cell>
          <cell r="AA30">
            <v>2.5556134453781576E-2</v>
          </cell>
          <cell r="AB30">
            <v>-8.0666666666728837E-5</v>
          </cell>
          <cell r="AJ30">
            <v>3.2491619047618991E-2</v>
          </cell>
          <cell r="AK30">
            <v>6.0640350877192883E-2</v>
          </cell>
          <cell r="AL30">
            <v>6.2038771929824543E-2</v>
          </cell>
          <cell r="AM30">
            <v>5.0017968749999975E-2</v>
          </cell>
        </row>
        <row r="31">
          <cell r="AD31" t="str">
            <v>Revenue: Actual versus Guidance (Mid-Point)</v>
          </cell>
          <cell r="AO31" t="str">
            <v>Revenue: Actual versus Guidance (High)</v>
          </cell>
        </row>
        <row r="32">
          <cell r="AT32">
            <v>1</v>
          </cell>
          <cell r="BH32">
            <v>1</v>
          </cell>
        </row>
        <row r="52">
          <cell r="AJ52">
            <v>1</v>
          </cell>
          <cell r="BI52">
            <v>1</v>
          </cell>
        </row>
        <row r="74">
          <cell r="AJ74">
            <v>1</v>
          </cell>
          <cell r="AU74">
            <v>1</v>
          </cell>
        </row>
      </sheetData>
      <sheetData sheetId="21"/>
      <sheetData sheetId="22"/>
      <sheetData sheetId="23"/>
      <sheetData sheetId="24"/>
      <sheetData sheetId="25"/>
      <sheetData sheetId="26" refreshError="1"/>
      <sheetData sheetId="27"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Auro Dashboard"/>
      <sheetName val="AV Scenario toggle"/>
      <sheetName val="Dashboard-Input"/>
      <sheetName val="Dashboard-Output"/>
      <sheetName val="AV analysis"/>
      <sheetName val="Sensitivity"/>
      <sheetName val="Sensitivity 2"/>
      <sheetName val="Snapshot"/>
      <sheetName val="Quarterly Model"/>
      <sheetName val="Originations"/>
      <sheetName val="Bear case scenario"/>
      <sheetName val="Amortz sched"/>
      <sheetName val="Charts"/>
      <sheetName val="Exhibits"/>
      <sheetName val="Q115A vs E"/>
      <sheetName val="Paste for slides"/>
      <sheetName val="DCF"/>
      <sheetName val="PT"/>
      <sheetName val="Presentation Format"/>
      <sheetName val="Funding debt"/>
      <sheetName val="Unit economics"/>
      <sheetName val="Gordon growth model"/>
      <sheetName val="GGM2"/>
      <sheetName val="IndexInformation"/>
      <sheetName val="ModPubIndex"/>
      <sheetName val="__FDSCACHE__"/>
      <sheetName val="MW-Cache"/>
    </sheetNames>
    <sheetDataSet>
      <sheetData sheetId="0"/>
      <sheetData sheetId="1">
        <row r="42">
          <cell r="B42">
            <v>2</v>
          </cell>
        </row>
      </sheetData>
      <sheetData sheetId="2"/>
      <sheetData sheetId="3"/>
      <sheetData sheetId="4"/>
      <sheetData sheetId="5"/>
      <sheetData sheetId="6"/>
      <sheetData sheetId="7"/>
      <sheetData sheetId="8">
        <row r="112">
          <cell r="AG112">
            <v>70.697985000000003</v>
          </cell>
          <cell r="AI112">
            <v>70.697985000000003</v>
          </cell>
        </row>
        <row r="248">
          <cell r="AG248">
            <v>43.625450936747768</v>
          </cell>
          <cell r="AI248">
            <v>281.753318217198</v>
          </cell>
        </row>
        <row r="295">
          <cell r="AG295">
            <v>15</v>
          </cell>
          <cell r="AI295">
            <v>15</v>
          </cell>
        </row>
      </sheetData>
      <sheetData sheetId="9"/>
      <sheetData sheetId="10"/>
      <sheetData sheetId="11"/>
      <sheetData sheetId="12"/>
      <sheetData sheetId="13"/>
      <sheetData sheetId="14"/>
      <sheetData sheetId="15"/>
      <sheetData sheetId="16">
        <row r="1">
          <cell r="B1" t="str">
            <v>On Deck Capital, Inc.</v>
          </cell>
        </row>
        <row r="2">
          <cell r="B2" t="str">
            <v>DCF Analysis</v>
          </cell>
        </row>
        <row r="3">
          <cell r="A3" t="str">
            <v>1=Bull</v>
          </cell>
          <cell r="B3" t="str">
            <v>FYE: December ($ in mn, except per share data)</v>
          </cell>
          <cell r="C3">
            <v>0</v>
          </cell>
          <cell r="D3" t="str">
            <v/>
          </cell>
          <cell r="E3" t="str">
            <v/>
          </cell>
          <cell r="F3" t="str">
            <v/>
          </cell>
          <cell r="G3">
            <v>0.5</v>
          </cell>
          <cell r="H3">
            <v>1.5</v>
          </cell>
          <cell r="I3">
            <v>2.5</v>
          </cell>
          <cell r="J3">
            <v>3.5</v>
          </cell>
          <cell r="K3">
            <v>4.5</v>
          </cell>
          <cell r="L3">
            <v>5.5</v>
          </cell>
          <cell r="M3">
            <v>6.5</v>
          </cell>
          <cell r="N3">
            <v>7.5</v>
          </cell>
          <cell r="O3">
            <v>8.5</v>
          </cell>
          <cell r="P3">
            <v>9.5</v>
          </cell>
          <cell r="Q3">
            <v>10.5</v>
          </cell>
          <cell r="S3" t="str">
            <v>To adjust discounting:</v>
          </cell>
        </row>
        <row r="4">
          <cell r="A4" t="str">
            <v>2=Base</v>
          </cell>
          <cell r="C4" t="str">
            <v>2012</v>
          </cell>
          <cell r="D4">
            <v>2013</v>
          </cell>
          <cell r="E4">
            <v>2014</v>
          </cell>
          <cell r="F4">
            <v>2015</v>
          </cell>
          <cell r="G4">
            <v>2016</v>
          </cell>
          <cell r="H4">
            <v>2017</v>
          </cell>
          <cell r="I4">
            <v>2018</v>
          </cell>
          <cell r="J4">
            <v>2019</v>
          </cell>
          <cell r="K4">
            <v>2020</v>
          </cell>
          <cell r="L4">
            <v>2021</v>
          </cell>
          <cell r="M4">
            <v>2022</v>
          </cell>
          <cell r="N4">
            <v>2023</v>
          </cell>
          <cell r="O4">
            <v>2024</v>
          </cell>
          <cell r="P4">
            <v>2025</v>
          </cell>
          <cell r="Q4">
            <v>2026</v>
          </cell>
          <cell r="S4">
            <v>2016</v>
          </cell>
          <cell r="T4" t="str">
            <v>&lt;-Enter current fiscal year + 1</v>
          </cell>
        </row>
        <row r="5">
          <cell r="A5" t="str">
            <v>3=Bear</v>
          </cell>
          <cell r="C5" t="str">
            <v>FY</v>
          </cell>
          <cell r="D5" t="str">
            <v>FY</v>
          </cell>
          <cell r="E5" t="str">
            <v>FY</v>
          </cell>
          <cell r="F5" t="str">
            <v>FY</v>
          </cell>
          <cell r="G5" t="str">
            <v>FY</v>
          </cell>
          <cell r="H5" t="str">
            <v>FY</v>
          </cell>
          <cell r="I5" t="str">
            <v>FY</v>
          </cell>
          <cell r="J5" t="str">
            <v>FY</v>
          </cell>
          <cell r="K5" t="str">
            <v>FY</v>
          </cell>
          <cell r="L5" t="str">
            <v>FY</v>
          </cell>
          <cell r="M5" t="str">
            <v>FY</v>
          </cell>
          <cell r="N5" t="str">
            <v>FY</v>
          </cell>
          <cell r="O5" t="str">
            <v>FY</v>
          </cell>
          <cell r="P5" t="str">
            <v>FY</v>
          </cell>
          <cell r="Q5" t="str">
            <v>FY</v>
          </cell>
          <cell r="S5">
            <v>0</v>
          </cell>
          <cell r="T5" t="str">
            <v>&lt;-Enter most recent Q reported (0-3, 0 means YE)</v>
          </cell>
        </row>
        <row r="6">
          <cell r="A6" t="str">
            <v>2=Base</v>
          </cell>
          <cell r="B6">
            <v>2</v>
          </cell>
          <cell r="C6" t="str">
            <v>A</v>
          </cell>
          <cell r="D6" t="str">
            <v>A</v>
          </cell>
          <cell r="E6" t="str">
            <v>E</v>
          </cell>
          <cell r="F6" t="str">
            <v>E</v>
          </cell>
          <cell r="G6" t="str">
            <v>E</v>
          </cell>
          <cell r="H6" t="str">
            <v>E</v>
          </cell>
          <cell r="I6" t="str">
            <v>E</v>
          </cell>
          <cell r="J6" t="str">
            <v>E</v>
          </cell>
          <cell r="K6" t="str">
            <v>E</v>
          </cell>
          <cell r="L6" t="str">
            <v>E</v>
          </cell>
          <cell r="M6" t="str">
            <v>E</v>
          </cell>
          <cell r="N6" t="str">
            <v>E</v>
          </cell>
          <cell r="O6" t="str">
            <v>E</v>
          </cell>
          <cell r="P6" t="str">
            <v>E</v>
          </cell>
          <cell r="Q6" t="str">
            <v>E</v>
          </cell>
        </row>
        <row r="7">
          <cell r="B7" t="str">
            <v>Total Originations</v>
          </cell>
          <cell r="C7">
            <v>173.24643798</v>
          </cell>
          <cell r="D7">
            <v>458.91660256</v>
          </cell>
          <cell r="E7">
            <v>1157.75132495</v>
          </cell>
          <cell r="F7">
            <v>1874.4380000000001</v>
          </cell>
          <cell r="G7">
            <v>2512.2293099999997</v>
          </cell>
          <cell r="H7">
            <v>3265.898103</v>
          </cell>
          <cell r="I7">
            <v>4376.3034580200001</v>
          </cell>
          <cell r="J7">
            <v>5691.9296850872634</v>
          </cell>
          <cell r="K7">
            <v>7178.9463153163106</v>
          </cell>
          <cell r="L7">
            <v>8686.5250415327355</v>
          </cell>
          <cell r="M7">
            <v>10163.234298593299</v>
          </cell>
          <cell r="N7">
            <v>11484.454757410427</v>
          </cell>
          <cell r="O7">
            <v>12518.055685577367</v>
          </cell>
          <cell r="P7">
            <v>13143.958469856236</v>
          </cell>
          <cell r="Q7">
            <v>13472.557431602641</v>
          </cell>
        </row>
        <row r="8">
          <cell r="B8" t="str">
            <v>YoY % change</v>
          </cell>
          <cell r="D8">
            <v>1.648923740717708</v>
          </cell>
          <cell r="E8">
            <v>1.5227924169482026</v>
          </cell>
          <cell r="F8">
            <v>0.61903334473052896</v>
          </cell>
          <cell r="G8">
            <v>0.3402573518035803</v>
          </cell>
          <cell r="H8">
            <v>0.30000000000000004</v>
          </cell>
          <cell r="I8">
            <v>0.34</v>
          </cell>
          <cell r="J8">
            <v>0.30062500000000003</v>
          </cell>
          <cell r="K8">
            <v>0.26125000000000004</v>
          </cell>
          <cell r="L8">
            <v>0.21</v>
          </cell>
          <cell r="M8">
            <v>0.17</v>
          </cell>
          <cell r="N8">
            <v>0.13</v>
          </cell>
          <cell r="O8">
            <v>0.09</v>
          </cell>
          <cell r="P8">
            <v>0.05</v>
          </cell>
          <cell r="Q8">
            <v>2.5000000000000001E-2</v>
          </cell>
        </row>
        <row r="10">
          <cell r="B10" t="str">
            <v>Originations held by OnDeck</v>
          </cell>
          <cell r="C10">
            <v>173.24643798</v>
          </cell>
          <cell r="D10">
            <v>439.98015956</v>
          </cell>
          <cell r="E10">
            <v>1017.9611658</v>
          </cell>
          <cell r="F10">
            <v>1257.614</v>
          </cell>
          <cell r="G10">
            <v>2092.6023634999997</v>
          </cell>
          <cell r="H10">
            <v>2808.6723685799998</v>
          </cell>
          <cell r="I10">
            <v>3763.6209738972002</v>
          </cell>
          <cell r="J10">
            <v>4895.059529175046</v>
          </cell>
          <cell r="K10">
            <v>6173.8938311720267</v>
          </cell>
          <cell r="L10">
            <v>7470.4115357181527</v>
          </cell>
          <cell r="M10">
            <v>8740.3814967902363</v>
          </cell>
          <cell r="N10">
            <v>9876.6310913729667</v>
          </cell>
          <cell r="O10">
            <v>10765.527889596535</v>
          </cell>
          <cell r="P10">
            <v>11303.804284076363</v>
          </cell>
          <cell r="Q10">
            <v>11586.399391178271</v>
          </cell>
        </row>
        <row r="11">
          <cell r="B11" t="str">
            <v>% of total Originations</v>
          </cell>
          <cell r="C11">
            <v>1</v>
          </cell>
          <cell r="D11">
            <v>0.95873663560140165</v>
          </cell>
          <cell r="E11">
            <v>0.87925718059010893</v>
          </cell>
          <cell r="F11">
            <v>0.67092856632227893</v>
          </cell>
          <cell r="G11">
            <v>0.83296630413885264</v>
          </cell>
          <cell r="H11">
            <v>0.86</v>
          </cell>
          <cell r="I11">
            <v>0.86</v>
          </cell>
          <cell r="J11">
            <v>0.86</v>
          </cell>
          <cell r="K11">
            <v>0.86</v>
          </cell>
          <cell r="L11">
            <v>0.86</v>
          </cell>
          <cell r="M11">
            <v>0.86</v>
          </cell>
          <cell r="N11">
            <v>0.86</v>
          </cell>
          <cell r="O11">
            <v>0.86</v>
          </cell>
          <cell r="P11">
            <v>0.86</v>
          </cell>
          <cell r="Q11">
            <v>0.86</v>
          </cell>
        </row>
        <row r="13">
          <cell r="B13" t="str">
            <v>Unpaid Principal Balance</v>
          </cell>
          <cell r="C13">
            <v>90.276039480000009</v>
          </cell>
          <cell r="D13">
            <v>215.96535167000002</v>
          </cell>
          <cell r="E13">
            <v>490.56280647902986</v>
          </cell>
          <cell r="F13">
            <v>543.78980647902995</v>
          </cell>
          <cell r="G13">
            <v>1007.0316469059676</v>
          </cell>
          <cell r="H13">
            <v>1512.8380794298819</v>
          </cell>
          <cell r="I13">
            <v>2027.2030264360419</v>
          </cell>
          <cell r="J13">
            <v>2636.6309362583775</v>
          </cell>
          <cell r="K13">
            <v>3325.4507683558786</v>
          </cell>
          <cell r="L13">
            <v>4023.795429710613</v>
          </cell>
          <cell r="M13">
            <v>4707.840652761417</v>
          </cell>
          <cell r="N13">
            <v>5319.8599376204011</v>
          </cell>
          <cell r="O13">
            <v>5798.6473320062378</v>
          </cell>
          <cell r="P13">
            <v>6088.5796986065498</v>
          </cell>
          <cell r="Q13">
            <v>6240.7941910717127</v>
          </cell>
        </row>
        <row r="14">
          <cell r="B14" t="str">
            <v>YoY % change</v>
          </cell>
          <cell r="D14">
            <v>1.3922776510133184</v>
          </cell>
          <cell r="E14">
            <v>1.2714884711165197</v>
          </cell>
          <cell r="F14">
            <v>0.10850190698726636</v>
          </cell>
          <cell r="G14">
            <v>0.85187665327228146</v>
          </cell>
          <cell r="H14">
            <v>0.50227461478292978</v>
          </cell>
          <cell r="I14">
            <v>0.34</v>
          </cell>
          <cell r="J14">
            <v>0.30062500000000003</v>
          </cell>
          <cell r="K14">
            <v>0.26125000000000004</v>
          </cell>
          <cell r="L14">
            <v>0.21</v>
          </cell>
          <cell r="M14">
            <v>0.17</v>
          </cell>
          <cell r="N14">
            <v>0.13</v>
          </cell>
          <cell r="O14">
            <v>0.09</v>
          </cell>
          <cell r="P14">
            <v>0.05</v>
          </cell>
          <cell r="Q14">
            <v>2.5000000000000001E-2</v>
          </cell>
        </row>
        <row r="16">
          <cell r="B16" t="str">
            <v>Gross Revenue</v>
          </cell>
          <cell r="C16">
            <v>25.642866829999999</v>
          </cell>
          <cell r="D16">
            <v>65.24928641999999</v>
          </cell>
          <cell r="E16">
            <v>158.06457101000004</v>
          </cell>
          <cell r="F16">
            <v>254.767</v>
          </cell>
          <cell r="G16">
            <v>296.52014029626196</v>
          </cell>
          <cell r="H16">
            <v>457.95709217620202</v>
          </cell>
          <cell r="I16">
            <v>613.66250351611075</v>
          </cell>
          <cell r="J16">
            <v>798.14479363564169</v>
          </cell>
          <cell r="K16">
            <v>1006.660120972953</v>
          </cell>
          <cell r="L16">
            <v>1218.0587463772731</v>
          </cell>
          <cell r="M16">
            <v>1425.1287332614093</v>
          </cell>
          <cell r="N16">
            <v>1610.3954685853923</v>
          </cell>
          <cell r="O16">
            <v>1755.3310607580779</v>
          </cell>
          <cell r="P16">
            <v>1843.0976137959819</v>
          </cell>
          <cell r="Q16">
            <v>1889.1750541408815</v>
          </cell>
        </row>
        <row r="17">
          <cell r="B17" t="str">
            <v>% of total Originations</v>
          </cell>
          <cell r="C17">
            <v>0.14801381851764409</v>
          </cell>
          <cell r="D17">
            <v>0.14218114153206982</v>
          </cell>
          <cell r="E17">
            <v>0.136527221004758</v>
          </cell>
          <cell r="F17">
            <v>0.13591647203054993</v>
          </cell>
          <cell r="G17">
            <v>0.11803068259571496</v>
          </cell>
          <cell r="H17">
            <v>0.14022393771426311</v>
          </cell>
          <cell r="I17">
            <v>0.14022393771426311</v>
          </cell>
          <cell r="J17">
            <v>0.14022393771426311</v>
          </cell>
          <cell r="K17">
            <v>0.14022393771426311</v>
          </cell>
          <cell r="L17">
            <v>0.14022393771426311</v>
          </cell>
          <cell r="M17">
            <v>0.14022393771426311</v>
          </cell>
          <cell r="N17">
            <v>0.14022393771426311</v>
          </cell>
          <cell r="O17">
            <v>0.14022393771426311</v>
          </cell>
          <cell r="P17">
            <v>0.14022393771426311</v>
          </cell>
          <cell r="Q17">
            <v>0.14022393771426311</v>
          </cell>
        </row>
        <row r="19">
          <cell r="B19" t="str">
            <v>Provision For Loan Losses</v>
          </cell>
          <cell r="C19">
            <v>12.469478899999999</v>
          </cell>
          <cell r="D19">
            <v>26.569802509999999</v>
          </cell>
          <cell r="E19">
            <v>67.432000000000002</v>
          </cell>
          <cell r="F19">
            <v>74.864000000000004</v>
          </cell>
          <cell r="G19">
            <v>126.62937335987155</v>
          </cell>
          <cell r="H19">
            <v>178.35513918084632</v>
          </cell>
          <cell r="I19">
            <v>238.99588650233409</v>
          </cell>
          <cell r="J19">
            <v>310.84402488209827</v>
          </cell>
          <cell r="K19">
            <v>392.05202638254644</v>
          </cell>
          <cell r="L19">
            <v>474.38295192288126</v>
          </cell>
          <cell r="M19">
            <v>555.02805374977095</v>
          </cell>
          <cell r="N19">
            <v>627.18170073724104</v>
          </cell>
          <cell r="O19">
            <v>683.62805380359282</v>
          </cell>
          <cell r="P19">
            <v>717.80945649377259</v>
          </cell>
          <cell r="Q19">
            <v>735.75469290611682</v>
          </cell>
        </row>
        <row r="20">
          <cell r="B20" t="str">
            <v>% of originations held by OnDeck</v>
          </cell>
          <cell r="C20">
            <v>7.1975383998599193E-2</v>
          </cell>
          <cell r="D20">
            <v>6.0388637834421895E-2</v>
          </cell>
          <cell r="E20">
            <v>6.6242212635887962E-2</v>
          </cell>
          <cell r="F20">
            <v>5.9528599395362966E-2</v>
          </cell>
          <cell r="G20">
            <v>6.0512869319365829E-2</v>
          </cell>
          <cell r="H20">
            <v>6.3501582162471509E-2</v>
          </cell>
          <cell r="I20">
            <v>6.3501582162471509E-2</v>
          </cell>
          <cell r="J20">
            <v>6.3501582162471509E-2</v>
          </cell>
          <cell r="K20">
            <v>6.3501582162471509E-2</v>
          </cell>
          <cell r="L20">
            <v>6.3501582162471509E-2</v>
          </cell>
          <cell r="M20">
            <v>6.3501582162471509E-2</v>
          </cell>
          <cell r="N20">
            <v>6.3501582162471509E-2</v>
          </cell>
          <cell r="O20">
            <v>6.3501582162471509E-2</v>
          </cell>
          <cell r="P20">
            <v>6.3501582162471509E-2</v>
          </cell>
          <cell r="Q20">
            <v>6.3501582162471509E-2</v>
          </cell>
        </row>
        <row r="22">
          <cell r="B22" t="str">
            <v>Funding Costs</v>
          </cell>
          <cell r="C22">
            <v>8.29356428</v>
          </cell>
          <cell r="D22">
            <v>13.41984244</v>
          </cell>
          <cell r="E22">
            <v>17.2</v>
          </cell>
          <cell r="F22">
            <v>20.244</v>
          </cell>
          <cell r="G22">
            <v>31.276020787066418</v>
          </cell>
          <cell r="H22">
            <v>54.226454860435794</v>
          </cell>
          <cell r="I22">
            <v>70.208799498919518</v>
          </cell>
          <cell r="J22">
            <v>88.122740673739656</v>
          </cell>
          <cell r="K22">
            <v>107.11816619086231</v>
          </cell>
          <cell r="L22">
            <v>127.17686359818885</v>
          </cell>
          <cell r="M22">
            <v>145.9466729433581</v>
          </cell>
          <cell r="N22">
            <v>161.69894948882387</v>
          </cell>
          <cell r="O22">
            <v>172.74119282130187</v>
          </cell>
          <cell r="P22">
            <v>177.69205723477501</v>
          </cell>
          <cell r="Q22">
            <v>178.35600855736263</v>
          </cell>
        </row>
        <row r="23">
          <cell r="B23" t="str">
            <v>% of gross revenues</v>
          </cell>
          <cell r="C23">
            <v>0.32342578288856638</v>
          </cell>
          <cell r="D23">
            <v>0.20567033260131709</v>
          </cell>
          <cell r="E23">
            <v>0.10881628874893054</v>
          </cell>
          <cell r="F23">
            <v>7.9460840689728265E-2</v>
          </cell>
          <cell r="G23">
            <v>0.10547688516475687</v>
          </cell>
          <cell r="H23">
            <v>0.118409466272818</v>
          </cell>
          <cell r="I23">
            <v>0.11440946627281799</v>
          </cell>
          <cell r="J23">
            <v>0.11040946627281799</v>
          </cell>
          <cell r="K23">
            <v>0.10640946627281798</v>
          </cell>
          <cell r="L23">
            <v>0.10440946627281798</v>
          </cell>
          <cell r="M23">
            <v>0.10240946627281798</v>
          </cell>
          <cell r="N23">
            <v>0.10040946627281798</v>
          </cell>
          <cell r="O23">
            <v>9.8409466272817978E-2</v>
          </cell>
          <cell r="P23">
            <v>9.6409466272817976E-2</v>
          </cell>
          <cell r="Q23">
            <v>9.4409466272817974E-2</v>
          </cell>
        </row>
        <row r="25">
          <cell r="B25" t="str">
            <v>Net Revenue</v>
          </cell>
          <cell r="C25">
            <v>4.8798236500000005</v>
          </cell>
          <cell r="D25">
            <v>25.259641469999988</v>
          </cell>
          <cell r="E25">
            <v>73.432571010000032</v>
          </cell>
          <cell r="F25">
            <v>159.65899999999999</v>
          </cell>
          <cell r="G25">
            <v>138.61474614932399</v>
          </cell>
          <cell r="H25">
            <v>225.37549813491989</v>
          </cell>
          <cell r="I25">
            <v>304.45781751485714</v>
          </cell>
          <cell r="J25">
            <v>399.17802807980377</v>
          </cell>
          <cell r="K25">
            <v>507.48992839954428</v>
          </cell>
          <cell r="L25">
            <v>616.49893085620306</v>
          </cell>
          <cell r="M25">
            <v>724.15400656828024</v>
          </cell>
          <cell r="N25">
            <v>821.51481835932736</v>
          </cell>
          <cell r="O25">
            <v>898.96181413318322</v>
          </cell>
          <cell r="P25">
            <v>947.59610006743435</v>
          </cell>
          <cell r="Q25">
            <v>975.06435267740198</v>
          </cell>
        </row>
        <row r="26">
          <cell r="B26" t="str">
            <v>YoY % change</v>
          </cell>
          <cell r="D26">
            <v>4.1763430979724001</v>
          </cell>
          <cell r="E26">
            <v>1.9071105818035217</v>
          </cell>
          <cell r="F26">
            <v>1.1742259300475486</v>
          </cell>
          <cell r="G26">
            <v>-0.13180750130387886</v>
          </cell>
          <cell r="H26">
            <v>0.62591285844964939</v>
          </cell>
          <cell r="I26">
            <v>0.35089137920660307</v>
          </cell>
          <cell r="J26">
            <v>0.31111111331645946</v>
          </cell>
          <cell r="K26">
            <v>0.2713373299646813</v>
          </cell>
          <cell r="L26">
            <v>0.21480032677778893</v>
          </cell>
          <cell r="M26">
            <v>0.17462329669017307</v>
          </cell>
          <cell r="N26">
            <v>0.134447660177196</v>
          </cell>
          <cell r="O26">
            <v>9.427340084811564E-2</v>
          </cell>
          <cell r="P26">
            <v>5.4100502568227959E-2</v>
          </cell>
          <cell r="Q26">
            <v>2.8987300188353382E-2</v>
          </cell>
        </row>
        <row r="27">
          <cell r="B27" t="str">
            <v>% of gross revenues</v>
          </cell>
          <cell r="C27">
            <v>0.19029945763673417</v>
          </cell>
          <cell r="D27">
            <v>0.3871251757054846</v>
          </cell>
          <cell r="E27">
            <v>0.46457324712793663</v>
          </cell>
          <cell r="F27">
            <v>0.62668634477777729</v>
          </cell>
          <cell r="G27">
            <v>0.4674716058438052</v>
          </cell>
          <cell r="H27">
            <v>0.49213234598887962</v>
          </cell>
          <cell r="I27">
            <v>0.49613234598887967</v>
          </cell>
          <cell r="J27">
            <v>0.50013234598887979</v>
          </cell>
          <cell r="K27">
            <v>0.50413234598887979</v>
          </cell>
          <cell r="L27">
            <v>0.50613234598887968</v>
          </cell>
          <cell r="M27">
            <v>0.50813234598887969</v>
          </cell>
          <cell r="N27">
            <v>0.51013234598887969</v>
          </cell>
          <cell r="O27">
            <v>0.51213234598887969</v>
          </cell>
          <cell r="P27">
            <v>0.51413234598887969</v>
          </cell>
          <cell r="Q27">
            <v>0.51613234598887969</v>
          </cell>
        </row>
        <row r="29">
          <cell r="B29" t="str">
            <v>Sales and Marketing</v>
          </cell>
          <cell r="C29">
            <v>6.6333218399999989</v>
          </cell>
          <cell r="D29">
            <v>18.09468889</v>
          </cell>
          <cell r="E29">
            <v>33.201000000000001</v>
          </cell>
          <cell r="F29">
            <v>60.575000000000003</v>
          </cell>
          <cell r="G29">
            <v>74.722992258510288</v>
          </cell>
          <cell r="H29">
            <v>96.170989357002426</v>
          </cell>
          <cell r="I29">
            <v>122.73250070322214</v>
          </cell>
          <cell r="J29">
            <v>151.64751079077189</v>
          </cell>
          <cell r="K29">
            <v>183.7154720775639</v>
          </cell>
          <cell r="L29">
            <v>216.20542748196593</v>
          </cell>
          <cell r="M29">
            <v>249.39752832074657</v>
          </cell>
          <cell r="N29">
            <v>279.40361379956551</v>
          </cell>
          <cell r="O29">
            <v>301.91694245038934</v>
          </cell>
          <cell r="P29">
            <v>314.24814315221482</v>
          </cell>
          <cell r="Q29">
            <v>319.27058414980888</v>
          </cell>
        </row>
        <row r="30">
          <cell r="B30" t="str">
            <v>% of gross revenues</v>
          </cell>
          <cell r="C30">
            <v>0.25868097681806662</v>
          </cell>
          <cell r="D30">
            <v>0.2773162724497425</v>
          </cell>
          <cell r="E30">
            <v>0.21004706992751412</v>
          </cell>
          <cell r="F30">
            <v>0.23776627271192896</v>
          </cell>
          <cell r="G30">
            <v>0.25199971976221364</v>
          </cell>
          <cell r="H30">
            <v>0.21</v>
          </cell>
          <cell r="I30">
            <v>0.19999999999999998</v>
          </cell>
          <cell r="J30">
            <v>0.18999999999999997</v>
          </cell>
          <cell r="K30">
            <v>0.18249999999999997</v>
          </cell>
          <cell r="L30">
            <v>0.17749999999999996</v>
          </cell>
          <cell r="M30">
            <v>0.17499999999999996</v>
          </cell>
          <cell r="N30">
            <v>0.17349999999999996</v>
          </cell>
          <cell r="O30">
            <v>0.17199999999999996</v>
          </cell>
          <cell r="P30">
            <v>0.17049999999999996</v>
          </cell>
          <cell r="Q30">
            <v>0.16899999999999996</v>
          </cell>
        </row>
        <row r="32">
          <cell r="B32" t="str">
            <v>Technology and Analytics</v>
          </cell>
          <cell r="C32">
            <v>5.0005422999999993</v>
          </cell>
          <cell r="D32">
            <v>8.7602613100000006</v>
          </cell>
          <cell r="E32">
            <v>17.399000000000001</v>
          </cell>
          <cell r="F32">
            <v>42.652999999999999</v>
          </cell>
          <cell r="G32">
            <v>56.173595593946004</v>
          </cell>
          <cell r="H32">
            <v>50.37528013938222</v>
          </cell>
          <cell r="I32">
            <v>65.048225372707734</v>
          </cell>
          <cell r="J32">
            <v>81.410768950835433</v>
          </cell>
          <cell r="K32">
            <v>98.652691855349374</v>
          </cell>
          <cell r="L32">
            <v>114.49752215946364</v>
          </cell>
          <cell r="M32">
            <v>128.26158599352678</v>
          </cell>
          <cell r="N32">
            <v>138.49401029834368</v>
          </cell>
          <cell r="O32">
            <v>147.44780910367848</v>
          </cell>
          <cell r="P32">
            <v>151.13400433127046</v>
          </cell>
          <cell r="Q32">
            <v>151.13400433127043</v>
          </cell>
        </row>
        <row r="33">
          <cell r="B33" t="str">
            <v>% of gross revenues</v>
          </cell>
          <cell r="C33">
            <v>0.19500714694465382</v>
          </cell>
          <cell r="D33">
            <v>0.13425834657580002</v>
          </cell>
          <cell r="E33">
            <v>0.11007526790364201</v>
          </cell>
          <cell r="F33">
            <v>0.16741964226136039</v>
          </cell>
          <cell r="G33">
            <v>0.18944276614000424</v>
          </cell>
          <cell r="H33">
            <v>0.10999999999999999</v>
          </cell>
          <cell r="I33">
            <v>0.10599999999999998</v>
          </cell>
          <cell r="J33">
            <v>0.10199999999999998</v>
          </cell>
          <cell r="K33">
            <v>9.7999999999999976E-2</v>
          </cell>
          <cell r="L33">
            <v>9.3999999999999972E-2</v>
          </cell>
          <cell r="M33">
            <v>8.9999999999999969E-2</v>
          </cell>
          <cell r="N33">
            <v>8.5999999999999965E-2</v>
          </cell>
          <cell r="O33">
            <v>8.3999999999999964E-2</v>
          </cell>
          <cell r="P33">
            <v>8.1999999999999962E-2</v>
          </cell>
          <cell r="Q33">
            <v>7.999999999999996E-2</v>
          </cell>
        </row>
        <row r="35">
          <cell r="B35" t="str">
            <v>Processing and Servicing</v>
          </cell>
          <cell r="C35">
            <v>2.9188385199999995</v>
          </cell>
          <cell r="D35">
            <v>5.5773389599999996</v>
          </cell>
          <cell r="E35">
            <v>8.23</v>
          </cell>
          <cell r="F35">
            <v>13.053000000000001</v>
          </cell>
          <cell r="G35">
            <v>17.614330097775863</v>
          </cell>
          <cell r="H35">
            <v>13.73871276528606</v>
          </cell>
          <cell r="I35">
            <v>17.182550098451099</v>
          </cell>
          <cell r="J35">
            <v>20.75176463452668</v>
          </cell>
          <cell r="K35">
            <v>24.159842903350864</v>
          </cell>
          <cell r="L35">
            <v>29.233409913054548</v>
          </cell>
          <cell r="M35">
            <v>34.203089598273813</v>
          </cell>
          <cell r="N35">
            <v>38.649491246049408</v>
          </cell>
          <cell r="O35">
            <v>42.127945458193857</v>
          </cell>
          <cell r="P35">
            <v>44.234342731103553</v>
          </cell>
          <cell r="Q35">
            <v>45.340201299381143</v>
          </cell>
        </row>
        <row r="36">
          <cell r="B36" t="str">
            <v>% of gross revenues</v>
          </cell>
          <cell r="C36">
            <v>0.11382652881015642</v>
          </cell>
          <cell r="D36">
            <v>8.5477393945728314E-2</v>
          </cell>
          <cell r="E36">
            <v>5.2067328860680141E-2</v>
          </cell>
          <cell r="F36">
            <v>5.1235050065353838E-2</v>
          </cell>
          <cell r="G36">
            <v>5.9403486320277837E-2</v>
          </cell>
          <cell r="H36">
            <v>0.03</v>
          </cell>
          <cell r="I36">
            <v>2.7999999999999997E-2</v>
          </cell>
          <cell r="J36">
            <v>2.5999999999999995E-2</v>
          </cell>
          <cell r="K36">
            <v>2.3999999999999994E-2</v>
          </cell>
          <cell r="L36">
            <v>2.3999999999999994E-2</v>
          </cell>
          <cell r="M36">
            <v>2.3999999999999994E-2</v>
          </cell>
          <cell r="N36">
            <v>2.3999999999999994E-2</v>
          </cell>
          <cell r="O36">
            <v>2.3999999999999994E-2</v>
          </cell>
          <cell r="P36">
            <v>2.3999999999999994E-2</v>
          </cell>
          <cell r="Q36">
            <v>2.3999999999999994E-2</v>
          </cell>
        </row>
        <row r="38">
          <cell r="B38" t="str">
            <v>General and administrative expenses</v>
          </cell>
          <cell r="C38">
            <v>6.9353383299999996</v>
          </cell>
          <cell r="D38">
            <v>12.168749870000001</v>
          </cell>
          <cell r="E38">
            <v>21.68</v>
          </cell>
          <cell r="F38">
            <v>45.304000000000002</v>
          </cell>
          <cell r="G38">
            <v>48.102486271846431</v>
          </cell>
          <cell r="H38">
            <v>54.95485106114424</v>
          </cell>
          <cell r="I38">
            <v>69.03703164556245</v>
          </cell>
          <cell r="J38">
            <v>85.800565315831463</v>
          </cell>
          <cell r="K38">
            <v>104.18932252070061</v>
          </cell>
          <cell r="L38">
            <v>124.24199213048183</v>
          </cell>
          <cell r="M38">
            <v>143.22543769277161</v>
          </cell>
          <cell r="N38">
            <v>160.23434912424651</v>
          </cell>
          <cell r="O38">
            <v>172.90010948467062</v>
          </cell>
          <cell r="P38">
            <v>179.7020173451082</v>
          </cell>
          <cell r="Q38">
            <v>182.30539272459501</v>
          </cell>
        </row>
        <row r="39">
          <cell r="B39" t="str">
            <v>% of gross revenues</v>
          </cell>
          <cell r="C39">
            <v>0.2704587742071895</v>
          </cell>
          <cell r="D39">
            <v>0.18649629042180724</v>
          </cell>
          <cell r="E39">
            <v>0.13715913605097757</v>
          </cell>
          <cell r="F39">
            <v>0.17782522854215815</v>
          </cell>
          <cell r="G39">
            <v>0.16222333573627015</v>
          </cell>
          <cell r="H39">
            <v>0.12</v>
          </cell>
          <cell r="I39">
            <v>0.11249999999999999</v>
          </cell>
          <cell r="J39">
            <v>0.10749999999999998</v>
          </cell>
          <cell r="K39">
            <v>0.10349999999999998</v>
          </cell>
          <cell r="L39">
            <v>0.10199999999999998</v>
          </cell>
          <cell r="M39">
            <v>0.10049999999999998</v>
          </cell>
          <cell r="N39">
            <v>9.9499999999999977E-2</v>
          </cell>
          <cell r="O39">
            <v>9.8499999999999976E-2</v>
          </cell>
          <cell r="P39">
            <v>9.7499999999999976E-2</v>
          </cell>
          <cell r="Q39">
            <v>9.6499999999999975E-2</v>
          </cell>
        </row>
        <row r="41">
          <cell r="B41" t="str">
            <v>Operating income</v>
          </cell>
          <cell r="C41">
            <v>-16.608217339999996</v>
          </cell>
          <cell r="D41">
            <v>-19.341397560000015</v>
          </cell>
          <cell r="E41">
            <v>-7.0774289899999694</v>
          </cell>
          <cell r="F41">
            <v>-1.9260000000000161</v>
          </cell>
          <cell r="G41">
            <v>-57.998658072754594</v>
          </cell>
          <cell r="H41">
            <v>10.13566481210492</v>
          </cell>
          <cell r="I41">
            <v>30.457509694913711</v>
          </cell>
          <cell r="J41">
            <v>59.567418387838316</v>
          </cell>
          <cell r="K41">
            <v>96.772599042579543</v>
          </cell>
          <cell r="L41">
            <v>132.32057917123711</v>
          </cell>
          <cell r="M41">
            <v>169.06636496296147</v>
          </cell>
          <cell r="N41">
            <v>204.73335389112222</v>
          </cell>
          <cell r="O41">
            <v>234.56900763625094</v>
          </cell>
          <cell r="P41">
            <v>258.27759250773738</v>
          </cell>
          <cell r="Q41">
            <v>277.01417017234655</v>
          </cell>
        </row>
        <row r="42">
          <cell r="B42" t="str">
            <v>Operating margin</v>
          </cell>
          <cell r="C42">
            <v>-0.6476739691433322</v>
          </cell>
          <cell r="D42">
            <v>-0.29642312768759344</v>
          </cell>
          <cell r="E42">
            <v>-4.4775555614877241E-2</v>
          </cell>
          <cell r="F42">
            <v>-7.5598488030240033E-3</v>
          </cell>
          <cell r="G42">
            <v>-0.19559770211496066</v>
          </cell>
          <cell r="H42">
            <v>2.213234598887958E-2</v>
          </cell>
          <cell r="I42">
            <v>4.9632345988879695E-2</v>
          </cell>
          <cell r="J42">
            <v>7.4632345988879842E-2</v>
          </cell>
          <cell r="K42">
            <v>9.6132345988879833E-2</v>
          </cell>
          <cell r="L42">
            <v>0.10863234598887979</v>
          </cell>
          <cell r="M42">
            <v>0.11863234598887978</v>
          </cell>
          <cell r="N42">
            <v>0.12713234598887974</v>
          </cell>
          <cell r="O42">
            <v>0.13363234598887985</v>
          </cell>
          <cell r="P42">
            <v>0.14013234598887983</v>
          </cell>
          <cell r="Q42">
            <v>0.14663234598887984</v>
          </cell>
        </row>
        <row r="43">
          <cell r="B43" t="str">
            <v>Opex as a % of gross revs</v>
          </cell>
          <cell r="C43">
            <v>0.83797342678006648</v>
          </cell>
          <cell r="D43">
            <v>0.68354830339307804</v>
          </cell>
          <cell r="E43">
            <v>0.5093488027428138</v>
          </cell>
          <cell r="F43">
            <v>0.63424619358080137</v>
          </cell>
          <cell r="G43">
            <v>0.66306930795876595</v>
          </cell>
          <cell r="H43">
            <v>0.47</v>
          </cell>
          <cell r="I43">
            <v>0.4464999999999999</v>
          </cell>
          <cell r="J43">
            <v>0.42549999999999993</v>
          </cell>
          <cell r="K43">
            <v>0.40799999999999992</v>
          </cell>
          <cell r="L43">
            <v>0.39749999999999991</v>
          </cell>
          <cell r="M43">
            <v>0.38949999999999996</v>
          </cell>
          <cell r="N43">
            <v>0.38299999999999995</v>
          </cell>
          <cell r="O43">
            <v>0.37849999999999989</v>
          </cell>
          <cell r="P43">
            <v>0.37399999999999983</v>
          </cell>
          <cell r="Q43">
            <v>0.36949999999999988</v>
          </cell>
        </row>
        <row r="44">
          <cell r="B44" t="str">
            <v>YoY change in margin (bps)</v>
          </cell>
          <cell r="D44">
            <v>3512.5084145573878</v>
          </cell>
          <cell r="E44">
            <v>2516.4757207271623</v>
          </cell>
          <cell r="F44">
            <v>372.15706811853238</v>
          </cell>
          <cell r="G44">
            <v>-1880.3785331193665</v>
          </cell>
          <cell r="H44">
            <v>2177.3004810384027</v>
          </cell>
          <cell r="I44">
            <v>275.00000000000114</v>
          </cell>
          <cell r="J44">
            <v>250.00000000000148</v>
          </cell>
          <cell r="K44">
            <v>214.99999999999991</v>
          </cell>
          <cell r="L44">
            <v>124.99999999999956</v>
          </cell>
          <cell r="M44">
            <v>99.999999999999943</v>
          </cell>
          <cell r="N44">
            <v>84.999999999999517</v>
          </cell>
          <cell r="O44">
            <v>65.000000000001165</v>
          </cell>
          <cell r="P44">
            <v>64.999999999999787</v>
          </cell>
          <cell r="Q44">
            <v>65.000000000000057</v>
          </cell>
        </row>
        <row r="46">
          <cell r="B46" t="str">
            <v>Depreciation and amortization</v>
          </cell>
          <cell r="C46">
            <v>1.5449999999999999</v>
          </cell>
          <cell r="D46">
            <v>2.6450069000000003</v>
          </cell>
          <cell r="E46">
            <v>4.2617479999999999</v>
          </cell>
          <cell r="F46">
            <v>6.5137720000000003</v>
          </cell>
          <cell r="G46">
            <v>9.4460119193322498</v>
          </cell>
          <cell r="H46">
            <v>13.280755673109859</v>
          </cell>
          <cell r="I46">
            <v>18.580336912015575</v>
          </cell>
          <cell r="J46">
            <v>25.185902376946913</v>
          </cell>
          <cell r="K46">
            <v>33.052007305278615</v>
          </cell>
          <cell r="L46">
            <v>41.549337237535859</v>
          </cell>
          <cell r="M46">
            <v>50.433722393750962</v>
          </cell>
          <cell r="N46">
            <v>59.04783384813102</v>
          </cell>
          <cell r="O46">
            <v>66.605061916542581</v>
          </cell>
          <cell r="P46">
            <v>72.290384185553464</v>
          </cell>
          <cell r="Q46">
            <v>76.51158969270567</v>
          </cell>
        </row>
        <row r="47">
          <cell r="B47" t="str">
            <v>% of revenues</v>
          </cell>
          <cell r="C47">
            <v>6.0250673617837446E-2</v>
          </cell>
          <cell r="D47">
            <v>4.0536947530345126E-2</v>
          </cell>
          <cell r="E47">
            <v>2.6962069822277748E-2</v>
          </cell>
          <cell r="F47">
            <v>2.5567565658032636E-2</v>
          </cell>
          <cell r="G47">
            <v>3.1856223694938436E-2</v>
          </cell>
          <cell r="H47">
            <v>2.9000000000000001E-2</v>
          </cell>
          <cell r="I47">
            <v>3.0277777777777778E-2</v>
          </cell>
          <cell r="J47">
            <v>3.1555555555555552E-2</v>
          </cell>
          <cell r="K47">
            <v>3.2833333333333325E-2</v>
          </cell>
          <cell r="L47">
            <v>3.4111111111111099E-2</v>
          </cell>
          <cell r="M47">
            <v>3.5388888888888873E-2</v>
          </cell>
          <cell r="N47">
            <v>3.6666666666666646E-2</v>
          </cell>
          <cell r="O47">
            <v>3.794444444444442E-2</v>
          </cell>
          <cell r="P47">
            <v>3.9222222222222193E-2</v>
          </cell>
          <cell r="Q47">
            <v>4.0499999999999987E-2</v>
          </cell>
        </row>
        <row r="49">
          <cell r="B49" t="str">
            <v>+ Stock-Based Compensation Expense</v>
          </cell>
          <cell r="C49">
            <v>0.24445226</v>
          </cell>
          <cell r="D49">
            <v>0.43800000000000006</v>
          </cell>
          <cell r="E49">
            <v>2.810257</v>
          </cell>
          <cell r="F49">
            <v>11.581999999999999</v>
          </cell>
          <cell r="G49">
            <v>11.704774770072905</v>
          </cell>
          <cell r="H49">
            <v>12.822798580933657</v>
          </cell>
          <cell r="I49">
            <v>17.182550098451102</v>
          </cell>
          <cell r="J49">
            <v>22.348054221797966</v>
          </cell>
          <cell r="K49">
            <v>28.186483387242685</v>
          </cell>
          <cell r="L49">
            <v>34.105644898563646</v>
          </cell>
          <cell r="M49">
            <v>39.903604531319459</v>
          </cell>
          <cell r="N49">
            <v>45.091073120390988</v>
          </cell>
          <cell r="O49">
            <v>49.149269701226181</v>
          </cell>
          <cell r="P49">
            <v>51.606733186287492</v>
          </cell>
          <cell r="Q49">
            <v>52.896901515944684</v>
          </cell>
        </row>
        <row r="50">
          <cell r="B50" t="str">
            <v>% of revenues</v>
          </cell>
          <cell r="C50">
            <v>9.5329536132056584E-3</v>
          </cell>
          <cell r="D50">
            <v>6.712717089052269E-3</v>
          </cell>
          <cell r="E50">
            <v>1.7779170765738563E-2</v>
          </cell>
          <cell r="F50">
            <v>4.5461146851829316E-2</v>
          </cell>
          <cell r="G50">
            <v>3.9473793444109131E-2</v>
          </cell>
          <cell r="H50">
            <v>2.8000000000000001E-2</v>
          </cell>
          <cell r="I50">
            <v>2.8000000000000001E-2</v>
          </cell>
          <cell r="J50">
            <v>2.8000000000000001E-2</v>
          </cell>
          <cell r="K50">
            <v>2.8000000000000001E-2</v>
          </cell>
          <cell r="L50">
            <v>2.8000000000000001E-2</v>
          </cell>
          <cell r="M50">
            <v>2.8000000000000001E-2</v>
          </cell>
          <cell r="N50">
            <v>2.8000000000000001E-2</v>
          </cell>
          <cell r="O50">
            <v>2.8000000000000001E-2</v>
          </cell>
          <cell r="P50">
            <v>2.8000000000000001E-2</v>
          </cell>
          <cell r="Q50">
            <v>2.8000000000000001E-2</v>
          </cell>
        </row>
        <row r="52">
          <cell r="B52" t="str">
            <v>EBITDA (Adjusted)</v>
          </cell>
          <cell r="C52">
            <v>-14.818765079999997</v>
          </cell>
          <cell r="D52">
            <v>-16.258390660000014</v>
          </cell>
          <cell r="E52">
            <v>-5.423989999969514E-3</v>
          </cell>
          <cell r="F52">
            <v>16.169771999999984</v>
          </cell>
          <cell r="G52">
            <v>-36.847871383349442</v>
          </cell>
          <cell r="H52">
            <v>36.239219066148436</v>
          </cell>
          <cell r="I52">
            <v>66.220396705380381</v>
          </cell>
          <cell r="J52">
            <v>107.1013749865832</v>
          </cell>
          <cell r="K52">
            <v>158.01108973510082</v>
          </cell>
          <cell r="L52">
            <v>207.97556130733662</v>
          </cell>
          <cell r="M52">
            <v>259.40369188803191</v>
          </cell>
          <cell r="N52">
            <v>308.87226085964426</v>
          </cell>
          <cell r="O52">
            <v>350.32333925401969</v>
          </cell>
          <cell r="P52">
            <v>382.17470987957836</v>
          </cell>
          <cell r="Q52">
            <v>406.42266138099694</v>
          </cell>
        </row>
        <row r="53">
          <cell r="B53" t="str">
            <v>EBITDA margin</v>
          </cell>
          <cell r="C53">
            <v>-0.57789034191228916</v>
          </cell>
          <cell r="D53">
            <v>-0.24917346306819607</v>
          </cell>
          <cell r="E53">
            <v>-3.4315026860929909E-5</v>
          </cell>
          <cell r="F53">
            <v>6.346886370683795E-2</v>
          </cell>
          <cell r="G53">
            <v>-0.12426768497591312</v>
          </cell>
          <cell r="H53">
            <v>7.9132345988879582E-2</v>
          </cell>
          <cell r="I53">
            <v>0.10791012376665746</v>
          </cell>
          <cell r="J53">
            <v>0.13418790154443538</v>
          </cell>
          <cell r="K53">
            <v>0.15696567932221314</v>
          </cell>
          <cell r="L53">
            <v>0.17074345709999089</v>
          </cell>
          <cell r="M53">
            <v>0.18202123487776867</v>
          </cell>
          <cell r="N53">
            <v>0.19179901265554641</v>
          </cell>
          <cell r="O53">
            <v>0.19957679043332427</v>
          </cell>
          <cell r="P53">
            <v>0.20735456821110204</v>
          </cell>
          <cell r="Q53">
            <v>0.21513234598887984</v>
          </cell>
        </row>
        <row r="54">
          <cell r="B54" t="str">
            <v>YoY change in margin (bps)</v>
          </cell>
          <cell r="D54">
            <v>3287.1687884409307</v>
          </cell>
          <cell r="E54">
            <v>2491.3914804133515</v>
          </cell>
          <cell r="F54">
            <v>635.03178733698871</v>
          </cell>
          <cell r="G54">
            <v>-1877.3654868275107</v>
          </cell>
          <cell r="H54">
            <v>2034.000309647927</v>
          </cell>
          <cell r="I54">
            <v>287.77777777777874</v>
          </cell>
          <cell r="J54">
            <v>262.77777777777925</v>
          </cell>
          <cell r="K54">
            <v>227.77777777777757</v>
          </cell>
          <cell r="L54">
            <v>137.77777777777749</v>
          </cell>
          <cell r="M54">
            <v>112.77777777777776</v>
          </cell>
          <cell r="N54">
            <v>97.777777777777459</v>
          </cell>
          <cell r="O54">
            <v>77.777777777778553</v>
          </cell>
          <cell r="P54">
            <v>77.777777777777729</v>
          </cell>
          <cell r="Q54">
            <v>77.777777777777999</v>
          </cell>
        </row>
        <row r="56">
          <cell r="B56" t="str">
            <v xml:space="preserve">Interest expense, net  </v>
          </cell>
          <cell r="C56">
            <v>-8.8812350000000012E-2</v>
          </cell>
          <cell r="D56">
            <v>-1.27486269</v>
          </cell>
          <cell r="E56">
            <v>-0.39800000000000002</v>
          </cell>
          <cell r="F56">
            <v>-0.30599999999999999</v>
          </cell>
          <cell r="G56">
            <v>-0.54404187500000001</v>
          </cell>
          <cell r="H56">
            <v>-0.80625000000000002</v>
          </cell>
          <cell r="I56">
            <v>-0.61366250351611074</v>
          </cell>
          <cell r="J56">
            <v>-0.79814479363564172</v>
          </cell>
          <cell r="K56">
            <v>-1.0066601209729531</v>
          </cell>
          <cell r="L56">
            <v>-1.2180587463772732</v>
          </cell>
          <cell r="M56">
            <v>-1.4251287332614093</v>
          </cell>
          <cell r="N56">
            <v>-1.6103954685853923</v>
          </cell>
          <cell r="O56">
            <v>-1.7553310607580779</v>
          </cell>
          <cell r="P56">
            <v>-1.843097613795982</v>
          </cell>
          <cell r="Q56">
            <v>-1.8891750541408816</v>
          </cell>
        </row>
        <row r="57">
          <cell r="B57" t="str">
            <v>% of gross revenues</v>
          </cell>
          <cell r="C57">
            <v>-3.463432953451875E-3</v>
          </cell>
          <cell r="D57">
            <v>-1.9538339190315397E-2</v>
          </cell>
          <cell r="E57">
            <v>-2.5179583094229276E-3</v>
          </cell>
          <cell r="F57">
            <v>-1.2010974733776352E-3</v>
          </cell>
          <cell r="G57">
            <v>-1.834755219178137E-3</v>
          </cell>
          <cell r="H57">
            <v>-1.7605361152258124E-3</v>
          </cell>
          <cell r="I57">
            <v>-1E-3</v>
          </cell>
          <cell r="J57">
            <v>-1E-3</v>
          </cell>
          <cell r="K57">
            <v>-1E-3</v>
          </cell>
          <cell r="L57">
            <v>-1E-3</v>
          </cell>
          <cell r="M57">
            <v>-1E-3</v>
          </cell>
          <cell r="N57">
            <v>-1E-3</v>
          </cell>
          <cell r="O57">
            <v>-1E-3</v>
          </cell>
          <cell r="P57">
            <v>-1E-3</v>
          </cell>
          <cell r="Q57">
            <v>-1E-3</v>
          </cell>
        </row>
        <row r="58">
          <cell r="B58" t="str">
            <v>Other income/(expense), net</v>
          </cell>
          <cell r="C58">
            <v>-0.14744759999999998</v>
          </cell>
          <cell r="D58">
            <v>-3.7395640000000001</v>
          </cell>
          <cell r="E58">
            <v>-11.232354769999999</v>
          </cell>
          <cell r="F58">
            <v>0</v>
          </cell>
          <cell r="G58">
            <v>0</v>
          </cell>
          <cell r="H58">
            <v>0</v>
          </cell>
          <cell r="I58">
            <v>0</v>
          </cell>
          <cell r="J58">
            <v>0</v>
          </cell>
          <cell r="K58">
            <v>0</v>
          </cell>
          <cell r="L58">
            <v>0</v>
          </cell>
          <cell r="M58">
            <v>0</v>
          </cell>
          <cell r="N58">
            <v>0</v>
          </cell>
          <cell r="O58">
            <v>0</v>
          </cell>
          <cell r="P58">
            <v>0</v>
          </cell>
          <cell r="Q58">
            <v>0</v>
          </cell>
        </row>
        <row r="59">
          <cell r="B59" t="str">
            <v>% of revenues</v>
          </cell>
          <cell r="C59">
            <v>-5.7500435102481864E-3</v>
          </cell>
          <cell r="D59">
            <v>-5.7311952439280035E-2</v>
          </cell>
          <cell r="E59">
            <v>-7.1061811626903906E-2</v>
          </cell>
          <cell r="F59">
            <v>0</v>
          </cell>
          <cell r="G59">
            <v>0</v>
          </cell>
          <cell r="H59">
            <v>0</v>
          </cell>
          <cell r="I59">
            <v>0</v>
          </cell>
          <cell r="J59">
            <v>0</v>
          </cell>
          <cell r="K59">
            <v>0</v>
          </cell>
          <cell r="L59">
            <v>0</v>
          </cell>
          <cell r="M59">
            <v>0</v>
          </cell>
          <cell r="N59">
            <v>0</v>
          </cell>
          <cell r="O59">
            <v>0</v>
          </cell>
          <cell r="P59">
            <v>0</v>
          </cell>
          <cell r="Q59">
            <v>0</v>
          </cell>
        </row>
        <row r="60">
          <cell r="B60" t="str">
            <v>EBT</v>
          </cell>
          <cell r="C60">
            <v>-16.844477289999997</v>
          </cell>
          <cell r="D60">
            <v>-24.355824250000015</v>
          </cell>
          <cell r="E60">
            <v>-18.707783759999966</v>
          </cell>
          <cell r="F60">
            <v>-2.2320000000000162</v>
          </cell>
          <cell r="G60">
            <v>-58.542699947754592</v>
          </cell>
          <cell r="H60">
            <v>9.3294148121049201</v>
          </cell>
          <cell r="I60">
            <v>29.8438471913976</v>
          </cell>
          <cell r="J60">
            <v>58.769273594202673</v>
          </cell>
          <cell r="K60">
            <v>95.76593892160659</v>
          </cell>
          <cell r="L60">
            <v>131.10252042485985</v>
          </cell>
          <cell r="M60">
            <v>167.64123622970007</v>
          </cell>
          <cell r="N60">
            <v>203.12295842253684</v>
          </cell>
          <cell r="O60">
            <v>232.81367657549288</v>
          </cell>
          <cell r="P60">
            <v>256.43449489394141</v>
          </cell>
          <cell r="Q60">
            <v>275.12499511820567</v>
          </cell>
        </row>
        <row r="62">
          <cell r="B62" t="str">
            <v>Tax exp/(benefit)</v>
          </cell>
          <cell r="C62">
            <v>0</v>
          </cell>
          <cell r="D62">
            <v>0</v>
          </cell>
          <cell r="E62">
            <v>0</v>
          </cell>
          <cell r="F62">
            <v>0</v>
          </cell>
          <cell r="G62">
            <v>0</v>
          </cell>
          <cell r="H62">
            <v>0</v>
          </cell>
          <cell r="I62">
            <v>12.534415820386991</v>
          </cell>
          <cell r="J62">
            <v>24.683094909565121</v>
          </cell>
          <cell r="K62">
            <v>40.221694347074767</v>
          </cell>
          <cell r="L62">
            <v>55.063058578441137</v>
          </cell>
          <cell r="M62">
            <v>70.409319216474032</v>
          </cell>
          <cell r="N62">
            <v>85.311642537465474</v>
          </cell>
          <cell r="O62">
            <v>97.78174416170701</v>
          </cell>
          <cell r="P62">
            <v>107.70248785545539</v>
          </cell>
          <cell r="Q62">
            <v>115.55249794964638</v>
          </cell>
        </row>
        <row r="63">
          <cell r="B63" t="str">
            <v>Tax rate</v>
          </cell>
          <cell r="C63">
            <v>0</v>
          </cell>
          <cell r="D63">
            <v>0</v>
          </cell>
          <cell r="E63">
            <v>0</v>
          </cell>
          <cell r="F63">
            <v>0</v>
          </cell>
          <cell r="G63">
            <v>0</v>
          </cell>
          <cell r="H63">
            <v>0</v>
          </cell>
          <cell r="I63">
            <v>0.42</v>
          </cell>
          <cell r="J63">
            <v>0.42</v>
          </cell>
          <cell r="K63">
            <v>0.42</v>
          </cell>
          <cell r="L63">
            <v>0.42</v>
          </cell>
          <cell r="M63">
            <v>0.42</v>
          </cell>
          <cell r="N63">
            <v>0.42</v>
          </cell>
          <cell r="O63">
            <v>0.42</v>
          </cell>
          <cell r="P63">
            <v>0.42</v>
          </cell>
          <cell r="Q63">
            <v>0.42</v>
          </cell>
        </row>
        <row r="64">
          <cell r="B64" t="str">
            <v>Net income (GAAP)</v>
          </cell>
          <cell r="C64">
            <v>-16.844477289999997</v>
          </cell>
          <cell r="D64">
            <v>-24.355824250000015</v>
          </cell>
          <cell r="E64">
            <v>-18.707783759999966</v>
          </cell>
          <cell r="F64">
            <v>-2.2320000000000162</v>
          </cell>
          <cell r="G64">
            <v>-58.542699947754592</v>
          </cell>
          <cell r="H64">
            <v>9.3294148121049201</v>
          </cell>
          <cell r="I64">
            <v>17.309431371010611</v>
          </cell>
          <cell r="J64">
            <v>34.086178684637552</v>
          </cell>
          <cell r="K64">
            <v>55.544244574531824</v>
          </cell>
          <cell r="L64">
            <v>76.039461846418703</v>
          </cell>
          <cell r="M64">
            <v>97.231917013226038</v>
          </cell>
          <cell r="N64">
            <v>117.81131588507137</v>
          </cell>
          <cell r="O64">
            <v>135.03193241378585</v>
          </cell>
          <cell r="P64">
            <v>148.73200703848602</v>
          </cell>
          <cell r="Q64">
            <v>159.57249716855929</v>
          </cell>
        </row>
        <row r="65">
          <cell r="B65" t="str">
            <v>Net income margin</v>
          </cell>
          <cell r="C65">
            <v>-0.65688744560703227</v>
          </cell>
          <cell r="D65">
            <v>-0.37327341931718888</v>
          </cell>
          <cell r="E65">
            <v>-0.11835532555120407</v>
          </cell>
          <cell r="F65">
            <v>-8.760946276401638E-3</v>
          </cell>
          <cell r="G65">
            <v>-0.19743245733413881</v>
          </cell>
          <cell r="H65">
            <v>2.0371809873653765E-2</v>
          </cell>
          <cell r="I65">
            <v>2.8206760673550227E-2</v>
          </cell>
          <cell r="J65">
            <v>4.2706760673550309E-2</v>
          </cell>
          <cell r="K65">
            <v>5.5176760673550304E-2</v>
          </cell>
          <cell r="L65">
            <v>6.2426760673550276E-2</v>
          </cell>
          <cell r="M65">
            <v>6.8226760673550282E-2</v>
          </cell>
          <cell r="N65">
            <v>7.3156760673550258E-2</v>
          </cell>
          <cell r="O65">
            <v>7.692676067355031E-2</v>
          </cell>
          <cell r="P65">
            <v>8.0696760673550319E-2</v>
          </cell>
          <cell r="Q65">
            <v>8.4466760673550315E-2</v>
          </cell>
        </row>
        <row r="66">
          <cell r="B66" t="str">
            <v>Net income (Adjusted)</v>
          </cell>
          <cell r="C66">
            <v>-16.452577429999998</v>
          </cell>
          <cell r="D66">
            <v>-20.178260250000015</v>
          </cell>
          <cell r="E66">
            <v>-4.6651719899999673</v>
          </cell>
          <cell r="F66">
            <v>9.3499999999999837</v>
          </cell>
          <cell r="G66">
            <v>-46.837925177681683</v>
          </cell>
          <cell r="H66">
            <v>22.152213393038579</v>
          </cell>
          <cell r="I66">
            <v>34.491981469461713</v>
          </cell>
          <cell r="J66">
            <v>56.434232906435518</v>
          </cell>
          <cell r="K66">
            <v>83.730727961774505</v>
          </cell>
          <cell r="L66">
            <v>110.14510674498234</v>
          </cell>
          <cell r="M66">
            <v>137.1355215445455</v>
          </cell>
          <cell r="N66">
            <v>162.90238900546234</v>
          </cell>
          <cell r="O66">
            <v>184.18120211501204</v>
          </cell>
          <cell r="P66">
            <v>200.33874022477352</v>
          </cell>
          <cell r="Q66">
            <v>212.46939868450397</v>
          </cell>
          <cell r="S66">
            <v>0.24838208824917096</v>
          </cell>
        </row>
        <row r="67">
          <cell r="B67" t="str">
            <v>Net income margin</v>
          </cell>
          <cell r="C67">
            <v>-0.64160444848357845</v>
          </cell>
          <cell r="D67">
            <v>-0.30924874978885658</v>
          </cell>
          <cell r="E67">
            <v>-2.9514343158561589E-2</v>
          </cell>
          <cell r="F67">
            <v>3.670020057542768E-2</v>
          </cell>
          <cell r="G67">
            <v>-0.15795866389002966</v>
          </cell>
          <cell r="H67">
            <v>4.8371809873653769E-2</v>
          </cell>
          <cell r="I67">
            <v>5.6206760673550231E-2</v>
          </cell>
          <cell r="J67">
            <v>7.0706760673550306E-2</v>
          </cell>
          <cell r="K67">
            <v>8.3176760673550301E-2</v>
          </cell>
          <cell r="L67">
            <v>9.0426760673550266E-2</v>
          </cell>
          <cell r="M67">
            <v>9.622676067355028E-2</v>
          </cell>
          <cell r="N67">
            <v>0.10115676067355024</v>
          </cell>
          <cell r="O67">
            <v>0.10492676067355031</v>
          </cell>
          <cell r="P67">
            <v>0.10869676067355032</v>
          </cell>
          <cell r="Q67">
            <v>0.11246676067355031</v>
          </cell>
        </row>
        <row r="69">
          <cell r="B69" t="str">
            <v>Other Cash Impacts</v>
          </cell>
        </row>
        <row r="70">
          <cell r="B70" t="str">
            <v>Provision for loan losses</v>
          </cell>
          <cell r="C70">
            <v>12.468999999999999</v>
          </cell>
          <cell r="D70">
            <v>26.569802509999999</v>
          </cell>
          <cell r="E70">
            <v>67.432000000000002</v>
          </cell>
          <cell r="F70">
            <v>74.863</v>
          </cell>
          <cell r="G70">
            <v>126.62937335987155</v>
          </cell>
          <cell r="H70">
            <v>178.35513918084632</v>
          </cell>
          <cell r="I70">
            <v>238.99588650233409</v>
          </cell>
          <cell r="J70">
            <v>310.84402488209827</v>
          </cell>
          <cell r="K70">
            <v>392.05202638254644</v>
          </cell>
          <cell r="L70">
            <v>474.38295192288126</v>
          </cell>
          <cell r="M70">
            <v>555.02805374977095</v>
          </cell>
          <cell r="N70">
            <v>627.18170073724104</v>
          </cell>
          <cell r="O70">
            <v>683.62805380359282</v>
          </cell>
          <cell r="P70">
            <v>717.80945649377259</v>
          </cell>
          <cell r="Q70">
            <v>735.75469290611682</v>
          </cell>
        </row>
        <row r="71">
          <cell r="B71" t="str">
            <v>% of revenues</v>
          </cell>
          <cell r="C71">
            <v>7.1975383998599193E-2</v>
          </cell>
          <cell r="D71">
            <v>6.0388637834421895E-2</v>
          </cell>
          <cell r="E71">
            <v>6.6242212635887962E-2</v>
          </cell>
          <cell r="F71">
            <v>5.9528599395362966E-2</v>
          </cell>
          <cell r="G71">
            <v>6.0512869319365829E-2</v>
          </cell>
          <cell r="H71">
            <v>6.3501582162471509E-2</v>
          </cell>
          <cell r="I71">
            <v>6.3501582162471509E-2</v>
          </cell>
          <cell r="J71">
            <v>6.3501582162471509E-2</v>
          </cell>
          <cell r="K71">
            <v>6.3501582162471509E-2</v>
          </cell>
          <cell r="L71">
            <v>6.3501582162471509E-2</v>
          </cell>
          <cell r="M71">
            <v>6.3501582162471509E-2</v>
          </cell>
          <cell r="N71">
            <v>6.3501582162471509E-2</v>
          </cell>
          <cell r="O71">
            <v>6.3501582162471509E-2</v>
          </cell>
          <cell r="P71">
            <v>6.3501582162471509E-2</v>
          </cell>
          <cell r="Q71">
            <v>6.3501582162471509E-2</v>
          </cell>
        </row>
        <row r="72">
          <cell r="B72" t="str">
            <v>Net charge-offs</v>
          </cell>
          <cell r="C72">
            <v>-6.84418945</v>
          </cell>
          <cell r="D72">
            <v>-16.414864850000001</v>
          </cell>
          <cell r="E72">
            <v>-37.07031817</v>
          </cell>
          <cell r="F72">
            <v>-71.356999999999999</v>
          </cell>
          <cell r="G72">
            <v>-84.272348519312487</v>
          </cell>
          <cell r="H72">
            <v>-126.52183039869726</v>
          </cell>
          <cell r="I72">
            <v>-177.25665648626318</v>
          </cell>
          <cell r="J72">
            <v>-240.58188709740259</v>
          </cell>
          <cell r="K72">
            <v>-316.09363671316288</v>
          </cell>
          <cell r="L72">
            <v>-397.79157567291946</v>
          </cell>
          <cell r="M72">
            <v>-483.33852557980669</v>
          </cell>
          <cell r="N72">
            <v>-566.42482561319639</v>
          </cell>
          <cell r="O72">
            <v>-639.47805788012022</v>
          </cell>
          <cell r="P72">
            <v>-694.63070863394933</v>
          </cell>
          <cell r="Q72">
            <v>-735.75469290611682</v>
          </cell>
        </row>
        <row r="73">
          <cell r="B73" t="str">
            <v>% of originations held by OnDeck</v>
          </cell>
          <cell r="C73">
            <v>3.9505513243453298E-2</v>
          </cell>
          <cell r="D73">
            <v>3.7308193320388823E-2</v>
          </cell>
          <cell r="E73">
            <v>3.641624004474376E-2</v>
          </cell>
          <cell r="F73">
            <v>5.6739985400925876E-2</v>
          </cell>
          <cell r="G73">
            <v>4.0271553731002226E-2</v>
          </cell>
          <cell r="H73">
            <v>4.5046845553817223E-2</v>
          </cell>
          <cell r="I73">
            <v>4.7097371843667697E-2</v>
          </cell>
          <cell r="J73">
            <v>4.9147898133518171E-2</v>
          </cell>
          <cell r="K73">
            <v>5.1198424423368645E-2</v>
          </cell>
          <cell r="L73">
            <v>5.3248950713219119E-2</v>
          </cell>
          <cell r="M73">
            <v>5.5299477003069593E-2</v>
          </cell>
          <cell r="N73">
            <v>5.7350003292920067E-2</v>
          </cell>
          <cell r="O73">
            <v>5.9400529582770541E-2</v>
          </cell>
          <cell r="P73">
            <v>6.1451055872621015E-2</v>
          </cell>
          <cell r="Q73">
            <v>6.3501582162471509E-2</v>
          </cell>
        </row>
        <row r="74">
          <cell r="B74" t="str">
            <v>Depreciation and amortization</v>
          </cell>
          <cell r="C74">
            <v>1.5449999999999999</v>
          </cell>
          <cell r="D74">
            <v>2.6450069000000003</v>
          </cell>
          <cell r="E74">
            <v>4.2617479999999999</v>
          </cell>
          <cell r="F74">
            <v>6.5137720000000003</v>
          </cell>
          <cell r="G74">
            <v>9.4460119193322498</v>
          </cell>
          <cell r="H74">
            <v>13.280755673109859</v>
          </cell>
          <cell r="I74">
            <v>18.580336912015575</v>
          </cell>
          <cell r="J74">
            <v>25.185902376946913</v>
          </cell>
          <cell r="K74">
            <v>33.052007305278615</v>
          </cell>
          <cell r="L74">
            <v>41.549337237535859</v>
          </cell>
          <cell r="M74">
            <v>50.433722393750962</v>
          </cell>
          <cell r="N74">
            <v>59.04783384813102</v>
          </cell>
          <cell r="O74">
            <v>66.605061916542581</v>
          </cell>
          <cell r="P74">
            <v>72.290384185553464</v>
          </cell>
          <cell r="Q74">
            <v>76.51158969270567</v>
          </cell>
        </row>
        <row r="75">
          <cell r="B75" t="str">
            <v>% of revenues</v>
          </cell>
          <cell r="C75">
            <v>6.0250673617837446E-2</v>
          </cell>
          <cell r="D75">
            <v>4.0536947530345126E-2</v>
          </cell>
          <cell r="E75">
            <v>2.6962069822277748E-2</v>
          </cell>
          <cell r="F75">
            <v>2.5567565658032636E-2</v>
          </cell>
          <cell r="G75">
            <v>3.1856223694938436E-2</v>
          </cell>
          <cell r="H75">
            <v>2.9000000000000001E-2</v>
          </cell>
          <cell r="I75">
            <v>3.0277777777777778E-2</v>
          </cell>
          <cell r="J75">
            <v>3.1555555555555552E-2</v>
          </cell>
          <cell r="K75">
            <v>3.2833333333333325E-2</v>
          </cell>
          <cell r="L75">
            <v>3.4111111111111099E-2</v>
          </cell>
          <cell r="M75">
            <v>3.5388888888888873E-2</v>
          </cell>
          <cell r="N75">
            <v>3.6666666666666646E-2</v>
          </cell>
          <cell r="O75">
            <v>3.794444444444442E-2</v>
          </cell>
          <cell r="P75">
            <v>3.9222222222222193E-2</v>
          </cell>
          <cell r="Q75">
            <v>4.0499999999999987E-2</v>
          </cell>
        </row>
        <row r="76">
          <cell r="B76" t="str">
            <v>Capital Expenditure</v>
          </cell>
          <cell r="C76">
            <v>-3.1790000000000003</v>
          </cell>
          <cell r="D76">
            <v>-5.798</v>
          </cell>
          <cell r="E76">
            <v>-13.072370000000001</v>
          </cell>
          <cell r="F76">
            <v>-13.751677101289387</v>
          </cell>
          <cell r="G76">
            <v>-16.308607716294404</v>
          </cell>
          <cell r="H76">
            <v>-20.608069147929086</v>
          </cell>
          <cell r="I76">
            <v>-27.307981406466922</v>
          </cell>
          <cell r="J76">
            <v>-35.118370919968228</v>
          </cell>
          <cell r="K76">
            <v>-43.789715262323448</v>
          </cell>
          <cell r="L76">
            <v>-52.376526094222733</v>
          </cell>
          <cell r="M76">
            <v>-60.567971163609876</v>
          </cell>
          <cell r="N76">
            <v>-67.63660968058646</v>
          </cell>
          <cell r="O76">
            <v>-72.846239021460207</v>
          </cell>
          <cell r="P76">
            <v>-75.56700216563523</v>
          </cell>
          <cell r="Q76">
            <v>-76.51158969270567</v>
          </cell>
        </row>
        <row r="77">
          <cell r="B77" t="str">
            <v>Capex % of revenues</v>
          </cell>
          <cell r="C77">
            <v>-0.12397209801366037</v>
          </cell>
          <cell r="D77">
            <v>-8.8859209320376831E-2</v>
          </cell>
          <cell r="E77">
            <v>-8.2702720264701005E-2</v>
          </cell>
          <cell r="F77">
            <v>-5.3977466081907732E-2</v>
          </cell>
          <cell r="G77">
            <v>-5.4999999999999986E-2</v>
          </cell>
          <cell r="H77">
            <v>-4.4999999999999991E-2</v>
          </cell>
          <cell r="I77">
            <v>-4.4499999999999991E-2</v>
          </cell>
          <cell r="J77">
            <v>-4.3999999999999991E-2</v>
          </cell>
          <cell r="K77">
            <v>-4.349999999999999E-2</v>
          </cell>
          <cell r="L77">
            <v>-4.299999999999999E-2</v>
          </cell>
          <cell r="M77">
            <v>-4.2499999999999989E-2</v>
          </cell>
          <cell r="N77">
            <v>-4.1999999999999989E-2</v>
          </cell>
          <cell r="O77">
            <v>-4.1499999999999988E-2</v>
          </cell>
          <cell r="P77">
            <v>-4.0999999999999988E-2</v>
          </cell>
          <cell r="Q77">
            <v>-4.0499999999999987E-2</v>
          </cell>
        </row>
        <row r="78">
          <cell r="B78" t="str">
            <v>Change in net working capital</v>
          </cell>
          <cell r="C78">
            <v>2.6910000000000003</v>
          </cell>
          <cell r="D78">
            <v>3.26189515</v>
          </cell>
          <cell r="E78">
            <v>7.5731000000000011</v>
          </cell>
          <cell r="F78">
            <v>5.9350000000000005</v>
          </cell>
          <cell r="G78">
            <v>12.569668064761146</v>
          </cell>
          <cell r="H78">
            <v>26.58166463987731</v>
          </cell>
          <cell r="I78">
            <v>35.619430617435597</v>
          </cell>
          <cell r="J78">
            <v>46.327521946802179</v>
          </cell>
          <cell r="K78">
            <v>58.430587055404246</v>
          </cell>
          <cell r="L78">
            <v>70.701010337039136</v>
          </cell>
          <cell r="M78">
            <v>82.720182094335769</v>
          </cell>
          <cell r="N78">
            <v>93.473805766599426</v>
          </cell>
          <cell r="O78">
            <v>101.88644828559339</v>
          </cell>
          <cell r="P78">
            <v>106.98077069987306</v>
          </cell>
          <cell r="Q78">
            <v>109.65528996736988</v>
          </cell>
        </row>
        <row r="79">
          <cell r="B79" t="str">
            <v>NWC % of revenues</v>
          </cell>
          <cell r="C79">
            <v>0.10494146453436931</v>
          </cell>
          <cell r="D79">
            <v>4.9991276977401168E-2</v>
          </cell>
          <cell r="E79">
            <v>4.7911432344449188E-2</v>
          </cell>
          <cell r="F79">
            <v>2.3295795766327666E-2</v>
          </cell>
          <cell r="G79">
            <v>4.2390604740043705E-2</v>
          </cell>
          <cell r="H79">
            <v>5.8044006947379774E-2</v>
          </cell>
          <cell r="I79">
            <v>5.8044006947379774E-2</v>
          </cell>
          <cell r="J79">
            <v>5.8044006947379774E-2</v>
          </cell>
          <cell r="K79">
            <v>5.8044006947379774E-2</v>
          </cell>
          <cell r="L79">
            <v>5.8044006947379774E-2</v>
          </cell>
          <cell r="M79">
            <v>5.8044006947379774E-2</v>
          </cell>
          <cell r="N79">
            <v>5.8044006947379774E-2</v>
          </cell>
          <cell r="O79">
            <v>5.8044006947379774E-2</v>
          </cell>
          <cell r="P79">
            <v>5.8044006947379774E-2</v>
          </cell>
          <cell r="Q79">
            <v>5.8044006947379774E-2</v>
          </cell>
        </row>
        <row r="80">
          <cell r="B80" t="str">
            <v>Other non-cash items</v>
          </cell>
          <cell r="C80">
            <v>1.8210000000000002</v>
          </cell>
          <cell r="D80">
            <v>7.3646530000000006</v>
          </cell>
          <cell r="E80">
            <v>14.692107270000001</v>
          </cell>
          <cell r="F80">
            <v>-23.272826999999999</v>
          </cell>
          <cell r="G80">
            <v>15.395774770072906</v>
          </cell>
          <cell r="H80">
            <v>12.286798580933658</v>
          </cell>
          <cell r="I80">
            <v>16.464310098451101</v>
          </cell>
          <cell r="J80">
            <v>21.413893321797968</v>
          </cell>
          <cell r="K80">
            <v>27.008272952117686</v>
          </cell>
          <cell r="L80">
            <v>32.680010272062397</v>
          </cell>
          <cell r="M80">
            <v>38.235612018312999</v>
          </cell>
          <cell r="N80">
            <v>43.206241580693685</v>
          </cell>
          <cell r="O80">
            <v>47.094803322956125</v>
          </cell>
          <cell r="P80">
            <v>49.449543489103938</v>
          </cell>
          <cell r="Q80">
            <v>50.685782076331535</v>
          </cell>
        </row>
        <row r="81">
          <cell r="B81" t="str">
            <v>Other % of revenues</v>
          </cell>
          <cell r="C81">
            <v>7.1013900749567649E-2</v>
          </cell>
          <cell r="D81">
            <v>0.11286947956173529</v>
          </cell>
          <cell r="E81">
            <v>9.2950034129219872E-2</v>
          </cell>
          <cell r="F81">
            <v>-9.1349456562270628E-2</v>
          </cell>
          <cell r="G81">
            <v>5.1921514520701824E-2</v>
          </cell>
          <cell r="H81">
            <v>2.6829584672544454E-2</v>
          </cell>
          <cell r="I81">
            <v>2.6829584672544454E-2</v>
          </cell>
          <cell r="J81">
            <v>2.6829584672544454E-2</v>
          </cell>
          <cell r="K81">
            <v>2.6829584672544454E-2</v>
          </cell>
          <cell r="L81">
            <v>2.6829584672544454E-2</v>
          </cell>
          <cell r="M81">
            <v>2.6829584672544454E-2</v>
          </cell>
          <cell r="N81">
            <v>2.6829584672544454E-2</v>
          </cell>
          <cell r="O81">
            <v>2.6829584672544454E-2</v>
          </cell>
          <cell r="P81">
            <v>2.6829584672544454E-2</v>
          </cell>
          <cell r="Q81">
            <v>2.6829584672544454E-2</v>
          </cell>
        </row>
        <row r="82">
          <cell r="B82" t="str">
            <v>OnDeck equity in loan balance</v>
          </cell>
          <cell r="C82">
            <v>-6.0219923499999908</v>
          </cell>
          <cell r="D82">
            <v>27.668167199999999</v>
          </cell>
          <cell r="E82">
            <v>102.63499999999988</v>
          </cell>
          <cell r="F82">
            <v>163.67799999999971</v>
          </cell>
          <cell r="G82">
            <v>302.1095521280813</v>
          </cell>
          <cell r="H82">
            <v>378.20956823771303</v>
          </cell>
          <cell r="I82">
            <v>492.61040025348319</v>
          </cell>
          <cell r="J82">
            <v>622.24498527587798</v>
          </cell>
          <cell r="K82">
            <v>761.52833230070996</v>
          </cell>
          <cell r="L82">
            <v>893.28271407588477</v>
          </cell>
          <cell r="M82">
            <v>1012.1858908994551</v>
          </cell>
          <cell r="N82">
            <v>1117.1707570282822</v>
          </cell>
          <cell r="O82">
            <v>1197.4208594988058</v>
          </cell>
          <cell r="P82">
            <v>1242.0704532272298</v>
          </cell>
          <cell r="Q82">
            <v>1266.8814203668387</v>
          </cell>
        </row>
        <row r="83">
          <cell r="B83" t="str">
            <v>Change in OnDeck equity in loan balance</v>
          </cell>
          <cell r="C83">
            <v>6.0219923499999908</v>
          </cell>
          <cell r="D83">
            <v>-33.69015954999999</v>
          </cell>
          <cell r="E83">
            <v>-74.966832799999878</v>
          </cell>
          <cell r="F83">
            <v>-61.042999999999836</v>
          </cell>
          <cell r="G83">
            <v>-138.43155212808159</v>
          </cell>
          <cell r="H83">
            <v>-76.100016109631724</v>
          </cell>
          <cell r="I83">
            <v>-114.40083201577016</v>
          </cell>
          <cell r="J83">
            <v>-129.63458502239479</v>
          </cell>
          <cell r="K83">
            <v>-139.28334702483198</v>
          </cell>
          <cell r="L83">
            <v>-131.75438177517481</v>
          </cell>
          <cell r="M83">
            <v>-118.90317682357033</v>
          </cell>
          <cell r="N83">
            <v>-104.98486612882709</v>
          </cell>
          <cell r="O83">
            <v>-80.250102470523643</v>
          </cell>
          <cell r="P83">
            <v>-44.649593728423952</v>
          </cell>
          <cell r="Q83">
            <v>-24.81096713960892</v>
          </cell>
        </row>
        <row r="84">
          <cell r="B84" t="str">
            <v>% Loan balance funded by OnDeck</v>
          </cell>
          <cell r="D84">
            <v>0.12811391728372054</v>
          </cell>
          <cell r="E84">
            <v>0.20921887808138839</v>
          </cell>
          <cell r="F84">
            <v>0.30099497645936768</v>
          </cell>
          <cell r="G84">
            <v>0.3000000576509102</v>
          </cell>
          <cell r="H84">
            <v>0.25000003197978898</v>
          </cell>
          <cell r="I84">
            <v>0.24300003197978898</v>
          </cell>
          <cell r="J84">
            <v>0.23600003197978897</v>
          </cell>
          <cell r="K84">
            <v>0.22900003197978896</v>
          </cell>
          <cell r="L84">
            <v>0.22200003197978896</v>
          </cell>
          <cell r="M84">
            <v>0.21500003197978895</v>
          </cell>
          <cell r="N84">
            <v>0.21000003197978895</v>
          </cell>
          <cell r="O84">
            <v>0.20650003197978894</v>
          </cell>
          <cell r="P84">
            <v>0.20400003197978894</v>
          </cell>
          <cell r="Q84">
            <v>0.20300003197978894</v>
          </cell>
        </row>
        <row r="85">
          <cell r="B85" t="str">
            <v>Add back after tax interest exp</v>
          </cell>
          <cell r="D85">
            <v>1.27486269</v>
          </cell>
          <cell r="E85">
            <v>0.39800000000000002</v>
          </cell>
          <cell r="F85">
            <v>0.30599999999999999</v>
          </cell>
          <cell r="G85">
            <v>0.54404187500000001</v>
          </cell>
          <cell r="H85">
            <v>0.80625000000000002</v>
          </cell>
          <cell r="I85">
            <v>0.35592425203934425</v>
          </cell>
          <cell r="J85">
            <v>0.46292398030867227</v>
          </cell>
          <cell r="K85">
            <v>0.58386287016431282</v>
          </cell>
          <cell r="L85">
            <v>0.70647407289881858</v>
          </cell>
          <cell r="M85">
            <v>0.82657466529161749</v>
          </cell>
          <cell r="N85">
            <v>0.93402937177952761</v>
          </cell>
          <cell r="O85">
            <v>1.0180920152396853</v>
          </cell>
          <cell r="P85">
            <v>1.0689966160016697</v>
          </cell>
          <cell r="Q85">
            <v>1.0957215314017115</v>
          </cell>
        </row>
        <row r="86">
          <cell r="B86" t="str">
            <v>Free cash flow to firm</v>
          </cell>
          <cell r="C86">
            <v>-2.3196743900000065</v>
          </cell>
          <cell r="D86">
            <v>-39.142628400000007</v>
          </cell>
          <cell r="E86">
            <v>-49.46034945999984</v>
          </cell>
          <cell r="F86">
            <v>-84.038732101289241</v>
          </cell>
          <cell r="G86">
            <v>-132.97033832240521</v>
          </cell>
          <cell r="H86">
            <v>17.41010723061401</v>
          </cell>
          <cell r="I86">
            <v>8.3598498447860408</v>
          </cell>
          <cell r="J86">
            <v>32.985602152825962</v>
          </cell>
          <cell r="K86">
            <v>67.504302139724828</v>
          </cell>
          <cell r="L86">
            <v>114.13676214651916</v>
          </cell>
          <cell r="M86">
            <v>161.66638836770147</v>
          </cell>
          <cell r="N86">
            <v>202.60862576690616</v>
          </cell>
          <cell r="O86">
            <v>242.68999238560639</v>
          </cell>
          <cell r="P86">
            <v>281.48385399478224</v>
          </cell>
          <cell r="Q86">
            <v>296.19832360405343</v>
          </cell>
        </row>
        <row r="87">
          <cell r="B87" t="str">
            <v>YoY % change</v>
          </cell>
          <cell r="D87">
            <v>15.874190864347948</v>
          </cell>
          <cell r="E87">
            <v>0.26359295432495355</v>
          </cell>
          <cell r="F87">
            <v>0.69911318902536346</v>
          </cell>
          <cell r="G87">
            <v>0.58225064797670023</v>
          </cell>
          <cell r="H87">
            <v>-1.1309322624148008</v>
          </cell>
          <cell r="I87">
            <v>-0.5198277796884534</v>
          </cell>
          <cell r="J87">
            <v>2.9457170601453768</v>
          </cell>
          <cell r="K87">
            <v>1.0464777883080592</v>
          </cell>
          <cell r="L87">
            <v>0.69080723048245751</v>
          </cell>
          <cell r="M87">
            <v>0.41642697170757126</v>
          </cell>
          <cell r="N87">
            <v>0.25325138894105659</v>
          </cell>
          <cell r="O87">
            <v>0.19782655583880415</v>
          </cell>
          <cell r="P87">
            <v>0.15984944919993604</v>
          </cell>
          <cell r="Q87">
            <v>5.2274648795820333E-2</v>
          </cell>
        </row>
        <row r="88">
          <cell r="B88" t="str">
            <v>FCF to Equity</v>
          </cell>
          <cell r="C88">
            <v>-2.3196743900000065</v>
          </cell>
          <cell r="D88">
            <v>-39.142628400000007</v>
          </cell>
          <cell r="E88">
            <v>-49.46034945999984</v>
          </cell>
          <cell r="F88">
            <v>-84.038732101289241</v>
          </cell>
          <cell r="G88">
            <v>-132.97033832240521</v>
          </cell>
          <cell r="H88">
            <v>17.41010723061401</v>
          </cell>
          <cell r="I88">
            <v>8.1021115933092744</v>
          </cell>
          <cell r="J88">
            <v>32.650381339498992</v>
          </cell>
          <cell r="K88">
            <v>67.081504888916186</v>
          </cell>
          <cell r="L88">
            <v>113.62517747304071</v>
          </cell>
          <cell r="M88">
            <v>161.06783429973169</v>
          </cell>
          <cell r="N88">
            <v>201.93225967010028</v>
          </cell>
          <cell r="O88">
            <v>241.95275334008801</v>
          </cell>
          <cell r="P88">
            <v>280.7097529969879</v>
          </cell>
          <cell r="Q88">
            <v>295.40487008131424</v>
          </cell>
        </row>
        <row r="89">
          <cell r="B89" t="str">
            <v>FCF to Equity yield</v>
          </cell>
          <cell r="F89">
            <v>-0.22314940313143386</v>
          </cell>
          <cell r="G89">
            <v>-0.4379376670330884</v>
          </cell>
          <cell r="H89">
            <v>5.7340169541302007E-2</v>
          </cell>
          <cell r="I89">
            <v>2.6684295866138553E-2</v>
          </cell>
          <cell r="J89">
            <v>0.10753399601715197</v>
          </cell>
          <cell r="K89">
            <v>0.22093286459789821</v>
          </cell>
          <cell r="L89">
            <v>0.37422440046826216</v>
          </cell>
          <cell r="M89">
            <v>0.53047673997992006</v>
          </cell>
          <cell r="N89">
            <v>0.66506368122658699</v>
          </cell>
          <cell r="O89">
            <v>0.79687113432076118</v>
          </cell>
          <cell r="P89">
            <v>0.92451727123432736</v>
          </cell>
          <cell r="Q89">
            <v>0.97291562363292072</v>
          </cell>
        </row>
        <row r="91">
          <cell r="B91" t="str">
            <v>Check</v>
          </cell>
          <cell r="C91">
            <v>0</v>
          </cell>
          <cell r="D91">
            <v>0</v>
          </cell>
          <cell r="E91">
            <v>0</v>
          </cell>
          <cell r="F91">
            <v>0</v>
          </cell>
          <cell r="G91">
            <v>0</v>
          </cell>
          <cell r="H91">
            <v>0</v>
          </cell>
        </row>
        <row r="93">
          <cell r="B93" t="str">
            <v>PV factor</v>
          </cell>
          <cell r="C93">
            <v>1</v>
          </cell>
          <cell r="D93" t="str">
            <v/>
          </cell>
          <cell r="E93" t="str">
            <v/>
          </cell>
          <cell r="F93" t="str">
            <v/>
          </cell>
          <cell r="G93">
            <v>1.0723805294763609</v>
          </cell>
          <cell r="H93">
            <v>1.2332376088978148</v>
          </cell>
          <cell r="I93">
            <v>1.418223250232487</v>
          </cell>
          <cell r="J93">
            <v>1.6309567377673599</v>
          </cell>
          <cell r="K93">
            <v>1.8756002484324636</v>
          </cell>
          <cell r="L93">
            <v>2.156940285697333</v>
          </cell>
          <cell r="M93">
            <v>2.4804813285519329</v>
          </cell>
          <cell r="N93">
            <v>2.8525535278347225</v>
          </cell>
          <cell r="O93">
            <v>3.280436557009931</v>
          </cell>
          <cell r="P93">
            <v>3.7725020405614202</v>
          </cell>
          <cell r="Q93">
            <v>4.3383773466456335</v>
          </cell>
        </row>
        <row r="94">
          <cell r="B94" t="str">
            <v>PV of Free Cash Flows</v>
          </cell>
          <cell r="C94">
            <v>-2.3196743900000065</v>
          </cell>
          <cell r="D94" t="str">
            <v/>
          </cell>
          <cell r="E94" t="str">
            <v/>
          </cell>
          <cell r="F94" t="str">
            <v/>
          </cell>
          <cell r="G94">
            <v>-123.99547983898411</v>
          </cell>
          <cell r="H94">
            <v>14.117398873501756</v>
          </cell>
          <cell r="I94">
            <v>5.8945937061852742</v>
          </cell>
          <cell r="J94">
            <v>20.224694738365915</v>
          </cell>
          <cell r="K94">
            <v>35.990772658588455</v>
          </cell>
          <cell r="L94">
            <v>52.916050992862353</v>
          </cell>
          <cell r="M94">
            <v>65.175410315255164</v>
          </cell>
          <cell r="N94">
            <v>71.027107393388533</v>
          </cell>
          <cell r="O94">
            <v>73.981004713230817</v>
          </cell>
          <cell r="P94">
            <v>74.614632667737951</v>
          </cell>
          <cell r="Q94">
            <v>68.273988161280954</v>
          </cell>
        </row>
        <row r="96">
          <cell r="B96" t="str">
            <v>Terminal Value</v>
          </cell>
          <cell r="D96">
            <v>26035</v>
          </cell>
          <cell r="Q96">
            <v>2428.8262535532381</v>
          </cell>
        </row>
        <row r="98">
          <cell r="B98" t="str">
            <v>Inputs</v>
          </cell>
          <cell r="E98">
            <v>26035</v>
          </cell>
          <cell r="K98" t="str">
            <v>DCF Sensitivity Analysis</v>
          </cell>
        </row>
        <row r="99">
          <cell r="B99" t="str">
            <v>WACC</v>
          </cell>
          <cell r="C99">
            <v>0.15</v>
          </cell>
          <cell r="E99">
            <v>11661</v>
          </cell>
          <cell r="I99">
            <v>-109.87808096548235</v>
          </cell>
        </row>
        <row r="100">
          <cell r="B100" t="str">
            <v>2013-2014 rev growth rate</v>
          </cell>
          <cell r="C100">
            <v>0.136527221004758</v>
          </cell>
          <cell r="E100">
            <v>12923</v>
          </cell>
          <cell r="I100">
            <v>468.09825534689537</v>
          </cell>
          <cell r="M100" t="str">
            <v>Discount Rate</v>
          </cell>
        </row>
        <row r="101">
          <cell r="B101" t="str">
            <v>2014-2026 rev growth rate</v>
          </cell>
          <cell r="C101">
            <v>0.22966403798046087</v>
          </cell>
          <cell r="E101">
            <v>26208</v>
          </cell>
          <cell r="I101">
            <v>559.84670292250371</v>
          </cell>
          <cell r="L101">
            <v>15.378489940013782</v>
          </cell>
          <cell r="M101">
            <v>9.9703049458684898E-2</v>
          </cell>
          <cell r="N101">
            <v>0.10970304945868489</v>
          </cell>
          <cell r="O101">
            <v>0.11970304945868489</v>
          </cell>
          <cell r="P101">
            <v>0.13470304945868489</v>
          </cell>
          <cell r="Q101">
            <v>0.1497030494586849</v>
          </cell>
        </row>
        <row r="102">
          <cell r="B102" t="str">
            <v>Terminal FCF multiple</v>
          </cell>
          <cell r="C102">
            <v>8.1999999999999993</v>
          </cell>
          <cell r="E102" t="str">
            <v>Total PV of FCF</v>
          </cell>
          <cell r="I102">
            <v>918.06687730391673</v>
          </cell>
          <cell r="L102">
            <v>1.4999999999999999E-2</v>
          </cell>
          <cell r="M102">
            <v>29.367802665445073</v>
          </cell>
          <cell r="N102">
            <v>25.137782075559269</v>
          </cell>
          <cell r="O102">
            <v>21.784531971502759</v>
          </cell>
          <cell r="P102">
            <v>17.908260266685339</v>
          </cell>
          <cell r="Q102">
            <v>14.994702750753595</v>
          </cell>
        </row>
        <row r="103">
          <cell r="B103" t="str">
            <v>Terminal EBITDA multiple</v>
          </cell>
          <cell r="C103">
            <v>8.7678772968260965</v>
          </cell>
          <cell r="E103" t="str">
            <v>Less: Debt</v>
          </cell>
          <cell r="I103">
            <v>2.7</v>
          </cell>
          <cell r="K103" t="str">
            <v>Terminal</v>
          </cell>
          <cell r="L103">
            <v>0.02</v>
          </cell>
          <cell r="M103">
            <v>30.376011016328736</v>
          </cell>
          <cell r="N103">
            <v>25.847319344481264</v>
          </cell>
          <cell r="O103">
            <v>22.295565535738799</v>
          </cell>
          <cell r="P103">
            <v>18.231315833684238</v>
          </cell>
          <cell r="Q103">
            <v>15.205321413315449</v>
          </cell>
        </row>
        <row r="104">
          <cell r="B104" t="str">
            <v>Terminal Growth Rate</v>
          </cell>
          <cell r="C104">
            <v>2.5000000000000001E-2</v>
          </cell>
          <cell r="E104" t="str">
            <v>Plus: Cash &amp; corp investments</v>
          </cell>
          <cell r="I104">
            <v>159.822</v>
          </cell>
          <cell r="K104" t="str">
            <v>Growth</v>
          </cell>
          <cell r="L104">
            <v>2.5000000000000001E-2</v>
          </cell>
          <cell r="M104">
            <v>31.517758758265405</v>
          </cell>
          <cell r="N104">
            <v>26.639493238059792</v>
          </cell>
          <cell r="O104">
            <v>22.859649577712613</v>
          </cell>
          <cell r="P104">
            <v>18.583148070330139</v>
          </cell>
          <cell r="Q104">
            <v>15.43232649123267</v>
          </cell>
        </row>
        <row r="105">
          <cell r="B105" t="str">
            <v>Bull</v>
          </cell>
          <cell r="C105">
            <v>0.04</v>
          </cell>
          <cell r="E105" t="str">
            <v>Equity value</v>
          </cell>
          <cell r="I105">
            <v>1075.1888773039168</v>
          </cell>
          <cell r="K105" t="str">
            <v>Rate</v>
          </cell>
          <cell r="L105">
            <v>3.0000000000000002E-2</v>
          </cell>
          <cell r="M105">
            <v>32.82178195052591</v>
          </cell>
          <cell r="N105">
            <v>27.52985472207688</v>
          </cell>
          <cell r="O105">
            <v>23.485654210414921</v>
          </cell>
          <cell r="P105">
            <v>18.967878929108551</v>
          </cell>
          <cell r="Q105">
            <v>15.677770876910134</v>
          </cell>
        </row>
        <row r="106">
          <cell r="B106" t="str">
            <v>Base</v>
          </cell>
          <cell r="C106">
            <v>2.5000000000000001E-2</v>
          </cell>
          <cell r="E106" t="str">
            <v>Diluted shares outstanding</v>
          </cell>
          <cell r="I106">
            <v>69.915114000000003</v>
          </cell>
          <cell r="L106">
            <v>3.5000000000000003E-2</v>
          </cell>
          <cell r="M106">
            <v>34.325699095947868</v>
          </cell>
          <cell r="N106">
            <v>28.538118170875439</v>
          </cell>
          <cell r="O106">
            <v>24.184543949115362</v>
          </cell>
          <cell r="P106">
            <v>19.390457208325209</v>
          </cell>
          <cell r="Q106">
            <v>15.944065411807188</v>
          </cell>
        </row>
        <row r="107">
          <cell r="B107" t="str">
            <v>Bear</v>
          </cell>
          <cell r="C107">
            <v>0.02</v>
          </cell>
          <cell r="E107" t="str">
            <v>Implied share price in one year</v>
          </cell>
          <cell r="I107">
            <v>15.378489940013782</v>
          </cell>
        </row>
        <row r="108">
          <cell r="L108" t="str">
            <v>**ERROR - WACC in cell C51 needs to be copied and pasted into cell O52 above**</v>
          </cell>
        </row>
        <row r="109">
          <cell r="B109" t="str">
            <v>WACC Calculation</v>
          </cell>
        </row>
        <row r="111">
          <cell r="B111" t="str">
            <v>WACC = (equity/capital) x (WACE) + (LTD/capital) x (WACD)</v>
          </cell>
        </row>
        <row r="113">
          <cell r="B113" t="str">
            <v>Current capital structure</v>
          </cell>
        </row>
        <row r="114">
          <cell r="F114" t="str">
            <v>Weighted</v>
          </cell>
        </row>
        <row r="115">
          <cell r="C115" t="str">
            <v>Value</v>
          </cell>
          <cell r="D115" t="str">
            <v>%</v>
          </cell>
          <cell r="E115" t="str">
            <v>Cost</v>
          </cell>
          <cell r="F115" t="str">
            <v>Cost</v>
          </cell>
        </row>
        <row r="116">
          <cell r="B116" t="str">
            <v>Equity (market cap)</v>
          </cell>
          <cell r="C116">
            <v>2000</v>
          </cell>
          <cell r="D116">
            <v>0.99403578528827041</v>
          </cell>
          <cell r="E116">
            <v>0.13500000000000001</v>
          </cell>
          <cell r="F116">
            <v>0.13419483101391652</v>
          </cell>
        </row>
        <row r="117">
          <cell r="B117" t="str">
            <v>Debt</v>
          </cell>
          <cell r="C117">
            <v>12</v>
          </cell>
          <cell r="D117">
            <v>5.9642147117296221E-3</v>
          </cell>
          <cell r="E117">
            <v>7.0211292572834164E-2</v>
          </cell>
          <cell r="F117">
            <v>4.1875522409245026E-4</v>
          </cell>
        </row>
        <row r="118">
          <cell r="B118" t="str">
            <v>WACC</v>
          </cell>
          <cell r="C118">
            <v>2012</v>
          </cell>
          <cell r="D118">
            <v>1</v>
          </cell>
          <cell r="F118">
            <v>0.13461358623800898</v>
          </cell>
        </row>
        <row r="121">
          <cell r="B121" t="str">
            <v>Weighted average cost of equity</v>
          </cell>
        </row>
        <row r="122">
          <cell r="B122" t="str">
            <v>CAPM = Risk free rate + beta (expected market return - risk free rate)</v>
          </cell>
        </row>
        <row r="124">
          <cell r="B124" t="str">
            <v>Risk free rate</v>
          </cell>
          <cell r="C124">
            <v>0.02</v>
          </cell>
          <cell r="D124" t="str">
            <v>10-yr avg of 10-yr Treasury Yield</v>
          </cell>
          <cell r="G124" t="str">
            <v xml:space="preserve"> </v>
          </cell>
        </row>
        <row r="125">
          <cell r="B125" t="str">
            <v>+</v>
          </cell>
        </row>
        <row r="126">
          <cell r="B126" t="str">
            <v>Beta</v>
          </cell>
          <cell r="C126">
            <v>1.75</v>
          </cell>
        </row>
        <row r="127">
          <cell r="B127" t="str">
            <v>x</v>
          </cell>
        </row>
        <row r="128">
          <cell r="B128" t="str">
            <v>Expected market return</v>
          </cell>
          <cell r="C128">
            <v>0.08</v>
          </cell>
        </row>
        <row r="129">
          <cell r="B129" t="str">
            <v>-RFR</v>
          </cell>
          <cell r="C129">
            <v>0.02</v>
          </cell>
        </row>
        <row r="130">
          <cell r="B130" t="str">
            <v>Risk Premium</v>
          </cell>
          <cell r="C130">
            <v>0.06</v>
          </cell>
        </row>
        <row r="131">
          <cell r="B131" t="str">
            <v>+ Alpha</v>
          </cell>
          <cell r="C131">
            <v>0.01</v>
          </cell>
        </row>
        <row r="132">
          <cell r="B132" t="str">
            <v>Cost of Equity (WACE)</v>
          </cell>
          <cell r="C132">
            <v>0.13500000000000001</v>
          </cell>
        </row>
        <row r="139">
          <cell r="B139" t="str">
            <v>Data table for RR Value Drivers tab</v>
          </cell>
        </row>
        <row r="140">
          <cell r="D140" t="str">
            <v>3=Bear</v>
          </cell>
          <cell r="E140" t="str">
            <v>2=Base</v>
          </cell>
          <cell r="F140" t="str">
            <v>1=Bull</v>
          </cell>
        </row>
        <row r="141">
          <cell r="B141" t="str">
            <v>2016 Net Revenue</v>
          </cell>
          <cell r="C141">
            <v>138.61474614932399</v>
          </cell>
          <cell r="D141">
            <v>138.61474614932399</v>
          </cell>
          <cell r="E141">
            <v>138.61474614932399</v>
          </cell>
          <cell r="F141">
            <v>138.61474614932399</v>
          </cell>
        </row>
        <row r="142">
          <cell r="B142" t="str">
            <v>2014-2017 Revenue CAGR</v>
          </cell>
          <cell r="C142">
            <v>0.45319229986261145</v>
          </cell>
          <cell r="D142">
            <v>0.45319229986261145</v>
          </cell>
          <cell r="E142">
            <v>0.45319229986261145</v>
          </cell>
          <cell r="F142">
            <v>0.45319229986261145</v>
          </cell>
        </row>
        <row r="143">
          <cell r="B143" t="str">
            <v>2016 Adj. EBITDA Margin (on Gross Rev)</v>
          </cell>
          <cell r="C143">
            <v>-0.12426768497591312</v>
          </cell>
          <cell r="D143">
            <v>-0.12426768497591312</v>
          </cell>
          <cell r="E143">
            <v>-0.12426768497591312</v>
          </cell>
          <cell r="F143">
            <v>-0.12426768497591312</v>
          </cell>
        </row>
        <row r="144">
          <cell r="B144" t="str">
            <v>EPS</v>
          </cell>
          <cell r="C144">
            <v>0.13679540182720307</v>
          </cell>
          <cell r="D144">
            <v>0.13679540182720307</v>
          </cell>
          <cell r="E144">
            <v>0.13679540182720307</v>
          </cell>
          <cell r="F144">
            <v>0.13679540182720307</v>
          </cell>
        </row>
        <row r="145">
          <cell r="B145" t="str">
            <v>2020 Adj. Net Income</v>
          </cell>
          <cell r="C145">
            <v>83.730727961774505</v>
          </cell>
          <cell r="D145">
            <v>62.16571569687401</v>
          </cell>
          <cell r="E145">
            <v>83.730727961774505</v>
          </cell>
          <cell r="F145">
            <v>87.528523211095532</v>
          </cell>
        </row>
        <row r="146">
          <cell r="B146" t="str">
            <v>2020 Adj. EBITDA</v>
          </cell>
          <cell r="C146">
            <v>158.01108973510082</v>
          </cell>
          <cell r="D146">
            <v>117.31502544573542</v>
          </cell>
          <cell r="E146">
            <v>158.01108973510082</v>
          </cell>
          <cell r="F146">
            <v>165.17803764710231</v>
          </cell>
        </row>
        <row r="147">
          <cell r="B147" t="str">
            <v>DCF Equity Value</v>
          </cell>
          <cell r="C147">
            <v>1075.1888773039168</v>
          </cell>
          <cell r="D147">
            <v>877.89793910187188</v>
          </cell>
          <cell r="E147">
            <v>1075.1888773039168</v>
          </cell>
          <cell r="F147">
            <v>1162.3661665597854</v>
          </cell>
        </row>
        <row r="148">
          <cell r="B148" t="str">
            <v>2016 Adj. EBITDA</v>
          </cell>
          <cell r="C148">
            <v>-36.847871383349442</v>
          </cell>
          <cell r="D148">
            <v>-36.847871383349442</v>
          </cell>
          <cell r="E148">
            <v>-36.847871383349442</v>
          </cell>
          <cell r="F148">
            <v>-36.847871383349442</v>
          </cell>
        </row>
        <row r="149">
          <cell r="B149" t="str">
            <v>Share Price</v>
          </cell>
          <cell r="C149">
            <v>15.378489940013782</v>
          </cell>
          <cell r="D149">
            <v>12.556626012250682</v>
          </cell>
          <cell r="E149">
            <v>15.378489940013782</v>
          </cell>
          <cell r="F149">
            <v>16.625391851035033</v>
          </cell>
        </row>
        <row r="150">
          <cell r="B150" t="str">
            <v>2015 Net Revenue</v>
          </cell>
          <cell r="C150">
            <v>159.65899999999999</v>
          </cell>
          <cell r="D150">
            <v>159.65899999999999</v>
          </cell>
          <cell r="E150">
            <v>159.65899999999999</v>
          </cell>
          <cell r="F150">
            <v>159.65899999999999</v>
          </cell>
        </row>
        <row r="151">
          <cell r="B151" t="str">
            <v>2019 Adj. EBITDA</v>
          </cell>
          <cell r="C151">
            <v>107.1013749865832</v>
          </cell>
          <cell r="D151">
            <v>86.832101590677269</v>
          </cell>
          <cell r="E151">
            <v>107.1013749865832</v>
          </cell>
          <cell r="F151">
            <v>110.31917110798565</v>
          </cell>
        </row>
        <row r="152">
          <cell r="B152" t="str">
            <v>Discounted DCF Equity Value</v>
          </cell>
          <cell r="C152">
            <v>947.30297559816461</v>
          </cell>
          <cell r="D152">
            <v>773.47836044217786</v>
          </cell>
          <cell r="E152">
            <v>947.30297559816461</v>
          </cell>
          <cell r="F152">
            <v>1024.1111599645685</v>
          </cell>
        </row>
        <row r="153">
          <cell r="B153" t="str">
            <v>2014-16 Adj. EBITDA CAGR</v>
          </cell>
        </row>
        <row r="255">
          <cell r="AF255">
            <v>884.5</v>
          </cell>
          <cell r="AG255">
            <v>1076.4000000000001</v>
          </cell>
        </row>
        <row r="277">
          <cell r="B277" t="str">
            <v>IOU Financial</v>
          </cell>
        </row>
        <row r="280">
          <cell r="B280" t="str">
            <v>Net revenue</v>
          </cell>
          <cell r="F280">
            <v>7.7083529999999998</v>
          </cell>
        </row>
        <row r="323">
          <cell r="B323" t="str">
            <v>Net Revenue (16 -18% LUM + ODaaS)</v>
          </cell>
        </row>
      </sheetData>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__FDSCACHE__"/>
      <sheetName val="Portfolio Manager's Snapshot"/>
      <sheetName val="Quarterly Financial Model"/>
      <sheetName val="Earnings Note"/>
      <sheetName val="Performance by Op Segment"/>
      <sheetName val="Bookings"/>
      <sheetName val="Geographic Breakout"/>
      <sheetName val="Revenue Analysis"/>
      <sheetName val="Earnings Note (Adj)"/>
      <sheetName val="Charts"/>
      <sheetName val="Before and after est changes"/>
      <sheetName val="MS Estimates vs. Consensus"/>
      <sheetName val="MS Estimates vs. Guidance"/>
      <sheetName val="Financials - Presentation"/>
      <sheetName val="MW-Cache"/>
      <sheetName val="GAP"/>
      <sheetName val="GAP (Consensus)"/>
      <sheetName val="DCF Analysis"/>
      <sheetName val="PT Interpolation"/>
      <sheetName val="RR Value Drivers"/>
      <sheetName val="Variance Analysis"/>
      <sheetName val="MWA RR"/>
      <sheetName val="mwareDates"/>
      <sheetName val="mwareSettings"/>
      <sheetName val="FCF Analysis (OLD)"/>
      <sheetName val="LINKED PAGE"/>
      <sheetName val="CSC_Model_Update"/>
      <sheetName val="LBO Model Inputs"/>
      <sheetName val="CSC Model"/>
    </sheetNames>
    <sheetDataSet>
      <sheetData sheetId="0"/>
      <sheetData sheetId="1" refreshError="1">
        <row r="1">
          <cell r="A1" t="str">
            <v>Nathan Rozof, CFA</v>
          </cell>
          <cell r="F1" t="str">
            <v>Glenn T. Fodor, CFA</v>
          </cell>
          <cell r="H1" t="str">
            <v>Matt Lipton, CFA</v>
          </cell>
          <cell r="K1" t="str">
            <v>Hanish Rathod</v>
          </cell>
        </row>
        <row r="2">
          <cell r="A2" t="str">
            <v>Vice President</v>
          </cell>
          <cell r="F2" t="str">
            <v>Vice President</v>
          </cell>
          <cell r="H2" t="str">
            <v>Associate</v>
          </cell>
          <cell r="K2" t="str">
            <v>Associate</v>
          </cell>
        </row>
        <row r="3">
          <cell r="A3" t="str">
            <v>212-761-4682</v>
          </cell>
          <cell r="F3" t="str">
            <v>212-761-0071</v>
          </cell>
          <cell r="H3" t="str">
            <v>212-761-6980</v>
          </cell>
          <cell r="K3" t="str">
            <v>212-761-5852</v>
          </cell>
        </row>
        <row r="4">
          <cell r="A4" t="str">
            <v>nathan.rozof@morganstanley.com</v>
          </cell>
          <cell r="F4" t="str">
            <v>glenn.fodor@morganstanley.com</v>
          </cell>
          <cell r="H4" t="str">
            <v>matthew.lipton@morganstanley.com</v>
          </cell>
          <cell r="K4" t="str">
            <v>Hanish.Rathod@MorganStanley.com</v>
          </cell>
        </row>
        <row r="6">
          <cell r="A6" t="str">
            <v>Scenario:</v>
          </cell>
        </row>
        <row r="8">
          <cell r="A8" t="str">
            <v>Computer Sciences Corporation (CSC)</v>
          </cell>
        </row>
        <row r="10">
          <cell r="A10" t="str">
            <v>Financials (FY ended March)</v>
          </cell>
          <cell r="G10" t="str">
            <v>MS Estimates vs. Guidance</v>
          </cell>
        </row>
        <row r="11">
          <cell r="B11">
            <v>2010</v>
          </cell>
          <cell r="C11">
            <v>2011</v>
          </cell>
          <cell r="D11" t="str">
            <v>2012E</v>
          </cell>
          <cell r="E11" t="str">
            <v>2013E</v>
          </cell>
          <cell r="H11" t="str">
            <v>2012E</v>
          </cell>
        </row>
        <row r="12">
          <cell r="A12" t="str">
            <v>Net Revenues</v>
          </cell>
          <cell r="H12" t="str">
            <v>MS</v>
          </cell>
          <cell r="I12" t="str">
            <v>Guidance</v>
          </cell>
        </row>
        <row r="13">
          <cell r="A13" t="str">
            <v>Business Solutions &amp; Services (BSS)</v>
          </cell>
          <cell r="B13">
            <v>3483</v>
          </cell>
          <cell r="C13">
            <v>3571</v>
          </cell>
          <cell r="D13">
            <v>3982.5070000000005</v>
          </cell>
          <cell r="E13">
            <v>4352.9834199999996</v>
          </cell>
          <cell r="G13" t="str">
            <v>Total Revenue</v>
          </cell>
          <cell r="H13">
            <v>16569.24208496746</v>
          </cell>
          <cell r="I13" t="str">
            <v>$16.5B - 16.7B</v>
          </cell>
        </row>
        <row r="14">
          <cell r="A14" t="str">
            <v>YOY % change</v>
          </cell>
          <cell r="B14">
            <v>-7.3423782920989611E-2</v>
          </cell>
          <cell r="C14">
            <v>2.5265575653172556E-2</v>
          </cell>
          <cell r="D14">
            <v>0.11523578829459558</v>
          </cell>
          <cell r="E14">
            <v>9.3025930651220223E-2</v>
          </cell>
          <cell r="G14" t="str">
            <v>YOY % change</v>
          </cell>
          <cell r="H14">
            <v>3.2866356125636376E-2</v>
          </cell>
          <cell r="I14" t="str">
            <v>3% - 4%</v>
          </cell>
        </row>
        <row r="15">
          <cell r="G15" t="str">
            <v>Operating margin</v>
          </cell>
          <cell r="H15">
            <v>5.8709298917412667E-2</v>
          </cell>
          <cell r="I15" t="str">
            <v>~6%</v>
          </cell>
        </row>
        <row r="16">
          <cell r="A16" t="str">
            <v>Managed Services Sector (MSS)</v>
          </cell>
          <cell r="B16">
            <v>6451</v>
          </cell>
          <cell r="C16">
            <v>6583</v>
          </cell>
          <cell r="D16">
            <v>6693.5499999999993</v>
          </cell>
          <cell r="E16">
            <v>6894.3564999999999</v>
          </cell>
          <cell r="G16" t="str">
            <v>(ex. Corporate G&amp;A)</v>
          </cell>
        </row>
        <row r="17">
          <cell r="A17" t="str">
            <v>YOY % change</v>
          </cell>
          <cell r="B17">
            <v>-6.8043917942791077E-2</v>
          </cell>
          <cell r="C17">
            <v>2.0461943884669154E-2</v>
          </cell>
          <cell r="D17">
            <v>1.6793255354701442E-2</v>
          </cell>
          <cell r="E17">
            <v>3.0000000000000027E-2</v>
          </cell>
          <cell r="G17" t="str">
            <v>Diluted EPS (reported)*</v>
          </cell>
          <cell r="H17">
            <v>3.7095720431493948</v>
          </cell>
          <cell r="I17" t="str">
            <v>$4.05 - $4.10</v>
          </cell>
        </row>
        <row r="18">
          <cell r="G18" t="str">
            <v>YOY % change</v>
          </cell>
          <cell r="H18">
            <v>-0.17839914886941943</v>
          </cell>
        </row>
        <row r="19">
          <cell r="A19" t="str">
            <v>North American Public Sector (NPS)</v>
          </cell>
          <cell r="B19">
            <v>6095</v>
          </cell>
          <cell r="C19">
            <v>6001</v>
          </cell>
          <cell r="D19">
            <v>6018.34</v>
          </cell>
          <cell r="E19">
            <v>6166.5154000000002</v>
          </cell>
        </row>
        <row r="20">
          <cell r="A20" t="str">
            <v>YOY % change</v>
          </cell>
          <cell r="B20">
            <v>4.0635137442376568E-2</v>
          </cell>
          <cell r="C20">
            <v>-1.5422477440525051E-2</v>
          </cell>
          <cell r="D20">
            <v>2.889518413597747E-3</v>
          </cell>
          <cell r="E20">
            <v>2.4620642901530987E-2</v>
          </cell>
          <cell r="G20" t="str">
            <v>FCF as % of net income</v>
          </cell>
          <cell r="H20">
            <v>0.8986942337001943</v>
          </cell>
          <cell r="I20" t="str">
            <v>&gt;90%</v>
          </cell>
        </row>
        <row r="21">
          <cell r="G21" t="str">
            <v>Bookings</v>
          </cell>
          <cell r="H21">
            <v>17009.900000000001</v>
          </cell>
          <cell r="I21" t="str">
            <v>~$17B</v>
          </cell>
        </row>
        <row r="22">
          <cell r="A22" t="str">
            <v>Corporate &amp; Eliminations</v>
          </cell>
          <cell r="B22">
            <v>-108</v>
          </cell>
          <cell r="C22">
            <v>-113</v>
          </cell>
          <cell r="D22">
            <v>-125.15491503254067</v>
          </cell>
          <cell r="E22">
            <v>-131.20595863053472</v>
          </cell>
        </row>
        <row r="23">
          <cell r="A23" t="str">
            <v>Total Revenue</v>
          </cell>
          <cell r="B23">
            <v>15921</v>
          </cell>
          <cell r="C23">
            <v>16042</v>
          </cell>
          <cell r="D23">
            <v>16569.24208496746</v>
          </cell>
          <cell r="E23">
            <v>17282.649361369466</v>
          </cell>
          <cell r="G23" t="str">
            <v>*Excludes discontinued operations</v>
          </cell>
        </row>
        <row r="24">
          <cell r="A24" t="str">
            <v>YOY % change</v>
          </cell>
          <cell r="B24">
            <v>-4.8919049695637207E-2</v>
          </cell>
          <cell r="C24">
            <v>7.6000251240500027E-3</v>
          </cell>
          <cell r="D24">
            <v>3.2866356125636376E-2</v>
          </cell>
          <cell r="E24">
            <v>4.3056120053267088E-2</v>
          </cell>
          <cell r="G24" t="str">
            <v>Metrics</v>
          </cell>
        </row>
        <row r="25">
          <cell r="H25">
            <v>2010</v>
          </cell>
          <cell r="I25">
            <v>2011</v>
          </cell>
          <cell r="J25" t="str">
            <v>2012E</v>
          </cell>
          <cell r="K25" t="str">
            <v>2013E</v>
          </cell>
        </row>
        <row r="26">
          <cell r="A26" t="str">
            <v>EBIT Margin</v>
          </cell>
          <cell r="B26">
            <v>7.70680233653665E-2</v>
          </cell>
          <cell r="C26">
            <v>6.7260940032414909E-2</v>
          </cell>
          <cell r="D26">
            <v>4.5083978847743636E-2</v>
          </cell>
          <cell r="E26">
            <v>6.0441768768705009E-2</v>
          </cell>
        </row>
        <row r="27">
          <cell r="G27" t="str">
            <v>Bookings</v>
          </cell>
          <cell r="H27">
            <v>19200</v>
          </cell>
          <cell r="I27">
            <v>14000</v>
          </cell>
          <cell r="J27">
            <v>17009.900000000001</v>
          </cell>
          <cell r="K27">
            <v>17316.5</v>
          </cell>
        </row>
        <row r="28">
          <cell r="A28" t="str">
            <v>Diluted EPS (before items)</v>
          </cell>
          <cell r="B28">
            <v>5.2534991018002772</v>
          </cell>
          <cell r="C28">
            <v>4.515053797771464</v>
          </cell>
          <cell r="D28">
            <v>3.7095720431493948</v>
          </cell>
          <cell r="E28">
            <v>3.6096574970498541</v>
          </cell>
          <cell r="G28" t="str">
            <v>Book-to-bill</v>
          </cell>
          <cell r="H28">
            <v>1.2059543998492557</v>
          </cell>
          <cell r="I28">
            <v>0.87270913851140752</v>
          </cell>
          <cell r="J28">
            <v>1.0265949349265848</v>
          </cell>
          <cell r="K28">
            <v>1.0019586486957375</v>
          </cell>
        </row>
        <row r="29">
          <cell r="A29" t="str">
            <v>YOY % change</v>
          </cell>
          <cell r="B29">
            <v>0.29804473394742148</v>
          </cell>
          <cell r="C29">
            <v>-0.14056256405864076</v>
          </cell>
          <cell r="D29">
            <v>-0.17839914886941943</v>
          </cell>
          <cell r="E29">
            <v>-2.6934251427750744E-2</v>
          </cell>
          <cell r="G29" t="str">
            <v>YOY % change</v>
          </cell>
          <cell r="H29">
            <v>0.18811881188118806</v>
          </cell>
          <cell r="I29">
            <v>-0.27083333333333337</v>
          </cell>
          <cell r="J29">
            <v>0.21499285714285721</v>
          </cell>
          <cell r="K29">
            <v>1.8024797323911379E-2</v>
          </cell>
        </row>
        <row r="31">
          <cell r="A31" t="str">
            <v>CFO</v>
          </cell>
          <cell r="B31">
            <v>1643</v>
          </cell>
          <cell r="C31">
            <v>1564</v>
          </cell>
          <cell r="D31">
            <v>1627.7197284670581</v>
          </cell>
          <cell r="E31">
            <v>1689.9741826278705</v>
          </cell>
        </row>
        <row r="32">
          <cell r="A32" t="str">
            <v>Less: Capex</v>
          </cell>
          <cell r="B32">
            <v>-799</v>
          </cell>
          <cell r="C32">
            <v>-853</v>
          </cell>
          <cell r="D32">
            <v>-991.04176554829473</v>
          </cell>
          <cell r="E32">
            <v>-1063.2303056989699</v>
          </cell>
          <cell r="G32" t="str">
            <v>Operating profit</v>
          </cell>
          <cell r="H32">
            <v>1408</v>
          </cell>
          <cell r="I32">
            <v>1221</v>
          </cell>
          <cell r="J32">
            <v>972.76858640132855</v>
          </cell>
          <cell r="K32">
            <v>1223.3370315491104</v>
          </cell>
        </row>
        <row r="33">
          <cell r="A33" t="str">
            <v>Capex % of sales</v>
          </cell>
          <cell r="B33">
            <v>5.0185289868726841E-2</v>
          </cell>
          <cell r="C33">
            <v>5.3172921082159333E-2</v>
          </cell>
          <cell r="D33">
            <v>5.9812136274321387E-2</v>
          </cell>
          <cell r="E33">
            <v>6.1520099347471817E-2</v>
          </cell>
          <cell r="G33" t="str">
            <v>(ex. Corporate G&amp;A)</v>
          </cell>
        </row>
        <row r="34">
          <cell r="A34" t="str">
            <v>= FCF</v>
          </cell>
          <cell r="B34">
            <v>844</v>
          </cell>
          <cell r="C34">
            <v>711</v>
          </cell>
          <cell r="D34">
            <v>636.67796291876334</v>
          </cell>
          <cell r="E34">
            <v>626.74387692890059</v>
          </cell>
          <cell r="G34" t="str">
            <v>Operating margin</v>
          </cell>
          <cell r="H34">
            <v>8.8436655988945415E-2</v>
          </cell>
          <cell r="I34">
            <v>7.611270415160204E-2</v>
          </cell>
          <cell r="J34">
            <v>5.8709298917412667E-2</v>
          </cell>
          <cell r="K34">
            <v>7.0784114516813532E-2</v>
          </cell>
        </row>
        <row r="35">
          <cell r="A35" t="str">
            <v>FCF/share</v>
          </cell>
          <cell r="B35">
            <v>5.2399887966013319</v>
          </cell>
          <cell r="C35">
            <v>3.9585984938894025</v>
          </cell>
          <cell r="D35">
            <v>3.3337710046738094</v>
          </cell>
          <cell r="E35">
            <v>3.2501456402941113</v>
          </cell>
          <cell r="G35" t="str">
            <v>YOY change in margin</v>
          </cell>
          <cell r="H35">
            <v>43.400900791214639</v>
          </cell>
          <cell r="I35">
            <v>-123.23951837343375</v>
          </cell>
          <cell r="J35">
            <v>-174.03405234189373</v>
          </cell>
          <cell r="K35">
            <v>120.74815599400866</v>
          </cell>
        </row>
        <row r="37">
          <cell r="A37" t="str">
            <v>Cash &amp; equiv</v>
          </cell>
          <cell r="B37">
            <v>2784</v>
          </cell>
          <cell r="C37">
            <v>1837</v>
          </cell>
          <cell r="D37">
            <v>2189.9653002721702</v>
          </cell>
          <cell r="E37">
            <v>1777.7448608365582</v>
          </cell>
          <cell r="G37" t="str">
            <v>Corporate G&amp;A</v>
          </cell>
          <cell r="H37">
            <v>191</v>
          </cell>
          <cell r="I37">
            <v>144</v>
          </cell>
          <cell r="J37">
            <v>225.76122671951188</v>
          </cell>
          <cell r="K37">
            <v>178.74313513860977</v>
          </cell>
        </row>
        <row r="38">
          <cell r="A38" t="str">
            <v>Cash &amp; equiv/share</v>
          </cell>
          <cell r="B38">
            <v>17.989841942696152</v>
          </cell>
          <cell r="C38">
            <v>11.730149101241979</v>
          </cell>
          <cell r="D38">
            <v>14.10305893286561</v>
          </cell>
          <cell r="E38">
            <v>11.379614745826434</v>
          </cell>
          <cell r="G38" t="str">
            <v>% of total revenue</v>
          </cell>
          <cell r="H38">
            <v>1.1996733873500408E-2</v>
          </cell>
          <cell r="I38">
            <v>8.9764368532601925E-3</v>
          </cell>
          <cell r="J38">
            <v>1.3625320069669031E-2</v>
          </cell>
          <cell r="K38">
            <v>1.0342345748108512E-2</v>
          </cell>
        </row>
        <row r="39">
          <cell r="A39" t="str">
            <v>Total assets</v>
          </cell>
          <cell r="B39">
            <v>16455</v>
          </cell>
          <cell r="C39">
            <v>16120</v>
          </cell>
          <cell r="D39">
            <v>14492.741444465326</v>
          </cell>
          <cell r="E39">
            <v>14196.084309459155</v>
          </cell>
        </row>
        <row r="41">
          <cell r="A41" t="str">
            <v>Total Debt</v>
          </cell>
          <cell r="B41">
            <v>3744</v>
          </cell>
          <cell r="C41">
            <v>2579</v>
          </cell>
          <cell r="D41">
            <v>3265</v>
          </cell>
          <cell r="E41">
            <v>2269.1999999999998</v>
          </cell>
          <cell r="G41" t="str">
            <v>FCF as % of net income</v>
          </cell>
          <cell r="H41">
            <v>0.99742832254519365</v>
          </cell>
          <cell r="I41">
            <v>0.85854242900447297</v>
          </cell>
          <cell r="J41">
            <v>0.8986942337001943</v>
          </cell>
          <cell r="K41">
            <v>0.90040277864324547</v>
          </cell>
        </row>
        <row r="42">
          <cell r="A42" t="str">
            <v>Debt/total capital</v>
          </cell>
          <cell r="B42">
            <v>0.36741903827281647</v>
          </cell>
          <cell r="C42">
            <v>0.25577705048100763</v>
          </cell>
          <cell r="D42">
            <v>0.40543048855413188</v>
          </cell>
          <cell r="E42">
            <v>0.29949608838974523</v>
          </cell>
        </row>
        <row r="43">
          <cell r="A43" t="str">
            <v>Debt/EBITDA</v>
          </cell>
          <cell r="B43">
            <v>1.684968496849685</v>
          </cell>
          <cell r="C43">
            <v>1.3829724626659952</v>
          </cell>
          <cell r="D43">
            <v>1.5359630160390219</v>
          </cell>
          <cell r="E43">
            <v>0.98889907501186813</v>
          </cell>
        </row>
        <row r="44">
          <cell r="A44" t="str">
            <v>Total liabilities</v>
          </cell>
          <cell r="B44">
            <v>10009</v>
          </cell>
          <cell r="C44">
            <v>8616</v>
          </cell>
          <cell r="D44">
            <v>9704.5730415565577</v>
          </cell>
          <cell r="E44">
            <v>8888.5576410059548</v>
          </cell>
        </row>
        <row r="45">
          <cell r="A45" t="str">
            <v>Total shareholder's equity</v>
          </cell>
          <cell r="B45">
            <v>6446</v>
          </cell>
          <cell r="C45">
            <v>7504</v>
          </cell>
          <cell r="D45">
            <v>4788.1684029087683</v>
          </cell>
          <cell r="E45">
            <v>5307.5266684532007</v>
          </cell>
        </row>
      </sheetData>
      <sheetData sheetId="2" refreshError="1">
        <row r="5">
          <cell r="BY5">
            <v>2013</v>
          </cell>
        </row>
        <row r="6">
          <cell r="BY6" t="str">
            <v>FY</v>
          </cell>
        </row>
        <row r="7">
          <cell r="BY7" t="str">
            <v>E</v>
          </cell>
        </row>
        <row r="21">
          <cell r="BY21">
            <v>4352.9834199999996</v>
          </cell>
        </row>
        <row r="22">
          <cell r="BY22">
            <v>0.25187014612064501</v>
          </cell>
        </row>
        <row r="23">
          <cell r="BY23">
            <v>9.3025930651220223E-2</v>
          </cell>
        </row>
        <row r="24">
          <cell r="BY24">
            <v>6894.3564999999999</v>
          </cell>
        </row>
        <row r="25">
          <cell r="BY25">
            <v>0.39891780223293816</v>
          </cell>
        </row>
        <row r="26">
          <cell r="BY26">
            <v>3.0000000000000027E-2</v>
          </cell>
        </row>
        <row r="27">
          <cell r="BY27">
            <v>6166.5154000000002</v>
          </cell>
        </row>
        <row r="28">
          <cell r="BY28">
            <v>0.35680382510007536</v>
          </cell>
        </row>
        <row r="29">
          <cell r="BY29">
            <v>2.4620642901530987E-2</v>
          </cell>
        </row>
        <row r="30">
          <cell r="BY30">
            <v>-131.20595863053472</v>
          </cell>
        </row>
        <row r="31">
          <cell r="BY31">
            <v>-7.5917734536586146E-3</v>
          </cell>
        </row>
        <row r="32">
          <cell r="BY32">
            <v>4.8348429595599596E-2</v>
          </cell>
        </row>
        <row r="33">
          <cell r="A33" t="str">
            <v>REV1</v>
          </cell>
          <cell r="B33" t="str">
            <v>Total Revenues</v>
          </cell>
          <cell r="AG33">
            <v>3736.4000000000005</v>
          </cell>
          <cell r="AH33">
            <v>3934.5</v>
          </cell>
          <cell r="AI33">
            <v>3516.8</v>
          </cell>
          <cell r="AJ33">
            <v>3878.5</v>
          </cell>
          <cell r="AK33">
            <v>14060.800000000001</v>
          </cell>
          <cell r="AL33">
            <v>3582.5</v>
          </cell>
          <cell r="AM33">
            <v>3572.6</v>
          </cell>
          <cell r="AN33">
            <v>3577</v>
          </cell>
          <cell r="AO33">
            <v>3891.7</v>
          </cell>
          <cell r="AP33">
            <v>14644.8</v>
          </cell>
          <cell r="AQ33">
            <v>3561.0999999999995</v>
          </cell>
          <cell r="AR33">
            <v>3609.1000000000004</v>
          </cell>
          <cell r="AS33">
            <v>3636.9000000000005</v>
          </cell>
          <cell r="AT33">
            <v>4045.8</v>
          </cell>
          <cell r="AU33">
            <v>14854.9</v>
          </cell>
          <cell r="AV33">
            <v>3837.8999999999996</v>
          </cell>
          <cell r="AW33">
            <v>4017.2</v>
          </cell>
          <cell r="AX33">
            <v>4160</v>
          </cell>
          <cell r="AY33">
            <v>4484.3999999999996</v>
          </cell>
          <cell r="AZ33">
            <v>16499.5</v>
          </cell>
          <cell r="BA33">
            <v>4437.0999999999995</v>
          </cell>
          <cell r="BB33">
            <v>4238.7</v>
          </cell>
          <cell r="BC33">
            <v>3952.3999999999996</v>
          </cell>
          <cell r="BD33">
            <v>4111.7000000000007</v>
          </cell>
          <cell r="BE33">
            <v>16739.899999999998</v>
          </cell>
          <cell r="BF33">
            <v>3828</v>
          </cell>
          <cell r="BG33">
            <v>3971</v>
          </cell>
          <cell r="BH33">
            <v>3921</v>
          </cell>
          <cell r="BI33">
            <v>4201</v>
          </cell>
          <cell r="BJ33">
            <v>15921</v>
          </cell>
          <cell r="BK33">
            <v>3910</v>
          </cell>
          <cell r="BL33">
            <v>3935</v>
          </cell>
          <cell r="BM33">
            <v>3995</v>
          </cell>
          <cell r="BN33">
            <v>4202</v>
          </cell>
          <cell r="BO33">
            <v>16042</v>
          </cell>
          <cell r="BP33">
            <v>4033</v>
          </cell>
          <cell r="BQ33">
            <v>4008</v>
          </cell>
          <cell r="BR33">
            <v>4095.7611739674594</v>
          </cell>
          <cell r="BS33">
            <v>4432.4809109999997</v>
          </cell>
          <cell r="BT33">
            <v>16569.24208496746</v>
          </cell>
          <cell r="BU33">
            <v>4257.9970146293081</v>
          </cell>
          <cell r="BV33">
            <v>4229.0677395209577</v>
          </cell>
          <cell r="BW33">
            <v>4231.7168673591996</v>
          </cell>
          <cell r="BX33">
            <v>4563.8677398600003</v>
          </cell>
          <cell r="BY33">
            <v>17282.649361369466</v>
          </cell>
          <cell r="BZ33">
            <v>4408.6403621373665</v>
          </cell>
          <cell r="CA33">
            <v>4376.0675165419161</v>
          </cell>
          <cell r="CB33">
            <v>4391.2828771976219</v>
          </cell>
          <cell r="CC33">
            <v>4739.6382649146008</v>
          </cell>
          <cell r="CD33">
            <v>17915.629020791504</v>
          </cell>
          <cell r="CE33">
            <v>4043.9628536589385</v>
          </cell>
          <cell r="CF33">
            <v>3994.8568622896701</v>
          </cell>
          <cell r="CG33">
            <v>4103.6664484853827</v>
          </cell>
          <cell r="CH33">
            <v>4328.173692398881</v>
          </cell>
          <cell r="CI33">
            <v>16470.659856832874</v>
          </cell>
        </row>
        <row r="34">
          <cell r="BY34">
            <v>4.3056120053267088E-2</v>
          </cell>
        </row>
        <row r="36">
          <cell r="BY36">
            <v>17282.649361369466</v>
          </cell>
        </row>
        <row r="37">
          <cell r="BY37">
            <v>4.3056120053267088E-2</v>
          </cell>
        </row>
        <row r="40">
          <cell r="B40" t="str">
            <v>Cost of revenue</v>
          </cell>
          <cell r="AG40">
            <v>2663.8</v>
          </cell>
          <cell r="AH40">
            <v>2752.6</v>
          </cell>
          <cell r="AI40">
            <v>2803.9</v>
          </cell>
          <cell r="AJ40">
            <v>3094.8</v>
          </cell>
          <cell r="AK40">
            <v>11318.6</v>
          </cell>
          <cell r="AL40">
            <v>2926.5</v>
          </cell>
          <cell r="AM40">
            <v>2877.6</v>
          </cell>
          <cell r="AN40">
            <v>2851.6</v>
          </cell>
          <cell r="AO40">
            <v>3068.8</v>
          </cell>
          <cell r="AP40">
            <v>11724.5</v>
          </cell>
          <cell r="AQ40">
            <v>2879.3</v>
          </cell>
          <cell r="AR40">
            <v>2893.7</v>
          </cell>
          <cell r="AS40">
            <v>2901</v>
          </cell>
          <cell r="AT40">
            <v>3139.5</v>
          </cell>
          <cell r="AU40">
            <v>11813.5</v>
          </cell>
          <cell r="AV40">
            <v>3098.1</v>
          </cell>
          <cell r="AW40">
            <v>3253.8</v>
          </cell>
          <cell r="AX40">
            <v>3301.6</v>
          </cell>
          <cell r="AY40">
            <v>3498.4</v>
          </cell>
          <cell r="AZ40">
            <v>13151.9</v>
          </cell>
          <cell r="BA40">
            <v>3601.3</v>
          </cell>
          <cell r="BB40">
            <v>3406.7</v>
          </cell>
          <cell r="BC40">
            <v>3083.4</v>
          </cell>
          <cell r="BD40">
            <v>3169.3</v>
          </cell>
          <cell r="BE40">
            <v>13260.7</v>
          </cell>
          <cell r="BF40">
            <v>3094</v>
          </cell>
          <cell r="BG40">
            <v>3153</v>
          </cell>
          <cell r="BH40">
            <v>3079</v>
          </cell>
          <cell r="BI40">
            <v>3292</v>
          </cell>
          <cell r="BJ40">
            <v>12618</v>
          </cell>
          <cell r="BK40">
            <v>3170</v>
          </cell>
          <cell r="BL40">
            <v>3148</v>
          </cell>
          <cell r="BM40">
            <v>3221</v>
          </cell>
          <cell r="BN40">
            <v>3386</v>
          </cell>
          <cell r="BO40">
            <v>12925</v>
          </cell>
          <cell r="BP40">
            <v>3365</v>
          </cell>
          <cell r="BQ40">
            <v>3283</v>
          </cell>
          <cell r="BR40">
            <v>3326.7552592557099</v>
          </cell>
          <cell r="BS40">
            <v>3536.2375709151174</v>
          </cell>
          <cell r="BT40">
            <v>13510.992830170828</v>
          </cell>
          <cell r="BU40">
            <v>3509.2273704030304</v>
          </cell>
          <cell r="BV40">
            <v>3420.2681363444749</v>
          </cell>
          <cell r="BW40">
            <v>3378.5703495230769</v>
          </cell>
          <cell r="BX40">
            <v>3581.0602484870305</v>
          </cell>
          <cell r="BY40">
            <v>13889.126104757614</v>
          </cell>
          <cell r="BZ40">
            <v>3629.3425804121816</v>
          </cell>
          <cell r="CA40">
            <v>3533.8461862208469</v>
          </cell>
          <cell r="CB40">
            <v>3498.7742260789873</v>
          </cell>
          <cell r="CC40">
            <v>3710.6039931425939</v>
          </cell>
          <cell r="CD40">
            <v>14372.56698585461</v>
          </cell>
          <cell r="CE40">
            <v>3356.0514828046935</v>
          </cell>
          <cell r="CF40">
            <v>3240.9257945055124</v>
          </cell>
          <cell r="CG40">
            <v>3290.0997074870088</v>
          </cell>
          <cell r="CH40">
            <v>3496.9089467381737</v>
          </cell>
          <cell r="CI40" t="str">
            <v>mstag:costOfSalesWithoutDepreciation</v>
          </cell>
          <cell r="CJ40">
            <v>6</v>
          </cell>
          <cell r="CK40" t="str">
            <v>ISO4217:USD</v>
          </cell>
          <cell r="CL40" t="b">
            <v>0</v>
          </cell>
          <cell r="CN40" t="str">
            <v>mstag:costOfSalesWithoutDepreciation</v>
          </cell>
          <cell r="CO40">
            <v>6</v>
          </cell>
          <cell r="CP40" t="str">
            <v>ISO4217:USD</v>
          </cell>
          <cell r="CQ40" t="b">
            <v>0</v>
          </cell>
        </row>
        <row r="41">
          <cell r="BY41">
            <v>0.80364565723371528</v>
          </cell>
        </row>
        <row r="42">
          <cell r="BY42">
            <v>3393.523256611852</v>
          </cell>
        </row>
        <row r="43">
          <cell r="BY43">
            <v>0.19635434276628475</v>
          </cell>
        </row>
        <row r="46">
          <cell r="B46" t="str">
            <v>Selling, general and administrative</v>
          </cell>
          <cell r="AG46">
            <v>210.7</v>
          </cell>
          <cell r="AH46">
            <v>189.3</v>
          </cell>
          <cell r="AI46">
            <v>198</v>
          </cell>
          <cell r="AJ46">
            <v>209.8</v>
          </cell>
          <cell r="AK46">
            <v>826.3</v>
          </cell>
          <cell r="AL46">
            <v>205.8</v>
          </cell>
          <cell r="AM46">
            <v>212.1</v>
          </cell>
          <cell r="AN46">
            <v>213.9</v>
          </cell>
          <cell r="AO46">
            <v>232</v>
          </cell>
          <cell r="AP46">
            <v>863.8</v>
          </cell>
          <cell r="AQ46">
            <v>227.6</v>
          </cell>
          <cell r="AR46">
            <v>224.75</v>
          </cell>
          <cell r="AS46">
            <v>227.9</v>
          </cell>
          <cell r="AT46">
            <v>236.3</v>
          </cell>
          <cell r="AU46">
            <v>916.55</v>
          </cell>
          <cell r="AV46">
            <v>240.6</v>
          </cell>
          <cell r="AW46">
            <v>241.1</v>
          </cell>
          <cell r="AX46">
            <v>240.2</v>
          </cell>
          <cell r="AY46">
            <v>253.5</v>
          </cell>
          <cell r="AZ46">
            <v>975.4</v>
          </cell>
          <cell r="BA46">
            <v>277.5</v>
          </cell>
          <cell r="BB46">
            <v>285.3</v>
          </cell>
          <cell r="BC46">
            <v>261.2</v>
          </cell>
          <cell r="BD46">
            <v>258.8</v>
          </cell>
          <cell r="BE46">
            <v>1082.8</v>
          </cell>
          <cell r="BF46">
            <v>247</v>
          </cell>
          <cell r="BG46">
            <v>246</v>
          </cell>
          <cell r="BH46">
            <v>239</v>
          </cell>
          <cell r="BI46">
            <v>256</v>
          </cell>
          <cell r="BJ46">
            <v>981</v>
          </cell>
          <cell r="BK46">
            <v>243</v>
          </cell>
          <cell r="BL46">
            <v>246</v>
          </cell>
          <cell r="BM46">
            <v>243</v>
          </cell>
          <cell r="BN46">
            <v>235</v>
          </cell>
          <cell r="BO46">
            <v>965</v>
          </cell>
          <cell r="BP46">
            <v>264</v>
          </cell>
          <cell r="BQ46">
            <v>307</v>
          </cell>
          <cell r="BR46">
            <v>307.18208804755943</v>
          </cell>
          <cell r="BS46">
            <v>310.27366376999998</v>
          </cell>
          <cell r="BT46">
            <v>1188.4557518175593</v>
          </cell>
          <cell r="BU46">
            <v>278.72829453561553</v>
          </cell>
          <cell r="BV46">
            <v>296.03474176646705</v>
          </cell>
          <cell r="BW46">
            <v>296.22018071514401</v>
          </cell>
          <cell r="BX46">
            <v>319.47074179020007</v>
          </cell>
          <cell r="BY46">
            <v>1190.4539588074267</v>
          </cell>
          <cell r="BZ46">
            <v>277.74434281465409</v>
          </cell>
          <cell r="CA46">
            <v>301.94865864139223</v>
          </cell>
          <cell r="CB46">
            <v>302.99851852663596</v>
          </cell>
          <cell r="CC46">
            <v>327.03504027910748</v>
          </cell>
          <cell r="CD46">
            <v>1209.7265602617897</v>
          </cell>
          <cell r="CE46">
            <v>250.72569692685417</v>
          </cell>
          <cell r="CF46">
            <v>271.65026663569756</v>
          </cell>
          <cell r="CG46">
            <v>279.04931849700603</v>
          </cell>
          <cell r="CH46">
            <v>294.31581108312395</v>
          </cell>
          <cell r="CI46" t="str">
            <v>mstag:sellingGeneralAndAdministrativeExpenses</v>
          </cell>
          <cell r="CJ46">
            <v>6</v>
          </cell>
          <cell r="CK46" t="str">
            <v>ISO4217:USD</v>
          </cell>
          <cell r="CL46" t="b">
            <v>0</v>
          </cell>
          <cell r="CN46" t="str">
            <v>mstag:sellingGeneralAndAdministrativeExpenses</v>
          </cell>
          <cell r="CO46">
            <v>6</v>
          </cell>
          <cell r="CP46" t="str">
            <v>ISO4217:USD</v>
          </cell>
          <cell r="CQ46" t="b">
            <v>0</v>
          </cell>
        </row>
        <row r="47">
          <cell r="BY47">
            <v>6.8881450633856756E-2</v>
          </cell>
        </row>
        <row r="48">
          <cell r="B48" t="str">
            <v>Depreciation &amp; Amortization</v>
          </cell>
          <cell r="AG48">
            <v>251.8</v>
          </cell>
          <cell r="AH48">
            <v>260</v>
          </cell>
          <cell r="AI48">
            <v>267.3</v>
          </cell>
          <cell r="AJ48">
            <v>271.89999999999998</v>
          </cell>
          <cell r="AK48">
            <v>1051</v>
          </cell>
          <cell r="AL48">
            <v>269.7</v>
          </cell>
          <cell r="AM48">
            <v>274.7</v>
          </cell>
          <cell r="AN48">
            <v>267.89999999999998</v>
          </cell>
          <cell r="AO48">
            <v>279.5</v>
          </cell>
          <cell r="AP48">
            <v>1091.8</v>
          </cell>
          <cell r="AQ48">
            <v>260.89999999999998</v>
          </cell>
          <cell r="AR48">
            <v>266.3</v>
          </cell>
          <cell r="AS48">
            <v>262</v>
          </cell>
          <cell r="AT48">
            <v>284.39999999999998</v>
          </cell>
          <cell r="AU48">
            <v>1073.5999999999999</v>
          </cell>
          <cell r="AV48">
            <v>279</v>
          </cell>
          <cell r="AW48">
            <v>292.2</v>
          </cell>
          <cell r="AX48">
            <v>307.10000000000002</v>
          </cell>
          <cell r="AY48">
            <v>320.3</v>
          </cell>
          <cell r="AZ48">
            <v>1198.6000000000001</v>
          </cell>
          <cell r="BA48">
            <v>317.2</v>
          </cell>
          <cell r="BB48">
            <v>312.10000000000002</v>
          </cell>
          <cell r="BC48">
            <v>282.2</v>
          </cell>
          <cell r="BD48">
            <v>274</v>
          </cell>
          <cell r="BE48">
            <v>1185.5</v>
          </cell>
          <cell r="BF48">
            <v>270</v>
          </cell>
          <cell r="BG48">
            <v>275</v>
          </cell>
          <cell r="BH48">
            <v>280</v>
          </cell>
          <cell r="BI48">
            <v>273</v>
          </cell>
          <cell r="BJ48">
            <v>1095</v>
          </cell>
          <cell r="BK48">
            <v>256</v>
          </cell>
          <cell r="BL48">
            <v>272</v>
          </cell>
          <cell r="BM48">
            <v>269</v>
          </cell>
          <cell r="BN48">
            <v>276</v>
          </cell>
          <cell r="BO48">
            <v>1073</v>
          </cell>
          <cell r="BP48">
            <v>278</v>
          </cell>
          <cell r="BQ48">
            <v>290</v>
          </cell>
          <cell r="BR48">
            <v>272.08680805011363</v>
          </cell>
          <cell r="BS48">
            <v>282.69933524714213</v>
          </cell>
          <cell r="BT48">
            <v>1122.7861432972559</v>
          </cell>
          <cell r="BU48">
            <v>288.53944868276983</v>
          </cell>
          <cell r="BV48">
            <v>300.86354978279405</v>
          </cell>
          <cell r="BW48">
            <v>279.42251385247374</v>
          </cell>
          <cell r="BX48">
            <v>289.64988907588821</v>
          </cell>
          <cell r="BY48">
            <v>1158.4754013939259</v>
          </cell>
          <cell r="BZ48">
            <v>298.86309521978416</v>
          </cell>
          <cell r="CA48">
            <v>311.61725755908856</v>
          </cell>
          <cell r="CB48">
            <v>289.62446172356715</v>
          </cell>
          <cell r="CC48">
            <v>300.19581983730086</v>
          </cell>
          <cell r="CD48">
            <v>1200.3006343397406</v>
          </cell>
          <cell r="CE48">
            <v>274.40717459214159</v>
          </cell>
          <cell r="CF48">
            <v>290.07106577813147</v>
          </cell>
          <cell r="CG48">
            <v>318.79630285197987</v>
          </cell>
          <cell r="CH48">
            <v>291.47645721616385</v>
          </cell>
          <cell r="CI48" t="str">
            <v>mstag:depreciationInIncomeStatement</v>
          </cell>
          <cell r="CJ48">
            <v>6</v>
          </cell>
          <cell r="CK48" t="str">
            <v>ISO4217:USD</v>
          </cell>
          <cell r="CL48" t="b">
            <v>0</v>
          </cell>
          <cell r="CN48" t="str">
            <v>mstag:depreciationInIncomeStatement</v>
          </cell>
          <cell r="CO48">
            <v>6</v>
          </cell>
          <cell r="CP48" t="str">
            <v>ISO4217:USD</v>
          </cell>
          <cell r="CQ48" t="b">
            <v>0</v>
          </cell>
        </row>
        <row r="49">
          <cell r="BY49">
            <v>6.703112336372305E-2</v>
          </cell>
        </row>
        <row r="50">
          <cell r="BY50">
            <v>1044.5938964105005</v>
          </cell>
        </row>
        <row r="51">
          <cell r="BY51">
            <v>6.0441768768705009E-2</v>
          </cell>
        </row>
        <row r="54">
          <cell r="BY54">
            <v>-178.74313513860977</v>
          </cell>
        </row>
        <row r="55">
          <cell r="BY55">
            <v>-1.0342345748108512E-2</v>
          </cell>
        </row>
        <row r="56">
          <cell r="B56" t="str">
            <v>Operating income (management's definition)</v>
          </cell>
          <cell r="AV56">
            <v>250.4</v>
          </cell>
          <cell r="AW56">
            <v>270.7</v>
          </cell>
          <cell r="AX56">
            <v>344.5</v>
          </cell>
          <cell r="AY56">
            <v>450.09999999999997</v>
          </cell>
          <cell r="AZ56">
            <v>1315.7</v>
          </cell>
          <cell r="BA56">
            <v>282</v>
          </cell>
          <cell r="BB56">
            <v>282</v>
          </cell>
          <cell r="BC56">
            <v>370.8</v>
          </cell>
          <cell r="BD56">
            <v>446.09999999999997</v>
          </cell>
          <cell r="BE56">
            <v>1380.8999999999999</v>
          </cell>
          <cell r="BF56">
            <v>265</v>
          </cell>
          <cell r="BG56">
            <v>341</v>
          </cell>
          <cell r="BH56">
            <v>377</v>
          </cell>
          <cell r="BI56">
            <v>425</v>
          </cell>
          <cell r="BJ56">
            <v>1395</v>
          </cell>
          <cell r="BK56">
            <v>277</v>
          </cell>
          <cell r="BL56">
            <v>308</v>
          </cell>
          <cell r="BM56">
            <v>298</v>
          </cell>
          <cell r="BN56">
            <v>338</v>
          </cell>
          <cell r="BO56">
            <v>1217</v>
          </cell>
          <cell r="BP56">
            <v>180</v>
          </cell>
          <cell r="BQ56">
            <v>194</v>
          </cell>
          <cell r="BR56">
            <v>251.17343622358831</v>
          </cell>
          <cell r="BS56">
            <v>347.59515017774021</v>
          </cell>
          <cell r="BT56">
            <v>972.76858640132855</v>
          </cell>
          <cell r="BU56">
            <v>229.99851267910057</v>
          </cell>
          <cell r="BV56">
            <v>254.19198902243133</v>
          </cell>
          <cell r="BW56">
            <v>319.82099194209678</v>
          </cell>
          <cell r="BX56">
            <v>419.32553790548172</v>
          </cell>
          <cell r="BY56">
            <v>1223.3370315491104</v>
          </cell>
          <cell r="BZ56">
            <v>244.08543251629013</v>
          </cell>
          <cell r="CA56">
            <v>268.04002176946585</v>
          </cell>
          <cell r="CB56">
            <v>339.40721676321004</v>
          </cell>
          <cell r="CC56">
            <v>444.4601560398296</v>
          </cell>
          <cell r="CD56">
            <v>1295.9928270887956</v>
          </cell>
          <cell r="CE56">
            <v>205.24010929866807</v>
          </cell>
          <cell r="CF56">
            <v>234.15573242437046</v>
          </cell>
          <cell r="CG56">
            <v>258.80961735848445</v>
          </cell>
          <cell r="CH56">
            <v>290.91830113160745</v>
          </cell>
          <cell r="CI56">
            <v>989.12376021313048</v>
          </cell>
        </row>
        <row r="57">
          <cell r="BY57">
            <v>7.0784114516813532E-2</v>
          </cell>
        </row>
        <row r="60">
          <cell r="B60" t="str">
            <v xml:space="preserve">Interest income  </v>
          </cell>
          <cell r="AG60">
            <v>2.2999999999999998</v>
          </cell>
          <cell r="AH60">
            <v>2.1</v>
          </cell>
          <cell r="AI60">
            <v>3.9</v>
          </cell>
          <cell r="AJ60">
            <v>7.8</v>
          </cell>
          <cell r="AK60">
            <v>16.3</v>
          </cell>
          <cell r="AL60">
            <v>5.3</v>
          </cell>
          <cell r="AM60">
            <v>9</v>
          </cell>
          <cell r="AN60">
            <v>13.8</v>
          </cell>
          <cell r="AO60">
            <v>12.7</v>
          </cell>
          <cell r="AP60">
            <v>40.799999999999997</v>
          </cell>
          <cell r="AQ60">
            <v>26</v>
          </cell>
          <cell r="AR60">
            <v>7.5</v>
          </cell>
          <cell r="AS60">
            <v>8.3000000000000007</v>
          </cell>
          <cell r="AT60">
            <v>7.7</v>
          </cell>
          <cell r="AU60">
            <v>49.5</v>
          </cell>
          <cell r="AV60">
            <v>9.5</v>
          </cell>
          <cell r="AW60">
            <v>8.8000000000000007</v>
          </cell>
          <cell r="AX60">
            <v>7.5</v>
          </cell>
          <cell r="AY60">
            <v>11.3</v>
          </cell>
          <cell r="AZ60">
            <v>37.1</v>
          </cell>
          <cell r="BA60">
            <v>9.5</v>
          </cell>
          <cell r="BB60">
            <v>9.1</v>
          </cell>
          <cell r="BC60">
            <v>12.1</v>
          </cell>
          <cell r="BD60">
            <v>10.3</v>
          </cell>
          <cell r="BE60">
            <v>41</v>
          </cell>
          <cell r="BF60">
            <v>7</v>
          </cell>
          <cell r="BG60">
            <v>7</v>
          </cell>
          <cell r="BH60">
            <v>6</v>
          </cell>
          <cell r="BI60">
            <v>7</v>
          </cell>
          <cell r="BJ60">
            <v>27</v>
          </cell>
          <cell r="BK60">
            <v>8</v>
          </cell>
          <cell r="BL60">
            <v>9</v>
          </cell>
          <cell r="BM60">
            <v>8</v>
          </cell>
          <cell r="BN60">
            <v>12</v>
          </cell>
          <cell r="BO60">
            <v>37</v>
          </cell>
          <cell r="BP60">
            <v>12</v>
          </cell>
          <cell r="BQ60">
            <v>12</v>
          </cell>
          <cell r="BR60">
            <v>7.0444177671068431</v>
          </cell>
          <cell r="BS60">
            <v>7.4632475543606382</v>
          </cell>
          <cell r="BT60">
            <v>38.507665321467485</v>
          </cell>
          <cell r="BU60">
            <v>15.774059785873975</v>
          </cell>
          <cell r="BV60">
            <v>14.29800040660121</v>
          </cell>
          <cell r="BW60">
            <v>11.792470817614285</v>
          </cell>
          <cell r="BX60">
            <v>11.411755167152933</v>
          </cell>
          <cell r="BY60">
            <v>53.276286177242405</v>
          </cell>
          <cell r="BZ60">
            <v>12.80488495200402</v>
          </cell>
          <cell r="CA60">
            <v>11.697300870358031</v>
          </cell>
          <cell r="CB60">
            <v>8.9937423938241796</v>
          </cell>
          <cell r="CC60">
            <v>8.6214165837118539</v>
          </cell>
          <cell r="CD60">
            <v>42.117344799898085</v>
          </cell>
          <cell r="CE60">
            <v>5.1262815505766994</v>
          </cell>
          <cell r="CF60">
            <v>2.6042560275409685</v>
          </cell>
          <cell r="CG60">
            <v>1.9568782782551093</v>
          </cell>
          <cell r="CH60">
            <v>7.0643363012657083</v>
          </cell>
          <cell r="CI60" t="str">
            <v>mstag:interestIncome</v>
          </cell>
          <cell r="CJ60">
            <v>6</v>
          </cell>
          <cell r="CK60" t="str">
            <v>ISO4217:USD</v>
          </cell>
          <cell r="CL60" t="b">
            <v>0</v>
          </cell>
          <cell r="CN60" t="str">
            <v>mstag:interestIncome</v>
          </cell>
          <cell r="CO60">
            <v>6</v>
          </cell>
          <cell r="CP60" t="str">
            <v>ISO4217:USD</v>
          </cell>
          <cell r="CQ60" t="b">
            <v>0</v>
          </cell>
        </row>
        <row r="61">
          <cell r="B61" t="str">
            <v xml:space="preserve">Interest expense </v>
          </cell>
          <cell r="AG61">
            <v>-39.200000000000003</v>
          </cell>
          <cell r="AH61">
            <v>-40.200000000000003</v>
          </cell>
          <cell r="AI61">
            <v>-40.200000000000003</v>
          </cell>
          <cell r="AJ61">
            <v>-37.200000000000003</v>
          </cell>
          <cell r="AK61">
            <v>-173.7</v>
          </cell>
          <cell r="AL61">
            <v>-33.799999999999997</v>
          </cell>
          <cell r="AM61">
            <v>-36</v>
          </cell>
          <cell r="AN61">
            <v>-35</v>
          </cell>
          <cell r="AO61">
            <v>-40.299999999999997</v>
          </cell>
          <cell r="AP61">
            <v>-145.1</v>
          </cell>
          <cell r="AQ61">
            <v>-47.9</v>
          </cell>
          <cell r="AR61">
            <v>-56</v>
          </cell>
          <cell r="AS61">
            <v>-56.3</v>
          </cell>
          <cell r="AT61">
            <v>-57.7</v>
          </cell>
          <cell r="AU61">
            <v>-217.89999999999998</v>
          </cell>
          <cell r="AV61">
            <v>-29.2</v>
          </cell>
          <cell r="AW61">
            <v>-48.8</v>
          </cell>
          <cell r="AX61">
            <v>-51.1</v>
          </cell>
          <cell r="AY61">
            <v>-56.3</v>
          </cell>
          <cell r="AZ61">
            <v>-185.39999999999998</v>
          </cell>
          <cell r="BA61">
            <v>-63.9</v>
          </cell>
          <cell r="BB61">
            <v>-58.8</v>
          </cell>
          <cell r="BC61">
            <v>-68.7</v>
          </cell>
          <cell r="BD61">
            <v>-69.099999999999994</v>
          </cell>
          <cell r="BE61">
            <v>-260.5</v>
          </cell>
          <cell r="BF61">
            <v>-55</v>
          </cell>
          <cell r="BG61">
            <v>-53</v>
          </cell>
          <cell r="BH61">
            <v>-50</v>
          </cell>
          <cell r="BI61">
            <v>-94</v>
          </cell>
          <cell r="BJ61">
            <v>-252</v>
          </cell>
          <cell r="BK61">
            <v>-41</v>
          </cell>
          <cell r="BL61">
            <v>-42</v>
          </cell>
          <cell r="BM61">
            <v>-43</v>
          </cell>
          <cell r="BN61">
            <v>-41</v>
          </cell>
          <cell r="BO61">
            <v>-168</v>
          </cell>
          <cell r="BP61">
            <v>-42</v>
          </cell>
          <cell r="BQ61">
            <v>-46</v>
          </cell>
          <cell r="BR61">
            <v>-52.54113259135778</v>
          </cell>
          <cell r="BS61">
            <v>-52.54113259135778</v>
          </cell>
          <cell r="BT61">
            <v>-193.08226518271556</v>
          </cell>
          <cell r="BU61">
            <v>-52.54113259135778</v>
          </cell>
          <cell r="BV61">
            <v>-52.54113259135778</v>
          </cell>
          <cell r="BW61">
            <v>-52.54113259135778</v>
          </cell>
          <cell r="BX61">
            <v>-52.24</v>
          </cell>
          <cell r="BY61">
            <v>-209.86339777407335</v>
          </cell>
          <cell r="BZ61">
            <v>-36.307199999999995</v>
          </cell>
          <cell r="CA61">
            <v>-36.307199999999995</v>
          </cell>
          <cell r="CB61">
            <v>-36.307199999999995</v>
          </cell>
          <cell r="CC61">
            <v>-19.855499999999999</v>
          </cell>
          <cell r="CD61">
            <v>-128.77709999999999</v>
          </cell>
          <cell r="CE61">
            <v>-15.261750000000001</v>
          </cell>
          <cell r="CF61">
            <v>-15.261750000000001</v>
          </cell>
          <cell r="CG61">
            <v>-15.261750000000001</v>
          </cell>
          <cell r="CH61">
            <v>-15.261750000000001</v>
          </cell>
          <cell r="CI61" t="str">
            <v>mstag:interestExpense</v>
          </cell>
          <cell r="CJ61">
            <v>6</v>
          </cell>
          <cell r="CK61" t="str">
            <v>ISO4217:USD</v>
          </cell>
          <cell r="CL61" t="b">
            <v>1</v>
          </cell>
          <cell r="CN61" t="str">
            <v>mstag:interestExpense</v>
          </cell>
          <cell r="CO61">
            <v>6</v>
          </cell>
          <cell r="CP61" t="str">
            <v>ISO4217:USD</v>
          </cell>
          <cell r="CQ61" t="b">
            <v>1</v>
          </cell>
        </row>
        <row r="62">
          <cell r="B62" t="str">
            <v>Other income/(expense)</v>
          </cell>
          <cell r="AK62">
            <v>21.8</v>
          </cell>
          <cell r="AL62">
            <v>-15.5</v>
          </cell>
          <cell r="AM62">
            <v>-1.7</v>
          </cell>
          <cell r="AN62">
            <v>-6.1</v>
          </cell>
          <cell r="AO62">
            <v>2</v>
          </cell>
          <cell r="AP62">
            <v>-21.299999999999997</v>
          </cell>
          <cell r="AQ62">
            <v>4.4000000000000004</v>
          </cell>
          <cell r="AR62">
            <v>8.3000000000000007</v>
          </cell>
          <cell r="AS62">
            <v>14.5</v>
          </cell>
          <cell r="AT62">
            <v>14.1</v>
          </cell>
          <cell r="AU62">
            <v>41.300000000000004</v>
          </cell>
          <cell r="AV62">
            <v>18.2</v>
          </cell>
          <cell r="AW62">
            <v>7.4</v>
          </cell>
          <cell r="AX62">
            <v>16.3</v>
          </cell>
          <cell r="AY62">
            <v>6.5</v>
          </cell>
          <cell r="AZ62">
            <v>48.400000000000006</v>
          </cell>
          <cell r="BA62">
            <v>-13.3</v>
          </cell>
          <cell r="BB62">
            <v>0.2</v>
          </cell>
          <cell r="BC62">
            <v>-8.9</v>
          </cell>
          <cell r="BD62">
            <v>-1.4</v>
          </cell>
          <cell r="BE62">
            <v>-23.4</v>
          </cell>
          <cell r="BF62">
            <v>8</v>
          </cell>
          <cell r="BG62">
            <v>1</v>
          </cell>
          <cell r="BH62">
            <v>6</v>
          </cell>
          <cell r="BI62">
            <v>5</v>
          </cell>
          <cell r="BJ62">
            <v>20</v>
          </cell>
          <cell r="BK62">
            <v>3</v>
          </cell>
          <cell r="BL62">
            <v>9</v>
          </cell>
          <cell r="BM62">
            <v>2</v>
          </cell>
          <cell r="BN62">
            <v>6</v>
          </cell>
          <cell r="BO62">
            <v>20</v>
          </cell>
          <cell r="BP62">
            <v>5</v>
          </cell>
          <cell r="BQ62">
            <v>6</v>
          </cell>
          <cell r="BR62">
            <v>-12</v>
          </cell>
          <cell r="BS62">
            <v>7</v>
          </cell>
          <cell r="BT62">
            <v>11</v>
          </cell>
          <cell r="BY62">
            <v>0</v>
          </cell>
          <cell r="CD62">
            <v>0</v>
          </cell>
          <cell r="CI62" t="str">
            <v>mstag:otherNonOperatingIncomeExpense</v>
          </cell>
          <cell r="CJ62">
            <v>6</v>
          </cell>
          <cell r="CK62" t="str">
            <v>ISO4217:USD</v>
          </cell>
          <cell r="CL62" t="b">
            <v>0</v>
          </cell>
          <cell r="CN62" t="str">
            <v>mstag:otherNonOperatingIncomeExpense</v>
          </cell>
          <cell r="CO62">
            <v>6</v>
          </cell>
          <cell r="CP62" t="str">
            <v>ISO4217:USD</v>
          </cell>
          <cell r="CQ62" t="b">
            <v>0</v>
          </cell>
        </row>
        <row r="63">
          <cell r="BY63">
            <v>888.00678481366958</v>
          </cell>
        </row>
        <row r="64">
          <cell r="BY64">
            <v>5.1381403756218108E-2</v>
          </cell>
        </row>
        <row r="66">
          <cell r="BY66">
            <v>284.16217114037431</v>
          </cell>
        </row>
        <row r="67">
          <cell r="B67" t="str">
            <v>Tax Rate</v>
          </cell>
          <cell r="AG67">
            <v>0.30826507818317245</v>
          </cell>
          <cell r="AH67">
            <v>0.29999999999999988</v>
          </cell>
          <cell r="AI67">
            <v>0.29492080830147493</v>
          </cell>
          <cell r="AJ67">
            <v>0.32134996331621435</v>
          </cell>
          <cell r="AK67">
            <v>0.33052996929648931</v>
          </cell>
          <cell r="AL67">
            <v>0.4053862508858968</v>
          </cell>
          <cell r="AM67">
            <v>0.42289091886082764</v>
          </cell>
          <cell r="AN67">
            <v>0.41404140414041357</v>
          </cell>
          <cell r="AO67">
            <v>0.41629271660338324</v>
          </cell>
          <cell r="AP67">
            <v>0.4153259444643071</v>
          </cell>
          <cell r="AQ67">
            <v>0.36348122866894345</v>
          </cell>
          <cell r="AR67">
            <v>0.34668612544121535</v>
          </cell>
          <cell r="AS67">
            <v>0.31036077705827947</v>
          </cell>
          <cell r="AT67">
            <v>0.19770114942528738</v>
          </cell>
          <cell r="AU67">
            <v>0.2852807985716605</v>
          </cell>
          <cell r="AV67">
            <v>0.3529949702789214</v>
          </cell>
          <cell r="AW67">
            <v>0.51848101265822877</v>
          </cell>
          <cell r="AX67">
            <v>0.33439041578576456</v>
          </cell>
          <cell r="AY67">
            <v>0.39175809472839218</v>
          </cell>
          <cell r="AZ67">
            <v>0.39200894104498502</v>
          </cell>
          <cell r="BA67">
            <v>0.30449826989619505</v>
          </cell>
          <cell r="BB67">
            <v>0.43598055105348432</v>
          </cell>
          <cell r="BC67">
            <v>0.38254517493271889</v>
          </cell>
          <cell r="BD67">
            <v>0.33581697767601543</v>
          </cell>
          <cell r="BE67">
            <v>0.36191575619834732</v>
          </cell>
          <cell r="BF67">
            <v>0.28176795580110497</v>
          </cell>
          <cell r="BG67">
            <v>0.14007782101167315</v>
          </cell>
          <cell r="BH67">
            <v>0.24825174825174826</v>
          </cell>
          <cell r="BI67">
            <v>0.11409395973154363</v>
          </cell>
          <cell r="BJ67">
            <v>0.18786692759295498</v>
          </cell>
          <cell r="BK67">
            <v>0.3127962085308057</v>
          </cell>
          <cell r="BL67">
            <v>0.28979591836734692</v>
          </cell>
          <cell r="BM67">
            <v>-6.0869565217391307E-2</v>
          </cell>
          <cell r="BN67">
            <v>0.42553191489361702</v>
          </cell>
          <cell r="BO67">
            <v>0.25103305785123969</v>
          </cell>
          <cell r="BP67">
            <v>-0.84158415841584155</v>
          </cell>
          <cell r="BQ67">
            <v>-0.43</v>
          </cell>
          <cell r="BR67">
            <v>0.3</v>
          </cell>
          <cell r="BS67">
            <v>0.3</v>
          </cell>
          <cell r="BT67">
            <v>-1.2048023471564976E-2</v>
          </cell>
          <cell r="BU67">
            <v>0.32</v>
          </cell>
          <cell r="BV67">
            <v>0.32</v>
          </cell>
          <cell r="BW67">
            <v>0.32</v>
          </cell>
          <cell r="BX67">
            <v>0.32</v>
          </cell>
          <cell r="BY67">
            <v>0.32000000000000006</v>
          </cell>
          <cell r="BZ67">
            <v>0.34</v>
          </cell>
          <cell r="CA67">
            <v>0.34</v>
          </cell>
          <cell r="CB67">
            <v>0.34</v>
          </cell>
          <cell r="CC67">
            <v>0.34</v>
          </cell>
          <cell r="CD67">
            <v>0.33999999999999997</v>
          </cell>
          <cell r="CE67">
            <v>0.33</v>
          </cell>
          <cell r="CF67">
            <v>0.33</v>
          </cell>
          <cell r="CG67">
            <v>0.33</v>
          </cell>
          <cell r="CH67">
            <v>0.33</v>
          </cell>
          <cell r="CI67">
            <v>0.33</v>
          </cell>
        </row>
        <row r="71">
          <cell r="BY71">
            <v>603.84461367329527</v>
          </cell>
        </row>
        <row r="72">
          <cell r="BY72">
            <v>3.4939354554228315E-2</v>
          </cell>
        </row>
        <row r="74">
          <cell r="BY74">
            <v>39.937116970558684</v>
          </cell>
        </row>
        <row r="75">
          <cell r="BY75">
            <v>6.6138069407647812E-2</v>
          </cell>
        </row>
        <row r="76">
          <cell r="BY76">
            <v>563.90749670273658</v>
          </cell>
        </row>
        <row r="78">
          <cell r="A78" t="str">
            <v>EPS_1</v>
          </cell>
          <cell r="B78" t="str">
            <v>EPS (net special items, fully diluted)</v>
          </cell>
          <cell r="AG78">
            <v>0.48920484465508057</v>
          </cell>
          <cell r="AH78">
            <v>0.56469355683604028</v>
          </cell>
          <cell r="AI78">
            <v>0.66950510555984732</v>
          </cell>
          <cell r="AJ78">
            <v>0.95685365828428315</v>
          </cell>
          <cell r="AK78">
            <v>2.612850116705566</v>
          </cell>
          <cell r="AL78">
            <v>0.44829870907070141</v>
          </cell>
          <cell r="AM78">
            <v>0.57507884577284873</v>
          </cell>
          <cell r="AN78">
            <v>0.69308406438974668</v>
          </cell>
          <cell r="AO78">
            <v>0.89148737630678399</v>
          </cell>
          <cell r="AP78">
            <v>2.6097965784322059</v>
          </cell>
          <cell r="AQ78">
            <v>0.59668543639620808</v>
          </cell>
          <cell r="AR78">
            <v>0.68641381867975437</v>
          </cell>
          <cell r="AS78">
            <v>0.84832071188388614</v>
          </cell>
          <cell r="AT78">
            <v>1.5827933581636877</v>
          </cell>
          <cell r="AU78">
            <v>3.6749386590108646</v>
          </cell>
          <cell r="AV78">
            <v>0.7974301896362237</v>
          </cell>
          <cell r="AW78">
            <v>0.54261000547744909</v>
          </cell>
          <cell r="AX78">
            <v>1.1125311408597529</v>
          </cell>
          <cell r="AY78">
            <v>1.4420392833578615</v>
          </cell>
          <cell r="AZ78">
            <v>3.8362089229467284</v>
          </cell>
          <cell r="BA78">
            <v>0.78708810035046473</v>
          </cell>
          <cell r="BB78">
            <v>0.68187607359559044</v>
          </cell>
          <cell r="BC78">
            <v>1.0575739017628394</v>
          </cell>
          <cell r="BD78">
            <v>1.5229596660935347</v>
          </cell>
          <cell r="BE78">
            <v>4.0472404104472686</v>
          </cell>
          <cell r="BF78">
            <v>0.83767440642915103</v>
          </cell>
          <cell r="BG78">
            <v>1.4014507610656215</v>
          </cell>
          <cell r="BH78">
            <v>1.3510905230650454</v>
          </cell>
          <cell r="BI78">
            <v>1.6575151352250763</v>
          </cell>
          <cell r="BJ78">
            <v>5.2534991018002772</v>
          </cell>
          <cell r="BK78">
            <v>0.89439724014565902</v>
          </cell>
          <cell r="BL78">
            <v>1.0592812295366127</v>
          </cell>
          <cell r="BM78">
            <v>1.5569565328364685</v>
          </cell>
          <cell r="BN78">
            <v>1.0050992510077699</v>
          </cell>
          <cell r="BO78">
            <v>4.515053797771464</v>
          </cell>
          <cell r="BP78">
            <v>1.179509862369148</v>
          </cell>
          <cell r="BQ78">
            <v>0.85136573252926573</v>
          </cell>
          <cell r="BR78">
            <v>0.60112500928243373</v>
          </cell>
          <cell r="BS78">
            <v>1.0760234029615432</v>
          </cell>
          <cell r="BT78">
            <v>3.7095720431493948</v>
          </cell>
          <cell r="BU78">
            <v>0.62479253047399808</v>
          </cell>
          <cell r="BV78">
            <v>0.69859713866148621</v>
          </cell>
          <cell r="BW78">
            <v>0.95169678017459503</v>
          </cell>
          <cell r="BX78">
            <v>1.3318598729381483</v>
          </cell>
          <cell r="BY78">
            <v>3.6096574970498541</v>
          </cell>
          <cell r="BZ78">
            <v>0.74194565631292708</v>
          </cell>
          <cell r="CA78">
            <v>0.78731022503045978</v>
          </cell>
          <cell r="CB78">
            <v>1.0508959808333802</v>
          </cell>
          <cell r="CC78">
            <v>1.4987309741566299</v>
          </cell>
          <cell r="CD78">
            <v>4.0819194985306213</v>
          </cell>
          <cell r="CE78">
            <v>0.64137072248083182</v>
          </cell>
          <cell r="CF78">
            <v>-0.10586821595864548</v>
          </cell>
          <cell r="CG78">
            <v>0.84873573805050606</v>
          </cell>
          <cell r="CH78">
            <v>0.99512859402151543</v>
          </cell>
          <cell r="CI78">
            <v>3.2078370103003371</v>
          </cell>
        </row>
        <row r="79">
          <cell r="BY79">
            <v>-2.6934251427750744E-2</v>
          </cell>
        </row>
        <row r="81">
          <cell r="BY81">
            <v>158.35646801879329</v>
          </cell>
        </row>
        <row r="82">
          <cell r="BY82">
            <v>157.07318343835726</v>
          </cell>
        </row>
        <row r="83">
          <cell r="BY83">
            <v>156.22188453159723</v>
          </cell>
        </row>
        <row r="85">
          <cell r="BY85">
            <v>0.8</v>
          </cell>
        </row>
        <row r="86">
          <cell r="BY86">
            <v>0.22162767538300629</v>
          </cell>
        </row>
        <row r="88">
          <cell r="BY88">
            <v>44.055117500000001</v>
          </cell>
        </row>
        <row r="90">
          <cell r="BY90">
            <v>0</v>
          </cell>
        </row>
        <row r="91">
          <cell r="BY91">
            <v>563.90749670273669</v>
          </cell>
        </row>
        <row r="92">
          <cell r="BY92">
            <v>3.6069463222482279</v>
          </cell>
        </row>
        <row r="94">
          <cell r="BY94">
            <v>0</v>
          </cell>
        </row>
        <row r="95">
          <cell r="BY95">
            <v>563.90749670273658</v>
          </cell>
        </row>
        <row r="96">
          <cell r="BY96">
            <v>3.2628533097662345E-2</v>
          </cell>
        </row>
        <row r="97">
          <cell r="BY97">
            <v>3.6096574970498541</v>
          </cell>
        </row>
        <row r="98">
          <cell r="BY98">
            <v>-1.2301955445761497</v>
          </cell>
        </row>
        <row r="99">
          <cell r="BY99">
            <v>5.0037373339656543</v>
          </cell>
        </row>
        <row r="104">
          <cell r="BY104">
            <v>2013</v>
          </cell>
        </row>
        <row r="105">
          <cell r="BY105" t="str">
            <v>CY</v>
          </cell>
        </row>
        <row r="106">
          <cell r="BY106" t="str">
            <v>E</v>
          </cell>
        </row>
        <row r="107">
          <cell r="B107" t="str">
            <v>Revenues</v>
          </cell>
        </row>
        <row r="108">
          <cell r="B108" t="str">
            <v>United States</v>
          </cell>
        </row>
        <row r="109">
          <cell r="B109" t="str">
            <v>YOY % change</v>
          </cell>
        </row>
        <row r="110">
          <cell r="B110" t="str">
            <v>as a % of total commercial</v>
          </cell>
        </row>
        <row r="111">
          <cell r="B111" t="str">
            <v>Europe</v>
          </cell>
        </row>
        <row r="112">
          <cell r="B112" t="str">
            <v>YOY % change</v>
          </cell>
        </row>
        <row r="113">
          <cell r="B113" t="str">
            <v>as a % of total commercial</v>
          </cell>
        </row>
        <row r="114">
          <cell r="B114" t="str">
            <v>Other International</v>
          </cell>
        </row>
        <row r="115">
          <cell r="B115" t="str">
            <v>YOY % change</v>
          </cell>
        </row>
        <row r="116">
          <cell r="B116" t="str">
            <v>as a % of total commercial</v>
          </cell>
        </row>
        <row r="117">
          <cell r="B117" t="str">
            <v>Total Global Commercial</v>
          </cell>
        </row>
        <row r="118">
          <cell r="B118" t="str">
            <v>YOY % change</v>
          </cell>
        </row>
        <row r="120">
          <cell r="B120" t="str">
            <v>Business Services &amp; Solutions</v>
          </cell>
          <cell r="BY120">
            <v>4542.59926</v>
          </cell>
        </row>
        <row r="121">
          <cell r="B121" t="str">
            <v xml:space="preserve">as a % of total </v>
          </cell>
          <cell r="BY121">
            <v>0.25606738977605942</v>
          </cell>
        </row>
        <row r="122">
          <cell r="B122" t="str">
            <v>YOY % change</v>
          </cell>
          <cell r="BY122">
            <v>2.4829949394973294E-2</v>
          </cell>
        </row>
        <row r="123">
          <cell r="B123" t="str">
            <v>Global Outsourcing Services</v>
          </cell>
          <cell r="BY123">
            <v>7121.8205154999996</v>
          </cell>
        </row>
        <row r="124">
          <cell r="B124" t="str">
            <v xml:space="preserve">as a % of total </v>
          </cell>
          <cell r="BY124">
            <v>0.40145869918925553</v>
          </cell>
        </row>
        <row r="125">
          <cell r="B125" t="str">
            <v>YOY % change</v>
          </cell>
          <cell r="BY125">
            <v>6.5413114548402707E-3</v>
          </cell>
        </row>
        <row r="126">
          <cell r="B126" t="str">
            <v>NA Public Sector</v>
          </cell>
          <cell r="BY126">
            <v>6210.1955079999998</v>
          </cell>
        </row>
        <row r="127">
          <cell r="B127" t="str">
            <v xml:space="preserve">as a % of total </v>
          </cell>
          <cell r="BY127">
            <v>0.35007018288744429</v>
          </cell>
        </row>
        <row r="128">
          <cell r="B128" t="str">
            <v>YOY % change</v>
          </cell>
          <cell r="BY128">
            <v>8.9191670638586462E-3</v>
          </cell>
        </row>
        <row r="129">
          <cell r="B129" t="str">
            <v>Corp and Eliminations</v>
          </cell>
          <cell r="BY129">
            <v>-134.75678776309508</v>
          </cell>
        </row>
        <row r="130">
          <cell r="B130" t="str">
            <v xml:space="preserve">as a % of total </v>
          </cell>
          <cell r="BY130">
            <v>-7.596271852759069E-3</v>
          </cell>
        </row>
        <row r="131">
          <cell r="B131" t="str">
            <v>YOY % change</v>
          </cell>
          <cell r="BY131">
            <v>4.5174508379375311E-5</v>
          </cell>
        </row>
        <row r="132">
          <cell r="B132" t="str">
            <v>Total Revenues</v>
          </cell>
          <cell r="BY132">
            <v>17739.858495736902</v>
          </cell>
        </row>
        <row r="133">
          <cell r="B133" t="str">
            <v>YOY % change</v>
          </cell>
          <cell r="BY133">
            <v>3.4317937942573096E-2</v>
          </cell>
        </row>
        <row r="135">
          <cell r="B135" t="str">
            <v>Total Revenues (restated)</v>
          </cell>
          <cell r="BY135">
            <v>17739.858495736902</v>
          </cell>
        </row>
        <row r="136">
          <cell r="B136" t="str">
            <v>YOY % change</v>
          </cell>
          <cell r="BY136">
            <v>3.4317937942573096E-2</v>
          </cell>
        </row>
        <row r="137">
          <cell r="B137" t="str">
            <v>QOQ % change</v>
          </cell>
          <cell r="BY137" t="str">
            <v>NA</v>
          </cell>
        </row>
        <row r="139">
          <cell r="B139" t="str">
            <v>Cost of revenue</v>
          </cell>
          <cell r="BY139">
            <v>14243.023241199046</v>
          </cell>
        </row>
        <row r="140">
          <cell r="B140" t="str">
            <v>as a % of total revenues</v>
          </cell>
          <cell r="BY140">
            <v>0.80288257342198155</v>
          </cell>
        </row>
        <row r="141">
          <cell r="B141" t="str">
            <v>Gross profit</v>
          </cell>
          <cell r="BY141">
            <v>3496.8352545378584</v>
          </cell>
        </row>
        <row r="142">
          <cell r="B142" t="str">
            <v>Gross margin</v>
          </cell>
          <cell r="BY142">
            <v>0.19711742657801862</v>
          </cell>
        </row>
        <row r="144">
          <cell r="B144" t="str">
            <v>Operating expenses</v>
          </cell>
        </row>
        <row r="145">
          <cell r="B145" t="str">
            <v>Selling, general and administrative</v>
          </cell>
          <cell r="BY145">
            <v>1202.1622617728824</v>
          </cell>
        </row>
        <row r="146">
          <cell r="B146" t="str">
            <v>as a % of total revenue</v>
          </cell>
          <cell r="BY146">
            <v>6.7766169728004103E-2</v>
          </cell>
        </row>
        <row r="147">
          <cell r="B147" t="str">
            <v>EBITDA</v>
          </cell>
          <cell r="BY147">
            <v>2294.6729927649758</v>
          </cell>
        </row>
        <row r="148">
          <cell r="B148" t="str">
            <v>as a % of total revenues</v>
          </cell>
          <cell r="BY148">
            <v>0.1293512568500145</v>
          </cell>
        </row>
        <row r="150">
          <cell r="B150" t="str">
            <v>Depreciation &amp; Amortization</v>
          </cell>
          <cell r="BY150">
            <v>1189.7547035783282</v>
          </cell>
        </row>
        <row r="151">
          <cell r="B151" t="str">
            <v>EBIT</v>
          </cell>
          <cell r="BY151">
            <v>1104.9182891866481</v>
          </cell>
        </row>
        <row r="152">
          <cell r="B152" t="str">
            <v>as a % of total revenues</v>
          </cell>
          <cell r="BY152">
            <v>6.2284504098619103E-2</v>
          </cell>
        </row>
        <row r="154">
          <cell r="B154" t="str">
            <v>Interest expense and other, net</v>
          </cell>
          <cell r="BY154">
            <v>-116.25391661666082</v>
          </cell>
        </row>
        <row r="155">
          <cell r="B155" t="str">
            <v>Pretax profit</v>
          </cell>
          <cell r="BY155">
            <v>988.66437256998711</v>
          </cell>
        </row>
        <row r="156">
          <cell r="B156" t="str">
            <v>as a % of total revenues</v>
          </cell>
          <cell r="BY156">
            <v>5.5731243448620224E-2</v>
          </cell>
        </row>
        <row r="158">
          <cell r="B158" t="str">
            <v>Income taxes</v>
          </cell>
          <cell r="BY158">
            <v>329.48871436031504</v>
          </cell>
        </row>
        <row r="159">
          <cell r="B159" t="str">
            <v>as a % of pretax profit</v>
          </cell>
          <cell r="BY159">
            <v>0.33326649923049662</v>
          </cell>
        </row>
        <row r="160">
          <cell r="B160" t="str">
            <v>Net income (net special items)</v>
          </cell>
          <cell r="BY160">
            <v>659.17565820967218</v>
          </cell>
        </row>
        <row r="161">
          <cell r="B161" t="str">
            <v>as a % of total revenues</v>
          </cell>
          <cell r="BY161">
            <v>3.7157887046736018E-2</v>
          </cell>
        </row>
        <row r="163">
          <cell r="B163" t="str">
            <v>Minority interest</v>
          </cell>
          <cell r="BY163">
            <v>42.88023846249984</v>
          </cell>
        </row>
        <row r="164">
          <cell r="B164" t="str">
            <v>as a % of Net income after tax</v>
          </cell>
        </row>
        <row r="165">
          <cell r="B165" t="str">
            <v>Net income</v>
          </cell>
          <cell r="BY165">
            <v>616.29541974717233</v>
          </cell>
        </row>
        <row r="166">
          <cell r="B166" t="str">
            <v>as a % of total revenues</v>
          </cell>
          <cell r="BY166">
            <v>3.4740717909067617E-2</v>
          </cell>
        </row>
        <row r="167">
          <cell r="B167" t="str">
            <v>EPS (net special items, fully diluted)</v>
          </cell>
          <cell r="BY167">
            <v>3.9120117351149144</v>
          </cell>
        </row>
        <row r="168">
          <cell r="B168" t="str">
            <v>YOY % change</v>
          </cell>
          <cell r="BY168">
            <v>0.16737794568658271</v>
          </cell>
        </row>
        <row r="169">
          <cell r="B169" t="str">
            <v>Diluted shares outstanding</v>
          </cell>
          <cell r="BY169">
            <v>157.61656255817766</v>
          </cell>
        </row>
        <row r="176">
          <cell r="BY176">
            <v>2013</v>
          </cell>
        </row>
        <row r="177">
          <cell r="BY177" t="str">
            <v>FY</v>
          </cell>
        </row>
        <row r="178">
          <cell r="BY178" t="str">
            <v>E</v>
          </cell>
        </row>
        <row r="180">
          <cell r="BY180">
            <v>563.90749670273669</v>
          </cell>
        </row>
        <row r="181">
          <cell r="BY181">
            <v>1158.4754013939259</v>
          </cell>
        </row>
        <row r="182">
          <cell r="BY182">
            <v>0</v>
          </cell>
        </row>
        <row r="183">
          <cell r="BY183">
            <v>51.025839846403727</v>
          </cell>
        </row>
        <row r="184">
          <cell r="BY184">
            <v>2.952431584966234E-3</v>
          </cell>
        </row>
        <row r="185">
          <cell r="BY185">
            <v>0</v>
          </cell>
        </row>
        <row r="186">
          <cell r="BY186">
            <v>-39.937116970558684</v>
          </cell>
        </row>
        <row r="187">
          <cell r="BY187">
            <v>1733.4716209725075</v>
          </cell>
        </row>
        <row r="188">
          <cell r="BY188">
            <v>-43.497438344637089</v>
          </cell>
        </row>
        <row r="189">
          <cell r="BY189">
            <v>1689.9741826278705</v>
          </cell>
        </row>
        <row r="190">
          <cell r="BY190">
            <v>3.8246421095750938E-2</v>
          </cell>
        </row>
        <row r="192">
          <cell r="BY192">
            <v>-648.87065068402728</v>
          </cell>
        </row>
        <row r="193">
          <cell r="BY193">
            <v>-201.17359821418546</v>
          </cell>
        </row>
        <row r="194">
          <cell r="BY194">
            <v>0</v>
          </cell>
        </row>
        <row r="195">
          <cell r="BY195">
            <v>0</v>
          </cell>
        </row>
        <row r="196">
          <cell r="BY196">
            <v>-250.80855554224064</v>
          </cell>
        </row>
        <row r="197">
          <cell r="BY197">
            <v>37.622498741483462</v>
          </cell>
        </row>
        <row r="198">
          <cell r="BY198">
            <v>-1063.2303056989699</v>
          </cell>
        </row>
        <row r="201">
          <cell r="BY201">
            <v>0</v>
          </cell>
        </row>
        <row r="202">
          <cell r="BY202">
            <v>0</v>
          </cell>
        </row>
        <row r="203">
          <cell r="BY203">
            <v>0</v>
          </cell>
        </row>
        <row r="204">
          <cell r="BY204">
            <v>0</v>
          </cell>
        </row>
        <row r="205">
          <cell r="BY205">
            <v>-995.8</v>
          </cell>
        </row>
        <row r="206">
          <cell r="BY206">
            <v>81.813191260764484</v>
          </cell>
        </row>
        <row r="207">
          <cell r="BY207">
            <v>-124.9775076252778</v>
          </cell>
        </row>
        <row r="208">
          <cell r="BY208">
            <v>-1038.9643163645133</v>
          </cell>
        </row>
        <row r="210">
          <cell r="BY210">
            <v>0</v>
          </cell>
        </row>
        <row r="212">
          <cell r="BY212">
            <v>-412.22043943561266</v>
          </cell>
        </row>
        <row r="214">
          <cell r="BY214">
            <v>2189.9653002721707</v>
          </cell>
        </row>
        <row r="215">
          <cell r="BY215">
            <v>0</v>
          </cell>
        </row>
        <row r="216">
          <cell r="BY216">
            <v>1777.744860836558</v>
          </cell>
        </row>
        <row r="221">
          <cell r="BY221">
            <v>1733.4716209725075</v>
          </cell>
        </row>
        <row r="222">
          <cell r="BY222">
            <v>-43.497438344637089</v>
          </cell>
        </row>
        <row r="223">
          <cell r="BY223">
            <v>1689.9741826278705</v>
          </cell>
        </row>
        <row r="225">
          <cell r="BY225">
            <v>-648.87065068402728</v>
          </cell>
        </row>
        <row r="226">
          <cell r="BY226">
            <v>-3.754462855298079E-2</v>
          </cell>
        </row>
        <row r="230">
          <cell r="BY230">
            <v>-201.17359821418546</v>
          </cell>
        </row>
        <row r="231">
          <cell r="BY231">
            <v>-1.1640205966560476E-2</v>
          </cell>
        </row>
        <row r="232">
          <cell r="BY232">
            <v>-250.80855554224064</v>
          </cell>
        </row>
        <row r="233">
          <cell r="BY233">
            <v>-1.4512159003980785E-2</v>
          </cell>
        </row>
        <row r="234">
          <cell r="BY234">
            <v>37.622498741483462</v>
          </cell>
        </row>
        <row r="235">
          <cell r="BY235">
            <v>-1063.2303056989699</v>
          </cell>
        </row>
        <row r="237">
          <cell r="BY237">
            <v>626.74387692890059</v>
          </cell>
        </row>
        <row r="238">
          <cell r="BY238">
            <v>-119</v>
          </cell>
        </row>
        <row r="239">
          <cell r="BY239">
            <v>0</v>
          </cell>
        </row>
        <row r="240">
          <cell r="A240" t="str">
            <v>FCF</v>
          </cell>
          <cell r="B240" t="str">
            <v>Adjusted FCF</v>
          </cell>
          <cell r="AG240">
            <v>-244.81341925701295</v>
          </cell>
          <cell r="AH240">
            <v>162.70483205657052</v>
          </cell>
          <cell r="AI240">
            <v>82.216470790574945</v>
          </cell>
          <cell r="AJ240">
            <v>493.37407502900601</v>
          </cell>
          <cell r="AK240">
            <v>493.48195861913854</v>
          </cell>
          <cell r="AL240">
            <v>-346.20420674082129</v>
          </cell>
          <cell r="AM240">
            <v>-40.985270451497399</v>
          </cell>
          <cell r="AN240">
            <v>336.13114516174039</v>
          </cell>
          <cell r="AO240">
            <v>513.62432487935121</v>
          </cell>
          <cell r="AP240">
            <v>462.56599284877291</v>
          </cell>
          <cell r="AQ240">
            <v>-434.17107354469124</v>
          </cell>
          <cell r="AR240">
            <v>76.940650023551612</v>
          </cell>
          <cell r="AS240">
            <v>235.92671537658637</v>
          </cell>
          <cell r="AT240">
            <v>792.54592121856524</v>
          </cell>
          <cell r="AU240">
            <v>671.24221307401194</v>
          </cell>
          <cell r="AV240">
            <v>-660.8675369342609</v>
          </cell>
          <cell r="AW240">
            <v>-15.278114109329692</v>
          </cell>
          <cell r="AX240">
            <v>301.83064903846122</v>
          </cell>
          <cell r="AY240">
            <v>549.32148336455282</v>
          </cell>
          <cell r="AZ240">
            <v>175.0064813594235</v>
          </cell>
          <cell r="BA240">
            <v>-329.16024204998763</v>
          </cell>
          <cell r="BB240">
            <v>166.23719772571764</v>
          </cell>
          <cell r="BC240">
            <v>332.932547313025</v>
          </cell>
          <cell r="BD240">
            <v>850.24484033368185</v>
          </cell>
          <cell r="BE240">
            <v>1020.2543433224369</v>
          </cell>
          <cell r="BF240">
            <v>-462.04519331243466</v>
          </cell>
          <cell r="BG240">
            <v>428.95441954167711</v>
          </cell>
          <cell r="BH240">
            <v>-107</v>
          </cell>
          <cell r="BI240">
            <v>951</v>
          </cell>
          <cell r="BJ240">
            <v>810.90922622924245</v>
          </cell>
          <cell r="BK240">
            <v>-318.06368286445013</v>
          </cell>
          <cell r="BL240">
            <v>175</v>
          </cell>
          <cell r="BM240">
            <v>253</v>
          </cell>
          <cell r="BN240">
            <v>510</v>
          </cell>
          <cell r="BO240">
            <v>619.93631713554987</v>
          </cell>
          <cell r="BP240">
            <v>-409</v>
          </cell>
          <cell r="BQ240">
            <v>-234</v>
          </cell>
          <cell r="BR240">
            <v>57.64856280832916</v>
          </cell>
          <cell r="BS240">
            <v>1103.0294001104339</v>
          </cell>
          <cell r="BT240">
            <v>517.67796291876311</v>
          </cell>
          <cell r="BU240">
            <v>-226.59708290353223</v>
          </cell>
          <cell r="BV240">
            <v>-349.7548248599719</v>
          </cell>
          <cell r="BW240">
            <v>-53.099641075158445</v>
          </cell>
          <cell r="BX240">
            <v>1137.1954257675634</v>
          </cell>
          <cell r="BY240">
            <v>507.74387692890082</v>
          </cell>
          <cell r="BZ240">
            <v>-175.63005442601008</v>
          </cell>
          <cell r="CA240">
            <v>-376.94909327863644</v>
          </cell>
          <cell r="CB240">
            <v>-51.881400720331726</v>
          </cell>
          <cell r="CC240">
            <v>1203.8382186493031</v>
          </cell>
          <cell r="CD240">
            <v>599.3776702243249</v>
          </cell>
          <cell r="CE240">
            <v>-398.25042300886014</v>
          </cell>
          <cell r="CF240">
            <v>-99.572439773628957</v>
          </cell>
          <cell r="CG240">
            <v>759.73491946878517</v>
          </cell>
          <cell r="CH240">
            <v>128.57561465217861</v>
          </cell>
          <cell r="CI240" t="str">
            <v>mstag:freeCashFlowAdjustedForConsensus</v>
          </cell>
          <cell r="CJ240">
            <v>6</v>
          </cell>
          <cell r="CK240" t="str">
            <v>ISO4217:USD</v>
          </cell>
          <cell r="CL240" t="b">
            <v>0</v>
          </cell>
          <cell r="CN240" t="str">
            <v>mstag:freeCashFlowAdjustedForConsensus</v>
          </cell>
          <cell r="CO240">
            <v>6</v>
          </cell>
          <cell r="CP240" t="str">
            <v>ISO4217:USD</v>
          </cell>
          <cell r="CQ240" t="b">
            <v>0</v>
          </cell>
        </row>
        <row r="241">
          <cell r="BY241">
            <v>-1.9189702288759047E-2</v>
          </cell>
        </row>
        <row r="242">
          <cell r="BY242">
            <v>0.90040277864324547</v>
          </cell>
        </row>
        <row r="244">
          <cell r="BY244">
            <v>3.2501456402941113</v>
          </cell>
        </row>
        <row r="245">
          <cell r="BY245">
            <v>-2.5084315708085114E-2</v>
          </cell>
        </row>
        <row r="246">
          <cell r="BY246">
            <v>3369.3150600446479</v>
          </cell>
        </row>
        <row r="247">
          <cell r="BY247">
            <v>3889.3150600446479</v>
          </cell>
        </row>
        <row r="248">
          <cell r="BY248">
            <v>3751.1241697479454</v>
          </cell>
        </row>
        <row r="249">
          <cell r="BY249">
            <v>79.221668699613588</v>
          </cell>
        </row>
        <row r="253">
          <cell r="BY253">
            <v>2173.3220722179581</v>
          </cell>
        </row>
        <row r="254">
          <cell r="BY254">
            <v>5924.446241965903</v>
          </cell>
        </row>
        <row r="256">
          <cell r="BY256">
            <v>2815.4651551409465</v>
          </cell>
        </row>
        <row r="257">
          <cell r="BY257">
            <v>73.989160576087912</v>
          </cell>
        </row>
        <row r="258">
          <cell r="BY258">
            <v>1071.9984434178534</v>
          </cell>
        </row>
        <row r="259">
          <cell r="BY259">
            <v>430.10271893968587</v>
          </cell>
        </row>
        <row r="260">
          <cell r="BY260">
            <v>4317.5663174984857</v>
          </cell>
        </row>
        <row r="262">
          <cell r="BY262">
            <v>1606.8799244674174</v>
          </cell>
        </row>
        <row r="264">
          <cell r="BY264">
            <v>43.497438344636066</v>
          </cell>
        </row>
        <row r="265">
          <cell r="BY265">
            <v>9.2976481259820526E-2</v>
          </cell>
        </row>
        <row r="272">
          <cell r="BY272">
            <v>2013</v>
          </cell>
        </row>
        <row r="273">
          <cell r="BY273" t="str">
            <v>FY</v>
          </cell>
        </row>
        <row r="274">
          <cell r="BY274" t="str">
            <v>E</v>
          </cell>
        </row>
        <row r="277">
          <cell r="BY277">
            <v>1777.7448608365582</v>
          </cell>
        </row>
        <row r="278">
          <cell r="BY278">
            <v>3751.1241697479454</v>
          </cell>
        </row>
        <row r="284">
          <cell r="BY284">
            <v>2173.3220722179581</v>
          </cell>
        </row>
        <row r="285">
          <cell r="BY285">
            <v>7702.1911028024624</v>
          </cell>
        </row>
        <row r="286">
          <cell r="BY286">
            <v>2314.097909183783</v>
          </cell>
        </row>
        <row r="287">
          <cell r="BY287">
            <v>493.0392045787118</v>
          </cell>
        </row>
        <row r="288">
          <cell r="BY288">
            <v>884.78439186267599</v>
          </cell>
        </row>
        <row r="289">
          <cell r="BY289">
            <v>1015.9717010315219</v>
          </cell>
        </row>
        <row r="290">
          <cell r="BY290">
            <v>1786</v>
          </cell>
        </row>
        <row r="291">
          <cell r="BY291">
            <v>14196.084309459155</v>
          </cell>
        </row>
        <row r="295">
          <cell r="BY295">
            <v>2815.4651551409465</v>
          </cell>
        </row>
        <row r="296">
          <cell r="BY296">
            <v>1071.9984434178534</v>
          </cell>
        </row>
        <row r="297">
          <cell r="BY297">
            <v>430.10271893968587</v>
          </cell>
        </row>
        <row r="298">
          <cell r="BY298">
            <v>787</v>
          </cell>
        </row>
        <row r="299">
          <cell r="BY299">
            <v>0</v>
          </cell>
        </row>
        <row r="300">
          <cell r="BY300">
            <v>5104.5663174984857</v>
          </cell>
        </row>
        <row r="301">
          <cell r="BY301">
            <v>507</v>
          </cell>
        </row>
        <row r="302">
          <cell r="BY302">
            <v>1482.2</v>
          </cell>
        </row>
        <row r="303">
          <cell r="BY303">
            <v>1676.1847502388803</v>
          </cell>
        </row>
        <row r="304">
          <cell r="BY304">
            <v>118.6065732685893</v>
          </cell>
        </row>
        <row r="306">
          <cell r="BY306">
            <v>164</v>
          </cell>
        </row>
        <row r="307">
          <cell r="BY307">
            <v>2377.7902223855572</v>
          </cell>
        </row>
        <row r="308">
          <cell r="BY308">
            <v>4362.9409722791042</v>
          </cell>
        </row>
        <row r="309">
          <cell r="BY309">
            <v>-1208.2045262114607</v>
          </cell>
        </row>
        <row r="310">
          <cell r="BY310">
            <v>-389</v>
          </cell>
        </row>
        <row r="311">
          <cell r="BY311">
            <v>5307.5266684532007</v>
          </cell>
        </row>
        <row r="312">
          <cell r="BY312">
            <v>14196.084309459155</v>
          </cell>
        </row>
        <row r="313">
          <cell r="BY313">
            <v>0</v>
          </cell>
        </row>
        <row r="315">
          <cell r="BY315">
            <v>1777.7448608365582</v>
          </cell>
        </row>
        <row r="316">
          <cell r="BY316">
            <v>2269.1999999999998</v>
          </cell>
        </row>
        <row r="317">
          <cell r="BY317">
            <v>-491.45513916344157</v>
          </cell>
        </row>
        <row r="321">
          <cell r="BY321">
            <v>0.29949608838974523</v>
          </cell>
        </row>
        <row r="322">
          <cell r="BY322">
            <v>4.2535997991427869E-2</v>
          </cell>
        </row>
        <row r="323">
          <cell r="BY323">
            <v>7.9697294108218242E-2</v>
          </cell>
        </row>
        <row r="324">
          <cell r="BY324">
            <v>0.11377137627257118</v>
          </cell>
        </row>
        <row r="325">
          <cell r="BY325">
            <v>0.21830039298734641</v>
          </cell>
        </row>
        <row r="328">
          <cell r="BY328">
            <v>0</v>
          </cell>
        </row>
        <row r="329">
          <cell r="BY329">
            <v>132.83903110716869</v>
          </cell>
        </row>
        <row r="332">
          <cell r="BY332">
            <v>53.276286177242405</v>
          </cell>
        </row>
        <row r="333">
          <cell r="BY333">
            <v>2.4327456773228871E-2</v>
          </cell>
        </row>
        <row r="334">
          <cell r="BY334">
            <v>2.6854928416623555E-2</v>
          </cell>
        </row>
        <row r="336">
          <cell r="BY336">
            <v>209.86339777407335</v>
          </cell>
        </row>
        <row r="337">
          <cell r="BY337">
            <v>6.4276691508138847E-2</v>
          </cell>
        </row>
        <row r="338">
          <cell r="BY338">
            <v>7.5842361235254729E-2</v>
          </cell>
        </row>
        <row r="340">
          <cell r="BY340">
            <v>0.35</v>
          </cell>
        </row>
        <row r="341">
          <cell r="BY341" t="str">
            <v>ND</v>
          </cell>
        </row>
        <row r="349">
          <cell r="BY349" t="str">
            <v>2013-FY</v>
          </cell>
        </row>
      </sheetData>
      <sheetData sheetId="3" refreshError="1"/>
      <sheetData sheetId="4" refreshError="1">
        <row r="1">
          <cell r="B1" t="str">
            <v>Morgan Stanley  |  Nathan Rozof, CFA |  212-761-4682  |  nathan.rozof@morganstanley.com</v>
          </cell>
        </row>
        <row r="2">
          <cell r="B2" t="str">
            <v>Computer Science Corporation (CSC) Model</v>
          </cell>
        </row>
        <row r="3">
          <cell r="B3" t="str">
            <v>Performance by Operating Segment</v>
          </cell>
        </row>
        <row r="4">
          <cell r="B4" t="str">
            <v>Fiscal Year End: March ($ in millions, except per share data)</v>
          </cell>
        </row>
        <row r="5">
          <cell r="B5" t="str">
            <v>Scenario:</v>
          </cell>
          <cell r="G5">
            <v>1999</v>
          </cell>
          <cell r="L5">
            <v>2000</v>
          </cell>
          <cell r="Q5">
            <v>2001</v>
          </cell>
          <cell r="V5">
            <v>2002</v>
          </cell>
          <cell r="AA5">
            <v>2003</v>
          </cell>
          <cell r="AF5">
            <v>2004</v>
          </cell>
          <cell r="AK5">
            <v>2005</v>
          </cell>
          <cell r="AP5">
            <v>2006</v>
          </cell>
          <cell r="AU5">
            <v>2007</v>
          </cell>
          <cell r="AZ5">
            <v>2008</v>
          </cell>
          <cell r="BE5">
            <v>2009</v>
          </cell>
          <cell r="BJ5">
            <v>2010</v>
          </cell>
          <cell r="BK5">
            <v>0</v>
          </cell>
          <cell r="BL5">
            <v>0</v>
          </cell>
          <cell r="BM5">
            <v>0</v>
          </cell>
          <cell r="BN5">
            <v>0</v>
          </cell>
          <cell r="BO5">
            <v>2011</v>
          </cell>
          <cell r="BP5">
            <v>0</v>
          </cell>
          <cell r="BQ5">
            <v>0</v>
          </cell>
          <cell r="BR5">
            <v>0</v>
          </cell>
          <cell r="BS5">
            <v>0</v>
          </cell>
          <cell r="BT5">
            <v>2012</v>
          </cell>
          <cell r="BU5">
            <v>0</v>
          </cell>
          <cell r="BV5">
            <v>0</v>
          </cell>
          <cell r="BW5">
            <v>0</v>
          </cell>
          <cell r="BX5">
            <v>0</v>
          </cell>
          <cell r="BY5">
            <v>2013</v>
          </cell>
          <cell r="BZ5">
            <v>0</v>
          </cell>
          <cell r="CA5">
            <v>0</v>
          </cell>
          <cell r="CB5">
            <v>0</v>
          </cell>
          <cell r="CC5">
            <v>0</v>
          </cell>
          <cell r="CD5">
            <v>2014</v>
          </cell>
        </row>
        <row r="6">
          <cell r="C6" t="str">
            <v>Jun '98A</v>
          </cell>
          <cell r="D6" t="str">
            <v>Sept. '98A</v>
          </cell>
          <cell r="E6" t="str">
            <v>Dec. '98A</v>
          </cell>
          <cell r="F6" t="str">
            <v>Mar. '99A</v>
          </cell>
          <cell r="G6" t="str">
            <v>FY</v>
          </cell>
          <cell r="H6" t="str">
            <v>Jun '99A</v>
          </cell>
          <cell r="I6" t="str">
            <v>Sept. '99A</v>
          </cell>
          <cell r="J6" t="str">
            <v>Dec. '99A</v>
          </cell>
          <cell r="K6" t="str">
            <v>Mar. '00A</v>
          </cell>
          <cell r="L6" t="str">
            <v>FY</v>
          </cell>
          <cell r="M6" t="str">
            <v>Jun '00A</v>
          </cell>
          <cell r="N6" t="str">
            <v>Sept. '00A</v>
          </cell>
          <cell r="O6" t="str">
            <v>Dec. '00A</v>
          </cell>
          <cell r="P6" t="str">
            <v>Mar. '01A</v>
          </cell>
          <cell r="Q6" t="str">
            <v>FY</v>
          </cell>
          <cell r="R6" t="str">
            <v>Jun '01A</v>
          </cell>
          <cell r="S6" t="str">
            <v>Sept. '01A</v>
          </cell>
          <cell r="T6" t="str">
            <v>Dec. '01A</v>
          </cell>
          <cell r="U6" t="str">
            <v>Mar. '02A</v>
          </cell>
          <cell r="V6" t="str">
            <v>FY</v>
          </cell>
          <cell r="W6" t="str">
            <v>Jun '02A</v>
          </cell>
          <cell r="X6" t="str">
            <v>Sept. '02A</v>
          </cell>
          <cell r="Y6" t="str">
            <v>Dec. '02A</v>
          </cell>
          <cell r="Z6" t="str">
            <v>Mar. '03A</v>
          </cell>
          <cell r="AA6" t="str">
            <v>FY</v>
          </cell>
          <cell r="AB6" t="str">
            <v>Jun '03A</v>
          </cell>
          <cell r="AC6" t="str">
            <v>Sept. '03A</v>
          </cell>
          <cell r="AD6" t="str">
            <v>Dec. '03A</v>
          </cell>
          <cell r="AE6" t="str">
            <v>Mar. '04A</v>
          </cell>
          <cell r="AF6" t="str">
            <v>FY</v>
          </cell>
          <cell r="AG6" t="str">
            <v>Jun '04A</v>
          </cell>
          <cell r="AH6" t="str">
            <v>Sept. '04A</v>
          </cell>
          <cell r="AI6" t="str">
            <v>Dec. '04A</v>
          </cell>
          <cell r="AJ6" t="str">
            <v>Mar. '05A</v>
          </cell>
          <cell r="AK6" t="str">
            <v>FY</v>
          </cell>
          <cell r="AL6" t="str">
            <v>Jun '05A</v>
          </cell>
          <cell r="AM6" t="str">
            <v>Sept. '05A</v>
          </cell>
          <cell r="AN6" t="str">
            <v>Dec. '05A</v>
          </cell>
          <cell r="AO6" t="str">
            <v>Mar. '06A</v>
          </cell>
          <cell r="AP6" t="str">
            <v>FY</v>
          </cell>
          <cell r="AQ6" t="str">
            <v>Jun '06A</v>
          </cell>
          <cell r="AR6" t="str">
            <v>Sept. '06A</v>
          </cell>
          <cell r="AS6" t="str">
            <v>Dec. '06A</v>
          </cell>
          <cell r="AT6" t="str">
            <v>Mar. '07A</v>
          </cell>
          <cell r="AU6" t="str">
            <v>FY</v>
          </cell>
          <cell r="AV6" t="str">
            <v>Jun '07A</v>
          </cell>
          <cell r="AW6" t="str">
            <v>Sept. '07A</v>
          </cell>
          <cell r="AX6" t="str">
            <v>Dec. '07A</v>
          </cell>
          <cell r="AY6" t="str">
            <v>Mar. '08A</v>
          </cell>
          <cell r="AZ6" t="str">
            <v>FY</v>
          </cell>
          <cell r="BA6" t="str">
            <v>Jun '08A</v>
          </cell>
          <cell r="BB6" t="str">
            <v>Sept. '08A</v>
          </cell>
          <cell r="BC6" t="str">
            <v>Dec. '08A</v>
          </cell>
          <cell r="BD6" t="str">
            <v>Mar. '09A</v>
          </cell>
          <cell r="BE6" t="str">
            <v>FY</v>
          </cell>
          <cell r="BF6" t="str">
            <v>Jun '09A</v>
          </cell>
          <cell r="BG6" t="str">
            <v>Sept. '09A</v>
          </cell>
          <cell r="BH6" t="str">
            <v>Dec. '09A</v>
          </cell>
          <cell r="BI6" t="str">
            <v>Mar. '10A</v>
          </cell>
          <cell r="BJ6" t="str">
            <v>FY</v>
          </cell>
          <cell r="BK6" t="str">
            <v>Jun '10A</v>
          </cell>
          <cell r="BL6" t="str">
            <v>Sept '10A</v>
          </cell>
          <cell r="BM6" t="str">
            <v>Dec '10A</v>
          </cell>
          <cell r="BN6" t="str">
            <v>Mar '11A</v>
          </cell>
          <cell r="BO6" t="str">
            <v>FY</v>
          </cell>
          <cell r="BP6" t="str">
            <v>Jun '11A</v>
          </cell>
          <cell r="BQ6" t="str">
            <v>Sept '11A</v>
          </cell>
          <cell r="BR6" t="str">
            <v>Dec '11E</v>
          </cell>
          <cell r="BS6" t="str">
            <v>Mar '12E</v>
          </cell>
          <cell r="BT6" t="str">
            <v>FY</v>
          </cell>
          <cell r="BU6" t="str">
            <v>Jun '12E</v>
          </cell>
          <cell r="BV6" t="str">
            <v>Sept '12E</v>
          </cell>
          <cell r="BW6" t="str">
            <v>Dec '12E</v>
          </cell>
          <cell r="BX6" t="str">
            <v>Mar '13E</v>
          </cell>
          <cell r="BY6" t="str">
            <v>FY</v>
          </cell>
          <cell r="BZ6" t="str">
            <v>Jun '13E</v>
          </cell>
          <cell r="CA6" t="str">
            <v>Sept '13E</v>
          </cell>
          <cell r="CB6" t="str">
            <v>Dec '13E</v>
          </cell>
          <cell r="CC6" t="str">
            <v>Mar '14E</v>
          </cell>
          <cell r="CD6" t="str">
            <v>FY</v>
          </cell>
        </row>
        <row r="7">
          <cell r="C7" t="str">
            <v>1 Q</v>
          </cell>
          <cell r="D7" t="str">
            <v>2 Q</v>
          </cell>
          <cell r="E7" t="str">
            <v>3 Q</v>
          </cell>
          <cell r="F7" t="str">
            <v>4 Q</v>
          </cell>
          <cell r="G7" t="str">
            <v>A</v>
          </cell>
          <cell r="H7" t="str">
            <v>1 Q</v>
          </cell>
          <cell r="I7" t="str">
            <v>2 Q</v>
          </cell>
          <cell r="J7" t="str">
            <v>3 Q</v>
          </cell>
          <cell r="K7" t="str">
            <v>4 Q</v>
          </cell>
          <cell r="L7" t="str">
            <v>A</v>
          </cell>
          <cell r="M7" t="str">
            <v>1 Q</v>
          </cell>
          <cell r="N7" t="str">
            <v>2 Q</v>
          </cell>
          <cell r="O7" t="str">
            <v>3 Q</v>
          </cell>
          <cell r="P7" t="str">
            <v>4 Q</v>
          </cell>
          <cell r="Q7" t="str">
            <v>A</v>
          </cell>
          <cell r="R7" t="str">
            <v>1 Q</v>
          </cell>
          <cell r="S7" t="str">
            <v>2 Q</v>
          </cell>
          <cell r="T7" t="str">
            <v>3 Q</v>
          </cell>
          <cell r="U7" t="str">
            <v>4 Q</v>
          </cell>
          <cell r="V7" t="str">
            <v>A</v>
          </cell>
          <cell r="W7" t="str">
            <v>1 Q</v>
          </cell>
          <cell r="X7" t="str">
            <v>2 Q</v>
          </cell>
          <cell r="Y7" t="str">
            <v>3 Q</v>
          </cell>
          <cell r="Z7" t="str">
            <v>4 Q</v>
          </cell>
          <cell r="AA7" t="str">
            <v>E</v>
          </cell>
          <cell r="AB7" t="str">
            <v>1 Q</v>
          </cell>
          <cell r="AC7" t="str">
            <v>2 Q</v>
          </cell>
          <cell r="AD7" t="str">
            <v>3 Q</v>
          </cell>
          <cell r="AE7" t="str">
            <v>4 Q</v>
          </cell>
          <cell r="AF7" t="str">
            <v>A</v>
          </cell>
          <cell r="AG7" t="str">
            <v>1 Q</v>
          </cell>
          <cell r="AH7" t="str">
            <v>2 Q</v>
          </cell>
          <cell r="AI7" t="str">
            <v>3 Q</v>
          </cell>
          <cell r="AJ7" t="str">
            <v>4 Q</v>
          </cell>
          <cell r="AK7" t="str">
            <v>A</v>
          </cell>
          <cell r="AL7" t="str">
            <v>1 Q</v>
          </cell>
          <cell r="AM7" t="str">
            <v>2 Q</v>
          </cell>
          <cell r="AN7" t="str">
            <v>3 Q</v>
          </cell>
          <cell r="AO7" t="str">
            <v>4 Q</v>
          </cell>
          <cell r="AP7" t="str">
            <v>A</v>
          </cell>
          <cell r="AQ7" t="str">
            <v>1 Q</v>
          </cell>
          <cell r="AR7" t="str">
            <v>2 Q</v>
          </cell>
          <cell r="AS7" t="str">
            <v>3 Q</v>
          </cell>
          <cell r="AT7" t="str">
            <v>4 Q</v>
          </cell>
          <cell r="AU7" t="str">
            <v>A</v>
          </cell>
          <cell r="AV7" t="str">
            <v>1 Q</v>
          </cell>
          <cell r="AW7" t="str">
            <v>2 Q</v>
          </cell>
          <cell r="AX7" t="str">
            <v>3 Q</v>
          </cell>
          <cell r="AY7" t="str">
            <v>4 Q</v>
          </cell>
          <cell r="AZ7" t="str">
            <v>A</v>
          </cell>
          <cell r="BA7" t="str">
            <v>1 Q</v>
          </cell>
          <cell r="BB7" t="str">
            <v>2 Q</v>
          </cell>
          <cell r="BC7" t="str">
            <v>3 Q</v>
          </cell>
          <cell r="BD7" t="str">
            <v>4 Q</v>
          </cell>
          <cell r="BE7" t="str">
            <v>A</v>
          </cell>
          <cell r="BF7" t="str">
            <v>1 Q</v>
          </cell>
          <cell r="BG7" t="str">
            <v>2 Q</v>
          </cell>
          <cell r="BH7" t="str">
            <v>3 Q</v>
          </cell>
          <cell r="BI7" t="str">
            <v>4 Q</v>
          </cell>
          <cell r="BJ7" t="str">
            <v>A</v>
          </cell>
          <cell r="BK7" t="str">
            <v>1 Q</v>
          </cell>
          <cell r="BL7" t="str">
            <v>2 Q</v>
          </cell>
          <cell r="BM7" t="str">
            <v>3 Q</v>
          </cell>
          <cell r="BN7" t="str">
            <v>4 Q</v>
          </cell>
          <cell r="BO7" t="str">
            <v>A</v>
          </cell>
          <cell r="BP7" t="str">
            <v>1 Q</v>
          </cell>
          <cell r="BQ7" t="str">
            <v>2 Q</v>
          </cell>
          <cell r="BR7" t="str">
            <v>3 Q</v>
          </cell>
          <cell r="BS7" t="str">
            <v>4 Q</v>
          </cell>
          <cell r="BT7" t="str">
            <v>E</v>
          </cell>
          <cell r="BU7" t="str">
            <v>1 Q</v>
          </cell>
          <cell r="BV7" t="str">
            <v>2 Q</v>
          </cell>
          <cell r="BW7" t="str">
            <v>3 Q</v>
          </cell>
          <cell r="BX7" t="str">
            <v>4 Q</v>
          </cell>
          <cell r="BY7" t="str">
            <v>E</v>
          </cell>
          <cell r="BZ7" t="str">
            <v>1 Q</v>
          </cell>
          <cell r="CA7" t="str">
            <v>2 Q</v>
          </cell>
          <cell r="CB7" t="str">
            <v>3 Q</v>
          </cell>
          <cell r="CC7" t="str">
            <v>4 Q</v>
          </cell>
          <cell r="CD7" t="str">
            <v>E</v>
          </cell>
        </row>
        <row r="8">
          <cell r="B8" t="str">
            <v>Performance by Operating Segment</v>
          </cell>
        </row>
        <row r="10">
          <cell r="B10" t="str">
            <v>Business Solutions &amp; Services (BSS)</v>
          </cell>
        </row>
        <row r="12">
          <cell r="B12" t="str">
            <v>Revenue</v>
          </cell>
          <cell r="AV12">
            <v>860</v>
          </cell>
          <cell r="AW12">
            <v>888</v>
          </cell>
          <cell r="AX12">
            <v>927</v>
          </cell>
          <cell r="AY12">
            <v>1096</v>
          </cell>
          <cell r="AZ12">
            <v>3771</v>
          </cell>
          <cell r="BA12">
            <v>1074</v>
          </cell>
          <cell r="BB12">
            <v>967</v>
          </cell>
          <cell r="BC12">
            <v>893</v>
          </cell>
          <cell r="BD12">
            <v>1012</v>
          </cell>
          <cell r="BE12">
            <v>3759</v>
          </cell>
          <cell r="BF12">
            <v>799</v>
          </cell>
          <cell r="BG12">
            <v>826</v>
          </cell>
          <cell r="BH12">
            <v>887</v>
          </cell>
          <cell r="BI12">
            <v>971</v>
          </cell>
          <cell r="BJ12">
            <v>3483</v>
          </cell>
          <cell r="BK12">
            <v>821</v>
          </cell>
          <cell r="BL12">
            <v>869</v>
          </cell>
          <cell r="BM12">
            <v>900</v>
          </cell>
          <cell r="BN12">
            <v>981</v>
          </cell>
          <cell r="BO12">
            <v>3571</v>
          </cell>
          <cell r="BP12">
            <v>961</v>
          </cell>
          <cell r="BQ12">
            <v>945</v>
          </cell>
          <cell r="BR12">
            <v>951.3</v>
          </cell>
          <cell r="BS12">
            <v>1125.2070000000001</v>
          </cell>
          <cell r="BT12">
            <v>3982.5070000000005</v>
          </cell>
          <cell r="BU12">
            <v>1093.6600000000001</v>
          </cell>
          <cell r="BV12">
            <v>1039.1999999999998</v>
          </cell>
          <cell r="BW12">
            <v>1027.404</v>
          </cell>
          <cell r="BX12">
            <v>1192.7194200000001</v>
          </cell>
          <cell r="BY12">
            <v>4352.9834199999996</v>
          </cell>
          <cell r="BZ12">
            <v>1159.2796000000001</v>
          </cell>
          <cell r="CA12">
            <v>1101.5519999999999</v>
          </cell>
          <cell r="CB12">
            <v>1089.0482400000001</v>
          </cell>
          <cell r="CC12">
            <v>1264.2825852000001</v>
          </cell>
          <cell r="CD12">
            <v>4614.1624252000001</v>
          </cell>
        </row>
        <row r="13">
          <cell r="B13" t="str">
            <v>YOY % change</v>
          </cell>
          <cell r="AV13">
            <v>0</v>
          </cell>
          <cell r="AW13">
            <v>0</v>
          </cell>
          <cell r="AX13">
            <v>0</v>
          </cell>
          <cell r="AY13">
            <v>0</v>
          </cell>
          <cell r="AZ13">
            <v>0</v>
          </cell>
          <cell r="BA13">
            <v>0.24883720930232567</v>
          </cell>
          <cell r="BB13">
            <v>8.8963963963963888E-2</v>
          </cell>
          <cell r="BC13">
            <v>-3.6677454153182354E-2</v>
          </cell>
          <cell r="BD13">
            <v>-7.664233576642332E-2</v>
          </cell>
          <cell r="BE13">
            <v>-3.1821797931582685E-3</v>
          </cell>
          <cell r="BF13">
            <v>-0.21973929236499068</v>
          </cell>
          <cell r="BG13">
            <v>-0.10651499482936921</v>
          </cell>
          <cell r="BH13">
            <v>-6.7189249720044364E-3</v>
          </cell>
          <cell r="BI13">
            <v>-4.051383399209485E-2</v>
          </cell>
          <cell r="BJ13">
            <v>-7.3423782920989611E-2</v>
          </cell>
          <cell r="BK13">
            <v>2.7534418022528095E-2</v>
          </cell>
          <cell r="BL13">
            <v>5.2058111380145267E-2</v>
          </cell>
          <cell r="BM13">
            <v>1.4656144306651742E-2</v>
          </cell>
          <cell r="BN13">
            <v>1.029866117404743E-2</v>
          </cell>
          <cell r="BO13">
            <v>2.5265575653172556E-2</v>
          </cell>
          <cell r="BP13">
            <v>0.17052375152253352</v>
          </cell>
          <cell r="BQ13">
            <v>8.7456846950517919E-2</v>
          </cell>
          <cell r="BR13">
            <v>5.7000000000000002E-2</v>
          </cell>
          <cell r="BS13">
            <v>0.14699999999999999</v>
          </cell>
          <cell r="BT13">
            <v>0.11523578829459558</v>
          </cell>
          <cell r="BU13">
            <v>0.1380437044745057</v>
          </cell>
          <cell r="BV13">
            <v>9.9682539682539678E-2</v>
          </cell>
          <cell r="BW13">
            <v>0.08</v>
          </cell>
          <cell r="BX13">
            <v>0.06</v>
          </cell>
          <cell r="BY13">
            <v>9.3025930651220223E-2</v>
          </cell>
          <cell r="BZ13">
            <v>0.06</v>
          </cell>
          <cell r="CA13">
            <v>0.06</v>
          </cell>
          <cell r="CB13">
            <v>0.06</v>
          </cell>
          <cell r="CC13">
            <v>0.06</v>
          </cell>
          <cell r="CD13">
            <v>6.0000000000000053E-2</v>
          </cell>
        </row>
        <row r="14">
          <cell r="B14" t="str">
            <v>Bull</v>
          </cell>
          <cell r="BR14">
            <v>6.7000000000000004E-2</v>
          </cell>
          <cell r="BS14">
            <v>0.157</v>
          </cell>
          <cell r="BU14">
            <v>0.1</v>
          </cell>
          <cell r="BV14">
            <v>0.09</v>
          </cell>
          <cell r="BW14">
            <v>0.08</v>
          </cell>
          <cell r="BX14">
            <v>0.08</v>
          </cell>
          <cell r="BZ14">
            <v>0.09</v>
          </cell>
          <cell r="CA14">
            <v>0.09</v>
          </cell>
          <cell r="CB14">
            <v>0.09</v>
          </cell>
          <cell r="CC14">
            <v>0.09</v>
          </cell>
        </row>
        <row r="15">
          <cell r="B15" t="str">
            <v>Base</v>
          </cell>
          <cell r="BR15">
            <v>5.7000000000000002E-2</v>
          </cell>
          <cell r="BS15">
            <v>0.14699999999999999</v>
          </cell>
          <cell r="BU15">
            <v>0.1380437044745057</v>
          </cell>
          <cell r="BV15">
            <v>9.9682539682539678E-2</v>
          </cell>
          <cell r="BW15">
            <v>0.08</v>
          </cell>
          <cell r="BX15">
            <v>0.06</v>
          </cell>
          <cell r="BZ15">
            <v>0.06</v>
          </cell>
          <cell r="CA15">
            <v>0.06</v>
          </cell>
          <cell r="CB15">
            <v>0.06</v>
          </cell>
          <cell r="CC15">
            <v>0.06</v>
          </cell>
        </row>
        <row r="16">
          <cell r="B16" t="str">
            <v>Bear</v>
          </cell>
          <cell r="BR16">
            <v>3.3000000000000002E-2</v>
          </cell>
          <cell r="BS16">
            <v>5.8003315871910752E-2</v>
          </cell>
          <cell r="BU16">
            <v>0.11804370447450571</v>
          </cell>
          <cell r="BV16">
            <v>7.9682539682539688E-2</v>
          </cell>
          <cell r="BW16">
            <v>0.04</v>
          </cell>
          <cell r="BX16">
            <v>0.04</v>
          </cell>
          <cell r="BZ16">
            <v>0.04</v>
          </cell>
          <cell r="CA16">
            <v>0.04</v>
          </cell>
          <cell r="CB16">
            <v>0.04</v>
          </cell>
          <cell r="CC16">
            <v>0.04</v>
          </cell>
        </row>
        <row r="17">
          <cell r="B17" t="str">
            <v>Impact of currency fluctuations</v>
          </cell>
          <cell r="BE17">
            <v>-3.5000000000000003E-2</v>
          </cell>
          <cell r="BF17">
            <v>-7.4999999999999997E-2</v>
          </cell>
          <cell r="BG17">
            <v>-3.2000000000000001E-2</v>
          </cell>
          <cell r="BH17">
            <v>7.8E-2</v>
          </cell>
          <cell r="BI17">
            <v>8.448616600790515E-2</v>
          </cell>
          <cell r="BJ17">
            <v>6.0000000000000001E-3</v>
          </cell>
          <cell r="BK17">
            <v>4.5534418022528098E-2</v>
          </cell>
          <cell r="BL17">
            <v>2.8058111380145266E-2</v>
          </cell>
          <cell r="BM17">
            <v>-1.3343855693348259E-2</v>
          </cell>
          <cell r="BN17">
            <v>2.4298661174047428E-2</v>
          </cell>
          <cell r="BO17">
            <v>-1.7344243468274435E-3</v>
          </cell>
          <cell r="BP17">
            <v>9.0523751522533516E-2</v>
          </cell>
          <cell r="BQ17">
            <v>6.3456846950517926E-2</v>
          </cell>
          <cell r="BR17">
            <v>0</v>
          </cell>
          <cell r="BS17">
            <v>0</v>
          </cell>
          <cell r="BU17">
            <v>0</v>
          </cell>
          <cell r="BV17">
            <v>0</v>
          </cell>
          <cell r="BW17">
            <v>0</v>
          </cell>
          <cell r="BX17">
            <v>0</v>
          </cell>
          <cell r="BZ17">
            <v>0</v>
          </cell>
          <cell r="CA17">
            <v>0</v>
          </cell>
          <cell r="CB17">
            <v>0</v>
          </cell>
          <cell r="CC17">
            <v>0</v>
          </cell>
        </row>
        <row r="18">
          <cell r="B18" t="str">
            <v>Constant currency YOY % change</v>
          </cell>
          <cell r="BA18">
            <v>8.5999999999999993E-2</v>
          </cell>
          <cell r="BB18">
            <v>8.0000000000000002E-3</v>
          </cell>
          <cell r="BC18">
            <v>2.7E-2</v>
          </cell>
          <cell r="BE18">
            <v>3.1817820206841735E-2</v>
          </cell>
          <cell r="BF18">
            <v>-0.14473929236499067</v>
          </cell>
          <cell r="BG18">
            <v>-7.4514994829369213E-2</v>
          </cell>
          <cell r="BH18">
            <v>-8.4718924972004436E-2</v>
          </cell>
          <cell r="BI18">
            <v>-0.125</v>
          </cell>
          <cell r="BJ18">
            <v>-7.9423782920989616E-2</v>
          </cell>
          <cell r="BK18">
            <v>-1.7999999999999999E-2</v>
          </cell>
          <cell r="BL18">
            <v>2.4E-2</v>
          </cell>
          <cell r="BM18">
            <v>2.8000000000000001E-2</v>
          </cell>
          <cell r="BN18">
            <v>-1.4E-2</v>
          </cell>
          <cell r="BO18">
            <v>2.7E-2</v>
          </cell>
          <cell r="BP18">
            <v>0.08</v>
          </cell>
          <cell r="BQ18">
            <v>2.4E-2</v>
          </cell>
          <cell r="BR18">
            <v>0.05</v>
          </cell>
        </row>
        <row r="19">
          <cell r="B19" t="str">
            <v>Impact of acquisitions</v>
          </cell>
          <cell r="BE19">
            <v>4.2999999999999997E-2</v>
          </cell>
          <cell r="BF19">
            <v>0</v>
          </cell>
          <cell r="BG19">
            <v>0.01</v>
          </cell>
          <cell r="BH19">
            <v>0.01</v>
          </cell>
          <cell r="BI19">
            <v>1.5050395256916991E-2</v>
          </cell>
          <cell r="BJ19">
            <v>8.9999999999999993E-3</v>
          </cell>
          <cell r="BK19">
            <v>1.6E-2</v>
          </cell>
          <cell r="BL19">
            <v>8.9999999999999993E-3</v>
          </cell>
          <cell r="BM19">
            <v>3.0000000000000001E-3</v>
          </cell>
          <cell r="BN19">
            <v>8.7209062821833119E-3</v>
          </cell>
          <cell r="BO19">
            <v>8.9999999999999993E-3</v>
          </cell>
          <cell r="BP19">
            <v>1.2999999999999999E-2</v>
          </cell>
          <cell r="BQ19">
            <v>-2.4E-2</v>
          </cell>
          <cell r="BR19">
            <v>6.5000000000000002E-2</v>
          </cell>
        </row>
        <row r="20">
          <cell r="B20" t="str">
            <v>Net internal growth</v>
          </cell>
          <cell r="AV20">
            <v>0</v>
          </cell>
          <cell r="AW20">
            <v>0</v>
          </cell>
          <cell r="AX20">
            <v>0</v>
          </cell>
          <cell r="AY20">
            <v>0</v>
          </cell>
          <cell r="AZ20">
            <v>0</v>
          </cell>
          <cell r="BA20">
            <v>0</v>
          </cell>
          <cell r="BB20">
            <v>0</v>
          </cell>
          <cell r="BC20">
            <v>0</v>
          </cell>
          <cell r="BD20">
            <v>0</v>
          </cell>
          <cell r="BE20">
            <v>3.7999999999999999E-2</v>
          </cell>
          <cell r="BF20">
            <v>-0.14473929236499067</v>
          </cell>
          <cell r="BG20">
            <v>-8.5000000000000006E-2</v>
          </cell>
          <cell r="BH20">
            <v>-9.5000000000000001E-2</v>
          </cell>
          <cell r="BI20">
            <v>-0.14005039525691698</v>
          </cell>
          <cell r="BJ20">
            <v>-8.842378292098961E-2</v>
          </cell>
          <cell r="BK20">
            <v>-3.4000000000000002E-2</v>
          </cell>
          <cell r="BL20">
            <v>1.5000000000000001E-2</v>
          </cell>
          <cell r="BM20">
            <v>2.5000000000000001E-2</v>
          </cell>
          <cell r="BN20">
            <v>-2.272090628218331E-2</v>
          </cell>
          <cell r="BO20">
            <v>1.8000000000000002E-2</v>
          </cell>
          <cell r="BP20">
            <v>6.7000000000000004E-2</v>
          </cell>
          <cell r="BQ20">
            <v>4.8000000000000001E-2</v>
          </cell>
          <cell r="BR20">
            <v>0</v>
          </cell>
          <cell r="BS20">
            <v>0</v>
          </cell>
          <cell r="BT20">
            <v>0</v>
          </cell>
          <cell r="BU20">
            <v>0</v>
          </cell>
          <cell r="BV20">
            <v>0</v>
          </cell>
          <cell r="BW20">
            <v>0</v>
          </cell>
          <cell r="BX20">
            <v>0</v>
          </cell>
          <cell r="BY20">
            <v>0</v>
          </cell>
          <cell r="BZ20">
            <v>0</v>
          </cell>
          <cell r="CA20">
            <v>0</v>
          </cell>
          <cell r="CB20">
            <v>0</v>
          </cell>
          <cell r="CC20">
            <v>0</v>
          </cell>
          <cell r="CD20">
            <v>0</v>
          </cell>
        </row>
        <row r="21">
          <cell r="B21" t="str">
            <v>as a % of Total Revenue</v>
          </cell>
          <cell r="AV21">
            <v>0.22406336303475588</v>
          </cell>
          <cell r="AW21">
            <v>0.22104398476588755</v>
          </cell>
          <cell r="AX21">
            <v>0.22281511393135278</v>
          </cell>
          <cell r="AY21">
            <v>0.24435922589851061</v>
          </cell>
          <cell r="AZ21">
            <v>0.22854406942988226</v>
          </cell>
          <cell r="BA21">
            <v>0.24205544286680189</v>
          </cell>
          <cell r="BB21">
            <v>0.22811983958480775</v>
          </cell>
          <cell r="BC21">
            <v>0.22595582095594749</v>
          </cell>
          <cell r="BD21">
            <v>0.24609697971888528</v>
          </cell>
          <cell r="BE21">
            <v>0.22875677780955803</v>
          </cell>
          <cell r="BF21">
            <v>0.2087251828631139</v>
          </cell>
          <cell r="BG21">
            <v>0.2080080584235709</v>
          </cell>
          <cell r="BH21">
            <v>0.22621780158122928</v>
          </cell>
          <cell r="BI21">
            <v>0.23113544394191859</v>
          </cell>
          <cell r="BJ21">
            <v>0.21876766534765404</v>
          </cell>
          <cell r="BK21">
            <v>0.20997442455242968</v>
          </cell>
          <cell r="BL21">
            <v>0.22083862770012708</v>
          </cell>
          <cell r="BM21">
            <v>0.22528160200250313</v>
          </cell>
          <cell r="BN21">
            <v>0.23346025702046644</v>
          </cell>
          <cell r="BO21">
            <v>0.22260316668744545</v>
          </cell>
          <cell r="BP21">
            <v>0.23828415571534839</v>
          </cell>
          <cell r="BQ21">
            <v>0.23577844311377247</v>
          </cell>
          <cell r="BR21">
            <v>0.23226451924160899</v>
          </cell>
          <cell r="BS21">
            <v>0.25385490035785518</v>
          </cell>
          <cell r="BT21">
            <v>0.24035541152562148</v>
          </cell>
          <cell r="BU21">
            <v>0.25684846566178526</v>
          </cell>
          <cell r="BV21">
            <v>0.24572791546671086</v>
          </cell>
          <cell r="BW21">
            <v>0.24278656446151864</v>
          </cell>
          <cell r="BX21">
            <v>0.26133961104591247</v>
          </cell>
          <cell r="BY21">
            <v>0.25187014612064501</v>
          </cell>
          <cell r="BZ21">
            <v>0.2629562642387927</v>
          </cell>
          <cell r="CA21">
            <v>0.25172189319201255</v>
          </cell>
          <cell r="CB21">
            <v>0.24800229692672321</v>
          </cell>
          <cell r="CC21">
            <v>0.26674664067908144</v>
          </cell>
          <cell r="CD21">
            <v>0.25754956300139714</v>
          </cell>
        </row>
        <row r="23">
          <cell r="B23" t="str">
            <v>Operating expenses</v>
          </cell>
          <cell r="AV23">
            <v>799</v>
          </cell>
          <cell r="AW23">
            <v>808</v>
          </cell>
          <cell r="AX23">
            <v>855</v>
          </cell>
          <cell r="AY23">
            <v>950</v>
          </cell>
          <cell r="AZ23">
            <v>3412</v>
          </cell>
          <cell r="BA23">
            <v>990</v>
          </cell>
          <cell r="BB23">
            <v>905</v>
          </cell>
          <cell r="BC23">
            <v>810</v>
          </cell>
          <cell r="BD23">
            <v>876</v>
          </cell>
          <cell r="BE23">
            <v>3394</v>
          </cell>
          <cell r="BF23">
            <v>749</v>
          </cell>
          <cell r="BG23">
            <v>752</v>
          </cell>
          <cell r="BH23">
            <v>806</v>
          </cell>
          <cell r="BI23">
            <v>858</v>
          </cell>
          <cell r="BJ23">
            <v>3165</v>
          </cell>
          <cell r="BK23">
            <v>765</v>
          </cell>
          <cell r="BL23">
            <v>785</v>
          </cell>
          <cell r="BM23">
            <v>815</v>
          </cell>
          <cell r="BN23">
            <v>925</v>
          </cell>
          <cell r="BO23">
            <v>3290</v>
          </cell>
          <cell r="BP23">
            <v>904</v>
          </cell>
          <cell r="BQ23">
            <v>911</v>
          </cell>
          <cell r="BR23">
            <v>912.45499999999993</v>
          </cell>
          <cell r="BS23">
            <v>1034.6069825000002</v>
          </cell>
          <cell r="BT23">
            <v>3762.0619825000003</v>
          </cell>
          <cell r="BU23">
            <v>1036.0573588449533</v>
          </cell>
          <cell r="BV23">
            <v>969.52136507936495</v>
          </cell>
          <cell r="BW23">
            <v>927.80288999999993</v>
          </cell>
          <cell r="BX23">
            <v>1039.6416029000002</v>
          </cell>
          <cell r="BY23">
            <v>3973.0232168243178</v>
          </cell>
          <cell r="BZ23">
            <v>1095.3226013756505</v>
          </cell>
          <cell r="CA23">
            <v>1024.9387669841269</v>
          </cell>
          <cell r="CB23">
            <v>980.74844280000002</v>
          </cell>
          <cell r="CC23">
            <v>1098.859392611</v>
          </cell>
          <cell r="CD23">
            <v>4199.8692037707769</v>
          </cell>
        </row>
        <row r="24">
          <cell r="B24" t="str">
            <v>YOY % change</v>
          </cell>
          <cell r="AV24">
            <v>0</v>
          </cell>
          <cell r="AW24">
            <v>0</v>
          </cell>
          <cell r="AX24">
            <v>0</v>
          </cell>
          <cell r="AY24">
            <v>0</v>
          </cell>
          <cell r="AZ24">
            <v>0</v>
          </cell>
          <cell r="BA24">
            <v>0.23904881101376718</v>
          </cell>
          <cell r="BB24">
            <v>0.12004950495049505</v>
          </cell>
          <cell r="BC24">
            <v>-5.2631578947368474E-2</v>
          </cell>
          <cell r="BD24">
            <v>-7.7894736842105239E-2</v>
          </cell>
          <cell r="BE24">
            <v>-5.2754982415005314E-3</v>
          </cell>
          <cell r="BF24">
            <v>-0.24343434343434345</v>
          </cell>
          <cell r="BG24">
            <v>-0.16906077348066295</v>
          </cell>
          <cell r="BH24">
            <v>-4.9382716049383157E-3</v>
          </cell>
          <cell r="BI24">
            <v>-2.0547945205479423E-2</v>
          </cell>
          <cell r="BJ24">
            <v>-6.7472009428403035E-2</v>
          </cell>
          <cell r="BK24">
            <v>2.1361815754339153E-2</v>
          </cell>
          <cell r="BL24">
            <v>4.3882978723404298E-2</v>
          </cell>
          <cell r="BM24">
            <v>1.1166253101736912E-2</v>
          </cell>
          <cell r="BN24">
            <v>7.8088578088578053E-2</v>
          </cell>
          <cell r="BO24">
            <v>3.9494470774091628E-2</v>
          </cell>
          <cell r="BP24">
            <v>0.18169934640522878</v>
          </cell>
          <cell r="BQ24">
            <v>0.16050955414012735</v>
          </cell>
          <cell r="BR24">
            <v>0.11957668711656422</v>
          </cell>
          <cell r="BS24">
            <v>0.11849403513513534</v>
          </cell>
          <cell r="BT24">
            <v>0.14348388525835887</v>
          </cell>
          <cell r="BU24">
            <v>0.14608114916477133</v>
          </cell>
          <cell r="BV24">
            <v>6.4238600526196343E-2</v>
          </cell>
          <cell r="BW24">
            <v>1.6820434980355126E-2</v>
          </cell>
          <cell r="BX24">
            <v>4.8662153698542099E-3</v>
          </cell>
          <cell r="BY24">
            <v>5.6075959222800398E-2</v>
          </cell>
          <cell r="BZ24">
            <v>5.7202665494088922E-2</v>
          </cell>
          <cell r="CA24">
            <v>5.7159546865917177E-2</v>
          </cell>
          <cell r="CB24">
            <v>5.7065518302060969E-2</v>
          </cell>
          <cell r="CC24">
            <v>5.6959811482934386E-2</v>
          </cell>
          <cell r="CD24">
            <v>5.7096567164734546E-2</v>
          </cell>
        </row>
        <row r="25">
          <cell r="B25" t="str">
            <v xml:space="preserve">as a % of Revenue </v>
          </cell>
          <cell r="AV25">
            <v>0.92906976744186043</v>
          </cell>
          <cell r="AW25">
            <v>0.90990990990990994</v>
          </cell>
          <cell r="AX25">
            <v>0.92233009708737868</v>
          </cell>
          <cell r="AY25">
            <v>0.86678832116788318</v>
          </cell>
          <cell r="AZ25">
            <v>0.9047997878546804</v>
          </cell>
          <cell r="BA25">
            <v>0.92178770949720668</v>
          </cell>
          <cell r="BB25">
            <v>0.93588417786970013</v>
          </cell>
          <cell r="BC25">
            <v>0.90705487122060469</v>
          </cell>
          <cell r="BD25">
            <v>0.86561264822134387</v>
          </cell>
          <cell r="BE25">
            <v>0.90289970736898106</v>
          </cell>
          <cell r="BF25">
            <v>0.93742177722152686</v>
          </cell>
          <cell r="BG25">
            <v>0.91041162227602901</v>
          </cell>
          <cell r="BH25">
            <v>0.90868094701240132</v>
          </cell>
          <cell r="BI25">
            <v>0.88362512873326471</v>
          </cell>
          <cell r="BJ25">
            <v>0.90869939707149006</v>
          </cell>
          <cell r="BK25">
            <v>0.93179049939098657</v>
          </cell>
          <cell r="BL25">
            <v>0.90333716915995399</v>
          </cell>
          <cell r="BM25">
            <v>0.90555555555555556</v>
          </cell>
          <cell r="BN25">
            <v>0.94291539245667688</v>
          </cell>
          <cell r="BO25">
            <v>0.92131055726687205</v>
          </cell>
          <cell r="BP25">
            <v>0.9406867845993756</v>
          </cell>
          <cell r="BQ25">
            <v>0.964021164021164</v>
          </cell>
          <cell r="BR25">
            <v>0.95916640386839058</v>
          </cell>
          <cell r="BS25">
            <v>0.91948146652127127</v>
          </cell>
          <cell r="BT25">
            <v>0.94464667168193295</v>
          </cell>
          <cell r="BU25">
            <v>0.94733039413067432</v>
          </cell>
          <cell r="BV25">
            <v>0.93294973544973547</v>
          </cell>
          <cell r="BW25">
            <v>0.9030555555555555</v>
          </cell>
          <cell r="BX25">
            <v>0.87165647298674831</v>
          </cell>
          <cell r="BY25">
            <v>0.91271269230433183</v>
          </cell>
          <cell r="BZ25">
            <v>0.94483039413067427</v>
          </cell>
          <cell r="CA25">
            <v>0.93044973544973542</v>
          </cell>
          <cell r="CB25">
            <v>0.90055555555555555</v>
          </cell>
          <cell r="CC25">
            <v>0.86915647298674814</v>
          </cell>
          <cell r="CD25">
            <v>0.91021269230433177</v>
          </cell>
        </row>
        <row r="27">
          <cell r="B27" t="str">
            <v>Operating income</v>
          </cell>
          <cell r="AV27">
            <v>61</v>
          </cell>
          <cell r="AW27">
            <v>80</v>
          </cell>
          <cell r="AX27">
            <v>72</v>
          </cell>
          <cell r="AY27">
            <v>146</v>
          </cell>
          <cell r="AZ27">
            <v>359</v>
          </cell>
          <cell r="BA27">
            <v>84</v>
          </cell>
          <cell r="BB27">
            <v>62</v>
          </cell>
          <cell r="BC27">
            <v>83</v>
          </cell>
          <cell r="BD27">
            <v>136</v>
          </cell>
          <cell r="BE27">
            <v>365</v>
          </cell>
          <cell r="BF27">
            <v>50</v>
          </cell>
          <cell r="BG27">
            <v>74</v>
          </cell>
          <cell r="BH27">
            <v>81</v>
          </cell>
          <cell r="BI27">
            <v>113</v>
          </cell>
          <cell r="BJ27">
            <v>318</v>
          </cell>
          <cell r="BK27">
            <v>56</v>
          </cell>
          <cell r="BL27">
            <v>84</v>
          </cell>
          <cell r="BM27">
            <v>85</v>
          </cell>
          <cell r="BN27">
            <v>56</v>
          </cell>
          <cell r="BO27">
            <v>281</v>
          </cell>
          <cell r="BP27">
            <v>57</v>
          </cell>
          <cell r="BQ27">
            <v>34</v>
          </cell>
          <cell r="BR27">
            <v>38.844999999999992</v>
          </cell>
          <cell r="BS27">
            <v>90.600017500000021</v>
          </cell>
          <cell r="BT27">
            <v>220.44501750000001</v>
          </cell>
          <cell r="BU27">
            <v>57.602641155046825</v>
          </cell>
          <cell r="BV27">
            <v>69.678634920634906</v>
          </cell>
          <cell r="BW27">
            <v>99.601110000000006</v>
          </cell>
          <cell r="BX27">
            <v>153.07781710000003</v>
          </cell>
          <cell r="BY27">
            <v>379.96020317568173</v>
          </cell>
          <cell r="BZ27">
            <v>63.956998624349637</v>
          </cell>
          <cell r="CA27">
            <v>76.613233015873021</v>
          </cell>
          <cell r="CB27">
            <v>108.29979720000001</v>
          </cell>
          <cell r="CC27">
            <v>165.42319258900002</v>
          </cell>
          <cell r="CD27">
            <v>414.29322142922274</v>
          </cell>
        </row>
        <row r="28">
          <cell r="B28" t="str">
            <v>YOY % change</v>
          </cell>
          <cell r="AV28">
            <v>0</v>
          </cell>
          <cell r="AW28">
            <v>0</v>
          </cell>
          <cell r="AX28">
            <v>0</v>
          </cell>
          <cell r="AY28">
            <v>0</v>
          </cell>
          <cell r="AZ28">
            <v>0</v>
          </cell>
          <cell r="BA28">
            <v>0.37704918032786883</v>
          </cell>
          <cell r="BB28">
            <v>-0.22499999999999998</v>
          </cell>
          <cell r="BC28">
            <v>0.15277777777777768</v>
          </cell>
          <cell r="BD28">
            <v>-6.8493150684931559E-2</v>
          </cell>
          <cell r="BE28">
            <v>1.6713091922005541E-2</v>
          </cell>
          <cell r="BF28">
            <v>-0.40476190476190477</v>
          </cell>
          <cell r="BG28">
            <v>0.19354838709677424</v>
          </cell>
          <cell r="BH28">
            <v>-2.4096385542168641E-2</v>
          </cell>
          <cell r="BI28">
            <v>-0.16911764705882348</v>
          </cell>
          <cell r="BJ28">
            <v>-0.12876712328767126</v>
          </cell>
          <cell r="BK28">
            <v>0.12000000000000011</v>
          </cell>
          <cell r="BL28">
            <v>0.13513513513513509</v>
          </cell>
          <cell r="BM28">
            <v>4.9382716049382713E-2</v>
          </cell>
          <cell r="BN28">
            <v>-0.50442477876106195</v>
          </cell>
          <cell r="BO28">
            <v>-0.11635220125786161</v>
          </cell>
          <cell r="BP28">
            <v>1.7857142857142794E-2</v>
          </cell>
          <cell r="BQ28">
            <v>-0.59523809523809523</v>
          </cell>
          <cell r="BR28">
            <v>-0.54300000000000015</v>
          </cell>
          <cell r="BS28">
            <v>0.6178574553571432</v>
          </cell>
          <cell r="BT28">
            <v>-0.21549815836298936</v>
          </cell>
          <cell r="BU28">
            <v>1.0572651842926772E-2</v>
          </cell>
          <cell r="BV28">
            <v>1.0493716153127912</v>
          </cell>
          <cell r="BW28">
            <v>1.5640651306474456</v>
          </cell>
          <cell r="BX28">
            <v>0.68960030388515103</v>
          </cell>
          <cell r="BY28">
            <v>0.72360531203968681</v>
          </cell>
          <cell r="BZ28">
            <v>0.11031364780998554</v>
          </cell>
          <cell r="CA28">
            <v>9.9522588281712787E-2</v>
          </cell>
          <cell r="CB28">
            <v>8.733524355300859E-2</v>
          </cell>
          <cell r="CC28">
            <v>8.064771057543374E-2</v>
          </cell>
          <cell r="CD28">
            <v>9.0359511250357238E-2</v>
          </cell>
        </row>
        <row r="29">
          <cell r="B29" t="str">
            <v>Operating margin</v>
          </cell>
          <cell r="AV29">
            <v>7.093023255813953E-2</v>
          </cell>
          <cell r="AW29">
            <v>9.0090090090090086E-2</v>
          </cell>
          <cell r="AX29">
            <v>7.7669902912621352E-2</v>
          </cell>
          <cell r="AY29">
            <v>0.13321167883211679</v>
          </cell>
          <cell r="AZ29">
            <v>9.520021214531954E-2</v>
          </cell>
          <cell r="BA29">
            <v>7.8212290502793297E-2</v>
          </cell>
          <cell r="BB29">
            <v>6.4115822130299899E-2</v>
          </cell>
          <cell r="BC29">
            <v>9.29451287793953E-2</v>
          </cell>
          <cell r="BD29">
            <v>0.13438735177865613</v>
          </cell>
          <cell r="BE29">
            <v>9.7100292631018895E-2</v>
          </cell>
          <cell r="BF29">
            <v>6.2578222778473094E-2</v>
          </cell>
          <cell r="BG29">
            <v>8.9588377723970949E-2</v>
          </cell>
          <cell r="BH29">
            <v>9.1319052987598653E-2</v>
          </cell>
          <cell r="BI29">
            <v>0.11637487126673532</v>
          </cell>
          <cell r="BJ29">
            <v>9.1300602928509902E-2</v>
          </cell>
          <cell r="BK29">
            <v>6.8209500609013402E-2</v>
          </cell>
          <cell r="BL29">
            <v>9.6662830840046024E-2</v>
          </cell>
          <cell r="BM29">
            <v>9.4444444444444442E-2</v>
          </cell>
          <cell r="BN29">
            <v>5.7084607543323139E-2</v>
          </cell>
          <cell r="BO29">
            <v>7.8689442733127973E-2</v>
          </cell>
          <cell r="BP29">
            <v>5.9313215400624349E-2</v>
          </cell>
          <cell r="BQ29">
            <v>3.5978835978835978E-2</v>
          </cell>
          <cell r="BR29">
            <v>4.0833596131609369E-2</v>
          </cell>
          <cell r="BS29">
            <v>8.051853347872881E-2</v>
          </cell>
          <cell r="BT29">
            <v>5.5353328318066983E-2</v>
          </cell>
          <cell r="BU29">
            <v>5.2669605869325772E-2</v>
          </cell>
          <cell r="BV29">
            <v>6.7050264550264554E-2</v>
          </cell>
          <cell r="BW29">
            <v>9.6944444444444444E-2</v>
          </cell>
          <cell r="BX29">
            <v>0.1283435270132518</v>
          </cell>
          <cell r="BY29">
            <v>8.7287307695668129E-2</v>
          </cell>
          <cell r="BZ29">
            <v>5.5169605869325775E-2</v>
          </cell>
          <cell r="CA29">
            <v>6.9550264550264557E-2</v>
          </cell>
          <cell r="CB29">
            <v>9.9444444444444446E-2</v>
          </cell>
          <cell r="CC29">
            <v>0.1308435270132518</v>
          </cell>
          <cell r="CD29">
            <v>8.9787307695668145E-2</v>
          </cell>
        </row>
        <row r="30">
          <cell r="B30" t="str">
            <v>Bull</v>
          </cell>
          <cell r="BR30">
            <v>4.3833596131609372E-2</v>
          </cell>
          <cell r="BS30">
            <v>8.3518533478728813E-2</v>
          </cell>
          <cell r="BU30">
            <v>5.5169605869325775E-2</v>
          </cell>
          <cell r="BV30">
            <v>6.9550264550264557E-2</v>
          </cell>
          <cell r="BW30">
            <v>9.9444444444444446E-2</v>
          </cell>
          <cell r="BX30">
            <v>0.1308435270132518</v>
          </cell>
          <cell r="BZ30">
            <v>5.766960586932577E-2</v>
          </cell>
          <cell r="CA30">
            <v>7.2050264550264559E-2</v>
          </cell>
          <cell r="CB30">
            <v>0.10194444444444445</v>
          </cell>
          <cell r="CC30">
            <v>0.13334352701325181</v>
          </cell>
        </row>
        <row r="31">
          <cell r="B31" t="str">
            <v>Base</v>
          </cell>
          <cell r="BR31">
            <v>4.0833596131609369E-2</v>
          </cell>
          <cell r="BS31">
            <v>8.051853347872881E-2</v>
          </cell>
          <cell r="BU31">
            <v>5.2669605869325772E-2</v>
          </cell>
          <cell r="BV31">
            <v>6.7050264550264554E-2</v>
          </cell>
          <cell r="BW31">
            <v>9.6944444444444444E-2</v>
          </cell>
          <cell r="BX31">
            <v>0.1283435270132518</v>
          </cell>
          <cell r="BZ31">
            <v>5.5169605869325775E-2</v>
          </cell>
          <cell r="CA31">
            <v>6.9550264550264557E-2</v>
          </cell>
          <cell r="CB31">
            <v>9.9444444444444446E-2</v>
          </cell>
          <cell r="CC31">
            <v>0.1308435270132518</v>
          </cell>
        </row>
        <row r="32">
          <cell r="B32" t="str">
            <v>Bear</v>
          </cell>
          <cell r="BR32">
            <v>3.8333596131609367E-2</v>
          </cell>
          <cell r="BS32">
            <v>7.8018533478728808E-2</v>
          </cell>
          <cell r="BU32">
            <v>5.016960586932577E-2</v>
          </cell>
          <cell r="BV32">
            <v>6.4550264550264552E-2</v>
          </cell>
          <cell r="BW32">
            <v>9.4444444444444442E-2</v>
          </cell>
          <cell r="BX32">
            <v>0.1258435270132518</v>
          </cell>
          <cell r="BZ32">
            <v>5.2669605869325772E-2</v>
          </cell>
          <cell r="CA32">
            <v>6.7050264550264554E-2</v>
          </cell>
          <cell r="CB32">
            <v>9.6944444444444444E-2</v>
          </cell>
          <cell r="CC32">
            <v>0.1283435270132518</v>
          </cell>
        </row>
        <row r="33">
          <cell r="B33" t="str">
            <v>YOY change in margin (bps)</v>
          </cell>
          <cell r="AV33">
            <v>0</v>
          </cell>
          <cell r="AW33">
            <v>0</v>
          </cell>
          <cell r="AX33">
            <v>0</v>
          </cell>
          <cell r="AY33">
            <v>0</v>
          </cell>
          <cell r="AZ33">
            <v>0</v>
          </cell>
          <cell r="BA33">
            <v>72.820579446537664</v>
          </cell>
          <cell r="BB33">
            <v>-259.74267959790188</v>
          </cell>
          <cell r="BC33">
            <v>152.75225866773948</v>
          </cell>
          <cell r="BD33">
            <v>11.756729465393356</v>
          </cell>
          <cell r="BE33">
            <v>19.000804856993543</v>
          </cell>
          <cell r="BF33">
            <v>-156.34067724320204</v>
          </cell>
          <cell r="BG33">
            <v>254.72555593671052</v>
          </cell>
          <cell r="BH33">
            <v>-16.260757917966469</v>
          </cell>
          <cell r="BI33">
            <v>-180.12480511920808</v>
          </cell>
          <cell r="BJ33">
            <v>-57.996897025089922</v>
          </cell>
          <cell r="BK33">
            <v>56.312778305403071</v>
          </cell>
          <cell r="BL33">
            <v>70.744531160750739</v>
          </cell>
          <cell r="BM33">
            <v>31.253914568457887</v>
          </cell>
          <cell r="BN33">
            <v>-592.90263723412181</v>
          </cell>
          <cell r="BO33">
            <v>-126.11160195381929</v>
          </cell>
          <cell r="BP33">
            <v>-88.962852083890525</v>
          </cell>
          <cell r="BQ33">
            <v>-606.83994861210044</v>
          </cell>
          <cell r="BR33">
            <v>-536.10848312835071</v>
          </cell>
          <cell r="BS33">
            <v>234.33925935405671</v>
          </cell>
          <cell r="BT33">
            <v>-233.3611441506099</v>
          </cell>
          <cell r="BU33">
            <v>-66.436095312985756</v>
          </cell>
          <cell r="BV33">
            <v>310.71428571428578</v>
          </cell>
          <cell r="BW33">
            <v>561.10848312835071</v>
          </cell>
          <cell r="BX33">
            <v>478.24993534522991</v>
          </cell>
          <cell r="BY33">
            <v>319.33979377601145</v>
          </cell>
          <cell r="BZ33">
            <v>25.000000000000021</v>
          </cell>
          <cell r="CA33">
            <v>25.000000000000021</v>
          </cell>
          <cell r="CB33">
            <v>25.000000000000021</v>
          </cell>
          <cell r="CC33">
            <v>25.000000000000021</v>
          </cell>
          <cell r="CD33">
            <v>25.00000000000016</v>
          </cell>
        </row>
        <row r="35">
          <cell r="B35" t="str">
            <v>Depreciation &amp; Amortization</v>
          </cell>
          <cell r="AZ35">
            <v>161</v>
          </cell>
          <cell r="BA35">
            <v>48</v>
          </cell>
          <cell r="BB35">
            <v>42</v>
          </cell>
          <cell r="BC35">
            <v>36</v>
          </cell>
          <cell r="BD35">
            <v>35</v>
          </cell>
          <cell r="BE35">
            <v>161</v>
          </cell>
          <cell r="BF35">
            <v>36</v>
          </cell>
          <cell r="BG35">
            <v>38</v>
          </cell>
          <cell r="BH35">
            <v>37</v>
          </cell>
          <cell r="BI35">
            <v>34</v>
          </cell>
          <cell r="BJ35">
            <v>145</v>
          </cell>
          <cell r="BK35">
            <v>33</v>
          </cell>
          <cell r="BL35">
            <v>35</v>
          </cell>
          <cell r="BM35">
            <v>31</v>
          </cell>
          <cell r="BN35">
            <v>33</v>
          </cell>
          <cell r="BO35">
            <v>132</v>
          </cell>
          <cell r="BP35">
            <v>33</v>
          </cell>
          <cell r="BQ35">
            <v>38</v>
          </cell>
          <cell r="BR35">
            <v>32.766999999999996</v>
          </cell>
          <cell r="BS35">
            <v>37.850999999999999</v>
          </cell>
          <cell r="BT35">
            <v>141.61799999999999</v>
          </cell>
          <cell r="BU35">
            <v>37.555442247658689</v>
          </cell>
          <cell r="BV35">
            <v>41.7879365079365</v>
          </cell>
          <cell r="BW35">
            <v>35.388359999999999</v>
          </cell>
          <cell r="BX35">
            <v>40.122059999999998</v>
          </cell>
          <cell r="BY35">
            <v>154.85379875559519</v>
          </cell>
          <cell r="BZ35">
            <v>39.808768782518214</v>
          </cell>
          <cell r="CA35">
            <v>44.295212698412698</v>
          </cell>
          <cell r="CB35">
            <v>37.511661600000004</v>
          </cell>
          <cell r="CC35">
            <v>42.529383600000003</v>
          </cell>
          <cell r="CD35">
            <v>164.14502668093093</v>
          </cell>
        </row>
        <row r="36">
          <cell r="B36" t="str">
            <v>YOY % change</v>
          </cell>
          <cell r="AZ36">
            <v>0</v>
          </cell>
          <cell r="BA36">
            <v>0</v>
          </cell>
          <cell r="BB36">
            <v>0</v>
          </cell>
          <cell r="BD36">
            <v>0</v>
          </cell>
          <cell r="BE36">
            <v>0</v>
          </cell>
          <cell r="BF36">
            <v>-0.25</v>
          </cell>
          <cell r="BG36">
            <v>-9.5238095238095233E-2</v>
          </cell>
          <cell r="BH36">
            <v>2.7777777777777679E-2</v>
          </cell>
          <cell r="BI36">
            <v>-2.8571428571428581E-2</v>
          </cell>
          <cell r="BJ36">
            <v>-9.9378881987577605E-2</v>
          </cell>
          <cell r="BK36">
            <v>-8.333333333333337E-2</v>
          </cell>
          <cell r="BL36">
            <v>-7.8947368421052655E-2</v>
          </cell>
          <cell r="BM36">
            <v>-0.16216216216216217</v>
          </cell>
          <cell r="BN36">
            <v>-2.9411764705882359E-2</v>
          </cell>
          <cell r="BO36">
            <v>-8.9655172413793061E-2</v>
          </cell>
          <cell r="BP36">
            <v>0</v>
          </cell>
          <cell r="BQ36">
            <v>8.5714285714285632E-2</v>
          </cell>
          <cell r="BR36">
            <v>5.699999999999994E-2</v>
          </cell>
          <cell r="BS36">
            <v>0.14700000000000002</v>
          </cell>
          <cell r="BT36">
            <v>7.2863636363636353E-2</v>
          </cell>
          <cell r="BU36">
            <v>0.13804370447450576</v>
          </cell>
          <cell r="BV36">
            <v>9.9682539682539373E-2</v>
          </cell>
          <cell r="BW36">
            <v>8.0000000000000071E-2</v>
          </cell>
          <cell r="BX36">
            <v>6.0000000000000053E-2</v>
          </cell>
          <cell r="BY36">
            <v>9.3461274383165982E-2</v>
          </cell>
          <cell r="BZ36">
            <v>6.0000000000000053E-2</v>
          </cell>
          <cell r="CA36">
            <v>6.0000000000000275E-2</v>
          </cell>
          <cell r="CB36">
            <v>6.0000000000000053E-2</v>
          </cell>
          <cell r="CC36">
            <v>6.0000000000000053E-2</v>
          </cell>
          <cell r="CD36">
            <v>6.0000000000000053E-2</v>
          </cell>
        </row>
        <row r="37">
          <cell r="B37" t="str">
            <v xml:space="preserve">as a % of Revenue </v>
          </cell>
          <cell r="AZ37">
            <v>4.2694245558207375E-2</v>
          </cell>
          <cell r="BA37">
            <v>4.4692737430167599E-2</v>
          </cell>
          <cell r="BB37">
            <v>4.3433298862461223E-2</v>
          </cell>
          <cell r="BC37">
            <v>4.0313549832026875E-2</v>
          </cell>
          <cell r="BD37">
            <v>3.4584980237154152E-2</v>
          </cell>
          <cell r="BE37">
            <v>4.2830540037243951E-2</v>
          </cell>
          <cell r="BF37">
            <v>4.5056320400500623E-2</v>
          </cell>
          <cell r="BG37">
            <v>4.6004842615012108E-2</v>
          </cell>
          <cell r="BH37">
            <v>4.1713641488162347E-2</v>
          </cell>
          <cell r="BI37">
            <v>3.5015447991761074E-2</v>
          </cell>
          <cell r="BJ37">
            <v>4.1630778064886589E-2</v>
          </cell>
          <cell r="BK37">
            <v>4.0194884287454324E-2</v>
          </cell>
          <cell r="BL37">
            <v>4.0276179516685849E-2</v>
          </cell>
          <cell r="BM37">
            <v>3.4444444444444444E-2</v>
          </cell>
          <cell r="BN37">
            <v>3.3639143730886847E-2</v>
          </cell>
          <cell r="BO37">
            <v>3.6964435732287873E-2</v>
          </cell>
          <cell r="BP37">
            <v>3.4339229968782518E-2</v>
          </cell>
          <cell r="BQ37">
            <v>4.0211640211640212E-2</v>
          </cell>
          <cell r="BR37">
            <v>3.4444444444444444E-2</v>
          </cell>
          <cell r="BS37">
            <v>3.3639143730886847E-2</v>
          </cell>
          <cell r="BT37">
            <v>3.5560012826091697E-2</v>
          </cell>
          <cell r="BU37">
            <v>3.4339229968782518E-2</v>
          </cell>
          <cell r="BV37">
            <v>4.0211640211640212E-2</v>
          </cell>
          <cell r="BW37">
            <v>3.4444444444444444E-2</v>
          </cell>
          <cell r="BX37">
            <v>3.3639143730886847E-2</v>
          </cell>
          <cell r="BY37">
            <v>3.5574176102787729E-2</v>
          </cell>
          <cell r="BZ37">
            <v>3.4339229968782518E-2</v>
          </cell>
          <cell r="CA37">
            <v>4.0211640211640212E-2</v>
          </cell>
          <cell r="CB37">
            <v>3.4444444444444444E-2</v>
          </cell>
          <cell r="CC37">
            <v>3.3639143730886847E-2</v>
          </cell>
          <cell r="CD37">
            <v>3.5574176102787729E-2</v>
          </cell>
        </row>
        <row r="39">
          <cell r="B39" t="str">
            <v>EBITDA</v>
          </cell>
          <cell r="BA39">
            <v>132</v>
          </cell>
          <cell r="BB39">
            <v>104</v>
          </cell>
          <cell r="BC39">
            <v>119</v>
          </cell>
          <cell r="BF39">
            <v>86</v>
          </cell>
          <cell r="BG39">
            <v>112</v>
          </cell>
          <cell r="BH39">
            <v>118</v>
          </cell>
          <cell r="BI39">
            <v>147</v>
          </cell>
          <cell r="BJ39">
            <v>463</v>
          </cell>
          <cell r="BK39">
            <v>89</v>
          </cell>
          <cell r="BL39">
            <v>119</v>
          </cell>
          <cell r="BM39">
            <v>116</v>
          </cell>
          <cell r="BN39">
            <v>89</v>
          </cell>
          <cell r="BO39">
            <v>413</v>
          </cell>
          <cell r="BP39">
            <v>90</v>
          </cell>
          <cell r="BQ39">
            <v>72</v>
          </cell>
          <cell r="BR39">
            <v>71.611999999999995</v>
          </cell>
          <cell r="BS39">
            <v>128.45101750000003</v>
          </cell>
          <cell r="BT39">
            <v>362.0630175</v>
          </cell>
          <cell r="BU39">
            <v>95.158083402705515</v>
          </cell>
          <cell r="BV39">
            <v>111.4665714285714</v>
          </cell>
          <cell r="BW39">
            <v>134.98947000000001</v>
          </cell>
          <cell r="BX39">
            <v>193.19987710000004</v>
          </cell>
          <cell r="BY39">
            <v>534.81400193127706</v>
          </cell>
          <cell r="BZ39">
            <v>103.76576740686785</v>
          </cell>
          <cell r="CA39">
            <v>120.90844571428572</v>
          </cell>
          <cell r="CB39">
            <v>145.81145880000003</v>
          </cell>
          <cell r="CC39">
            <v>207.95257618900001</v>
          </cell>
          <cell r="CD39">
            <v>578.43824811015361</v>
          </cell>
        </row>
        <row r="40">
          <cell r="B40" t="str">
            <v>YOY % change</v>
          </cell>
          <cell r="BA40">
            <v>0</v>
          </cell>
          <cell r="BB40">
            <v>0</v>
          </cell>
          <cell r="BF40">
            <v>-0.34848484848484851</v>
          </cell>
          <cell r="BG40">
            <v>7.6923076923076872E-2</v>
          </cell>
          <cell r="BH40">
            <v>-8.4033613445377853E-3</v>
          </cell>
          <cell r="BI40">
            <v>0</v>
          </cell>
          <cell r="BJ40">
            <v>0</v>
          </cell>
          <cell r="BK40">
            <v>3.488372093023262E-2</v>
          </cell>
          <cell r="BL40">
            <v>6.25E-2</v>
          </cell>
          <cell r="BM40">
            <v>-1.6949152542372836E-2</v>
          </cell>
          <cell r="BN40">
            <v>-0.39455782312925169</v>
          </cell>
          <cell r="BO40">
            <v>-0.10799136069114468</v>
          </cell>
          <cell r="BP40">
            <v>1.1235955056179803E-2</v>
          </cell>
          <cell r="BQ40">
            <v>-0.39495798319327735</v>
          </cell>
          <cell r="BR40">
            <v>-0.3826551724137931</v>
          </cell>
          <cell r="BS40">
            <v>0.4432698595505622</v>
          </cell>
          <cell r="BT40">
            <v>-0.12333409806295403</v>
          </cell>
          <cell r="BU40">
            <v>5.7312037807839111E-2</v>
          </cell>
          <cell r="BV40">
            <v>0.54814682539682491</v>
          </cell>
          <cell r="BW40">
            <v>0.8850118695190754</v>
          </cell>
          <cell r="BX40">
            <v>0.50407432233847427</v>
          </cell>
          <cell r="BY40">
            <v>0.47712960474146482</v>
          </cell>
          <cell r="BZ40">
            <v>9.045667689349024E-2</v>
          </cell>
          <cell r="CA40">
            <v>8.4705882352941408E-2</v>
          </cell>
          <cell r="CB40">
            <v>8.0169133192389053E-2</v>
          </cell>
          <cell r="CC40">
            <v>7.6359774708158801E-2</v>
          </cell>
          <cell r="CD40">
            <v>8.1569005338948175E-2</v>
          </cell>
        </row>
        <row r="41">
          <cell r="B41" t="str">
            <v>EBITDA margin</v>
          </cell>
          <cell r="BA41">
            <v>0.12290502793296089</v>
          </cell>
          <cell r="BB41">
            <v>0.10754912099276112</v>
          </cell>
          <cell r="BC41">
            <v>0.13325867861142218</v>
          </cell>
          <cell r="BF41">
            <v>0.10763454317897372</v>
          </cell>
          <cell r="BG41">
            <v>0.13559322033898305</v>
          </cell>
          <cell r="BH41">
            <v>0.13303269447576099</v>
          </cell>
          <cell r="BI41">
            <v>0.15139031925849639</v>
          </cell>
          <cell r="BJ41">
            <v>0.13293138099339649</v>
          </cell>
          <cell r="BK41">
            <v>0.10840438489646773</v>
          </cell>
          <cell r="BL41">
            <v>0.13693901035673187</v>
          </cell>
          <cell r="BM41">
            <v>0.12888888888888889</v>
          </cell>
          <cell r="BN41">
            <v>9.0723751274209993E-2</v>
          </cell>
          <cell r="BO41">
            <v>0.11565387846541585</v>
          </cell>
          <cell r="BP41">
            <v>9.3652445369406867E-2</v>
          </cell>
          <cell r="BQ41">
            <v>7.6190476190476197E-2</v>
          </cell>
          <cell r="BR41">
            <v>7.527804057605382E-2</v>
          </cell>
          <cell r="BS41">
            <v>0.11415767720961567</v>
          </cell>
          <cell r="BT41">
            <v>9.091334114415868E-2</v>
          </cell>
          <cell r="BU41">
            <v>8.7008835838108284E-2</v>
          </cell>
          <cell r="BV41">
            <v>0.10726190476190475</v>
          </cell>
          <cell r="BW41">
            <v>0.13138888888888889</v>
          </cell>
          <cell r="BX41">
            <v>0.16198267074413863</v>
          </cell>
          <cell r="BY41">
            <v>0.12286148379845589</v>
          </cell>
          <cell r="BZ41">
            <v>8.9508835838108286E-2</v>
          </cell>
          <cell r="CA41">
            <v>0.10976190476190477</v>
          </cell>
          <cell r="CB41">
            <v>0.13388888888888889</v>
          </cell>
          <cell r="CC41">
            <v>0.16448267074413864</v>
          </cell>
          <cell r="CD41">
            <v>0.12536148379845585</v>
          </cell>
        </row>
        <row r="42">
          <cell r="B42" t="str">
            <v>YOY change in margin (bps)</v>
          </cell>
          <cell r="BA42">
            <v>0</v>
          </cell>
          <cell r="BF42">
            <v>-152.70484753987165</v>
          </cell>
          <cell r="BG42">
            <v>280.4409934622193</v>
          </cell>
          <cell r="BH42">
            <v>-2.2598413566118913</v>
          </cell>
          <cell r="BI42">
            <v>0</v>
          </cell>
          <cell r="BJ42">
            <v>0</v>
          </cell>
          <cell r="BK42">
            <v>7.6984171749400199</v>
          </cell>
          <cell r="BL42">
            <v>13.457900177488158</v>
          </cell>
          <cell r="BM42">
            <v>-41.438055868721065</v>
          </cell>
          <cell r="BN42">
            <v>-606.66567984286394</v>
          </cell>
          <cell r="BO42">
            <v>-172.77502527980644</v>
          </cell>
          <cell r="BP42">
            <v>-147.51939527060858</v>
          </cell>
          <cell r="BQ42">
            <v>-607.48534166255672</v>
          </cell>
          <cell r="BR42">
            <v>-536.10848312835071</v>
          </cell>
          <cell r="BS42">
            <v>234.33925935405676</v>
          </cell>
          <cell r="BT42">
            <v>-247.40537321257167</v>
          </cell>
          <cell r="BU42">
            <v>-66.436095312985827</v>
          </cell>
          <cell r="BV42">
            <v>310.71428571428555</v>
          </cell>
          <cell r="BW42">
            <v>561.10848312835071</v>
          </cell>
          <cell r="BX42">
            <v>478.24993534522963</v>
          </cell>
          <cell r="BY42">
            <v>319.48142654297214</v>
          </cell>
          <cell r="BZ42">
            <v>25.000000000000021</v>
          </cell>
          <cell r="CA42">
            <v>25.00000000000016</v>
          </cell>
          <cell r="CB42">
            <v>25.000000000000021</v>
          </cell>
          <cell r="CC42">
            <v>25.000000000000021</v>
          </cell>
          <cell r="CD42">
            <v>24.999999999999606</v>
          </cell>
        </row>
        <row r="46">
          <cell r="B46" t="str">
            <v>Managed Services Sector (MSS)</v>
          </cell>
        </row>
        <row r="48">
          <cell r="B48" t="str">
            <v>Revenue</v>
          </cell>
          <cell r="AV48">
            <v>1583</v>
          </cell>
          <cell r="AW48">
            <v>1706</v>
          </cell>
          <cell r="AX48">
            <v>1824</v>
          </cell>
          <cell r="AY48">
            <v>1947</v>
          </cell>
          <cell r="AZ48">
            <v>7059</v>
          </cell>
          <cell r="BA48">
            <v>1897</v>
          </cell>
          <cell r="BB48">
            <v>1804</v>
          </cell>
          <cell r="BC48">
            <v>1607</v>
          </cell>
          <cell r="BD48">
            <v>1614</v>
          </cell>
          <cell r="BE48">
            <v>6922</v>
          </cell>
          <cell r="BF48">
            <v>1564</v>
          </cell>
          <cell r="BG48">
            <v>1579</v>
          </cell>
          <cell r="BH48">
            <v>1618</v>
          </cell>
          <cell r="BI48">
            <v>1690</v>
          </cell>
          <cell r="BJ48">
            <v>6451</v>
          </cell>
          <cell r="BK48">
            <v>1598</v>
          </cell>
          <cell r="BL48">
            <v>1581</v>
          </cell>
          <cell r="BM48">
            <v>1653</v>
          </cell>
          <cell r="BN48">
            <v>1751</v>
          </cell>
          <cell r="BO48">
            <v>6583</v>
          </cell>
          <cell r="BP48">
            <v>1619</v>
          </cell>
          <cell r="BQ48">
            <v>1619</v>
          </cell>
          <cell r="BR48">
            <v>1669.53</v>
          </cell>
          <cell r="BS48">
            <v>1786.02</v>
          </cell>
          <cell r="BT48">
            <v>6693.5499999999993</v>
          </cell>
          <cell r="BU48">
            <v>1667.57</v>
          </cell>
          <cell r="BV48">
            <v>1667.57</v>
          </cell>
          <cell r="BW48">
            <v>1719.6159</v>
          </cell>
          <cell r="BX48">
            <v>1839.6006</v>
          </cell>
          <cell r="BY48">
            <v>6894.3564999999999</v>
          </cell>
          <cell r="BZ48">
            <v>1742.6106499999999</v>
          </cell>
          <cell r="CA48">
            <v>1742.6106499999999</v>
          </cell>
          <cell r="CB48">
            <v>1796.9986154999999</v>
          </cell>
          <cell r="CC48">
            <v>1922.382627</v>
          </cell>
          <cell r="CD48">
            <v>7204.6025424999998</v>
          </cell>
        </row>
        <row r="49">
          <cell r="B49" t="str">
            <v>YOY % change</v>
          </cell>
          <cell r="AV49">
            <v>0</v>
          </cell>
          <cell r="AW49">
            <v>0</v>
          </cell>
          <cell r="AX49">
            <v>0</v>
          </cell>
          <cell r="AY49">
            <v>0</v>
          </cell>
          <cell r="AZ49">
            <v>0</v>
          </cell>
          <cell r="BA49">
            <v>0.19835754895767521</v>
          </cell>
          <cell r="BB49">
            <v>5.7444314185228551E-2</v>
          </cell>
          <cell r="BC49">
            <v>-0.11896929824561409</v>
          </cell>
          <cell r="BD49">
            <v>-0.17103235747303547</v>
          </cell>
          <cell r="BE49">
            <v>-1.9407848137129924E-2</v>
          </cell>
          <cell r="BF49">
            <v>-0.17554032683183973</v>
          </cell>
          <cell r="BG49">
            <v>-0.12472283813747231</v>
          </cell>
          <cell r="BH49">
            <v>6.8450528935906085E-3</v>
          </cell>
          <cell r="BI49">
            <v>4.7087980173482036E-2</v>
          </cell>
          <cell r="BJ49">
            <v>-6.8043917942791077E-2</v>
          </cell>
          <cell r="BK49">
            <v>2.1739130434782705E-2</v>
          </cell>
          <cell r="BL49">
            <v>1.2666244458519049E-3</v>
          </cell>
          <cell r="BM49">
            <v>2.1631644004944439E-2</v>
          </cell>
          <cell r="BN49">
            <v>3.6094674556212958E-2</v>
          </cell>
          <cell r="BO49">
            <v>2.0461943884669154E-2</v>
          </cell>
          <cell r="BP49">
            <v>1.3141426783479293E-2</v>
          </cell>
          <cell r="BQ49">
            <v>2.4035420619860748E-2</v>
          </cell>
          <cell r="BR49">
            <v>0.01</v>
          </cell>
          <cell r="BS49">
            <v>0.02</v>
          </cell>
          <cell r="BT49">
            <v>1.6793255354701442E-2</v>
          </cell>
          <cell r="BU49">
            <v>0.03</v>
          </cell>
          <cell r="BV49">
            <v>0.03</v>
          </cell>
          <cell r="BW49">
            <v>0.03</v>
          </cell>
          <cell r="BX49">
            <v>0.03</v>
          </cell>
          <cell r="BY49">
            <v>3.0000000000000027E-2</v>
          </cell>
          <cell r="BZ49">
            <v>4.4999999999999998E-2</v>
          </cell>
          <cell r="CA49">
            <v>4.4999999999999998E-2</v>
          </cell>
          <cell r="CB49">
            <v>4.4999999999999998E-2</v>
          </cell>
          <cell r="CC49">
            <v>4.4999999999999998E-2</v>
          </cell>
          <cell r="CD49">
            <v>4.4999999999999929E-2</v>
          </cell>
        </row>
        <row r="50">
          <cell r="B50" t="str">
            <v>Bull</v>
          </cell>
          <cell r="BR50">
            <v>1.4999999999999999E-2</v>
          </cell>
          <cell r="BS50">
            <v>2.5000000000000001E-2</v>
          </cell>
          <cell r="BU50">
            <v>0.05</v>
          </cell>
          <cell r="BV50">
            <v>0.05</v>
          </cell>
          <cell r="BW50">
            <v>0.05</v>
          </cell>
          <cell r="BX50">
            <v>0.05</v>
          </cell>
          <cell r="BZ50">
            <v>0.06</v>
          </cell>
          <cell r="CA50">
            <v>0.06</v>
          </cell>
          <cell r="CB50">
            <v>0.06</v>
          </cell>
          <cell r="CC50">
            <v>0.06</v>
          </cell>
        </row>
        <row r="51">
          <cell r="B51" t="str">
            <v>Base</v>
          </cell>
          <cell r="BR51">
            <v>0.01</v>
          </cell>
          <cell r="BS51">
            <v>0.02</v>
          </cell>
          <cell r="BU51">
            <v>0.03</v>
          </cell>
          <cell r="BV51">
            <v>0.03</v>
          </cell>
          <cell r="BW51">
            <v>0.03</v>
          </cell>
          <cell r="BX51">
            <v>0.03</v>
          </cell>
          <cell r="BZ51">
            <v>4.4999999999999998E-2</v>
          </cell>
          <cell r="CA51">
            <v>4.4999999999999998E-2</v>
          </cell>
          <cell r="CB51">
            <v>4.4999999999999998E-2</v>
          </cell>
          <cell r="CC51">
            <v>4.4999999999999998E-2</v>
          </cell>
        </row>
        <row r="52">
          <cell r="B52" t="str">
            <v>Bear</v>
          </cell>
          <cell r="BR52">
            <v>-1.6320385426076479E-2</v>
          </cell>
          <cell r="BS52">
            <v>1.3260284176837845E-2</v>
          </cell>
          <cell r="BU52">
            <v>1.2144527194089871E-2</v>
          </cell>
          <cell r="BV52">
            <v>1.0616245335295149E-2</v>
          </cell>
          <cell r="BW52">
            <v>9.1098253638437487E-3</v>
          </cell>
          <cell r="BX52">
            <v>7.5787923413775278E-3</v>
          </cell>
          <cell r="BZ52">
            <v>5.9655603826115127E-3</v>
          </cell>
          <cell r="CA52">
            <v>4.0348640484636714E-3</v>
          </cell>
          <cell r="CB52">
            <v>3.3377312239168512E-3</v>
          </cell>
          <cell r="CC52">
            <v>2.2516569836461553E-3</v>
          </cell>
        </row>
        <row r="53">
          <cell r="B53" t="str">
            <v>Impact of currency fluctuations</v>
          </cell>
          <cell r="AV53">
            <v>0</v>
          </cell>
          <cell r="AW53">
            <v>0</v>
          </cell>
          <cell r="AX53">
            <v>0</v>
          </cell>
          <cell r="AY53">
            <v>0</v>
          </cell>
          <cell r="AZ53">
            <v>0</v>
          </cell>
          <cell r="BA53">
            <v>0.13235754895767521</v>
          </cell>
          <cell r="BB53">
            <v>1.8444314185228551E-2</v>
          </cell>
          <cell r="BC53">
            <v>-8.5969298245614084E-2</v>
          </cell>
          <cell r="BD53">
            <v>0</v>
          </cell>
          <cell r="BE53">
            <v>-4.7E-2</v>
          </cell>
          <cell r="BF53">
            <v>-9.7000000000000003E-2</v>
          </cell>
          <cell r="BG53">
            <v>-5.0999999999999997E-2</v>
          </cell>
          <cell r="BH53">
            <v>5.8999999999999997E-2</v>
          </cell>
          <cell r="BI53">
            <v>6.3087980173482036E-2</v>
          </cell>
          <cell r="BJ53">
            <v>-1.0999999999999999E-2</v>
          </cell>
          <cell r="BK53">
            <v>-1.2608695652172944E-3</v>
          </cell>
          <cell r="BL53">
            <v>-1.8733375554148095E-2</v>
          </cell>
          <cell r="BM53">
            <v>-1.0368355995055561E-2</v>
          </cell>
          <cell r="BN53">
            <v>2.2094674556212959E-2</v>
          </cell>
          <cell r="BO53">
            <v>-5.380561153308476E-4</v>
          </cell>
          <cell r="BP53">
            <v>7.0141426783479288E-2</v>
          </cell>
          <cell r="BQ53">
            <v>5.2035420619860745E-2</v>
          </cell>
          <cell r="BR53">
            <v>0</v>
          </cell>
          <cell r="BS53">
            <v>0</v>
          </cell>
          <cell r="BU53">
            <v>0</v>
          </cell>
          <cell r="BV53">
            <v>0</v>
          </cell>
          <cell r="BW53">
            <v>0</v>
          </cell>
          <cell r="BX53">
            <v>0</v>
          </cell>
          <cell r="BZ53">
            <v>0</v>
          </cell>
          <cell r="CA53">
            <v>0</v>
          </cell>
          <cell r="CB53">
            <v>0</v>
          </cell>
          <cell r="CC53">
            <v>0</v>
          </cell>
        </row>
        <row r="54">
          <cell r="B54" t="str">
            <v>Constant currency YOY % change</v>
          </cell>
          <cell r="BA54">
            <v>6.6000000000000003E-2</v>
          </cell>
          <cell r="BB54">
            <v>3.9E-2</v>
          </cell>
          <cell r="BC54">
            <v>-3.3000000000000002E-2</v>
          </cell>
          <cell r="BE54">
            <v>2.7592151862870076E-2</v>
          </cell>
          <cell r="BF54">
            <v>-7.854032683183973E-2</v>
          </cell>
          <cell r="BG54">
            <v>-7.3722838137472324E-2</v>
          </cell>
          <cell r="BH54">
            <v>-5.2154947106409388E-2</v>
          </cell>
          <cell r="BI54">
            <v>-1.6E-2</v>
          </cell>
          <cell r="BJ54">
            <v>-5.7043917942791081E-2</v>
          </cell>
          <cell r="BK54">
            <v>2.3E-2</v>
          </cell>
          <cell r="BL54">
            <v>0.02</v>
          </cell>
          <cell r="BM54">
            <v>3.2000000000000001E-2</v>
          </cell>
          <cell r="BN54">
            <v>1.4E-2</v>
          </cell>
          <cell r="BO54">
            <v>2.1000000000000001E-2</v>
          </cell>
          <cell r="BP54">
            <v>-5.7000000000000002E-2</v>
          </cell>
          <cell r="BQ54">
            <v>-2.8000000000000001E-2</v>
          </cell>
          <cell r="BR54">
            <v>1.0999999999999999E-2</v>
          </cell>
        </row>
        <row r="55">
          <cell r="B55" t="str">
            <v>Impact of acquisitions</v>
          </cell>
          <cell r="BE55">
            <v>2.3E-2</v>
          </cell>
          <cell r="BF55">
            <v>0</v>
          </cell>
          <cell r="BG55">
            <v>0</v>
          </cell>
          <cell r="BH55">
            <v>0</v>
          </cell>
          <cell r="BI55">
            <v>0</v>
          </cell>
          <cell r="BJ55">
            <v>0</v>
          </cell>
          <cell r="BK55">
            <v>0</v>
          </cell>
          <cell r="BL55">
            <v>0</v>
          </cell>
          <cell r="BM55">
            <v>0</v>
          </cell>
          <cell r="BN55">
            <v>0</v>
          </cell>
          <cell r="BO55">
            <v>0</v>
          </cell>
          <cell r="BP55">
            <v>0</v>
          </cell>
          <cell r="BQ55">
            <v>0</v>
          </cell>
          <cell r="BR55">
            <v>1.7000000000000001E-2</v>
          </cell>
        </row>
        <row r="56">
          <cell r="B56" t="str">
            <v>Net internal growth</v>
          </cell>
          <cell r="AV56">
            <v>0</v>
          </cell>
          <cell r="AW56">
            <v>0</v>
          </cell>
          <cell r="AX56">
            <v>0</v>
          </cell>
          <cell r="AY56">
            <v>0</v>
          </cell>
          <cell r="AZ56">
            <v>0</v>
          </cell>
          <cell r="BA56">
            <v>0</v>
          </cell>
          <cell r="BB56">
            <v>0</v>
          </cell>
          <cell r="BC56">
            <v>0</v>
          </cell>
          <cell r="BD56">
            <v>0</v>
          </cell>
          <cell r="BE56">
            <v>5.0000000000000001E-3</v>
          </cell>
          <cell r="BF56">
            <v>-7.854032683183973E-2</v>
          </cell>
          <cell r="BG56">
            <v>-7.3999999999999996E-2</v>
          </cell>
          <cell r="BH56">
            <v>-5.1999999999999998E-2</v>
          </cell>
          <cell r="BI56">
            <v>-1.6E-2</v>
          </cell>
          <cell r="BJ56">
            <v>-5.7000000000000002E-2</v>
          </cell>
          <cell r="BK56">
            <v>2.1999999999999999E-2</v>
          </cell>
          <cell r="BL56">
            <v>0.02</v>
          </cell>
          <cell r="BM56">
            <v>3.2000000000000001E-2</v>
          </cell>
          <cell r="BN56">
            <v>1.4E-2</v>
          </cell>
          <cell r="BO56">
            <v>2.1000000000000001E-2</v>
          </cell>
          <cell r="BP56">
            <v>-5.7000000000000002E-2</v>
          </cell>
          <cell r="BQ56">
            <v>-2.8000000000000001E-2</v>
          </cell>
          <cell r="BR56">
            <v>0</v>
          </cell>
          <cell r="BS56">
            <v>0</v>
          </cell>
          <cell r="BT56">
            <v>0</v>
          </cell>
          <cell r="BU56">
            <v>0</v>
          </cell>
          <cell r="BV56">
            <v>0</v>
          </cell>
          <cell r="BW56">
            <v>0</v>
          </cell>
          <cell r="BX56">
            <v>0</v>
          </cell>
          <cell r="BY56">
            <v>0</v>
          </cell>
          <cell r="BZ56">
            <v>0</v>
          </cell>
          <cell r="CA56">
            <v>0</v>
          </cell>
          <cell r="CB56">
            <v>0</v>
          </cell>
          <cell r="CC56">
            <v>0</v>
          </cell>
          <cell r="CD56">
            <v>0</v>
          </cell>
        </row>
        <row r="57">
          <cell r="B57" t="str">
            <v>as a % of Total Revenue</v>
          </cell>
          <cell r="AV57">
            <v>0.4124329112604867</v>
          </cell>
          <cell r="AW57">
            <v>0.42466333109302273</v>
          </cell>
          <cell r="AX57">
            <v>0.43841938275165854</v>
          </cell>
          <cell r="AY57">
            <v>0.43409435476678848</v>
          </cell>
          <cell r="AZ57">
            <v>0.42781558899643035</v>
          </cell>
          <cell r="BA57">
            <v>0.42754113139508676</v>
          </cell>
          <cell r="BB57">
            <v>0.42557206888417082</v>
          </cell>
          <cell r="BC57">
            <v>0.40661926570683943</v>
          </cell>
          <cell r="BD57">
            <v>0.39249063761490199</v>
          </cell>
          <cell r="BE57">
            <v>0.42124352646921004</v>
          </cell>
          <cell r="BF57">
            <v>0.40856844305120166</v>
          </cell>
          <cell r="BG57">
            <v>0.39763283807605138</v>
          </cell>
          <cell r="BH57">
            <v>0.41264983422596274</v>
          </cell>
          <cell r="BI57">
            <v>0.40228517019757198</v>
          </cell>
          <cell r="BJ57">
            <v>0.40518811632435148</v>
          </cell>
          <cell r="BK57">
            <v>0.40869565217391307</v>
          </cell>
          <cell r="BL57">
            <v>0.40177890724269377</v>
          </cell>
          <cell r="BM57">
            <v>0.41376720901126407</v>
          </cell>
          <cell r="BN57">
            <v>0.41670633031889576</v>
          </cell>
          <cell r="BO57">
            <v>0.41036030420147113</v>
          </cell>
          <cell r="BP57">
            <v>0.40143813538308953</v>
          </cell>
          <cell r="BQ57">
            <v>0.40394211576846306</v>
          </cell>
          <cell r="BR57">
            <v>0.40762386503673231</v>
          </cell>
          <cell r="BS57">
            <v>0.40293912954428518</v>
          </cell>
          <cell r="BT57">
            <v>0.40397442234685926</v>
          </cell>
          <cell r="BU57">
            <v>0.39163249628186386</v>
          </cell>
          <cell r="BV57">
            <v>0.39431148960240864</v>
          </cell>
          <cell r="BW57">
            <v>0.40636364716742623</v>
          </cell>
          <cell r="BX57">
            <v>0.4030792969597386</v>
          </cell>
          <cell r="BY57">
            <v>0.39891780223293816</v>
          </cell>
          <cell r="BZ57">
            <v>0.39527167263767449</v>
          </cell>
          <cell r="CA57">
            <v>0.39821384003166765</v>
          </cell>
          <cell r="CB57">
            <v>0.40921950731782225</v>
          </cell>
          <cell r="CC57">
            <v>0.40559690836124129</v>
          </cell>
          <cell r="CD57">
            <v>0.40214064123223869</v>
          </cell>
        </row>
        <row r="59">
          <cell r="B59" t="str">
            <v>Operating expenses</v>
          </cell>
          <cell r="AV59">
            <v>1488</v>
          </cell>
          <cell r="AW59">
            <v>1577</v>
          </cell>
          <cell r="AX59">
            <v>1653</v>
          </cell>
          <cell r="AY59">
            <v>1738</v>
          </cell>
          <cell r="AZ59">
            <v>6455</v>
          </cell>
          <cell r="BA59">
            <v>1791</v>
          </cell>
          <cell r="BB59">
            <v>1685</v>
          </cell>
          <cell r="BC59">
            <v>1427</v>
          </cell>
          <cell r="BD59">
            <v>1419</v>
          </cell>
          <cell r="BE59">
            <v>6321</v>
          </cell>
          <cell r="BF59">
            <v>1456</v>
          </cell>
          <cell r="BG59">
            <v>1427</v>
          </cell>
          <cell r="BH59">
            <v>1443</v>
          </cell>
          <cell r="BI59">
            <v>1492</v>
          </cell>
          <cell r="BJ59">
            <v>5818</v>
          </cell>
          <cell r="BK59">
            <v>1490</v>
          </cell>
          <cell r="BL59">
            <v>1493</v>
          </cell>
          <cell r="BM59">
            <v>1543</v>
          </cell>
          <cell r="BN59">
            <v>1576</v>
          </cell>
          <cell r="BO59">
            <v>6102</v>
          </cell>
          <cell r="BP59">
            <v>1610</v>
          </cell>
          <cell r="BQ59">
            <v>1574</v>
          </cell>
          <cell r="BR59">
            <v>1555.594425</v>
          </cell>
          <cell r="BS59">
            <v>1643.2403999999999</v>
          </cell>
          <cell r="BT59">
            <v>6382.834824999999</v>
          </cell>
          <cell r="BU59">
            <v>1595.47</v>
          </cell>
          <cell r="BV59">
            <v>1617.0510749999999</v>
          </cell>
          <cell r="BW59">
            <v>1597.9632179999999</v>
          </cell>
          <cell r="BX59">
            <v>1687.9386104999999</v>
          </cell>
          <cell r="BY59">
            <v>6498.4229034999998</v>
          </cell>
          <cell r="BZ59">
            <v>1662.9096233749999</v>
          </cell>
          <cell r="CA59">
            <v>1685.4618467499999</v>
          </cell>
          <cell r="CB59">
            <v>1665.3790662712499</v>
          </cell>
          <cell r="CC59">
            <v>1759.0898914049999</v>
          </cell>
          <cell r="CD59">
            <v>6772.8404278012495</v>
          </cell>
        </row>
        <row r="60">
          <cell r="B60" t="str">
            <v>YOY % change</v>
          </cell>
          <cell r="AV60">
            <v>0</v>
          </cell>
          <cell r="AW60">
            <v>0</v>
          </cell>
          <cell r="AX60">
            <v>0</v>
          </cell>
          <cell r="AY60">
            <v>0</v>
          </cell>
          <cell r="AZ60">
            <v>0</v>
          </cell>
          <cell r="BA60">
            <v>0.2036290322580645</v>
          </cell>
          <cell r="BB60">
            <v>6.8484464172479331E-2</v>
          </cell>
          <cell r="BC60">
            <v>-0.13672111312764668</v>
          </cell>
          <cell r="BD60">
            <v>-0.18354430379746833</v>
          </cell>
          <cell r="BE60">
            <v>-2.0759101471727326E-2</v>
          </cell>
          <cell r="BF60">
            <v>-0.18704634282523724</v>
          </cell>
          <cell r="BG60">
            <v>-0.15311572700296738</v>
          </cell>
          <cell r="BH60">
            <v>1.1212333566923638E-2</v>
          </cell>
          <cell r="BI60">
            <v>5.1444679351656086E-2</v>
          </cell>
          <cell r="BJ60">
            <v>-7.9576016453092868E-2</v>
          </cell>
          <cell r="BK60">
            <v>2.3351648351648269E-2</v>
          </cell>
          <cell r="BL60">
            <v>4.6250875963559812E-2</v>
          </cell>
          <cell r="BM60">
            <v>6.9300069300069378E-2</v>
          </cell>
          <cell r="BN60">
            <v>5.6300268096514783E-2</v>
          </cell>
          <cell r="BO60">
            <v>4.8814025438294939E-2</v>
          </cell>
          <cell r="BP60">
            <v>8.0536912751677958E-2</v>
          </cell>
          <cell r="BQ60">
            <v>5.4253181513730819E-2</v>
          </cell>
          <cell r="BR60">
            <v>8.1622974724562258E-3</v>
          </cell>
          <cell r="BS60">
            <v>4.2665228426395974E-2</v>
          </cell>
          <cell r="BT60">
            <v>4.6023406260242483E-2</v>
          </cell>
          <cell r="BU60">
            <v>-9.0248447204969162E-3</v>
          </cell>
          <cell r="BV60">
            <v>2.7351381829733068E-2</v>
          </cell>
          <cell r="BW60">
            <v>2.7236400644724545E-2</v>
          </cell>
          <cell r="BX60">
            <v>2.7201260691984031E-2</v>
          </cell>
          <cell r="BY60">
            <v>1.8109207220476708E-2</v>
          </cell>
          <cell r="BZ60">
            <v>4.2269439961265309E-2</v>
          </cell>
          <cell r="CA60">
            <v>4.2305881865852601E-2</v>
          </cell>
          <cell r="CB60">
            <v>4.2188610796453307E-2</v>
          </cell>
          <cell r="CC60">
            <v>4.2152765783302737E-2</v>
          </cell>
          <cell r="CD60">
            <v>4.2228326530341809E-2</v>
          </cell>
        </row>
        <row r="61">
          <cell r="B61" t="str">
            <v xml:space="preserve">as a % of Revenue </v>
          </cell>
          <cell r="AV61">
            <v>0.93998736576121289</v>
          </cell>
          <cell r="AW61">
            <v>0.92438452520515824</v>
          </cell>
          <cell r="AX61">
            <v>0.90625</v>
          </cell>
          <cell r="AY61">
            <v>0.89265536723163841</v>
          </cell>
          <cell r="AZ61">
            <v>0.91443547244652212</v>
          </cell>
          <cell r="BA61">
            <v>0.94412229836584083</v>
          </cell>
          <cell r="BB61">
            <v>0.93403547671840359</v>
          </cell>
          <cell r="BC61">
            <v>0.88799004355942746</v>
          </cell>
          <cell r="BD61">
            <v>0.879182156133829</v>
          </cell>
          <cell r="BE61">
            <v>0.91317538283733024</v>
          </cell>
          <cell r="BF61">
            <v>0.93094629156010233</v>
          </cell>
          <cell r="BG61">
            <v>0.90373654211526278</v>
          </cell>
          <cell r="BH61">
            <v>0.89184177997527814</v>
          </cell>
          <cell r="BI61">
            <v>0.88284023668639056</v>
          </cell>
          <cell r="BJ61">
            <v>0.90187567818942804</v>
          </cell>
          <cell r="BK61">
            <v>0.93241551939924905</v>
          </cell>
          <cell r="BL61">
            <v>0.94433902593295382</v>
          </cell>
          <cell r="BM61">
            <v>0.93345432546884455</v>
          </cell>
          <cell r="BN61">
            <v>0.90005711022272983</v>
          </cell>
          <cell r="BO61">
            <v>0.92693300926629196</v>
          </cell>
          <cell r="BP61">
            <v>0.99444101297096976</v>
          </cell>
          <cell r="BQ61">
            <v>0.9722050648548487</v>
          </cell>
          <cell r="BR61">
            <v>0.93175589836660622</v>
          </cell>
          <cell r="BS61">
            <v>0.92005711022272985</v>
          </cell>
          <cell r="BT61">
            <v>0.95357991275182818</v>
          </cell>
          <cell r="BU61">
            <v>0.95676343421865351</v>
          </cell>
          <cell r="BV61">
            <v>0.96970506485484864</v>
          </cell>
          <cell r="BW61">
            <v>0.92925589836660605</v>
          </cell>
          <cell r="BX61">
            <v>0.91755711022272979</v>
          </cell>
          <cell r="BY61">
            <v>0.9425713485370244</v>
          </cell>
          <cell r="BZ61">
            <v>0.95426343421865356</v>
          </cell>
          <cell r="CA61">
            <v>0.9672050648548487</v>
          </cell>
          <cell r="CB61">
            <v>0.92675589836660621</v>
          </cell>
          <cell r="CC61">
            <v>0.91505711022272984</v>
          </cell>
          <cell r="CD61">
            <v>0.94007134853702445</v>
          </cell>
        </row>
        <row r="63">
          <cell r="B63" t="str">
            <v>Operating income</v>
          </cell>
          <cell r="AV63">
            <v>95</v>
          </cell>
          <cell r="AW63">
            <v>129</v>
          </cell>
          <cell r="AX63">
            <v>171</v>
          </cell>
          <cell r="AY63">
            <v>209</v>
          </cell>
          <cell r="AZ63">
            <v>604</v>
          </cell>
          <cell r="BA63">
            <v>106</v>
          </cell>
          <cell r="BB63">
            <v>119</v>
          </cell>
          <cell r="BC63">
            <v>180</v>
          </cell>
          <cell r="BD63">
            <v>195</v>
          </cell>
          <cell r="BE63">
            <v>601</v>
          </cell>
          <cell r="BF63">
            <v>108</v>
          </cell>
          <cell r="BG63">
            <v>152</v>
          </cell>
          <cell r="BH63">
            <v>175</v>
          </cell>
          <cell r="BI63">
            <v>198</v>
          </cell>
          <cell r="BJ63">
            <v>633</v>
          </cell>
          <cell r="BK63">
            <v>108</v>
          </cell>
          <cell r="BL63">
            <v>88</v>
          </cell>
          <cell r="BM63">
            <v>110</v>
          </cell>
          <cell r="BN63">
            <v>175</v>
          </cell>
          <cell r="BO63">
            <v>481</v>
          </cell>
          <cell r="BP63">
            <v>9</v>
          </cell>
          <cell r="BQ63">
            <v>45</v>
          </cell>
          <cell r="BR63">
            <v>113.93557500000001</v>
          </cell>
          <cell r="BS63">
            <v>142.77959999999999</v>
          </cell>
          <cell r="BT63">
            <v>310.71517500000004</v>
          </cell>
          <cell r="BU63">
            <v>72.100000000000009</v>
          </cell>
          <cell r="BV63">
            <v>50.518924999999996</v>
          </cell>
          <cell r="BW63">
            <v>121.65268200000003</v>
          </cell>
          <cell r="BX63">
            <v>151.6619895</v>
          </cell>
          <cell r="BY63">
            <v>395.93359650000002</v>
          </cell>
          <cell r="BZ63">
            <v>79.701026624999997</v>
          </cell>
          <cell r="CA63">
            <v>57.148803249999993</v>
          </cell>
          <cell r="CB63">
            <v>131.61954922875003</v>
          </cell>
          <cell r="CC63">
            <v>163.29273559499998</v>
          </cell>
          <cell r="CD63">
            <v>431.76211469875</v>
          </cell>
        </row>
        <row r="64">
          <cell r="B64" t="str">
            <v>YOY % change</v>
          </cell>
          <cell r="AV64">
            <v>0</v>
          </cell>
          <cell r="AW64">
            <v>0</v>
          </cell>
          <cell r="AX64">
            <v>0</v>
          </cell>
          <cell r="AY64">
            <v>0</v>
          </cell>
          <cell r="AZ64">
            <v>0</v>
          </cell>
          <cell r="BA64">
            <v>0.11578947368421044</v>
          </cell>
          <cell r="BB64">
            <v>-7.7519379844961267E-2</v>
          </cell>
          <cell r="BC64">
            <v>5.2631578947368363E-2</v>
          </cell>
          <cell r="BD64">
            <v>-6.6985645933014371E-2</v>
          </cell>
          <cell r="BE64">
            <v>-4.9668874172185129E-3</v>
          </cell>
          <cell r="BF64">
            <v>1.8867924528301883E-2</v>
          </cell>
          <cell r="BG64">
            <v>0.2773109243697478</v>
          </cell>
          <cell r="BH64">
            <v>-2.777777777777779E-2</v>
          </cell>
          <cell r="BI64">
            <v>1.538461538461533E-2</v>
          </cell>
          <cell r="BJ64">
            <v>5.3244592346089803E-2</v>
          </cell>
          <cell r="BK64">
            <v>0</v>
          </cell>
          <cell r="BL64">
            <v>-0.42105263157894735</v>
          </cell>
          <cell r="BM64">
            <v>-0.37142857142857144</v>
          </cell>
          <cell r="BN64">
            <v>-0.11616161616161613</v>
          </cell>
          <cell r="BO64">
            <v>-0.24012638230647709</v>
          </cell>
          <cell r="BP64">
            <v>-0.91666666666666663</v>
          </cell>
          <cell r="BQ64">
            <v>-0.48863636363636365</v>
          </cell>
          <cell r="BR64">
            <v>3.5777954545454627E-2</v>
          </cell>
          <cell r="BS64">
            <v>-0.18411657142857152</v>
          </cell>
          <cell r="BT64">
            <v>-0.35402250519750511</v>
          </cell>
          <cell r="BU64">
            <v>7.0111111111111128</v>
          </cell>
          <cell r="BV64">
            <v>0.12264277777777766</v>
          </cell>
          <cell r="BW64">
            <v>6.7732198657004306E-2</v>
          </cell>
          <cell r="BX64">
            <v>6.2210494356336632E-2</v>
          </cell>
          <cell r="BY64">
            <v>0.27426539917144366</v>
          </cell>
          <cell r="BZ64">
            <v>0.10542339285714264</v>
          </cell>
          <cell r="CA64">
            <v>0.13123553697945867</v>
          </cell>
          <cell r="CB64">
            <v>8.1928873781426326E-2</v>
          </cell>
          <cell r="CC64">
            <v>7.6688602947543316E-2</v>
          </cell>
          <cell r="CD64">
            <v>9.049123013421756E-2</v>
          </cell>
        </row>
        <row r="65">
          <cell r="B65" t="str">
            <v>Operating margin</v>
          </cell>
          <cell r="AV65">
            <v>6.001263423878711E-2</v>
          </cell>
          <cell r="AW65">
            <v>7.5615474794841736E-2</v>
          </cell>
          <cell r="AX65">
            <v>9.375E-2</v>
          </cell>
          <cell r="AY65">
            <v>0.10734463276836158</v>
          </cell>
          <cell r="AZ65">
            <v>8.5564527553477834E-2</v>
          </cell>
          <cell r="BA65">
            <v>5.5877701634159199E-2</v>
          </cell>
          <cell r="BB65">
            <v>6.5964523281596452E-2</v>
          </cell>
          <cell r="BC65">
            <v>0.11200995644057249</v>
          </cell>
          <cell r="BD65">
            <v>0.120817843866171</v>
          </cell>
          <cell r="BE65">
            <v>8.6824617162669745E-2</v>
          </cell>
          <cell r="BF65">
            <v>6.9053708439897693E-2</v>
          </cell>
          <cell r="BG65">
            <v>9.6263457884737169E-2</v>
          </cell>
          <cell r="BH65">
            <v>0.10815822002472188</v>
          </cell>
          <cell r="BI65">
            <v>0.11715976331360947</v>
          </cell>
          <cell r="BJ65">
            <v>9.8124321810571999E-2</v>
          </cell>
          <cell r="BK65">
            <v>6.7584480600750937E-2</v>
          </cell>
          <cell r="BL65">
            <v>5.5660974067046176E-2</v>
          </cell>
          <cell r="BM65">
            <v>6.654567453115548E-2</v>
          </cell>
          <cell r="BN65">
            <v>9.994288977727013E-2</v>
          </cell>
          <cell r="BO65">
            <v>7.3066990733708037E-2</v>
          </cell>
          <cell r="BP65">
            <v>5.5589870290302656E-3</v>
          </cell>
          <cell r="BQ65">
            <v>2.7794935145151328E-2</v>
          </cell>
          <cell r="BR65">
            <v>6.8244101633393839E-2</v>
          </cell>
          <cell r="BS65">
            <v>7.9942889777270126E-2</v>
          </cell>
          <cell r="BT65">
            <v>4.642008724817176E-2</v>
          </cell>
          <cell r="BU65">
            <v>4.3236565781346513E-2</v>
          </cell>
          <cell r="BV65">
            <v>3.0294935145151327E-2</v>
          </cell>
          <cell r="BW65">
            <v>7.0744101633393841E-2</v>
          </cell>
          <cell r="BX65">
            <v>8.2442889777270129E-2</v>
          </cell>
          <cell r="BY65">
            <v>5.7428651462975558E-2</v>
          </cell>
          <cell r="BZ65">
            <v>4.5736565781346515E-2</v>
          </cell>
          <cell r="CA65">
            <v>3.2794935145151326E-2</v>
          </cell>
          <cell r="CB65">
            <v>7.3244101633393843E-2</v>
          </cell>
          <cell r="CC65">
            <v>8.4942889777270131E-2</v>
          </cell>
          <cell r="CD65">
            <v>5.9928651462975553E-2</v>
          </cell>
        </row>
        <row r="66">
          <cell r="B66" t="str">
            <v>Bull</v>
          </cell>
          <cell r="BR66">
            <v>7.0744101633393841E-2</v>
          </cell>
          <cell r="BS66">
            <v>8.2442889777270129E-2</v>
          </cell>
          <cell r="BU66">
            <v>4.5736565781346515E-2</v>
          </cell>
          <cell r="BV66">
            <v>3.2794935145151326E-2</v>
          </cell>
          <cell r="BW66">
            <v>7.3244101633393843E-2</v>
          </cell>
          <cell r="BX66">
            <v>8.4942889777270131E-2</v>
          </cell>
          <cell r="BZ66">
            <v>4.823656578134651E-2</v>
          </cell>
          <cell r="CA66">
            <v>3.5294935145151328E-2</v>
          </cell>
          <cell r="CB66">
            <v>7.5744101633393845E-2</v>
          </cell>
          <cell r="CC66">
            <v>8.7442889777270133E-2</v>
          </cell>
        </row>
        <row r="67">
          <cell r="B67" t="str">
            <v>Base</v>
          </cell>
          <cell r="BR67">
            <v>6.8244101633393839E-2</v>
          </cell>
          <cell r="BS67">
            <v>7.9942889777270126E-2</v>
          </cell>
          <cell r="BU67">
            <v>4.3236565781346513E-2</v>
          </cell>
          <cell r="BV67">
            <v>3.0294935145151327E-2</v>
          </cell>
          <cell r="BW67">
            <v>7.0744101633393841E-2</v>
          </cell>
          <cell r="BX67">
            <v>8.2442889777270129E-2</v>
          </cell>
          <cell r="BZ67">
            <v>4.5736565781346515E-2</v>
          </cell>
          <cell r="CA67">
            <v>3.2794935145151326E-2</v>
          </cell>
          <cell r="CB67">
            <v>7.3244101633393843E-2</v>
          </cell>
          <cell r="CC67">
            <v>8.4942889777270131E-2</v>
          </cell>
        </row>
        <row r="68">
          <cell r="B68" t="str">
            <v>Bear</v>
          </cell>
          <cell r="BR68">
            <v>6.5744101633393837E-2</v>
          </cell>
          <cell r="BS68">
            <v>7.7442889777270124E-2</v>
          </cell>
          <cell r="BU68">
            <v>4.0736565781346511E-2</v>
          </cell>
          <cell r="BV68">
            <v>2.7794935145151328E-2</v>
          </cell>
          <cell r="BW68">
            <v>6.8244101633393839E-2</v>
          </cell>
          <cell r="BX68">
            <v>7.9942889777270126E-2</v>
          </cell>
          <cell r="BZ68">
            <v>4.3236565781346513E-2</v>
          </cell>
          <cell r="CA68">
            <v>3.0294935145151327E-2</v>
          </cell>
          <cell r="CB68">
            <v>7.0744101633393841E-2</v>
          </cell>
          <cell r="CC68">
            <v>8.2442889777270129E-2</v>
          </cell>
        </row>
        <row r="69">
          <cell r="B69" t="str">
            <v>YOY change in margin (bps)</v>
          </cell>
          <cell r="AV69">
            <v>0</v>
          </cell>
          <cell r="AW69">
            <v>0</v>
          </cell>
          <cell r="AX69">
            <v>0</v>
          </cell>
          <cell r="AY69">
            <v>0</v>
          </cell>
          <cell r="AZ69">
            <v>0</v>
          </cell>
          <cell r="BA69">
            <v>-41.34932604627911</v>
          </cell>
          <cell r="BB69">
            <v>-96.509515132452847</v>
          </cell>
          <cell r="BC69">
            <v>182.59956440572489</v>
          </cell>
          <cell r="BD69">
            <v>134.73211097809425</v>
          </cell>
          <cell r="BE69">
            <v>12.600896091919111</v>
          </cell>
          <cell r="BF69">
            <v>131.76006805738493</v>
          </cell>
          <cell r="BG69">
            <v>302.98934603140719</v>
          </cell>
          <cell r="BH69">
            <v>-38.517364158506126</v>
          </cell>
          <cell r="BI69">
            <v>-36.580805525615325</v>
          </cell>
          <cell r="BJ69">
            <v>112.99704647902253</v>
          </cell>
          <cell r="BK69">
            <v>-14.692278391467555</v>
          </cell>
          <cell r="BL69">
            <v>-406.02483817690995</v>
          </cell>
          <cell r="BM69">
            <v>-416.12545493566398</v>
          </cell>
          <cell r="BN69">
            <v>-172.16873536339341</v>
          </cell>
          <cell r="BO69">
            <v>-250.57331076863963</v>
          </cell>
          <cell r="BP69">
            <v>-620.25493571720676</v>
          </cell>
          <cell r="BQ69">
            <v>-278.66038921894847</v>
          </cell>
          <cell r="BR69">
            <v>16.984271022383592</v>
          </cell>
          <cell r="BS69">
            <v>-200.00000000000003</v>
          </cell>
          <cell r="BT69">
            <v>-266.46903485536279</v>
          </cell>
          <cell r="BU69">
            <v>376.77578752316248</v>
          </cell>
          <cell r="BV69">
            <v>24.999999999999986</v>
          </cell>
          <cell r="BW69">
            <v>25.000000000000021</v>
          </cell>
          <cell r="BX69">
            <v>25.000000000000021</v>
          </cell>
          <cell r="BY69">
            <v>110.08564214803798</v>
          </cell>
          <cell r="BZ69">
            <v>25.000000000000021</v>
          </cell>
          <cell r="CA69">
            <v>24.999999999999986</v>
          </cell>
          <cell r="CB69">
            <v>25.000000000000021</v>
          </cell>
          <cell r="CC69">
            <v>25.000000000000021</v>
          </cell>
          <cell r="CD69">
            <v>24.999999999999954</v>
          </cell>
        </row>
        <row r="71">
          <cell r="B71" t="str">
            <v>Depreciation &amp; Amortization</v>
          </cell>
          <cell r="AZ71">
            <v>872</v>
          </cell>
          <cell r="BA71">
            <v>230</v>
          </cell>
          <cell r="BB71">
            <v>231</v>
          </cell>
          <cell r="BC71">
            <v>210</v>
          </cell>
          <cell r="BD71">
            <v>202</v>
          </cell>
          <cell r="BE71">
            <v>873</v>
          </cell>
          <cell r="BF71">
            <v>198</v>
          </cell>
          <cell r="BG71">
            <v>201</v>
          </cell>
          <cell r="BH71">
            <v>207</v>
          </cell>
          <cell r="BI71">
            <v>203</v>
          </cell>
          <cell r="BJ71">
            <v>809</v>
          </cell>
          <cell r="BK71">
            <v>183</v>
          </cell>
          <cell r="BL71">
            <v>199</v>
          </cell>
          <cell r="BM71">
            <v>197</v>
          </cell>
          <cell r="BN71">
            <v>198</v>
          </cell>
          <cell r="BO71">
            <v>777</v>
          </cell>
          <cell r="BP71">
            <v>201</v>
          </cell>
          <cell r="BQ71">
            <v>206</v>
          </cell>
          <cell r="BR71">
            <v>197.30046999999999</v>
          </cell>
          <cell r="BS71">
            <v>200.17398</v>
          </cell>
          <cell r="BT71">
            <v>804.47445000000005</v>
          </cell>
          <cell r="BU71">
            <v>205.36242999999999</v>
          </cell>
          <cell r="BV71">
            <v>210.51242999999997</v>
          </cell>
          <cell r="BW71">
            <v>201.49986820000001</v>
          </cell>
          <cell r="BX71">
            <v>204.3395988</v>
          </cell>
          <cell r="BY71">
            <v>821.71432699999991</v>
          </cell>
          <cell r="BZ71">
            <v>212.86112869999999</v>
          </cell>
          <cell r="CA71">
            <v>218.24287869999998</v>
          </cell>
          <cell r="CB71">
            <v>208.7703636535</v>
          </cell>
          <cell r="CC71">
            <v>211.61249811900001</v>
          </cell>
          <cell r="CD71">
            <v>851.48686917250006</v>
          </cell>
        </row>
        <row r="72">
          <cell r="B72" t="str">
            <v>YOY % change</v>
          </cell>
          <cell r="O72">
            <v>4106.5</v>
          </cell>
          <cell r="AZ72">
            <v>0</v>
          </cell>
          <cell r="BA72">
            <v>0</v>
          </cell>
          <cell r="BB72">
            <v>0</v>
          </cell>
          <cell r="BD72">
            <v>0</v>
          </cell>
          <cell r="BE72">
            <v>1.1467889908256534E-3</v>
          </cell>
          <cell r="BF72">
            <v>-0.13913043478260867</v>
          </cell>
          <cell r="BG72">
            <v>-0.12987012987012991</v>
          </cell>
          <cell r="BH72">
            <v>-1.4285714285714235E-2</v>
          </cell>
          <cell r="BI72">
            <v>4.9504950495049549E-3</v>
          </cell>
          <cell r="BJ72">
            <v>-7.3310423825887705E-2</v>
          </cell>
          <cell r="BK72">
            <v>-7.5757575757575801E-2</v>
          </cell>
          <cell r="BL72">
            <v>-9.9502487562188602E-3</v>
          </cell>
          <cell r="BM72">
            <v>-4.8309178743961345E-2</v>
          </cell>
          <cell r="BN72">
            <v>-2.4630541871921152E-2</v>
          </cell>
          <cell r="BO72">
            <v>-3.9555006180469698E-2</v>
          </cell>
          <cell r="BP72">
            <v>9.8360655737705027E-2</v>
          </cell>
          <cell r="BQ72">
            <v>3.5175879396984966E-2</v>
          </cell>
          <cell r="BR72">
            <v>1.5252284263957971E-3</v>
          </cell>
          <cell r="BS72">
            <v>1.0979696969696917E-2</v>
          </cell>
          <cell r="BT72">
            <v>3.5359652509652673E-2</v>
          </cell>
          <cell r="BU72">
            <v>2.1703631840795934E-2</v>
          </cell>
          <cell r="BV72">
            <v>2.1904999999999841E-2</v>
          </cell>
          <cell r="BW72">
            <v>2.1284278745002494E-2</v>
          </cell>
          <cell r="BX72">
            <v>2.0809991388491156E-2</v>
          </cell>
          <cell r="BY72">
            <v>2.1429986993371619E-2</v>
          </cell>
          <cell r="BZ72">
            <v>3.6514462260696989E-2</v>
          </cell>
          <cell r="CA72">
            <v>3.6722053419838474E-2</v>
          </cell>
          <cell r="CB72">
            <v>3.608188689376024E-2</v>
          </cell>
          <cell r="CC72">
            <v>3.5592216886549011E-2</v>
          </cell>
          <cell r="CD72">
            <v>3.6232229613419209E-2</v>
          </cell>
        </row>
        <row r="73">
          <cell r="B73" t="str">
            <v xml:space="preserve">as a % of Revenue </v>
          </cell>
          <cell r="R73">
            <v>0</v>
          </cell>
          <cell r="AZ73">
            <v>0.1235302450772064</v>
          </cell>
          <cell r="BA73">
            <v>0.12124406958355298</v>
          </cell>
          <cell r="BB73">
            <v>0.12804878048780488</v>
          </cell>
          <cell r="BC73">
            <v>0.13067828251400124</v>
          </cell>
          <cell r="BD73">
            <v>0.1251548946716233</v>
          </cell>
          <cell r="BE73">
            <v>0.12611961860733892</v>
          </cell>
          <cell r="BF73">
            <v>0.12659846547314579</v>
          </cell>
          <cell r="BG73">
            <v>0.1272957568081064</v>
          </cell>
          <cell r="BH73">
            <v>0.12793572311495674</v>
          </cell>
          <cell r="BI73">
            <v>0.12011834319526628</v>
          </cell>
          <cell r="BJ73">
            <v>0.1254069136567974</v>
          </cell>
          <cell r="BK73">
            <v>0.11451814768460576</v>
          </cell>
          <cell r="BL73">
            <v>0.12586970271979758</v>
          </cell>
          <cell r="BM73">
            <v>0.1191772534785239</v>
          </cell>
          <cell r="BN73">
            <v>0.11307824100513993</v>
          </cell>
          <cell r="BO73">
            <v>0.11803129272368221</v>
          </cell>
          <cell r="BP73">
            <v>0.12415071031500927</v>
          </cell>
          <cell r="BQ73">
            <v>0.12723903644224829</v>
          </cell>
          <cell r="BR73">
            <v>0.1181772534785239</v>
          </cell>
          <cell r="BS73">
            <v>0.11207824100513993</v>
          </cell>
          <cell r="BT73">
            <v>0.1201865153767433</v>
          </cell>
          <cell r="BU73">
            <v>0.12315071031500927</v>
          </cell>
          <cell r="BV73">
            <v>0.12623903644224829</v>
          </cell>
          <cell r="BW73">
            <v>0.1171772534785239</v>
          </cell>
          <cell r="BX73">
            <v>0.11107824100513992</v>
          </cell>
          <cell r="BY73">
            <v>0.11918651537674327</v>
          </cell>
          <cell r="BZ73">
            <v>0.12215071031500926</v>
          </cell>
          <cell r="CA73">
            <v>0.12523903644224829</v>
          </cell>
          <cell r="CB73">
            <v>0.1161772534785239</v>
          </cell>
          <cell r="CC73">
            <v>0.11007824100513992</v>
          </cell>
          <cell r="CD73">
            <v>0.1181865153767433</v>
          </cell>
        </row>
        <row r="75">
          <cell r="B75" t="str">
            <v>EBITDA</v>
          </cell>
          <cell r="BA75">
            <v>336</v>
          </cell>
          <cell r="BB75">
            <v>350</v>
          </cell>
          <cell r="BC75">
            <v>390</v>
          </cell>
          <cell r="BF75">
            <v>306</v>
          </cell>
          <cell r="BG75">
            <v>353</v>
          </cell>
          <cell r="BH75">
            <v>382</v>
          </cell>
          <cell r="BI75">
            <v>401</v>
          </cell>
          <cell r="BJ75">
            <v>1442</v>
          </cell>
          <cell r="BK75">
            <v>291</v>
          </cell>
          <cell r="BL75">
            <v>287</v>
          </cell>
          <cell r="BM75">
            <v>307</v>
          </cell>
          <cell r="BN75">
            <v>373</v>
          </cell>
          <cell r="BO75">
            <v>1258</v>
          </cell>
          <cell r="BP75">
            <v>210</v>
          </cell>
          <cell r="BQ75">
            <v>251</v>
          </cell>
          <cell r="BR75">
            <v>311.23604499999999</v>
          </cell>
          <cell r="BS75">
            <v>342.95357999999999</v>
          </cell>
          <cell r="BT75">
            <v>1115.189625</v>
          </cell>
          <cell r="BU75">
            <v>277.46242999999998</v>
          </cell>
          <cell r="BV75">
            <v>261.03135499999996</v>
          </cell>
          <cell r="BW75">
            <v>323.15255020000006</v>
          </cell>
          <cell r="BX75">
            <v>356.00158829999998</v>
          </cell>
          <cell r="BY75">
            <v>1217.6479234999999</v>
          </cell>
          <cell r="BZ75">
            <v>292.56215532499999</v>
          </cell>
          <cell r="CA75">
            <v>275.39168194999996</v>
          </cell>
          <cell r="CB75">
            <v>340.38991288225003</v>
          </cell>
          <cell r="CC75">
            <v>374.90523371400002</v>
          </cell>
          <cell r="CD75">
            <v>1283.2489838712499</v>
          </cell>
        </row>
        <row r="76">
          <cell r="B76" t="str">
            <v>YOY % change</v>
          </cell>
          <cell r="BA76">
            <v>0</v>
          </cell>
          <cell r="BB76">
            <v>0</v>
          </cell>
          <cell r="BF76">
            <v>-8.9285714285714302E-2</v>
          </cell>
          <cell r="BG76">
            <v>8.5714285714286742E-3</v>
          </cell>
          <cell r="BH76">
            <v>-2.0512820512820551E-2</v>
          </cell>
          <cell r="BI76">
            <v>0</v>
          </cell>
          <cell r="BJ76">
            <v>0</v>
          </cell>
          <cell r="BK76">
            <v>-4.9019607843137303E-2</v>
          </cell>
          <cell r="BL76">
            <v>-0.18696883852691215</v>
          </cell>
          <cell r="BM76">
            <v>-0.19633507853403143</v>
          </cell>
          <cell r="BN76">
            <v>-6.9825436408977537E-2</v>
          </cell>
          <cell r="BO76">
            <v>-0.12760055478502086</v>
          </cell>
          <cell r="BP76">
            <v>-0.27835051546391754</v>
          </cell>
          <cell r="BQ76">
            <v>-0.12543554006968638</v>
          </cell>
          <cell r="BR76">
            <v>1.3798192182410407E-2</v>
          </cell>
          <cell r="BS76">
            <v>-8.0553404825737251E-2</v>
          </cell>
          <cell r="BT76">
            <v>-0.11352176073131959</v>
          </cell>
          <cell r="BU76">
            <v>0.32124966666666666</v>
          </cell>
          <cell r="BV76">
            <v>3.9965557768924187E-2</v>
          </cell>
          <cell r="BW76">
            <v>3.8287677123001851E-2</v>
          </cell>
          <cell r="BX76">
            <v>3.8045989489306375E-2</v>
          </cell>
          <cell r="BY76">
            <v>9.1875225704328045E-2</v>
          </cell>
          <cell r="BZ76">
            <v>5.4420792483508507E-2</v>
          </cell>
          <cell r="CA76">
            <v>5.5013800736696927E-2</v>
          </cell>
          <cell r="CB76">
            <v>5.3341255303669177E-2</v>
          </cell>
          <cell r="CC76">
            <v>5.3099890661358673E-2</v>
          </cell>
          <cell r="CD76">
            <v>5.3875228713639034E-2</v>
          </cell>
        </row>
        <row r="77">
          <cell r="B77" t="str">
            <v>EBITDA margin</v>
          </cell>
          <cell r="BA77">
            <v>0.17712177121771217</v>
          </cell>
          <cell r="BB77">
            <v>0.19401330376940132</v>
          </cell>
          <cell r="BC77">
            <v>0.24268823895457373</v>
          </cell>
          <cell r="BF77">
            <v>0.19565217391304349</v>
          </cell>
          <cell r="BG77">
            <v>0.22355921469284357</v>
          </cell>
          <cell r="BH77">
            <v>0.2360939431396786</v>
          </cell>
          <cell r="BI77">
            <v>0.23727810650887574</v>
          </cell>
          <cell r="BJ77">
            <v>0.22353123546736939</v>
          </cell>
          <cell r="BK77">
            <v>0.1821026282853567</v>
          </cell>
          <cell r="BL77">
            <v>0.18153067678684376</v>
          </cell>
          <cell r="BM77">
            <v>0.18572292800967938</v>
          </cell>
          <cell r="BN77">
            <v>0.21302113078241006</v>
          </cell>
          <cell r="BO77">
            <v>0.19109828345739024</v>
          </cell>
          <cell r="BP77">
            <v>0.12970969734403953</v>
          </cell>
          <cell r="BQ77">
            <v>0.15503397158739962</v>
          </cell>
          <cell r="BR77">
            <v>0.18642135511191774</v>
          </cell>
          <cell r="BS77">
            <v>0.19202113078241004</v>
          </cell>
          <cell r="BT77">
            <v>0.16660660262491506</v>
          </cell>
          <cell r="BU77">
            <v>0.16638727609635579</v>
          </cell>
          <cell r="BV77">
            <v>0.15653397158739962</v>
          </cell>
          <cell r="BW77">
            <v>0.18792135511191776</v>
          </cell>
          <cell r="BX77">
            <v>0.19352113078241004</v>
          </cell>
          <cell r="BY77">
            <v>0.17661516683971884</v>
          </cell>
          <cell r="BZ77">
            <v>0.16788727609635579</v>
          </cell>
          <cell r="CA77">
            <v>0.15803397158739962</v>
          </cell>
          <cell r="CB77">
            <v>0.18942135511191774</v>
          </cell>
          <cell r="CC77">
            <v>0.19502113078241007</v>
          </cell>
          <cell r="CD77">
            <v>0.17811516683971884</v>
          </cell>
        </row>
        <row r="78">
          <cell r="B78" t="str">
            <v>YOY change in margin (bps)</v>
          </cell>
          <cell r="O78">
            <v>2583.5</v>
          </cell>
          <cell r="BA78">
            <v>0</v>
          </cell>
          <cell r="BF78">
            <v>185.30402695331321</v>
          </cell>
          <cell r="BG78">
            <v>295.4591092344225</v>
          </cell>
          <cell r="BH78">
            <v>-65.942958148951234</v>
          </cell>
          <cell r="BI78">
            <v>0</v>
          </cell>
          <cell r="BJ78">
            <v>0</v>
          </cell>
          <cell r="BK78">
            <v>-135.49545627686788</v>
          </cell>
          <cell r="BL78">
            <v>-420.28537905999809</v>
          </cell>
          <cell r="BM78">
            <v>-503.71015129999228</v>
          </cell>
          <cell r="BN78">
            <v>-242.5697572646568</v>
          </cell>
          <cell r="BO78">
            <v>-324.32952009979141</v>
          </cell>
          <cell r="BP78">
            <v>-523.92930941317172</v>
          </cell>
          <cell r="BQ78">
            <v>-264.96705199444136</v>
          </cell>
          <cell r="BR78">
            <v>6.9842710223835809</v>
          </cell>
          <cell r="BS78">
            <v>-210.0000000000002</v>
          </cell>
          <cell r="BT78">
            <v>-244.91680832475188</v>
          </cell>
          <cell r="BU78">
            <v>366.77578752316253</v>
          </cell>
          <cell r="BV78">
            <v>15.000000000000014</v>
          </cell>
          <cell r="BW78">
            <v>15.000000000000291</v>
          </cell>
          <cell r="BX78">
            <v>15.000000000000014</v>
          </cell>
          <cell r="BY78">
            <v>100.08564214803783</v>
          </cell>
          <cell r="BZ78">
            <v>15.000000000000014</v>
          </cell>
          <cell r="CA78">
            <v>15.000000000000014</v>
          </cell>
          <cell r="CB78">
            <v>14.999999999999735</v>
          </cell>
          <cell r="CC78">
            <v>15.000000000000291</v>
          </cell>
          <cell r="CD78">
            <v>15.000000000000014</v>
          </cell>
        </row>
        <row r="81">
          <cell r="B81" t="str">
            <v>COMMERCIAL REVENUES</v>
          </cell>
          <cell r="AV81">
            <v>2443</v>
          </cell>
          <cell r="AW81">
            <v>2594</v>
          </cell>
          <cell r="AX81">
            <v>2751</v>
          </cell>
          <cell r="AY81">
            <v>3043</v>
          </cell>
          <cell r="AZ81">
            <v>10830</v>
          </cell>
          <cell r="BA81">
            <v>2971</v>
          </cell>
          <cell r="BB81">
            <v>2771</v>
          </cell>
          <cell r="BC81">
            <v>2500</v>
          </cell>
          <cell r="BD81">
            <v>2626</v>
          </cell>
          <cell r="BE81">
            <v>10681</v>
          </cell>
          <cell r="BF81">
            <v>2363</v>
          </cell>
          <cell r="BG81">
            <v>2405</v>
          </cell>
          <cell r="BH81">
            <v>2505</v>
          </cell>
          <cell r="BI81">
            <v>2661</v>
          </cell>
          <cell r="BJ81">
            <v>9934</v>
          </cell>
          <cell r="BK81">
            <v>2419</v>
          </cell>
          <cell r="BL81">
            <v>2450</v>
          </cell>
          <cell r="BM81">
            <v>2553</v>
          </cell>
          <cell r="BN81">
            <v>2732</v>
          </cell>
          <cell r="BO81">
            <v>10154</v>
          </cell>
          <cell r="BP81">
            <v>2580</v>
          </cell>
          <cell r="BQ81">
            <v>2564</v>
          </cell>
          <cell r="BR81">
            <v>2620.83</v>
          </cell>
          <cell r="BS81">
            <v>2911.2269999999999</v>
          </cell>
          <cell r="BT81">
            <v>10676.057000000001</v>
          </cell>
          <cell r="BU81">
            <v>2761.23</v>
          </cell>
          <cell r="BV81">
            <v>2706.7699999999995</v>
          </cell>
          <cell r="BW81">
            <v>2747.0199000000002</v>
          </cell>
          <cell r="BX81">
            <v>3032.3200200000001</v>
          </cell>
          <cell r="BY81">
            <v>11247.339919999999</v>
          </cell>
          <cell r="BZ81">
            <v>2901.8902499999999</v>
          </cell>
          <cell r="CA81">
            <v>2844.1626499999998</v>
          </cell>
          <cell r="CB81">
            <v>2886.0468554999998</v>
          </cell>
          <cell r="CC81">
            <v>3186.6652122</v>
          </cell>
          <cell r="CD81">
            <v>11818.764967700001</v>
          </cell>
        </row>
        <row r="82">
          <cell r="B82" t="str">
            <v>YOY % change</v>
          </cell>
          <cell r="AV82">
            <v>0</v>
          </cell>
          <cell r="AW82">
            <v>0</v>
          </cell>
          <cell r="AX82">
            <v>0</v>
          </cell>
          <cell r="AY82">
            <v>0</v>
          </cell>
          <cell r="AZ82">
            <v>0</v>
          </cell>
          <cell r="BA82">
            <v>0.21612771182971757</v>
          </cell>
          <cell r="BB82">
            <v>6.8234387047031664E-2</v>
          </cell>
          <cell r="BC82">
            <v>-9.1239549254816477E-2</v>
          </cell>
          <cell r="BD82">
            <v>-0.13703581991455804</v>
          </cell>
          <cell r="BE82">
            <v>-1.375807940904894E-2</v>
          </cell>
          <cell r="BH82">
            <v>2.0000000000000018E-3</v>
          </cell>
          <cell r="BI82">
            <v>1.3328255902513408E-2</v>
          </cell>
          <cell r="BK82">
            <v>2.3698688108336752E-2</v>
          </cell>
          <cell r="BL82">
            <v>1.8711018711018657E-2</v>
          </cell>
          <cell r="BM82">
            <v>1.9161676646706649E-2</v>
          </cell>
          <cell r="BN82">
            <v>2.6681698609545279E-2</v>
          </cell>
          <cell r="BO82">
            <v>2.2146164686933867E-2</v>
          </cell>
          <cell r="BP82">
            <v>6.6556428276147273E-2</v>
          </cell>
          <cell r="BQ82">
            <v>4.6530612244897851E-2</v>
          </cell>
          <cell r="BR82">
            <v>2.6568742655699085E-2</v>
          </cell>
          <cell r="BS82">
            <v>6.5602855051244413E-2</v>
          </cell>
          <cell r="BT82">
            <v>5.1413925546582639E-2</v>
          </cell>
          <cell r="BU82">
            <v>7.0244186046511725E-2</v>
          </cell>
          <cell r="BV82">
            <v>5.5682527301091911E-2</v>
          </cell>
          <cell r="BW82">
            <v>4.8148830713934165E-2</v>
          </cell>
          <cell r="BX82">
            <v>4.1595183061987395E-2</v>
          </cell>
          <cell r="BY82">
            <v>5.3510665969655147E-2</v>
          </cell>
          <cell r="BZ82">
            <v>5.0941156658445674E-2</v>
          </cell>
          <cell r="CA82">
            <v>5.0758893441260389E-2</v>
          </cell>
          <cell r="CB82">
            <v>5.0610101331992396E-2</v>
          </cell>
          <cell r="CC82">
            <v>5.0900034027411056E-2</v>
          </cell>
          <cell r="CD82">
            <v>5.0805350577508124E-2</v>
          </cell>
        </row>
        <row r="83">
          <cell r="B83" t="str">
            <v>Constant currency YOY % change</v>
          </cell>
          <cell r="BM83">
            <v>0.03</v>
          </cell>
          <cell r="BR83">
            <v>0.03</v>
          </cell>
        </row>
        <row r="85">
          <cell r="B85" t="str">
            <v>North American Public Sector (NPS)</v>
          </cell>
        </row>
        <row r="87">
          <cell r="B87" t="str">
            <v>NPS Revenue</v>
          </cell>
          <cell r="AV87">
            <v>1420</v>
          </cell>
          <cell r="AW87">
            <v>1450.7</v>
          </cell>
          <cell r="AX87">
            <v>1435</v>
          </cell>
          <cell r="AY87">
            <v>1475.4000000000005</v>
          </cell>
          <cell r="AZ87">
            <v>5781.1</v>
          </cell>
          <cell r="BA87">
            <v>1493</v>
          </cell>
          <cell r="BB87">
            <v>1495</v>
          </cell>
          <cell r="BC87">
            <v>1476</v>
          </cell>
          <cell r="BD87">
            <v>1514</v>
          </cell>
          <cell r="BE87">
            <v>5857</v>
          </cell>
          <cell r="BF87">
            <v>1488</v>
          </cell>
          <cell r="BG87">
            <v>1591</v>
          </cell>
          <cell r="BH87">
            <v>1444</v>
          </cell>
          <cell r="BI87">
            <v>1572</v>
          </cell>
          <cell r="BJ87">
            <v>6095</v>
          </cell>
          <cell r="BK87">
            <v>1519</v>
          </cell>
          <cell r="BL87">
            <v>1509</v>
          </cell>
          <cell r="BM87">
            <v>1470</v>
          </cell>
          <cell r="BN87">
            <v>1503</v>
          </cell>
          <cell r="BO87">
            <v>6001</v>
          </cell>
          <cell r="BP87">
            <v>1484</v>
          </cell>
          <cell r="BQ87">
            <v>1478</v>
          </cell>
          <cell r="BR87">
            <v>1503.84</v>
          </cell>
          <cell r="BS87">
            <v>1552.5</v>
          </cell>
          <cell r="BT87">
            <v>6018.34</v>
          </cell>
          <cell r="BU87">
            <v>1529.75</v>
          </cell>
          <cell r="BV87">
            <v>1558.48</v>
          </cell>
          <cell r="BW87">
            <v>1514.5654</v>
          </cell>
          <cell r="BX87">
            <v>1563.72</v>
          </cell>
          <cell r="BY87">
            <v>6166.5154000000002</v>
          </cell>
          <cell r="BZ87">
            <v>1540.9</v>
          </cell>
          <cell r="CA87">
            <v>1569.3448000000001</v>
          </cell>
          <cell r="CB87">
            <v>1536.230708</v>
          </cell>
          <cell r="CC87">
            <v>1586.3844000000001</v>
          </cell>
          <cell r="CD87">
            <v>6232.8599080000004</v>
          </cell>
        </row>
        <row r="88">
          <cell r="B88" t="str">
            <v>YOY % change</v>
          </cell>
          <cell r="AV88">
            <v>0</v>
          </cell>
          <cell r="AW88">
            <v>0</v>
          </cell>
          <cell r="AX88">
            <v>0</v>
          </cell>
          <cell r="AY88">
            <v>0</v>
          </cell>
          <cell r="AZ88">
            <v>0</v>
          </cell>
          <cell r="BA88">
            <v>5.1408450704225395E-2</v>
          </cell>
          <cell r="BB88">
            <v>3.0536982146549985E-2</v>
          </cell>
          <cell r="BC88">
            <v>2.857142857142847E-2</v>
          </cell>
          <cell r="BD88">
            <v>2.6162396638199414E-2</v>
          </cell>
          <cell r="BE88">
            <v>1.3128989292695126E-2</v>
          </cell>
          <cell r="BF88">
            <v>-3.3489618218351946E-3</v>
          </cell>
          <cell r="BG88">
            <v>6.4214046822742565E-2</v>
          </cell>
          <cell r="BH88">
            <v>-2.1680216802168029E-2</v>
          </cell>
          <cell r="BI88">
            <v>3.8309114927344678E-2</v>
          </cell>
          <cell r="BJ88">
            <v>4.0635137442376568E-2</v>
          </cell>
          <cell r="BK88">
            <v>2.0833333333333259E-2</v>
          </cell>
          <cell r="BL88">
            <v>-5.1539912005028277E-2</v>
          </cell>
          <cell r="BM88">
            <v>1.8005540166204925E-2</v>
          </cell>
          <cell r="BN88">
            <v>-4.3893129770992356E-2</v>
          </cell>
          <cell r="BO88">
            <v>-1.5422477440525051E-2</v>
          </cell>
          <cell r="BP88">
            <v>-2.3041474654377891E-2</v>
          </cell>
          <cell r="BQ88">
            <v>-2.0543406229290961E-2</v>
          </cell>
          <cell r="BR88">
            <v>2.3020408163265227E-2</v>
          </cell>
          <cell r="BS88">
            <v>3.2934131736527039E-2</v>
          </cell>
          <cell r="BT88">
            <v>2.889518413597747E-3</v>
          </cell>
          <cell r="BU88">
            <v>3.0828840970350324E-2</v>
          </cell>
          <cell r="BV88">
            <v>5.4451962110960705E-2</v>
          </cell>
          <cell r="BW88">
            <v>7.1320087243325059E-3</v>
          </cell>
          <cell r="BX88">
            <v>7.2270531400966398E-3</v>
          </cell>
          <cell r="BY88">
            <v>2.4620642901530987E-2</v>
          </cell>
          <cell r="BZ88">
            <v>7.2887726752737247E-3</v>
          </cell>
          <cell r="CA88">
            <v>6.9714080386018562E-3</v>
          </cell>
          <cell r="CB88">
            <v>1.4304636828492256E-2</v>
          </cell>
          <cell r="CC88">
            <v>1.4493899163533275E-2</v>
          </cell>
          <cell r="CD88">
            <v>1.0758832776124994E-2</v>
          </cell>
        </row>
        <row r="89">
          <cell r="B89" t="str">
            <v>Impact of acquisitions</v>
          </cell>
          <cell r="BE89">
            <v>2E-3</v>
          </cell>
          <cell r="BF89">
            <v>8.0000000000000002E-3</v>
          </cell>
          <cell r="BG89">
            <v>8.5000000000000006E-3</v>
          </cell>
          <cell r="BH89">
            <v>5.0000000000000001E-3</v>
          </cell>
          <cell r="BI89">
            <v>0</v>
          </cell>
          <cell r="BJ89">
            <v>3.0000000000000001E-3</v>
          </cell>
          <cell r="BK89">
            <v>0</v>
          </cell>
          <cell r="BL89">
            <v>0</v>
          </cell>
          <cell r="BM89">
            <v>3.0000000000000001E-3</v>
          </cell>
          <cell r="BN89">
            <v>0</v>
          </cell>
          <cell r="BO89">
            <v>2E-3</v>
          </cell>
          <cell r="BP89">
            <v>3.0000000000000001E-3</v>
          </cell>
          <cell r="BQ89">
            <v>0</v>
          </cell>
          <cell r="BR89">
            <v>7.4999999999999997E-3</v>
          </cell>
        </row>
        <row r="90">
          <cell r="B90" t="str">
            <v>Net internal growth</v>
          </cell>
          <cell r="BA90">
            <v>0</v>
          </cell>
          <cell r="BB90">
            <v>0</v>
          </cell>
          <cell r="BC90">
            <v>0</v>
          </cell>
          <cell r="BD90">
            <v>0</v>
          </cell>
          <cell r="BE90">
            <v>3.2000000000000001E-2</v>
          </cell>
          <cell r="BF90">
            <v>-1.1348961821835195E-2</v>
          </cell>
          <cell r="BG90">
            <v>5.5714046822742565E-2</v>
          </cell>
          <cell r="BH90">
            <v>-2.668021680216803E-2</v>
          </cell>
          <cell r="BI90">
            <v>3.8309114927344678E-2</v>
          </cell>
          <cell r="BJ90">
            <v>3.7999999999999999E-2</v>
          </cell>
          <cell r="BK90">
            <v>2.0833333333333259E-2</v>
          </cell>
          <cell r="BL90">
            <v>-5.1539912005028277E-2</v>
          </cell>
          <cell r="BM90">
            <v>1.5005540166204926E-2</v>
          </cell>
          <cell r="BN90">
            <v>-4.3893129770992356E-2</v>
          </cell>
          <cell r="BO90">
            <v>-1.7422477440525053E-2</v>
          </cell>
          <cell r="BP90">
            <v>-2.6041474654377891E-2</v>
          </cell>
          <cell r="BQ90">
            <v>-2.0543406229290961E-2</v>
          </cell>
          <cell r="BR90">
            <v>0</v>
          </cell>
          <cell r="BS90">
            <v>0</v>
          </cell>
          <cell r="BT90">
            <v>0</v>
          </cell>
          <cell r="BU90">
            <v>0</v>
          </cell>
          <cell r="BV90">
            <v>0</v>
          </cell>
          <cell r="BW90">
            <v>0</v>
          </cell>
          <cell r="BX90">
            <v>0</v>
          </cell>
          <cell r="BY90">
            <v>0</v>
          </cell>
          <cell r="BZ90">
            <v>0</v>
          </cell>
          <cell r="CA90">
            <v>0</v>
          </cell>
          <cell r="CB90">
            <v>0</v>
          </cell>
          <cell r="CC90">
            <v>0</v>
          </cell>
          <cell r="CD90">
            <v>0</v>
          </cell>
        </row>
        <row r="91">
          <cell r="B91" t="str">
            <v>as a % of Total Revenue</v>
          </cell>
          <cell r="AV91">
            <v>0.36996508780157367</v>
          </cell>
          <cell r="AW91">
            <v>0.36111318547283006</v>
          </cell>
          <cell r="AX91">
            <v>0.34491875781174891</v>
          </cell>
          <cell r="AY91">
            <v>0.32894854187104261</v>
          </cell>
          <cell r="AZ91">
            <v>0.35036757352985742</v>
          </cell>
          <cell r="BA91">
            <v>0.33648861843588013</v>
          </cell>
          <cell r="BB91">
            <v>0.35267751828261384</v>
          </cell>
          <cell r="BC91">
            <v>0.37347233116570938</v>
          </cell>
          <cell r="BD91">
            <v>0.36817275424347068</v>
          </cell>
          <cell r="BE91">
            <v>0.35643214887751562</v>
          </cell>
          <cell r="BF91">
            <v>0.38871473354231972</v>
          </cell>
          <cell r="BG91">
            <v>0.40065474691513475</v>
          </cell>
          <cell r="BH91">
            <v>0.36827339964294825</v>
          </cell>
          <cell r="BI91">
            <v>0.37419661985241609</v>
          </cell>
          <cell r="BJ91">
            <v>0.38282771182714653</v>
          </cell>
          <cell r="BK91">
            <v>0.38849104859335037</v>
          </cell>
          <cell r="BL91">
            <v>0.38348157560355783</v>
          </cell>
          <cell r="BM91">
            <v>0.36795994993742176</v>
          </cell>
          <cell r="BN91">
            <v>0.35768681580199907</v>
          </cell>
          <cell r="BO91">
            <v>0.37408053858621121</v>
          </cell>
          <cell r="BP91">
            <v>0.36796429456979918</v>
          </cell>
          <cell r="BQ91">
            <v>0.36876247504990017</v>
          </cell>
          <cell r="BR91">
            <v>0.36716984612246528</v>
          </cell>
          <cell r="BS91">
            <v>0.3502553155157852</v>
          </cell>
          <cell r="BT91">
            <v>0.36322361452248764</v>
          </cell>
          <cell r="BU91">
            <v>0.35926516499288264</v>
          </cell>
          <cell r="BV91">
            <v>0.36851620640546534</v>
          </cell>
          <cell r="BW91">
            <v>0.35790801877186162</v>
          </cell>
          <cell r="BX91">
            <v>0.34263043741227439</v>
          </cell>
          <cell r="BY91">
            <v>0.35680382510007536</v>
          </cell>
          <cell r="BZ91">
            <v>0.34951819006006457</v>
          </cell>
          <cell r="CA91">
            <v>0.35861987825090452</v>
          </cell>
          <cell r="CB91">
            <v>0.3498364261562612</v>
          </cell>
          <cell r="CC91">
            <v>0.33470579637760262</v>
          </cell>
          <cell r="CD91">
            <v>0.34790070171505683</v>
          </cell>
        </row>
        <row r="93">
          <cell r="B93" t="str">
            <v>Department of Defense</v>
          </cell>
          <cell r="AV93">
            <v>943.4</v>
          </cell>
          <cell r="AW93">
            <v>968.6</v>
          </cell>
          <cell r="AX93">
            <v>970.1</v>
          </cell>
          <cell r="AY93">
            <v>977.59999999999991</v>
          </cell>
          <cell r="AZ93">
            <v>3859.7</v>
          </cell>
          <cell r="BA93">
            <v>1020</v>
          </cell>
          <cell r="BB93">
            <v>1040</v>
          </cell>
          <cell r="BC93">
            <v>1069.0999999999999</v>
          </cell>
          <cell r="BD93">
            <v>1074.2000000000003</v>
          </cell>
          <cell r="BE93">
            <v>4203.3</v>
          </cell>
          <cell r="BF93">
            <v>1121</v>
          </cell>
          <cell r="BG93">
            <v>1210</v>
          </cell>
          <cell r="BH93">
            <v>1074</v>
          </cell>
          <cell r="BI93">
            <v>1165</v>
          </cell>
          <cell r="BJ93">
            <v>4570</v>
          </cell>
          <cell r="BK93">
            <v>1123</v>
          </cell>
          <cell r="BL93">
            <v>1074</v>
          </cell>
          <cell r="BM93">
            <v>1141</v>
          </cell>
          <cell r="BN93">
            <v>1122</v>
          </cell>
          <cell r="BO93">
            <v>4460</v>
          </cell>
          <cell r="BP93">
            <v>1115</v>
          </cell>
          <cell r="BQ93">
            <v>1006</v>
          </cell>
          <cell r="BR93">
            <v>1072.54</v>
          </cell>
          <cell r="BS93">
            <v>1122</v>
          </cell>
          <cell r="BT93">
            <v>4315.54</v>
          </cell>
          <cell r="BU93">
            <v>1115</v>
          </cell>
          <cell r="BV93">
            <v>1086.48</v>
          </cell>
          <cell r="BW93">
            <v>1083.2654</v>
          </cell>
          <cell r="BX93">
            <v>1133.22</v>
          </cell>
          <cell r="BY93">
            <v>4417.9654</v>
          </cell>
          <cell r="BZ93">
            <v>1126.1500000000001</v>
          </cell>
          <cell r="CA93">
            <v>1097.3448000000001</v>
          </cell>
          <cell r="CB93">
            <v>1104.9307080000001</v>
          </cell>
          <cell r="CC93">
            <v>1155.8844000000001</v>
          </cell>
          <cell r="CD93">
            <v>4484.3099080000002</v>
          </cell>
        </row>
        <row r="94">
          <cell r="B94" t="str">
            <v>YOY % change</v>
          </cell>
          <cell r="O94">
            <v>1216</v>
          </cell>
          <cell r="AV94">
            <v>0</v>
          </cell>
          <cell r="AW94">
            <v>0</v>
          </cell>
          <cell r="AX94">
            <v>0</v>
          </cell>
          <cell r="AY94">
            <v>0</v>
          </cell>
          <cell r="AZ94">
            <v>0</v>
          </cell>
          <cell r="BA94">
            <v>8.119567521729909E-2</v>
          </cell>
          <cell r="BB94">
            <v>7.3714639686145E-2</v>
          </cell>
          <cell r="BC94">
            <v>0.10205133491392626</v>
          </cell>
          <cell r="BD94">
            <v>9.8813420621931547E-2</v>
          </cell>
          <cell r="BE94">
            <v>8.902246288571658E-2</v>
          </cell>
          <cell r="BF94">
            <v>9.9019607843137347E-2</v>
          </cell>
          <cell r="BG94">
            <v>0.16346153846153855</v>
          </cell>
          <cell r="BH94">
            <v>4.5832943597419185E-3</v>
          </cell>
          <cell r="BI94">
            <v>8.4528020852727259E-2</v>
          </cell>
          <cell r="BJ94">
            <v>8.7240977327337932E-2</v>
          </cell>
          <cell r="BK94">
            <v>1.784121320249854E-3</v>
          </cell>
          <cell r="BL94">
            <v>-0.11239669421487608</v>
          </cell>
          <cell r="BM94">
            <v>6.2383612662942234E-2</v>
          </cell>
          <cell r="BN94">
            <v>-3.6909871244635184E-2</v>
          </cell>
          <cell r="BO94">
            <v>-2.4070021881838044E-2</v>
          </cell>
          <cell r="BP94">
            <v>-7.1237756010685827E-3</v>
          </cell>
          <cell r="BQ94">
            <v>-6.3314711359404141E-2</v>
          </cell>
          <cell r="BR94">
            <v>-0.06</v>
          </cell>
          <cell r="BS94">
            <v>0</v>
          </cell>
          <cell r="BT94">
            <v>-3.2390134529147963E-2</v>
          </cell>
          <cell r="BU94">
            <v>0</v>
          </cell>
          <cell r="BV94">
            <v>0.08</v>
          </cell>
          <cell r="BW94">
            <v>0.01</v>
          </cell>
          <cell r="BX94">
            <v>0.01</v>
          </cell>
          <cell r="BY94">
            <v>2.3734086580126768E-2</v>
          </cell>
          <cell r="BZ94">
            <v>0.01</v>
          </cell>
          <cell r="CA94">
            <v>0.01</v>
          </cell>
          <cell r="CB94">
            <v>0.02</v>
          </cell>
          <cell r="CC94">
            <v>0.02</v>
          </cell>
          <cell r="CD94">
            <v>1.5016982251603972E-2</v>
          </cell>
        </row>
        <row r="95">
          <cell r="B95" t="str">
            <v>Bull</v>
          </cell>
          <cell r="BR95">
            <v>-0.03</v>
          </cell>
          <cell r="BS95">
            <v>0.05</v>
          </cell>
          <cell r="BU95">
            <v>-6.1279356101517912E-4</v>
          </cell>
          <cell r="BV95">
            <v>-2.1170530120760314E-3</v>
          </cell>
          <cell r="BW95">
            <v>-4.7088730374948984E-3</v>
          </cell>
          <cell r="BX95">
            <v>-5.0491614098650663E-3</v>
          </cell>
          <cell r="BZ95">
            <v>-5.4038752583023047E-3</v>
          </cell>
          <cell r="CA95">
            <v>-5.1723552395699594E-3</v>
          </cell>
          <cell r="CB95">
            <v>-3.5106946718947984E-3</v>
          </cell>
          <cell r="CC95">
            <v>-3.552078444484308E-3</v>
          </cell>
        </row>
        <row r="96">
          <cell r="B96" t="str">
            <v>Base</v>
          </cell>
          <cell r="BR96">
            <v>-0.06</v>
          </cell>
          <cell r="BS96">
            <v>0</v>
          </cell>
          <cell r="BU96">
            <v>0</v>
          </cell>
          <cell r="BV96">
            <v>0.08</v>
          </cell>
          <cell r="BW96">
            <v>0.01</v>
          </cell>
          <cell r="BX96">
            <v>0.01</v>
          </cell>
          <cell r="BZ96">
            <v>0.01</v>
          </cell>
          <cell r="CA96">
            <v>0.01</v>
          </cell>
          <cell r="CB96">
            <v>0.02</v>
          </cell>
          <cell r="CC96">
            <v>0.02</v>
          </cell>
        </row>
        <row r="97">
          <cell r="B97" t="str">
            <v>Bear</v>
          </cell>
          <cell r="BR97">
            <v>-0.08</v>
          </cell>
          <cell r="BS97">
            <v>-0.02</v>
          </cell>
          <cell r="BU97">
            <v>-0.03</v>
          </cell>
          <cell r="BV97">
            <v>0.05</v>
          </cell>
          <cell r="BW97">
            <v>0</v>
          </cell>
          <cell r="BX97">
            <v>0</v>
          </cell>
          <cell r="BZ97">
            <v>-0.02</v>
          </cell>
          <cell r="CA97">
            <v>-0.02</v>
          </cell>
          <cell r="CB97">
            <v>-0.02</v>
          </cell>
          <cell r="CC97">
            <v>-0.02</v>
          </cell>
        </row>
        <row r="98">
          <cell r="B98" t="str">
            <v>as a % of NPS Revenue</v>
          </cell>
          <cell r="AV98">
            <v>0.66436619718309853</v>
          </cell>
          <cell r="AW98">
            <v>0.66767767284759083</v>
          </cell>
          <cell r="AX98">
            <v>0.6760278745644599</v>
          </cell>
          <cell r="AY98">
            <v>0.66259997288870787</v>
          </cell>
          <cell r="AZ98">
            <v>0.66764110636384066</v>
          </cell>
          <cell r="BA98">
            <v>0.68318821165438715</v>
          </cell>
          <cell r="BB98">
            <v>0.69565217391304346</v>
          </cell>
          <cell r="BC98">
            <v>0.72432249322493214</v>
          </cell>
          <cell r="BD98">
            <v>0.70951122853368576</v>
          </cell>
          <cell r="BE98">
            <v>0.71765408912412498</v>
          </cell>
          <cell r="BF98">
            <v>0.75336021505376349</v>
          </cell>
          <cell r="BG98">
            <v>0.76052796983029536</v>
          </cell>
          <cell r="BH98">
            <v>0.74376731301939059</v>
          </cell>
          <cell r="BI98">
            <v>0.7410941475826972</v>
          </cell>
          <cell r="BJ98">
            <v>0.7497949138638228</v>
          </cell>
          <cell r="BK98">
            <v>0.739302172481896</v>
          </cell>
          <cell r="BL98">
            <v>0.71172962226640157</v>
          </cell>
          <cell r="BM98">
            <v>0.77619047619047621</v>
          </cell>
          <cell r="BN98">
            <v>0.74650698602794407</v>
          </cell>
          <cell r="BO98">
            <v>0.74320946508915176</v>
          </cell>
          <cell r="BP98">
            <v>0.75134770889487867</v>
          </cell>
          <cell r="BQ98">
            <v>0.68064952638700948</v>
          </cell>
          <cell r="BR98">
            <v>0.7132008724332376</v>
          </cell>
          <cell r="BS98">
            <v>0.72270531400966187</v>
          </cell>
          <cell r="BT98">
            <v>0.71706483847705516</v>
          </cell>
          <cell r="BU98">
            <v>0.72887726752737381</v>
          </cell>
          <cell r="BV98">
            <v>0.69714080386017141</v>
          </cell>
          <cell r="BW98">
            <v>0.71523184142460938</v>
          </cell>
          <cell r="BX98">
            <v>0.72469495817665563</v>
          </cell>
          <cell r="BY98">
            <v>0.7164443958090172</v>
          </cell>
          <cell r="BZ98">
            <v>0.73083911999480822</v>
          </cell>
          <cell r="CA98">
            <v>0.69923754167981444</v>
          </cell>
          <cell r="CB98">
            <v>0.71924789827857027</v>
          </cell>
          <cell r="CC98">
            <v>0.72862819377195087</v>
          </cell>
          <cell r="CD98">
            <v>0.71946265024251532</v>
          </cell>
        </row>
        <row r="100">
          <cell r="B100" t="str">
            <v>Civil agencies</v>
          </cell>
          <cell r="AV100">
            <v>440.5</v>
          </cell>
          <cell r="AW100">
            <v>432.2</v>
          </cell>
          <cell r="AX100">
            <v>419.6</v>
          </cell>
          <cell r="AY100">
            <v>441.69999999999982</v>
          </cell>
          <cell r="AZ100">
            <v>1734</v>
          </cell>
          <cell r="BA100">
            <v>426</v>
          </cell>
          <cell r="BB100">
            <v>418</v>
          </cell>
          <cell r="BC100">
            <v>373.3</v>
          </cell>
          <cell r="BD100">
            <v>398</v>
          </cell>
          <cell r="BE100">
            <v>1615.3</v>
          </cell>
          <cell r="BF100">
            <v>366</v>
          </cell>
          <cell r="BG100">
            <v>342</v>
          </cell>
          <cell r="BH100">
            <v>353</v>
          </cell>
          <cell r="BI100">
            <v>350</v>
          </cell>
          <cell r="BJ100">
            <v>1411</v>
          </cell>
          <cell r="BK100">
            <v>372</v>
          </cell>
          <cell r="BL100">
            <v>380</v>
          </cell>
          <cell r="BM100">
            <v>301</v>
          </cell>
          <cell r="BN100">
            <v>330</v>
          </cell>
          <cell r="BO100">
            <v>1383</v>
          </cell>
          <cell r="BP100">
            <v>305</v>
          </cell>
          <cell r="BQ100">
            <v>424</v>
          </cell>
          <cell r="BR100">
            <v>391.3</v>
          </cell>
          <cell r="BS100">
            <v>379.49999999999994</v>
          </cell>
          <cell r="BT100">
            <v>1499.8</v>
          </cell>
          <cell r="BU100">
            <v>350.75</v>
          </cell>
          <cell r="BV100">
            <v>424</v>
          </cell>
          <cell r="BW100">
            <v>391.3</v>
          </cell>
          <cell r="BX100">
            <v>379.49999999999994</v>
          </cell>
          <cell r="BY100">
            <v>1545.55</v>
          </cell>
          <cell r="BZ100">
            <v>350.75</v>
          </cell>
          <cell r="CA100">
            <v>424</v>
          </cell>
          <cell r="CB100">
            <v>391.3</v>
          </cell>
          <cell r="CC100">
            <v>379.49999999999994</v>
          </cell>
          <cell r="CD100">
            <v>1545.55</v>
          </cell>
        </row>
        <row r="101">
          <cell r="B101" t="str">
            <v>YOY % change</v>
          </cell>
          <cell r="AV101">
            <v>0</v>
          </cell>
          <cell r="AW101">
            <v>0</v>
          </cell>
          <cell r="AX101">
            <v>0</v>
          </cell>
          <cell r="AY101">
            <v>0</v>
          </cell>
          <cell r="AZ101">
            <v>0</v>
          </cell>
          <cell r="BA101">
            <v>-3.2917139614074942E-2</v>
          </cell>
          <cell r="BB101">
            <v>-3.2855159648310983E-2</v>
          </cell>
          <cell r="BC101">
            <v>-0.11034318398474741</v>
          </cell>
          <cell r="BD101">
            <v>-9.8935929363821229E-2</v>
          </cell>
          <cell r="BE101">
            <v>-6.8454440599769351E-2</v>
          </cell>
          <cell r="BF101">
            <v>-0.14084507042253525</v>
          </cell>
          <cell r="BG101">
            <v>-0.18181818181818177</v>
          </cell>
          <cell r="BH101">
            <v>-5.4379855344227179E-2</v>
          </cell>
          <cell r="BI101">
            <v>-0.12060301507537685</v>
          </cell>
          <cell r="BJ101">
            <v>-0.126478053612332</v>
          </cell>
          <cell r="BK101">
            <v>1.6393442622950838E-2</v>
          </cell>
          <cell r="BL101">
            <v>0.11111111111111116</v>
          </cell>
          <cell r="BM101">
            <v>-0.14730878186968843</v>
          </cell>
          <cell r="BN101">
            <v>-5.7142857142857162E-2</v>
          </cell>
          <cell r="BO101">
            <v>-1.9844082211197711E-2</v>
          </cell>
          <cell r="BP101">
            <v>-0.18010752688172038</v>
          </cell>
          <cell r="BQ101">
            <v>0.11578947368421044</v>
          </cell>
          <cell r="BR101">
            <v>0.3</v>
          </cell>
          <cell r="BS101">
            <v>0.15</v>
          </cell>
          <cell r="BT101">
            <v>8.4454085321764349E-2</v>
          </cell>
          <cell r="BU101">
            <v>0.15</v>
          </cell>
          <cell r="BV101">
            <v>0</v>
          </cell>
          <cell r="BW101">
            <v>0</v>
          </cell>
          <cell r="BX101">
            <v>0</v>
          </cell>
          <cell r="BY101">
            <v>3.050406720896115E-2</v>
          </cell>
          <cell r="BZ101">
            <v>0</v>
          </cell>
          <cell r="CA101">
            <v>0</v>
          </cell>
          <cell r="CB101">
            <v>0</v>
          </cell>
          <cell r="CC101">
            <v>0</v>
          </cell>
          <cell r="CD101">
            <v>0</v>
          </cell>
        </row>
        <row r="102">
          <cell r="B102" t="str">
            <v>Bull</v>
          </cell>
          <cell r="BR102">
            <v>0.4</v>
          </cell>
          <cell r="BS102">
            <v>0.25</v>
          </cell>
          <cell r="BU102">
            <v>0.19938720643898483</v>
          </cell>
          <cell r="BV102">
            <v>-2.1170530120760314E-3</v>
          </cell>
          <cell r="BW102">
            <v>-4.7088730374948984E-3</v>
          </cell>
          <cell r="BX102">
            <v>-5.0491614098650663E-3</v>
          </cell>
          <cell r="BZ102">
            <v>-5.4038752583023047E-3</v>
          </cell>
          <cell r="CA102">
            <v>-5.1723552395699594E-3</v>
          </cell>
          <cell r="CB102">
            <v>-3.5106946718947984E-3</v>
          </cell>
          <cell r="CC102">
            <v>-3.552078444484308E-3</v>
          </cell>
        </row>
        <row r="103">
          <cell r="B103" t="str">
            <v>Base</v>
          </cell>
          <cell r="BR103">
            <v>0.3</v>
          </cell>
          <cell r="BS103">
            <v>0.15</v>
          </cell>
          <cell r="BU103">
            <v>0.15</v>
          </cell>
          <cell r="BV103">
            <v>0</v>
          </cell>
          <cell r="BW103">
            <v>0</v>
          </cell>
          <cell r="BX103">
            <v>0</v>
          </cell>
          <cell r="BZ103">
            <v>0</v>
          </cell>
          <cell r="CA103">
            <v>0</v>
          </cell>
          <cell r="CB103">
            <v>0</v>
          </cell>
          <cell r="CC103">
            <v>0</v>
          </cell>
        </row>
        <row r="104">
          <cell r="B104" t="str">
            <v>Bear</v>
          </cell>
          <cell r="BR104">
            <v>0</v>
          </cell>
          <cell r="BS104">
            <v>0</v>
          </cell>
          <cell r="BU104">
            <v>0</v>
          </cell>
          <cell r="BV104">
            <v>0</v>
          </cell>
          <cell r="BW104">
            <v>0</v>
          </cell>
          <cell r="BX104">
            <v>0</v>
          </cell>
          <cell r="BZ104">
            <v>-0.02</v>
          </cell>
          <cell r="CA104">
            <v>-0.02</v>
          </cell>
          <cell r="CB104">
            <v>-0.02</v>
          </cell>
          <cell r="CC104">
            <v>-0.02</v>
          </cell>
        </row>
        <row r="105">
          <cell r="B105" t="str">
            <v>as a % of NPS Revenue</v>
          </cell>
          <cell r="AV105">
            <v>0.31021126760563378</v>
          </cell>
          <cell r="AW105">
            <v>0.29792513958778521</v>
          </cell>
          <cell r="AX105">
            <v>0.29240418118466899</v>
          </cell>
          <cell r="AY105">
            <v>0.29937644028737947</v>
          </cell>
          <cell r="AZ105">
            <v>0.29994291743785784</v>
          </cell>
          <cell r="BA105">
            <v>0.28533154722036169</v>
          </cell>
          <cell r="BB105">
            <v>0.27959866220735785</v>
          </cell>
          <cell r="BC105">
            <v>0.25291327913279132</v>
          </cell>
          <cell r="BD105">
            <v>0.2628797886393659</v>
          </cell>
          <cell r="BE105">
            <v>0.27578965340618061</v>
          </cell>
          <cell r="BF105">
            <v>0.24596774193548387</v>
          </cell>
          <cell r="BG105">
            <v>0.21495914519170334</v>
          </cell>
          <cell r="BH105">
            <v>0.24445983379501385</v>
          </cell>
          <cell r="BI105">
            <v>0.22264631043256997</v>
          </cell>
          <cell r="BJ105">
            <v>0.23150123051681706</v>
          </cell>
          <cell r="BK105">
            <v>0.24489795918367346</v>
          </cell>
          <cell r="BL105">
            <v>0.25182239893969516</v>
          </cell>
          <cell r="BM105">
            <v>0.20476190476190476</v>
          </cell>
          <cell r="BN105">
            <v>0.21956087824351297</v>
          </cell>
          <cell r="BO105">
            <v>0.23046158973504416</v>
          </cell>
          <cell r="BP105">
            <v>0.2055256064690027</v>
          </cell>
          <cell r="BQ105">
            <v>0.28687415426251689</v>
          </cell>
          <cell r="BR105">
            <v>0.2602005532503458</v>
          </cell>
          <cell r="BS105">
            <v>0.24444444444444441</v>
          </cell>
          <cell r="BT105">
            <v>0.24920493026316226</v>
          </cell>
          <cell r="BU105">
            <v>0.22928583101814021</v>
          </cell>
          <cell r="BV105">
            <v>0.27205995585442228</v>
          </cell>
          <cell r="BW105">
            <v>0.25835794215291069</v>
          </cell>
          <cell r="BX105">
            <v>0.24269050725193764</v>
          </cell>
          <cell r="BY105">
            <v>0.25063587776007173</v>
          </cell>
          <cell r="BZ105">
            <v>0.2276267116620157</v>
          </cell>
          <cell r="CA105">
            <v>0.27017644560965826</v>
          </cell>
          <cell r="CB105">
            <v>0.25471434593924286</v>
          </cell>
          <cell r="CC105">
            <v>0.23922322988047531</v>
          </cell>
          <cell r="CD105">
            <v>0.24796803117879412</v>
          </cell>
        </row>
        <row r="107">
          <cell r="B107" t="str">
            <v>Other</v>
          </cell>
          <cell r="AV107">
            <v>36.1</v>
          </cell>
          <cell r="AW107">
            <v>49.9</v>
          </cell>
          <cell r="AX107">
            <v>45.3</v>
          </cell>
          <cell r="AY107">
            <v>56.099999999999994</v>
          </cell>
          <cell r="AZ107">
            <v>187.4</v>
          </cell>
          <cell r="BA107">
            <v>47</v>
          </cell>
          <cell r="BB107">
            <v>37</v>
          </cell>
          <cell r="BC107">
            <v>33.700000000000003</v>
          </cell>
          <cell r="BD107">
            <v>41.100000000000009</v>
          </cell>
          <cell r="BE107">
            <v>158.80000000000001</v>
          </cell>
          <cell r="BF107">
            <v>32</v>
          </cell>
          <cell r="BG107">
            <v>70</v>
          </cell>
          <cell r="BH107">
            <v>50</v>
          </cell>
          <cell r="BI107">
            <v>57</v>
          </cell>
          <cell r="BJ107">
            <v>209</v>
          </cell>
          <cell r="BK107">
            <v>57</v>
          </cell>
          <cell r="BL107">
            <v>55</v>
          </cell>
          <cell r="BM107">
            <v>40</v>
          </cell>
          <cell r="BN107">
            <v>51</v>
          </cell>
          <cell r="BO107">
            <v>203</v>
          </cell>
          <cell r="BP107">
            <v>64</v>
          </cell>
          <cell r="BQ107">
            <v>48</v>
          </cell>
          <cell r="BR107">
            <v>40</v>
          </cell>
          <cell r="BS107">
            <v>51</v>
          </cell>
          <cell r="BT107">
            <v>203</v>
          </cell>
          <cell r="BU107">
            <v>64</v>
          </cell>
          <cell r="BV107">
            <v>48</v>
          </cell>
          <cell r="BW107">
            <v>40</v>
          </cell>
          <cell r="BX107">
            <v>51</v>
          </cell>
          <cell r="BY107">
            <v>203</v>
          </cell>
          <cell r="BZ107">
            <v>64</v>
          </cell>
          <cell r="CA107">
            <v>48</v>
          </cell>
          <cell r="CB107">
            <v>40</v>
          </cell>
          <cell r="CC107">
            <v>51</v>
          </cell>
          <cell r="CD107">
            <v>203</v>
          </cell>
        </row>
        <row r="108">
          <cell r="B108" t="str">
            <v>YOY % change</v>
          </cell>
          <cell r="AV108">
            <v>0</v>
          </cell>
          <cell r="AW108">
            <v>0</v>
          </cell>
          <cell r="AX108">
            <v>0</v>
          </cell>
          <cell r="AY108">
            <v>0</v>
          </cell>
          <cell r="AZ108">
            <v>0</v>
          </cell>
          <cell r="BA108">
            <v>0.30193905817174516</v>
          </cell>
          <cell r="BB108">
            <v>-0.2585170340681362</v>
          </cell>
          <cell r="BC108">
            <v>-0.25607064017660031</v>
          </cell>
          <cell r="BD108">
            <v>-0.26737967914438476</v>
          </cell>
          <cell r="BE108">
            <v>-0.15261472785485586</v>
          </cell>
          <cell r="BF108">
            <v>-0.31914893617021278</v>
          </cell>
          <cell r="BG108">
            <v>0.89189189189189189</v>
          </cell>
          <cell r="BH108">
            <v>0.48367952522255186</v>
          </cell>
          <cell r="BI108">
            <v>0.38686131386861278</v>
          </cell>
          <cell r="BJ108">
            <v>0.31612090680100757</v>
          </cell>
          <cell r="BK108">
            <v>0.78125</v>
          </cell>
          <cell r="BL108">
            <v>-0.2142857142857143</v>
          </cell>
          <cell r="BM108">
            <v>-0.19999999999999996</v>
          </cell>
          <cell r="BN108">
            <v>-0.10526315789473684</v>
          </cell>
          <cell r="BO108">
            <v>-2.8708133971291905E-2</v>
          </cell>
          <cell r="BP108">
            <v>0.12280701754385959</v>
          </cell>
          <cell r="BQ108">
            <v>-0.12727272727272732</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row>
        <row r="109">
          <cell r="B109" t="str">
            <v>Bull</v>
          </cell>
          <cell r="BR109">
            <v>0</v>
          </cell>
          <cell r="BS109">
            <v>0</v>
          </cell>
          <cell r="BU109">
            <v>-6.1279356101517912E-4</v>
          </cell>
          <cell r="BV109">
            <v>-2.1170530120760314E-3</v>
          </cell>
          <cell r="BW109">
            <v>-4.7088730374948984E-3</v>
          </cell>
          <cell r="BX109">
            <v>-5.0491614098650663E-3</v>
          </cell>
          <cell r="BZ109">
            <v>-5.4038752583023047E-3</v>
          </cell>
          <cell r="CA109">
            <v>-5.1723552395699594E-3</v>
          </cell>
          <cell r="CB109">
            <v>-3.5106946718947984E-3</v>
          </cell>
          <cell r="CC109">
            <v>-3.552078444484308E-3</v>
          </cell>
        </row>
        <row r="110">
          <cell r="B110" t="str">
            <v>Base</v>
          </cell>
          <cell r="BR110">
            <v>0</v>
          </cell>
          <cell r="BS110">
            <v>0</v>
          </cell>
          <cell r="BU110">
            <v>0</v>
          </cell>
          <cell r="BV110">
            <v>0</v>
          </cell>
          <cell r="BW110">
            <v>0</v>
          </cell>
          <cell r="BX110">
            <v>0</v>
          </cell>
          <cell r="BZ110">
            <v>0</v>
          </cell>
          <cell r="CA110">
            <v>0</v>
          </cell>
          <cell r="CB110">
            <v>0</v>
          </cell>
          <cell r="CC110">
            <v>0</v>
          </cell>
        </row>
        <row r="111">
          <cell r="B111" t="str">
            <v>Bear</v>
          </cell>
          <cell r="BR111">
            <v>-0.08</v>
          </cell>
          <cell r="BS111">
            <v>-0.02</v>
          </cell>
          <cell r="BU111">
            <v>0</v>
          </cell>
          <cell r="BV111">
            <v>0</v>
          </cell>
          <cell r="BW111">
            <v>0</v>
          </cell>
          <cell r="BX111">
            <v>0</v>
          </cell>
          <cell r="BZ111">
            <v>-0.02</v>
          </cell>
          <cell r="CA111">
            <v>-0.02</v>
          </cell>
          <cell r="CB111">
            <v>-0.02</v>
          </cell>
          <cell r="CC111">
            <v>-0.02</v>
          </cell>
        </row>
        <row r="112">
          <cell r="B112" t="str">
            <v>as a % of NPS Revenue</v>
          </cell>
          <cell r="AV112">
            <v>2.5422535211267607E-2</v>
          </cell>
          <cell r="AW112">
            <v>3.4397187564623975E-2</v>
          </cell>
          <cell r="AX112">
            <v>3.1567944250871081E-2</v>
          </cell>
          <cell r="AY112">
            <v>3.8023586823912145E-2</v>
          </cell>
          <cell r="AZ112">
            <v>3.2415976198301361E-2</v>
          </cell>
          <cell r="BA112">
            <v>3.148024112525117E-2</v>
          </cell>
          <cell r="BB112">
            <v>2.4749163879598662E-2</v>
          </cell>
          <cell r="BC112">
            <v>2.2831978319783199E-2</v>
          </cell>
          <cell r="BD112">
            <v>2.7146631439894327E-2</v>
          </cell>
          <cell r="BE112">
            <v>2.711285641113198E-2</v>
          </cell>
          <cell r="BF112">
            <v>2.1505376344086023E-2</v>
          </cell>
          <cell r="BG112">
            <v>4.3997485857950977E-2</v>
          </cell>
          <cell r="BH112">
            <v>3.4626038781163437E-2</v>
          </cell>
          <cell r="BI112">
            <v>3.6259541984732822E-2</v>
          </cell>
          <cell r="BJ112">
            <v>3.4290401968826906E-2</v>
          </cell>
          <cell r="BK112">
            <v>3.7524687294272545E-2</v>
          </cell>
          <cell r="BL112">
            <v>3.6447978793903248E-2</v>
          </cell>
          <cell r="BM112">
            <v>2.7210884353741496E-2</v>
          </cell>
          <cell r="BN112">
            <v>3.3932135728542916E-2</v>
          </cell>
          <cell r="BO112">
            <v>3.382769538410265E-2</v>
          </cell>
          <cell r="BP112">
            <v>4.3126684636118601E-2</v>
          </cell>
          <cell r="BQ112">
            <v>3.2476319350473612E-2</v>
          </cell>
          <cell r="BR112">
            <v>2.6598574316416643E-2</v>
          </cell>
          <cell r="BS112">
            <v>3.2850241545893721E-2</v>
          </cell>
          <cell r="BT112">
            <v>3.3730231259782598E-2</v>
          </cell>
          <cell r="BU112">
            <v>4.1836901454486028E-2</v>
          </cell>
          <cell r="BV112">
            <v>3.0799240285406294E-2</v>
          </cell>
          <cell r="BW112">
            <v>2.6410216422480006E-2</v>
          </cell>
          <cell r="BX112">
            <v>3.2614534571406645E-2</v>
          </cell>
          <cell r="BY112">
            <v>3.2919726430911046E-2</v>
          </cell>
          <cell r="BZ112">
            <v>4.153416834317606E-2</v>
          </cell>
          <cell r="CA112">
            <v>3.0586012710527348E-2</v>
          </cell>
          <cell r="CB112">
            <v>2.6037755782186849E-2</v>
          </cell>
          <cell r="CC112">
            <v>3.214857634757376E-2</v>
          </cell>
          <cell r="CD112">
            <v>3.2569318578690568E-2</v>
          </cell>
        </row>
        <row r="114">
          <cell r="B114" t="str">
            <v>Operating expenses</v>
          </cell>
          <cell r="AV114">
            <v>1311.2</v>
          </cell>
          <cell r="AW114">
            <v>1372</v>
          </cell>
          <cell r="AX114">
            <v>1322</v>
          </cell>
          <cell r="AY114">
            <v>1367.2000000000005</v>
          </cell>
          <cell r="AZ114">
            <v>5372.4000000000005</v>
          </cell>
          <cell r="BA114">
            <v>1379</v>
          </cell>
          <cell r="BB114">
            <v>1383</v>
          </cell>
          <cell r="BC114">
            <v>1358.2</v>
          </cell>
          <cell r="BD114">
            <v>1375.9</v>
          </cell>
          <cell r="BE114">
            <v>5375.1</v>
          </cell>
          <cell r="BF114">
            <v>1359</v>
          </cell>
          <cell r="BG114">
            <v>1457</v>
          </cell>
          <cell r="BH114">
            <v>1304</v>
          </cell>
          <cell r="BI114">
            <v>1440</v>
          </cell>
          <cell r="BJ114">
            <v>5560</v>
          </cell>
          <cell r="BK114">
            <v>1391</v>
          </cell>
          <cell r="BL114">
            <v>1353</v>
          </cell>
          <cell r="BM114">
            <v>1353</v>
          </cell>
          <cell r="BN114">
            <v>1372</v>
          </cell>
          <cell r="BO114">
            <v>5469</v>
          </cell>
          <cell r="BP114">
            <v>1366</v>
          </cell>
          <cell r="BQ114">
            <v>1341</v>
          </cell>
          <cell r="BR114">
            <v>1385.2109605536332</v>
          </cell>
          <cell r="BS114">
            <v>1417.9745094722598</v>
          </cell>
          <cell r="BT114">
            <v>5510.1854700258937</v>
          </cell>
          <cell r="BU114">
            <v>1408.1121967654985</v>
          </cell>
          <cell r="BV114">
            <v>1401.0735199999999</v>
          </cell>
          <cell r="BW114">
            <v>1395.0902972093425</v>
          </cell>
          <cell r="BX114">
            <v>1428.2222866035183</v>
          </cell>
          <cell r="BY114">
            <v>5632.4983005783597</v>
          </cell>
          <cell r="BZ114">
            <v>1418.3756064690028</v>
          </cell>
          <cell r="CA114">
            <v>1410.8409752</v>
          </cell>
          <cell r="CB114">
            <v>1415.0465572538756</v>
          </cell>
          <cell r="CC114">
            <v>1448.9227964086604</v>
          </cell>
          <cell r="CD114">
            <v>5693.1859353315385</v>
          </cell>
        </row>
        <row r="115">
          <cell r="B115" t="str">
            <v>YOY % change</v>
          </cell>
          <cell r="AV115">
            <v>0</v>
          </cell>
          <cell r="AW115">
            <v>0</v>
          </cell>
          <cell r="AX115">
            <v>0</v>
          </cell>
          <cell r="AY115">
            <v>0</v>
          </cell>
          <cell r="AZ115">
            <v>0</v>
          </cell>
          <cell r="BA115">
            <v>5.1708358755338635E-2</v>
          </cell>
          <cell r="BB115">
            <v>8.0174927113703109E-3</v>
          </cell>
          <cell r="BC115">
            <v>2.738275340393348E-2</v>
          </cell>
          <cell r="BD115">
            <v>6.3633703920418228E-3</v>
          </cell>
          <cell r="BE115">
            <v>5.0256868438691704E-4</v>
          </cell>
          <cell r="BF115">
            <v>-1.4503263234227681E-2</v>
          </cell>
          <cell r="BG115">
            <v>5.3506869125090395E-2</v>
          </cell>
          <cell r="BH115">
            <v>-3.9905757620379956E-2</v>
          </cell>
          <cell r="BI115">
            <v>4.6587688058725041E-2</v>
          </cell>
          <cell r="BJ115">
            <v>3.4399360011906577E-2</v>
          </cell>
          <cell r="BK115">
            <v>2.3546725533480473E-2</v>
          </cell>
          <cell r="BL115">
            <v>-7.1379547014413181E-2</v>
          </cell>
          <cell r="BM115">
            <v>3.7576687116564367E-2</v>
          </cell>
          <cell r="BN115">
            <v>-4.7222222222222276E-2</v>
          </cell>
          <cell r="BO115">
            <v>-1.6366906474820198E-2</v>
          </cell>
          <cell r="BP115">
            <v>-1.7972681524083378E-2</v>
          </cell>
          <cell r="BQ115">
            <v>-8.8691796008869561E-3</v>
          </cell>
          <cell r="BR115">
            <v>2.380706618893802E-2</v>
          </cell>
          <cell r="BS115">
            <v>3.3509117691151502E-2</v>
          </cell>
          <cell r="BT115">
            <v>7.5307131149924267E-3</v>
          </cell>
          <cell r="BU115">
            <v>3.0828840970350324E-2</v>
          </cell>
          <cell r="BV115">
            <v>4.4797554064131218E-2</v>
          </cell>
          <cell r="BW115">
            <v>7.1320087243322838E-3</v>
          </cell>
          <cell r="BX115">
            <v>7.2270531400966398E-3</v>
          </cell>
          <cell r="BY115">
            <v>2.2197588668805945E-2</v>
          </cell>
          <cell r="BZ115">
            <v>7.2887726752739468E-3</v>
          </cell>
          <cell r="CA115">
            <v>6.9714080386018562E-3</v>
          </cell>
          <cell r="CB115">
            <v>1.4304636828492256E-2</v>
          </cell>
          <cell r="CC115">
            <v>1.4493899163533053E-2</v>
          </cell>
          <cell r="CD115">
            <v>1.0774550033498809E-2</v>
          </cell>
        </row>
        <row r="116">
          <cell r="B116" t="str">
            <v xml:space="preserve">as a % of Revenue </v>
          </cell>
          <cell r="AV116">
            <v>0.92338028169014086</v>
          </cell>
          <cell r="AW116">
            <v>0.94575032742813814</v>
          </cell>
          <cell r="AX116">
            <v>0.92125435540069689</v>
          </cell>
          <cell r="AY116">
            <v>0.92666395553748138</v>
          </cell>
          <cell r="AZ116">
            <v>0.92930411167424887</v>
          </cell>
          <cell r="BA116">
            <v>0.92364367046215679</v>
          </cell>
          <cell r="BB116">
            <v>0.92508361204013378</v>
          </cell>
          <cell r="BC116">
            <v>0.92018970189701899</v>
          </cell>
          <cell r="BD116">
            <v>0.90878467635402915</v>
          </cell>
          <cell r="BE116">
            <v>0.91772238347276769</v>
          </cell>
          <cell r="BF116">
            <v>0.91330645161290325</v>
          </cell>
          <cell r="BG116">
            <v>0.91577624135763669</v>
          </cell>
          <cell r="BH116">
            <v>0.90304709141274242</v>
          </cell>
          <cell r="BI116">
            <v>0.91603053435114501</v>
          </cell>
          <cell r="BJ116">
            <v>0.91222313371616082</v>
          </cell>
          <cell r="BK116">
            <v>0.91573403554970378</v>
          </cell>
          <cell r="BL116">
            <v>0.89662027833001989</v>
          </cell>
          <cell r="BM116">
            <v>0.92040816326530617</v>
          </cell>
          <cell r="BN116">
            <v>0.91284098469727215</v>
          </cell>
          <cell r="BO116">
            <v>0.91134810864855853</v>
          </cell>
          <cell r="BP116">
            <v>0.92048517520215634</v>
          </cell>
          <cell r="BQ116">
            <v>0.90730717185385656</v>
          </cell>
          <cell r="BR116">
            <v>0.92111591695501738</v>
          </cell>
          <cell r="BS116">
            <v>0.91334912043301764</v>
          </cell>
          <cell r="BT116">
            <v>0.91556566595205546</v>
          </cell>
          <cell r="BU116">
            <v>0.92048517520215623</v>
          </cell>
          <cell r="BV116">
            <v>0.89899999999999991</v>
          </cell>
          <cell r="BW116">
            <v>0.92111591695501727</v>
          </cell>
          <cell r="BX116">
            <v>0.91334912043301764</v>
          </cell>
          <cell r="BY116">
            <v>0.91340050826409347</v>
          </cell>
          <cell r="BZ116">
            <v>0.92048517520215634</v>
          </cell>
          <cell r="CA116">
            <v>0.89899999999999991</v>
          </cell>
          <cell r="CB116">
            <v>0.92111591695501738</v>
          </cell>
          <cell r="CC116">
            <v>0.91334912043301753</v>
          </cell>
          <cell r="CD116">
            <v>0.91341471160361243</v>
          </cell>
        </row>
        <row r="118">
          <cell r="B118" t="str">
            <v>Operating income</v>
          </cell>
          <cell r="AV118">
            <v>108.8</v>
          </cell>
          <cell r="AW118">
            <v>78.7</v>
          </cell>
          <cell r="AX118">
            <v>113</v>
          </cell>
          <cell r="AY118">
            <v>108.19999999999999</v>
          </cell>
          <cell r="AZ118">
            <v>408.7</v>
          </cell>
          <cell r="BA118">
            <v>114</v>
          </cell>
          <cell r="BB118">
            <v>112</v>
          </cell>
          <cell r="BC118">
            <v>117.8</v>
          </cell>
          <cell r="BD118">
            <v>138.09999999999997</v>
          </cell>
          <cell r="BE118">
            <v>481.9</v>
          </cell>
          <cell r="BF118">
            <v>129</v>
          </cell>
          <cell r="BG118">
            <v>134</v>
          </cell>
          <cell r="BH118">
            <v>140</v>
          </cell>
          <cell r="BI118">
            <v>132</v>
          </cell>
          <cell r="BJ118">
            <v>535</v>
          </cell>
          <cell r="BK118">
            <v>128</v>
          </cell>
          <cell r="BL118">
            <v>156</v>
          </cell>
          <cell r="BM118">
            <v>117</v>
          </cell>
          <cell r="BN118">
            <v>131</v>
          </cell>
          <cell r="BO118">
            <v>532</v>
          </cell>
          <cell r="BP118">
            <v>118</v>
          </cell>
          <cell r="BQ118">
            <v>137</v>
          </cell>
          <cell r="BR118">
            <v>118.62903944636679</v>
          </cell>
          <cell r="BS118">
            <v>134.52549052774017</v>
          </cell>
          <cell r="BT118">
            <v>508.15452997410694</v>
          </cell>
          <cell r="BU118">
            <v>121.63780323450135</v>
          </cell>
          <cell r="BV118">
            <v>157.40648000000002</v>
          </cell>
          <cell r="BW118">
            <v>119.47510279065744</v>
          </cell>
          <cell r="BX118">
            <v>135.49771339648174</v>
          </cell>
          <cell r="BY118">
            <v>534.01709942164052</v>
          </cell>
          <cell r="BZ118">
            <v>122.52439353099732</v>
          </cell>
          <cell r="CA118">
            <v>158.50382480000002</v>
          </cell>
          <cell r="CB118">
            <v>121.18415074612459</v>
          </cell>
          <cell r="CC118">
            <v>137.46160359133967</v>
          </cell>
          <cell r="CD118">
            <v>539.6739726684616</v>
          </cell>
        </row>
        <row r="119">
          <cell r="B119" t="str">
            <v>YOY % change</v>
          </cell>
          <cell r="AV119">
            <v>0</v>
          </cell>
          <cell r="AW119">
            <v>0</v>
          </cell>
          <cell r="AX119">
            <v>0</v>
          </cell>
          <cell r="AY119">
            <v>0</v>
          </cell>
          <cell r="AZ119">
            <v>0</v>
          </cell>
          <cell r="BA119">
            <v>4.7794117647058876E-2</v>
          </cell>
          <cell r="BB119">
            <v>0.42312579415501905</v>
          </cell>
          <cell r="BC119">
            <v>4.2477876106194579E-2</v>
          </cell>
          <cell r="BD119">
            <v>0.27634011090572996</v>
          </cell>
          <cell r="BE119">
            <v>0.17910447761194037</v>
          </cell>
          <cell r="BF119">
            <v>0.13157894736842102</v>
          </cell>
          <cell r="BG119">
            <v>0.1964285714285714</v>
          </cell>
          <cell r="BH119">
            <v>0.18845500848896446</v>
          </cell>
          <cell r="BI119">
            <v>-4.417089065894253E-2</v>
          </cell>
          <cell r="BJ119">
            <v>0.11018883585806183</v>
          </cell>
          <cell r="BK119">
            <v>-7.7519379844961378E-3</v>
          </cell>
          <cell r="BL119">
            <v>0.16417910447761197</v>
          </cell>
          <cell r="BM119">
            <v>-0.16428571428571426</v>
          </cell>
          <cell r="BN119">
            <v>-7.575757575757569E-3</v>
          </cell>
          <cell r="BO119">
            <v>-5.6074766355139749E-3</v>
          </cell>
          <cell r="BP119">
            <v>-7.8125E-2</v>
          </cell>
          <cell r="BQ119">
            <v>-0.12179487179487181</v>
          </cell>
          <cell r="BR119">
            <v>1.3923414071510987E-2</v>
          </cell>
          <cell r="BS119">
            <v>2.6912141433131032E-2</v>
          </cell>
          <cell r="BT119">
            <v>-4.4822312078746318E-2</v>
          </cell>
          <cell r="BU119">
            <v>3.0828840970350324E-2</v>
          </cell>
          <cell r="BV119">
            <v>0.1489524087591243</v>
          </cell>
          <cell r="BW119">
            <v>7.1320087243322838E-3</v>
          </cell>
          <cell r="BX119">
            <v>7.2270531400968618E-3</v>
          </cell>
          <cell r="BY119">
            <v>5.08950878561516E-2</v>
          </cell>
          <cell r="BZ119">
            <v>7.2887726752737247E-3</v>
          </cell>
          <cell r="CA119">
            <v>6.9714080386016342E-3</v>
          </cell>
          <cell r="CB119">
            <v>1.4304636828492256E-2</v>
          </cell>
          <cell r="CC119">
            <v>1.4493899163533275E-2</v>
          </cell>
          <cell r="CD119">
            <v>1.0593056388920274E-2</v>
          </cell>
        </row>
        <row r="120">
          <cell r="B120" t="str">
            <v>Operating margin</v>
          </cell>
          <cell r="AV120">
            <v>7.6619718309859156E-2</v>
          </cell>
          <cell r="AW120">
            <v>5.4249672571861862E-2</v>
          </cell>
          <cell r="AX120">
            <v>7.8745644599303138E-2</v>
          </cell>
          <cell r="AY120">
            <v>7.333604446251861E-2</v>
          </cell>
          <cell r="AZ120">
            <v>7.0695888325751147E-2</v>
          </cell>
          <cell r="BA120">
            <v>7.635632953784327E-2</v>
          </cell>
          <cell r="BB120">
            <v>7.4916387959866215E-2</v>
          </cell>
          <cell r="BC120">
            <v>7.9810298102981028E-2</v>
          </cell>
          <cell r="BD120">
            <v>9.1215323645970917E-2</v>
          </cell>
          <cell r="BE120">
            <v>8.2277616527232367E-2</v>
          </cell>
          <cell r="BF120">
            <v>8.669354838709678E-2</v>
          </cell>
          <cell r="BG120">
            <v>8.4223758642363297E-2</v>
          </cell>
          <cell r="BH120">
            <v>9.6952908587257622E-2</v>
          </cell>
          <cell r="BI120">
            <v>8.3969465648854963E-2</v>
          </cell>
          <cell r="BJ120">
            <v>8.7776866283839211E-2</v>
          </cell>
          <cell r="BK120">
            <v>8.4265964450296243E-2</v>
          </cell>
          <cell r="BL120">
            <v>0.10337972166998012</v>
          </cell>
          <cell r="BM120">
            <v>7.9591836734693874E-2</v>
          </cell>
          <cell r="BN120">
            <v>8.7159015302727877E-2</v>
          </cell>
          <cell r="BO120">
            <v>8.8651891351441428E-2</v>
          </cell>
          <cell r="BP120">
            <v>7.9514824797843664E-2</v>
          </cell>
          <cell r="BQ120">
            <v>9.2692828146143436E-2</v>
          </cell>
          <cell r="BR120">
            <v>7.8884083044982706E-2</v>
          </cell>
          <cell r="BS120">
            <v>8.6650879566982406E-2</v>
          </cell>
          <cell r="BT120">
            <v>8.4434334047944606E-2</v>
          </cell>
          <cell r="BU120">
            <v>7.9514824797843664E-2</v>
          </cell>
          <cell r="BV120">
            <v>0.10100000000000001</v>
          </cell>
          <cell r="BW120">
            <v>7.8884083044982706E-2</v>
          </cell>
          <cell r="BX120">
            <v>8.6650879566982406E-2</v>
          </cell>
          <cell r="BY120">
            <v>8.6599491735906559E-2</v>
          </cell>
          <cell r="BZ120">
            <v>7.9514824797843664E-2</v>
          </cell>
          <cell r="CA120">
            <v>0.10100000000000001</v>
          </cell>
          <cell r="CB120">
            <v>7.8884083044982706E-2</v>
          </cell>
          <cell r="CC120">
            <v>8.6650879566982406E-2</v>
          </cell>
          <cell r="CD120">
            <v>8.6585288396387544E-2</v>
          </cell>
        </row>
        <row r="121">
          <cell r="B121" t="str">
            <v>Bull</v>
          </cell>
          <cell r="BR121">
            <v>8.2091836734693877E-2</v>
          </cell>
          <cell r="BS121">
            <v>9.4659015302727884E-2</v>
          </cell>
          <cell r="BU121">
            <v>8.2014824797843666E-2</v>
          </cell>
          <cell r="BV121">
            <v>0.10350000000000001</v>
          </cell>
          <cell r="BW121">
            <v>8.1384083044982708E-2</v>
          </cell>
          <cell r="BX121">
            <v>8.9150879566982408E-2</v>
          </cell>
          <cell r="BZ121">
            <v>8.2014824797843666E-2</v>
          </cell>
          <cell r="CA121">
            <v>0.10350000000000001</v>
          </cell>
          <cell r="CB121">
            <v>8.1384083044982708E-2</v>
          </cell>
          <cell r="CC121">
            <v>8.9150879566982408E-2</v>
          </cell>
        </row>
        <row r="122">
          <cell r="B122" t="str">
            <v>Base</v>
          </cell>
          <cell r="BR122">
            <v>7.8884083044982706E-2</v>
          </cell>
          <cell r="BS122">
            <v>8.6650879566982406E-2</v>
          </cell>
          <cell r="BU122">
            <v>7.9514824797843664E-2</v>
          </cell>
          <cell r="BV122">
            <v>0.10100000000000001</v>
          </cell>
          <cell r="BW122">
            <v>7.8884083044982706E-2</v>
          </cell>
          <cell r="BX122">
            <v>8.6650879566982406E-2</v>
          </cell>
          <cell r="BZ122">
            <v>7.9514824797843664E-2</v>
          </cell>
          <cell r="CA122">
            <v>0.10100000000000001</v>
          </cell>
          <cell r="CB122">
            <v>7.8884083044982706E-2</v>
          </cell>
          <cell r="CC122">
            <v>8.6650879566982406E-2</v>
          </cell>
        </row>
        <row r="123">
          <cell r="B123" t="str">
            <v>Bear</v>
          </cell>
          <cell r="BR123">
            <v>7.6384083044982704E-2</v>
          </cell>
          <cell r="BS123">
            <v>8.4150879566982403E-2</v>
          </cell>
          <cell r="BU123">
            <v>7.7014824797843662E-2</v>
          </cell>
          <cell r="BV123">
            <v>9.8500000000000004E-2</v>
          </cell>
          <cell r="BW123">
            <v>7.6384083044982704E-2</v>
          </cell>
          <cell r="BX123">
            <v>8.4150879566982403E-2</v>
          </cell>
          <cell r="BZ123">
            <v>7.7014824797843662E-2</v>
          </cell>
          <cell r="CA123">
            <v>9.8500000000000004E-2</v>
          </cell>
          <cell r="CB123">
            <v>7.6384083044982704E-2</v>
          </cell>
          <cell r="CC123">
            <v>8.4150879566982403E-2</v>
          </cell>
        </row>
        <row r="124">
          <cell r="B124" t="str">
            <v>YOY change in margin (bps)</v>
          </cell>
          <cell r="AV124">
            <v>0</v>
          </cell>
          <cell r="AW124">
            <v>0</v>
          </cell>
          <cell r="AX124">
            <v>0</v>
          </cell>
          <cell r="AY124">
            <v>0</v>
          </cell>
          <cell r="AZ124">
            <v>0</v>
          </cell>
          <cell r="BA124">
            <v>-2.6338877201588504</v>
          </cell>
          <cell r="BB124">
            <v>206.66715388004354</v>
          </cell>
          <cell r="BC124">
            <v>10.646535036778898</v>
          </cell>
          <cell r="BD124">
            <v>178.79279183452306</v>
          </cell>
          <cell r="BE124">
            <v>115.81728201481221</v>
          </cell>
          <cell r="BF124">
            <v>103.3721884925351</v>
          </cell>
          <cell r="BG124">
            <v>93.073706824970813</v>
          </cell>
          <cell r="BH124">
            <v>171.42610484276594</v>
          </cell>
          <cell r="BI124">
            <v>-72.458579971159537</v>
          </cell>
          <cell r="BJ124">
            <v>54.992497566068444</v>
          </cell>
          <cell r="BK124">
            <v>-24.275839368005371</v>
          </cell>
          <cell r="BL124">
            <v>191.55963027616824</v>
          </cell>
          <cell r="BM124">
            <v>-173.61071852563748</v>
          </cell>
          <cell r="BN124">
            <v>31.895496538729141</v>
          </cell>
          <cell r="BO124">
            <v>8.7502506760221692</v>
          </cell>
          <cell r="BP124">
            <v>-47.511396524525793</v>
          </cell>
          <cell r="BQ124">
            <v>-106.86893523836686</v>
          </cell>
          <cell r="BR124">
            <v>-7.0775368971116857</v>
          </cell>
          <cell r="BS124">
            <v>-5.0813573574547135</v>
          </cell>
          <cell r="BT124">
            <v>-42.175573034968217</v>
          </cell>
          <cell r="BU124">
            <v>0</v>
          </cell>
          <cell r="BV124">
            <v>83.071718538565705</v>
          </cell>
          <cell r="BW124">
            <v>0</v>
          </cell>
          <cell r="BX124">
            <v>0</v>
          </cell>
          <cell r="BY124">
            <v>21.651576879619522</v>
          </cell>
          <cell r="BZ124">
            <v>0</v>
          </cell>
          <cell r="CA124">
            <v>0</v>
          </cell>
          <cell r="CB124">
            <v>0</v>
          </cell>
          <cell r="CC124">
            <v>0</v>
          </cell>
          <cell r="CD124">
            <v>-0.14203339519014424</v>
          </cell>
        </row>
        <row r="126">
          <cell r="B126" t="str">
            <v>Depreciation &amp; Amortization</v>
          </cell>
          <cell r="AZ126">
            <v>152</v>
          </cell>
          <cell r="BA126">
            <v>36</v>
          </cell>
          <cell r="BB126">
            <v>36</v>
          </cell>
          <cell r="BC126">
            <v>33</v>
          </cell>
          <cell r="BD126">
            <v>34</v>
          </cell>
          <cell r="BE126">
            <v>139</v>
          </cell>
          <cell r="BF126">
            <v>33</v>
          </cell>
          <cell r="BG126">
            <v>33</v>
          </cell>
          <cell r="BH126">
            <v>33</v>
          </cell>
          <cell r="BI126">
            <v>33</v>
          </cell>
          <cell r="BJ126">
            <v>132</v>
          </cell>
          <cell r="BK126">
            <v>33</v>
          </cell>
          <cell r="BL126">
            <v>32</v>
          </cell>
          <cell r="BM126">
            <v>33</v>
          </cell>
          <cell r="BN126">
            <v>35</v>
          </cell>
          <cell r="BO126">
            <v>133</v>
          </cell>
          <cell r="BP126">
            <v>36</v>
          </cell>
          <cell r="BQ126">
            <v>40</v>
          </cell>
          <cell r="BR126">
            <v>33.759673469387749</v>
          </cell>
          <cell r="BS126">
            <v>36.152694610778447</v>
          </cell>
          <cell r="BT126">
            <v>145.9123680801662</v>
          </cell>
          <cell r="BU126">
            <v>37.109838274932613</v>
          </cell>
          <cell r="BV126">
            <v>42.17807848443843</v>
          </cell>
          <cell r="BW126">
            <v>34.000447755102037</v>
          </cell>
          <cell r="BX126">
            <v>36.413972055888223</v>
          </cell>
          <cell r="BY126">
            <v>149.7023365703613</v>
          </cell>
          <cell r="BZ126">
            <v>37.380323450134775</v>
          </cell>
          <cell r="CA126">
            <v>42.472119079837618</v>
          </cell>
          <cell r="CB126">
            <v>34.486811812244895</v>
          </cell>
          <cell r="CC126">
            <v>36.941752495009986</v>
          </cell>
          <cell r="CD126">
            <v>151.28100683722727</v>
          </cell>
        </row>
        <row r="127">
          <cell r="B127" t="str">
            <v>YOY % change</v>
          </cell>
          <cell r="AZ127">
            <v>0</v>
          </cell>
          <cell r="BA127">
            <v>0</v>
          </cell>
          <cell r="BB127">
            <v>0</v>
          </cell>
          <cell r="BD127">
            <v>0</v>
          </cell>
          <cell r="BE127">
            <v>-8.5526315789473673E-2</v>
          </cell>
          <cell r="BF127">
            <v>-8.333333333333337E-2</v>
          </cell>
          <cell r="BG127">
            <v>-8.333333333333337E-2</v>
          </cell>
          <cell r="BH127">
            <v>0</v>
          </cell>
          <cell r="BI127">
            <v>-2.9411764705882359E-2</v>
          </cell>
          <cell r="BJ127">
            <v>-5.0359712230215847E-2</v>
          </cell>
          <cell r="BK127">
            <v>0</v>
          </cell>
          <cell r="BL127">
            <v>-3.0303030303030276E-2</v>
          </cell>
          <cell r="BM127">
            <v>0</v>
          </cell>
          <cell r="BN127">
            <v>6.0606060606060552E-2</v>
          </cell>
          <cell r="BO127">
            <v>7.575757575757569E-3</v>
          </cell>
          <cell r="BP127">
            <v>9.0909090909090828E-2</v>
          </cell>
          <cell r="BQ127">
            <v>0.25</v>
          </cell>
          <cell r="BR127">
            <v>2.3020408163265227E-2</v>
          </cell>
          <cell r="BS127">
            <v>3.2934131736527039E-2</v>
          </cell>
          <cell r="BT127">
            <v>9.7085474286964013E-2</v>
          </cell>
          <cell r="BU127">
            <v>3.0828840970350324E-2</v>
          </cell>
          <cell r="BV127">
            <v>5.4451962110960705E-2</v>
          </cell>
          <cell r="BW127">
            <v>7.1320087243325059E-3</v>
          </cell>
          <cell r="BX127">
            <v>7.2270531400964177E-3</v>
          </cell>
          <cell r="BY127">
            <v>2.5974278534858897E-2</v>
          </cell>
          <cell r="BZ127">
            <v>7.2887726752739468E-3</v>
          </cell>
          <cell r="CA127">
            <v>6.9714080386016342E-3</v>
          </cell>
          <cell r="CB127">
            <v>1.4304636828492256E-2</v>
          </cell>
          <cell r="CC127">
            <v>1.4493899163533275E-2</v>
          </cell>
          <cell r="CD127">
            <v>1.0545394968661581E-2</v>
          </cell>
        </row>
        <row r="128">
          <cell r="B128" t="str">
            <v xml:space="preserve">as a % of Revenue </v>
          </cell>
          <cell r="AZ128">
            <v>2.6292574077597688E-2</v>
          </cell>
          <cell r="BA128">
            <v>2.4112525117213665E-2</v>
          </cell>
          <cell r="BB128">
            <v>2.4080267558528427E-2</v>
          </cell>
          <cell r="BC128">
            <v>2.2357723577235773E-2</v>
          </cell>
          <cell r="BD128">
            <v>2.2457067371202115E-2</v>
          </cell>
          <cell r="BE128">
            <v>2.3732286153320813E-2</v>
          </cell>
          <cell r="BF128">
            <v>2.2177419354838711E-2</v>
          </cell>
          <cell r="BG128">
            <v>2.0741671904462602E-2</v>
          </cell>
          <cell r="BH128">
            <v>2.2853185595567867E-2</v>
          </cell>
          <cell r="BI128">
            <v>2.0992366412213741E-2</v>
          </cell>
          <cell r="BJ128">
            <v>2.1657095980311732E-2</v>
          </cell>
          <cell r="BK128">
            <v>2.1724818959842001E-2</v>
          </cell>
          <cell r="BL128">
            <v>2.1206096752816435E-2</v>
          </cell>
          <cell r="BM128">
            <v>2.2448979591836733E-2</v>
          </cell>
          <cell r="BN128">
            <v>2.3286759813705923E-2</v>
          </cell>
          <cell r="BO128">
            <v>2.2162972837860357E-2</v>
          </cell>
          <cell r="BP128">
            <v>2.4258760107816711E-2</v>
          </cell>
          <cell r="BQ128">
            <v>2.7063599458728011E-2</v>
          </cell>
          <cell r="BR128">
            <v>2.2448979591836733E-2</v>
          </cell>
          <cell r="BS128">
            <v>2.3286759813705923E-2</v>
          </cell>
          <cell r="BT128">
            <v>2.4244620290672543E-2</v>
          </cell>
          <cell r="BU128">
            <v>2.4258760107816711E-2</v>
          </cell>
          <cell r="BV128">
            <v>2.7063599458728011E-2</v>
          </cell>
          <cell r="BW128">
            <v>2.2448979591836733E-2</v>
          </cell>
          <cell r="BX128">
            <v>2.3286759813705923E-2</v>
          </cell>
          <cell r="BY128">
            <v>2.4276650078642679E-2</v>
          </cell>
          <cell r="BZ128">
            <v>2.4258760107816711E-2</v>
          </cell>
          <cell r="CA128">
            <v>2.7063599458728011E-2</v>
          </cell>
          <cell r="CB128">
            <v>2.2448979591836733E-2</v>
          </cell>
          <cell r="CC128">
            <v>2.3286759813705923E-2</v>
          </cell>
          <cell r="CD128">
            <v>2.4271523677767099E-2</v>
          </cell>
        </row>
        <row r="130">
          <cell r="B130" t="str">
            <v>EBITDA</v>
          </cell>
          <cell r="BA130">
            <v>150</v>
          </cell>
          <cell r="BB130">
            <v>148</v>
          </cell>
          <cell r="BC130">
            <v>150.80000000000001</v>
          </cell>
          <cell r="BF130">
            <v>162</v>
          </cell>
          <cell r="BG130">
            <v>167</v>
          </cell>
          <cell r="BH130">
            <v>173</v>
          </cell>
          <cell r="BI130">
            <v>165</v>
          </cell>
          <cell r="BJ130">
            <v>667</v>
          </cell>
          <cell r="BK130">
            <v>161</v>
          </cell>
          <cell r="BL130">
            <v>188</v>
          </cell>
          <cell r="BM130">
            <v>150</v>
          </cell>
          <cell r="BN130">
            <v>166</v>
          </cell>
          <cell r="BO130">
            <v>665</v>
          </cell>
          <cell r="BP130">
            <v>154</v>
          </cell>
          <cell r="BQ130">
            <v>177</v>
          </cell>
          <cell r="BR130">
            <v>152.38871291575452</v>
          </cell>
          <cell r="BS130">
            <v>170.67818513851861</v>
          </cell>
          <cell r="BT130">
            <v>654.06689805427311</v>
          </cell>
          <cell r="BU130">
            <v>158.74764150943395</v>
          </cell>
          <cell r="BV130">
            <v>199.58455848443845</v>
          </cell>
          <cell r="BW130">
            <v>153.47555054575949</v>
          </cell>
          <cell r="BX130">
            <v>171.91168545236997</v>
          </cell>
          <cell r="BY130">
            <v>683.71943599200188</v>
          </cell>
          <cell r="BZ130">
            <v>159.90471698113208</v>
          </cell>
          <cell r="CA130">
            <v>200.97594387983764</v>
          </cell>
          <cell r="CB130">
            <v>155.67096255836947</v>
          </cell>
          <cell r="CC130">
            <v>174.40335608634965</v>
          </cell>
          <cell r="CD130">
            <v>690.95497950568881</v>
          </cell>
        </row>
        <row r="131">
          <cell r="B131" t="str">
            <v>YOY % change</v>
          </cell>
          <cell r="BA131">
            <v>0</v>
          </cell>
          <cell r="BB131">
            <v>0</v>
          </cell>
          <cell r="BF131">
            <v>8.0000000000000071E-2</v>
          </cell>
          <cell r="BG131">
            <v>0.12837837837837829</v>
          </cell>
          <cell r="BH131">
            <v>0.14721485411140578</v>
          </cell>
          <cell r="BI131">
            <v>0</v>
          </cell>
          <cell r="BJ131">
            <v>0</v>
          </cell>
          <cell r="BK131">
            <v>-6.1728395061728669E-3</v>
          </cell>
          <cell r="BL131">
            <v>0.12574850299401197</v>
          </cell>
          <cell r="BM131">
            <v>-0.13294797687861271</v>
          </cell>
          <cell r="BN131">
            <v>6.0606060606060996E-3</v>
          </cell>
          <cell r="BO131">
            <v>-2.9985007496251548E-3</v>
          </cell>
          <cell r="BP131">
            <v>-4.3478260869565188E-2</v>
          </cell>
          <cell r="BQ131">
            <v>-5.8510638297872286E-2</v>
          </cell>
          <cell r="BR131">
            <v>1.5924752771696804E-2</v>
          </cell>
          <cell r="BS131">
            <v>2.8181838183847008E-2</v>
          </cell>
          <cell r="BT131">
            <v>-1.6440754805604363E-2</v>
          </cell>
          <cell r="BU131">
            <v>3.0828840970350324E-2</v>
          </cell>
          <cell r="BV131">
            <v>0.12759637561829629</v>
          </cell>
          <cell r="BW131">
            <v>7.1320087243325059E-3</v>
          </cell>
          <cell r="BX131">
            <v>7.2270531400968618E-3</v>
          </cell>
          <cell r="BY131">
            <v>4.5335634666636704E-2</v>
          </cell>
          <cell r="BZ131">
            <v>7.2887726752739468E-3</v>
          </cell>
          <cell r="CA131">
            <v>6.9714080386018562E-3</v>
          </cell>
          <cell r="CB131">
            <v>1.4304636828492034E-2</v>
          </cell>
          <cell r="CC131">
            <v>1.4493899163533053E-2</v>
          </cell>
          <cell r="CD131">
            <v>1.0582620783902374E-2</v>
          </cell>
        </row>
        <row r="132">
          <cell r="B132" t="str">
            <v>EBITDA margin</v>
          </cell>
          <cell r="BA132">
            <v>0.10046885465505694</v>
          </cell>
          <cell r="BB132">
            <v>9.8996655518394649E-2</v>
          </cell>
          <cell r="BC132">
            <v>0.10216802168021681</v>
          </cell>
          <cell r="BF132">
            <v>0.10887096774193548</v>
          </cell>
          <cell r="BG132">
            <v>0.1049654305468259</v>
          </cell>
          <cell r="BH132">
            <v>0.11980609418282548</v>
          </cell>
          <cell r="BI132">
            <v>0.1049618320610687</v>
          </cell>
          <cell r="BJ132">
            <v>0.10943396226415095</v>
          </cell>
          <cell r="BK132">
            <v>0.1049618320610687</v>
          </cell>
          <cell r="BL132">
            <v>0.1049618320610687</v>
          </cell>
          <cell r="BM132">
            <v>0.1049618320610687</v>
          </cell>
          <cell r="BN132">
            <v>0.1104457751164338</v>
          </cell>
          <cell r="BO132">
            <v>0.11081486418930178</v>
          </cell>
          <cell r="BP132">
            <v>0.1104457751164338</v>
          </cell>
          <cell r="BQ132">
            <v>0.1104457751164338</v>
          </cell>
          <cell r="BR132">
            <v>0.1104457751164338</v>
          </cell>
          <cell r="BS132">
            <v>0.1104457751164338</v>
          </cell>
          <cell r="BT132">
            <v>0.10867895433861714</v>
          </cell>
          <cell r="BU132">
            <v>0.1104457751164338</v>
          </cell>
          <cell r="BV132">
            <v>0.1104457751164338</v>
          </cell>
          <cell r="BW132">
            <v>0.1104457751164338</v>
          </cell>
          <cell r="BX132">
            <v>0.1104457751164338</v>
          </cell>
          <cell r="BY132">
            <v>0.11087614181454925</v>
          </cell>
          <cell r="BZ132">
            <v>0.1104457751164338</v>
          </cell>
          <cell r="CA132">
            <v>0.1104457751164338</v>
          </cell>
          <cell r="CB132">
            <v>0.1104457751164338</v>
          </cell>
          <cell r="CC132">
            <v>0.1104457751164338</v>
          </cell>
          <cell r="CD132">
            <v>0.11085681207415464</v>
          </cell>
        </row>
        <row r="133">
          <cell r="B133" t="str">
            <v>YOY change in margin (bps)</v>
          </cell>
          <cell r="BA133">
            <v>0</v>
          </cell>
          <cell r="BB133">
            <v>0</v>
          </cell>
          <cell r="BC133">
            <v>0</v>
          </cell>
          <cell r="BD133">
            <v>0</v>
          </cell>
          <cell r="BE133">
            <v>0</v>
          </cell>
          <cell r="BF133">
            <v>84.021130868785491</v>
          </cell>
          <cell r="BG133">
            <v>59.687750284312528</v>
          </cell>
          <cell r="BH133">
            <v>176.38072502608668</v>
          </cell>
          <cell r="BI133">
            <v>0</v>
          </cell>
          <cell r="BJ133">
            <v>0</v>
          </cell>
          <cell r="BK133">
            <v>-39.091356808667875</v>
          </cell>
          <cell r="BL133">
            <v>-3.5984857572057827E-2</v>
          </cell>
          <cell r="BM133">
            <v>-148.44262121756782</v>
          </cell>
          <cell r="BN133">
            <v>54.839430553651063</v>
          </cell>
          <cell r="BO133">
            <v>13.809019251508348</v>
          </cell>
          <cell r="BP133">
            <v>54.839430553651063</v>
          </cell>
          <cell r="BQ133">
            <v>54.839430553651063</v>
          </cell>
          <cell r="BR133">
            <v>54.839430553651063</v>
          </cell>
          <cell r="BS133">
            <v>0</v>
          </cell>
          <cell r="BT133">
            <v>-21.35909850684639</v>
          </cell>
          <cell r="BU133">
            <v>0</v>
          </cell>
          <cell r="BV133">
            <v>0</v>
          </cell>
          <cell r="BW133">
            <v>0</v>
          </cell>
          <cell r="BX133">
            <v>0</v>
          </cell>
          <cell r="BY133">
            <v>21.971874759321025</v>
          </cell>
          <cell r="BZ133">
            <v>0</v>
          </cell>
          <cell r="CA133">
            <v>0</v>
          </cell>
          <cell r="CB133">
            <v>0</v>
          </cell>
          <cell r="CC133">
            <v>0</v>
          </cell>
          <cell r="CD133">
            <v>-0.19329740394605222</v>
          </cell>
        </row>
        <row r="137">
          <cell r="B137" t="str">
            <v>Corporate &amp; Eliminations</v>
          </cell>
        </row>
        <row r="139">
          <cell r="B139" t="str">
            <v>Revenue</v>
          </cell>
          <cell r="AV139">
            <v>-24.799999999999997</v>
          </cell>
          <cell r="AW139">
            <v>-27.4</v>
          </cell>
          <cell r="AX139">
            <v>-25.6</v>
          </cell>
          <cell r="AY139">
            <v>-33.200000000000003</v>
          </cell>
          <cell r="AZ139">
            <v>-111</v>
          </cell>
          <cell r="BA139">
            <v>-27</v>
          </cell>
          <cell r="BB139">
            <v>-27</v>
          </cell>
          <cell r="BC139">
            <v>-23.9</v>
          </cell>
          <cell r="BD139">
            <v>-27.799999999999983</v>
          </cell>
          <cell r="BE139">
            <v>-105.69999999999999</v>
          </cell>
          <cell r="BF139">
            <v>-23</v>
          </cell>
          <cell r="BG139">
            <v>-25</v>
          </cell>
          <cell r="BH139">
            <v>-28</v>
          </cell>
          <cell r="BI139">
            <v>-32</v>
          </cell>
          <cell r="BJ139">
            <v>-108</v>
          </cell>
          <cell r="BK139">
            <v>-28</v>
          </cell>
          <cell r="BL139">
            <v>-24</v>
          </cell>
          <cell r="BM139">
            <v>-28</v>
          </cell>
          <cell r="BN139">
            <v>-33</v>
          </cell>
          <cell r="BO139">
            <v>-113</v>
          </cell>
          <cell r="BP139">
            <v>-31</v>
          </cell>
          <cell r="BQ139">
            <v>-34</v>
          </cell>
          <cell r="BR139">
            <v>-28.908826032540677</v>
          </cell>
          <cell r="BS139">
            <v>-31.246089000000001</v>
          </cell>
          <cell r="BT139">
            <v>-125.15491503254067</v>
          </cell>
          <cell r="BU139">
            <v>-32.982985370691793</v>
          </cell>
          <cell r="BV139">
            <v>-36.182260479041915</v>
          </cell>
          <cell r="BW139">
            <v>-29.868432640801007</v>
          </cell>
          <cell r="BX139">
            <v>-32.172280140000005</v>
          </cell>
          <cell r="BY139">
            <v>-131.20595863053472</v>
          </cell>
          <cell r="BZ139">
            <v>-34.149887862633278</v>
          </cell>
          <cell r="CA139">
            <v>-37.439933458083836</v>
          </cell>
          <cell r="CB139">
            <v>-30.994686302377971</v>
          </cell>
          <cell r="CC139">
            <v>-33.411347285400005</v>
          </cell>
          <cell r="CD139">
            <v>-135.99585490849509</v>
          </cell>
        </row>
        <row r="140">
          <cell r="B140" t="str">
            <v>YOY % change</v>
          </cell>
          <cell r="AV140">
            <v>0</v>
          </cell>
          <cell r="AW140">
            <v>0</v>
          </cell>
          <cell r="AX140">
            <v>0</v>
          </cell>
          <cell r="AY140">
            <v>0</v>
          </cell>
          <cell r="AZ140">
            <v>0</v>
          </cell>
          <cell r="BA140">
            <v>8.8709677419354982E-2</v>
          </cell>
          <cell r="BB140">
            <v>-1.4598540145985384E-2</v>
          </cell>
          <cell r="BC140">
            <v>-6.6406250000000111E-2</v>
          </cell>
          <cell r="BD140">
            <v>-0.16265060240963913</v>
          </cell>
          <cell r="BE140">
            <v>-4.7747747747747815E-2</v>
          </cell>
          <cell r="BF140">
            <v>-0.14814814814814814</v>
          </cell>
          <cell r="BG140">
            <v>-7.407407407407407E-2</v>
          </cell>
          <cell r="BH140">
            <v>0.17154811715481189</v>
          </cell>
          <cell r="BI140">
            <v>0.1510791366906481</v>
          </cell>
          <cell r="BJ140">
            <v>2.1759697256386046E-2</v>
          </cell>
          <cell r="BK140">
            <v>0.21739130434782616</v>
          </cell>
          <cell r="BL140">
            <v>-4.0000000000000036E-2</v>
          </cell>
          <cell r="BM140">
            <v>0</v>
          </cell>
          <cell r="BN140">
            <v>3.125E-2</v>
          </cell>
          <cell r="BO140">
            <v>4.629629629629628E-2</v>
          </cell>
          <cell r="BP140">
            <v>0.10714285714285721</v>
          </cell>
          <cell r="BQ140">
            <v>0.41666666666666674</v>
          </cell>
          <cell r="BR140">
            <v>3.2458072590738407E-2</v>
          </cell>
          <cell r="BS140">
            <v>-5.3148818181818158E-2</v>
          </cell>
          <cell r="BT140">
            <v>0.10756561975699719</v>
          </cell>
          <cell r="BU140">
            <v>6.3967270022315947E-2</v>
          </cell>
          <cell r="BV140">
            <v>6.4184131736526817E-2</v>
          </cell>
          <cell r="BW140">
            <v>3.3194243418261493E-2</v>
          </cell>
          <cell r="BX140">
            <v>2.9641826213834488E-2</v>
          </cell>
          <cell r="BY140">
            <v>4.8348429595599596E-2</v>
          </cell>
          <cell r="BZ140">
            <v>3.537892276356458E-2</v>
          </cell>
          <cell r="CA140">
            <v>3.4759381044487503E-2</v>
          </cell>
          <cell r="CB140">
            <v>3.7707156418997245E-2</v>
          </cell>
          <cell r="CC140">
            <v>3.8513501063900613E-2</v>
          </cell>
          <cell r="CD140">
            <v>3.6506697774666863E-2</v>
          </cell>
        </row>
        <row r="141">
          <cell r="B141" t="str">
            <v>as a % of Total Revenue</v>
          </cell>
          <cell r="AV141">
            <v>-6.4613620968162156E-3</v>
          </cell>
          <cell r="AW141">
            <v>-6.8205013317402235E-3</v>
          </cell>
          <cell r="AX141">
            <v>-6.1532544947601204E-3</v>
          </cell>
          <cell r="AY141">
            <v>-7.4021225363417459E-3</v>
          </cell>
          <cell r="AZ141">
            <v>-6.7272319561699628E-3</v>
          </cell>
          <cell r="BA141">
            <v>-6.0851926977687626E-3</v>
          </cell>
          <cell r="BB141">
            <v>-6.369426751592357E-3</v>
          </cell>
          <cell r="BC141">
            <v>-6.0474178284962423E-3</v>
          </cell>
          <cell r="BD141">
            <v>-6.7603715772579119E-3</v>
          </cell>
          <cell r="BE141">
            <v>-6.4324531562836608E-3</v>
          </cell>
          <cell r="BF141">
            <v>-6.0083594566353185E-3</v>
          </cell>
          <cell r="BG141">
            <v>-6.2956434147569884E-3</v>
          </cell>
          <cell r="BH141">
            <v>-7.1410354501402701E-3</v>
          </cell>
          <cell r="BI141">
            <v>-7.6172339919066889E-3</v>
          </cell>
          <cell r="BJ141">
            <v>-6.7834934991520632E-3</v>
          </cell>
          <cell r="BK141">
            <v>-7.1611253196930949E-3</v>
          </cell>
          <cell r="BL141">
            <v>-6.0991105463786529E-3</v>
          </cell>
          <cell r="BM141">
            <v>-7.0087609511889862E-3</v>
          </cell>
          <cell r="BN141">
            <v>-7.8534031413612562E-3</v>
          </cell>
          <cell r="BO141">
            <v>-7.0440094751277899E-3</v>
          </cell>
          <cell r="BP141">
            <v>-7.6865856682370448E-3</v>
          </cell>
          <cell r="BQ141">
            <v>-8.4830339321357289E-3</v>
          </cell>
          <cell r="BR141">
            <v>-7.0087609511889862E-3</v>
          </cell>
          <cell r="BS141">
            <v>-7.0000000000000001E-3</v>
          </cell>
          <cell r="BT141">
            <v>-7.5534483949684207E-3</v>
          </cell>
          <cell r="BU141">
            <v>-7.6865856682370448E-3</v>
          </cell>
          <cell r="BV141">
            <v>-8.4830339321357289E-3</v>
          </cell>
          <cell r="BW141">
            <v>-7.0087609511889862E-3</v>
          </cell>
          <cell r="BX141">
            <v>-7.0000000000000001E-3</v>
          </cell>
          <cell r="BY141">
            <v>-7.5917734536586146E-3</v>
          </cell>
          <cell r="BZ141">
            <v>-7.6865856682370448E-3</v>
          </cell>
          <cell r="CA141">
            <v>-8.4830339321357289E-3</v>
          </cell>
          <cell r="CB141">
            <v>-7.0087609511889862E-3</v>
          </cell>
          <cell r="CC141">
            <v>-7.0000000000000001E-3</v>
          </cell>
          <cell r="CD141">
            <v>-7.5909059486925484E-3</v>
          </cell>
        </row>
        <row r="142">
          <cell r="B142" t="str">
            <v>Bull</v>
          </cell>
          <cell r="BR142">
            <v>-7.0087609511889862E-3</v>
          </cell>
          <cell r="BS142">
            <v>-7.0000000000000001E-3</v>
          </cell>
          <cell r="BU142">
            <v>-7.6865856682370448E-3</v>
          </cell>
          <cell r="BV142">
            <v>-8.4830339321357289E-3</v>
          </cell>
          <cell r="BW142">
            <v>-7.0087609511889862E-3</v>
          </cell>
          <cell r="BX142">
            <v>-7.0000000000000001E-3</v>
          </cell>
          <cell r="BZ142">
            <v>-7.6865856682370448E-3</v>
          </cell>
          <cell r="CA142">
            <v>-8.4830339321357289E-3</v>
          </cell>
          <cell r="CB142">
            <v>-7.0087609511889862E-3</v>
          </cell>
          <cell r="CC142">
            <v>-7.0000000000000001E-3</v>
          </cell>
        </row>
        <row r="143">
          <cell r="B143" t="str">
            <v>Base</v>
          </cell>
          <cell r="BR143">
            <v>-7.0087609511889862E-3</v>
          </cell>
          <cell r="BS143">
            <v>-7.0000000000000001E-3</v>
          </cell>
          <cell r="BU143">
            <v>-7.6865856682370448E-3</v>
          </cell>
          <cell r="BV143">
            <v>-8.4830339321357289E-3</v>
          </cell>
          <cell r="BW143">
            <v>-7.0087609511889862E-3</v>
          </cell>
          <cell r="BX143">
            <v>-7.0000000000000001E-3</v>
          </cell>
          <cell r="BZ143">
            <v>-7.6865856682370448E-3</v>
          </cell>
          <cell r="CA143">
            <v>-8.4830339321357289E-3</v>
          </cell>
          <cell r="CB143">
            <v>-7.0087609511889862E-3</v>
          </cell>
          <cell r="CC143">
            <v>-7.0000000000000001E-3</v>
          </cell>
        </row>
        <row r="144">
          <cell r="B144" t="str">
            <v>Bear</v>
          </cell>
          <cell r="BR144">
            <v>-6.0000000000000001E-3</v>
          </cell>
          <cell r="BS144">
            <v>-7.0000000000000001E-3</v>
          </cell>
          <cell r="BU144">
            <v>-5.0000000000000001E-3</v>
          </cell>
          <cell r="BV144">
            <v>-8.4830339321357289E-3</v>
          </cell>
          <cell r="BW144">
            <v>-7.0087609511889862E-3</v>
          </cell>
          <cell r="BX144">
            <v>-6.0000000000000001E-3</v>
          </cell>
          <cell r="BZ144">
            <v>-5.0000000000000001E-3</v>
          </cell>
          <cell r="CA144">
            <v>-8.4830339321357289E-3</v>
          </cell>
          <cell r="CB144">
            <v>-7.0087609511889862E-3</v>
          </cell>
          <cell r="CC144">
            <v>-6.0000000000000001E-3</v>
          </cell>
        </row>
        <row r="146">
          <cell r="B146" t="str">
            <v>Operating income</v>
          </cell>
          <cell r="AV146">
            <v>-14.4</v>
          </cell>
          <cell r="AW146">
            <v>-17</v>
          </cell>
          <cell r="AX146">
            <v>-11.5</v>
          </cell>
          <cell r="AY146">
            <v>-13.100000000000001</v>
          </cell>
          <cell r="AZ146">
            <v>-56</v>
          </cell>
          <cell r="BA146">
            <v>-22</v>
          </cell>
          <cell r="BB146">
            <v>-11</v>
          </cell>
          <cell r="BC146">
            <v>-10</v>
          </cell>
          <cell r="BD146">
            <v>-23</v>
          </cell>
          <cell r="BE146">
            <v>-66</v>
          </cell>
          <cell r="BF146">
            <v>-22</v>
          </cell>
          <cell r="BG146">
            <v>-19</v>
          </cell>
          <cell r="BH146">
            <v>-19</v>
          </cell>
          <cell r="BI146">
            <v>-18</v>
          </cell>
          <cell r="BJ146">
            <v>-78</v>
          </cell>
          <cell r="BK146">
            <v>-15</v>
          </cell>
          <cell r="BL146">
            <v>-20</v>
          </cell>
          <cell r="BM146">
            <v>-14</v>
          </cell>
          <cell r="BN146">
            <v>-24</v>
          </cell>
          <cell r="BO146">
            <v>-73</v>
          </cell>
          <cell r="BP146">
            <v>-4</v>
          </cell>
          <cell r="BQ146">
            <v>-22</v>
          </cell>
          <cell r="BR146">
            <v>-20.236178222778474</v>
          </cell>
          <cell r="BS146">
            <v>-20.30995785</v>
          </cell>
          <cell r="BT146">
            <v>-66.546136072778481</v>
          </cell>
          <cell r="BU146">
            <v>-21.341931710447632</v>
          </cell>
          <cell r="BV146">
            <v>-23.412050898203592</v>
          </cell>
          <cell r="BW146">
            <v>-20.907902848560703</v>
          </cell>
          <cell r="BX146">
            <v>-20.911982091000006</v>
          </cell>
          <cell r="BY146">
            <v>-86.573867548211922</v>
          </cell>
          <cell r="BZ146">
            <v>-22.096986264056827</v>
          </cell>
          <cell r="CA146">
            <v>-24.225839296407187</v>
          </cell>
          <cell r="CB146">
            <v>-21.696280411664578</v>
          </cell>
          <cell r="CC146">
            <v>-21.717375735510004</v>
          </cell>
          <cell r="CD146">
            <v>-89.736481707638589</v>
          </cell>
        </row>
        <row r="147">
          <cell r="B147" t="str">
            <v>YOY % change</v>
          </cell>
          <cell r="AV147">
            <v>0</v>
          </cell>
          <cell r="AW147">
            <v>0</v>
          </cell>
          <cell r="AX147">
            <v>0</v>
          </cell>
          <cell r="AY147">
            <v>0</v>
          </cell>
          <cell r="AZ147">
            <v>0</v>
          </cell>
          <cell r="BA147">
            <v>0.52777777777777768</v>
          </cell>
          <cell r="BB147">
            <v>-0.3529411764705882</v>
          </cell>
          <cell r="BC147">
            <v>-0.13043478260869568</v>
          </cell>
          <cell r="BD147">
            <v>0.75572519083969447</v>
          </cell>
          <cell r="BE147">
            <v>0.1785714285714286</v>
          </cell>
          <cell r="BF147">
            <v>0</v>
          </cell>
          <cell r="BG147">
            <v>0.72727272727272729</v>
          </cell>
          <cell r="BH147">
            <v>0.89999999999999991</v>
          </cell>
          <cell r="BI147">
            <v>-0.21739130434782605</v>
          </cell>
          <cell r="BJ147">
            <v>0.18181818181818188</v>
          </cell>
          <cell r="BK147">
            <v>-0.31818181818181823</v>
          </cell>
          <cell r="BL147">
            <v>5.2631578947368363E-2</v>
          </cell>
          <cell r="BM147">
            <v>-0.26315789473684215</v>
          </cell>
          <cell r="BN147">
            <v>0.33333333333333326</v>
          </cell>
          <cell r="BO147">
            <v>-6.4102564102564097E-2</v>
          </cell>
          <cell r="BP147">
            <v>-0.73333333333333339</v>
          </cell>
          <cell r="BQ147">
            <v>0.10000000000000009</v>
          </cell>
          <cell r="BR147">
            <v>0.44544130162703377</v>
          </cell>
          <cell r="BS147">
            <v>-0.15375175625000004</v>
          </cell>
          <cell r="BT147">
            <v>-8.8409094893445506E-2</v>
          </cell>
          <cell r="BU147">
            <v>4.335482927611908</v>
          </cell>
          <cell r="BV147">
            <v>6.4184131736526817E-2</v>
          </cell>
          <cell r="BW147">
            <v>3.3194243418261493E-2</v>
          </cell>
          <cell r="BX147">
            <v>2.964182621383471E-2</v>
          </cell>
          <cell r="BY147">
            <v>0.30096009561742276</v>
          </cell>
          <cell r="BZ147">
            <v>3.537892276356458E-2</v>
          </cell>
          <cell r="CA147">
            <v>3.4759381044487503E-2</v>
          </cell>
          <cell r="CB147">
            <v>3.7707156418997245E-2</v>
          </cell>
          <cell r="CC147">
            <v>3.8513501063900613E-2</v>
          </cell>
          <cell r="CD147">
            <v>3.6530817543359184E-2</v>
          </cell>
        </row>
        <row r="148">
          <cell r="B148" t="str">
            <v>Operating margin</v>
          </cell>
          <cell r="AV148">
            <v>0.58064516129032262</v>
          </cell>
          <cell r="AW148">
            <v>0.62043795620437958</v>
          </cell>
          <cell r="AX148">
            <v>0.44921875</v>
          </cell>
          <cell r="AY148">
            <v>0.39457831325301207</v>
          </cell>
          <cell r="AZ148">
            <v>0.50450450450450446</v>
          </cell>
          <cell r="BA148">
            <v>0.81481481481481477</v>
          </cell>
          <cell r="BB148">
            <v>0.40740740740740738</v>
          </cell>
          <cell r="BC148">
            <v>0.41841004184100422</v>
          </cell>
          <cell r="BD148">
            <v>0.8273381294964034</v>
          </cell>
          <cell r="BE148">
            <v>0.62440870387890257</v>
          </cell>
          <cell r="BF148">
            <v>0.95652173913043481</v>
          </cell>
          <cell r="BG148">
            <v>0.76</v>
          </cell>
          <cell r="BH148">
            <v>0.6785714285714286</v>
          </cell>
          <cell r="BI148">
            <v>0.5625</v>
          </cell>
          <cell r="BJ148">
            <v>0.72222222222222221</v>
          </cell>
          <cell r="BK148">
            <v>0.5357142857142857</v>
          </cell>
          <cell r="BL148">
            <v>0.83333333333333337</v>
          </cell>
          <cell r="BM148">
            <v>0.5</v>
          </cell>
          <cell r="BN148">
            <v>0.72727272727272729</v>
          </cell>
          <cell r="BO148">
            <v>0.64601769911504425</v>
          </cell>
          <cell r="BP148">
            <v>0.12903225806451613</v>
          </cell>
          <cell r="BQ148">
            <v>0.6470588235294118</v>
          </cell>
          <cell r="BR148">
            <v>0.7</v>
          </cell>
          <cell r="BS148">
            <v>0.65</v>
          </cell>
          <cell r="BT148">
            <v>0.53171012944618501</v>
          </cell>
          <cell r="BU148">
            <v>0.6470588235294118</v>
          </cell>
          <cell r="BV148">
            <v>0.6470588235294118</v>
          </cell>
          <cell r="BW148">
            <v>0.7</v>
          </cell>
          <cell r="BX148">
            <v>0.65</v>
          </cell>
          <cell r="BY148">
            <v>0.65983182815650065</v>
          </cell>
          <cell r="BZ148">
            <v>0.6470588235294118</v>
          </cell>
          <cell r="CA148">
            <v>0.6470588235294118</v>
          </cell>
          <cell r="CB148">
            <v>0.7</v>
          </cell>
          <cell r="CC148">
            <v>0.65</v>
          </cell>
          <cell r="CD148">
            <v>0.65984718260727759</v>
          </cell>
        </row>
        <row r="149">
          <cell r="B149" t="str">
            <v>Bull</v>
          </cell>
          <cell r="BR149">
            <v>0.7</v>
          </cell>
          <cell r="BS149">
            <v>0.65</v>
          </cell>
          <cell r="BU149">
            <v>0.6470588235294118</v>
          </cell>
          <cell r="BV149">
            <v>0.6470588235294118</v>
          </cell>
          <cell r="BW149">
            <v>0.7</v>
          </cell>
          <cell r="BX149">
            <v>0.65</v>
          </cell>
          <cell r="BZ149">
            <v>0.6470588235294118</v>
          </cell>
          <cell r="CA149">
            <v>0.6470588235294118</v>
          </cell>
          <cell r="CB149">
            <v>0.7</v>
          </cell>
          <cell r="CC149">
            <v>0.65</v>
          </cell>
        </row>
        <row r="150">
          <cell r="B150" t="str">
            <v>Base</v>
          </cell>
          <cell r="BR150">
            <v>0.7</v>
          </cell>
          <cell r="BS150">
            <v>0.65</v>
          </cell>
          <cell r="BU150">
            <v>0.6470588235294118</v>
          </cell>
          <cell r="BV150">
            <v>0.6470588235294118</v>
          </cell>
          <cell r="BW150">
            <v>0.7</v>
          </cell>
          <cell r="BX150">
            <v>0.65</v>
          </cell>
          <cell r="BZ150">
            <v>0.6470588235294118</v>
          </cell>
          <cell r="CA150">
            <v>0.6470588235294118</v>
          </cell>
          <cell r="CB150">
            <v>0.7</v>
          </cell>
          <cell r="CC150">
            <v>0.65</v>
          </cell>
        </row>
        <row r="151">
          <cell r="B151" t="str">
            <v>Bear</v>
          </cell>
          <cell r="BR151">
            <v>0.7</v>
          </cell>
          <cell r="BS151">
            <v>0.65</v>
          </cell>
          <cell r="BU151">
            <v>0.6470588235294118</v>
          </cell>
          <cell r="BV151">
            <v>0.6470588235294118</v>
          </cell>
          <cell r="BW151">
            <v>0.7</v>
          </cell>
          <cell r="BX151">
            <v>0.65</v>
          </cell>
          <cell r="BZ151">
            <v>0.6470588235294118</v>
          </cell>
          <cell r="CA151">
            <v>0.6470588235294118</v>
          </cell>
          <cell r="CB151">
            <v>0.7</v>
          </cell>
          <cell r="CC151">
            <v>0.65</v>
          </cell>
        </row>
        <row r="152">
          <cell r="B152" t="str">
            <v>YOY change in margin (bps)</v>
          </cell>
          <cell r="AV152">
            <v>0</v>
          </cell>
          <cell r="AW152">
            <v>0</v>
          </cell>
          <cell r="AX152">
            <v>0</v>
          </cell>
          <cell r="AY152">
            <v>0</v>
          </cell>
          <cell r="AZ152">
            <v>0</v>
          </cell>
          <cell r="BA152">
            <v>2341.6965352449215</v>
          </cell>
          <cell r="BB152">
            <v>-2130.305487969722</v>
          </cell>
          <cell r="BC152">
            <v>-308.08708158995779</v>
          </cell>
          <cell r="BD152">
            <v>4327.5981624339129</v>
          </cell>
          <cell r="BE152">
            <v>1199.041993743981</v>
          </cell>
          <cell r="BF152">
            <v>1417.0692431562004</v>
          </cell>
          <cell r="BG152">
            <v>3525.9259259259261</v>
          </cell>
          <cell r="BH152">
            <v>2601.6138673042437</v>
          </cell>
          <cell r="BI152">
            <v>-2648.3812949640342</v>
          </cell>
          <cell r="BJ152">
            <v>978.1351834331964</v>
          </cell>
          <cell r="BK152">
            <v>-4208.0745341614911</v>
          </cell>
          <cell r="BL152">
            <v>733.3333333333336</v>
          </cell>
          <cell r="BM152">
            <v>-1785.714285714286</v>
          </cell>
          <cell r="BN152">
            <v>1647.727272727273</v>
          </cell>
          <cell r="BO152">
            <v>-762.04523107177954</v>
          </cell>
          <cell r="BP152">
            <v>-4066.8202764976959</v>
          </cell>
          <cell r="BQ152">
            <v>-1862.7450980392157</v>
          </cell>
          <cell r="BR152">
            <v>1999.9999999999995</v>
          </cell>
          <cell r="BS152">
            <v>-772.72727272727275</v>
          </cell>
          <cell r="BT152">
            <v>-1143.0756966885924</v>
          </cell>
          <cell r="BU152">
            <v>5180.265654648957</v>
          </cell>
          <cell r="BV152">
            <v>0</v>
          </cell>
          <cell r="BW152">
            <v>0</v>
          </cell>
          <cell r="BX152">
            <v>0</v>
          </cell>
          <cell r="BY152">
            <v>1281.2169871031565</v>
          </cell>
          <cell r="BZ152">
            <v>0</v>
          </cell>
          <cell r="CA152">
            <v>0</v>
          </cell>
          <cell r="CB152">
            <v>0</v>
          </cell>
          <cell r="CC152">
            <v>0</v>
          </cell>
          <cell r="CD152">
            <v>0.15354450776938755</v>
          </cell>
        </row>
        <row r="154">
          <cell r="B154" t="str">
            <v>Depreciation &amp; Amortization</v>
          </cell>
          <cell r="AZ154">
            <v>14</v>
          </cell>
          <cell r="BA154">
            <v>3</v>
          </cell>
          <cell r="BB154">
            <v>3</v>
          </cell>
          <cell r="BC154">
            <v>3</v>
          </cell>
          <cell r="BD154">
            <v>4</v>
          </cell>
          <cell r="BE154">
            <v>13</v>
          </cell>
          <cell r="BF154">
            <v>3</v>
          </cell>
          <cell r="BG154">
            <v>3</v>
          </cell>
          <cell r="BH154">
            <v>3</v>
          </cell>
          <cell r="BI154">
            <v>2</v>
          </cell>
          <cell r="BJ154">
            <v>11</v>
          </cell>
          <cell r="BK154">
            <v>7</v>
          </cell>
          <cell r="BL154">
            <v>7</v>
          </cell>
          <cell r="BM154">
            <v>8</v>
          </cell>
          <cell r="BN154">
            <v>9</v>
          </cell>
          <cell r="BO154">
            <v>31</v>
          </cell>
          <cell r="BP154">
            <v>8</v>
          </cell>
          <cell r="BQ154">
            <v>6</v>
          </cell>
          <cell r="BR154">
            <v>8.2596645807259073</v>
          </cell>
          <cell r="BS154">
            <v>8.5216606363636362</v>
          </cell>
          <cell r="BT154">
            <v>30.781325217089545</v>
          </cell>
          <cell r="BU154">
            <v>8.5117381601785276</v>
          </cell>
          <cell r="BV154">
            <v>6.3851047904191622</v>
          </cell>
          <cell r="BW154">
            <v>8.5338378973717166</v>
          </cell>
          <cell r="BX154">
            <v>8.7742582200000001</v>
          </cell>
          <cell r="BY154">
            <v>32.204939067969406</v>
          </cell>
          <cell r="BZ154">
            <v>8.8128742871311676</v>
          </cell>
          <cell r="CA154">
            <v>6.6070470808383241</v>
          </cell>
          <cell r="CB154">
            <v>8.8556246578222773</v>
          </cell>
          <cell r="CC154">
            <v>9.1121856232909106</v>
          </cell>
          <cell r="CD154">
            <v>33.387731649082681</v>
          </cell>
        </row>
        <row r="155">
          <cell r="B155" t="str">
            <v>YOY % change</v>
          </cell>
          <cell r="AZ155">
            <v>0</v>
          </cell>
          <cell r="BA155">
            <v>0</v>
          </cell>
          <cell r="BB155">
            <v>0</v>
          </cell>
          <cell r="BD155">
            <v>0</v>
          </cell>
          <cell r="BE155">
            <v>-7.1428571428571397E-2</v>
          </cell>
          <cell r="BF155">
            <v>0</v>
          </cell>
          <cell r="BG155">
            <v>0</v>
          </cell>
          <cell r="BH155">
            <v>0</v>
          </cell>
          <cell r="BI155">
            <v>-0.5</v>
          </cell>
          <cell r="BJ155">
            <v>-0.15384615384615385</v>
          </cell>
          <cell r="BK155">
            <v>1.3333333333333335</v>
          </cell>
          <cell r="BL155">
            <v>1.3333333333333335</v>
          </cell>
          <cell r="BM155">
            <v>1.6666666666666665</v>
          </cell>
          <cell r="BN155">
            <v>3.5</v>
          </cell>
          <cell r="BO155">
            <v>1.8181818181818183</v>
          </cell>
          <cell r="BP155">
            <v>0.14285714285714279</v>
          </cell>
          <cell r="BQ155">
            <v>-0.1428571428571429</v>
          </cell>
          <cell r="BR155">
            <v>3.2458072590738407E-2</v>
          </cell>
          <cell r="BS155">
            <v>-5.3148818181818158E-2</v>
          </cell>
          <cell r="BT155">
            <v>-7.0540252551759552E-3</v>
          </cell>
          <cell r="BU155">
            <v>6.3967270022315947E-2</v>
          </cell>
          <cell r="BV155">
            <v>6.4184131736527039E-2</v>
          </cell>
          <cell r="BW155">
            <v>3.3194243418261493E-2</v>
          </cell>
          <cell r="BX155">
            <v>2.9641826213834266E-2</v>
          </cell>
          <cell r="BY155">
            <v>4.6249270973216072E-2</v>
          </cell>
          <cell r="BZ155">
            <v>3.5378922763564358E-2</v>
          </cell>
          <cell r="CA155">
            <v>3.4759381044487503E-2</v>
          </cell>
          <cell r="CB155">
            <v>3.7707156418997023E-2</v>
          </cell>
          <cell r="CC155">
            <v>3.8513501063900835E-2</v>
          </cell>
          <cell r="CD155">
            <v>3.6727055394110808E-2</v>
          </cell>
        </row>
        <row r="156">
          <cell r="B156" t="str">
            <v xml:space="preserve">as a % of Revenue </v>
          </cell>
          <cell r="AZ156">
            <v>-0.12612612612612611</v>
          </cell>
          <cell r="BA156">
            <v>-0.1111111111111111</v>
          </cell>
          <cell r="BB156">
            <v>-0.1111111111111111</v>
          </cell>
          <cell r="BC156">
            <v>-0.12552301255230125</v>
          </cell>
          <cell r="BD156">
            <v>-0.14388489208633101</v>
          </cell>
          <cell r="BE156">
            <v>-0.1229895931882687</v>
          </cell>
          <cell r="BF156">
            <v>-0.13043478260869565</v>
          </cell>
          <cell r="BG156">
            <v>-0.12</v>
          </cell>
          <cell r="BH156">
            <v>-0.10714285714285714</v>
          </cell>
          <cell r="BI156">
            <v>-6.25E-2</v>
          </cell>
          <cell r="BJ156">
            <v>-0.10185185185185185</v>
          </cell>
          <cell r="BK156">
            <v>-0.25</v>
          </cell>
          <cell r="BL156">
            <v>-0.29166666666666669</v>
          </cell>
          <cell r="BM156">
            <v>-0.2857142857142857</v>
          </cell>
          <cell r="BN156">
            <v>-0.27272727272727271</v>
          </cell>
          <cell r="BO156">
            <v>-0.27433628318584069</v>
          </cell>
          <cell r="BP156">
            <v>-0.25806451612903225</v>
          </cell>
          <cell r="BQ156">
            <v>-0.17647058823529413</v>
          </cell>
          <cell r="BR156">
            <v>-0.2857142857142857</v>
          </cell>
          <cell r="BS156">
            <v>-0.27272727272727271</v>
          </cell>
          <cell r="BT156">
            <v>-0.24594579612863229</v>
          </cell>
          <cell r="BU156">
            <v>-0.25806451612903225</v>
          </cell>
          <cell r="BV156">
            <v>-0.17647058823529413</v>
          </cell>
          <cell r="BW156">
            <v>-0.2857142857142857</v>
          </cell>
          <cell r="BX156">
            <v>-0.27272727272727271</v>
          </cell>
          <cell r="BY156">
            <v>-0.24545332699908765</v>
          </cell>
          <cell r="BZ156">
            <v>-0.25806451612903225</v>
          </cell>
          <cell r="CA156">
            <v>-0.17647058823529413</v>
          </cell>
          <cell r="CB156">
            <v>-0.2857142857142857</v>
          </cell>
          <cell r="CC156">
            <v>-0.27272727272727271</v>
          </cell>
          <cell r="CD156">
            <v>-0.24550550949915084</v>
          </cell>
        </row>
        <row r="158">
          <cell r="B158" t="str">
            <v>EBITDA</v>
          </cell>
          <cell r="AZ158">
            <v>-42</v>
          </cell>
          <cell r="BA158">
            <v>-19</v>
          </cell>
          <cell r="BB158">
            <v>-8</v>
          </cell>
          <cell r="BC158">
            <v>-7</v>
          </cell>
          <cell r="BD158">
            <v>-19</v>
          </cell>
          <cell r="BE158">
            <v>-53</v>
          </cell>
          <cell r="BF158">
            <v>-19</v>
          </cell>
          <cell r="BG158">
            <v>-16</v>
          </cell>
          <cell r="BH158">
            <v>-16</v>
          </cell>
          <cell r="BI158">
            <v>-16</v>
          </cell>
          <cell r="BJ158">
            <v>-67</v>
          </cell>
          <cell r="BK158">
            <v>-8</v>
          </cell>
          <cell r="BL158">
            <v>-13</v>
          </cell>
          <cell r="BM158">
            <v>-6</v>
          </cell>
          <cell r="BN158">
            <v>-15</v>
          </cell>
          <cell r="BO158">
            <v>-42</v>
          </cell>
          <cell r="BP158">
            <v>4</v>
          </cell>
          <cell r="BQ158">
            <v>-16</v>
          </cell>
          <cell r="BR158">
            <v>-11.976513642052566</v>
          </cell>
          <cell r="BS158">
            <v>-11.788297213636364</v>
          </cell>
          <cell r="BT158">
            <v>-35.764810855688928</v>
          </cell>
          <cell r="BU158">
            <v>-12.830193550269104</v>
          </cell>
          <cell r="BV158">
            <v>-17.026946107784429</v>
          </cell>
          <cell r="BW158">
            <v>-12.374064951188986</v>
          </cell>
          <cell r="BX158">
            <v>-12.137723871000006</v>
          </cell>
          <cell r="BY158">
            <v>-54.368928480242523</v>
          </cell>
          <cell r="BZ158">
            <v>-13.28411197692566</v>
          </cell>
          <cell r="CA158">
            <v>-17.618792215568863</v>
          </cell>
          <cell r="CB158">
            <v>-12.840655753842301</v>
          </cell>
          <cell r="CC158">
            <v>-12.605190112219093</v>
          </cell>
          <cell r="CD158">
            <v>-56.348750058555915</v>
          </cell>
        </row>
        <row r="159">
          <cell r="B159" t="str">
            <v>YOY % change</v>
          </cell>
          <cell r="AZ159">
            <v>0</v>
          </cell>
          <cell r="BA159">
            <v>0</v>
          </cell>
          <cell r="BB159">
            <v>0</v>
          </cell>
          <cell r="BD159">
            <v>0</v>
          </cell>
          <cell r="BE159">
            <v>0.26190476190476186</v>
          </cell>
          <cell r="BF159">
            <v>0</v>
          </cell>
          <cell r="BG159">
            <v>1</v>
          </cell>
          <cell r="BH159">
            <v>1.2857142857142856</v>
          </cell>
          <cell r="BI159">
            <v>-0.15789473684210531</v>
          </cell>
          <cell r="BJ159">
            <v>0.26415094339622636</v>
          </cell>
          <cell r="BK159">
            <v>-0.57894736842105265</v>
          </cell>
          <cell r="BL159">
            <v>-0.1875</v>
          </cell>
          <cell r="BM159">
            <v>-0.625</v>
          </cell>
          <cell r="BN159">
            <v>-6.25E-2</v>
          </cell>
          <cell r="BO159">
            <v>-0.37313432835820892</v>
          </cell>
          <cell r="BP159">
            <v>-1.5</v>
          </cell>
          <cell r="BQ159">
            <v>0.23076923076923084</v>
          </cell>
          <cell r="BR159">
            <v>0.99608560700876114</v>
          </cell>
          <cell r="BS159">
            <v>-0.21411351909090903</v>
          </cell>
          <cell r="BT159">
            <v>-0.1484568843883588</v>
          </cell>
          <cell r="BU159">
            <v>-4.2075483875672761</v>
          </cell>
          <cell r="BV159">
            <v>6.4184131736526817E-2</v>
          </cell>
          <cell r="BW159">
            <v>3.3194243418261271E-2</v>
          </cell>
          <cell r="BX159">
            <v>2.964182621383471E-2</v>
          </cell>
          <cell r="BY159">
            <v>0.52017939363977739</v>
          </cell>
          <cell r="BZ159">
            <v>3.537892276356458E-2</v>
          </cell>
          <cell r="CA159">
            <v>3.4759381044487503E-2</v>
          </cell>
          <cell r="CB159">
            <v>3.7707156418997245E-2</v>
          </cell>
          <cell r="CC159">
            <v>3.8513501063900391E-2</v>
          </cell>
          <cell r="CD159">
            <v>3.6414577841695994E-2</v>
          </cell>
        </row>
        <row r="160">
          <cell r="B160" t="str">
            <v>EBITDA margin</v>
          </cell>
          <cell r="AZ160">
            <v>0.3783783783783784</v>
          </cell>
          <cell r="BA160">
            <v>0.70370370370370372</v>
          </cell>
          <cell r="BB160">
            <v>0.29629629629629628</v>
          </cell>
          <cell r="BC160">
            <v>0.29288702928870297</v>
          </cell>
          <cell r="BD160">
            <v>0.68345323741007236</v>
          </cell>
          <cell r="BE160">
            <v>0.50141911069063394</v>
          </cell>
          <cell r="BF160">
            <v>0.82608695652173914</v>
          </cell>
          <cell r="BG160">
            <v>0.64</v>
          </cell>
          <cell r="BH160">
            <v>0.5714285714285714</v>
          </cell>
          <cell r="BI160">
            <v>0.5</v>
          </cell>
          <cell r="BJ160">
            <v>0.62037037037037035</v>
          </cell>
          <cell r="BK160">
            <v>0.2857142857142857</v>
          </cell>
          <cell r="BL160">
            <v>0.54166666666666663</v>
          </cell>
          <cell r="BM160">
            <v>0.21428571428571427</v>
          </cell>
          <cell r="BN160">
            <v>0.45454545454545453</v>
          </cell>
          <cell r="BO160">
            <v>0.37168141592920356</v>
          </cell>
          <cell r="BP160">
            <v>-0.12903225806451613</v>
          </cell>
          <cell r="BQ160">
            <v>0.47058823529411764</v>
          </cell>
          <cell r="BR160">
            <v>0.41428571428571431</v>
          </cell>
          <cell r="BS160">
            <v>0.37727272727272726</v>
          </cell>
          <cell r="BT160">
            <v>0.28576433331755263</v>
          </cell>
          <cell r="BU160">
            <v>0.38899430740037955</v>
          </cell>
          <cell r="BV160">
            <v>0.47058823529411759</v>
          </cell>
          <cell r="BW160">
            <v>0.4142857142857142</v>
          </cell>
          <cell r="BX160">
            <v>0.37727272727272737</v>
          </cell>
          <cell r="BY160">
            <v>0.41437850115741304</v>
          </cell>
          <cell r="BZ160">
            <v>0.38899430740037955</v>
          </cell>
          <cell r="CA160">
            <v>0.47058823529411764</v>
          </cell>
          <cell r="CB160">
            <v>0.4142857142857142</v>
          </cell>
          <cell r="CC160">
            <v>0.37727272727272726</v>
          </cell>
          <cell r="CD160">
            <v>0.41434167310812681</v>
          </cell>
        </row>
        <row r="161">
          <cell r="B161" t="str">
            <v>YOY change in margin (bps)</v>
          </cell>
          <cell r="AV161">
            <v>0</v>
          </cell>
          <cell r="AW161">
            <v>0</v>
          </cell>
          <cell r="AX161">
            <v>0</v>
          </cell>
          <cell r="AY161">
            <v>0</v>
          </cell>
          <cell r="AZ161">
            <v>0</v>
          </cell>
          <cell r="BA161">
            <v>0</v>
          </cell>
          <cell r="BB161">
            <v>0</v>
          </cell>
          <cell r="BD161">
            <v>0</v>
          </cell>
          <cell r="BE161">
            <v>1230.4073231225555</v>
          </cell>
          <cell r="BF161">
            <v>1223.8325281803541</v>
          </cell>
          <cell r="BG161">
            <v>3437.0370370370374</v>
          </cell>
          <cell r="BH161">
            <v>2785.4154213986844</v>
          </cell>
          <cell r="BI161">
            <v>-1834.5323741007235</v>
          </cell>
          <cell r="BJ161">
            <v>1189.512596797364</v>
          </cell>
          <cell r="BK161">
            <v>-5403.7267080745341</v>
          </cell>
          <cell r="BL161">
            <v>-983.33333333333383</v>
          </cell>
          <cell r="BM161">
            <v>-3571.4285714285711</v>
          </cell>
          <cell r="BN161">
            <v>-454.54545454545467</v>
          </cell>
          <cell r="BO161">
            <v>-2486.8895444116679</v>
          </cell>
          <cell r="BP161">
            <v>-4147.4654377880179</v>
          </cell>
          <cell r="BQ161">
            <v>-710.78431372548994</v>
          </cell>
          <cell r="BR161">
            <v>2000.0000000000005</v>
          </cell>
          <cell r="BS161">
            <v>-772.72727272727275</v>
          </cell>
          <cell r="BT161">
            <v>-859.17082611650926</v>
          </cell>
          <cell r="BU161">
            <v>5180.265654648957</v>
          </cell>
          <cell r="BV161">
            <v>-5.5511151231257827E-13</v>
          </cell>
          <cell r="BW161">
            <v>-1.1102230246251565E-12</v>
          </cell>
          <cell r="BX161">
            <v>1.1102230246251565E-12</v>
          </cell>
          <cell r="BY161">
            <v>1286.141678398604</v>
          </cell>
          <cell r="BZ161">
            <v>0</v>
          </cell>
          <cell r="CA161">
            <v>5.5511151231257827E-13</v>
          </cell>
          <cell r="CB161">
            <v>0</v>
          </cell>
          <cell r="CC161">
            <v>-1.1102230246251565E-12</v>
          </cell>
          <cell r="CD161">
            <v>-0.36828049286230513</v>
          </cell>
        </row>
        <row r="165">
          <cell r="B165" t="str">
            <v>Total</v>
          </cell>
        </row>
        <row r="167">
          <cell r="B167" t="str">
            <v>Revenue</v>
          </cell>
          <cell r="AV167">
            <v>3838.2</v>
          </cell>
          <cell r="AW167">
            <v>4017.2999999999997</v>
          </cell>
          <cell r="AX167">
            <v>4160.3999999999996</v>
          </cell>
          <cell r="AY167">
            <v>4485.2000000000007</v>
          </cell>
          <cell r="AZ167">
            <v>16500.099999999999</v>
          </cell>
          <cell r="BA167">
            <v>4437</v>
          </cell>
          <cell r="BB167">
            <v>4239</v>
          </cell>
          <cell r="BC167">
            <v>3952.1</v>
          </cell>
          <cell r="BD167">
            <v>4112.2</v>
          </cell>
          <cell r="BE167">
            <v>16432.3</v>
          </cell>
          <cell r="BF167">
            <v>3828</v>
          </cell>
          <cell r="BG167">
            <v>3971</v>
          </cell>
          <cell r="BH167">
            <v>3921</v>
          </cell>
          <cell r="BI167">
            <v>4201</v>
          </cell>
          <cell r="BJ167">
            <v>15921</v>
          </cell>
          <cell r="BK167">
            <v>3910</v>
          </cell>
          <cell r="BL167">
            <v>3935</v>
          </cell>
          <cell r="BM167">
            <v>3995</v>
          </cell>
          <cell r="BN167">
            <v>4202</v>
          </cell>
          <cell r="BO167">
            <v>16042</v>
          </cell>
          <cell r="BP167">
            <v>4033</v>
          </cell>
          <cell r="BQ167">
            <v>4008</v>
          </cell>
          <cell r="BR167">
            <v>4095.7611739674594</v>
          </cell>
          <cell r="BS167">
            <v>4432.4809109999997</v>
          </cell>
          <cell r="BT167">
            <v>16569.24208496746</v>
          </cell>
          <cell r="BU167">
            <v>4257.9970146293081</v>
          </cell>
          <cell r="BV167">
            <v>4229.0677395209577</v>
          </cell>
          <cell r="BW167">
            <v>4231.7168673591996</v>
          </cell>
          <cell r="BX167">
            <v>4563.8677398600003</v>
          </cell>
          <cell r="BY167">
            <v>17282.649361369466</v>
          </cell>
          <cell r="BZ167">
            <v>4408.6403621373665</v>
          </cell>
          <cell r="CA167">
            <v>4376.0675165419161</v>
          </cell>
          <cell r="CB167">
            <v>4391.2828771976219</v>
          </cell>
          <cell r="CC167">
            <v>4739.6382649146008</v>
          </cell>
          <cell r="CD167">
            <v>17915.629020791504</v>
          </cell>
        </row>
        <row r="168">
          <cell r="B168" t="str">
            <v>YOY % change</v>
          </cell>
          <cell r="BA168">
            <v>0.15601062998280457</v>
          </cell>
          <cell r="BB168">
            <v>5.5186319169591602E-2</v>
          </cell>
          <cell r="BC168">
            <v>-5.006730122103642E-2</v>
          </cell>
          <cell r="BE168">
            <v>-4.1090660056605222E-3</v>
          </cell>
          <cell r="BF168">
            <v>-0.13725490196078427</v>
          </cell>
          <cell r="BG168">
            <v>-6.3222458126916736E-2</v>
          </cell>
          <cell r="BH168">
            <v>-7.8692340780850412E-3</v>
          </cell>
          <cell r="BI168">
            <v>2.1594280433831159E-2</v>
          </cell>
          <cell r="BJ168">
            <v>-3.1115546819374007E-2</v>
          </cell>
          <cell r="BK168">
            <v>2.1421107628004199E-2</v>
          </cell>
          <cell r="BL168">
            <v>-9.0657265172500168E-3</v>
          </cell>
          <cell r="BM168">
            <v>1.8872736546799329E-2</v>
          </cell>
          <cell r="BN168">
            <v>2.3803856224713371E-4</v>
          </cell>
          <cell r="BO168">
            <v>7.6000251240500027E-3</v>
          </cell>
          <cell r="BP168">
            <v>3.1457800511508927E-2</v>
          </cell>
          <cell r="BQ168">
            <v>1.8551461245235101E-2</v>
          </cell>
          <cell r="BR168">
            <v>2.5221820767824532E-2</v>
          </cell>
          <cell r="BS168">
            <v>5.4850288196097052E-2</v>
          </cell>
          <cell r="BT168">
            <v>3.2866356125636376E-2</v>
          </cell>
          <cell r="BU168">
            <v>5.5788994453088936E-2</v>
          </cell>
          <cell r="BV168">
            <v>5.5156621636965442E-2</v>
          </cell>
          <cell r="BW168">
            <v>3.3194243418261493E-2</v>
          </cell>
          <cell r="BX168">
            <v>2.9641826213834488E-2</v>
          </cell>
          <cell r="BY168">
            <v>4.3056120053267088E-2</v>
          </cell>
          <cell r="BZ168">
            <v>3.537892276356458E-2</v>
          </cell>
          <cell r="CA168">
            <v>3.4759381044487503E-2</v>
          </cell>
          <cell r="CB168">
            <v>3.7707156418997245E-2</v>
          </cell>
          <cell r="CC168">
            <v>3.8513501063900835E-2</v>
          </cell>
          <cell r="CD168">
            <v>3.6625151976807935E-2</v>
          </cell>
        </row>
        <row r="169">
          <cell r="B169" t="str">
            <v>Impact of currency fluctuations</v>
          </cell>
          <cell r="BE169">
            <v>-2.8000000000000001E-2</v>
          </cell>
          <cell r="BF169">
            <v>-0.06</v>
          </cell>
          <cell r="BG169">
            <v>-2.9000000000000001E-2</v>
          </cell>
          <cell r="BH169">
            <v>4.2000000000000003E-2</v>
          </cell>
          <cell r="BI169">
            <v>-3.7594280433831159E-2</v>
          </cell>
          <cell r="BJ169">
            <v>-2E-3</v>
          </cell>
          <cell r="BK169">
            <v>9.4211076280041987E-3</v>
          </cell>
          <cell r="BL169">
            <v>-4.0657265172500167E-3</v>
          </cell>
          <cell r="BM169">
            <v>-2.1272634532006722E-3</v>
          </cell>
          <cell r="BN169">
            <v>-1.6238038562247134E-2</v>
          </cell>
          <cell r="BO169">
            <v>-1E-3</v>
          </cell>
          <cell r="BP169">
            <v>4.7457800511508927E-2</v>
          </cell>
          <cell r="BQ169">
            <v>4.5551461245235098E-2</v>
          </cell>
          <cell r="BR169">
            <v>2.5221820767824532E-2</v>
          </cell>
          <cell r="BS169">
            <v>5.4850288196097052E-2</v>
          </cell>
          <cell r="BT169">
            <v>-497.04439619289815</v>
          </cell>
          <cell r="BU169">
            <v>5.5788994453088936E-2</v>
          </cell>
          <cell r="BV169">
            <v>5.5156621636965442E-2</v>
          </cell>
          <cell r="BW169">
            <v>3.3194243418261493E-2</v>
          </cell>
          <cell r="BX169">
            <v>2.9641826213834488E-2</v>
          </cell>
          <cell r="BY169">
            <v>4.3056120053267088E-2</v>
          </cell>
          <cell r="BZ169">
            <v>3.537892276356458E-2</v>
          </cell>
          <cell r="CA169">
            <v>3.4759381044487503E-2</v>
          </cell>
          <cell r="CB169">
            <v>3.7707156418997245E-2</v>
          </cell>
          <cell r="CC169">
            <v>3.8513501063900835E-2</v>
          </cell>
          <cell r="CD169">
            <v>3.6625151976807935E-2</v>
          </cell>
        </row>
        <row r="170">
          <cell r="B170" t="str">
            <v>Constant currency YOY % change</v>
          </cell>
          <cell r="BA170">
            <v>6.5000000000000002E-2</v>
          </cell>
          <cell r="BB170">
            <v>2.8000000000000001E-2</v>
          </cell>
          <cell r="BC170">
            <v>6.5000000000000002E-2</v>
          </cell>
          <cell r="BE170">
            <v>2.3890933994339478E-2</v>
          </cell>
          <cell r="BF170">
            <v>-7.7254901960784272E-2</v>
          </cell>
          <cell r="BG170">
            <v>-3.4222458126916738E-2</v>
          </cell>
          <cell r="BH170">
            <v>-4.9869234078085044E-2</v>
          </cell>
          <cell r="BI170">
            <v>-1.6E-2</v>
          </cell>
          <cell r="BJ170">
            <v>-2.9115546819374005E-2</v>
          </cell>
          <cell r="BK170">
            <v>1.2E-2</v>
          </cell>
          <cell r="BL170">
            <v>-5.0000000000000001E-3</v>
          </cell>
          <cell r="BM170">
            <v>2.1000000000000001E-2</v>
          </cell>
          <cell r="BN170">
            <v>-1.6E-2</v>
          </cell>
          <cell r="BO170">
            <v>8.6000251240500036E-3</v>
          </cell>
          <cell r="BP170">
            <v>-1.6E-2</v>
          </cell>
          <cell r="BQ170">
            <v>-2.7E-2</v>
          </cell>
          <cell r="BR170">
            <v>-6.758448060075084E-3</v>
          </cell>
          <cell r="BT170">
            <v>497.07726254902377</v>
          </cell>
        </row>
        <row r="171">
          <cell r="B171" t="str">
            <v>Impact of acquisitions</v>
          </cell>
          <cell r="BE171">
            <v>2.1000000000000001E-2</v>
          </cell>
          <cell r="BF171">
            <v>3.0000000000000001E-3</v>
          </cell>
          <cell r="BG171">
            <v>5.0000000000000001E-3</v>
          </cell>
          <cell r="BH171">
            <v>4.0000000000000001E-3</v>
          </cell>
          <cell r="BI171">
            <v>-2.4743446330431401E-4</v>
          </cell>
          <cell r="BJ171">
            <v>3.0000000000000001E-3</v>
          </cell>
          <cell r="BK171">
            <v>3.0000000000000001E-3</v>
          </cell>
          <cell r="BL171">
            <v>2E-3</v>
          </cell>
          <cell r="BM171">
            <v>2E-3</v>
          </cell>
          <cell r="BN171">
            <v>4.8786003332539863E-3</v>
          </cell>
          <cell r="BO171">
            <v>3.0000000000000001E-3</v>
          </cell>
          <cell r="BP171">
            <v>4.0000000000000001E-3</v>
          </cell>
          <cell r="BQ171">
            <v>2E-3</v>
          </cell>
          <cell r="BR171">
            <v>2.5000000000000001E-2</v>
          </cell>
        </row>
        <row r="172">
          <cell r="B172" t="str">
            <v>Net internal growth</v>
          </cell>
          <cell r="AV172">
            <v>0</v>
          </cell>
          <cell r="AW172">
            <v>0</v>
          </cell>
          <cell r="AX172">
            <v>0</v>
          </cell>
          <cell r="AY172">
            <v>0</v>
          </cell>
          <cell r="AZ172">
            <v>0</v>
          </cell>
          <cell r="BA172">
            <v>0</v>
          </cell>
          <cell r="BB172">
            <v>0</v>
          </cell>
          <cell r="BC172">
            <v>0</v>
          </cell>
          <cell r="BD172">
            <v>0</v>
          </cell>
          <cell r="BE172">
            <v>2.1999999999999999E-2</v>
          </cell>
          <cell r="BF172">
            <v>-6.5000000000000002E-2</v>
          </cell>
          <cell r="BG172">
            <v>-2.3E-2</v>
          </cell>
          <cell r="BH172">
            <v>-4.5999999999999999E-2</v>
          </cell>
          <cell r="BI172">
            <v>-1.5752565536695688E-2</v>
          </cell>
          <cell r="BJ172">
            <v>-3.2115546819374008E-2</v>
          </cell>
          <cell r="BK172">
            <v>9.0000000000000011E-3</v>
          </cell>
          <cell r="BL172">
            <v>-7.0000000000000001E-3</v>
          </cell>
          <cell r="BM172">
            <v>1.9000000000000003E-2</v>
          </cell>
          <cell r="BN172">
            <v>-2.0878600333253988E-2</v>
          </cell>
          <cell r="BO172">
            <v>5.6000251240500036E-3</v>
          </cell>
          <cell r="BP172">
            <v>-0.02</v>
          </cell>
          <cell r="BQ172">
            <v>-2.8999999999999998E-2</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row>
        <row r="173">
          <cell r="B173" t="str">
            <v>as a % of Total Revenue</v>
          </cell>
          <cell r="BA173">
            <v>1</v>
          </cell>
          <cell r="BB173">
            <v>1</v>
          </cell>
          <cell r="BC173">
            <v>1</v>
          </cell>
          <cell r="BD173">
            <v>1</v>
          </cell>
          <cell r="BE173">
            <v>1</v>
          </cell>
          <cell r="BF173">
            <v>1</v>
          </cell>
          <cell r="BG173">
            <v>1</v>
          </cell>
          <cell r="BH173">
            <v>1</v>
          </cell>
          <cell r="BI173">
            <v>1</v>
          </cell>
          <cell r="BJ173">
            <v>1</v>
          </cell>
          <cell r="BK173">
            <v>1</v>
          </cell>
          <cell r="BL173">
            <v>1</v>
          </cell>
          <cell r="BM173">
            <v>1</v>
          </cell>
          <cell r="BN173">
            <v>1</v>
          </cell>
          <cell r="BO173">
            <v>1</v>
          </cell>
          <cell r="BP173">
            <v>1</v>
          </cell>
          <cell r="BQ173">
            <v>1</v>
          </cell>
          <cell r="BR173">
            <v>1</v>
          </cell>
          <cell r="BS173">
            <v>1</v>
          </cell>
          <cell r="BT173">
            <v>1</v>
          </cell>
          <cell r="BU173">
            <v>1</v>
          </cell>
          <cell r="BV173">
            <v>1</v>
          </cell>
          <cell r="BW173">
            <v>1</v>
          </cell>
          <cell r="BX173">
            <v>1</v>
          </cell>
          <cell r="BY173">
            <v>1</v>
          </cell>
          <cell r="BZ173">
            <v>1</v>
          </cell>
          <cell r="CA173">
            <v>1</v>
          </cell>
          <cell r="CB173">
            <v>1</v>
          </cell>
          <cell r="CC173">
            <v>1</v>
          </cell>
          <cell r="CD173">
            <v>1</v>
          </cell>
        </row>
        <row r="175">
          <cell r="B175" t="str">
            <v>Operating income (management's definition)</v>
          </cell>
          <cell r="AV175">
            <v>250.4</v>
          </cell>
          <cell r="AW175">
            <v>270.7</v>
          </cell>
          <cell r="AX175">
            <v>344.5</v>
          </cell>
          <cell r="AY175">
            <v>450.09999999999997</v>
          </cell>
          <cell r="AZ175">
            <v>1315.7</v>
          </cell>
          <cell r="BA175">
            <v>282</v>
          </cell>
          <cell r="BB175">
            <v>282</v>
          </cell>
          <cell r="BC175">
            <v>370.8</v>
          </cell>
          <cell r="BD175">
            <v>446.09999999999997</v>
          </cell>
          <cell r="BE175">
            <v>1381.9</v>
          </cell>
          <cell r="BF175">
            <v>265</v>
          </cell>
          <cell r="BG175">
            <v>341</v>
          </cell>
          <cell r="BH175">
            <v>377</v>
          </cell>
          <cell r="BI175">
            <v>425</v>
          </cell>
          <cell r="BJ175">
            <v>1408</v>
          </cell>
          <cell r="BK175">
            <v>277</v>
          </cell>
          <cell r="BL175">
            <v>308</v>
          </cell>
          <cell r="BM175">
            <v>298</v>
          </cell>
          <cell r="BN175">
            <v>338</v>
          </cell>
          <cell r="BO175">
            <v>1221</v>
          </cell>
          <cell r="BP175">
            <v>180</v>
          </cell>
          <cell r="BQ175">
            <v>194</v>
          </cell>
          <cell r="BR175">
            <v>251.17343622358831</v>
          </cell>
          <cell r="BS175">
            <v>347.59515017774021</v>
          </cell>
          <cell r="BT175">
            <v>972.76858640132855</v>
          </cell>
          <cell r="BU175">
            <v>229.99851267910057</v>
          </cell>
          <cell r="BV175">
            <v>254.19198902243133</v>
          </cell>
          <cell r="BW175">
            <v>319.82099194209678</v>
          </cell>
          <cell r="BX175">
            <v>419.32553790548172</v>
          </cell>
          <cell r="BY175">
            <v>1223.3370315491104</v>
          </cell>
          <cell r="BZ175">
            <v>244.08543251629013</v>
          </cell>
          <cell r="CA175">
            <v>268.04002176946585</v>
          </cell>
          <cell r="CB175">
            <v>339.40721676321004</v>
          </cell>
          <cell r="CC175">
            <v>444.4601560398296</v>
          </cell>
          <cell r="CD175">
            <v>1295.9928270887956</v>
          </cell>
        </row>
        <row r="176">
          <cell r="B176" t="str">
            <v>YOY % change</v>
          </cell>
          <cell r="BA176">
            <v>0.12619808306709257</v>
          </cell>
          <cell r="BB176">
            <v>4.1743627632065072E-2</v>
          </cell>
          <cell r="BE176">
            <v>5.0315421448658526E-2</v>
          </cell>
          <cell r="BF176">
            <v>-6.0283687943262443E-2</v>
          </cell>
          <cell r="BG176">
            <v>0.20921985815602828</v>
          </cell>
          <cell r="BH176">
            <v>1.6720604099244918E-2</v>
          </cell>
          <cell r="BI176">
            <v>-4.7298811925577167E-2</v>
          </cell>
          <cell r="BJ176">
            <v>1.8887039583182608E-2</v>
          </cell>
          <cell r="BK176">
            <v>4.5283018867924518E-2</v>
          </cell>
          <cell r="BL176">
            <v>-9.6774193548387122E-2</v>
          </cell>
          <cell r="BM176">
            <v>-0.20954907161803715</v>
          </cell>
          <cell r="BN176">
            <v>-0.20470588235294118</v>
          </cell>
          <cell r="BO176">
            <v>-0.1328125</v>
          </cell>
          <cell r="BP176">
            <v>-0.35018050541516244</v>
          </cell>
          <cell r="BQ176">
            <v>-0.37012987012987009</v>
          </cell>
          <cell r="BR176">
            <v>-0.15713612005507283</v>
          </cell>
          <cell r="BS176">
            <v>2.8388018277337945E-2</v>
          </cell>
          <cell r="BT176">
            <v>-0.20330173103904292</v>
          </cell>
          <cell r="BU176">
            <v>0.27776951488389212</v>
          </cell>
          <cell r="BV176">
            <v>0.3102679846517078</v>
          </cell>
          <cell r="BW176">
            <v>0.27330738771834184</v>
          </cell>
          <cell r="BX176">
            <v>0.20636187729047051</v>
          </cell>
          <cell r="BY176">
            <v>0.25758278860004902</v>
          </cell>
          <cell r="BZ176">
            <v>6.1247873619269644E-2</v>
          </cell>
          <cell r="CA176">
            <v>5.4478635618262938E-2</v>
          </cell>
          <cell r="CB176">
            <v>6.1241210910443655E-2</v>
          </cell>
          <cell r="CC176">
            <v>5.9940585207126862E-2</v>
          </cell>
          <cell r="CD176">
            <v>5.9391478935025166E-2</v>
          </cell>
        </row>
        <row r="177">
          <cell r="B177" t="str">
            <v>Operating margin</v>
          </cell>
          <cell r="AZ177">
            <v>7.9738910673268659E-2</v>
          </cell>
          <cell r="BA177">
            <v>6.3556457065584854E-2</v>
          </cell>
          <cell r="BB177">
            <v>6.6525123849964618E-2</v>
          </cell>
          <cell r="BC177">
            <v>9.3823536853824552E-2</v>
          </cell>
          <cell r="BD177">
            <v>0.10848207771995526</v>
          </cell>
          <cell r="BE177">
            <v>8.409656590982395E-2</v>
          </cell>
          <cell r="BF177">
            <v>6.9226750261233025E-2</v>
          </cell>
          <cell r="BG177">
            <v>8.5872576177285317E-2</v>
          </cell>
          <cell r="BH177">
            <v>9.6148941596531493E-2</v>
          </cell>
          <cell r="BI177">
            <v>0.10116638895501071</v>
          </cell>
          <cell r="BJ177">
            <v>8.8436655988945415E-2</v>
          </cell>
          <cell r="BK177">
            <v>7.0843989769820967E-2</v>
          </cell>
          <cell r="BL177">
            <v>7.8271918678526051E-2</v>
          </cell>
          <cell r="BM177">
            <v>7.4593241551939929E-2</v>
          </cell>
          <cell r="BN177">
            <v>8.0437886720609239E-2</v>
          </cell>
          <cell r="BO177">
            <v>7.611270415160204E-2</v>
          </cell>
          <cell r="BP177">
            <v>4.4631787751053809E-2</v>
          </cell>
          <cell r="BQ177">
            <v>4.8403193612774453E-2</v>
          </cell>
          <cell r="BR177">
            <v>6.1325215400751261E-2</v>
          </cell>
          <cell r="BS177">
            <v>7.8419999354113465E-2</v>
          </cell>
          <cell r="BT177">
            <v>5.8709298917412667E-2</v>
          </cell>
          <cell r="BU177">
            <v>5.4015658510066789E-2</v>
          </cell>
          <cell r="BV177">
            <v>6.0105915695553416E-2</v>
          </cell>
          <cell r="BW177">
            <v>7.5577124360326334E-2</v>
          </cell>
          <cell r="BX177">
            <v>9.1879423727196971E-2</v>
          </cell>
          <cell r="BY177">
            <v>7.0784114516813532E-2</v>
          </cell>
          <cell r="BZ177">
            <v>5.5365240179844087E-2</v>
          </cell>
          <cell r="CA177">
            <v>6.1251345130359902E-2</v>
          </cell>
          <cell r="CB177">
            <v>7.7291130235683889E-2</v>
          </cell>
          <cell r="CC177">
            <v>9.3775121896953015E-2</v>
          </cell>
          <cell r="CD177">
            <v>7.2338672875217822E-2</v>
          </cell>
        </row>
        <row r="178">
          <cell r="B178" t="str">
            <v>YOY change in margin (bps)</v>
          </cell>
          <cell r="BA178">
            <v>635.56457065584857</v>
          </cell>
          <cell r="BB178">
            <v>665.25123849964621</v>
          </cell>
          <cell r="BE178">
            <v>43.576552365552914</v>
          </cell>
          <cell r="BF178">
            <v>56.702931956481713</v>
          </cell>
          <cell r="BG178">
            <v>193.47452327320698</v>
          </cell>
          <cell r="BH178">
            <v>23.254047427069409</v>
          </cell>
          <cell r="BI178">
            <v>-73.156887649445522</v>
          </cell>
          <cell r="BJ178">
            <v>43.400900791214639</v>
          </cell>
          <cell r="BK178">
            <v>16.172395085879423</v>
          </cell>
          <cell r="BL178">
            <v>-76.006574987592671</v>
          </cell>
          <cell r="BM178">
            <v>-215.55700044591563</v>
          </cell>
          <cell r="BN178">
            <v>-207.28502234401466</v>
          </cell>
          <cell r="BO178">
            <v>-123.23951837343375</v>
          </cell>
          <cell r="BP178">
            <v>-262.12202018767158</v>
          </cell>
          <cell r="BQ178">
            <v>-298.68725065751596</v>
          </cell>
          <cell r="BR178">
            <v>-132.68026151188667</v>
          </cell>
          <cell r="BS178">
            <v>-20.178873664957742</v>
          </cell>
          <cell r="BT178">
            <v>-174.03405234189373</v>
          </cell>
          <cell r="BU178">
            <v>93.8387075901298</v>
          </cell>
          <cell r="BV178">
            <v>117.02722082778963</v>
          </cell>
          <cell r="BW178">
            <v>142.51908959575073</v>
          </cell>
          <cell r="BX178">
            <v>134.59424373083507</v>
          </cell>
          <cell r="BY178">
            <v>120.74815599400866</v>
          </cell>
          <cell r="BZ178">
            <v>13.495816697772986</v>
          </cell>
          <cell r="CA178">
            <v>11.454294348064858</v>
          </cell>
          <cell r="CB178">
            <v>17.140058753575548</v>
          </cell>
          <cell r="CC178">
            <v>18.956981697560437</v>
          </cell>
          <cell r="CD178">
            <v>15.545583584042898</v>
          </cell>
        </row>
        <row r="180">
          <cell r="B180" t="str">
            <v>Depreciation &amp; Amortization</v>
          </cell>
          <cell r="AV180">
            <v>279</v>
          </cell>
          <cell r="AW180">
            <v>312.10000000000002</v>
          </cell>
          <cell r="AX180">
            <v>307.10000000000002</v>
          </cell>
          <cell r="AY180">
            <v>300.39999999999986</v>
          </cell>
          <cell r="AZ180">
            <v>1198.5999999999999</v>
          </cell>
          <cell r="BA180">
            <v>317</v>
          </cell>
          <cell r="BB180">
            <v>312</v>
          </cell>
          <cell r="BC180">
            <v>282</v>
          </cell>
          <cell r="BD180">
            <v>274.5</v>
          </cell>
          <cell r="BE180">
            <v>1185.5</v>
          </cell>
          <cell r="BF180">
            <v>270</v>
          </cell>
          <cell r="BG180">
            <v>275</v>
          </cell>
          <cell r="BH180">
            <v>280</v>
          </cell>
          <cell r="BI180">
            <v>272</v>
          </cell>
          <cell r="BJ180">
            <v>1097</v>
          </cell>
          <cell r="BK180">
            <v>256</v>
          </cell>
          <cell r="BL180">
            <v>273</v>
          </cell>
          <cell r="BM180">
            <v>269</v>
          </cell>
          <cell r="BN180">
            <v>275</v>
          </cell>
          <cell r="BO180">
            <v>1073</v>
          </cell>
          <cell r="BP180">
            <v>278</v>
          </cell>
          <cell r="BQ180">
            <v>290</v>
          </cell>
          <cell r="BR180">
            <v>272.08680805011363</v>
          </cell>
          <cell r="BS180">
            <v>282.69933524714213</v>
          </cell>
          <cell r="BT180">
            <v>1122.7861432972559</v>
          </cell>
          <cell r="BU180">
            <v>288.53944868276983</v>
          </cell>
          <cell r="BV180">
            <v>300.86354978279405</v>
          </cell>
          <cell r="BW180">
            <v>279.42251385247374</v>
          </cell>
          <cell r="BX180">
            <v>289.64988907588821</v>
          </cell>
          <cell r="BY180">
            <v>1158.4754013939259</v>
          </cell>
          <cell r="BZ180">
            <v>298.86309521978416</v>
          </cell>
          <cell r="CA180">
            <v>311.61725755908856</v>
          </cell>
          <cell r="CB180">
            <v>289.62446172356715</v>
          </cell>
          <cell r="CC180">
            <v>300.19581983730086</v>
          </cell>
          <cell r="CD180">
            <v>1200.3006343397406</v>
          </cell>
        </row>
        <row r="181">
          <cell r="B181" t="str">
            <v>YOY % change</v>
          </cell>
          <cell r="BA181">
            <v>0.13620071684587809</v>
          </cell>
          <cell r="BB181">
            <v>-3.2041012495998E-4</v>
          </cell>
          <cell r="BF181">
            <v>-0.1482649842271293</v>
          </cell>
          <cell r="BG181">
            <v>-0.11858974358974361</v>
          </cell>
          <cell r="BH181">
            <v>-7.0921985815602939E-3</v>
          </cell>
          <cell r="BI181">
            <v>-9.1074681238615396E-3</v>
          </cell>
          <cell r="BJ181">
            <v>-7.4652045550400725E-2</v>
          </cell>
          <cell r="BK181">
            <v>-5.1851851851851816E-2</v>
          </cell>
          <cell r="BL181">
            <v>-7.2727272727273196E-3</v>
          </cell>
          <cell r="BM181">
            <v>-3.9285714285714257E-2</v>
          </cell>
          <cell r="BN181">
            <v>1.1029411764705843E-2</v>
          </cell>
          <cell r="BO181">
            <v>-2.1877848678213296E-2</v>
          </cell>
          <cell r="BP181">
            <v>8.59375E-2</v>
          </cell>
          <cell r="BQ181">
            <v>6.2271062271062272E-2</v>
          </cell>
          <cell r="BR181">
            <v>1.1475122862875997E-2</v>
          </cell>
          <cell r="BS181">
            <v>2.7997582716880576E-2</v>
          </cell>
          <cell r="BT181">
            <v>4.6399015188495651E-2</v>
          </cell>
          <cell r="BU181">
            <v>3.7911685909244097E-2</v>
          </cell>
          <cell r="BV181">
            <v>3.7460516492393348E-2</v>
          </cell>
          <cell r="BW181">
            <v>2.6960902128738917E-2</v>
          </cell>
          <cell r="BX181">
            <v>2.4586381933547008E-2</v>
          </cell>
          <cell r="BY181">
            <v>3.1786336436128826E-2</v>
          </cell>
          <cell r="BZ181">
            <v>3.5778977828312408E-2</v>
          </cell>
          <cell r="CA181">
            <v>3.5742806943739325E-2</v>
          </cell>
          <cell r="CB181">
            <v>3.6510829891394314E-2</v>
          </cell>
          <cell r="CC181">
            <v>3.6409234593732576E-2</v>
          </cell>
          <cell r="CD181">
            <v>3.6103686703652604E-2</v>
          </cell>
        </row>
        <row r="182">
          <cell r="B182" t="str">
            <v xml:space="preserve">as a % of Revenue </v>
          </cell>
          <cell r="BA182">
            <v>7.1444669821951773E-2</v>
          </cell>
          <cell r="BB182">
            <v>7.360226468506724E-2</v>
          </cell>
          <cell r="BC182">
            <v>7.1354469775562354E-2</v>
          </cell>
          <cell r="BD182">
            <v>6.6752589854579061E-2</v>
          </cell>
          <cell r="BE182">
            <v>7.2144495901364999E-2</v>
          </cell>
          <cell r="BF182">
            <v>7.0532915360501561E-2</v>
          </cell>
          <cell r="BG182">
            <v>6.9252077562326875E-2</v>
          </cell>
          <cell r="BH182">
            <v>7.1410354501402706E-2</v>
          </cell>
          <cell r="BI182">
            <v>6.4746488931206853E-2</v>
          </cell>
          <cell r="BJ182">
            <v>6.8902707116387157E-2</v>
          </cell>
          <cell r="BK182">
            <v>6.5473145780051145E-2</v>
          </cell>
          <cell r="BL182">
            <v>6.9377382465057175E-2</v>
          </cell>
          <cell r="BM182">
            <v>6.7334167709637044E-2</v>
          </cell>
          <cell r="BN182">
            <v>6.5445026178010471E-2</v>
          </cell>
          <cell r="BO182">
            <v>6.6886921830195734E-2</v>
          </cell>
          <cell r="BP182">
            <v>6.893131663773866E-2</v>
          </cell>
          <cell r="BQ182">
            <v>7.2355289421157681E-2</v>
          </cell>
          <cell r="BR182">
            <v>6.6431316791489115E-2</v>
          </cell>
          <cell r="BS182">
            <v>6.3779030507626733E-2</v>
          </cell>
          <cell r="BT182">
            <v>6.7763277133593827E-2</v>
          </cell>
          <cell r="BU182">
            <v>6.7764126581448397E-2</v>
          </cell>
          <cell r="BV182">
            <v>7.1141813826059455E-2</v>
          </cell>
          <cell r="BW182">
            <v>6.6030531486584831E-2</v>
          </cell>
          <cell r="BX182">
            <v>6.3465881481651665E-2</v>
          </cell>
          <cell r="BY182">
            <v>6.703112336372305E-2</v>
          </cell>
          <cell r="BZ182">
            <v>6.7790309635257118E-2</v>
          </cell>
          <cell r="CA182">
            <v>7.1209426358516681E-2</v>
          </cell>
          <cell r="CB182">
            <v>6.5954407817242766E-2</v>
          </cell>
          <cell r="CC182">
            <v>6.3337285053906914E-2</v>
          </cell>
          <cell r="CD182">
            <v>6.6997403939697775E-2</v>
          </cell>
        </row>
        <row r="184">
          <cell r="B184" t="str">
            <v>EBITDA</v>
          </cell>
          <cell r="AV184">
            <v>529.4</v>
          </cell>
          <cell r="AW184">
            <v>582.79999999999995</v>
          </cell>
          <cell r="AX184">
            <v>651.6</v>
          </cell>
          <cell r="AY184">
            <v>750.49999999999977</v>
          </cell>
          <cell r="AZ184">
            <v>2514.3000000000002</v>
          </cell>
          <cell r="BA184">
            <v>599</v>
          </cell>
          <cell r="BB184">
            <v>594</v>
          </cell>
          <cell r="BC184">
            <v>652.79999999999995</v>
          </cell>
          <cell r="BD184">
            <v>720.59999999999991</v>
          </cell>
          <cell r="BE184">
            <v>2567.4</v>
          </cell>
          <cell r="BF184">
            <v>535</v>
          </cell>
          <cell r="BG184">
            <v>616</v>
          </cell>
          <cell r="BH184">
            <v>657</v>
          </cell>
          <cell r="BI184">
            <v>697</v>
          </cell>
          <cell r="BJ184">
            <v>2505</v>
          </cell>
          <cell r="BK184">
            <v>533</v>
          </cell>
          <cell r="BL184">
            <v>581</v>
          </cell>
          <cell r="BM184">
            <v>567</v>
          </cell>
          <cell r="BN184">
            <v>613</v>
          </cell>
          <cell r="BO184">
            <v>2294</v>
          </cell>
          <cell r="BP184">
            <v>458</v>
          </cell>
          <cell r="BQ184">
            <v>484</v>
          </cell>
          <cell r="BR184">
            <v>523.26024427370191</v>
          </cell>
          <cell r="BS184">
            <v>630.2944854248824</v>
          </cell>
          <cell r="BT184">
            <v>2095.5547296985842</v>
          </cell>
          <cell r="BU184">
            <v>518.53796136187043</v>
          </cell>
          <cell r="BV184">
            <v>555.05553880522541</v>
          </cell>
          <cell r="BW184">
            <v>599.24350579457052</v>
          </cell>
          <cell r="BX184">
            <v>708.97542698136999</v>
          </cell>
          <cell r="BY184">
            <v>2381.8124329430366</v>
          </cell>
          <cell r="BZ184">
            <v>542.94852773607431</v>
          </cell>
          <cell r="CA184">
            <v>579.65727932855441</v>
          </cell>
          <cell r="CB184">
            <v>629.0316784867772</v>
          </cell>
          <cell r="CC184">
            <v>744.65597587713046</v>
          </cell>
          <cell r="CD184">
            <v>2496.2934614285364</v>
          </cell>
        </row>
        <row r="185">
          <cell r="B185" t="str">
            <v>YOY % change</v>
          </cell>
          <cell r="AV185">
            <v>0</v>
          </cell>
          <cell r="AW185">
            <v>0</v>
          </cell>
          <cell r="AX185">
            <v>0</v>
          </cell>
          <cell r="AY185">
            <v>0</v>
          </cell>
          <cell r="AZ185">
            <v>0</v>
          </cell>
          <cell r="BA185">
            <v>0.13146958821307142</v>
          </cell>
          <cell r="BB185">
            <v>1.9217570350034352E-2</v>
          </cell>
          <cell r="BC185">
            <v>1.8416206261508972E-3</v>
          </cell>
          <cell r="BD185">
            <v>-3.9840106595602776E-2</v>
          </cell>
          <cell r="BE185">
            <v>2.1119198186373866E-2</v>
          </cell>
          <cell r="BF185">
            <v>-0.10684474123539234</v>
          </cell>
          <cell r="BG185">
            <v>3.7037037037036979E-2</v>
          </cell>
          <cell r="BH185">
            <v>6.4338235294119084E-3</v>
          </cell>
          <cell r="BI185">
            <v>-3.2750485706355748E-2</v>
          </cell>
          <cell r="BJ185">
            <v>-2.430474409908856E-2</v>
          </cell>
          <cell r="BK185">
            <v>-3.7383177570093906E-3</v>
          </cell>
          <cell r="BL185">
            <v>-5.6818181818181768E-2</v>
          </cell>
          <cell r="BM185">
            <v>-0.13698630136986301</v>
          </cell>
          <cell r="BN185">
            <v>-0.12051649928263986</v>
          </cell>
          <cell r="BO185">
            <v>-8.423153692614771E-2</v>
          </cell>
          <cell r="BP185">
            <v>-0.14071294559099434</v>
          </cell>
          <cell r="BQ185">
            <v>-0.16695352839931155</v>
          </cell>
          <cell r="BR185">
            <v>-7.7142426325040758E-2</v>
          </cell>
          <cell r="BS185">
            <v>2.821286366212461E-2</v>
          </cell>
          <cell r="BT185">
            <v>-8.6506220706807246E-2</v>
          </cell>
          <cell r="BU185">
            <v>0.13217895493858167</v>
          </cell>
          <cell r="BV185">
            <v>0.14680896447360614</v>
          </cell>
          <cell r="BW185">
            <v>0.14521122587162205</v>
          </cell>
          <cell r="BX185">
            <v>0.12483203228955531</v>
          </cell>
          <cell r="BY185">
            <v>0.13660235124740772</v>
          </cell>
          <cell r="BZ185">
            <v>4.7075755669059971E-2</v>
          </cell>
          <cell r="CA185">
            <v>4.4323025000858607E-2</v>
          </cell>
          <cell r="CB185">
            <v>4.9709629564877567E-2</v>
          </cell>
          <cell r="CC185">
            <v>5.0326919012805282E-2</v>
          </cell>
          <cell r="CD185">
            <v>4.8064669955578232E-2</v>
          </cell>
        </row>
        <row r="186">
          <cell r="B186" t="str">
            <v>EBITDA margin</v>
          </cell>
          <cell r="AV186">
            <v>0.13792923766348808</v>
          </cell>
          <cell r="AW186">
            <v>0.14507256117292708</v>
          </cell>
          <cell r="AX186">
            <v>0.15661955581194117</v>
          </cell>
          <cell r="AY186">
            <v>0.16732810131097825</v>
          </cell>
          <cell r="AZ186">
            <v>0.15238089466124449</v>
          </cell>
          <cell r="BA186">
            <v>0.13500112688753663</v>
          </cell>
          <cell r="BB186">
            <v>0.14012738853503184</v>
          </cell>
          <cell r="BC186">
            <v>0.16517800662938689</v>
          </cell>
          <cell r="BD186">
            <v>0.17523466757453429</v>
          </cell>
          <cell r="BE186">
            <v>0.15624106181118896</v>
          </cell>
          <cell r="BF186">
            <v>0.13975966562173459</v>
          </cell>
          <cell r="BG186">
            <v>0.15512465373961218</v>
          </cell>
          <cell r="BH186">
            <v>0.16755929609793421</v>
          </cell>
          <cell r="BI186">
            <v>0.16591287788621756</v>
          </cell>
          <cell r="BJ186">
            <v>0.15733936310533259</v>
          </cell>
          <cell r="BK186">
            <v>0.13631713554987213</v>
          </cell>
          <cell r="BL186">
            <v>0.14764930114358324</v>
          </cell>
          <cell r="BM186">
            <v>0.14192740926157696</v>
          </cell>
          <cell r="BN186">
            <v>0.14588291289861971</v>
          </cell>
          <cell r="BO186">
            <v>0.14299962598179777</v>
          </cell>
          <cell r="BP186">
            <v>0.11356310438879247</v>
          </cell>
          <cell r="BQ186">
            <v>0.12075848303393213</v>
          </cell>
          <cell r="BR186">
            <v>0.12775653219224037</v>
          </cell>
          <cell r="BS186">
            <v>0.14219902986174021</v>
          </cell>
          <cell r="BT186">
            <v>0.12647257605100648</v>
          </cell>
          <cell r="BU186">
            <v>0.1217797850915152</v>
          </cell>
          <cell r="BV186">
            <v>0.13124772952161287</v>
          </cell>
          <cell r="BW186">
            <v>0.14160765584691115</v>
          </cell>
          <cell r="BX186">
            <v>0.15534530520884865</v>
          </cell>
          <cell r="BY186">
            <v>0.1378152378805366</v>
          </cell>
          <cell r="BZ186">
            <v>0.12315554981510121</v>
          </cell>
          <cell r="CA186">
            <v>0.13246077148887658</v>
          </cell>
          <cell r="CB186">
            <v>0.14324553805292664</v>
          </cell>
          <cell r="CC186">
            <v>0.15711240695085993</v>
          </cell>
          <cell r="CD186">
            <v>0.13933607681491561</v>
          </cell>
        </row>
        <row r="187">
          <cell r="B187" t="str">
            <v>YOY change in margin (bps)</v>
          </cell>
          <cell r="AV187">
            <v>0</v>
          </cell>
          <cell r="AW187">
            <v>0</v>
          </cell>
          <cell r="AX187">
            <v>0</v>
          </cell>
          <cell r="AY187">
            <v>0</v>
          </cell>
          <cell r="AZ187">
            <v>0</v>
          </cell>
          <cell r="BA187">
            <v>-29.281107759514533</v>
          </cell>
          <cell r="BB187">
            <v>-49.451726378952344</v>
          </cell>
          <cell r="BC187">
            <v>85.58450817445717</v>
          </cell>
          <cell r="BD187">
            <v>79.065662635560415</v>
          </cell>
          <cell r="BE187">
            <v>38.601671499444713</v>
          </cell>
          <cell r="BF187">
            <v>47.58538734197959</v>
          </cell>
          <cell r="BG187">
            <v>149.97265204580336</v>
          </cell>
          <cell r="BH187">
            <v>23.812894685473207</v>
          </cell>
          <cell r="BI187">
            <v>-93.217896883167342</v>
          </cell>
          <cell r="BJ187">
            <v>10.983012941436222</v>
          </cell>
          <cell r="BK187">
            <v>-34.425300718624598</v>
          </cell>
          <cell r="BL187">
            <v>-74.753525960289394</v>
          </cell>
          <cell r="BM187">
            <v>-256.31886836357256</v>
          </cell>
          <cell r="BN187">
            <v>-200.29964987597847</v>
          </cell>
          <cell r="BO187">
            <v>-143.39737123534812</v>
          </cell>
          <cell r="BP187">
            <v>-227.54031161079658</v>
          </cell>
          <cell r="BQ187">
            <v>-268.90818109651104</v>
          </cell>
          <cell r="BR187">
            <v>-141.70877069336589</v>
          </cell>
          <cell r="BS187">
            <v>-36.838830368794987</v>
          </cell>
          <cell r="BT187">
            <v>-165.27049930791293</v>
          </cell>
          <cell r="BU187">
            <v>82.166807027227307</v>
          </cell>
          <cell r="BV187">
            <v>104.89246487680737</v>
          </cell>
          <cell r="BW187">
            <v>138.51123654670783</v>
          </cell>
          <cell r="BX187">
            <v>131.46275347108437</v>
          </cell>
          <cell r="BY187">
            <v>113.42661829530115</v>
          </cell>
          <cell r="BZ187">
            <v>13.757647235860121</v>
          </cell>
          <cell r="CA187">
            <v>12.130419672637116</v>
          </cell>
          <cell r="CB187">
            <v>16.378822060154896</v>
          </cell>
          <cell r="CC187">
            <v>17.67101742011279</v>
          </cell>
          <cell r="CD187">
            <v>15.208389343790152</v>
          </cell>
        </row>
        <row r="189">
          <cell r="B189" t="str">
            <v>Pro forma EPS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0.48920484465508057</v>
          </cell>
          <cell r="AH189">
            <v>0.56469355683604028</v>
          </cell>
          <cell r="AI189">
            <v>0.66950510555984732</v>
          </cell>
          <cell r="AJ189">
            <v>0.95685365828428315</v>
          </cell>
          <cell r="AK189">
            <v>2.612850116705566</v>
          </cell>
          <cell r="AL189">
            <v>0.44829870907070141</v>
          </cell>
          <cell r="AM189">
            <v>0.57507884577284873</v>
          </cell>
          <cell r="AN189">
            <v>0.69308406438974668</v>
          </cell>
          <cell r="AO189">
            <v>0.89148737630678399</v>
          </cell>
          <cell r="AP189">
            <v>2.6097965784322059</v>
          </cell>
          <cell r="AQ189">
            <v>0.59668543639620808</v>
          </cell>
          <cell r="AR189">
            <v>0.68641381867975437</v>
          </cell>
          <cell r="AS189">
            <v>0.84832071188388614</v>
          </cell>
          <cell r="AT189">
            <v>1.5827933581636877</v>
          </cell>
          <cell r="AU189">
            <v>3.6749386590108646</v>
          </cell>
          <cell r="AV189">
            <v>0.7974301896362237</v>
          </cell>
          <cell r="AW189">
            <v>0.54261000547744909</v>
          </cell>
          <cell r="AX189">
            <v>1.1125311408597529</v>
          </cell>
          <cell r="AY189">
            <v>1.4420392833578615</v>
          </cell>
          <cell r="AZ189">
            <v>3.8362089229467284</v>
          </cell>
          <cell r="BA189">
            <v>0.78708810035046473</v>
          </cell>
          <cell r="BB189">
            <v>0.68187607359559044</v>
          </cell>
          <cell r="BC189">
            <v>1.0575739017628394</v>
          </cell>
          <cell r="BD189">
            <v>1.5229596660935347</v>
          </cell>
          <cell r="BE189">
            <v>4.0472404104472686</v>
          </cell>
          <cell r="BF189">
            <v>0.83767440642915103</v>
          </cell>
          <cell r="BG189">
            <v>1.4014507610656215</v>
          </cell>
          <cell r="BH189">
            <v>1.3510905230650454</v>
          </cell>
          <cell r="BI189">
            <v>1.6575151352250763</v>
          </cell>
          <cell r="BJ189">
            <v>5.2534991018002772</v>
          </cell>
          <cell r="BK189">
            <v>0.89439724014565902</v>
          </cell>
          <cell r="BL189">
            <v>1.0592812295366127</v>
          </cell>
          <cell r="BM189">
            <v>1.5569565328364685</v>
          </cell>
          <cell r="BN189">
            <v>1.0050992510077699</v>
          </cell>
          <cell r="BO189">
            <v>4.515053797771464</v>
          </cell>
          <cell r="BP189">
            <v>1.179509862369148</v>
          </cell>
          <cell r="BQ189">
            <v>0.85136573252926573</v>
          </cell>
          <cell r="BR189">
            <v>0.60112500928243373</v>
          </cell>
          <cell r="BS189">
            <v>1.0760234029615432</v>
          </cell>
          <cell r="BT189">
            <v>3.7095720431493948</v>
          </cell>
          <cell r="BU189">
            <v>0.62479253047399808</v>
          </cell>
          <cell r="BV189">
            <v>0.69859713866148621</v>
          </cell>
          <cell r="BW189">
            <v>0.95169678017459503</v>
          </cell>
          <cell r="BX189">
            <v>1.3318598729381483</v>
          </cell>
          <cell r="BY189">
            <v>3.6096574970498541</v>
          </cell>
          <cell r="BZ189">
            <v>0.74194565631292708</v>
          </cell>
          <cell r="CA189">
            <v>0.78731022503045978</v>
          </cell>
          <cell r="CB189">
            <v>1.0508959808333802</v>
          </cell>
          <cell r="CC189">
            <v>1.4987309741566299</v>
          </cell>
          <cell r="CD189">
            <v>4.0819194985306213</v>
          </cell>
        </row>
        <row r="190">
          <cell r="B190" t="str">
            <v>YOY % change</v>
          </cell>
          <cell r="AL190">
            <v>-8.3617601156874222E-2</v>
          </cell>
          <cell r="AM190">
            <v>1.8391017235962259E-2</v>
          </cell>
          <cell r="AN190">
            <v>3.5218489947410392E-2</v>
          </cell>
          <cell r="AO190">
            <v>-6.8313771297803472E-2</v>
          </cell>
          <cell r="AP190">
            <v>-1.1686618584958453E-3</v>
          </cell>
          <cell r="AQ190">
            <v>0.3309996757142224</v>
          </cell>
          <cell r="AR190">
            <v>0.19359949287872436</v>
          </cell>
          <cell r="AS190">
            <v>0.22397953649507674</v>
          </cell>
          <cell r="AT190">
            <v>0.775452351014567</v>
          </cell>
          <cell r="AU190">
            <v>0.40813222355380896</v>
          </cell>
          <cell r="AV190">
            <v>0.33643313711903322</v>
          </cell>
          <cell r="AW190">
            <v>-0.20950017218315475</v>
          </cell>
          <cell r="AX190">
            <v>0.31145111191394625</v>
          </cell>
          <cell r="AY190">
            <v>-8.8927638014052013E-2</v>
          </cell>
          <cell r="AZ190">
            <v>4.3883797499703281E-2</v>
          </cell>
          <cell r="BA190">
            <v>-1.2969272320222602E-2</v>
          </cell>
          <cell r="BB190">
            <v>0.25665960213099925</v>
          </cell>
          <cell r="BC190">
            <v>-4.9398382731509982E-2</v>
          </cell>
          <cell r="BD190">
            <v>5.6115241567654239E-2</v>
          </cell>
          <cell r="BE190">
            <v>5.5010426110588151E-2</v>
          </cell>
          <cell r="BF190">
            <v>6.4270195491663351E-2</v>
          </cell>
          <cell r="BG190">
            <v>1.0552866060773369</v>
          </cell>
          <cell r="BH190">
            <v>0.27753769340653323</v>
          </cell>
          <cell r="BI190">
            <v>8.8351301828421214E-2</v>
          </cell>
          <cell r="BJ190">
            <v>0.29804473394742148</v>
          </cell>
          <cell r="BK190">
            <v>6.7714655337635099E-2</v>
          </cell>
          <cell r="BL190">
            <v>-0.24415380192796299</v>
          </cell>
          <cell r="BM190">
            <v>0.15237025666082049</v>
          </cell>
          <cell r="BN190">
            <v>-0.39361081558311928</v>
          </cell>
          <cell r="BO190">
            <v>-0.14056256405864076</v>
          </cell>
          <cell r="BP190">
            <v>0.31877627683316234</v>
          </cell>
          <cell r="BQ190">
            <v>-0.19627978973846305</v>
          </cell>
          <cell r="BR190">
            <v>-0.61391021739874629</v>
          </cell>
          <cell r="BS190">
            <v>7.0564326739534167E-2</v>
          </cell>
          <cell r="BT190">
            <v>-0.17839914886941943</v>
          </cell>
          <cell r="BU190">
            <v>-0.47029478056330276</v>
          </cell>
          <cell r="BV190">
            <v>-0.17943944421386271</v>
          </cell>
          <cell r="BW190">
            <v>0.58319278931788365</v>
          </cell>
          <cell r="BX190">
            <v>0.23776106474307657</v>
          </cell>
          <cell r="BY190">
            <v>-2.6934251427750744E-2</v>
          </cell>
          <cell r="BZ190">
            <v>0.18750724460494261</v>
          </cell>
          <cell r="CA190">
            <v>0.12698747455357173</v>
          </cell>
          <cell r="CB190">
            <v>0.10423404042681161</v>
          </cell>
          <cell r="CC190">
            <v>0.12529178527644635</v>
          </cell>
          <cell r="CD190">
            <v>0.13083291194988544</v>
          </cell>
        </row>
        <row r="194">
          <cell r="B194" t="str">
            <v>Operating Income-EBIT Reconciliation</v>
          </cell>
        </row>
        <row r="195">
          <cell r="B195" t="str">
            <v>Simple Reconciliation</v>
          </cell>
        </row>
        <row r="196">
          <cell r="B196" t="str">
            <v>EBIT</v>
          </cell>
          <cell r="AV196">
            <v>220.1999999999997</v>
          </cell>
          <cell r="AW196">
            <v>230.09999999999962</v>
          </cell>
          <cell r="AX196">
            <v>311.10000000000002</v>
          </cell>
          <cell r="AY196">
            <v>412.19999999999953</v>
          </cell>
          <cell r="AZ196">
            <v>1173.599999999999</v>
          </cell>
          <cell r="BA196">
            <v>241.09999999999928</v>
          </cell>
          <cell r="BB196">
            <v>234.60000000000002</v>
          </cell>
          <cell r="BC196">
            <v>325.59999999999951</v>
          </cell>
          <cell r="BD196">
            <v>409.60000000000059</v>
          </cell>
          <cell r="BE196">
            <v>1210.8999999999994</v>
          </cell>
          <cell r="BF196">
            <v>217</v>
          </cell>
          <cell r="BG196">
            <v>297</v>
          </cell>
          <cell r="BH196">
            <v>323</v>
          </cell>
          <cell r="BI196">
            <v>380</v>
          </cell>
          <cell r="BJ196">
            <v>1217</v>
          </cell>
          <cell r="BK196">
            <v>241</v>
          </cell>
          <cell r="BL196">
            <v>269</v>
          </cell>
          <cell r="BM196">
            <v>262</v>
          </cell>
          <cell r="BN196">
            <v>305</v>
          </cell>
          <cell r="BO196">
            <v>1077</v>
          </cell>
          <cell r="BP196">
            <v>126</v>
          </cell>
          <cell r="BQ196">
            <v>128</v>
          </cell>
          <cell r="BR196">
            <v>189.73701861407642</v>
          </cell>
          <cell r="BS196">
            <v>303.27034106774022</v>
          </cell>
          <cell r="BT196">
            <v>747.00735968181664</v>
          </cell>
          <cell r="BU196">
            <v>181.50190100789237</v>
          </cell>
          <cell r="BV196">
            <v>211.90131162722176</v>
          </cell>
          <cell r="BW196">
            <v>277.50382326850479</v>
          </cell>
          <cell r="BX196">
            <v>373.68686050688171</v>
          </cell>
          <cell r="BY196">
            <v>1044.5938964105005</v>
          </cell>
          <cell r="BZ196">
            <v>202.6903436907464</v>
          </cell>
          <cell r="CA196">
            <v>228.6554141205886</v>
          </cell>
          <cell r="CB196">
            <v>299.88567086843142</v>
          </cell>
          <cell r="CC196">
            <v>401.80341165559821</v>
          </cell>
          <cell r="CD196">
            <v>1133.0348403353646</v>
          </cell>
        </row>
        <row r="197">
          <cell r="B197" t="str">
            <v>YOY % change</v>
          </cell>
          <cell r="AQ197">
            <v>0</v>
          </cell>
          <cell r="AR197">
            <v>0</v>
          </cell>
          <cell r="AV197">
            <v>0</v>
          </cell>
          <cell r="AW197">
            <v>0</v>
          </cell>
          <cell r="BA197">
            <v>9.4913714804721216E-2</v>
          </cell>
          <cell r="BB197">
            <v>1.9556714471970382E-2</v>
          </cell>
          <cell r="BF197">
            <v>-9.995852343425693E-2</v>
          </cell>
          <cell r="BG197">
            <v>0.26598465473145771</v>
          </cell>
          <cell r="BH197">
            <v>-7.9852579852565109E-3</v>
          </cell>
          <cell r="BI197">
            <v>-7.2265625000001332E-2</v>
          </cell>
          <cell r="BJ197">
            <v>5.0375753571727522E-3</v>
          </cell>
          <cell r="BK197">
            <v>0.11059907834101379</v>
          </cell>
          <cell r="BL197">
            <v>-9.4276094276094291E-2</v>
          </cell>
          <cell r="BM197">
            <v>-0.18885448916408665</v>
          </cell>
          <cell r="BN197">
            <v>-0.19736842105263153</v>
          </cell>
          <cell r="BO197">
            <v>-0.11503697617091213</v>
          </cell>
          <cell r="BP197">
            <v>-0.47717842323651449</v>
          </cell>
          <cell r="BQ197">
            <v>-0.52416356877323422</v>
          </cell>
          <cell r="BR197">
            <v>-0.27581290605314346</v>
          </cell>
          <cell r="BS197">
            <v>-5.6710128926550363E-3</v>
          </cell>
          <cell r="BT197">
            <v>-0.30639985173461781</v>
          </cell>
          <cell r="BU197">
            <v>0.44049127784041575</v>
          </cell>
          <cell r="BV197">
            <v>0.65547899708766999</v>
          </cell>
          <cell r="BW197">
            <v>0.46257080086699021</v>
          </cell>
          <cell r="BX197">
            <v>0.2321905900564567</v>
          </cell>
          <cell r="BY197">
            <v>0.3983716262921948</v>
          </cell>
          <cell r="BZ197">
            <v>0.11673950832026092</v>
          </cell>
          <cell r="CA197">
            <v>7.9065591263733026E-2</v>
          </cell>
          <cell r="CB197">
            <v>8.065419544966268E-2</v>
          </cell>
          <cell r="CC197">
            <v>7.5240941334084432E-2</v>
          </cell>
          <cell r="CD197">
            <v>8.4665384537254473E-2</v>
          </cell>
        </row>
        <row r="198">
          <cell r="B198" t="str">
            <v>Operating margin</v>
          </cell>
          <cell r="AQ198">
            <v>0</v>
          </cell>
          <cell r="AR198">
            <v>0</v>
          </cell>
          <cell r="AS198">
            <v>0</v>
          </cell>
          <cell r="AT198">
            <v>0</v>
          </cell>
          <cell r="AU198">
            <v>0</v>
          </cell>
          <cell r="AV198">
            <v>5.7370642488666489E-2</v>
          </cell>
          <cell r="AW198">
            <v>5.7277275782241711E-2</v>
          </cell>
          <cell r="AX198">
            <v>7.4776463801557558E-2</v>
          </cell>
          <cell r="AY198">
            <v>9.1902256309640482E-2</v>
          </cell>
          <cell r="AZ198">
            <v>7.1126841655505063E-2</v>
          </cell>
          <cell r="BA198">
            <v>5.433851701600164E-2</v>
          </cell>
          <cell r="BB198">
            <v>5.5343241330502481E-2</v>
          </cell>
          <cell r="BC198">
            <v>8.2386579286961234E-2</v>
          </cell>
          <cell r="BD198">
            <v>9.9606050289382964E-2</v>
          </cell>
          <cell r="BE198">
            <v>7.3690232042988468E-2</v>
          </cell>
          <cell r="BF198">
            <v>5.6687565308254965E-2</v>
          </cell>
          <cell r="BG198">
            <v>7.4792243767313013E-2</v>
          </cell>
          <cell r="BH198">
            <v>8.2376944656975259E-2</v>
          </cell>
          <cell r="BI198">
            <v>9.0454653653891937E-2</v>
          </cell>
          <cell r="BJ198">
            <v>7.6439922115445008E-2</v>
          </cell>
          <cell r="BK198">
            <v>6.1636828644501276E-2</v>
          </cell>
          <cell r="BL198">
            <v>6.8360864040660732E-2</v>
          </cell>
          <cell r="BM198">
            <v>6.5581977471839803E-2</v>
          </cell>
          <cell r="BN198">
            <v>7.2584483579247974E-2</v>
          </cell>
          <cell r="BO198">
            <v>6.7136267298341851E-2</v>
          </cell>
          <cell r="BP198">
            <v>3.1242251425737666E-2</v>
          </cell>
          <cell r="BQ198">
            <v>3.1936127744510975E-2</v>
          </cell>
          <cell r="BR198">
            <v>4.6325215400751261E-2</v>
          </cell>
          <cell r="BS198">
            <v>6.8419999354113456E-2</v>
          </cell>
          <cell r="BT198">
            <v>4.5083978847743636E-2</v>
          </cell>
          <cell r="BU198">
            <v>4.2626122184750648E-2</v>
          </cell>
          <cell r="BV198">
            <v>5.0105915695553414E-2</v>
          </cell>
          <cell r="BW198">
            <v>6.5577124360326325E-2</v>
          </cell>
          <cell r="BX198">
            <v>8.1879423727196976E-2</v>
          </cell>
          <cell r="BY198">
            <v>6.0441768768705009E-2</v>
          </cell>
          <cell r="BZ198">
            <v>4.5975703854527948E-2</v>
          </cell>
          <cell r="CA198">
            <v>5.2251345130359901E-2</v>
          </cell>
          <cell r="CB198">
            <v>6.8291130235683881E-2</v>
          </cell>
          <cell r="CC198">
            <v>8.4775121896953021E-2</v>
          </cell>
          <cell r="CD198">
            <v>6.3242816594407669E-2</v>
          </cell>
        </row>
        <row r="199">
          <cell r="B199" t="str">
            <v>YOY change in margin (bps)</v>
          </cell>
          <cell r="AQ199">
            <v>0</v>
          </cell>
          <cell r="AR199">
            <v>0</v>
          </cell>
          <cell r="AV199">
            <v>0</v>
          </cell>
          <cell r="AW199">
            <v>0</v>
          </cell>
          <cell r="BA199">
            <v>-30.321254726648483</v>
          </cell>
          <cell r="BB199">
            <v>-19.340344517392303</v>
          </cell>
          <cell r="BF199">
            <v>23.49048292253325</v>
          </cell>
          <cell r="BG199">
            <v>194.49002436810531</v>
          </cell>
          <cell r="BH199">
            <v>-9.6346299859745299E-2</v>
          </cell>
          <cell r="BI199">
            <v>-91.513966354910266</v>
          </cell>
          <cell r="BJ199">
            <v>27.4969007245654</v>
          </cell>
          <cell r="BK199">
            <v>49.49263336246311</v>
          </cell>
          <cell r="BL199">
            <v>-64.313797266522812</v>
          </cell>
          <cell r="BM199">
            <v>-167.94967185135457</v>
          </cell>
          <cell r="BN199">
            <v>-178.70170074643963</v>
          </cell>
          <cell r="BO199">
            <v>-93.036548171031569</v>
          </cell>
          <cell r="BP199">
            <v>-303.94577218763612</v>
          </cell>
          <cell r="BQ199">
            <v>-364.24736296149757</v>
          </cell>
          <cell r="BR199">
            <v>-192.56762071088542</v>
          </cell>
          <cell r="BS199">
            <v>-41.644842251345182</v>
          </cell>
          <cell r="BT199">
            <v>-220.52288450598215</v>
          </cell>
          <cell r="BU199">
            <v>113.83870759012981</v>
          </cell>
          <cell r="BV199">
            <v>181.6978795104244</v>
          </cell>
          <cell r="BW199">
            <v>192.51908959575064</v>
          </cell>
          <cell r="BX199">
            <v>134.59424373083519</v>
          </cell>
          <cell r="BY199">
            <v>153.57789920961375</v>
          </cell>
          <cell r="BZ199">
            <v>33.495816697773002</v>
          </cell>
          <cell r="CA199">
            <v>21.454294348064867</v>
          </cell>
          <cell r="CB199">
            <v>27.140058753575559</v>
          </cell>
          <cell r="CC199">
            <v>28.956981697560447</v>
          </cell>
          <cell r="CD199">
            <v>28.010478257026598</v>
          </cell>
        </row>
        <row r="200">
          <cell r="B200" t="str">
            <v>Corporate G&amp;A</v>
          </cell>
          <cell r="AV200">
            <v>30.200000000000301</v>
          </cell>
          <cell r="AW200">
            <v>40.600000000000364</v>
          </cell>
          <cell r="AX200">
            <v>33.399999999999977</v>
          </cell>
          <cell r="AY200">
            <v>37.900000000000432</v>
          </cell>
          <cell r="AZ200">
            <v>142.10000000000107</v>
          </cell>
          <cell r="BA200">
            <v>40.900000000000716</v>
          </cell>
          <cell r="BB200">
            <v>47.399999999999977</v>
          </cell>
          <cell r="BC200">
            <v>45.2000000000005</v>
          </cell>
          <cell r="BD200">
            <v>36.499999999999375</v>
          </cell>
          <cell r="BE200">
            <v>170.00000000000057</v>
          </cell>
          <cell r="BF200">
            <v>48</v>
          </cell>
          <cell r="BG200">
            <v>44</v>
          </cell>
          <cell r="BH200">
            <v>54</v>
          </cell>
          <cell r="BI200">
            <v>45</v>
          </cell>
          <cell r="BJ200">
            <v>191</v>
          </cell>
          <cell r="BK200">
            <v>36</v>
          </cell>
          <cell r="BL200">
            <v>39</v>
          </cell>
          <cell r="BM200">
            <v>36</v>
          </cell>
          <cell r="BN200">
            <v>33</v>
          </cell>
          <cell r="BO200">
            <v>144</v>
          </cell>
          <cell r="BP200">
            <v>54</v>
          </cell>
          <cell r="BQ200">
            <v>66</v>
          </cell>
          <cell r="BR200">
            <v>61.436417609511892</v>
          </cell>
          <cell r="BS200">
            <v>44.324809109999997</v>
          </cell>
          <cell r="BT200">
            <v>225.76122671951188</v>
          </cell>
          <cell r="BU200">
            <v>48.496611671208193</v>
          </cell>
          <cell r="BV200">
            <v>42.290677395209578</v>
          </cell>
          <cell r="BW200">
            <v>42.317168673591993</v>
          </cell>
          <cell r="BX200">
            <v>45.638677398600002</v>
          </cell>
          <cell r="BY200">
            <v>178.74313513860977</v>
          </cell>
          <cell r="BZ200">
            <v>41.395088825543716</v>
          </cell>
          <cell r="CA200">
            <v>39.38460764887725</v>
          </cell>
          <cell r="CB200">
            <v>39.521545894778605</v>
          </cell>
          <cell r="CC200">
            <v>42.656744384231409</v>
          </cell>
          <cell r="CD200">
            <v>162.95798675343099</v>
          </cell>
        </row>
        <row r="201">
          <cell r="B201" t="str">
            <v>YOY % change</v>
          </cell>
          <cell r="AV201">
            <v>7.8682715856391808E-3</v>
          </cell>
          <cell r="AW201">
            <v>1.010629029447648E-2</v>
          </cell>
          <cell r="AX201">
            <v>8.028074223632338E-3</v>
          </cell>
          <cell r="AY201">
            <v>8.450013377329979E-3</v>
          </cell>
          <cell r="AZ201">
            <v>8.6120690177635944E-3</v>
          </cell>
          <cell r="BA201">
            <v>9.2179400495832134E-3</v>
          </cell>
          <cell r="BB201">
            <v>1.1181882519462132E-2</v>
          </cell>
          <cell r="BC201">
            <v>1.1436957566863314E-2</v>
          </cell>
          <cell r="BD201">
            <v>8.8760274305722912E-3</v>
          </cell>
          <cell r="BE201">
            <v>1.034547811322825E-2</v>
          </cell>
          <cell r="BF201">
            <v>1.2539184952978056E-2</v>
          </cell>
          <cell r="BG201">
            <v>1.1080332409972299E-2</v>
          </cell>
          <cell r="BH201">
            <v>1.3771996939556235E-2</v>
          </cell>
          <cell r="BI201">
            <v>1.0711735301118781E-2</v>
          </cell>
          <cell r="BJ201">
            <v>1.1996733873500408E-2</v>
          </cell>
          <cell r="BK201">
            <v>9.2071611253196923E-3</v>
          </cell>
          <cell r="BL201">
            <v>9.9110546378653117E-3</v>
          </cell>
          <cell r="BM201">
            <v>9.0112640801001259E-3</v>
          </cell>
          <cell r="BN201">
            <v>7.8534031413612562E-3</v>
          </cell>
          <cell r="BO201">
            <v>8.9764368532601925E-3</v>
          </cell>
          <cell r="BP201">
            <v>1.3389536325316143E-2</v>
          </cell>
          <cell r="BQ201">
            <v>1.6467065868263474E-2</v>
          </cell>
          <cell r="BR201">
            <v>1.4999999999999999E-2</v>
          </cell>
          <cell r="BS201">
            <v>0.01</v>
          </cell>
          <cell r="BT201">
            <v>1.3625320069669031E-2</v>
          </cell>
          <cell r="BU201">
            <v>1.1389536325316143E-2</v>
          </cell>
          <cell r="BV201">
            <v>0.01</v>
          </cell>
          <cell r="BW201">
            <v>0.01</v>
          </cell>
          <cell r="BX201">
            <v>0.01</v>
          </cell>
          <cell r="BY201">
            <v>1.0342345748108512E-2</v>
          </cell>
          <cell r="BZ201">
            <v>9.3895363253161425E-3</v>
          </cell>
          <cell r="CA201">
            <v>9.0000000000000011E-3</v>
          </cell>
          <cell r="CB201">
            <v>9.0000000000000011E-3</v>
          </cell>
          <cell r="CC201">
            <v>9.0000000000000011E-3</v>
          </cell>
          <cell r="CD201">
            <v>9.0958562808101488E-3</v>
          </cell>
        </row>
        <row r="202">
          <cell r="B202" t="str">
            <v>as a % of Total Revenue</v>
          </cell>
          <cell r="AV202">
            <v>0</v>
          </cell>
          <cell r="AW202">
            <v>0</v>
          </cell>
          <cell r="AX202">
            <v>0</v>
          </cell>
          <cell r="AY202">
            <v>0</v>
          </cell>
          <cell r="AZ202">
            <v>0</v>
          </cell>
          <cell r="BA202">
            <v>0.35430463576159954</v>
          </cell>
          <cell r="BB202">
            <v>0.16748768472905295</v>
          </cell>
          <cell r="BC202">
            <v>0.35329341317366869</v>
          </cell>
          <cell r="BD202">
            <v>-3.6939313984196365E-2</v>
          </cell>
          <cell r="BE202">
            <v>0.19634060520759533</v>
          </cell>
          <cell r="BF202">
            <v>0.17359413202931928</v>
          </cell>
          <cell r="BG202">
            <v>-7.1729957805906741E-2</v>
          </cell>
          <cell r="BH202">
            <v>0.19469026548671242</v>
          </cell>
          <cell r="BI202">
            <v>0.23287671232878826</v>
          </cell>
          <cell r="BJ202">
            <v>0.12352941176470211</v>
          </cell>
          <cell r="BK202">
            <v>-0.25</v>
          </cell>
          <cell r="BL202">
            <v>-0.11363636363636365</v>
          </cell>
          <cell r="BM202">
            <v>-0.33333333333333337</v>
          </cell>
          <cell r="BN202">
            <v>-0.26666666666666672</v>
          </cell>
          <cell r="BO202">
            <v>-0.24607329842931935</v>
          </cell>
          <cell r="BP202">
            <v>0.5</v>
          </cell>
          <cell r="BQ202">
            <v>0.69230769230769229</v>
          </cell>
          <cell r="BR202">
            <v>0.70656715581977481</v>
          </cell>
          <cell r="BS202">
            <v>0.34317603363636362</v>
          </cell>
          <cell r="BT202">
            <v>0.56778629666327696</v>
          </cell>
          <cell r="BU202">
            <v>-0.10191459868132979</v>
          </cell>
          <cell r="BV202">
            <v>-0.35923216067864272</v>
          </cell>
          <cell r="BW202">
            <v>-0.31120383772115912</v>
          </cell>
          <cell r="BX202">
            <v>2.9641826213834488E-2</v>
          </cell>
          <cell r="BY202">
            <v>-0.20826468860092562</v>
          </cell>
          <cell r="BZ202">
            <v>-0.14643338165170328</v>
          </cell>
          <cell r="CA202">
            <v>-6.8716557059961159E-2</v>
          </cell>
          <cell r="CB202">
            <v>-6.6063559222902302E-2</v>
          </cell>
          <cell r="CC202">
            <v>-6.5337849042489293E-2</v>
          </cell>
          <cell r="CD202">
            <v>-8.8311914037637829E-2</v>
          </cell>
        </row>
        <row r="203">
          <cell r="B203" t="str">
            <v>Special items</v>
          </cell>
          <cell r="AZ203">
            <v>0</v>
          </cell>
          <cell r="BE203">
            <v>0</v>
          </cell>
          <cell r="BJ203">
            <v>0</v>
          </cell>
          <cell r="BO203">
            <v>0</v>
          </cell>
          <cell r="BT203">
            <v>0</v>
          </cell>
          <cell r="BY203">
            <v>0</v>
          </cell>
          <cell r="CD203">
            <v>0</v>
          </cell>
        </row>
        <row r="204">
          <cell r="B204" t="str">
            <v>Operating income (management's definition)</v>
          </cell>
          <cell r="AV204">
            <v>250.4</v>
          </cell>
          <cell r="AW204">
            <v>270.7</v>
          </cell>
          <cell r="AX204">
            <v>344.5</v>
          </cell>
          <cell r="AY204">
            <v>450.09999999999997</v>
          </cell>
          <cell r="AZ204">
            <v>1315.7</v>
          </cell>
          <cell r="BA204">
            <v>282</v>
          </cell>
          <cell r="BB204">
            <v>282</v>
          </cell>
          <cell r="BC204">
            <v>370.8</v>
          </cell>
          <cell r="BD204">
            <v>446.09999999999997</v>
          </cell>
          <cell r="BE204">
            <v>1380.8999999999999</v>
          </cell>
          <cell r="BF204">
            <v>265</v>
          </cell>
          <cell r="BG204">
            <v>341</v>
          </cell>
          <cell r="BH204">
            <v>377</v>
          </cell>
          <cell r="BI204">
            <v>425</v>
          </cell>
          <cell r="BJ204">
            <v>1408</v>
          </cell>
          <cell r="BK204">
            <v>277</v>
          </cell>
          <cell r="BL204">
            <v>308</v>
          </cell>
          <cell r="BM204">
            <v>298</v>
          </cell>
          <cell r="BN204">
            <v>338</v>
          </cell>
          <cell r="BO204">
            <v>1221</v>
          </cell>
          <cell r="BP204">
            <v>180</v>
          </cell>
          <cell r="BQ204">
            <v>194</v>
          </cell>
          <cell r="BR204">
            <v>251.17343622358831</v>
          </cell>
          <cell r="BS204">
            <v>347.59515017774021</v>
          </cell>
          <cell r="BT204">
            <v>972.76858640132855</v>
          </cell>
          <cell r="BU204">
            <v>229.99851267910057</v>
          </cell>
          <cell r="BV204">
            <v>254.19198902243133</v>
          </cell>
          <cell r="BW204">
            <v>319.82099194209678</v>
          </cell>
          <cell r="BX204">
            <v>419.32553790548172</v>
          </cell>
          <cell r="BY204">
            <v>1223.3370315491104</v>
          </cell>
          <cell r="BZ204">
            <v>244.08543251629013</v>
          </cell>
          <cell r="CA204">
            <v>268.04002176946585</v>
          </cell>
          <cell r="CB204">
            <v>339.40721676321004</v>
          </cell>
          <cell r="CC204">
            <v>444.4601560398296</v>
          </cell>
          <cell r="CD204">
            <v>1295.9928270887956</v>
          </cell>
        </row>
        <row r="205">
          <cell r="BJ205">
            <v>8.8436655988945415E-2</v>
          </cell>
          <cell r="BK205">
            <v>7.0843989769820967E-2</v>
          </cell>
          <cell r="BL205">
            <v>7.8271918678526051E-2</v>
          </cell>
          <cell r="BM205">
            <v>7.4593241551939929E-2</v>
          </cell>
          <cell r="BN205">
            <v>8.0437886720609239E-2</v>
          </cell>
          <cell r="BO205">
            <v>7.611270415160204E-2</v>
          </cell>
          <cell r="BP205">
            <v>4.4631787751053809E-2</v>
          </cell>
          <cell r="BQ205">
            <v>4.8403193612774453E-2</v>
          </cell>
          <cell r="BR205">
            <v>6.1325215400751261E-2</v>
          </cell>
          <cell r="BS205">
            <v>7.8419999354113465E-2</v>
          </cell>
          <cell r="BT205">
            <v>5.8709298917412667E-2</v>
          </cell>
          <cell r="BY205">
            <v>7.0784114516813532E-2</v>
          </cell>
          <cell r="CD205">
            <v>7.2338672875217822E-2</v>
          </cell>
        </row>
        <row r="207">
          <cell r="B207" t="str">
            <v>Headcount</v>
          </cell>
          <cell r="M207">
            <v>58000</v>
          </cell>
          <cell r="N207">
            <v>60000</v>
          </cell>
          <cell r="O207">
            <v>61000</v>
          </cell>
          <cell r="P207">
            <v>68000</v>
          </cell>
          <cell r="Q207">
            <v>68000</v>
          </cell>
          <cell r="R207">
            <v>68000</v>
          </cell>
          <cell r="S207">
            <v>68000</v>
          </cell>
          <cell r="T207">
            <v>68000</v>
          </cell>
          <cell r="U207">
            <v>67000</v>
          </cell>
          <cell r="V207">
            <v>67000</v>
          </cell>
          <cell r="W207">
            <v>66000</v>
          </cell>
          <cell r="X207">
            <v>65000</v>
          </cell>
          <cell r="Y207">
            <v>64000</v>
          </cell>
          <cell r="Z207">
            <v>90000</v>
          </cell>
          <cell r="AA207">
            <v>90000</v>
          </cell>
          <cell r="AB207">
            <v>92000</v>
          </cell>
          <cell r="AC207">
            <v>92000</v>
          </cell>
          <cell r="AD207">
            <v>90000</v>
          </cell>
          <cell r="AE207">
            <v>90000</v>
          </cell>
          <cell r="AF207">
            <v>90000</v>
          </cell>
          <cell r="AG207">
            <v>90000</v>
          </cell>
          <cell r="AH207">
            <v>91000</v>
          </cell>
          <cell r="AI207">
            <v>76000</v>
          </cell>
          <cell r="AJ207">
            <v>79000</v>
          </cell>
          <cell r="AK207">
            <v>79000</v>
          </cell>
          <cell r="AL207">
            <v>78000</v>
          </cell>
          <cell r="AM207">
            <v>78000</v>
          </cell>
          <cell r="AN207">
            <v>80000</v>
          </cell>
          <cell r="AO207">
            <v>79000</v>
          </cell>
          <cell r="AP207">
            <v>79000</v>
          </cell>
          <cell r="AQ207">
            <v>78000</v>
          </cell>
          <cell r="AR207">
            <v>78000</v>
          </cell>
          <cell r="AS207">
            <v>77000</v>
          </cell>
          <cell r="AT207">
            <v>79000</v>
          </cell>
          <cell r="AU207">
            <v>79000</v>
          </cell>
          <cell r="AV207">
            <v>87000</v>
          </cell>
          <cell r="AW207">
            <v>89000</v>
          </cell>
          <cell r="AX207">
            <v>91000</v>
          </cell>
          <cell r="AY207">
            <v>91000</v>
          </cell>
          <cell r="AZ207">
            <v>91000</v>
          </cell>
          <cell r="BA207">
            <v>90000</v>
          </cell>
          <cell r="BB207">
            <v>91000</v>
          </cell>
          <cell r="BC207">
            <v>92000</v>
          </cell>
          <cell r="BD207">
            <v>92000</v>
          </cell>
          <cell r="BE207">
            <v>92000</v>
          </cell>
          <cell r="BF207">
            <v>92000</v>
          </cell>
          <cell r="BG207">
            <v>92000</v>
          </cell>
          <cell r="BH207">
            <v>92000</v>
          </cell>
          <cell r="BI207">
            <v>94000</v>
          </cell>
          <cell r="BJ207">
            <v>94000</v>
          </cell>
          <cell r="BK207">
            <v>95000</v>
          </cell>
          <cell r="BL207">
            <v>94000</v>
          </cell>
          <cell r="BM207">
            <v>93000</v>
          </cell>
          <cell r="BN207">
            <v>91000</v>
          </cell>
          <cell r="BO207">
            <v>91000</v>
          </cell>
          <cell r="BP207">
            <v>93000</v>
          </cell>
          <cell r="BQ207">
            <v>97000</v>
          </cell>
          <cell r="BR207">
            <v>93000</v>
          </cell>
        </row>
        <row r="208">
          <cell r="B208" t="str">
            <v>Headcount by Segment</v>
          </cell>
        </row>
        <row r="209">
          <cell r="B209" t="str">
            <v>BSS</v>
          </cell>
        </row>
        <row r="210">
          <cell r="B210" t="str">
            <v>MSS</v>
          </cell>
        </row>
        <row r="211">
          <cell r="B211" t="str">
            <v>NPS</v>
          </cell>
          <cell r="BP211">
            <v>29000</v>
          </cell>
        </row>
        <row r="212">
          <cell r="B212" t="str">
            <v>NPS Defense Group</v>
          </cell>
          <cell r="BP212">
            <v>14000</v>
          </cell>
        </row>
        <row r="213">
          <cell r="B213" t="str">
            <v>NPS Civil</v>
          </cell>
          <cell r="BP213">
            <v>15000</v>
          </cell>
        </row>
        <row r="214">
          <cell r="B214" t="str">
            <v>Headcount by Geography</v>
          </cell>
        </row>
        <row r="215">
          <cell r="B215" t="str">
            <v>NPS</v>
          </cell>
          <cell r="BL215">
            <v>29140</v>
          </cell>
          <cell r="BQ215">
            <v>30070</v>
          </cell>
        </row>
        <row r="216">
          <cell r="B216" t="str">
            <v>as a % of Total Headcount</v>
          </cell>
          <cell r="BL216">
            <v>0.31</v>
          </cell>
          <cell r="BQ216">
            <v>0.31</v>
          </cell>
        </row>
        <row r="217">
          <cell r="B217" t="str">
            <v>Americas Commercial</v>
          </cell>
          <cell r="BL217">
            <v>15980.000000000002</v>
          </cell>
          <cell r="BQ217">
            <v>16490</v>
          </cell>
        </row>
        <row r="218">
          <cell r="B218" t="str">
            <v>as a % of Total Headcount</v>
          </cell>
          <cell r="BL218">
            <v>0.17</v>
          </cell>
          <cell r="BQ218">
            <v>0.17</v>
          </cell>
        </row>
        <row r="219">
          <cell r="B219" t="str">
            <v>EMEA</v>
          </cell>
          <cell r="BL219">
            <v>22560</v>
          </cell>
          <cell r="BQ219">
            <v>23280</v>
          </cell>
        </row>
        <row r="220">
          <cell r="B220" t="str">
            <v>as a % of Total Headcount</v>
          </cell>
          <cell r="BL220">
            <v>0.24</v>
          </cell>
          <cell r="BQ220">
            <v>0.24</v>
          </cell>
        </row>
        <row r="221">
          <cell r="B221" t="str">
            <v>Asia-Pacific</v>
          </cell>
          <cell r="BL221">
            <v>26320.000000000004</v>
          </cell>
          <cell r="BQ221">
            <v>27160.000000000004</v>
          </cell>
        </row>
        <row r="222">
          <cell r="B222" t="str">
            <v>as a % of Total Headcount</v>
          </cell>
          <cell r="BL222">
            <v>0.28000000000000003</v>
          </cell>
          <cell r="BQ222">
            <v>0.28000000000000003</v>
          </cell>
        </row>
        <row r="224">
          <cell r="B224" t="str">
            <v>Performance by Operating Segment - OLD</v>
          </cell>
        </row>
        <row r="225">
          <cell r="B225" t="str">
            <v xml:space="preserve"> Business Services &amp; Solutions</v>
          </cell>
          <cell r="AP225">
            <v>3093.7000000000003</v>
          </cell>
          <cell r="AU225">
            <v>3232.8999999999996</v>
          </cell>
          <cell r="AV225">
            <v>848.1</v>
          </cell>
          <cell r="AW225">
            <v>998</v>
          </cell>
          <cell r="AX225">
            <v>1032.5</v>
          </cell>
          <cell r="AY225">
            <v>1196</v>
          </cell>
          <cell r="AZ225">
            <v>4074.6</v>
          </cell>
          <cell r="BA225">
            <v>1180.5999999999999</v>
          </cell>
          <cell r="BB225">
            <v>1079.8</v>
          </cell>
          <cell r="BC225">
            <v>1013</v>
          </cell>
          <cell r="BD225">
            <v>1136.2</v>
          </cell>
          <cell r="BE225">
            <v>4409.5999999999995</v>
          </cell>
        </row>
        <row r="226">
          <cell r="B226" t="str">
            <v>as a % of total revenue</v>
          </cell>
          <cell r="AP226">
            <v>0.21124904402928005</v>
          </cell>
          <cell r="AU226">
            <v>0.21763189250684958</v>
          </cell>
          <cell r="AV226">
            <v>0.22098022355975927</v>
          </cell>
          <cell r="AW226">
            <v>0.24843174350293737</v>
          </cell>
          <cell r="AX226">
            <v>0.24819711538461539</v>
          </cell>
          <cell r="AY226">
            <v>0.2667023459102667</v>
          </cell>
          <cell r="AZ226">
            <v>0.2469529379678172</v>
          </cell>
          <cell r="BA226">
            <v>0.26607468842261839</v>
          </cell>
          <cell r="BB226">
            <v>0.25474791799372448</v>
          </cell>
          <cell r="BC226">
            <v>0.25629996963870055</v>
          </cell>
          <cell r="BD226">
            <v>0.27633339008196117</v>
          </cell>
          <cell r="BE226">
            <v>0.26341853893989808</v>
          </cell>
        </row>
        <row r="227">
          <cell r="B227" t="str">
            <v>as a % of total commercial revenue</v>
          </cell>
          <cell r="AP227">
            <v>0.32548474997106758</v>
          </cell>
          <cell r="AU227">
            <v>0.34361846860252537</v>
          </cell>
          <cell r="AV227">
            <v>0.35075892303238354</v>
          </cell>
          <cell r="AW227">
            <v>0.38885641924800313</v>
          </cell>
          <cell r="AX227">
            <v>0.37889908256880733</v>
          </cell>
          <cell r="AY227">
            <v>0.39747424393486208</v>
          </cell>
          <cell r="AZ227">
            <v>0.38015002239140172</v>
          </cell>
          <cell r="BA227">
            <v>0.40096454286102434</v>
          </cell>
          <cell r="BB227">
            <v>0.39354180333843575</v>
          </cell>
          <cell r="BC227">
            <v>0.40907806000888425</v>
          </cell>
          <cell r="BD227">
            <v>0.43733641262509615</v>
          </cell>
          <cell r="BE227">
            <v>0.40971893147502908</v>
          </cell>
        </row>
        <row r="228">
          <cell r="B228" t="str">
            <v>year-over-year growth</v>
          </cell>
          <cell r="AU228">
            <v>4.4994666580469689E-2</v>
          </cell>
          <cell r="BA228">
            <v>0.39205282395943852</v>
          </cell>
          <cell r="BB228">
            <v>8.1963927855711383E-2</v>
          </cell>
          <cell r="BC228">
            <v>-1.8886198547215516E-2</v>
          </cell>
          <cell r="BD228">
            <v>-4.9999999999999933E-2</v>
          </cell>
          <cell r="BE228">
            <v>8.2216659303980588E-2</v>
          </cell>
        </row>
        <row r="229">
          <cell r="B229" t="str">
            <v>constant currency y/y growth</v>
          </cell>
          <cell r="BC229">
            <v>7.0000000000000007E-2</v>
          </cell>
          <cell r="BD229">
            <v>0.08</v>
          </cell>
          <cell r="BE229">
            <v>0.11899999999999999</v>
          </cell>
        </row>
        <row r="230">
          <cell r="B230" t="str">
            <v>sequential growth</v>
          </cell>
          <cell r="AW230">
            <v>0.17674802499705211</v>
          </cell>
          <cell r="AX230">
            <v>3.4569138276553169E-2</v>
          </cell>
          <cell r="AY230">
            <v>0.15835351089588379</v>
          </cell>
          <cell r="BA230">
            <v>-1.287625418060212E-2</v>
          </cell>
          <cell r="BB230">
            <v>-8.5380315094019998E-2</v>
          </cell>
          <cell r="BC230">
            <v>-6.1863308020003616E-2</v>
          </cell>
          <cell r="BD230">
            <v>0.12161895360315889</v>
          </cell>
        </row>
        <row r="232">
          <cell r="B232" t="str">
            <v xml:space="preserve">EBITDA </v>
          </cell>
          <cell r="AP232">
            <v>345.6</v>
          </cell>
          <cell r="AU232">
            <v>449.9</v>
          </cell>
          <cell r="AZ232">
            <v>609.29999999999995</v>
          </cell>
        </row>
        <row r="233">
          <cell r="B233" t="str">
            <v>EBITDA margin</v>
          </cell>
          <cell r="AP233">
            <v>0.11171089633771859</v>
          </cell>
          <cell r="AU233">
            <v>0.13916298060564819</v>
          </cell>
          <cell r="AZ233">
            <v>0.14953615078780738</v>
          </cell>
        </row>
        <row r="234">
          <cell r="B234" t="str">
            <v>D&amp;A</v>
          </cell>
          <cell r="AP234">
            <v>147.80000000000001</v>
          </cell>
          <cell r="AU234">
            <v>147.70000000000002</v>
          </cell>
          <cell r="AZ234">
            <v>222.3</v>
          </cell>
        </row>
        <row r="235">
          <cell r="B235" t="str">
            <v>Operating income</v>
          </cell>
          <cell r="AP235">
            <v>197.8</v>
          </cell>
          <cell r="AU235">
            <v>302.2</v>
          </cell>
          <cell r="AV235">
            <v>62</v>
          </cell>
          <cell r="AW235">
            <v>89</v>
          </cell>
          <cell r="AX235">
            <v>83</v>
          </cell>
          <cell r="AY235">
            <v>153</v>
          </cell>
          <cell r="AZ235">
            <v>387</v>
          </cell>
          <cell r="BA235">
            <v>104</v>
          </cell>
          <cell r="BB235">
            <v>81</v>
          </cell>
          <cell r="BC235">
            <v>106</v>
          </cell>
          <cell r="BD235">
            <v>175</v>
          </cell>
          <cell r="BE235">
            <v>466</v>
          </cell>
        </row>
        <row r="236">
          <cell r="B236" t="str">
            <v>Operating margin (% of BS&amp;S' revs)</v>
          </cell>
          <cell r="AP236">
            <v>6.393638685069658E-2</v>
          </cell>
          <cell r="AU236">
            <v>9.347644529679236E-2</v>
          </cell>
          <cell r="AV236">
            <v>7.3104586723263768E-2</v>
          </cell>
          <cell r="AW236">
            <v>8.917835671342686E-2</v>
          </cell>
          <cell r="AX236">
            <v>8.0387409200968526E-2</v>
          </cell>
          <cell r="AY236">
            <v>0.12792642140468227</v>
          </cell>
          <cell r="AZ236">
            <v>9.4978648210867322E-2</v>
          </cell>
          <cell r="BA236">
            <v>8.8090801287480952E-2</v>
          </cell>
          <cell r="BB236">
            <v>7.5013891461381738E-2</v>
          </cell>
          <cell r="BC236">
            <v>0.10463968410661402</v>
          </cell>
          <cell r="BD236">
            <v>0.1540221791938039</v>
          </cell>
          <cell r="BE236">
            <v>0.10567851959361395</v>
          </cell>
        </row>
        <row r="238">
          <cell r="B238" t="str">
            <v>BS&amp;S - Consulting</v>
          </cell>
          <cell r="AP238">
            <v>1537.3</v>
          </cell>
          <cell r="AU238">
            <v>1577.1</v>
          </cell>
          <cell r="AV238">
            <v>404.2</v>
          </cell>
          <cell r="AW238">
            <v>395.5</v>
          </cell>
          <cell r="AX238">
            <v>444.1</v>
          </cell>
          <cell r="AY238">
            <v>587.70000000000005</v>
          </cell>
          <cell r="AZ238">
            <v>1831.5000000000002</v>
          </cell>
          <cell r="BA238">
            <v>541.9</v>
          </cell>
          <cell r="BB238">
            <v>477.8</v>
          </cell>
          <cell r="BC238">
            <v>457.3</v>
          </cell>
          <cell r="BD238">
            <v>557.20000000000005</v>
          </cell>
          <cell r="BE238">
            <v>2034.2</v>
          </cell>
        </row>
        <row r="239">
          <cell r="B239" t="str">
            <v>as a % of total revenue</v>
          </cell>
          <cell r="AP239">
            <v>0.10497241341636622</v>
          </cell>
          <cell r="AU239">
            <v>0.10616698867040505</v>
          </cell>
          <cell r="AV239">
            <v>0.10531801245472786</v>
          </cell>
          <cell r="AW239">
            <v>9.8451657871154036E-2</v>
          </cell>
          <cell r="AX239">
            <v>0.1067548076923077</v>
          </cell>
          <cell r="AY239">
            <v>0.13105432164838107</v>
          </cell>
          <cell r="AZ239">
            <v>0.11100336373829511</v>
          </cell>
          <cell r="BA239">
            <v>0.12212931869915035</v>
          </cell>
          <cell r="BB239">
            <v>0.11272324061622668</v>
          </cell>
          <cell r="BC239">
            <v>0.11570185203926729</v>
          </cell>
          <cell r="BD239">
            <v>0.13551572342340151</v>
          </cell>
          <cell r="BE239">
            <v>0.12151804968966363</v>
          </cell>
        </row>
        <row r="240">
          <cell r="B240" t="str">
            <v>as a % of total commercial revenue</v>
          </cell>
          <cell r="AP240">
            <v>0.16173763006449304</v>
          </cell>
          <cell r="AU240">
            <v>0.1676268015815654</v>
          </cell>
          <cell r="AV240">
            <v>0.16716985814136237</v>
          </cell>
          <cell r="AW240">
            <v>0.15410091564387299</v>
          </cell>
          <cell r="AX240">
            <v>0.16297247706422019</v>
          </cell>
          <cell r="AY240">
            <v>0.19531405782652045</v>
          </cell>
          <cell r="AZ240">
            <v>0.17087438423645324</v>
          </cell>
          <cell r="BA240">
            <v>0.18404428746094281</v>
          </cell>
          <cell r="BB240">
            <v>0.17413805670967275</v>
          </cell>
          <cell r="BC240">
            <v>0.18467067802770265</v>
          </cell>
          <cell r="BD240">
            <v>0.21447267128560429</v>
          </cell>
          <cell r="BE240">
            <v>0.18900813008130085</v>
          </cell>
        </row>
        <row r="241">
          <cell r="B241" t="str">
            <v>year-over-year growth</v>
          </cell>
          <cell r="AU241">
            <v>2.5889546607688718E-2</v>
          </cell>
          <cell r="BA241">
            <v>0.34067293419099465</v>
          </cell>
          <cell r="BB241">
            <v>0.20809102402022761</v>
          </cell>
          <cell r="BC241">
            <v>2.9723035352398064E-2</v>
          </cell>
          <cell r="BD241">
            <v>-5.1897226476093294E-2</v>
          </cell>
          <cell r="BE241">
            <v>0.11067431067431066</v>
          </cell>
        </row>
        <row r="242">
          <cell r="B242" t="str">
            <v>sequential growth</v>
          </cell>
          <cell r="AW242">
            <v>-2.1523998020781754E-2</v>
          </cell>
          <cell r="AX242">
            <v>0.12288242730720622</v>
          </cell>
          <cell r="AY242">
            <v>0.32335059671245214</v>
          </cell>
          <cell r="BB242">
            <v>-0.11828750692009593</v>
          </cell>
          <cell r="BC242">
            <v>-4.2904981163666811E-2</v>
          </cell>
          <cell r="BD242">
            <v>0.21845615569647947</v>
          </cell>
        </row>
        <row r="243">
          <cell r="B243" t="str">
            <v xml:space="preserve">EBITDA </v>
          </cell>
          <cell r="AP243">
            <v>81.400000000000006</v>
          </cell>
          <cell r="AU243">
            <v>140</v>
          </cell>
          <cell r="AZ243">
            <v>230.7</v>
          </cell>
        </row>
        <row r="244">
          <cell r="B244" t="str">
            <v>EBITDA margin</v>
          </cell>
          <cell r="AP244">
            <v>5.294997723281078E-2</v>
          </cell>
          <cell r="AU244">
            <v>8.8770528184642705E-2</v>
          </cell>
          <cell r="AZ244">
            <v>0.12596232596232593</v>
          </cell>
        </row>
        <row r="245">
          <cell r="B245" t="str">
            <v>D&amp;A</v>
          </cell>
          <cell r="AP245">
            <v>59</v>
          </cell>
          <cell r="AU245">
            <v>62.2</v>
          </cell>
          <cell r="AZ245">
            <v>102.7</v>
          </cell>
          <cell r="BE245">
            <v>118.3</v>
          </cell>
        </row>
        <row r="246">
          <cell r="B246" t="str">
            <v>Operating income</v>
          </cell>
          <cell r="AP246">
            <v>22.4</v>
          </cell>
          <cell r="AU246">
            <v>77.8</v>
          </cell>
          <cell r="AV246">
            <v>16.100000000000001</v>
          </cell>
          <cell r="AW246">
            <v>10.8</v>
          </cell>
          <cell r="AX246">
            <v>21.8</v>
          </cell>
          <cell r="AZ246">
            <v>128</v>
          </cell>
          <cell r="BA246">
            <v>33.4</v>
          </cell>
          <cell r="BB246">
            <v>15.5</v>
          </cell>
          <cell r="BC246">
            <v>27.2</v>
          </cell>
          <cell r="BE246">
            <v>146.69999999999999</v>
          </cell>
        </row>
        <row r="247">
          <cell r="B247" t="str">
            <v>Operating margin</v>
          </cell>
          <cell r="AP247">
            <v>1.4571001105834905E-2</v>
          </cell>
          <cell r="AU247">
            <v>4.9331050662608587E-2</v>
          </cell>
          <cell r="AV247">
            <v>3.9831766452251366E-2</v>
          </cell>
          <cell r="AW247">
            <v>2.7307206068268017E-2</v>
          </cell>
          <cell r="AX247">
            <v>4.9088043233505969E-2</v>
          </cell>
          <cell r="AZ247">
            <v>6.9888069888069879E-2</v>
          </cell>
          <cell r="BA247">
            <v>6.1634988005167007E-2</v>
          </cell>
          <cell r="BB247">
            <v>3.2440351611552953E-2</v>
          </cell>
          <cell r="BC247">
            <v>5.9479553903345722E-2</v>
          </cell>
        </row>
        <row r="249">
          <cell r="B249" t="str">
            <v>BS&amp;S - Financial Services &amp; Solutions</v>
          </cell>
          <cell r="AP249">
            <v>965</v>
          </cell>
          <cell r="AU249">
            <v>974.1</v>
          </cell>
          <cell r="AV249">
            <v>250.8</v>
          </cell>
          <cell r="AW249">
            <v>261.60000000000002</v>
          </cell>
          <cell r="AX249">
            <v>248</v>
          </cell>
          <cell r="AY249">
            <v>256.89999999999998</v>
          </cell>
          <cell r="AZ249">
            <v>1017.3000000000001</v>
          </cell>
          <cell r="BA249">
            <v>262.39999999999998</v>
          </cell>
          <cell r="BB249">
            <v>247.1</v>
          </cell>
          <cell r="BC249">
            <v>237</v>
          </cell>
          <cell r="BD249">
            <v>244.3</v>
          </cell>
          <cell r="BE249">
            <v>990.8</v>
          </cell>
        </row>
        <row r="250">
          <cell r="B250" t="str">
            <v>as a % of total revenue</v>
          </cell>
          <cell r="AP250">
            <v>6.589369605593795E-2</v>
          </cell>
          <cell r="AU250">
            <v>6.5574322277497668E-2</v>
          </cell>
          <cell r="AV250">
            <v>6.5348237317282898E-2</v>
          </cell>
          <cell r="AW250">
            <v>6.5119984068505429E-2</v>
          </cell>
          <cell r="AX250">
            <v>5.9615384615384619E-2</v>
          </cell>
          <cell r="AY250">
            <v>5.7287485505307288E-2</v>
          </cell>
          <cell r="AZ250">
            <v>6.1656413830722144E-2</v>
          </cell>
          <cell r="BA250">
            <v>5.9137725090712405E-2</v>
          </cell>
          <cell r="BB250">
            <v>5.829617571425201E-2</v>
          </cell>
          <cell r="BC250">
            <v>5.9963566440643663E-2</v>
          </cell>
          <cell r="BD250">
            <v>5.9415813410511463E-2</v>
          </cell>
          <cell r="BE250">
            <v>5.9187928243298951E-2</v>
          </cell>
        </row>
        <row r="251">
          <cell r="B251" t="str">
            <v>as a % of total commercial revenue</v>
          </cell>
          <cell r="AP251">
            <v>0.10152658102662837</v>
          </cell>
          <cell r="AU251">
            <v>0.10353513881212534</v>
          </cell>
          <cell r="AV251">
            <v>0.10372637412630797</v>
          </cell>
          <cell r="AW251">
            <v>0.10192869666861486</v>
          </cell>
          <cell r="AX251">
            <v>9.1009174311926608E-2</v>
          </cell>
          <cell r="AY251">
            <v>8.5377201728148874E-2</v>
          </cell>
          <cell r="AZ251">
            <v>9.4911553963278106E-2</v>
          </cell>
          <cell r="BA251">
            <v>8.9118326314359467E-2</v>
          </cell>
          <cell r="BB251">
            <v>9.0057584372038785E-2</v>
          </cell>
          <cell r="BC251">
            <v>9.5707305253806094E-2</v>
          </cell>
          <cell r="BD251">
            <v>9.4033872209391828E-2</v>
          </cell>
          <cell r="BE251">
            <v>9.2060394889663194E-2</v>
          </cell>
        </row>
        <row r="252">
          <cell r="B252" t="str">
            <v>year-over-year growth</v>
          </cell>
          <cell r="AU252">
            <v>9.4300518134715627E-3</v>
          </cell>
          <cell r="BA252">
            <v>4.6251993620414433E-2</v>
          </cell>
          <cell r="BB252">
            <v>-5.5428134556575026E-2</v>
          </cell>
          <cell r="BC252">
            <v>-4.435483870967738E-2</v>
          </cell>
          <cell r="BD252">
            <v>-4.9046321525885395E-2</v>
          </cell>
          <cell r="BE252">
            <v>-2.6049346308856913E-2</v>
          </cell>
        </row>
        <row r="253">
          <cell r="B253" t="str">
            <v>sequential growth</v>
          </cell>
          <cell r="AW253">
            <v>4.3062200956937913E-2</v>
          </cell>
          <cell r="AX253">
            <v>-5.1987767584097955E-2</v>
          </cell>
          <cell r="AY253">
            <v>3.588709677419355E-2</v>
          </cell>
          <cell r="BB253">
            <v>-5.830792682926822E-2</v>
          </cell>
          <cell r="BC253">
            <v>-4.0874140024281691E-2</v>
          </cell>
          <cell r="BD253">
            <v>3.080168776371317E-2</v>
          </cell>
        </row>
        <row r="254">
          <cell r="B254" t="str">
            <v xml:space="preserve">EBITDA </v>
          </cell>
          <cell r="AP254">
            <v>228.2</v>
          </cell>
          <cell r="AU254">
            <v>254.60000000000002</v>
          </cell>
          <cell r="AZ254">
            <v>249</v>
          </cell>
        </row>
        <row r="255">
          <cell r="B255" t="str">
            <v>EBITDA margin</v>
          </cell>
          <cell r="AP255">
            <v>0.23647668393782381</v>
          </cell>
          <cell r="AU255">
            <v>0.26136946925367005</v>
          </cell>
          <cell r="AZ255">
            <v>0.24476555588322027</v>
          </cell>
        </row>
        <row r="256">
          <cell r="B256" t="str">
            <v>D&amp;A</v>
          </cell>
          <cell r="AP256">
            <v>62.3</v>
          </cell>
          <cell r="AU256">
            <v>57.7</v>
          </cell>
          <cell r="AZ256">
            <v>54.1</v>
          </cell>
          <cell r="BE256">
            <v>41.5</v>
          </cell>
        </row>
        <row r="257">
          <cell r="B257" t="str">
            <v>Operating income</v>
          </cell>
          <cell r="AP257">
            <v>165.9</v>
          </cell>
          <cell r="AU257">
            <v>196.9</v>
          </cell>
          <cell r="AV257">
            <v>37.299999999999997</v>
          </cell>
          <cell r="AW257">
            <v>58.4</v>
          </cell>
          <cell r="AX257">
            <v>43.3</v>
          </cell>
          <cell r="AZ257">
            <v>194.9</v>
          </cell>
          <cell r="BA257">
            <v>40.9</v>
          </cell>
          <cell r="BB257">
            <v>37.6</v>
          </cell>
          <cell r="BC257">
            <v>48.3</v>
          </cell>
          <cell r="BE257">
            <v>182.7</v>
          </cell>
        </row>
        <row r="258">
          <cell r="B258" t="str">
            <v>Operating margin</v>
          </cell>
          <cell r="AP258">
            <v>0.17191709844559586</v>
          </cell>
          <cell r="AU258">
            <v>0.20213530438353353</v>
          </cell>
          <cell r="AV258">
            <v>0.14872408293460923</v>
          </cell>
          <cell r="AW258">
            <v>0.22324159021406725</v>
          </cell>
          <cell r="AX258">
            <v>0.17459677419354838</v>
          </cell>
          <cell r="AZ258">
            <v>0.19158556964513909</v>
          </cell>
          <cell r="BA258">
            <v>0.1558689024390244</v>
          </cell>
          <cell r="BB258">
            <v>0.15216511533791988</v>
          </cell>
          <cell r="BC258">
            <v>0.20379746835443036</v>
          </cell>
        </row>
        <row r="260">
          <cell r="B260" t="str">
            <v>BS&amp;S - Other</v>
          </cell>
          <cell r="AP260">
            <v>591.4</v>
          </cell>
          <cell r="AU260">
            <v>681.7</v>
          </cell>
          <cell r="AV260">
            <v>193.1</v>
          </cell>
          <cell r="AW260">
            <v>340.9</v>
          </cell>
          <cell r="AX260">
            <v>340.4</v>
          </cell>
          <cell r="AY260">
            <v>351.6</v>
          </cell>
          <cell r="AZ260">
            <v>1226</v>
          </cell>
          <cell r="BA260">
            <v>376.3</v>
          </cell>
          <cell r="BB260">
            <v>354.9</v>
          </cell>
          <cell r="BC260">
            <v>318.7</v>
          </cell>
          <cell r="BD260">
            <v>334.7</v>
          </cell>
          <cell r="BE260">
            <v>1384.6000000000001</v>
          </cell>
        </row>
        <row r="261">
          <cell r="B261" t="str">
            <v>as a % of total revenue</v>
          </cell>
          <cell r="AP261">
            <v>4.0382934556975857E-2</v>
          </cell>
          <cell r="AU261">
            <v>4.5890581558946882E-2</v>
          </cell>
          <cell r="AV261">
            <v>5.031397378774851E-2</v>
          </cell>
          <cell r="AW261">
            <v>8.4860101563277904E-2</v>
          </cell>
          <cell r="AX261">
            <v>8.1826923076923075E-2</v>
          </cell>
          <cell r="AY261">
            <v>7.8405137811078413E-2</v>
          </cell>
          <cell r="AZ261">
            <v>7.4305281978241766E-2</v>
          </cell>
          <cell r="BA261">
            <v>8.4807644632755641E-2</v>
          </cell>
          <cell r="BB261">
            <v>8.3728501663245802E-2</v>
          </cell>
          <cell r="BC261">
            <v>8.0634551158789605E-2</v>
          </cell>
          <cell r="BD261">
            <v>8.1401853248048231E-2</v>
          </cell>
          <cell r="BE261">
            <v>8.2712561006935539E-2</v>
          </cell>
        </row>
        <row r="262">
          <cell r="B262" t="str">
            <v>as a % of total commercial revenue</v>
          </cell>
          <cell r="AP262">
            <v>6.2220538879946136E-2</v>
          </cell>
          <cell r="AU262">
            <v>7.2456528208834664E-2</v>
          </cell>
          <cell r="AV262">
            <v>7.9862690764713196E-2</v>
          </cell>
          <cell r="AW262">
            <v>0.1328268069355153</v>
          </cell>
          <cell r="AX262">
            <v>0.12491743119266054</v>
          </cell>
          <cell r="AY262">
            <v>0.11684945164506481</v>
          </cell>
          <cell r="AZ262">
            <v>0.11438274369308853</v>
          </cell>
          <cell r="BA262">
            <v>0.12780192908572208</v>
          </cell>
          <cell r="BB262">
            <v>0.12934616225672427</v>
          </cell>
          <cell r="BC262">
            <v>0.12870007672737552</v>
          </cell>
          <cell r="BD262">
            <v>0.12882986913010006</v>
          </cell>
          <cell r="BE262">
            <v>0.12865040650406506</v>
          </cell>
        </row>
        <row r="263">
          <cell r="B263" t="str">
            <v>year-over-year growth</v>
          </cell>
          <cell r="AU263">
            <v>0.1526885356780523</v>
          </cell>
          <cell r="BA263">
            <v>0.94873122734334547</v>
          </cell>
          <cell r="BB263">
            <v>4.1067761806981462E-2</v>
          </cell>
          <cell r="BC263">
            <v>-6.3748531139835474E-2</v>
          </cell>
          <cell r="BD263">
            <v>-4.8065984072810153E-2</v>
          </cell>
          <cell r="BE263">
            <v>0.1293637846655793</v>
          </cell>
        </row>
        <row r="264">
          <cell r="B264" t="str">
            <v>sequential growth</v>
          </cell>
          <cell r="AW264">
            <v>0.76540652511651985</v>
          </cell>
          <cell r="AX264">
            <v>-1.4667057788207982E-3</v>
          </cell>
          <cell r="AY264">
            <v>3.2902467685076431E-2</v>
          </cell>
          <cell r="BB264">
            <v>-5.6869519000797286E-2</v>
          </cell>
          <cell r="BC264">
            <v>-0.10200056353902509</v>
          </cell>
          <cell r="BD264">
            <v>5.0203953561342995E-2</v>
          </cell>
        </row>
        <row r="265">
          <cell r="B265" t="str">
            <v xml:space="preserve">EBITDA </v>
          </cell>
          <cell r="AP265">
            <v>36</v>
          </cell>
          <cell r="AU265">
            <v>55.3</v>
          </cell>
          <cell r="AZ265">
            <v>130.69999999999999</v>
          </cell>
        </row>
        <row r="266">
          <cell r="B266" t="str">
            <v>EBITDA margin</v>
          </cell>
          <cell r="AP266">
            <v>6.0872505918160298E-2</v>
          </cell>
          <cell r="AU266">
            <v>8.1120727592782743E-2</v>
          </cell>
          <cell r="AZ266">
            <v>0.1066068515497553</v>
          </cell>
        </row>
        <row r="267">
          <cell r="B267" t="str">
            <v>D&amp;A</v>
          </cell>
          <cell r="AP267">
            <v>26.5</v>
          </cell>
          <cell r="AU267">
            <v>27.8</v>
          </cell>
          <cell r="AZ267">
            <v>65.5</v>
          </cell>
          <cell r="BE267">
            <v>71.8</v>
          </cell>
        </row>
        <row r="268">
          <cell r="B268" t="str">
            <v>Operating income</v>
          </cell>
          <cell r="AP268">
            <v>9.5</v>
          </cell>
          <cell r="AU268">
            <v>27.5</v>
          </cell>
          <cell r="AV268">
            <v>8.6999999999999993</v>
          </cell>
          <cell r="AW268">
            <v>20.2</v>
          </cell>
          <cell r="AX268">
            <v>18</v>
          </cell>
          <cell r="AZ268">
            <v>65.2</v>
          </cell>
          <cell r="BA268">
            <v>29.2</v>
          </cell>
          <cell r="BB268">
            <v>27.5</v>
          </cell>
          <cell r="BC268">
            <v>30.6</v>
          </cell>
          <cell r="BE268">
            <v>133.1</v>
          </cell>
        </row>
        <row r="269">
          <cell r="B269" t="str">
            <v>Operating margin</v>
          </cell>
          <cell r="AP269">
            <v>1.6063577950625636E-2</v>
          </cell>
          <cell r="AU269">
            <v>4.0340325656447115E-2</v>
          </cell>
          <cell r="AV269">
            <v>4.5054375970999483E-2</v>
          </cell>
          <cell r="AW269">
            <v>5.9254913464359051E-2</v>
          </cell>
          <cell r="AX269">
            <v>5.2878965922444184E-2</v>
          </cell>
          <cell r="AZ269">
            <v>5.3181076672104408E-2</v>
          </cell>
          <cell r="BA269">
            <v>7.7597661440340152E-2</v>
          </cell>
          <cell r="BB269">
            <v>7.7486615948154411E-2</v>
          </cell>
          <cell r="BC269">
            <v>9.6015061186068409E-2</v>
          </cell>
        </row>
        <row r="271">
          <cell r="B271" t="str">
            <v>2) Global Outsourcing Services</v>
          </cell>
          <cell r="AP271">
            <v>6539.8</v>
          </cell>
          <cell r="AU271">
            <v>6333.5</v>
          </cell>
          <cell r="AV271">
            <v>1594.6</v>
          </cell>
          <cell r="AW271">
            <v>1595.9</v>
          </cell>
          <cell r="AX271">
            <v>1718.1</v>
          </cell>
          <cell r="AY271">
            <v>1847</v>
          </cell>
          <cell r="AZ271">
            <v>6755.6</v>
          </cell>
          <cell r="BA271">
            <v>1790.6</v>
          </cell>
          <cell r="BB271">
            <v>1691.3</v>
          </cell>
          <cell r="BC271">
            <v>1487.2</v>
          </cell>
          <cell r="BD271">
            <v>1489.4</v>
          </cell>
          <cell r="BE271">
            <v>6458.5</v>
          </cell>
        </row>
        <row r="272">
          <cell r="B272" t="str">
            <v>as a % of total revenue</v>
          </cell>
          <cell r="AP272">
            <v>0.44656123675297721</v>
          </cell>
          <cell r="AU272">
            <v>0.42635763283495681</v>
          </cell>
          <cell r="AV272">
            <v>0.41548763646786002</v>
          </cell>
          <cell r="AW272">
            <v>0.39726675296226233</v>
          </cell>
          <cell r="AX272">
            <v>0.41300480769230768</v>
          </cell>
          <cell r="AY272">
            <v>0.4118722683079119</v>
          </cell>
          <cell r="AZ272">
            <v>0.40944271038516322</v>
          </cell>
          <cell r="BA272">
            <v>0.40355186946428978</v>
          </cell>
          <cell r="BB272">
            <v>0.39901384858565125</v>
          </cell>
          <cell r="BC272">
            <v>0.37627770468576061</v>
          </cell>
          <cell r="BD272">
            <v>0.36223459882773545</v>
          </cell>
          <cell r="BE272">
            <v>0.38581473007604589</v>
          </cell>
        </row>
        <row r="273">
          <cell r="B273" t="str">
            <v>as a % of total commercial revenue</v>
          </cell>
          <cell r="AP273">
            <v>0.68804511357299925</v>
          </cell>
          <cell r="AU273">
            <v>0.6731750350750394</v>
          </cell>
          <cell r="AV273">
            <v>0.65949791141072833</v>
          </cell>
          <cell r="AW273">
            <v>0.62181959867523873</v>
          </cell>
          <cell r="AX273">
            <v>0.63049541284403665</v>
          </cell>
          <cell r="AY273">
            <v>0.61382519109338651</v>
          </cell>
          <cell r="AZ273">
            <v>0.63028063890132857</v>
          </cell>
          <cell r="BA273">
            <v>0.60813748132047285</v>
          </cell>
          <cell r="BB273">
            <v>0.61640790145054314</v>
          </cell>
          <cell r="BC273">
            <v>0.60057343617493852</v>
          </cell>
          <cell r="BD273">
            <v>0.57328714395688984</v>
          </cell>
          <cell r="BE273">
            <v>0.60009291521486652</v>
          </cell>
        </row>
        <row r="274">
          <cell r="B274" t="str">
            <v>year-over-year growth</v>
          </cell>
          <cell r="AU274">
            <v>-3.1545307195938732E-2</v>
          </cell>
          <cell r="BA274">
            <v>0.12291483757682187</v>
          </cell>
          <cell r="BB274">
            <v>5.9778181590325108E-2</v>
          </cell>
          <cell r="BC274">
            <v>-0.1343926430359117</v>
          </cell>
          <cell r="BD274">
            <v>-0.19361126150514341</v>
          </cell>
          <cell r="BE274">
            <v>-4.397832908994026E-2</v>
          </cell>
        </row>
        <row r="275">
          <cell r="B275" t="str">
            <v>constant currency y/y growth</v>
          </cell>
          <cell r="BC275">
            <v>-0.03</v>
          </cell>
          <cell r="BD275">
            <v>-7.0000000000000007E-2</v>
          </cell>
          <cell r="BE275">
            <v>3.0000000000000001E-3</v>
          </cell>
        </row>
        <row r="276">
          <cell r="B276" t="str">
            <v>sequential growth</v>
          </cell>
          <cell r="AW276">
            <v>8.1525147372385476E-4</v>
          </cell>
          <cell r="AX276">
            <v>7.6571213735196375E-2</v>
          </cell>
          <cell r="AY276">
            <v>7.5024736627670174E-2</v>
          </cell>
          <cell r="BA276">
            <v>-3.0536004331348177E-2</v>
          </cell>
          <cell r="BB276">
            <v>-5.5456271640790811E-2</v>
          </cell>
          <cell r="BC276">
            <v>-0.12067640276710223</v>
          </cell>
          <cell r="BD276">
            <v>1.4792899408284654E-3</v>
          </cell>
        </row>
        <row r="278">
          <cell r="B278" t="str">
            <v xml:space="preserve">EBITDA </v>
          </cell>
          <cell r="AP278">
            <v>1296.4000000000001</v>
          </cell>
          <cell r="AU278">
            <v>1286.0999999999999</v>
          </cell>
          <cell r="AZ278">
            <v>1387.3</v>
          </cell>
        </row>
        <row r="279">
          <cell r="B279" t="str">
            <v>EBITDA margin</v>
          </cell>
          <cell r="AP279">
            <v>0.19823236184592802</v>
          </cell>
          <cell r="AU279">
            <v>0.2030630772874398</v>
          </cell>
          <cell r="AZ279">
            <v>0.20535555687133636</v>
          </cell>
        </row>
        <row r="280">
          <cell r="B280" t="str">
            <v>D&amp;A</v>
          </cell>
          <cell r="AP280">
            <v>783.6</v>
          </cell>
          <cell r="AU280">
            <v>767.1</v>
          </cell>
          <cell r="AZ280">
            <v>810.3</v>
          </cell>
          <cell r="BE280">
            <v>801.5</v>
          </cell>
        </row>
        <row r="281">
          <cell r="B281" t="str">
            <v>Operating income</v>
          </cell>
          <cell r="AP281">
            <v>512.79999999999995</v>
          </cell>
          <cell r="AU281">
            <v>519</v>
          </cell>
          <cell r="AV281">
            <v>95</v>
          </cell>
          <cell r="AW281">
            <v>120</v>
          </cell>
          <cell r="AX281">
            <v>160</v>
          </cell>
          <cell r="AY281">
            <v>202</v>
          </cell>
          <cell r="AZ281">
            <v>577</v>
          </cell>
          <cell r="BA281">
            <v>88</v>
          </cell>
          <cell r="BB281">
            <v>101</v>
          </cell>
          <cell r="BC281">
            <v>156</v>
          </cell>
          <cell r="BD281">
            <v>155</v>
          </cell>
          <cell r="BE281">
            <v>502.6</v>
          </cell>
        </row>
        <row r="282">
          <cell r="B282" t="str">
            <v>Operating margin (% of GOS' revs)</v>
          </cell>
          <cell r="AP282">
            <v>7.8412183858833598E-2</v>
          </cell>
          <cell r="AU282">
            <v>8.1945211968106099E-2</v>
          </cell>
          <cell r="AV282">
            <v>5.9576069233663619E-2</v>
          </cell>
          <cell r="AW282">
            <v>7.5192681245692075E-2</v>
          </cell>
          <cell r="AX282">
            <v>9.3126127699202615E-2</v>
          </cell>
          <cell r="AY282">
            <v>0.10936654033567948</v>
          </cell>
          <cell r="AZ282">
            <v>8.5410622298537506E-2</v>
          </cell>
          <cell r="BA282">
            <v>4.9145537808555795E-2</v>
          </cell>
          <cell r="BB282">
            <v>5.9717377165494002E-2</v>
          </cell>
          <cell r="BC282">
            <v>0.1048951048951049</v>
          </cell>
          <cell r="BD282">
            <v>0.10406875251779239</v>
          </cell>
          <cell r="BE282">
            <v>7.7819927227684452E-2</v>
          </cell>
        </row>
        <row r="284">
          <cell r="B284" t="str">
            <v>Corporate</v>
          </cell>
          <cell r="AP284">
            <v>44.3</v>
          </cell>
          <cell r="AU284">
            <v>35.799999999999997</v>
          </cell>
          <cell r="AV284">
            <v>4.5999999999999996</v>
          </cell>
          <cell r="AW284">
            <v>4.5999999999999996</v>
          </cell>
          <cell r="AX284">
            <v>0</v>
          </cell>
          <cell r="AY284">
            <v>0</v>
          </cell>
          <cell r="AZ284">
            <v>9.1999999999999993</v>
          </cell>
          <cell r="BA284">
            <v>4.5</v>
          </cell>
          <cell r="BB284">
            <v>4.2</v>
          </cell>
          <cell r="BC284">
            <v>0</v>
          </cell>
          <cell r="BD284">
            <v>0</v>
          </cell>
          <cell r="BE284">
            <v>8.6999999999999993</v>
          </cell>
        </row>
        <row r="285">
          <cell r="B285" t="str">
            <v>as a % of total commercial revenue</v>
          </cell>
          <cell r="AP285">
            <v>4.6607539269219031E-3</v>
          </cell>
          <cell r="AU285">
            <v>3.8051103269418816E-3</v>
          </cell>
          <cell r="AV285">
            <v>1.9024773563836388E-3</v>
          </cell>
          <cell r="AW285">
            <v>1.7923241768946034E-3</v>
          </cell>
          <cell r="AX285">
            <v>0</v>
          </cell>
          <cell r="AY285">
            <v>0</v>
          </cell>
          <cell r="AZ285">
            <v>8.5833706523361693E-4</v>
          </cell>
          <cell r="BA285">
            <v>1.5283249558483904E-3</v>
          </cell>
          <cell r="BB285">
            <v>1.5307238136890446E-3</v>
          </cell>
          <cell r="BC285">
            <v>0</v>
          </cell>
          <cell r="BD285">
            <v>0</v>
          </cell>
          <cell r="BE285">
            <v>8.0836236933797912E-4</v>
          </cell>
        </row>
        <row r="286">
          <cell r="B286" t="str">
            <v>Eliminations</v>
          </cell>
          <cell r="AP286">
            <v>-172.9</v>
          </cell>
          <cell r="AU286">
            <v>-193.8</v>
          </cell>
          <cell r="AV286">
            <v>-29.4</v>
          </cell>
          <cell r="AW286">
            <v>-32</v>
          </cell>
          <cell r="AX286">
            <v>-25.6</v>
          </cell>
          <cell r="AY286">
            <v>-35</v>
          </cell>
          <cell r="AZ286">
            <v>-122</v>
          </cell>
          <cell r="BA286">
            <v>-31.3</v>
          </cell>
          <cell r="BB286">
            <v>-31.5</v>
          </cell>
          <cell r="BC286">
            <v>-23.9</v>
          </cell>
          <cell r="BD286">
            <v>-27.6</v>
          </cell>
          <cell r="BE286">
            <v>-114.29999999999998</v>
          </cell>
        </row>
        <row r="287">
          <cell r="B287" t="str">
            <v>as a % of total commercial revenue</v>
          </cell>
          <cell r="AP287">
            <v>-1.819061747098865E-2</v>
          </cell>
          <cell r="AU287">
            <v>-2.0598614004506612E-2</v>
          </cell>
          <cell r="AV287">
            <v>-1.2159311799495431E-2</v>
          </cell>
          <cell r="AW287">
            <v>-1.2468342100136372E-2</v>
          </cell>
          <cell r="AX287">
            <v>-9.3944954128440377E-3</v>
          </cell>
          <cell r="AY287">
            <v>-1.1631771352608841E-2</v>
          </cell>
          <cell r="AZ287">
            <v>-1.1382295865054487E-2</v>
          </cell>
          <cell r="BA287">
            <v>-1.0630349137345471E-2</v>
          </cell>
          <cell r="BB287">
            <v>-1.1480428602667835E-2</v>
          </cell>
          <cell r="BC287">
            <v>-9.6514961838226384E-3</v>
          </cell>
          <cell r="BD287">
            <v>-1.0623556581986143E-2</v>
          </cell>
          <cell r="BE287">
            <v>-1.062020905923345E-2</v>
          </cell>
        </row>
        <row r="289">
          <cell r="B289" t="str">
            <v>Total Commercial (1 &amp; 2)</v>
          </cell>
          <cell r="C289">
            <v>1310</v>
          </cell>
          <cell r="D289">
            <v>1406.8</v>
          </cell>
          <cell r="E289">
            <v>1514.9</v>
          </cell>
          <cell r="F289">
            <v>1699.3999999999996</v>
          </cell>
          <cell r="G289">
            <v>5931.1</v>
          </cell>
          <cell r="H289">
            <v>1620.2</v>
          </cell>
          <cell r="I289">
            <v>1697.4</v>
          </cell>
          <cell r="J289">
            <v>1816.3000000000002</v>
          </cell>
          <cell r="K289">
            <v>1934.9000000000005</v>
          </cell>
          <cell r="L289">
            <v>7068.8000000000011</v>
          </cell>
          <cell r="M289">
            <v>1815.5</v>
          </cell>
          <cell r="N289">
            <v>1880.9</v>
          </cell>
          <cell r="O289">
            <v>2028.1</v>
          </cell>
          <cell r="P289">
            <v>2181.5</v>
          </cell>
          <cell r="Q289">
            <v>7906</v>
          </cell>
          <cell r="R289">
            <v>2038.6999999999998</v>
          </cell>
          <cell r="S289">
            <v>2104.6999999999998</v>
          </cell>
          <cell r="T289">
            <v>2163.4</v>
          </cell>
          <cell r="U289">
            <v>2199.7000000000003</v>
          </cell>
          <cell r="V289">
            <v>8506.5</v>
          </cell>
          <cell r="W289">
            <v>1973.1</v>
          </cell>
          <cell r="X289">
            <v>1948.3999999999999</v>
          </cell>
          <cell r="Y289">
            <v>2004</v>
          </cell>
          <cell r="Z289">
            <v>2085.3000000000002</v>
          </cell>
          <cell r="AA289">
            <v>8010.8</v>
          </cell>
          <cell r="AB289">
            <v>2048.9</v>
          </cell>
          <cell r="AC289">
            <v>2045.7</v>
          </cell>
          <cell r="AD289">
            <v>2164.9</v>
          </cell>
          <cell r="AE289">
            <v>2361.4</v>
          </cell>
          <cell r="AF289">
            <v>8620.9</v>
          </cell>
          <cell r="AG289">
            <v>2155.8000000000002</v>
          </cell>
          <cell r="AH289">
            <v>2261.9</v>
          </cell>
          <cell r="AI289">
            <v>2373</v>
          </cell>
          <cell r="AJ289">
            <v>2672.7</v>
          </cell>
          <cell r="AK289">
            <v>9384.9000000000015</v>
          </cell>
          <cell r="AL289">
            <v>2361.6</v>
          </cell>
          <cell r="AM289">
            <v>2328.5</v>
          </cell>
          <cell r="AN289">
            <v>2354.3000000000002</v>
          </cell>
          <cell r="AO289">
            <v>2525.4</v>
          </cell>
          <cell r="AP289">
            <v>9504.9</v>
          </cell>
          <cell r="AQ289">
            <v>2245.6</v>
          </cell>
          <cell r="AR289">
            <v>2257.8000000000002</v>
          </cell>
          <cell r="AS289">
            <v>2338.8000000000002</v>
          </cell>
          <cell r="AT289">
            <v>2614.3000000000002</v>
          </cell>
          <cell r="AU289">
            <v>9408.4</v>
          </cell>
          <cell r="AV289">
            <v>2417.8999999999996</v>
          </cell>
          <cell r="AW289">
            <v>2566.5</v>
          </cell>
          <cell r="AX289">
            <v>2725</v>
          </cell>
          <cell r="AY289">
            <v>3009</v>
          </cell>
          <cell r="AZ289">
            <v>10718.4</v>
          </cell>
          <cell r="BA289">
            <v>2944.3999999999996</v>
          </cell>
          <cell r="BB289">
            <v>2743.7999999999997</v>
          </cell>
          <cell r="BC289">
            <v>2476.2999999999997</v>
          </cell>
          <cell r="BD289">
            <v>2598.0000000000005</v>
          </cell>
          <cell r="BE289">
            <v>10762.499999999998</v>
          </cell>
          <cell r="BF289">
            <v>2443.8519999999994</v>
          </cell>
          <cell r="BG289">
            <v>2414.5439999999999</v>
          </cell>
          <cell r="BH289">
            <v>2302.9589999999994</v>
          </cell>
          <cell r="BI289">
            <v>2468.1000000000004</v>
          </cell>
          <cell r="BJ289">
            <v>9629.4549999999981</v>
          </cell>
          <cell r="BK289">
            <v>2541.6060799999996</v>
          </cell>
          <cell r="BL289">
            <v>2511.1257599999999</v>
          </cell>
          <cell r="BM289">
            <v>2395.0773599999993</v>
          </cell>
          <cell r="BN289">
            <v>2564.3559</v>
          </cell>
          <cell r="BO289">
            <v>10012.165099999998</v>
          </cell>
          <cell r="BP289">
            <v>2602.6046259199998</v>
          </cell>
          <cell r="BQ289">
            <v>2591.4817843199999</v>
          </cell>
          <cell r="BR289">
            <v>2466.9296807999995</v>
          </cell>
          <cell r="BS289">
            <v>2654.1083564999999</v>
          </cell>
          <cell r="BT289">
            <v>10315.124447539998</v>
          </cell>
          <cell r="BU289">
            <v>2659.86192769024</v>
          </cell>
          <cell r="BV289">
            <v>2666.6347560652798</v>
          </cell>
          <cell r="BW289">
            <v>2533.5367821815994</v>
          </cell>
          <cell r="BX289">
            <v>2739.039823908</v>
          </cell>
          <cell r="BY289">
            <v>10599.073289845121</v>
          </cell>
          <cell r="BZ289">
            <v>2718.3788900994255</v>
          </cell>
          <cell r="CA289">
            <v>2743.9671639911726</v>
          </cell>
          <cell r="CB289">
            <v>2601.9422753005024</v>
          </cell>
          <cell r="CC289">
            <v>2826.6890982730561</v>
          </cell>
          <cell r="CD289">
            <v>10890.977427664156</v>
          </cell>
        </row>
        <row r="290">
          <cell r="B290" t="str">
            <v>as a % of total revenue</v>
          </cell>
          <cell r="C290">
            <v>0.74707727402338175</v>
          </cell>
          <cell r="D290">
            <v>0.76137901174433087</v>
          </cell>
          <cell r="E290">
            <v>0.74880134447135582</v>
          </cell>
          <cell r="F290">
            <v>0.68907631173465245</v>
          </cell>
          <cell r="G290">
            <v>0.73309436994005317</v>
          </cell>
          <cell r="H290">
            <v>0.74533075719937436</v>
          </cell>
          <cell r="I290">
            <v>0.76376889848812091</v>
          </cell>
          <cell r="J290">
            <v>0.76958603449006391</v>
          </cell>
          <cell r="K290">
            <v>0.74009332925336602</v>
          </cell>
          <cell r="L290">
            <v>0.75435132914296699</v>
          </cell>
          <cell r="M290">
            <v>0.73701944545934306</v>
          </cell>
          <cell r="N290">
            <v>0.75181869054280914</v>
          </cell>
          <cell r="O290">
            <v>0.75799820600986689</v>
          </cell>
          <cell r="P290">
            <v>0.76393752626418254</v>
          </cell>
          <cell r="Q290">
            <v>0.75321780055829191</v>
          </cell>
          <cell r="R290">
            <v>0.7517607581400495</v>
          </cell>
          <cell r="S290">
            <v>0.76111091020865729</v>
          </cell>
          <cell r="T290">
            <v>0.74576855458650759</v>
          </cell>
          <cell r="U290">
            <v>0.7247537148693618</v>
          </cell>
          <cell r="V290">
            <v>0.74532120702344662</v>
          </cell>
          <cell r="W290">
            <v>0.71365017361111105</v>
          </cell>
          <cell r="X290">
            <v>0.71619187649329163</v>
          </cell>
          <cell r="Y290">
            <v>0.71735395189003437</v>
          </cell>
          <cell r="Z290">
            <v>0.67724335032964178</v>
          </cell>
          <cell r="AA290">
            <v>0.70530022891354116</v>
          </cell>
          <cell r="AB290">
            <v>0.57637560481602335</v>
          </cell>
          <cell r="AC290">
            <v>0.56964245934506574</v>
          </cell>
          <cell r="AD290">
            <v>0.59784049486358115</v>
          </cell>
          <cell r="AE290">
            <v>0.59029097090290972</v>
          </cell>
          <cell r="AF290">
            <v>0.58377122890652511</v>
          </cell>
          <cell r="AG290">
            <v>0.57697248688577241</v>
          </cell>
          <cell r="AH290">
            <v>0.57488880416825516</v>
          </cell>
          <cell r="AI290">
            <v>0.67476114649681529</v>
          </cell>
          <cell r="AJ290">
            <v>0.68910661338146184</v>
          </cell>
          <cell r="AK290">
            <v>0.6674513541192536</v>
          </cell>
          <cell r="AL290">
            <v>0.65920446615491968</v>
          </cell>
          <cell r="AM290">
            <v>0.65176622067961709</v>
          </cell>
          <cell r="AN290">
            <v>0.65817724350013984</v>
          </cell>
          <cell r="AO290">
            <v>0.64891949533622839</v>
          </cell>
          <cell r="AP290">
            <v>0.64902900688298915</v>
          </cell>
          <cell r="AQ290">
            <v>0.63059167111285841</v>
          </cell>
          <cell r="AR290">
            <v>0.62558532598154659</v>
          </cell>
          <cell r="AS290">
            <v>0.64307514641590358</v>
          </cell>
          <cell r="AT290">
            <v>0.6461762815759553</v>
          </cell>
          <cell r="AU290">
            <v>0.63335330429689862</v>
          </cell>
          <cell r="AV290">
            <v>0.63000599286067893</v>
          </cell>
          <cell r="AW290">
            <v>0.6388778253509908</v>
          </cell>
          <cell r="AX290">
            <v>0.65504807692307687</v>
          </cell>
          <cell r="AY290">
            <v>0.670992774953171</v>
          </cell>
          <cell r="AZ290">
            <v>0.64961968544501347</v>
          </cell>
          <cell r="BA290">
            <v>0.66358657681819211</v>
          </cell>
          <cell r="BB290">
            <v>0.64732111260527991</v>
          </cell>
          <cell r="BC290">
            <v>0.62653071551462403</v>
          </cell>
          <cell r="BD290">
            <v>0.63185543692390012</v>
          </cell>
          <cell r="BE290">
            <v>0.64292498760446593</v>
          </cell>
          <cell r="BF290">
            <v>0.61613763190152493</v>
          </cell>
          <cell r="BG290">
            <v>0.60946161502996588</v>
          </cell>
          <cell r="BH290">
            <v>0.59658371380362052</v>
          </cell>
          <cell r="BI290">
            <v>0.60828320991944518</v>
          </cell>
          <cell r="BJ290">
            <v>0.60769374994833047</v>
          </cell>
          <cell r="BK290">
            <v>0.61387184057046384</v>
          </cell>
          <cell r="BL290">
            <v>0.6049184634958843</v>
          </cell>
          <cell r="BM290">
            <v>0.59085390400462579</v>
          </cell>
          <cell r="BN290">
            <v>0.60350509189702106</v>
          </cell>
          <cell r="BO290">
            <v>0.60335478600314019</v>
          </cell>
          <cell r="BP290">
            <v>0.60565024861036365</v>
          </cell>
          <cell r="BQ290">
            <v>0.59963857879210947</v>
          </cell>
          <cell r="BR290">
            <v>0.58389569111660022</v>
          </cell>
          <cell r="BS290">
            <v>0.59891635210975291</v>
          </cell>
          <cell r="BT290">
            <v>0.59709854866597933</v>
          </cell>
          <cell r="BU290">
            <v>0.59803522281052035</v>
          </cell>
          <cell r="BV290">
            <v>0.59477885415225651</v>
          </cell>
          <cell r="BW290">
            <v>0.57734592330809642</v>
          </cell>
          <cell r="BX290">
            <v>0.59475565268910358</v>
          </cell>
          <cell r="BY290">
            <v>0.59131303176154615</v>
          </cell>
          <cell r="BZ290">
            <v>0.59037260369177547</v>
          </cell>
          <cell r="CA290">
            <v>0.58990048374492476</v>
          </cell>
          <cell r="CB290">
            <v>0.57076884654514692</v>
          </cell>
          <cell r="CC290">
            <v>0.59058129689501804</v>
          </cell>
          <cell r="CD290">
            <v>0.58550383482864099</v>
          </cell>
        </row>
        <row r="291">
          <cell r="B291" t="str">
            <v>year-over-year growth</v>
          </cell>
          <cell r="H291">
            <v>0.23679389312977106</v>
          </cell>
          <cell r="I291">
            <v>0.20656809781063412</v>
          </cell>
          <cell r="J291">
            <v>0.19895702686645977</v>
          </cell>
          <cell r="K291">
            <v>0.13857832176062201</v>
          </cell>
          <cell r="L291">
            <v>0.19181939269275516</v>
          </cell>
          <cell r="M291">
            <v>0.12054067399086521</v>
          </cell>
          <cell r="N291">
            <v>0.1081065158477672</v>
          </cell>
          <cell r="O291">
            <v>0.11661069206628838</v>
          </cell>
          <cell r="P291">
            <v>0.12744844694816249</v>
          </cell>
          <cell r="Q291">
            <v>0.11843594386600254</v>
          </cell>
          <cell r="R291">
            <v>0.12294133847424948</v>
          </cell>
          <cell r="S291">
            <v>0.11898559200382786</v>
          </cell>
          <cell r="T291">
            <v>6.6712686751146499E-2</v>
          </cell>
          <cell r="U291">
            <v>8.3428833371534949E-3</v>
          </cell>
          <cell r="V291">
            <v>7.5954970908171049E-2</v>
          </cell>
          <cell r="W291">
            <v>-3.2177367930543932E-2</v>
          </cell>
          <cell r="X291">
            <v>-7.4262365182686363E-2</v>
          </cell>
          <cell r="Y291">
            <v>-7.3680318017934732E-2</v>
          </cell>
          <cell r="Z291">
            <v>-5.2007091876164924E-2</v>
          </cell>
          <cell r="AA291">
            <v>-5.8273085287721127E-2</v>
          </cell>
          <cell r="AB291">
            <v>3.8416704677918023E-2</v>
          </cell>
          <cell r="AC291">
            <v>4.9938411003900729E-2</v>
          </cell>
          <cell r="AD291">
            <v>8.0289421157684782E-2</v>
          </cell>
          <cell r="AE291">
            <v>0.13240301155709</v>
          </cell>
          <cell r="AF291">
            <v>7.6159684426024832E-2</v>
          </cell>
          <cell r="AG291">
            <v>5.2174337449363062E-2</v>
          </cell>
          <cell r="AH291">
            <v>0.10568509556630978</v>
          </cell>
          <cell r="AI291">
            <v>9.6124532310961186E-2</v>
          </cell>
          <cell r="AJ291">
            <v>0.13182857626831535</v>
          </cell>
          <cell r="AK291">
            <v>8.8621837627162137E-2</v>
          </cell>
          <cell r="AL291">
            <v>9.5463401057611863E-2</v>
          </cell>
          <cell r="AM291">
            <v>2.9444272514257852E-2</v>
          </cell>
          <cell r="AN291">
            <v>-7.8803202697007579E-3</v>
          </cell>
          <cell r="AO291">
            <v>-5.5112807273543507E-2</v>
          </cell>
          <cell r="AP291">
            <v>1.2786497458683543E-2</v>
          </cell>
          <cell r="AQ291">
            <v>-4.9119241192411955E-2</v>
          </cell>
          <cell r="AR291">
            <v>-3.0362894567317888E-2</v>
          </cell>
          <cell r="AS291">
            <v>-6.5836979144544561E-3</v>
          </cell>
          <cell r="AT291">
            <v>3.5202344183099754E-2</v>
          </cell>
          <cell r="AU291">
            <v>-1.0152658102662859E-2</v>
          </cell>
          <cell r="AV291">
            <v>7.6727823298895492E-2</v>
          </cell>
          <cell r="AW291">
            <v>0.13672601647621563</v>
          </cell>
          <cell r="AX291">
            <v>0.16512741576877032</v>
          </cell>
          <cell r="AY291">
            <v>0.1509773170638411</v>
          </cell>
          <cell r="AZ291">
            <v>0.13923727732664437</v>
          </cell>
          <cell r="BA291">
            <v>0.21775094089912739</v>
          </cell>
          <cell r="BB291">
            <v>3.5000000000000003E-2</v>
          </cell>
          <cell r="BC291">
            <v>-9.1266055045871708E-2</v>
          </cell>
          <cell r="BD291">
            <v>-0.13659022931206366</v>
          </cell>
          <cell r="BE291">
            <v>4.1144200626956895E-3</v>
          </cell>
          <cell r="BF291">
            <v>-0.17</v>
          </cell>
          <cell r="BG291">
            <v>-0.12</v>
          </cell>
          <cell r="BH291">
            <v>-7.0000000000000007E-2</v>
          </cell>
          <cell r="BI291">
            <v>-0.05</v>
          </cell>
          <cell r="BJ291">
            <v>-0.10527711962833919</v>
          </cell>
          <cell r="BK291">
            <v>0.04</v>
          </cell>
          <cell r="BL291">
            <v>0.04</v>
          </cell>
          <cell r="BM291">
            <v>0.04</v>
          </cell>
          <cell r="BN291">
            <v>3.9E-2</v>
          </cell>
          <cell r="BO291">
            <v>3.974369265965727E-2</v>
          </cell>
          <cell r="BP291">
            <v>2.4E-2</v>
          </cell>
          <cell r="BQ291">
            <v>3.2000000000000001E-2</v>
          </cell>
          <cell r="BR291">
            <v>0.03</v>
          </cell>
          <cell r="BS291">
            <v>3.5000000000000003E-2</v>
          </cell>
          <cell r="BT291">
            <v>3.0259124226786893E-2</v>
          </cell>
          <cell r="BU291">
            <v>2.1999999999999999E-2</v>
          </cell>
          <cell r="BV291">
            <v>2.9000000000000001E-2</v>
          </cell>
          <cell r="BW291">
            <v>2.7E-2</v>
          </cell>
          <cell r="BX291">
            <v>3.2000000000000001E-2</v>
          </cell>
          <cell r="BY291">
            <v>2.7527427686327099E-2</v>
          </cell>
          <cell r="BZ291">
            <v>2.1999999999999999E-2</v>
          </cell>
          <cell r="CA291">
            <v>2.9000000000000001E-2</v>
          </cell>
          <cell r="CB291">
            <v>2.7E-2</v>
          </cell>
          <cell r="CC291">
            <v>3.2000000000000001E-2</v>
          </cell>
          <cell r="CD291">
            <v>2.7540533953917201E-2</v>
          </cell>
        </row>
        <row r="292">
          <cell r="B292" t="str">
            <v>sequential growth</v>
          </cell>
          <cell r="D292">
            <v>7.3893129770992383E-2</v>
          </cell>
          <cell r="E292">
            <v>7.6841057719647443E-2</v>
          </cell>
          <cell r="F292">
            <v>0.12179021717605099</v>
          </cell>
          <cell r="H292">
            <v>-4.6604684006119612E-2</v>
          </cell>
          <cell r="I292">
            <v>4.7648438464387155E-2</v>
          </cell>
          <cell r="J292">
            <v>7.004830917874405E-2</v>
          </cell>
          <cell r="K292">
            <v>6.5297582998403492E-2</v>
          </cell>
          <cell r="M292">
            <v>-6.1708615432322311E-2</v>
          </cell>
          <cell r="N292">
            <v>3.6023134122831202E-2</v>
          </cell>
          <cell r="O292">
            <v>7.8260407251847353E-2</v>
          </cell>
          <cell r="P292">
            <v>7.5637295991322073E-2</v>
          </cell>
          <cell r="R292">
            <v>-6.5459546183818551E-2</v>
          </cell>
          <cell r="S292">
            <v>3.2373571393535139E-2</v>
          </cell>
          <cell r="T292">
            <v>2.7889960564451144E-2</v>
          </cell>
          <cell r="U292">
            <v>1.6779143940094388E-2</v>
          </cell>
          <cell r="W292">
            <v>-0.10301404737009612</v>
          </cell>
          <cell r="X292">
            <v>-1.2518372104809661E-2</v>
          </cell>
          <cell r="Y292">
            <v>2.8536234859371845E-2</v>
          </cell>
          <cell r="Z292">
            <v>4.0568862275449202E-2</v>
          </cell>
          <cell r="AB292">
            <v>-1.7455521987244094E-2</v>
          </cell>
          <cell r="AC292">
            <v>-1.5618136561081908E-3</v>
          </cell>
          <cell r="AD292">
            <v>5.8268563327956269E-2</v>
          </cell>
          <cell r="AE292">
            <v>9.0766317150907661E-2</v>
          </cell>
          <cell r="AG292">
            <v>-8.7066994156009159E-2</v>
          </cell>
          <cell r="AH292">
            <v>4.9216068280916625E-2</v>
          </cell>
          <cell r="AI292">
            <v>4.9117998143153985E-2</v>
          </cell>
          <cell r="AJ292">
            <v>0.12629582806573958</v>
          </cell>
          <cell r="AL292">
            <v>-0.1163991469300707</v>
          </cell>
          <cell r="AM292">
            <v>-1.4015921409214038E-2</v>
          </cell>
          <cell r="AN292">
            <v>1.1080094481425995E-2</v>
          </cell>
          <cell r="AO292">
            <v>7.2675529881493395E-2</v>
          </cell>
          <cell r="AQ292">
            <v>-0.11079432961115077</v>
          </cell>
          <cell r="AR292">
            <v>5.4328464552904077E-3</v>
          </cell>
          <cell r="AS292">
            <v>3.5875631145362741E-2</v>
          </cell>
          <cell r="AT292">
            <v>0.11779545065845731</v>
          </cell>
          <cell r="AV292">
            <v>-7.5125272539494525E-2</v>
          </cell>
          <cell r="AW292">
            <v>6.1458290251871661E-2</v>
          </cell>
          <cell r="AX292">
            <v>6.1757256964737994E-2</v>
          </cell>
          <cell r="AY292">
            <v>0.10422018348623863</v>
          </cell>
          <cell r="BA292">
            <v>-2.1468926553672385E-2</v>
          </cell>
          <cell r="BB292">
            <v>-6.8129330254041554E-2</v>
          </cell>
          <cell r="BC292">
            <v>-9.7492528609957052E-2</v>
          </cell>
          <cell r="BD292">
            <v>4.9145903161975868E-2</v>
          </cell>
          <cell r="BF292">
            <v>-5.9333333333333682E-2</v>
          </cell>
          <cell r="BG292">
            <v>-1.1992542919947558E-2</v>
          </cell>
          <cell r="BH292">
            <v>-4.6213695008250233E-2</v>
          </cell>
          <cell r="BI292">
            <v>7.1708180649330266E-2</v>
          </cell>
          <cell r="BK292">
            <v>2.9782456140350577E-2</v>
          </cell>
          <cell r="BL292">
            <v>-1.1992542919947558E-2</v>
          </cell>
          <cell r="BM292">
            <v>-4.6213695008250233E-2</v>
          </cell>
          <cell r="BN292">
            <v>7.0677692014090354E-2</v>
          </cell>
          <cell r="BP292">
            <v>1.4915529439575748E-2</v>
          </cell>
          <cell r="BQ292">
            <v>-4.2737346615097094E-3</v>
          </cell>
          <cell r="BR292">
            <v>-4.8062118079939653E-2</v>
          </cell>
          <cell r="BS292">
            <v>7.5875156538430577E-2</v>
          </cell>
          <cell r="BU292">
            <v>2.1677981519290235E-3</v>
          </cell>
          <cell r="BV292">
            <v>2.5463082517673818E-3</v>
          </cell>
          <cell r="BW292">
            <v>-4.9912337481144764E-2</v>
          </cell>
          <cell r="BX292">
            <v>8.1113107641344051E-2</v>
          </cell>
          <cell r="BZ292">
            <v>-7.543130124736952E-3</v>
          </cell>
          <cell r="CA292">
            <v>9.4130637877383183E-3</v>
          </cell>
          <cell r="CB292">
            <v>-5.175896073191022E-2</v>
          </cell>
          <cell r="CC292">
            <v>8.6376559966764521E-2</v>
          </cell>
        </row>
        <row r="294">
          <cell r="B294" t="str">
            <v>3) NA Public Sector</v>
          </cell>
          <cell r="C294">
            <v>443.5</v>
          </cell>
          <cell r="D294">
            <v>440.9</v>
          </cell>
          <cell r="E294">
            <v>508.2</v>
          </cell>
          <cell r="F294">
            <v>766.8</v>
          </cell>
          <cell r="G294">
            <v>2159.4</v>
          </cell>
          <cell r="H294">
            <v>553.6</v>
          </cell>
          <cell r="I294">
            <v>525</v>
          </cell>
          <cell r="J294">
            <v>543.79999999999995</v>
          </cell>
          <cell r="K294">
            <v>679.50000000000023</v>
          </cell>
          <cell r="L294">
            <v>2301.9</v>
          </cell>
          <cell r="M294">
            <v>647.79999999999995</v>
          </cell>
          <cell r="N294">
            <v>620.9</v>
          </cell>
          <cell r="O294">
            <v>647.5</v>
          </cell>
          <cell r="P294">
            <v>674.10000000000036</v>
          </cell>
          <cell r="Q294">
            <v>2590.3000000000002</v>
          </cell>
          <cell r="R294">
            <v>673.2</v>
          </cell>
          <cell r="S294">
            <v>660.6</v>
          </cell>
          <cell r="T294">
            <v>737.5</v>
          </cell>
          <cell r="U294">
            <v>835.4</v>
          </cell>
          <cell r="V294">
            <v>2874.9</v>
          </cell>
          <cell r="W294">
            <v>791.7</v>
          </cell>
          <cell r="X294">
            <v>772.1</v>
          </cell>
          <cell r="Y294">
            <v>789.6</v>
          </cell>
          <cell r="Z294">
            <v>993.8</v>
          </cell>
          <cell r="AA294">
            <v>3347.2</v>
          </cell>
          <cell r="AB294">
            <v>1505.9</v>
          </cell>
          <cell r="AC294">
            <v>1545.5</v>
          </cell>
          <cell r="AD294">
            <v>1456.3000000000002</v>
          </cell>
          <cell r="AE294">
            <v>1639</v>
          </cell>
          <cell r="AF294">
            <v>6146.7000000000007</v>
          </cell>
          <cell r="AG294">
            <v>1580.6000000000001</v>
          </cell>
          <cell r="AH294">
            <v>1672.6</v>
          </cell>
          <cell r="AI294">
            <v>1143.8</v>
          </cell>
          <cell r="AJ294">
            <v>1205.8</v>
          </cell>
          <cell r="AK294">
            <v>4675.8999999999996</v>
          </cell>
          <cell r="AL294">
            <v>1220.9000000000001</v>
          </cell>
          <cell r="AM294">
            <v>1244.0999999999999</v>
          </cell>
          <cell r="AN294">
            <v>1222.7</v>
          </cell>
          <cell r="AO294">
            <v>1366.3</v>
          </cell>
          <cell r="AP294">
            <v>5139.8999999999996</v>
          </cell>
          <cell r="AQ294">
            <v>1315.4999999999998</v>
          </cell>
          <cell r="AR294">
            <v>1351.3000000000002</v>
          </cell>
          <cell r="AS294">
            <v>1298.1000000000001</v>
          </cell>
          <cell r="AT294">
            <v>1431.5</v>
          </cell>
          <cell r="AU294">
            <v>5446.5</v>
          </cell>
          <cell r="AV294">
            <v>1420</v>
          </cell>
          <cell r="AW294">
            <v>1450.7</v>
          </cell>
          <cell r="AX294">
            <v>1435</v>
          </cell>
          <cell r="AY294">
            <v>1475.4</v>
          </cell>
          <cell r="AZ294">
            <v>5781.1</v>
          </cell>
          <cell r="BA294">
            <v>1492.7</v>
          </cell>
          <cell r="BB294">
            <v>1494.9</v>
          </cell>
          <cell r="BC294">
            <v>1476.1</v>
          </cell>
          <cell r="BD294">
            <v>1513.7</v>
          </cell>
          <cell r="BE294">
            <v>5977.4000000000005</v>
          </cell>
          <cell r="BF294">
            <v>1522.5540000000001</v>
          </cell>
          <cell r="BG294">
            <v>1547.2214999999999</v>
          </cell>
          <cell r="BH294">
            <v>1557.2854999999997</v>
          </cell>
          <cell r="BI294">
            <v>1589.3850000000002</v>
          </cell>
          <cell r="BJ294">
            <v>6216.4459999999999</v>
          </cell>
          <cell r="BK294">
            <v>1598.6817000000001</v>
          </cell>
          <cell r="BL294">
            <v>1640.0547899999999</v>
          </cell>
          <cell r="BM294">
            <v>1658.5090574999997</v>
          </cell>
          <cell r="BN294">
            <v>1684.7481000000002</v>
          </cell>
          <cell r="BO294">
            <v>6581.9936474999995</v>
          </cell>
          <cell r="BP294">
            <v>1694.6026020000002</v>
          </cell>
          <cell r="BQ294">
            <v>1730.2578034499998</v>
          </cell>
          <cell r="BR294">
            <v>1758.0196009499998</v>
          </cell>
          <cell r="BS294">
            <v>1777.4092455000002</v>
          </cell>
          <cell r="BT294">
            <v>6960.2892518999997</v>
          </cell>
          <cell r="BU294">
            <v>1787.8057451100001</v>
          </cell>
          <cell r="BV294">
            <v>1816.7706936224997</v>
          </cell>
          <cell r="BW294">
            <v>1854.7106790022497</v>
          </cell>
          <cell r="BX294">
            <v>1866.2797077750004</v>
          </cell>
          <cell r="BY294">
            <v>7325.5668255097498</v>
          </cell>
          <cell r="BZ294">
            <v>1886.1350610910499</v>
          </cell>
          <cell r="CA294">
            <v>1907.6092283036248</v>
          </cell>
          <cell r="CB294">
            <v>1956.7197663473733</v>
          </cell>
          <cell r="CC294">
            <v>1959.5936931637505</v>
          </cell>
          <cell r="CD294">
            <v>7710.0577489057987</v>
          </cell>
        </row>
        <row r="295">
          <cell r="B295" t="str">
            <v>as a % of total revenue</v>
          </cell>
          <cell r="C295">
            <v>0.25292272597661819</v>
          </cell>
          <cell r="D295">
            <v>0.23862098825566921</v>
          </cell>
          <cell r="E295">
            <v>0.25119865552864412</v>
          </cell>
          <cell r="F295">
            <v>0.3109236882653475</v>
          </cell>
          <cell r="G295">
            <v>0.26690563005994689</v>
          </cell>
          <cell r="H295">
            <v>0.25466924280062564</v>
          </cell>
          <cell r="I295">
            <v>0.23623110151187904</v>
          </cell>
          <cell r="J295">
            <v>0.23041396550993595</v>
          </cell>
          <cell r="K295">
            <v>0.25990667074663404</v>
          </cell>
          <cell r="L295">
            <v>0.2456486708570331</v>
          </cell>
          <cell r="M295">
            <v>0.26298055454065683</v>
          </cell>
          <cell r="N295">
            <v>0.2481813094571908</v>
          </cell>
          <cell r="O295">
            <v>0.24200179399013305</v>
          </cell>
          <cell r="P295">
            <v>0.23606247373581743</v>
          </cell>
          <cell r="Q295">
            <v>0.24678219944170801</v>
          </cell>
          <cell r="R295">
            <v>0.24823924185995064</v>
          </cell>
          <cell r="S295">
            <v>0.23888908979134274</v>
          </cell>
          <cell r="T295">
            <v>0.25423144541349235</v>
          </cell>
          <cell r="U295">
            <v>0.27524628513063815</v>
          </cell>
          <cell r="V295">
            <v>0.25189254547366213</v>
          </cell>
          <cell r="W295">
            <v>0.2863498263888889</v>
          </cell>
          <cell r="X295">
            <v>0.28380812350670831</v>
          </cell>
          <cell r="Y295">
            <v>0.28264604810996563</v>
          </cell>
          <cell r="Z295">
            <v>0.32275664967035816</v>
          </cell>
          <cell r="AA295">
            <v>0.29469977108645889</v>
          </cell>
          <cell r="AB295">
            <v>0.4236243951839766</v>
          </cell>
          <cell r="AC295">
            <v>0.43035754065493431</v>
          </cell>
          <cell r="AD295">
            <v>0.4021595051364189</v>
          </cell>
          <cell r="AE295">
            <v>0.40970902909709028</v>
          </cell>
          <cell r="AF295">
            <v>0.41622877109347495</v>
          </cell>
          <cell r="AG295">
            <v>0.42302751311422759</v>
          </cell>
          <cell r="AH295">
            <v>0.42511119583174478</v>
          </cell>
          <cell r="AI295">
            <v>0.32523885350318471</v>
          </cell>
          <cell r="AJ295">
            <v>0.3108933866185381</v>
          </cell>
          <cell r="AK295">
            <v>0.3325486458807464</v>
          </cell>
          <cell r="AL295">
            <v>0.34079553384508027</v>
          </cell>
          <cell r="AM295">
            <v>0.34823377932038291</v>
          </cell>
          <cell r="AN295">
            <v>0.34182275649986021</v>
          </cell>
          <cell r="AO295">
            <v>0.35108050466377161</v>
          </cell>
          <cell r="AP295">
            <v>0.3509709931170108</v>
          </cell>
          <cell r="AQ295">
            <v>0.36940832888714159</v>
          </cell>
          <cell r="AR295">
            <v>0.37441467401845335</v>
          </cell>
          <cell r="AS295">
            <v>0.35692485358409631</v>
          </cell>
          <cell r="AT295">
            <v>0.3538237184240447</v>
          </cell>
          <cell r="AU295">
            <v>0.36664669570310132</v>
          </cell>
          <cell r="AV295">
            <v>0.36999400713932101</v>
          </cell>
          <cell r="AW295">
            <v>0.36112217464900931</v>
          </cell>
          <cell r="AX295">
            <v>0.34495192307692307</v>
          </cell>
          <cell r="AY295">
            <v>0.32900722504682905</v>
          </cell>
          <cell r="AZ295">
            <v>0.35038031455498653</v>
          </cell>
          <cell r="BA295">
            <v>0.336413423181808</v>
          </cell>
          <cell r="BB295">
            <v>0.35267888739472014</v>
          </cell>
          <cell r="BC295">
            <v>0.37346928448537597</v>
          </cell>
          <cell r="BD295">
            <v>0.36814456307609983</v>
          </cell>
          <cell r="BE295">
            <v>0.35707501239553407</v>
          </cell>
          <cell r="BF295">
            <v>0.38386236809847513</v>
          </cell>
          <cell r="BG295">
            <v>0.39053838497003424</v>
          </cell>
          <cell r="BH295">
            <v>0.40341628619637959</v>
          </cell>
          <cell r="BI295">
            <v>0.39171679008055482</v>
          </cell>
          <cell r="BJ295">
            <v>0.39230625005166958</v>
          </cell>
          <cell r="BK295">
            <v>0.38612815942953616</v>
          </cell>
          <cell r="BL295">
            <v>0.39508153650411565</v>
          </cell>
          <cell r="BM295">
            <v>0.40914609599537427</v>
          </cell>
          <cell r="BN295">
            <v>0.39649490810297894</v>
          </cell>
          <cell r="BO295">
            <v>0.39664521399685981</v>
          </cell>
          <cell r="BP295">
            <v>0.39434975138963629</v>
          </cell>
          <cell r="BQ295">
            <v>0.40036142120789042</v>
          </cell>
          <cell r="BR295">
            <v>0.41610430888339978</v>
          </cell>
          <cell r="BS295">
            <v>0.40108364789024714</v>
          </cell>
          <cell r="BT295">
            <v>0.40290145133402078</v>
          </cell>
          <cell r="BU295">
            <v>0.40196477718947965</v>
          </cell>
          <cell r="BV295">
            <v>0.40522114584774349</v>
          </cell>
          <cell r="BW295">
            <v>0.42265407669190358</v>
          </cell>
          <cell r="BX295">
            <v>0.40524434731089631</v>
          </cell>
          <cell r="BY295">
            <v>0.40868696823845369</v>
          </cell>
          <cell r="BZ295">
            <v>0.40962739630822459</v>
          </cell>
          <cell r="CA295">
            <v>0.41009951625507535</v>
          </cell>
          <cell r="CB295">
            <v>0.42923115345485313</v>
          </cell>
          <cell r="CC295">
            <v>0.40941870310498202</v>
          </cell>
          <cell r="CD295">
            <v>0.41449616517135895</v>
          </cell>
        </row>
        <row r="296">
          <cell r="B296" t="str">
            <v>year-over-year growth</v>
          </cell>
          <cell r="H296">
            <v>0.24825253664036073</v>
          </cell>
          <cell r="I296">
            <v>0.19074620095259709</v>
          </cell>
          <cell r="J296">
            <v>7.0051160960251879E-2</v>
          </cell>
          <cell r="K296">
            <v>-0.11384976525821566</v>
          </cell>
          <cell r="L296">
            <v>6.5990552931369795E-2</v>
          </cell>
          <cell r="M296">
            <v>0.1701589595375721</v>
          </cell>
          <cell r="N296">
            <v>0.18266666666666653</v>
          </cell>
          <cell r="O296">
            <v>0.19069510849577065</v>
          </cell>
          <cell r="P296">
            <v>-7.9470198675494208E-3</v>
          </cell>
          <cell r="Q296">
            <v>0.12528780572570497</v>
          </cell>
          <cell r="R296">
            <v>3.9209632602655198E-2</v>
          </cell>
          <cell r="S296">
            <v>6.393944274440333E-2</v>
          </cell>
          <cell r="T296">
            <v>0.13899613899613894</v>
          </cell>
          <cell r="U296">
            <v>0.23928200563714519</v>
          </cell>
          <cell r="V296">
            <v>0.10987144346214728</v>
          </cell>
          <cell r="W296">
            <v>0.17602495543672014</v>
          </cell>
          <cell r="X296">
            <v>0.16878595216469883</v>
          </cell>
          <cell r="Y296">
            <v>7.0644067796610255E-2</v>
          </cell>
          <cell r="Z296">
            <v>0.18960976777591565</v>
          </cell>
          <cell r="AA296">
            <v>0.16428397509478576</v>
          </cell>
          <cell r="AB296">
            <v>0.90210938486800551</v>
          </cell>
          <cell r="AC296">
            <v>1.001683719725424</v>
          </cell>
          <cell r="AD296">
            <v>0.85</v>
          </cell>
          <cell r="AE296">
            <v>0.52500000000000002</v>
          </cell>
          <cell r="AF296">
            <v>0.83637069789674978</v>
          </cell>
          <cell r="AG296">
            <v>4.9604887442725287E-2</v>
          </cell>
          <cell r="AH296">
            <v>8.2238757683597452E-2</v>
          </cell>
          <cell r="AI296">
            <v>-0.21458490695598442</v>
          </cell>
          <cell r="AJ296">
            <v>-0.26430750457596097</v>
          </cell>
          <cell r="AK296">
            <v>-0.23928286722957048</v>
          </cell>
          <cell r="AL296">
            <v>-0.22757180817411116</v>
          </cell>
          <cell r="AM296">
            <v>-0.25618797082386702</v>
          </cell>
          <cell r="AN296">
            <v>0.06</v>
          </cell>
          <cell r="AO296">
            <v>0.13310665118593468</v>
          </cell>
          <cell r="AP296">
            <v>9.9232233366838507E-2</v>
          </cell>
          <cell r="AQ296">
            <v>7.7483823408960317E-2</v>
          </cell>
          <cell r="AR296">
            <v>8.6166706856362296E-2</v>
          </cell>
          <cell r="AS296">
            <v>6.1666802977018209E-2</v>
          </cell>
          <cell r="AT296">
            <v>4.7720120032203717E-2</v>
          </cell>
          <cell r="AU296">
            <v>5.9650965972100733E-2</v>
          </cell>
          <cell r="AV296">
            <v>7.9437476244774041E-2</v>
          </cell>
          <cell r="AW296">
            <v>7.355879523421871E-2</v>
          </cell>
          <cell r="AX296">
            <v>0.1054618288267466</v>
          </cell>
          <cell r="AY296">
            <v>3.066713237862384E-2</v>
          </cell>
          <cell r="AZ296">
            <v>6.1433948407234151E-2</v>
          </cell>
          <cell r="BA296">
            <v>5.1197183098591559E-2</v>
          </cell>
          <cell r="BB296">
            <v>4.8000000000000001E-2</v>
          </cell>
          <cell r="BC296">
            <v>2.8641114982578264E-2</v>
          </cell>
          <cell r="BD296">
            <v>2.5959061949301754E-2</v>
          </cell>
          <cell r="BE296">
            <v>3.3955475601529228E-2</v>
          </cell>
          <cell r="BF296">
            <v>0.02</v>
          </cell>
          <cell r="BG296">
            <v>3.5000000000000003E-2</v>
          </cell>
          <cell r="BH296">
            <v>5.5E-2</v>
          </cell>
          <cell r="BI296">
            <v>0.05</v>
          </cell>
          <cell r="BJ296">
            <v>3.9991635159099204E-2</v>
          </cell>
          <cell r="BK296">
            <v>0.05</v>
          </cell>
          <cell r="BL296">
            <v>0.06</v>
          </cell>
          <cell r="BM296">
            <v>6.5000000000000002E-2</v>
          </cell>
          <cell r="BN296">
            <v>0.06</v>
          </cell>
          <cell r="BO296">
            <v>5.8803317442152503E-2</v>
          </cell>
          <cell r="BP296">
            <v>0.06</v>
          </cell>
          <cell r="BQ296">
            <v>5.5E-2</v>
          </cell>
          <cell r="BR296">
            <v>0.06</v>
          </cell>
          <cell r="BS296">
            <v>5.5E-2</v>
          </cell>
          <cell r="BT296">
            <v>5.7474319280707009E-2</v>
          </cell>
          <cell r="BU296">
            <v>5.5E-2</v>
          </cell>
          <cell r="BV296">
            <v>0.05</v>
          </cell>
          <cell r="BW296">
            <v>5.5E-2</v>
          </cell>
          <cell r="BX296">
            <v>0.05</v>
          </cell>
          <cell r="BY296">
            <v>5.2480228966064635E-2</v>
          </cell>
          <cell r="BZ296">
            <v>5.5E-2</v>
          </cell>
          <cell r="CA296">
            <v>0.05</v>
          </cell>
          <cell r="CB296">
            <v>5.5E-2</v>
          </cell>
          <cell r="CC296">
            <v>0.05</v>
          </cell>
          <cell r="CD296">
            <v>5.2486166948493285E-2</v>
          </cell>
        </row>
        <row r="297">
          <cell r="B297" t="str">
            <v>constant currency y/y growth</v>
          </cell>
          <cell r="BC297">
            <v>0.03</v>
          </cell>
          <cell r="BD297">
            <v>0.03</v>
          </cell>
          <cell r="BE297">
            <v>3.4000000000000002E-2</v>
          </cell>
        </row>
        <row r="298">
          <cell r="B298" t="str">
            <v>sequential growth</v>
          </cell>
          <cell r="D298">
            <v>-5.8624577226606966E-3</v>
          </cell>
          <cell r="E298">
            <v>0.15264232252211385</v>
          </cell>
          <cell r="F298">
            <v>0.50885478158205433</v>
          </cell>
          <cell r="H298">
            <v>-0.27803860198226393</v>
          </cell>
          <cell r="I298">
            <v>-5.1661849710982644E-2</v>
          </cell>
          <cell r="J298">
            <v>3.5809523809523736E-2</v>
          </cell>
          <cell r="K298">
            <v>0.24954027215888241</v>
          </cell>
          <cell r="M298">
            <v>-4.665194996320865E-2</v>
          </cell>
          <cell r="N298">
            <v>-4.1525162087063916E-2</v>
          </cell>
          <cell r="O298">
            <v>4.284103720405863E-2</v>
          </cell>
          <cell r="P298">
            <v>4.108108108108155E-2</v>
          </cell>
          <cell r="R298">
            <v>-1.335113484646655E-3</v>
          </cell>
          <cell r="S298">
            <v>-1.8716577540107027E-2</v>
          </cell>
          <cell r="T298">
            <v>0.11640932485619127</v>
          </cell>
          <cell r="U298">
            <v>0.13274576271186445</v>
          </cell>
          <cell r="W298">
            <v>-5.2310270529087766E-2</v>
          </cell>
          <cell r="X298">
            <v>-2.4756852343059244E-2</v>
          </cell>
          <cell r="Y298">
            <v>2.2665457842248493E-2</v>
          </cell>
          <cell r="Z298">
            <v>0.258611955420466</v>
          </cell>
          <cell r="AB298">
            <v>0.51529482793318593</v>
          </cell>
          <cell r="AC298">
            <v>2.6296566837107349E-2</v>
          </cell>
          <cell r="AD298">
            <v>-5.7715949530895982E-2</v>
          </cell>
          <cell r="AE298">
            <v>0.12545492000274661</v>
          </cell>
          <cell r="AG298">
            <v>-3.5631482611348297E-2</v>
          </cell>
          <cell r="AH298">
            <v>5.8205744653928804E-2</v>
          </cell>
          <cell r="AI298">
            <v>-0.31615449001554463</v>
          </cell>
          <cell r="AJ298">
            <v>5.4205280643469189E-2</v>
          </cell>
          <cell r="AL298">
            <v>1.2522806435561584E-2</v>
          </cell>
          <cell r="AM298">
            <v>1.9002375296911955E-2</v>
          </cell>
          <cell r="AN298">
            <v>-1.7201189614982626E-2</v>
          </cell>
          <cell r="AO298">
            <v>0.11744499877320669</v>
          </cell>
          <cell r="AQ298">
            <v>-3.7180707018956483E-2</v>
          </cell>
          <cell r="AR298">
            <v>2.7213987077157276E-2</v>
          </cell>
          <cell r="AS298">
            <v>-3.9369496040849605E-2</v>
          </cell>
          <cell r="AT298">
            <v>0.10276558046375461</v>
          </cell>
          <cell r="AV298">
            <v>-8.0335312609151055E-3</v>
          </cell>
          <cell r="AW298">
            <v>2.1619718309859204E-2</v>
          </cell>
          <cell r="AX298">
            <v>-1.0822361618529008E-2</v>
          </cell>
          <cell r="AY298">
            <v>2.8153310104529705E-2</v>
          </cell>
          <cell r="BA298">
            <v>1.1725633726447082E-2</v>
          </cell>
          <cell r="BB298">
            <v>1.4738393515107973E-3</v>
          </cell>
          <cell r="BC298">
            <v>-1.2576092046290843E-2</v>
          </cell>
          <cell r="BD298">
            <v>2.5472528961452578E-2</v>
          </cell>
          <cell r="BF298">
            <v>5.8492435753452199E-3</v>
          </cell>
          <cell r="BG298">
            <v>1.6201395812562192E-2</v>
          </cell>
          <cell r="BH298">
            <v>6.5045631798679171E-3</v>
          </cell>
          <cell r="BI298">
            <v>2.0612469582488524E-2</v>
          </cell>
          <cell r="BK298">
            <v>5.8492435753449978E-3</v>
          </cell>
          <cell r="BL298">
            <v>2.587950434411046E-2</v>
          </cell>
          <cell r="BM298">
            <v>1.1252226213735117E-2</v>
          </cell>
          <cell r="BN298">
            <v>1.5820861744073156E-2</v>
          </cell>
          <cell r="BP298">
            <v>5.8492435753452199E-3</v>
          </cell>
          <cell r="BQ298">
            <v>2.1040450078336104E-2</v>
          </cell>
          <cell r="BR298">
            <v>1.6044890792947353E-2</v>
          </cell>
          <cell r="BS298">
            <v>1.1029253905657566E-2</v>
          </cell>
          <cell r="BU298">
            <v>5.8492435753449978E-3</v>
          </cell>
          <cell r="BV298">
            <v>1.6201395812562192E-2</v>
          </cell>
          <cell r="BW298">
            <v>2.0883199796723151E-2</v>
          </cell>
          <cell r="BX298">
            <v>6.2376460672424194E-3</v>
          </cell>
          <cell r="BZ298">
            <v>1.0639001878084642E-2</v>
          </cell>
          <cell r="CA298">
            <v>1.1385275453261068E-2</v>
          </cell>
          <cell r="CB298">
            <v>2.5744548367183651E-2</v>
          </cell>
          <cell r="CC298">
            <v>1.4687472707151095E-3</v>
          </cell>
        </row>
        <row r="300">
          <cell r="B300" t="str">
            <v>Department of Defense</v>
          </cell>
          <cell r="C300">
            <v>288.5</v>
          </cell>
          <cell r="D300">
            <v>277.2</v>
          </cell>
          <cell r="E300">
            <v>331.5</v>
          </cell>
          <cell r="F300">
            <v>513.39999999999986</v>
          </cell>
          <cell r="G300">
            <v>1410.6</v>
          </cell>
          <cell r="H300">
            <v>374</v>
          </cell>
          <cell r="I300">
            <v>340.5</v>
          </cell>
          <cell r="J300">
            <v>340.7</v>
          </cell>
          <cell r="K300">
            <v>409.50000000000006</v>
          </cell>
          <cell r="L300">
            <v>1464.7</v>
          </cell>
          <cell r="M300">
            <v>412.9</v>
          </cell>
          <cell r="N300">
            <v>365.7</v>
          </cell>
          <cell r="O300">
            <v>399.4</v>
          </cell>
          <cell r="P300">
            <v>432.70000000000016</v>
          </cell>
          <cell r="Q300">
            <v>1610.7</v>
          </cell>
          <cell r="R300">
            <v>410.6</v>
          </cell>
          <cell r="S300">
            <v>397.6</v>
          </cell>
          <cell r="T300">
            <v>461.5</v>
          </cell>
          <cell r="U300">
            <v>529.5</v>
          </cell>
          <cell r="V300">
            <v>1799.2</v>
          </cell>
          <cell r="W300">
            <v>472.9</v>
          </cell>
          <cell r="X300">
            <v>449.3</v>
          </cell>
          <cell r="Y300">
            <v>464.6</v>
          </cell>
          <cell r="Z300">
            <v>581.4</v>
          </cell>
          <cell r="AA300">
            <v>1968.2000000000003</v>
          </cell>
          <cell r="AB300">
            <v>897.9</v>
          </cell>
          <cell r="AC300">
            <v>977.2</v>
          </cell>
          <cell r="AD300">
            <v>940.1</v>
          </cell>
          <cell r="AE300">
            <v>988.8</v>
          </cell>
          <cell r="AF300">
            <v>3804</v>
          </cell>
          <cell r="AG300">
            <v>929.7</v>
          </cell>
          <cell r="AH300">
            <v>956</v>
          </cell>
          <cell r="AI300">
            <v>732.2</v>
          </cell>
          <cell r="AJ300">
            <v>755.3</v>
          </cell>
          <cell r="AK300">
            <v>3373.2</v>
          </cell>
          <cell r="AL300">
            <v>793.9</v>
          </cell>
          <cell r="AM300">
            <v>835.4</v>
          </cell>
          <cell r="AN300">
            <v>820.1</v>
          </cell>
          <cell r="AO300">
            <v>919.5</v>
          </cell>
          <cell r="AP300">
            <v>3368.9</v>
          </cell>
          <cell r="AQ300">
            <v>862.3</v>
          </cell>
          <cell r="AR300">
            <v>900.3</v>
          </cell>
          <cell r="AS300">
            <v>871.6</v>
          </cell>
          <cell r="AT300">
            <v>978.4</v>
          </cell>
          <cell r="AU300">
            <v>3612.6</v>
          </cell>
          <cell r="AV300">
            <v>943.4</v>
          </cell>
          <cell r="AW300">
            <v>968.6</v>
          </cell>
          <cell r="AX300">
            <v>970.1</v>
          </cell>
          <cell r="AY300">
            <v>977.6</v>
          </cell>
          <cell r="AZ300">
            <v>3859.7</v>
          </cell>
          <cell r="BA300">
            <v>1020.3</v>
          </cell>
          <cell r="BB300">
            <v>1040.9000000000001</v>
          </cell>
          <cell r="BC300">
            <v>1069.0999999999999</v>
          </cell>
          <cell r="BD300">
            <v>1076.2</v>
          </cell>
          <cell r="BE300">
            <v>4206.5</v>
          </cell>
        </row>
        <row r="301">
          <cell r="B301" t="str">
            <v>as a % of total revenue</v>
          </cell>
          <cell r="C301">
            <v>0.1645280866837753</v>
          </cell>
          <cell r="D301">
            <v>0.15002435460301997</v>
          </cell>
          <cell r="E301">
            <v>0.16385744649300577</v>
          </cell>
          <cell r="F301">
            <v>0.20817451950368984</v>
          </cell>
          <cell r="G301">
            <v>0.17435263580742846</v>
          </cell>
          <cell r="H301">
            <v>0.17204894654522035</v>
          </cell>
          <cell r="I301">
            <v>0.15321274298056156</v>
          </cell>
          <cell r="J301">
            <v>0.1443582899029702</v>
          </cell>
          <cell r="K301">
            <v>0.15663249694002446</v>
          </cell>
          <cell r="L301">
            <v>0.15630635918341212</v>
          </cell>
          <cell r="M301">
            <v>0.16762067145698858</v>
          </cell>
          <cell r="N301">
            <v>0.14617475417699255</v>
          </cell>
          <cell r="O301">
            <v>0.14927492898789058</v>
          </cell>
          <cell r="P301">
            <v>0.15152682448522206</v>
          </cell>
          <cell r="Q301">
            <v>0.15345407429284605</v>
          </cell>
          <cell r="R301">
            <v>0.15140676278623846</v>
          </cell>
          <cell r="S301">
            <v>0.14378186815173763</v>
          </cell>
          <cell r="T301">
            <v>0.15908855872315489</v>
          </cell>
          <cell r="U301">
            <v>0.17445883166946721</v>
          </cell>
          <cell r="V301">
            <v>0.15764202852837067</v>
          </cell>
          <cell r="W301">
            <v>0.1710431134259259</v>
          </cell>
          <cell r="X301">
            <v>0.16515346443668444</v>
          </cell>
          <cell r="Y301">
            <v>0.16630870561282934</v>
          </cell>
          <cell r="Z301">
            <v>0.18882140885323631</v>
          </cell>
          <cell r="AA301">
            <v>0.17328755062511009</v>
          </cell>
          <cell r="AB301">
            <v>0.25258804996061662</v>
          </cell>
          <cell r="AC301">
            <v>0.27210960124749389</v>
          </cell>
          <cell r="AD301">
            <v>0.25961007400861591</v>
          </cell>
          <cell r="AE301">
            <v>0.2471752824717528</v>
          </cell>
          <cell r="AF301">
            <v>0.25759094233321594</v>
          </cell>
          <cell r="AG301">
            <v>0.24882239588909108</v>
          </cell>
          <cell r="AH301">
            <v>0.24297877748125557</v>
          </cell>
          <cell r="AI301">
            <v>0.20820063694267515</v>
          </cell>
          <cell r="AJ301">
            <v>0.19474023462678869</v>
          </cell>
          <cell r="AK301">
            <v>0.23990100136549838</v>
          </cell>
          <cell r="AL301">
            <v>0.2216050244242847</v>
          </cell>
          <cell r="AM301">
            <v>0.23383530202093714</v>
          </cell>
          <cell r="AN301">
            <v>0.22927033827229523</v>
          </cell>
          <cell r="AO301">
            <v>0.23627206619215255</v>
          </cell>
          <cell r="AP301">
            <v>0.23004069703922214</v>
          </cell>
          <cell r="AQ301">
            <v>0.24214428126140802</v>
          </cell>
          <cell r="AR301">
            <v>0.24945277215926404</v>
          </cell>
          <cell r="AS301">
            <v>0.23965465093898647</v>
          </cell>
          <cell r="AT301">
            <v>0.24183103465322062</v>
          </cell>
          <cell r="AU301">
            <v>0.24319248194198548</v>
          </cell>
          <cell r="AV301">
            <v>0.24581151150368694</v>
          </cell>
          <cell r="AW301">
            <v>0.24111321318331178</v>
          </cell>
          <cell r="AX301">
            <v>0.23319711538461538</v>
          </cell>
          <cell r="AY301">
            <v>0.21800017839621802</v>
          </cell>
          <cell r="AZ301">
            <v>0.23392830085760175</v>
          </cell>
          <cell r="BA301">
            <v>0.22994748822429065</v>
          </cell>
          <cell r="BB301">
            <v>0.24557057588411543</v>
          </cell>
          <cell r="BC301">
            <v>0.27049387713794149</v>
          </cell>
          <cell r="BD301">
            <v>0.26174088576501198</v>
          </cell>
          <cell r="BE301">
            <v>0.25128584997520897</v>
          </cell>
        </row>
        <row r="302">
          <cell r="B302" t="str">
            <v>as a % of US Federal Government</v>
          </cell>
          <cell r="C302">
            <v>0.65050732807215328</v>
          </cell>
          <cell r="D302">
            <v>0.62871399410297124</v>
          </cell>
          <cell r="E302">
            <v>0.65230224321133412</v>
          </cell>
          <cell r="F302">
            <v>0.66953573291601443</v>
          </cell>
          <cell r="G302">
            <v>0.65323701028063341</v>
          </cell>
          <cell r="H302">
            <v>0.67557803468208089</v>
          </cell>
          <cell r="I302">
            <v>0.64857142857142858</v>
          </cell>
          <cell r="J302">
            <v>0.62651710187568965</v>
          </cell>
          <cell r="K302">
            <v>0.60264900662251641</v>
          </cell>
          <cell r="L302">
            <v>0.63630044745644898</v>
          </cell>
          <cell r="M302">
            <v>0.63738808274158687</v>
          </cell>
          <cell r="N302">
            <v>0.58898373329038489</v>
          </cell>
          <cell r="O302">
            <v>0.61683397683397678</v>
          </cell>
          <cell r="P302">
            <v>0.6418928942293427</v>
          </cell>
          <cell r="Q302">
            <v>0.62181986642473841</v>
          </cell>
          <cell r="R302">
            <v>0.60992275698158049</v>
          </cell>
          <cell r="S302">
            <v>0.60187708144111418</v>
          </cell>
          <cell r="T302">
            <v>0.6257627118644068</v>
          </cell>
          <cell r="U302">
            <v>0.63382810629638497</v>
          </cell>
          <cell r="V302">
            <v>0.62583046366830153</v>
          </cell>
          <cell r="W302">
            <v>0.59732221801187313</v>
          </cell>
          <cell r="X302">
            <v>0.58191944048698352</v>
          </cell>
          <cell r="Y302">
            <v>0.58839918946301928</v>
          </cell>
          <cell r="Z302">
            <v>0.58502716844435498</v>
          </cell>
          <cell r="AA302">
            <v>0.58801386233269615</v>
          </cell>
          <cell r="AB302">
            <v>0.59625473138986651</v>
          </cell>
          <cell r="AC302">
            <v>0.63228728566806858</v>
          </cell>
          <cell r="AD302">
            <v>0.64554006729382674</v>
          </cell>
          <cell r="AE302">
            <v>0.60329469188529583</v>
          </cell>
          <cell r="AF302">
            <v>0.61886866123285655</v>
          </cell>
          <cell r="AG302">
            <v>0.58819435657345309</v>
          </cell>
          <cell r="AH302">
            <v>0.57156522778907093</v>
          </cell>
          <cell r="AI302">
            <v>0.64014687882496946</v>
          </cell>
          <cell r="AJ302">
            <v>0.62638911925692486</v>
          </cell>
          <cell r="AK302">
            <v>0.72140122757116276</v>
          </cell>
          <cell r="AL302">
            <v>0.65025800638872955</v>
          </cell>
          <cell r="AM302">
            <v>0.67148943011011974</v>
          </cell>
          <cell r="AN302">
            <v>0.67072871513862764</v>
          </cell>
          <cell r="AO302">
            <v>0.67298543511673869</v>
          </cell>
          <cell r="AP302">
            <v>0.65544076733010381</v>
          </cell>
          <cell r="AQ302">
            <v>0.655492208285823</v>
          </cell>
          <cell r="AR302">
            <v>0.66624731739806098</v>
          </cell>
          <cell r="AS302">
            <v>0.67144287805253822</v>
          </cell>
          <cell r="AT302">
            <v>0.68347886831994409</v>
          </cell>
          <cell r="AU302">
            <v>0.66328835031671718</v>
          </cell>
          <cell r="AV302">
            <v>0.66436619718309853</v>
          </cell>
          <cell r="AW302">
            <v>0.66767767284759083</v>
          </cell>
          <cell r="AX302">
            <v>0.6760278745644599</v>
          </cell>
          <cell r="AY302">
            <v>0.66259997288870809</v>
          </cell>
          <cell r="AZ302">
            <v>0.66764110636384066</v>
          </cell>
          <cell r="BA302">
            <v>0.6835264956119782</v>
          </cell>
          <cell r="BB302">
            <v>0.6963007559034049</v>
          </cell>
          <cell r="BC302">
            <v>0.72427342320980959</v>
          </cell>
          <cell r="BD302">
            <v>0.71097311224152737</v>
          </cell>
          <cell r="BE302">
            <v>0.70373406497808411</v>
          </cell>
        </row>
        <row r="303">
          <cell r="B303" t="str">
            <v>year-over-year growth</v>
          </cell>
          <cell r="H303">
            <v>0.29636048526863079</v>
          </cell>
          <cell r="I303">
            <v>0.22835497835497831</v>
          </cell>
          <cell r="J303">
            <v>2.7752639517345301E-2</v>
          </cell>
          <cell r="K303">
            <v>-0.20237631476431595</v>
          </cell>
          <cell r="L303">
            <v>3.8352474124486058E-2</v>
          </cell>
          <cell r="M303">
            <v>0.10401069518716577</v>
          </cell>
          <cell r="N303">
            <v>7.4008810572687267E-2</v>
          </cell>
          <cell r="O303">
            <v>0.17229233930143817</v>
          </cell>
          <cell r="P303">
            <v>5.6654456654456897E-2</v>
          </cell>
          <cell r="Q303">
            <v>9.9679115177169431E-2</v>
          </cell>
          <cell r="R303">
            <v>-5.570356018406275E-3</v>
          </cell>
          <cell r="S303">
            <v>8.7229969920700201E-2</v>
          </cell>
          <cell r="T303">
            <v>0.15548322483725596</v>
          </cell>
          <cell r="U303">
            <v>0.22371157846082701</v>
          </cell>
          <cell r="V303">
            <v>0.11702986279257455</v>
          </cell>
          <cell r="W303">
            <v>0.15172917681441778</v>
          </cell>
          <cell r="X303">
            <v>0.13003018108651898</v>
          </cell>
          <cell r="Y303">
            <v>6.7172264355364053E-3</v>
          </cell>
          <cell r="Z303">
            <v>9.8016997167138742E-2</v>
          </cell>
          <cell r="AA303">
            <v>9.3930635838150423E-2</v>
          </cell>
          <cell r="AB303">
            <v>0.89871008669909069</v>
          </cell>
          <cell r="AC303">
            <v>1.1749387936790563</v>
          </cell>
          <cell r="AD303">
            <v>1.0234610417563497</v>
          </cell>
          <cell r="AE303">
            <v>0.70072239422084626</v>
          </cell>
          <cell r="AF303">
            <v>0.93273041357585584</v>
          </cell>
          <cell r="AG303">
            <v>3.5415970598062119E-2</v>
          </cell>
          <cell r="AH303">
            <v>-2.169463774048308E-2</v>
          </cell>
          <cell r="AI303">
            <v>-0.2211466865227103</v>
          </cell>
          <cell r="AJ303">
            <v>-0.23614482200647247</v>
          </cell>
          <cell r="AK303">
            <v>-0.11324921135646693</v>
          </cell>
          <cell r="AL303">
            <v>-0.14606862428740464</v>
          </cell>
          <cell r="AM303">
            <v>-0.12615062761506279</v>
          </cell>
          <cell r="AN303">
            <v>0.12004916689429113</v>
          </cell>
          <cell r="AO303">
            <v>0.21739706077055487</v>
          </cell>
          <cell r="AP303">
            <v>-1.2747539428434873E-3</v>
          </cell>
          <cell r="AQ303">
            <v>8.6156946718730198E-2</v>
          </cell>
          <cell r="AR303">
            <v>7.768733540818773E-2</v>
          </cell>
          <cell r="AS303">
            <v>6.2797219851237651E-2</v>
          </cell>
          <cell r="AT303">
            <v>6.4056552474170747E-2</v>
          </cell>
          <cell r="AU303">
            <v>7.2338151919024041E-2</v>
          </cell>
          <cell r="AV303">
            <v>9.4050794387104286E-2</v>
          </cell>
          <cell r="AW303">
            <v>7.586360102188161E-2</v>
          </cell>
          <cell r="AX303">
            <v>0.11301055530059667</v>
          </cell>
          <cell r="AY303">
            <v>-8.1766148814388373E-4</v>
          </cell>
          <cell r="AZ303">
            <v>6.8399490671538388E-2</v>
          </cell>
          <cell r="BA303">
            <v>8.1513673945304177E-2</v>
          </cell>
          <cell r="BB303">
            <v>7.46438158166427E-2</v>
          </cell>
          <cell r="BC303">
            <v>0.10205133491392626</v>
          </cell>
          <cell r="BD303">
            <v>0.10085924713584293</v>
          </cell>
          <cell r="BE303">
            <v>8.9851542866025813E-2</v>
          </cell>
        </row>
        <row r="304">
          <cell r="B304" t="str">
            <v>sequential growth</v>
          </cell>
          <cell r="D304">
            <v>-3.9168110918544219E-2</v>
          </cell>
          <cell r="E304">
            <v>0.195887445887446</v>
          </cell>
          <cell r="F304">
            <v>0.54871794871794832</v>
          </cell>
          <cell r="H304">
            <v>-0.27152317880794685</v>
          </cell>
          <cell r="I304">
            <v>-8.9572192513369009E-2</v>
          </cell>
          <cell r="J304">
            <v>5.8737151248156039E-4</v>
          </cell>
          <cell r="K304">
            <v>0.20193718814206063</v>
          </cell>
          <cell r="M304">
            <v>8.3028083028080513E-3</v>
          </cell>
          <cell r="N304">
            <v>-0.1143133930733834</v>
          </cell>
          <cell r="O304">
            <v>9.2152037188952596E-2</v>
          </cell>
          <cell r="P304">
            <v>8.337506259389138E-2</v>
          </cell>
          <cell r="R304">
            <v>-5.1074647561821451E-2</v>
          </cell>
          <cell r="S304">
            <v>-3.166098392596195E-2</v>
          </cell>
          <cell r="T304">
            <v>0.16071428571428559</v>
          </cell>
          <cell r="U304">
            <v>0.14734561213434461</v>
          </cell>
          <cell r="W304">
            <v>-0.1068932955618509</v>
          </cell>
          <cell r="X304">
            <v>-4.990484246140825E-2</v>
          </cell>
          <cell r="Y304">
            <v>3.4052971288671241E-2</v>
          </cell>
          <cell r="Z304">
            <v>0.25139905294877307</v>
          </cell>
          <cell r="AB304">
            <v>0.54437564499484004</v>
          </cell>
          <cell r="AC304">
            <v>8.831718454170856E-2</v>
          </cell>
          <cell r="AD304">
            <v>-3.7965616045845252E-2</v>
          </cell>
          <cell r="AE304">
            <v>5.1802999680884865E-2</v>
          </cell>
          <cell r="AG304">
            <v>-5.9769417475728059E-2</v>
          </cell>
          <cell r="AH304">
            <v>2.8288695278046561E-2</v>
          </cell>
          <cell r="AI304">
            <v>-0.23410041841004181</v>
          </cell>
          <cell r="AJ304">
            <v>3.1548757170172026E-2</v>
          </cell>
          <cell r="AL304">
            <v>5.1105520985039066E-2</v>
          </cell>
          <cell r="AM304">
            <v>5.2273586093966484E-2</v>
          </cell>
          <cell r="AN304">
            <v>-1.8314579841991807E-2</v>
          </cell>
          <cell r="AO304">
            <v>0.12120473113034991</v>
          </cell>
          <cell r="AQ304">
            <v>-6.2207721587819509E-2</v>
          </cell>
          <cell r="AR304">
            <v>4.4068189725153584E-2</v>
          </cell>
          <cell r="AS304">
            <v>-3.187826280128836E-2</v>
          </cell>
          <cell r="AT304">
            <v>0.12253327214318488</v>
          </cell>
          <cell r="AV304">
            <v>-3.5772690106296023E-2</v>
          </cell>
          <cell r="AW304">
            <v>2.6711893152427502E-2</v>
          </cell>
          <cell r="AX304">
            <v>1.5486268841626849E-3</v>
          </cell>
          <cell r="AY304">
            <v>7.7311617359034912E-3</v>
          </cell>
          <cell r="BA304">
            <v>4.367839607201307E-2</v>
          </cell>
          <cell r="BB304">
            <v>2.019014015485654E-2</v>
          </cell>
          <cell r="BC304">
            <v>2.7091939667595266E-2</v>
          </cell>
          <cell r="BD304">
            <v>6.6410999906465484E-3</v>
          </cell>
        </row>
        <row r="305">
          <cell r="B305" t="str">
            <v>Civil Agencies</v>
          </cell>
          <cell r="C305">
            <v>80.2</v>
          </cell>
          <cell r="D305">
            <v>163.69999999999999</v>
          </cell>
          <cell r="E305">
            <v>176.7</v>
          </cell>
          <cell r="F305">
            <v>253.39999999999998</v>
          </cell>
          <cell r="G305">
            <v>674</v>
          </cell>
          <cell r="H305">
            <v>179.6</v>
          </cell>
          <cell r="I305">
            <v>184.5</v>
          </cell>
          <cell r="J305">
            <v>203.1</v>
          </cell>
          <cell r="K305">
            <v>165.50000000000003</v>
          </cell>
          <cell r="L305">
            <v>732.7</v>
          </cell>
          <cell r="M305">
            <v>234.9</v>
          </cell>
          <cell r="N305">
            <v>255.2</v>
          </cell>
          <cell r="O305">
            <v>248.1</v>
          </cell>
          <cell r="P305">
            <v>159.80000000000004</v>
          </cell>
          <cell r="Q305">
            <v>898</v>
          </cell>
          <cell r="R305">
            <v>262.60000000000002</v>
          </cell>
          <cell r="S305">
            <v>263</v>
          </cell>
          <cell r="T305">
            <v>276</v>
          </cell>
          <cell r="U305">
            <v>305.89999999999998</v>
          </cell>
          <cell r="V305">
            <v>1107.5</v>
          </cell>
          <cell r="W305">
            <v>318.8</v>
          </cell>
          <cell r="X305">
            <v>322.39999999999998</v>
          </cell>
          <cell r="Y305">
            <v>325</v>
          </cell>
          <cell r="Z305">
            <v>412.4</v>
          </cell>
          <cell r="AA305">
            <v>1378.6</v>
          </cell>
          <cell r="AB305">
            <v>547.1</v>
          </cell>
          <cell r="AC305">
            <v>505</v>
          </cell>
          <cell r="AD305">
            <v>516.20000000000005</v>
          </cell>
          <cell r="AE305">
            <v>650.20000000000005</v>
          </cell>
          <cell r="AF305">
            <v>2218.5</v>
          </cell>
          <cell r="AG305">
            <v>597.1</v>
          </cell>
          <cell r="AH305">
            <v>664.2</v>
          </cell>
          <cell r="AI305">
            <v>378.9</v>
          </cell>
          <cell r="AJ305">
            <v>411.4</v>
          </cell>
          <cell r="AK305">
            <v>2051.6000000000004</v>
          </cell>
          <cell r="AL305">
            <v>376.7</v>
          </cell>
          <cell r="AM305">
            <v>383.4</v>
          </cell>
          <cell r="AN305">
            <v>366.3</v>
          </cell>
          <cell r="AO305">
            <v>417.9</v>
          </cell>
          <cell r="AP305">
            <v>1544.2999999999997</v>
          </cell>
          <cell r="AQ305">
            <v>419.4</v>
          </cell>
          <cell r="AR305">
            <v>412.1</v>
          </cell>
          <cell r="AS305">
            <v>380.8</v>
          </cell>
          <cell r="AT305">
            <v>415.1</v>
          </cell>
          <cell r="AU305">
            <v>1627.4</v>
          </cell>
          <cell r="AV305">
            <v>440.50000000000006</v>
          </cell>
          <cell r="AW305">
            <v>432.2</v>
          </cell>
          <cell r="AX305">
            <v>419.6</v>
          </cell>
          <cell r="AY305">
            <v>441.7</v>
          </cell>
          <cell r="AZ305">
            <v>1734.0000000000002</v>
          </cell>
          <cell r="BA305">
            <v>426</v>
          </cell>
          <cell r="BB305">
            <v>417.7</v>
          </cell>
          <cell r="BC305">
            <v>373.3</v>
          </cell>
          <cell r="BD305">
            <v>398.7</v>
          </cell>
          <cell r="BE305">
            <v>1615.7</v>
          </cell>
        </row>
        <row r="306">
          <cell r="B306" t="str">
            <v>as a % of total revenue</v>
          </cell>
          <cell r="C306">
            <v>4.573709723410322E-2</v>
          </cell>
          <cell r="D306">
            <v>8.8596633652649248E-2</v>
          </cell>
          <cell r="E306">
            <v>8.734120903563837E-2</v>
          </cell>
          <cell r="F306">
            <v>0.10274916876165761</v>
          </cell>
          <cell r="G306">
            <v>8.3307582967678137E-2</v>
          </cell>
          <cell r="H306">
            <v>8.2620296255405276E-2</v>
          </cell>
          <cell r="I306">
            <v>8.301835853131749E-2</v>
          </cell>
          <cell r="J306">
            <v>8.6055675606965795E-2</v>
          </cell>
          <cell r="K306">
            <v>6.3303243574051399E-2</v>
          </cell>
          <cell r="L306">
            <v>7.8190530056452559E-2</v>
          </cell>
          <cell r="M306">
            <v>9.5359883083668245E-2</v>
          </cell>
          <cell r="N306">
            <v>0.10200655528019824</v>
          </cell>
          <cell r="O306">
            <v>9.272686500224249E-2</v>
          </cell>
          <cell r="P306">
            <v>5.5960218517999726E-2</v>
          </cell>
          <cell r="Q306">
            <v>8.5553957108695441E-2</v>
          </cell>
          <cell r="R306">
            <v>9.6832479073712174E-2</v>
          </cell>
          <cell r="S306">
            <v>9.5107221639605111E-2</v>
          </cell>
          <cell r="T306">
            <v>9.5142886690337478E-2</v>
          </cell>
          <cell r="U306">
            <v>0.10078745346117095</v>
          </cell>
          <cell r="V306">
            <v>9.7036764448182822E-2</v>
          </cell>
          <cell r="W306">
            <v>0.11530671296296297</v>
          </cell>
          <cell r="X306">
            <v>0.11850762727439808</v>
          </cell>
          <cell r="Y306">
            <v>0.11633734249713631</v>
          </cell>
          <cell r="Z306">
            <v>0.13393524081712185</v>
          </cell>
          <cell r="AA306">
            <v>0.12137700299348476</v>
          </cell>
          <cell r="AB306">
            <v>0.15390457972319119</v>
          </cell>
          <cell r="AC306">
            <v>0.14062151926932503</v>
          </cell>
          <cell r="AD306">
            <v>0.14254943112780294</v>
          </cell>
          <cell r="AE306">
            <v>0.16253374662533748</v>
          </cell>
          <cell r="AF306">
            <v>0.15022752512256562</v>
          </cell>
          <cell r="AG306">
            <v>0.1598062305962959</v>
          </cell>
          <cell r="AH306">
            <v>0.16881433473122381</v>
          </cell>
          <cell r="AI306">
            <v>0.10773999090081891</v>
          </cell>
          <cell r="AJ306">
            <v>0.10607193502642774</v>
          </cell>
          <cell r="AK306">
            <v>0.14590919435593994</v>
          </cell>
          <cell r="AL306">
            <v>0.1051500348918353</v>
          </cell>
          <cell r="AM306">
            <v>0.10731680008957062</v>
          </cell>
          <cell r="AN306">
            <v>0.10240424937098128</v>
          </cell>
          <cell r="AO306">
            <v>0.10738237788113164</v>
          </cell>
          <cell r="AP306">
            <v>0.10545039877635747</v>
          </cell>
          <cell r="AQ306">
            <v>0.11777259835444105</v>
          </cell>
          <cell r="AR306">
            <v>0.11418359147709956</v>
          </cell>
          <cell r="AS306">
            <v>0.10470455607797849</v>
          </cell>
          <cell r="AT306">
            <v>0.10260022739631222</v>
          </cell>
          <cell r="AU306">
            <v>0.10955307676254974</v>
          </cell>
          <cell r="AV306">
            <v>0.11477630996117671</v>
          </cell>
          <cell r="AW306">
            <v>0.10758737429055064</v>
          </cell>
          <cell r="AX306">
            <v>0.10086538461538462</v>
          </cell>
          <cell r="AY306">
            <v>9.8497011863348499E-2</v>
          </cell>
          <cell r="AZ306">
            <v>0.10509409376041699</v>
          </cell>
          <cell r="BA306">
            <v>9.6008654301232801E-2</v>
          </cell>
          <cell r="BB306">
            <v>9.8544365017576144E-2</v>
          </cell>
          <cell r="BC306">
            <v>9.4448942414735365E-2</v>
          </cell>
          <cell r="BD306">
            <v>9.6967191186127372E-2</v>
          </cell>
          <cell r="BE306">
            <v>9.6517900345880217E-2</v>
          </cell>
        </row>
        <row r="307">
          <cell r="B307" t="str">
            <v>as a % of US Federal Government</v>
          </cell>
          <cell r="C307">
            <v>0.18083427282976325</v>
          </cell>
          <cell r="D307">
            <v>0.37128600589702881</v>
          </cell>
          <cell r="E307">
            <v>0.34769775678866588</v>
          </cell>
          <cell r="F307">
            <v>0.33046426708398541</v>
          </cell>
          <cell r="G307">
            <v>0.31212373807539129</v>
          </cell>
          <cell r="H307">
            <v>0.32442196531791906</v>
          </cell>
          <cell r="I307">
            <v>0.35142857142857142</v>
          </cell>
          <cell r="J307">
            <v>0.3734828981243104</v>
          </cell>
          <cell r="K307">
            <v>0.24356144223693887</v>
          </cell>
          <cell r="L307">
            <v>0.31830227203614408</v>
          </cell>
          <cell r="M307">
            <v>0.36261191725841313</v>
          </cell>
          <cell r="N307">
            <v>0.41101626670961505</v>
          </cell>
          <cell r="O307">
            <v>0.38316602316602316</v>
          </cell>
          <cell r="P307">
            <v>0.23705681649606877</v>
          </cell>
          <cell r="Q307">
            <v>0.34667799096629731</v>
          </cell>
          <cell r="R307">
            <v>0.39007724301841951</v>
          </cell>
          <cell r="S307">
            <v>0.39812291855888587</v>
          </cell>
          <cell r="T307">
            <v>0.3742372881355932</v>
          </cell>
          <cell r="U307">
            <v>0.36617189370361503</v>
          </cell>
          <cell r="V307">
            <v>0.38523079063619603</v>
          </cell>
          <cell r="W307">
            <v>0.40267778198812682</v>
          </cell>
          <cell r="X307">
            <v>0.41756249190519357</v>
          </cell>
          <cell r="Y307">
            <v>0.41160081053698072</v>
          </cell>
          <cell r="Z307">
            <v>0.41497283155564502</v>
          </cell>
          <cell r="AA307">
            <v>0.41186663479923519</v>
          </cell>
          <cell r="AB307">
            <v>0.36330433627730924</v>
          </cell>
          <cell r="AC307">
            <v>0.32675509543836945</v>
          </cell>
          <cell r="AD307">
            <v>0.35445993270617315</v>
          </cell>
          <cell r="AE307">
            <v>0.39670530811470411</v>
          </cell>
          <cell r="AF307">
            <v>0.36092537459124402</v>
          </cell>
          <cell r="AG307">
            <v>0.37776793622674931</v>
          </cell>
          <cell r="AH307">
            <v>0.39710630156642357</v>
          </cell>
          <cell r="AI307">
            <v>0.3312642070292009</v>
          </cell>
          <cell r="AJ307">
            <v>0.34118427599933654</v>
          </cell>
          <cell r="AK307">
            <v>0.43876045253320228</v>
          </cell>
          <cell r="AL307">
            <v>0.30854287820460313</v>
          </cell>
          <cell r="AM307">
            <v>0.30817458403665299</v>
          </cell>
          <cell r="AN307">
            <v>0.29958289032469126</v>
          </cell>
          <cell r="AO307">
            <v>0.30586254848861888</v>
          </cell>
          <cell r="AP307">
            <v>0.30045331621237764</v>
          </cell>
          <cell r="AQ307">
            <v>0.31881413911060436</v>
          </cell>
          <cell r="AR307">
            <v>0.30496558869237028</v>
          </cell>
          <cell r="AS307">
            <v>0.2933518218935367</v>
          </cell>
          <cell r="AT307">
            <v>0.2899755501222494</v>
          </cell>
          <cell r="AU307">
            <v>0.29879739282107776</v>
          </cell>
          <cell r="AV307">
            <v>0.31021126760563383</v>
          </cell>
          <cell r="AW307">
            <v>0.29792513958778521</v>
          </cell>
          <cell r="AX307">
            <v>0.29240418118466899</v>
          </cell>
          <cell r="AY307">
            <v>0.29937644028737964</v>
          </cell>
          <cell r="AZ307">
            <v>0.29994291743785789</v>
          </cell>
          <cell r="BA307">
            <v>0.28538889261070544</v>
          </cell>
          <cell r="BB307">
            <v>0.27941668339019332</v>
          </cell>
          <cell r="BC307">
            <v>0.25289614524761195</v>
          </cell>
          <cell r="BD307">
            <v>0.26339433176983551</v>
          </cell>
          <cell r="BE307">
            <v>0.27030146886606216</v>
          </cell>
        </row>
        <row r="308">
          <cell r="B308" t="str">
            <v>year-over-year growth</v>
          </cell>
          <cell r="H308">
            <v>1.2394014962593514</v>
          </cell>
          <cell r="I308">
            <v>0.12706169822846669</v>
          </cell>
          <cell r="J308">
            <v>0.1494057724957556</v>
          </cell>
          <cell r="K308">
            <v>-0.346882399368587</v>
          </cell>
          <cell r="L308">
            <v>8.7091988130563847E-2</v>
          </cell>
          <cell r="M308">
            <v>0.30790645879732748</v>
          </cell>
          <cell r="N308">
            <v>0.3831978319783198</v>
          </cell>
          <cell r="O308">
            <v>0.2215657311669128</v>
          </cell>
          <cell r="P308">
            <v>-3.4441087613293009E-2</v>
          </cell>
          <cell r="Q308">
            <v>0.22560393066739448</v>
          </cell>
          <cell r="R308">
            <v>0.11792252022137095</v>
          </cell>
          <cell r="S308">
            <v>3.0564263322883978E-2</v>
          </cell>
          <cell r="T308">
            <v>0.11245465538089472</v>
          </cell>
          <cell r="U308">
            <v>0.91426783479349116</v>
          </cell>
          <cell r="V308">
            <v>0.23329621380846333</v>
          </cell>
          <cell r="W308">
            <v>0.21401370906321393</v>
          </cell>
          <cell r="X308">
            <v>0.2258555133079847</v>
          </cell>
          <cell r="Y308">
            <v>0.17753623188405787</v>
          </cell>
          <cell r="Z308">
            <v>0.34815299117358611</v>
          </cell>
          <cell r="AA308">
            <v>0.2447855530474039</v>
          </cell>
          <cell r="AB308">
            <v>0.71612296110414064</v>
          </cell>
          <cell r="AC308">
            <v>0.56637717121588094</v>
          </cell>
          <cell r="AD308">
            <v>0.58830769230769242</v>
          </cell>
          <cell r="AE308">
            <v>0.57662463627546101</v>
          </cell>
          <cell r="AF308">
            <v>0.60924125924851302</v>
          </cell>
          <cell r="AG308">
            <v>9.1390970572107433E-2</v>
          </cell>
          <cell r="AH308">
            <v>0.31524752475247531</v>
          </cell>
          <cell r="AI308">
            <v>-0.2659821774506006</v>
          </cell>
          <cell r="AJ308">
            <v>-0.36727160873577369</v>
          </cell>
          <cell r="AK308">
            <v>-7.5231011945007698E-2</v>
          </cell>
          <cell r="AL308">
            <v>-0.36911740077039024</v>
          </cell>
          <cell r="AM308">
            <v>-0.4227642276422765</v>
          </cell>
          <cell r="AN308">
            <v>-3.3254156769596088E-2</v>
          </cell>
          <cell r="AO308">
            <v>1.5799708313077199E-2</v>
          </cell>
          <cell r="AP308">
            <v>-0.24727042308442215</v>
          </cell>
          <cell r="AQ308">
            <v>0.11335280063711184</v>
          </cell>
          <cell r="AR308">
            <v>7.4856546687532832E-2</v>
          </cell>
          <cell r="AS308">
            <v>3.9585039585039672E-2</v>
          </cell>
          <cell r="AT308">
            <v>-6.7001675041874487E-3</v>
          </cell>
          <cell r="AU308">
            <v>5.3810788059315051E-2</v>
          </cell>
          <cell r="AV308">
            <v>5.0309966618979685E-2</v>
          </cell>
          <cell r="AW308">
            <v>4.8774569279301128E-2</v>
          </cell>
          <cell r="AX308">
            <v>0.10189075630252109</v>
          </cell>
          <cell r="AY308">
            <v>6.4080944350758839E-2</v>
          </cell>
          <cell r="AZ308">
            <v>6.5503256728524084E-2</v>
          </cell>
          <cell r="BA308">
            <v>-3.2917139614075053E-2</v>
          </cell>
          <cell r="BB308">
            <v>-3.3549282739472441E-2</v>
          </cell>
          <cell r="BC308">
            <v>-0.11034318398474741</v>
          </cell>
          <cell r="BD308">
            <v>-9.7351143309938881E-2</v>
          </cell>
          <cell r="BE308">
            <v>-6.8223760092272268E-2</v>
          </cell>
        </row>
        <row r="309">
          <cell r="B309" t="str">
            <v>sequential growth</v>
          </cell>
          <cell r="H309">
            <v>-0.29123914759273872</v>
          </cell>
          <cell r="I309">
            <v>2.7282850779509982E-2</v>
          </cell>
          <cell r="J309">
            <v>0.10081300813008132</v>
          </cell>
          <cell r="K309">
            <v>-0.18513047759724255</v>
          </cell>
          <cell r="M309">
            <v>0.41933534743202405</v>
          </cell>
          <cell r="N309">
            <v>8.6419753086419693E-2</v>
          </cell>
          <cell r="O309">
            <v>-2.782131661442E-2</v>
          </cell>
          <cell r="P309">
            <v>-0.35590487706569918</v>
          </cell>
          <cell r="R309">
            <v>0.64330413016270316</v>
          </cell>
          <cell r="S309">
            <v>1.5232292460014563E-3</v>
          </cell>
          <cell r="T309">
            <v>4.9429657794676896E-2</v>
          </cell>
          <cell r="U309">
            <v>0.10833333333333317</v>
          </cell>
          <cell r="W309">
            <v>4.2170644001307656E-2</v>
          </cell>
          <cell r="X309">
            <v>1.1292346298619638E-2</v>
          </cell>
          <cell r="Y309">
            <v>8.0645161290322509E-3</v>
          </cell>
          <cell r="Z309">
            <v>0.26892307692307682</v>
          </cell>
          <cell r="AB309">
            <v>0.32662463627546079</v>
          </cell>
          <cell r="AC309">
            <v>-7.6951197221714507E-2</v>
          </cell>
          <cell r="AD309">
            <v>2.2178217821782198E-2</v>
          </cell>
          <cell r="AE309">
            <v>0.25958930647036027</v>
          </cell>
          <cell r="AG309">
            <v>-8.1667179329437123E-2</v>
          </cell>
          <cell r="AH309">
            <v>0.11237648635069508</v>
          </cell>
          <cell r="AI309">
            <v>-0.42953929539295399</v>
          </cell>
          <cell r="AJ309">
            <v>8.5774610715228405E-2</v>
          </cell>
          <cell r="AL309">
            <v>-8.4346135148274159E-2</v>
          </cell>
          <cell r="AM309">
            <v>1.7786036633926194E-2</v>
          </cell>
          <cell r="AN309">
            <v>-4.4600938967136017E-2</v>
          </cell>
          <cell r="AO309">
            <v>0.1408681408681407</v>
          </cell>
          <cell r="AQ309">
            <v>3.5893754486719942E-3</v>
          </cell>
          <cell r="AR309">
            <v>-1.740581783500228E-2</v>
          </cell>
          <cell r="AS309">
            <v>-7.5952438728464022E-2</v>
          </cell>
          <cell r="AT309">
            <v>9.0073529411764719E-2</v>
          </cell>
          <cell r="AV309">
            <v>6.1190074680799844E-2</v>
          </cell>
          <cell r="AW309">
            <v>-1.8842224744608504E-2</v>
          </cell>
          <cell r="AX309">
            <v>-2.915316982878291E-2</v>
          </cell>
          <cell r="AY309">
            <v>5.2669208770257381E-2</v>
          </cell>
          <cell r="BA309">
            <v>-3.5544487208512554E-2</v>
          </cell>
          <cell r="BB309">
            <v>-1.9483568075117419E-2</v>
          </cell>
          <cell r="BC309">
            <v>-0.10629638496528604</v>
          </cell>
          <cell r="BD309">
            <v>6.8041789445486112E-2</v>
          </cell>
        </row>
        <row r="310">
          <cell r="B310" t="str">
            <v>Other</v>
          </cell>
          <cell r="C310">
            <v>74.8</v>
          </cell>
          <cell r="D310">
            <v>0</v>
          </cell>
          <cell r="E310">
            <v>0</v>
          </cell>
          <cell r="F310">
            <v>0</v>
          </cell>
          <cell r="G310">
            <v>74.8</v>
          </cell>
          <cell r="H310">
            <v>0</v>
          </cell>
          <cell r="I310">
            <v>0</v>
          </cell>
          <cell r="J310">
            <v>0</v>
          </cell>
          <cell r="K310">
            <v>104.5</v>
          </cell>
          <cell r="L310">
            <v>104.5</v>
          </cell>
          <cell r="M310">
            <v>0</v>
          </cell>
          <cell r="N310">
            <v>0</v>
          </cell>
          <cell r="O310">
            <v>0</v>
          </cell>
          <cell r="P310">
            <v>81.599999999999994</v>
          </cell>
          <cell r="Q310">
            <v>81.599999999999994</v>
          </cell>
          <cell r="R310">
            <v>0</v>
          </cell>
          <cell r="S310">
            <v>0</v>
          </cell>
          <cell r="T310">
            <v>0</v>
          </cell>
          <cell r="U310">
            <v>0</v>
          </cell>
          <cell r="V310">
            <v>84.6</v>
          </cell>
          <cell r="W310">
            <v>0</v>
          </cell>
          <cell r="X310">
            <v>0.40000000000003411</v>
          </cell>
          <cell r="Y310">
            <v>0</v>
          </cell>
          <cell r="Z310">
            <v>0</v>
          </cell>
          <cell r="AA310">
            <v>0.40000000000003411</v>
          </cell>
          <cell r="AB310">
            <v>60.9</v>
          </cell>
          <cell r="AC310">
            <v>63.3</v>
          </cell>
          <cell r="AD310">
            <v>0</v>
          </cell>
          <cell r="AE310">
            <v>0</v>
          </cell>
          <cell r="AF310">
            <v>124.19999999999999</v>
          </cell>
          <cell r="AG310">
            <v>53.8</v>
          </cell>
          <cell r="AH310">
            <v>52.4</v>
          </cell>
          <cell r="AI310">
            <v>32.700000000000003</v>
          </cell>
          <cell r="AJ310">
            <v>39.1</v>
          </cell>
          <cell r="AK310">
            <v>177.99999999999997</v>
          </cell>
          <cell r="AL310">
            <v>50.3</v>
          </cell>
          <cell r="AM310">
            <v>25.3</v>
          </cell>
          <cell r="AN310">
            <v>36.299999999999997</v>
          </cell>
          <cell r="AO310">
            <v>28.9</v>
          </cell>
          <cell r="AP310">
            <v>140.79999999999998</v>
          </cell>
          <cell r="AQ310">
            <v>33.800000000000004</v>
          </cell>
          <cell r="AR310">
            <v>38.9</v>
          </cell>
          <cell r="AS310">
            <v>45.7</v>
          </cell>
          <cell r="AT310">
            <v>38</v>
          </cell>
          <cell r="AU310">
            <v>156.4</v>
          </cell>
          <cell r="AV310">
            <v>36.1</v>
          </cell>
          <cell r="AW310">
            <v>49.9</v>
          </cell>
          <cell r="AX310">
            <v>45.3</v>
          </cell>
          <cell r="AY310">
            <v>56.1</v>
          </cell>
          <cell r="AZ310">
            <v>187.4</v>
          </cell>
          <cell r="BA310">
            <v>46.4</v>
          </cell>
          <cell r="BB310">
            <v>36.299999999999997</v>
          </cell>
          <cell r="BC310">
            <v>33.700000000000003</v>
          </cell>
          <cell r="BD310">
            <v>38.799999999999997</v>
          </cell>
          <cell r="BE310">
            <v>155.19999999999999</v>
          </cell>
        </row>
        <row r="311">
          <cell r="B311" t="str">
            <v>as a % of total revenue</v>
          </cell>
          <cell r="C311">
            <v>4.2657542058739659E-2</v>
          </cell>
          <cell r="D311">
            <v>0</v>
          </cell>
          <cell r="E311">
            <v>0</v>
          </cell>
          <cell r="F311">
            <v>0</v>
          </cell>
          <cell r="G311">
            <v>9.2454112848402437E-3</v>
          </cell>
          <cell r="H311">
            <v>0</v>
          </cell>
          <cell r="I311">
            <v>0</v>
          </cell>
          <cell r="J311">
            <v>0</v>
          </cell>
          <cell r="K311">
            <v>3.9970930232558134E-2</v>
          </cell>
          <cell r="L311">
            <v>1.1151781617168408E-2</v>
          </cell>
          <cell r="M311">
            <v>0</v>
          </cell>
          <cell r="N311">
            <v>0</v>
          </cell>
          <cell r="O311">
            <v>0</v>
          </cell>
          <cell r="P311">
            <v>2.8575430732595598E-2</v>
          </cell>
          <cell r="Q311">
            <v>7.7741680401665339E-3</v>
          </cell>
          <cell r="R311">
            <v>0</v>
          </cell>
          <cell r="S311">
            <v>0</v>
          </cell>
          <cell r="T311">
            <v>0</v>
          </cell>
          <cell r="U311">
            <v>0</v>
          </cell>
          <cell r="V311">
            <v>7.412469771843129E-3</v>
          </cell>
          <cell r="W311">
            <v>0</v>
          </cell>
          <cell r="X311">
            <v>1.4703179562581661E-4</v>
          </cell>
          <cell r="Y311">
            <v>0</v>
          </cell>
          <cell r="Z311">
            <v>0</v>
          </cell>
          <cell r="AA311">
            <v>3.5217467864063577E-5</v>
          </cell>
          <cell r="AB311">
            <v>1.7131765500168785E-2</v>
          </cell>
          <cell r="AC311">
            <v>1.7626420138115394E-2</v>
          </cell>
          <cell r="AD311">
            <v>0</v>
          </cell>
          <cell r="AE311">
            <v>0</v>
          </cell>
          <cell r="AF311">
            <v>8.4103036376933279E-3</v>
          </cell>
          <cell r="AG311">
            <v>1.4398886628840592E-2</v>
          </cell>
          <cell r="AH311">
            <v>1.3318083619265472E-2</v>
          </cell>
          <cell r="AI311">
            <v>9.2982256596906288E-3</v>
          </cell>
          <cell r="AJ311">
            <v>1.0081216965321646E-2</v>
          </cell>
          <cell r="AK311">
            <v>1.2659308147473824E-2</v>
          </cell>
          <cell r="AL311">
            <v>1.4040474528960222E-2</v>
          </cell>
          <cell r="AM311">
            <v>7.0816772098751613E-3</v>
          </cell>
          <cell r="AN311">
            <v>1.0148168856583728E-2</v>
          </cell>
          <cell r="AO311">
            <v>7.426060590487448E-3</v>
          </cell>
          <cell r="AP311">
            <v>9.6143340981099078E-3</v>
          </cell>
          <cell r="AQ311">
            <v>9.4914492712925812E-3</v>
          </cell>
          <cell r="AR311">
            <v>1.0778310382089717E-2</v>
          </cell>
          <cell r="AS311">
            <v>1.2565646567131347E-2</v>
          </cell>
          <cell r="AT311">
            <v>9.3924563745118386E-3</v>
          </cell>
          <cell r="AU311">
            <v>1.0528512477364372E-2</v>
          </cell>
          <cell r="AV311">
            <v>9.4061856744573867E-3</v>
          </cell>
          <cell r="AW311">
            <v>1.2421587175146869E-2</v>
          </cell>
          <cell r="AX311">
            <v>1.0889423076923076E-2</v>
          </cell>
          <cell r="AY311">
            <v>1.2510034787262512E-2</v>
          </cell>
          <cell r="AZ311">
            <v>1.1357919936967787E-2</v>
          </cell>
          <cell r="BA311">
            <v>1.045728065628451E-2</v>
          </cell>
          <cell r="BB311">
            <v>8.5639464930285219E-3</v>
          </cell>
          <cell r="BC311">
            <v>8.5264649326991203E-3</v>
          </cell>
          <cell r="BD311">
            <v>9.4364861249604769E-3</v>
          </cell>
          <cell r="BE311">
            <v>9.2712620744448901E-3</v>
          </cell>
        </row>
        <row r="312">
          <cell r="B312" t="str">
            <v>as a % of US Federal Government</v>
          </cell>
          <cell r="C312">
            <v>0.16865839909808342</v>
          </cell>
          <cell r="D312">
            <v>0</v>
          </cell>
          <cell r="E312">
            <v>0</v>
          </cell>
          <cell r="F312">
            <v>0</v>
          </cell>
          <cell r="G312">
            <v>3.4639251643975175E-2</v>
          </cell>
          <cell r="H312">
            <v>0</v>
          </cell>
          <cell r="I312">
            <v>0</v>
          </cell>
          <cell r="J312">
            <v>0</v>
          </cell>
          <cell r="K312">
            <v>0.15378955114054446</v>
          </cell>
          <cell r="L312">
            <v>4.539728050740692E-2</v>
          </cell>
          <cell r="M312">
            <v>0</v>
          </cell>
          <cell r="N312">
            <v>0</v>
          </cell>
          <cell r="O312">
            <v>0</v>
          </cell>
          <cell r="P312">
            <v>0.12105028927458826</v>
          </cell>
          <cell r="Q312">
            <v>3.1502142608964209E-2</v>
          </cell>
          <cell r="R312">
            <v>0</v>
          </cell>
          <cell r="S312">
            <v>0</v>
          </cell>
          <cell r="T312">
            <v>0</v>
          </cell>
          <cell r="U312">
            <v>0</v>
          </cell>
          <cell r="V312">
            <v>2.9427110508191585E-2</v>
          </cell>
          <cell r="W312">
            <v>0</v>
          </cell>
          <cell r="X312">
            <v>5.1806760782286505E-4</v>
          </cell>
          <cell r="Y312">
            <v>0</v>
          </cell>
          <cell r="Z312">
            <v>0</v>
          </cell>
          <cell r="AA312">
            <v>1.1950286806884385E-4</v>
          </cell>
          <cell r="AB312">
            <v>4.0440932332824218E-2</v>
          </cell>
          <cell r="AC312">
            <v>4.0957618893561955E-2</v>
          </cell>
          <cell r="AD312">
            <v>0</v>
          </cell>
          <cell r="AE312">
            <v>0</v>
          </cell>
          <cell r="AF312">
            <v>2.020596417589926E-2</v>
          </cell>
          <cell r="AG312">
            <v>3.403770719979754E-2</v>
          </cell>
          <cell r="AH312">
            <v>3.1328470644505564E-2</v>
          </cell>
          <cell r="AI312">
            <v>2.8588914145829696E-2</v>
          </cell>
          <cell r="AJ312">
            <v>3.2426604743738596E-2</v>
          </cell>
          <cell r="AK312">
            <v>3.8067537800209585E-2</v>
          </cell>
          <cell r="AL312">
            <v>4.1199115406667208E-2</v>
          </cell>
          <cell r="AM312">
            <v>2.0335985853227236E-2</v>
          </cell>
          <cell r="AN312">
            <v>2.9688394536681113E-2</v>
          </cell>
          <cell r="AO312">
            <v>2.1152016394642464E-2</v>
          </cell>
          <cell r="AP312">
            <v>2.7393529056985545E-2</v>
          </cell>
          <cell r="AQ312">
            <v>2.5693652603572793E-2</v>
          </cell>
          <cell r="AR312">
            <v>2.8787093909568559E-2</v>
          </cell>
          <cell r="AS312">
            <v>3.5205300053924964E-2</v>
          </cell>
          <cell r="AT312">
            <v>2.6545581557806498E-2</v>
          </cell>
          <cell r="AU312">
            <v>2.8715688974570826E-2</v>
          </cell>
          <cell r="AV312">
            <v>2.5422535211267607E-2</v>
          </cell>
          <cell r="AW312">
            <v>3.4397187564623975E-2</v>
          </cell>
          <cell r="AX312">
            <v>3.1567944250871081E-2</v>
          </cell>
          <cell r="AY312">
            <v>3.8023586823912159E-2</v>
          </cell>
          <cell r="AZ312">
            <v>3.2415976198301361E-2</v>
          </cell>
          <cell r="BA312">
            <v>3.1084611777316272E-2</v>
          </cell>
          <cell r="BB312">
            <v>2.4282560706401762E-2</v>
          </cell>
          <cell r="BC312">
            <v>2.2830431542578418E-2</v>
          </cell>
          <cell r="BD312">
            <v>2.5632555988637111E-2</v>
          </cell>
          <cell r="BE312">
            <v>2.596446615585371E-2</v>
          </cell>
        </row>
        <row r="313">
          <cell r="B313" t="str">
            <v>year-over-year growth</v>
          </cell>
          <cell r="H313">
            <v>0</v>
          </cell>
          <cell r="I313">
            <v>0</v>
          </cell>
          <cell r="J313">
            <v>0</v>
          </cell>
          <cell r="L313">
            <v>0.39705882352941191</v>
          </cell>
          <cell r="M313">
            <v>0</v>
          </cell>
          <cell r="N313">
            <v>0</v>
          </cell>
          <cell r="O313">
            <v>0</v>
          </cell>
          <cell r="P313">
            <v>-0.2191387559808613</v>
          </cell>
          <cell r="Q313">
            <v>-0.2191387559808613</v>
          </cell>
          <cell r="R313">
            <v>0</v>
          </cell>
          <cell r="S313">
            <v>0</v>
          </cell>
          <cell r="T313">
            <v>0</v>
          </cell>
          <cell r="U313">
            <v>-1</v>
          </cell>
          <cell r="V313">
            <v>3.6764705882353033E-2</v>
          </cell>
          <cell r="AA313">
            <v>-0.99527186761229269</v>
          </cell>
          <cell r="AH313">
            <v>-0.17219589257503953</v>
          </cell>
          <cell r="AL313">
            <v>-6.505576208178443E-2</v>
          </cell>
          <cell r="AM313">
            <v>-0.51717557251908397</v>
          </cell>
          <cell r="AN313">
            <v>0.11009174311926584</v>
          </cell>
          <cell r="AQ313">
            <v>-0.32803180914512908</v>
          </cell>
          <cell r="AR313">
            <v>0.53754940711462451</v>
          </cell>
          <cell r="AS313">
            <v>0.25895316804407731</v>
          </cell>
          <cell r="AV313">
            <v>6.8047337278106523E-2</v>
          </cell>
          <cell r="AW313">
            <v>0.28277634961439579</v>
          </cell>
          <cell r="AX313">
            <v>-8.7527352297593897E-3</v>
          </cell>
          <cell r="AY313">
            <v>0.47631578947368425</v>
          </cell>
          <cell r="AZ313">
            <v>0.19820971867007664</v>
          </cell>
          <cell r="BA313">
            <v>0.28531855955678664</v>
          </cell>
          <cell r="BB313">
            <v>-0.27254509018036077</v>
          </cell>
          <cell r="BC313">
            <v>-0.25607064017660031</v>
          </cell>
          <cell r="BD313">
            <v>-0.30837789661319082</v>
          </cell>
          <cell r="BE313">
            <v>-0.17182497331910362</v>
          </cell>
        </row>
        <row r="314">
          <cell r="B314" t="str">
            <v>sequential growth</v>
          </cell>
          <cell r="AA314" t="str">
            <v>NM</v>
          </cell>
          <cell r="AH314">
            <v>-2.6022304832713727E-2</v>
          </cell>
          <cell r="AI314">
            <v>-0.37595419847328237</v>
          </cell>
          <cell r="AJ314">
            <v>0.19571865443425063</v>
          </cell>
          <cell r="AL314">
            <v>0.28644501278772361</v>
          </cell>
          <cell r="AM314">
            <v>-0.4970178926441351</v>
          </cell>
          <cell r="AN314">
            <v>0.43478260869565211</v>
          </cell>
          <cell r="AO314">
            <v>-0.20385674931129472</v>
          </cell>
          <cell r="AQ314">
            <v>0.16955017301038078</v>
          </cell>
          <cell r="AR314">
            <v>0.15088757396449681</v>
          </cell>
          <cell r="AS314">
            <v>0.1748071979434449</v>
          </cell>
          <cell r="AT314">
            <v>-0.16849015317286653</v>
          </cell>
          <cell r="AV314">
            <v>-4.9999999999999933E-2</v>
          </cell>
          <cell r="AW314">
            <v>0.38227146814404422</v>
          </cell>
          <cell r="AX314">
            <v>-9.2184368737474931E-2</v>
          </cell>
          <cell r="AY314">
            <v>0.23841059602649017</v>
          </cell>
          <cell r="BA314">
            <v>-0.17290552584670238</v>
          </cell>
          <cell r="BB314">
            <v>-0.21767241379310354</v>
          </cell>
          <cell r="BC314">
            <v>-7.1625344352616915E-2</v>
          </cell>
          <cell r="BD314">
            <v>0.15133531157270008</v>
          </cell>
        </row>
        <row r="316">
          <cell r="B316" t="str">
            <v xml:space="preserve">EBITDA </v>
          </cell>
          <cell r="AP316">
            <v>543.4</v>
          </cell>
          <cell r="AU316">
            <v>578.70000000000005</v>
          </cell>
          <cell r="AZ316">
            <v>561.29999999999995</v>
          </cell>
        </row>
        <row r="317">
          <cell r="B317" t="str">
            <v>EBITDA margin</v>
          </cell>
          <cell r="AP317">
            <v>0.10572190120430359</v>
          </cell>
          <cell r="AU317">
            <v>0.10625172128890113</v>
          </cell>
          <cell r="AZ317">
            <v>9.7092248879970922E-2</v>
          </cell>
        </row>
        <row r="318">
          <cell r="B318" t="str">
            <v>D&amp;A</v>
          </cell>
          <cell r="AP318">
            <v>143.1</v>
          </cell>
          <cell r="AU318">
            <v>141.4</v>
          </cell>
          <cell r="AZ318">
            <v>152.30000000000001</v>
          </cell>
          <cell r="BE318">
            <v>138.9</v>
          </cell>
        </row>
        <row r="319">
          <cell r="B319" t="str">
            <v>Operating income</v>
          </cell>
          <cell r="AP319">
            <v>400.3</v>
          </cell>
          <cell r="AU319">
            <v>437.3</v>
          </cell>
          <cell r="AV319">
            <v>108</v>
          </cell>
          <cell r="AW319">
            <v>79</v>
          </cell>
          <cell r="AX319">
            <v>114</v>
          </cell>
          <cell r="AY319">
            <v>108</v>
          </cell>
          <cell r="AZ319">
            <v>409</v>
          </cell>
          <cell r="BA319">
            <v>114</v>
          </cell>
          <cell r="BB319">
            <v>112</v>
          </cell>
          <cell r="BC319">
            <v>118</v>
          </cell>
          <cell r="BD319">
            <v>138</v>
          </cell>
          <cell r="BE319">
            <v>481.9</v>
          </cell>
        </row>
        <row r="320">
          <cell r="B320" t="str">
            <v>Operating margin (% of Gov't's revs)</v>
          </cell>
          <cell r="AP320">
            <v>7.7880892624370132E-2</v>
          </cell>
          <cell r="AU320">
            <v>8.0290094556136976E-2</v>
          </cell>
          <cell r="AV320">
            <v>7.605633802816901E-2</v>
          </cell>
          <cell r="AW320">
            <v>5.4456469290687252E-2</v>
          </cell>
          <cell r="AX320">
            <v>7.9442508710801399E-2</v>
          </cell>
          <cell r="AY320">
            <v>7.320048800325335E-2</v>
          </cell>
          <cell r="AZ320">
            <v>7.0747781564062195E-2</v>
          </cell>
          <cell r="BA320">
            <v>7.6371675487371879E-2</v>
          </cell>
          <cell r="BB320">
            <v>7.4921399424710683E-2</v>
          </cell>
          <cell r="BC320">
            <v>7.9940383442856186E-2</v>
          </cell>
          <cell r="BD320">
            <v>9.116733831010107E-2</v>
          </cell>
          <cell r="BE320">
            <v>8.0620336601197828E-2</v>
          </cell>
        </row>
        <row r="322">
          <cell r="B322" t="str">
            <v>Total Revenues</v>
          </cell>
          <cell r="C322">
            <v>1753.5</v>
          </cell>
          <cell r="D322">
            <v>1847.6999999999998</v>
          </cell>
          <cell r="E322">
            <v>2023.1000000000001</v>
          </cell>
          <cell r="F322">
            <v>2466.1999999999998</v>
          </cell>
          <cell r="G322">
            <v>8090.5</v>
          </cell>
          <cell r="H322">
            <v>2173.8000000000002</v>
          </cell>
          <cell r="I322">
            <v>2222.4</v>
          </cell>
          <cell r="J322">
            <v>2360.1000000000004</v>
          </cell>
          <cell r="K322">
            <v>2614.4000000000005</v>
          </cell>
          <cell r="L322">
            <v>9370.7000000000007</v>
          </cell>
          <cell r="M322">
            <v>2463.3000000000002</v>
          </cell>
          <cell r="N322">
            <v>2501.8000000000002</v>
          </cell>
          <cell r="O322">
            <v>2675.6</v>
          </cell>
          <cell r="P322">
            <v>2855.6000000000004</v>
          </cell>
          <cell r="Q322">
            <v>10496.300000000001</v>
          </cell>
          <cell r="R322">
            <v>2711.8999999999996</v>
          </cell>
          <cell r="S322">
            <v>2765.2999999999997</v>
          </cell>
          <cell r="T322">
            <v>2900.9</v>
          </cell>
          <cell r="U322">
            <v>3035.1000000000004</v>
          </cell>
          <cell r="V322">
            <v>11413.199999999999</v>
          </cell>
          <cell r="W322">
            <v>2764.8</v>
          </cell>
          <cell r="X322">
            <v>2720.5</v>
          </cell>
          <cell r="Y322">
            <v>2793.6</v>
          </cell>
          <cell r="Z322">
            <v>3079.1000000000004</v>
          </cell>
          <cell r="AA322">
            <v>11358</v>
          </cell>
          <cell r="AB322">
            <v>3554.8</v>
          </cell>
          <cell r="AC322">
            <v>3591.2</v>
          </cell>
          <cell r="AD322">
            <v>3621.2000000000003</v>
          </cell>
          <cell r="AE322">
            <v>4000.4</v>
          </cell>
          <cell r="AF322">
            <v>14767.6</v>
          </cell>
          <cell r="AG322">
            <v>3736.4000000000005</v>
          </cell>
          <cell r="AH322">
            <v>3934.5</v>
          </cell>
          <cell r="AI322">
            <v>3516.8</v>
          </cell>
          <cell r="AJ322">
            <v>3878.5</v>
          </cell>
          <cell r="AK322">
            <v>14060.800000000001</v>
          </cell>
          <cell r="AL322">
            <v>3582.5</v>
          </cell>
          <cell r="AM322">
            <v>3572.6</v>
          </cell>
          <cell r="AN322">
            <v>3577</v>
          </cell>
          <cell r="AO322">
            <v>3891.7</v>
          </cell>
          <cell r="AP322">
            <v>14644.8</v>
          </cell>
          <cell r="AQ322">
            <v>3561.0999999999995</v>
          </cell>
          <cell r="AR322">
            <v>3609.1000000000004</v>
          </cell>
          <cell r="AS322">
            <v>3636.9000000000005</v>
          </cell>
          <cell r="AT322">
            <v>4045.8</v>
          </cell>
          <cell r="AU322">
            <v>14854.9</v>
          </cell>
          <cell r="AV322">
            <v>3837.8999999999996</v>
          </cell>
          <cell r="AW322">
            <v>4017.2</v>
          </cell>
          <cell r="AX322">
            <v>4160</v>
          </cell>
          <cell r="AY322">
            <v>4484.3999999999996</v>
          </cell>
          <cell r="AZ322">
            <v>16499.5</v>
          </cell>
          <cell r="BA322">
            <v>4437.0999999999995</v>
          </cell>
          <cell r="BB322">
            <v>4238.7</v>
          </cell>
          <cell r="BC322">
            <v>3952.3999999999996</v>
          </cell>
          <cell r="BD322">
            <v>4111.7000000000007</v>
          </cell>
          <cell r="BE322">
            <v>16739.899999999998</v>
          </cell>
          <cell r="BF322">
            <v>3966.4059999999995</v>
          </cell>
          <cell r="BG322">
            <v>3961.7654999999995</v>
          </cell>
          <cell r="BH322">
            <v>3860.2444999999989</v>
          </cell>
          <cell r="BI322">
            <v>4057.4850000000006</v>
          </cell>
          <cell r="BJ322">
            <v>15845.900999999998</v>
          </cell>
          <cell r="BK322">
            <v>4140.2877799999997</v>
          </cell>
          <cell r="BL322">
            <v>4151.18055</v>
          </cell>
          <cell r="BM322">
            <v>4053.5864174999988</v>
          </cell>
          <cell r="BN322">
            <v>4249.1040000000003</v>
          </cell>
          <cell r="BO322">
            <v>16594.158747499998</v>
          </cell>
          <cell r="BP322">
            <v>4297.2072279200002</v>
          </cell>
          <cell r="BQ322">
            <v>4321.7395877700001</v>
          </cell>
          <cell r="BR322">
            <v>4224.9492817499995</v>
          </cell>
          <cell r="BS322">
            <v>4431.5176019999999</v>
          </cell>
          <cell r="BT322">
            <v>17275.413699439996</v>
          </cell>
          <cell r="BU322">
            <v>4447.6676728002403</v>
          </cell>
          <cell r="BV322">
            <v>4483.4054496877798</v>
          </cell>
          <cell r="BW322">
            <v>4388.2474611838488</v>
          </cell>
          <cell r="BX322">
            <v>4605.3195316830006</v>
          </cell>
          <cell r="BY322">
            <v>17924.640115354872</v>
          </cell>
          <cell r="BZ322">
            <v>4604.5139511904754</v>
          </cell>
          <cell r="CA322">
            <v>4651.5763922947972</v>
          </cell>
          <cell r="CB322">
            <v>4558.6620416478754</v>
          </cell>
          <cell r="CC322">
            <v>4786.2827914368063</v>
          </cell>
          <cell r="CD322">
            <v>18601.035176569956</v>
          </cell>
        </row>
        <row r="323">
          <cell r="B323" t="str">
            <v>year-over-year growth</v>
          </cell>
          <cell r="H323">
            <v>0.23969204448246373</v>
          </cell>
          <cell r="I323">
            <v>0.20279266114629024</v>
          </cell>
          <cell r="J323">
            <v>0.16657604666106485</v>
          </cell>
          <cell r="K323">
            <v>6.0092449922958702E-2</v>
          </cell>
          <cell r="L323">
            <v>0.15823496693653061</v>
          </cell>
          <cell r="M323">
            <v>0.13317692520011049</v>
          </cell>
          <cell r="N323">
            <v>0.1257199424046076</v>
          </cell>
          <cell r="O323">
            <v>0.13368077623829477</v>
          </cell>
          <cell r="P323">
            <v>9.2258261933904517E-2</v>
          </cell>
          <cell r="Q323">
            <v>0.12011909462473458</v>
          </cell>
          <cell r="R323">
            <v>0.10092152803150212</v>
          </cell>
          <cell r="S323">
            <v>0.10532416660004773</v>
          </cell>
          <cell r="T323">
            <v>8.4205411870234892E-2</v>
          </cell>
          <cell r="U323">
            <v>6.2858943829668057E-2</v>
          </cell>
          <cell r="V323">
            <v>8.7354591617998523E-2</v>
          </cell>
          <cell r="W323">
            <v>1.9506618975626111E-2</v>
          </cell>
          <cell r="X323">
            <v>-1.6200773876252073E-2</v>
          </cell>
          <cell r="Y323">
            <v>-3.6988520803888481E-2</v>
          </cell>
          <cell r="Z323">
            <v>1.4497051168001152E-2</v>
          </cell>
          <cell r="AA323">
            <v>-4.8365050993585124E-3</v>
          </cell>
          <cell r="AB323">
            <v>0.28573495370370372</v>
          </cell>
          <cell r="AC323">
            <v>0.32005146112846905</v>
          </cell>
          <cell r="AD323">
            <v>0.29624856815578471</v>
          </cell>
          <cell r="AE323">
            <v>0.29921080835309</v>
          </cell>
          <cell r="AF323">
            <v>0.3001936960732523</v>
          </cell>
          <cell r="AG323">
            <v>5.1085855744345876E-2</v>
          </cell>
          <cell r="AH323">
            <v>9.5594787257741176E-2</v>
          </cell>
          <cell r="AI323">
            <v>-2.883022202584784E-2</v>
          </cell>
          <cell r="AJ323">
            <v>-3.0471952804719593E-2</v>
          </cell>
          <cell r="AK323">
            <v>-4.7861534711124309E-2</v>
          </cell>
          <cell r="AL323">
            <v>-4.1189380152018118E-2</v>
          </cell>
          <cell r="AM323">
            <v>-9.1981192019316316E-2</v>
          </cell>
          <cell r="AN323">
            <v>1.711783439490433E-2</v>
          </cell>
          <cell r="AO323">
            <v>3.4033775944308786E-3</v>
          </cell>
          <cell r="AP323">
            <v>4.1533909877105035E-2</v>
          </cell>
          <cell r="AQ323">
            <v>-5.9734822051641379E-3</v>
          </cell>
          <cell r="AR323">
            <v>1.0216648939147976E-2</v>
          </cell>
          <cell r="AS323">
            <v>1.6745876432765039E-2</v>
          </cell>
          <cell r="AT323">
            <v>3.9597091245471283E-2</v>
          </cell>
          <cell r="AU323">
            <v>1.4346389162023465E-2</v>
          </cell>
          <cell r="AV323">
            <v>7.7728791665496733E-2</v>
          </cell>
          <cell r="AW323">
            <v>0.11307528192624194</v>
          </cell>
          <cell r="AX323">
            <v>0.14383128488547925</v>
          </cell>
          <cell r="AY323">
            <v>0.10840872015423386</v>
          </cell>
          <cell r="AZ323">
            <v>0.11071094386364089</v>
          </cell>
          <cell r="BA323">
            <v>0.15612704864639504</v>
          </cell>
          <cell r="BB323">
            <v>5.513790699990051E-2</v>
          </cell>
          <cell r="BC323">
            <v>-4.9903846153846243E-2</v>
          </cell>
          <cell r="BD323">
            <v>-8.31103380608329E-2</v>
          </cell>
          <cell r="BE323">
            <v>1.4570138489045092E-2</v>
          </cell>
          <cell r="BF323">
            <v>-0.10608144959545651</v>
          </cell>
          <cell r="BG323">
            <v>-6.5334772453818468E-2</v>
          </cell>
          <cell r="BH323">
            <v>-2.3316339439328204E-2</v>
          </cell>
          <cell r="BI323">
            <v>-1.318554369239E-2</v>
          </cell>
          <cell r="BJ323">
            <v>-5.3405277211930779E-2</v>
          </cell>
          <cell r="BK323">
            <v>4.3838623680984901E-2</v>
          </cell>
          <cell r="BL323">
            <v>4.7810767699400847E-2</v>
          </cell>
          <cell r="BM323">
            <v>5.00854071549095E-2</v>
          </cell>
          <cell r="BN323">
            <v>4.7226052591691658E-2</v>
          </cell>
          <cell r="BO323">
            <v>4.7220902585469959E-2</v>
          </cell>
          <cell r="BP323">
            <v>3.7900613739463518E-2</v>
          </cell>
          <cell r="BQ323">
            <v>4.1086875339594764E-2</v>
          </cell>
          <cell r="BR323">
            <v>4.2274382879861516E-2</v>
          </cell>
          <cell r="BS323">
            <v>4.2929898162059388E-2</v>
          </cell>
          <cell r="BT323">
            <v>4.1053901092915179E-2</v>
          </cell>
          <cell r="BU323">
            <v>3.5013541795858139E-2</v>
          </cell>
          <cell r="BV323">
            <v>3.740758984536563E-2</v>
          </cell>
          <cell r="BW323">
            <v>3.8650920648735099E-2</v>
          </cell>
          <cell r="BX323">
            <v>3.921950566202459E-2</v>
          </cell>
          <cell r="BY323">
            <v>3.7580947536782983E-2</v>
          </cell>
          <cell r="BZ323">
            <v>3.5264837647252856E-2</v>
          </cell>
          <cell r="CA323">
            <v>3.7509644062802439E-2</v>
          </cell>
          <cell r="CB323">
            <v>3.8834314147373261E-2</v>
          </cell>
          <cell r="CC323">
            <v>3.9294398251596085E-2</v>
          </cell>
          <cell r="CD323">
            <v>3.7735489073259521E-2</v>
          </cell>
        </row>
        <row r="324">
          <cell r="B324" t="str">
            <v>constant currency y/y growth</v>
          </cell>
          <cell r="BC324">
            <v>0.02</v>
          </cell>
          <cell r="BD324">
            <v>4.0000000000000001E-3</v>
          </cell>
          <cell r="BE324">
            <v>4.2999999999999997E-2</v>
          </cell>
        </row>
        <row r="325">
          <cell r="B325" t="str">
            <v>sequential growth</v>
          </cell>
          <cell r="D325">
            <v>5.3721129170230864E-2</v>
          </cell>
          <cell r="E325">
            <v>9.4928830437841727E-2</v>
          </cell>
          <cell r="F325">
            <v>0.21902031535761934</v>
          </cell>
          <cell r="H325">
            <v>-0.11856297137296234</v>
          </cell>
          <cell r="I325">
            <v>2.2357162572453682E-2</v>
          </cell>
          <cell r="J325">
            <v>6.1960043196544357E-2</v>
          </cell>
          <cell r="K325">
            <v>0.10774967162408378</v>
          </cell>
          <cell r="M325">
            <v>-5.7795287637699033E-2</v>
          </cell>
          <cell r="N325">
            <v>1.5629440181869958E-2</v>
          </cell>
          <cell r="O325">
            <v>6.9469981613238252E-2</v>
          </cell>
          <cell r="P325">
            <v>6.7274629989535262E-2</v>
          </cell>
          <cell r="R325">
            <v>-5.0322173973946227E-2</v>
          </cell>
          <cell r="S325">
            <v>1.9690991555735948E-2</v>
          </cell>
          <cell r="T325">
            <v>4.9036270929013304E-2</v>
          </cell>
          <cell r="U325">
            <v>4.6261505050156915E-2</v>
          </cell>
          <cell r="W325">
            <v>-8.9058021152515598E-2</v>
          </cell>
          <cell r="X325">
            <v>-1.6022858796296391E-2</v>
          </cell>
          <cell r="Y325">
            <v>2.687006065061559E-2</v>
          </cell>
          <cell r="Z325">
            <v>0.10219788087056147</v>
          </cell>
          <cell r="AB325">
            <v>0.15449319606378475</v>
          </cell>
          <cell r="AC325">
            <v>1.0239675931135173E-2</v>
          </cell>
          <cell r="AD325">
            <v>8.3537536199600471E-3</v>
          </cell>
          <cell r="AE325">
            <v>0.10471666850767702</v>
          </cell>
          <cell r="AG325">
            <v>-6.5993400659933865E-2</v>
          </cell>
          <cell r="AH325">
            <v>5.3018948720693571E-2</v>
          </cell>
          <cell r="AI325">
            <v>-0.10616342610242724</v>
          </cell>
          <cell r="AJ325">
            <v>0.10284918107370333</v>
          </cell>
          <cell r="AL325">
            <v>-7.631816423875204E-2</v>
          </cell>
          <cell r="AM325">
            <v>-2.763433356594569E-3</v>
          </cell>
          <cell r="AN325">
            <v>1.2315960365001377E-3</v>
          </cell>
          <cell r="AO325">
            <v>8.7978753145093513E-2</v>
          </cell>
          <cell r="AQ325">
            <v>-8.4950021841354806E-2</v>
          </cell>
          <cell r="AR325">
            <v>1.3478981213670194E-2</v>
          </cell>
          <cell r="AS325">
            <v>7.7027513784599932E-3</v>
          </cell>
          <cell r="AT325">
            <v>0.11243091643982495</v>
          </cell>
          <cell r="AV325">
            <v>-5.1386623164763612E-2</v>
          </cell>
          <cell r="AW325">
            <v>4.6718257380338191E-2</v>
          </cell>
          <cell r="AX325">
            <v>3.554714726675301E-2</v>
          </cell>
          <cell r="AY325">
            <v>7.7980769230769242E-2</v>
          </cell>
          <cell r="BA325">
            <v>-1.0547676389260574E-2</v>
          </cell>
          <cell r="BB325">
            <v>-4.4713889702733711E-2</v>
          </cell>
          <cell r="BC325">
            <v>-6.7544294241158931E-2</v>
          </cell>
          <cell r="BD325">
            <v>4.0304625037951958E-2</v>
          </cell>
          <cell r="BF325">
            <v>-3.533672203711391E-2</v>
          </cell>
          <cell r="BG325">
            <v>-1.1699508320630603E-3</v>
          </cell>
          <cell r="BH325">
            <v>-2.5625191597029362E-2</v>
          </cell>
          <cell r="BI325">
            <v>5.1095338650181787E-2</v>
          </cell>
          <cell r="BK325">
            <v>2.0407414938071078E-2</v>
          </cell>
          <cell r="BL325">
            <v>2.6309209839516789E-3</v>
          </cell>
          <cell r="BM325">
            <v>-2.3509970555243953E-2</v>
          </cell>
          <cell r="BN325">
            <v>4.8233234070432118E-2</v>
          </cell>
          <cell r="BP325">
            <v>1.132079325900226E-2</v>
          </cell>
          <cell r="BQ325">
            <v>5.7089077972798385E-3</v>
          </cell>
          <cell r="BR325">
            <v>-2.2396144898203851E-2</v>
          </cell>
          <cell r="BS325">
            <v>4.889249703950016E-2</v>
          </cell>
          <cell r="BU325">
            <v>3.6443657118616635E-3</v>
          </cell>
          <cell r="BV325">
            <v>8.0351724806451141E-3</v>
          </cell>
          <cell r="BW325">
            <v>-2.1224488744500558E-2</v>
          </cell>
          <cell r="BX325">
            <v>4.9466688562862071E-2</v>
          </cell>
          <cell r="BZ325">
            <v>-1.7492390853302009E-4</v>
          </cell>
          <cell r="CA325">
            <v>1.0220935717255131E-2</v>
          </cell>
          <cell r="CB325">
            <v>-1.9974809142300987E-2</v>
          </cell>
          <cell r="CC325">
            <v>4.9931481585910653E-2</v>
          </cell>
        </row>
        <row r="326">
          <cell r="Y326">
            <v>0.51705405881317135</v>
          </cell>
          <cell r="AD326">
            <v>0.51610281968634042</v>
          </cell>
          <cell r="AI326">
            <v>0.52595158170232137</v>
          </cell>
          <cell r="AN326">
            <v>0.50998989402381734</v>
          </cell>
        </row>
        <row r="327">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row>
        <row r="328">
          <cell r="B328" t="str">
            <v xml:space="preserve">Total EBITDA </v>
          </cell>
          <cell r="AP328">
            <v>2161.5</v>
          </cell>
          <cell r="AU328">
            <v>2260.8000000000002</v>
          </cell>
          <cell r="AZ328">
            <v>2513.6</v>
          </cell>
        </row>
        <row r="329">
          <cell r="B329" t="str">
            <v>EBITDA margin</v>
          </cell>
          <cell r="AP329">
            <v>0.14759505080301541</v>
          </cell>
          <cell r="AU329">
            <v>0.15219220593878116</v>
          </cell>
          <cell r="AZ329">
            <v>0.15234401042455831</v>
          </cell>
        </row>
        <row r="330">
          <cell r="B330" t="str">
            <v>D&amp;A (Corp &amp; Elim)</v>
          </cell>
          <cell r="AP330">
            <v>17.3</v>
          </cell>
          <cell r="AU330">
            <v>17.399999999999999</v>
          </cell>
          <cell r="AZ330">
            <v>13.7</v>
          </cell>
          <cell r="BE330">
            <v>13.5</v>
          </cell>
        </row>
        <row r="331">
          <cell r="B331" t="str">
            <v>Total D&amp;A</v>
          </cell>
          <cell r="AP331">
            <v>1091.8</v>
          </cell>
          <cell r="AU331">
            <v>1073.6000000000001</v>
          </cell>
          <cell r="AZ331">
            <v>1198.5999999999999</v>
          </cell>
        </row>
        <row r="333">
          <cell r="B333" t="str">
            <v>Operating income (Corp &amp; Elim)</v>
          </cell>
          <cell r="AP333">
            <v>-41.2</v>
          </cell>
          <cell r="AU333">
            <v>-71.3</v>
          </cell>
          <cell r="AV333">
            <v>-15</v>
          </cell>
          <cell r="AW333">
            <v>-17</v>
          </cell>
          <cell r="AX333">
            <v>-12</v>
          </cell>
          <cell r="AY333">
            <v>-14</v>
          </cell>
          <cell r="AZ333">
            <v>-58</v>
          </cell>
          <cell r="BA333">
            <v>-24</v>
          </cell>
          <cell r="BB333">
            <v>-12</v>
          </cell>
          <cell r="BC333">
            <v>-9</v>
          </cell>
          <cell r="BD333">
            <v>-21</v>
          </cell>
          <cell r="BE333">
            <v>-65.199999999999989</v>
          </cell>
        </row>
        <row r="334">
          <cell r="B334" t="str">
            <v>Total Operating Income</v>
          </cell>
          <cell r="AP334">
            <v>1069.6999999999998</v>
          </cell>
          <cell r="AU334">
            <v>1187.2</v>
          </cell>
          <cell r="AV334">
            <v>250</v>
          </cell>
          <cell r="AW334">
            <v>271</v>
          </cell>
          <cell r="AX334">
            <v>345</v>
          </cell>
          <cell r="AY334">
            <v>449</v>
          </cell>
          <cell r="AZ334">
            <v>1315</v>
          </cell>
          <cell r="BA334">
            <v>282</v>
          </cell>
          <cell r="BB334">
            <v>282</v>
          </cell>
          <cell r="BC334">
            <v>371</v>
          </cell>
          <cell r="BD334">
            <v>447</v>
          </cell>
        </row>
        <row r="335">
          <cell r="B335" t="str">
            <v>Operating margin</v>
          </cell>
          <cell r="AP335">
            <v>7.3042991368950066E-2</v>
          </cell>
          <cell r="AU335">
            <v>7.991975711718019E-2</v>
          </cell>
          <cell r="AV335">
            <v>6.5139789989317076E-2</v>
          </cell>
          <cell r="AW335">
            <v>6.7459922333963959E-2</v>
          </cell>
          <cell r="AX335">
            <v>8.2932692307692304E-2</v>
          </cell>
          <cell r="AY335">
            <v>0.10012487735260013</v>
          </cell>
          <cell r="AZ335">
            <v>7.9699384829843331E-2</v>
          </cell>
          <cell r="BA335">
            <v>6.3555024678280864E-2</v>
          </cell>
          <cell r="BB335">
            <v>6.6529832259891009E-2</v>
          </cell>
          <cell r="BC335">
            <v>9.386701750834936E-2</v>
          </cell>
          <cell r="BD335">
            <v>0.10871415716127147</v>
          </cell>
        </row>
        <row r="336">
          <cell r="B336" t="str">
            <v>year-over-year growth</v>
          </cell>
          <cell r="AU336">
            <v>0.10984388146209234</v>
          </cell>
        </row>
        <row r="337">
          <cell r="B337" t="str">
            <v>sequential growth</v>
          </cell>
          <cell r="AW337">
            <v>8.4000000000000075E-2</v>
          </cell>
          <cell r="AX337">
            <v>0.27306273062730635</v>
          </cell>
          <cell r="AY337">
            <v>0.3014492753623188</v>
          </cell>
          <cell r="BA337">
            <v>-0.37193763919821832</v>
          </cell>
          <cell r="BB337">
            <v>0</v>
          </cell>
          <cell r="BC337">
            <v>0.31560283687943258</v>
          </cell>
          <cell r="BD337">
            <v>0.20485175202156336</v>
          </cell>
        </row>
        <row r="339">
          <cell r="AP339">
            <v>-1.2789769243681803E-12</v>
          </cell>
          <cell r="AU339">
            <v>0</v>
          </cell>
          <cell r="AV339">
            <v>-1.8474111129762605E-13</v>
          </cell>
          <cell r="AW339">
            <v>-3.1974423109204508E-13</v>
          </cell>
          <cell r="AX339">
            <v>9.2370555648813024E-14</v>
          </cell>
          <cell r="AY339">
            <v>0.99999999999954525</v>
          </cell>
          <cell r="AZ339">
            <v>0.99999999999890576</v>
          </cell>
          <cell r="BA339">
            <v>-4.0856207306205761E-13</v>
          </cell>
          <cell r="BB339">
            <v>-4.0856207306205761E-13</v>
          </cell>
          <cell r="BC339">
            <v>-3.1974423109204508E-13</v>
          </cell>
          <cell r="BD339">
            <v>7.744915819785092E-13</v>
          </cell>
          <cell r="BE339">
            <v>2.3447910280083306E-12</v>
          </cell>
          <cell r="BF339">
            <v>2305.4459999999999</v>
          </cell>
          <cell r="BG339">
            <v>2423.7785000000003</v>
          </cell>
          <cell r="BH339">
            <v>2363.7145</v>
          </cell>
          <cell r="BI339">
            <v>2611.6149999999998</v>
          </cell>
          <cell r="BJ339">
            <v>9704.5540000000001</v>
          </cell>
          <cell r="BK339">
            <v>2311.3182999999999</v>
          </cell>
          <cell r="BL339">
            <v>2294.9452099999999</v>
          </cell>
          <cell r="BM339">
            <v>2336.4909425000005</v>
          </cell>
          <cell r="BN339">
            <v>2517.2518999999998</v>
          </cell>
          <cell r="BO339">
            <v>9460.0063525000005</v>
          </cell>
          <cell r="BP339">
            <v>2338.3973980000001</v>
          </cell>
          <cell r="BQ339">
            <v>2277.7421965500002</v>
          </cell>
          <cell r="BR339">
            <v>2337.7415730174598</v>
          </cell>
          <cell r="BS339">
            <v>2655.0716654999997</v>
          </cell>
          <cell r="BT339">
            <v>9608.9528330674602</v>
          </cell>
          <cell r="BU339">
            <v>2470.1912695193078</v>
          </cell>
          <cell r="BV339">
            <v>2412.2970458984582</v>
          </cell>
          <cell r="BW339">
            <v>2377.0061883569497</v>
          </cell>
          <cell r="BX339">
            <v>2697.5880320850001</v>
          </cell>
          <cell r="BY339">
            <v>9957.0825358597158</v>
          </cell>
          <cell r="BZ339">
            <v>2522.5053010463166</v>
          </cell>
          <cell r="CA339">
            <v>2468.4582882382911</v>
          </cell>
          <cell r="CB339">
            <v>2434.5631108502484</v>
          </cell>
          <cell r="CC339">
            <v>2780.0445717508501</v>
          </cell>
          <cell r="CD339">
            <v>10205.571271885707</v>
          </cell>
        </row>
        <row r="340">
          <cell r="AV340">
            <v>0.40000000000000568</v>
          </cell>
          <cell r="AW340">
            <v>-0.30000000000001137</v>
          </cell>
          <cell r="AX340">
            <v>-0.5</v>
          </cell>
          <cell r="AY340">
            <v>1.0999999999999659</v>
          </cell>
          <cell r="AZ340">
            <v>0.70000000000004547</v>
          </cell>
          <cell r="BA340">
            <v>0</v>
          </cell>
          <cell r="BB340">
            <v>0</v>
          </cell>
          <cell r="BC340">
            <v>-0.19999999999998863</v>
          </cell>
          <cell r="BD340">
            <v>-0.90000000000003411</v>
          </cell>
          <cell r="BE340">
            <v>-4.4000000000001478</v>
          </cell>
          <cell r="BF340">
            <v>265</v>
          </cell>
          <cell r="BG340">
            <v>341</v>
          </cell>
          <cell r="BH340">
            <v>377</v>
          </cell>
          <cell r="BI340">
            <v>425</v>
          </cell>
          <cell r="BJ340">
            <v>1395</v>
          </cell>
          <cell r="BK340">
            <v>277</v>
          </cell>
          <cell r="BL340">
            <v>308</v>
          </cell>
          <cell r="BM340">
            <v>298</v>
          </cell>
          <cell r="BN340">
            <v>338</v>
          </cell>
          <cell r="BO340">
            <v>1217</v>
          </cell>
          <cell r="BP340">
            <v>180</v>
          </cell>
          <cell r="BQ340">
            <v>194</v>
          </cell>
          <cell r="BR340">
            <v>251.17343622358831</v>
          </cell>
          <cell r="BS340">
            <v>347.59515017774021</v>
          </cell>
          <cell r="BT340">
            <v>972.76858640132855</v>
          </cell>
          <cell r="BU340">
            <v>229.99851267910057</v>
          </cell>
          <cell r="BV340">
            <v>254.19198902243133</v>
          </cell>
          <cell r="BW340">
            <v>319.82099194209678</v>
          </cell>
          <cell r="BX340">
            <v>419.32553790548172</v>
          </cell>
          <cell r="BY340">
            <v>1223.3370315491104</v>
          </cell>
          <cell r="BZ340">
            <v>244.08543251629013</v>
          </cell>
          <cell r="CA340">
            <v>268.04002176946585</v>
          </cell>
          <cell r="CB340">
            <v>339.40721676321004</v>
          </cell>
          <cell r="CC340">
            <v>444.4601560398296</v>
          </cell>
          <cell r="CD340">
            <v>1295.9928270887956</v>
          </cell>
        </row>
        <row r="361">
          <cell r="B361" t="str">
            <v>For YOY comparisons</v>
          </cell>
        </row>
        <row r="362">
          <cell r="B362" t="str">
            <v>Global Commercial</v>
          </cell>
          <cell r="AB362">
            <v>2048.9</v>
          </cell>
          <cell r="AC362">
            <v>2045.7</v>
          </cell>
          <cell r="AD362">
            <v>2164.9</v>
          </cell>
          <cell r="AE362">
            <v>2361.4</v>
          </cell>
          <cell r="AF362">
            <v>8620.9</v>
          </cell>
          <cell r="AG362">
            <v>2155.8000000000002</v>
          </cell>
          <cell r="AH362">
            <v>2261.9</v>
          </cell>
          <cell r="AI362">
            <v>2373</v>
          </cell>
          <cell r="AJ362">
            <v>2672.7</v>
          </cell>
          <cell r="AK362">
            <v>9384.9000000000015</v>
          </cell>
          <cell r="AL362">
            <v>2361.6</v>
          </cell>
          <cell r="AM362">
            <v>2328.5</v>
          </cell>
          <cell r="AN362">
            <v>2354.3000000000002</v>
          </cell>
          <cell r="AO362">
            <v>2525.4</v>
          </cell>
          <cell r="AP362">
            <v>9504.9</v>
          </cell>
          <cell r="AQ362">
            <v>2245.6</v>
          </cell>
          <cell r="AR362">
            <v>2257.8000000000002</v>
          </cell>
          <cell r="AS362">
            <v>2338.8000000000002</v>
          </cell>
          <cell r="AT362">
            <v>2614.3000000000002</v>
          </cell>
          <cell r="AU362">
            <v>9408.4</v>
          </cell>
          <cell r="AV362">
            <v>2417.8999999999996</v>
          </cell>
          <cell r="AW362">
            <v>2566.5</v>
          </cell>
          <cell r="AX362">
            <v>2725</v>
          </cell>
          <cell r="AY362">
            <v>3009</v>
          </cell>
          <cell r="AZ362">
            <v>10718.4</v>
          </cell>
          <cell r="BA362">
            <v>2944.3999999999996</v>
          </cell>
          <cell r="BB362">
            <v>2743.7999999999997</v>
          </cell>
          <cell r="BC362">
            <v>2476.2999999999997</v>
          </cell>
          <cell r="BD362">
            <v>2598.0000000000005</v>
          </cell>
          <cell r="BE362">
            <v>10762.499999999998</v>
          </cell>
          <cell r="BF362">
            <v>2443.8519999999994</v>
          </cell>
          <cell r="BG362">
            <v>2414.5439999999999</v>
          </cell>
          <cell r="BH362">
            <v>2302.9589999999994</v>
          </cell>
          <cell r="BI362">
            <v>2468.1000000000004</v>
          </cell>
          <cell r="BJ362">
            <v>9629.4549999999981</v>
          </cell>
          <cell r="BK362">
            <v>2541.6060799999996</v>
          </cell>
          <cell r="BL362">
            <v>2511.1257599999999</v>
          </cell>
          <cell r="BM362">
            <v>2395.0773599999993</v>
          </cell>
          <cell r="BN362">
            <v>2564.3559</v>
          </cell>
          <cell r="BO362">
            <v>10012.165099999998</v>
          </cell>
          <cell r="BP362">
            <v>2602.6046259199998</v>
          </cell>
          <cell r="BQ362">
            <v>2591.4817843199999</v>
          </cell>
          <cell r="BR362">
            <v>2466.9296807999995</v>
          </cell>
          <cell r="BS362">
            <v>2654.1083564999999</v>
          </cell>
          <cell r="BT362">
            <v>10315.124447539998</v>
          </cell>
          <cell r="BU362">
            <v>2659.86192769024</v>
          </cell>
          <cell r="BV362">
            <v>2666.6347560652798</v>
          </cell>
          <cell r="BW362">
            <v>2533.5367821815994</v>
          </cell>
          <cell r="BX362">
            <v>2739.039823908</v>
          </cell>
          <cell r="BY362">
            <v>10599.073289845121</v>
          </cell>
          <cell r="BZ362">
            <v>2718.3788900994255</v>
          </cell>
          <cell r="CA362">
            <v>2743.9671639911726</v>
          </cell>
          <cell r="CB362">
            <v>2601.9422753005024</v>
          </cell>
          <cell r="CC362">
            <v>2826.6890982730561</v>
          </cell>
          <cell r="CD362">
            <v>10890.977427664156</v>
          </cell>
        </row>
        <row r="363">
          <cell r="B363" t="str">
            <v>Less: Divested HPS business unit</v>
          </cell>
          <cell r="AB363">
            <v>26.25</v>
          </cell>
          <cell r="AC363">
            <v>26.25</v>
          </cell>
          <cell r="AD363">
            <v>26.25</v>
          </cell>
          <cell r="AE363">
            <v>26.25</v>
          </cell>
          <cell r="AF363">
            <v>105</v>
          </cell>
          <cell r="AK363">
            <v>0</v>
          </cell>
          <cell r="AP363">
            <v>0</v>
          </cell>
          <cell r="AU363">
            <v>0</v>
          </cell>
          <cell r="AZ363">
            <v>0</v>
          </cell>
          <cell r="BE363">
            <v>0</v>
          </cell>
          <cell r="BJ363">
            <v>0</v>
          </cell>
          <cell r="BO363">
            <v>0</v>
          </cell>
          <cell r="BT363">
            <v>0</v>
          </cell>
          <cell r="BY363">
            <v>0</v>
          </cell>
          <cell r="CD363">
            <v>0</v>
          </cell>
        </row>
        <row r="364">
          <cell r="B364" t="str">
            <v>Global Commercial (continuing ops)</v>
          </cell>
          <cell r="AB364">
            <v>2022.65</v>
          </cell>
          <cell r="AC364">
            <v>2019.45</v>
          </cell>
          <cell r="AD364">
            <v>2138.65</v>
          </cell>
          <cell r="AE364">
            <v>2335.15</v>
          </cell>
          <cell r="AF364">
            <v>8515.9</v>
          </cell>
          <cell r="AG364">
            <v>2155.8000000000002</v>
          </cell>
          <cell r="AH364">
            <v>2261.9</v>
          </cell>
          <cell r="AI364">
            <v>2373</v>
          </cell>
          <cell r="AJ364">
            <v>2672.7</v>
          </cell>
          <cell r="AK364">
            <v>9384.9000000000015</v>
          </cell>
          <cell r="AL364">
            <v>2361.6</v>
          </cell>
          <cell r="AM364">
            <v>2328.5</v>
          </cell>
          <cell r="AN364">
            <v>2354.3000000000002</v>
          </cell>
          <cell r="AO364">
            <v>2525.4</v>
          </cell>
          <cell r="AP364">
            <v>9504.9</v>
          </cell>
          <cell r="AQ364">
            <v>2245.6</v>
          </cell>
          <cell r="AR364">
            <v>2257.8000000000002</v>
          </cell>
          <cell r="AS364">
            <v>2338.8000000000002</v>
          </cell>
          <cell r="AT364">
            <v>2614.3000000000002</v>
          </cell>
          <cell r="AU364">
            <v>9408.4</v>
          </cell>
          <cell r="AV364">
            <v>2417.8999999999996</v>
          </cell>
          <cell r="AW364">
            <v>2566.5</v>
          </cell>
          <cell r="AX364">
            <v>2725</v>
          </cell>
          <cell r="AY364">
            <v>3009</v>
          </cell>
          <cell r="AZ364">
            <v>10718.4</v>
          </cell>
          <cell r="BA364">
            <v>2944.3999999999996</v>
          </cell>
          <cell r="BB364">
            <v>2743.7999999999997</v>
          </cell>
          <cell r="BC364">
            <v>2476.2999999999997</v>
          </cell>
          <cell r="BD364">
            <v>2598.0000000000005</v>
          </cell>
          <cell r="BE364">
            <v>10762.499999999998</v>
          </cell>
          <cell r="BF364">
            <v>2443.8519999999994</v>
          </cell>
          <cell r="BG364">
            <v>2414.5439999999999</v>
          </cell>
          <cell r="BH364">
            <v>2302.9589999999994</v>
          </cell>
          <cell r="BI364">
            <v>2468.1000000000004</v>
          </cell>
          <cell r="BJ364">
            <v>9629.4549999999981</v>
          </cell>
          <cell r="BK364">
            <v>2541.6060799999996</v>
          </cell>
          <cell r="BL364">
            <v>2511.1257599999999</v>
          </cell>
          <cell r="BM364">
            <v>2395.0773599999993</v>
          </cell>
          <cell r="BN364">
            <v>2564.3559</v>
          </cell>
          <cell r="BO364">
            <v>10012.165099999998</v>
          </cell>
          <cell r="BP364">
            <v>2602.6046259199998</v>
          </cell>
          <cell r="BQ364">
            <v>2591.4817843199999</v>
          </cell>
          <cell r="BR364">
            <v>2466.9296807999995</v>
          </cell>
          <cell r="BS364">
            <v>2654.1083564999999</v>
          </cell>
          <cell r="BT364">
            <v>10315.124447539998</v>
          </cell>
          <cell r="BU364">
            <v>2659.86192769024</v>
          </cell>
          <cell r="BV364">
            <v>2666.6347560652798</v>
          </cell>
          <cell r="BW364">
            <v>2533.5367821815994</v>
          </cell>
          <cell r="BX364">
            <v>2739.039823908</v>
          </cell>
          <cell r="BY364">
            <v>10599.073289845121</v>
          </cell>
          <cell r="BZ364">
            <v>2718.3788900994255</v>
          </cell>
          <cell r="CA364">
            <v>2743.9671639911726</v>
          </cell>
          <cell r="CB364">
            <v>2601.9422753005024</v>
          </cell>
          <cell r="CC364">
            <v>2826.6890982730561</v>
          </cell>
          <cell r="CD364">
            <v>10890.977427664156</v>
          </cell>
        </row>
        <row r="365">
          <cell r="B365" t="str">
            <v>year-over-year growth</v>
          </cell>
          <cell r="AG365">
            <v>6.5829481126245204E-2</v>
          </cell>
          <cell r="AH365">
            <v>0.12005744138255459</v>
          </cell>
          <cell r="AI365">
            <v>0.10957847240081353</v>
          </cell>
          <cell r="AJ365">
            <v>0.14455174185812458</v>
          </cell>
          <cell r="AK365">
            <v>0.10204441104287287</v>
          </cell>
          <cell r="AL365">
            <v>9.5463401057611863E-2</v>
          </cell>
          <cell r="AM365">
            <v>2.9444272514257852E-2</v>
          </cell>
          <cell r="AN365">
            <v>-7.8803202697007579E-3</v>
          </cell>
          <cell r="AO365">
            <v>-5.5112807273543507E-2</v>
          </cell>
          <cell r="AP365">
            <v>1.2786497458683543E-2</v>
          </cell>
          <cell r="AQ365">
            <v>-4.9119241192411955E-2</v>
          </cell>
          <cell r="AR365">
            <v>-3.0362894567317888E-2</v>
          </cell>
          <cell r="AS365">
            <v>-6.5836979144544561E-3</v>
          </cell>
          <cell r="AT365">
            <v>3.5202344183099754E-2</v>
          </cell>
          <cell r="AU365">
            <v>-1.0152658102662859E-2</v>
          </cell>
          <cell r="AV365">
            <v>7.6727823298895492E-2</v>
          </cell>
          <cell r="AW365">
            <v>0.13672601647621563</v>
          </cell>
          <cell r="AX365">
            <v>0.16512741576877032</v>
          </cell>
          <cell r="AY365">
            <v>0.1509773170638411</v>
          </cell>
          <cell r="AZ365">
            <v>0.13923727732664437</v>
          </cell>
          <cell r="BA365">
            <v>0.21775094089912739</v>
          </cell>
          <cell r="BB365">
            <v>6.9082407948567903E-2</v>
          </cell>
          <cell r="BC365">
            <v>-9.1266055045871708E-2</v>
          </cell>
          <cell r="BD365">
            <v>-0.13659022931206366</v>
          </cell>
          <cell r="BE365">
            <v>4.1144200626956895E-3</v>
          </cell>
          <cell r="BF365">
            <v>-0.17000000000000015</v>
          </cell>
          <cell r="BG365">
            <v>-0.12</v>
          </cell>
          <cell r="BH365">
            <v>-7.0000000000000173E-2</v>
          </cell>
          <cell r="BI365">
            <v>-5.0000000000000044E-2</v>
          </cell>
          <cell r="BJ365">
            <v>-0.10527711962833919</v>
          </cell>
          <cell r="BK365">
            <v>4.0000000000000036E-2</v>
          </cell>
          <cell r="BL365">
            <v>4.0000000000000036E-2</v>
          </cell>
          <cell r="BM365">
            <v>4.0000000000000036E-2</v>
          </cell>
          <cell r="BN365">
            <v>3.8999999999999924E-2</v>
          </cell>
          <cell r="BO365">
            <v>3.974369265965727E-2</v>
          </cell>
          <cell r="BP365">
            <v>2.4000000000000021E-2</v>
          </cell>
          <cell r="BQ365">
            <v>3.2000000000000028E-2</v>
          </cell>
          <cell r="BR365">
            <v>3.0000000000000027E-2</v>
          </cell>
          <cell r="BS365">
            <v>3.499999999999992E-2</v>
          </cell>
          <cell r="BT365">
            <v>3.0259124226786893E-2</v>
          </cell>
          <cell r="BU365">
            <v>2.200000000000002E-2</v>
          </cell>
          <cell r="BV365">
            <v>2.8999999999999915E-2</v>
          </cell>
          <cell r="BW365">
            <v>2.6999999999999913E-2</v>
          </cell>
          <cell r="BX365">
            <v>3.2000000000000028E-2</v>
          </cell>
          <cell r="BY365">
            <v>2.7527427686327099E-2</v>
          </cell>
          <cell r="BZ365">
            <v>2.200000000000002E-2</v>
          </cell>
          <cell r="CA365">
            <v>2.8999999999999915E-2</v>
          </cell>
          <cell r="CB365">
            <v>2.6999999999999913E-2</v>
          </cell>
          <cell r="CC365">
            <v>3.2000000000000028E-2</v>
          </cell>
          <cell r="CD365">
            <v>2.7540533953917201E-2</v>
          </cell>
        </row>
        <row r="366">
          <cell r="B366" t="str">
            <v>sequential growth</v>
          </cell>
          <cell r="AG366">
            <v>-7.6804487934393872E-2</v>
          </cell>
          <cell r="AH366">
            <v>4.9216068280916625E-2</v>
          </cell>
          <cell r="AI366">
            <v>4.9117998143153985E-2</v>
          </cell>
          <cell r="AJ366">
            <v>0.12629582806573958</v>
          </cell>
          <cell r="AL366">
            <v>-0.74836173001310624</v>
          </cell>
          <cell r="AM366">
            <v>-1.4015921409214038E-2</v>
          </cell>
          <cell r="AN366">
            <v>1.1080094481425995E-2</v>
          </cell>
          <cell r="AO366">
            <v>7.2675529881493395E-2</v>
          </cell>
          <cell r="AQ366">
            <v>-0.11079432961115077</v>
          </cell>
          <cell r="AR366">
            <v>5.4328464552904077E-3</v>
          </cell>
          <cell r="AS366">
            <v>3.5875631145362741E-2</v>
          </cell>
          <cell r="AT366">
            <v>0.11779545065845731</v>
          </cell>
          <cell r="AV366">
            <v>-7.5125272539494525E-2</v>
          </cell>
          <cell r="AW366">
            <v>6.1458290251871661E-2</v>
          </cell>
          <cell r="AX366">
            <v>6.1757256964737994E-2</v>
          </cell>
          <cell r="AY366">
            <v>0.10422018348623863</v>
          </cell>
          <cell r="BA366">
            <v>-2.1468926553672385E-2</v>
          </cell>
          <cell r="BB366">
            <v>-6.8129330254041554E-2</v>
          </cell>
          <cell r="BC366">
            <v>-9.7492528609957052E-2</v>
          </cell>
          <cell r="BD366">
            <v>4.9145903161975868E-2</v>
          </cell>
          <cell r="BF366">
            <v>-5.9333333333333682E-2</v>
          </cell>
          <cell r="BG366">
            <v>-1.1992542919947558E-2</v>
          </cell>
          <cell r="BH366">
            <v>-4.6213695008250233E-2</v>
          </cell>
          <cell r="BI366">
            <v>7.1708180649330266E-2</v>
          </cell>
          <cell r="BK366">
            <v>2.9782456140350577E-2</v>
          </cell>
          <cell r="BL366">
            <v>-1.1992542919947558E-2</v>
          </cell>
          <cell r="BM366">
            <v>-4.6213695008250233E-2</v>
          </cell>
          <cell r="BN366">
            <v>7.0677692014090354E-2</v>
          </cell>
          <cell r="BP366">
            <v>1.4915529439575748E-2</v>
          </cell>
          <cell r="BQ366">
            <v>-4.2737346615097094E-3</v>
          </cell>
          <cell r="BR366">
            <v>-4.8062118079939653E-2</v>
          </cell>
          <cell r="BS366">
            <v>7.5875156538430577E-2</v>
          </cell>
          <cell r="BU366">
            <v>2.1677981519290235E-3</v>
          </cell>
          <cell r="BV366">
            <v>2.5463082517673818E-3</v>
          </cell>
          <cell r="BW366">
            <v>-4.9912337481144764E-2</v>
          </cell>
          <cell r="BX366">
            <v>8.1113107641344051E-2</v>
          </cell>
          <cell r="BZ366">
            <v>-7.543130124736952E-3</v>
          </cell>
          <cell r="CA366">
            <v>9.4130637877383183E-3</v>
          </cell>
          <cell r="CB366">
            <v>-5.175896073191022E-2</v>
          </cell>
          <cell r="CC366">
            <v>8.6376559966764521E-2</v>
          </cell>
        </row>
        <row r="368">
          <cell r="B368" t="str">
            <v>US Federal Government</v>
          </cell>
          <cell r="AB368">
            <v>1505.9</v>
          </cell>
          <cell r="AC368">
            <v>1545.5</v>
          </cell>
          <cell r="AD368">
            <v>1456.3000000000002</v>
          </cell>
          <cell r="AE368">
            <v>1639</v>
          </cell>
          <cell r="AF368">
            <v>6146.7000000000007</v>
          </cell>
          <cell r="AG368">
            <v>1580.6000000000001</v>
          </cell>
          <cell r="AH368">
            <v>1672.6</v>
          </cell>
          <cell r="AI368">
            <v>1143.8</v>
          </cell>
          <cell r="AJ368">
            <v>1205.8</v>
          </cell>
          <cell r="AK368">
            <v>4675.8999999999996</v>
          </cell>
          <cell r="AL368">
            <v>1220.9000000000001</v>
          </cell>
          <cell r="AM368">
            <v>1244.0999999999999</v>
          </cell>
          <cell r="AN368">
            <v>1222.7</v>
          </cell>
          <cell r="AO368">
            <v>1366.3</v>
          </cell>
          <cell r="AP368">
            <v>5054</v>
          </cell>
          <cell r="AQ368">
            <v>1315.4999999999998</v>
          </cell>
          <cell r="AR368">
            <v>1351.3000000000002</v>
          </cell>
          <cell r="AS368">
            <v>1298.1000000000001</v>
          </cell>
          <cell r="AT368">
            <v>1431.5</v>
          </cell>
          <cell r="AU368">
            <v>5350.3</v>
          </cell>
          <cell r="AV368">
            <v>1420</v>
          </cell>
          <cell r="AW368">
            <v>1450.7</v>
          </cell>
          <cell r="AX368">
            <v>1435</v>
          </cell>
          <cell r="AY368">
            <v>1475.4</v>
          </cell>
          <cell r="AZ368">
            <v>5781.1</v>
          </cell>
          <cell r="BA368">
            <v>1492.7</v>
          </cell>
          <cell r="BB368">
            <v>1494.9</v>
          </cell>
          <cell r="BC368">
            <v>1476.1</v>
          </cell>
          <cell r="BD368">
            <v>1513.7</v>
          </cell>
          <cell r="BE368">
            <v>5977.4000000000005</v>
          </cell>
          <cell r="BF368">
            <v>1522.5540000000001</v>
          </cell>
          <cell r="BG368">
            <v>1547.2214999999999</v>
          </cell>
          <cell r="BH368">
            <v>1557.2854999999997</v>
          </cell>
          <cell r="BI368">
            <v>1589.3850000000002</v>
          </cell>
          <cell r="BJ368">
            <v>6216.4459999999999</v>
          </cell>
          <cell r="BK368">
            <v>1598.6817000000001</v>
          </cell>
          <cell r="BL368">
            <v>1640.0547899999999</v>
          </cell>
          <cell r="BM368">
            <v>1658.5090574999997</v>
          </cell>
          <cell r="BN368">
            <v>1684.7481000000002</v>
          </cell>
          <cell r="BO368">
            <v>6581.9936474999995</v>
          </cell>
          <cell r="BP368">
            <v>1694.6026020000002</v>
          </cell>
          <cell r="BQ368">
            <v>1730.2578034499998</v>
          </cell>
          <cell r="BR368">
            <v>1758.0196009499998</v>
          </cell>
          <cell r="BS368">
            <v>1777.4092455000002</v>
          </cell>
          <cell r="BT368">
            <v>6960.2892518999997</v>
          </cell>
          <cell r="BU368">
            <v>1787.8057451100001</v>
          </cell>
          <cell r="BV368">
            <v>1816.7706936224997</v>
          </cell>
          <cell r="BW368">
            <v>1854.7106790022497</v>
          </cell>
          <cell r="BX368">
            <v>1866.2797077750004</v>
          </cell>
          <cell r="BY368">
            <v>7325.5668255097498</v>
          </cell>
          <cell r="BZ368">
            <v>1886.1350610910499</v>
          </cell>
          <cell r="CA368">
            <v>1907.6092283036248</v>
          </cell>
          <cell r="CB368">
            <v>1956.7197663473733</v>
          </cell>
          <cell r="CC368">
            <v>1959.5936931637505</v>
          </cell>
          <cell r="CD368">
            <v>7710.0577489057987</v>
          </cell>
        </row>
        <row r="369">
          <cell r="B369" t="str">
            <v>Less: Divested DynCorp</v>
          </cell>
          <cell r="AF369">
            <v>0</v>
          </cell>
          <cell r="AK369">
            <v>0</v>
          </cell>
          <cell r="AP369">
            <v>0</v>
          </cell>
          <cell r="AU369">
            <v>0</v>
          </cell>
          <cell r="AZ369">
            <v>0</v>
          </cell>
          <cell r="BE369">
            <v>0</v>
          </cell>
          <cell r="BJ369">
            <v>0</v>
          </cell>
          <cell r="BO369">
            <v>0</v>
          </cell>
          <cell r="BT369">
            <v>0</v>
          </cell>
          <cell r="BY369">
            <v>0</v>
          </cell>
          <cell r="CD369">
            <v>0</v>
          </cell>
        </row>
        <row r="370">
          <cell r="B370" t="str">
            <v>US Federal Government (continuing ops)</v>
          </cell>
          <cell r="AF370">
            <v>6146.7000000000007</v>
          </cell>
          <cell r="AG370">
            <v>1580.6000000000001</v>
          </cell>
          <cell r="AH370">
            <v>1672.6</v>
          </cell>
          <cell r="AI370">
            <v>1143.8</v>
          </cell>
          <cell r="AJ370">
            <v>1205.8</v>
          </cell>
          <cell r="AL370">
            <v>1220.9000000000001</v>
          </cell>
          <cell r="AM370">
            <v>1244.0999999999999</v>
          </cell>
          <cell r="AN370">
            <v>1222.7</v>
          </cell>
          <cell r="AO370">
            <v>1366.3</v>
          </cell>
          <cell r="AP370">
            <v>5054</v>
          </cell>
          <cell r="AQ370">
            <v>1315.4999999999998</v>
          </cell>
          <cell r="AR370">
            <v>1351.3000000000002</v>
          </cell>
          <cell r="AS370">
            <v>1298.1000000000001</v>
          </cell>
          <cell r="AT370">
            <v>1431.5</v>
          </cell>
          <cell r="AU370">
            <v>5350.3</v>
          </cell>
          <cell r="AV370">
            <v>1420</v>
          </cell>
          <cell r="AW370">
            <v>1450.7</v>
          </cell>
          <cell r="AX370">
            <v>1435</v>
          </cell>
          <cell r="AY370">
            <v>1475.4</v>
          </cell>
          <cell r="AZ370">
            <v>5781.1</v>
          </cell>
          <cell r="BA370">
            <v>1492.7</v>
          </cell>
          <cell r="BB370">
            <v>1494.9</v>
          </cell>
          <cell r="BC370">
            <v>1476.1</v>
          </cell>
          <cell r="BD370">
            <v>1513.7</v>
          </cell>
          <cell r="BE370">
            <v>5977.4000000000005</v>
          </cell>
          <cell r="BF370">
            <v>1522.5540000000001</v>
          </cell>
          <cell r="BG370">
            <v>1547.2214999999999</v>
          </cell>
          <cell r="BH370">
            <v>1557.2854999999997</v>
          </cell>
          <cell r="BI370">
            <v>1589.3850000000002</v>
          </cell>
          <cell r="BJ370">
            <v>6216.4459999999999</v>
          </cell>
          <cell r="BK370">
            <v>1598.6817000000001</v>
          </cell>
          <cell r="BL370">
            <v>1640.0547899999999</v>
          </cell>
          <cell r="BM370">
            <v>1658.5090574999997</v>
          </cell>
          <cell r="BN370">
            <v>1684.7481000000002</v>
          </cell>
          <cell r="BO370">
            <v>6581.9936474999995</v>
          </cell>
          <cell r="BP370">
            <v>1694.6026020000002</v>
          </cell>
          <cell r="BQ370">
            <v>1730.2578034499998</v>
          </cell>
          <cell r="BR370">
            <v>1758.0196009499998</v>
          </cell>
          <cell r="BS370">
            <v>1777.4092455000002</v>
          </cell>
          <cell r="BT370">
            <v>6960.2892518999997</v>
          </cell>
          <cell r="BU370">
            <v>1787.8057451100001</v>
          </cell>
          <cell r="BV370">
            <v>1816.7706936224997</v>
          </cell>
          <cell r="BW370">
            <v>1854.7106790022497</v>
          </cell>
          <cell r="BX370">
            <v>1866.2797077750004</v>
          </cell>
          <cell r="BY370">
            <v>7325.5668255097498</v>
          </cell>
          <cell r="BZ370">
            <v>1886.1350610910499</v>
          </cell>
          <cell r="CA370">
            <v>1907.6092283036248</v>
          </cell>
          <cell r="CB370">
            <v>1956.7197663473733</v>
          </cell>
          <cell r="CC370">
            <v>1959.5936931637505</v>
          </cell>
          <cell r="CD370">
            <v>7710.0577489057987</v>
          </cell>
        </row>
        <row r="371">
          <cell r="B371" t="str">
            <v>year-over-year growth</v>
          </cell>
          <cell r="AG371" t="e">
            <v>#DIV/0!</v>
          </cell>
          <cell r="AH371" t="e">
            <v>#DIV/0!</v>
          </cell>
          <cell r="AI371" t="e">
            <v>#DIV/0!</v>
          </cell>
          <cell r="AJ371" t="e">
            <v>#DIV/0!</v>
          </cell>
          <cell r="AK371">
            <v>-1</v>
          </cell>
          <cell r="AL371">
            <v>-0.22757180817411116</v>
          </cell>
          <cell r="AM371">
            <v>-0.25618797082386702</v>
          </cell>
          <cell r="AN371">
            <v>6.8980591012414827E-2</v>
          </cell>
          <cell r="AO371">
            <v>0.13310665118593468</v>
          </cell>
          <cell r="AP371" t="e">
            <v>#DIV/0!</v>
          </cell>
          <cell r="AQ371">
            <v>7.7483823408960317E-2</v>
          </cell>
          <cell r="AR371">
            <v>8.6166706856362296E-2</v>
          </cell>
          <cell r="AS371">
            <v>6.1666802977018209E-2</v>
          </cell>
          <cell r="AT371">
            <v>4.7720120032203717E-2</v>
          </cell>
          <cell r="AU371">
            <v>5.8626830233478477E-2</v>
          </cell>
          <cell r="AV371">
            <v>7.9437476244774041E-2</v>
          </cell>
          <cell r="AW371">
            <v>7.355879523421871E-2</v>
          </cell>
          <cell r="AX371">
            <v>0.1054618288267466</v>
          </cell>
          <cell r="AY371">
            <v>3.066713237862384E-2</v>
          </cell>
          <cell r="AZ371">
            <v>8.0518849410313509E-2</v>
          </cell>
          <cell r="BA371">
            <v>5.1197183098591559E-2</v>
          </cell>
          <cell r="BB371">
            <v>3.0468049906941408E-2</v>
          </cell>
          <cell r="BC371">
            <v>2.8641114982578264E-2</v>
          </cell>
          <cell r="BD371">
            <v>2.5959061949301754E-2</v>
          </cell>
          <cell r="BE371">
            <v>3.3955475601529228E-2</v>
          </cell>
          <cell r="BF371">
            <v>2.0000000000000018E-2</v>
          </cell>
          <cell r="BG371">
            <v>3.499999999999992E-2</v>
          </cell>
          <cell r="BH371">
            <v>5.4999999999999938E-2</v>
          </cell>
          <cell r="BI371">
            <v>5.0000000000000044E-2</v>
          </cell>
          <cell r="BJ371">
            <v>3.9991635159099204E-2</v>
          </cell>
          <cell r="BK371">
            <v>5.0000000000000044E-2</v>
          </cell>
          <cell r="BL371">
            <v>6.0000000000000053E-2</v>
          </cell>
          <cell r="BM371">
            <v>6.4999999999999947E-2</v>
          </cell>
          <cell r="BN371">
            <v>6.0000000000000053E-2</v>
          </cell>
          <cell r="BO371">
            <v>5.8803317442152503E-2</v>
          </cell>
          <cell r="BP371">
            <v>6.0000000000000053E-2</v>
          </cell>
          <cell r="BQ371">
            <v>5.4999999999999938E-2</v>
          </cell>
          <cell r="BR371">
            <v>6.0000000000000053E-2</v>
          </cell>
          <cell r="BS371">
            <v>5.4999999999999938E-2</v>
          </cell>
          <cell r="BT371">
            <v>5.7474319280707009E-2</v>
          </cell>
          <cell r="BU371">
            <v>5.4999999999999938E-2</v>
          </cell>
          <cell r="BV371">
            <v>5.0000000000000044E-2</v>
          </cell>
          <cell r="BW371">
            <v>5.4999999999999938E-2</v>
          </cell>
          <cell r="BX371">
            <v>5.0000000000000044E-2</v>
          </cell>
          <cell r="BY371">
            <v>5.2480228966064635E-2</v>
          </cell>
          <cell r="BZ371">
            <v>5.4999999999999938E-2</v>
          </cell>
          <cell r="CA371">
            <v>5.0000000000000044E-2</v>
          </cell>
          <cell r="CB371">
            <v>5.4999999999999938E-2</v>
          </cell>
          <cell r="CC371">
            <v>5.0000000000000044E-2</v>
          </cell>
          <cell r="CD371">
            <v>5.2486166948493285E-2</v>
          </cell>
        </row>
        <row r="372">
          <cell r="B372" t="str">
            <v>sequential growth</v>
          </cell>
          <cell r="AG372" t="e">
            <v>#DIV/0!</v>
          </cell>
          <cell r="AH372">
            <v>5.8205744653928804E-2</v>
          </cell>
          <cell r="AI372">
            <v>-0.31615449001554463</v>
          </cell>
          <cell r="AJ372">
            <v>5.4205280643469189E-2</v>
          </cell>
          <cell r="AL372">
            <v>1.2522806435561584E-2</v>
          </cell>
          <cell r="AM372">
            <v>1.9002375296911955E-2</v>
          </cell>
          <cell r="AN372">
            <v>-1.7201189614982626E-2</v>
          </cell>
          <cell r="AO372">
            <v>0.11744499877320669</v>
          </cell>
          <cell r="AQ372">
            <v>-3.7180707018956483E-2</v>
          </cell>
          <cell r="AR372">
            <v>2.7213987077157276E-2</v>
          </cell>
          <cell r="AS372">
            <v>-3.9369496040849605E-2</v>
          </cell>
          <cell r="AT372">
            <v>0.10276558046375461</v>
          </cell>
          <cell r="AV372">
            <v>-8.0335312609151055E-3</v>
          </cell>
          <cell r="AW372">
            <v>2.1619718309859204E-2</v>
          </cell>
          <cell r="AX372">
            <v>-1.0822361618529008E-2</v>
          </cell>
          <cell r="AY372">
            <v>2.8153310104529705E-2</v>
          </cell>
          <cell r="BA372">
            <v>1.1725633726447082E-2</v>
          </cell>
          <cell r="BB372">
            <v>1.4738393515107973E-3</v>
          </cell>
          <cell r="BC372">
            <v>-1.2576092046290843E-2</v>
          </cell>
          <cell r="BD372">
            <v>2.5472528961452578E-2</v>
          </cell>
          <cell r="BF372">
            <v>5.8492435753452199E-3</v>
          </cell>
          <cell r="BG372">
            <v>1.6201395812562192E-2</v>
          </cell>
          <cell r="BH372">
            <v>6.5045631798679171E-3</v>
          </cell>
          <cell r="BI372">
            <v>2.0612469582488524E-2</v>
          </cell>
          <cell r="BK372">
            <v>5.8492435753449978E-3</v>
          </cell>
          <cell r="BL372">
            <v>2.587950434411046E-2</v>
          </cell>
          <cell r="BM372">
            <v>1.1252226213735117E-2</v>
          </cell>
          <cell r="BN372">
            <v>1.5820861744073156E-2</v>
          </cell>
          <cell r="BP372">
            <v>5.8492435753452199E-3</v>
          </cell>
          <cell r="BQ372">
            <v>2.1040450078336104E-2</v>
          </cell>
          <cell r="BR372">
            <v>1.6044890792947353E-2</v>
          </cell>
          <cell r="BS372">
            <v>1.1029253905657566E-2</v>
          </cell>
          <cell r="BU372">
            <v>5.8492435753449978E-3</v>
          </cell>
          <cell r="BV372">
            <v>1.6201395812562192E-2</v>
          </cell>
          <cell r="BW372">
            <v>2.0883199796723151E-2</v>
          </cell>
          <cell r="BX372">
            <v>6.2376460672424194E-3</v>
          </cell>
          <cell r="BZ372">
            <v>1.0639001878084642E-2</v>
          </cell>
          <cell r="CA372">
            <v>1.1385275453261068E-2</v>
          </cell>
          <cell r="CB372">
            <v>2.5744548367183651E-2</v>
          </cell>
          <cell r="CC372">
            <v>1.4687472707151095E-3</v>
          </cell>
        </row>
        <row r="374">
          <cell r="B374" t="str">
            <v>Total revenues (continuing ops)</v>
          </cell>
          <cell r="AB374">
            <v>2022.65</v>
          </cell>
          <cell r="AC374">
            <v>2019.45</v>
          </cell>
          <cell r="AD374">
            <v>2138.65</v>
          </cell>
          <cell r="AE374">
            <v>2335.15</v>
          </cell>
          <cell r="AF374">
            <v>14662.6</v>
          </cell>
          <cell r="AG374">
            <v>3736.4000000000005</v>
          </cell>
          <cell r="AH374">
            <v>3934.5</v>
          </cell>
          <cell r="AI374">
            <v>3516.8</v>
          </cell>
          <cell r="AJ374">
            <v>3878.5</v>
          </cell>
          <cell r="AK374">
            <v>9384.9000000000015</v>
          </cell>
          <cell r="AL374">
            <v>3582.5</v>
          </cell>
          <cell r="AM374">
            <v>3572.6</v>
          </cell>
          <cell r="AN374">
            <v>3577</v>
          </cell>
          <cell r="AO374">
            <v>3891.7</v>
          </cell>
          <cell r="AP374">
            <v>14558.9</v>
          </cell>
          <cell r="AQ374">
            <v>3561.0999999999995</v>
          </cell>
          <cell r="AR374">
            <v>3609.1000000000004</v>
          </cell>
          <cell r="AS374">
            <v>3636.9000000000005</v>
          </cell>
          <cell r="AT374">
            <v>4045.8</v>
          </cell>
          <cell r="AU374">
            <v>14758.7</v>
          </cell>
          <cell r="AV374">
            <v>3837.8999999999996</v>
          </cell>
          <cell r="AW374">
            <v>4017.2</v>
          </cell>
          <cell r="AX374">
            <v>4160</v>
          </cell>
          <cell r="AY374">
            <v>4484.3999999999996</v>
          </cell>
          <cell r="AZ374">
            <v>16499.5</v>
          </cell>
          <cell r="BA374">
            <v>4437.0999999999995</v>
          </cell>
          <cell r="BB374">
            <v>4238.7</v>
          </cell>
          <cell r="BC374">
            <v>3952.3999999999996</v>
          </cell>
          <cell r="BD374">
            <v>4111.7000000000007</v>
          </cell>
          <cell r="BE374">
            <v>16739.899999999998</v>
          </cell>
          <cell r="BF374">
            <v>3966.4059999999995</v>
          </cell>
          <cell r="BG374">
            <v>3961.7654999999995</v>
          </cell>
          <cell r="BH374">
            <v>3860.2444999999989</v>
          </cell>
          <cell r="BI374">
            <v>4057.4850000000006</v>
          </cell>
          <cell r="BJ374">
            <v>15845.900999999998</v>
          </cell>
          <cell r="BK374">
            <v>4140.2877799999997</v>
          </cell>
          <cell r="BL374">
            <v>4151.18055</v>
          </cell>
          <cell r="BM374">
            <v>4053.5864174999988</v>
          </cell>
          <cell r="BN374">
            <v>4249.1040000000003</v>
          </cell>
          <cell r="BO374">
            <v>16594.158747499998</v>
          </cell>
          <cell r="BP374">
            <v>4297.2072279200002</v>
          </cell>
          <cell r="BQ374">
            <v>4321.7395877700001</v>
          </cell>
          <cell r="BR374">
            <v>4224.9492817499995</v>
          </cell>
          <cell r="BS374">
            <v>4431.5176019999999</v>
          </cell>
          <cell r="BT374">
            <v>17275.413699439996</v>
          </cell>
          <cell r="BU374">
            <v>4447.6676728002403</v>
          </cell>
          <cell r="BV374">
            <v>4483.4054496877798</v>
          </cell>
          <cell r="BW374">
            <v>4388.2474611838488</v>
          </cell>
          <cell r="BX374">
            <v>4605.3195316830006</v>
          </cell>
          <cell r="BY374">
            <v>17924.640115354872</v>
          </cell>
          <cell r="BZ374">
            <v>4604.5139511904754</v>
          </cell>
          <cell r="CA374">
            <v>4651.5763922947972</v>
          </cell>
          <cell r="CB374">
            <v>4558.6620416478754</v>
          </cell>
          <cell r="CC374">
            <v>4786.2827914368063</v>
          </cell>
          <cell r="CD374">
            <v>18601.035176569956</v>
          </cell>
        </row>
        <row r="375">
          <cell r="B375" t="str">
            <v>year-over-year growth</v>
          </cell>
          <cell r="AG375">
            <v>0.84727955899438867</v>
          </cell>
          <cell r="AH375">
            <v>0.94830275570080969</v>
          </cell>
          <cell r="AI375">
            <v>0.64440184228368369</v>
          </cell>
          <cell r="AJ375">
            <v>0.66092113996959512</v>
          </cell>
          <cell r="AK375">
            <v>-0.35994298419107107</v>
          </cell>
          <cell r="AL375">
            <v>-4.1189380152018118E-2</v>
          </cell>
          <cell r="AM375">
            <v>-9.1981192019316316E-2</v>
          </cell>
          <cell r="AN375">
            <v>1.711783439490433E-2</v>
          </cell>
          <cell r="AO375">
            <v>3.4033775944308786E-3</v>
          </cell>
          <cell r="AP375">
            <v>0.55131114876024223</v>
          </cell>
          <cell r="AQ375">
            <v>-5.9734822051641379E-3</v>
          </cell>
          <cell r="AR375">
            <v>1.0216648939147976E-2</v>
          </cell>
          <cell r="AS375">
            <v>1.6745876432765039E-2</v>
          </cell>
          <cell r="AT375">
            <v>3.9597091245471283E-2</v>
          </cell>
          <cell r="AU375">
            <v>1.3723564280268441E-2</v>
          </cell>
          <cell r="AV375">
            <v>7.7728791665496733E-2</v>
          </cell>
          <cell r="AW375">
            <v>0.11307528192624194</v>
          </cell>
          <cell r="AX375">
            <v>0.14383128488547925</v>
          </cell>
          <cell r="AY375">
            <v>0.10840872015423386</v>
          </cell>
          <cell r="AZ375">
            <v>0.11795076802157367</v>
          </cell>
          <cell r="BA375">
            <v>0.15612704864639504</v>
          </cell>
          <cell r="BB375">
            <v>5.513790699990051E-2</v>
          </cell>
          <cell r="BC375">
            <v>-4.9903846153846243E-2</v>
          </cell>
          <cell r="BD375">
            <v>-8.31103380608329E-2</v>
          </cell>
          <cell r="BE375">
            <v>1.4570138489045092E-2</v>
          </cell>
          <cell r="BF375">
            <v>-0.10608144959545651</v>
          </cell>
          <cell r="BG375">
            <v>-6.5334772453818468E-2</v>
          </cell>
          <cell r="BH375">
            <v>-2.3316339439328204E-2</v>
          </cell>
          <cell r="BI375">
            <v>-1.318554369239E-2</v>
          </cell>
          <cell r="BJ375">
            <v>-5.3405277211930779E-2</v>
          </cell>
          <cell r="BK375">
            <v>4.3838623680984901E-2</v>
          </cell>
          <cell r="BL375">
            <v>4.7810767699400847E-2</v>
          </cell>
          <cell r="BM375">
            <v>5.00854071549095E-2</v>
          </cell>
          <cell r="BN375">
            <v>4.7226052591691658E-2</v>
          </cell>
          <cell r="BO375">
            <v>4.7220902585469959E-2</v>
          </cell>
          <cell r="BP375">
            <v>3.7900613739463518E-2</v>
          </cell>
          <cell r="BQ375">
            <v>4.1086875339594764E-2</v>
          </cell>
          <cell r="BR375">
            <v>4.2274382879861516E-2</v>
          </cell>
          <cell r="BS375">
            <v>4.2929898162059388E-2</v>
          </cell>
          <cell r="BT375">
            <v>4.1053901092915179E-2</v>
          </cell>
          <cell r="BU375">
            <v>3.5013541795858139E-2</v>
          </cell>
          <cell r="BV375">
            <v>3.740758984536563E-2</v>
          </cell>
          <cell r="BW375">
            <v>3.8650920648735099E-2</v>
          </cell>
          <cell r="BX375">
            <v>3.921950566202459E-2</v>
          </cell>
          <cell r="BY375">
            <v>3.7580947536782983E-2</v>
          </cell>
          <cell r="BZ375">
            <v>3.5264837647252856E-2</v>
          </cell>
          <cell r="CA375">
            <v>3.7509644062802439E-2</v>
          </cell>
          <cell r="CB375">
            <v>3.8834314147373261E-2</v>
          </cell>
          <cell r="CC375">
            <v>3.9294398251596085E-2</v>
          </cell>
          <cell r="CD375">
            <v>3.7735489073259521E-2</v>
          </cell>
        </row>
        <row r="376">
          <cell r="B376" t="str">
            <v>sequential growth</v>
          </cell>
          <cell r="AG376">
            <v>0.6000685180823504</v>
          </cell>
          <cell r="AH376">
            <v>5.3018948720693571E-2</v>
          </cell>
          <cell r="AI376">
            <v>-0.10616342610242724</v>
          </cell>
          <cell r="AJ376">
            <v>0.10284918107370333</v>
          </cell>
          <cell r="AL376">
            <v>-7.631816423875204E-2</v>
          </cell>
          <cell r="AM376">
            <v>-2.763433356594569E-3</v>
          </cell>
          <cell r="AN376">
            <v>1.2315960365001377E-3</v>
          </cell>
          <cell r="AO376">
            <v>8.7978753145093513E-2</v>
          </cell>
          <cell r="AQ376">
            <v>-8.4950021841354806E-2</v>
          </cell>
          <cell r="AR376">
            <v>1.3478981213670194E-2</v>
          </cell>
          <cell r="AS376">
            <v>7.7027513784599932E-3</v>
          </cell>
          <cell r="AT376">
            <v>0.11243091643982495</v>
          </cell>
          <cell r="AV376">
            <v>-5.1386623164763612E-2</v>
          </cell>
          <cell r="AW376">
            <v>4.6718257380338191E-2</v>
          </cell>
          <cell r="AX376">
            <v>3.554714726675301E-2</v>
          </cell>
          <cell r="AY376">
            <v>7.7980769230769242E-2</v>
          </cell>
          <cell r="BA376">
            <v>-1.0547676389260574E-2</v>
          </cell>
          <cell r="BB376">
            <v>-4.4713889702733711E-2</v>
          </cell>
          <cell r="BC376">
            <v>-6.7544294241158931E-2</v>
          </cell>
          <cell r="BD376">
            <v>4.0304625037951958E-2</v>
          </cell>
          <cell r="BF376">
            <v>-3.533672203711391E-2</v>
          </cell>
          <cell r="BG376">
            <v>-1.1699508320630603E-3</v>
          </cell>
          <cell r="BH376">
            <v>-2.5625191597029362E-2</v>
          </cell>
          <cell r="BI376">
            <v>5.1095338650181787E-2</v>
          </cell>
          <cell r="BK376">
            <v>2.0407414938071078E-2</v>
          </cell>
          <cell r="BL376">
            <v>2.6309209839516789E-3</v>
          </cell>
          <cell r="BM376">
            <v>-2.3509970555243953E-2</v>
          </cell>
          <cell r="BN376">
            <v>4.8233234070432118E-2</v>
          </cell>
          <cell r="BP376">
            <v>1.132079325900226E-2</v>
          </cell>
          <cell r="BQ376">
            <v>5.7089077972798385E-3</v>
          </cell>
          <cell r="BR376">
            <v>-2.2396144898203851E-2</v>
          </cell>
          <cell r="BS376">
            <v>4.889249703950016E-2</v>
          </cell>
          <cell r="BU376">
            <v>3.6443657118616635E-3</v>
          </cell>
          <cell r="BV376">
            <v>8.0351724806451141E-3</v>
          </cell>
          <cell r="BW376">
            <v>-2.1224488744500558E-2</v>
          </cell>
          <cell r="BX376">
            <v>4.9466688562862071E-2</v>
          </cell>
          <cell r="BZ376">
            <v>-1.7492390853302009E-4</v>
          </cell>
          <cell r="CA376">
            <v>1.0220935717255131E-2</v>
          </cell>
          <cell r="CB376">
            <v>-1.9974809142300987E-2</v>
          </cell>
          <cell r="CC376">
            <v>4.9931481585910653E-2</v>
          </cell>
        </row>
        <row r="377">
          <cell r="B377" t="str">
            <v>Check figure</v>
          </cell>
          <cell r="AA377">
            <v>0</v>
          </cell>
          <cell r="AB377">
            <v>-1532.15</v>
          </cell>
          <cell r="AC377">
            <v>-1571.7499999999998</v>
          </cell>
          <cell r="AD377">
            <v>-1482.5500000000002</v>
          </cell>
          <cell r="AE377">
            <v>-1665.25</v>
          </cell>
          <cell r="AF377">
            <v>-105</v>
          </cell>
          <cell r="AG377">
            <v>0</v>
          </cell>
          <cell r="AH377">
            <v>0</v>
          </cell>
          <cell r="AI377">
            <v>0</v>
          </cell>
          <cell r="AJ377">
            <v>0</v>
          </cell>
          <cell r="AK377">
            <v>-4675.8999999999996</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row>
        <row r="403">
          <cell r="AI403">
            <v>1600</v>
          </cell>
        </row>
        <row r="404">
          <cell r="AI404">
            <v>133.33333333333334</v>
          </cell>
        </row>
        <row r="405">
          <cell r="AI405">
            <v>81.720430107526894</v>
          </cell>
          <cell r="AJ405" t="str">
            <v>Portion of Dec excluded</v>
          </cell>
        </row>
        <row r="407">
          <cell r="AI407">
            <v>400</v>
          </cell>
          <cell r="AJ407" t="str">
            <v>Per quarter</v>
          </cell>
        </row>
        <row r="409">
          <cell r="AI409">
            <v>1062.079569892473</v>
          </cell>
          <cell r="AJ409" t="str">
            <v>Now expect</v>
          </cell>
        </row>
        <row r="410">
          <cell r="AI410">
            <v>-0.27070001380726982</v>
          </cell>
          <cell r="AJ410" t="str">
            <v>Now expect yoy</v>
          </cell>
        </row>
        <row r="411">
          <cell r="AI411">
            <v>-0.36501281245218631</v>
          </cell>
          <cell r="AJ411" t="str">
            <v>Now expect qoq</v>
          </cell>
        </row>
      </sheetData>
      <sheetData sheetId="5"/>
      <sheetData sheetId="6"/>
      <sheetData sheetId="7"/>
      <sheetData sheetId="8"/>
      <sheetData sheetId="9"/>
      <sheetData sheetId="10"/>
      <sheetData sheetId="11"/>
      <sheetData sheetId="12"/>
      <sheetData sheetId="13" refreshError="1">
        <row r="1">
          <cell r="B1" t="str">
            <v>Morgan Stanley  |  Nathan Rozof, CFA |  212-761-4682  |  nathan.rozof@morganstanley.com</v>
          </cell>
        </row>
        <row r="2">
          <cell r="B2" t="str">
            <v>Computer Science Corporation (CSC) Model</v>
          </cell>
        </row>
        <row r="3">
          <cell r="B3" t="str">
            <v>Financials - Presentation Format</v>
          </cell>
        </row>
        <row r="4">
          <cell r="B4" t="str">
            <v>Fiscal Year End: March ($ in millions, except per share data)</v>
          </cell>
        </row>
        <row r="5">
          <cell r="B5" t="str">
            <v>Scenario:</v>
          </cell>
        </row>
        <row r="8">
          <cell r="AQ8">
            <v>2007</v>
          </cell>
          <cell r="AR8" t="str">
            <v>Jun '07A</v>
          </cell>
          <cell r="AS8" t="str">
            <v>Sept. '07A</v>
          </cell>
          <cell r="AT8" t="str">
            <v>Dec. '07A</v>
          </cell>
          <cell r="AU8" t="str">
            <v>Mar. '08A</v>
          </cell>
          <cell r="AV8">
            <v>2008</v>
          </cell>
          <cell r="AW8" t="str">
            <v>Jun '08A</v>
          </cell>
          <cell r="AX8" t="str">
            <v>Sept. '08A</v>
          </cell>
          <cell r="AY8" t="str">
            <v>Dec. '08A</v>
          </cell>
          <cell r="AZ8" t="str">
            <v>Mar. '09A</v>
          </cell>
          <cell r="BA8">
            <v>2009</v>
          </cell>
          <cell r="BB8" t="str">
            <v>Jun '09A</v>
          </cell>
          <cell r="BC8" t="str">
            <v>Sept '09A</v>
          </cell>
          <cell r="BD8" t="str">
            <v>Dec '09A</v>
          </cell>
          <cell r="BE8" t="str">
            <v>Mar '10A</v>
          </cell>
          <cell r="BF8">
            <v>2010</v>
          </cell>
          <cell r="BG8" t="str">
            <v>Jun '10A</v>
          </cell>
          <cell r="BH8" t="str">
            <v>Sept '10A</v>
          </cell>
          <cell r="BI8" t="str">
            <v>Dec '10A</v>
          </cell>
          <cell r="BJ8" t="str">
            <v>Mar '11A</v>
          </cell>
          <cell r="BK8">
            <v>2011</v>
          </cell>
          <cell r="BL8" t="str">
            <v>Jun '11A</v>
          </cell>
          <cell r="BM8" t="str">
            <v>Sept '11A</v>
          </cell>
          <cell r="BN8" t="str">
            <v>Dec '11E</v>
          </cell>
          <cell r="BO8" t="str">
            <v>Mar '12E</v>
          </cell>
          <cell r="BP8">
            <v>2012</v>
          </cell>
          <cell r="BQ8" t="str">
            <v>Jun '12E</v>
          </cell>
          <cell r="BR8" t="str">
            <v>Sept '12E</v>
          </cell>
          <cell r="BS8" t="str">
            <v>Dec '12E</v>
          </cell>
          <cell r="BT8" t="str">
            <v>Mar '13E</v>
          </cell>
          <cell r="BU8">
            <v>2013</v>
          </cell>
          <cell r="BV8" t="str">
            <v>Jun '13E</v>
          </cell>
          <cell r="BW8" t="str">
            <v>Sept '13E</v>
          </cell>
          <cell r="BX8" t="str">
            <v>Dec '13E</v>
          </cell>
          <cell r="BY8" t="str">
            <v>Mar '14E</v>
          </cell>
          <cell r="BZ8">
            <v>2014</v>
          </cell>
        </row>
        <row r="9">
          <cell r="AQ9" t="str">
            <v>FYA</v>
          </cell>
          <cell r="AR9" t="str">
            <v>1 Q</v>
          </cell>
          <cell r="AS9" t="str">
            <v>2 Q</v>
          </cell>
          <cell r="AT9" t="str">
            <v>3 Q</v>
          </cell>
          <cell r="AU9" t="str">
            <v>4 Q</v>
          </cell>
          <cell r="AV9" t="str">
            <v>FYA</v>
          </cell>
          <cell r="AW9" t="str">
            <v>1 Q</v>
          </cell>
          <cell r="AX9" t="str">
            <v>2 Q</v>
          </cell>
          <cell r="AY9" t="str">
            <v>3 Q</v>
          </cell>
          <cell r="AZ9" t="str">
            <v>4 Q</v>
          </cell>
          <cell r="BA9" t="str">
            <v>FYA</v>
          </cell>
          <cell r="BB9" t="str">
            <v>1 Q</v>
          </cell>
          <cell r="BC9" t="str">
            <v>2 Q</v>
          </cell>
          <cell r="BD9" t="str">
            <v>3 Q</v>
          </cell>
          <cell r="BE9" t="str">
            <v>4 Q</v>
          </cell>
          <cell r="BF9" t="str">
            <v>FYA</v>
          </cell>
          <cell r="BG9" t="str">
            <v>1 Q</v>
          </cell>
          <cell r="BH9" t="str">
            <v>2 Q</v>
          </cell>
          <cell r="BI9" t="str">
            <v>3 Q</v>
          </cell>
          <cell r="BJ9" t="str">
            <v>4 Q</v>
          </cell>
          <cell r="BK9" t="str">
            <v>FYA</v>
          </cell>
          <cell r="BL9" t="str">
            <v>1 Q</v>
          </cell>
          <cell r="BM9" t="str">
            <v>2 Q</v>
          </cell>
          <cell r="BN9" t="str">
            <v>3 Q</v>
          </cell>
          <cell r="BO9" t="str">
            <v>4 Q</v>
          </cell>
          <cell r="BP9" t="str">
            <v>FYE</v>
          </cell>
          <cell r="BQ9" t="str">
            <v>1 Q</v>
          </cell>
          <cell r="BR9" t="str">
            <v>2 Q</v>
          </cell>
          <cell r="BS9" t="str">
            <v>3 Q</v>
          </cell>
          <cell r="BT9" t="str">
            <v>4 Q</v>
          </cell>
          <cell r="BU9" t="str">
            <v>FYE</v>
          </cell>
          <cell r="BV9" t="str">
            <v>1 Q</v>
          </cell>
          <cell r="BW9" t="str">
            <v>2 Q</v>
          </cell>
          <cell r="BX9" t="str">
            <v>3 Q</v>
          </cell>
          <cell r="BY9" t="str">
            <v>4 Q</v>
          </cell>
          <cell r="BZ9" t="str">
            <v>FYE</v>
          </cell>
        </row>
        <row r="12">
          <cell r="B12" t="str">
            <v>INCOME STATEMENT</v>
          </cell>
        </row>
        <row r="14">
          <cell r="B14" t="str">
            <v>Business Solutions &amp; Services (BSS)</v>
          </cell>
          <cell r="BB14">
            <v>799</v>
          </cell>
          <cell r="BC14">
            <v>826</v>
          </cell>
          <cell r="BD14">
            <v>887</v>
          </cell>
          <cell r="BE14">
            <v>971</v>
          </cell>
          <cell r="BF14">
            <v>3483</v>
          </cell>
          <cell r="BG14">
            <v>821</v>
          </cell>
          <cell r="BH14">
            <v>869</v>
          </cell>
          <cell r="BI14">
            <v>900</v>
          </cell>
          <cell r="BJ14">
            <v>981</v>
          </cell>
          <cell r="BK14">
            <v>3571</v>
          </cell>
          <cell r="BL14">
            <v>961</v>
          </cell>
          <cell r="BM14">
            <v>945</v>
          </cell>
          <cell r="BN14">
            <v>951.3</v>
          </cell>
          <cell r="BO14">
            <v>1125.2070000000001</v>
          </cell>
          <cell r="BP14">
            <v>3982.5070000000005</v>
          </cell>
          <cell r="BQ14">
            <v>1093.6600000000001</v>
          </cell>
          <cell r="BR14">
            <v>1039.1999999999998</v>
          </cell>
          <cell r="BS14">
            <v>1027.404</v>
          </cell>
          <cell r="BT14">
            <v>1192.7194200000001</v>
          </cell>
          <cell r="BU14">
            <v>4352.9834199999996</v>
          </cell>
          <cell r="BV14">
            <v>1159.2796000000001</v>
          </cell>
          <cell r="BW14">
            <v>1101.5519999999999</v>
          </cell>
          <cell r="BX14">
            <v>1089.0482400000001</v>
          </cell>
          <cell r="BY14">
            <v>1264.2825852000001</v>
          </cell>
          <cell r="BZ14">
            <v>4614.1624252000001</v>
          </cell>
        </row>
        <row r="15">
          <cell r="B15" t="str">
            <v>YOY % change</v>
          </cell>
          <cell r="BG15">
            <v>2.7534418022528095E-2</v>
          </cell>
          <cell r="BH15">
            <v>5.2058111380145267E-2</v>
          </cell>
          <cell r="BI15">
            <v>1.4656144306651742E-2</v>
          </cell>
          <cell r="BJ15">
            <v>1.029866117404743E-2</v>
          </cell>
          <cell r="BK15">
            <v>2.5265575653172556E-2</v>
          </cell>
          <cell r="BL15">
            <v>0.17052375152253352</v>
          </cell>
          <cell r="BM15">
            <v>8.7456846950517919E-2</v>
          </cell>
          <cell r="BN15">
            <v>5.699999999999994E-2</v>
          </cell>
          <cell r="BO15">
            <v>0.14700000000000002</v>
          </cell>
          <cell r="BP15">
            <v>0.11523578829459558</v>
          </cell>
          <cell r="BQ15">
            <v>0.13804370447450576</v>
          </cell>
          <cell r="BR15">
            <v>9.9682539682539595E-2</v>
          </cell>
          <cell r="BS15">
            <v>8.0000000000000071E-2</v>
          </cell>
          <cell r="BT15">
            <v>6.0000000000000053E-2</v>
          </cell>
          <cell r="BU15">
            <v>9.3025930651220223E-2</v>
          </cell>
          <cell r="BV15">
            <v>6.0000000000000053E-2</v>
          </cell>
          <cell r="BW15">
            <v>6.0000000000000053E-2</v>
          </cell>
          <cell r="BX15">
            <v>6.0000000000000053E-2</v>
          </cell>
          <cell r="BY15">
            <v>6.0000000000000053E-2</v>
          </cell>
          <cell r="BZ15">
            <v>6.0000000000000053E-2</v>
          </cell>
        </row>
        <row r="17">
          <cell r="B17" t="str">
            <v>Managed Services Sector (MSS)</v>
          </cell>
          <cell r="BB17">
            <v>1564</v>
          </cell>
          <cell r="BC17">
            <v>1579</v>
          </cell>
          <cell r="BD17">
            <v>1618</v>
          </cell>
          <cell r="BE17">
            <v>1690</v>
          </cell>
          <cell r="BF17">
            <v>6451</v>
          </cell>
          <cell r="BG17">
            <v>1598</v>
          </cell>
          <cell r="BH17">
            <v>1581</v>
          </cell>
          <cell r="BI17">
            <v>1653</v>
          </cell>
          <cell r="BJ17">
            <v>1751</v>
          </cell>
          <cell r="BK17">
            <v>6583</v>
          </cell>
          <cell r="BL17">
            <v>1619</v>
          </cell>
          <cell r="BM17">
            <v>1619</v>
          </cell>
          <cell r="BN17">
            <v>1669.53</v>
          </cell>
          <cell r="BO17">
            <v>1786.02</v>
          </cell>
          <cell r="BP17">
            <v>6693.5499999999993</v>
          </cell>
          <cell r="BQ17">
            <v>1667.57</v>
          </cell>
          <cell r="BR17">
            <v>1667.57</v>
          </cell>
          <cell r="BS17">
            <v>1719.6159</v>
          </cell>
          <cell r="BT17">
            <v>1839.6006</v>
          </cell>
          <cell r="BU17">
            <v>6894.3564999999999</v>
          </cell>
          <cell r="BV17">
            <v>1742.6106499999999</v>
          </cell>
          <cell r="BW17">
            <v>1742.6106499999999</v>
          </cell>
          <cell r="BX17">
            <v>1796.9986154999999</v>
          </cell>
          <cell r="BY17">
            <v>1922.382627</v>
          </cell>
          <cell r="BZ17">
            <v>7204.6025424999998</v>
          </cell>
        </row>
        <row r="18">
          <cell r="B18" t="str">
            <v>YOY % change</v>
          </cell>
          <cell r="BG18">
            <v>2.1739130434782705E-2</v>
          </cell>
          <cell r="BH18">
            <v>1.2666244458519049E-3</v>
          </cell>
          <cell r="BI18">
            <v>2.1631644004944439E-2</v>
          </cell>
          <cell r="BJ18">
            <v>3.6094674556212958E-2</v>
          </cell>
          <cell r="BK18">
            <v>2.0461943884669154E-2</v>
          </cell>
          <cell r="BL18">
            <v>1.3141426783479293E-2</v>
          </cell>
          <cell r="BM18">
            <v>2.4035420619860748E-2</v>
          </cell>
          <cell r="BN18">
            <v>1.0000000000000009E-2</v>
          </cell>
          <cell r="BO18">
            <v>2.0000000000000018E-2</v>
          </cell>
          <cell r="BP18">
            <v>1.6793255354701442E-2</v>
          </cell>
          <cell r="BQ18">
            <v>3.0000000000000027E-2</v>
          </cell>
          <cell r="BR18">
            <v>3.0000000000000027E-2</v>
          </cell>
          <cell r="BS18">
            <v>3.0000000000000027E-2</v>
          </cell>
          <cell r="BT18">
            <v>3.0000000000000027E-2</v>
          </cell>
          <cell r="BU18">
            <v>3.0000000000000027E-2</v>
          </cell>
          <cell r="BV18">
            <v>4.4999999999999929E-2</v>
          </cell>
          <cell r="BW18">
            <v>4.4999999999999929E-2</v>
          </cell>
          <cell r="BX18">
            <v>4.4999999999999929E-2</v>
          </cell>
          <cell r="BY18">
            <v>4.4999999999999929E-2</v>
          </cell>
          <cell r="BZ18">
            <v>4.4999999999999929E-2</v>
          </cell>
        </row>
        <row r="20">
          <cell r="B20" t="str">
            <v>North American Public Sector (NPS)</v>
          </cell>
          <cell r="BB20">
            <v>1488</v>
          </cell>
          <cell r="BC20">
            <v>1591</v>
          </cell>
          <cell r="BD20">
            <v>1444</v>
          </cell>
          <cell r="BE20">
            <v>1572</v>
          </cell>
          <cell r="BF20">
            <v>6095</v>
          </cell>
          <cell r="BG20">
            <v>1519</v>
          </cell>
          <cell r="BH20">
            <v>1509</v>
          </cell>
          <cell r="BI20">
            <v>1470</v>
          </cell>
          <cell r="BJ20">
            <v>1503</v>
          </cell>
          <cell r="BK20">
            <v>6001</v>
          </cell>
          <cell r="BL20">
            <v>1484</v>
          </cell>
          <cell r="BM20">
            <v>1478</v>
          </cell>
          <cell r="BN20">
            <v>1503.84</v>
          </cell>
          <cell r="BO20">
            <v>1552.5</v>
          </cell>
          <cell r="BP20">
            <v>6018.34</v>
          </cell>
          <cell r="BQ20">
            <v>1529.75</v>
          </cell>
          <cell r="BR20">
            <v>1558.48</v>
          </cell>
          <cell r="BS20">
            <v>1514.5654</v>
          </cell>
          <cell r="BT20">
            <v>1563.72</v>
          </cell>
          <cell r="BU20">
            <v>6166.5154000000002</v>
          </cell>
          <cell r="BV20">
            <v>1540.9</v>
          </cell>
          <cell r="BW20">
            <v>1569.3448000000001</v>
          </cell>
          <cell r="BX20">
            <v>1536.230708</v>
          </cell>
          <cell r="BY20">
            <v>1586.3844000000001</v>
          </cell>
          <cell r="BZ20">
            <v>6232.8599080000004</v>
          </cell>
        </row>
        <row r="21">
          <cell r="B21" t="str">
            <v>YOY % change</v>
          </cell>
          <cell r="BG21">
            <v>2.0833333333333259E-2</v>
          </cell>
          <cell r="BH21">
            <v>-5.1539912005028277E-2</v>
          </cell>
          <cell r="BI21">
            <v>1.8005540166204925E-2</v>
          </cell>
          <cell r="BJ21">
            <v>-4.3893129770992356E-2</v>
          </cell>
          <cell r="BK21">
            <v>-1.5422477440525051E-2</v>
          </cell>
          <cell r="BL21">
            <v>-2.3041474654377891E-2</v>
          </cell>
          <cell r="BM21">
            <v>-2.0543406229290961E-2</v>
          </cell>
          <cell r="BN21">
            <v>2.3020408163265227E-2</v>
          </cell>
          <cell r="BO21">
            <v>3.2934131736527039E-2</v>
          </cell>
          <cell r="BP21">
            <v>2.889518413597747E-3</v>
          </cell>
          <cell r="BQ21">
            <v>3.0828840970350324E-2</v>
          </cell>
          <cell r="BR21">
            <v>5.4451962110960705E-2</v>
          </cell>
          <cell r="BS21">
            <v>7.1320087243325059E-3</v>
          </cell>
          <cell r="BT21">
            <v>7.2270531400966398E-3</v>
          </cell>
          <cell r="BU21">
            <v>2.4620642901530987E-2</v>
          </cell>
          <cell r="BV21">
            <v>7.2887726752737247E-3</v>
          </cell>
          <cell r="BW21">
            <v>6.9714080386018562E-3</v>
          </cell>
          <cell r="BX21">
            <v>1.4304636828492256E-2</v>
          </cell>
          <cell r="BY21">
            <v>1.4493899163533275E-2</v>
          </cell>
          <cell r="BZ21">
            <v>1.0758832776124994E-2</v>
          </cell>
        </row>
        <row r="23">
          <cell r="B23" t="str">
            <v>Corporate &amp; Eliminations</v>
          </cell>
          <cell r="BB23">
            <v>-23</v>
          </cell>
          <cell r="BC23">
            <v>-25</v>
          </cell>
          <cell r="BD23">
            <v>-28</v>
          </cell>
          <cell r="BE23">
            <v>-32</v>
          </cell>
          <cell r="BF23">
            <v>-108</v>
          </cell>
          <cell r="BG23">
            <v>-28</v>
          </cell>
          <cell r="BH23">
            <v>-24</v>
          </cell>
          <cell r="BI23">
            <v>-28</v>
          </cell>
          <cell r="BJ23">
            <v>-33</v>
          </cell>
          <cell r="BK23">
            <v>-113</v>
          </cell>
          <cell r="BL23">
            <v>-31</v>
          </cell>
          <cell r="BM23">
            <v>-34</v>
          </cell>
          <cell r="BN23">
            <v>-28.908826032540677</v>
          </cell>
          <cell r="BO23">
            <v>-31.246089000000001</v>
          </cell>
          <cell r="BP23">
            <v>-125.15491503254067</v>
          </cell>
          <cell r="BQ23">
            <v>-32.982985370691793</v>
          </cell>
          <cell r="BR23">
            <v>-36.182260479041915</v>
          </cell>
          <cell r="BS23">
            <v>-29.868432640801007</v>
          </cell>
          <cell r="BT23">
            <v>-32.172280140000005</v>
          </cell>
          <cell r="BU23">
            <v>-131.20595863053472</v>
          </cell>
          <cell r="BV23">
            <v>-34.149887862633278</v>
          </cell>
          <cell r="BW23">
            <v>-37.439933458083836</v>
          </cell>
          <cell r="BX23">
            <v>-30.994686302377971</v>
          </cell>
          <cell r="BY23">
            <v>-33.411347285400005</v>
          </cell>
          <cell r="BZ23">
            <v>-135.99585490849509</v>
          </cell>
        </row>
        <row r="24">
          <cell r="B24" t="str">
            <v>YOY % change</v>
          </cell>
          <cell r="BG24">
            <v>0.21739130434782616</v>
          </cell>
          <cell r="BH24">
            <v>-4.0000000000000036E-2</v>
          </cell>
          <cell r="BI24">
            <v>0</v>
          </cell>
          <cell r="BJ24">
            <v>3.125E-2</v>
          </cell>
          <cell r="BK24">
            <v>4.629629629629628E-2</v>
          </cell>
          <cell r="BL24">
            <v>0.10714285714285721</v>
          </cell>
          <cell r="BM24">
            <v>0.41666666666666674</v>
          </cell>
          <cell r="BN24">
            <v>3.2458072590738407E-2</v>
          </cell>
          <cell r="BO24">
            <v>-5.3148818181818158E-2</v>
          </cell>
          <cell r="BP24">
            <v>0.10756561975699719</v>
          </cell>
          <cell r="BQ24">
            <v>6.3967270022315947E-2</v>
          </cell>
          <cell r="BR24">
            <v>6.4184131736526817E-2</v>
          </cell>
          <cell r="BS24">
            <v>3.3194243418261493E-2</v>
          </cell>
          <cell r="BT24">
            <v>2.9641826213834488E-2</v>
          </cell>
          <cell r="BU24">
            <v>4.8348429595599596E-2</v>
          </cell>
          <cell r="BV24">
            <v>3.537892276356458E-2</v>
          </cell>
          <cell r="BW24">
            <v>3.4759381044487503E-2</v>
          </cell>
          <cell r="BX24">
            <v>3.7707156418997245E-2</v>
          </cell>
          <cell r="BY24">
            <v>3.8513501063900613E-2</v>
          </cell>
          <cell r="BZ24">
            <v>3.6506697774666863E-2</v>
          </cell>
        </row>
        <row r="26">
          <cell r="B26" t="str">
            <v>Total revenue</v>
          </cell>
          <cell r="AQ26">
            <v>14854.9</v>
          </cell>
          <cell r="AR26">
            <v>3837.8999999999996</v>
          </cell>
          <cell r="AS26">
            <v>4017.2</v>
          </cell>
          <cell r="AT26">
            <v>4160</v>
          </cell>
          <cell r="AU26">
            <v>4484.3999999999996</v>
          </cell>
          <cell r="AV26">
            <v>16499.5</v>
          </cell>
          <cell r="AW26">
            <v>4437.0999999999995</v>
          </cell>
          <cell r="AX26">
            <v>4238.7</v>
          </cell>
          <cell r="AY26">
            <v>3952.3999999999996</v>
          </cell>
          <cell r="AZ26">
            <v>4111.7000000000007</v>
          </cell>
          <cell r="BA26">
            <v>16739.899999999998</v>
          </cell>
          <cell r="BB26">
            <v>3828</v>
          </cell>
          <cell r="BC26">
            <v>3971</v>
          </cell>
          <cell r="BD26">
            <v>3921</v>
          </cell>
          <cell r="BE26">
            <v>4201</v>
          </cell>
          <cell r="BF26">
            <v>15921</v>
          </cell>
          <cell r="BG26">
            <v>3910</v>
          </cell>
          <cell r="BH26">
            <v>3935</v>
          </cell>
          <cell r="BI26">
            <v>3995</v>
          </cell>
          <cell r="BJ26">
            <v>4202</v>
          </cell>
          <cell r="BK26">
            <v>16042</v>
          </cell>
          <cell r="BL26">
            <v>4033</v>
          </cell>
          <cell r="BM26">
            <v>4008</v>
          </cell>
          <cell r="BN26">
            <v>4095.7611739674594</v>
          </cell>
          <cell r="BO26">
            <v>4432.4809109999997</v>
          </cell>
          <cell r="BP26">
            <v>16569.24208496746</v>
          </cell>
          <cell r="BQ26">
            <v>4257.9970146293081</v>
          </cell>
          <cell r="BR26">
            <v>4229.0677395209577</v>
          </cell>
          <cell r="BS26">
            <v>4231.7168673591996</v>
          </cell>
          <cell r="BT26">
            <v>4563.8677398600003</v>
          </cell>
          <cell r="BU26">
            <v>17282.649361369466</v>
          </cell>
          <cell r="BV26">
            <v>4408.6403621373665</v>
          </cell>
          <cell r="BW26">
            <v>4376.0675165419161</v>
          </cell>
          <cell r="BX26">
            <v>4391.2828771976219</v>
          </cell>
          <cell r="BY26">
            <v>4739.6382649146008</v>
          </cell>
          <cell r="BZ26">
            <v>17915.629020791504</v>
          </cell>
        </row>
        <row r="27">
          <cell r="B27" t="str">
            <v>YOY % change</v>
          </cell>
          <cell r="AQ27">
            <v>1.4346389162023465E-2</v>
          </cell>
          <cell r="AR27">
            <v>7.7728791665496733E-2</v>
          </cell>
          <cell r="AS27">
            <v>0.11307528192624194</v>
          </cell>
          <cell r="AT27">
            <v>0.14383128488547925</v>
          </cell>
          <cell r="AU27">
            <v>0.10840872015423386</v>
          </cell>
          <cell r="AV27">
            <v>0.11071094386364089</v>
          </cell>
          <cell r="AW27">
            <v>0.15612704864639504</v>
          </cell>
          <cell r="AX27">
            <v>5.513790699990051E-2</v>
          </cell>
          <cell r="AY27">
            <v>-4.9903846153846243E-2</v>
          </cell>
          <cell r="AZ27">
            <v>-8.31103380608329E-2</v>
          </cell>
          <cell r="BA27">
            <v>1.4570138489045092E-2</v>
          </cell>
          <cell r="BB27">
            <v>-0.13727434585652776</v>
          </cell>
          <cell r="BC27">
            <v>-6.3156156368697869E-2</v>
          </cell>
          <cell r="BD27">
            <v>-7.9445400263130628E-3</v>
          </cell>
          <cell r="BE27">
            <v>2.1718510591725915E-2</v>
          </cell>
          <cell r="BF27">
            <v>-4.8919049695637207E-2</v>
          </cell>
          <cell r="BG27">
            <v>2.1421107628004199E-2</v>
          </cell>
          <cell r="BH27">
            <v>-9.0657265172500168E-3</v>
          </cell>
          <cell r="BI27">
            <v>1.8872736546799329E-2</v>
          </cell>
          <cell r="BJ27">
            <v>2.3803856224713371E-4</v>
          </cell>
          <cell r="BK27">
            <v>7.6000251240500027E-3</v>
          </cell>
          <cell r="BL27">
            <v>3.1457800511508927E-2</v>
          </cell>
          <cell r="BM27">
            <v>1.8551461245235101E-2</v>
          </cell>
          <cell r="BN27">
            <v>2.5221820767824532E-2</v>
          </cell>
          <cell r="BO27">
            <v>5.4850288196097052E-2</v>
          </cell>
          <cell r="BP27">
            <v>3.2866356125636376E-2</v>
          </cell>
          <cell r="BQ27">
            <v>5.5788994453088936E-2</v>
          </cell>
          <cell r="BR27">
            <v>5.5156621636965442E-2</v>
          </cell>
          <cell r="BS27">
            <v>3.3194243418261493E-2</v>
          </cell>
          <cell r="BT27">
            <v>2.9641826213834488E-2</v>
          </cell>
          <cell r="BU27">
            <v>4.3056120053267088E-2</v>
          </cell>
          <cell r="BV27">
            <v>3.537892276356458E-2</v>
          </cell>
          <cell r="BW27">
            <v>3.4759381044487503E-2</v>
          </cell>
          <cell r="BX27">
            <v>3.7707156418997245E-2</v>
          </cell>
          <cell r="BY27">
            <v>3.8513501063900835E-2</v>
          </cell>
          <cell r="BZ27">
            <v>3.6625151976807935E-2</v>
          </cell>
        </row>
        <row r="28">
          <cell r="B28" t="str">
            <v>Cost of revenue</v>
          </cell>
          <cell r="AQ28">
            <v>11813.5</v>
          </cell>
          <cell r="AR28">
            <v>3098.1</v>
          </cell>
          <cell r="AS28">
            <v>3253.8</v>
          </cell>
          <cell r="AT28">
            <v>3301.6</v>
          </cell>
          <cell r="AU28">
            <v>3498.4</v>
          </cell>
          <cell r="AV28">
            <v>13151.9</v>
          </cell>
          <cell r="AW28">
            <v>3601.3</v>
          </cell>
          <cell r="AX28">
            <v>3406.7</v>
          </cell>
          <cell r="AY28">
            <v>3083.4</v>
          </cell>
          <cell r="AZ28">
            <v>3169.3</v>
          </cell>
          <cell r="BA28">
            <v>13260.7</v>
          </cell>
          <cell r="BB28">
            <v>3094</v>
          </cell>
          <cell r="BC28">
            <v>3153</v>
          </cell>
          <cell r="BD28">
            <v>3079</v>
          </cell>
          <cell r="BE28">
            <v>3292</v>
          </cell>
          <cell r="BF28">
            <v>12618</v>
          </cell>
          <cell r="BG28">
            <v>3170</v>
          </cell>
          <cell r="BH28">
            <v>3148</v>
          </cell>
          <cell r="BI28">
            <v>3221</v>
          </cell>
          <cell r="BJ28">
            <v>3386</v>
          </cell>
          <cell r="BK28">
            <v>12925</v>
          </cell>
          <cell r="BL28">
            <v>3365</v>
          </cell>
          <cell r="BM28">
            <v>3283</v>
          </cell>
          <cell r="BN28">
            <v>3326.7552592557099</v>
          </cell>
          <cell r="BO28">
            <v>3536.2375709151174</v>
          </cell>
          <cell r="BP28">
            <v>13510.992830170828</v>
          </cell>
          <cell r="BQ28">
            <v>3509.2273704030304</v>
          </cell>
          <cell r="BR28">
            <v>3420.2681363444749</v>
          </cell>
          <cell r="BS28">
            <v>3378.5703495230769</v>
          </cell>
          <cell r="BT28">
            <v>3581.0602484870305</v>
          </cell>
          <cell r="BU28">
            <v>13889.126104757614</v>
          </cell>
          <cell r="BV28">
            <v>3629.3425804121816</v>
          </cell>
          <cell r="BW28">
            <v>3533.8461862208469</v>
          </cell>
          <cell r="BX28">
            <v>3498.7742260789873</v>
          </cell>
          <cell r="BY28">
            <v>3710.6039931425939</v>
          </cell>
          <cell r="BZ28">
            <v>14372.56698585461</v>
          </cell>
        </row>
        <row r="29">
          <cell r="B29" t="str">
            <v>YOY % change</v>
          </cell>
          <cell r="AV29">
            <v>0.11329411266771072</v>
          </cell>
          <cell r="AW29">
            <v>0.16242212969239223</v>
          </cell>
          <cell r="AX29">
            <v>4.6991210277214313E-2</v>
          </cell>
          <cell r="AY29">
            <v>-6.6089168887811911E-2</v>
          </cell>
          <cell r="AZ29">
            <v>-9.4071575577406752E-2</v>
          </cell>
          <cell r="BA29">
            <v>8.2725689824285631E-3</v>
          </cell>
          <cell r="BB29">
            <v>-0.14086579846166669</v>
          </cell>
          <cell r="BC29">
            <v>-7.4470895588105712E-2</v>
          </cell>
          <cell r="BD29">
            <v>-1.4269961730557501E-3</v>
          </cell>
          <cell r="BE29">
            <v>3.8715173697661864E-2</v>
          </cell>
          <cell r="BF29">
            <v>-4.8466521375191363E-2</v>
          </cell>
          <cell r="BG29">
            <v>2.4563671622495065E-2</v>
          </cell>
          <cell r="BH29">
            <v>-1.5857913098635823E-3</v>
          </cell>
          <cell r="BI29">
            <v>4.611886976291002E-2</v>
          </cell>
          <cell r="BJ29">
            <v>2.8554070473876036E-2</v>
          </cell>
          <cell r="BK29">
            <v>2.4330321762561447E-2</v>
          </cell>
          <cell r="BL29">
            <v>6.1514195583596276E-2</v>
          </cell>
          <cell r="BM29">
            <v>4.2884371029224821E-2</v>
          </cell>
          <cell r="BN29">
            <v>3.2833051616178111E-2</v>
          </cell>
          <cell r="BO29">
            <v>4.4370221770560381E-2</v>
          </cell>
          <cell r="BP29">
            <v>4.5337936570276849E-2</v>
          </cell>
          <cell r="BQ29">
            <v>4.2861031323337295E-2</v>
          </cell>
          <cell r="BR29">
            <v>4.181179906928878E-2</v>
          </cell>
          <cell r="BS29">
            <v>1.5575263651633753E-2</v>
          </cell>
          <cell r="BT29">
            <v>1.2675244995011381E-2</v>
          </cell>
          <cell r="BU29">
            <v>2.7987082765849269E-2</v>
          </cell>
          <cell r="BV29">
            <v>3.4228391987993767E-2</v>
          </cell>
          <cell r="BW29">
            <v>3.3207352566738235E-2</v>
          </cell>
          <cell r="BX29">
            <v>3.5578325777019471E-2</v>
          </cell>
          <cell r="BY29">
            <v>3.6174690082439787E-2</v>
          </cell>
          <cell r="BZ29">
            <v>3.4807148948802213E-2</v>
          </cell>
        </row>
        <row r="31">
          <cell r="B31" t="str">
            <v>Selling, general and administrative</v>
          </cell>
          <cell r="AQ31">
            <v>916.55</v>
          </cell>
          <cell r="AR31">
            <v>240.6</v>
          </cell>
          <cell r="AS31">
            <v>241.1</v>
          </cell>
          <cell r="AT31">
            <v>240.2</v>
          </cell>
          <cell r="AU31">
            <v>253.5</v>
          </cell>
          <cell r="AV31">
            <v>975.4</v>
          </cell>
          <cell r="AW31">
            <v>277.5</v>
          </cell>
          <cell r="AX31">
            <v>285.3</v>
          </cell>
          <cell r="AY31">
            <v>261.2</v>
          </cell>
          <cell r="AZ31">
            <v>258.8</v>
          </cell>
          <cell r="BA31">
            <v>1082.8</v>
          </cell>
          <cell r="BB31">
            <v>247</v>
          </cell>
          <cell r="BC31">
            <v>246</v>
          </cell>
          <cell r="BD31">
            <v>239</v>
          </cell>
          <cell r="BE31">
            <v>256</v>
          </cell>
          <cell r="BF31">
            <v>981</v>
          </cell>
          <cell r="BG31">
            <v>243</v>
          </cell>
          <cell r="BH31">
            <v>246</v>
          </cell>
          <cell r="BI31">
            <v>243</v>
          </cell>
          <cell r="BJ31">
            <v>235</v>
          </cell>
          <cell r="BK31">
            <v>965</v>
          </cell>
          <cell r="BL31">
            <v>264</v>
          </cell>
          <cell r="BM31">
            <v>307</v>
          </cell>
          <cell r="BN31">
            <v>307.18208804755943</v>
          </cell>
          <cell r="BO31">
            <v>310.27366376999998</v>
          </cell>
          <cell r="BP31">
            <v>1188.4557518175593</v>
          </cell>
          <cell r="BQ31">
            <v>278.72829453561553</v>
          </cell>
          <cell r="BR31">
            <v>296.03474176646705</v>
          </cell>
          <cell r="BS31">
            <v>296.22018071514401</v>
          </cell>
          <cell r="BT31">
            <v>319.47074179020007</v>
          </cell>
          <cell r="BU31">
            <v>1190.4539588074267</v>
          </cell>
          <cell r="BV31">
            <v>277.74434281465409</v>
          </cell>
          <cell r="BW31">
            <v>301.94865864139223</v>
          </cell>
          <cell r="BX31">
            <v>302.99851852663596</v>
          </cell>
          <cell r="BY31">
            <v>327.03504027910748</v>
          </cell>
          <cell r="BZ31">
            <v>1209.7265602617897</v>
          </cell>
        </row>
        <row r="32">
          <cell r="B32" t="str">
            <v>YOY % change</v>
          </cell>
          <cell r="AV32">
            <v>6.4208171949157178E-2</v>
          </cell>
          <cell r="AW32">
            <v>0.15336658354114707</v>
          </cell>
          <cell r="AX32">
            <v>0.18332642057237658</v>
          </cell>
          <cell r="AY32">
            <v>8.742714404662788E-2</v>
          </cell>
          <cell r="AZ32">
            <v>2.0907297830374816E-2</v>
          </cell>
          <cell r="BA32">
            <v>0.11010867336477337</v>
          </cell>
          <cell r="BB32">
            <v>-0.1099099099099099</v>
          </cell>
          <cell r="BC32">
            <v>-0.13774973711882232</v>
          </cell>
          <cell r="BD32">
            <v>-8.499234303215919E-2</v>
          </cell>
          <cell r="BE32">
            <v>-1.0819165378670781E-2</v>
          </cell>
          <cell r="BF32">
            <v>-9.4015515330624244E-2</v>
          </cell>
          <cell r="BG32">
            <v>-1.619433198380571E-2</v>
          </cell>
          <cell r="BH32">
            <v>0</v>
          </cell>
          <cell r="BI32">
            <v>1.6736401673640211E-2</v>
          </cell>
          <cell r="BJ32">
            <v>-8.203125E-2</v>
          </cell>
          <cell r="BK32">
            <v>-1.6309887869520923E-2</v>
          </cell>
          <cell r="BL32">
            <v>8.6419753086419693E-2</v>
          </cell>
          <cell r="BM32">
            <v>0.24796747967479682</v>
          </cell>
          <cell r="BN32">
            <v>0.26412381912575889</v>
          </cell>
          <cell r="BO32">
            <v>0.32031346285106377</v>
          </cell>
          <cell r="BP32">
            <v>0.23156036457778173</v>
          </cell>
          <cell r="BQ32">
            <v>5.5788994453089158E-2</v>
          </cell>
          <cell r="BR32">
            <v>-3.5717453529423238E-2</v>
          </cell>
          <cell r="BS32">
            <v>-3.5685372809622473E-2</v>
          </cell>
          <cell r="BT32">
            <v>2.9641826213834488E-2</v>
          </cell>
          <cell r="BU32">
            <v>1.6813474012906671E-3</v>
          </cell>
          <cell r="BV32">
            <v>-3.5301465271072585E-3</v>
          </cell>
          <cell r="BW32">
            <v>1.9977104172423488E-2</v>
          </cell>
          <cell r="BX32">
            <v>2.2882768470154469E-2</v>
          </cell>
          <cell r="BY32">
            <v>2.3677593905844896E-2</v>
          </cell>
          <cell r="BZ32">
            <v>1.6189287550162801E-2</v>
          </cell>
        </row>
        <row r="34">
          <cell r="B34" t="str">
            <v>Depreciation &amp; Amortization</v>
          </cell>
          <cell r="AQ34">
            <v>1073.5999999999999</v>
          </cell>
          <cell r="AR34">
            <v>279</v>
          </cell>
          <cell r="AS34">
            <v>292.2</v>
          </cell>
          <cell r="AT34">
            <v>307.10000000000002</v>
          </cell>
          <cell r="AU34">
            <v>320.3</v>
          </cell>
          <cell r="AV34">
            <v>1198.6000000000001</v>
          </cell>
          <cell r="AW34">
            <v>317.2</v>
          </cell>
          <cell r="AX34">
            <v>312.10000000000002</v>
          </cell>
          <cell r="AY34">
            <v>282.2</v>
          </cell>
          <cell r="AZ34">
            <v>274</v>
          </cell>
          <cell r="BA34">
            <v>1185.5</v>
          </cell>
          <cell r="BB34">
            <v>270</v>
          </cell>
          <cell r="BC34">
            <v>275</v>
          </cell>
          <cell r="BD34">
            <v>280</v>
          </cell>
          <cell r="BE34">
            <v>273</v>
          </cell>
          <cell r="BF34">
            <v>1095</v>
          </cell>
          <cell r="BG34">
            <v>256</v>
          </cell>
          <cell r="BH34">
            <v>272</v>
          </cell>
          <cell r="BI34">
            <v>269</v>
          </cell>
          <cell r="BJ34">
            <v>276</v>
          </cell>
          <cell r="BK34">
            <v>1073</v>
          </cell>
          <cell r="BL34">
            <v>278</v>
          </cell>
          <cell r="BM34">
            <v>290</v>
          </cell>
          <cell r="BN34">
            <v>272.08680805011363</v>
          </cell>
          <cell r="BO34">
            <v>282.69933524714213</v>
          </cell>
          <cell r="BP34">
            <v>1122.7861432972559</v>
          </cell>
          <cell r="BQ34">
            <v>288.53944868276983</v>
          </cell>
          <cell r="BR34">
            <v>300.86354978279405</v>
          </cell>
          <cell r="BS34">
            <v>279.42251385247374</v>
          </cell>
          <cell r="BT34">
            <v>289.64988907588821</v>
          </cell>
          <cell r="BU34">
            <v>1158.4754013939259</v>
          </cell>
          <cell r="BV34">
            <v>298.86309521978416</v>
          </cell>
          <cell r="BW34">
            <v>311.61725755908856</v>
          </cell>
          <cell r="BX34">
            <v>289.62446172356715</v>
          </cell>
          <cell r="BY34">
            <v>300.19581983730086</v>
          </cell>
          <cell r="BZ34">
            <v>1200.3006343397406</v>
          </cell>
        </row>
        <row r="35">
          <cell r="B35" t="str">
            <v>YOY % change</v>
          </cell>
          <cell r="AV35">
            <v>0.11643070044709414</v>
          </cell>
          <cell r="AW35">
            <v>0.13691756272401423</v>
          </cell>
          <cell r="AX35">
            <v>6.8104038329911187E-2</v>
          </cell>
          <cell r="AY35">
            <v>-8.1081081081081141E-2</v>
          </cell>
          <cell r="AZ35">
            <v>-0.1445519825163909</v>
          </cell>
          <cell r="BA35">
            <v>-1.0929417653929741E-2</v>
          </cell>
          <cell r="BB35">
            <v>-0.14880201765447665</v>
          </cell>
          <cell r="BC35">
            <v>-0.11887215636014103</v>
          </cell>
          <cell r="BD35">
            <v>-7.795889440113335E-3</v>
          </cell>
          <cell r="BE35">
            <v>-3.6496350364964014E-3</v>
          </cell>
          <cell r="BF35">
            <v>-7.6339097427245872E-2</v>
          </cell>
          <cell r="BG35">
            <v>-5.1851851851851816E-2</v>
          </cell>
          <cell r="BH35">
            <v>-1.0909090909090868E-2</v>
          </cell>
          <cell r="BI35">
            <v>-3.9285714285714257E-2</v>
          </cell>
          <cell r="BJ35">
            <v>1.098901098901095E-2</v>
          </cell>
          <cell r="BK35">
            <v>-2.0091324200913196E-2</v>
          </cell>
          <cell r="BL35">
            <v>8.59375E-2</v>
          </cell>
          <cell r="BM35">
            <v>6.6176470588235281E-2</v>
          </cell>
          <cell r="BN35">
            <v>1.1475122862875997E-2</v>
          </cell>
          <cell r="BO35">
            <v>2.4272953793993191E-2</v>
          </cell>
          <cell r="BP35">
            <v>4.6399015188495651E-2</v>
          </cell>
          <cell r="BQ35">
            <v>3.7911685909244097E-2</v>
          </cell>
          <cell r="BR35">
            <v>3.7460516492393348E-2</v>
          </cell>
          <cell r="BS35">
            <v>2.6960902128738917E-2</v>
          </cell>
          <cell r="BT35">
            <v>2.4586381933547008E-2</v>
          </cell>
          <cell r="BU35">
            <v>3.1786336436128826E-2</v>
          </cell>
          <cell r="BV35">
            <v>3.5778977828312408E-2</v>
          </cell>
          <cell r="BW35">
            <v>3.5742806943739325E-2</v>
          </cell>
          <cell r="BX35">
            <v>3.6510829891394314E-2</v>
          </cell>
          <cell r="BY35">
            <v>3.6409234593732576E-2</v>
          </cell>
          <cell r="BZ35">
            <v>3.6103686703652604E-2</v>
          </cell>
        </row>
        <row r="36">
          <cell r="B36" t="str">
            <v>Total Operating Expenses</v>
          </cell>
          <cell r="AQ36">
            <v>13803.65</v>
          </cell>
          <cell r="AR36">
            <v>3617.7</v>
          </cell>
          <cell r="AS36">
            <v>3787.1</v>
          </cell>
          <cell r="AT36">
            <v>3848.8999999999996</v>
          </cell>
          <cell r="AU36">
            <v>4072.2000000000003</v>
          </cell>
          <cell r="AV36">
            <v>15325.9</v>
          </cell>
          <cell r="AW36">
            <v>4196</v>
          </cell>
          <cell r="AX36">
            <v>4004.1</v>
          </cell>
          <cell r="AY36">
            <v>3626.7999999999997</v>
          </cell>
          <cell r="AZ36">
            <v>3702.1000000000004</v>
          </cell>
          <cell r="BA36">
            <v>15529</v>
          </cell>
          <cell r="BB36">
            <v>3611</v>
          </cell>
          <cell r="BC36">
            <v>3674</v>
          </cell>
          <cell r="BD36">
            <v>3598</v>
          </cell>
          <cell r="BE36">
            <v>3821</v>
          </cell>
          <cell r="BF36">
            <v>14694</v>
          </cell>
          <cell r="BG36">
            <v>3669</v>
          </cell>
          <cell r="BH36">
            <v>3666</v>
          </cell>
          <cell r="BI36">
            <v>3733</v>
          </cell>
          <cell r="BJ36">
            <v>3897</v>
          </cell>
          <cell r="BK36">
            <v>14963</v>
          </cell>
          <cell r="BL36">
            <v>3907</v>
          </cell>
          <cell r="BM36">
            <v>3880</v>
          </cell>
          <cell r="BN36">
            <v>3906.0241553533829</v>
          </cell>
          <cell r="BO36">
            <v>4129.2105699322592</v>
          </cell>
          <cell r="BP36">
            <v>15822.234725285642</v>
          </cell>
          <cell r="BQ36">
            <v>4076.4951136214158</v>
          </cell>
          <cell r="BR36">
            <v>4017.166427893736</v>
          </cell>
          <cell r="BS36">
            <v>3954.2130440906949</v>
          </cell>
          <cell r="BT36">
            <v>4190.1808793531191</v>
          </cell>
          <cell r="BU36">
            <v>16238.055464958967</v>
          </cell>
          <cell r="BV36">
            <v>4205.9500184466197</v>
          </cell>
          <cell r="BW36">
            <v>4147.4121024213273</v>
          </cell>
          <cell r="BX36">
            <v>4091.3972063291903</v>
          </cell>
          <cell r="BY36">
            <v>4337.8348532590026</v>
          </cell>
          <cell r="BZ36">
            <v>16782.594180456141</v>
          </cell>
        </row>
        <row r="37">
          <cell r="B37" t="str">
            <v>YOY % change</v>
          </cell>
          <cell r="AV37">
            <v>0.11027880307020244</v>
          </cell>
          <cell r="AW37">
            <v>0.15985294524145188</v>
          </cell>
          <cell r="AX37">
            <v>5.7299780834939584E-2</v>
          </cell>
          <cell r="AY37">
            <v>-5.7704798773675625E-2</v>
          </cell>
          <cell r="AZ37">
            <v>-9.0884534158440111E-2</v>
          </cell>
          <cell r="BA37">
            <v>1.3252076550153591E-2</v>
          </cell>
          <cell r="BB37">
            <v>-0.13941849380362248</v>
          </cell>
          <cell r="BC37">
            <v>-8.2440498489048664E-2</v>
          </cell>
          <cell r="BD37">
            <v>-7.9408845263041483E-3</v>
          </cell>
          <cell r="BE37">
            <v>3.2116906620566654E-2</v>
          </cell>
          <cell r="BF37">
            <v>-5.3770365123317676E-2</v>
          </cell>
          <cell r="BG37">
            <v>1.6062032677928606E-2</v>
          </cell>
          <cell r="BH37">
            <v>-2.1774632553075435E-3</v>
          </cell>
          <cell r="BI37">
            <v>3.7520844913841112E-2</v>
          </cell>
          <cell r="BJ37">
            <v>1.9890081130593984E-2</v>
          </cell>
          <cell r="BK37">
            <v>1.8306791887845453E-2</v>
          </cell>
          <cell r="BL37">
            <v>6.4867811392750108E-2</v>
          </cell>
          <cell r="BM37">
            <v>5.8374249863611505E-2</v>
          </cell>
          <cell r="BN37">
            <v>4.6349894281645598E-2</v>
          </cell>
          <cell r="BO37">
            <v>5.9587007937454306E-2</v>
          </cell>
          <cell r="BP37">
            <v>5.7423960788989037E-2</v>
          </cell>
          <cell r="BQ37">
            <v>4.3382419662507221E-2</v>
          </cell>
          <cell r="BR37">
            <v>3.5352172137560922E-2</v>
          </cell>
          <cell r="BS37">
            <v>1.233706879955343E-2</v>
          </cell>
          <cell r="BT37">
            <v>1.4765609161428772E-2</v>
          </cell>
          <cell r="BU37">
            <v>2.6280784408336366E-2</v>
          </cell>
          <cell r="BV37">
            <v>3.1756423402210521E-2</v>
          </cell>
          <cell r="BW37">
            <v>3.2422274970539622E-2</v>
          </cell>
          <cell r="BX37">
            <v>3.469316415399204E-2</v>
          </cell>
          <cell r="BY37">
            <v>3.5238090707119696E-2</v>
          </cell>
          <cell r="BZ37">
            <v>3.3534724442361163E-2</v>
          </cell>
        </row>
        <row r="39">
          <cell r="B39" t="str">
            <v>EBIT</v>
          </cell>
          <cell r="AQ39">
            <v>1051.2499999999995</v>
          </cell>
          <cell r="AR39">
            <v>220.1999999999997</v>
          </cell>
          <cell r="AS39">
            <v>230.09999999999962</v>
          </cell>
          <cell r="AT39">
            <v>311.10000000000002</v>
          </cell>
          <cell r="AU39">
            <v>412.19999999999953</v>
          </cell>
          <cell r="AV39">
            <v>1173.599999999999</v>
          </cell>
          <cell r="AW39">
            <v>241.09999999999928</v>
          </cell>
          <cell r="AX39">
            <v>234.60000000000002</v>
          </cell>
          <cell r="AY39">
            <v>325.59999999999951</v>
          </cell>
          <cell r="AZ39">
            <v>409.60000000000059</v>
          </cell>
          <cell r="BA39">
            <v>1210.8999999999994</v>
          </cell>
          <cell r="BB39">
            <v>217</v>
          </cell>
          <cell r="BC39">
            <v>297</v>
          </cell>
          <cell r="BD39">
            <v>323</v>
          </cell>
          <cell r="BE39">
            <v>380</v>
          </cell>
          <cell r="BF39">
            <v>1227</v>
          </cell>
          <cell r="BG39">
            <v>241</v>
          </cell>
          <cell r="BH39">
            <v>269</v>
          </cell>
          <cell r="BI39">
            <v>262</v>
          </cell>
          <cell r="BJ39">
            <v>305</v>
          </cell>
          <cell r="BK39">
            <v>1079</v>
          </cell>
          <cell r="BL39">
            <v>126</v>
          </cell>
          <cell r="BM39">
            <v>128</v>
          </cell>
          <cell r="BN39">
            <v>189.73701861407642</v>
          </cell>
          <cell r="BO39">
            <v>303.27034106774022</v>
          </cell>
          <cell r="BP39">
            <v>747.00735968181664</v>
          </cell>
          <cell r="BQ39">
            <v>181.50190100789237</v>
          </cell>
          <cell r="BR39">
            <v>211.90131162722176</v>
          </cell>
          <cell r="BS39">
            <v>277.50382326850479</v>
          </cell>
          <cell r="BT39">
            <v>373.68686050688171</v>
          </cell>
          <cell r="BU39">
            <v>1044.5938964105005</v>
          </cell>
          <cell r="BV39">
            <v>202.6903436907464</v>
          </cell>
          <cell r="BW39">
            <v>228.6554141205886</v>
          </cell>
          <cell r="BX39">
            <v>299.88567086843142</v>
          </cell>
          <cell r="BY39">
            <v>401.80341165559821</v>
          </cell>
          <cell r="BZ39">
            <v>1133.0348403353646</v>
          </cell>
        </row>
        <row r="40">
          <cell r="B40" t="str">
            <v>YOY % change</v>
          </cell>
          <cell r="AV40">
            <v>0.11638525564803759</v>
          </cell>
          <cell r="AW40">
            <v>9.4913714804721216E-2</v>
          </cell>
          <cell r="AX40">
            <v>1.9556714471970382E-2</v>
          </cell>
          <cell r="AY40">
            <v>4.6608807457407586E-2</v>
          </cell>
          <cell r="AZ40">
            <v>-6.3076176613269253E-3</v>
          </cell>
          <cell r="BA40">
            <v>3.1782549420586559E-2</v>
          </cell>
          <cell r="BB40">
            <v>-9.995852343425693E-2</v>
          </cell>
          <cell r="BC40">
            <v>0.26598465473145771</v>
          </cell>
          <cell r="BD40">
            <v>-7.9852579852565109E-3</v>
          </cell>
          <cell r="BE40">
            <v>-7.2265625000001332E-2</v>
          </cell>
          <cell r="BF40">
            <v>1.3295895614832354E-2</v>
          </cell>
          <cell r="BG40">
            <v>0.11059907834101379</v>
          </cell>
          <cell r="BH40">
            <v>-9.4276094276094291E-2</v>
          </cell>
          <cell r="BI40">
            <v>-0.18885448916408665</v>
          </cell>
          <cell r="BJ40">
            <v>-0.19736842105263153</v>
          </cell>
          <cell r="BK40">
            <v>-0.12061939690301549</v>
          </cell>
          <cell r="BL40">
            <v>-0.47717842323651449</v>
          </cell>
          <cell r="BM40">
            <v>-0.52416356877323422</v>
          </cell>
          <cell r="BN40">
            <v>-0.27581290605314346</v>
          </cell>
          <cell r="BO40">
            <v>-5.6710128926550363E-3</v>
          </cell>
          <cell r="BP40">
            <v>-0.30768548685651842</v>
          </cell>
          <cell r="BQ40">
            <v>0.44049127784041575</v>
          </cell>
          <cell r="BR40">
            <v>0.65547899708766999</v>
          </cell>
          <cell r="BS40">
            <v>0.46257080086699021</v>
          </cell>
          <cell r="BT40">
            <v>0.2321905900564567</v>
          </cell>
          <cell r="BU40">
            <v>0.3983716262921948</v>
          </cell>
          <cell r="BV40">
            <v>0.11673950832026092</v>
          </cell>
          <cell r="BW40">
            <v>7.9065591263733026E-2</v>
          </cell>
          <cell r="BX40">
            <v>8.065419544966268E-2</v>
          </cell>
          <cell r="BY40">
            <v>7.5240941334084432E-2</v>
          </cell>
          <cell r="BZ40">
            <v>8.4665384537254473E-2</v>
          </cell>
        </row>
        <row r="41">
          <cell r="B41" t="str">
            <v>EBIT Margin</v>
          </cell>
          <cell r="AQ41">
            <v>7.0767894768729481E-2</v>
          </cell>
          <cell r="AR41">
            <v>5.7375127022590407E-2</v>
          </cell>
          <cell r="AS41">
            <v>5.7278701583192183E-2</v>
          </cell>
          <cell r="AT41">
            <v>7.4783653846153847E-2</v>
          </cell>
          <cell r="AU41">
            <v>9.1918651324591816E-2</v>
          </cell>
          <cell r="AV41">
            <v>7.1129428164489777E-2</v>
          </cell>
          <cell r="AW41">
            <v>5.433729237565061E-2</v>
          </cell>
          <cell r="AX41">
            <v>5.5347158326845503E-2</v>
          </cell>
          <cell r="AY41">
            <v>8.2380325877947455E-2</v>
          </cell>
          <cell r="AZ41">
            <v>9.9618162803706625E-2</v>
          </cell>
          <cell r="BA41">
            <v>7.2336154935214628E-2</v>
          </cell>
          <cell r="BB41">
            <v>5.6687565308254965E-2</v>
          </cell>
          <cell r="BC41">
            <v>7.4792243767313013E-2</v>
          </cell>
          <cell r="BD41">
            <v>8.2376944656975259E-2</v>
          </cell>
          <cell r="BE41">
            <v>9.0454653653891937E-2</v>
          </cell>
          <cell r="BF41">
            <v>7.70680233653665E-2</v>
          </cell>
          <cell r="BG41">
            <v>6.1636828644501276E-2</v>
          </cell>
          <cell r="BH41">
            <v>6.8360864040660732E-2</v>
          </cell>
          <cell r="BI41">
            <v>6.5581977471839803E-2</v>
          </cell>
          <cell r="BJ41">
            <v>7.2584483579247974E-2</v>
          </cell>
          <cell r="BK41">
            <v>6.7260940032414909E-2</v>
          </cell>
          <cell r="BL41">
            <v>3.1242251425737666E-2</v>
          </cell>
          <cell r="BM41">
            <v>3.1936127744510975E-2</v>
          </cell>
          <cell r="BN41">
            <v>4.6325215400751261E-2</v>
          </cell>
          <cell r="BO41">
            <v>6.8419999354113456E-2</v>
          </cell>
          <cell r="BP41">
            <v>4.5083978847743636E-2</v>
          </cell>
          <cell r="BQ41">
            <v>4.2626122184750648E-2</v>
          </cell>
          <cell r="BR41">
            <v>5.0105915695553414E-2</v>
          </cell>
          <cell r="BS41">
            <v>6.5577124360326325E-2</v>
          </cell>
          <cell r="BT41">
            <v>8.1879423727196976E-2</v>
          </cell>
          <cell r="BU41">
            <v>6.0441768768705009E-2</v>
          </cell>
          <cell r="BV41">
            <v>4.5975703854527948E-2</v>
          </cell>
          <cell r="BW41">
            <v>5.2251345130359901E-2</v>
          </cell>
          <cell r="BX41">
            <v>6.8291130235683881E-2</v>
          </cell>
          <cell r="BY41">
            <v>8.4775121896953021E-2</v>
          </cell>
          <cell r="BZ41">
            <v>6.3242816594407669E-2</v>
          </cell>
        </row>
        <row r="43">
          <cell r="B43" t="str">
            <v>Corporate G&amp;A</v>
          </cell>
          <cell r="AR43">
            <v>-30.200000000000301</v>
          </cell>
          <cell r="AS43">
            <v>-40.600000000000364</v>
          </cell>
          <cell r="AT43">
            <v>-33.399999999999977</v>
          </cell>
          <cell r="AU43">
            <v>-37.900000000000432</v>
          </cell>
          <cell r="AV43">
            <v>-142.10000000000107</v>
          </cell>
          <cell r="AW43">
            <v>-40.900000000000716</v>
          </cell>
          <cell r="AX43">
            <v>-47.399999999999977</v>
          </cell>
          <cell r="AY43">
            <v>-45.2000000000005</v>
          </cell>
          <cell r="AZ43">
            <v>-36.499999999999375</v>
          </cell>
          <cell r="BA43">
            <v>-170.00000000000057</v>
          </cell>
          <cell r="BB43">
            <v>-48</v>
          </cell>
          <cell r="BC43">
            <v>-44</v>
          </cell>
          <cell r="BD43">
            <v>-54</v>
          </cell>
          <cell r="BE43">
            <v>-45</v>
          </cell>
          <cell r="BF43">
            <v>-168</v>
          </cell>
          <cell r="BG43">
            <v>-36</v>
          </cell>
          <cell r="BH43">
            <v>-39</v>
          </cell>
          <cell r="BI43">
            <v>-36</v>
          </cell>
          <cell r="BJ43">
            <v>-33</v>
          </cell>
          <cell r="BK43">
            <v>-138</v>
          </cell>
          <cell r="BL43">
            <v>-54</v>
          </cell>
          <cell r="BM43">
            <v>-66</v>
          </cell>
          <cell r="BN43">
            <v>-61.436417609511892</v>
          </cell>
          <cell r="BO43">
            <v>-44.32480910999999</v>
          </cell>
          <cell r="BP43">
            <v>-225.76122671951188</v>
          </cell>
          <cell r="BQ43">
            <v>-48.4966116712082</v>
          </cell>
          <cell r="BR43">
            <v>-42.29067739520957</v>
          </cell>
          <cell r="BS43">
            <v>-42.317168673591993</v>
          </cell>
          <cell r="BT43">
            <v>-45.638677398600009</v>
          </cell>
          <cell r="BU43">
            <v>-178.74313513860977</v>
          </cell>
          <cell r="BV43">
            <v>-41.395088825543723</v>
          </cell>
          <cell r="BW43">
            <v>-39.38460764887725</v>
          </cell>
          <cell r="BX43">
            <v>-39.521545894778626</v>
          </cell>
          <cell r="BY43">
            <v>-42.656744384231388</v>
          </cell>
          <cell r="BZ43">
            <v>-162.95798675343099</v>
          </cell>
        </row>
        <row r="44">
          <cell r="B44" t="str">
            <v>YOY % change</v>
          </cell>
          <cell r="AQ44">
            <v>0</v>
          </cell>
          <cell r="AR44">
            <v>0</v>
          </cell>
          <cell r="AS44">
            <v>0</v>
          </cell>
          <cell r="AT44">
            <v>0</v>
          </cell>
          <cell r="AU44">
            <v>0</v>
          </cell>
          <cell r="AV44">
            <v>0</v>
          </cell>
          <cell r="AW44">
            <v>0.35430463576159954</v>
          </cell>
          <cell r="AX44">
            <v>0.16748768472905295</v>
          </cell>
          <cell r="AY44">
            <v>0.35329341317366869</v>
          </cell>
          <cell r="AZ44">
            <v>-3.6939313984196365E-2</v>
          </cell>
          <cell r="BA44">
            <v>0.19634060520759533</v>
          </cell>
          <cell r="BB44">
            <v>0.17359413202931928</v>
          </cell>
          <cell r="BC44">
            <v>-7.1729957805906741E-2</v>
          </cell>
          <cell r="BD44">
            <v>0.19469026548671242</v>
          </cell>
          <cell r="BE44">
            <v>0.23287671232878826</v>
          </cell>
          <cell r="BF44">
            <v>-1.176470588235623E-2</v>
          </cell>
          <cell r="BG44">
            <v>-0.25</v>
          </cell>
          <cell r="BH44">
            <v>-0.11363636363636365</v>
          </cell>
          <cell r="BI44">
            <v>-0.33333333333333337</v>
          </cell>
          <cell r="BJ44">
            <v>-0.26666666666666672</v>
          </cell>
          <cell r="BK44">
            <v>-0.1785714285714286</v>
          </cell>
          <cell r="BL44">
            <v>0.5</v>
          </cell>
          <cell r="BM44">
            <v>0.69230769230769229</v>
          </cell>
          <cell r="BN44">
            <v>0.70656715581977481</v>
          </cell>
          <cell r="BO44">
            <v>0.3431760336363634</v>
          </cell>
          <cell r="BP44">
            <v>0.63595091825733241</v>
          </cell>
          <cell r="BQ44">
            <v>-0.10191459868132968</v>
          </cell>
          <cell r="BR44">
            <v>-0.35923216067864283</v>
          </cell>
          <cell r="BS44">
            <v>-0.31120383772115912</v>
          </cell>
          <cell r="BT44">
            <v>2.964182621383471E-2</v>
          </cell>
          <cell r="BU44">
            <v>-0.20826468860092562</v>
          </cell>
          <cell r="BV44">
            <v>-0.14643338165170328</v>
          </cell>
          <cell r="BW44">
            <v>-6.8716557059960937E-2</v>
          </cell>
          <cell r="BX44">
            <v>-6.6063559222901747E-2</v>
          </cell>
          <cell r="BY44">
            <v>-6.5337849042489848E-2</v>
          </cell>
          <cell r="BZ44">
            <v>-8.8311914037637829E-2</v>
          </cell>
        </row>
        <row r="46">
          <cell r="B46" t="str">
            <v>Operating Income (Mgmt's Definition)</v>
          </cell>
          <cell r="AR46">
            <v>250.4</v>
          </cell>
          <cell r="AS46">
            <v>270.7</v>
          </cell>
          <cell r="AT46">
            <v>344.5</v>
          </cell>
          <cell r="AU46">
            <v>450.09999999999997</v>
          </cell>
          <cell r="AV46">
            <v>1315.7</v>
          </cell>
          <cell r="AW46">
            <v>282</v>
          </cell>
          <cell r="AX46">
            <v>282</v>
          </cell>
          <cell r="AY46">
            <v>370.8</v>
          </cell>
          <cell r="AZ46">
            <v>446.09999999999997</v>
          </cell>
          <cell r="BA46">
            <v>1380.8999999999999</v>
          </cell>
          <cell r="BB46">
            <v>265</v>
          </cell>
          <cell r="BC46">
            <v>341</v>
          </cell>
          <cell r="BD46">
            <v>377</v>
          </cell>
          <cell r="BE46">
            <v>425</v>
          </cell>
          <cell r="BF46">
            <v>1395</v>
          </cell>
          <cell r="BG46">
            <v>277</v>
          </cell>
          <cell r="BH46">
            <v>308</v>
          </cell>
          <cell r="BI46">
            <v>298</v>
          </cell>
          <cell r="BJ46">
            <v>338</v>
          </cell>
          <cell r="BK46">
            <v>1217</v>
          </cell>
          <cell r="BL46">
            <v>180</v>
          </cell>
          <cell r="BM46">
            <v>194</v>
          </cell>
          <cell r="BN46">
            <v>251.17343622358831</v>
          </cell>
          <cell r="BO46">
            <v>347.59515017774021</v>
          </cell>
          <cell r="BP46">
            <v>972.76858640132855</v>
          </cell>
          <cell r="BQ46">
            <v>229.99851267910057</v>
          </cell>
          <cell r="BR46">
            <v>254.19198902243133</v>
          </cell>
          <cell r="BS46">
            <v>319.82099194209678</v>
          </cell>
          <cell r="BT46">
            <v>419.32553790548172</v>
          </cell>
          <cell r="BU46">
            <v>1223.3370315491104</v>
          </cell>
          <cell r="BV46">
            <v>244.08543251629013</v>
          </cell>
          <cell r="BW46">
            <v>268.04002176946585</v>
          </cell>
          <cell r="BX46">
            <v>339.40721676321004</v>
          </cell>
          <cell r="BY46">
            <v>444.4601560398296</v>
          </cell>
          <cell r="BZ46">
            <v>1295.9928270887956</v>
          </cell>
        </row>
        <row r="47">
          <cell r="B47" t="str">
            <v>YOY % change</v>
          </cell>
          <cell r="AQ47">
            <v>0</v>
          </cell>
          <cell r="AR47">
            <v>0</v>
          </cell>
          <cell r="AS47">
            <v>0</v>
          </cell>
          <cell r="AT47">
            <v>0</v>
          </cell>
          <cell r="AU47">
            <v>0</v>
          </cell>
          <cell r="AV47">
            <v>0</v>
          </cell>
          <cell r="AW47">
            <v>0.12619808306709257</v>
          </cell>
          <cell r="AX47">
            <v>4.1743627632065072E-2</v>
          </cell>
          <cell r="AY47">
            <v>7.6342525399129224E-2</v>
          </cell>
          <cell r="AZ47">
            <v>-8.8869140191069063E-3</v>
          </cell>
          <cell r="BA47">
            <v>4.9555369765143853E-2</v>
          </cell>
          <cell r="BB47">
            <v>-6.0283687943262443E-2</v>
          </cell>
          <cell r="BC47">
            <v>0.20921985815602828</v>
          </cell>
          <cell r="BD47">
            <v>1.6720604099244918E-2</v>
          </cell>
          <cell r="BE47">
            <v>-4.7298811925577167E-2</v>
          </cell>
          <cell r="BF47">
            <v>1.0210732131218814E-2</v>
          </cell>
          <cell r="BG47">
            <v>4.5283018867924518E-2</v>
          </cell>
          <cell r="BH47">
            <v>-9.6774193548387122E-2</v>
          </cell>
          <cell r="BI47">
            <v>-0.20954907161803715</v>
          </cell>
          <cell r="BJ47">
            <v>-0.20470588235294118</v>
          </cell>
          <cell r="BK47">
            <v>-0.12759856630824373</v>
          </cell>
          <cell r="BL47">
            <v>-0.35018050541516244</v>
          </cell>
          <cell r="BM47">
            <v>-0.37012987012987009</v>
          </cell>
          <cell r="BN47">
            <v>-0.15713612005507283</v>
          </cell>
          <cell r="BO47">
            <v>2.8388018277337945E-2</v>
          </cell>
          <cell r="BP47">
            <v>-0.20068316647384676</v>
          </cell>
          <cell r="BQ47">
            <v>0.27776951488389212</v>
          </cell>
          <cell r="BR47">
            <v>0.3102679846517078</v>
          </cell>
          <cell r="BS47">
            <v>0.27330738771834184</v>
          </cell>
          <cell r="BT47">
            <v>0.20636187729047051</v>
          </cell>
          <cell r="BU47">
            <v>0.25758278860004902</v>
          </cell>
          <cell r="BV47">
            <v>6.1247873619269644E-2</v>
          </cell>
          <cell r="BW47">
            <v>5.4478635618262938E-2</v>
          </cell>
          <cell r="BX47">
            <v>6.1241210910443655E-2</v>
          </cell>
          <cell r="BY47">
            <v>5.9940585207126862E-2</v>
          </cell>
          <cell r="BZ47">
            <v>5.9391478935025166E-2</v>
          </cell>
        </row>
        <row r="48">
          <cell r="B48" t="str">
            <v>Operating Margin</v>
          </cell>
          <cell r="AR48">
            <v>6.5244013653299987E-2</v>
          </cell>
          <cell r="AS48">
            <v>6.7385243453151444E-2</v>
          </cell>
          <cell r="AT48">
            <v>8.2812499999999997E-2</v>
          </cell>
          <cell r="AU48">
            <v>0.10037017215235038</v>
          </cell>
          <cell r="AV48">
            <v>7.9741810357889631E-2</v>
          </cell>
          <cell r="AW48">
            <v>6.3555024678280864E-2</v>
          </cell>
          <cell r="AX48">
            <v>6.6529832259891009E-2</v>
          </cell>
          <cell r="AY48">
            <v>9.3816415342576676E-2</v>
          </cell>
          <cell r="AZ48">
            <v>0.10849526959651723</v>
          </cell>
          <cell r="BA48">
            <v>8.2491532207480317E-2</v>
          </cell>
          <cell r="BB48">
            <v>6.9226750261233025E-2</v>
          </cell>
          <cell r="BC48">
            <v>8.5872576177285317E-2</v>
          </cell>
          <cell r="BD48">
            <v>9.6148941596531493E-2</v>
          </cell>
          <cell r="BE48">
            <v>0.10116638895501071</v>
          </cell>
          <cell r="BF48">
            <v>8.762012436404748E-2</v>
          </cell>
          <cell r="BG48">
            <v>7.0843989769820967E-2</v>
          </cell>
          <cell r="BH48">
            <v>7.8271918678526051E-2</v>
          </cell>
          <cell r="BI48">
            <v>7.4593241551939929E-2</v>
          </cell>
          <cell r="BJ48">
            <v>8.0437886720609239E-2</v>
          </cell>
          <cell r="BK48">
            <v>7.5863358683455923E-2</v>
          </cell>
          <cell r="BL48">
            <v>4.4631787751053809E-2</v>
          </cell>
          <cell r="BM48">
            <v>4.8403193612774453E-2</v>
          </cell>
          <cell r="BN48">
            <v>6.1325215400751261E-2</v>
          </cell>
          <cell r="BO48">
            <v>7.8419999354113465E-2</v>
          </cell>
          <cell r="BP48">
            <v>5.8709298917412667E-2</v>
          </cell>
          <cell r="BQ48">
            <v>5.4015658510066789E-2</v>
          </cell>
          <cell r="BR48">
            <v>6.0105915695553416E-2</v>
          </cell>
          <cell r="BS48">
            <v>7.5577124360326334E-2</v>
          </cell>
          <cell r="BT48">
            <v>9.1879423727196971E-2</v>
          </cell>
          <cell r="BU48">
            <v>7.0784114516813532E-2</v>
          </cell>
          <cell r="BV48">
            <v>5.5365240179844087E-2</v>
          </cell>
          <cell r="BW48">
            <v>6.1251345130359902E-2</v>
          </cell>
          <cell r="BX48">
            <v>7.7291130235683889E-2</v>
          </cell>
          <cell r="BY48">
            <v>9.3775121896953015E-2</v>
          </cell>
          <cell r="BZ48">
            <v>7.2338672875217822E-2</v>
          </cell>
        </row>
        <row r="50">
          <cell r="B50" t="str">
            <v>Other Income/(Expense)</v>
          </cell>
          <cell r="AQ50">
            <v>-127.09999999999997</v>
          </cell>
          <cell r="AR50">
            <v>-1.5</v>
          </cell>
          <cell r="AS50">
            <v>-32.6</v>
          </cell>
          <cell r="AT50">
            <v>-27.3</v>
          </cell>
          <cell r="AU50">
            <v>-38.5</v>
          </cell>
          <cell r="AV50">
            <v>-99.899999999999977</v>
          </cell>
          <cell r="AW50">
            <v>-67.7</v>
          </cell>
          <cell r="AX50">
            <v>-49.499999999999993</v>
          </cell>
          <cell r="AY50">
            <v>-65.5</v>
          </cell>
          <cell r="AZ50">
            <v>-60.199999999999996</v>
          </cell>
          <cell r="BA50">
            <v>-242.9</v>
          </cell>
          <cell r="BB50">
            <v>-40</v>
          </cell>
          <cell r="BC50">
            <v>-45</v>
          </cell>
          <cell r="BD50">
            <v>-38</v>
          </cell>
          <cell r="BE50">
            <v>-82</v>
          </cell>
          <cell r="BF50">
            <v>-205</v>
          </cell>
          <cell r="BG50">
            <v>-30</v>
          </cell>
          <cell r="BH50">
            <v>-24</v>
          </cell>
          <cell r="BI50">
            <v>-33</v>
          </cell>
          <cell r="BJ50">
            <v>-23</v>
          </cell>
          <cell r="BK50">
            <v>-111</v>
          </cell>
          <cell r="BL50">
            <v>-25</v>
          </cell>
          <cell r="BM50">
            <v>-28</v>
          </cell>
          <cell r="BN50">
            <v>-45.496714824250937</v>
          </cell>
          <cell r="BO50">
            <v>-45.077885036997145</v>
          </cell>
          <cell r="BP50">
            <v>-143.57459986124809</v>
          </cell>
          <cell r="BQ50">
            <v>-36.767072805483807</v>
          </cell>
          <cell r="BR50">
            <v>-38.243132184756568</v>
          </cell>
          <cell r="BS50">
            <v>-40.748661773743493</v>
          </cell>
          <cell r="BT50">
            <v>-40.828244832847069</v>
          </cell>
          <cell r="BU50">
            <v>-156.58711159683094</v>
          </cell>
          <cell r="BV50">
            <v>-23.502315047995975</v>
          </cell>
          <cell r="BW50">
            <v>-24.609899129641963</v>
          </cell>
          <cell r="BX50">
            <v>-27.313457606175817</v>
          </cell>
          <cell r="BY50">
            <v>-11.234083416288145</v>
          </cell>
          <cell r="BZ50">
            <v>-86.659755200101898</v>
          </cell>
        </row>
        <row r="51">
          <cell r="B51" t="str">
            <v>Income Before Taxes, etc.</v>
          </cell>
          <cell r="AQ51">
            <v>924.14999999999975</v>
          </cell>
          <cell r="AR51">
            <v>218.6999999999997</v>
          </cell>
          <cell r="AS51">
            <v>197.49999999999963</v>
          </cell>
          <cell r="AT51">
            <v>283.8</v>
          </cell>
          <cell r="AU51">
            <v>373.69999999999953</v>
          </cell>
          <cell r="AV51">
            <v>1073.6999999999989</v>
          </cell>
          <cell r="AW51">
            <v>173.39999999999927</v>
          </cell>
          <cell r="AX51">
            <v>185.10000000000002</v>
          </cell>
          <cell r="AY51">
            <v>260.09999999999951</v>
          </cell>
          <cell r="AZ51">
            <v>349.4000000000006</v>
          </cell>
          <cell r="BA51">
            <v>967.99999999999932</v>
          </cell>
          <cell r="BB51">
            <v>181</v>
          </cell>
          <cell r="BC51">
            <v>257</v>
          </cell>
          <cell r="BD51">
            <v>286</v>
          </cell>
          <cell r="BE51">
            <v>298</v>
          </cell>
          <cell r="BF51">
            <v>1022</v>
          </cell>
          <cell r="BG51">
            <v>211</v>
          </cell>
          <cell r="BH51">
            <v>245</v>
          </cell>
          <cell r="BI51">
            <v>230</v>
          </cell>
          <cell r="BJ51">
            <v>282</v>
          </cell>
          <cell r="BK51">
            <v>968</v>
          </cell>
          <cell r="BL51">
            <v>101</v>
          </cell>
          <cell r="BM51">
            <v>100</v>
          </cell>
          <cell r="BN51">
            <v>144.24030378982548</v>
          </cell>
          <cell r="BO51">
            <v>258.19245603074307</v>
          </cell>
          <cell r="BP51">
            <v>603.43275982056855</v>
          </cell>
          <cell r="BQ51">
            <v>144.73482820240855</v>
          </cell>
          <cell r="BR51">
            <v>173.65817944246518</v>
          </cell>
          <cell r="BS51">
            <v>236.7551614947613</v>
          </cell>
          <cell r="BT51">
            <v>332.85861567403464</v>
          </cell>
          <cell r="BU51">
            <v>888.00678481366958</v>
          </cell>
          <cell r="BV51">
            <v>179.18802864275042</v>
          </cell>
          <cell r="BW51">
            <v>204.04551499094663</v>
          </cell>
          <cell r="BX51">
            <v>272.57221326225562</v>
          </cell>
          <cell r="BY51">
            <v>390.56932823931004</v>
          </cell>
          <cell r="BZ51">
            <v>1046.3750851352629</v>
          </cell>
        </row>
        <row r="53">
          <cell r="B53" t="str">
            <v>Income Taxes (Benefit)</v>
          </cell>
          <cell r="AQ53">
            <v>263.64224999999999</v>
          </cell>
          <cell r="AR53">
            <v>77.2</v>
          </cell>
          <cell r="AS53">
            <v>102.39999999999999</v>
          </cell>
          <cell r="AT53">
            <v>94.899999999999991</v>
          </cell>
          <cell r="AU53">
            <v>146.39999999999998</v>
          </cell>
          <cell r="AV53">
            <v>420.9</v>
          </cell>
          <cell r="AW53">
            <v>52.8</v>
          </cell>
          <cell r="AX53">
            <v>80.69999999999996</v>
          </cell>
          <cell r="AY53">
            <v>99.5</v>
          </cell>
          <cell r="AZ53">
            <v>117.334452</v>
          </cell>
          <cell r="BA53">
            <v>350.33445199999994</v>
          </cell>
          <cell r="BB53">
            <v>51</v>
          </cell>
          <cell r="BC53">
            <v>36</v>
          </cell>
          <cell r="BD53">
            <v>71</v>
          </cell>
          <cell r="BE53">
            <v>34</v>
          </cell>
          <cell r="BF53">
            <v>192</v>
          </cell>
          <cell r="BG53">
            <v>66</v>
          </cell>
          <cell r="BH53">
            <v>71</v>
          </cell>
          <cell r="BI53">
            <v>-14</v>
          </cell>
          <cell r="BJ53">
            <v>120</v>
          </cell>
          <cell r="BK53">
            <v>243</v>
          </cell>
          <cell r="BL53">
            <v>-85</v>
          </cell>
          <cell r="BM53">
            <v>-43</v>
          </cell>
          <cell r="BN53">
            <v>43.272091136947644</v>
          </cell>
          <cell r="BO53">
            <v>77.457736809222922</v>
          </cell>
          <cell r="BP53">
            <v>-7.270172053829441</v>
          </cell>
          <cell r="BQ53">
            <v>46.315145024770736</v>
          </cell>
          <cell r="BR53">
            <v>55.570617421588857</v>
          </cell>
          <cell r="BS53">
            <v>75.761651678323616</v>
          </cell>
          <cell r="BT53">
            <v>106.51475701569109</v>
          </cell>
          <cell r="BU53">
            <v>284.16217114037431</v>
          </cell>
          <cell r="BV53">
            <v>60.923929738535151</v>
          </cell>
          <cell r="BW53">
            <v>69.375475096921861</v>
          </cell>
          <cell r="BX53">
            <v>92.674552509166915</v>
          </cell>
          <cell r="BY53">
            <v>132.79357160136541</v>
          </cell>
          <cell r="BZ53">
            <v>355.76752894598934</v>
          </cell>
        </row>
        <row r="54">
          <cell r="B54" t="str">
            <v>Tax Rate</v>
          </cell>
          <cell r="AQ54">
            <v>0.2852807985716605</v>
          </cell>
          <cell r="AR54">
            <v>0.3529949702789214</v>
          </cell>
          <cell r="AS54">
            <v>0.51848101265822877</v>
          </cell>
          <cell r="AT54">
            <v>0.33439041578576456</v>
          </cell>
          <cell r="AU54">
            <v>0.39175809472839218</v>
          </cell>
          <cell r="AV54">
            <v>0.39200894104498502</v>
          </cell>
          <cell r="AW54">
            <v>0.30449826989619505</v>
          </cell>
          <cell r="AX54">
            <v>0.43598055105348432</v>
          </cell>
          <cell r="AY54">
            <v>0.38254517493271889</v>
          </cell>
          <cell r="AZ54">
            <v>0.33581697767601543</v>
          </cell>
          <cell r="BA54">
            <v>0.36191575619834732</v>
          </cell>
          <cell r="BB54">
            <v>0.28176795580110497</v>
          </cell>
          <cell r="BC54">
            <v>0.14007782101167315</v>
          </cell>
          <cell r="BD54">
            <v>0.24825174825174826</v>
          </cell>
          <cell r="BE54">
            <v>0.11409395973154363</v>
          </cell>
          <cell r="BF54">
            <v>0.18786692759295498</v>
          </cell>
          <cell r="BG54">
            <v>0.3127962085308057</v>
          </cell>
          <cell r="BH54">
            <v>0.28979591836734692</v>
          </cell>
          <cell r="BI54">
            <v>-6.0869565217391307E-2</v>
          </cell>
          <cell r="BJ54">
            <v>0.42553191489361702</v>
          </cell>
          <cell r="BK54">
            <v>0.25103305785123969</v>
          </cell>
          <cell r="BL54">
            <v>-0.84158415841584155</v>
          </cell>
          <cell r="BM54">
            <v>-0.43</v>
          </cell>
          <cell r="BN54">
            <v>0.3</v>
          </cell>
          <cell r="BO54">
            <v>0.3</v>
          </cell>
          <cell r="BP54">
            <v>-1.2048023471564976E-2</v>
          </cell>
          <cell r="BQ54">
            <v>0.32</v>
          </cell>
          <cell r="BR54">
            <v>0.32</v>
          </cell>
          <cell r="BS54">
            <v>0.32</v>
          </cell>
          <cell r="BT54">
            <v>0.32</v>
          </cell>
          <cell r="BU54">
            <v>0.32000000000000006</v>
          </cell>
          <cell r="BV54">
            <v>0.34</v>
          </cell>
          <cell r="BW54">
            <v>0.34</v>
          </cell>
          <cell r="BX54">
            <v>0.34</v>
          </cell>
          <cell r="BY54">
            <v>0.34</v>
          </cell>
          <cell r="BZ54">
            <v>0.33999999999999997</v>
          </cell>
        </row>
        <row r="55">
          <cell r="B55" t="str">
            <v>Minor interest/equity in JVs</v>
          </cell>
          <cell r="AQ55">
            <v>0</v>
          </cell>
          <cell r="AR55">
            <v>0</v>
          </cell>
          <cell r="AS55">
            <v>0</v>
          </cell>
          <cell r="AT55">
            <v>0</v>
          </cell>
          <cell r="AU55">
            <v>0</v>
          </cell>
          <cell r="AV55">
            <v>0</v>
          </cell>
          <cell r="AW55">
            <v>0</v>
          </cell>
          <cell r="AX55">
            <v>0</v>
          </cell>
          <cell r="AY55">
            <v>0</v>
          </cell>
          <cell r="AZ55">
            <v>0</v>
          </cell>
          <cell r="BA55">
            <v>0</v>
          </cell>
          <cell r="BB55">
            <v>2</v>
          </cell>
          <cell r="BC55">
            <v>5</v>
          </cell>
          <cell r="BD55">
            <v>5</v>
          </cell>
          <cell r="BE55">
            <v>5</v>
          </cell>
          <cell r="BF55">
            <v>17</v>
          </cell>
          <cell r="BG55">
            <v>5</v>
          </cell>
          <cell r="BH55">
            <v>9</v>
          </cell>
          <cell r="BI55">
            <v>0</v>
          </cell>
          <cell r="BJ55">
            <v>3.92</v>
          </cell>
          <cell r="BK55">
            <v>17.920000000000002</v>
          </cell>
          <cell r="BL55">
            <v>2</v>
          </cell>
          <cell r="BM55">
            <v>11</v>
          </cell>
          <cell r="BN55">
            <v>7.7667855886829109</v>
          </cell>
          <cell r="BO55">
            <v>13.902670709347705</v>
          </cell>
          <cell r="BP55">
            <v>34.669456298030617</v>
          </cell>
          <cell r="BQ55">
            <v>1.0582761632004065</v>
          </cell>
          <cell r="BR55">
            <v>9.0836586169904869</v>
          </cell>
          <cell r="BS55">
            <v>12.384116139725975</v>
          </cell>
          <cell r="BT55">
            <v>17.411066050641814</v>
          </cell>
          <cell r="BU55">
            <v>39.937116970558684</v>
          </cell>
          <cell r="BV55">
            <v>1.2716569774646804</v>
          </cell>
          <cell r="BW55">
            <v>10.359233838001906</v>
          </cell>
          <cell r="BX55">
            <v>13.83828159639144</v>
          </cell>
          <cell r="BY55">
            <v>19.828904356764969</v>
          </cell>
          <cell r="BZ55">
            <v>45.298076768622991</v>
          </cell>
        </row>
        <row r="56">
          <cell r="B56" t="str">
            <v>Net Income Before Ex. Items</v>
          </cell>
          <cell r="AQ56">
            <v>660.50774999999976</v>
          </cell>
          <cell r="AR56">
            <v>141.49999999999972</v>
          </cell>
          <cell r="AS56">
            <v>95.099999999999639</v>
          </cell>
          <cell r="AT56">
            <v>188.90000000000003</v>
          </cell>
          <cell r="AU56">
            <v>227.29999999999956</v>
          </cell>
          <cell r="AV56">
            <v>652.79999999999893</v>
          </cell>
          <cell r="AW56">
            <v>120.59999999999927</v>
          </cell>
          <cell r="AX56">
            <v>104.40000000000006</v>
          </cell>
          <cell r="AY56">
            <v>160.59999999999951</v>
          </cell>
          <cell r="AZ56">
            <v>232.0655480000006</v>
          </cell>
          <cell r="BA56">
            <v>617.66554799999949</v>
          </cell>
          <cell r="BB56">
            <v>128</v>
          </cell>
          <cell r="BC56">
            <v>216</v>
          </cell>
          <cell r="BD56">
            <v>210</v>
          </cell>
          <cell r="BE56">
            <v>259</v>
          </cell>
          <cell r="BF56">
            <v>813</v>
          </cell>
          <cell r="BG56">
            <v>140</v>
          </cell>
          <cell r="BH56">
            <v>165</v>
          </cell>
          <cell r="BI56">
            <v>244</v>
          </cell>
          <cell r="BJ56">
            <v>158.08000000000001</v>
          </cell>
          <cell r="BK56">
            <v>707.08</v>
          </cell>
          <cell r="BL56">
            <v>184</v>
          </cell>
          <cell r="BM56">
            <v>132</v>
          </cell>
          <cell r="BN56">
            <v>93.201427064194931</v>
          </cell>
          <cell r="BO56">
            <v>166.83204851217243</v>
          </cell>
          <cell r="BP56">
            <v>576.03347557636744</v>
          </cell>
          <cell r="BQ56">
            <v>97.361407014437404</v>
          </cell>
          <cell r="BR56">
            <v>109.00390340388584</v>
          </cell>
          <cell r="BS56">
            <v>148.6093936767117</v>
          </cell>
          <cell r="BT56">
            <v>208.93279260770174</v>
          </cell>
          <cell r="BU56">
            <v>563.90749670273658</v>
          </cell>
          <cell r="BV56">
            <v>116.99244192675059</v>
          </cell>
          <cell r="BW56">
            <v>124.31080605602287</v>
          </cell>
          <cell r="BX56">
            <v>166.05937915669728</v>
          </cell>
          <cell r="BY56">
            <v>237.94685228117962</v>
          </cell>
          <cell r="BZ56">
            <v>645.30947942065029</v>
          </cell>
        </row>
        <row r="57">
          <cell r="B57" t="str">
            <v>YOY % change</v>
          </cell>
          <cell r="AV57">
            <v>-1.166943158502054E-2</v>
          </cell>
          <cell r="AW57">
            <v>-0.14770318021201756</v>
          </cell>
          <cell r="AX57">
            <v>9.7791798107260242E-2</v>
          </cell>
          <cell r="AY57">
            <v>-0.1498147167813686</v>
          </cell>
          <cell r="AZ57">
            <v>2.0965895292569536E-2</v>
          </cell>
          <cell r="BA57">
            <v>-5.3821158088234511E-2</v>
          </cell>
          <cell r="BB57">
            <v>6.1359867330023077E-2</v>
          </cell>
          <cell r="BC57">
            <v>1.0689655172413781</v>
          </cell>
          <cell r="BD57">
            <v>0.30759651307596902</v>
          </cell>
          <cell r="BE57">
            <v>0.11606398378444061</v>
          </cell>
          <cell r="BF57">
            <v>0.31624631264038161</v>
          </cell>
          <cell r="BG57">
            <v>9.375E-2</v>
          </cell>
          <cell r="BH57">
            <v>-0.23611111111111116</v>
          </cell>
          <cell r="BI57">
            <v>0.161904761904762</v>
          </cell>
          <cell r="BJ57">
            <v>-0.38965250965250964</v>
          </cell>
          <cell r="BK57">
            <v>-0.13028290282902821</v>
          </cell>
          <cell r="BL57">
            <v>0.31428571428571428</v>
          </cell>
          <cell r="BM57">
            <v>-0.19999999999999996</v>
          </cell>
          <cell r="BN57">
            <v>-0.61802693826149624</v>
          </cell>
          <cell r="BO57">
            <v>5.5364679353317348E-2</v>
          </cell>
          <cell r="BP57">
            <v>-0.1853347915704483</v>
          </cell>
          <cell r="BQ57">
            <v>-0.47086191839979674</v>
          </cell>
          <cell r="BR57">
            <v>-0.17421285300086486</v>
          </cell>
          <cell r="BS57">
            <v>0.59449697668634505</v>
          </cell>
          <cell r="BT57">
            <v>0.25235405589626581</v>
          </cell>
          <cell r="BU57">
            <v>-2.1050823238176974E-2</v>
          </cell>
          <cell r="BV57">
            <v>0.20163055890720805</v>
          </cell>
          <cell r="BW57">
            <v>0.1404252707852236</v>
          </cell>
          <cell r="BX57">
            <v>0.11742182003613233</v>
          </cell>
          <cell r="BY57">
            <v>0.13886790728899845</v>
          </cell>
          <cell r="BZ57">
            <v>0.14435343242266674</v>
          </cell>
        </row>
        <row r="59">
          <cell r="B59" t="str">
            <v>EPS - Diluted (Before Ex. Items)</v>
          </cell>
          <cell r="AQ59">
            <v>3.6749386590108646</v>
          </cell>
          <cell r="AR59">
            <v>0.7974301896362237</v>
          </cell>
          <cell r="AS59">
            <v>0.54261000547744909</v>
          </cell>
          <cell r="AT59">
            <v>1.1125311408597529</v>
          </cell>
          <cell r="AU59">
            <v>1.4420392833578615</v>
          </cell>
          <cell r="AV59">
            <v>3.8362089229467284</v>
          </cell>
          <cell r="AW59">
            <v>0.78708810035046473</v>
          </cell>
          <cell r="AX59">
            <v>0.68187607359559044</v>
          </cell>
          <cell r="AY59">
            <v>1.0575739017628394</v>
          </cell>
          <cell r="AZ59">
            <v>1.5229596660935347</v>
          </cell>
          <cell r="BA59">
            <v>4.0472404104472686</v>
          </cell>
          <cell r="BB59">
            <v>0.83767440642915103</v>
          </cell>
          <cell r="BC59">
            <v>1.4014507610656215</v>
          </cell>
          <cell r="BD59">
            <v>1.3510905230650454</v>
          </cell>
          <cell r="BE59">
            <v>1.6575151352250763</v>
          </cell>
          <cell r="BF59">
            <v>5.2534991018002772</v>
          </cell>
          <cell r="BG59">
            <v>0.89439724014565902</v>
          </cell>
          <cell r="BH59">
            <v>1.0592812295366127</v>
          </cell>
          <cell r="BI59">
            <v>1.5569565328364685</v>
          </cell>
          <cell r="BJ59">
            <v>1.0050992510077699</v>
          </cell>
          <cell r="BK59">
            <v>4.515053797771464</v>
          </cell>
          <cell r="BL59">
            <v>1.179509862369148</v>
          </cell>
          <cell r="BM59">
            <v>0.85136573252926573</v>
          </cell>
          <cell r="BN59">
            <v>0.60112500928243373</v>
          </cell>
          <cell r="BO59">
            <v>1.0760234029615432</v>
          </cell>
          <cell r="BP59">
            <v>3.7095720431493948</v>
          </cell>
          <cell r="BQ59">
            <v>0.62479253047399808</v>
          </cell>
          <cell r="BR59">
            <v>0.69859713866148621</v>
          </cell>
          <cell r="BS59">
            <v>0.95169678017459503</v>
          </cell>
          <cell r="BT59">
            <v>1.3318598729381483</v>
          </cell>
          <cell r="BU59">
            <v>3.6096574970498541</v>
          </cell>
          <cell r="BV59">
            <v>0.74194565631292708</v>
          </cell>
          <cell r="BW59">
            <v>0.78731022503045978</v>
          </cell>
          <cell r="BX59">
            <v>1.0508959808333802</v>
          </cell>
          <cell r="BY59">
            <v>1.4987309741566299</v>
          </cell>
          <cell r="BZ59">
            <v>4.0819194985306213</v>
          </cell>
        </row>
        <row r="60">
          <cell r="B60" t="str">
            <v>YOY % change</v>
          </cell>
          <cell r="AQ60">
            <v>0.40813222355380896</v>
          </cell>
          <cell r="AR60">
            <v>0.33643313711903322</v>
          </cell>
          <cell r="AS60">
            <v>-0.20950017218315475</v>
          </cell>
          <cell r="AT60">
            <v>0.31145111191394625</v>
          </cell>
          <cell r="AU60">
            <v>-8.8927638014052013E-2</v>
          </cell>
          <cell r="AV60">
            <v>4.3883797499703281E-2</v>
          </cell>
          <cell r="AW60">
            <v>-1.2969272320222602E-2</v>
          </cell>
          <cell r="AX60">
            <v>0.25665960213099925</v>
          </cell>
          <cell r="AY60">
            <v>-4.9398382731509982E-2</v>
          </cell>
          <cell r="AZ60">
            <v>5.6115241567654239E-2</v>
          </cell>
          <cell r="BA60">
            <v>5.5010426110588151E-2</v>
          </cell>
          <cell r="BB60">
            <v>6.4270195491663351E-2</v>
          </cell>
          <cell r="BC60">
            <v>1.0552866060773369</v>
          </cell>
          <cell r="BD60">
            <v>0.27753769340653323</v>
          </cell>
          <cell r="BE60">
            <v>8.8351301828421214E-2</v>
          </cell>
          <cell r="BF60">
            <v>0.29804473394742148</v>
          </cell>
          <cell r="BG60">
            <v>6.7714655337635099E-2</v>
          </cell>
          <cell r="BH60">
            <v>-0.24415380192796299</v>
          </cell>
          <cell r="BI60">
            <v>0.15237025666082049</v>
          </cell>
          <cell r="BJ60">
            <v>-0.39361081558311928</v>
          </cell>
          <cell r="BK60">
            <v>-0.14056256405864076</v>
          </cell>
          <cell r="BL60">
            <v>0.31877627683316234</v>
          </cell>
          <cell r="BM60">
            <v>-0.19627978973846305</v>
          </cell>
          <cell r="BN60">
            <v>-0.61391021739874629</v>
          </cell>
          <cell r="BO60">
            <v>7.0564326739534167E-2</v>
          </cell>
          <cell r="BP60">
            <v>-0.17839914886941943</v>
          </cell>
          <cell r="BQ60">
            <v>-0.47029478056330276</v>
          </cell>
          <cell r="BR60">
            <v>-0.17943944421386271</v>
          </cell>
          <cell r="BS60">
            <v>0.58319278931788365</v>
          </cell>
          <cell r="BT60">
            <v>0.23776106474307657</v>
          </cell>
          <cell r="BU60">
            <v>-2.6934251427750744E-2</v>
          </cell>
          <cell r="BV60">
            <v>0.18750724460494261</v>
          </cell>
          <cell r="BW60">
            <v>0.12698747455357173</v>
          </cell>
          <cell r="BX60">
            <v>0.10423404042681161</v>
          </cell>
          <cell r="BY60">
            <v>0.12529178527644635</v>
          </cell>
          <cell r="BZ60">
            <v>0.13083291194988544</v>
          </cell>
        </row>
        <row r="61">
          <cell r="B61" t="str">
            <v>Wtd. Avg. Diluted Shares</v>
          </cell>
          <cell r="AQ61">
            <v>179.733</v>
          </cell>
          <cell r="AR61">
            <v>177.44499999999999</v>
          </cell>
          <cell r="AS61">
            <v>175.26400000000001</v>
          </cell>
          <cell r="AT61">
            <v>169.79300000000001</v>
          </cell>
          <cell r="AU61">
            <v>157.624</v>
          </cell>
          <cell r="AV61">
            <v>170.16800000000001</v>
          </cell>
          <cell r="AW61">
            <v>153.22300000000001</v>
          </cell>
          <cell r="AX61">
            <v>153.107</v>
          </cell>
          <cell r="AY61">
            <v>151.857</v>
          </cell>
          <cell r="AZ61">
            <v>152.37799999999999</v>
          </cell>
          <cell r="BA61">
            <v>152.614</v>
          </cell>
          <cell r="BB61">
            <v>152.804</v>
          </cell>
          <cell r="BC61">
            <v>154.126</v>
          </cell>
          <cell r="BD61">
            <v>155.43</v>
          </cell>
          <cell r="BE61">
            <v>156.25800000000001</v>
          </cell>
          <cell r="BF61">
            <v>154.75399999999999</v>
          </cell>
          <cell r="BG61">
            <v>156.53</v>
          </cell>
          <cell r="BH61">
            <v>155.76599999999999</v>
          </cell>
          <cell r="BI61">
            <v>156.71600000000001</v>
          </cell>
          <cell r="BJ61">
            <v>157.27799999999999</v>
          </cell>
          <cell r="BK61">
            <v>156.60499999999999</v>
          </cell>
          <cell r="BL61">
            <v>155.99700000000001</v>
          </cell>
          <cell r="BM61">
            <v>155.04499999999999</v>
          </cell>
          <cell r="BN61">
            <v>155.04499999999999</v>
          </cell>
          <cell r="BO61">
            <v>155.04499999999999</v>
          </cell>
          <cell r="BP61">
            <v>155.28299999999999</v>
          </cell>
          <cell r="BQ61">
            <v>155.82997917816701</v>
          </cell>
          <cell r="BR61">
            <v>156.03256493826697</v>
          </cell>
          <cell r="BS61">
            <v>156.15203999056121</v>
          </cell>
          <cell r="BT61">
            <v>156.87295401939375</v>
          </cell>
          <cell r="BU61">
            <v>156.22188453159723</v>
          </cell>
          <cell r="BV61">
            <v>157.6833032598916</v>
          </cell>
          <cell r="BW61">
            <v>157.89304152783419</v>
          </cell>
          <cell r="BX61">
            <v>158.0169514255912</v>
          </cell>
          <cell r="BY61">
            <v>158.76555324752511</v>
          </cell>
          <cell r="BZ61">
            <v>158.08971236521052</v>
          </cell>
        </row>
        <row r="65">
          <cell r="AQ65">
            <v>2007</v>
          </cell>
          <cell r="AR65" t="str">
            <v>Jun '07A</v>
          </cell>
          <cell r="AS65" t="str">
            <v>Sept. '07A</v>
          </cell>
          <cell r="AT65" t="str">
            <v>Dec. '07A</v>
          </cell>
          <cell r="AU65" t="str">
            <v>Mar. '08A</v>
          </cell>
          <cell r="AV65">
            <v>2008</v>
          </cell>
          <cell r="AW65" t="str">
            <v>Jun '08A</v>
          </cell>
          <cell r="AX65" t="str">
            <v>Sept. '08A</v>
          </cell>
          <cell r="AY65" t="str">
            <v>Dec. '08A</v>
          </cell>
          <cell r="AZ65" t="str">
            <v>Mar. '09A</v>
          </cell>
          <cell r="BA65">
            <v>2009</v>
          </cell>
          <cell r="BB65" t="str">
            <v>Jun '09A</v>
          </cell>
          <cell r="BC65" t="str">
            <v>Sept '09A</v>
          </cell>
          <cell r="BD65" t="str">
            <v>Dec '09A</v>
          </cell>
          <cell r="BE65" t="str">
            <v>Mar '10A</v>
          </cell>
          <cell r="BF65">
            <v>2010</v>
          </cell>
          <cell r="BG65" t="str">
            <v>Jun '10A</v>
          </cell>
          <cell r="BH65" t="str">
            <v>Sept '10A</v>
          </cell>
          <cell r="BI65" t="str">
            <v>Dec '10A</v>
          </cell>
          <cell r="BJ65" t="str">
            <v>Mar '11A</v>
          </cell>
          <cell r="BK65">
            <v>2011</v>
          </cell>
          <cell r="BL65" t="str">
            <v>Jun '11A</v>
          </cell>
          <cell r="BM65" t="str">
            <v>Sept '11A</v>
          </cell>
          <cell r="BN65" t="str">
            <v>Dec '11E</v>
          </cell>
          <cell r="BO65" t="str">
            <v>Mar '12E</v>
          </cell>
          <cell r="BP65">
            <v>2012</v>
          </cell>
          <cell r="BQ65" t="str">
            <v>Jun '12E</v>
          </cell>
          <cell r="BR65" t="str">
            <v>Sept '12E</v>
          </cell>
          <cell r="BS65" t="str">
            <v>Dec '12E</v>
          </cell>
          <cell r="BT65" t="str">
            <v>Mar '13E</v>
          </cell>
          <cell r="BU65">
            <v>2013</v>
          </cell>
          <cell r="BV65" t="str">
            <v>Jun '13E</v>
          </cell>
          <cell r="BW65" t="str">
            <v>Sept '13E</v>
          </cell>
          <cell r="BX65" t="str">
            <v>Dec '13E</v>
          </cell>
          <cell r="BY65" t="str">
            <v>Mar '14E</v>
          </cell>
          <cell r="BZ65">
            <v>2014</v>
          </cell>
        </row>
        <row r="66">
          <cell r="AQ66" t="str">
            <v>FYA</v>
          </cell>
          <cell r="AR66" t="str">
            <v>1 Q</v>
          </cell>
          <cell r="AS66" t="str">
            <v>2 Q</v>
          </cell>
          <cell r="AT66" t="str">
            <v>3 Q</v>
          </cell>
          <cell r="AU66" t="str">
            <v>4 Q</v>
          </cell>
          <cell r="AV66" t="str">
            <v>FYA</v>
          </cell>
          <cell r="AW66" t="str">
            <v>1 Q</v>
          </cell>
          <cell r="AX66" t="str">
            <v>2 Q</v>
          </cell>
          <cell r="AY66" t="str">
            <v>3 Q</v>
          </cell>
          <cell r="AZ66" t="str">
            <v>4 Q</v>
          </cell>
          <cell r="BA66" t="str">
            <v>FYA</v>
          </cell>
          <cell r="BB66" t="str">
            <v>1 Q</v>
          </cell>
          <cell r="BC66" t="str">
            <v>2 Q</v>
          </cell>
          <cell r="BD66" t="str">
            <v>3 Q</v>
          </cell>
          <cell r="BE66" t="str">
            <v>4 Q</v>
          </cell>
          <cell r="BF66" t="str">
            <v>FYA</v>
          </cell>
          <cell r="BG66" t="str">
            <v>1 Q</v>
          </cell>
          <cell r="BH66" t="str">
            <v>2 Q</v>
          </cell>
          <cell r="BI66" t="str">
            <v>3 Q</v>
          </cell>
          <cell r="BJ66" t="str">
            <v>4 Q</v>
          </cell>
          <cell r="BK66" t="str">
            <v>FYA</v>
          </cell>
          <cell r="BL66" t="str">
            <v>1 Q</v>
          </cell>
          <cell r="BM66" t="str">
            <v>2 Q</v>
          </cell>
          <cell r="BN66" t="str">
            <v>3 Q</v>
          </cell>
          <cell r="BO66" t="str">
            <v>4 Q</v>
          </cell>
          <cell r="BP66" t="str">
            <v>FYE</v>
          </cell>
          <cell r="BQ66" t="str">
            <v>1 Q</v>
          </cell>
          <cell r="BR66" t="str">
            <v>2 Q</v>
          </cell>
          <cell r="BS66" t="str">
            <v>3 Q</v>
          </cell>
          <cell r="BT66" t="str">
            <v>4 Q</v>
          </cell>
          <cell r="BU66" t="str">
            <v>FYE</v>
          </cell>
          <cell r="BV66" t="str">
            <v>1 Q</v>
          </cell>
          <cell r="BW66" t="str">
            <v>2 Q</v>
          </cell>
          <cell r="BX66" t="str">
            <v>3 Q</v>
          </cell>
          <cell r="BY66" t="str">
            <v>4 Q</v>
          </cell>
          <cell r="BZ66" t="str">
            <v>FYE</v>
          </cell>
        </row>
        <row r="69">
          <cell r="B69" t="str">
            <v>CASH FLOW STATEMENT</v>
          </cell>
        </row>
        <row r="71">
          <cell r="B71" t="str">
            <v>Cash Flow from Operating Activities</v>
          </cell>
        </row>
        <row r="72">
          <cell r="B72" t="str">
            <v>Net Income</v>
          </cell>
          <cell r="AQ72">
            <v>397.3</v>
          </cell>
          <cell r="AR72">
            <v>108.1</v>
          </cell>
          <cell r="AS72">
            <v>75.8</v>
          </cell>
          <cell r="AT72">
            <v>179</v>
          </cell>
          <cell r="AU72">
            <v>181.7</v>
          </cell>
          <cell r="AV72">
            <v>544.59999999999991</v>
          </cell>
          <cell r="AW72">
            <v>120.6</v>
          </cell>
          <cell r="AX72">
            <v>451.69999999999993</v>
          </cell>
          <cell r="AY72">
            <v>160.6</v>
          </cell>
          <cell r="AZ72">
            <v>382.3</v>
          </cell>
          <cell r="BA72">
            <v>1115.2</v>
          </cell>
          <cell r="BB72">
            <v>133</v>
          </cell>
          <cell r="BC72">
            <v>220</v>
          </cell>
          <cell r="BD72">
            <v>217</v>
          </cell>
          <cell r="BE72">
            <v>264</v>
          </cell>
          <cell r="BF72">
            <v>834</v>
          </cell>
          <cell r="BG72">
            <v>148</v>
          </cell>
          <cell r="BH72">
            <v>193</v>
          </cell>
          <cell r="BI72">
            <v>243</v>
          </cell>
          <cell r="BJ72">
            <v>175</v>
          </cell>
          <cell r="BK72">
            <v>759</v>
          </cell>
          <cell r="BL72">
            <v>185</v>
          </cell>
          <cell r="BM72">
            <v>-2866</v>
          </cell>
          <cell r="BN72">
            <v>93.201427064194931</v>
          </cell>
          <cell r="BO72">
            <v>166.83204851217243</v>
          </cell>
          <cell r="BP72">
            <v>-2420.9665244236326</v>
          </cell>
          <cell r="BQ72">
            <v>97.361407014437404</v>
          </cell>
          <cell r="BR72">
            <v>109.00390340388584</v>
          </cell>
          <cell r="BS72">
            <v>148.6093936767117</v>
          </cell>
          <cell r="BT72">
            <v>208.93279260770174</v>
          </cell>
          <cell r="BU72">
            <v>563.90749670273669</v>
          </cell>
          <cell r="BV72">
            <v>116.99244192675059</v>
          </cell>
          <cell r="BW72">
            <v>124.31080605602287</v>
          </cell>
          <cell r="BX72">
            <v>166.05937915669728</v>
          </cell>
          <cell r="BY72">
            <v>237.94685228117962</v>
          </cell>
          <cell r="BZ72">
            <v>645.3094794206504</v>
          </cell>
        </row>
        <row r="73">
          <cell r="B73" t="str">
            <v>Depreciation &amp; Amortization</v>
          </cell>
          <cell r="AQ73">
            <v>1162</v>
          </cell>
          <cell r="AR73">
            <v>303.60000000000002</v>
          </cell>
          <cell r="AS73">
            <v>329.6</v>
          </cell>
          <cell r="AT73">
            <v>361.09999999999991</v>
          </cell>
          <cell r="AU73">
            <v>287</v>
          </cell>
          <cell r="AV73">
            <v>1281.3</v>
          </cell>
          <cell r="AW73">
            <v>339.6</v>
          </cell>
          <cell r="AX73">
            <v>341.29999999999995</v>
          </cell>
          <cell r="AY73">
            <v>306</v>
          </cell>
          <cell r="AZ73">
            <v>283.10000000000002</v>
          </cell>
          <cell r="BA73">
            <v>1270</v>
          </cell>
          <cell r="BB73">
            <v>283</v>
          </cell>
          <cell r="BC73">
            <v>294</v>
          </cell>
          <cell r="BD73">
            <v>301</v>
          </cell>
          <cell r="BE73">
            <v>278</v>
          </cell>
          <cell r="BF73">
            <v>1156</v>
          </cell>
          <cell r="BG73">
            <v>277</v>
          </cell>
          <cell r="BH73">
            <v>294</v>
          </cell>
          <cell r="BI73">
            <v>286</v>
          </cell>
          <cell r="BJ73">
            <v>283</v>
          </cell>
          <cell r="BK73">
            <v>1140</v>
          </cell>
          <cell r="BL73">
            <v>292</v>
          </cell>
          <cell r="BM73">
            <v>319</v>
          </cell>
          <cell r="BN73">
            <v>272.08680805011363</v>
          </cell>
          <cell r="BO73">
            <v>282.69933524714213</v>
          </cell>
          <cell r="BP73">
            <v>1165.7861432972559</v>
          </cell>
          <cell r="BQ73">
            <v>288.53944868276983</v>
          </cell>
          <cell r="BR73">
            <v>300.86354978279405</v>
          </cell>
          <cell r="BS73">
            <v>279.42251385247374</v>
          </cell>
          <cell r="BT73">
            <v>289.64988907588821</v>
          </cell>
          <cell r="BU73">
            <v>1158.4754013939259</v>
          </cell>
          <cell r="BV73">
            <v>298.86309521978416</v>
          </cell>
          <cell r="BW73">
            <v>311.61725755908856</v>
          </cell>
          <cell r="BX73">
            <v>289.62446172356715</v>
          </cell>
          <cell r="BY73">
            <v>300.19581983730086</v>
          </cell>
          <cell r="BZ73">
            <v>1200.3006343397406</v>
          </cell>
        </row>
        <row r="74">
          <cell r="B74" t="str">
            <v>Deferred Taxes</v>
          </cell>
          <cell r="AQ74">
            <v>-207.8</v>
          </cell>
          <cell r="AR74">
            <v>0</v>
          </cell>
          <cell r="AS74">
            <v>0</v>
          </cell>
          <cell r="AT74">
            <v>0</v>
          </cell>
          <cell r="AU74">
            <v>0</v>
          </cell>
          <cell r="AV74">
            <v>0</v>
          </cell>
          <cell r="AW74">
            <v>0</v>
          </cell>
          <cell r="AX74">
            <v>0</v>
          </cell>
          <cell r="AY74">
            <v>0</v>
          </cell>
          <cell r="AZ74">
            <v>247.1</v>
          </cell>
          <cell r="BA74">
            <v>247.1</v>
          </cell>
          <cell r="BB74">
            <v>0</v>
          </cell>
          <cell r="BC74">
            <v>0</v>
          </cell>
          <cell r="BD74">
            <v>0</v>
          </cell>
          <cell r="BE74">
            <v>8</v>
          </cell>
          <cell r="BF74">
            <v>8</v>
          </cell>
          <cell r="BG74">
            <v>0</v>
          </cell>
          <cell r="BH74">
            <v>0</v>
          </cell>
          <cell r="BI74">
            <v>0</v>
          </cell>
          <cell r="BJ74">
            <v>101</v>
          </cell>
          <cell r="BK74">
            <v>101</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row>
        <row r="75">
          <cell r="B75" t="str">
            <v>Stock options (non-cash)</v>
          </cell>
          <cell r="AQ75">
            <v>58.7</v>
          </cell>
          <cell r="AR75">
            <v>0</v>
          </cell>
          <cell r="AS75">
            <v>0</v>
          </cell>
          <cell r="AT75">
            <v>0</v>
          </cell>
          <cell r="AU75">
            <v>0</v>
          </cell>
          <cell r="AV75">
            <v>0</v>
          </cell>
          <cell r="AW75">
            <v>12.399999999999999</v>
          </cell>
          <cell r="AX75">
            <v>21.4</v>
          </cell>
          <cell r="AY75">
            <v>13.400000000000006</v>
          </cell>
          <cell r="AZ75">
            <v>7.1999999999999957</v>
          </cell>
          <cell r="BA75">
            <v>54.4</v>
          </cell>
          <cell r="BB75">
            <v>18</v>
          </cell>
          <cell r="BC75">
            <v>16</v>
          </cell>
          <cell r="BD75">
            <v>15</v>
          </cell>
          <cell r="BE75">
            <v>6</v>
          </cell>
          <cell r="BF75">
            <v>55</v>
          </cell>
          <cell r="BG75">
            <v>14</v>
          </cell>
          <cell r="BH75">
            <v>16</v>
          </cell>
          <cell r="BI75">
            <v>16</v>
          </cell>
          <cell r="BJ75">
            <v>10</v>
          </cell>
          <cell r="BK75">
            <v>56</v>
          </cell>
          <cell r="BL75">
            <v>5</v>
          </cell>
          <cell r="BM75">
            <v>17</v>
          </cell>
          <cell r="BN75">
            <v>16.403549132285193</v>
          </cell>
          <cell r="BO75">
            <v>10.548502881960969</v>
          </cell>
          <cell r="BP75">
            <v>48.952052014246163</v>
          </cell>
          <cell r="BQ75">
            <v>5.2789449722654451</v>
          </cell>
          <cell r="BR75">
            <v>17.937662567828415</v>
          </cell>
          <cell r="BS75">
            <v>16.948052535105678</v>
          </cell>
          <cell r="BT75">
            <v>10.861179771204188</v>
          </cell>
          <cell r="BU75">
            <v>51.025839846403727</v>
          </cell>
          <cell r="BV75">
            <v>5.4657083587123321</v>
          </cell>
          <cell r="BW75">
            <v>18.561164616071004</v>
          </cell>
          <cell r="BX75">
            <v>17.587115403044294</v>
          </cell>
          <cell r="BY75">
            <v>11.279481829877678</v>
          </cell>
          <cell r="BZ75">
            <v>52.893470207705306</v>
          </cell>
        </row>
        <row r="76">
          <cell r="B76" t="str">
            <v>as a % of total revenue</v>
          </cell>
          <cell r="AQ76">
            <v>3.9515580717473702E-3</v>
          </cell>
          <cell r="AR76">
            <v>0</v>
          </cell>
          <cell r="AS76">
            <v>0</v>
          </cell>
          <cell r="AT76">
            <v>0</v>
          </cell>
          <cell r="AU76">
            <v>0</v>
          </cell>
          <cell r="AV76">
            <v>0</v>
          </cell>
          <cell r="AW76">
            <v>2.7946181064208604E-3</v>
          </cell>
          <cell r="AX76">
            <v>5.0487177672399559E-3</v>
          </cell>
          <cell r="AY76">
            <v>3.3903451067705715E-3</v>
          </cell>
          <cell r="AZ76">
            <v>1.7511005180339018E-3</v>
          </cell>
          <cell r="BA76">
            <v>3.2497207271250123E-3</v>
          </cell>
          <cell r="BB76">
            <v>4.7021943573667714E-3</v>
          </cell>
          <cell r="BC76">
            <v>4.029211785444472E-3</v>
          </cell>
          <cell r="BD76">
            <v>3.8255547054322878E-3</v>
          </cell>
          <cell r="BE76">
            <v>1.4282313734825041E-3</v>
          </cell>
          <cell r="BF76">
            <v>3.4545568745681806E-3</v>
          </cell>
          <cell r="BG76">
            <v>3.5805626598465474E-3</v>
          </cell>
          <cell r="BH76">
            <v>4.0660736975857686E-3</v>
          </cell>
          <cell r="BI76">
            <v>4.0050062578222776E-3</v>
          </cell>
          <cell r="BJ76">
            <v>2.3798191337458352E-3</v>
          </cell>
          <cell r="BK76">
            <v>3.4908365540456303E-3</v>
          </cell>
          <cell r="BL76">
            <v>1.2397718819737169E-3</v>
          </cell>
          <cell r="BM76">
            <v>4.2415169660678645E-3</v>
          </cell>
          <cell r="BN76">
            <v>4.0050062578222776E-3</v>
          </cell>
          <cell r="BO76">
            <v>2.3798191337458352E-3</v>
          </cell>
          <cell r="BP76">
            <v>2.9543929506985834E-3</v>
          </cell>
          <cell r="BQ76">
            <v>1.2397718819737169E-3</v>
          </cell>
          <cell r="BR76">
            <v>4.2415169660678645E-3</v>
          </cell>
          <cell r="BS76">
            <v>4.0050062578222776E-3</v>
          </cell>
          <cell r="BT76">
            <v>2.3798191337458352E-3</v>
          </cell>
          <cell r="BU76">
            <v>2.952431584966234E-3</v>
          </cell>
          <cell r="BV76">
            <v>1.2397718819737169E-3</v>
          </cell>
          <cell r="BW76">
            <v>4.2415169660678645E-3</v>
          </cell>
          <cell r="BX76">
            <v>4.0050062578222776E-3</v>
          </cell>
          <cell r="BY76">
            <v>2.3798191337458352E-3</v>
          </cell>
          <cell r="BZ76">
            <v>2.9523646725616612E-3</v>
          </cell>
        </row>
        <row r="77">
          <cell r="B77" t="str">
            <v>Special Items, Net of Tax and other</v>
          </cell>
          <cell r="AQ77">
            <v>-78.5</v>
          </cell>
          <cell r="AR77">
            <v>-2.5</v>
          </cell>
          <cell r="AS77">
            <v>-0.79999999999999982</v>
          </cell>
          <cell r="AT77">
            <v>-3</v>
          </cell>
          <cell r="AU77">
            <v>8.8000000000000007</v>
          </cell>
          <cell r="AV77">
            <v>2.5000000000000009</v>
          </cell>
          <cell r="AW77">
            <v>11.4</v>
          </cell>
          <cell r="AX77">
            <v>-28.799999999999997</v>
          </cell>
          <cell r="AY77">
            <v>108.4</v>
          </cell>
          <cell r="AZ77">
            <v>52.399999999999977</v>
          </cell>
          <cell r="BA77">
            <v>143.39999999999998</v>
          </cell>
          <cell r="BB77">
            <v>-78</v>
          </cell>
          <cell r="BC77">
            <v>9</v>
          </cell>
          <cell r="BD77">
            <v>18</v>
          </cell>
          <cell r="BE77">
            <v>36</v>
          </cell>
          <cell r="BF77">
            <v>-15</v>
          </cell>
          <cell r="BG77">
            <v>-14</v>
          </cell>
          <cell r="BH77">
            <v>-28</v>
          </cell>
          <cell r="BI77">
            <v>4</v>
          </cell>
          <cell r="BJ77">
            <v>-34</v>
          </cell>
          <cell r="BK77">
            <v>-72</v>
          </cell>
          <cell r="BL77">
            <v>6</v>
          </cell>
          <cell r="BM77">
            <v>2961</v>
          </cell>
          <cell r="BN77">
            <v>0</v>
          </cell>
          <cell r="BO77">
            <v>0</v>
          </cell>
          <cell r="BP77">
            <v>2967</v>
          </cell>
          <cell r="BQ77">
            <v>0</v>
          </cell>
          <cell r="BR77">
            <v>0</v>
          </cell>
          <cell r="BS77">
            <v>0</v>
          </cell>
          <cell r="BT77">
            <v>0</v>
          </cell>
          <cell r="BU77">
            <v>0</v>
          </cell>
          <cell r="BV77">
            <v>0</v>
          </cell>
          <cell r="BW77">
            <v>0</v>
          </cell>
          <cell r="BX77">
            <v>0</v>
          </cell>
          <cell r="BY77">
            <v>0</v>
          </cell>
          <cell r="BZ77">
            <v>0</v>
          </cell>
        </row>
        <row r="78">
          <cell r="B78" t="str">
            <v>Provision for AR Losses</v>
          </cell>
          <cell r="AQ78">
            <v>5.5</v>
          </cell>
          <cell r="AR78">
            <v>0</v>
          </cell>
          <cell r="AS78">
            <v>0</v>
          </cell>
          <cell r="AT78">
            <v>0</v>
          </cell>
          <cell r="AU78">
            <v>0</v>
          </cell>
          <cell r="AV78">
            <v>0</v>
          </cell>
          <cell r="AW78">
            <v>13.2</v>
          </cell>
          <cell r="AX78">
            <v>-1.3999999999999986</v>
          </cell>
          <cell r="AY78">
            <v>8.5</v>
          </cell>
          <cell r="AZ78">
            <v>12.900000000000002</v>
          </cell>
          <cell r="BA78">
            <v>33.200000000000003</v>
          </cell>
          <cell r="BB78">
            <v>2</v>
          </cell>
          <cell r="BC78">
            <v>13</v>
          </cell>
          <cell r="BD78">
            <v>2</v>
          </cell>
          <cell r="BE78">
            <v>6</v>
          </cell>
          <cell r="BF78">
            <v>23</v>
          </cell>
          <cell r="BG78">
            <v>4</v>
          </cell>
          <cell r="BH78">
            <v>2</v>
          </cell>
          <cell r="BI78">
            <v>1</v>
          </cell>
          <cell r="BJ78">
            <v>0</v>
          </cell>
          <cell r="BK78">
            <v>7</v>
          </cell>
          <cell r="BL78">
            <v>2</v>
          </cell>
          <cell r="BM78">
            <v>4</v>
          </cell>
          <cell r="BN78">
            <v>-7.7667855886829109</v>
          </cell>
          <cell r="BO78">
            <v>-13.902670709347705</v>
          </cell>
          <cell r="BP78">
            <v>-15.669456298030616</v>
          </cell>
          <cell r="BQ78">
            <v>-1.0582761632004065</v>
          </cell>
          <cell r="BR78">
            <v>-9.0836586169904869</v>
          </cell>
          <cell r="BS78">
            <v>-12.384116139725975</v>
          </cell>
          <cell r="BT78">
            <v>-17.411066050641814</v>
          </cell>
          <cell r="BU78">
            <v>-39.937116970558684</v>
          </cell>
          <cell r="BV78">
            <v>-1.2716569774646804</v>
          </cell>
          <cell r="BW78">
            <v>-10.359233838001906</v>
          </cell>
          <cell r="BX78">
            <v>-13.83828159639144</v>
          </cell>
          <cell r="BY78">
            <v>-19.828904356764969</v>
          </cell>
          <cell r="BZ78">
            <v>-45.298076768622991</v>
          </cell>
        </row>
        <row r="79">
          <cell r="B79" t="str">
            <v>Subtotal</v>
          </cell>
          <cell r="AQ79">
            <v>1337.2039515580718</v>
          </cell>
          <cell r="AR79">
            <v>409.20000000000005</v>
          </cell>
          <cell r="AS79">
            <v>404.6</v>
          </cell>
          <cell r="AT79">
            <v>537.09999999999991</v>
          </cell>
          <cell r="AU79">
            <v>477.5</v>
          </cell>
          <cell r="AV79">
            <v>1828.4</v>
          </cell>
          <cell r="AW79">
            <v>497.2</v>
          </cell>
          <cell r="AX79">
            <v>784.19999999999993</v>
          </cell>
          <cell r="AY79">
            <v>596.9</v>
          </cell>
          <cell r="AZ79">
            <v>985.00000000000011</v>
          </cell>
          <cell r="BA79">
            <v>2863.2999999999997</v>
          </cell>
          <cell r="BB79">
            <v>358</v>
          </cell>
          <cell r="BC79">
            <v>552</v>
          </cell>
          <cell r="BD79">
            <v>553</v>
          </cell>
          <cell r="BE79">
            <v>598</v>
          </cell>
          <cell r="BF79">
            <v>2061</v>
          </cell>
          <cell r="BG79">
            <v>429</v>
          </cell>
          <cell r="BH79">
            <v>477</v>
          </cell>
          <cell r="BI79">
            <v>550</v>
          </cell>
          <cell r="BJ79">
            <v>535</v>
          </cell>
          <cell r="BK79">
            <v>1991</v>
          </cell>
          <cell r="BL79">
            <v>490</v>
          </cell>
          <cell r="BM79">
            <v>435</v>
          </cell>
          <cell r="BN79">
            <v>373.92499865791086</v>
          </cell>
          <cell r="BO79">
            <v>446.17721593192783</v>
          </cell>
          <cell r="BP79">
            <v>1745.1022145898387</v>
          </cell>
          <cell r="BQ79">
            <v>390.12152450627229</v>
          </cell>
          <cell r="BR79">
            <v>418.7214571375178</v>
          </cell>
          <cell r="BS79">
            <v>432.59584392456514</v>
          </cell>
          <cell r="BT79">
            <v>492.03279540415235</v>
          </cell>
          <cell r="BU79">
            <v>1733.4716209725075</v>
          </cell>
          <cell r="BV79">
            <v>420.04958852778242</v>
          </cell>
          <cell r="BW79">
            <v>444.12999439318054</v>
          </cell>
          <cell r="BX79">
            <v>459.43267468691727</v>
          </cell>
          <cell r="BY79">
            <v>529.59324959159323</v>
          </cell>
          <cell r="BZ79">
            <v>1853.2055071994732</v>
          </cell>
        </row>
        <row r="81">
          <cell r="B81" t="str">
            <v>Change in Working Capital</v>
          </cell>
          <cell r="AQ81">
            <v>241.40000000000006</v>
          </cell>
          <cell r="AR81">
            <v>-814.90000000000009</v>
          </cell>
          <cell r="AS81">
            <v>-90.699999999999818</v>
          </cell>
          <cell r="AT81">
            <v>53.199999999999818</v>
          </cell>
          <cell r="AU81">
            <v>366.90000000000009</v>
          </cell>
          <cell r="AV81">
            <v>-485.5</v>
          </cell>
          <cell r="AW81">
            <v>-553.20000000000005</v>
          </cell>
          <cell r="AX81">
            <v>-383.20000000000005</v>
          </cell>
          <cell r="AY81">
            <v>-13.5</v>
          </cell>
          <cell r="AZ81">
            <v>73</v>
          </cell>
          <cell r="BA81">
            <v>-876.90000000000009</v>
          </cell>
          <cell r="BB81">
            <v>-655</v>
          </cell>
          <cell r="BC81">
            <v>20</v>
          </cell>
          <cell r="BD81">
            <v>-421</v>
          </cell>
          <cell r="BE81">
            <v>638</v>
          </cell>
          <cell r="BF81">
            <v>-418</v>
          </cell>
          <cell r="BG81">
            <v>-489</v>
          </cell>
          <cell r="BH81">
            <v>-75</v>
          </cell>
          <cell r="BI81">
            <v>-88</v>
          </cell>
          <cell r="BJ81">
            <v>225</v>
          </cell>
          <cell r="BK81">
            <v>-427</v>
          </cell>
          <cell r="BL81">
            <v>-536</v>
          </cell>
          <cell r="BM81">
            <v>-429</v>
          </cell>
          <cell r="BN81">
            <v>-82.131365291992836</v>
          </cell>
          <cell r="BO81">
            <v>929.74887916921216</v>
          </cell>
          <cell r="BP81">
            <v>-117.38248612278062</v>
          </cell>
          <cell r="BQ81">
            <v>-322.56161602601111</v>
          </cell>
          <cell r="BR81">
            <v>-494.03734815379323</v>
          </cell>
          <cell r="BS81">
            <v>-192.58774636952802</v>
          </cell>
          <cell r="BT81">
            <v>965.68927220469538</v>
          </cell>
          <cell r="BU81">
            <v>-43.497438344637089</v>
          </cell>
          <cell r="BV81">
            <v>-276.38164861627234</v>
          </cell>
          <cell r="BW81">
            <v>-511.57172237987078</v>
          </cell>
          <cell r="BX81">
            <v>-207.83791104015489</v>
          </cell>
          <cell r="BY81">
            <v>1005.2317314220043</v>
          </cell>
          <cell r="BZ81">
            <v>9.440449385706188</v>
          </cell>
        </row>
        <row r="83">
          <cell r="B83" t="str">
            <v>Net Cash from Operations</v>
          </cell>
          <cell r="AQ83">
            <v>1578.6039515580719</v>
          </cell>
          <cell r="AR83">
            <v>-405.70000000000005</v>
          </cell>
          <cell r="AS83">
            <v>313.9000000000002</v>
          </cell>
          <cell r="AT83">
            <v>590.29999999999973</v>
          </cell>
          <cell r="AU83">
            <v>844.40000000000009</v>
          </cell>
          <cell r="AV83">
            <v>1342.9</v>
          </cell>
          <cell r="AW83">
            <v>-56.000000000000057</v>
          </cell>
          <cell r="AX83">
            <v>400.99999999999989</v>
          </cell>
          <cell r="AY83">
            <v>583.4</v>
          </cell>
          <cell r="AZ83">
            <v>1058</v>
          </cell>
          <cell r="BA83">
            <v>1986.3999999999996</v>
          </cell>
          <cell r="BB83">
            <v>-297</v>
          </cell>
          <cell r="BC83">
            <v>572</v>
          </cell>
          <cell r="BD83">
            <v>132</v>
          </cell>
          <cell r="BE83">
            <v>1236</v>
          </cell>
          <cell r="BF83">
            <v>1643</v>
          </cell>
          <cell r="BG83">
            <v>-60</v>
          </cell>
          <cell r="BH83">
            <v>402</v>
          </cell>
          <cell r="BI83">
            <v>462</v>
          </cell>
          <cell r="BJ83">
            <v>760</v>
          </cell>
          <cell r="BK83">
            <v>1564</v>
          </cell>
          <cell r="BL83">
            <v>-46</v>
          </cell>
          <cell r="BM83">
            <v>6</v>
          </cell>
          <cell r="BN83">
            <v>291.79363336591803</v>
          </cell>
          <cell r="BO83">
            <v>1375.9260951011399</v>
          </cell>
          <cell r="BP83">
            <v>1627.7197284670581</v>
          </cell>
          <cell r="BQ83">
            <v>67.559908480261186</v>
          </cell>
          <cell r="BR83">
            <v>-75.31589101627543</v>
          </cell>
          <cell r="BS83">
            <v>240.00809755503712</v>
          </cell>
          <cell r="BT83">
            <v>1457.7220676088477</v>
          </cell>
          <cell r="BU83">
            <v>1689.9741826278705</v>
          </cell>
          <cell r="BV83">
            <v>143.66793991151008</v>
          </cell>
          <cell r="BW83">
            <v>-67.441727986690239</v>
          </cell>
          <cell r="BX83">
            <v>251.59476364676237</v>
          </cell>
          <cell r="BY83">
            <v>1534.8249810135976</v>
          </cell>
          <cell r="BZ83">
            <v>1862.6459565851794</v>
          </cell>
        </row>
        <row r="86">
          <cell r="B86" t="str">
            <v>Cash Flow from Investing Activities</v>
          </cell>
        </row>
        <row r="87">
          <cell r="B87" t="str">
            <v>Capital Expenditures</v>
          </cell>
          <cell r="AQ87">
            <v>-685.9</v>
          </cell>
          <cell r="AR87">
            <v>-190</v>
          </cell>
          <cell r="AS87">
            <v>-243.3</v>
          </cell>
          <cell r="AT87">
            <v>-210.90000000000003</v>
          </cell>
          <cell r="AU87">
            <v>-232.39999999999998</v>
          </cell>
          <cell r="AV87">
            <v>-876.6</v>
          </cell>
          <cell r="AW87">
            <v>-195</v>
          </cell>
          <cell r="AX87">
            <v>-167.10000000000002</v>
          </cell>
          <cell r="AY87">
            <v>-194.60000000000002</v>
          </cell>
          <cell r="AZ87">
            <v>-142</v>
          </cell>
          <cell r="BA87">
            <v>-698.7</v>
          </cell>
          <cell r="BB87">
            <v>-100</v>
          </cell>
          <cell r="BC87">
            <v>-109</v>
          </cell>
          <cell r="BD87">
            <v>-228</v>
          </cell>
          <cell r="BE87">
            <v>-141</v>
          </cell>
          <cell r="BF87">
            <v>-578</v>
          </cell>
          <cell r="BG87">
            <v>-177</v>
          </cell>
          <cell r="BH87">
            <v>-160</v>
          </cell>
          <cell r="BI87">
            <v>-176</v>
          </cell>
          <cell r="BJ87">
            <v>-150</v>
          </cell>
          <cell r="BK87">
            <v>-663</v>
          </cell>
          <cell r="BL87">
            <v>-161</v>
          </cell>
          <cell r="BM87">
            <v>-140</v>
          </cell>
          <cell r="BN87">
            <v>-122.87283521902378</v>
          </cell>
          <cell r="BO87">
            <v>-132.97442733</v>
          </cell>
          <cell r="BP87">
            <v>-556.84726254902375</v>
          </cell>
          <cell r="BQ87">
            <v>-149.0298955120258</v>
          </cell>
          <cell r="BR87">
            <v>-148.01737088323353</v>
          </cell>
          <cell r="BS87">
            <v>-169.26867469436797</v>
          </cell>
          <cell r="BT87">
            <v>-182.55470959440001</v>
          </cell>
          <cell r="BU87">
            <v>-648.87065068402728</v>
          </cell>
          <cell r="BV87">
            <v>-176.34561448549468</v>
          </cell>
          <cell r="BW87">
            <v>-175.04270066167666</v>
          </cell>
          <cell r="BX87">
            <v>-175.65131508790489</v>
          </cell>
          <cell r="BY87">
            <v>-189.58553059658402</v>
          </cell>
          <cell r="BZ87">
            <v>-716.6251608316602</v>
          </cell>
        </row>
        <row r="88">
          <cell r="B88" t="str">
            <v>Outsourcing Contracts</v>
          </cell>
          <cell r="AQ88">
            <v>-112.70000000000002</v>
          </cell>
          <cell r="AR88">
            <v>-35.799999999999997</v>
          </cell>
          <cell r="AS88">
            <v>-25.6</v>
          </cell>
          <cell r="AT88">
            <v>-26.300000000000004</v>
          </cell>
          <cell r="AU88">
            <v>-77.599999999999994</v>
          </cell>
          <cell r="AV88">
            <v>-165.3</v>
          </cell>
          <cell r="AW88">
            <v>-29.5</v>
          </cell>
          <cell r="AX88">
            <v>-43.099999999999994</v>
          </cell>
          <cell r="AY88">
            <v>-41.600000000000009</v>
          </cell>
          <cell r="AZ88">
            <v>-51.3</v>
          </cell>
          <cell r="BA88">
            <v>-165.5</v>
          </cell>
          <cell r="BB88">
            <v>-33</v>
          </cell>
          <cell r="BC88">
            <v>-44</v>
          </cell>
          <cell r="BD88">
            <v>-29</v>
          </cell>
          <cell r="BE88">
            <v>-70</v>
          </cell>
          <cell r="BF88">
            <v>-176</v>
          </cell>
          <cell r="BG88">
            <v>-28</v>
          </cell>
          <cell r="BH88">
            <v>-30</v>
          </cell>
          <cell r="BI88">
            <v>-21</v>
          </cell>
          <cell r="BJ88">
            <v>-59</v>
          </cell>
          <cell r="BK88">
            <v>-138</v>
          </cell>
          <cell r="BL88">
            <v>-50</v>
          </cell>
          <cell r="BM88">
            <v>-46</v>
          </cell>
          <cell r="BN88">
            <v>-44.205825104952595</v>
          </cell>
          <cell r="BO88">
            <v>-53.975167432369027</v>
          </cell>
          <cell r="BP88">
            <v>-194.18099253732163</v>
          </cell>
          <cell r="BQ88">
            <v>-49.866492005550732</v>
          </cell>
          <cell r="BR88">
            <v>-48.801919156699554</v>
          </cell>
          <cell r="BS88">
            <v>-48.898709233481618</v>
          </cell>
          <cell r="BT88">
            <v>-53.606477818453541</v>
          </cell>
          <cell r="BU88">
            <v>-201.17359821418546</v>
          </cell>
          <cell r="BV88">
            <v>-51.307787470564492</v>
          </cell>
          <cell r="BW88">
            <v>-50.848569118808342</v>
          </cell>
          <cell r="BX88">
            <v>-51.113252846918812</v>
          </cell>
          <cell r="BY88">
            <v>-55.268038160471114</v>
          </cell>
          <cell r="BZ88">
            <v>-208.53764759676278</v>
          </cell>
        </row>
        <row r="89">
          <cell r="B89" t="str">
            <v>Acquisitions</v>
          </cell>
          <cell r="AQ89">
            <v>-134.30000000000001</v>
          </cell>
          <cell r="AR89">
            <v>0</v>
          </cell>
          <cell r="AS89">
            <v>-1315.6</v>
          </cell>
          <cell r="AT89">
            <v>0</v>
          </cell>
          <cell r="AU89">
            <v>-275.5</v>
          </cell>
          <cell r="AV89">
            <v>-1591.1</v>
          </cell>
          <cell r="AW89">
            <v>-62.4</v>
          </cell>
          <cell r="AX89">
            <v>-0.39999999999999858</v>
          </cell>
          <cell r="AY89">
            <v>-37.5</v>
          </cell>
          <cell r="AZ89">
            <v>0</v>
          </cell>
          <cell r="BA89">
            <v>-100.3</v>
          </cell>
          <cell r="BB89">
            <v>0</v>
          </cell>
          <cell r="BC89">
            <v>-5</v>
          </cell>
          <cell r="BD89">
            <v>0</v>
          </cell>
          <cell r="BE89">
            <v>0</v>
          </cell>
          <cell r="BF89">
            <v>-5</v>
          </cell>
          <cell r="BG89">
            <v>-4</v>
          </cell>
          <cell r="BH89">
            <v>-61</v>
          </cell>
          <cell r="BI89">
            <v>-93</v>
          </cell>
          <cell r="BJ89">
            <v>0</v>
          </cell>
          <cell r="BK89">
            <v>-158</v>
          </cell>
          <cell r="BL89">
            <v>-8</v>
          </cell>
          <cell r="BM89">
            <v>-360</v>
          </cell>
          <cell r="BN89">
            <v>0</v>
          </cell>
          <cell r="BO89">
            <v>0</v>
          </cell>
          <cell r="BP89">
            <v>-368</v>
          </cell>
          <cell r="BQ89">
            <v>0</v>
          </cell>
          <cell r="BR89">
            <v>0</v>
          </cell>
          <cell r="BS89">
            <v>0</v>
          </cell>
          <cell r="BT89">
            <v>0</v>
          </cell>
          <cell r="BU89">
            <v>0</v>
          </cell>
          <cell r="BV89">
            <v>0</v>
          </cell>
          <cell r="BW89">
            <v>0</v>
          </cell>
          <cell r="BX89">
            <v>0</v>
          </cell>
          <cell r="BY89">
            <v>0</v>
          </cell>
          <cell r="BZ89">
            <v>0</v>
          </cell>
        </row>
        <row r="90">
          <cell r="B90" t="str">
            <v>Dispositions</v>
          </cell>
          <cell r="AQ90">
            <v>2.8</v>
          </cell>
          <cell r="AR90">
            <v>0</v>
          </cell>
          <cell r="AS90">
            <v>0</v>
          </cell>
          <cell r="AT90">
            <v>0</v>
          </cell>
          <cell r="AU90">
            <v>0</v>
          </cell>
          <cell r="AV90">
            <v>0</v>
          </cell>
          <cell r="AW90">
            <v>0</v>
          </cell>
          <cell r="AX90">
            <v>0</v>
          </cell>
          <cell r="AY90">
            <v>0</v>
          </cell>
          <cell r="AZ90">
            <v>0</v>
          </cell>
          <cell r="BA90">
            <v>0</v>
          </cell>
          <cell r="BB90">
            <v>0</v>
          </cell>
          <cell r="BC90">
            <v>0</v>
          </cell>
          <cell r="BD90">
            <v>0</v>
          </cell>
          <cell r="BE90">
            <v>14</v>
          </cell>
          <cell r="BF90">
            <v>14</v>
          </cell>
          <cell r="BG90">
            <v>0</v>
          </cell>
          <cell r="BH90">
            <v>52</v>
          </cell>
          <cell r="BI90">
            <v>2</v>
          </cell>
          <cell r="BJ90">
            <v>65</v>
          </cell>
          <cell r="BK90">
            <v>119</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row>
        <row r="91">
          <cell r="B91" t="str">
            <v>Software</v>
          </cell>
          <cell r="AQ91">
            <v>-154.19999999999999</v>
          </cell>
          <cell r="AR91">
            <v>-33.4</v>
          </cell>
          <cell r="AS91">
            <v>-44.9</v>
          </cell>
          <cell r="AT91">
            <v>-51.29999999999999</v>
          </cell>
          <cell r="AU91">
            <v>-42.099999999999987</v>
          </cell>
          <cell r="AV91">
            <v>-171.7</v>
          </cell>
          <cell r="AW91">
            <v>-42.8</v>
          </cell>
          <cell r="AX91">
            <v>-56</v>
          </cell>
          <cell r="AY91">
            <v>-30.399999999999991</v>
          </cell>
          <cell r="AZ91">
            <v>-33.5</v>
          </cell>
          <cell r="BA91">
            <v>-162.69999999999999</v>
          </cell>
          <cell r="BB91">
            <v>-40</v>
          </cell>
          <cell r="BC91">
            <v>-28</v>
          </cell>
          <cell r="BD91">
            <v>-38</v>
          </cell>
          <cell r="BE91">
            <v>-67</v>
          </cell>
          <cell r="BF91">
            <v>-173</v>
          </cell>
          <cell r="BG91">
            <v>-44</v>
          </cell>
          <cell r="BH91">
            <v>-50</v>
          </cell>
          <cell r="BI91">
            <v>-33</v>
          </cell>
          <cell r="BJ91">
            <v>-37</v>
          </cell>
          <cell r="BK91">
            <v>-164</v>
          </cell>
          <cell r="BL91">
            <v>-111</v>
          </cell>
          <cell r="BM91">
            <v>-35</v>
          </cell>
          <cell r="BN91">
            <v>-54.597650339154335</v>
          </cell>
          <cell r="BO91">
            <v>-64.704340450399144</v>
          </cell>
          <cell r="BP91">
            <v>-265.30199078955349</v>
          </cell>
          <cell r="BQ91">
            <v>-68.323312592493593</v>
          </cell>
          <cell r="BR91">
            <v>-55.724806164344876</v>
          </cell>
          <cell r="BS91">
            <v>-60.461237044627779</v>
          </cell>
          <cell r="BT91">
            <v>-66.299199740774398</v>
          </cell>
          <cell r="BU91">
            <v>-250.80855554224064</v>
          </cell>
          <cell r="BV91">
            <v>-63.966188680780299</v>
          </cell>
          <cell r="BW91">
            <v>-61.812510812000752</v>
          </cell>
          <cell r="BX91">
            <v>-63.068723918921904</v>
          </cell>
          <cell r="BY91">
            <v>-68.160307505236247</v>
          </cell>
          <cell r="BZ91">
            <v>-257.00773091693918</v>
          </cell>
        </row>
        <row r="92">
          <cell r="B92" t="str">
            <v>Other</v>
          </cell>
          <cell r="AQ92">
            <v>211.6</v>
          </cell>
          <cell r="AR92">
            <v>15.5</v>
          </cell>
          <cell r="AS92">
            <v>-7.3000000000000007</v>
          </cell>
          <cell r="AT92">
            <v>9.8000000000000007</v>
          </cell>
          <cell r="AU92">
            <v>68</v>
          </cell>
          <cell r="AV92">
            <v>86</v>
          </cell>
          <cell r="AW92">
            <v>1.2</v>
          </cell>
          <cell r="AX92">
            <v>38.299999999999997</v>
          </cell>
          <cell r="AY92">
            <v>22.6</v>
          </cell>
          <cell r="AZ92">
            <v>27.1</v>
          </cell>
          <cell r="BA92">
            <v>89.2</v>
          </cell>
          <cell r="BB92">
            <v>15</v>
          </cell>
          <cell r="BC92">
            <v>58</v>
          </cell>
          <cell r="BD92">
            <v>67</v>
          </cell>
          <cell r="BE92">
            <v>-12</v>
          </cell>
          <cell r="BF92">
            <v>128</v>
          </cell>
          <cell r="BG92">
            <v>0</v>
          </cell>
          <cell r="BH92">
            <v>44</v>
          </cell>
          <cell r="BI92">
            <v>44</v>
          </cell>
          <cell r="BJ92">
            <v>24</v>
          </cell>
          <cell r="BK92">
            <v>112</v>
          </cell>
          <cell r="BL92">
            <v>-4</v>
          </cell>
          <cell r="BM92">
            <v>12</v>
          </cell>
          <cell r="BN92">
            <v>10.531240105541848</v>
          </cell>
          <cell r="BO92">
            <v>6.7572402220621655</v>
          </cell>
          <cell r="BP92">
            <v>25.288480327604013</v>
          </cell>
          <cell r="BQ92">
            <v>10.062708726276712</v>
          </cell>
          <cell r="BR92">
            <v>9.1051623605814527</v>
          </cell>
          <cell r="BS92">
            <v>8.5208823422818032</v>
          </cell>
          <cell r="BT92">
            <v>9.9337453123434969</v>
          </cell>
          <cell r="BU92">
            <v>37.622498741483462</v>
          </cell>
          <cell r="BV92">
            <v>9.3215962993193333</v>
          </cell>
          <cell r="BW92">
            <v>9.1964153005395506</v>
          </cell>
          <cell r="BX92">
            <v>9.3571274866515335</v>
          </cell>
          <cell r="BY92">
            <v>10.027113897996887</v>
          </cell>
          <cell r="BZ92">
            <v>37.9022529845073</v>
          </cell>
        </row>
        <row r="93">
          <cell r="B93" t="str">
            <v>Net Cash Used for Investing</v>
          </cell>
          <cell r="AQ93">
            <v>-872.70000000000016</v>
          </cell>
          <cell r="AR93">
            <v>-243.7</v>
          </cell>
          <cell r="AS93">
            <v>-1636.7</v>
          </cell>
          <cell r="AT93">
            <v>-278.70000000000005</v>
          </cell>
          <cell r="AU93">
            <v>-559.6</v>
          </cell>
          <cell r="AV93">
            <v>-2718.7</v>
          </cell>
          <cell r="AW93">
            <v>-328.5</v>
          </cell>
          <cell r="AX93">
            <v>-228.3</v>
          </cell>
          <cell r="AY93">
            <v>-281.5</v>
          </cell>
          <cell r="AZ93">
            <v>-199.70000000000002</v>
          </cell>
          <cell r="BA93">
            <v>-1038</v>
          </cell>
          <cell r="BB93">
            <v>-158</v>
          </cell>
          <cell r="BC93">
            <v>-128</v>
          </cell>
          <cell r="BD93">
            <v>-228</v>
          </cell>
          <cell r="BE93">
            <v>-276</v>
          </cell>
          <cell r="BF93">
            <v>-790</v>
          </cell>
          <cell r="BG93">
            <v>-253</v>
          </cell>
          <cell r="BH93">
            <v>-205</v>
          </cell>
          <cell r="BI93">
            <v>-277</v>
          </cell>
          <cell r="BJ93">
            <v>-157</v>
          </cell>
          <cell r="BK93">
            <v>-892</v>
          </cell>
          <cell r="BL93">
            <v>-334</v>
          </cell>
          <cell r="BM93">
            <v>-569</v>
          </cell>
          <cell r="BN93">
            <v>-211.14507055758887</v>
          </cell>
          <cell r="BO93">
            <v>-244.89669499070601</v>
          </cell>
          <cell r="BP93">
            <v>-1359.0417655482947</v>
          </cell>
          <cell r="BQ93">
            <v>-257.15699138379341</v>
          </cell>
          <cell r="BR93">
            <v>-243.4389338436965</v>
          </cell>
          <cell r="BS93">
            <v>-270.10773863019557</v>
          </cell>
          <cell r="BT93">
            <v>-292.52664184128446</v>
          </cell>
          <cell r="BU93">
            <v>-1063.2303056989699</v>
          </cell>
          <cell r="BV93">
            <v>-282.29799433752015</v>
          </cell>
          <cell r="BW93">
            <v>-278.5073652919462</v>
          </cell>
          <cell r="BX93">
            <v>-280.4761643670941</v>
          </cell>
          <cell r="BY93">
            <v>-302.98676236429446</v>
          </cell>
          <cell r="BZ93">
            <v>-1144.2682863608547</v>
          </cell>
        </row>
        <row r="96">
          <cell r="B96" t="str">
            <v>Cash Flow from Financing Activities</v>
          </cell>
        </row>
        <row r="97">
          <cell r="B97" t="str">
            <v>Commercial paper</v>
          </cell>
          <cell r="AQ97">
            <v>0</v>
          </cell>
          <cell r="AR97">
            <v>0</v>
          </cell>
          <cell r="AS97">
            <v>0</v>
          </cell>
          <cell r="AT97">
            <v>205.1</v>
          </cell>
          <cell r="AU97">
            <v>50.099999999999994</v>
          </cell>
          <cell r="AV97">
            <v>255.2</v>
          </cell>
          <cell r="AW97">
            <v>417.1</v>
          </cell>
          <cell r="AX97">
            <v>55</v>
          </cell>
          <cell r="AY97">
            <v>-735.5</v>
          </cell>
          <cell r="AZ97">
            <v>0</v>
          </cell>
          <cell r="BA97">
            <v>-263.39999999999998</v>
          </cell>
          <cell r="BB97">
            <v>0</v>
          </cell>
          <cell r="BC97">
            <v>0</v>
          </cell>
          <cell r="BD97">
            <v>-1</v>
          </cell>
          <cell r="BE97">
            <v>1</v>
          </cell>
          <cell r="BF97">
            <v>0</v>
          </cell>
          <cell r="BG97">
            <v>0</v>
          </cell>
          <cell r="BH97">
            <v>0</v>
          </cell>
          <cell r="BI97">
            <v>0</v>
          </cell>
          <cell r="BJ97">
            <v>0</v>
          </cell>
          <cell r="BK97">
            <v>0</v>
          </cell>
          <cell r="BL97">
            <v>200</v>
          </cell>
          <cell r="BM97">
            <v>305</v>
          </cell>
          <cell r="BN97">
            <v>0</v>
          </cell>
          <cell r="BO97">
            <v>0</v>
          </cell>
          <cell r="BP97">
            <v>505</v>
          </cell>
          <cell r="BQ97">
            <v>0</v>
          </cell>
          <cell r="BR97">
            <v>0</v>
          </cell>
          <cell r="BS97">
            <v>0</v>
          </cell>
          <cell r="BT97">
            <v>0</v>
          </cell>
          <cell r="BU97">
            <v>0</v>
          </cell>
          <cell r="BV97">
            <v>0</v>
          </cell>
          <cell r="BW97">
            <v>0</v>
          </cell>
          <cell r="BX97">
            <v>0</v>
          </cell>
          <cell r="BY97">
            <v>0</v>
          </cell>
          <cell r="BZ97">
            <v>0</v>
          </cell>
        </row>
        <row r="98">
          <cell r="B98" t="str">
            <v>Line of credit borrowings</v>
          </cell>
          <cell r="AQ98">
            <v>542.9</v>
          </cell>
          <cell r="AR98">
            <v>56.2</v>
          </cell>
          <cell r="AS98">
            <v>249.00000000000006</v>
          </cell>
          <cell r="AT98">
            <v>151.39999999999998</v>
          </cell>
          <cell r="AU98">
            <v>-151.90000000000003</v>
          </cell>
          <cell r="AV98">
            <v>304.7</v>
          </cell>
          <cell r="AW98">
            <v>237.8</v>
          </cell>
          <cell r="AX98">
            <v>42.399999999999977</v>
          </cell>
          <cell r="AY98">
            <v>1366.6</v>
          </cell>
          <cell r="AZ98">
            <v>201.5</v>
          </cell>
          <cell r="BA98">
            <v>1848.3</v>
          </cell>
          <cell r="BB98">
            <v>8</v>
          </cell>
          <cell r="BC98">
            <v>20</v>
          </cell>
          <cell r="BD98">
            <v>73</v>
          </cell>
          <cell r="BE98">
            <v>29</v>
          </cell>
          <cell r="BF98">
            <v>130</v>
          </cell>
          <cell r="BG98">
            <v>4</v>
          </cell>
          <cell r="BH98">
            <v>-4</v>
          </cell>
          <cell r="BI98">
            <v>47</v>
          </cell>
          <cell r="BJ98">
            <v>58</v>
          </cell>
          <cell r="BK98">
            <v>105</v>
          </cell>
          <cell r="BL98">
            <v>52</v>
          </cell>
          <cell r="BM98">
            <v>27</v>
          </cell>
          <cell r="BN98">
            <v>0</v>
          </cell>
          <cell r="BO98">
            <v>0</v>
          </cell>
          <cell r="BP98">
            <v>79</v>
          </cell>
          <cell r="BQ98">
            <v>0</v>
          </cell>
          <cell r="BR98">
            <v>0</v>
          </cell>
          <cell r="BS98">
            <v>0</v>
          </cell>
          <cell r="BT98">
            <v>0</v>
          </cell>
          <cell r="BU98">
            <v>0</v>
          </cell>
          <cell r="BV98">
            <v>0</v>
          </cell>
          <cell r="BW98">
            <v>0</v>
          </cell>
          <cell r="BX98">
            <v>0</v>
          </cell>
          <cell r="BY98">
            <v>0</v>
          </cell>
          <cell r="BZ98">
            <v>0</v>
          </cell>
        </row>
        <row r="99">
          <cell r="B99" t="str">
            <v>Repayment of LOC borrowings</v>
          </cell>
          <cell r="AQ99">
            <v>-564.4</v>
          </cell>
          <cell r="AR99">
            <v>-63.1</v>
          </cell>
          <cell r="AS99">
            <v>-152.80000000000001</v>
          </cell>
          <cell r="AT99">
            <v>-256.29999999999995</v>
          </cell>
          <cell r="AU99">
            <v>155.19999999999996</v>
          </cell>
          <cell r="AV99">
            <v>-317</v>
          </cell>
          <cell r="AW99">
            <v>-52</v>
          </cell>
          <cell r="AX99">
            <v>-109.4</v>
          </cell>
          <cell r="AY99">
            <v>42</v>
          </cell>
          <cell r="AZ99">
            <v>-200.79999999999998</v>
          </cell>
          <cell r="BA99">
            <v>-320.2</v>
          </cell>
          <cell r="BB99">
            <v>-13</v>
          </cell>
          <cell r="BC99">
            <v>-19</v>
          </cell>
          <cell r="BD99">
            <v>-11</v>
          </cell>
          <cell r="BE99">
            <v>-94</v>
          </cell>
          <cell r="BF99">
            <v>-137</v>
          </cell>
          <cell r="BG99">
            <v>-2</v>
          </cell>
          <cell r="BH99">
            <v>5</v>
          </cell>
          <cell r="BI99">
            <v>-1548</v>
          </cell>
          <cell r="BJ99">
            <v>-54</v>
          </cell>
          <cell r="BK99">
            <v>-1599</v>
          </cell>
          <cell r="BL99">
            <v>-9</v>
          </cell>
          <cell r="BM99">
            <v>-10</v>
          </cell>
          <cell r="BN99">
            <v>0</v>
          </cell>
          <cell r="BO99">
            <v>0</v>
          </cell>
          <cell r="BP99">
            <v>-19</v>
          </cell>
          <cell r="BQ99">
            <v>0</v>
          </cell>
          <cell r="BR99">
            <v>0</v>
          </cell>
          <cell r="BS99">
            <v>0</v>
          </cell>
          <cell r="BT99">
            <v>0</v>
          </cell>
          <cell r="BU99">
            <v>0</v>
          </cell>
          <cell r="BV99">
            <v>0</v>
          </cell>
          <cell r="BW99">
            <v>0</v>
          </cell>
          <cell r="BX99">
            <v>0</v>
          </cell>
          <cell r="BY99">
            <v>0</v>
          </cell>
          <cell r="BZ99">
            <v>0</v>
          </cell>
        </row>
        <row r="100">
          <cell r="B100" t="str">
            <v>LT Debt issue</v>
          </cell>
          <cell r="AQ100">
            <v>0</v>
          </cell>
          <cell r="AR100">
            <v>1391.3</v>
          </cell>
          <cell r="AS100">
            <v>0</v>
          </cell>
          <cell r="AT100">
            <v>8.7000000000000455</v>
          </cell>
          <cell r="AU100">
            <v>1700</v>
          </cell>
          <cell r="AV100">
            <v>3100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row>
        <row r="101">
          <cell r="B101" t="str">
            <v>Principal payments on LT debt</v>
          </cell>
          <cell r="AQ101">
            <v>-40.799999999999997</v>
          </cell>
          <cell r="AR101">
            <v>-11.4</v>
          </cell>
          <cell r="AS101">
            <v>-8.1</v>
          </cell>
          <cell r="AT101">
            <v>-9.7999999999999989</v>
          </cell>
          <cell r="AU101">
            <v>-1411</v>
          </cell>
          <cell r="AV101">
            <v>-1440.3</v>
          </cell>
          <cell r="AW101">
            <v>-308.2</v>
          </cell>
          <cell r="AX101">
            <v>-7.9000000000000341</v>
          </cell>
          <cell r="AY101">
            <v>-7.5999999999999659</v>
          </cell>
          <cell r="AZ101">
            <v>-208.50000000000006</v>
          </cell>
          <cell r="BA101">
            <v>-532.20000000000005</v>
          </cell>
          <cell r="BB101">
            <v>-9</v>
          </cell>
          <cell r="BC101">
            <v>-8</v>
          </cell>
          <cell r="BD101">
            <v>-10</v>
          </cell>
          <cell r="BE101">
            <v>-510</v>
          </cell>
          <cell r="BF101">
            <v>-537</v>
          </cell>
          <cell r="BG101">
            <v>-11</v>
          </cell>
          <cell r="BH101">
            <v>-29</v>
          </cell>
          <cell r="BI101">
            <v>-23</v>
          </cell>
          <cell r="BJ101">
            <v>-29</v>
          </cell>
          <cell r="BK101">
            <v>-92</v>
          </cell>
          <cell r="BL101">
            <v>-37</v>
          </cell>
          <cell r="BM101">
            <v>-358</v>
          </cell>
          <cell r="BN101">
            <v>0</v>
          </cell>
          <cell r="BO101">
            <v>0</v>
          </cell>
          <cell r="BP101">
            <v>-395</v>
          </cell>
          <cell r="BQ101">
            <v>0</v>
          </cell>
          <cell r="BR101">
            <v>0</v>
          </cell>
          <cell r="BS101">
            <v>0</v>
          </cell>
          <cell r="BT101">
            <v>-995.8</v>
          </cell>
          <cell r="BU101">
            <v>-995.8</v>
          </cell>
          <cell r="BV101">
            <v>0</v>
          </cell>
          <cell r="BW101">
            <v>0</v>
          </cell>
          <cell r="BX101">
            <v>0</v>
          </cell>
          <cell r="BY101">
            <v>0</v>
          </cell>
          <cell r="BZ101">
            <v>0</v>
          </cell>
        </row>
        <row r="102">
          <cell r="B102" t="str">
            <v>Employee stock transactions</v>
          </cell>
          <cell r="AQ102">
            <v>106.89999999999999</v>
          </cell>
          <cell r="AR102">
            <v>40.6</v>
          </cell>
          <cell r="AS102">
            <v>32.6</v>
          </cell>
          <cell r="AT102">
            <v>19.799999999999997</v>
          </cell>
          <cell r="AU102">
            <v>-7</v>
          </cell>
          <cell r="AV102">
            <v>86</v>
          </cell>
          <cell r="AW102">
            <v>6</v>
          </cell>
          <cell r="AX102">
            <v>6.3000000000000007</v>
          </cell>
          <cell r="AY102">
            <v>-2.1999999999999993</v>
          </cell>
          <cell r="AZ102">
            <v>9.9999999999997868E-2</v>
          </cell>
          <cell r="BA102">
            <v>10.199999999999999</v>
          </cell>
          <cell r="BB102">
            <v>-1</v>
          </cell>
          <cell r="BC102">
            <v>31</v>
          </cell>
          <cell r="BD102">
            <v>54</v>
          </cell>
          <cell r="BE102">
            <v>25</v>
          </cell>
          <cell r="BF102">
            <v>109</v>
          </cell>
          <cell r="BG102">
            <v>17</v>
          </cell>
          <cell r="BH102">
            <v>3</v>
          </cell>
          <cell r="BI102">
            <v>8</v>
          </cell>
          <cell r="BJ102">
            <v>51</v>
          </cell>
          <cell r="BK102">
            <v>79</v>
          </cell>
          <cell r="BL102">
            <v>15</v>
          </cell>
          <cell r="BM102">
            <v>2</v>
          </cell>
          <cell r="BN102">
            <v>8.2017745661425963</v>
          </cell>
          <cell r="BO102">
            <v>53.797364698000948</v>
          </cell>
          <cell r="BP102">
            <v>78.999139264143537</v>
          </cell>
          <cell r="BQ102">
            <v>15.836834916796336</v>
          </cell>
          <cell r="BR102">
            <v>2.1103132432739309</v>
          </cell>
          <cell r="BS102">
            <v>8.4740262675528388</v>
          </cell>
          <cell r="BT102">
            <v>55.392016833141369</v>
          </cell>
          <cell r="BU102">
            <v>81.813191260764484</v>
          </cell>
          <cell r="BV102">
            <v>16.397125076136994</v>
          </cell>
          <cell r="BW102">
            <v>2.1836664254201175</v>
          </cell>
          <cell r="BX102">
            <v>8.7935577015221469</v>
          </cell>
          <cell r="BY102">
            <v>57.525357332376167</v>
          </cell>
          <cell r="BZ102">
            <v>84.899706535455422</v>
          </cell>
        </row>
        <row r="103">
          <cell r="B103" t="str">
            <v>Other</v>
          </cell>
          <cell r="AQ103">
            <v>-1000.1</v>
          </cell>
          <cell r="AR103">
            <v>5.2</v>
          </cell>
          <cell r="AS103">
            <v>-146.49999999999997</v>
          </cell>
          <cell r="AT103">
            <v>-331.79999999999995</v>
          </cell>
          <cell r="AU103">
            <v>-517.60000000000014</v>
          </cell>
          <cell r="AV103">
            <v>-990.7</v>
          </cell>
          <cell r="AW103">
            <v>-1.9</v>
          </cell>
          <cell r="AX103">
            <v>2</v>
          </cell>
          <cell r="AY103">
            <v>2.0999999999999996</v>
          </cell>
          <cell r="AZ103">
            <v>-2.8</v>
          </cell>
          <cell r="BA103">
            <v>-0.60000000000000009</v>
          </cell>
          <cell r="BB103">
            <v>1</v>
          </cell>
          <cell r="BC103">
            <v>-1</v>
          </cell>
          <cell r="BD103">
            <v>0</v>
          </cell>
          <cell r="BE103">
            <v>-52</v>
          </cell>
          <cell r="BF103">
            <v>-52</v>
          </cell>
          <cell r="BG103">
            <v>-6</v>
          </cell>
          <cell r="BH103">
            <v>-24</v>
          </cell>
          <cell r="BI103">
            <v>-35</v>
          </cell>
          <cell r="BJ103">
            <v>-104</v>
          </cell>
          <cell r="BK103">
            <v>-169</v>
          </cell>
          <cell r="BL103">
            <v>-27</v>
          </cell>
          <cell r="BM103">
            <v>-41</v>
          </cell>
          <cell r="BN103">
            <v>-31.009</v>
          </cell>
          <cell r="BO103">
            <v>-31.009</v>
          </cell>
          <cell r="BP103">
            <v>-130.018</v>
          </cell>
          <cell r="BQ103">
            <v>-31.165995835633403</v>
          </cell>
          <cell r="BR103">
            <v>-31.206512987653397</v>
          </cell>
          <cell r="BS103">
            <v>-31.230407998112241</v>
          </cell>
          <cell r="BT103">
            <v>-31.37459080387875</v>
          </cell>
          <cell r="BU103">
            <v>-124.9775076252778</v>
          </cell>
          <cell r="BV103">
            <v>-31.536660651978323</v>
          </cell>
          <cell r="BW103">
            <v>-31.578608305566839</v>
          </cell>
          <cell r="BX103">
            <v>-31.603390285118241</v>
          </cell>
          <cell r="BY103">
            <v>-31.753110649505022</v>
          </cell>
          <cell r="BZ103">
            <v>-126.47176989216842</v>
          </cell>
        </row>
        <row r="104">
          <cell r="B104" t="str">
            <v>Net Cash from Financing</v>
          </cell>
          <cell r="AQ104">
            <v>-955.5</v>
          </cell>
          <cell r="AR104">
            <v>1418.7999999999997</v>
          </cell>
          <cell r="AS104">
            <v>-25.799999999999926</v>
          </cell>
          <cell r="AT104">
            <v>-212.89999999999986</v>
          </cell>
          <cell r="AU104">
            <v>-182.20000000000027</v>
          </cell>
          <cell r="AV104">
            <v>997.90000000000009</v>
          </cell>
          <cell r="AW104">
            <v>298.80000000000013</v>
          </cell>
          <cell r="AX104">
            <v>-11.600000000000062</v>
          </cell>
          <cell r="AY104">
            <v>665.4</v>
          </cell>
          <cell r="AZ104">
            <v>-210.50000000000006</v>
          </cell>
          <cell r="BA104">
            <v>742.1</v>
          </cell>
          <cell r="BB104">
            <v>-14</v>
          </cell>
          <cell r="BC104">
            <v>23</v>
          </cell>
          <cell r="BD104">
            <v>105</v>
          </cell>
          <cell r="BE104">
            <v>-601</v>
          </cell>
          <cell r="BF104">
            <v>-487</v>
          </cell>
          <cell r="BG104">
            <v>2</v>
          </cell>
          <cell r="BH104">
            <v>-49</v>
          </cell>
          <cell r="BI104">
            <v>-1551</v>
          </cell>
          <cell r="BJ104">
            <v>-78</v>
          </cell>
          <cell r="BK104">
            <v>-1676</v>
          </cell>
          <cell r="BL104">
            <v>194</v>
          </cell>
          <cell r="BM104">
            <v>-75</v>
          </cell>
          <cell r="BN104">
            <v>-22.807225433857404</v>
          </cell>
          <cell r="BO104">
            <v>22.788364698000947</v>
          </cell>
          <cell r="BP104">
            <v>118.98113926414354</v>
          </cell>
          <cell r="BQ104">
            <v>-15.329160918837067</v>
          </cell>
          <cell r="BR104">
            <v>-29.096199744379465</v>
          </cell>
          <cell r="BS104">
            <v>-22.756381730559404</v>
          </cell>
          <cell r="BT104">
            <v>-971.7825739707373</v>
          </cell>
          <cell r="BU104">
            <v>-1038.9643163645133</v>
          </cell>
          <cell r="BV104">
            <v>-15.139535575841329</v>
          </cell>
          <cell r="BW104">
            <v>-29.394941880146721</v>
          </cell>
          <cell r="BX104">
            <v>-22.809832583596094</v>
          </cell>
          <cell r="BY104">
            <v>25.772246682871145</v>
          </cell>
          <cell r="BZ104">
            <v>-41.572063356713002</v>
          </cell>
        </row>
        <row r="106">
          <cell r="B106" t="str">
            <v>Effect of exchange rate</v>
          </cell>
          <cell r="AQ106">
            <v>9</v>
          </cell>
          <cell r="AR106">
            <v>9.9</v>
          </cell>
          <cell r="AS106">
            <v>9.9999999999999982</v>
          </cell>
          <cell r="AT106">
            <v>-0.39999999999999858</v>
          </cell>
          <cell r="AU106">
            <v>7.1999999999999975</v>
          </cell>
          <cell r="AV106">
            <v>26.699999999999996</v>
          </cell>
          <cell r="AW106">
            <v>2.4</v>
          </cell>
          <cell r="AX106">
            <v>-35.1</v>
          </cell>
          <cell r="AY106">
            <v>-35.800000000000004</v>
          </cell>
          <cell r="AZ106">
            <v>-23.599999999999994</v>
          </cell>
          <cell r="BA106">
            <v>-92.1</v>
          </cell>
          <cell r="BB106">
            <v>92</v>
          </cell>
          <cell r="BC106">
            <v>20</v>
          </cell>
          <cell r="BD106">
            <v>11</v>
          </cell>
          <cell r="BE106">
            <v>-2</v>
          </cell>
          <cell r="BF106">
            <v>121</v>
          </cell>
          <cell r="BG106">
            <v>-38</v>
          </cell>
          <cell r="BH106">
            <v>74</v>
          </cell>
          <cell r="BI106">
            <v>3</v>
          </cell>
          <cell r="BJ106">
            <v>18</v>
          </cell>
          <cell r="BK106">
            <v>57</v>
          </cell>
          <cell r="BL106">
            <v>15</v>
          </cell>
          <cell r="BM106">
            <v>-50</v>
          </cell>
          <cell r="BN106">
            <v>0</v>
          </cell>
          <cell r="BO106">
            <v>0</v>
          </cell>
          <cell r="BP106">
            <v>-35</v>
          </cell>
          <cell r="BQ106">
            <v>0</v>
          </cell>
          <cell r="BR106">
            <v>0</v>
          </cell>
          <cell r="BS106">
            <v>0</v>
          </cell>
          <cell r="BT106">
            <v>0</v>
          </cell>
          <cell r="BU106">
            <v>0</v>
          </cell>
          <cell r="BV106">
            <v>0</v>
          </cell>
          <cell r="BW106">
            <v>0</v>
          </cell>
          <cell r="BX106">
            <v>0</v>
          </cell>
          <cell r="BY106">
            <v>0</v>
          </cell>
          <cell r="BZ106">
            <v>0</v>
          </cell>
        </row>
        <row r="108">
          <cell r="B108" t="str">
            <v>Net Change in Cash</v>
          </cell>
          <cell r="AQ108">
            <v>-240.59604844192836</v>
          </cell>
          <cell r="AR108">
            <v>779.29999999999973</v>
          </cell>
          <cell r="AS108">
            <v>-1338.6</v>
          </cell>
          <cell r="AT108">
            <v>98.299999999999841</v>
          </cell>
          <cell r="AU108">
            <v>109.79999999999973</v>
          </cell>
          <cell r="AV108">
            <v>-351.19999999999959</v>
          </cell>
          <cell r="AW108">
            <v>-83.299999999999955</v>
          </cell>
          <cell r="AX108">
            <v>125.99999999999983</v>
          </cell>
          <cell r="AY108">
            <v>931.5</v>
          </cell>
          <cell r="AZ108">
            <v>624.19999999999993</v>
          </cell>
          <cell r="BA108">
            <v>1598.3999999999996</v>
          </cell>
          <cell r="BB108">
            <v>-377</v>
          </cell>
          <cell r="BC108">
            <v>487</v>
          </cell>
          <cell r="BD108">
            <v>20</v>
          </cell>
          <cell r="BE108">
            <v>357</v>
          </cell>
          <cell r="BF108">
            <v>487</v>
          </cell>
          <cell r="BG108">
            <v>-349</v>
          </cell>
          <cell r="BH108">
            <v>222</v>
          </cell>
          <cell r="BI108">
            <v>-1363</v>
          </cell>
          <cell r="BJ108">
            <v>543</v>
          </cell>
          <cell r="BK108">
            <v>-947</v>
          </cell>
          <cell r="BL108">
            <v>-171</v>
          </cell>
          <cell r="BM108">
            <v>-688</v>
          </cell>
          <cell r="BN108">
            <v>57.841337374471749</v>
          </cell>
          <cell r="BO108">
            <v>1153.817764808435</v>
          </cell>
          <cell r="BP108">
            <v>352.65910218290696</v>
          </cell>
          <cell r="BQ108">
            <v>-204.92624382236932</v>
          </cell>
          <cell r="BR108">
            <v>-347.85102460435138</v>
          </cell>
          <cell r="BS108">
            <v>-52.856022805717828</v>
          </cell>
          <cell r="BT108">
            <v>193.41285179682609</v>
          </cell>
          <cell r="BU108">
            <v>-412.22043943561266</v>
          </cell>
          <cell r="BV108">
            <v>-153.76959000185138</v>
          </cell>
          <cell r="BW108">
            <v>-375.34403515878319</v>
          </cell>
          <cell r="BX108">
            <v>-51.691233303927845</v>
          </cell>
          <cell r="BY108">
            <v>1257.6104653321743</v>
          </cell>
          <cell r="BZ108">
            <v>676.80560686761169</v>
          </cell>
        </row>
        <row r="110">
          <cell r="B110" t="str">
            <v>Cash and equiv. at beginning of period</v>
          </cell>
          <cell r="AQ110">
            <v>1290.7022465311918</v>
          </cell>
          <cell r="AR110">
            <v>1050.1061980892634</v>
          </cell>
          <cell r="AS110">
            <v>1829.4061980892632</v>
          </cell>
          <cell r="AT110">
            <v>490.80619808926326</v>
          </cell>
          <cell r="AU110">
            <v>589.1061980892631</v>
          </cell>
          <cell r="AV110">
            <v>1050.1061980892634</v>
          </cell>
          <cell r="AW110">
            <v>698.90619808926385</v>
          </cell>
          <cell r="AX110">
            <v>615.6061980892639</v>
          </cell>
          <cell r="AY110">
            <v>741.60619808926367</v>
          </cell>
          <cell r="AZ110">
            <v>1673.1061980892637</v>
          </cell>
          <cell r="BA110">
            <v>698.90619808926385</v>
          </cell>
          <cell r="BB110">
            <v>2297.3061980892635</v>
          </cell>
          <cell r="BC110">
            <v>1920.0061980892635</v>
          </cell>
          <cell r="BD110">
            <v>2406.0061980892633</v>
          </cell>
          <cell r="BE110">
            <v>2427.0061980892633</v>
          </cell>
          <cell r="BF110">
            <v>2297.3061980892635</v>
          </cell>
          <cell r="BG110">
            <v>2784.3061980892635</v>
          </cell>
          <cell r="BH110">
            <v>2435.3061980892635</v>
          </cell>
          <cell r="BI110">
            <v>2657.3061980892635</v>
          </cell>
          <cell r="BJ110">
            <v>1294.3061980892635</v>
          </cell>
          <cell r="BK110">
            <v>2784.3061980892635</v>
          </cell>
          <cell r="BL110">
            <v>1837.3061980892635</v>
          </cell>
          <cell r="BM110">
            <v>1666.3061980892635</v>
          </cell>
          <cell r="BN110">
            <v>978.30619808926349</v>
          </cell>
          <cell r="BO110">
            <v>1036.1475354637353</v>
          </cell>
          <cell r="BP110">
            <v>1837.3061980892635</v>
          </cell>
          <cell r="BQ110">
            <v>2189.9653002721707</v>
          </cell>
          <cell r="BR110">
            <v>1985.0390564498014</v>
          </cell>
          <cell r="BS110">
            <v>1637.18803184545</v>
          </cell>
          <cell r="BT110">
            <v>1584.3320090397322</v>
          </cell>
          <cell r="BU110">
            <v>2189.9653002721707</v>
          </cell>
          <cell r="BV110">
            <v>1777.744860836558</v>
          </cell>
          <cell r="BW110">
            <v>1623.9752708347066</v>
          </cell>
          <cell r="BX110">
            <v>1248.6312356759236</v>
          </cell>
          <cell r="BY110">
            <v>1196.9400023719957</v>
          </cell>
          <cell r="BZ110">
            <v>1777.744860836558</v>
          </cell>
        </row>
        <row r="111">
          <cell r="B111" t="str">
            <v>Effect of Pooling Restatement</v>
          </cell>
          <cell r="AQ111">
            <v>0</v>
          </cell>
          <cell r="AR111">
            <v>0</v>
          </cell>
          <cell r="AS111">
            <v>0</v>
          </cell>
          <cell r="AT111">
            <v>0</v>
          </cell>
          <cell r="AU111">
            <v>0</v>
          </cell>
          <cell r="AV111">
            <v>0</v>
          </cell>
          <cell r="AW111">
            <v>0</v>
          </cell>
          <cell r="AX111">
            <v>0</v>
          </cell>
          <cell r="AY111">
            <v>0</v>
          </cell>
          <cell r="AZ111">
            <v>0</v>
          </cell>
          <cell r="BA111">
            <v>0</v>
          </cell>
          <cell r="BB111">
            <v>-0.3</v>
          </cell>
          <cell r="BC111">
            <v>-1</v>
          </cell>
          <cell r="BD111">
            <v>1</v>
          </cell>
          <cell r="BE111">
            <v>0.30000000000000004</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row>
        <row r="112">
          <cell r="B112" t="str">
            <v>Cash and equivalents at end of period</v>
          </cell>
          <cell r="AQ112">
            <v>1050.1061980892634</v>
          </cell>
          <cell r="AR112">
            <v>1829.4061980892632</v>
          </cell>
          <cell r="AS112">
            <v>490.80619808926326</v>
          </cell>
          <cell r="AT112">
            <v>589.1061980892631</v>
          </cell>
          <cell r="AU112">
            <v>698.90619808926283</v>
          </cell>
          <cell r="AV112">
            <v>698.90619808926385</v>
          </cell>
          <cell r="AW112">
            <v>615.6061980892639</v>
          </cell>
          <cell r="AX112">
            <v>741.60619808926367</v>
          </cell>
          <cell r="AY112">
            <v>1673.1061980892637</v>
          </cell>
          <cell r="AZ112">
            <v>2297.3061980892635</v>
          </cell>
          <cell r="BA112">
            <v>2297.3061980892635</v>
          </cell>
          <cell r="BB112">
            <v>1920.0061980892635</v>
          </cell>
          <cell r="BC112">
            <v>2406.0061980892633</v>
          </cell>
          <cell r="BD112">
            <v>2427.0061980892633</v>
          </cell>
          <cell r="BE112">
            <v>2784.3061980892635</v>
          </cell>
          <cell r="BF112">
            <v>2784.3061980892635</v>
          </cell>
          <cell r="BG112">
            <v>2435.3061980892635</v>
          </cell>
          <cell r="BH112">
            <v>2657.3061980892635</v>
          </cell>
          <cell r="BI112">
            <v>1294.3061980892635</v>
          </cell>
          <cell r="BJ112">
            <v>1837.3061980892635</v>
          </cell>
          <cell r="BK112">
            <v>1837.3061980892635</v>
          </cell>
          <cell r="BL112">
            <v>1666.3061980892635</v>
          </cell>
          <cell r="BM112">
            <v>978.30619808926349</v>
          </cell>
          <cell r="BN112">
            <v>1036.1475354637353</v>
          </cell>
          <cell r="BO112">
            <v>2189.9653002721702</v>
          </cell>
          <cell r="BP112">
            <v>2189.9653002721707</v>
          </cell>
          <cell r="BQ112">
            <v>1985.0390564498014</v>
          </cell>
          <cell r="BR112">
            <v>1637.18803184545</v>
          </cell>
          <cell r="BS112">
            <v>1584.3320090397322</v>
          </cell>
          <cell r="BT112">
            <v>1777.7448608365582</v>
          </cell>
          <cell r="BU112">
            <v>1777.744860836558</v>
          </cell>
          <cell r="BV112">
            <v>1623.9752708347066</v>
          </cell>
          <cell r="BW112">
            <v>1248.6312356759236</v>
          </cell>
          <cell r="BX112">
            <v>1196.9400023719957</v>
          </cell>
          <cell r="BY112">
            <v>2454.5504677041699</v>
          </cell>
          <cell r="BZ112">
            <v>2454.5504677041699</v>
          </cell>
        </row>
        <row r="116">
          <cell r="AQ116">
            <v>2007</v>
          </cell>
          <cell r="AR116" t="str">
            <v>Jun '07A</v>
          </cell>
          <cell r="AS116" t="str">
            <v>Sept. '07A</v>
          </cell>
          <cell r="AT116" t="str">
            <v>Dec. '07A</v>
          </cell>
          <cell r="AU116" t="str">
            <v>Mar. '08A</v>
          </cell>
          <cell r="AV116">
            <v>2008</v>
          </cell>
          <cell r="AW116" t="str">
            <v>Jun '08A</v>
          </cell>
          <cell r="AX116" t="str">
            <v>Sept. '08A</v>
          </cell>
          <cell r="AY116" t="str">
            <v>Dec. '08A</v>
          </cell>
          <cell r="AZ116" t="str">
            <v>Mar. '09A</v>
          </cell>
          <cell r="BA116">
            <v>2009</v>
          </cell>
          <cell r="BB116" t="str">
            <v>Jun '09A</v>
          </cell>
          <cell r="BC116" t="str">
            <v>Sept '09A</v>
          </cell>
          <cell r="BD116" t="str">
            <v>Dec '09A</v>
          </cell>
          <cell r="BE116" t="str">
            <v>Mar '10A</v>
          </cell>
          <cell r="BF116">
            <v>2010</v>
          </cell>
          <cell r="BG116" t="str">
            <v>Jun '10A</v>
          </cell>
          <cell r="BH116" t="str">
            <v>Sept '10A</v>
          </cell>
          <cell r="BI116" t="str">
            <v>Dec '10A</v>
          </cell>
          <cell r="BJ116" t="str">
            <v>Mar '11A</v>
          </cell>
          <cell r="BK116">
            <v>2011</v>
          </cell>
          <cell r="BL116" t="str">
            <v>Jun '11A</v>
          </cell>
          <cell r="BM116" t="str">
            <v>Sept '11A</v>
          </cell>
          <cell r="BN116" t="str">
            <v>Dec '11E</v>
          </cell>
          <cell r="BO116" t="str">
            <v>Mar '12E</v>
          </cell>
          <cell r="BP116">
            <v>2012</v>
          </cell>
          <cell r="BQ116" t="str">
            <v>Jun '12E</v>
          </cell>
          <cell r="BR116" t="str">
            <v>Sept '12E</v>
          </cell>
          <cell r="BS116" t="str">
            <v>Dec '12E</v>
          </cell>
          <cell r="BT116" t="str">
            <v>Mar '13E</v>
          </cell>
          <cell r="BU116">
            <v>2013</v>
          </cell>
          <cell r="BV116" t="str">
            <v>Jun '13E</v>
          </cell>
          <cell r="BW116" t="str">
            <v>Sept '13E</v>
          </cell>
          <cell r="BX116" t="str">
            <v>Dec '13E</v>
          </cell>
          <cell r="BY116" t="str">
            <v>Mar '14E</v>
          </cell>
          <cell r="BZ116">
            <v>2014</v>
          </cell>
        </row>
        <row r="117">
          <cell r="AQ117" t="str">
            <v>FYA</v>
          </cell>
          <cell r="AR117" t="str">
            <v>1 Q</v>
          </cell>
          <cell r="AS117" t="str">
            <v>2 Q</v>
          </cell>
          <cell r="AT117" t="str">
            <v>3 Q</v>
          </cell>
          <cell r="AU117" t="str">
            <v>4 Q</v>
          </cell>
          <cell r="AV117" t="str">
            <v>FYA</v>
          </cell>
          <cell r="AW117" t="str">
            <v>1 Q</v>
          </cell>
          <cell r="AX117" t="str">
            <v>2 Q</v>
          </cell>
          <cell r="AY117" t="str">
            <v>3 Q</v>
          </cell>
          <cell r="AZ117" t="str">
            <v>4 Q</v>
          </cell>
          <cell r="BA117" t="str">
            <v>FYA</v>
          </cell>
          <cell r="BB117" t="str">
            <v>1 Q</v>
          </cell>
          <cell r="BC117" t="str">
            <v>2 Q</v>
          </cell>
          <cell r="BD117" t="str">
            <v>3 Q</v>
          </cell>
          <cell r="BE117" t="str">
            <v>4 Q</v>
          </cell>
          <cell r="BF117" t="str">
            <v>FYA</v>
          </cell>
          <cell r="BG117" t="str">
            <v>1 Q</v>
          </cell>
          <cell r="BH117" t="str">
            <v>2 Q</v>
          </cell>
          <cell r="BI117" t="str">
            <v>3 Q</v>
          </cell>
          <cell r="BJ117" t="str">
            <v>4 Q</v>
          </cell>
          <cell r="BK117" t="str">
            <v>FYA</v>
          </cell>
          <cell r="BL117" t="str">
            <v>1 Q</v>
          </cell>
          <cell r="BM117" t="str">
            <v>2 Q</v>
          </cell>
          <cell r="BN117" t="str">
            <v>3 Q</v>
          </cell>
          <cell r="BO117" t="str">
            <v>4 Q</v>
          </cell>
          <cell r="BP117" t="str">
            <v>FYE</v>
          </cell>
          <cell r="BQ117" t="str">
            <v>1 Q</v>
          </cell>
          <cell r="BR117" t="str">
            <v>2 Q</v>
          </cell>
          <cell r="BS117" t="str">
            <v>3 Q</v>
          </cell>
          <cell r="BT117" t="str">
            <v>4 Q</v>
          </cell>
          <cell r="BU117" t="str">
            <v>FYE</v>
          </cell>
          <cell r="BV117" t="str">
            <v>1 Q</v>
          </cell>
          <cell r="BW117" t="str">
            <v>2 Q</v>
          </cell>
          <cell r="BX117" t="str">
            <v>3 Q</v>
          </cell>
          <cell r="BY117" t="str">
            <v>4 Q</v>
          </cell>
          <cell r="BZ117" t="str">
            <v>FYE</v>
          </cell>
        </row>
        <row r="120">
          <cell r="B120" t="str">
            <v>BALANCE SHEET</v>
          </cell>
        </row>
        <row r="122">
          <cell r="B122" t="str">
            <v>ASSETS</v>
          </cell>
        </row>
        <row r="123">
          <cell r="B123" t="str">
            <v>Cash and equivalents</v>
          </cell>
          <cell r="AQ123">
            <v>1050.0999999999999</v>
          </cell>
          <cell r="AR123">
            <v>1829.4061980892632</v>
          </cell>
          <cell r="AS123">
            <v>490.8</v>
          </cell>
          <cell r="AT123">
            <v>589.1</v>
          </cell>
          <cell r="AU123">
            <v>698.9</v>
          </cell>
          <cell r="AV123">
            <v>698.9</v>
          </cell>
          <cell r="AW123">
            <v>615.6</v>
          </cell>
          <cell r="AX123">
            <v>741.6</v>
          </cell>
          <cell r="AY123">
            <v>1673.1</v>
          </cell>
          <cell r="AZ123">
            <v>2297.3000000000002</v>
          </cell>
          <cell r="BA123">
            <v>2297.3000000000002</v>
          </cell>
          <cell r="BB123">
            <v>1920</v>
          </cell>
          <cell r="BC123">
            <v>2407</v>
          </cell>
          <cell r="BD123">
            <v>2427</v>
          </cell>
          <cell r="BE123">
            <v>2784</v>
          </cell>
          <cell r="BF123">
            <v>2784</v>
          </cell>
          <cell r="BG123">
            <v>2435</v>
          </cell>
          <cell r="BH123">
            <v>2657</v>
          </cell>
          <cell r="BI123">
            <v>1629</v>
          </cell>
          <cell r="BJ123">
            <v>1837</v>
          </cell>
          <cell r="BK123">
            <v>1837</v>
          </cell>
          <cell r="BL123">
            <v>1666</v>
          </cell>
          <cell r="BM123">
            <v>978</v>
          </cell>
          <cell r="BN123">
            <v>1036.1475354637353</v>
          </cell>
          <cell r="BO123">
            <v>2189.9653002721702</v>
          </cell>
          <cell r="BP123">
            <v>2189.9653002721702</v>
          </cell>
          <cell r="BQ123">
            <v>1985.0390564498014</v>
          </cell>
          <cell r="BR123">
            <v>1637.18803184545</v>
          </cell>
          <cell r="BS123">
            <v>1584.3320090397322</v>
          </cell>
          <cell r="BT123">
            <v>1777.7448608365582</v>
          </cell>
          <cell r="BU123">
            <v>1777.7448608365582</v>
          </cell>
          <cell r="BV123">
            <v>1623.9752708347066</v>
          </cell>
          <cell r="BW123">
            <v>1248.6312356759236</v>
          </cell>
          <cell r="BX123">
            <v>1196.9400023719957</v>
          </cell>
          <cell r="BY123">
            <v>2454.5504677041699</v>
          </cell>
          <cell r="BZ123">
            <v>2454.5504677041699</v>
          </cell>
        </row>
        <row r="124">
          <cell r="B124" t="str">
            <v>Accounts Receivable, Net</v>
          </cell>
          <cell r="AQ124">
            <v>4187.3999999999996</v>
          </cell>
          <cell r="AR124">
            <v>4393.8999999999996</v>
          </cell>
          <cell r="AS124">
            <v>4501.6000000000004</v>
          </cell>
          <cell r="AT124">
            <v>4608.3999999999996</v>
          </cell>
          <cell r="AU124">
            <v>4459.8</v>
          </cell>
          <cell r="AV124">
            <v>4459.8</v>
          </cell>
          <cell r="AW124">
            <v>4441.2</v>
          </cell>
          <cell r="AX124">
            <v>4243.6000000000004</v>
          </cell>
          <cell r="AY124">
            <v>4061.3</v>
          </cell>
          <cell r="AZ124">
            <v>3786.4</v>
          </cell>
          <cell r="BA124">
            <v>3786.4</v>
          </cell>
          <cell r="BB124">
            <v>3976</v>
          </cell>
          <cell r="BC124">
            <v>3850</v>
          </cell>
          <cell r="BD124">
            <v>3935</v>
          </cell>
          <cell r="BE124">
            <v>3849</v>
          </cell>
          <cell r="BF124">
            <v>3849</v>
          </cell>
          <cell r="BG124">
            <v>3831</v>
          </cell>
          <cell r="BH124">
            <v>3956</v>
          </cell>
          <cell r="BI124">
            <v>3804</v>
          </cell>
          <cell r="BJ124">
            <v>3719</v>
          </cell>
          <cell r="BK124">
            <v>3719</v>
          </cell>
          <cell r="BL124">
            <v>4052</v>
          </cell>
          <cell r="BM124">
            <v>3965</v>
          </cell>
          <cell r="BN124">
            <v>3692.7391927560534</v>
          </cell>
          <cell r="BO124">
            <v>3691.7101286136985</v>
          </cell>
          <cell r="BP124">
            <v>3691.7101286136985</v>
          </cell>
          <cell r="BQ124">
            <v>3691.0417956951042</v>
          </cell>
          <cell r="BR124">
            <v>4137.350056960202</v>
          </cell>
          <cell r="BS124">
            <v>3768.9418970322326</v>
          </cell>
          <cell r="BT124">
            <v>3751.1241697479454</v>
          </cell>
          <cell r="BU124">
            <v>3751.1241697479454</v>
          </cell>
          <cell r="BV124">
            <v>3749.1560778285984</v>
          </cell>
          <cell r="BW124">
            <v>4209.2264276682081</v>
          </cell>
          <cell r="BX124">
            <v>3838.8725067238056</v>
          </cell>
          <cell r="BY124">
            <v>3817.6812325613496</v>
          </cell>
          <cell r="BZ124">
            <v>3817.6812325613496</v>
          </cell>
        </row>
        <row r="125">
          <cell r="B125" t="str">
            <v>Prepaids &amp; Other</v>
          </cell>
          <cell r="AQ125">
            <v>1464</v>
          </cell>
          <cell r="AR125">
            <v>1536.8</v>
          </cell>
          <cell r="AS125">
            <v>1704.5</v>
          </cell>
          <cell r="AT125">
            <v>1793.6</v>
          </cell>
          <cell r="AU125">
            <v>1764.5</v>
          </cell>
          <cell r="AV125">
            <v>1764.5</v>
          </cell>
          <cell r="AW125">
            <v>1953.4</v>
          </cell>
          <cell r="AX125">
            <v>1828.5</v>
          </cell>
          <cell r="AY125">
            <v>1687.5</v>
          </cell>
          <cell r="AZ125">
            <v>1623.5</v>
          </cell>
          <cell r="BA125">
            <v>1623.5</v>
          </cell>
          <cell r="BB125">
            <v>1888</v>
          </cell>
          <cell r="BC125">
            <v>1898</v>
          </cell>
          <cell r="BD125">
            <v>1935</v>
          </cell>
          <cell r="BE125">
            <v>1789</v>
          </cell>
          <cell r="BF125">
            <v>1789</v>
          </cell>
          <cell r="BG125">
            <v>1883</v>
          </cell>
          <cell r="BH125">
            <v>1994</v>
          </cell>
          <cell r="BI125">
            <v>2032</v>
          </cell>
          <cell r="BJ125">
            <v>2001</v>
          </cell>
          <cell r="BK125">
            <v>2001</v>
          </cell>
          <cell r="BL125">
            <v>2062</v>
          </cell>
          <cell r="BM125">
            <v>1733</v>
          </cell>
          <cell r="BN125">
            <v>2083.2507398002194</v>
          </cell>
          <cell r="BO125">
            <v>2110.75542668039</v>
          </cell>
          <cell r="BP125">
            <v>2110.75542668039</v>
          </cell>
          <cell r="BQ125">
            <v>2177.0369065622699</v>
          </cell>
          <cell r="BR125">
            <v>1828.5864252968613</v>
          </cell>
          <cell r="BS125">
            <v>2152.4026719584213</v>
          </cell>
          <cell r="BT125">
            <v>2173.3220722179581</v>
          </cell>
          <cell r="BU125">
            <v>2173.3220722179581</v>
          </cell>
          <cell r="BV125">
            <v>2254.0581271329656</v>
          </cell>
          <cell r="BW125">
            <v>1892.1469576265322</v>
          </cell>
          <cell r="BX125">
            <v>2233.5636561866249</v>
          </cell>
          <cell r="BY125">
            <v>2257.0243141585233</v>
          </cell>
          <cell r="BZ125">
            <v>2257.0243141585233</v>
          </cell>
        </row>
        <row r="126">
          <cell r="B126" t="str">
            <v>Total Current Assets</v>
          </cell>
          <cell r="AQ126">
            <v>6701.5</v>
          </cell>
          <cell r="AR126">
            <v>7760.1061980892628</v>
          </cell>
          <cell r="AS126">
            <v>6696.9000000000005</v>
          </cell>
          <cell r="AT126">
            <v>6991.1</v>
          </cell>
          <cell r="AU126">
            <v>6923.2</v>
          </cell>
          <cell r="AV126">
            <v>6923.2</v>
          </cell>
          <cell r="AW126">
            <v>7010.2000000000007</v>
          </cell>
          <cell r="AX126">
            <v>6813.7000000000007</v>
          </cell>
          <cell r="AY126">
            <v>7421.9</v>
          </cell>
          <cell r="AZ126">
            <v>7707.2000000000007</v>
          </cell>
          <cell r="BA126">
            <v>7707.2000000000007</v>
          </cell>
          <cell r="BB126">
            <v>7784</v>
          </cell>
          <cell r="BC126">
            <v>8155</v>
          </cell>
          <cell r="BD126">
            <v>8297</v>
          </cell>
          <cell r="BE126">
            <v>8422</v>
          </cell>
          <cell r="BF126">
            <v>8422</v>
          </cell>
          <cell r="BG126">
            <v>8149</v>
          </cell>
          <cell r="BH126">
            <v>8607</v>
          </cell>
          <cell r="BI126">
            <v>7465</v>
          </cell>
          <cell r="BJ126">
            <v>7557</v>
          </cell>
          <cell r="BK126">
            <v>7557</v>
          </cell>
          <cell r="BL126">
            <v>7780</v>
          </cell>
          <cell r="BM126">
            <v>6676</v>
          </cell>
          <cell r="BN126">
            <v>6812.1374680200079</v>
          </cell>
          <cell r="BO126">
            <v>7992.4308555662583</v>
          </cell>
          <cell r="BP126">
            <v>7992.4308555662583</v>
          </cell>
          <cell r="BQ126">
            <v>7853.1177587071752</v>
          </cell>
          <cell r="BR126">
            <v>7603.1245141025129</v>
          </cell>
          <cell r="BS126">
            <v>7505.6765780303867</v>
          </cell>
          <cell r="BT126">
            <v>7702.1911028024624</v>
          </cell>
          <cell r="BU126">
            <v>7702.1911028024624</v>
          </cell>
          <cell r="BV126">
            <v>7627.1894757962709</v>
          </cell>
          <cell r="BW126">
            <v>7350.0046209706634</v>
          </cell>
          <cell r="BX126">
            <v>7269.376165282426</v>
          </cell>
          <cell r="BY126">
            <v>8529.2560144240433</v>
          </cell>
          <cell r="BZ126">
            <v>8529.2560144240433</v>
          </cell>
        </row>
        <row r="128">
          <cell r="B128" t="str">
            <v>Property and Equipment, Net</v>
          </cell>
          <cell r="AQ128">
            <v>2539.1</v>
          </cell>
          <cell r="AR128">
            <v>2547.5</v>
          </cell>
          <cell r="AS128">
            <v>2655</v>
          </cell>
          <cell r="AT128">
            <v>2656.7</v>
          </cell>
          <cell r="AU128">
            <v>2764.6</v>
          </cell>
          <cell r="AV128">
            <v>2764.6</v>
          </cell>
          <cell r="AW128">
            <v>2759.5</v>
          </cell>
          <cell r="AX128">
            <v>2576.8000000000002</v>
          </cell>
          <cell r="AY128">
            <v>2419.1999999999998</v>
          </cell>
          <cell r="AZ128">
            <v>2353</v>
          </cell>
          <cell r="BA128">
            <v>2353</v>
          </cell>
          <cell r="BB128">
            <v>2403</v>
          </cell>
          <cell r="BC128">
            <v>2345</v>
          </cell>
          <cell r="BD128">
            <v>2330</v>
          </cell>
          <cell r="BE128">
            <v>2241</v>
          </cell>
          <cell r="BF128">
            <v>2241</v>
          </cell>
          <cell r="BG128">
            <v>2243</v>
          </cell>
          <cell r="BH128">
            <v>2358</v>
          </cell>
          <cell r="BI128">
            <v>2364</v>
          </cell>
          <cell r="BJ128">
            <v>2496</v>
          </cell>
          <cell r="BK128">
            <v>2496</v>
          </cell>
          <cell r="BL128">
            <v>2513</v>
          </cell>
          <cell r="BM128">
            <v>2523</v>
          </cell>
          <cell r="BN128">
            <v>2469.0164099864501</v>
          </cell>
          <cell r="BO128">
            <v>2418.2362694058074</v>
          </cell>
          <cell r="BP128">
            <v>2418.2362694058074</v>
          </cell>
          <cell r="BQ128">
            <v>2379.7155232740329</v>
          </cell>
          <cell r="BR128">
            <v>2332.1715867984503</v>
          </cell>
          <cell r="BS128">
            <v>2319.8156274887106</v>
          </cell>
          <cell r="BT128">
            <v>2314.097909183783</v>
          </cell>
          <cell r="BU128">
            <v>2314.097909183783</v>
          </cell>
          <cell r="BV128">
            <v>2296.1825117764179</v>
          </cell>
          <cell r="BW128">
            <v>2268.673995024687</v>
          </cell>
          <cell r="BX128">
            <v>2256.0694099922734</v>
          </cell>
          <cell r="BY128">
            <v>2250.5276576946117</v>
          </cell>
          <cell r="BZ128">
            <v>2250.5276576946117</v>
          </cell>
        </row>
        <row r="129">
          <cell r="B129" t="str">
            <v>Software, net</v>
          </cell>
          <cell r="AQ129">
            <v>513.29999999999995</v>
          </cell>
          <cell r="AR129">
            <v>510.2</v>
          </cell>
          <cell r="AS129">
            <v>525.29999999999995</v>
          </cell>
          <cell r="AT129">
            <v>527</v>
          </cell>
          <cell r="AU129">
            <v>527.4</v>
          </cell>
          <cell r="AV129">
            <v>527.4</v>
          </cell>
          <cell r="AW129">
            <v>524.20000000000005</v>
          </cell>
          <cell r="AX129">
            <v>516.29999999999995</v>
          </cell>
          <cell r="AY129">
            <v>480.5</v>
          </cell>
          <cell r="AZ129">
            <v>476</v>
          </cell>
          <cell r="BA129">
            <v>476</v>
          </cell>
          <cell r="BB129">
            <v>488</v>
          </cell>
          <cell r="BC129">
            <v>471</v>
          </cell>
          <cell r="BD129">
            <v>469</v>
          </cell>
          <cell r="BE129">
            <v>511</v>
          </cell>
          <cell r="BF129">
            <v>511</v>
          </cell>
          <cell r="BG129">
            <v>500</v>
          </cell>
          <cell r="BH129">
            <v>516</v>
          </cell>
          <cell r="BI129">
            <v>504</v>
          </cell>
          <cell r="BJ129">
            <v>562</v>
          </cell>
          <cell r="BK129">
            <v>562</v>
          </cell>
          <cell r="BL129">
            <v>603</v>
          </cell>
          <cell r="BM129">
            <v>686</v>
          </cell>
          <cell r="BN129">
            <v>713.38896953414303</v>
          </cell>
          <cell r="BO129">
            <v>749.82337645982795</v>
          </cell>
          <cell r="BP129">
            <v>749.82337645982795</v>
          </cell>
          <cell r="BQ129">
            <v>789.29274418404452</v>
          </cell>
          <cell r="BR129">
            <v>814.93119537011</v>
          </cell>
          <cell r="BS129">
            <v>847.45018102949041</v>
          </cell>
          <cell r="BT129">
            <v>884.78439186267599</v>
          </cell>
          <cell r="BU129">
            <v>884.78439186267599</v>
          </cell>
          <cell r="BV129">
            <v>918.86427102147786</v>
          </cell>
          <cell r="BW129">
            <v>949.51505607756974</v>
          </cell>
          <cell r="BX129">
            <v>983.62133382413492</v>
          </cell>
          <cell r="BY129">
            <v>1021.7620593456412</v>
          </cell>
          <cell r="BZ129">
            <v>1021.7620593456412</v>
          </cell>
        </row>
        <row r="130">
          <cell r="B130" t="str">
            <v>Other assets</v>
          </cell>
          <cell r="AQ130">
            <v>456.7</v>
          </cell>
          <cell r="AR130">
            <v>426.4</v>
          </cell>
          <cell r="AS130">
            <v>572.1</v>
          </cell>
          <cell r="AT130">
            <v>547.79999999999995</v>
          </cell>
          <cell r="AU130">
            <v>659</v>
          </cell>
          <cell r="AV130">
            <v>659</v>
          </cell>
          <cell r="AW130">
            <v>613.1</v>
          </cell>
          <cell r="AX130">
            <v>611</v>
          </cell>
          <cell r="AY130">
            <v>551.4</v>
          </cell>
          <cell r="AZ130">
            <v>615.1</v>
          </cell>
          <cell r="BA130">
            <v>615.1</v>
          </cell>
          <cell r="BB130">
            <v>580</v>
          </cell>
          <cell r="BC130">
            <v>562</v>
          </cell>
          <cell r="BD130">
            <v>528</v>
          </cell>
          <cell r="BE130">
            <v>773</v>
          </cell>
          <cell r="BF130">
            <v>773</v>
          </cell>
          <cell r="BG130">
            <v>751</v>
          </cell>
          <cell r="BH130">
            <v>815</v>
          </cell>
          <cell r="BI130">
            <v>830</v>
          </cell>
          <cell r="BJ130">
            <v>820</v>
          </cell>
          <cell r="BK130">
            <v>820</v>
          </cell>
          <cell r="BL130">
            <v>820</v>
          </cell>
          <cell r="BM130">
            <v>1028</v>
          </cell>
          <cell r="BN130">
            <v>883.36812111057759</v>
          </cell>
          <cell r="BO130">
            <v>964.76648632042372</v>
          </cell>
          <cell r="BP130">
            <v>964.76648632042372</v>
          </cell>
          <cell r="BQ130">
            <v>950.75387471068484</v>
          </cell>
          <cell r="BR130">
            <v>965.40169226604564</v>
          </cell>
          <cell r="BS130">
            <v>936.16291772533896</v>
          </cell>
          <cell r="BT130">
            <v>1015.9717010315219</v>
          </cell>
          <cell r="BU130">
            <v>1015.9717010315219</v>
          </cell>
          <cell r="BV130">
            <v>986.87593311795513</v>
          </cell>
          <cell r="BW130">
            <v>980.20125023882883</v>
          </cell>
          <cell r="BX130">
            <v>978.90375305402858</v>
          </cell>
          <cell r="BY130">
            <v>1058.5668205260627</v>
          </cell>
          <cell r="BZ130">
            <v>1058.5668205260627</v>
          </cell>
        </row>
        <row r="131">
          <cell r="B131" t="str">
            <v>Outsourcing contract costs</v>
          </cell>
          <cell r="AQ131">
            <v>1029.5</v>
          </cell>
          <cell r="AR131">
            <v>1008.6</v>
          </cell>
          <cell r="AS131">
            <v>982.4</v>
          </cell>
          <cell r="AT131">
            <v>941.5</v>
          </cell>
          <cell r="AU131">
            <v>925.4</v>
          </cell>
          <cell r="AV131">
            <v>925.4</v>
          </cell>
          <cell r="AW131">
            <v>872.1</v>
          </cell>
          <cell r="AX131">
            <v>792.5</v>
          </cell>
          <cell r="AY131">
            <v>727.8</v>
          </cell>
          <cell r="AZ131">
            <v>683.8</v>
          </cell>
          <cell r="BA131">
            <v>683.8</v>
          </cell>
          <cell r="BB131">
            <v>691</v>
          </cell>
          <cell r="BC131">
            <v>680</v>
          </cell>
          <cell r="BD131">
            <v>651</v>
          </cell>
          <cell r="BE131">
            <v>642</v>
          </cell>
          <cell r="BF131">
            <v>642</v>
          </cell>
          <cell r="BG131">
            <v>620</v>
          </cell>
          <cell r="BH131">
            <v>670</v>
          </cell>
          <cell r="BI131">
            <v>629</v>
          </cell>
          <cell r="BJ131">
            <v>647</v>
          </cell>
          <cell r="BK131">
            <v>647</v>
          </cell>
          <cell r="BL131">
            <v>651</v>
          </cell>
          <cell r="BM131">
            <v>622</v>
          </cell>
          <cell r="BN131">
            <v>598.18412309242422</v>
          </cell>
          <cell r="BO131">
            <v>581.48445671300772</v>
          </cell>
          <cell r="BP131">
            <v>581.48445671300772</v>
          </cell>
          <cell r="BQ131">
            <v>559.21608654786598</v>
          </cell>
          <cell r="BR131">
            <v>532.80211825886704</v>
          </cell>
          <cell r="BS131">
            <v>511.84519902923029</v>
          </cell>
          <cell r="BT131">
            <v>493.0392045787118</v>
          </cell>
          <cell r="BU131">
            <v>493.0392045787118</v>
          </cell>
          <cell r="BV131">
            <v>469.63121824433028</v>
          </cell>
          <cell r="BW131">
            <v>442.57547297336646</v>
          </cell>
          <cell r="BX131">
            <v>421.28261038939354</v>
          </cell>
          <cell r="BY131">
            <v>401.50169359053945</v>
          </cell>
          <cell r="BZ131">
            <v>401.50169359053945</v>
          </cell>
        </row>
        <row r="132">
          <cell r="B132" t="str">
            <v>Goodwill and Intangibles</v>
          </cell>
          <cell r="AQ132">
            <v>2500.1</v>
          </cell>
          <cell r="AR132">
            <v>2516.6</v>
          </cell>
          <cell r="AS132">
            <v>3687</v>
          </cell>
          <cell r="AT132">
            <v>3697.4</v>
          </cell>
          <cell r="AU132">
            <v>3975.2</v>
          </cell>
          <cell r="AV132">
            <v>3975.2</v>
          </cell>
          <cell r="AW132">
            <v>4022.5</v>
          </cell>
          <cell r="AX132">
            <v>3867.6</v>
          </cell>
          <cell r="AY132">
            <v>3852.4</v>
          </cell>
          <cell r="AZ132">
            <v>3783.6</v>
          </cell>
          <cell r="BA132">
            <v>3783.6</v>
          </cell>
          <cell r="BB132">
            <v>3865</v>
          </cell>
          <cell r="BC132">
            <v>3924</v>
          </cell>
          <cell r="BD132">
            <v>3921</v>
          </cell>
          <cell r="BE132">
            <v>3866</v>
          </cell>
          <cell r="BF132">
            <v>3866</v>
          </cell>
          <cell r="BG132">
            <v>3784</v>
          </cell>
          <cell r="BH132">
            <v>3921</v>
          </cell>
          <cell r="BI132">
            <v>3964</v>
          </cell>
          <cell r="BJ132">
            <v>4038</v>
          </cell>
          <cell r="BK132">
            <v>4038</v>
          </cell>
          <cell r="BL132">
            <v>4062</v>
          </cell>
          <cell r="BM132">
            <v>1786</v>
          </cell>
          <cell r="BN132">
            <v>1786</v>
          </cell>
          <cell r="BO132">
            <v>1786</v>
          </cell>
          <cell r="BP132">
            <v>1786</v>
          </cell>
          <cell r="BQ132">
            <v>1786</v>
          </cell>
          <cell r="BR132">
            <v>1786</v>
          </cell>
          <cell r="BS132">
            <v>1786</v>
          </cell>
          <cell r="BT132">
            <v>1786</v>
          </cell>
          <cell r="BU132">
            <v>1786</v>
          </cell>
          <cell r="BV132">
            <v>1786</v>
          </cell>
          <cell r="BW132">
            <v>1786</v>
          </cell>
          <cell r="BX132">
            <v>1786</v>
          </cell>
          <cell r="BY132">
            <v>1786</v>
          </cell>
          <cell r="BZ132">
            <v>1786</v>
          </cell>
        </row>
        <row r="133">
          <cell r="B133" t="str">
            <v>Total Assets</v>
          </cell>
          <cell r="AQ133">
            <v>13740.199999999999</v>
          </cell>
          <cell r="AR133">
            <v>14769.406198089262</v>
          </cell>
          <cell r="AS133">
            <v>15118.7</v>
          </cell>
          <cell r="AT133">
            <v>15361.5</v>
          </cell>
          <cell r="AU133">
            <v>15774.8</v>
          </cell>
          <cell r="AV133">
            <v>15774.8</v>
          </cell>
          <cell r="AW133">
            <v>15801.600000000002</v>
          </cell>
          <cell r="AX133">
            <v>15177.900000000001</v>
          </cell>
          <cell r="AY133">
            <v>15453.199999999999</v>
          </cell>
          <cell r="AZ133">
            <v>15618.7</v>
          </cell>
          <cell r="BA133">
            <v>15618.7</v>
          </cell>
          <cell r="BB133">
            <v>15811</v>
          </cell>
          <cell r="BC133">
            <v>16137</v>
          </cell>
          <cell r="BD133">
            <v>16196</v>
          </cell>
          <cell r="BE133">
            <v>16455</v>
          </cell>
          <cell r="BF133">
            <v>16455</v>
          </cell>
          <cell r="BG133">
            <v>16047</v>
          </cell>
          <cell r="BH133">
            <v>16887</v>
          </cell>
          <cell r="BI133">
            <v>15756</v>
          </cell>
          <cell r="BJ133">
            <v>16120</v>
          </cell>
          <cell r="BK133">
            <v>16120</v>
          </cell>
          <cell r="BL133">
            <v>16429</v>
          </cell>
          <cell r="BM133">
            <v>13321</v>
          </cell>
          <cell r="BN133">
            <v>13262.095091743602</v>
          </cell>
          <cell r="BO133">
            <v>14492.741444465326</v>
          </cell>
          <cell r="BP133">
            <v>14492.741444465326</v>
          </cell>
          <cell r="BQ133">
            <v>14318.095987423803</v>
          </cell>
          <cell r="BR133">
            <v>14034.431106795986</v>
          </cell>
          <cell r="BS133">
            <v>13906.950503303156</v>
          </cell>
          <cell r="BT133">
            <v>14196.084309459155</v>
          </cell>
          <cell r="BU133">
            <v>14196.084309459155</v>
          </cell>
          <cell r="BV133">
            <v>14084.743409956453</v>
          </cell>
          <cell r="BW133">
            <v>13776.970395285116</v>
          </cell>
          <cell r="BX133">
            <v>13695.253272542257</v>
          </cell>
          <cell r="BY133">
            <v>15047.614245580899</v>
          </cell>
          <cell r="BZ133">
            <v>15047.614245580899</v>
          </cell>
        </row>
        <row r="135">
          <cell r="B135" t="str">
            <v>LIABILITIES &amp; EQUITY</v>
          </cell>
        </row>
        <row r="136">
          <cell r="B136" t="str">
            <v>Current Liabilities</v>
          </cell>
        </row>
        <row r="137">
          <cell r="B137" t="str">
            <v>Accounts payable &amp; accrued liab</v>
          </cell>
          <cell r="AQ137">
            <v>3602.3</v>
          </cell>
          <cell r="AR137">
            <v>2911.4</v>
          </cell>
          <cell r="AS137">
            <v>3077.4</v>
          </cell>
          <cell r="AT137">
            <v>3239.1000000000004</v>
          </cell>
          <cell r="AU137">
            <v>3363.4</v>
          </cell>
          <cell r="AV137">
            <v>3363.4</v>
          </cell>
          <cell r="AW137">
            <v>2993.1000000000004</v>
          </cell>
          <cell r="AX137">
            <v>2720.7</v>
          </cell>
          <cell r="AY137">
            <v>2583.8000000000002</v>
          </cell>
          <cell r="AZ137">
            <v>2721.8</v>
          </cell>
          <cell r="BA137">
            <v>2721.8</v>
          </cell>
          <cell r="BB137">
            <v>2479</v>
          </cell>
          <cell r="BC137">
            <v>2508</v>
          </cell>
          <cell r="BD137">
            <v>2356</v>
          </cell>
          <cell r="BE137">
            <v>2574</v>
          </cell>
          <cell r="BF137">
            <v>2574</v>
          </cell>
          <cell r="BG137">
            <v>2327</v>
          </cell>
          <cell r="BH137">
            <v>2408</v>
          </cell>
          <cell r="BI137">
            <v>2366</v>
          </cell>
          <cell r="BJ137">
            <v>2625</v>
          </cell>
          <cell r="BK137">
            <v>2625</v>
          </cell>
          <cell r="BL137">
            <v>2555</v>
          </cell>
          <cell r="BM137">
            <v>2368</v>
          </cell>
          <cell r="BN137">
            <v>2443.6830001238777</v>
          </cell>
          <cell r="BO137">
            <v>2780.2251205961056</v>
          </cell>
          <cell r="BP137">
            <v>2780.2251205961056</v>
          </cell>
          <cell r="BQ137">
            <v>2664.509935031127</v>
          </cell>
          <cell r="BR137">
            <v>2616.2660966701069</v>
          </cell>
          <cell r="BS137">
            <v>2481.7440071318224</v>
          </cell>
          <cell r="BT137">
            <v>2815.4651551409465</v>
          </cell>
          <cell r="BU137">
            <v>2815.4651551409465</v>
          </cell>
          <cell r="BV137">
            <v>2755.7118255432761</v>
          </cell>
          <cell r="BW137">
            <v>2703.1453673506353</v>
          </cell>
          <cell r="BX137">
            <v>2570.0403039127241</v>
          </cell>
          <cell r="BY137">
            <v>2917.3137345660784</v>
          </cell>
          <cell r="BZ137">
            <v>2917.3137345660784</v>
          </cell>
        </row>
        <row r="138">
          <cell r="B138" t="str">
            <v>Deferred revenues</v>
          </cell>
          <cell r="AQ138">
            <v>1025.5</v>
          </cell>
          <cell r="AR138">
            <v>892.7</v>
          </cell>
          <cell r="AS138">
            <v>887</v>
          </cell>
          <cell r="AT138">
            <v>1025.7</v>
          </cell>
          <cell r="AU138">
            <v>1078.5</v>
          </cell>
          <cell r="AV138">
            <v>1078.5</v>
          </cell>
          <cell r="AW138">
            <v>1031.3</v>
          </cell>
          <cell r="AX138">
            <v>928</v>
          </cell>
          <cell r="AY138">
            <v>830.6</v>
          </cell>
          <cell r="AZ138">
            <v>915.3</v>
          </cell>
          <cell r="BA138">
            <v>915.3</v>
          </cell>
          <cell r="BB138">
            <v>977</v>
          </cell>
          <cell r="BC138">
            <v>933</v>
          </cell>
          <cell r="BD138">
            <v>795</v>
          </cell>
          <cell r="BE138">
            <v>1189</v>
          </cell>
          <cell r="BF138">
            <v>1189</v>
          </cell>
          <cell r="BG138">
            <v>1099</v>
          </cell>
          <cell r="BH138">
            <v>1177</v>
          </cell>
          <cell r="BI138">
            <v>1085</v>
          </cell>
          <cell r="BJ138">
            <v>987</v>
          </cell>
          <cell r="BK138">
            <v>987</v>
          </cell>
          <cell r="BL138">
            <v>880</v>
          </cell>
          <cell r="BM138">
            <v>590</v>
          </cell>
          <cell r="BN138">
            <v>562.36567553308964</v>
          </cell>
          <cell r="BO138">
            <v>1041.1372344495478</v>
          </cell>
          <cell r="BP138">
            <v>1041.1372344495478</v>
          </cell>
          <cell r="BQ138">
            <v>929.09431511871844</v>
          </cell>
          <cell r="BR138">
            <v>622.54240676580969</v>
          </cell>
          <cell r="BS138">
            <v>581.03297865681009</v>
          </cell>
          <cell r="BT138">
            <v>1071.9984434178534</v>
          </cell>
          <cell r="BU138">
            <v>1071.9984434178534</v>
          </cell>
          <cell r="BV138">
            <v>961.96467113337042</v>
          </cell>
          <cell r="BW138">
            <v>644.18159549893483</v>
          </cell>
          <cell r="BX138">
            <v>602.94208006761835</v>
          </cell>
          <cell r="BY138">
            <v>1113.2848566089269</v>
          </cell>
          <cell r="BZ138">
            <v>1113.2848566089269</v>
          </cell>
        </row>
        <row r="139">
          <cell r="B139" t="str">
            <v>Income taxes</v>
          </cell>
          <cell r="AQ139">
            <v>934.6</v>
          </cell>
          <cell r="AR139">
            <v>308.3</v>
          </cell>
          <cell r="AS139">
            <v>248.8</v>
          </cell>
          <cell r="AT139">
            <v>210.2</v>
          </cell>
          <cell r="AU139">
            <v>310</v>
          </cell>
          <cell r="AV139">
            <v>310</v>
          </cell>
          <cell r="AW139">
            <v>471.1</v>
          </cell>
          <cell r="AX139">
            <v>322.10000000000002</v>
          </cell>
          <cell r="AY139">
            <v>330.4</v>
          </cell>
          <cell r="AZ139">
            <v>317.2</v>
          </cell>
          <cell r="BA139">
            <v>317.2</v>
          </cell>
          <cell r="BB139">
            <v>311</v>
          </cell>
          <cell r="BC139">
            <v>285</v>
          </cell>
          <cell r="BD139">
            <v>280</v>
          </cell>
          <cell r="BE139">
            <v>284</v>
          </cell>
          <cell r="BF139">
            <v>284</v>
          </cell>
          <cell r="BG139">
            <v>266</v>
          </cell>
          <cell r="BH139">
            <v>282</v>
          </cell>
          <cell r="BI139">
            <v>270</v>
          </cell>
          <cell r="BJ139">
            <v>396</v>
          </cell>
          <cell r="BK139">
            <v>396</v>
          </cell>
          <cell r="BL139">
            <v>368</v>
          </cell>
          <cell r="BM139">
            <v>329</v>
          </cell>
          <cell r="BN139">
            <v>276.80989160731264</v>
          </cell>
          <cell r="BO139">
            <v>417.72071412565441</v>
          </cell>
          <cell r="BP139">
            <v>417.72071412565441</v>
          </cell>
          <cell r="BQ139">
            <v>388.53034995873679</v>
          </cell>
          <cell r="BR139">
            <v>347.14652851856169</v>
          </cell>
          <cell r="BS139">
            <v>285.99838652990837</v>
          </cell>
          <cell r="BT139">
            <v>430.10271893968587</v>
          </cell>
          <cell r="BU139">
            <v>430.10271893968587</v>
          </cell>
          <cell r="BV139">
            <v>402.27613520122759</v>
          </cell>
          <cell r="BW139">
            <v>359.21312698160938</v>
          </cell>
          <cell r="BX139">
            <v>296.78257242637244</v>
          </cell>
          <cell r="BY139">
            <v>446.6674804631561</v>
          </cell>
          <cell r="BZ139">
            <v>446.6674804631561</v>
          </cell>
        </row>
        <row r="140">
          <cell r="B140" t="str">
            <v>ST Debt</v>
          </cell>
          <cell r="AQ140">
            <v>93.7</v>
          </cell>
          <cell r="AR140">
            <v>383.8</v>
          </cell>
          <cell r="AS140">
            <v>472</v>
          </cell>
          <cell r="AT140">
            <v>571.4</v>
          </cell>
          <cell r="AU140">
            <v>838.4</v>
          </cell>
          <cell r="AV140">
            <v>838.4</v>
          </cell>
          <cell r="AW140">
            <v>1142.3</v>
          </cell>
          <cell r="AX140">
            <v>1108.2</v>
          </cell>
          <cell r="AY140">
            <v>257.60000000000002</v>
          </cell>
          <cell r="AZ140">
            <v>61.9</v>
          </cell>
          <cell r="BA140">
            <v>61.9</v>
          </cell>
          <cell r="BB140">
            <v>61</v>
          </cell>
          <cell r="BC140">
            <v>65</v>
          </cell>
          <cell r="BD140">
            <v>131</v>
          </cell>
          <cell r="BE140">
            <v>75</v>
          </cell>
          <cell r="BF140">
            <v>75</v>
          </cell>
          <cell r="BG140">
            <v>79</v>
          </cell>
          <cell r="BH140">
            <v>112</v>
          </cell>
          <cell r="BI140">
            <v>471</v>
          </cell>
          <cell r="BJ140">
            <v>170</v>
          </cell>
          <cell r="BK140">
            <v>170</v>
          </cell>
          <cell r="BL140">
            <v>430</v>
          </cell>
          <cell r="BM140">
            <v>787</v>
          </cell>
          <cell r="BN140">
            <v>787</v>
          </cell>
          <cell r="BO140">
            <v>787</v>
          </cell>
          <cell r="BP140">
            <v>787</v>
          </cell>
          <cell r="BQ140">
            <v>787</v>
          </cell>
          <cell r="BR140">
            <v>787</v>
          </cell>
          <cell r="BS140">
            <v>787</v>
          </cell>
          <cell r="BT140">
            <v>787</v>
          </cell>
          <cell r="BU140">
            <v>787</v>
          </cell>
          <cell r="BV140">
            <v>787</v>
          </cell>
          <cell r="BW140">
            <v>787</v>
          </cell>
          <cell r="BX140">
            <v>787</v>
          </cell>
          <cell r="BY140">
            <v>787</v>
          </cell>
          <cell r="BZ140">
            <v>787</v>
          </cell>
        </row>
        <row r="141">
          <cell r="B141" t="str">
            <v>Current portion of LT debt</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row>
        <row r="142">
          <cell r="B142" t="str">
            <v>Total Current Liabilities</v>
          </cell>
          <cell r="AQ142">
            <v>5656.1</v>
          </cell>
          <cell r="AR142">
            <v>4496.2000000000007</v>
          </cell>
          <cell r="AS142">
            <v>4685.2</v>
          </cell>
          <cell r="AT142">
            <v>5046.3999999999996</v>
          </cell>
          <cell r="AU142">
            <v>5590.2999999999993</v>
          </cell>
          <cell r="AV142">
            <v>5590.2999999999993</v>
          </cell>
          <cell r="AW142">
            <v>5637.8000000000011</v>
          </cell>
          <cell r="AX142">
            <v>5079</v>
          </cell>
          <cell r="AY142">
            <v>4002.4</v>
          </cell>
          <cell r="AZ142">
            <v>4016.2000000000003</v>
          </cell>
          <cell r="BA142">
            <v>4016.2000000000003</v>
          </cell>
          <cell r="BB142">
            <v>3828</v>
          </cell>
          <cell r="BC142">
            <v>3791</v>
          </cell>
          <cell r="BD142">
            <v>3562</v>
          </cell>
          <cell r="BE142">
            <v>4122</v>
          </cell>
          <cell r="BF142">
            <v>4122</v>
          </cell>
          <cell r="BG142">
            <v>3771</v>
          </cell>
          <cell r="BH142">
            <v>3979</v>
          </cell>
          <cell r="BI142">
            <v>4192</v>
          </cell>
          <cell r="BJ142">
            <v>4178</v>
          </cell>
          <cell r="BK142">
            <v>4178</v>
          </cell>
          <cell r="BL142">
            <v>4233</v>
          </cell>
          <cell r="BM142">
            <v>4074</v>
          </cell>
          <cell r="BN142">
            <v>4069.8585672642798</v>
          </cell>
          <cell r="BO142">
            <v>5026.0830691713072</v>
          </cell>
          <cell r="BP142">
            <v>5026.0830691713072</v>
          </cell>
          <cell r="BQ142">
            <v>4769.1346001085822</v>
          </cell>
          <cell r="BR142">
            <v>4372.9550319544778</v>
          </cell>
          <cell r="BS142">
            <v>4135.7753723185406</v>
          </cell>
          <cell r="BT142">
            <v>5104.5663174984857</v>
          </cell>
          <cell r="BU142">
            <v>5104.5663174984857</v>
          </cell>
          <cell r="BV142">
            <v>4906.9526318778735</v>
          </cell>
          <cell r="BW142">
            <v>4493.54008983118</v>
          </cell>
          <cell r="BX142">
            <v>4256.7649564067151</v>
          </cell>
          <cell r="BY142">
            <v>5264.2660716381615</v>
          </cell>
          <cell r="BZ142">
            <v>5264.2660716381615</v>
          </cell>
        </row>
        <row r="144">
          <cell r="B144" t="str">
            <v>Deferred income taxes</v>
          </cell>
          <cell r="AQ144">
            <v>0</v>
          </cell>
          <cell r="AR144">
            <v>1092.7</v>
          </cell>
          <cell r="AS144">
            <v>1118.0999999999999</v>
          </cell>
          <cell r="AT144">
            <v>1121.4000000000001</v>
          </cell>
          <cell r="AU144">
            <v>1235.5999999999999</v>
          </cell>
          <cell r="AV144">
            <v>1235.5999999999999</v>
          </cell>
          <cell r="AW144">
            <v>1078.0999999999999</v>
          </cell>
          <cell r="AX144">
            <v>852</v>
          </cell>
          <cell r="AY144">
            <v>846.7</v>
          </cell>
          <cell r="AZ144">
            <v>485.6</v>
          </cell>
          <cell r="BA144">
            <v>485.6</v>
          </cell>
          <cell r="BB144">
            <v>484</v>
          </cell>
          <cell r="BC144">
            <v>477</v>
          </cell>
          <cell r="BD144">
            <v>476</v>
          </cell>
          <cell r="BE144">
            <v>550</v>
          </cell>
          <cell r="BF144">
            <v>550</v>
          </cell>
          <cell r="BG144">
            <v>545</v>
          </cell>
          <cell r="BH144">
            <v>573</v>
          </cell>
          <cell r="BI144">
            <v>533</v>
          </cell>
          <cell r="BJ144">
            <v>511</v>
          </cell>
          <cell r="BK144">
            <v>511</v>
          </cell>
          <cell r="BL144">
            <v>540</v>
          </cell>
          <cell r="BM144">
            <v>507</v>
          </cell>
          <cell r="BN144">
            <v>507</v>
          </cell>
          <cell r="BO144">
            <v>507</v>
          </cell>
          <cell r="BP144">
            <v>507</v>
          </cell>
          <cell r="BQ144">
            <v>507</v>
          </cell>
          <cell r="BR144">
            <v>507</v>
          </cell>
          <cell r="BS144">
            <v>507</v>
          </cell>
          <cell r="BT144">
            <v>507</v>
          </cell>
          <cell r="BU144">
            <v>507</v>
          </cell>
          <cell r="BV144">
            <v>507</v>
          </cell>
          <cell r="BW144">
            <v>507</v>
          </cell>
          <cell r="BX144">
            <v>507</v>
          </cell>
          <cell r="BY144">
            <v>507</v>
          </cell>
          <cell r="BZ144">
            <v>507</v>
          </cell>
        </row>
        <row r="145">
          <cell r="B145" t="str">
            <v>LT debt (less current portion)</v>
          </cell>
          <cell r="AQ145">
            <v>1412.2</v>
          </cell>
          <cell r="AR145">
            <v>2496.6999999999998</v>
          </cell>
          <cell r="AS145">
            <v>2511.8000000000002</v>
          </cell>
          <cell r="AT145">
            <v>2515.1</v>
          </cell>
          <cell r="AU145">
            <v>2635.3</v>
          </cell>
          <cell r="AV145">
            <v>2635.3</v>
          </cell>
          <cell r="AW145">
            <v>2665.6</v>
          </cell>
          <cell r="AX145">
            <v>2665.1</v>
          </cell>
          <cell r="AY145">
            <v>4158</v>
          </cell>
          <cell r="AZ145">
            <v>4172.6000000000004</v>
          </cell>
          <cell r="BA145">
            <v>4172.6000000000004</v>
          </cell>
          <cell r="BB145">
            <v>4176</v>
          </cell>
          <cell r="BC145">
            <v>4175</v>
          </cell>
          <cell r="BD145">
            <v>4176</v>
          </cell>
          <cell r="BE145">
            <v>3669</v>
          </cell>
          <cell r="BF145">
            <v>3669</v>
          </cell>
          <cell r="BG145">
            <v>3735</v>
          </cell>
          <cell r="BH145">
            <v>3835</v>
          </cell>
          <cell r="BI145">
            <v>2343</v>
          </cell>
          <cell r="BJ145">
            <v>2409</v>
          </cell>
          <cell r="BK145">
            <v>2409</v>
          </cell>
          <cell r="BL145">
            <v>2418</v>
          </cell>
          <cell r="BM145">
            <v>2478</v>
          </cell>
          <cell r="BN145">
            <v>2478</v>
          </cell>
          <cell r="BO145">
            <v>2478</v>
          </cell>
          <cell r="BP145">
            <v>2478</v>
          </cell>
          <cell r="BQ145">
            <v>2478</v>
          </cell>
          <cell r="BR145">
            <v>2478</v>
          </cell>
          <cell r="BS145">
            <v>2478</v>
          </cell>
          <cell r="BT145">
            <v>1482.2</v>
          </cell>
          <cell r="BU145">
            <v>1482.2</v>
          </cell>
          <cell r="BV145">
            <v>1482.2</v>
          </cell>
          <cell r="BW145">
            <v>1482.2</v>
          </cell>
          <cell r="BX145">
            <v>1482.2</v>
          </cell>
          <cell r="BY145">
            <v>1482.2</v>
          </cell>
          <cell r="BZ145">
            <v>1482.2</v>
          </cell>
        </row>
        <row r="146">
          <cell r="B146" t="str">
            <v>Other</v>
          </cell>
          <cell r="AQ146">
            <v>1131.9000000000001</v>
          </cell>
          <cell r="AR146">
            <v>1081.3</v>
          </cell>
          <cell r="AS146">
            <v>1141.5999999999999</v>
          </cell>
          <cell r="AT146">
            <v>1127.4000000000001</v>
          </cell>
          <cell r="AU146">
            <v>851.8</v>
          </cell>
          <cell r="AV146">
            <v>851.8</v>
          </cell>
          <cell r="AW146">
            <v>816.5</v>
          </cell>
          <cell r="AX146">
            <v>842.9</v>
          </cell>
          <cell r="AY146">
            <v>770.9</v>
          </cell>
          <cell r="AZ146">
            <v>1434.4</v>
          </cell>
          <cell r="BA146">
            <v>1434.4</v>
          </cell>
          <cell r="BB146">
            <v>1240</v>
          </cell>
          <cell r="BC146">
            <v>1314</v>
          </cell>
          <cell r="BD146">
            <v>1302</v>
          </cell>
          <cell r="BE146">
            <v>1606</v>
          </cell>
          <cell r="BF146">
            <v>1606</v>
          </cell>
          <cell r="BG146">
            <v>1444</v>
          </cell>
          <cell r="BH146">
            <v>1466</v>
          </cell>
          <cell r="BI146">
            <v>1466</v>
          </cell>
          <cell r="BJ146">
            <v>1462</v>
          </cell>
          <cell r="BK146">
            <v>1462</v>
          </cell>
          <cell r="BL146">
            <v>1467</v>
          </cell>
          <cell r="BM146">
            <v>1526</v>
          </cell>
          <cell r="BN146">
            <v>1494.313734988239</v>
          </cell>
          <cell r="BO146">
            <v>1614.8205160872208</v>
          </cell>
          <cell r="BP146">
            <v>1614.8205160872208</v>
          </cell>
          <cell r="BQ146">
            <v>1568.6959544270167</v>
          </cell>
          <cell r="BR146">
            <v>1562.9677239674497</v>
          </cell>
          <cell r="BS146">
            <v>1552.139069666955</v>
          </cell>
          <cell r="BT146">
            <v>1676.1847502388803</v>
          </cell>
          <cell r="BU146">
            <v>1676.1847502388803</v>
          </cell>
          <cell r="BV146">
            <v>1622.433674424215</v>
          </cell>
          <cell r="BW146">
            <v>1610.0094577068228</v>
          </cell>
          <cell r="BX146">
            <v>1613.7795298610886</v>
          </cell>
          <cell r="BY146">
            <v>1742.6389711277486</v>
          </cell>
          <cell r="BZ146">
            <v>1742.6389711277486</v>
          </cell>
        </row>
        <row r="147">
          <cell r="B147" t="str">
            <v>Noncontrolling interest</v>
          </cell>
          <cell r="AQ147">
            <v>0</v>
          </cell>
          <cell r="AR147">
            <v>0</v>
          </cell>
          <cell r="AS147">
            <v>0</v>
          </cell>
          <cell r="AT147">
            <v>0</v>
          </cell>
          <cell r="AU147">
            <v>0</v>
          </cell>
          <cell r="AV147">
            <v>0</v>
          </cell>
          <cell r="AW147">
            <v>0</v>
          </cell>
          <cell r="AX147">
            <v>0</v>
          </cell>
          <cell r="AY147">
            <v>0</v>
          </cell>
          <cell r="AZ147">
            <v>0</v>
          </cell>
          <cell r="BA147">
            <v>0</v>
          </cell>
          <cell r="BB147">
            <v>94</v>
          </cell>
          <cell r="BC147">
            <v>60</v>
          </cell>
          <cell r="BD147">
            <v>59</v>
          </cell>
          <cell r="BE147">
            <v>62</v>
          </cell>
          <cell r="BF147">
            <v>62</v>
          </cell>
          <cell r="BG147">
            <v>58</v>
          </cell>
          <cell r="BH147">
            <v>63</v>
          </cell>
          <cell r="BI147">
            <v>55</v>
          </cell>
          <cell r="BJ147">
            <v>56</v>
          </cell>
          <cell r="BK147">
            <v>56</v>
          </cell>
          <cell r="BL147">
            <v>58</v>
          </cell>
          <cell r="BM147">
            <v>57</v>
          </cell>
          <cell r="BN147">
            <v>64.766785588682907</v>
          </cell>
          <cell r="BO147">
            <v>78.66945629803061</v>
          </cell>
          <cell r="BP147">
            <v>78.66945629803061</v>
          </cell>
          <cell r="BQ147">
            <v>79.727732461231014</v>
          </cell>
          <cell r="BR147">
            <v>88.811391078221504</v>
          </cell>
          <cell r="BS147">
            <v>101.19550721794748</v>
          </cell>
          <cell r="BT147">
            <v>118.6065732685893</v>
          </cell>
          <cell r="BU147">
            <v>118.6065732685893</v>
          </cell>
          <cell r="BV147">
            <v>119.87823024605399</v>
          </cell>
          <cell r="BW147">
            <v>130.23746408405589</v>
          </cell>
          <cell r="BX147">
            <v>144.07574568044731</v>
          </cell>
          <cell r="BY147">
            <v>163.90465003721229</v>
          </cell>
          <cell r="BZ147">
            <v>163.90465003721229</v>
          </cell>
        </row>
        <row r="149">
          <cell r="B149" t="str">
            <v>Common stock</v>
          </cell>
          <cell r="AQ149">
            <v>181.1</v>
          </cell>
          <cell r="AR149">
            <v>182.3</v>
          </cell>
          <cell r="AS149">
            <v>177.4</v>
          </cell>
          <cell r="AT149">
            <v>171.7</v>
          </cell>
          <cell r="AU149">
            <v>159.19999999999999</v>
          </cell>
          <cell r="AV149">
            <v>159.19999999999999</v>
          </cell>
          <cell r="AW149">
            <v>159.5</v>
          </cell>
          <cell r="AX149">
            <v>159.6</v>
          </cell>
          <cell r="AY149">
            <v>159.69999999999999</v>
          </cell>
          <cell r="AZ149">
            <v>159.69999999999999</v>
          </cell>
          <cell r="BA149">
            <v>159.69999999999999</v>
          </cell>
          <cell r="BB149">
            <v>160</v>
          </cell>
          <cell r="BC149">
            <v>161</v>
          </cell>
          <cell r="BD149">
            <v>162</v>
          </cell>
          <cell r="BE149">
            <v>162</v>
          </cell>
          <cell r="BF149">
            <v>162</v>
          </cell>
          <cell r="BG149">
            <v>163</v>
          </cell>
          <cell r="BH149">
            <v>163</v>
          </cell>
          <cell r="BI149">
            <v>163</v>
          </cell>
          <cell r="BJ149">
            <v>163</v>
          </cell>
          <cell r="BK149">
            <v>163</v>
          </cell>
          <cell r="BL149">
            <v>164</v>
          </cell>
          <cell r="BM149">
            <v>164</v>
          </cell>
          <cell r="BN149">
            <v>164</v>
          </cell>
          <cell r="BO149">
            <v>164</v>
          </cell>
          <cell r="BP149">
            <v>164</v>
          </cell>
          <cell r="BQ149">
            <v>164</v>
          </cell>
          <cell r="BR149">
            <v>164</v>
          </cell>
          <cell r="BS149">
            <v>164</v>
          </cell>
          <cell r="BT149">
            <v>164</v>
          </cell>
          <cell r="BU149">
            <v>164</v>
          </cell>
          <cell r="BV149">
            <v>164</v>
          </cell>
          <cell r="BW149">
            <v>164</v>
          </cell>
          <cell r="BX149">
            <v>164</v>
          </cell>
          <cell r="BY149">
            <v>164</v>
          </cell>
          <cell r="BZ149">
            <v>164</v>
          </cell>
        </row>
        <row r="150">
          <cell r="B150" t="str">
            <v>Additional paid-in capital</v>
          </cell>
          <cell r="AQ150">
            <v>1876.3</v>
          </cell>
          <cell r="AR150">
            <v>1947.7</v>
          </cell>
          <cell r="AS150">
            <v>1931.7</v>
          </cell>
          <cell r="AT150">
            <v>1892</v>
          </cell>
          <cell r="AU150">
            <v>1770.9</v>
          </cell>
          <cell r="AV150">
            <v>1770.9</v>
          </cell>
          <cell r="AW150">
            <v>1793.5</v>
          </cell>
          <cell r="AX150">
            <v>1817.2</v>
          </cell>
          <cell r="AY150">
            <v>1829.7</v>
          </cell>
          <cell r="AZ150">
            <v>1836.3</v>
          </cell>
          <cell r="BA150">
            <v>1836.3</v>
          </cell>
          <cell r="BB150">
            <v>1856</v>
          </cell>
          <cell r="BC150">
            <v>1900</v>
          </cell>
          <cell r="BD150">
            <v>1969</v>
          </cell>
          <cell r="BE150">
            <v>2006</v>
          </cell>
          <cell r="BF150">
            <v>2006</v>
          </cell>
          <cell r="BG150">
            <v>2037</v>
          </cell>
          <cell r="BH150">
            <v>2054</v>
          </cell>
          <cell r="BI150">
            <v>2078</v>
          </cell>
          <cell r="BJ150">
            <v>2120</v>
          </cell>
          <cell r="BK150">
            <v>2120</v>
          </cell>
          <cell r="BL150">
            <v>2138</v>
          </cell>
          <cell r="BM150">
            <v>2156</v>
          </cell>
          <cell r="BN150">
            <v>2180.6053236984276</v>
          </cell>
          <cell r="BO150">
            <v>2244.9511912783892</v>
          </cell>
          <cell r="BP150">
            <v>2244.9511912783892</v>
          </cell>
          <cell r="BQ150">
            <v>2266.0669711674509</v>
          </cell>
          <cell r="BR150">
            <v>2286.1149469785532</v>
          </cell>
          <cell r="BS150">
            <v>2311.5370257812115</v>
          </cell>
          <cell r="BT150">
            <v>2377.7902223855572</v>
          </cell>
          <cell r="BU150">
            <v>2377.7902223855572</v>
          </cell>
          <cell r="BV150">
            <v>2399.6530558204063</v>
          </cell>
          <cell r="BW150">
            <v>2420.3978868618974</v>
          </cell>
          <cell r="BX150">
            <v>2446.7785599664639</v>
          </cell>
          <cell r="BY150">
            <v>2515.5833991287177</v>
          </cell>
          <cell r="BZ150">
            <v>2515.5833991287177</v>
          </cell>
        </row>
        <row r="151">
          <cell r="B151" t="str">
            <v>Retained earnings</v>
          </cell>
          <cell r="AQ151">
            <v>4140.8999999999996</v>
          </cell>
          <cell r="AR151">
            <v>4075.8</v>
          </cell>
          <cell r="AS151">
            <v>4077.9</v>
          </cell>
          <cell r="AT151">
            <v>4008.6</v>
          </cell>
          <cell r="AU151">
            <v>3801.9</v>
          </cell>
          <cell r="AV151">
            <v>3801.9</v>
          </cell>
          <cell r="AW151">
            <v>3897.7</v>
          </cell>
          <cell r="AX151">
            <v>4349.6000000000004</v>
          </cell>
          <cell r="AY151">
            <v>4510.1000000000004</v>
          </cell>
          <cell r="AZ151">
            <v>4892.3999999999996</v>
          </cell>
          <cell r="BA151">
            <v>4892.3999999999996</v>
          </cell>
          <cell r="BB151">
            <v>5023</v>
          </cell>
          <cell r="BC151">
            <v>5239</v>
          </cell>
          <cell r="BD151">
            <v>5450</v>
          </cell>
          <cell r="BE151">
            <v>5709</v>
          </cell>
          <cell r="BF151">
            <v>5709</v>
          </cell>
          <cell r="BG151">
            <v>5829</v>
          </cell>
          <cell r="BH151">
            <v>5990</v>
          </cell>
          <cell r="BI151">
            <v>6200</v>
          </cell>
          <cell r="BJ151">
            <v>6296</v>
          </cell>
          <cell r="BK151">
            <v>6296</v>
          </cell>
          <cell r="BL151">
            <v>6448</v>
          </cell>
          <cell r="BM151">
            <v>3539</v>
          </cell>
          <cell r="BN151">
            <v>3632.2014270641948</v>
          </cell>
          <cell r="BO151">
            <v>3799.0334755763674</v>
          </cell>
          <cell r="BP151">
            <v>3799.0334755763674</v>
          </cell>
          <cell r="BQ151">
            <v>3896.3948825908046</v>
          </cell>
          <cell r="BR151">
            <v>4005.3987859946906</v>
          </cell>
          <cell r="BS151">
            <v>4154.0081796714021</v>
          </cell>
          <cell r="BT151">
            <v>4362.9409722791042</v>
          </cell>
          <cell r="BU151">
            <v>4362.9409722791042</v>
          </cell>
          <cell r="BV151">
            <v>4479.9334142058551</v>
          </cell>
          <cell r="BW151">
            <v>4604.2442202618777</v>
          </cell>
          <cell r="BX151">
            <v>4770.3035994185748</v>
          </cell>
          <cell r="BY151">
            <v>5008.2504516997542</v>
          </cell>
          <cell r="BZ151">
            <v>5008.2504516997542</v>
          </cell>
        </row>
        <row r="152">
          <cell r="B152" t="str">
            <v xml:space="preserve">Accumulated other comprehensive income </v>
          </cell>
          <cell r="AQ152">
            <v>-304.3</v>
          </cell>
          <cell r="AR152">
            <v>-244.9</v>
          </cell>
          <cell r="AS152">
            <v>-158</v>
          </cell>
          <cell r="AT152">
            <v>-150.30000000000001</v>
          </cell>
          <cell r="AU152">
            <v>100.6</v>
          </cell>
          <cell r="AV152">
            <v>100.6</v>
          </cell>
          <cell r="AW152">
            <v>126.6</v>
          </cell>
          <cell r="AX152">
            <v>-213.5</v>
          </cell>
          <cell r="AY152">
            <v>-449.9</v>
          </cell>
          <cell r="AZ152">
            <v>-1003.9</v>
          </cell>
          <cell r="BA152">
            <v>-1003.9</v>
          </cell>
          <cell r="BB152">
            <v>-673</v>
          </cell>
          <cell r="BC152">
            <v>-602</v>
          </cell>
          <cell r="BD152">
            <v>-582</v>
          </cell>
          <cell r="BE152">
            <v>-1052</v>
          </cell>
          <cell r="BF152">
            <v>-1052</v>
          </cell>
          <cell r="BG152">
            <v>-1152</v>
          </cell>
          <cell r="BH152">
            <v>-853</v>
          </cell>
          <cell r="BI152">
            <v>-891</v>
          </cell>
          <cell r="BJ152">
            <v>-690</v>
          </cell>
          <cell r="BK152">
            <v>-690</v>
          </cell>
          <cell r="BL152">
            <v>-648</v>
          </cell>
          <cell r="BM152">
            <v>-791</v>
          </cell>
          <cell r="BN152">
            <v>-939.65074686022126</v>
          </cell>
          <cell r="BO152">
            <v>-1030.8162639459879</v>
          </cell>
          <cell r="BP152">
            <v>-1030.8162639459879</v>
          </cell>
          <cell r="BQ152">
            <v>-1021.9241533312816</v>
          </cell>
          <cell r="BR152">
            <v>-1041.8167731774047</v>
          </cell>
          <cell r="BS152">
            <v>-1107.7046513529021</v>
          </cell>
          <cell r="BT152">
            <v>-1208.2045262114607</v>
          </cell>
          <cell r="BU152">
            <v>-1208.2045262114607</v>
          </cell>
          <cell r="BV152">
            <v>-1208.3075966179495</v>
          </cell>
          <cell r="BW152">
            <v>-1245.6587234607177</v>
          </cell>
          <cell r="BX152">
            <v>-1300.6491187910324</v>
          </cell>
          <cell r="BY152">
            <v>-1411.2292980506936</v>
          </cell>
          <cell r="BZ152">
            <v>-1411.2292980506936</v>
          </cell>
        </row>
        <row r="153">
          <cell r="B153" t="str">
            <v>Treasury Stock</v>
          </cell>
          <cell r="AQ153">
            <v>-354</v>
          </cell>
          <cell r="AR153">
            <v>-358.4</v>
          </cell>
          <cell r="AS153">
            <v>-367</v>
          </cell>
          <cell r="AT153">
            <v>-370.8</v>
          </cell>
          <cell r="AU153">
            <v>-370.8</v>
          </cell>
          <cell r="AV153">
            <v>-370.8</v>
          </cell>
          <cell r="AW153">
            <v>-373.7</v>
          </cell>
          <cell r="AX153">
            <v>-374</v>
          </cell>
          <cell r="AY153">
            <v>-374.4</v>
          </cell>
          <cell r="AZ153">
            <v>-374.6</v>
          </cell>
          <cell r="BA153">
            <v>-374.6</v>
          </cell>
          <cell r="BB153">
            <v>-377</v>
          </cell>
          <cell r="BC153">
            <v>-378</v>
          </cell>
          <cell r="BD153">
            <v>-378</v>
          </cell>
          <cell r="BE153">
            <v>-379</v>
          </cell>
          <cell r="BF153">
            <v>-379</v>
          </cell>
          <cell r="BG153">
            <v>-383</v>
          </cell>
          <cell r="BH153">
            <v>-383</v>
          </cell>
          <cell r="BI153">
            <v>-383</v>
          </cell>
          <cell r="BJ153">
            <v>-385</v>
          </cell>
          <cell r="BK153">
            <v>-385</v>
          </cell>
          <cell r="BL153">
            <v>-389</v>
          </cell>
          <cell r="BM153">
            <v>-389</v>
          </cell>
          <cell r="BN153">
            <v>-389</v>
          </cell>
          <cell r="BO153">
            <v>-389</v>
          </cell>
          <cell r="BP153">
            <v>-389</v>
          </cell>
          <cell r="BQ153">
            <v>-389</v>
          </cell>
          <cell r="BR153">
            <v>-389</v>
          </cell>
          <cell r="BS153">
            <v>-389</v>
          </cell>
          <cell r="BT153">
            <v>-389</v>
          </cell>
          <cell r="BU153">
            <v>-389</v>
          </cell>
          <cell r="BV153">
            <v>-389</v>
          </cell>
          <cell r="BW153">
            <v>-389</v>
          </cell>
          <cell r="BX153">
            <v>-389</v>
          </cell>
          <cell r="BY153">
            <v>-389</v>
          </cell>
          <cell r="BZ153">
            <v>-389</v>
          </cell>
        </row>
        <row r="154">
          <cell r="B154" t="str">
            <v>Total Shareholders' Equity</v>
          </cell>
          <cell r="AQ154">
            <v>5539.9999999999991</v>
          </cell>
          <cell r="AR154">
            <v>5602.5000000000009</v>
          </cell>
          <cell r="AS154">
            <v>5662</v>
          </cell>
          <cell r="AT154">
            <v>5551.1999999999989</v>
          </cell>
          <cell r="AU154">
            <v>5461.8</v>
          </cell>
          <cell r="AV154">
            <v>5461.8</v>
          </cell>
          <cell r="AW154">
            <v>5603.6</v>
          </cell>
          <cell r="AX154">
            <v>5738.9000000000005</v>
          </cell>
          <cell r="AY154">
            <v>5675.2000000000007</v>
          </cell>
          <cell r="AZ154">
            <v>5509.9</v>
          </cell>
          <cell r="BA154">
            <v>5509.9</v>
          </cell>
          <cell r="BB154">
            <v>5989</v>
          </cell>
          <cell r="BC154">
            <v>6320</v>
          </cell>
          <cell r="BD154">
            <v>6621</v>
          </cell>
          <cell r="BE154">
            <v>6446</v>
          </cell>
          <cell r="BF154">
            <v>6446</v>
          </cell>
          <cell r="BG154">
            <v>6494</v>
          </cell>
          <cell r="BH154">
            <v>6971</v>
          </cell>
          <cell r="BI154">
            <v>7167</v>
          </cell>
          <cell r="BJ154">
            <v>7504</v>
          </cell>
          <cell r="BK154">
            <v>7504</v>
          </cell>
          <cell r="BL154">
            <v>7713</v>
          </cell>
          <cell r="BM154">
            <v>4679</v>
          </cell>
          <cell r="BN154">
            <v>4648.1560039024007</v>
          </cell>
          <cell r="BO154">
            <v>4788.1684029087683</v>
          </cell>
          <cell r="BP154">
            <v>4788.1684029087683</v>
          </cell>
          <cell r="BQ154">
            <v>4915.537700426974</v>
          </cell>
          <cell r="BR154">
            <v>5024.6969597958396</v>
          </cell>
          <cell r="BS154">
            <v>5132.8405540997119</v>
          </cell>
          <cell r="BT154">
            <v>5307.5266684532007</v>
          </cell>
          <cell r="BU154">
            <v>5307.5266684532007</v>
          </cell>
          <cell r="BV154">
            <v>5446.2788734083115</v>
          </cell>
          <cell r="BW154">
            <v>5553.9833836630569</v>
          </cell>
          <cell r="BX154">
            <v>5691.4330405940063</v>
          </cell>
          <cell r="BY154">
            <v>5887.6045527777787</v>
          </cell>
          <cell r="BZ154">
            <v>5887.6045527777787</v>
          </cell>
        </row>
        <row r="156">
          <cell r="B156" t="str">
            <v>Total Liabilities &amp; Equity</v>
          </cell>
          <cell r="AQ156">
            <v>13740.2</v>
          </cell>
          <cell r="AR156">
            <v>14769.400000000001</v>
          </cell>
          <cell r="AS156">
            <v>15118.7</v>
          </cell>
          <cell r="AT156">
            <v>15361.499999999998</v>
          </cell>
          <cell r="AU156">
            <v>15774.8</v>
          </cell>
          <cell r="AV156">
            <v>15774.8</v>
          </cell>
          <cell r="AW156">
            <v>15801.6</v>
          </cell>
          <cell r="AX156">
            <v>15177.900000000001</v>
          </cell>
          <cell r="AY156">
            <v>15453.2</v>
          </cell>
          <cell r="AZ156">
            <v>15618.7</v>
          </cell>
          <cell r="BA156">
            <v>15618.7</v>
          </cell>
          <cell r="BB156">
            <v>15811</v>
          </cell>
          <cell r="BC156">
            <v>16137</v>
          </cell>
          <cell r="BD156">
            <v>16196</v>
          </cell>
          <cell r="BE156">
            <v>16455</v>
          </cell>
          <cell r="BF156">
            <v>16455</v>
          </cell>
          <cell r="BG156">
            <v>16047</v>
          </cell>
          <cell r="BH156">
            <v>16887</v>
          </cell>
          <cell r="BI156">
            <v>15756</v>
          </cell>
          <cell r="BJ156">
            <v>16120</v>
          </cell>
          <cell r="BK156">
            <v>16120</v>
          </cell>
          <cell r="BL156">
            <v>16429</v>
          </cell>
          <cell r="BM156">
            <v>13321</v>
          </cell>
          <cell r="BN156">
            <v>13262.095091743602</v>
          </cell>
          <cell r="BO156">
            <v>14492.741444465328</v>
          </cell>
          <cell r="BP156">
            <v>14492.741444465328</v>
          </cell>
          <cell r="BQ156">
            <v>14318.095987423805</v>
          </cell>
          <cell r="BR156">
            <v>14034.431106795988</v>
          </cell>
          <cell r="BS156">
            <v>13906.950503303155</v>
          </cell>
          <cell r="BT156">
            <v>14196.084309459155</v>
          </cell>
          <cell r="BU156">
            <v>14196.084309459155</v>
          </cell>
          <cell r="BV156">
            <v>14084.743409956454</v>
          </cell>
          <cell r="BW156">
            <v>13776.970395285116</v>
          </cell>
          <cell r="BX156">
            <v>13695.253272542257</v>
          </cell>
          <cell r="BY156">
            <v>15047.614245580902</v>
          </cell>
          <cell r="BZ156">
            <v>15047.614245580902</v>
          </cell>
        </row>
      </sheetData>
      <sheetData sheetId="14"/>
      <sheetData sheetId="15"/>
      <sheetData sheetId="16"/>
      <sheetData sheetId="17"/>
      <sheetData sheetId="18"/>
      <sheetData sheetId="19"/>
      <sheetData sheetId="20"/>
      <sheetData sheetId="21" refreshError="1">
        <row r="1">
          <cell r="A1" t="str">
            <v>RRS-5.14</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CSC.N</v>
          </cell>
          <cell r="E4" t="str">
            <v>Company Name:</v>
          </cell>
          <cell r="F4" t="str">
            <v>Computer Sciences Corporation</v>
          </cell>
          <cell r="I4" t="str">
            <v>Sedol:</v>
          </cell>
          <cell r="J4">
            <v>2215200</v>
          </cell>
          <cell r="K4">
            <v>2215200</v>
          </cell>
        </row>
        <row r="5">
          <cell r="B5" t="str">
            <v xml:space="preserve">Chart Data Inputs (decimal formats will reflect on chart): </v>
          </cell>
          <cell r="H5" t="str">
            <v>Risk Reward Chart Gallery 
(Click on the below image for other Risk-Reward Charts)</v>
          </cell>
        </row>
        <row r="6">
          <cell r="B6" t="str">
            <v>Bull Case</v>
          </cell>
          <cell r="C6">
            <v>38</v>
          </cell>
          <cell r="AA6" t="str">
            <v>mstag:bullCaseValueEstimatePerShare</v>
          </cell>
          <cell r="AB6">
            <v>0</v>
          </cell>
          <cell r="AC6" t="str">
            <v>ISO4217:USD</v>
          </cell>
          <cell r="AD6" t="b">
            <v>0</v>
          </cell>
        </row>
        <row r="7">
          <cell r="B7" t="str">
            <v>Base Case</v>
          </cell>
          <cell r="C7">
            <v>26</v>
          </cell>
          <cell r="AA7" t="str">
            <v>mstag:met_12monthIntrinsicValueEstimate</v>
          </cell>
          <cell r="AB7">
            <v>0</v>
          </cell>
          <cell r="AC7" t="str">
            <v>ISO4217:USD</v>
          </cell>
          <cell r="AD7" t="b">
            <v>0</v>
          </cell>
        </row>
        <row r="8">
          <cell r="B8" t="str">
            <v>Bear Case</v>
          </cell>
          <cell r="C8">
            <v>15</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WARNINGDONOTEDIT_RRS4RL~CSC.N~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40132</v>
          </cell>
          <cell r="E15" t="str">
            <v>NA</v>
          </cell>
          <cell r="F15" t="str">
            <v>USD</v>
          </cell>
        </row>
        <row r="16">
          <cell r="B16" t="str">
            <v>End Date (+1 Yr)</v>
          </cell>
          <cell r="C16">
            <v>41228</v>
          </cell>
          <cell r="E16" t="str">
            <v>USD</v>
          </cell>
          <cell r="F16" t="str">
            <v>USD</v>
          </cell>
        </row>
        <row r="17">
          <cell r="B17">
            <v>26.32</v>
          </cell>
          <cell r="C17" t="str">
            <v>Hand entert Share Price</v>
          </cell>
          <cell r="H17" t="str">
            <v>2007-FY</v>
          </cell>
        </row>
        <row r="18">
          <cell r="B18" t="b">
            <v>0</v>
          </cell>
          <cell r="C18">
            <v>40862</v>
          </cell>
        </row>
        <row r="19">
          <cell r="C19" t="str">
            <v>2012-FY</v>
          </cell>
        </row>
        <row r="34">
          <cell r="A34" t="str">
            <v>BullCase</v>
          </cell>
        </row>
        <row r="52">
          <cell r="A52">
            <v>41228</v>
          </cell>
          <cell r="B52">
            <v>759</v>
          </cell>
          <cell r="N52" t="str">
            <v>Nov-12</v>
          </cell>
          <cell r="O52" t="str">
            <v>Feb-13</v>
          </cell>
          <cell r="P52" t="str">
            <v>Base Case  (Feb-13)</v>
          </cell>
          <cell r="R52" t="b">
            <v>1</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Price(Nov-12)</v>
          </cell>
          <cell r="K53" t="str">
            <v>Bull Price(Nov-12)</v>
          </cell>
          <cell r="L53" t="str">
            <v>Bear Price(Nov-12)</v>
          </cell>
          <cell r="M53" t="str">
            <v>Extreme Downside Price(Nov-12)</v>
          </cell>
          <cell r="N53" t="str">
            <v>Base Case  (Nov-12)</v>
          </cell>
          <cell r="O53" t="str">
            <v>Gray Line</v>
          </cell>
          <cell r="P53" t="str">
            <v>Prices</v>
          </cell>
          <cell r="Q53" t="str">
            <v>Volume</v>
          </cell>
          <cell r="R53" t="str">
            <v>Base Case(Nov-12)</v>
          </cell>
          <cell r="S53" t="str">
            <v>Header Row</v>
          </cell>
          <cell r="T53">
            <v>53</v>
          </cell>
          <cell r="U53">
            <v>0</v>
          </cell>
          <cell r="AI53" t="str">
            <v xml:space="preserve">Display </v>
          </cell>
          <cell r="AJ53" t="str">
            <v>Symbol</v>
          </cell>
          <cell r="AK53" t="str">
            <v>Unit</v>
          </cell>
          <cell r="AL53" t="str">
            <v>FactsetUnit</v>
          </cell>
          <cell r="AM53" t="str">
            <v>Right alligned</v>
          </cell>
          <cell r="AN53" t="str">
            <v>Display 2 Decimal Places for Currency Amount</v>
          </cell>
        </row>
        <row r="54">
          <cell r="A54">
            <v>40130</v>
          </cell>
          <cell r="B54">
            <v>40130</v>
          </cell>
          <cell r="C54" t="str">
            <v>Past</v>
          </cell>
          <cell r="D54">
            <v>53.96</v>
          </cell>
          <cell r="E54" t="e">
            <v>#N/A</v>
          </cell>
          <cell r="F54" t="e">
            <v>#N/A</v>
          </cell>
          <cell r="G54" t="e">
            <v>#N/A</v>
          </cell>
          <cell r="H54" t="e">
            <v>#N/A</v>
          </cell>
          <cell r="I54" t="e">
            <v>#N/A</v>
          </cell>
          <cell r="J54" t="e">
            <v>#N/A</v>
          </cell>
          <cell r="K54" t="e">
            <v>#N/A</v>
          </cell>
          <cell r="L54" t="e">
            <v>#N/A</v>
          </cell>
          <cell r="M54" t="e">
            <v>#N/A</v>
          </cell>
          <cell r="N54" t="e">
            <v>#N/A</v>
          </cell>
          <cell r="O54" t="e">
            <v>#N/A</v>
          </cell>
          <cell r="P54">
            <v>53.96</v>
          </cell>
          <cell r="Q54">
            <v>0.925485</v>
          </cell>
          <cell r="R54" t="e">
            <v>#N/A</v>
          </cell>
          <cell r="S54" t="str">
            <v>Count</v>
          </cell>
          <cell r="T54">
            <v>759</v>
          </cell>
          <cell r="U54">
            <v>38</v>
          </cell>
          <cell r="AI54" t="str">
            <v>AED UAE Dirham</v>
          </cell>
          <cell r="AJ54" t="str">
            <v>AED</v>
          </cell>
          <cell r="AK54" t="str">
            <v>AED</v>
          </cell>
          <cell r="AL54" t="str">
            <v>AED</v>
          </cell>
          <cell r="AM54">
            <v>0</v>
          </cell>
          <cell r="AN54">
            <v>2</v>
          </cell>
        </row>
        <row r="55">
          <cell r="A55">
            <v>40133</v>
          </cell>
          <cell r="B55">
            <v>40133</v>
          </cell>
          <cell r="C55" t="str">
            <v>Past</v>
          </cell>
          <cell r="D55">
            <v>55.01</v>
          </cell>
          <cell r="E55" t="e">
            <v>#N/A</v>
          </cell>
          <cell r="F55" t="e">
            <v>#N/A</v>
          </cell>
          <cell r="G55" t="e">
            <v>#N/A</v>
          </cell>
          <cell r="H55" t="e">
            <v>#N/A</v>
          </cell>
          <cell r="I55" t="e">
            <v>#N/A</v>
          </cell>
          <cell r="J55" t="e">
            <v>#N/A</v>
          </cell>
          <cell r="K55" t="e">
            <v>#N/A</v>
          </cell>
          <cell r="L55" t="e">
            <v>#N/A</v>
          </cell>
          <cell r="M55" t="e">
            <v>#N/A</v>
          </cell>
          <cell r="N55" t="e">
            <v>#N/A</v>
          </cell>
          <cell r="O55" t="e">
            <v>#N/A</v>
          </cell>
          <cell r="P55">
            <v>55.01</v>
          </cell>
          <cell r="Q55">
            <v>0.86384000000000005</v>
          </cell>
          <cell r="R55" t="e">
            <v>#N/A</v>
          </cell>
          <cell r="S55" t="str">
            <v>Curr Price</v>
          </cell>
          <cell r="T55">
            <v>26.32</v>
          </cell>
          <cell r="U55">
            <v>506</v>
          </cell>
          <cell r="V55">
            <v>70.191250000000011</v>
          </cell>
          <cell r="AI55" t="str">
            <v>ARS Argentinian Pesos</v>
          </cell>
          <cell r="AJ55" t="str">
            <v>Ar$</v>
          </cell>
          <cell r="AK55" t="str">
            <v>ARS</v>
          </cell>
          <cell r="AL55" t="str">
            <v>ARS</v>
          </cell>
          <cell r="AM55">
            <v>0</v>
          </cell>
          <cell r="AN55">
            <v>2</v>
          </cell>
        </row>
        <row r="56">
          <cell r="A56">
            <v>40134</v>
          </cell>
          <cell r="B56">
            <v>40134</v>
          </cell>
          <cell r="C56" t="str">
            <v>Past</v>
          </cell>
          <cell r="D56">
            <v>55.16</v>
          </cell>
          <cell r="E56" t="e">
            <v>#N/A</v>
          </cell>
          <cell r="F56" t="e">
            <v>#N/A</v>
          </cell>
          <cell r="G56" t="e">
            <v>#N/A</v>
          </cell>
          <cell r="H56" t="e">
            <v>#N/A</v>
          </cell>
          <cell r="I56" t="e">
            <v>#N/A</v>
          </cell>
          <cell r="J56" t="e">
            <v>#N/A</v>
          </cell>
          <cell r="K56" t="e">
            <v>#N/A</v>
          </cell>
          <cell r="L56" t="e">
            <v>#N/A</v>
          </cell>
          <cell r="M56" t="e">
            <v>#N/A</v>
          </cell>
          <cell r="N56" t="e">
            <v>#N/A</v>
          </cell>
          <cell r="O56" t="e">
            <v>#N/A</v>
          </cell>
          <cell r="P56">
            <v>55.16</v>
          </cell>
          <cell r="Q56">
            <v>0.66687600000000002</v>
          </cell>
          <cell r="R56" t="e">
            <v>#N/A</v>
          </cell>
          <cell r="S56" t="str">
            <v>Curr Price Date</v>
          </cell>
          <cell r="T56">
            <v>40862</v>
          </cell>
          <cell r="U56">
            <v>40857.594039351854</v>
          </cell>
          <cell r="AI56" t="str">
            <v>AUD Australian Dollar</v>
          </cell>
          <cell r="AJ56" t="str">
            <v>A$</v>
          </cell>
          <cell r="AK56" t="str">
            <v>AUD</v>
          </cell>
          <cell r="AL56" t="str">
            <v>AUD</v>
          </cell>
          <cell r="AM56">
            <v>0</v>
          </cell>
          <cell r="AN56">
            <v>2</v>
          </cell>
        </row>
        <row r="57">
          <cell r="A57">
            <v>40135</v>
          </cell>
          <cell r="B57">
            <v>40135</v>
          </cell>
          <cell r="C57" t="str">
            <v>Past</v>
          </cell>
          <cell r="D57">
            <v>54.99</v>
          </cell>
          <cell r="E57" t="e">
            <v>#N/A</v>
          </cell>
          <cell r="F57" t="e">
            <v>#N/A</v>
          </cell>
          <cell r="G57" t="e">
            <v>#N/A</v>
          </cell>
          <cell r="H57" t="e">
            <v>#N/A</v>
          </cell>
          <cell r="I57" t="e">
            <v>#N/A</v>
          </cell>
          <cell r="J57" t="e">
            <v>#N/A</v>
          </cell>
          <cell r="K57" t="e">
            <v>#N/A</v>
          </cell>
          <cell r="L57" t="e">
            <v>#N/A</v>
          </cell>
          <cell r="M57" t="e">
            <v>#N/A</v>
          </cell>
          <cell r="N57" t="e">
            <v>#N/A</v>
          </cell>
          <cell r="O57" t="e">
            <v>#N/A</v>
          </cell>
          <cell r="P57">
            <v>54.99</v>
          </cell>
          <cell r="Q57">
            <v>0.57226100000000002</v>
          </cell>
          <cell r="R57" t="e">
            <v>#N/A</v>
          </cell>
          <cell r="S57" t="str">
            <v>Bull-Curr</v>
          </cell>
          <cell r="T57">
            <v>11.68</v>
          </cell>
          <cell r="U57">
            <v>4.5984251968503934E-2</v>
          </cell>
          <cell r="AI57" t="str">
            <v>BGL Bulgarian levs</v>
          </cell>
          <cell r="AJ57" t="str">
            <v>BGL</v>
          </cell>
          <cell r="AK57" t="str">
            <v>BGL</v>
          </cell>
          <cell r="AL57" t="str">
            <v>BGN</v>
          </cell>
          <cell r="AM57">
            <v>0</v>
          </cell>
          <cell r="AN57">
            <v>2</v>
          </cell>
        </row>
        <row r="58">
          <cell r="A58">
            <v>40136</v>
          </cell>
          <cell r="B58">
            <v>40136</v>
          </cell>
          <cell r="C58" t="str">
            <v>Past</v>
          </cell>
          <cell r="D58">
            <v>54.46</v>
          </cell>
          <cell r="E58" t="e">
            <v>#N/A</v>
          </cell>
          <cell r="F58" t="e">
            <v>#N/A</v>
          </cell>
          <cell r="G58" t="e">
            <v>#N/A</v>
          </cell>
          <cell r="H58" t="e">
            <v>#N/A</v>
          </cell>
          <cell r="I58" t="e">
            <v>#N/A</v>
          </cell>
          <cell r="J58" t="e">
            <v>#N/A</v>
          </cell>
          <cell r="K58" t="e">
            <v>#N/A</v>
          </cell>
          <cell r="L58" t="e">
            <v>#N/A</v>
          </cell>
          <cell r="M58" t="e">
            <v>#N/A</v>
          </cell>
          <cell r="N58" t="e">
            <v>#N/A</v>
          </cell>
          <cell r="O58" t="e">
            <v>#N/A</v>
          </cell>
          <cell r="P58">
            <v>54.46</v>
          </cell>
          <cell r="Q58">
            <v>1.0195190000000001</v>
          </cell>
          <cell r="R58" t="e">
            <v>#N/A</v>
          </cell>
          <cell r="S58" t="str">
            <v>Upp-Cur</v>
          </cell>
          <cell r="T58">
            <v>-26.32</v>
          </cell>
          <cell r="U58">
            <v>-0.10362204724409449</v>
          </cell>
          <cell r="AI58" t="str">
            <v>BMD Bermudan Dollars</v>
          </cell>
          <cell r="AJ58" t="str">
            <v>BMD</v>
          </cell>
          <cell r="AK58" t="str">
            <v>BMD</v>
          </cell>
          <cell r="AL58" t="str">
            <v>BMD</v>
          </cell>
          <cell r="AM58">
            <v>0</v>
          </cell>
          <cell r="AN58">
            <v>2</v>
          </cell>
        </row>
        <row r="59">
          <cell r="A59">
            <v>40137</v>
          </cell>
          <cell r="B59">
            <v>40137</v>
          </cell>
          <cell r="C59" t="str">
            <v>Past</v>
          </cell>
          <cell r="D59">
            <v>54.33</v>
          </cell>
          <cell r="E59" t="e">
            <v>#N/A</v>
          </cell>
          <cell r="F59" t="e">
            <v>#N/A</v>
          </cell>
          <cell r="G59" t="e">
            <v>#N/A</v>
          </cell>
          <cell r="H59" t="e">
            <v>#N/A</v>
          </cell>
          <cell r="I59" t="e">
            <v>#N/A</v>
          </cell>
          <cell r="J59" t="e">
            <v>#N/A</v>
          </cell>
          <cell r="K59" t="e">
            <v>#N/A</v>
          </cell>
          <cell r="L59" t="e">
            <v>#N/A</v>
          </cell>
          <cell r="M59" t="e">
            <v>#N/A</v>
          </cell>
          <cell r="N59" t="e">
            <v>#N/A</v>
          </cell>
          <cell r="O59" t="e">
            <v>#N/A</v>
          </cell>
          <cell r="P59">
            <v>54.33</v>
          </cell>
          <cell r="Q59">
            <v>0.65559099999999992</v>
          </cell>
          <cell r="R59" t="e">
            <v>#N/A</v>
          </cell>
          <cell r="S59" t="str">
            <v>Curr-Bear</v>
          </cell>
          <cell r="T59">
            <v>11.32</v>
          </cell>
          <cell r="U59">
            <v>4.456692913385827E-2</v>
          </cell>
          <cell r="AI59" t="str">
            <v>BRL Brazilian Real</v>
          </cell>
          <cell r="AJ59" t="str">
            <v>R$</v>
          </cell>
          <cell r="AK59" t="str">
            <v>BRL</v>
          </cell>
          <cell r="AL59" t="str">
            <v>BRL</v>
          </cell>
          <cell r="AM59">
            <v>0</v>
          </cell>
          <cell r="AN59">
            <v>2</v>
          </cell>
        </row>
        <row r="60">
          <cell r="A60">
            <v>40140</v>
          </cell>
          <cell r="B60">
            <v>40140</v>
          </cell>
          <cell r="C60" t="str">
            <v>Past</v>
          </cell>
          <cell r="D60">
            <v>55.33</v>
          </cell>
          <cell r="E60" t="e">
            <v>#N/A</v>
          </cell>
          <cell r="F60" t="e">
            <v>#N/A</v>
          </cell>
          <cell r="G60" t="e">
            <v>#N/A</v>
          </cell>
          <cell r="H60" t="e">
            <v>#N/A</v>
          </cell>
          <cell r="I60" t="e">
            <v>#N/A</v>
          </cell>
          <cell r="J60" t="e">
            <v>#N/A</v>
          </cell>
          <cell r="K60" t="e">
            <v>#N/A</v>
          </cell>
          <cell r="L60" t="e">
            <v>#N/A</v>
          </cell>
          <cell r="M60" t="e">
            <v>#N/A</v>
          </cell>
          <cell r="N60" t="e">
            <v>#N/A</v>
          </cell>
          <cell r="O60" t="e">
            <v>#N/A</v>
          </cell>
          <cell r="P60">
            <v>55.33</v>
          </cell>
          <cell r="Q60">
            <v>0.81602299999999994</v>
          </cell>
          <cell r="R60" t="e">
            <v>#N/A</v>
          </cell>
          <cell r="S60" t="str">
            <v>Curr-Lower</v>
          </cell>
          <cell r="T60">
            <v>26.32</v>
          </cell>
          <cell r="U60">
            <v>0.10362204724409449</v>
          </cell>
          <cell r="AI60" t="str">
            <v>CAD Canadian Dollars</v>
          </cell>
          <cell r="AJ60" t="str">
            <v>C$</v>
          </cell>
          <cell r="AK60" t="str">
            <v>CAD</v>
          </cell>
          <cell r="AL60" t="str">
            <v>CAD</v>
          </cell>
          <cell r="AM60">
            <v>0</v>
          </cell>
          <cell r="AN60">
            <v>2</v>
          </cell>
        </row>
        <row r="61">
          <cell r="A61">
            <v>40141</v>
          </cell>
          <cell r="B61">
            <v>40141</v>
          </cell>
          <cell r="C61" t="str">
            <v>Past</v>
          </cell>
          <cell r="D61">
            <v>55.17</v>
          </cell>
          <cell r="E61" t="e">
            <v>#N/A</v>
          </cell>
          <cell r="F61" t="e">
            <v>#N/A</v>
          </cell>
          <cell r="G61" t="e">
            <v>#N/A</v>
          </cell>
          <cell r="H61" t="e">
            <v>#N/A</v>
          </cell>
          <cell r="I61" t="e">
            <v>#N/A</v>
          </cell>
          <cell r="J61" t="e">
            <v>#N/A</v>
          </cell>
          <cell r="K61" t="e">
            <v>#N/A</v>
          </cell>
          <cell r="L61" t="e">
            <v>#N/A</v>
          </cell>
          <cell r="M61" t="e">
            <v>#N/A</v>
          </cell>
          <cell r="N61" t="e">
            <v>#N/A</v>
          </cell>
          <cell r="O61" t="e">
            <v>#N/A</v>
          </cell>
          <cell r="P61">
            <v>55.17</v>
          </cell>
          <cell r="Q61">
            <v>0.57279899999999995</v>
          </cell>
          <cell r="R61" t="e">
            <v>#N/A</v>
          </cell>
          <cell r="S61" t="str">
            <v>PriceFoundAt</v>
          </cell>
          <cell r="T61">
            <v>506</v>
          </cell>
          <cell r="AI61" t="str">
            <v>CHF Swiss Francs</v>
          </cell>
          <cell r="AJ61" t="str">
            <v>SFr</v>
          </cell>
          <cell r="AK61" t="str">
            <v>CHF</v>
          </cell>
          <cell r="AL61" t="str">
            <v>CHF</v>
          </cell>
          <cell r="AM61">
            <v>0</v>
          </cell>
          <cell r="AN61">
            <v>2</v>
          </cell>
        </row>
        <row r="62">
          <cell r="A62">
            <v>40142</v>
          </cell>
          <cell r="B62">
            <v>40142</v>
          </cell>
          <cell r="C62" t="str">
            <v>Past</v>
          </cell>
          <cell r="D62">
            <v>55.41</v>
          </cell>
          <cell r="E62" t="e">
            <v>#N/A</v>
          </cell>
          <cell r="F62" t="e">
            <v>#N/A</v>
          </cell>
          <cell r="G62" t="e">
            <v>#N/A</v>
          </cell>
          <cell r="H62" t="e">
            <v>#N/A</v>
          </cell>
          <cell r="I62" t="e">
            <v>#N/A</v>
          </cell>
          <cell r="J62" t="e">
            <v>#N/A</v>
          </cell>
          <cell r="K62" t="e">
            <v>#N/A</v>
          </cell>
          <cell r="L62" t="e">
            <v>#N/A</v>
          </cell>
          <cell r="M62" t="e">
            <v>#N/A</v>
          </cell>
          <cell r="N62" t="e">
            <v>#N/A</v>
          </cell>
          <cell r="O62" t="e">
            <v>#N/A</v>
          </cell>
          <cell r="P62">
            <v>55.41</v>
          </cell>
          <cell r="Q62">
            <v>0.35934199999999999</v>
          </cell>
          <cell r="R62" t="e">
            <v>#N/A</v>
          </cell>
          <cell r="S62" t="str">
            <v>Starting Point</v>
          </cell>
          <cell r="T62">
            <v>559</v>
          </cell>
          <cell r="AI62" t="str">
            <v>CLP Chilean Pesos</v>
          </cell>
          <cell r="AJ62" t="str">
            <v>CLP</v>
          </cell>
          <cell r="AK62" t="str">
            <v>CLP</v>
          </cell>
          <cell r="AL62" t="str">
            <v>CLP</v>
          </cell>
          <cell r="AM62">
            <v>0</v>
          </cell>
          <cell r="AN62">
            <v>2</v>
          </cell>
        </row>
        <row r="63">
          <cell r="A63">
            <v>40144</v>
          </cell>
          <cell r="B63">
            <v>40144</v>
          </cell>
          <cell r="C63" t="str">
            <v>Past</v>
          </cell>
          <cell r="D63">
            <v>54.26</v>
          </cell>
          <cell r="E63" t="e">
            <v>#N/A</v>
          </cell>
          <cell r="F63" t="e">
            <v>#N/A</v>
          </cell>
          <cell r="G63" t="e">
            <v>#N/A</v>
          </cell>
          <cell r="H63" t="e">
            <v>#N/A</v>
          </cell>
          <cell r="I63" t="e">
            <v>#N/A</v>
          </cell>
          <cell r="J63" t="e">
            <v>#N/A</v>
          </cell>
          <cell r="K63" t="e">
            <v>#N/A</v>
          </cell>
          <cell r="L63" t="e">
            <v>#N/A</v>
          </cell>
          <cell r="M63" t="e">
            <v>#N/A</v>
          </cell>
          <cell r="N63" t="e">
            <v>#N/A</v>
          </cell>
          <cell r="O63" t="e">
            <v>#N/A</v>
          </cell>
          <cell r="P63">
            <v>54.26</v>
          </cell>
          <cell r="Q63">
            <v>0.34662399999999999</v>
          </cell>
          <cell r="R63" t="e">
            <v>#N/A</v>
          </cell>
          <cell r="S63" t="str">
            <v>Saved</v>
          </cell>
          <cell r="T63">
            <v>254</v>
          </cell>
          <cell r="AI63" t="str">
            <v>CNY Chinese Renminbi Yuan</v>
          </cell>
          <cell r="AJ63" t="str">
            <v>Rmb</v>
          </cell>
          <cell r="AK63" t="str">
            <v>CNY</v>
          </cell>
          <cell r="AL63" t="str">
            <v>CNY</v>
          </cell>
          <cell r="AM63">
            <v>0</v>
          </cell>
          <cell r="AN63">
            <v>2</v>
          </cell>
        </row>
        <row r="64">
          <cell r="A64">
            <v>40147</v>
          </cell>
          <cell r="B64">
            <v>40147</v>
          </cell>
          <cell r="C64" t="str">
            <v>Past</v>
          </cell>
          <cell r="D64">
            <v>55.31</v>
          </cell>
          <cell r="E64" t="e">
            <v>#N/A</v>
          </cell>
          <cell r="F64" t="e">
            <v>#N/A</v>
          </cell>
          <cell r="G64" t="e">
            <v>#N/A</v>
          </cell>
          <cell r="H64" t="e">
            <v>#N/A</v>
          </cell>
          <cell r="I64" t="e">
            <v>#N/A</v>
          </cell>
          <cell r="J64" t="e">
            <v>#N/A</v>
          </cell>
          <cell r="K64" t="e">
            <v>#N/A</v>
          </cell>
          <cell r="L64" t="e">
            <v>#N/A</v>
          </cell>
          <cell r="M64" t="e">
            <v>#N/A</v>
          </cell>
          <cell r="N64" t="e">
            <v>#N/A</v>
          </cell>
          <cell r="O64" t="e">
            <v>#N/A</v>
          </cell>
          <cell r="P64">
            <v>55.31</v>
          </cell>
          <cell r="Q64">
            <v>1.309191</v>
          </cell>
          <cell r="R64" t="e">
            <v>#N/A</v>
          </cell>
          <cell r="S64" t="str">
            <v>Right alligned</v>
          </cell>
          <cell r="T64">
            <v>0</v>
          </cell>
          <cell r="AI64" t="str">
            <v>COP Colombian Peso</v>
          </cell>
          <cell r="AJ64" t="str">
            <v>COP</v>
          </cell>
          <cell r="AK64" t="str">
            <v>COP</v>
          </cell>
          <cell r="AL64" t="str">
            <v>COP</v>
          </cell>
          <cell r="AM64">
            <v>0</v>
          </cell>
          <cell r="AN64">
            <v>2</v>
          </cell>
        </row>
        <row r="65">
          <cell r="A65">
            <v>40148</v>
          </cell>
          <cell r="B65">
            <v>40148</v>
          </cell>
          <cell r="C65" t="str">
            <v>Past</v>
          </cell>
          <cell r="D65">
            <v>55.56</v>
          </cell>
          <cell r="E65" t="e">
            <v>#N/A</v>
          </cell>
          <cell r="F65" t="e">
            <v>#N/A</v>
          </cell>
          <cell r="G65" t="e">
            <v>#N/A</v>
          </cell>
          <cell r="H65" t="e">
            <v>#N/A</v>
          </cell>
          <cell r="I65" t="e">
            <v>#N/A</v>
          </cell>
          <cell r="J65" t="e">
            <v>#N/A</v>
          </cell>
          <cell r="K65" t="e">
            <v>#N/A</v>
          </cell>
          <cell r="L65" t="e">
            <v>#N/A</v>
          </cell>
          <cell r="M65" t="e">
            <v>#N/A</v>
          </cell>
          <cell r="N65" t="e">
            <v>#N/A</v>
          </cell>
          <cell r="O65" t="e">
            <v>#N/A</v>
          </cell>
          <cell r="P65">
            <v>55.56</v>
          </cell>
          <cell r="Q65">
            <v>1.632333</v>
          </cell>
          <cell r="R65" t="e">
            <v>#N/A</v>
          </cell>
          <cell r="S65" t="str">
            <v>Decimal</v>
          </cell>
          <cell r="T65">
            <v>2</v>
          </cell>
          <cell r="AI65" t="str">
            <v>CZK Czech Krona</v>
          </cell>
          <cell r="AJ65" t="str">
            <v>Kcs</v>
          </cell>
          <cell r="AK65" t="str">
            <v>CZK</v>
          </cell>
          <cell r="AL65" t="str">
            <v>CZK</v>
          </cell>
          <cell r="AM65">
            <v>0</v>
          </cell>
          <cell r="AN65">
            <v>2</v>
          </cell>
        </row>
        <row r="66">
          <cell r="A66">
            <v>40149</v>
          </cell>
          <cell r="B66">
            <v>40149</v>
          </cell>
          <cell r="C66" t="str">
            <v>Past</v>
          </cell>
          <cell r="D66">
            <v>55.73</v>
          </cell>
          <cell r="E66" t="e">
            <v>#N/A</v>
          </cell>
          <cell r="F66" t="e">
            <v>#N/A</v>
          </cell>
          <cell r="G66" t="e">
            <v>#N/A</v>
          </cell>
          <cell r="H66" t="e">
            <v>#N/A</v>
          </cell>
          <cell r="I66" t="e">
            <v>#N/A</v>
          </cell>
          <cell r="J66" t="e">
            <v>#N/A</v>
          </cell>
          <cell r="K66" t="e">
            <v>#N/A</v>
          </cell>
          <cell r="L66" t="e">
            <v>#N/A</v>
          </cell>
          <cell r="M66" t="e">
            <v>#N/A</v>
          </cell>
          <cell r="N66" t="e">
            <v>#N/A</v>
          </cell>
          <cell r="O66" t="e">
            <v>#N/A</v>
          </cell>
          <cell r="P66">
            <v>55.73</v>
          </cell>
          <cell r="Q66">
            <v>0.65041000000000004</v>
          </cell>
          <cell r="R66" t="e">
            <v>#N/A</v>
          </cell>
          <cell r="S66" t="str">
            <v>default StartDate</v>
          </cell>
          <cell r="T66">
            <v>40132</v>
          </cell>
          <cell r="AI66" t="str">
            <v>DKK Danish Krone</v>
          </cell>
          <cell r="AJ66" t="str">
            <v>DKr</v>
          </cell>
          <cell r="AK66" t="str">
            <v>DKK</v>
          </cell>
          <cell r="AL66" t="str">
            <v>DKK</v>
          </cell>
          <cell r="AM66">
            <v>0</v>
          </cell>
          <cell r="AN66">
            <v>2</v>
          </cell>
        </row>
        <row r="67">
          <cell r="A67">
            <v>40150</v>
          </cell>
          <cell r="B67">
            <v>40150</v>
          </cell>
          <cell r="C67" t="str">
            <v>Past</v>
          </cell>
          <cell r="D67">
            <v>55.13</v>
          </cell>
          <cell r="E67" t="e">
            <v>#N/A</v>
          </cell>
          <cell r="F67" t="e">
            <v>#N/A</v>
          </cell>
          <cell r="G67" t="e">
            <v>#N/A</v>
          </cell>
          <cell r="H67" t="e">
            <v>#N/A</v>
          </cell>
          <cell r="I67" t="e">
            <v>#N/A</v>
          </cell>
          <cell r="J67" t="e">
            <v>#N/A</v>
          </cell>
          <cell r="K67" t="e">
            <v>#N/A</v>
          </cell>
          <cell r="L67" t="e">
            <v>#N/A</v>
          </cell>
          <cell r="M67" t="e">
            <v>#N/A</v>
          </cell>
          <cell r="N67" t="e">
            <v>#N/A</v>
          </cell>
          <cell r="O67" t="e">
            <v>#N/A</v>
          </cell>
          <cell r="P67">
            <v>55.13</v>
          </cell>
          <cell r="Q67">
            <v>0.69111599999999995</v>
          </cell>
          <cell r="R67" t="e">
            <v>#N/A</v>
          </cell>
          <cell r="S67" t="str">
            <v>default EndDate</v>
          </cell>
          <cell r="T67">
            <v>41228</v>
          </cell>
          <cell r="AI67" t="str">
            <v>DZD Algerian Dinar</v>
          </cell>
          <cell r="AJ67" t="str">
            <v>DZD</v>
          </cell>
          <cell r="AK67" t="str">
            <v>DZD</v>
          </cell>
          <cell r="AL67" t="str">
            <v>DZD</v>
          </cell>
          <cell r="AM67">
            <v>0</v>
          </cell>
          <cell r="AN67">
            <v>2</v>
          </cell>
        </row>
        <row r="68">
          <cell r="A68">
            <v>40151</v>
          </cell>
          <cell r="B68">
            <v>40151</v>
          </cell>
          <cell r="C68" t="str">
            <v>Past</v>
          </cell>
          <cell r="D68">
            <v>55.7</v>
          </cell>
          <cell r="E68" t="e">
            <v>#N/A</v>
          </cell>
          <cell r="F68" t="e">
            <v>#N/A</v>
          </cell>
          <cell r="G68" t="e">
            <v>#N/A</v>
          </cell>
          <cell r="H68" t="e">
            <v>#N/A</v>
          </cell>
          <cell r="I68" t="e">
            <v>#N/A</v>
          </cell>
          <cell r="J68" t="e">
            <v>#N/A</v>
          </cell>
          <cell r="K68" t="e">
            <v>#N/A</v>
          </cell>
          <cell r="L68" t="e">
            <v>#N/A</v>
          </cell>
          <cell r="M68" t="e">
            <v>#N/A</v>
          </cell>
          <cell r="N68" t="e">
            <v>#N/A</v>
          </cell>
          <cell r="O68" t="e">
            <v>#N/A</v>
          </cell>
          <cell r="P68">
            <v>55.7</v>
          </cell>
          <cell r="Q68">
            <v>1.1353</v>
          </cell>
          <cell r="R68" t="e">
            <v>#N/A</v>
          </cell>
          <cell r="S68" t="str">
            <v>Max sharePrice</v>
          </cell>
          <cell r="T68">
            <v>58.13</v>
          </cell>
          <cell r="AI68" t="str">
            <v>EGP Egyptian Pound</v>
          </cell>
          <cell r="AJ68" t="str">
            <v>EGP</v>
          </cell>
          <cell r="AK68" t="str">
            <v>EGP</v>
          </cell>
          <cell r="AL68" t="str">
            <v>EGP</v>
          </cell>
          <cell r="AM68">
            <v>0</v>
          </cell>
          <cell r="AN68">
            <v>2</v>
          </cell>
        </row>
        <row r="69">
          <cell r="A69">
            <v>40154</v>
          </cell>
          <cell r="B69">
            <v>40154</v>
          </cell>
          <cell r="C69" t="str">
            <v>Past</v>
          </cell>
          <cell r="D69">
            <v>55.64</v>
          </cell>
          <cell r="E69" t="e">
            <v>#N/A</v>
          </cell>
          <cell r="F69" t="e">
            <v>#N/A</v>
          </cell>
          <cell r="G69" t="e">
            <v>#N/A</v>
          </cell>
          <cell r="H69" t="e">
            <v>#N/A</v>
          </cell>
          <cell r="I69" t="e">
            <v>#N/A</v>
          </cell>
          <cell r="J69" t="e">
            <v>#N/A</v>
          </cell>
          <cell r="K69" t="e">
            <v>#N/A</v>
          </cell>
          <cell r="L69" t="e">
            <v>#N/A</v>
          </cell>
          <cell r="M69" t="e">
            <v>#N/A</v>
          </cell>
          <cell r="N69" t="e">
            <v>#N/A</v>
          </cell>
          <cell r="O69" t="e">
            <v>#N/A</v>
          </cell>
          <cell r="P69">
            <v>55.64</v>
          </cell>
          <cell r="Q69">
            <v>1.1853369999999999</v>
          </cell>
          <cell r="R69" t="e">
            <v>#N/A</v>
          </cell>
          <cell r="AI69" t="str">
            <v>EUR Euro</v>
          </cell>
          <cell r="AJ69" t="str">
            <v>€</v>
          </cell>
          <cell r="AK69" t="str">
            <v>EUR</v>
          </cell>
          <cell r="AL69" t="str">
            <v>EUR</v>
          </cell>
          <cell r="AM69">
            <v>0</v>
          </cell>
          <cell r="AN69">
            <v>2</v>
          </cell>
        </row>
        <row r="70">
          <cell r="A70">
            <v>40155</v>
          </cell>
          <cell r="B70">
            <v>40155</v>
          </cell>
          <cell r="C70" t="str">
            <v>Past</v>
          </cell>
          <cell r="D70">
            <v>55.05</v>
          </cell>
          <cell r="E70" t="e">
            <v>#N/A</v>
          </cell>
          <cell r="F70" t="e">
            <v>#N/A</v>
          </cell>
          <cell r="G70" t="e">
            <v>#N/A</v>
          </cell>
          <cell r="H70" t="e">
            <v>#N/A</v>
          </cell>
          <cell r="I70" t="e">
            <v>#N/A</v>
          </cell>
          <cell r="J70" t="e">
            <v>#N/A</v>
          </cell>
          <cell r="K70" t="e">
            <v>#N/A</v>
          </cell>
          <cell r="L70" t="e">
            <v>#N/A</v>
          </cell>
          <cell r="M70" t="e">
            <v>#N/A</v>
          </cell>
          <cell r="N70" t="e">
            <v>#N/A</v>
          </cell>
          <cell r="O70" t="e">
            <v>#N/A</v>
          </cell>
          <cell r="P70">
            <v>55.05</v>
          </cell>
          <cell r="Q70">
            <v>1.245366</v>
          </cell>
          <cell r="R70" t="e">
            <v>#N/A</v>
          </cell>
          <cell r="AI70" t="str">
            <v>GBp British Pence</v>
          </cell>
          <cell r="AJ70" t="str">
            <v>p</v>
          </cell>
          <cell r="AK70" t="str">
            <v>GBp</v>
          </cell>
          <cell r="AL70" t="str">
            <v>GBX</v>
          </cell>
          <cell r="AM70">
            <v>1</v>
          </cell>
          <cell r="AN70">
            <v>0</v>
          </cell>
        </row>
        <row r="71">
          <cell r="A71">
            <v>40156</v>
          </cell>
          <cell r="B71">
            <v>40156</v>
          </cell>
          <cell r="C71" t="str">
            <v>Past</v>
          </cell>
          <cell r="D71">
            <v>55.38</v>
          </cell>
          <cell r="E71" t="e">
            <v>#N/A</v>
          </cell>
          <cell r="F71" t="e">
            <v>#N/A</v>
          </cell>
          <cell r="G71" t="e">
            <v>#N/A</v>
          </cell>
          <cell r="H71" t="e">
            <v>#N/A</v>
          </cell>
          <cell r="I71" t="e">
            <v>#N/A</v>
          </cell>
          <cell r="J71" t="e">
            <v>#N/A</v>
          </cell>
          <cell r="K71" t="e">
            <v>#N/A</v>
          </cell>
          <cell r="L71" t="e">
            <v>#N/A</v>
          </cell>
          <cell r="M71" t="e">
            <v>#N/A</v>
          </cell>
          <cell r="N71" t="e">
            <v>#N/A</v>
          </cell>
          <cell r="O71" t="e">
            <v>#N/A</v>
          </cell>
          <cell r="P71">
            <v>55.38</v>
          </cell>
          <cell r="Q71">
            <v>0.87433099999999997</v>
          </cell>
          <cell r="R71" t="e">
            <v>#N/A</v>
          </cell>
          <cell r="AI71" t="str">
            <v>GBP British Pound</v>
          </cell>
          <cell r="AJ71" t="str">
            <v>₤</v>
          </cell>
          <cell r="AK71" t="str">
            <v>GBP</v>
          </cell>
          <cell r="AL71" t="str">
            <v>GBP</v>
          </cell>
          <cell r="AM71">
            <v>0</v>
          </cell>
          <cell r="AN71">
            <v>2</v>
          </cell>
        </row>
        <row r="72">
          <cell r="A72">
            <v>40157</v>
          </cell>
          <cell r="B72">
            <v>40157</v>
          </cell>
          <cell r="C72" t="str">
            <v>Past</v>
          </cell>
          <cell r="D72">
            <v>55.72</v>
          </cell>
          <cell r="E72" t="e">
            <v>#N/A</v>
          </cell>
          <cell r="F72" t="e">
            <v>#N/A</v>
          </cell>
          <cell r="G72" t="e">
            <v>#N/A</v>
          </cell>
          <cell r="H72" t="e">
            <v>#N/A</v>
          </cell>
          <cell r="I72" t="e">
            <v>#N/A</v>
          </cell>
          <cell r="J72" t="e">
            <v>#N/A</v>
          </cell>
          <cell r="K72" t="e">
            <v>#N/A</v>
          </cell>
          <cell r="L72" t="e">
            <v>#N/A</v>
          </cell>
          <cell r="M72" t="e">
            <v>#N/A</v>
          </cell>
          <cell r="N72" t="e">
            <v>#N/A</v>
          </cell>
          <cell r="O72" t="e">
            <v>#N/A</v>
          </cell>
          <cell r="P72">
            <v>55.72</v>
          </cell>
          <cell r="Q72">
            <v>0.602383</v>
          </cell>
          <cell r="R72" t="e">
            <v>#N/A</v>
          </cell>
          <cell r="AI72" t="str">
            <v>HKD Hong Kong Dollar</v>
          </cell>
          <cell r="AJ72" t="str">
            <v>HK$</v>
          </cell>
          <cell r="AK72" t="str">
            <v>HKD</v>
          </cell>
          <cell r="AL72" t="str">
            <v>HKD</v>
          </cell>
          <cell r="AM72">
            <v>0</v>
          </cell>
          <cell r="AN72">
            <v>2</v>
          </cell>
        </row>
        <row r="73">
          <cell r="A73">
            <v>40158</v>
          </cell>
          <cell r="B73">
            <v>40158</v>
          </cell>
          <cell r="C73" t="str">
            <v>Past</v>
          </cell>
          <cell r="D73">
            <v>55.78</v>
          </cell>
          <cell r="E73" t="e">
            <v>#N/A</v>
          </cell>
          <cell r="F73" t="e">
            <v>#N/A</v>
          </cell>
          <cell r="G73" t="e">
            <v>#N/A</v>
          </cell>
          <cell r="H73" t="e">
            <v>#N/A</v>
          </cell>
          <cell r="I73" t="e">
            <v>#N/A</v>
          </cell>
          <cell r="J73" t="e">
            <v>#N/A</v>
          </cell>
          <cell r="K73" t="e">
            <v>#N/A</v>
          </cell>
          <cell r="L73" t="e">
            <v>#N/A</v>
          </cell>
          <cell r="M73" t="e">
            <v>#N/A</v>
          </cell>
          <cell r="N73" t="e">
            <v>#N/A</v>
          </cell>
          <cell r="O73" t="e">
            <v>#N/A</v>
          </cell>
          <cell r="P73">
            <v>55.78</v>
          </cell>
          <cell r="Q73">
            <v>0.49422199999999999</v>
          </cell>
          <cell r="R73" t="e">
            <v>#N/A</v>
          </cell>
          <cell r="AI73" t="str">
            <v>HUF Hungarian forint</v>
          </cell>
          <cell r="AJ73" t="str">
            <v>Ft</v>
          </cell>
          <cell r="AK73" t="str">
            <v>HUF</v>
          </cell>
          <cell r="AL73" t="str">
            <v>HUF</v>
          </cell>
          <cell r="AM73">
            <v>0</v>
          </cell>
          <cell r="AN73">
            <v>2</v>
          </cell>
        </row>
        <row r="74">
          <cell r="A74">
            <v>40161</v>
          </cell>
          <cell r="B74">
            <v>40161</v>
          </cell>
          <cell r="C74" t="str">
            <v>Past</v>
          </cell>
          <cell r="D74">
            <v>56.45</v>
          </cell>
          <cell r="E74" t="e">
            <v>#N/A</v>
          </cell>
          <cell r="F74" t="e">
            <v>#N/A</v>
          </cell>
          <cell r="G74" t="e">
            <v>#N/A</v>
          </cell>
          <cell r="H74" t="e">
            <v>#N/A</v>
          </cell>
          <cell r="I74" t="e">
            <v>#N/A</v>
          </cell>
          <cell r="J74" t="e">
            <v>#N/A</v>
          </cell>
          <cell r="K74" t="e">
            <v>#N/A</v>
          </cell>
          <cell r="L74" t="e">
            <v>#N/A</v>
          </cell>
          <cell r="M74" t="e">
            <v>#N/A</v>
          </cell>
          <cell r="N74" t="e">
            <v>#N/A</v>
          </cell>
          <cell r="O74" t="e">
            <v>#N/A</v>
          </cell>
          <cell r="P74">
            <v>56.45</v>
          </cell>
          <cell r="Q74">
            <v>0.6489100000000001</v>
          </cell>
          <cell r="R74" t="e">
            <v>#N/A</v>
          </cell>
          <cell r="AI74" t="str">
            <v>IDR Indonesian Rupiah</v>
          </cell>
          <cell r="AJ74" t="str">
            <v>Rp</v>
          </cell>
          <cell r="AK74" t="str">
            <v>IDR</v>
          </cell>
          <cell r="AL74" t="str">
            <v>IDR</v>
          </cell>
          <cell r="AM74">
            <v>0</v>
          </cell>
          <cell r="AN74">
            <v>0</v>
          </cell>
        </row>
        <row r="75">
          <cell r="A75">
            <v>40162</v>
          </cell>
          <cell r="B75">
            <v>40162</v>
          </cell>
          <cell r="C75" t="str">
            <v>Past</v>
          </cell>
          <cell r="D75">
            <v>56.06</v>
          </cell>
          <cell r="E75" t="e">
            <v>#N/A</v>
          </cell>
          <cell r="F75" t="e">
            <v>#N/A</v>
          </cell>
          <cell r="G75" t="e">
            <v>#N/A</v>
          </cell>
          <cell r="H75" t="e">
            <v>#N/A</v>
          </cell>
          <cell r="I75" t="e">
            <v>#N/A</v>
          </cell>
          <cell r="J75" t="e">
            <v>#N/A</v>
          </cell>
          <cell r="K75" t="e">
            <v>#N/A</v>
          </cell>
          <cell r="L75" t="e">
            <v>#N/A</v>
          </cell>
          <cell r="M75" t="e">
            <v>#N/A</v>
          </cell>
          <cell r="N75" t="e">
            <v>#N/A</v>
          </cell>
          <cell r="O75" t="e">
            <v>#N/A</v>
          </cell>
          <cell r="P75">
            <v>56.06</v>
          </cell>
          <cell r="Q75">
            <v>0.64539799999999992</v>
          </cell>
          <cell r="R75" t="e">
            <v>#N/A</v>
          </cell>
          <cell r="AI75" t="str">
            <v>ILS Israeli shekel</v>
          </cell>
          <cell r="AJ75" t="str">
            <v>ILS</v>
          </cell>
          <cell r="AK75" t="str">
            <v>ILS</v>
          </cell>
          <cell r="AL75" t="str">
            <v>ILS</v>
          </cell>
          <cell r="AM75">
            <v>0</v>
          </cell>
          <cell r="AN75">
            <v>2</v>
          </cell>
        </row>
        <row r="76">
          <cell r="A76">
            <v>40163</v>
          </cell>
          <cell r="B76">
            <v>40163</v>
          </cell>
          <cell r="C76" t="str">
            <v>Past</v>
          </cell>
          <cell r="D76">
            <v>56.41</v>
          </cell>
          <cell r="E76" t="e">
            <v>#N/A</v>
          </cell>
          <cell r="F76" t="e">
            <v>#N/A</v>
          </cell>
          <cell r="G76" t="e">
            <v>#N/A</v>
          </cell>
          <cell r="H76" t="e">
            <v>#N/A</v>
          </cell>
          <cell r="I76" t="e">
            <v>#N/A</v>
          </cell>
          <cell r="J76" t="e">
            <v>#N/A</v>
          </cell>
          <cell r="K76" t="e">
            <v>#N/A</v>
          </cell>
          <cell r="L76" t="e">
            <v>#N/A</v>
          </cell>
          <cell r="M76" t="e">
            <v>#N/A</v>
          </cell>
          <cell r="N76" t="e">
            <v>#N/A</v>
          </cell>
          <cell r="O76" t="e">
            <v>#N/A</v>
          </cell>
          <cell r="P76">
            <v>56.41</v>
          </cell>
          <cell r="Q76">
            <v>0.65092299999999992</v>
          </cell>
          <cell r="R76" t="e">
            <v>#N/A</v>
          </cell>
          <cell r="AI76" t="str">
            <v>INR Indian Rupee</v>
          </cell>
          <cell r="AJ76" t="str">
            <v>Rs.</v>
          </cell>
          <cell r="AK76" t="str">
            <v>INR</v>
          </cell>
          <cell r="AL76" t="str">
            <v>INR</v>
          </cell>
          <cell r="AM76">
            <v>0</v>
          </cell>
          <cell r="AN76">
            <v>2</v>
          </cell>
        </row>
        <row r="77">
          <cell r="A77">
            <v>40164</v>
          </cell>
          <cell r="B77">
            <v>40164</v>
          </cell>
          <cell r="C77" t="str">
            <v>Past</v>
          </cell>
          <cell r="D77">
            <v>55.87</v>
          </cell>
          <cell r="E77" t="e">
            <v>#N/A</v>
          </cell>
          <cell r="F77" t="e">
            <v>#N/A</v>
          </cell>
          <cell r="G77" t="e">
            <v>#N/A</v>
          </cell>
          <cell r="H77" t="e">
            <v>#N/A</v>
          </cell>
          <cell r="I77" t="e">
            <v>#N/A</v>
          </cell>
          <cell r="J77" t="e">
            <v>#N/A</v>
          </cell>
          <cell r="K77" t="e">
            <v>#N/A</v>
          </cell>
          <cell r="L77" t="e">
            <v>#N/A</v>
          </cell>
          <cell r="M77" t="e">
            <v>#N/A</v>
          </cell>
          <cell r="N77" t="e">
            <v>#N/A</v>
          </cell>
          <cell r="O77" t="e">
            <v>#N/A</v>
          </cell>
          <cell r="P77">
            <v>55.87</v>
          </cell>
          <cell r="Q77">
            <v>0.700206</v>
          </cell>
          <cell r="R77" t="e">
            <v>#N/A</v>
          </cell>
          <cell r="AI77" t="str">
            <v>IQD Iraqi Dinar</v>
          </cell>
          <cell r="AJ77" t="str">
            <v>IQD</v>
          </cell>
          <cell r="AK77" t="str">
            <v>IQD</v>
          </cell>
          <cell r="AL77" t="str">
            <v>IQD</v>
          </cell>
          <cell r="AM77">
            <v>0</v>
          </cell>
          <cell r="AN77">
            <v>2</v>
          </cell>
        </row>
        <row r="78">
          <cell r="A78">
            <v>40165</v>
          </cell>
          <cell r="B78">
            <v>40165</v>
          </cell>
          <cell r="C78" t="str">
            <v>Past</v>
          </cell>
          <cell r="D78">
            <v>55.7</v>
          </cell>
          <cell r="E78" t="e">
            <v>#N/A</v>
          </cell>
          <cell r="F78" t="e">
            <v>#N/A</v>
          </cell>
          <cell r="G78" t="e">
            <v>#N/A</v>
          </cell>
          <cell r="H78" t="e">
            <v>#N/A</v>
          </cell>
          <cell r="I78" t="e">
            <v>#N/A</v>
          </cell>
          <cell r="J78" t="e">
            <v>#N/A</v>
          </cell>
          <cell r="K78" t="e">
            <v>#N/A</v>
          </cell>
          <cell r="L78" t="e">
            <v>#N/A</v>
          </cell>
          <cell r="M78" t="e">
            <v>#N/A</v>
          </cell>
          <cell r="N78" t="e">
            <v>#N/A</v>
          </cell>
          <cell r="O78" t="e">
            <v>#N/A</v>
          </cell>
          <cell r="P78">
            <v>55.7</v>
          </cell>
          <cell r="Q78">
            <v>1.298395</v>
          </cell>
          <cell r="R78" t="e">
            <v>#N/A</v>
          </cell>
          <cell r="AI78" t="str">
            <v>IRR Iranian Rial</v>
          </cell>
          <cell r="AJ78" t="str">
            <v>IRR</v>
          </cell>
          <cell r="AK78" t="str">
            <v>IRR</v>
          </cell>
          <cell r="AL78" t="str">
            <v>IRR</v>
          </cell>
          <cell r="AM78">
            <v>0</v>
          </cell>
          <cell r="AN78">
            <v>2</v>
          </cell>
        </row>
        <row r="79">
          <cell r="A79">
            <v>40168</v>
          </cell>
          <cell r="B79">
            <v>40168</v>
          </cell>
          <cell r="C79" t="str">
            <v>Past</v>
          </cell>
          <cell r="D79">
            <v>56.14</v>
          </cell>
          <cell r="E79" t="e">
            <v>#N/A</v>
          </cell>
          <cell r="F79" t="e">
            <v>#N/A</v>
          </cell>
          <cell r="G79" t="e">
            <v>#N/A</v>
          </cell>
          <cell r="H79" t="e">
            <v>#N/A</v>
          </cell>
          <cell r="I79" t="e">
            <v>#N/A</v>
          </cell>
          <cell r="J79" t="e">
            <v>#N/A</v>
          </cell>
          <cell r="K79" t="e">
            <v>#N/A</v>
          </cell>
          <cell r="L79" t="e">
            <v>#N/A</v>
          </cell>
          <cell r="M79" t="e">
            <v>#N/A</v>
          </cell>
          <cell r="N79" t="e">
            <v>#N/A</v>
          </cell>
          <cell r="O79" t="e">
            <v>#N/A</v>
          </cell>
          <cell r="P79">
            <v>56.14</v>
          </cell>
          <cell r="Q79">
            <v>0.53780099999999997</v>
          </cell>
          <cell r="R79" t="e">
            <v>#N/A</v>
          </cell>
          <cell r="AI79" t="str">
            <v>ISK Iceland Krona</v>
          </cell>
          <cell r="AJ79" t="str">
            <v>kr</v>
          </cell>
          <cell r="AK79" t="str">
            <v>ISK</v>
          </cell>
          <cell r="AL79" t="str">
            <v>ISK</v>
          </cell>
          <cell r="AM79">
            <v>0</v>
          </cell>
          <cell r="AN79">
            <v>2</v>
          </cell>
        </row>
        <row r="80">
          <cell r="A80">
            <v>40169</v>
          </cell>
          <cell r="B80">
            <v>40169</v>
          </cell>
          <cell r="C80" t="str">
            <v>Past</v>
          </cell>
          <cell r="D80">
            <v>56.84</v>
          </cell>
          <cell r="E80" t="e">
            <v>#N/A</v>
          </cell>
          <cell r="F80" t="e">
            <v>#N/A</v>
          </cell>
          <cell r="G80" t="e">
            <v>#N/A</v>
          </cell>
          <cell r="H80" t="e">
            <v>#N/A</v>
          </cell>
          <cell r="I80" t="e">
            <v>#N/A</v>
          </cell>
          <cell r="J80" t="e">
            <v>#N/A</v>
          </cell>
          <cell r="K80" t="e">
            <v>#N/A</v>
          </cell>
          <cell r="L80" t="e">
            <v>#N/A</v>
          </cell>
          <cell r="M80" t="e">
            <v>#N/A</v>
          </cell>
          <cell r="N80" t="e">
            <v>#N/A</v>
          </cell>
          <cell r="O80" t="e">
            <v>#N/A</v>
          </cell>
          <cell r="P80">
            <v>56.84</v>
          </cell>
          <cell r="Q80">
            <v>0.59535399999999994</v>
          </cell>
          <cell r="R80" t="e">
            <v>#N/A</v>
          </cell>
          <cell r="AI80" t="str">
            <v>JMD Jamaican Dollars</v>
          </cell>
          <cell r="AJ80" t="str">
            <v>JMD</v>
          </cell>
          <cell r="AK80" t="str">
            <v>JMD</v>
          </cell>
          <cell r="AL80" t="str">
            <v>JMD</v>
          </cell>
          <cell r="AM80">
            <v>0</v>
          </cell>
          <cell r="AN80">
            <v>2</v>
          </cell>
        </row>
        <row r="81">
          <cell r="A81">
            <v>40170</v>
          </cell>
          <cell r="B81">
            <v>40170</v>
          </cell>
          <cell r="C81" t="str">
            <v>Past</v>
          </cell>
          <cell r="D81">
            <v>57.62</v>
          </cell>
          <cell r="E81" t="e">
            <v>#N/A</v>
          </cell>
          <cell r="F81" t="e">
            <v>#N/A</v>
          </cell>
          <cell r="G81" t="e">
            <v>#N/A</v>
          </cell>
          <cell r="H81" t="e">
            <v>#N/A</v>
          </cell>
          <cell r="I81" t="e">
            <v>#N/A</v>
          </cell>
          <cell r="J81" t="e">
            <v>#N/A</v>
          </cell>
          <cell r="K81" t="e">
            <v>#N/A</v>
          </cell>
          <cell r="L81" t="e">
            <v>#N/A</v>
          </cell>
          <cell r="M81" t="e">
            <v>#N/A</v>
          </cell>
          <cell r="N81" t="e">
            <v>#N/A</v>
          </cell>
          <cell r="O81" t="e">
            <v>#N/A</v>
          </cell>
          <cell r="P81">
            <v>57.62</v>
          </cell>
          <cell r="Q81">
            <v>0.52555200000000002</v>
          </cell>
          <cell r="R81" t="e">
            <v>#N/A</v>
          </cell>
          <cell r="AI81" t="str">
            <v>JPY Japanese Yen</v>
          </cell>
          <cell r="AJ81" t="str">
            <v>¥</v>
          </cell>
          <cell r="AK81" t="str">
            <v>JPY</v>
          </cell>
          <cell r="AL81" t="str">
            <v>JPY</v>
          </cell>
          <cell r="AM81">
            <v>0</v>
          </cell>
          <cell r="AN81">
            <v>0</v>
          </cell>
        </row>
        <row r="82">
          <cell r="A82">
            <v>40171</v>
          </cell>
          <cell r="B82">
            <v>40171</v>
          </cell>
          <cell r="C82" t="str">
            <v>Past</v>
          </cell>
          <cell r="D82">
            <v>57.94</v>
          </cell>
          <cell r="E82" t="e">
            <v>#N/A</v>
          </cell>
          <cell r="F82" t="e">
            <v>#N/A</v>
          </cell>
          <cell r="G82" t="e">
            <v>#N/A</v>
          </cell>
          <cell r="H82" t="e">
            <v>#N/A</v>
          </cell>
          <cell r="I82" t="e">
            <v>#N/A</v>
          </cell>
          <cell r="J82" t="e">
            <v>#N/A</v>
          </cell>
          <cell r="K82" t="e">
            <v>#N/A</v>
          </cell>
          <cell r="L82" t="e">
            <v>#N/A</v>
          </cell>
          <cell r="M82" t="e">
            <v>#N/A</v>
          </cell>
          <cell r="N82" t="e">
            <v>#N/A</v>
          </cell>
          <cell r="O82" t="e">
            <v>#N/A</v>
          </cell>
          <cell r="P82">
            <v>57.94</v>
          </cell>
          <cell r="Q82">
            <v>0.15313499999999999</v>
          </cell>
          <cell r="R82" t="e">
            <v>#N/A</v>
          </cell>
          <cell r="AI82" t="str">
            <v>KES Kenyan Shilling</v>
          </cell>
          <cell r="AJ82" t="str">
            <v>KES</v>
          </cell>
          <cell r="AK82" t="str">
            <v>KES</v>
          </cell>
          <cell r="AL82" t="str">
            <v>KES</v>
          </cell>
          <cell r="AM82">
            <v>0</v>
          </cell>
          <cell r="AN82">
            <v>0</v>
          </cell>
        </row>
        <row r="83">
          <cell r="A83">
            <v>40175</v>
          </cell>
          <cell r="B83">
            <v>40175</v>
          </cell>
          <cell r="C83" t="str">
            <v>Past</v>
          </cell>
          <cell r="D83">
            <v>58.13</v>
          </cell>
          <cell r="E83" t="e">
            <v>#N/A</v>
          </cell>
          <cell r="F83" t="e">
            <v>#N/A</v>
          </cell>
          <cell r="G83" t="e">
            <v>#N/A</v>
          </cell>
          <cell r="H83" t="e">
            <v>#N/A</v>
          </cell>
          <cell r="I83" t="e">
            <v>#N/A</v>
          </cell>
          <cell r="J83" t="e">
            <v>#N/A</v>
          </cell>
          <cell r="K83" t="e">
            <v>#N/A</v>
          </cell>
          <cell r="L83" t="e">
            <v>#N/A</v>
          </cell>
          <cell r="M83" t="e">
            <v>#N/A</v>
          </cell>
          <cell r="N83" t="e">
            <v>#N/A</v>
          </cell>
          <cell r="O83" t="e">
            <v>#N/A</v>
          </cell>
          <cell r="P83">
            <v>58.13</v>
          </cell>
          <cell r="Q83">
            <v>0.51027899999999993</v>
          </cell>
          <cell r="R83" t="e">
            <v>#N/A</v>
          </cell>
          <cell r="AI83" t="str">
            <v>KRW South Korean Won</v>
          </cell>
          <cell r="AJ83" t="str">
            <v>₩</v>
          </cell>
          <cell r="AK83" t="str">
            <v>KRW</v>
          </cell>
          <cell r="AL83" t="str">
            <v>KRW</v>
          </cell>
          <cell r="AM83">
            <v>0</v>
          </cell>
          <cell r="AN83">
            <v>0</v>
          </cell>
        </row>
        <row r="84">
          <cell r="A84">
            <v>40176</v>
          </cell>
          <cell r="B84">
            <v>40176</v>
          </cell>
          <cell r="C84" t="str">
            <v>Past</v>
          </cell>
          <cell r="D84">
            <v>57.95</v>
          </cell>
          <cell r="E84" t="e">
            <v>#N/A</v>
          </cell>
          <cell r="F84" t="e">
            <v>#N/A</v>
          </cell>
          <cell r="G84" t="e">
            <v>#N/A</v>
          </cell>
          <cell r="H84" t="e">
            <v>#N/A</v>
          </cell>
          <cell r="I84" t="e">
            <v>#N/A</v>
          </cell>
          <cell r="J84" t="e">
            <v>#N/A</v>
          </cell>
          <cell r="K84" t="e">
            <v>#N/A</v>
          </cell>
          <cell r="L84" t="e">
            <v>#N/A</v>
          </cell>
          <cell r="M84" t="e">
            <v>#N/A</v>
          </cell>
          <cell r="N84" t="e">
            <v>#N/A</v>
          </cell>
          <cell r="O84" t="e">
            <v>#N/A</v>
          </cell>
          <cell r="P84">
            <v>57.95</v>
          </cell>
          <cell r="Q84">
            <v>0.506637</v>
          </cell>
          <cell r="R84" t="e">
            <v>#N/A</v>
          </cell>
          <cell r="AI84" t="str">
            <v>KWD Kuwaiti Dinar</v>
          </cell>
          <cell r="AJ84" t="str">
            <v>KWD</v>
          </cell>
          <cell r="AK84" t="str">
            <v>KWD</v>
          </cell>
          <cell r="AL84" t="str">
            <v>KWD</v>
          </cell>
          <cell r="AM84">
            <v>0</v>
          </cell>
          <cell r="AN84">
            <v>2</v>
          </cell>
        </row>
        <row r="85">
          <cell r="A85">
            <v>40177</v>
          </cell>
          <cell r="B85">
            <v>40177</v>
          </cell>
          <cell r="C85" t="str">
            <v>Past</v>
          </cell>
          <cell r="D85">
            <v>58.11</v>
          </cell>
          <cell r="E85" t="e">
            <v>#N/A</v>
          </cell>
          <cell r="F85" t="e">
            <v>#N/A</v>
          </cell>
          <cell r="G85" t="e">
            <v>#N/A</v>
          </cell>
          <cell r="H85" t="e">
            <v>#N/A</v>
          </cell>
          <cell r="I85" t="e">
            <v>#N/A</v>
          </cell>
          <cell r="J85" t="e">
            <v>#N/A</v>
          </cell>
          <cell r="K85" t="e">
            <v>#N/A</v>
          </cell>
          <cell r="L85" t="e">
            <v>#N/A</v>
          </cell>
          <cell r="M85" t="e">
            <v>#N/A</v>
          </cell>
          <cell r="N85" t="e">
            <v>#N/A</v>
          </cell>
          <cell r="O85" t="e">
            <v>#N/A</v>
          </cell>
          <cell r="P85">
            <v>58.11</v>
          </cell>
          <cell r="Q85">
            <v>0.392849</v>
          </cell>
          <cell r="R85" t="e">
            <v>#N/A</v>
          </cell>
          <cell r="AI85" t="str">
            <v>KWf Kuwaiti Fills</v>
          </cell>
          <cell r="AJ85" t="str">
            <v>KWf</v>
          </cell>
          <cell r="AK85" t="str">
            <v>KWf</v>
          </cell>
          <cell r="AL85" t="str">
            <v>KWf</v>
          </cell>
          <cell r="AM85">
            <v>0</v>
          </cell>
          <cell r="AN85">
            <v>0</v>
          </cell>
        </row>
        <row r="86">
          <cell r="A86">
            <v>40178</v>
          </cell>
          <cell r="B86">
            <v>40178</v>
          </cell>
          <cell r="C86" t="str">
            <v>Past</v>
          </cell>
          <cell r="D86">
            <v>57.53</v>
          </cell>
          <cell r="E86" t="e">
            <v>#N/A</v>
          </cell>
          <cell r="F86" t="e">
            <v>#N/A</v>
          </cell>
          <cell r="G86" t="e">
            <v>#N/A</v>
          </cell>
          <cell r="H86" t="e">
            <v>#N/A</v>
          </cell>
          <cell r="I86" t="e">
            <v>#N/A</v>
          </cell>
          <cell r="J86" t="e">
            <v>#N/A</v>
          </cell>
          <cell r="K86" t="e">
            <v>#N/A</v>
          </cell>
          <cell r="L86" t="e">
            <v>#N/A</v>
          </cell>
          <cell r="M86" t="e">
            <v>#N/A</v>
          </cell>
          <cell r="N86" t="e">
            <v>#N/A</v>
          </cell>
          <cell r="O86" t="e">
            <v>#N/A</v>
          </cell>
          <cell r="P86">
            <v>57.53</v>
          </cell>
          <cell r="Q86">
            <v>0.39597699999999997</v>
          </cell>
          <cell r="R86" t="e">
            <v>#N/A</v>
          </cell>
          <cell r="AI86" t="str">
            <v>KYD Cayman Dollars</v>
          </cell>
          <cell r="AJ86" t="str">
            <v>KYD</v>
          </cell>
          <cell r="AK86" t="str">
            <v>KYD</v>
          </cell>
          <cell r="AL86" t="str">
            <v>KYD</v>
          </cell>
          <cell r="AM86">
            <v>0</v>
          </cell>
          <cell r="AN86">
            <v>2</v>
          </cell>
        </row>
        <row r="87">
          <cell r="A87">
            <v>40182</v>
          </cell>
          <cell r="B87">
            <v>40182</v>
          </cell>
          <cell r="C87" t="str">
            <v>Past</v>
          </cell>
          <cell r="D87">
            <v>57.74</v>
          </cell>
          <cell r="E87" t="e">
            <v>#N/A</v>
          </cell>
          <cell r="F87" t="e">
            <v>#N/A</v>
          </cell>
          <cell r="G87" t="e">
            <v>#N/A</v>
          </cell>
          <cell r="H87" t="e">
            <v>#N/A</v>
          </cell>
          <cell r="I87" t="e">
            <v>#N/A</v>
          </cell>
          <cell r="J87" t="e">
            <v>#N/A</v>
          </cell>
          <cell r="K87" t="e">
            <v>#N/A</v>
          </cell>
          <cell r="L87" t="e">
            <v>#N/A</v>
          </cell>
          <cell r="M87" t="e">
            <v>#N/A</v>
          </cell>
          <cell r="N87" t="e">
            <v>#N/A</v>
          </cell>
          <cell r="O87" t="e">
            <v>#N/A</v>
          </cell>
          <cell r="P87">
            <v>57.74</v>
          </cell>
          <cell r="Q87">
            <v>0.84766699999999995</v>
          </cell>
          <cell r="R87" t="e">
            <v>#N/A</v>
          </cell>
          <cell r="AI87" t="str">
            <v>LKR Sri Lankan Rupee</v>
          </cell>
          <cell r="AJ87" t="str">
            <v>LKR</v>
          </cell>
          <cell r="AK87" t="str">
            <v>LKR</v>
          </cell>
          <cell r="AL87" t="str">
            <v>LKR</v>
          </cell>
          <cell r="AM87">
            <v>0</v>
          </cell>
          <cell r="AN87">
            <v>2</v>
          </cell>
        </row>
        <row r="88">
          <cell r="A88">
            <v>40183</v>
          </cell>
          <cell r="B88">
            <v>40183</v>
          </cell>
          <cell r="C88" t="str">
            <v>Past</v>
          </cell>
          <cell r="D88">
            <v>57.72</v>
          </cell>
          <cell r="E88" t="e">
            <v>#N/A</v>
          </cell>
          <cell r="F88" t="e">
            <v>#N/A</v>
          </cell>
          <cell r="G88" t="e">
            <v>#N/A</v>
          </cell>
          <cell r="H88" t="e">
            <v>#N/A</v>
          </cell>
          <cell r="I88" t="e">
            <v>#N/A</v>
          </cell>
          <cell r="J88" t="e">
            <v>#N/A</v>
          </cell>
          <cell r="K88" t="e">
            <v>#N/A</v>
          </cell>
          <cell r="L88" t="e">
            <v>#N/A</v>
          </cell>
          <cell r="M88" t="e">
            <v>#N/A</v>
          </cell>
          <cell r="N88" t="e">
            <v>#N/A</v>
          </cell>
          <cell r="O88" t="e">
            <v>#N/A</v>
          </cell>
          <cell r="P88">
            <v>57.72</v>
          </cell>
          <cell r="Q88">
            <v>0.69559199999999999</v>
          </cell>
          <cell r="R88" t="e">
            <v>#N/A</v>
          </cell>
          <cell r="AI88" t="str">
            <v>MAD Moroccan Dirham</v>
          </cell>
          <cell r="AJ88" t="str">
            <v>MAD</v>
          </cell>
          <cell r="AK88" t="str">
            <v>MAD</v>
          </cell>
          <cell r="AL88" t="str">
            <v>MAD</v>
          </cell>
          <cell r="AM88">
            <v>0</v>
          </cell>
          <cell r="AN88">
            <v>2</v>
          </cell>
        </row>
        <row r="89">
          <cell r="A89">
            <v>40184</v>
          </cell>
          <cell r="B89">
            <v>40184</v>
          </cell>
          <cell r="C89" t="str">
            <v>Past</v>
          </cell>
          <cell r="D89">
            <v>57.93</v>
          </cell>
          <cell r="E89" t="e">
            <v>#N/A</v>
          </cell>
          <cell r="F89" t="e">
            <v>#N/A</v>
          </cell>
          <cell r="G89" t="e">
            <v>#N/A</v>
          </cell>
          <cell r="H89" t="e">
            <v>#N/A</v>
          </cell>
          <cell r="I89" t="e">
            <v>#N/A</v>
          </cell>
          <cell r="J89" t="e">
            <v>#N/A</v>
          </cell>
          <cell r="K89" t="e">
            <v>#N/A</v>
          </cell>
          <cell r="L89" t="e">
            <v>#N/A</v>
          </cell>
          <cell r="M89" t="e">
            <v>#N/A</v>
          </cell>
          <cell r="N89" t="e">
            <v>#N/A</v>
          </cell>
          <cell r="O89" t="e">
            <v>#N/A</v>
          </cell>
          <cell r="P89">
            <v>57.93</v>
          </cell>
          <cell r="Q89">
            <v>0.86863000000000012</v>
          </cell>
          <cell r="R89" t="e">
            <v>#N/A</v>
          </cell>
          <cell r="AI89" t="str">
            <v>MXN Mexican Pesos (new)</v>
          </cell>
          <cell r="AJ89" t="str">
            <v>M$</v>
          </cell>
          <cell r="AK89" t="str">
            <v>MXN</v>
          </cell>
          <cell r="AL89" t="str">
            <v>MXN</v>
          </cell>
          <cell r="AM89">
            <v>0</v>
          </cell>
          <cell r="AN89">
            <v>2</v>
          </cell>
        </row>
        <row r="90">
          <cell r="A90">
            <v>40185</v>
          </cell>
          <cell r="B90">
            <v>40185</v>
          </cell>
          <cell r="C90" t="str">
            <v>Past</v>
          </cell>
          <cell r="D90">
            <v>57.35</v>
          </cell>
          <cell r="E90" t="e">
            <v>#N/A</v>
          </cell>
          <cell r="F90" t="e">
            <v>#N/A</v>
          </cell>
          <cell r="G90" t="e">
            <v>#N/A</v>
          </cell>
          <cell r="H90" t="e">
            <v>#N/A</v>
          </cell>
          <cell r="I90" t="e">
            <v>#N/A</v>
          </cell>
          <cell r="J90" t="e">
            <v>#N/A</v>
          </cell>
          <cell r="K90" t="e">
            <v>#N/A</v>
          </cell>
          <cell r="L90" t="e">
            <v>#N/A</v>
          </cell>
          <cell r="M90" t="e">
            <v>#N/A</v>
          </cell>
          <cell r="N90" t="e">
            <v>#N/A</v>
          </cell>
          <cell r="O90" t="e">
            <v>#N/A</v>
          </cell>
          <cell r="P90">
            <v>57.35</v>
          </cell>
          <cell r="Q90">
            <v>0.75319000000000003</v>
          </cell>
          <cell r="R90" t="e">
            <v>#N/A</v>
          </cell>
          <cell r="AI90" t="str">
            <v>MYR Malaysian Ringgit</v>
          </cell>
          <cell r="AJ90" t="str">
            <v>RM</v>
          </cell>
          <cell r="AK90" t="str">
            <v>MYR</v>
          </cell>
          <cell r="AL90" t="str">
            <v>MYR</v>
          </cell>
          <cell r="AM90">
            <v>0</v>
          </cell>
          <cell r="AN90">
            <v>2</v>
          </cell>
        </row>
        <row r="91">
          <cell r="A91">
            <v>40186</v>
          </cell>
          <cell r="B91">
            <v>40186</v>
          </cell>
          <cell r="C91" t="str">
            <v>Past</v>
          </cell>
          <cell r="D91">
            <v>57.2</v>
          </cell>
          <cell r="E91" t="e">
            <v>#N/A</v>
          </cell>
          <cell r="F91" t="e">
            <v>#N/A</v>
          </cell>
          <cell r="G91" t="e">
            <v>#N/A</v>
          </cell>
          <cell r="H91" t="e">
            <v>#N/A</v>
          </cell>
          <cell r="I91" t="e">
            <v>#N/A</v>
          </cell>
          <cell r="J91" t="e">
            <v>#N/A</v>
          </cell>
          <cell r="K91" t="e">
            <v>#N/A</v>
          </cell>
          <cell r="L91" t="e">
            <v>#N/A</v>
          </cell>
          <cell r="M91" t="e">
            <v>#N/A</v>
          </cell>
          <cell r="N91" t="e">
            <v>#N/A</v>
          </cell>
          <cell r="O91" t="e">
            <v>#N/A</v>
          </cell>
          <cell r="P91">
            <v>57.2</v>
          </cell>
          <cell r="Q91">
            <v>0.70181000000000004</v>
          </cell>
          <cell r="R91" t="e">
            <v>#N/A</v>
          </cell>
          <cell r="AI91" t="str">
            <v>NGN Nigerian Naira</v>
          </cell>
          <cell r="AJ91" t="str">
            <v>NGN</v>
          </cell>
          <cell r="AK91" t="str">
            <v>NGN</v>
          </cell>
          <cell r="AL91" t="str">
            <v>NGN</v>
          </cell>
          <cell r="AM91">
            <v>0</v>
          </cell>
          <cell r="AN91">
            <v>2</v>
          </cell>
        </row>
        <row r="92">
          <cell r="A92">
            <v>40189</v>
          </cell>
          <cell r="B92">
            <v>40189</v>
          </cell>
          <cell r="C92" t="str">
            <v>Past</v>
          </cell>
          <cell r="D92">
            <v>56.85</v>
          </cell>
          <cell r="E92" t="e">
            <v>#N/A</v>
          </cell>
          <cell r="F92" t="e">
            <v>#N/A</v>
          </cell>
          <cell r="G92" t="e">
            <v>#N/A</v>
          </cell>
          <cell r="H92" t="e">
            <v>#N/A</v>
          </cell>
          <cell r="I92" t="e">
            <v>#N/A</v>
          </cell>
          <cell r="J92" t="e">
            <v>#N/A</v>
          </cell>
          <cell r="K92" t="e">
            <v>#N/A</v>
          </cell>
          <cell r="L92" t="e">
            <v>#N/A</v>
          </cell>
          <cell r="M92" t="e">
            <v>#N/A</v>
          </cell>
          <cell r="N92" t="e">
            <v>#N/A</v>
          </cell>
          <cell r="O92" t="e">
            <v>#N/A</v>
          </cell>
          <cell r="P92">
            <v>56.85</v>
          </cell>
          <cell r="Q92">
            <v>0.64513799999999999</v>
          </cell>
          <cell r="R92" t="e">
            <v>#N/A</v>
          </cell>
          <cell r="AI92" t="str">
            <v>NOK Norwegian Krone</v>
          </cell>
          <cell r="AJ92" t="str">
            <v>NKr</v>
          </cell>
          <cell r="AK92" t="str">
            <v>NOK</v>
          </cell>
          <cell r="AL92" t="str">
            <v>NOK</v>
          </cell>
          <cell r="AM92">
            <v>0</v>
          </cell>
          <cell r="AN92">
            <v>2</v>
          </cell>
        </row>
        <row r="93">
          <cell r="A93">
            <v>40190</v>
          </cell>
          <cell r="B93">
            <v>40190</v>
          </cell>
          <cell r="C93" t="str">
            <v>Past</v>
          </cell>
          <cell r="D93">
            <v>56.23</v>
          </cell>
          <cell r="E93" t="e">
            <v>#N/A</v>
          </cell>
          <cell r="F93" t="e">
            <v>#N/A</v>
          </cell>
          <cell r="G93" t="e">
            <v>#N/A</v>
          </cell>
          <cell r="H93" t="e">
            <v>#N/A</v>
          </cell>
          <cell r="I93" t="e">
            <v>#N/A</v>
          </cell>
          <cell r="J93" t="e">
            <v>#N/A</v>
          </cell>
          <cell r="K93" t="e">
            <v>#N/A</v>
          </cell>
          <cell r="L93" t="e">
            <v>#N/A</v>
          </cell>
          <cell r="M93" t="e">
            <v>#N/A</v>
          </cell>
          <cell r="N93" t="e">
            <v>#N/A</v>
          </cell>
          <cell r="O93" t="e">
            <v>#N/A</v>
          </cell>
          <cell r="P93">
            <v>56.23</v>
          </cell>
          <cell r="Q93">
            <v>0.89660099999999998</v>
          </cell>
          <cell r="R93" t="e">
            <v>#N/A</v>
          </cell>
          <cell r="AI93" t="str">
            <v>NZD New Zealand Dollars</v>
          </cell>
          <cell r="AJ93" t="str">
            <v>NZ$</v>
          </cell>
          <cell r="AK93" t="str">
            <v>NZD</v>
          </cell>
          <cell r="AL93" t="str">
            <v>NZD</v>
          </cell>
          <cell r="AM93">
            <v>0</v>
          </cell>
          <cell r="AN93">
            <v>2</v>
          </cell>
        </row>
        <row r="94">
          <cell r="A94">
            <v>40191</v>
          </cell>
          <cell r="B94">
            <v>40191</v>
          </cell>
          <cell r="C94" t="str">
            <v>Past</v>
          </cell>
          <cell r="D94">
            <v>56.82</v>
          </cell>
          <cell r="E94" t="e">
            <v>#N/A</v>
          </cell>
          <cell r="F94" t="e">
            <v>#N/A</v>
          </cell>
          <cell r="G94" t="e">
            <v>#N/A</v>
          </cell>
          <cell r="H94" t="e">
            <v>#N/A</v>
          </cell>
          <cell r="I94" t="e">
            <v>#N/A</v>
          </cell>
          <cell r="J94" t="e">
            <v>#N/A</v>
          </cell>
          <cell r="K94" t="e">
            <v>#N/A</v>
          </cell>
          <cell r="L94" t="e">
            <v>#N/A</v>
          </cell>
          <cell r="M94" t="e">
            <v>#N/A</v>
          </cell>
          <cell r="N94" t="e">
            <v>#N/A</v>
          </cell>
          <cell r="O94" t="e">
            <v>#N/A</v>
          </cell>
          <cell r="P94">
            <v>56.82</v>
          </cell>
          <cell r="Q94">
            <v>0.59829599999999994</v>
          </cell>
          <cell r="R94" t="e">
            <v>#N/A</v>
          </cell>
          <cell r="AI94" t="str">
            <v>OMR Rial Omani</v>
          </cell>
          <cell r="AJ94" t="str">
            <v>OMR</v>
          </cell>
          <cell r="AK94" t="str">
            <v>OMR</v>
          </cell>
          <cell r="AL94" t="str">
            <v>OMR</v>
          </cell>
          <cell r="AM94">
            <v>0</v>
          </cell>
          <cell r="AN94">
            <v>2</v>
          </cell>
        </row>
        <row r="95">
          <cell r="A95">
            <v>40192</v>
          </cell>
          <cell r="B95">
            <v>40192</v>
          </cell>
          <cell r="C95" t="str">
            <v>Past</v>
          </cell>
          <cell r="D95">
            <v>57.01</v>
          </cell>
          <cell r="E95" t="e">
            <v>#N/A</v>
          </cell>
          <cell r="F95" t="e">
            <v>#N/A</v>
          </cell>
          <cell r="G95" t="e">
            <v>#N/A</v>
          </cell>
          <cell r="H95" t="e">
            <v>#N/A</v>
          </cell>
          <cell r="I95" t="e">
            <v>#N/A</v>
          </cell>
          <cell r="J95" t="e">
            <v>#N/A</v>
          </cell>
          <cell r="K95" t="e">
            <v>#N/A</v>
          </cell>
          <cell r="L95" t="e">
            <v>#N/A</v>
          </cell>
          <cell r="M95" t="e">
            <v>#N/A</v>
          </cell>
          <cell r="N95" t="e">
            <v>#N/A</v>
          </cell>
          <cell r="O95" t="e">
            <v>#N/A</v>
          </cell>
          <cell r="P95">
            <v>57.01</v>
          </cell>
          <cell r="Q95">
            <v>0.72216399999999992</v>
          </cell>
          <cell r="R95" t="e">
            <v>#N/A</v>
          </cell>
          <cell r="AI95" t="str">
            <v>PAB Panamanian Balboa</v>
          </cell>
          <cell r="AJ95" t="str">
            <v>PAB</v>
          </cell>
          <cell r="AK95" t="str">
            <v>PAB</v>
          </cell>
          <cell r="AL95" t="str">
            <v>PAB</v>
          </cell>
          <cell r="AM95">
            <v>0</v>
          </cell>
          <cell r="AN95">
            <v>2</v>
          </cell>
        </row>
        <row r="96">
          <cell r="A96">
            <v>40193</v>
          </cell>
          <cell r="B96">
            <v>40193</v>
          </cell>
          <cell r="C96" t="str">
            <v>Past</v>
          </cell>
          <cell r="D96">
            <v>55.96</v>
          </cell>
          <cell r="E96" t="e">
            <v>#N/A</v>
          </cell>
          <cell r="F96" t="e">
            <v>#N/A</v>
          </cell>
          <cell r="G96" t="e">
            <v>#N/A</v>
          </cell>
          <cell r="H96" t="e">
            <v>#N/A</v>
          </cell>
          <cell r="I96" t="e">
            <v>#N/A</v>
          </cell>
          <cell r="J96" t="e">
            <v>#N/A</v>
          </cell>
          <cell r="K96" t="e">
            <v>#N/A</v>
          </cell>
          <cell r="L96" t="e">
            <v>#N/A</v>
          </cell>
          <cell r="M96" t="e">
            <v>#N/A</v>
          </cell>
          <cell r="N96" t="e">
            <v>#N/A</v>
          </cell>
          <cell r="O96" t="e">
            <v>#N/A</v>
          </cell>
          <cell r="P96">
            <v>55.96</v>
          </cell>
          <cell r="Q96">
            <v>0.8071600000000001</v>
          </cell>
          <cell r="R96" t="e">
            <v>#N/A</v>
          </cell>
          <cell r="AI96" t="str">
            <v>PEN Peruvian PEN</v>
          </cell>
          <cell r="AJ96" t="str">
            <v>PEN</v>
          </cell>
          <cell r="AK96" t="str">
            <v>PEN</v>
          </cell>
          <cell r="AL96" t="str">
            <v>PEN</v>
          </cell>
          <cell r="AM96">
            <v>0</v>
          </cell>
          <cell r="AN96">
            <v>2</v>
          </cell>
        </row>
        <row r="97">
          <cell r="A97">
            <v>40197</v>
          </cell>
          <cell r="B97">
            <v>40197</v>
          </cell>
          <cell r="C97" t="str">
            <v>Past</v>
          </cell>
          <cell r="D97">
            <v>57.01</v>
          </cell>
          <cell r="E97" t="e">
            <v>#N/A</v>
          </cell>
          <cell r="F97" t="e">
            <v>#N/A</v>
          </cell>
          <cell r="G97" t="e">
            <v>#N/A</v>
          </cell>
          <cell r="H97" t="e">
            <v>#N/A</v>
          </cell>
          <cell r="I97" t="e">
            <v>#N/A</v>
          </cell>
          <cell r="J97" t="e">
            <v>#N/A</v>
          </cell>
          <cell r="K97" t="e">
            <v>#N/A</v>
          </cell>
          <cell r="L97" t="e">
            <v>#N/A</v>
          </cell>
          <cell r="M97" t="e">
            <v>#N/A</v>
          </cell>
          <cell r="N97" t="e">
            <v>#N/A</v>
          </cell>
          <cell r="O97" t="e">
            <v>#N/A</v>
          </cell>
          <cell r="P97">
            <v>57.01</v>
          </cell>
          <cell r="Q97">
            <v>0.91830800000000001</v>
          </cell>
          <cell r="R97" t="e">
            <v>#N/A</v>
          </cell>
          <cell r="AI97" t="str">
            <v>PHP Philippino Peso</v>
          </cell>
          <cell r="AJ97" t="str">
            <v>PP</v>
          </cell>
          <cell r="AK97" t="str">
            <v>PHP</v>
          </cell>
          <cell r="AL97" t="str">
            <v>PHP</v>
          </cell>
          <cell r="AM97">
            <v>0</v>
          </cell>
          <cell r="AN97">
            <v>2</v>
          </cell>
        </row>
        <row r="98">
          <cell r="A98">
            <v>40198</v>
          </cell>
          <cell r="B98">
            <v>40198</v>
          </cell>
          <cell r="C98" t="str">
            <v>Past</v>
          </cell>
          <cell r="D98">
            <v>56.49</v>
          </cell>
          <cell r="E98" t="e">
            <v>#N/A</v>
          </cell>
          <cell r="F98" t="e">
            <v>#N/A</v>
          </cell>
          <cell r="G98" t="e">
            <v>#N/A</v>
          </cell>
          <cell r="H98" t="e">
            <v>#N/A</v>
          </cell>
          <cell r="I98" t="e">
            <v>#N/A</v>
          </cell>
          <cell r="J98" t="e">
            <v>#N/A</v>
          </cell>
          <cell r="K98" t="e">
            <v>#N/A</v>
          </cell>
          <cell r="L98" t="e">
            <v>#N/A</v>
          </cell>
          <cell r="M98" t="e">
            <v>#N/A</v>
          </cell>
          <cell r="N98" t="e">
            <v>#N/A</v>
          </cell>
          <cell r="O98" t="e">
            <v>#N/A</v>
          </cell>
          <cell r="P98">
            <v>56.49</v>
          </cell>
          <cell r="Q98">
            <v>0.80453199999999991</v>
          </cell>
          <cell r="R98" t="e">
            <v>#N/A</v>
          </cell>
          <cell r="AI98" t="str">
            <v>PKR Pakistani Rupee</v>
          </cell>
          <cell r="AJ98" t="str">
            <v>Rs.</v>
          </cell>
          <cell r="AK98" t="str">
            <v>PKR</v>
          </cell>
          <cell r="AL98" t="str">
            <v>PKR</v>
          </cell>
          <cell r="AM98">
            <v>0</v>
          </cell>
          <cell r="AN98">
            <v>2</v>
          </cell>
        </row>
        <row r="99">
          <cell r="A99">
            <v>40199</v>
          </cell>
          <cell r="B99">
            <v>40199</v>
          </cell>
          <cell r="C99" t="str">
            <v>Past</v>
          </cell>
          <cell r="D99">
            <v>54.99</v>
          </cell>
          <cell r="E99" t="e">
            <v>#N/A</v>
          </cell>
          <cell r="F99" t="e">
            <v>#N/A</v>
          </cell>
          <cell r="G99" t="e">
            <v>#N/A</v>
          </cell>
          <cell r="H99" t="e">
            <v>#N/A</v>
          </cell>
          <cell r="I99" t="e">
            <v>#N/A</v>
          </cell>
          <cell r="J99" t="e">
            <v>#N/A</v>
          </cell>
          <cell r="K99" t="e">
            <v>#N/A</v>
          </cell>
          <cell r="L99" t="e">
            <v>#N/A</v>
          </cell>
          <cell r="M99" t="e">
            <v>#N/A</v>
          </cell>
          <cell r="N99" t="e">
            <v>#N/A</v>
          </cell>
          <cell r="O99" t="e">
            <v>#N/A</v>
          </cell>
          <cell r="P99">
            <v>54.99</v>
          </cell>
          <cell r="Q99">
            <v>1.2993319999999999</v>
          </cell>
          <cell r="R99" t="e">
            <v>#N/A</v>
          </cell>
          <cell r="AI99" t="str">
            <v>PLN Polish Zloty</v>
          </cell>
          <cell r="AJ99" t="str">
            <v>zł</v>
          </cell>
          <cell r="AK99" t="str">
            <v>PLN</v>
          </cell>
          <cell r="AL99" t="str">
            <v>PLN</v>
          </cell>
          <cell r="AM99">
            <v>0</v>
          </cell>
          <cell r="AN99">
            <v>2</v>
          </cell>
        </row>
        <row r="100">
          <cell r="A100">
            <v>40200</v>
          </cell>
          <cell r="B100">
            <v>40200</v>
          </cell>
          <cell r="C100" t="str">
            <v>Past</v>
          </cell>
          <cell r="D100">
            <v>53.23</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53.23</v>
          </cell>
          <cell r="Q100">
            <v>1.2631729999999999</v>
          </cell>
          <cell r="R100" t="e">
            <v>#N/A</v>
          </cell>
          <cell r="AI100" t="str">
            <v>QAR Qatari Riyal</v>
          </cell>
          <cell r="AJ100" t="str">
            <v>QAR</v>
          </cell>
          <cell r="AK100" t="str">
            <v>QAR</v>
          </cell>
          <cell r="AL100" t="str">
            <v>QAR</v>
          </cell>
          <cell r="AM100">
            <v>0</v>
          </cell>
          <cell r="AN100">
            <v>2</v>
          </cell>
        </row>
        <row r="101">
          <cell r="A101">
            <v>40203</v>
          </cell>
          <cell r="B101">
            <v>40203</v>
          </cell>
          <cell r="C101" t="str">
            <v>Past</v>
          </cell>
          <cell r="D101">
            <v>53.2</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53.2</v>
          </cell>
          <cell r="Q101">
            <v>1.1537729999999999</v>
          </cell>
          <cell r="R101" t="e">
            <v>#N/A</v>
          </cell>
          <cell r="AI101" t="str">
            <v>RUB Russian Rouble</v>
          </cell>
          <cell r="AJ101" t="str">
            <v>RUB</v>
          </cell>
          <cell r="AK101" t="str">
            <v>RUB</v>
          </cell>
          <cell r="AL101" t="str">
            <v>RUB</v>
          </cell>
          <cell r="AM101">
            <v>0</v>
          </cell>
          <cell r="AN101">
            <v>2</v>
          </cell>
        </row>
        <row r="102">
          <cell r="A102">
            <v>40204</v>
          </cell>
          <cell r="B102">
            <v>40204</v>
          </cell>
          <cell r="C102" t="str">
            <v>Past</v>
          </cell>
          <cell r="D102">
            <v>52.74</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52.74</v>
          </cell>
          <cell r="Q102">
            <v>1.0154269999999999</v>
          </cell>
          <cell r="R102" t="e">
            <v>#N/A</v>
          </cell>
          <cell r="AI102" t="str">
            <v>SAR Saudi Riyal</v>
          </cell>
          <cell r="AJ102" t="str">
            <v>SAR</v>
          </cell>
          <cell r="AK102" t="str">
            <v>SAR</v>
          </cell>
          <cell r="AL102" t="str">
            <v>SAR</v>
          </cell>
          <cell r="AM102">
            <v>0</v>
          </cell>
          <cell r="AN102">
            <v>2</v>
          </cell>
        </row>
        <row r="103">
          <cell r="A103">
            <v>40205</v>
          </cell>
          <cell r="B103">
            <v>40205</v>
          </cell>
          <cell r="C103" t="str">
            <v>Past</v>
          </cell>
          <cell r="D103">
            <v>52.43</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52.43</v>
          </cell>
          <cell r="Q103">
            <v>1.5249169999999999</v>
          </cell>
          <cell r="R103" t="e">
            <v>#N/A</v>
          </cell>
          <cell r="AI103" t="str">
            <v>SEK Swedish Krona</v>
          </cell>
          <cell r="AJ103" t="str">
            <v>SKr</v>
          </cell>
          <cell r="AK103" t="str">
            <v>SEK</v>
          </cell>
          <cell r="AL103" t="str">
            <v>SEK</v>
          </cell>
          <cell r="AM103">
            <v>0</v>
          </cell>
          <cell r="AN103">
            <v>2</v>
          </cell>
        </row>
        <row r="104">
          <cell r="A104">
            <v>40206</v>
          </cell>
          <cell r="B104">
            <v>40206</v>
          </cell>
          <cell r="C104" t="str">
            <v>Past</v>
          </cell>
          <cell r="D104">
            <v>52.14</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52.14</v>
          </cell>
          <cell r="Q104">
            <v>1.112832</v>
          </cell>
          <cell r="R104" t="e">
            <v>#N/A</v>
          </cell>
          <cell r="AI104" t="str">
            <v>SGD Singapore Dollar</v>
          </cell>
          <cell r="AJ104" t="str">
            <v>S$</v>
          </cell>
          <cell r="AK104" t="str">
            <v>SGD</v>
          </cell>
          <cell r="AL104" t="str">
            <v>SGD</v>
          </cell>
          <cell r="AM104">
            <v>0</v>
          </cell>
          <cell r="AN104">
            <v>2</v>
          </cell>
        </row>
        <row r="105">
          <cell r="A105">
            <v>40207</v>
          </cell>
          <cell r="B105">
            <v>40207</v>
          </cell>
          <cell r="C105" t="str">
            <v>Past</v>
          </cell>
          <cell r="D105">
            <v>51.3</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51.3</v>
          </cell>
          <cell r="Q105">
            <v>1.1023959999999999</v>
          </cell>
          <cell r="R105" t="e">
            <v>#N/A</v>
          </cell>
          <cell r="AI105" t="str">
            <v>THB Thailand Baht</v>
          </cell>
          <cell r="AJ105" t="str">
            <v>Bt</v>
          </cell>
          <cell r="AK105" t="str">
            <v>THB</v>
          </cell>
          <cell r="AL105" t="str">
            <v>THB</v>
          </cell>
          <cell r="AM105">
            <v>0</v>
          </cell>
          <cell r="AN105">
            <v>2</v>
          </cell>
        </row>
        <row r="106">
          <cell r="A106">
            <v>40210</v>
          </cell>
          <cell r="B106">
            <v>40210</v>
          </cell>
          <cell r="C106" t="str">
            <v>Past</v>
          </cell>
          <cell r="D106">
            <v>52.51</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52.51</v>
          </cell>
          <cell r="Q106">
            <v>1.4542629999999999</v>
          </cell>
          <cell r="R106" t="e">
            <v>#N/A</v>
          </cell>
          <cell r="AI106" t="str">
            <v>TND Tunisian Dinar</v>
          </cell>
          <cell r="AJ106" t="str">
            <v>TND</v>
          </cell>
          <cell r="AK106" t="str">
            <v>TND</v>
          </cell>
          <cell r="AL106" t="str">
            <v>TND</v>
          </cell>
          <cell r="AM106">
            <v>0</v>
          </cell>
          <cell r="AN106">
            <v>2</v>
          </cell>
        </row>
        <row r="107">
          <cell r="A107">
            <v>40211</v>
          </cell>
          <cell r="B107">
            <v>40211</v>
          </cell>
          <cell r="C107" t="str">
            <v>Past</v>
          </cell>
          <cell r="D107">
            <v>53.06</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53.06</v>
          </cell>
          <cell r="Q107">
            <v>0.92026799999999997</v>
          </cell>
          <cell r="R107" t="e">
            <v>#N/A</v>
          </cell>
          <cell r="AI107" t="str">
            <v>TRY Turkish Lira</v>
          </cell>
          <cell r="AJ107" t="str">
            <v>TL</v>
          </cell>
          <cell r="AK107" t="str">
            <v>TRY</v>
          </cell>
          <cell r="AL107" t="str">
            <v>TRY</v>
          </cell>
          <cell r="AM107">
            <v>0</v>
          </cell>
          <cell r="AN107">
            <v>2</v>
          </cell>
        </row>
        <row r="108">
          <cell r="A108">
            <v>40212</v>
          </cell>
          <cell r="B108">
            <v>40212</v>
          </cell>
          <cell r="C108" t="str">
            <v>Past</v>
          </cell>
          <cell r="D108">
            <v>52.87</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52.87</v>
          </cell>
          <cell r="Q108">
            <v>0.55462400000000001</v>
          </cell>
          <cell r="R108" t="e">
            <v>#N/A</v>
          </cell>
          <cell r="AI108" t="str">
            <v>TWD New Taiwan Dollar</v>
          </cell>
          <cell r="AJ108" t="str">
            <v>NT$</v>
          </cell>
          <cell r="AK108" t="str">
            <v>TWD</v>
          </cell>
          <cell r="AL108" t="str">
            <v>TWD</v>
          </cell>
          <cell r="AM108">
            <v>0</v>
          </cell>
          <cell r="AN108">
            <v>2</v>
          </cell>
        </row>
        <row r="109">
          <cell r="A109">
            <v>40213</v>
          </cell>
          <cell r="B109">
            <v>40213</v>
          </cell>
          <cell r="C109" t="str">
            <v>Past</v>
          </cell>
          <cell r="D109">
            <v>51.29</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51.29</v>
          </cell>
          <cell r="Q109">
            <v>1.0200689999999999</v>
          </cell>
          <cell r="R109" t="e">
            <v>#N/A</v>
          </cell>
          <cell r="AI109" t="str">
            <v>UAH Ukrainian Hryvnia</v>
          </cell>
          <cell r="AJ109" t="str">
            <v>UAH</v>
          </cell>
          <cell r="AK109" t="str">
            <v>UAH</v>
          </cell>
          <cell r="AL109" t="str">
            <v>UAH</v>
          </cell>
          <cell r="AM109">
            <v>0</v>
          </cell>
          <cell r="AN109">
            <v>2</v>
          </cell>
        </row>
        <row r="110">
          <cell r="A110">
            <v>40214</v>
          </cell>
          <cell r="B110">
            <v>40214</v>
          </cell>
          <cell r="C110" t="str">
            <v>Past</v>
          </cell>
          <cell r="D110">
            <v>51.36</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51.36</v>
          </cell>
          <cell r="Q110">
            <v>1.1156740000000001</v>
          </cell>
          <cell r="R110" t="e">
            <v>#N/A</v>
          </cell>
          <cell r="AI110" t="str">
            <v>USD American Dollar</v>
          </cell>
          <cell r="AJ110" t="str">
            <v>$</v>
          </cell>
          <cell r="AK110" t="str">
            <v>USD</v>
          </cell>
          <cell r="AL110" t="str">
            <v>USD</v>
          </cell>
          <cell r="AM110">
            <v>0</v>
          </cell>
          <cell r="AN110">
            <v>2</v>
          </cell>
        </row>
        <row r="111">
          <cell r="A111">
            <v>40217</v>
          </cell>
          <cell r="B111">
            <v>40217</v>
          </cell>
          <cell r="C111" t="str">
            <v>Past</v>
          </cell>
          <cell r="D111">
            <v>51.68</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51.68</v>
          </cell>
          <cell r="Q111">
            <v>1.232086</v>
          </cell>
          <cell r="R111" t="e">
            <v>#N/A</v>
          </cell>
          <cell r="AI111" t="str">
            <v>VEB Venezuelan Bolivar</v>
          </cell>
          <cell r="AJ111" t="str">
            <v>VEB</v>
          </cell>
          <cell r="AK111" t="str">
            <v>VEB</v>
          </cell>
          <cell r="AL111" t="str">
            <v>VEB</v>
          </cell>
          <cell r="AM111">
            <v>0</v>
          </cell>
          <cell r="AN111">
            <v>2</v>
          </cell>
        </row>
        <row r="112">
          <cell r="A112">
            <v>40218</v>
          </cell>
          <cell r="B112">
            <v>40218</v>
          </cell>
          <cell r="C112" t="str">
            <v>Past</v>
          </cell>
          <cell r="D112">
            <v>52.5</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52.5</v>
          </cell>
          <cell r="Q112">
            <v>1.2338369999999999</v>
          </cell>
          <cell r="R112" t="e">
            <v>#N/A</v>
          </cell>
          <cell r="AI112" t="str">
            <v>ZAc South African Cent</v>
          </cell>
          <cell r="AJ112" t="str">
            <v>ZAc</v>
          </cell>
          <cell r="AK112" t="str">
            <v>ZAc</v>
          </cell>
          <cell r="AL112" t="str">
            <v>ZAc</v>
          </cell>
          <cell r="AM112">
            <v>0</v>
          </cell>
          <cell r="AN112">
            <v>0</v>
          </cell>
        </row>
        <row r="113">
          <cell r="A113">
            <v>40219</v>
          </cell>
          <cell r="B113">
            <v>40219</v>
          </cell>
          <cell r="C113" t="str">
            <v>Past</v>
          </cell>
          <cell r="D113">
            <v>52.13</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52.13</v>
          </cell>
          <cell r="Q113">
            <v>1.6584059999999998</v>
          </cell>
          <cell r="R113" t="e">
            <v>#N/A</v>
          </cell>
          <cell r="AI113" t="str">
            <v>ZAR South African rand</v>
          </cell>
          <cell r="AJ113" t="str">
            <v>ZAR</v>
          </cell>
          <cell r="AK113" t="str">
            <v>ZAR</v>
          </cell>
          <cell r="AL113" t="str">
            <v>ZAR</v>
          </cell>
          <cell r="AM113">
            <v>0</v>
          </cell>
          <cell r="AN113">
            <v>2</v>
          </cell>
        </row>
        <row r="114">
          <cell r="A114">
            <v>40220</v>
          </cell>
          <cell r="B114">
            <v>40220</v>
          </cell>
          <cell r="C114" t="str">
            <v>Past</v>
          </cell>
          <cell r="D114">
            <v>52.23</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52.23</v>
          </cell>
          <cell r="Q114">
            <v>1.1603029999999999</v>
          </cell>
          <cell r="R114" t="e">
            <v>#N/A</v>
          </cell>
          <cell r="AI114" t="str">
            <v xml:space="preserve">ZMK Zambian Kwacha </v>
          </cell>
          <cell r="AJ114" t="str">
            <v>ZMK</v>
          </cell>
          <cell r="AK114" t="str">
            <v>ZMK</v>
          </cell>
          <cell r="AL114" t="str">
            <v>ZMK</v>
          </cell>
          <cell r="AM114">
            <v>0</v>
          </cell>
          <cell r="AN114">
            <v>2</v>
          </cell>
        </row>
        <row r="115">
          <cell r="A115">
            <v>40221</v>
          </cell>
          <cell r="B115">
            <v>40221</v>
          </cell>
          <cell r="C115" t="str">
            <v>Past</v>
          </cell>
          <cell r="D115">
            <v>51.27</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51.27</v>
          </cell>
          <cell r="Q115">
            <v>1.5822159999999998</v>
          </cell>
          <cell r="R115" t="e">
            <v>#N/A</v>
          </cell>
        </row>
        <row r="116">
          <cell r="A116">
            <v>40225</v>
          </cell>
          <cell r="B116">
            <v>40225</v>
          </cell>
          <cell r="C116" t="str">
            <v>Past</v>
          </cell>
          <cell r="D116">
            <v>52.19</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52.19</v>
          </cell>
          <cell r="Q116">
            <v>0.94115699999999991</v>
          </cell>
          <cell r="R116" t="e">
            <v>#N/A</v>
          </cell>
        </row>
        <row r="117">
          <cell r="A117">
            <v>40226</v>
          </cell>
          <cell r="B117">
            <v>40226</v>
          </cell>
          <cell r="C117" t="str">
            <v>Past</v>
          </cell>
          <cell r="D117">
            <v>52.05</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52.05</v>
          </cell>
          <cell r="Q117">
            <v>0.85094799999999993</v>
          </cell>
          <cell r="R117" t="e">
            <v>#N/A</v>
          </cell>
        </row>
        <row r="118">
          <cell r="A118">
            <v>40227</v>
          </cell>
          <cell r="B118">
            <v>40227</v>
          </cell>
          <cell r="C118" t="str">
            <v>Past</v>
          </cell>
          <cell r="D118">
            <v>52.3</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52.3</v>
          </cell>
          <cell r="Q118">
            <v>0.663192</v>
          </cell>
          <cell r="R118" t="e">
            <v>#N/A</v>
          </cell>
        </row>
        <row r="119">
          <cell r="A119">
            <v>40228</v>
          </cell>
          <cell r="B119">
            <v>40228</v>
          </cell>
          <cell r="C119" t="str">
            <v>Past</v>
          </cell>
          <cell r="D119">
            <v>52.45</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52.45</v>
          </cell>
          <cell r="Q119">
            <v>0.90580799999999995</v>
          </cell>
          <cell r="R119" t="e">
            <v>#N/A</v>
          </cell>
        </row>
        <row r="120">
          <cell r="A120">
            <v>40231</v>
          </cell>
          <cell r="B120">
            <v>40231</v>
          </cell>
          <cell r="C120" t="str">
            <v>Past</v>
          </cell>
          <cell r="D120">
            <v>52.3</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52.3</v>
          </cell>
          <cell r="Q120">
            <v>0.83785399999999999</v>
          </cell>
          <cell r="R120" t="e">
            <v>#N/A</v>
          </cell>
        </row>
        <row r="121">
          <cell r="A121">
            <v>40232</v>
          </cell>
          <cell r="B121">
            <v>40232</v>
          </cell>
          <cell r="C121" t="str">
            <v>Past</v>
          </cell>
          <cell r="D121">
            <v>52.18</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52.18</v>
          </cell>
          <cell r="Q121">
            <v>0.949187</v>
          </cell>
          <cell r="R121" t="e">
            <v>#N/A</v>
          </cell>
        </row>
        <row r="122">
          <cell r="A122">
            <v>40233</v>
          </cell>
          <cell r="B122">
            <v>40233</v>
          </cell>
          <cell r="C122" t="str">
            <v>Past</v>
          </cell>
          <cell r="D122">
            <v>51.9</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51.9</v>
          </cell>
          <cell r="Q122">
            <v>1.124379</v>
          </cell>
          <cell r="R122" t="e">
            <v>#N/A</v>
          </cell>
        </row>
        <row r="123">
          <cell r="A123">
            <v>40234</v>
          </cell>
          <cell r="B123">
            <v>40234</v>
          </cell>
          <cell r="C123" t="str">
            <v>Past</v>
          </cell>
          <cell r="D123">
            <v>51.4</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51.4</v>
          </cell>
          <cell r="Q123">
            <v>0.82190099999999999</v>
          </cell>
          <cell r="R123" t="e">
            <v>#N/A</v>
          </cell>
        </row>
        <row r="124">
          <cell r="A124">
            <v>40235</v>
          </cell>
          <cell r="B124">
            <v>40235</v>
          </cell>
          <cell r="C124" t="str">
            <v>Past</v>
          </cell>
          <cell r="D124">
            <v>51.79</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51.79</v>
          </cell>
          <cell r="Q124">
            <v>0.93998199999999998</v>
          </cell>
          <cell r="R124" t="e">
            <v>#N/A</v>
          </cell>
        </row>
        <row r="125">
          <cell r="A125">
            <v>40238</v>
          </cell>
          <cell r="B125">
            <v>40238</v>
          </cell>
          <cell r="C125" t="str">
            <v>Past</v>
          </cell>
          <cell r="D125">
            <v>52.45</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52.45</v>
          </cell>
          <cell r="Q125">
            <v>1.0636239999999999</v>
          </cell>
          <cell r="R125" t="e">
            <v>#N/A</v>
          </cell>
        </row>
        <row r="126">
          <cell r="A126">
            <v>40239</v>
          </cell>
          <cell r="B126">
            <v>40239</v>
          </cell>
          <cell r="C126" t="str">
            <v>Past</v>
          </cell>
          <cell r="D126">
            <v>52.56</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52.56</v>
          </cell>
          <cell r="Q126">
            <v>0.87784299999999993</v>
          </cell>
          <cell r="R126" t="e">
            <v>#N/A</v>
          </cell>
        </row>
        <row r="127">
          <cell r="A127">
            <v>40240</v>
          </cell>
          <cell r="B127">
            <v>40240</v>
          </cell>
          <cell r="C127" t="str">
            <v>Past</v>
          </cell>
          <cell r="D127">
            <v>52.31</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52.31</v>
          </cell>
          <cell r="Q127">
            <v>1.030465</v>
          </cell>
          <cell r="R127" t="e">
            <v>#N/A</v>
          </cell>
        </row>
        <row r="128">
          <cell r="A128">
            <v>40241</v>
          </cell>
          <cell r="B128">
            <v>40241</v>
          </cell>
          <cell r="C128" t="str">
            <v>Past</v>
          </cell>
          <cell r="D128">
            <v>51.99</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51.99</v>
          </cell>
          <cell r="Q128">
            <v>1.1117949999999999</v>
          </cell>
          <cell r="R128" t="e">
            <v>#N/A</v>
          </cell>
        </row>
        <row r="129">
          <cell r="A129">
            <v>40242</v>
          </cell>
          <cell r="B129">
            <v>40242</v>
          </cell>
          <cell r="C129" t="str">
            <v>Past</v>
          </cell>
          <cell r="D129">
            <v>52.96</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52.96</v>
          </cell>
          <cell r="Q129">
            <v>0.648312</v>
          </cell>
          <cell r="R129" t="e">
            <v>#N/A</v>
          </cell>
        </row>
        <row r="130">
          <cell r="A130">
            <v>40245</v>
          </cell>
          <cell r="B130">
            <v>40245</v>
          </cell>
          <cell r="C130" t="str">
            <v>Past</v>
          </cell>
          <cell r="D130">
            <v>53.15</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53.15</v>
          </cell>
          <cell r="Q130">
            <v>0.745784</v>
          </cell>
          <cell r="R130" t="e">
            <v>#N/A</v>
          </cell>
        </row>
        <row r="131">
          <cell r="A131">
            <v>40246</v>
          </cell>
          <cell r="B131">
            <v>40246</v>
          </cell>
          <cell r="C131" t="str">
            <v>Past</v>
          </cell>
          <cell r="D131">
            <v>53.29</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53.29</v>
          </cell>
          <cell r="Q131">
            <v>0.62394699999999992</v>
          </cell>
          <cell r="R131" t="e">
            <v>#N/A</v>
          </cell>
        </row>
        <row r="132">
          <cell r="A132">
            <v>40247</v>
          </cell>
          <cell r="B132">
            <v>40247</v>
          </cell>
          <cell r="C132" t="str">
            <v>Past</v>
          </cell>
          <cell r="D132">
            <v>53.56</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53.56</v>
          </cell>
          <cell r="Q132">
            <v>0.84927299999999994</v>
          </cell>
          <cell r="R132" t="e">
            <v>#N/A</v>
          </cell>
        </row>
        <row r="133">
          <cell r="A133">
            <v>40248</v>
          </cell>
          <cell r="B133">
            <v>40248</v>
          </cell>
          <cell r="C133" t="str">
            <v>Past</v>
          </cell>
          <cell r="D133">
            <v>53.6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53.6</v>
          </cell>
          <cell r="Q133">
            <v>0.77842899999999993</v>
          </cell>
          <cell r="R133" t="e">
            <v>#N/A</v>
          </cell>
        </row>
        <row r="134">
          <cell r="A134">
            <v>40249</v>
          </cell>
          <cell r="B134">
            <v>40249</v>
          </cell>
          <cell r="C134" t="str">
            <v>Past</v>
          </cell>
          <cell r="D134">
            <v>53.45</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53.45</v>
          </cell>
          <cell r="Q134">
            <v>0.56367299999999998</v>
          </cell>
          <cell r="R134" t="e">
            <v>#N/A</v>
          </cell>
        </row>
        <row r="135">
          <cell r="A135">
            <v>40252</v>
          </cell>
          <cell r="B135">
            <v>40252</v>
          </cell>
          <cell r="C135" t="str">
            <v>Past</v>
          </cell>
          <cell r="D135">
            <v>53.58</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53.58</v>
          </cell>
          <cell r="Q135">
            <v>0.50089799999999995</v>
          </cell>
          <cell r="R135" t="e">
            <v>#N/A</v>
          </cell>
        </row>
        <row r="136">
          <cell r="A136">
            <v>40253</v>
          </cell>
          <cell r="B136">
            <v>40253</v>
          </cell>
          <cell r="C136" t="str">
            <v>Past</v>
          </cell>
          <cell r="D136">
            <v>53.66</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53.66</v>
          </cell>
          <cell r="Q136">
            <v>0.61080599999999996</v>
          </cell>
          <cell r="R136" t="e">
            <v>#N/A</v>
          </cell>
        </row>
        <row r="137">
          <cell r="A137">
            <v>40254</v>
          </cell>
          <cell r="B137">
            <v>40254</v>
          </cell>
          <cell r="C137" t="str">
            <v>Past</v>
          </cell>
          <cell r="D137">
            <v>54.38</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54.38</v>
          </cell>
          <cell r="Q137">
            <v>1.059437</v>
          </cell>
          <cell r="R137" t="e">
            <v>#N/A</v>
          </cell>
        </row>
        <row r="138">
          <cell r="A138">
            <v>40255</v>
          </cell>
          <cell r="B138">
            <v>40255</v>
          </cell>
          <cell r="C138" t="str">
            <v>Past</v>
          </cell>
          <cell r="D138">
            <v>54.44</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54.44</v>
          </cell>
          <cell r="Q138">
            <v>0.92956299999999992</v>
          </cell>
          <cell r="R138" t="e">
            <v>#N/A</v>
          </cell>
        </row>
        <row r="139">
          <cell r="A139">
            <v>40256</v>
          </cell>
          <cell r="B139">
            <v>40256</v>
          </cell>
          <cell r="C139" t="str">
            <v>Past</v>
          </cell>
          <cell r="D139">
            <v>54.56</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54.56</v>
          </cell>
          <cell r="Q139">
            <v>1.6342179999999999</v>
          </cell>
          <cell r="R139" t="e">
            <v>#N/A</v>
          </cell>
        </row>
        <row r="140">
          <cell r="A140">
            <v>40259</v>
          </cell>
          <cell r="B140">
            <v>40259</v>
          </cell>
          <cell r="C140" t="str">
            <v>Past</v>
          </cell>
          <cell r="D140">
            <v>55.03</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55.03</v>
          </cell>
          <cell r="Q140">
            <v>1.2410109999999999</v>
          </cell>
          <cell r="R140" t="e">
            <v>#N/A</v>
          </cell>
        </row>
        <row r="141">
          <cell r="A141">
            <v>40260</v>
          </cell>
          <cell r="B141">
            <v>40260</v>
          </cell>
          <cell r="C141" t="str">
            <v>Past</v>
          </cell>
          <cell r="D141">
            <v>55.43</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55.43</v>
          </cell>
          <cell r="Q141">
            <v>0.90231000000000006</v>
          </cell>
          <cell r="R141" t="e">
            <v>#N/A</v>
          </cell>
        </row>
        <row r="142">
          <cell r="A142">
            <v>40261</v>
          </cell>
          <cell r="B142">
            <v>40261</v>
          </cell>
          <cell r="C142" t="str">
            <v>Past</v>
          </cell>
          <cell r="D142">
            <v>54.88</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54.88</v>
          </cell>
          <cell r="Q142">
            <v>1.008594</v>
          </cell>
          <cell r="R142" t="e">
            <v>#N/A</v>
          </cell>
        </row>
        <row r="143">
          <cell r="A143">
            <v>40262</v>
          </cell>
          <cell r="B143">
            <v>40262</v>
          </cell>
          <cell r="C143" t="str">
            <v>Past</v>
          </cell>
          <cell r="D143">
            <v>54.81</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54.81</v>
          </cell>
          <cell r="Q143">
            <v>1.4513719999999999</v>
          </cell>
          <cell r="R143" t="e">
            <v>#N/A</v>
          </cell>
        </row>
        <row r="144">
          <cell r="A144">
            <v>40263</v>
          </cell>
          <cell r="B144">
            <v>40263</v>
          </cell>
          <cell r="C144" t="str">
            <v>Past</v>
          </cell>
          <cell r="D144">
            <v>54.58</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54.58</v>
          </cell>
          <cell r="Q144">
            <v>1.0492679999999999</v>
          </cell>
          <cell r="R144" t="e">
            <v>#N/A</v>
          </cell>
        </row>
        <row r="145">
          <cell r="A145">
            <v>40266</v>
          </cell>
          <cell r="B145">
            <v>40266</v>
          </cell>
          <cell r="C145" t="str">
            <v>Past</v>
          </cell>
          <cell r="D145">
            <v>54.97</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54.97</v>
          </cell>
          <cell r="Q145">
            <v>0.572542</v>
          </cell>
          <cell r="R145" t="e">
            <v>#N/A</v>
          </cell>
        </row>
        <row r="146">
          <cell r="A146">
            <v>40267</v>
          </cell>
          <cell r="B146">
            <v>40267</v>
          </cell>
          <cell r="C146" t="str">
            <v>Past</v>
          </cell>
          <cell r="D146">
            <v>54.99</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54.99</v>
          </cell>
          <cell r="Q146">
            <v>0.54998499999999995</v>
          </cell>
          <cell r="R146" t="e">
            <v>#N/A</v>
          </cell>
        </row>
        <row r="147">
          <cell r="A147">
            <v>40268</v>
          </cell>
          <cell r="B147">
            <v>40268</v>
          </cell>
          <cell r="C147" t="str">
            <v>Past</v>
          </cell>
          <cell r="D147">
            <v>54.49</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54.49</v>
          </cell>
          <cell r="Q147">
            <v>1.1366229999999999</v>
          </cell>
          <cell r="R147" t="e">
            <v>#N/A</v>
          </cell>
        </row>
        <row r="148">
          <cell r="A148">
            <v>40269</v>
          </cell>
          <cell r="B148">
            <v>40269</v>
          </cell>
          <cell r="C148" t="str">
            <v>Past</v>
          </cell>
          <cell r="D148">
            <v>54.25</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54.25</v>
          </cell>
          <cell r="Q148">
            <v>4.6010419999999996</v>
          </cell>
          <cell r="R148" t="e">
            <v>#N/A</v>
          </cell>
        </row>
        <row r="149">
          <cell r="A149">
            <v>40273</v>
          </cell>
          <cell r="B149">
            <v>40273</v>
          </cell>
          <cell r="C149" t="str">
            <v>Past</v>
          </cell>
          <cell r="D149">
            <v>54.04</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54.04</v>
          </cell>
          <cell r="Q149">
            <v>1.896266</v>
          </cell>
          <cell r="R149" t="e">
            <v>#N/A</v>
          </cell>
        </row>
        <row r="150">
          <cell r="A150">
            <v>40274</v>
          </cell>
          <cell r="B150">
            <v>40274</v>
          </cell>
          <cell r="C150" t="str">
            <v>Past</v>
          </cell>
          <cell r="D150">
            <v>53.89</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53.89</v>
          </cell>
          <cell r="Q150">
            <v>1.662917</v>
          </cell>
          <cell r="R150" t="e">
            <v>#N/A</v>
          </cell>
        </row>
        <row r="151">
          <cell r="A151">
            <v>40275</v>
          </cell>
          <cell r="B151">
            <v>40275</v>
          </cell>
          <cell r="C151" t="str">
            <v>Past</v>
          </cell>
          <cell r="D151">
            <v>53.77</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53.77</v>
          </cell>
          <cell r="Q151">
            <v>1.4745300000000001</v>
          </cell>
          <cell r="R151" t="e">
            <v>#N/A</v>
          </cell>
        </row>
        <row r="152">
          <cell r="A152">
            <v>40276</v>
          </cell>
          <cell r="B152">
            <v>40276</v>
          </cell>
          <cell r="C152" t="str">
            <v>Past</v>
          </cell>
          <cell r="D152">
            <v>53.66</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53.66</v>
          </cell>
          <cell r="Q152">
            <v>1.213363</v>
          </cell>
          <cell r="R152" t="e">
            <v>#N/A</v>
          </cell>
        </row>
        <row r="153">
          <cell r="A153">
            <v>40277</v>
          </cell>
          <cell r="B153">
            <v>40277</v>
          </cell>
          <cell r="C153" t="str">
            <v>Past</v>
          </cell>
          <cell r="D153">
            <v>54.51</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54.51</v>
          </cell>
          <cell r="Q153">
            <v>1.0394000000000001</v>
          </cell>
          <cell r="R153" t="e">
            <v>#N/A</v>
          </cell>
        </row>
        <row r="154">
          <cell r="A154">
            <v>40280</v>
          </cell>
          <cell r="B154">
            <v>40280</v>
          </cell>
          <cell r="C154" t="str">
            <v>Past</v>
          </cell>
          <cell r="D154">
            <v>54.82</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54.82</v>
          </cell>
          <cell r="Q154">
            <v>1.5576669999999999</v>
          </cell>
          <cell r="R154" t="e">
            <v>#N/A</v>
          </cell>
        </row>
        <row r="155">
          <cell r="A155">
            <v>40281</v>
          </cell>
          <cell r="B155">
            <v>40281</v>
          </cell>
          <cell r="C155" t="str">
            <v>Past</v>
          </cell>
          <cell r="D155">
            <v>54.91</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54.91</v>
          </cell>
          <cell r="Q155">
            <v>1.2156609999999999</v>
          </cell>
          <cell r="R155" t="e">
            <v>#N/A</v>
          </cell>
        </row>
        <row r="156">
          <cell r="A156">
            <v>40282</v>
          </cell>
          <cell r="B156">
            <v>40282</v>
          </cell>
          <cell r="C156" t="str">
            <v>Past</v>
          </cell>
          <cell r="D156">
            <v>55.54</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55.54</v>
          </cell>
          <cell r="Q156">
            <v>1.5100529999999999</v>
          </cell>
          <cell r="R156" t="e">
            <v>#N/A</v>
          </cell>
        </row>
        <row r="157">
          <cell r="A157">
            <v>40283</v>
          </cell>
          <cell r="B157">
            <v>40283</v>
          </cell>
          <cell r="C157" t="str">
            <v>Past</v>
          </cell>
          <cell r="D157">
            <v>55.7</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55.7</v>
          </cell>
          <cell r="Q157">
            <v>1.8755809999999999</v>
          </cell>
          <cell r="R157" t="e">
            <v>#N/A</v>
          </cell>
        </row>
        <row r="158">
          <cell r="A158">
            <v>40284</v>
          </cell>
          <cell r="B158">
            <v>40284</v>
          </cell>
          <cell r="C158" t="str">
            <v>Past</v>
          </cell>
          <cell r="D158">
            <v>55.2</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55.2</v>
          </cell>
          <cell r="Q158">
            <v>1.4128559999999999</v>
          </cell>
          <cell r="R158" t="e">
            <v>#N/A</v>
          </cell>
        </row>
        <row r="159">
          <cell r="A159">
            <v>40287</v>
          </cell>
          <cell r="B159">
            <v>40287</v>
          </cell>
          <cell r="C159" t="str">
            <v>Past</v>
          </cell>
          <cell r="D159">
            <v>54.85</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54.85</v>
          </cell>
          <cell r="Q159">
            <v>1.4397719999999998</v>
          </cell>
          <cell r="R159" t="e">
            <v>#N/A</v>
          </cell>
        </row>
        <row r="160">
          <cell r="A160">
            <v>40288</v>
          </cell>
          <cell r="B160">
            <v>40288</v>
          </cell>
          <cell r="C160" t="str">
            <v>Past</v>
          </cell>
          <cell r="D160">
            <v>55.22</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55.22</v>
          </cell>
          <cell r="Q160">
            <v>1.1551879999999999</v>
          </cell>
          <cell r="R160" t="e">
            <v>#N/A</v>
          </cell>
        </row>
        <row r="161">
          <cell r="A161">
            <v>40289</v>
          </cell>
          <cell r="B161">
            <v>40289</v>
          </cell>
          <cell r="C161" t="str">
            <v>Past</v>
          </cell>
          <cell r="D161">
            <v>55.28</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55.28</v>
          </cell>
          <cell r="Q161">
            <v>0.81489199999999995</v>
          </cell>
          <cell r="R161" t="e">
            <v>#N/A</v>
          </cell>
        </row>
        <row r="162">
          <cell r="A162">
            <v>40290</v>
          </cell>
          <cell r="B162">
            <v>40290</v>
          </cell>
          <cell r="C162" t="str">
            <v>Past</v>
          </cell>
          <cell r="D162">
            <v>55.34</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55.34</v>
          </cell>
          <cell r="Q162">
            <v>0.92451000000000005</v>
          </cell>
          <cell r="R162" t="e">
            <v>#N/A</v>
          </cell>
        </row>
        <row r="163">
          <cell r="A163">
            <v>40291</v>
          </cell>
          <cell r="B163">
            <v>40291</v>
          </cell>
          <cell r="C163" t="str">
            <v>Past</v>
          </cell>
          <cell r="D163">
            <v>55.61</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55.61</v>
          </cell>
          <cell r="Q163">
            <v>0.71194299999999999</v>
          </cell>
          <cell r="R163" t="e">
            <v>#N/A</v>
          </cell>
        </row>
        <row r="164">
          <cell r="A164">
            <v>40294</v>
          </cell>
          <cell r="B164">
            <v>40294</v>
          </cell>
          <cell r="C164" t="str">
            <v>Past</v>
          </cell>
          <cell r="D164">
            <v>55.42</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55.42</v>
          </cell>
          <cell r="Q164">
            <v>1.0170710000000001</v>
          </cell>
          <cell r="R164" t="e">
            <v>#N/A</v>
          </cell>
        </row>
        <row r="165">
          <cell r="A165">
            <v>40295</v>
          </cell>
          <cell r="B165">
            <v>40295</v>
          </cell>
          <cell r="C165" t="str">
            <v>Past</v>
          </cell>
          <cell r="D165">
            <v>54.12</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54.12</v>
          </cell>
          <cell r="Q165">
            <v>0.96958000000000011</v>
          </cell>
          <cell r="R165" t="e">
            <v>#N/A</v>
          </cell>
        </row>
        <row r="166">
          <cell r="A166">
            <v>40296</v>
          </cell>
          <cell r="B166">
            <v>40296</v>
          </cell>
          <cell r="C166" t="str">
            <v>Past</v>
          </cell>
          <cell r="D166">
            <v>53.49</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53.49</v>
          </cell>
          <cell r="Q166">
            <v>1.6147429999999998</v>
          </cell>
          <cell r="R166" t="e">
            <v>#N/A</v>
          </cell>
        </row>
        <row r="167">
          <cell r="A167">
            <v>40297</v>
          </cell>
          <cell r="B167">
            <v>40297</v>
          </cell>
          <cell r="C167" t="str">
            <v>Past</v>
          </cell>
          <cell r="D167">
            <v>53.73</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53.73</v>
          </cell>
          <cell r="Q167">
            <v>0.99516799999999994</v>
          </cell>
          <cell r="R167" t="e">
            <v>#N/A</v>
          </cell>
        </row>
        <row r="168">
          <cell r="A168">
            <v>40298</v>
          </cell>
          <cell r="B168">
            <v>40298</v>
          </cell>
          <cell r="C168" t="str">
            <v>Past</v>
          </cell>
          <cell r="D168">
            <v>52.39</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52.39</v>
          </cell>
          <cell r="Q168">
            <v>1.0765739999999999</v>
          </cell>
          <cell r="R168" t="e">
            <v>#N/A</v>
          </cell>
        </row>
        <row r="169">
          <cell r="A169">
            <v>40301</v>
          </cell>
          <cell r="B169">
            <v>40301</v>
          </cell>
          <cell r="C169" t="str">
            <v>Past</v>
          </cell>
          <cell r="D169">
            <v>51.92</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51.92</v>
          </cell>
          <cell r="Q169">
            <v>1.4642000000000002</v>
          </cell>
          <cell r="R169" t="e">
            <v>#N/A</v>
          </cell>
        </row>
        <row r="170">
          <cell r="A170">
            <v>40302</v>
          </cell>
          <cell r="B170">
            <v>40302</v>
          </cell>
          <cell r="C170" t="str">
            <v>Past</v>
          </cell>
          <cell r="D170">
            <v>51</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51</v>
          </cell>
          <cell r="Q170">
            <v>1.5156879999999999</v>
          </cell>
          <cell r="R170" t="e">
            <v>#N/A</v>
          </cell>
        </row>
        <row r="171">
          <cell r="A171">
            <v>40303</v>
          </cell>
          <cell r="B171">
            <v>40303</v>
          </cell>
          <cell r="C171" t="str">
            <v>Past</v>
          </cell>
          <cell r="D171">
            <v>50.96</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50.96</v>
          </cell>
          <cell r="Q171">
            <v>1.3419779999999999</v>
          </cell>
          <cell r="R171" t="e">
            <v>#N/A</v>
          </cell>
        </row>
        <row r="172">
          <cell r="A172">
            <v>40304</v>
          </cell>
          <cell r="B172">
            <v>40304</v>
          </cell>
          <cell r="C172" t="str">
            <v>Past</v>
          </cell>
          <cell r="D172">
            <v>50.27</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50.27</v>
          </cell>
          <cell r="Q172">
            <v>3.076397</v>
          </cell>
          <cell r="R172" t="e">
            <v>#N/A</v>
          </cell>
        </row>
        <row r="173">
          <cell r="A173">
            <v>40305</v>
          </cell>
          <cell r="B173">
            <v>40305</v>
          </cell>
          <cell r="C173" t="str">
            <v>Past</v>
          </cell>
          <cell r="D173">
            <v>49.58</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49.58</v>
          </cell>
          <cell r="Q173">
            <v>2.8569059999999999</v>
          </cell>
          <cell r="R173" t="e">
            <v>#N/A</v>
          </cell>
        </row>
        <row r="174">
          <cell r="A174">
            <v>40308</v>
          </cell>
          <cell r="B174">
            <v>40308</v>
          </cell>
          <cell r="C174" t="str">
            <v>Past</v>
          </cell>
          <cell r="D174">
            <v>51.16</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51.16</v>
          </cell>
          <cell r="Q174">
            <v>1.8123400000000001</v>
          </cell>
          <cell r="R174" t="e">
            <v>#N/A</v>
          </cell>
        </row>
        <row r="175">
          <cell r="A175">
            <v>40309</v>
          </cell>
          <cell r="B175">
            <v>40309</v>
          </cell>
          <cell r="C175" t="str">
            <v>Past</v>
          </cell>
          <cell r="D175">
            <v>50.89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50.89</v>
          </cell>
          <cell r="Q175">
            <v>1.340338</v>
          </cell>
          <cell r="R175" t="e">
            <v>#N/A</v>
          </cell>
        </row>
        <row r="176">
          <cell r="A176">
            <v>40310</v>
          </cell>
          <cell r="B176">
            <v>40310</v>
          </cell>
          <cell r="C176" t="str">
            <v>Past</v>
          </cell>
          <cell r="D176">
            <v>51.83</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51.83</v>
          </cell>
          <cell r="Q176">
            <v>1.175465</v>
          </cell>
          <cell r="R176" t="e">
            <v>#N/A</v>
          </cell>
        </row>
        <row r="177">
          <cell r="A177">
            <v>40311</v>
          </cell>
          <cell r="B177">
            <v>40311</v>
          </cell>
          <cell r="C177" t="str">
            <v>Past</v>
          </cell>
          <cell r="D177">
            <v>51.27</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51.27</v>
          </cell>
          <cell r="Q177">
            <v>0.8420700000000001</v>
          </cell>
          <cell r="R177" t="e">
            <v>#N/A</v>
          </cell>
        </row>
        <row r="178">
          <cell r="A178">
            <v>40312</v>
          </cell>
          <cell r="B178">
            <v>40312</v>
          </cell>
          <cell r="C178" t="str">
            <v>Past</v>
          </cell>
          <cell r="D178">
            <v>49.85</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49.85</v>
          </cell>
          <cell r="Q178">
            <v>1.7326949999999999</v>
          </cell>
          <cell r="R178" t="e">
            <v>#N/A</v>
          </cell>
        </row>
        <row r="179">
          <cell r="A179">
            <v>40315</v>
          </cell>
          <cell r="B179">
            <v>40315</v>
          </cell>
          <cell r="C179" t="str">
            <v>Past</v>
          </cell>
          <cell r="D179">
            <v>49.87</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49.87</v>
          </cell>
          <cell r="Q179">
            <v>1.7320639999999998</v>
          </cell>
          <cell r="R179" t="e">
            <v>#N/A</v>
          </cell>
        </row>
        <row r="180">
          <cell r="A180">
            <v>40316</v>
          </cell>
          <cell r="B180">
            <v>40316</v>
          </cell>
          <cell r="C180" t="str">
            <v>Past</v>
          </cell>
          <cell r="D180">
            <v>49.34</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49.34</v>
          </cell>
          <cell r="Q180">
            <v>1.7004439999999998</v>
          </cell>
          <cell r="R180" t="e">
            <v>#N/A</v>
          </cell>
        </row>
        <row r="181">
          <cell r="A181">
            <v>40317</v>
          </cell>
          <cell r="B181">
            <v>40317</v>
          </cell>
          <cell r="C181" t="str">
            <v>Past</v>
          </cell>
          <cell r="D181">
            <v>49.11</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49.11</v>
          </cell>
          <cell r="Q181">
            <v>1.493676</v>
          </cell>
          <cell r="R181" t="e">
            <v>#N/A</v>
          </cell>
        </row>
        <row r="182">
          <cell r="A182">
            <v>40318</v>
          </cell>
          <cell r="B182">
            <v>40318</v>
          </cell>
          <cell r="C182" t="str">
            <v>Past</v>
          </cell>
          <cell r="D182">
            <v>47.88</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47.88</v>
          </cell>
          <cell r="Q182">
            <v>2.3388249999999999</v>
          </cell>
          <cell r="R182" t="e">
            <v>#N/A</v>
          </cell>
        </row>
        <row r="183">
          <cell r="A183">
            <v>40319</v>
          </cell>
          <cell r="B183">
            <v>40319</v>
          </cell>
          <cell r="C183" t="str">
            <v>Past</v>
          </cell>
          <cell r="D183">
            <v>49.74</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49.74</v>
          </cell>
          <cell r="Q183">
            <v>3.2404089999999997</v>
          </cell>
          <cell r="R183" t="e">
            <v>#N/A</v>
          </cell>
        </row>
        <row r="184">
          <cell r="A184">
            <v>40322</v>
          </cell>
          <cell r="B184">
            <v>40322</v>
          </cell>
          <cell r="C184" t="str">
            <v>Past</v>
          </cell>
          <cell r="D184">
            <v>48.82</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48.82</v>
          </cell>
          <cell r="Q184">
            <v>2.2339469999999997</v>
          </cell>
          <cell r="R184" t="e">
            <v>#N/A</v>
          </cell>
        </row>
        <row r="185">
          <cell r="A185">
            <v>40323</v>
          </cell>
          <cell r="B185">
            <v>40323</v>
          </cell>
          <cell r="C185" t="str">
            <v>Past</v>
          </cell>
          <cell r="D185">
            <v>48.22</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48.22</v>
          </cell>
          <cell r="Q185">
            <v>3.095853</v>
          </cell>
          <cell r="R185" t="e">
            <v>#N/A</v>
          </cell>
        </row>
        <row r="186">
          <cell r="A186">
            <v>40324</v>
          </cell>
          <cell r="B186">
            <v>40324</v>
          </cell>
          <cell r="C186" t="str">
            <v>Past</v>
          </cell>
          <cell r="D186">
            <v>48.54</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48.54</v>
          </cell>
          <cell r="Q186">
            <v>1.967514</v>
          </cell>
          <cell r="R186" t="e">
            <v>#N/A</v>
          </cell>
        </row>
        <row r="187">
          <cell r="A187">
            <v>40325</v>
          </cell>
          <cell r="B187">
            <v>40325</v>
          </cell>
          <cell r="C187" t="str">
            <v>Past</v>
          </cell>
          <cell r="D187">
            <v>49.84</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49.84</v>
          </cell>
          <cell r="Q187">
            <v>1.1293569999999999</v>
          </cell>
          <cell r="R187" t="e">
            <v>#N/A</v>
          </cell>
        </row>
        <row r="188">
          <cell r="A188">
            <v>40326</v>
          </cell>
          <cell r="B188">
            <v>40326</v>
          </cell>
          <cell r="C188" t="str">
            <v>Past</v>
          </cell>
          <cell r="D188">
            <v>49.99</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49.99</v>
          </cell>
          <cell r="Q188">
            <v>2.0159200000000004</v>
          </cell>
          <cell r="R188" t="e">
            <v>#N/A</v>
          </cell>
        </row>
        <row r="189">
          <cell r="A189">
            <v>40330</v>
          </cell>
          <cell r="B189">
            <v>40330</v>
          </cell>
          <cell r="C189" t="str">
            <v>Past</v>
          </cell>
          <cell r="D189">
            <v>47.94</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47.94</v>
          </cell>
          <cell r="Q189">
            <v>2.4824449999999998</v>
          </cell>
          <cell r="R189" t="e">
            <v>#N/A</v>
          </cell>
        </row>
        <row r="190">
          <cell r="A190">
            <v>40331</v>
          </cell>
          <cell r="B190">
            <v>40331</v>
          </cell>
          <cell r="C190" t="str">
            <v>Past</v>
          </cell>
          <cell r="D190">
            <v>49.55</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49.55</v>
          </cell>
          <cell r="Q190">
            <v>2.113734</v>
          </cell>
          <cell r="R190" t="e">
            <v>#N/A</v>
          </cell>
        </row>
        <row r="191">
          <cell r="A191">
            <v>40332</v>
          </cell>
          <cell r="B191">
            <v>40332</v>
          </cell>
          <cell r="C191" t="str">
            <v>Past</v>
          </cell>
          <cell r="D191">
            <v>50.26</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50.26</v>
          </cell>
          <cell r="Q191">
            <v>1.4752609999999999</v>
          </cell>
          <cell r="R191" t="e">
            <v>#N/A</v>
          </cell>
        </row>
        <row r="192">
          <cell r="A192">
            <v>40333</v>
          </cell>
          <cell r="B192">
            <v>40333</v>
          </cell>
          <cell r="C192" t="str">
            <v>Past</v>
          </cell>
          <cell r="D192">
            <v>47.78</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47.78</v>
          </cell>
          <cell r="Q192">
            <v>2.1471849999999999</v>
          </cell>
          <cell r="R192" t="e">
            <v>#N/A</v>
          </cell>
        </row>
        <row r="193">
          <cell r="A193">
            <v>40336</v>
          </cell>
          <cell r="B193">
            <v>40336</v>
          </cell>
          <cell r="C193" t="str">
            <v>Past</v>
          </cell>
          <cell r="D193">
            <v>47.35</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47.35</v>
          </cell>
          <cell r="Q193">
            <v>1.8350389999999999</v>
          </cell>
          <cell r="R193" t="e">
            <v>#N/A</v>
          </cell>
        </row>
        <row r="194">
          <cell r="A194">
            <v>40337</v>
          </cell>
          <cell r="B194">
            <v>40337</v>
          </cell>
          <cell r="C194" t="str">
            <v>Past</v>
          </cell>
          <cell r="D194">
            <v>47.99</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47.99</v>
          </cell>
          <cell r="Q194">
            <v>1.6798139999999999</v>
          </cell>
          <cell r="R194" t="e">
            <v>#N/A</v>
          </cell>
        </row>
        <row r="195">
          <cell r="A195">
            <v>40338</v>
          </cell>
          <cell r="B195">
            <v>40338</v>
          </cell>
          <cell r="C195" t="str">
            <v>Past</v>
          </cell>
          <cell r="D195">
            <v>47.93</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47.93</v>
          </cell>
          <cell r="Q195">
            <v>0.99462699999999993</v>
          </cell>
          <cell r="R195" t="e">
            <v>#N/A</v>
          </cell>
        </row>
        <row r="196">
          <cell r="A196">
            <v>40339</v>
          </cell>
          <cell r="B196">
            <v>40339</v>
          </cell>
          <cell r="C196" t="str">
            <v>Past</v>
          </cell>
          <cell r="D196">
            <v>49.44</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49.44</v>
          </cell>
          <cell r="Q196">
            <v>0.92893300000000001</v>
          </cell>
          <cell r="R196" t="e">
            <v>#N/A</v>
          </cell>
        </row>
        <row r="197">
          <cell r="A197">
            <v>40340</v>
          </cell>
          <cell r="B197">
            <v>40340</v>
          </cell>
          <cell r="C197" t="str">
            <v>Past</v>
          </cell>
          <cell r="D197">
            <v>49.24</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49.24</v>
          </cell>
          <cell r="Q197">
            <v>0.88898499999999991</v>
          </cell>
          <cell r="R197" t="e">
            <v>#N/A</v>
          </cell>
        </row>
        <row r="198">
          <cell r="A198">
            <v>40343</v>
          </cell>
          <cell r="B198">
            <v>40343</v>
          </cell>
          <cell r="C198" t="str">
            <v>Past</v>
          </cell>
          <cell r="D198">
            <v>49.1</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49.1</v>
          </cell>
          <cell r="Q198">
            <v>1.108905</v>
          </cell>
          <cell r="R198" t="e">
            <v>#N/A</v>
          </cell>
        </row>
        <row r="199">
          <cell r="A199">
            <v>40344</v>
          </cell>
          <cell r="B199">
            <v>40344</v>
          </cell>
          <cell r="C199" t="str">
            <v>Past</v>
          </cell>
          <cell r="D199">
            <v>50.19</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50.19</v>
          </cell>
          <cell r="Q199">
            <v>0.89897299999999991</v>
          </cell>
          <cell r="R199" t="e">
            <v>#N/A</v>
          </cell>
        </row>
        <row r="200">
          <cell r="A200">
            <v>40345</v>
          </cell>
          <cell r="B200">
            <v>40345</v>
          </cell>
          <cell r="C200" t="str">
            <v>Past</v>
          </cell>
          <cell r="D200">
            <v>50.41</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50.41</v>
          </cell>
          <cell r="Q200">
            <v>0.805006</v>
          </cell>
          <cell r="R200" t="e">
            <v>#N/A</v>
          </cell>
        </row>
        <row r="201">
          <cell r="A201">
            <v>40346</v>
          </cell>
          <cell r="B201">
            <v>40346</v>
          </cell>
          <cell r="C201" t="str">
            <v>Past</v>
          </cell>
          <cell r="D201">
            <v>51</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51</v>
          </cell>
          <cell r="Q201">
            <v>1.4206109999999998</v>
          </cell>
          <cell r="R201" t="e">
            <v>#N/A</v>
          </cell>
        </row>
        <row r="202">
          <cell r="A202">
            <v>40347</v>
          </cell>
          <cell r="B202">
            <v>40347</v>
          </cell>
          <cell r="C202" t="str">
            <v>Past</v>
          </cell>
          <cell r="D202">
            <v>50.53</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50.53</v>
          </cell>
          <cell r="Q202">
            <v>1.342797</v>
          </cell>
          <cell r="R202" t="e">
            <v>#N/A</v>
          </cell>
        </row>
        <row r="203">
          <cell r="A203">
            <v>40350</v>
          </cell>
          <cell r="B203">
            <v>40350</v>
          </cell>
          <cell r="C203" t="str">
            <v>Past</v>
          </cell>
          <cell r="D203">
            <v>50.27</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50.27</v>
          </cell>
          <cell r="Q203">
            <v>1.1940379999999999</v>
          </cell>
          <cell r="R203" t="e">
            <v>#N/A</v>
          </cell>
        </row>
        <row r="204">
          <cell r="A204">
            <v>40351</v>
          </cell>
          <cell r="B204">
            <v>40351</v>
          </cell>
          <cell r="C204" t="str">
            <v>Past</v>
          </cell>
          <cell r="D204">
            <v>49.41</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49.41</v>
          </cell>
          <cell r="Q204">
            <v>0.94436699999999996</v>
          </cell>
          <cell r="R204" t="e">
            <v>#N/A</v>
          </cell>
        </row>
        <row r="205">
          <cell r="A205">
            <v>40352</v>
          </cell>
          <cell r="B205">
            <v>40352</v>
          </cell>
          <cell r="C205" t="str">
            <v>Past</v>
          </cell>
          <cell r="D205">
            <v>49.06</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49.06</v>
          </cell>
          <cell r="Q205">
            <v>0.72633499999999995</v>
          </cell>
          <cell r="R205" t="e">
            <v>#N/A</v>
          </cell>
        </row>
        <row r="206">
          <cell r="A206">
            <v>40353</v>
          </cell>
          <cell r="B206">
            <v>40353</v>
          </cell>
          <cell r="C206" t="str">
            <v>Past</v>
          </cell>
          <cell r="D206">
            <v>47.86</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47.86</v>
          </cell>
          <cell r="Q206">
            <v>0.89232099999999992</v>
          </cell>
          <cell r="R206" t="e">
            <v>#N/A</v>
          </cell>
        </row>
        <row r="207">
          <cell r="A207">
            <v>40354</v>
          </cell>
          <cell r="B207">
            <v>40354</v>
          </cell>
          <cell r="C207" t="str">
            <v>Past</v>
          </cell>
          <cell r="D207">
            <v>47.91</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47.91</v>
          </cell>
          <cell r="Q207">
            <v>1.2237900000000002</v>
          </cell>
          <cell r="R207" t="e">
            <v>#N/A</v>
          </cell>
        </row>
        <row r="208">
          <cell r="A208">
            <v>40357</v>
          </cell>
          <cell r="B208">
            <v>40357</v>
          </cell>
          <cell r="C208" t="str">
            <v>Past</v>
          </cell>
          <cell r="D208">
            <v>47.5</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47.5</v>
          </cell>
          <cell r="Q208">
            <v>0.86118499999999998</v>
          </cell>
          <cell r="R208" t="e">
            <v>#N/A</v>
          </cell>
        </row>
        <row r="209">
          <cell r="A209">
            <v>40358</v>
          </cell>
          <cell r="B209">
            <v>40358</v>
          </cell>
          <cell r="C209" t="str">
            <v>Past</v>
          </cell>
          <cell r="D209">
            <v>45.56</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45.56</v>
          </cell>
          <cell r="Q209">
            <v>1.5624049999999998</v>
          </cell>
          <cell r="R209" t="e">
            <v>#N/A</v>
          </cell>
        </row>
        <row r="210">
          <cell r="A210">
            <v>40359</v>
          </cell>
          <cell r="B210">
            <v>40359</v>
          </cell>
          <cell r="C210" t="str">
            <v>Past</v>
          </cell>
          <cell r="D210">
            <v>45.25</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45.25</v>
          </cell>
          <cell r="Q210">
            <v>1.784961</v>
          </cell>
          <cell r="R210" t="e">
            <v>#N/A</v>
          </cell>
        </row>
        <row r="211">
          <cell r="A211">
            <v>40360</v>
          </cell>
          <cell r="B211">
            <v>40360</v>
          </cell>
          <cell r="C211" t="str">
            <v>Past</v>
          </cell>
          <cell r="D211">
            <v>44.62</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44.62</v>
          </cell>
          <cell r="Q211">
            <v>1.4499819999999999</v>
          </cell>
          <cell r="R211" t="e">
            <v>#N/A</v>
          </cell>
        </row>
        <row r="212">
          <cell r="A212">
            <v>40361</v>
          </cell>
          <cell r="B212">
            <v>40361</v>
          </cell>
          <cell r="C212" t="str">
            <v>Past</v>
          </cell>
          <cell r="D212">
            <v>44.1</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44.1</v>
          </cell>
          <cell r="Q212">
            <v>1.339132</v>
          </cell>
          <cell r="R212" t="e">
            <v>#N/A</v>
          </cell>
        </row>
        <row r="213">
          <cell r="A213">
            <v>40365</v>
          </cell>
          <cell r="B213">
            <v>40365</v>
          </cell>
          <cell r="C213" t="str">
            <v>Past</v>
          </cell>
          <cell r="D213">
            <v>43.7</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43.7</v>
          </cell>
          <cell r="Q213">
            <v>1.4800139999999999</v>
          </cell>
          <cell r="R213" t="e">
            <v>#N/A</v>
          </cell>
        </row>
        <row r="214">
          <cell r="A214">
            <v>40366</v>
          </cell>
          <cell r="B214">
            <v>40366</v>
          </cell>
          <cell r="C214" t="str">
            <v>Past</v>
          </cell>
          <cell r="D214">
            <v>45.25</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45.25</v>
          </cell>
          <cell r="Q214">
            <v>1.166582</v>
          </cell>
          <cell r="R214" t="e">
            <v>#N/A</v>
          </cell>
        </row>
        <row r="215">
          <cell r="A215">
            <v>40367</v>
          </cell>
          <cell r="B215">
            <v>40367</v>
          </cell>
          <cell r="C215" t="str">
            <v>Past</v>
          </cell>
          <cell r="D215">
            <v>45.35</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45.35</v>
          </cell>
          <cell r="Q215">
            <v>2.065493</v>
          </cell>
          <cell r="R215" t="e">
            <v>#N/A</v>
          </cell>
        </row>
        <row r="216">
          <cell r="A216">
            <v>40368</v>
          </cell>
          <cell r="B216">
            <v>40368</v>
          </cell>
          <cell r="C216" t="str">
            <v>Past</v>
          </cell>
          <cell r="D216">
            <v>45.67</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45.67</v>
          </cell>
          <cell r="Q216">
            <v>0.95879899999999996</v>
          </cell>
          <cell r="R216" t="e">
            <v>#N/A</v>
          </cell>
        </row>
        <row r="217">
          <cell r="A217">
            <v>40371</v>
          </cell>
          <cell r="B217">
            <v>40371</v>
          </cell>
          <cell r="C217" t="str">
            <v>Past</v>
          </cell>
          <cell r="D217">
            <v>45.87</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45.87</v>
          </cell>
          <cell r="Q217">
            <v>0.87976399999999999</v>
          </cell>
          <cell r="R217" t="e">
            <v>#N/A</v>
          </cell>
        </row>
        <row r="218">
          <cell r="A218">
            <v>40372</v>
          </cell>
          <cell r="B218">
            <v>40372</v>
          </cell>
          <cell r="C218" t="str">
            <v>Past</v>
          </cell>
          <cell r="D218">
            <v>47.01</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47.01</v>
          </cell>
          <cell r="Q218">
            <v>1.246205</v>
          </cell>
          <cell r="R218" t="e">
            <v>#N/A</v>
          </cell>
        </row>
        <row r="219">
          <cell r="A219">
            <v>40373</v>
          </cell>
          <cell r="B219">
            <v>40373</v>
          </cell>
          <cell r="C219" t="str">
            <v>Past</v>
          </cell>
          <cell r="D219">
            <v>46.7</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46.7</v>
          </cell>
          <cell r="Q219">
            <v>0.95852799999999994</v>
          </cell>
          <cell r="R219" t="e">
            <v>#N/A</v>
          </cell>
        </row>
        <row r="220">
          <cell r="A220">
            <v>40374</v>
          </cell>
          <cell r="B220">
            <v>40374</v>
          </cell>
          <cell r="C220" t="str">
            <v>Past</v>
          </cell>
          <cell r="D220">
            <v>46.71</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46.71</v>
          </cell>
          <cell r="Q220">
            <v>1.0865639999999999</v>
          </cell>
          <cell r="R220" t="e">
            <v>#N/A</v>
          </cell>
        </row>
        <row r="221">
          <cell r="A221">
            <v>40375</v>
          </cell>
          <cell r="B221">
            <v>40375</v>
          </cell>
          <cell r="C221" t="str">
            <v>Past</v>
          </cell>
          <cell r="D221">
            <v>45.3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45.3</v>
          </cell>
          <cell r="Q221">
            <v>1.101448</v>
          </cell>
          <cell r="R221" t="e">
            <v>#N/A</v>
          </cell>
        </row>
        <row r="222">
          <cell r="A222">
            <v>40378</v>
          </cell>
          <cell r="B222">
            <v>40378</v>
          </cell>
          <cell r="C222" t="str">
            <v>Past</v>
          </cell>
          <cell r="D222">
            <v>46.09</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46.09</v>
          </cell>
          <cell r="Q222">
            <v>0.97179199999999999</v>
          </cell>
          <cell r="R222" t="e">
            <v>#N/A</v>
          </cell>
        </row>
        <row r="223">
          <cell r="A223">
            <v>40379</v>
          </cell>
          <cell r="B223">
            <v>40379</v>
          </cell>
          <cell r="C223" t="str">
            <v>Past</v>
          </cell>
          <cell r="D223">
            <v>46.18</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46.18</v>
          </cell>
          <cell r="Q223">
            <v>1.156922</v>
          </cell>
          <cell r="R223" t="e">
            <v>#N/A</v>
          </cell>
        </row>
        <row r="224">
          <cell r="A224">
            <v>40380</v>
          </cell>
          <cell r="B224">
            <v>40380</v>
          </cell>
          <cell r="C224" t="str">
            <v>Past</v>
          </cell>
          <cell r="D224">
            <v>45.12</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45.12</v>
          </cell>
          <cell r="Q224">
            <v>1.3182389999999999</v>
          </cell>
          <cell r="R224" t="e">
            <v>#N/A</v>
          </cell>
        </row>
        <row r="225">
          <cell r="A225">
            <v>40381</v>
          </cell>
          <cell r="B225">
            <v>40381</v>
          </cell>
          <cell r="C225" t="str">
            <v>Past</v>
          </cell>
          <cell r="D225">
            <v>46.4</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46.4</v>
          </cell>
          <cell r="Q225">
            <v>1.124908</v>
          </cell>
          <cell r="R225" t="e">
            <v>#N/A</v>
          </cell>
        </row>
        <row r="226">
          <cell r="A226">
            <v>40382</v>
          </cell>
          <cell r="B226">
            <v>40382</v>
          </cell>
          <cell r="C226" t="str">
            <v>Past</v>
          </cell>
          <cell r="D226">
            <v>46.78</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46.78</v>
          </cell>
          <cell r="Q226">
            <v>0.82497100000000001</v>
          </cell>
          <cell r="R226" t="e">
            <v>#N/A</v>
          </cell>
        </row>
        <row r="227">
          <cell r="A227">
            <v>40385</v>
          </cell>
          <cell r="B227">
            <v>40385</v>
          </cell>
          <cell r="C227" t="str">
            <v>Past</v>
          </cell>
          <cell r="D227">
            <v>46.81</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46.81</v>
          </cell>
          <cell r="Q227">
            <v>0.95026299999999997</v>
          </cell>
          <cell r="R227" t="e">
            <v>#N/A</v>
          </cell>
        </row>
        <row r="228">
          <cell r="A228">
            <v>40386</v>
          </cell>
          <cell r="B228">
            <v>40386</v>
          </cell>
          <cell r="C228" t="str">
            <v>Past</v>
          </cell>
          <cell r="D228">
            <v>46.39</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46.39</v>
          </cell>
          <cell r="Q228">
            <v>0.74570199999999998</v>
          </cell>
          <cell r="R228" t="e">
            <v>#N/A</v>
          </cell>
        </row>
        <row r="229">
          <cell r="A229">
            <v>40387</v>
          </cell>
          <cell r="B229">
            <v>40387</v>
          </cell>
          <cell r="C229" t="str">
            <v>Past</v>
          </cell>
          <cell r="D229">
            <v>46.3</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46.3</v>
          </cell>
          <cell r="Q229">
            <v>1.021933</v>
          </cell>
          <cell r="R229" t="e">
            <v>#N/A</v>
          </cell>
        </row>
        <row r="230">
          <cell r="A230">
            <v>40388</v>
          </cell>
          <cell r="B230">
            <v>40388</v>
          </cell>
          <cell r="C230" t="str">
            <v>Past</v>
          </cell>
          <cell r="D230">
            <v>45.17</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45.17</v>
          </cell>
          <cell r="Q230">
            <v>1.4144269999999999</v>
          </cell>
          <cell r="R230" t="e">
            <v>#N/A</v>
          </cell>
        </row>
        <row r="231">
          <cell r="A231">
            <v>40389</v>
          </cell>
          <cell r="B231">
            <v>40389</v>
          </cell>
          <cell r="C231" t="str">
            <v>Past</v>
          </cell>
          <cell r="D231">
            <v>45.33</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45.33</v>
          </cell>
          <cell r="Q231">
            <v>1.0105489999999999</v>
          </cell>
          <cell r="R231" t="e">
            <v>#N/A</v>
          </cell>
        </row>
        <row r="232">
          <cell r="A232">
            <v>40392</v>
          </cell>
          <cell r="B232">
            <v>40392</v>
          </cell>
          <cell r="C232" t="str">
            <v>Past</v>
          </cell>
          <cell r="D232">
            <v>46.38</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46.38</v>
          </cell>
          <cell r="Q232">
            <v>0.83964399999999995</v>
          </cell>
          <cell r="R232" t="e">
            <v>#N/A</v>
          </cell>
        </row>
        <row r="233">
          <cell r="A233">
            <v>40393</v>
          </cell>
          <cell r="B233">
            <v>40393</v>
          </cell>
          <cell r="C233" t="str">
            <v>Past</v>
          </cell>
          <cell r="D233">
            <v>46.03</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46.03</v>
          </cell>
          <cell r="Q233">
            <v>0.75160300000000002</v>
          </cell>
          <cell r="R233" t="e">
            <v>#N/A</v>
          </cell>
        </row>
        <row r="234">
          <cell r="A234">
            <v>40394</v>
          </cell>
          <cell r="B234">
            <v>40394</v>
          </cell>
          <cell r="C234" t="str">
            <v>Past</v>
          </cell>
          <cell r="D234">
            <v>46.31</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46.31</v>
          </cell>
          <cell r="Q234">
            <v>0.657694</v>
          </cell>
          <cell r="R234" t="e">
            <v>#N/A</v>
          </cell>
        </row>
        <row r="235">
          <cell r="A235">
            <v>40395</v>
          </cell>
          <cell r="B235">
            <v>40395</v>
          </cell>
          <cell r="C235" t="str">
            <v>Past</v>
          </cell>
          <cell r="D235">
            <v>46.37</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46.37</v>
          </cell>
          <cell r="Q235">
            <v>0.864896</v>
          </cell>
          <cell r="R235" t="e">
            <v>#N/A</v>
          </cell>
        </row>
        <row r="236">
          <cell r="A236">
            <v>40396</v>
          </cell>
          <cell r="B236">
            <v>40396</v>
          </cell>
          <cell r="C236" t="str">
            <v>Past</v>
          </cell>
          <cell r="D236">
            <v>46.05</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46.05</v>
          </cell>
          <cell r="Q236">
            <v>0.81370900000000002</v>
          </cell>
          <cell r="R236" t="e">
            <v>#N/A</v>
          </cell>
        </row>
        <row r="237">
          <cell r="A237">
            <v>40399</v>
          </cell>
          <cell r="B237">
            <v>40399</v>
          </cell>
          <cell r="C237" t="str">
            <v>Past</v>
          </cell>
          <cell r="D237">
            <v>46.58</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46.58</v>
          </cell>
          <cell r="Q237">
            <v>0.89837199999999995</v>
          </cell>
          <cell r="R237" t="e">
            <v>#N/A</v>
          </cell>
        </row>
        <row r="238">
          <cell r="A238">
            <v>40400</v>
          </cell>
          <cell r="B238">
            <v>40400</v>
          </cell>
          <cell r="C238" t="str">
            <v>Past</v>
          </cell>
          <cell r="D238">
            <v>46.44</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46.44</v>
          </cell>
          <cell r="Q238">
            <v>1.5178079999999998</v>
          </cell>
          <cell r="R238" t="e">
            <v>#N/A</v>
          </cell>
        </row>
        <row r="239">
          <cell r="A239">
            <v>40401</v>
          </cell>
          <cell r="B239">
            <v>40401</v>
          </cell>
          <cell r="C239" t="str">
            <v>Past</v>
          </cell>
          <cell r="D239">
            <v>43.88</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43.88</v>
          </cell>
          <cell r="Q239">
            <v>2.1934119999999999</v>
          </cell>
          <cell r="R239" t="e">
            <v>#N/A</v>
          </cell>
        </row>
        <row r="240">
          <cell r="A240">
            <v>40402</v>
          </cell>
          <cell r="B240">
            <v>40402</v>
          </cell>
          <cell r="C240" t="str">
            <v>Past</v>
          </cell>
          <cell r="D240">
            <v>42.49</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42.49</v>
          </cell>
          <cell r="Q240">
            <v>1.709576</v>
          </cell>
          <cell r="R240" t="e">
            <v>#N/A</v>
          </cell>
        </row>
        <row r="241">
          <cell r="A241">
            <v>40403</v>
          </cell>
          <cell r="B241">
            <v>40403</v>
          </cell>
          <cell r="C241" t="str">
            <v>Past</v>
          </cell>
          <cell r="D241">
            <v>42.04</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42.04</v>
          </cell>
          <cell r="Q241">
            <v>1.2983529999999999</v>
          </cell>
          <cell r="R241" t="e">
            <v>#N/A</v>
          </cell>
        </row>
        <row r="242">
          <cell r="A242">
            <v>40406</v>
          </cell>
          <cell r="B242">
            <v>40406</v>
          </cell>
          <cell r="C242" t="str">
            <v>Past</v>
          </cell>
          <cell r="D242">
            <v>42.25</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42.25</v>
          </cell>
          <cell r="Q242">
            <v>1.177319</v>
          </cell>
          <cell r="R242" t="e">
            <v>#N/A</v>
          </cell>
        </row>
        <row r="243">
          <cell r="A243">
            <v>40407</v>
          </cell>
          <cell r="B243">
            <v>40407</v>
          </cell>
          <cell r="C243" t="str">
            <v>Past</v>
          </cell>
          <cell r="D243">
            <v>42.41</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42.41</v>
          </cell>
          <cell r="Q243">
            <v>0.9264969999999999</v>
          </cell>
          <cell r="R243" t="e">
            <v>#N/A</v>
          </cell>
        </row>
        <row r="244">
          <cell r="A244">
            <v>40408</v>
          </cell>
          <cell r="B244">
            <v>40408</v>
          </cell>
          <cell r="C244" t="str">
            <v>Past</v>
          </cell>
          <cell r="D244">
            <v>42.38</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42.38</v>
          </cell>
          <cell r="Q244">
            <v>0.92177699999999996</v>
          </cell>
          <cell r="R244" t="e">
            <v>#N/A</v>
          </cell>
        </row>
        <row r="245">
          <cell r="A245">
            <v>40409</v>
          </cell>
          <cell r="B245">
            <v>40409</v>
          </cell>
          <cell r="C245" t="str">
            <v>Past</v>
          </cell>
          <cell r="D245">
            <v>42.01</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42.01</v>
          </cell>
          <cell r="Q245">
            <v>1.0961779999999999</v>
          </cell>
          <cell r="R245" t="e">
            <v>#N/A</v>
          </cell>
        </row>
        <row r="246">
          <cell r="A246">
            <v>40410</v>
          </cell>
          <cell r="B246">
            <v>40410</v>
          </cell>
          <cell r="C246" t="str">
            <v>Past</v>
          </cell>
          <cell r="D246">
            <v>42.02</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42.02</v>
          </cell>
          <cell r="Q246">
            <v>1.2810219999999999</v>
          </cell>
          <cell r="R246" t="e">
            <v>#N/A</v>
          </cell>
        </row>
        <row r="247">
          <cell r="A247">
            <v>40413</v>
          </cell>
          <cell r="B247">
            <v>40413</v>
          </cell>
          <cell r="C247" t="str">
            <v>Past</v>
          </cell>
          <cell r="D247">
            <v>41.15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41.15</v>
          </cell>
          <cell r="Q247">
            <v>1.139097</v>
          </cell>
          <cell r="R247" t="e">
            <v>#N/A</v>
          </cell>
        </row>
        <row r="248">
          <cell r="A248">
            <v>40414</v>
          </cell>
          <cell r="B248">
            <v>40414</v>
          </cell>
          <cell r="C248" t="str">
            <v>Past</v>
          </cell>
          <cell r="D248">
            <v>40.43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40.43</v>
          </cell>
          <cell r="Q248">
            <v>1.6316519999999999</v>
          </cell>
          <cell r="R248" t="e">
            <v>#N/A</v>
          </cell>
        </row>
        <row r="249">
          <cell r="A249">
            <v>40415</v>
          </cell>
          <cell r="B249">
            <v>40415</v>
          </cell>
          <cell r="C249" t="str">
            <v>Past</v>
          </cell>
          <cell r="D249">
            <v>40.1</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40.1</v>
          </cell>
          <cell r="Q249">
            <v>1.9327900000000002</v>
          </cell>
          <cell r="R249" t="e">
            <v>#N/A</v>
          </cell>
        </row>
        <row r="250">
          <cell r="A250">
            <v>40416</v>
          </cell>
          <cell r="B250">
            <v>40416</v>
          </cell>
          <cell r="C250" t="str">
            <v>Past</v>
          </cell>
          <cell r="D250">
            <v>40.11</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40.11</v>
          </cell>
          <cell r="Q250">
            <v>1.2782929999999999</v>
          </cell>
          <cell r="R250" t="e">
            <v>#N/A</v>
          </cell>
        </row>
        <row r="251">
          <cell r="A251">
            <v>40417</v>
          </cell>
          <cell r="B251">
            <v>40417</v>
          </cell>
          <cell r="C251" t="str">
            <v>Past</v>
          </cell>
          <cell r="D251">
            <v>40.770000000000003</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40.770000000000003</v>
          </cell>
          <cell r="Q251">
            <v>1.9802039999999999</v>
          </cell>
          <cell r="R251" t="e">
            <v>#N/A</v>
          </cell>
        </row>
        <row r="252">
          <cell r="A252">
            <v>40420</v>
          </cell>
          <cell r="B252">
            <v>40420</v>
          </cell>
          <cell r="C252" t="str">
            <v>Past</v>
          </cell>
          <cell r="D252">
            <v>40.18</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40.18</v>
          </cell>
          <cell r="Q252">
            <v>1.033903</v>
          </cell>
          <cell r="R252" t="e">
            <v>#N/A</v>
          </cell>
        </row>
        <row r="253">
          <cell r="A253">
            <v>40421</v>
          </cell>
          <cell r="B253">
            <v>40421</v>
          </cell>
          <cell r="C253" t="str">
            <v>Past</v>
          </cell>
          <cell r="D253">
            <v>39.81</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39.81</v>
          </cell>
          <cell r="Q253">
            <v>1.7759259999999999</v>
          </cell>
          <cell r="R253" t="e">
            <v>#N/A</v>
          </cell>
        </row>
        <row r="254">
          <cell r="A254">
            <v>40422</v>
          </cell>
          <cell r="B254">
            <v>40422</v>
          </cell>
          <cell r="C254" t="str">
            <v>Past</v>
          </cell>
          <cell r="D254">
            <v>41.66</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41.66</v>
          </cell>
          <cell r="Q254">
            <v>1.7982279999999999</v>
          </cell>
          <cell r="R254" t="e">
            <v>#N/A</v>
          </cell>
        </row>
        <row r="255">
          <cell r="A255">
            <v>40423</v>
          </cell>
          <cell r="B255">
            <v>40423</v>
          </cell>
          <cell r="C255" t="str">
            <v>Past</v>
          </cell>
          <cell r="D255">
            <v>41.97</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41.97</v>
          </cell>
          <cell r="Q255">
            <v>0.99994499999999997</v>
          </cell>
          <cell r="R255" t="e">
            <v>#N/A</v>
          </cell>
        </row>
        <row r="256">
          <cell r="A256">
            <v>40424</v>
          </cell>
          <cell r="B256">
            <v>40424</v>
          </cell>
          <cell r="C256" t="str">
            <v>Past</v>
          </cell>
          <cell r="D256">
            <v>42.51</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42.51</v>
          </cell>
          <cell r="Q256">
            <v>1.043774</v>
          </cell>
          <cell r="R256" t="e">
            <v>#N/A</v>
          </cell>
        </row>
        <row r="257">
          <cell r="A257">
            <v>40428</v>
          </cell>
          <cell r="B257">
            <v>40428</v>
          </cell>
          <cell r="C257" t="str">
            <v>Past</v>
          </cell>
          <cell r="D257">
            <v>41.7</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41.7</v>
          </cell>
          <cell r="Q257">
            <v>0.93027299999999991</v>
          </cell>
          <cell r="R257" t="e">
            <v>#N/A</v>
          </cell>
        </row>
        <row r="258">
          <cell r="A258">
            <v>40429</v>
          </cell>
          <cell r="B258">
            <v>40429</v>
          </cell>
          <cell r="C258" t="str">
            <v>Past</v>
          </cell>
          <cell r="D258">
            <v>41.87</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41.87</v>
          </cell>
          <cell r="Q258">
            <v>1.723384</v>
          </cell>
          <cell r="R258" t="e">
            <v>#N/A</v>
          </cell>
        </row>
        <row r="259">
          <cell r="A259">
            <v>40430</v>
          </cell>
          <cell r="B259">
            <v>40430</v>
          </cell>
          <cell r="C259" t="str">
            <v>Past</v>
          </cell>
          <cell r="D259">
            <v>41.73</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41.73</v>
          </cell>
          <cell r="Q259">
            <v>1.1778929999999999</v>
          </cell>
          <cell r="R259" t="e">
            <v>#N/A</v>
          </cell>
        </row>
        <row r="260">
          <cell r="A260">
            <v>40431</v>
          </cell>
          <cell r="B260">
            <v>40431</v>
          </cell>
          <cell r="C260" t="str">
            <v>Past</v>
          </cell>
          <cell r="D260">
            <v>42.87</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42.87</v>
          </cell>
          <cell r="Q260">
            <v>1.69869</v>
          </cell>
          <cell r="R260" t="e">
            <v>#N/A</v>
          </cell>
        </row>
        <row r="261">
          <cell r="A261">
            <v>40434</v>
          </cell>
          <cell r="B261">
            <v>40434</v>
          </cell>
          <cell r="C261" t="str">
            <v>Past</v>
          </cell>
          <cell r="D261">
            <v>42.9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42.9</v>
          </cell>
          <cell r="Q261">
            <v>1.462879</v>
          </cell>
          <cell r="R261" t="e">
            <v>#N/A</v>
          </cell>
        </row>
        <row r="262">
          <cell r="A262">
            <v>40435</v>
          </cell>
          <cell r="B262">
            <v>40435</v>
          </cell>
          <cell r="C262" t="str">
            <v>Past</v>
          </cell>
          <cell r="D262">
            <v>42.83</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42.83</v>
          </cell>
          <cell r="Q262">
            <v>1.4387669999999999</v>
          </cell>
          <cell r="R262" t="e">
            <v>#N/A</v>
          </cell>
        </row>
        <row r="263">
          <cell r="A263">
            <v>40436</v>
          </cell>
          <cell r="B263">
            <v>40436</v>
          </cell>
          <cell r="C263" t="str">
            <v>Past</v>
          </cell>
          <cell r="D263">
            <v>43.23</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43.23</v>
          </cell>
          <cell r="Q263">
            <v>1.015466</v>
          </cell>
          <cell r="R263" t="e">
            <v>#N/A</v>
          </cell>
        </row>
        <row r="264">
          <cell r="A264">
            <v>40437</v>
          </cell>
          <cell r="B264">
            <v>40437</v>
          </cell>
          <cell r="C264" t="str">
            <v>Past</v>
          </cell>
          <cell r="D264">
            <v>43.17</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43.17</v>
          </cell>
          <cell r="Q264">
            <v>1.3699679999999999</v>
          </cell>
          <cell r="R264" t="e">
            <v>#N/A</v>
          </cell>
        </row>
        <row r="265">
          <cell r="A265">
            <v>40438</v>
          </cell>
          <cell r="B265">
            <v>40438</v>
          </cell>
          <cell r="C265" t="str">
            <v>Past</v>
          </cell>
          <cell r="D265">
            <v>43.62</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43.62</v>
          </cell>
          <cell r="Q265">
            <v>1.7398369999999999</v>
          </cell>
          <cell r="R265" t="e">
            <v>#N/A</v>
          </cell>
        </row>
        <row r="266">
          <cell r="A266">
            <v>40441</v>
          </cell>
          <cell r="B266">
            <v>40441</v>
          </cell>
          <cell r="C266" t="str">
            <v>Past</v>
          </cell>
          <cell r="D266">
            <v>44.52</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44.52</v>
          </cell>
          <cell r="Q266">
            <v>1.011144</v>
          </cell>
          <cell r="R266" t="e">
            <v>#N/A</v>
          </cell>
        </row>
        <row r="267">
          <cell r="A267">
            <v>40442</v>
          </cell>
          <cell r="B267">
            <v>40442</v>
          </cell>
          <cell r="C267" t="str">
            <v>Past</v>
          </cell>
          <cell r="D267">
            <v>44.66</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44.66</v>
          </cell>
          <cell r="Q267">
            <v>1.6395039999999999</v>
          </cell>
          <cell r="R267" t="e">
            <v>#N/A</v>
          </cell>
        </row>
        <row r="268">
          <cell r="A268">
            <v>40443</v>
          </cell>
          <cell r="B268">
            <v>40443</v>
          </cell>
          <cell r="C268" t="str">
            <v>Past</v>
          </cell>
          <cell r="D268">
            <v>44.29</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44.29</v>
          </cell>
          <cell r="Q268">
            <v>1.9633459999999998</v>
          </cell>
          <cell r="R268" t="e">
            <v>#N/A</v>
          </cell>
        </row>
        <row r="269">
          <cell r="A269">
            <v>40444</v>
          </cell>
          <cell r="B269">
            <v>40444</v>
          </cell>
          <cell r="C269" t="str">
            <v>Past</v>
          </cell>
          <cell r="D269">
            <v>44.42</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44.42</v>
          </cell>
          <cell r="Q269">
            <v>1.280211</v>
          </cell>
          <cell r="R269" t="e">
            <v>#N/A</v>
          </cell>
        </row>
        <row r="270">
          <cell r="A270">
            <v>40445</v>
          </cell>
          <cell r="B270">
            <v>40445</v>
          </cell>
          <cell r="C270" t="str">
            <v>Past</v>
          </cell>
          <cell r="D270">
            <v>45.38</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45.38</v>
          </cell>
          <cell r="Q270">
            <v>1.424531</v>
          </cell>
          <cell r="R270" t="e">
            <v>#N/A</v>
          </cell>
        </row>
        <row r="271">
          <cell r="A271">
            <v>40448</v>
          </cell>
          <cell r="B271">
            <v>40448</v>
          </cell>
          <cell r="C271" t="str">
            <v>Past</v>
          </cell>
          <cell r="D271">
            <v>45.17</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45.17</v>
          </cell>
          <cell r="Q271">
            <v>0.70322799999999996</v>
          </cell>
          <cell r="R271" t="e">
            <v>#N/A</v>
          </cell>
        </row>
        <row r="272">
          <cell r="A272">
            <v>40449</v>
          </cell>
          <cell r="B272">
            <v>40449</v>
          </cell>
          <cell r="C272" t="str">
            <v>Past</v>
          </cell>
          <cell r="D272">
            <v>45.85</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45.85</v>
          </cell>
          <cell r="Q272">
            <v>1.164342</v>
          </cell>
          <cell r="R272" t="e">
            <v>#N/A</v>
          </cell>
        </row>
        <row r="273">
          <cell r="A273">
            <v>40450</v>
          </cell>
          <cell r="B273">
            <v>40450</v>
          </cell>
          <cell r="C273" t="str">
            <v>Past</v>
          </cell>
          <cell r="D273">
            <v>45.88</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45.88</v>
          </cell>
          <cell r="Q273">
            <v>1.1785000000000001</v>
          </cell>
          <cell r="R273" t="e">
            <v>#N/A</v>
          </cell>
        </row>
        <row r="274">
          <cell r="A274">
            <v>40451</v>
          </cell>
          <cell r="B274">
            <v>40451</v>
          </cell>
          <cell r="C274" t="str">
            <v>Past</v>
          </cell>
          <cell r="D274">
            <v>46</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46</v>
          </cell>
          <cell r="Q274">
            <v>1.545129</v>
          </cell>
          <cell r="R274" t="e">
            <v>#N/A</v>
          </cell>
        </row>
        <row r="275">
          <cell r="A275">
            <v>40452</v>
          </cell>
          <cell r="B275">
            <v>40452</v>
          </cell>
          <cell r="C275" t="str">
            <v>Past</v>
          </cell>
          <cell r="D275">
            <v>45.73</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45.73</v>
          </cell>
          <cell r="Q275">
            <v>1.676512</v>
          </cell>
          <cell r="R275" t="e">
            <v>#N/A</v>
          </cell>
        </row>
        <row r="276">
          <cell r="A276">
            <v>40455</v>
          </cell>
          <cell r="B276">
            <v>40455</v>
          </cell>
          <cell r="C276" t="str">
            <v>Past</v>
          </cell>
          <cell r="D276">
            <v>45.35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45.35</v>
          </cell>
          <cell r="Q276">
            <v>0.91491499999999992</v>
          </cell>
          <cell r="R276" t="e">
            <v>#N/A</v>
          </cell>
        </row>
        <row r="277">
          <cell r="A277">
            <v>40456</v>
          </cell>
          <cell r="B277">
            <v>40456</v>
          </cell>
          <cell r="C277" t="str">
            <v>Past</v>
          </cell>
          <cell r="D277">
            <v>46.4</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46.4</v>
          </cell>
          <cell r="Q277">
            <v>1.2163119999999998</v>
          </cell>
          <cell r="R277" t="e">
            <v>#N/A</v>
          </cell>
        </row>
        <row r="278">
          <cell r="A278">
            <v>40457</v>
          </cell>
          <cell r="B278">
            <v>40457</v>
          </cell>
          <cell r="C278" t="str">
            <v>Past</v>
          </cell>
          <cell r="D278">
            <v>46.03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46.03</v>
          </cell>
          <cell r="Q278">
            <v>0.85000699999999996</v>
          </cell>
          <cell r="R278" t="e">
            <v>#N/A</v>
          </cell>
        </row>
        <row r="279">
          <cell r="A279">
            <v>40458</v>
          </cell>
          <cell r="B279">
            <v>40458</v>
          </cell>
          <cell r="C279" t="str">
            <v>Past</v>
          </cell>
          <cell r="D279">
            <v>45.9</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45.9</v>
          </cell>
          <cell r="Q279">
            <v>0.70762000000000003</v>
          </cell>
          <cell r="R279" t="e">
            <v>#N/A</v>
          </cell>
        </row>
        <row r="280">
          <cell r="A280">
            <v>40459</v>
          </cell>
          <cell r="B280">
            <v>40459</v>
          </cell>
          <cell r="C280" t="str">
            <v>Past</v>
          </cell>
          <cell r="D280">
            <v>46.37</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46.37</v>
          </cell>
          <cell r="Q280">
            <v>0.92974499999999993</v>
          </cell>
          <cell r="R280" t="e">
            <v>#N/A</v>
          </cell>
        </row>
        <row r="281">
          <cell r="A281">
            <v>40462</v>
          </cell>
          <cell r="B281">
            <v>40462</v>
          </cell>
          <cell r="C281" t="str">
            <v>Past</v>
          </cell>
          <cell r="D281">
            <v>46.6</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46.6</v>
          </cell>
          <cell r="Q281">
            <v>0.61833499999999997</v>
          </cell>
          <cell r="R281" t="e">
            <v>#N/A</v>
          </cell>
        </row>
        <row r="282">
          <cell r="A282">
            <v>40463</v>
          </cell>
          <cell r="B282">
            <v>40463</v>
          </cell>
          <cell r="C282" t="str">
            <v>Past</v>
          </cell>
          <cell r="D282">
            <v>47.01</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47.01</v>
          </cell>
          <cell r="Q282">
            <v>0.891517</v>
          </cell>
          <cell r="R282" t="e">
            <v>#N/A</v>
          </cell>
        </row>
        <row r="283">
          <cell r="A283">
            <v>40464</v>
          </cell>
          <cell r="B283">
            <v>40464</v>
          </cell>
          <cell r="C283" t="str">
            <v>Past</v>
          </cell>
          <cell r="D283">
            <v>47.58</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47.58</v>
          </cell>
          <cell r="Q283">
            <v>1.1198889999999999</v>
          </cell>
          <cell r="R283" t="e">
            <v>#N/A</v>
          </cell>
        </row>
        <row r="284">
          <cell r="A284">
            <v>40465</v>
          </cell>
          <cell r="B284">
            <v>40465</v>
          </cell>
          <cell r="C284" t="str">
            <v>Past</v>
          </cell>
          <cell r="D284">
            <v>46.98</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46.98</v>
          </cell>
          <cell r="Q284">
            <v>1.223692</v>
          </cell>
          <cell r="R284" t="e">
            <v>#N/A</v>
          </cell>
        </row>
        <row r="285">
          <cell r="A285">
            <v>40466</v>
          </cell>
          <cell r="B285">
            <v>40466</v>
          </cell>
          <cell r="C285" t="str">
            <v>Past</v>
          </cell>
          <cell r="D285">
            <v>49.39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49.39</v>
          </cell>
          <cell r="Q285">
            <v>3.459625</v>
          </cell>
          <cell r="R285" t="e">
            <v>#N/A</v>
          </cell>
        </row>
        <row r="286">
          <cell r="A286">
            <v>40469</v>
          </cell>
          <cell r="B286">
            <v>40469</v>
          </cell>
          <cell r="C286" t="str">
            <v>Past</v>
          </cell>
          <cell r="D286">
            <v>50.01</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50.01</v>
          </cell>
          <cell r="Q286">
            <v>1.821529</v>
          </cell>
          <cell r="R286" t="e">
            <v>#N/A</v>
          </cell>
        </row>
        <row r="287">
          <cell r="A287">
            <v>40470</v>
          </cell>
          <cell r="B287">
            <v>40470</v>
          </cell>
          <cell r="C287" t="str">
            <v>Past</v>
          </cell>
          <cell r="D287">
            <v>48.95</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48.95</v>
          </cell>
          <cell r="Q287">
            <v>1.2940509999999998</v>
          </cell>
          <cell r="R287" t="e">
            <v>#N/A</v>
          </cell>
        </row>
        <row r="288">
          <cell r="A288">
            <v>40471</v>
          </cell>
          <cell r="B288">
            <v>40471</v>
          </cell>
          <cell r="C288" t="str">
            <v>Past</v>
          </cell>
          <cell r="D288">
            <v>49.33</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49.33</v>
          </cell>
          <cell r="Q288">
            <v>0.96762099999999995</v>
          </cell>
          <cell r="R288" t="e">
            <v>#N/A</v>
          </cell>
        </row>
        <row r="289">
          <cell r="A289">
            <v>40472</v>
          </cell>
          <cell r="B289">
            <v>40472</v>
          </cell>
          <cell r="C289" t="str">
            <v>Past</v>
          </cell>
          <cell r="D289">
            <v>49.38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49.38</v>
          </cell>
          <cell r="Q289">
            <v>0.71649399999999996</v>
          </cell>
          <cell r="R289" t="e">
            <v>#N/A</v>
          </cell>
        </row>
        <row r="290">
          <cell r="A290">
            <v>40473</v>
          </cell>
          <cell r="B290">
            <v>40473</v>
          </cell>
          <cell r="C290" t="str">
            <v>Past</v>
          </cell>
          <cell r="D290">
            <v>49.79</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49.79</v>
          </cell>
          <cell r="Q290">
            <v>0.65612799999999993</v>
          </cell>
          <cell r="R290" t="e">
            <v>#N/A</v>
          </cell>
        </row>
        <row r="291">
          <cell r="A291">
            <v>40476</v>
          </cell>
          <cell r="B291">
            <v>40476</v>
          </cell>
          <cell r="C291" t="str">
            <v>Past</v>
          </cell>
          <cell r="D291">
            <v>49.51</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49.51</v>
          </cell>
          <cell r="Q291">
            <v>1.0605089999999999</v>
          </cell>
          <cell r="R291" t="e">
            <v>#N/A</v>
          </cell>
        </row>
        <row r="292">
          <cell r="A292">
            <v>40477</v>
          </cell>
          <cell r="B292">
            <v>40477</v>
          </cell>
          <cell r="C292" t="str">
            <v>Past</v>
          </cell>
          <cell r="D292">
            <v>49.55</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49.55</v>
          </cell>
          <cell r="Q292">
            <v>0.873892</v>
          </cell>
          <cell r="R292" t="e">
            <v>#N/A</v>
          </cell>
        </row>
        <row r="293">
          <cell r="A293">
            <v>40478</v>
          </cell>
          <cell r="B293">
            <v>40478</v>
          </cell>
          <cell r="C293" t="str">
            <v>Past</v>
          </cell>
          <cell r="D293">
            <v>49.07</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49.07</v>
          </cell>
          <cell r="Q293">
            <v>0.92971599999999999</v>
          </cell>
          <cell r="R293" t="e">
            <v>#N/A</v>
          </cell>
        </row>
        <row r="294">
          <cell r="A294">
            <v>40479</v>
          </cell>
          <cell r="B294">
            <v>40479</v>
          </cell>
          <cell r="C294" t="str">
            <v>Past</v>
          </cell>
          <cell r="D294">
            <v>49.33</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49.33</v>
          </cell>
          <cell r="Q294">
            <v>0.78938000000000008</v>
          </cell>
          <cell r="R294" t="e">
            <v>#N/A</v>
          </cell>
        </row>
        <row r="295">
          <cell r="A295">
            <v>40480</v>
          </cell>
          <cell r="B295">
            <v>40480</v>
          </cell>
          <cell r="C295" t="str">
            <v>Past</v>
          </cell>
          <cell r="D295">
            <v>49.05</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49.05</v>
          </cell>
          <cell r="Q295">
            <v>1.064541</v>
          </cell>
          <cell r="R295" t="e">
            <v>#N/A</v>
          </cell>
        </row>
        <row r="296">
          <cell r="A296">
            <v>40483</v>
          </cell>
          <cell r="B296">
            <v>40483</v>
          </cell>
          <cell r="C296" t="str">
            <v>Past</v>
          </cell>
          <cell r="D296">
            <v>48.91</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48.91</v>
          </cell>
          <cell r="Q296">
            <v>0.85505299999999995</v>
          </cell>
          <cell r="R296" t="e">
            <v>#N/A</v>
          </cell>
        </row>
        <row r="297">
          <cell r="A297">
            <v>40484</v>
          </cell>
          <cell r="B297">
            <v>40484</v>
          </cell>
          <cell r="C297" t="str">
            <v>Past</v>
          </cell>
          <cell r="D297">
            <v>49.64</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49.64</v>
          </cell>
          <cell r="Q297">
            <v>0.74551299999999998</v>
          </cell>
          <cell r="R297" t="e">
            <v>#N/A</v>
          </cell>
        </row>
        <row r="298">
          <cell r="A298">
            <v>40485</v>
          </cell>
          <cell r="B298">
            <v>40485</v>
          </cell>
          <cell r="C298" t="str">
            <v>Past</v>
          </cell>
          <cell r="D298">
            <v>49.18</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49.18</v>
          </cell>
          <cell r="Q298">
            <v>1.351774</v>
          </cell>
          <cell r="R298" t="e">
            <v>#N/A</v>
          </cell>
        </row>
        <row r="299">
          <cell r="A299">
            <v>40486</v>
          </cell>
          <cell r="B299">
            <v>40486</v>
          </cell>
          <cell r="C299" t="str">
            <v>Past</v>
          </cell>
          <cell r="D299">
            <v>49.66</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49.66</v>
          </cell>
          <cell r="Q299">
            <v>1.042178</v>
          </cell>
          <cell r="R299" t="e">
            <v>#N/A</v>
          </cell>
        </row>
        <row r="300">
          <cell r="A300">
            <v>40487</v>
          </cell>
          <cell r="B300">
            <v>40487</v>
          </cell>
          <cell r="C300" t="str">
            <v>Past</v>
          </cell>
          <cell r="D300">
            <v>49.74</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49.74</v>
          </cell>
          <cell r="Q300">
            <v>0.68497399999999997</v>
          </cell>
          <cell r="R300" t="e">
            <v>#N/A</v>
          </cell>
        </row>
        <row r="301">
          <cell r="A301">
            <v>40490</v>
          </cell>
          <cell r="B301">
            <v>40490</v>
          </cell>
          <cell r="C301" t="str">
            <v>Past</v>
          </cell>
          <cell r="D301">
            <v>48.97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48.97</v>
          </cell>
          <cell r="Q301">
            <v>1.560381</v>
          </cell>
          <cell r="R301" t="e">
            <v>#N/A</v>
          </cell>
        </row>
        <row r="302">
          <cell r="A302">
            <v>40491</v>
          </cell>
          <cell r="B302">
            <v>40491</v>
          </cell>
          <cell r="C302" t="str">
            <v>Past</v>
          </cell>
          <cell r="D302">
            <v>48.79</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48.79</v>
          </cell>
          <cell r="Q302">
            <v>1.3817079999999999</v>
          </cell>
          <cell r="R302" t="e">
            <v>#N/A</v>
          </cell>
        </row>
        <row r="303">
          <cell r="A303">
            <v>40492</v>
          </cell>
          <cell r="B303">
            <v>40492</v>
          </cell>
          <cell r="C303" t="str">
            <v>Past</v>
          </cell>
          <cell r="D303">
            <v>48.37</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48.37</v>
          </cell>
          <cell r="Q303">
            <v>1.8771549999999999</v>
          </cell>
          <cell r="R303" t="e">
            <v>#N/A</v>
          </cell>
        </row>
        <row r="304">
          <cell r="A304">
            <v>40493</v>
          </cell>
          <cell r="B304">
            <v>40493</v>
          </cell>
          <cell r="C304" t="str">
            <v>Past</v>
          </cell>
          <cell r="D304">
            <v>47.39</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47.39</v>
          </cell>
          <cell r="Q304">
            <v>1.5235939999999999</v>
          </cell>
          <cell r="R304" t="e">
            <v>#N/A</v>
          </cell>
        </row>
        <row r="305">
          <cell r="A305">
            <v>40494</v>
          </cell>
          <cell r="B305">
            <v>40494</v>
          </cell>
          <cell r="C305" t="str">
            <v>Past</v>
          </cell>
          <cell r="D305">
            <v>46.86</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46.86</v>
          </cell>
          <cell r="Q305">
            <v>1.0409759999999999</v>
          </cell>
          <cell r="R305" t="e">
            <v>#N/A</v>
          </cell>
        </row>
        <row r="306">
          <cell r="A306">
            <v>40497</v>
          </cell>
          <cell r="B306">
            <v>40497</v>
          </cell>
          <cell r="C306" t="str">
            <v>Past</v>
          </cell>
          <cell r="D306">
            <v>46.56</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46.56</v>
          </cell>
          <cell r="Q306">
            <v>0.99181199999999992</v>
          </cell>
          <cell r="R306" t="e">
            <v>#N/A</v>
          </cell>
        </row>
        <row r="307">
          <cell r="A307">
            <v>40498</v>
          </cell>
          <cell r="B307">
            <v>40498</v>
          </cell>
          <cell r="C307" t="str">
            <v>Past</v>
          </cell>
          <cell r="D307">
            <v>45.84</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45.84</v>
          </cell>
          <cell r="Q307">
            <v>1.5381</v>
          </cell>
          <cell r="R307" t="e">
            <v>#N/A</v>
          </cell>
        </row>
        <row r="308">
          <cell r="A308">
            <v>40499</v>
          </cell>
          <cell r="B308">
            <v>40499</v>
          </cell>
          <cell r="C308" t="str">
            <v>Past</v>
          </cell>
          <cell r="D308">
            <v>45.67</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45.67</v>
          </cell>
          <cell r="Q308">
            <v>1.092552</v>
          </cell>
          <cell r="R308" t="e">
            <v>#N/A</v>
          </cell>
        </row>
        <row r="309">
          <cell r="A309">
            <v>40500</v>
          </cell>
          <cell r="B309">
            <v>40500</v>
          </cell>
          <cell r="C309" t="str">
            <v>Past</v>
          </cell>
          <cell r="D309">
            <v>46.21</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46.21</v>
          </cell>
          <cell r="Q309">
            <v>1.2744450000000001</v>
          </cell>
          <cell r="R309" t="e">
            <v>#N/A</v>
          </cell>
        </row>
        <row r="310">
          <cell r="A310">
            <v>40501</v>
          </cell>
          <cell r="B310">
            <v>40501</v>
          </cell>
          <cell r="C310" t="str">
            <v>Past</v>
          </cell>
          <cell r="D310">
            <v>46</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46</v>
          </cell>
          <cell r="Q310">
            <v>0.60528799999999994</v>
          </cell>
          <cell r="R310" t="e">
            <v>#N/A</v>
          </cell>
        </row>
        <row r="311">
          <cell r="A311">
            <v>40504</v>
          </cell>
          <cell r="B311">
            <v>40504</v>
          </cell>
          <cell r="C311" t="str">
            <v>Past</v>
          </cell>
          <cell r="D311">
            <v>46.02</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46.02</v>
          </cell>
          <cell r="Q311">
            <v>0.67341699999999993</v>
          </cell>
          <cell r="R311" t="e">
            <v>#N/A</v>
          </cell>
        </row>
        <row r="312">
          <cell r="A312">
            <v>40505</v>
          </cell>
          <cell r="B312">
            <v>40505</v>
          </cell>
          <cell r="C312" t="str">
            <v>Past</v>
          </cell>
          <cell r="D312">
            <v>45.31</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45.31</v>
          </cell>
          <cell r="Q312">
            <v>0.91638199999999992</v>
          </cell>
          <cell r="R312" t="e">
            <v>#N/A</v>
          </cell>
        </row>
        <row r="313">
          <cell r="A313">
            <v>40506</v>
          </cell>
          <cell r="B313">
            <v>40506</v>
          </cell>
          <cell r="C313" t="str">
            <v>Past</v>
          </cell>
          <cell r="D313">
            <v>45.93</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45.93</v>
          </cell>
          <cell r="Q313">
            <v>0.71358899999999992</v>
          </cell>
          <cell r="R313" t="e">
            <v>#N/A</v>
          </cell>
        </row>
        <row r="314">
          <cell r="A314">
            <v>40508</v>
          </cell>
          <cell r="B314">
            <v>40508</v>
          </cell>
          <cell r="C314" t="str">
            <v>Past</v>
          </cell>
          <cell r="D314">
            <v>45.59</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45.59</v>
          </cell>
          <cell r="Q314">
            <v>0.42456000000000005</v>
          </cell>
          <cell r="R314" t="e">
            <v>#N/A</v>
          </cell>
        </row>
        <row r="315">
          <cell r="A315">
            <v>40511</v>
          </cell>
          <cell r="B315">
            <v>40511</v>
          </cell>
          <cell r="C315" t="str">
            <v>Past</v>
          </cell>
          <cell r="D315">
            <v>45.1</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45.1</v>
          </cell>
          <cell r="Q315">
            <v>1.007042</v>
          </cell>
          <cell r="R315" t="e">
            <v>#N/A</v>
          </cell>
        </row>
        <row r="316">
          <cell r="A316">
            <v>40512</v>
          </cell>
          <cell r="B316">
            <v>40512</v>
          </cell>
          <cell r="C316" t="str">
            <v>Past</v>
          </cell>
          <cell r="D316">
            <v>44.63</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44.63</v>
          </cell>
          <cell r="Q316">
            <v>1.1914169999999999</v>
          </cell>
          <cell r="R316" t="e">
            <v>#N/A</v>
          </cell>
        </row>
        <row r="317">
          <cell r="A317">
            <v>40513</v>
          </cell>
          <cell r="B317">
            <v>40513</v>
          </cell>
          <cell r="C317" t="str">
            <v>Past</v>
          </cell>
          <cell r="D317">
            <v>46.46</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46.46</v>
          </cell>
          <cell r="Q317">
            <v>1.293927</v>
          </cell>
          <cell r="R317" t="e">
            <v>#N/A</v>
          </cell>
        </row>
        <row r="318">
          <cell r="A318">
            <v>40514</v>
          </cell>
          <cell r="B318">
            <v>40514</v>
          </cell>
          <cell r="C318" t="str">
            <v>Past</v>
          </cell>
          <cell r="D318">
            <v>46.76</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46.76</v>
          </cell>
          <cell r="Q318">
            <v>1.128293</v>
          </cell>
          <cell r="R318" t="e">
            <v>#N/A</v>
          </cell>
        </row>
        <row r="319">
          <cell r="A319">
            <v>40515</v>
          </cell>
          <cell r="B319">
            <v>40515</v>
          </cell>
          <cell r="C319" t="str">
            <v>Past</v>
          </cell>
          <cell r="D319">
            <v>47.1</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47.1</v>
          </cell>
          <cell r="Q319">
            <v>0.80450099999999991</v>
          </cell>
          <cell r="R319" t="e">
            <v>#N/A</v>
          </cell>
        </row>
        <row r="320">
          <cell r="A320">
            <v>40518</v>
          </cell>
          <cell r="B320">
            <v>40518</v>
          </cell>
          <cell r="C320" t="str">
            <v>Past</v>
          </cell>
          <cell r="D320">
            <v>47.06</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47.06</v>
          </cell>
          <cell r="Q320">
            <v>0.71850099999999995</v>
          </cell>
          <cell r="R320" t="e">
            <v>#N/A</v>
          </cell>
        </row>
        <row r="321">
          <cell r="A321">
            <v>40519</v>
          </cell>
          <cell r="B321">
            <v>40519</v>
          </cell>
          <cell r="C321" t="str">
            <v>Past</v>
          </cell>
          <cell r="D321">
            <v>47.08</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47.08</v>
          </cell>
          <cell r="Q321">
            <v>0.78498699999999999</v>
          </cell>
          <cell r="R321" t="e">
            <v>#N/A</v>
          </cell>
        </row>
        <row r="322">
          <cell r="A322">
            <v>40520</v>
          </cell>
          <cell r="B322">
            <v>40520</v>
          </cell>
          <cell r="C322" t="str">
            <v>Past</v>
          </cell>
          <cell r="D322">
            <v>47.3</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47.3</v>
          </cell>
          <cell r="Q322">
            <v>0.902922</v>
          </cell>
          <cell r="R322" t="e">
            <v>#N/A</v>
          </cell>
        </row>
        <row r="323">
          <cell r="A323">
            <v>40521</v>
          </cell>
          <cell r="B323">
            <v>40521</v>
          </cell>
          <cell r="C323" t="str">
            <v>Past</v>
          </cell>
          <cell r="D323">
            <v>47</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47</v>
          </cell>
          <cell r="Q323">
            <v>0.78539300000000001</v>
          </cell>
          <cell r="R323" t="e">
            <v>#N/A</v>
          </cell>
        </row>
        <row r="324">
          <cell r="A324">
            <v>40522</v>
          </cell>
          <cell r="B324">
            <v>40522</v>
          </cell>
          <cell r="C324" t="str">
            <v>Past</v>
          </cell>
          <cell r="D324">
            <v>47.11</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47.11</v>
          </cell>
          <cell r="Q324">
            <v>0.87946599999999997</v>
          </cell>
          <cell r="R324" t="e">
            <v>#N/A</v>
          </cell>
        </row>
        <row r="325">
          <cell r="A325">
            <v>40525</v>
          </cell>
          <cell r="B325">
            <v>40525</v>
          </cell>
          <cell r="C325" t="str">
            <v>Past</v>
          </cell>
          <cell r="D325">
            <v>46.91</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46.91</v>
          </cell>
          <cell r="Q325">
            <v>0.87045000000000006</v>
          </cell>
          <cell r="R325" t="e">
            <v>#N/A</v>
          </cell>
        </row>
        <row r="326">
          <cell r="A326">
            <v>40526</v>
          </cell>
          <cell r="B326">
            <v>40526</v>
          </cell>
          <cell r="C326" t="str">
            <v>Past</v>
          </cell>
          <cell r="D326">
            <v>48.91</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48.91</v>
          </cell>
          <cell r="Q326">
            <v>3.3881239999999999</v>
          </cell>
          <cell r="R326" t="e">
            <v>#N/A</v>
          </cell>
        </row>
        <row r="327">
          <cell r="A327">
            <v>40527</v>
          </cell>
          <cell r="B327">
            <v>40527</v>
          </cell>
          <cell r="C327" t="str">
            <v>Past</v>
          </cell>
          <cell r="D327">
            <v>48.65</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48.65</v>
          </cell>
          <cell r="Q327">
            <v>1.9786759999999999</v>
          </cell>
          <cell r="R327" t="e">
            <v>#N/A</v>
          </cell>
        </row>
        <row r="328">
          <cell r="A328">
            <v>40528</v>
          </cell>
          <cell r="B328">
            <v>40528</v>
          </cell>
          <cell r="C328" t="str">
            <v>Past</v>
          </cell>
          <cell r="D328">
            <v>48.35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48.35</v>
          </cell>
          <cell r="Q328">
            <v>1.4404939999999999</v>
          </cell>
          <cell r="R328" t="e">
            <v>#N/A</v>
          </cell>
        </row>
        <row r="329">
          <cell r="A329">
            <v>40529</v>
          </cell>
          <cell r="B329">
            <v>40529</v>
          </cell>
          <cell r="C329" t="str">
            <v>Past</v>
          </cell>
          <cell r="D329">
            <v>48.4</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48.4</v>
          </cell>
          <cell r="Q329">
            <v>1.3297889999999999</v>
          </cell>
          <cell r="R329" t="e">
            <v>#N/A</v>
          </cell>
        </row>
        <row r="330">
          <cell r="A330">
            <v>40532</v>
          </cell>
          <cell r="B330">
            <v>40532</v>
          </cell>
          <cell r="C330" t="str">
            <v>Past</v>
          </cell>
          <cell r="D330">
            <v>47.94</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47.94</v>
          </cell>
          <cell r="Q330">
            <v>1.0243419999999999</v>
          </cell>
          <cell r="R330" t="e">
            <v>#N/A</v>
          </cell>
        </row>
        <row r="331">
          <cell r="A331">
            <v>40533</v>
          </cell>
          <cell r="B331">
            <v>40533</v>
          </cell>
          <cell r="C331" t="str">
            <v>Past</v>
          </cell>
          <cell r="D331">
            <v>48.26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48.26</v>
          </cell>
          <cell r="Q331">
            <v>1.671006</v>
          </cell>
          <cell r="R331" t="e">
            <v>#N/A</v>
          </cell>
        </row>
        <row r="332">
          <cell r="A332">
            <v>40534</v>
          </cell>
          <cell r="B332">
            <v>40534</v>
          </cell>
          <cell r="C332" t="str">
            <v>Past</v>
          </cell>
          <cell r="D332">
            <v>48.87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48.87</v>
          </cell>
          <cell r="Q332">
            <v>1.251816</v>
          </cell>
          <cell r="R332" t="e">
            <v>#N/A</v>
          </cell>
        </row>
        <row r="333">
          <cell r="A333">
            <v>40535</v>
          </cell>
          <cell r="B333">
            <v>40535</v>
          </cell>
          <cell r="C333" t="str">
            <v>Past</v>
          </cell>
          <cell r="D333">
            <v>49.01</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49.01</v>
          </cell>
          <cell r="Q333">
            <v>0.63309799999999994</v>
          </cell>
          <cell r="R333" t="e">
            <v>#N/A</v>
          </cell>
        </row>
        <row r="334">
          <cell r="A334">
            <v>40539</v>
          </cell>
          <cell r="B334">
            <v>40539</v>
          </cell>
          <cell r="C334" t="str">
            <v>Past</v>
          </cell>
          <cell r="D334">
            <v>49.48</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49.48</v>
          </cell>
          <cell r="Q334">
            <v>0.94576399999999994</v>
          </cell>
          <cell r="R334" t="e">
            <v>#N/A</v>
          </cell>
        </row>
        <row r="335">
          <cell r="A335">
            <v>40540</v>
          </cell>
          <cell r="B335">
            <v>40540</v>
          </cell>
          <cell r="C335" t="str">
            <v>Past</v>
          </cell>
          <cell r="D335">
            <v>49.5</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49.5</v>
          </cell>
          <cell r="Q335">
            <v>1.1910000000000001</v>
          </cell>
          <cell r="R335" t="e">
            <v>#N/A</v>
          </cell>
        </row>
        <row r="336">
          <cell r="A336">
            <v>40541</v>
          </cell>
          <cell r="B336">
            <v>40541</v>
          </cell>
          <cell r="C336" t="str">
            <v>Past</v>
          </cell>
          <cell r="D336">
            <v>49.46</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49.46</v>
          </cell>
          <cell r="Q336">
            <v>0.76891399999999999</v>
          </cell>
          <cell r="R336" t="e">
            <v>#N/A</v>
          </cell>
        </row>
        <row r="337">
          <cell r="A337">
            <v>40542</v>
          </cell>
          <cell r="B337">
            <v>40542</v>
          </cell>
          <cell r="C337" t="str">
            <v>Past</v>
          </cell>
          <cell r="D337">
            <v>49.6</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49.6</v>
          </cell>
          <cell r="Q337">
            <v>0.54669699999999999</v>
          </cell>
          <cell r="R337" t="e">
            <v>#N/A</v>
          </cell>
        </row>
        <row r="338">
          <cell r="A338">
            <v>40543</v>
          </cell>
          <cell r="B338">
            <v>40543</v>
          </cell>
          <cell r="C338" t="str">
            <v>Past</v>
          </cell>
          <cell r="D338">
            <v>49.6</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49.6</v>
          </cell>
          <cell r="Q338">
            <v>0.89042899999999992</v>
          </cell>
          <cell r="R338" t="e">
            <v>#N/A</v>
          </cell>
        </row>
        <row r="339">
          <cell r="A339">
            <v>40546</v>
          </cell>
          <cell r="B339">
            <v>40546</v>
          </cell>
          <cell r="C339" t="str">
            <v>Past</v>
          </cell>
          <cell r="D339">
            <v>50.84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50.84</v>
          </cell>
          <cell r="Q339">
            <v>1.738451</v>
          </cell>
          <cell r="R339" t="e">
            <v>#N/A</v>
          </cell>
        </row>
        <row r="340">
          <cell r="A340">
            <v>40547</v>
          </cell>
          <cell r="B340">
            <v>40547</v>
          </cell>
          <cell r="C340" t="str">
            <v>Past</v>
          </cell>
          <cell r="D340">
            <v>50.85</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50.85</v>
          </cell>
          <cell r="Q340">
            <v>1.306573</v>
          </cell>
          <cell r="R340" t="e">
            <v>#N/A</v>
          </cell>
        </row>
        <row r="341">
          <cell r="A341">
            <v>40548</v>
          </cell>
          <cell r="B341">
            <v>40548</v>
          </cell>
          <cell r="C341" t="str">
            <v>Past</v>
          </cell>
          <cell r="D341">
            <v>51.05</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51.05</v>
          </cell>
          <cell r="Q341">
            <v>1.9188500000000002</v>
          </cell>
          <cell r="R341" t="e">
            <v>#N/A</v>
          </cell>
        </row>
        <row r="342">
          <cell r="A342">
            <v>40549</v>
          </cell>
          <cell r="B342">
            <v>40549</v>
          </cell>
          <cell r="C342" t="str">
            <v>Past</v>
          </cell>
          <cell r="D342">
            <v>51.63</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51.63</v>
          </cell>
          <cell r="Q342">
            <v>1.149553</v>
          </cell>
          <cell r="R342" t="e">
            <v>#N/A</v>
          </cell>
        </row>
        <row r="343">
          <cell r="A343">
            <v>40550</v>
          </cell>
          <cell r="B343">
            <v>40550</v>
          </cell>
          <cell r="C343" t="str">
            <v>Past</v>
          </cell>
          <cell r="D343">
            <v>52.05</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52.05</v>
          </cell>
          <cell r="Q343">
            <v>1.2094469999999999</v>
          </cell>
          <cell r="R343" t="e">
            <v>#N/A</v>
          </cell>
        </row>
        <row r="344">
          <cell r="A344">
            <v>40553</v>
          </cell>
          <cell r="B344">
            <v>40553</v>
          </cell>
          <cell r="C344" t="str">
            <v>Past</v>
          </cell>
          <cell r="D344">
            <v>51.91</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51.91</v>
          </cell>
          <cell r="Q344">
            <v>1.239555</v>
          </cell>
          <cell r="R344" t="e">
            <v>#N/A</v>
          </cell>
        </row>
        <row r="345">
          <cell r="A345">
            <v>40554</v>
          </cell>
          <cell r="B345">
            <v>40554</v>
          </cell>
          <cell r="C345" t="str">
            <v>Past</v>
          </cell>
          <cell r="D345">
            <v>52.18</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52.18</v>
          </cell>
          <cell r="Q345">
            <v>0.99727899999999992</v>
          </cell>
          <cell r="R345" t="e">
            <v>#N/A</v>
          </cell>
        </row>
        <row r="346">
          <cell r="A346">
            <v>40555</v>
          </cell>
          <cell r="B346">
            <v>40555</v>
          </cell>
          <cell r="C346" t="str">
            <v>Past</v>
          </cell>
          <cell r="D346">
            <v>52.54</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52.54</v>
          </cell>
          <cell r="Q346">
            <v>0.97411199999999998</v>
          </cell>
          <cell r="R346" t="e">
            <v>#N/A</v>
          </cell>
        </row>
        <row r="347">
          <cell r="A347">
            <v>40556</v>
          </cell>
          <cell r="B347">
            <v>40556</v>
          </cell>
          <cell r="C347" t="str">
            <v>Past</v>
          </cell>
          <cell r="D347">
            <v>52.66</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52.66</v>
          </cell>
          <cell r="Q347">
            <v>0.97830299999999992</v>
          </cell>
          <cell r="R347" t="e">
            <v>#N/A</v>
          </cell>
        </row>
        <row r="348">
          <cell r="A348">
            <v>40557</v>
          </cell>
          <cell r="B348">
            <v>40557</v>
          </cell>
          <cell r="C348" t="str">
            <v>Past</v>
          </cell>
          <cell r="D348">
            <v>53.16</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53.16</v>
          </cell>
          <cell r="Q348">
            <v>0.99574000000000007</v>
          </cell>
          <cell r="R348" t="e">
            <v>#N/A</v>
          </cell>
        </row>
        <row r="349">
          <cell r="A349">
            <v>40561</v>
          </cell>
          <cell r="B349">
            <v>40561</v>
          </cell>
          <cell r="C349" t="str">
            <v>Past</v>
          </cell>
          <cell r="D349">
            <v>53.69</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53.69</v>
          </cell>
          <cell r="Q349">
            <v>1.0899269999999999</v>
          </cell>
          <cell r="R349" t="e">
            <v>#N/A</v>
          </cell>
        </row>
        <row r="350">
          <cell r="A350">
            <v>40562</v>
          </cell>
          <cell r="B350">
            <v>40562</v>
          </cell>
          <cell r="C350" t="str">
            <v>Past</v>
          </cell>
          <cell r="D350">
            <v>52.99</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52.99</v>
          </cell>
          <cell r="Q350">
            <v>1.1165969999999998</v>
          </cell>
          <cell r="R350" t="e">
            <v>#N/A</v>
          </cell>
        </row>
        <row r="351">
          <cell r="A351">
            <v>40563</v>
          </cell>
          <cell r="B351">
            <v>40563</v>
          </cell>
          <cell r="C351" t="str">
            <v>Past</v>
          </cell>
          <cell r="D351">
            <v>52.96</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52.96</v>
          </cell>
          <cell r="Q351">
            <v>0.92529799999999995</v>
          </cell>
          <cell r="R351" t="e">
            <v>#N/A</v>
          </cell>
        </row>
        <row r="352">
          <cell r="A352">
            <v>40564</v>
          </cell>
          <cell r="B352">
            <v>40564</v>
          </cell>
          <cell r="C352" t="str">
            <v>Past</v>
          </cell>
          <cell r="D352">
            <v>53.03</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53.03</v>
          </cell>
          <cell r="Q352">
            <v>0.64988400000000002</v>
          </cell>
          <cell r="R352" t="e">
            <v>#N/A</v>
          </cell>
        </row>
        <row r="353">
          <cell r="A353">
            <v>40567</v>
          </cell>
          <cell r="B353">
            <v>40567</v>
          </cell>
          <cell r="C353" t="str">
            <v>Past</v>
          </cell>
          <cell r="D353">
            <v>53.5</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53.5</v>
          </cell>
          <cell r="Q353">
            <v>0.86841000000000013</v>
          </cell>
          <cell r="R353" t="e">
            <v>#N/A</v>
          </cell>
        </row>
        <row r="354">
          <cell r="A354">
            <v>40568</v>
          </cell>
          <cell r="B354">
            <v>40568</v>
          </cell>
          <cell r="C354" t="str">
            <v>Past</v>
          </cell>
          <cell r="D354">
            <v>53.8</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53.8</v>
          </cell>
          <cell r="Q354">
            <v>0.89350799999999997</v>
          </cell>
          <cell r="R354" t="e">
            <v>#N/A</v>
          </cell>
        </row>
        <row r="355">
          <cell r="A355">
            <v>40569</v>
          </cell>
          <cell r="B355">
            <v>40569</v>
          </cell>
          <cell r="C355" t="str">
            <v>Past</v>
          </cell>
          <cell r="D355">
            <v>53.7</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53.7</v>
          </cell>
          <cell r="Q355">
            <v>0.55327899999999997</v>
          </cell>
          <cell r="R355" t="e">
            <v>#N/A</v>
          </cell>
        </row>
        <row r="356">
          <cell r="A356">
            <v>40570</v>
          </cell>
          <cell r="B356">
            <v>40570</v>
          </cell>
          <cell r="C356" t="str">
            <v>Past</v>
          </cell>
          <cell r="D356">
            <v>54.16</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54.16</v>
          </cell>
          <cell r="Q356">
            <v>0.79241200000000001</v>
          </cell>
          <cell r="R356" t="e">
            <v>#N/A</v>
          </cell>
        </row>
        <row r="357">
          <cell r="A357">
            <v>40571</v>
          </cell>
          <cell r="B357">
            <v>40571</v>
          </cell>
          <cell r="C357" t="str">
            <v>Past</v>
          </cell>
          <cell r="D357">
            <v>52.45</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52.45</v>
          </cell>
          <cell r="Q357">
            <v>1.327882</v>
          </cell>
          <cell r="R357" t="e">
            <v>#N/A</v>
          </cell>
        </row>
        <row r="358">
          <cell r="A358">
            <v>40574</v>
          </cell>
          <cell r="B358">
            <v>40574</v>
          </cell>
          <cell r="C358" t="str">
            <v>Past</v>
          </cell>
          <cell r="D358">
            <v>53.29</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53.29</v>
          </cell>
          <cell r="Q358">
            <v>1.1601679999999999</v>
          </cell>
          <cell r="R358" t="e">
            <v>#N/A</v>
          </cell>
        </row>
        <row r="359">
          <cell r="A359">
            <v>40575</v>
          </cell>
          <cell r="B359">
            <v>40575</v>
          </cell>
          <cell r="C359" t="str">
            <v>Past</v>
          </cell>
          <cell r="D359">
            <v>54.32</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54.32</v>
          </cell>
          <cell r="Q359">
            <v>3.794781</v>
          </cell>
          <cell r="R359" t="e">
            <v>#N/A</v>
          </cell>
        </row>
        <row r="360">
          <cell r="A360">
            <v>40576</v>
          </cell>
          <cell r="B360">
            <v>40576</v>
          </cell>
          <cell r="C360" t="str">
            <v>Past</v>
          </cell>
          <cell r="D360">
            <v>54.6</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54.6</v>
          </cell>
          <cell r="Q360">
            <v>1.7263569999999999</v>
          </cell>
          <cell r="R360" t="e">
            <v>#N/A</v>
          </cell>
        </row>
        <row r="361">
          <cell r="A361">
            <v>40577</v>
          </cell>
          <cell r="B361">
            <v>40577</v>
          </cell>
          <cell r="C361" t="str">
            <v>Past</v>
          </cell>
          <cell r="D361">
            <v>55.62</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55.62</v>
          </cell>
          <cell r="Q361">
            <v>2.4987059999999999</v>
          </cell>
          <cell r="R361" t="e">
            <v>#N/A</v>
          </cell>
        </row>
        <row r="362">
          <cell r="A362">
            <v>40578</v>
          </cell>
          <cell r="B362">
            <v>40578</v>
          </cell>
          <cell r="C362" t="str">
            <v>Past</v>
          </cell>
          <cell r="D362">
            <v>55.76</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55.76</v>
          </cell>
          <cell r="Q362">
            <v>1.3567939999999998</v>
          </cell>
          <cell r="R362" t="e">
            <v>#N/A</v>
          </cell>
        </row>
        <row r="363">
          <cell r="A363">
            <v>40581</v>
          </cell>
          <cell r="B363">
            <v>40581</v>
          </cell>
          <cell r="C363" t="str">
            <v>Past</v>
          </cell>
          <cell r="D363">
            <v>56.21</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56.21</v>
          </cell>
          <cell r="Q363">
            <v>1.1924439999999998</v>
          </cell>
          <cell r="R363" t="e">
            <v>#N/A</v>
          </cell>
        </row>
        <row r="364">
          <cell r="A364">
            <v>40582</v>
          </cell>
          <cell r="B364">
            <v>40582</v>
          </cell>
          <cell r="C364" t="str">
            <v>Past</v>
          </cell>
          <cell r="D364">
            <v>56.54</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56.54</v>
          </cell>
          <cell r="Q364">
            <v>1.4486029999999999</v>
          </cell>
          <cell r="R364" t="e">
            <v>#N/A</v>
          </cell>
        </row>
        <row r="365">
          <cell r="A365">
            <v>40583</v>
          </cell>
          <cell r="B365">
            <v>40583</v>
          </cell>
          <cell r="C365" t="str">
            <v>Past</v>
          </cell>
          <cell r="D365">
            <v>48.43</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48.43</v>
          </cell>
          <cell r="Q365">
            <v>12.460090000000001</v>
          </cell>
          <cell r="R365" t="e">
            <v>#N/A</v>
          </cell>
        </row>
        <row r="366">
          <cell r="A366">
            <v>40584</v>
          </cell>
          <cell r="B366">
            <v>40584</v>
          </cell>
          <cell r="C366" t="str">
            <v>Past</v>
          </cell>
          <cell r="D366">
            <v>48.1</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48.1</v>
          </cell>
          <cell r="Q366">
            <v>3.1738149999999998</v>
          </cell>
          <cell r="R366" t="e">
            <v>#N/A</v>
          </cell>
        </row>
        <row r="367">
          <cell r="A367">
            <v>40585</v>
          </cell>
          <cell r="B367">
            <v>40585</v>
          </cell>
          <cell r="C367" t="str">
            <v>Past</v>
          </cell>
          <cell r="D367">
            <v>47.92</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47.92</v>
          </cell>
          <cell r="Q367">
            <v>2.4928559999999997</v>
          </cell>
          <cell r="R367" t="e">
            <v>#N/A</v>
          </cell>
        </row>
        <row r="368">
          <cell r="A368">
            <v>40588</v>
          </cell>
          <cell r="B368">
            <v>40588</v>
          </cell>
          <cell r="C368" t="str">
            <v>Past</v>
          </cell>
          <cell r="D368">
            <v>47.66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47.66</v>
          </cell>
          <cell r="Q368">
            <v>1.9865329999999999</v>
          </cell>
          <cell r="R368" t="e">
            <v>#N/A</v>
          </cell>
        </row>
        <row r="369">
          <cell r="A369">
            <v>40589</v>
          </cell>
          <cell r="B369">
            <v>40589</v>
          </cell>
          <cell r="C369" t="str">
            <v>Past</v>
          </cell>
          <cell r="D369">
            <v>47.38</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47.38</v>
          </cell>
          <cell r="Q369">
            <v>1.0816319999999999</v>
          </cell>
          <cell r="R369" t="e">
            <v>#N/A</v>
          </cell>
        </row>
        <row r="370">
          <cell r="A370">
            <v>40590</v>
          </cell>
          <cell r="B370">
            <v>40590</v>
          </cell>
          <cell r="C370" t="str">
            <v>Past</v>
          </cell>
          <cell r="D370">
            <v>48.15</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48.15</v>
          </cell>
          <cell r="Q370">
            <v>1.8330279999999999</v>
          </cell>
          <cell r="R370" t="e">
            <v>#N/A</v>
          </cell>
        </row>
        <row r="371">
          <cell r="A371">
            <v>40591</v>
          </cell>
          <cell r="B371">
            <v>40591</v>
          </cell>
          <cell r="C371" t="str">
            <v>Past</v>
          </cell>
          <cell r="D371">
            <v>48.46</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48.46</v>
          </cell>
          <cell r="Q371">
            <v>1.9690949999999998</v>
          </cell>
          <cell r="R371" t="e">
            <v>#N/A</v>
          </cell>
        </row>
        <row r="372">
          <cell r="A372">
            <v>40592</v>
          </cell>
          <cell r="B372">
            <v>40592</v>
          </cell>
          <cell r="C372" t="str">
            <v>Past</v>
          </cell>
          <cell r="D372">
            <v>48.94</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48.94</v>
          </cell>
          <cell r="Q372">
            <v>1.7851729999999999</v>
          </cell>
          <cell r="R372" t="e">
            <v>#N/A</v>
          </cell>
        </row>
        <row r="373">
          <cell r="A373">
            <v>40596</v>
          </cell>
          <cell r="B373">
            <v>40596</v>
          </cell>
          <cell r="C373" t="str">
            <v>Past</v>
          </cell>
          <cell r="D373">
            <v>47.45</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47.45</v>
          </cell>
          <cell r="Q373">
            <v>1.753833</v>
          </cell>
          <cell r="R373" t="e">
            <v>#N/A</v>
          </cell>
        </row>
        <row r="374">
          <cell r="A374">
            <v>40597</v>
          </cell>
          <cell r="B374">
            <v>40597</v>
          </cell>
          <cell r="C374" t="str">
            <v>Past</v>
          </cell>
          <cell r="D374">
            <v>47.35</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47.35</v>
          </cell>
          <cell r="Q374">
            <v>2.3466320000000001</v>
          </cell>
          <cell r="R374" t="e">
            <v>#N/A</v>
          </cell>
        </row>
        <row r="375">
          <cell r="A375">
            <v>40598</v>
          </cell>
          <cell r="B375">
            <v>40598</v>
          </cell>
          <cell r="C375" t="str">
            <v>Past</v>
          </cell>
          <cell r="D375">
            <v>47.48</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47.48</v>
          </cell>
          <cell r="Q375">
            <v>1.4202949999999999</v>
          </cell>
          <cell r="R375" t="e">
            <v>#N/A</v>
          </cell>
        </row>
        <row r="376">
          <cell r="A376">
            <v>40599</v>
          </cell>
          <cell r="B376">
            <v>40599</v>
          </cell>
          <cell r="C376" t="str">
            <v>Past</v>
          </cell>
          <cell r="D376">
            <v>48.59</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48.59</v>
          </cell>
          <cell r="Q376">
            <v>1.6666500000000002</v>
          </cell>
          <cell r="R376" t="e">
            <v>#N/A</v>
          </cell>
        </row>
        <row r="377">
          <cell r="A377">
            <v>40602</v>
          </cell>
          <cell r="B377">
            <v>40602</v>
          </cell>
          <cell r="C377" t="str">
            <v>Past</v>
          </cell>
          <cell r="D377">
            <v>48.13</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48.13</v>
          </cell>
          <cell r="Q377">
            <v>1.215668</v>
          </cell>
          <cell r="R377" t="e">
            <v>#N/A</v>
          </cell>
        </row>
        <row r="378">
          <cell r="A378">
            <v>40603</v>
          </cell>
          <cell r="B378">
            <v>40603</v>
          </cell>
          <cell r="C378" t="str">
            <v>Past</v>
          </cell>
          <cell r="D378">
            <v>47.31</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47.31</v>
          </cell>
          <cell r="Q378">
            <v>1.1488</v>
          </cell>
          <cell r="R378" t="e">
            <v>#N/A</v>
          </cell>
        </row>
        <row r="379">
          <cell r="A379">
            <v>40604</v>
          </cell>
          <cell r="B379">
            <v>40604</v>
          </cell>
          <cell r="C379" t="str">
            <v>Past</v>
          </cell>
          <cell r="D379">
            <v>47.85</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47.85</v>
          </cell>
          <cell r="Q379">
            <v>1.1763189999999999</v>
          </cell>
          <cell r="R379" t="e">
            <v>#N/A</v>
          </cell>
        </row>
        <row r="380">
          <cell r="A380">
            <v>40605</v>
          </cell>
          <cell r="B380">
            <v>40605</v>
          </cell>
          <cell r="C380" t="str">
            <v>Past</v>
          </cell>
          <cell r="D380">
            <v>48.48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48.48</v>
          </cell>
          <cell r="Q380">
            <v>1.2182549999999999</v>
          </cell>
          <cell r="R380" t="e">
            <v>#N/A</v>
          </cell>
        </row>
        <row r="381">
          <cell r="A381">
            <v>40606</v>
          </cell>
          <cell r="B381">
            <v>40606</v>
          </cell>
          <cell r="C381" t="str">
            <v>Past</v>
          </cell>
          <cell r="D381">
            <v>47.74</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47.74</v>
          </cell>
          <cell r="Q381">
            <v>1.1278429999999999</v>
          </cell>
          <cell r="R381" t="e">
            <v>#N/A</v>
          </cell>
        </row>
        <row r="382">
          <cell r="A382">
            <v>40609</v>
          </cell>
          <cell r="B382">
            <v>40609</v>
          </cell>
          <cell r="C382" t="str">
            <v>Past</v>
          </cell>
          <cell r="D382">
            <v>47.25</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47.25</v>
          </cell>
          <cell r="Q382">
            <v>0.71521699999999999</v>
          </cell>
          <cell r="R382" t="e">
            <v>#N/A</v>
          </cell>
        </row>
        <row r="383">
          <cell r="A383">
            <v>40610</v>
          </cell>
          <cell r="B383">
            <v>40610</v>
          </cell>
          <cell r="C383" t="str">
            <v>Past</v>
          </cell>
          <cell r="D383">
            <v>47.99</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47.99</v>
          </cell>
          <cell r="Q383">
            <v>0.95843199999999995</v>
          </cell>
          <cell r="R383" t="e">
            <v>#N/A</v>
          </cell>
        </row>
        <row r="384">
          <cell r="A384">
            <v>40611</v>
          </cell>
          <cell r="B384">
            <v>40611</v>
          </cell>
          <cell r="C384" t="str">
            <v>Past</v>
          </cell>
          <cell r="D384">
            <v>48.08</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48.08</v>
          </cell>
          <cell r="Q384">
            <v>1.180455</v>
          </cell>
          <cell r="R384" t="e">
            <v>#N/A</v>
          </cell>
        </row>
        <row r="385">
          <cell r="A385">
            <v>40612</v>
          </cell>
          <cell r="B385">
            <v>40612</v>
          </cell>
          <cell r="C385" t="str">
            <v>Past</v>
          </cell>
          <cell r="D385">
            <v>47.18</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47.18</v>
          </cell>
          <cell r="Q385">
            <v>1.1971829999999999</v>
          </cell>
          <cell r="R385" t="e">
            <v>#N/A</v>
          </cell>
        </row>
        <row r="386">
          <cell r="A386">
            <v>40613</v>
          </cell>
          <cell r="B386">
            <v>40613</v>
          </cell>
          <cell r="C386" t="str">
            <v>Past</v>
          </cell>
          <cell r="D386">
            <v>47.7</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47.7</v>
          </cell>
          <cell r="Q386">
            <v>0.95980199999999993</v>
          </cell>
          <cell r="R386" t="e">
            <v>#N/A</v>
          </cell>
        </row>
        <row r="387">
          <cell r="A387">
            <v>40616</v>
          </cell>
          <cell r="B387">
            <v>40616</v>
          </cell>
          <cell r="C387" t="str">
            <v>Past</v>
          </cell>
          <cell r="D387">
            <v>46.77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46.77</v>
          </cell>
          <cell r="Q387">
            <v>1.0601900000000002</v>
          </cell>
          <cell r="R387" t="e">
            <v>#N/A</v>
          </cell>
        </row>
        <row r="388">
          <cell r="A388">
            <v>40617</v>
          </cell>
          <cell r="B388">
            <v>40617</v>
          </cell>
          <cell r="C388" t="str">
            <v>Past</v>
          </cell>
          <cell r="D388">
            <v>46.57</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46.57</v>
          </cell>
          <cell r="Q388">
            <v>1.3595269999999999</v>
          </cell>
          <cell r="R388" t="e">
            <v>#N/A</v>
          </cell>
        </row>
        <row r="389">
          <cell r="A389">
            <v>40618</v>
          </cell>
          <cell r="B389">
            <v>40618</v>
          </cell>
          <cell r="C389" t="str">
            <v>Past</v>
          </cell>
          <cell r="D389">
            <v>45.79</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45.79</v>
          </cell>
          <cell r="Q389">
            <v>1.235117</v>
          </cell>
          <cell r="R389" t="e">
            <v>#N/A</v>
          </cell>
        </row>
        <row r="390">
          <cell r="A390">
            <v>40619</v>
          </cell>
          <cell r="B390">
            <v>40619</v>
          </cell>
          <cell r="C390" t="str">
            <v>Past</v>
          </cell>
          <cell r="D390">
            <v>46.36</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46.36</v>
          </cell>
          <cell r="Q390">
            <v>0.79774499999999993</v>
          </cell>
          <cell r="R390" t="e">
            <v>#N/A</v>
          </cell>
        </row>
        <row r="391">
          <cell r="A391">
            <v>40620</v>
          </cell>
          <cell r="B391">
            <v>40620</v>
          </cell>
          <cell r="C391" t="str">
            <v>Past</v>
          </cell>
          <cell r="D391">
            <v>47.29</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47.29</v>
          </cell>
          <cell r="Q391">
            <v>1.283039</v>
          </cell>
          <cell r="R391" t="e">
            <v>#N/A</v>
          </cell>
        </row>
        <row r="392">
          <cell r="A392">
            <v>40623</v>
          </cell>
          <cell r="B392">
            <v>40623</v>
          </cell>
          <cell r="C392" t="str">
            <v>Past</v>
          </cell>
          <cell r="D392">
            <v>48.59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48.59</v>
          </cell>
          <cell r="Q392">
            <v>1.322667</v>
          </cell>
          <cell r="R392" t="e">
            <v>#N/A</v>
          </cell>
        </row>
        <row r="393">
          <cell r="A393">
            <v>40624</v>
          </cell>
          <cell r="B393">
            <v>40624</v>
          </cell>
          <cell r="C393" t="str">
            <v>Past</v>
          </cell>
          <cell r="D393">
            <v>48.05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48.05</v>
          </cell>
          <cell r="Q393">
            <v>0.81731299999999996</v>
          </cell>
          <cell r="R393" t="e">
            <v>#N/A</v>
          </cell>
        </row>
        <row r="394">
          <cell r="A394">
            <v>40625</v>
          </cell>
          <cell r="B394">
            <v>40625</v>
          </cell>
          <cell r="C394" t="str">
            <v>Past</v>
          </cell>
          <cell r="D394">
            <v>48.34</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48.34</v>
          </cell>
          <cell r="Q394">
            <v>0.614699</v>
          </cell>
          <cell r="R394" t="e">
            <v>#N/A</v>
          </cell>
        </row>
        <row r="395">
          <cell r="A395">
            <v>40626</v>
          </cell>
          <cell r="B395">
            <v>40626</v>
          </cell>
          <cell r="C395" t="str">
            <v>Past</v>
          </cell>
          <cell r="D395">
            <v>48.92</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48.92</v>
          </cell>
          <cell r="Q395">
            <v>0.89702399999999993</v>
          </cell>
          <cell r="R395" t="e">
            <v>#N/A</v>
          </cell>
        </row>
        <row r="396">
          <cell r="A396">
            <v>40627</v>
          </cell>
          <cell r="B396">
            <v>40627</v>
          </cell>
          <cell r="C396" t="str">
            <v>Past</v>
          </cell>
          <cell r="D396">
            <v>49.17</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49.17</v>
          </cell>
          <cell r="Q396">
            <v>0.82208199999999998</v>
          </cell>
          <cell r="R396" t="e">
            <v>#N/A</v>
          </cell>
        </row>
        <row r="397">
          <cell r="A397">
            <v>40630</v>
          </cell>
          <cell r="B397">
            <v>40630</v>
          </cell>
          <cell r="C397" t="str">
            <v>Past</v>
          </cell>
          <cell r="D397">
            <v>48.49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48.49</v>
          </cell>
          <cell r="Q397">
            <v>0.74547099999999999</v>
          </cell>
          <cell r="R397" t="e">
            <v>#N/A</v>
          </cell>
        </row>
        <row r="398">
          <cell r="A398">
            <v>40631</v>
          </cell>
          <cell r="B398">
            <v>40631</v>
          </cell>
          <cell r="C398" t="str">
            <v>Past</v>
          </cell>
          <cell r="D398">
            <v>48.89</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48.89</v>
          </cell>
          <cell r="Q398">
            <v>0.61408399999999996</v>
          </cell>
          <cell r="R398" t="e">
            <v>#N/A</v>
          </cell>
        </row>
        <row r="399">
          <cell r="A399">
            <v>40632</v>
          </cell>
          <cell r="B399">
            <v>40632</v>
          </cell>
          <cell r="C399" t="str">
            <v>Past</v>
          </cell>
          <cell r="D399">
            <v>48.98</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48.98</v>
          </cell>
          <cell r="Q399">
            <v>0.66563799999999995</v>
          </cell>
          <cell r="R399" t="e">
            <v>#N/A</v>
          </cell>
        </row>
        <row r="400">
          <cell r="A400">
            <v>40633</v>
          </cell>
          <cell r="B400">
            <v>40633</v>
          </cell>
          <cell r="C400" t="str">
            <v>Past</v>
          </cell>
          <cell r="D400">
            <v>48.73</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48.73</v>
          </cell>
          <cell r="Q400">
            <v>0.87643299999999991</v>
          </cell>
          <cell r="R400" t="e">
            <v>#N/A</v>
          </cell>
        </row>
        <row r="401">
          <cell r="A401">
            <v>40634</v>
          </cell>
          <cell r="B401">
            <v>40634</v>
          </cell>
          <cell r="C401" t="str">
            <v>Past</v>
          </cell>
          <cell r="D401">
            <v>49.38</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49.38</v>
          </cell>
          <cell r="Q401">
            <v>0.79598899999999995</v>
          </cell>
          <cell r="R401" t="e">
            <v>#N/A</v>
          </cell>
        </row>
        <row r="402">
          <cell r="A402">
            <v>40637</v>
          </cell>
          <cell r="B402">
            <v>40637</v>
          </cell>
          <cell r="C402" t="str">
            <v>Past</v>
          </cell>
          <cell r="D402">
            <v>49.4</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49.4</v>
          </cell>
          <cell r="Q402">
            <v>0.50011899999999998</v>
          </cell>
          <cell r="R402" t="e">
            <v>#N/A</v>
          </cell>
        </row>
        <row r="403">
          <cell r="A403">
            <v>40638</v>
          </cell>
          <cell r="B403">
            <v>40638</v>
          </cell>
          <cell r="C403" t="str">
            <v>Past</v>
          </cell>
          <cell r="D403">
            <v>49.58</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49.58</v>
          </cell>
          <cell r="Q403">
            <v>0.78681699999999999</v>
          </cell>
          <cell r="R403" t="e">
            <v>#N/A</v>
          </cell>
        </row>
        <row r="404">
          <cell r="A404">
            <v>40639</v>
          </cell>
          <cell r="B404">
            <v>40639</v>
          </cell>
          <cell r="C404" t="str">
            <v>Past</v>
          </cell>
          <cell r="D404">
            <v>49.74</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49.74</v>
          </cell>
          <cell r="Q404">
            <v>0.75153799999999993</v>
          </cell>
          <cell r="R404" t="e">
            <v>#N/A</v>
          </cell>
        </row>
        <row r="405">
          <cell r="A405">
            <v>40640</v>
          </cell>
          <cell r="B405">
            <v>40640</v>
          </cell>
          <cell r="C405" t="str">
            <v>Past</v>
          </cell>
          <cell r="D405">
            <v>49.82</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49.82</v>
          </cell>
          <cell r="Q405">
            <v>0.60302299999999998</v>
          </cell>
          <cell r="R405" t="e">
            <v>#N/A</v>
          </cell>
        </row>
        <row r="406">
          <cell r="A406">
            <v>40641</v>
          </cell>
          <cell r="B406">
            <v>40641</v>
          </cell>
          <cell r="C406" t="str">
            <v>Past</v>
          </cell>
          <cell r="D406">
            <v>49.55</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49.55</v>
          </cell>
          <cell r="Q406">
            <v>0.494085</v>
          </cell>
          <cell r="R406" t="e">
            <v>#N/A</v>
          </cell>
        </row>
        <row r="407">
          <cell r="A407">
            <v>40644</v>
          </cell>
          <cell r="B407">
            <v>40644</v>
          </cell>
          <cell r="C407" t="str">
            <v>Past</v>
          </cell>
          <cell r="D407">
            <v>49.19</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49.19</v>
          </cell>
          <cell r="Q407">
            <v>0.61727199999999993</v>
          </cell>
          <cell r="R407" t="e">
            <v>#N/A</v>
          </cell>
        </row>
        <row r="408">
          <cell r="A408">
            <v>40645</v>
          </cell>
          <cell r="B408">
            <v>40645</v>
          </cell>
          <cell r="C408" t="str">
            <v>Past</v>
          </cell>
          <cell r="D408">
            <v>48.72</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48.72</v>
          </cell>
          <cell r="Q408">
            <v>0.91037499999999993</v>
          </cell>
          <cell r="R408" t="e">
            <v>#N/A</v>
          </cell>
        </row>
        <row r="409">
          <cell r="A409">
            <v>40646</v>
          </cell>
          <cell r="B409">
            <v>40646</v>
          </cell>
          <cell r="C409" t="str">
            <v>Past</v>
          </cell>
          <cell r="D409">
            <v>48.91</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48.91</v>
          </cell>
          <cell r="Q409">
            <v>0.9447000000000001</v>
          </cell>
          <cell r="R409" t="e">
            <v>#N/A</v>
          </cell>
        </row>
        <row r="410">
          <cell r="A410">
            <v>40647</v>
          </cell>
          <cell r="B410">
            <v>40647</v>
          </cell>
          <cell r="C410" t="str">
            <v>Past</v>
          </cell>
          <cell r="D410">
            <v>49.63</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49.63</v>
          </cell>
          <cell r="Q410">
            <v>1.165214</v>
          </cell>
          <cell r="R410" t="e">
            <v>#N/A</v>
          </cell>
        </row>
        <row r="411">
          <cell r="A411">
            <v>40648</v>
          </cell>
          <cell r="B411">
            <v>40648</v>
          </cell>
          <cell r="C411" t="str">
            <v>Past</v>
          </cell>
          <cell r="D411">
            <v>50.05</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50.05</v>
          </cell>
          <cell r="Q411">
            <v>1.244829</v>
          </cell>
          <cell r="R411" t="e">
            <v>#N/A</v>
          </cell>
        </row>
        <row r="412">
          <cell r="A412">
            <v>40651</v>
          </cell>
          <cell r="B412">
            <v>40651</v>
          </cell>
          <cell r="C412" t="str">
            <v>Past</v>
          </cell>
          <cell r="D412">
            <v>49.42</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49.42</v>
          </cell>
          <cell r="Q412">
            <v>1.6729889999999998</v>
          </cell>
          <cell r="R412" t="e">
            <v>#N/A</v>
          </cell>
        </row>
        <row r="413">
          <cell r="A413">
            <v>40652</v>
          </cell>
          <cell r="B413">
            <v>40652</v>
          </cell>
          <cell r="C413" t="str">
            <v>Past</v>
          </cell>
          <cell r="D413">
            <v>49.69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49.69</v>
          </cell>
          <cell r="Q413">
            <v>1.9581579999999998</v>
          </cell>
          <cell r="R413" t="e">
            <v>#N/A</v>
          </cell>
        </row>
        <row r="414">
          <cell r="A414">
            <v>40653</v>
          </cell>
          <cell r="B414">
            <v>40653</v>
          </cell>
          <cell r="C414" t="str">
            <v>Past</v>
          </cell>
          <cell r="D414">
            <v>49.33</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49.33</v>
          </cell>
          <cell r="Q414">
            <v>1.9798929999999999</v>
          </cell>
          <cell r="R414" t="e">
            <v>#N/A</v>
          </cell>
        </row>
        <row r="415">
          <cell r="A415">
            <v>40654</v>
          </cell>
          <cell r="B415">
            <v>40654</v>
          </cell>
          <cell r="C415" t="str">
            <v>Past</v>
          </cell>
          <cell r="D415">
            <v>49.13</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49.13</v>
          </cell>
          <cell r="Q415">
            <v>1.0802149999999999</v>
          </cell>
          <cell r="R415" t="e">
            <v>#N/A</v>
          </cell>
        </row>
        <row r="416">
          <cell r="A416">
            <v>40658</v>
          </cell>
          <cell r="B416">
            <v>40658</v>
          </cell>
          <cell r="C416" t="str">
            <v>Past</v>
          </cell>
          <cell r="D416">
            <v>49.41</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49.41</v>
          </cell>
          <cell r="Q416">
            <v>0.74648199999999998</v>
          </cell>
          <cell r="R416" t="e">
            <v>#N/A</v>
          </cell>
        </row>
        <row r="417">
          <cell r="A417">
            <v>40659</v>
          </cell>
          <cell r="B417">
            <v>40659</v>
          </cell>
          <cell r="C417" t="str">
            <v>Past</v>
          </cell>
          <cell r="D417">
            <v>49.66</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49.66</v>
          </cell>
          <cell r="Q417">
            <v>1.2639319999999998</v>
          </cell>
          <cell r="R417" t="e">
            <v>#N/A</v>
          </cell>
        </row>
        <row r="418">
          <cell r="A418">
            <v>40660</v>
          </cell>
          <cell r="B418">
            <v>40660</v>
          </cell>
          <cell r="C418" t="str">
            <v>Past</v>
          </cell>
          <cell r="D418">
            <v>50.54</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50.54</v>
          </cell>
          <cell r="Q418">
            <v>1.2350219999999998</v>
          </cell>
          <cell r="R418" t="e">
            <v>#N/A</v>
          </cell>
        </row>
        <row r="419">
          <cell r="A419">
            <v>40661</v>
          </cell>
          <cell r="B419">
            <v>40661</v>
          </cell>
          <cell r="C419" t="str">
            <v>Past</v>
          </cell>
          <cell r="D419">
            <v>50.79</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50.79</v>
          </cell>
          <cell r="Q419">
            <v>0.75664299999999995</v>
          </cell>
          <cell r="R419" t="e">
            <v>#N/A</v>
          </cell>
        </row>
        <row r="420">
          <cell r="A420">
            <v>40662</v>
          </cell>
          <cell r="B420">
            <v>40662</v>
          </cell>
          <cell r="C420" t="str">
            <v>Past</v>
          </cell>
          <cell r="D420">
            <v>50.98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50.98</v>
          </cell>
          <cell r="Q420">
            <v>0.76612599999999997</v>
          </cell>
          <cell r="R420" t="e">
            <v>#N/A</v>
          </cell>
        </row>
        <row r="421">
          <cell r="A421">
            <v>40665</v>
          </cell>
          <cell r="B421">
            <v>40665</v>
          </cell>
          <cell r="C421" t="str">
            <v>Past</v>
          </cell>
          <cell r="D421">
            <v>50.55</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50.55</v>
          </cell>
          <cell r="Q421">
            <v>0.83487499999999992</v>
          </cell>
          <cell r="R421" t="e">
            <v>#N/A</v>
          </cell>
        </row>
        <row r="422">
          <cell r="A422">
            <v>40666</v>
          </cell>
          <cell r="B422">
            <v>40666</v>
          </cell>
          <cell r="C422" t="str">
            <v>Past</v>
          </cell>
          <cell r="D422">
            <v>44.03</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44.03</v>
          </cell>
          <cell r="Q422">
            <v>6.258534</v>
          </cell>
          <cell r="R422" t="e">
            <v>#N/A</v>
          </cell>
        </row>
        <row r="423">
          <cell r="A423">
            <v>40667</v>
          </cell>
          <cell r="B423">
            <v>40667</v>
          </cell>
          <cell r="C423" t="str">
            <v>Past</v>
          </cell>
          <cell r="D423">
            <v>43.96</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43.96</v>
          </cell>
          <cell r="Q423">
            <v>2.9049609999999997</v>
          </cell>
          <cell r="R423" t="e">
            <v>#N/A</v>
          </cell>
        </row>
        <row r="424">
          <cell r="A424">
            <v>40668</v>
          </cell>
          <cell r="B424">
            <v>40668</v>
          </cell>
          <cell r="C424" t="str">
            <v>Past</v>
          </cell>
          <cell r="D424">
            <v>43.47</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43.47</v>
          </cell>
          <cell r="Q424">
            <v>2.1946759999999998</v>
          </cell>
          <cell r="R424" t="e">
            <v>#N/A</v>
          </cell>
        </row>
        <row r="425">
          <cell r="A425">
            <v>40669</v>
          </cell>
          <cell r="B425">
            <v>40669</v>
          </cell>
          <cell r="C425" t="str">
            <v>Past</v>
          </cell>
          <cell r="D425">
            <v>43.51</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43.51</v>
          </cell>
          <cell r="Q425">
            <v>1.458947</v>
          </cell>
          <cell r="R425" t="e">
            <v>#N/A</v>
          </cell>
        </row>
        <row r="426">
          <cell r="A426">
            <v>40672</v>
          </cell>
          <cell r="B426">
            <v>40672</v>
          </cell>
          <cell r="C426" t="str">
            <v>Past</v>
          </cell>
          <cell r="D426">
            <v>43.7</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43.7</v>
          </cell>
          <cell r="Q426">
            <v>1.4287129999999999</v>
          </cell>
          <cell r="R426" t="e">
            <v>#N/A</v>
          </cell>
        </row>
        <row r="427">
          <cell r="A427">
            <v>40673</v>
          </cell>
          <cell r="B427">
            <v>40673</v>
          </cell>
          <cell r="C427" t="str">
            <v>Past</v>
          </cell>
          <cell r="D427">
            <v>44.99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44.99</v>
          </cell>
          <cell r="Q427">
            <v>1.920288</v>
          </cell>
          <cell r="R427" t="e">
            <v>#N/A</v>
          </cell>
        </row>
        <row r="428">
          <cell r="A428">
            <v>40674</v>
          </cell>
          <cell r="B428">
            <v>40674</v>
          </cell>
          <cell r="C428" t="str">
            <v>Past</v>
          </cell>
          <cell r="D428">
            <v>44.27</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44.27</v>
          </cell>
          <cell r="Q428">
            <v>1.5704209999999998</v>
          </cell>
          <cell r="R428" t="e">
            <v>#N/A</v>
          </cell>
        </row>
        <row r="429">
          <cell r="A429">
            <v>40675</v>
          </cell>
          <cell r="B429">
            <v>40675</v>
          </cell>
          <cell r="C429" t="str">
            <v>Past</v>
          </cell>
          <cell r="D429">
            <v>45.04</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45.04</v>
          </cell>
          <cell r="Q429">
            <v>1.1590309999999999</v>
          </cell>
          <cell r="R429" t="e">
            <v>#N/A</v>
          </cell>
        </row>
        <row r="430">
          <cell r="A430">
            <v>40676</v>
          </cell>
          <cell r="B430">
            <v>40676</v>
          </cell>
          <cell r="C430" t="str">
            <v>Past</v>
          </cell>
          <cell r="D430">
            <v>44.66</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44.66</v>
          </cell>
          <cell r="Q430">
            <v>1.0952109999999999</v>
          </cell>
          <cell r="R430" t="e">
            <v>#N/A</v>
          </cell>
        </row>
        <row r="431">
          <cell r="A431">
            <v>40679</v>
          </cell>
          <cell r="B431">
            <v>40679</v>
          </cell>
          <cell r="C431" t="str">
            <v>Past</v>
          </cell>
          <cell r="D431">
            <v>44.05</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44.05</v>
          </cell>
          <cell r="Q431">
            <v>1.1313300000000002</v>
          </cell>
          <cell r="R431" t="e">
            <v>#N/A</v>
          </cell>
        </row>
        <row r="432">
          <cell r="A432">
            <v>40680</v>
          </cell>
          <cell r="B432">
            <v>40680</v>
          </cell>
          <cell r="C432" t="str">
            <v>Past</v>
          </cell>
          <cell r="D432">
            <v>44.42</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44.42</v>
          </cell>
          <cell r="Q432">
            <v>1.096722</v>
          </cell>
          <cell r="R432" t="e">
            <v>#N/A</v>
          </cell>
        </row>
        <row r="433">
          <cell r="A433">
            <v>40681</v>
          </cell>
          <cell r="B433">
            <v>40681</v>
          </cell>
          <cell r="C433" t="str">
            <v>Past</v>
          </cell>
          <cell r="D433">
            <v>44.51</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44.51</v>
          </cell>
          <cell r="Q433">
            <v>1.0721800000000001</v>
          </cell>
          <cell r="R433" t="e">
            <v>#N/A</v>
          </cell>
        </row>
        <row r="434">
          <cell r="A434">
            <v>40682</v>
          </cell>
          <cell r="B434">
            <v>40682</v>
          </cell>
          <cell r="C434" t="str">
            <v>Past</v>
          </cell>
          <cell r="D434">
            <v>44.36</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44.36</v>
          </cell>
          <cell r="Q434">
            <v>1.0625</v>
          </cell>
          <cell r="R434" t="e">
            <v>#N/A</v>
          </cell>
        </row>
        <row r="435">
          <cell r="A435">
            <v>40683</v>
          </cell>
          <cell r="B435">
            <v>40683</v>
          </cell>
          <cell r="C435" t="str">
            <v>Past</v>
          </cell>
          <cell r="D435">
            <v>44.58</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44.58</v>
          </cell>
          <cell r="Q435">
            <v>1.2568079999999999</v>
          </cell>
          <cell r="R435" t="e">
            <v>#N/A</v>
          </cell>
        </row>
        <row r="436">
          <cell r="A436">
            <v>40686</v>
          </cell>
          <cell r="B436">
            <v>40686</v>
          </cell>
          <cell r="C436" t="str">
            <v>Past</v>
          </cell>
          <cell r="D436">
            <v>43.59</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43.59</v>
          </cell>
          <cell r="Q436">
            <v>1.2109700000000001</v>
          </cell>
          <cell r="R436" t="e">
            <v>#N/A</v>
          </cell>
        </row>
        <row r="437">
          <cell r="A437">
            <v>40687</v>
          </cell>
          <cell r="B437">
            <v>40687</v>
          </cell>
          <cell r="C437" t="str">
            <v>Past</v>
          </cell>
          <cell r="D437">
            <v>43.5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43.5</v>
          </cell>
          <cell r="Q437">
            <v>1.073183</v>
          </cell>
          <cell r="R437" t="e">
            <v>#N/A</v>
          </cell>
        </row>
        <row r="438">
          <cell r="A438">
            <v>40688</v>
          </cell>
          <cell r="B438">
            <v>40688</v>
          </cell>
          <cell r="C438" t="str">
            <v>Past</v>
          </cell>
          <cell r="D438">
            <v>44.09</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44.09</v>
          </cell>
          <cell r="Q438">
            <v>1.307717</v>
          </cell>
          <cell r="R438" t="e">
            <v>#N/A</v>
          </cell>
        </row>
        <row r="439">
          <cell r="A439">
            <v>40689</v>
          </cell>
          <cell r="B439">
            <v>40689</v>
          </cell>
          <cell r="C439" t="str">
            <v>Past</v>
          </cell>
          <cell r="D439">
            <v>38.380000000000003</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38.380000000000003</v>
          </cell>
          <cell r="Q439">
            <v>14.038250000000001</v>
          </cell>
          <cell r="R439" t="e">
            <v>#N/A</v>
          </cell>
        </row>
        <row r="440">
          <cell r="A440">
            <v>40690</v>
          </cell>
          <cell r="B440">
            <v>40690</v>
          </cell>
          <cell r="C440" t="str">
            <v>Past</v>
          </cell>
          <cell r="D440">
            <v>40.04</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40.04</v>
          </cell>
          <cell r="Q440">
            <v>3.949465</v>
          </cell>
          <cell r="R440" t="e">
            <v>#N/A</v>
          </cell>
        </row>
        <row r="441">
          <cell r="A441">
            <v>40694</v>
          </cell>
          <cell r="B441">
            <v>40694</v>
          </cell>
          <cell r="C441" t="str">
            <v>Past</v>
          </cell>
          <cell r="D441">
            <v>39.89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39.89</v>
          </cell>
          <cell r="Q441">
            <v>2.6449560000000001</v>
          </cell>
          <cell r="R441" t="e">
            <v>#N/A</v>
          </cell>
        </row>
        <row r="442">
          <cell r="A442">
            <v>40695</v>
          </cell>
          <cell r="B442">
            <v>40695</v>
          </cell>
          <cell r="C442" t="str">
            <v>Past</v>
          </cell>
          <cell r="D442">
            <v>39.25</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39.25</v>
          </cell>
          <cell r="Q442">
            <v>2.3886750000000001</v>
          </cell>
          <cell r="R442" t="e">
            <v>#N/A</v>
          </cell>
        </row>
        <row r="443">
          <cell r="A443">
            <v>40696</v>
          </cell>
          <cell r="B443">
            <v>40696</v>
          </cell>
          <cell r="C443" t="str">
            <v>Past</v>
          </cell>
          <cell r="D443">
            <v>39.19</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39.19</v>
          </cell>
          <cell r="Q443">
            <v>2.0042079999999998</v>
          </cell>
          <cell r="R443" t="e">
            <v>#N/A</v>
          </cell>
        </row>
        <row r="444">
          <cell r="A444">
            <v>40697</v>
          </cell>
          <cell r="B444">
            <v>40697</v>
          </cell>
          <cell r="C444" t="str">
            <v>Past</v>
          </cell>
          <cell r="D444">
            <v>38.47</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38.47</v>
          </cell>
          <cell r="Q444">
            <v>2.3339479999999999</v>
          </cell>
          <cell r="R444" t="e">
            <v>#N/A</v>
          </cell>
        </row>
        <row r="445">
          <cell r="A445">
            <v>40700</v>
          </cell>
          <cell r="B445">
            <v>40700</v>
          </cell>
          <cell r="C445" t="str">
            <v>Past</v>
          </cell>
          <cell r="D445">
            <v>37.880000000000003</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37.880000000000003</v>
          </cell>
          <cell r="Q445">
            <v>3.0699739999999998</v>
          </cell>
          <cell r="R445" t="e">
            <v>#N/A</v>
          </cell>
        </row>
        <row r="446">
          <cell r="A446">
            <v>40701</v>
          </cell>
          <cell r="B446">
            <v>40701</v>
          </cell>
          <cell r="C446" t="str">
            <v>Past</v>
          </cell>
          <cell r="D446">
            <v>38</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38</v>
          </cell>
          <cell r="Q446">
            <v>2.2484359999999999</v>
          </cell>
          <cell r="R446" t="e">
            <v>#N/A</v>
          </cell>
        </row>
        <row r="447">
          <cell r="A447">
            <v>40702</v>
          </cell>
          <cell r="B447">
            <v>40702</v>
          </cell>
          <cell r="C447" t="str">
            <v>Past</v>
          </cell>
          <cell r="D447">
            <v>37.68</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37.68</v>
          </cell>
          <cell r="Q447">
            <v>2.196952</v>
          </cell>
          <cell r="R447" t="e">
            <v>#N/A</v>
          </cell>
        </row>
        <row r="448">
          <cell r="A448">
            <v>40703</v>
          </cell>
          <cell r="B448">
            <v>40703</v>
          </cell>
          <cell r="C448" t="str">
            <v>Past</v>
          </cell>
          <cell r="D448">
            <v>38.380000000000003</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38.380000000000003</v>
          </cell>
          <cell r="Q448">
            <v>2.1476999999999999</v>
          </cell>
          <cell r="R448" t="e">
            <v>#N/A</v>
          </cell>
        </row>
        <row r="449">
          <cell r="A449">
            <v>40704</v>
          </cell>
          <cell r="B449">
            <v>40704</v>
          </cell>
          <cell r="C449" t="str">
            <v>Past</v>
          </cell>
          <cell r="D449">
            <v>37.69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37.69</v>
          </cell>
          <cell r="Q449">
            <v>1.791021</v>
          </cell>
          <cell r="R449" t="e">
            <v>#N/A</v>
          </cell>
        </row>
        <row r="450">
          <cell r="A450">
            <v>40707</v>
          </cell>
          <cell r="B450">
            <v>40707</v>
          </cell>
          <cell r="C450" t="str">
            <v>Past</v>
          </cell>
          <cell r="D450">
            <v>37.9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37.9</v>
          </cell>
          <cell r="Q450">
            <v>2.733228</v>
          </cell>
          <cell r="R450" t="e">
            <v>#N/A</v>
          </cell>
        </row>
        <row r="451">
          <cell r="A451">
            <v>40708</v>
          </cell>
          <cell r="B451">
            <v>40708</v>
          </cell>
          <cell r="C451" t="str">
            <v>Past</v>
          </cell>
          <cell r="D451">
            <v>38.479999999999997</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38.479999999999997</v>
          </cell>
          <cell r="Q451">
            <v>2.095987</v>
          </cell>
          <cell r="R451" t="e">
            <v>#N/A</v>
          </cell>
        </row>
        <row r="452">
          <cell r="A452">
            <v>40709</v>
          </cell>
          <cell r="B452">
            <v>40709</v>
          </cell>
          <cell r="C452" t="str">
            <v>Past</v>
          </cell>
          <cell r="D452">
            <v>38.200000000000003</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38.200000000000003</v>
          </cell>
          <cell r="Q452">
            <v>4.1583160000000001</v>
          </cell>
          <cell r="R452" t="e">
            <v>#N/A</v>
          </cell>
        </row>
        <row r="453">
          <cell r="A453">
            <v>40710</v>
          </cell>
          <cell r="B453">
            <v>40710</v>
          </cell>
          <cell r="C453" t="str">
            <v>Past</v>
          </cell>
          <cell r="D453">
            <v>38.450000000000003</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38.450000000000003</v>
          </cell>
          <cell r="Q453">
            <v>3.0050079999999997</v>
          </cell>
          <cell r="R453" t="e">
            <v>#N/A</v>
          </cell>
        </row>
        <row r="454">
          <cell r="A454">
            <v>40711</v>
          </cell>
          <cell r="B454">
            <v>40711</v>
          </cell>
          <cell r="C454" t="str">
            <v>Past</v>
          </cell>
          <cell r="D454">
            <v>38.5</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38.5</v>
          </cell>
          <cell r="Q454">
            <v>1.5961529999999999</v>
          </cell>
          <cell r="R454" t="e">
            <v>#N/A</v>
          </cell>
        </row>
        <row r="455">
          <cell r="A455">
            <v>40714</v>
          </cell>
          <cell r="B455">
            <v>40714</v>
          </cell>
          <cell r="C455" t="str">
            <v>Past</v>
          </cell>
          <cell r="D455">
            <v>38.549999999999997</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38.549999999999997</v>
          </cell>
          <cell r="Q455">
            <v>1.095191</v>
          </cell>
          <cell r="R455" t="e">
            <v>#N/A</v>
          </cell>
        </row>
        <row r="456">
          <cell r="A456">
            <v>40715</v>
          </cell>
          <cell r="B456">
            <v>40715</v>
          </cell>
          <cell r="C456" t="str">
            <v>Past</v>
          </cell>
          <cell r="D456">
            <v>39.1</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39.1</v>
          </cell>
          <cell r="Q456">
            <v>1.2249509999999999</v>
          </cell>
          <cell r="R456" t="e">
            <v>#N/A</v>
          </cell>
        </row>
        <row r="457">
          <cell r="A457">
            <v>40716</v>
          </cell>
          <cell r="B457">
            <v>40716</v>
          </cell>
          <cell r="C457" t="str">
            <v>Past</v>
          </cell>
          <cell r="D457">
            <v>38.270000000000003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38.270000000000003</v>
          </cell>
          <cell r="Q457">
            <v>1.721355</v>
          </cell>
          <cell r="R457" t="e">
            <v>#N/A</v>
          </cell>
        </row>
        <row r="458">
          <cell r="A458">
            <v>40717</v>
          </cell>
          <cell r="B458">
            <v>40717</v>
          </cell>
          <cell r="C458" t="str">
            <v>Past</v>
          </cell>
          <cell r="D458">
            <v>37.700000000000003</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37.700000000000003</v>
          </cell>
          <cell r="Q458">
            <v>2.328395</v>
          </cell>
          <cell r="R458" t="e">
            <v>#N/A</v>
          </cell>
        </row>
        <row r="459">
          <cell r="A459">
            <v>40718</v>
          </cell>
          <cell r="B459">
            <v>40718</v>
          </cell>
          <cell r="C459" t="str">
            <v>Past</v>
          </cell>
          <cell r="D459">
            <v>37.090000000000003</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37.090000000000003</v>
          </cell>
          <cell r="Q459">
            <v>2.0461290000000001</v>
          </cell>
          <cell r="R459" t="e">
            <v>#N/A</v>
          </cell>
        </row>
        <row r="460">
          <cell r="A460">
            <v>40721</v>
          </cell>
          <cell r="B460">
            <v>40721</v>
          </cell>
          <cell r="C460" t="str">
            <v>Past</v>
          </cell>
          <cell r="D460">
            <v>37.18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37.18</v>
          </cell>
          <cell r="Q460">
            <v>1.2471859999999999</v>
          </cell>
          <cell r="R460" t="e">
            <v>#N/A</v>
          </cell>
        </row>
        <row r="461">
          <cell r="A461">
            <v>40722</v>
          </cell>
          <cell r="B461">
            <v>40722</v>
          </cell>
          <cell r="C461" t="str">
            <v>Past</v>
          </cell>
          <cell r="D461">
            <v>37.200000000000003</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37.200000000000003</v>
          </cell>
          <cell r="Q461">
            <v>1.4600059999999999</v>
          </cell>
          <cell r="R461" t="e">
            <v>#N/A</v>
          </cell>
        </row>
        <row r="462">
          <cell r="A462">
            <v>40723</v>
          </cell>
          <cell r="B462">
            <v>40723</v>
          </cell>
          <cell r="C462" t="str">
            <v>Past</v>
          </cell>
          <cell r="D462">
            <v>37.43</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37.43</v>
          </cell>
          <cell r="Q462">
            <v>1.4761309999999999</v>
          </cell>
          <cell r="R462" t="e">
            <v>#N/A</v>
          </cell>
        </row>
        <row r="463">
          <cell r="A463">
            <v>40724</v>
          </cell>
          <cell r="B463">
            <v>40724</v>
          </cell>
          <cell r="C463" t="str">
            <v>Past</v>
          </cell>
          <cell r="D463">
            <v>37.96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37.96</v>
          </cell>
          <cell r="Q463">
            <v>1.6042319999999999</v>
          </cell>
          <cell r="R463" t="e">
            <v>#N/A</v>
          </cell>
        </row>
        <row r="464">
          <cell r="A464">
            <v>40725</v>
          </cell>
          <cell r="B464">
            <v>40725</v>
          </cell>
          <cell r="C464" t="str">
            <v>Past</v>
          </cell>
          <cell r="D464">
            <v>38.36</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38.36</v>
          </cell>
          <cell r="Q464">
            <v>0.91786799999999991</v>
          </cell>
          <cell r="R464" t="e">
            <v>#N/A</v>
          </cell>
        </row>
        <row r="465">
          <cell r="A465">
            <v>40729</v>
          </cell>
          <cell r="B465">
            <v>40729</v>
          </cell>
          <cell r="C465" t="str">
            <v>Past</v>
          </cell>
          <cell r="D465">
            <v>38.090000000000003</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38.090000000000003</v>
          </cell>
          <cell r="Q465">
            <v>1.2374810000000001</v>
          </cell>
          <cell r="R465" t="e">
            <v>#N/A</v>
          </cell>
        </row>
        <row r="466">
          <cell r="A466">
            <v>40730</v>
          </cell>
          <cell r="B466">
            <v>40730</v>
          </cell>
          <cell r="C466" t="str">
            <v>Past</v>
          </cell>
          <cell r="D466">
            <v>38.07</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38.07</v>
          </cell>
          <cell r="Q466">
            <v>0.92784000000000011</v>
          </cell>
          <cell r="R466" t="e">
            <v>#N/A</v>
          </cell>
        </row>
        <row r="467">
          <cell r="A467">
            <v>40731</v>
          </cell>
          <cell r="B467">
            <v>40731</v>
          </cell>
          <cell r="C467" t="str">
            <v>Past</v>
          </cell>
          <cell r="D467">
            <v>38.270000000000003</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38.270000000000003</v>
          </cell>
          <cell r="Q467">
            <v>1.5362819999999999</v>
          </cell>
          <cell r="R467" t="e">
            <v>#N/A</v>
          </cell>
        </row>
        <row r="468">
          <cell r="A468">
            <v>40732</v>
          </cell>
          <cell r="B468">
            <v>40732</v>
          </cell>
          <cell r="C468" t="str">
            <v>Past</v>
          </cell>
          <cell r="D468">
            <v>37.82</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37.82</v>
          </cell>
          <cell r="Q468">
            <v>1.1551359999999999</v>
          </cell>
          <cell r="R468" t="e">
            <v>#N/A</v>
          </cell>
        </row>
        <row r="469">
          <cell r="A469">
            <v>40735</v>
          </cell>
          <cell r="B469">
            <v>40735</v>
          </cell>
          <cell r="C469" t="str">
            <v>Past</v>
          </cell>
          <cell r="D469">
            <v>37.119999999999997</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37.119999999999997</v>
          </cell>
          <cell r="Q469">
            <v>1.3445239999999998</v>
          </cell>
          <cell r="R469" t="e">
            <v>#N/A</v>
          </cell>
        </row>
        <row r="470">
          <cell r="A470">
            <v>40736</v>
          </cell>
          <cell r="B470">
            <v>40736</v>
          </cell>
          <cell r="C470" t="str">
            <v>Past</v>
          </cell>
          <cell r="D470">
            <v>37.01</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37.01</v>
          </cell>
          <cell r="Q470">
            <v>1.8269000000000002</v>
          </cell>
          <cell r="R470" t="e">
            <v>#N/A</v>
          </cell>
        </row>
        <row r="471">
          <cell r="A471">
            <v>40737</v>
          </cell>
          <cell r="B471">
            <v>40737</v>
          </cell>
          <cell r="C471" t="str">
            <v>Past</v>
          </cell>
          <cell r="D471">
            <v>36.81</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36.81</v>
          </cell>
          <cell r="Q471">
            <v>1.464491</v>
          </cell>
          <cell r="R471" t="e">
            <v>#N/A</v>
          </cell>
        </row>
        <row r="472">
          <cell r="A472">
            <v>40738</v>
          </cell>
          <cell r="B472">
            <v>40738</v>
          </cell>
          <cell r="C472" t="str">
            <v>Past</v>
          </cell>
          <cell r="D472">
            <v>36.72</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36.72</v>
          </cell>
          <cell r="Q472">
            <v>1.760759</v>
          </cell>
          <cell r="R472" t="e">
            <v>#N/A</v>
          </cell>
        </row>
        <row r="473">
          <cell r="A473">
            <v>40739</v>
          </cell>
          <cell r="B473">
            <v>40739</v>
          </cell>
          <cell r="C473" t="str">
            <v>Past</v>
          </cell>
          <cell r="D473">
            <v>36.65</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36.65</v>
          </cell>
          <cell r="Q473">
            <v>1.8201200000000002</v>
          </cell>
          <cell r="R473" t="e">
            <v>#N/A</v>
          </cell>
        </row>
        <row r="474">
          <cell r="A474">
            <v>40742</v>
          </cell>
          <cell r="B474">
            <v>40742</v>
          </cell>
          <cell r="C474" t="str">
            <v>Past</v>
          </cell>
          <cell r="D474">
            <v>36.270000000000003</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36.270000000000003</v>
          </cell>
          <cell r="Q474">
            <v>2.0698270000000001</v>
          </cell>
          <cell r="R474" t="e">
            <v>#N/A</v>
          </cell>
        </row>
        <row r="475">
          <cell r="A475">
            <v>40743</v>
          </cell>
          <cell r="B475">
            <v>40743</v>
          </cell>
          <cell r="C475" t="str">
            <v>Past</v>
          </cell>
          <cell r="D475">
            <v>36.96</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36.96</v>
          </cell>
          <cell r="Q475">
            <v>1.362717</v>
          </cell>
          <cell r="R475" t="e">
            <v>#N/A</v>
          </cell>
        </row>
        <row r="476">
          <cell r="A476">
            <v>40744</v>
          </cell>
          <cell r="B476">
            <v>40744</v>
          </cell>
          <cell r="C476" t="str">
            <v>Past</v>
          </cell>
          <cell r="D476">
            <v>37.17</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37.17</v>
          </cell>
          <cell r="Q476">
            <v>0.95121699999999998</v>
          </cell>
          <cell r="R476" t="e">
            <v>#N/A</v>
          </cell>
        </row>
        <row r="477">
          <cell r="A477">
            <v>40745</v>
          </cell>
          <cell r="B477">
            <v>40745</v>
          </cell>
          <cell r="C477" t="str">
            <v>Past</v>
          </cell>
          <cell r="D477">
            <v>37.880000000000003</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37.880000000000003</v>
          </cell>
          <cell r="Q477">
            <v>1.2108379999999999</v>
          </cell>
          <cell r="R477" t="e">
            <v>#N/A</v>
          </cell>
        </row>
        <row r="478">
          <cell r="A478">
            <v>40746</v>
          </cell>
          <cell r="B478">
            <v>40746</v>
          </cell>
          <cell r="C478" t="str">
            <v>Past</v>
          </cell>
          <cell r="D478">
            <v>37.93</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37.93</v>
          </cell>
          <cell r="Q478">
            <v>0.76019099999999995</v>
          </cell>
          <cell r="R478" t="e">
            <v>#N/A</v>
          </cell>
        </row>
        <row r="479">
          <cell r="A479">
            <v>40749</v>
          </cell>
          <cell r="B479">
            <v>40749</v>
          </cell>
          <cell r="C479" t="str">
            <v>Past</v>
          </cell>
          <cell r="D479">
            <v>36.880000000000003</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36.880000000000003</v>
          </cell>
          <cell r="Q479">
            <v>1.9086369999999999</v>
          </cell>
          <cell r="R479" t="e">
            <v>#N/A</v>
          </cell>
        </row>
        <row r="480">
          <cell r="A480">
            <v>40750</v>
          </cell>
          <cell r="B480">
            <v>40750</v>
          </cell>
          <cell r="C480" t="str">
            <v>Past</v>
          </cell>
          <cell r="D480">
            <v>36.69</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36.69</v>
          </cell>
          <cell r="Q480">
            <v>1.2260549999999999</v>
          </cell>
          <cell r="R480" t="e">
            <v>#N/A</v>
          </cell>
        </row>
        <row r="481">
          <cell r="A481">
            <v>40751</v>
          </cell>
          <cell r="B481">
            <v>40751</v>
          </cell>
          <cell r="C481" t="str">
            <v>Past</v>
          </cell>
          <cell r="D481">
            <v>35.51</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35.51</v>
          </cell>
          <cell r="Q481">
            <v>1.8652100000000003</v>
          </cell>
          <cell r="R481" t="e">
            <v>#N/A</v>
          </cell>
        </row>
        <row r="482">
          <cell r="A482">
            <v>40752</v>
          </cell>
          <cell r="B482">
            <v>40752</v>
          </cell>
          <cell r="C482" t="str">
            <v>Past</v>
          </cell>
          <cell r="D482">
            <v>35.340000000000003</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35.340000000000003</v>
          </cell>
          <cell r="Q482">
            <v>1.965193</v>
          </cell>
          <cell r="R482" t="e">
            <v>#N/A</v>
          </cell>
        </row>
        <row r="483">
          <cell r="A483">
            <v>40753</v>
          </cell>
          <cell r="B483">
            <v>40753</v>
          </cell>
          <cell r="C483" t="str">
            <v>Past</v>
          </cell>
          <cell r="D483">
            <v>35.28</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35.28</v>
          </cell>
          <cell r="Q483">
            <v>2.1668129999999999</v>
          </cell>
          <cell r="R483" t="e">
            <v>#N/A</v>
          </cell>
        </row>
        <row r="484">
          <cell r="A484">
            <v>40756</v>
          </cell>
          <cell r="B484">
            <v>40756</v>
          </cell>
          <cell r="C484" t="str">
            <v>Past</v>
          </cell>
          <cell r="D484">
            <v>34.44</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34.44</v>
          </cell>
          <cell r="Q484">
            <v>2.5820289999999999</v>
          </cell>
          <cell r="R484" t="e">
            <v>#N/A</v>
          </cell>
        </row>
        <row r="485">
          <cell r="A485">
            <v>40757</v>
          </cell>
          <cell r="B485">
            <v>40757</v>
          </cell>
          <cell r="C485" t="str">
            <v>Past</v>
          </cell>
          <cell r="D485">
            <v>34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34</v>
          </cell>
          <cell r="Q485">
            <v>2.6935800000000003</v>
          </cell>
          <cell r="R485" t="e">
            <v>#N/A</v>
          </cell>
        </row>
        <row r="486">
          <cell r="A486">
            <v>40758</v>
          </cell>
          <cell r="B486">
            <v>40758</v>
          </cell>
          <cell r="C486" t="str">
            <v>Past</v>
          </cell>
          <cell r="D486">
            <v>33.74</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33.74</v>
          </cell>
          <cell r="Q486">
            <v>3.2294959999999997</v>
          </cell>
          <cell r="R486" t="e">
            <v>#N/A</v>
          </cell>
        </row>
        <row r="487">
          <cell r="A487">
            <v>40759</v>
          </cell>
          <cell r="B487">
            <v>40759</v>
          </cell>
          <cell r="C487" t="str">
            <v>Past</v>
          </cell>
          <cell r="D487">
            <v>32.9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32.9</v>
          </cell>
          <cell r="Q487">
            <v>4.8625419999999995</v>
          </cell>
          <cell r="R487" t="e">
            <v>#N/A</v>
          </cell>
        </row>
        <row r="488">
          <cell r="A488">
            <v>40760</v>
          </cell>
          <cell r="B488">
            <v>40760</v>
          </cell>
          <cell r="C488" t="str">
            <v>Past</v>
          </cell>
          <cell r="D488">
            <v>33.49</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33.49</v>
          </cell>
          <cell r="Q488">
            <v>6.1924300000000008</v>
          </cell>
          <cell r="R488" t="e">
            <v>#N/A</v>
          </cell>
        </row>
        <row r="489">
          <cell r="A489">
            <v>40763</v>
          </cell>
          <cell r="B489">
            <v>40763</v>
          </cell>
          <cell r="C489" t="str">
            <v>Past</v>
          </cell>
          <cell r="D489">
            <v>30.84</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30.84</v>
          </cell>
          <cell r="Q489">
            <v>8.5520800000000001</v>
          </cell>
          <cell r="R489" t="e">
            <v>#N/A</v>
          </cell>
        </row>
        <row r="490">
          <cell r="A490">
            <v>40764</v>
          </cell>
          <cell r="B490">
            <v>40764</v>
          </cell>
          <cell r="C490" t="str">
            <v>Past</v>
          </cell>
          <cell r="D490">
            <v>31.97</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31.97</v>
          </cell>
          <cell r="Q490">
            <v>5.0110329999999994</v>
          </cell>
          <cell r="R490" t="e">
            <v>#N/A</v>
          </cell>
        </row>
        <row r="491">
          <cell r="A491">
            <v>40765</v>
          </cell>
          <cell r="B491">
            <v>40765</v>
          </cell>
          <cell r="C491" t="str">
            <v>Past</v>
          </cell>
          <cell r="D491">
            <v>28.24</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28.24</v>
          </cell>
          <cell r="Q491">
            <v>11.442850000000002</v>
          </cell>
          <cell r="R491" t="e">
            <v>#N/A</v>
          </cell>
        </row>
        <row r="492">
          <cell r="A492">
            <v>40766</v>
          </cell>
          <cell r="B492">
            <v>40766</v>
          </cell>
          <cell r="C492" t="str">
            <v>Past</v>
          </cell>
          <cell r="D492">
            <v>29.36</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29.36</v>
          </cell>
          <cell r="Q492">
            <v>5.794136</v>
          </cell>
          <cell r="R492" t="e">
            <v>#N/A</v>
          </cell>
        </row>
        <row r="493">
          <cell r="A493">
            <v>40767</v>
          </cell>
          <cell r="B493">
            <v>40767</v>
          </cell>
          <cell r="C493" t="str">
            <v>Past</v>
          </cell>
          <cell r="D493">
            <v>29.24</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29.24</v>
          </cell>
          <cell r="Q493">
            <v>3.111157</v>
          </cell>
          <cell r="R493" t="e">
            <v>#N/A</v>
          </cell>
        </row>
        <row r="494">
          <cell r="A494">
            <v>40770</v>
          </cell>
          <cell r="B494">
            <v>40770</v>
          </cell>
          <cell r="C494" t="str">
            <v>Past</v>
          </cell>
          <cell r="D494">
            <v>30.07</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30.07</v>
          </cell>
          <cell r="Q494">
            <v>2.2333609999999999</v>
          </cell>
          <cell r="R494" t="e">
            <v>#N/A</v>
          </cell>
        </row>
        <row r="495">
          <cell r="A495">
            <v>40771</v>
          </cell>
          <cell r="B495">
            <v>40771</v>
          </cell>
          <cell r="C495" t="str">
            <v>Past</v>
          </cell>
          <cell r="D495">
            <v>29.92</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29.92</v>
          </cell>
          <cell r="Q495">
            <v>2.0730420000000001</v>
          </cell>
          <cell r="R495" t="e">
            <v>#N/A</v>
          </cell>
        </row>
        <row r="496">
          <cell r="A496">
            <v>40772</v>
          </cell>
          <cell r="B496">
            <v>40772</v>
          </cell>
          <cell r="C496" t="str">
            <v>Past</v>
          </cell>
          <cell r="D496">
            <v>29.69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29.69</v>
          </cell>
          <cell r="Q496">
            <v>1.4435639999999998</v>
          </cell>
          <cell r="R496" t="e">
            <v>#N/A</v>
          </cell>
        </row>
        <row r="497">
          <cell r="A497">
            <v>40773</v>
          </cell>
          <cell r="B497">
            <v>40773</v>
          </cell>
          <cell r="C497" t="str">
            <v>Past</v>
          </cell>
          <cell r="D497">
            <v>28.28</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28.28</v>
          </cell>
          <cell r="Q497">
            <v>5.1860300000000006</v>
          </cell>
          <cell r="R497" t="e">
            <v>#N/A</v>
          </cell>
        </row>
        <row r="498">
          <cell r="A498">
            <v>40774</v>
          </cell>
          <cell r="B498">
            <v>40774</v>
          </cell>
          <cell r="C498" t="str">
            <v>Past</v>
          </cell>
          <cell r="D498">
            <v>26.92</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26.92</v>
          </cell>
          <cell r="Q498">
            <v>4.2099400000000005</v>
          </cell>
          <cell r="R498" t="e">
            <v>#N/A</v>
          </cell>
        </row>
        <row r="499">
          <cell r="A499">
            <v>40777</v>
          </cell>
          <cell r="B499">
            <v>40777</v>
          </cell>
          <cell r="C499" t="str">
            <v>Past</v>
          </cell>
          <cell r="D499">
            <v>27.72</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27.72</v>
          </cell>
          <cell r="Q499">
            <v>2.765272</v>
          </cell>
          <cell r="R499" t="e">
            <v>#N/A</v>
          </cell>
        </row>
        <row r="500">
          <cell r="A500">
            <v>40778</v>
          </cell>
          <cell r="B500">
            <v>40778</v>
          </cell>
          <cell r="C500" t="str">
            <v>Past</v>
          </cell>
          <cell r="D500">
            <v>29.02</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29.02</v>
          </cell>
          <cell r="Q500">
            <v>2.0039750000000001</v>
          </cell>
          <cell r="R500" t="e">
            <v>#N/A</v>
          </cell>
        </row>
        <row r="501">
          <cell r="A501">
            <v>40779</v>
          </cell>
          <cell r="B501">
            <v>40779</v>
          </cell>
          <cell r="C501" t="str">
            <v>Past</v>
          </cell>
          <cell r="D501">
            <v>29.34</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29.34</v>
          </cell>
          <cell r="Q501">
            <v>2.3416069999999998</v>
          </cell>
          <cell r="R501" t="e">
            <v>#N/A</v>
          </cell>
        </row>
        <row r="502">
          <cell r="A502">
            <v>40780</v>
          </cell>
          <cell r="B502">
            <v>40780</v>
          </cell>
          <cell r="C502" t="str">
            <v>Past</v>
          </cell>
          <cell r="D502">
            <v>28.33</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28.33</v>
          </cell>
          <cell r="Q502">
            <v>3.7921119999999999</v>
          </cell>
          <cell r="R502" t="e">
            <v>#N/A</v>
          </cell>
        </row>
        <row r="503">
          <cell r="A503">
            <v>40781</v>
          </cell>
          <cell r="B503">
            <v>40781</v>
          </cell>
          <cell r="C503" t="str">
            <v>Past</v>
          </cell>
          <cell r="D503">
            <v>28.83</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28.83</v>
          </cell>
          <cell r="Q503">
            <v>3.722944</v>
          </cell>
          <cell r="R503" t="e">
            <v>#N/A</v>
          </cell>
        </row>
        <row r="504">
          <cell r="A504">
            <v>40784</v>
          </cell>
          <cell r="B504">
            <v>40784</v>
          </cell>
          <cell r="C504" t="str">
            <v>Past</v>
          </cell>
          <cell r="D504">
            <v>30.39</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30.39</v>
          </cell>
          <cell r="Q504">
            <v>5.8512119999999994</v>
          </cell>
          <cell r="R504" t="e">
            <v>#N/A</v>
          </cell>
        </row>
        <row r="505">
          <cell r="A505">
            <v>40785</v>
          </cell>
          <cell r="B505">
            <v>40785</v>
          </cell>
          <cell r="C505" t="str">
            <v>Past</v>
          </cell>
          <cell r="D505">
            <v>30.84</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30.84</v>
          </cell>
          <cell r="Q505">
            <v>2.083383</v>
          </cell>
          <cell r="R505" t="e">
            <v>#N/A</v>
          </cell>
        </row>
        <row r="506">
          <cell r="A506">
            <v>40786</v>
          </cell>
          <cell r="B506">
            <v>40786</v>
          </cell>
          <cell r="C506" t="str">
            <v>Past</v>
          </cell>
          <cell r="D506">
            <v>30.66</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30.66</v>
          </cell>
          <cell r="Q506">
            <v>1.893386</v>
          </cell>
          <cell r="R506" t="e">
            <v>#N/A</v>
          </cell>
        </row>
        <row r="507">
          <cell r="A507">
            <v>40787</v>
          </cell>
          <cell r="B507">
            <v>40787</v>
          </cell>
          <cell r="C507" t="str">
            <v>Past</v>
          </cell>
          <cell r="D507">
            <v>29.92</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29.92</v>
          </cell>
          <cell r="Q507">
            <v>2.6161300000000001</v>
          </cell>
          <cell r="R507" t="e">
            <v>#N/A</v>
          </cell>
        </row>
        <row r="508">
          <cell r="A508">
            <v>40788</v>
          </cell>
          <cell r="B508">
            <v>40788</v>
          </cell>
          <cell r="C508" t="str">
            <v>Past</v>
          </cell>
          <cell r="D508">
            <v>28.59</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28.59</v>
          </cell>
          <cell r="Q508">
            <v>1.680836</v>
          </cell>
          <cell r="R508" t="e">
            <v>#N/A</v>
          </cell>
        </row>
        <row r="509">
          <cell r="A509">
            <v>40792</v>
          </cell>
          <cell r="B509">
            <v>40792</v>
          </cell>
          <cell r="C509" t="str">
            <v>Past</v>
          </cell>
          <cell r="D509">
            <v>27.65</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27.65</v>
          </cell>
          <cell r="Q509">
            <v>3.2090509999999997</v>
          </cell>
          <cell r="R509" t="e">
            <v>#N/A</v>
          </cell>
        </row>
        <row r="510">
          <cell r="A510">
            <v>40793</v>
          </cell>
          <cell r="B510">
            <v>40793</v>
          </cell>
          <cell r="C510" t="str">
            <v>Past</v>
          </cell>
          <cell r="D510">
            <v>29.21</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29.21</v>
          </cell>
          <cell r="Q510">
            <v>1.7958129999999999</v>
          </cell>
          <cell r="R510" t="e">
            <v>#N/A</v>
          </cell>
        </row>
        <row r="511">
          <cell r="A511">
            <v>40794</v>
          </cell>
          <cell r="B511">
            <v>40794</v>
          </cell>
          <cell r="C511" t="str">
            <v>Past</v>
          </cell>
          <cell r="D511">
            <v>28.43</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28.43</v>
          </cell>
          <cell r="Q511">
            <v>2.1336529999999998</v>
          </cell>
          <cell r="R511" t="e">
            <v>#N/A</v>
          </cell>
        </row>
        <row r="512">
          <cell r="A512">
            <v>40795</v>
          </cell>
          <cell r="B512">
            <v>40795</v>
          </cell>
          <cell r="C512" t="str">
            <v>Past</v>
          </cell>
          <cell r="D512">
            <v>27.63</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27.63</v>
          </cell>
          <cell r="Q512">
            <v>1.9298600000000001</v>
          </cell>
          <cell r="R512" t="e">
            <v>#N/A</v>
          </cell>
        </row>
        <row r="513">
          <cell r="A513">
            <v>40798</v>
          </cell>
          <cell r="B513">
            <v>40798</v>
          </cell>
          <cell r="C513" t="str">
            <v>Past</v>
          </cell>
          <cell r="D513">
            <v>27.9</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27.9</v>
          </cell>
          <cell r="Q513">
            <v>1.710566</v>
          </cell>
          <cell r="R513" t="e">
            <v>#N/A</v>
          </cell>
        </row>
        <row r="514">
          <cell r="A514">
            <v>40799</v>
          </cell>
          <cell r="B514">
            <v>40799</v>
          </cell>
          <cell r="C514" t="str">
            <v>Past</v>
          </cell>
          <cell r="D514">
            <v>28.18</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28.18</v>
          </cell>
          <cell r="Q514">
            <v>1.561976</v>
          </cell>
          <cell r="R514" t="e">
            <v>#N/A</v>
          </cell>
        </row>
        <row r="515">
          <cell r="A515">
            <v>40800</v>
          </cell>
          <cell r="B515">
            <v>40800</v>
          </cell>
          <cell r="C515" t="str">
            <v>Past</v>
          </cell>
          <cell r="D515">
            <v>28.3</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28.3</v>
          </cell>
          <cell r="Q515">
            <v>2.106938</v>
          </cell>
          <cell r="R515" t="e">
            <v>#N/A</v>
          </cell>
        </row>
        <row r="516">
          <cell r="A516">
            <v>40801</v>
          </cell>
          <cell r="B516">
            <v>40801</v>
          </cell>
          <cell r="C516" t="str">
            <v>Past</v>
          </cell>
          <cell r="D516">
            <v>28.84</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28.84</v>
          </cell>
          <cell r="Q516">
            <v>1.919729</v>
          </cell>
          <cell r="R516" t="e">
            <v>#N/A</v>
          </cell>
        </row>
        <row r="517">
          <cell r="A517">
            <v>40802</v>
          </cell>
          <cell r="B517">
            <v>40802</v>
          </cell>
          <cell r="C517" t="str">
            <v>Past</v>
          </cell>
          <cell r="D517">
            <v>29.28</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29.28</v>
          </cell>
          <cell r="Q517">
            <v>1.8396519999999998</v>
          </cell>
          <cell r="R517" t="e">
            <v>#N/A</v>
          </cell>
        </row>
        <row r="518">
          <cell r="A518">
            <v>40805</v>
          </cell>
          <cell r="B518">
            <v>40805</v>
          </cell>
          <cell r="C518" t="str">
            <v>Past</v>
          </cell>
          <cell r="D518">
            <v>28.61</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28.61</v>
          </cell>
          <cell r="Q518">
            <v>1.382911</v>
          </cell>
          <cell r="R518" t="e">
            <v>#N/A</v>
          </cell>
        </row>
        <row r="519">
          <cell r="A519">
            <v>40806</v>
          </cell>
          <cell r="B519">
            <v>40806</v>
          </cell>
          <cell r="C519" t="str">
            <v>Past</v>
          </cell>
          <cell r="D519">
            <v>28.14</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28.14</v>
          </cell>
          <cell r="Q519">
            <v>1.7899369999999999</v>
          </cell>
          <cell r="R519" t="e">
            <v>#N/A</v>
          </cell>
        </row>
        <row r="520">
          <cell r="A520">
            <v>40807</v>
          </cell>
          <cell r="B520">
            <v>40807</v>
          </cell>
          <cell r="C520" t="str">
            <v>Past</v>
          </cell>
          <cell r="D520">
            <v>26.96</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26.96</v>
          </cell>
          <cell r="Q520">
            <v>1.4943300000000002</v>
          </cell>
          <cell r="R520" t="e">
            <v>#N/A</v>
          </cell>
        </row>
        <row r="521">
          <cell r="A521">
            <v>40808</v>
          </cell>
          <cell r="B521">
            <v>40808</v>
          </cell>
          <cell r="C521" t="str">
            <v>Past</v>
          </cell>
          <cell r="D521">
            <v>26.03</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26.03</v>
          </cell>
          <cell r="Q521">
            <v>3.680415</v>
          </cell>
          <cell r="R521" t="e">
            <v>#N/A</v>
          </cell>
        </row>
        <row r="522">
          <cell r="A522">
            <v>40809</v>
          </cell>
          <cell r="B522">
            <v>40809</v>
          </cell>
          <cell r="C522" t="str">
            <v>Past</v>
          </cell>
          <cell r="D522">
            <v>26.04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26.04</v>
          </cell>
          <cell r="Q522">
            <v>2.158207</v>
          </cell>
          <cell r="R522" t="e">
            <v>#N/A</v>
          </cell>
        </row>
        <row r="523">
          <cell r="A523">
            <v>40812</v>
          </cell>
          <cell r="B523">
            <v>40812</v>
          </cell>
          <cell r="C523" t="str">
            <v>Past</v>
          </cell>
          <cell r="D523">
            <v>27.22</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27.22</v>
          </cell>
          <cell r="Q523">
            <v>2.2239089999999999</v>
          </cell>
          <cell r="R523" t="e">
            <v>#N/A</v>
          </cell>
        </row>
        <row r="524">
          <cell r="A524">
            <v>40813</v>
          </cell>
          <cell r="B524">
            <v>40813</v>
          </cell>
          <cell r="C524" t="str">
            <v>Past</v>
          </cell>
          <cell r="D524">
            <v>27.87</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27.87</v>
          </cell>
          <cell r="Q524">
            <v>1.9</v>
          </cell>
          <cell r="R524" t="e">
            <v>#N/A</v>
          </cell>
        </row>
        <row r="525">
          <cell r="A525">
            <v>40814</v>
          </cell>
          <cell r="B525">
            <v>40814</v>
          </cell>
          <cell r="C525" t="str">
            <v>Past</v>
          </cell>
          <cell r="D525">
            <v>27.04</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27.04</v>
          </cell>
          <cell r="Q525">
            <v>1.9571639999999999</v>
          </cell>
          <cell r="R525" t="e">
            <v>#N/A</v>
          </cell>
        </row>
        <row r="526">
          <cell r="A526">
            <v>40815</v>
          </cell>
          <cell r="B526">
            <v>40815</v>
          </cell>
          <cell r="C526" t="str">
            <v>Past</v>
          </cell>
          <cell r="D526">
            <v>27.63</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27.63</v>
          </cell>
          <cell r="Q526">
            <v>1.8512000000000002</v>
          </cell>
          <cell r="R526" t="e">
            <v>#N/A</v>
          </cell>
        </row>
        <row r="527">
          <cell r="A527">
            <v>40816</v>
          </cell>
          <cell r="B527">
            <v>40816</v>
          </cell>
          <cell r="C527" t="str">
            <v>Past</v>
          </cell>
          <cell r="D527">
            <v>26.85</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26.85</v>
          </cell>
          <cell r="Q527">
            <v>1.5592379999999999</v>
          </cell>
          <cell r="R527" t="e">
            <v>#N/A</v>
          </cell>
        </row>
        <row r="528">
          <cell r="A528">
            <v>40819</v>
          </cell>
          <cell r="B528">
            <v>40819</v>
          </cell>
          <cell r="C528" t="str">
            <v>Past</v>
          </cell>
          <cell r="D528">
            <v>26.6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26.6</v>
          </cell>
          <cell r="Q528">
            <v>3.8927909999999999</v>
          </cell>
          <cell r="R528" t="e">
            <v>#N/A</v>
          </cell>
        </row>
        <row r="529">
          <cell r="A529">
            <v>40820</v>
          </cell>
          <cell r="B529">
            <v>40820</v>
          </cell>
          <cell r="C529" t="str">
            <v>Past</v>
          </cell>
          <cell r="D529">
            <v>27.37</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27.37</v>
          </cell>
          <cell r="Q529">
            <v>2.6064759999999998</v>
          </cell>
          <cell r="R529" t="e">
            <v>#N/A</v>
          </cell>
        </row>
        <row r="530">
          <cell r="A530">
            <v>40821</v>
          </cell>
          <cell r="B530">
            <v>40821</v>
          </cell>
          <cell r="C530" t="str">
            <v>Past</v>
          </cell>
          <cell r="D530">
            <v>28.09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28.09</v>
          </cell>
          <cell r="Q530">
            <v>2.1998379999999997</v>
          </cell>
          <cell r="R530" t="e">
            <v>#N/A</v>
          </cell>
        </row>
        <row r="531">
          <cell r="A531">
            <v>40822</v>
          </cell>
          <cell r="B531">
            <v>40822</v>
          </cell>
          <cell r="C531" t="str">
            <v>Past</v>
          </cell>
          <cell r="D531">
            <v>28.92</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28.92</v>
          </cell>
          <cell r="Q531">
            <v>1.394358</v>
          </cell>
          <cell r="R531" t="e">
            <v>#N/A</v>
          </cell>
        </row>
        <row r="532">
          <cell r="A532">
            <v>40823</v>
          </cell>
          <cell r="B532">
            <v>40823</v>
          </cell>
          <cell r="C532" t="str">
            <v>Past</v>
          </cell>
          <cell r="D532">
            <v>28.59</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28.59</v>
          </cell>
          <cell r="Q532">
            <v>1.6159869999999998</v>
          </cell>
          <cell r="R532" t="e">
            <v>#N/A</v>
          </cell>
        </row>
        <row r="533">
          <cell r="A533">
            <v>40826</v>
          </cell>
          <cell r="B533">
            <v>40826</v>
          </cell>
          <cell r="C533" t="str">
            <v>Past</v>
          </cell>
          <cell r="D533">
            <v>29.75</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29.75</v>
          </cell>
          <cell r="Q533">
            <v>1.3967589999999999</v>
          </cell>
          <cell r="R533" t="e">
            <v>#N/A</v>
          </cell>
        </row>
        <row r="534">
          <cell r="A534">
            <v>40827</v>
          </cell>
          <cell r="B534">
            <v>40827</v>
          </cell>
          <cell r="C534" t="str">
            <v>Past</v>
          </cell>
          <cell r="D534">
            <v>29.82</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29.82</v>
          </cell>
          <cell r="Q534">
            <v>1.0350429999999999</v>
          </cell>
          <cell r="R534" t="e">
            <v>#N/A</v>
          </cell>
        </row>
        <row r="535">
          <cell r="A535">
            <v>40828</v>
          </cell>
          <cell r="B535">
            <v>40828</v>
          </cell>
          <cell r="C535" t="str">
            <v>Past</v>
          </cell>
          <cell r="D535">
            <v>30.4</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30.4</v>
          </cell>
          <cell r="Q535">
            <v>1.4702200000000001</v>
          </cell>
          <cell r="R535" t="e">
            <v>#N/A</v>
          </cell>
        </row>
        <row r="536">
          <cell r="A536">
            <v>40829</v>
          </cell>
          <cell r="B536">
            <v>40829</v>
          </cell>
          <cell r="C536" t="str">
            <v>Past</v>
          </cell>
          <cell r="D536">
            <v>30.06</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30.06</v>
          </cell>
          <cell r="Q536">
            <v>1.2896879999999999</v>
          </cell>
          <cell r="R536" t="e">
            <v>#N/A</v>
          </cell>
        </row>
        <row r="537">
          <cell r="A537">
            <v>40830</v>
          </cell>
          <cell r="B537">
            <v>40830</v>
          </cell>
          <cell r="C537" t="str">
            <v>Past</v>
          </cell>
          <cell r="D537">
            <v>30.6</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30.6</v>
          </cell>
          <cell r="Q537">
            <v>1.1690900000000002</v>
          </cell>
          <cell r="R537" t="e">
            <v>#N/A</v>
          </cell>
        </row>
        <row r="538">
          <cell r="A538">
            <v>40833</v>
          </cell>
          <cell r="B538">
            <v>40833</v>
          </cell>
          <cell r="C538" t="str">
            <v>Past</v>
          </cell>
          <cell r="D538">
            <v>29.59</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29.59</v>
          </cell>
          <cell r="Q538">
            <v>1.268643</v>
          </cell>
          <cell r="R538" t="e">
            <v>#N/A</v>
          </cell>
        </row>
        <row r="539">
          <cell r="A539">
            <v>40834</v>
          </cell>
          <cell r="B539">
            <v>40834</v>
          </cell>
          <cell r="C539" t="str">
            <v>Past</v>
          </cell>
          <cell r="D539">
            <v>30.11</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30.11</v>
          </cell>
          <cell r="Q539">
            <v>1.4684729999999999</v>
          </cell>
          <cell r="R539" t="e">
            <v>#N/A</v>
          </cell>
        </row>
        <row r="540">
          <cell r="A540">
            <v>40835</v>
          </cell>
          <cell r="B540">
            <v>40835</v>
          </cell>
          <cell r="C540" t="str">
            <v>Past</v>
          </cell>
          <cell r="D540">
            <v>29.36</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29.36</v>
          </cell>
          <cell r="Q540">
            <v>1.334908</v>
          </cell>
          <cell r="R540" t="e">
            <v>#N/A</v>
          </cell>
        </row>
        <row r="541">
          <cell r="A541">
            <v>40836</v>
          </cell>
          <cell r="B541">
            <v>40836</v>
          </cell>
          <cell r="C541" t="str">
            <v>Past</v>
          </cell>
          <cell r="D541">
            <v>29.27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29.27</v>
          </cell>
          <cell r="Q541">
            <v>1.3806969999999998</v>
          </cell>
          <cell r="R541" t="e">
            <v>#N/A</v>
          </cell>
        </row>
        <row r="542">
          <cell r="A542">
            <v>40837</v>
          </cell>
          <cell r="B542">
            <v>40837</v>
          </cell>
          <cell r="C542" t="str">
            <v>Past</v>
          </cell>
          <cell r="D542">
            <v>30.03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30.03</v>
          </cell>
          <cell r="Q542">
            <v>1.3093329999999999</v>
          </cell>
          <cell r="R542" t="e">
            <v>#N/A</v>
          </cell>
        </row>
        <row r="543">
          <cell r="A543">
            <v>40840</v>
          </cell>
          <cell r="B543">
            <v>40840</v>
          </cell>
          <cell r="C543" t="str">
            <v>Past</v>
          </cell>
          <cell r="D543">
            <v>30.9</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30.9</v>
          </cell>
          <cell r="Q543">
            <v>1.6794449999999999</v>
          </cell>
          <cell r="R543" t="e">
            <v>#N/A</v>
          </cell>
        </row>
        <row r="544">
          <cell r="A544">
            <v>40841</v>
          </cell>
          <cell r="B544">
            <v>40841</v>
          </cell>
          <cell r="C544" t="str">
            <v>Past</v>
          </cell>
          <cell r="D544">
            <v>30.19</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30.19</v>
          </cell>
          <cell r="Q544">
            <v>1.359837</v>
          </cell>
          <cell r="R544" t="e">
            <v>#N/A</v>
          </cell>
        </row>
        <row r="545">
          <cell r="A545">
            <v>40842</v>
          </cell>
          <cell r="B545">
            <v>40842</v>
          </cell>
          <cell r="C545" t="str">
            <v>Past</v>
          </cell>
          <cell r="D545">
            <v>30.62</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30.62</v>
          </cell>
          <cell r="Q545">
            <v>1.1017100000000002</v>
          </cell>
          <cell r="R545" t="e">
            <v>#N/A</v>
          </cell>
        </row>
        <row r="546">
          <cell r="A546">
            <v>40843</v>
          </cell>
          <cell r="B546">
            <v>40843</v>
          </cell>
          <cell r="C546" t="str">
            <v>Past</v>
          </cell>
          <cell r="D546">
            <v>32.81</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32.81</v>
          </cell>
          <cell r="Q546">
            <v>2.2917959999999997</v>
          </cell>
          <cell r="R546" t="e">
            <v>#N/A</v>
          </cell>
        </row>
        <row r="547">
          <cell r="A547">
            <v>40844</v>
          </cell>
          <cell r="B547">
            <v>40844</v>
          </cell>
          <cell r="C547" t="str">
            <v>Past</v>
          </cell>
          <cell r="D547">
            <v>32.44</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32.44</v>
          </cell>
          <cell r="Q547">
            <v>1.7315400000000001</v>
          </cell>
          <cell r="R547" t="e">
            <v>#N/A</v>
          </cell>
        </row>
        <row r="548">
          <cell r="A548">
            <v>40847</v>
          </cell>
          <cell r="B548">
            <v>40847</v>
          </cell>
          <cell r="C548" t="str">
            <v>Past</v>
          </cell>
          <cell r="D548">
            <v>31.46</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31.46</v>
          </cell>
          <cell r="Q548">
            <v>1.4787669999999999</v>
          </cell>
          <cell r="R548" t="e">
            <v>#N/A</v>
          </cell>
        </row>
        <row r="549">
          <cell r="A549">
            <v>40848</v>
          </cell>
          <cell r="B549">
            <v>40848</v>
          </cell>
          <cell r="C549" t="str">
            <v>Past</v>
          </cell>
          <cell r="D549">
            <v>29.92</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29.92</v>
          </cell>
          <cell r="Q549">
            <v>1.9075</v>
          </cell>
          <cell r="R549" t="e">
            <v>#N/A</v>
          </cell>
        </row>
        <row r="550">
          <cell r="A550">
            <v>40849</v>
          </cell>
          <cell r="B550">
            <v>40849</v>
          </cell>
          <cell r="C550" t="str">
            <v>Past</v>
          </cell>
          <cell r="D550">
            <v>30.34</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30.34</v>
          </cell>
          <cell r="Q550">
            <v>1.234893</v>
          </cell>
          <cell r="R550" t="e">
            <v>#N/A</v>
          </cell>
        </row>
        <row r="551">
          <cell r="A551">
            <v>40850</v>
          </cell>
          <cell r="B551">
            <v>40850</v>
          </cell>
          <cell r="C551" t="str">
            <v>Past</v>
          </cell>
          <cell r="D551">
            <v>32.4</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32.4</v>
          </cell>
          <cell r="Q551">
            <v>2.1776649999999997</v>
          </cell>
          <cell r="R551" t="e">
            <v>#N/A</v>
          </cell>
        </row>
        <row r="552">
          <cell r="A552">
            <v>40851</v>
          </cell>
          <cell r="B552">
            <v>40851</v>
          </cell>
          <cell r="C552" t="str">
            <v>Past</v>
          </cell>
          <cell r="D552">
            <v>32.4</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32.4</v>
          </cell>
          <cell r="Q552">
            <v>1.5866879999999999</v>
          </cell>
          <cell r="R552" t="e">
            <v>#N/A</v>
          </cell>
        </row>
        <row r="553">
          <cell r="A553">
            <v>40854</v>
          </cell>
          <cell r="B553">
            <v>40854</v>
          </cell>
          <cell r="C553" t="str">
            <v>Past</v>
          </cell>
          <cell r="D553">
            <v>32.28</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32.28</v>
          </cell>
          <cell r="Q553">
            <v>1.3752069999999998</v>
          </cell>
          <cell r="R553" t="e">
            <v>#N/A</v>
          </cell>
        </row>
        <row r="554">
          <cell r="A554">
            <v>40855</v>
          </cell>
          <cell r="B554">
            <v>40855</v>
          </cell>
          <cell r="C554" t="str">
            <v>Past</v>
          </cell>
          <cell r="D554">
            <v>32.97</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32.97</v>
          </cell>
          <cell r="Q554">
            <v>1.6937339999999999</v>
          </cell>
          <cell r="R554" t="e">
            <v>#N/A</v>
          </cell>
        </row>
        <row r="555">
          <cell r="A555">
            <v>40856</v>
          </cell>
          <cell r="B555">
            <v>40856</v>
          </cell>
          <cell r="C555" t="str">
            <v>Past</v>
          </cell>
          <cell r="D555">
            <v>27.9</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27.9</v>
          </cell>
          <cell r="Q555">
            <v>5.1118869999999994</v>
          </cell>
          <cell r="R555" t="e">
            <v>#N/A</v>
          </cell>
        </row>
        <row r="556">
          <cell r="A556">
            <v>40857</v>
          </cell>
          <cell r="B556">
            <v>40857</v>
          </cell>
          <cell r="C556" t="str">
            <v>Past</v>
          </cell>
          <cell r="D556">
            <v>25.24</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25.24</v>
          </cell>
          <cell r="Q556">
            <v>6.602875</v>
          </cell>
          <cell r="R556" t="e">
            <v>#N/A</v>
          </cell>
        </row>
        <row r="557">
          <cell r="A557">
            <v>40858</v>
          </cell>
          <cell r="B557">
            <v>40858</v>
          </cell>
          <cell r="C557" t="str">
            <v>Past</v>
          </cell>
          <cell r="D557">
            <v>26.48</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26.48</v>
          </cell>
          <cell r="Q557">
            <v>4.1182049999999997</v>
          </cell>
          <cell r="R557" t="e">
            <v>#N/A</v>
          </cell>
        </row>
        <row r="558">
          <cell r="A558">
            <v>40861</v>
          </cell>
          <cell r="B558">
            <v>40861</v>
          </cell>
          <cell r="C558" t="str">
            <v>Past</v>
          </cell>
          <cell r="D558">
            <v>25.46</v>
          </cell>
          <cell r="E558" t="e">
            <v>#N/A</v>
          </cell>
          <cell r="F558" t="e">
            <v>#N/A</v>
          </cell>
          <cell r="G558" t="e">
            <v>#N/A</v>
          </cell>
          <cell r="H558" t="e">
            <v>#N/A</v>
          </cell>
          <cell r="I558" t="e">
            <v>#N/A</v>
          </cell>
          <cell r="J558" t="e">
            <v>#N/A</v>
          </cell>
          <cell r="K558" t="e">
            <v>#N/A</v>
          </cell>
          <cell r="L558" t="e">
            <v>#N/A</v>
          </cell>
          <cell r="M558" t="e">
            <v>#N/A</v>
          </cell>
          <cell r="N558" t="e">
            <v>#N/A</v>
          </cell>
          <cell r="O558">
            <v>0</v>
          </cell>
          <cell r="P558">
            <v>25.46</v>
          </cell>
          <cell r="Q558">
            <v>2.3603449999999997</v>
          </cell>
          <cell r="R558" t="e">
            <v>#N/A</v>
          </cell>
        </row>
        <row r="559">
          <cell r="A559">
            <v>40862</v>
          </cell>
          <cell r="B559">
            <v>40862</v>
          </cell>
          <cell r="C559" t="str">
            <v>Current</v>
          </cell>
          <cell r="D559">
            <v>26.32</v>
          </cell>
          <cell r="E559">
            <v>26.32</v>
          </cell>
          <cell r="F559">
            <v>26.32</v>
          </cell>
          <cell r="G559">
            <v>26.32</v>
          </cell>
          <cell r="H559">
            <v>26.32</v>
          </cell>
          <cell r="I559">
            <v>26.32</v>
          </cell>
          <cell r="J559" t="e">
            <v>#N/A</v>
          </cell>
          <cell r="K559" t="e">
            <v>#N/A</v>
          </cell>
          <cell r="L559" t="e">
            <v>#N/A</v>
          </cell>
          <cell r="M559" t="e">
            <v>#N/A</v>
          </cell>
          <cell r="N559" t="e">
            <v>#N/A</v>
          </cell>
          <cell r="O559">
            <v>70.191250000000011</v>
          </cell>
          <cell r="P559">
            <v>26.32</v>
          </cell>
          <cell r="Q559">
            <v>6.5785629999999999</v>
          </cell>
          <cell r="R559" t="e">
            <v>#N/A</v>
          </cell>
        </row>
        <row r="560">
          <cell r="A560">
            <v>40863</v>
          </cell>
          <cell r="B560">
            <v>40863</v>
          </cell>
          <cell r="C560" t="str">
            <v>Future</v>
          </cell>
          <cell r="D560" t="e">
            <v>#N/A</v>
          </cell>
          <cell r="E560">
            <v>26.216377952755906</v>
          </cell>
          <cell r="F560">
            <v>26.365984251968506</v>
          </cell>
          <cell r="G560">
            <v>26.275433070866143</v>
          </cell>
          <cell r="H560">
            <v>26.275433070866143</v>
          </cell>
          <cell r="I560" t="e">
            <v>#N/A</v>
          </cell>
          <cell r="J560" t="e">
            <v>#N/A</v>
          </cell>
          <cell r="K560" t="e">
            <v>#N/A</v>
          </cell>
          <cell r="L560" t="e">
            <v>#N/A</v>
          </cell>
          <cell r="M560" t="e">
            <v>#N/A</v>
          </cell>
          <cell r="N560" t="e">
            <v>#N/A</v>
          </cell>
          <cell r="O560" t="e">
            <v>#N/A</v>
          </cell>
          <cell r="P560">
            <v>25.82</v>
          </cell>
          <cell r="Q560">
            <v>2.545385</v>
          </cell>
          <cell r="R560" t="e">
            <v>#N/A</v>
          </cell>
        </row>
        <row r="561">
          <cell r="A561">
            <v>40864</v>
          </cell>
          <cell r="B561">
            <v>40864</v>
          </cell>
          <cell r="C561" t="str">
            <v>Future</v>
          </cell>
          <cell r="D561" t="e">
            <v>#N/A</v>
          </cell>
          <cell r="E561">
            <v>26.112755905511811</v>
          </cell>
          <cell r="F561">
            <v>26.411968503937011</v>
          </cell>
          <cell r="G561">
            <v>26.230866141732285</v>
          </cell>
          <cell r="H561">
            <v>26.230866141732285</v>
          </cell>
          <cell r="I561" t="e">
            <v>#N/A</v>
          </cell>
          <cell r="J561" t="e">
            <v>#N/A</v>
          </cell>
          <cell r="K561" t="e">
            <v>#N/A</v>
          </cell>
          <cell r="L561" t="e">
            <v>#N/A</v>
          </cell>
          <cell r="M561" t="e">
            <v>#N/A</v>
          </cell>
          <cell r="N561" t="e">
            <v>#N/A</v>
          </cell>
          <cell r="O561" t="e">
            <v>#N/A</v>
          </cell>
          <cell r="P561">
            <v>25.82</v>
          </cell>
          <cell r="Q561">
            <v>0</v>
          </cell>
          <cell r="R561" t="e">
            <v>#N/A</v>
          </cell>
        </row>
        <row r="562">
          <cell r="A562">
            <v>40865</v>
          </cell>
          <cell r="B562">
            <v>40865</v>
          </cell>
          <cell r="C562" t="str">
            <v>Future</v>
          </cell>
          <cell r="D562" t="e">
            <v>#N/A</v>
          </cell>
          <cell r="E562">
            <v>26.009133858267717</v>
          </cell>
          <cell r="F562">
            <v>26.457952755905517</v>
          </cell>
          <cell r="G562">
            <v>26.186299212598428</v>
          </cell>
          <cell r="H562">
            <v>26.186299212598428</v>
          </cell>
          <cell r="I562" t="e">
            <v>#N/A</v>
          </cell>
          <cell r="J562" t="e">
            <v>#N/A</v>
          </cell>
          <cell r="K562" t="e">
            <v>#N/A</v>
          </cell>
          <cell r="L562" t="e">
            <v>#N/A</v>
          </cell>
          <cell r="M562" t="e">
            <v>#N/A</v>
          </cell>
          <cell r="N562" t="e">
            <v>#N/A</v>
          </cell>
          <cell r="O562" t="e">
            <v>#N/A</v>
          </cell>
          <cell r="P562">
            <v>25.82</v>
          </cell>
          <cell r="Q562">
            <v>0</v>
          </cell>
          <cell r="R562" t="e">
            <v>#N/A</v>
          </cell>
        </row>
        <row r="563">
          <cell r="A563">
            <v>40868</v>
          </cell>
          <cell r="B563">
            <v>40868</v>
          </cell>
          <cell r="C563" t="str">
            <v>Future</v>
          </cell>
          <cell r="D563" t="e">
            <v>#N/A</v>
          </cell>
          <cell r="E563">
            <v>25.905511811023622</v>
          </cell>
          <cell r="F563">
            <v>26.503937007874022</v>
          </cell>
          <cell r="G563">
            <v>26.14173228346457</v>
          </cell>
          <cell r="H563">
            <v>26.14173228346457</v>
          </cell>
          <cell r="I563" t="e">
            <v>#N/A</v>
          </cell>
          <cell r="J563" t="e">
            <v>#N/A</v>
          </cell>
          <cell r="K563" t="e">
            <v>#N/A</v>
          </cell>
          <cell r="L563" t="e">
            <v>#N/A</v>
          </cell>
          <cell r="M563" t="e">
            <v>#N/A</v>
          </cell>
          <cell r="N563" t="e">
            <v>#N/A</v>
          </cell>
          <cell r="O563" t="e">
            <v>#N/A</v>
          </cell>
          <cell r="P563">
            <v>25.82</v>
          </cell>
          <cell r="Q563">
            <v>0</v>
          </cell>
          <cell r="R563" t="e">
            <v>#N/A</v>
          </cell>
        </row>
        <row r="564">
          <cell r="A564">
            <v>40869</v>
          </cell>
          <cell r="B564">
            <v>40869</v>
          </cell>
          <cell r="C564" t="str">
            <v>Future</v>
          </cell>
          <cell r="D564" t="e">
            <v>#N/A</v>
          </cell>
          <cell r="E564">
            <v>25.801889763779528</v>
          </cell>
          <cell r="F564">
            <v>26.549921259842527</v>
          </cell>
          <cell r="G564">
            <v>26.097165354330713</v>
          </cell>
          <cell r="H564">
            <v>26.097165354330713</v>
          </cell>
          <cell r="I564" t="e">
            <v>#N/A</v>
          </cell>
          <cell r="J564" t="e">
            <v>#N/A</v>
          </cell>
          <cell r="K564" t="e">
            <v>#N/A</v>
          </cell>
          <cell r="L564" t="e">
            <v>#N/A</v>
          </cell>
          <cell r="M564" t="e">
            <v>#N/A</v>
          </cell>
          <cell r="N564" t="e">
            <v>#N/A</v>
          </cell>
          <cell r="O564" t="e">
            <v>#N/A</v>
          </cell>
          <cell r="P564">
            <v>25.82</v>
          </cell>
          <cell r="Q564">
            <v>0</v>
          </cell>
          <cell r="R564" t="e">
            <v>#N/A</v>
          </cell>
        </row>
        <row r="565">
          <cell r="A565">
            <v>40870</v>
          </cell>
          <cell r="B565">
            <v>40870</v>
          </cell>
          <cell r="C565" t="str">
            <v>Future</v>
          </cell>
          <cell r="D565" t="e">
            <v>#N/A</v>
          </cell>
          <cell r="E565">
            <v>25.698267716535433</v>
          </cell>
          <cell r="F565">
            <v>26.595905511811033</v>
          </cell>
          <cell r="G565">
            <v>26.052598425196855</v>
          </cell>
          <cell r="H565">
            <v>26.052598425196855</v>
          </cell>
          <cell r="I565" t="e">
            <v>#N/A</v>
          </cell>
          <cell r="J565" t="e">
            <v>#N/A</v>
          </cell>
          <cell r="K565" t="e">
            <v>#N/A</v>
          </cell>
          <cell r="L565" t="e">
            <v>#N/A</v>
          </cell>
          <cell r="M565" t="e">
            <v>#N/A</v>
          </cell>
          <cell r="N565" t="e">
            <v>#N/A</v>
          </cell>
          <cell r="O565" t="e">
            <v>#N/A</v>
          </cell>
          <cell r="P565">
            <v>25.82</v>
          </cell>
          <cell r="Q565">
            <v>0</v>
          </cell>
          <cell r="R565" t="e">
            <v>#N/A</v>
          </cell>
        </row>
        <row r="566">
          <cell r="A566">
            <v>40872</v>
          </cell>
          <cell r="B566">
            <v>40872</v>
          </cell>
          <cell r="C566" t="str">
            <v>Future</v>
          </cell>
          <cell r="D566" t="e">
            <v>#N/A</v>
          </cell>
          <cell r="E566">
            <v>25.594645669291339</v>
          </cell>
          <cell r="F566">
            <v>26.641889763779538</v>
          </cell>
          <cell r="G566">
            <v>26.008031496062998</v>
          </cell>
          <cell r="H566">
            <v>26.008031496062998</v>
          </cell>
          <cell r="I566" t="e">
            <v>#N/A</v>
          </cell>
          <cell r="J566" t="e">
            <v>#N/A</v>
          </cell>
          <cell r="K566" t="e">
            <v>#N/A</v>
          </cell>
          <cell r="L566" t="e">
            <v>#N/A</v>
          </cell>
          <cell r="M566" t="e">
            <v>#N/A</v>
          </cell>
          <cell r="N566" t="e">
            <v>#N/A</v>
          </cell>
          <cell r="O566" t="e">
            <v>#N/A</v>
          </cell>
          <cell r="P566">
            <v>25.82</v>
          </cell>
          <cell r="Q566">
            <v>0</v>
          </cell>
          <cell r="R566" t="e">
            <v>#N/A</v>
          </cell>
        </row>
        <row r="567">
          <cell r="A567">
            <v>40875</v>
          </cell>
          <cell r="B567">
            <v>40875</v>
          </cell>
          <cell r="C567" t="str">
            <v>Future</v>
          </cell>
          <cell r="D567" t="e">
            <v>#N/A</v>
          </cell>
          <cell r="E567">
            <v>25.491023622047244</v>
          </cell>
          <cell r="F567">
            <v>26.687874015748044</v>
          </cell>
          <cell r="G567">
            <v>25.96346456692914</v>
          </cell>
          <cell r="H567">
            <v>25.96346456692914</v>
          </cell>
          <cell r="I567" t="e">
            <v>#N/A</v>
          </cell>
          <cell r="J567" t="e">
            <v>#N/A</v>
          </cell>
          <cell r="K567" t="e">
            <v>#N/A</v>
          </cell>
          <cell r="L567" t="e">
            <v>#N/A</v>
          </cell>
          <cell r="M567" t="e">
            <v>#N/A</v>
          </cell>
          <cell r="N567" t="e">
            <v>#N/A</v>
          </cell>
          <cell r="O567" t="e">
            <v>#N/A</v>
          </cell>
          <cell r="P567">
            <v>25.82</v>
          </cell>
          <cell r="Q567">
            <v>0</v>
          </cell>
          <cell r="R567" t="e">
            <v>#N/A</v>
          </cell>
        </row>
        <row r="568">
          <cell r="A568">
            <v>40876</v>
          </cell>
          <cell r="B568">
            <v>40876</v>
          </cell>
          <cell r="C568" t="str">
            <v>Future</v>
          </cell>
          <cell r="D568" t="e">
            <v>#N/A</v>
          </cell>
          <cell r="E568">
            <v>25.38740157480315</v>
          </cell>
          <cell r="F568">
            <v>26.733858267716549</v>
          </cell>
          <cell r="G568">
            <v>25.918897637795283</v>
          </cell>
          <cell r="H568">
            <v>25.918897637795283</v>
          </cell>
          <cell r="I568" t="e">
            <v>#N/A</v>
          </cell>
          <cell r="J568" t="e">
            <v>#N/A</v>
          </cell>
          <cell r="K568" t="e">
            <v>#N/A</v>
          </cell>
          <cell r="L568" t="e">
            <v>#N/A</v>
          </cell>
          <cell r="M568" t="e">
            <v>#N/A</v>
          </cell>
          <cell r="N568" t="e">
            <v>#N/A</v>
          </cell>
          <cell r="O568" t="e">
            <v>#N/A</v>
          </cell>
          <cell r="P568">
            <v>25.82</v>
          </cell>
          <cell r="Q568">
            <v>0</v>
          </cell>
          <cell r="R568" t="e">
            <v>#N/A</v>
          </cell>
        </row>
        <row r="569">
          <cell r="A569">
            <v>40877</v>
          </cell>
          <cell r="B569">
            <v>40877</v>
          </cell>
          <cell r="C569" t="str">
            <v>Future</v>
          </cell>
          <cell r="D569" t="e">
            <v>#N/A</v>
          </cell>
          <cell r="E569">
            <v>25.283779527559055</v>
          </cell>
          <cell r="F569">
            <v>26.779842519685054</v>
          </cell>
          <cell r="G569">
            <v>25.874330708661425</v>
          </cell>
          <cell r="H569">
            <v>25.874330708661425</v>
          </cell>
          <cell r="I569" t="e">
            <v>#N/A</v>
          </cell>
          <cell r="J569" t="e">
            <v>#N/A</v>
          </cell>
          <cell r="K569" t="e">
            <v>#N/A</v>
          </cell>
          <cell r="L569" t="e">
            <v>#N/A</v>
          </cell>
          <cell r="M569" t="e">
            <v>#N/A</v>
          </cell>
          <cell r="N569" t="e">
            <v>#N/A</v>
          </cell>
          <cell r="O569" t="e">
            <v>#N/A</v>
          </cell>
          <cell r="P569">
            <v>25.82</v>
          </cell>
          <cell r="Q569">
            <v>0</v>
          </cell>
          <cell r="R569" t="e">
            <v>#N/A</v>
          </cell>
        </row>
        <row r="570">
          <cell r="A570">
            <v>40878</v>
          </cell>
          <cell r="B570">
            <v>40878</v>
          </cell>
          <cell r="C570" t="str">
            <v>Future</v>
          </cell>
          <cell r="D570" t="e">
            <v>#N/A</v>
          </cell>
          <cell r="E570">
            <v>25.180157480314961</v>
          </cell>
          <cell r="F570">
            <v>26.82582677165356</v>
          </cell>
          <cell r="G570">
            <v>25.829763779527568</v>
          </cell>
          <cell r="H570">
            <v>25.829763779527568</v>
          </cell>
          <cell r="I570" t="e">
            <v>#N/A</v>
          </cell>
          <cell r="J570" t="e">
            <v>#N/A</v>
          </cell>
          <cell r="K570" t="e">
            <v>#N/A</v>
          </cell>
          <cell r="L570" t="e">
            <v>#N/A</v>
          </cell>
          <cell r="M570" t="e">
            <v>#N/A</v>
          </cell>
          <cell r="N570" t="e">
            <v>#N/A</v>
          </cell>
          <cell r="O570" t="e">
            <v>#N/A</v>
          </cell>
          <cell r="P570">
            <v>25.82</v>
          </cell>
          <cell r="Q570">
            <v>0</v>
          </cell>
          <cell r="R570" t="e">
            <v>#N/A</v>
          </cell>
        </row>
        <row r="571">
          <cell r="A571">
            <v>40879</v>
          </cell>
          <cell r="B571">
            <v>40879</v>
          </cell>
          <cell r="C571" t="str">
            <v>Future</v>
          </cell>
          <cell r="D571" t="e">
            <v>#N/A</v>
          </cell>
          <cell r="E571">
            <v>25.076535433070866</v>
          </cell>
          <cell r="F571">
            <v>26.871811023622065</v>
          </cell>
          <cell r="G571">
            <v>25.78519685039371</v>
          </cell>
          <cell r="H571">
            <v>25.78519685039371</v>
          </cell>
          <cell r="I571" t="e">
            <v>#N/A</v>
          </cell>
          <cell r="J571" t="e">
            <v>#N/A</v>
          </cell>
          <cell r="K571" t="e">
            <v>#N/A</v>
          </cell>
          <cell r="L571" t="e">
            <v>#N/A</v>
          </cell>
          <cell r="M571" t="e">
            <v>#N/A</v>
          </cell>
          <cell r="N571" t="e">
            <v>#N/A</v>
          </cell>
          <cell r="O571" t="e">
            <v>#N/A</v>
          </cell>
          <cell r="P571">
            <v>25.82</v>
          </cell>
          <cell r="Q571">
            <v>0</v>
          </cell>
          <cell r="R571" t="e">
            <v>#N/A</v>
          </cell>
        </row>
        <row r="572">
          <cell r="A572">
            <v>40882</v>
          </cell>
          <cell r="B572">
            <v>40882</v>
          </cell>
          <cell r="C572" t="str">
            <v>Future</v>
          </cell>
          <cell r="D572" t="e">
            <v>#N/A</v>
          </cell>
          <cell r="E572">
            <v>24.972913385826772</v>
          </cell>
          <cell r="F572">
            <v>26.917795275590571</v>
          </cell>
          <cell r="G572">
            <v>25.740629921259853</v>
          </cell>
          <cell r="H572">
            <v>25.740629921259853</v>
          </cell>
          <cell r="I572" t="e">
            <v>#N/A</v>
          </cell>
          <cell r="J572" t="e">
            <v>#N/A</v>
          </cell>
          <cell r="K572" t="e">
            <v>#N/A</v>
          </cell>
          <cell r="L572" t="e">
            <v>#N/A</v>
          </cell>
          <cell r="M572" t="e">
            <v>#N/A</v>
          </cell>
          <cell r="N572" t="e">
            <v>#N/A</v>
          </cell>
          <cell r="O572" t="e">
            <v>#N/A</v>
          </cell>
          <cell r="P572">
            <v>25.82</v>
          </cell>
          <cell r="Q572">
            <v>0</v>
          </cell>
          <cell r="R572" t="e">
            <v>#N/A</v>
          </cell>
        </row>
        <row r="573">
          <cell r="A573">
            <v>40883</v>
          </cell>
          <cell r="B573">
            <v>40883</v>
          </cell>
          <cell r="C573" t="str">
            <v>Future</v>
          </cell>
          <cell r="D573" t="e">
            <v>#N/A</v>
          </cell>
          <cell r="E573">
            <v>24.869291338582677</v>
          </cell>
          <cell r="F573">
            <v>26.963779527559076</v>
          </cell>
          <cell r="G573">
            <v>25.696062992125995</v>
          </cell>
          <cell r="H573">
            <v>25.696062992125995</v>
          </cell>
          <cell r="I573" t="e">
            <v>#N/A</v>
          </cell>
          <cell r="J573" t="e">
            <v>#N/A</v>
          </cell>
          <cell r="K573" t="e">
            <v>#N/A</v>
          </cell>
          <cell r="L573" t="e">
            <v>#N/A</v>
          </cell>
          <cell r="M573" t="e">
            <v>#N/A</v>
          </cell>
          <cell r="N573" t="e">
            <v>#N/A</v>
          </cell>
          <cell r="O573" t="e">
            <v>#N/A</v>
          </cell>
          <cell r="P573">
            <v>25.82</v>
          </cell>
          <cell r="Q573">
            <v>0</v>
          </cell>
          <cell r="R573" t="e">
            <v>#N/A</v>
          </cell>
        </row>
        <row r="574">
          <cell r="A574">
            <v>40884</v>
          </cell>
          <cell r="B574">
            <v>40884</v>
          </cell>
          <cell r="C574" t="str">
            <v>Future</v>
          </cell>
          <cell r="D574" t="e">
            <v>#N/A</v>
          </cell>
          <cell r="E574">
            <v>24.765669291338583</v>
          </cell>
          <cell r="F574">
            <v>27.009763779527582</v>
          </cell>
          <cell r="G574">
            <v>25.651496062992138</v>
          </cell>
          <cell r="H574">
            <v>25.651496062992138</v>
          </cell>
          <cell r="I574" t="e">
            <v>#N/A</v>
          </cell>
          <cell r="J574" t="e">
            <v>#N/A</v>
          </cell>
          <cell r="K574" t="e">
            <v>#N/A</v>
          </cell>
          <cell r="L574" t="e">
            <v>#N/A</v>
          </cell>
          <cell r="M574" t="e">
            <v>#N/A</v>
          </cell>
          <cell r="N574" t="e">
            <v>#N/A</v>
          </cell>
          <cell r="O574" t="e">
            <v>#N/A</v>
          </cell>
          <cell r="P574">
            <v>25.82</v>
          </cell>
          <cell r="Q574">
            <v>0</v>
          </cell>
          <cell r="R574" t="e">
            <v>#N/A</v>
          </cell>
        </row>
        <row r="575">
          <cell r="A575">
            <v>40885</v>
          </cell>
          <cell r="B575">
            <v>40885</v>
          </cell>
          <cell r="C575" t="str">
            <v>Future</v>
          </cell>
          <cell r="D575" t="e">
            <v>#N/A</v>
          </cell>
          <cell r="E575">
            <v>24.662047244094488</v>
          </cell>
          <cell r="F575">
            <v>27.055748031496087</v>
          </cell>
          <cell r="G575">
            <v>25.60692913385828</v>
          </cell>
          <cell r="H575">
            <v>25.60692913385828</v>
          </cell>
          <cell r="I575" t="e">
            <v>#N/A</v>
          </cell>
          <cell r="J575" t="e">
            <v>#N/A</v>
          </cell>
          <cell r="K575" t="e">
            <v>#N/A</v>
          </cell>
          <cell r="L575" t="e">
            <v>#N/A</v>
          </cell>
          <cell r="M575" t="e">
            <v>#N/A</v>
          </cell>
          <cell r="N575" t="e">
            <v>#N/A</v>
          </cell>
          <cell r="O575" t="e">
            <v>#N/A</v>
          </cell>
          <cell r="P575">
            <v>25.82</v>
          </cell>
          <cell r="Q575">
            <v>0</v>
          </cell>
          <cell r="R575" t="e">
            <v>#N/A</v>
          </cell>
        </row>
        <row r="576">
          <cell r="A576">
            <v>40886</v>
          </cell>
          <cell r="B576">
            <v>40886</v>
          </cell>
          <cell r="C576" t="str">
            <v>Future</v>
          </cell>
          <cell r="D576" t="e">
            <v>#N/A</v>
          </cell>
          <cell r="E576">
            <v>24.558425196850393</v>
          </cell>
          <cell r="F576">
            <v>27.101732283464592</v>
          </cell>
          <cell r="G576">
            <v>25.562362204724423</v>
          </cell>
          <cell r="H576">
            <v>25.562362204724423</v>
          </cell>
          <cell r="I576" t="e">
            <v>#N/A</v>
          </cell>
          <cell r="J576" t="e">
            <v>#N/A</v>
          </cell>
          <cell r="K576" t="e">
            <v>#N/A</v>
          </cell>
          <cell r="L576" t="e">
            <v>#N/A</v>
          </cell>
          <cell r="M576" t="e">
            <v>#N/A</v>
          </cell>
          <cell r="N576" t="e">
            <v>#N/A</v>
          </cell>
          <cell r="O576" t="e">
            <v>#N/A</v>
          </cell>
          <cell r="P576">
            <v>25.82</v>
          </cell>
          <cell r="Q576">
            <v>0</v>
          </cell>
          <cell r="R576" t="e">
            <v>#N/A</v>
          </cell>
        </row>
        <row r="577">
          <cell r="A577">
            <v>40889</v>
          </cell>
          <cell r="B577">
            <v>40889</v>
          </cell>
          <cell r="C577" t="str">
            <v>Future</v>
          </cell>
          <cell r="D577" t="e">
            <v>#N/A</v>
          </cell>
          <cell r="E577">
            <v>24.454803149606299</v>
          </cell>
          <cell r="F577">
            <v>27.147716535433098</v>
          </cell>
          <cell r="G577">
            <v>25.517795275590565</v>
          </cell>
          <cell r="H577">
            <v>25.517795275590565</v>
          </cell>
          <cell r="I577" t="e">
            <v>#N/A</v>
          </cell>
          <cell r="J577" t="e">
            <v>#N/A</v>
          </cell>
          <cell r="K577" t="e">
            <v>#N/A</v>
          </cell>
          <cell r="L577" t="e">
            <v>#N/A</v>
          </cell>
          <cell r="M577" t="e">
            <v>#N/A</v>
          </cell>
          <cell r="N577" t="e">
            <v>#N/A</v>
          </cell>
          <cell r="O577" t="e">
            <v>#N/A</v>
          </cell>
          <cell r="P577">
            <v>25.82</v>
          </cell>
          <cell r="Q577">
            <v>0</v>
          </cell>
          <cell r="R577" t="e">
            <v>#N/A</v>
          </cell>
        </row>
        <row r="578">
          <cell r="A578">
            <v>40890</v>
          </cell>
          <cell r="B578">
            <v>40890</v>
          </cell>
          <cell r="C578" t="str">
            <v>Future</v>
          </cell>
          <cell r="D578" t="e">
            <v>#N/A</v>
          </cell>
          <cell r="E578">
            <v>24.351181102362204</v>
          </cell>
          <cell r="F578">
            <v>27.193700787401603</v>
          </cell>
          <cell r="G578">
            <v>25.473228346456708</v>
          </cell>
          <cell r="H578">
            <v>25.473228346456708</v>
          </cell>
          <cell r="I578" t="e">
            <v>#N/A</v>
          </cell>
          <cell r="J578" t="e">
            <v>#N/A</v>
          </cell>
          <cell r="K578" t="e">
            <v>#N/A</v>
          </cell>
          <cell r="L578" t="e">
            <v>#N/A</v>
          </cell>
          <cell r="M578" t="e">
            <v>#N/A</v>
          </cell>
          <cell r="N578" t="e">
            <v>#N/A</v>
          </cell>
          <cell r="O578" t="e">
            <v>#N/A</v>
          </cell>
          <cell r="P578">
            <v>25.82</v>
          </cell>
          <cell r="Q578">
            <v>0</v>
          </cell>
          <cell r="R578" t="e">
            <v>#N/A</v>
          </cell>
        </row>
        <row r="579">
          <cell r="A579">
            <v>40891</v>
          </cell>
          <cell r="B579">
            <v>40891</v>
          </cell>
          <cell r="C579" t="str">
            <v>Future</v>
          </cell>
          <cell r="D579" t="e">
            <v>#N/A</v>
          </cell>
          <cell r="E579">
            <v>24.24755905511811</v>
          </cell>
          <cell r="F579">
            <v>27.239685039370109</v>
          </cell>
          <cell r="G579">
            <v>25.42866141732285</v>
          </cell>
          <cell r="H579">
            <v>25.42866141732285</v>
          </cell>
          <cell r="I579" t="e">
            <v>#N/A</v>
          </cell>
          <cell r="J579" t="e">
            <v>#N/A</v>
          </cell>
          <cell r="K579" t="e">
            <v>#N/A</v>
          </cell>
          <cell r="L579" t="e">
            <v>#N/A</v>
          </cell>
          <cell r="M579" t="e">
            <v>#N/A</v>
          </cell>
          <cell r="N579" t="e">
            <v>#N/A</v>
          </cell>
          <cell r="O579" t="e">
            <v>#N/A</v>
          </cell>
          <cell r="P579">
            <v>25.82</v>
          </cell>
          <cell r="Q579">
            <v>0</v>
          </cell>
          <cell r="R579" t="e">
            <v>#N/A</v>
          </cell>
        </row>
        <row r="580">
          <cell r="A580">
            <v>40892</v>
          </cell>
          <cell r="B580">
            <v>40892</v>
          </cell>
          <cell r="C580" t="str">
            <v>Future</v>
          </cell>
          <cell r="D580" t="e">
            <v>#N/A</v>
          </cell>
          <cell r="E580">
            <v>24.143937007874015</v>
          </cell>
          <cell r="F580">
            <v>27.285669291338614</v>
          </cell>
          <cell r="G580">
            <v>25.384094488188992</v>
          </cell>
          <cell r="H580">
            <v>25.384094488188992</v>
          </cell>
          <cell r="I580" t="e">
            <v>#N/A</v>
          </cell>
          <cell r="J580" t="e">
            <v>#N/A</v>
          </cell>
          <cell r="K580" t="e">
            <v>#N/A</v>
          </cell>
          <cell r="L580" t="e">
            <v>#N/A</v>
          </cell>
          <cell r="M580" t="e">
            <v>#N/A</v>
          </cell>
          <cell r="N580" t="e">
            <v>#N/A</v>
          </cell>
          <cell r="O580" t="e">
            <v>#N/A</v>
          </cell>
          <cell r="P580">
            <v>25.82</v>
          </cell>
          <cell r="Q580">
            <v>0</v>
          </cell>
          <cell r="R580" t="e">
            <v>#N/A</v>
          </cell>
        </row>
        <row r="581">
          <cell r="A581">
            <v>40893</v>
          </cell>
          <cell r="B581">
            <v>40893</v>
          </cell>
          <cell r="C581" t="str">
            <v>Future</v>
          </cell>
          <cell r="D581" t="e">
            <v>#N/A</v>
          </cell>
          <cell r="E581">
            <v>24.040314960629921</v>
          </cell>
          <cell r="F581">
            <v>27.331653543307119</v>
          </cell>
          <cell r="G581">
            <v>25.339527559055135</v>
          </cell>
          <cell r="H581">
            <v>25.339527559055135</v>
          </cell>
          <cell r="I581" t="e">
            <v>#N/A</v>
          </cell>
          <cell r="J581" t="e">
            <v>#N/A</v>
          </cell>
          <cell r="K581" t="e">
            <v>#N/A</v>
          </cell>
          <cell r="L581" t="e">
            <v>#N/A</v>
          </cell>
          <cell r="M581" t="e">
            <v>#N/A</v>
          </cell>
          <cell r="N581" t="e">
            <v>#N/A</v>
          </cell>
          <cell r="O581" t="e">
            <v>#N/A</v>
          </cell>
          <cell r="P581">
            <v>25.82</v>
          </cell>
          <cell r="Q581">
            <v>0</v>
          </cell>
          <cell r="R581" t="e">
            <v>#N/A</v>
          </cell>
        </row>
        <row r="582">
          <cell r="A582">
            <v>40896</v>
          </cell>
          <cell r="B582">
            <v>40896</v>
          </cell>
          <cell r="C582" t="str">
            <v>Future</v>
          </cell>
          <cell r="D582" t="e">
            <v>#N/A</v>
          </cell>
          <cell r="E582">
            <v>23.936692913385826</v>
          </cell>
          <cell r="F582">
            <v>27.377637795275625</v>
          </cell>
          <cell r="G582">
            <v>25.294960629921277</v>
          </cell>
          <cell r="H582">
            <v>25.294960629921277</v>
          </cell>
          <cell r="I582" t="e">
            <v>#N/A</v>
          </cell>
          <cell r="J582" t="e">
            <v>#N/A</v>
          </cell>
          <cell r="K582" t="e">
            <v>#N/A</v>
          </cell>
          <cell r="L582" t="e">
            <v>#N/A</v>
          </cell>
          <cell r="M582" t="e">
            <v>#N/A</v>
          </cell>
          <cell r="N582" t="e">
            <v>#N/A</v>
          </cell>
          <cell r="O582" t="e">
            <v>#N/A</v>
          </cell>
          <cell r="P582">
            <v>25.82</v>
          </cell>
          <cell r="Q582">
            <v>0</v>
          </cell>
          <cell r="R582" t="e">
            <v>#N/A</v>
          </cell>
        </row>
        <row r="583">
          <cell r="A583">
            <v>40897</v>
          </cell>
          <cell r="B583">
            <v>40897</v>
          </cell>
          <cell r="C583" t="str">
            <v>Future</v>
          </cell>
          <cell r="D583" t="e">
            <v>#N/A</v>
          </cell>
          <cell r="E583">
            <v>23.833070866141732</v>
          </cell>
          <cell r="F583">
            <v>27.42362204724413</v>
          </cell>
          <cell r="G583">
            <v>25.25039370078742</v>
          </cell>
          <cell r="H583">
            <v>25.25039370078742</v>
          </cell>
          <cell r="I583" t="e">
            <v>#N/A</v>
          </cell>
          <cell r="J583" t="e">
            <v>#N/A</v>
          </cell>
          <cell r="K583" t="e">
            <v>#N/A</v>
          </cell>
          <cell r="L583" t="e">
            <v>#N/A</v>
          </cell>
          <cell r="M583" t="e">
            <v>#N/A</v>
          </cell>
          <cell r="N583" t="e">
            <v>#N/A</v>
          </cell>
          <cell r="O583" t="e">
            <v>#N/A</v>
          </cell>
          <cell r="P583">
            <v>25.82</v>
          </cell>
          <cell r="Q583">
            <v>0</v>
          </cell>
          <cell r="R583" t="e">
            <v>#N/A</v>
          </cell>
        </row>
        <row r="584">
          <cell r="A584">
            <v>40898</v>
          </cell>
          <cell r="B584">
            <v>40898</v>
          </cell>
          <cell r="C584" t="str">
            <v>Future</v>
          </cell>
          <cell r="D584" t="e">
            <v>#N/A</v>
          </cell>
          <cell r="E584">
            <v>23.729448818897637</v>
          </cell>
          <cell r="F584">
            <v>27.469606299212636</v>
          </cell>
          <cell r="G584">
            <v>25.205826771653562</v>
          </cell>
          <cell r="H584">
            <v>25.205826771653562</v>
          </cell>
          <cell r="I584" t="e">
            <v>#N/A</v>
          </cell>
          <cell r="J584" t="e">
            <v>#N/A</v>
          </cell>
          <cell r="K584" t="e">
            <v>#N/A</v>
          </cell>
          <cell r="L584" t="e">
            <v>#N/A</v>
          </cell>
          <cell r="M584" t="e">
            <v>#N/A</v>
          </cell>
          <cell r="N584" t="e">
            <v>#N/A</v>
          </cell>
          <cell r="O584" t="e">
            <v>#N/A</v>
          </cell>
          <cell r="P584">
            <v>25.82</v>
          </cell>
          <cell r="Q584">
            <v>0</v>
          </cell>
          <cell r="R584" t="e">
            <v>#N/A</v>
          </cell>
        </row>
        <row r="585">
          <cell r="A585">
            <v>40899</v>
          </cell>
          <cell r="B585">
            <v>40899</v>
          </cell>
          <cell r="C585" t="str">
            <v>Future</v>
          </cell>
          <cell r="D585" t="e">
            <v>#N/A</v>
          </cell>
          <cell r="E585">
            <v>23.625826771653543</v>
          </cell>
          <cell r="F585">
            <v>27.515590551181141</v>
          </cell>
          <cell r="G585">
            <v>25.161259842519705</v>
          </cell>
          <cell r="H585">
            <v>25.161259842519705</v>
          </cell>
          <cell r="I585" t="e">
            <v>#N/A</v>
          </cell>
          <cell r="J585" t="e">
            <v>#N/A</v>
          </cell>
          <cell r="K585" t="e">
            <v>#N/A</v>
          </cell>
          <cell r="L585" t="e">
            <v>#N/A</v>
          </cell>
          <cell r="M585" t="e">
            <v>#N/A</v>
          </cell>
          <cell r="N585" t="e">
            <v>#N/A</v>
          </cell>
          <cell r="O585" t="e">
            <v>#N/A</v>
          </cell>
          <cell r="P585">
            <v>25.82</v>
          </cell>
          <cell r="Q585">
            <v>0</v>
          </cell>
          <cell r="R585" t="e">
            <v>#N/A</v>
          </cell>
        </row>
        <row r="586">
          <cell r="A586">
            <v>40900</v>
          </cell>
          <cell r="B586">
            <v>40900</v>
          </cell>
          <cell r="C586" t="str">
            <v>Future</v>
          </cell>
          <cell r="D586" t="e">
            <v>#N/A</v>
          </cell>
          <cell r="E586">
            <v>23.522204724409448</v>
          </cell>
          <cell r="F586">
            <v>27.561574803149647</v>
          </cell>
          <cell r="G586">
            <v>25.116692913385847</v>
          </cell>
          <cell r="H586">
            <v>25.116692913385847</v>
          </cell>
          <cell r="I586" t="e">
            <v>#N/A</v>
          </cell>
          <cell r="J586" t="e">
            <v>#N/A</v>
          </cell>
          <cell r="K586" t="e">
            <v>#N/A</v>
          </cell>
          <cell r="L586" t="e">
            <v>#N/A</v>
          </cell>
          <cell r="M586" t="e">
            <v>#N/A</v>
          </cell>
          <cell r="N586" t="e">
            <v>#N/A</v>
          </cell>
          <cell r="O586" t="e">
            <v>#N/A</v>
          </cell>
          <cell r="P586">
            <v>25.82</v>
          </cell>
          <cell r="Q586">
            <v>0</v>
          </cell>
          <cell r="R586" t="e">
            <v>#N/A</v>
          </cell>
        </row>
        <row r="587">
          <cell r="A587">
            <v>40904</v>
          </cell>
          <cell r="B587">
            <v>40904</v>
          </cell>
          <cell r="C587" t="str">
            <v>Future</v>
          </cell>
          <cell r="D587" t="e">
            <v>#N/A</v>
          </cell>
          <cell r="E587">
            <v>23.418582677165354</v>
          </cell>
          <cell r="F587">
            <v>27.607559055118152</v>
          </cell>
          <cell r="G587">
            <v>25.07212598425199</v>
          </cell>
          <cell r="H587">
            <v>25.07212598425199</v>
          </cell>
          <cell r="I587" t="e">
            <v>#N/A</v>
          </cell>
          <cell r="J587" t="e">
            <v>#N/A</v>
          </cell>
          <cell r="K587" t="e">
            <v>#N/A</v>
          </cell>
          <cell r="L587" t="e">
            <v>#N/A</v>
          </cell>
          <cell r="M587" t="e">
            <v>#N/A</v>
          </cell>
          <cell r="N587" t="e">
            <v>#N/A</v>
          </cell>
          <cell r="O587" t="e">
            <v>#N/A</v>
          </cell>
          <cell r="P587">
            <v>25.82</v>
          </cell>
          <cell r="Q587">
            <v>0</v>
          </cell>
          <cell r="R587" t="e">
            <v>#N/A</v>
          </cell>
        </row>
        <row r="588">
          <cell r="A588">
            <v>40905</v>
          </cell>
          <cell r="B588">
            <v>40905</v>
          </cell>
          <cell r="C588" t="str">
            <v>Future</v>
          </cell>
          <cell r="D588" t="e">
            <v>#N/A</v>
          </cell>
          <cell r="E588">
            <v>23.314960629921259</v>
          </cell>
          <cell r="F588">
            <v>27.653543307086657</v>
          </cell>
          <cell r="G588">
            <v>25.027559055118132</v>
          </cell>
          <cell r="H588">
            <v>25.027559055118132</v>
          </cell>
          <cell r="I588" t="e">
            <v>#N/A</v>
          </cell>
          <cell r="J588" t="e">
            <v>#N/A</v>
          </cell>
          <cell r="K588" t="e">
            <v>#N/A</v>
          </cell>
          <cell r="L588" t="e">
            <v>#N/A</v>
          </cell>
          <cell r="M588" t="e">
            <v>#N/A</v>
          </cell>
          <cell r="N588" t="e">
            <v>#N/A</v>
          </cell>
          <cell r="O588" t="e">
            <v>#N/A</v>
          </cell>
          <cell r="P588">
            <v>25.82</v>
          </cell>
          <cell r="Q588">
            <v>0</v>
          </cell>
          <cell r="R588" t="e">
            <v>#N/A</v>
          </cell>
        </row>
        <row r="589">
          <cell r="A589">
            <v>40906</v>
          </cell>
          <cell r="B589">
            <v>40906</v>
          </cell>
          <cell r="C589" t="str">
            <v>Future</v>
          </cell>
          <cell r="D589" t="e">
            <v>#N/A</v>
          </cell>
          <cell r="E589">
            <v>23.211338582677165</v>
          </cell>
          <cell r="F589">
            <v>27.699527559055163</v>
          </cell>
          <cell r="G589">
            <v>24.982992125984275</v>
          </cell>
          <cell r="H589">
            <v>24.982992125984275</v>
          </cell>
          <cell r="I589" t="e">
            <v>#N/A</v>
          </cell>
          <cell r="J589" t="e">
            <v>#N/A</v>
          </cell>
          <cell r="K589" t="e">
            <v>#N/A</v>
          </cell>
          <cell r="L589" t="e">
            <v>#N/A</v>
          </cell>
          <cell r="M589" t="e">
            <v>#N/A</v>
          </cell>
          <cell r="N589" t="e">
            <v>#N/A</v>
          </cell>
          <cell r="O589" t="e">
            <v>#N/A</v>
          </cell>
          <cell r="P589">
            <v>25.82</v>
          </cell>
          <cell r="Q589">
            <v>0</v>
          </cell>
          <cell r="R589" t="e">
            <v>#N/A</v>
          </cell>
        </row>
        <row r="590">
          <cell r="A590">
            <v>40907</v>
          </cell>
          <cell r="B590">
            <v>40907</v>
          </cell>
          <cell r="C590" t="str">
            <v>Future</v>
          </cell>
          <cell r="D590" t="e">
            <v>#N/A</v>
          </cell>
          <cell r="E590">
            <v>23.10771653543307</v>
          </cell>
          <cell r="F590">
            <v>27.745511811023668</v>
          </cell>
          <cell r="G590">
            <v>24.938425196850417</v>
          </cell>
          <cell r="H590">
            <v>24.938425196850417</v>
          </cell>
          <cell r="I590" t="e">
            <v>#N/A</v>
          </cell>
          <cell r="J590" t="e">
            <v>#N/A</v>
          </cell>
          <cell r="K590" t="e">
            <v>#N/A</v>
          </cell>
          <cell r="L590" t="e">
            <v>#N/A</v>
          </cell>
          <cell r="M590" t="e">
            <v>#N/A</v>
          </cell>
          <cell r="N590" t="e">
            <v>#N/A</v>
          </cell>
          <cell r="O590" t="e">
            <v>#N/A</v>
          </cell>
          <cell r="P590">
            <v>25.82</v>
          </cell>
          <cell r="Q590">
            <v>0</v>
          </cell>
          <cell r="R590" t="e">
            <v>#N/A</v>
          </cell>
        </row>
        <row r="591">
          <cell r="A591">
            <v>40911</v>
          </cell>
          <cell r="B591">
            <v>40911</v>
          </cell>
          <cell r="C591" t="str">
            <v>Future</v>
          </cell>
          <cell r="D591" t="e">
            <v>#N/A</v>
          </cell>
          <cell r="E591">
            <v>23.004094488188976</v>
          </cell>
          <cell r="F591">
            <v>27.791496062992174</v>
          </cell>
          <cell r="G591">
            <v>24.89385826771656</v>
          </cell>
          <cell r="H591">
            <v>24.89385826771656</v>
          </cell>
          <cell r="I591" t="e">
            <v>#N/A</v>
          </cell>
          <cell r="J591" t="e">
            <v>#N/A</v>
          </cell>
          <cell r="K591" t="e">
            <v>#N/A</v>
          </cell>
          <cell r="L591" t="e">
            <v>#N/A</v>
          </cell>
          <cell r="M591" t="e">
            <v>#N/A</v>
          </cell>
          <cell r="N591" t="e">
            <v>#N/A</v>
          </cell>
          <cell r="O591" t="e">
            <v>#N/A</v>
          </cell>
          <cell r="P591">
            <v>25.82</v>
          </cell>
          <cell r="Q591">
            <v>0</v>
          </cell>
          <cell r="R591" t="e">
            <v>#N/A</v>
          </cell>
        </row>
        <row r="592">
          <cell r="A592">
            <v>40912</v>
          </cell>
          <cell r="B592">
            <v>40912</v>
          </cell>
          <cell r="C592" t="str">
            <v>Future</v>
          </cell>
          <cell r="D592" t="e">
            <v>#N/A</v>
          </cell>
          <cell r="E592">
            <v>22.900472440944881</v>
          </cell>
          <cell r="F592">
            <v>27.837480314960679</v>
          </cell>
          <cell r="G592">
            <v>24.849291338582702</v>
          </cell>
          <cell r="H592">
            <v>24.849291338582702</v>
          </cell>
          <cell r="I592" t="e">
            <v>#N/A</v>
          </cell>
          <cell r="J592" t="e">
            <v>#N/A</v>
          </cell>
          <cell r="K592" t="e">
            <v>#N/A</v>
          </cell>
          <cell r="L592" t="e">
            <v>#N/A</v>
          </cell>
          <cell r="M592" t="e">
            <v>#N/A</v>
          </cell>
          <cell r="N592" t="e">
            <v>#N/A</v>
          </cell>
          <cell r="O592" t="e">
            <v>#N/A</v>
          </cell>
          <cell r="P592">
            <v>25.82</v>
          </cell>
          <cell r="Q592">
            <v>0</v>
          </cell>
          <cell r="R592" t="e">
            <v>#N/A</v>
          </cell>
        </row>
        <row r="593">
          <cell r="A593">
            <v>40913</v>
          </cell>
          <cell r="B593">
            <v>40913</v>
          </cell>
          <cell r="C593" t="str">
            <v>Future</v>
          </cell>
          <cell r="D593" t="e">
            <v>#N/A</v>
          </cell>
          <cell r="E593">
            <v>22.796850393700787</v>
          </cell>
          <cell r="F593">
            <v>27.883464566929185</v>
          </cell>
          <cell r="G593">
            <v>24.804724409448845</v>
          </cell>
          <cell r="H593">
            <v>24.804724409448845</v>
          </cell>
          <cell r="I593" t="e">
            <v>#N/A</v>
          </cell>
          <cell r="J593" t="e">
            <v>#N/A</v>
          </cell>
          <cell r="K593" t="e">
            <v>#N/A</v>
          </cell>
          <cell r="L593" t="e">
            <v>#N/A</v>
          </cell>
          <cell r="M593" t="e">
            <v>#N/A</v>
          </cell>
          <cell r="N593" t="e">
            <v>#N/A</v>
          </cell>
          <cell r="O593" t="e">
            <v>#N/A</v>
          </cell>
          <cell r="P593">
            <v>25.82</v>
          </cell>
          <cell r="Q593">
            <v>0</v>
          </cell>
          <cell r="R593" t="e">
            <v>#N/A</v>
          </cell>
        </row>
        <row r="594">
          <cell r="A594">
            <v>40914</v>
          </cell>
          <cell r="B594">
            <v>40914</v>
          </cell>
          <cell r="C594" t="str">
            <v>Future</v>
          </cell>
          <cell r="D594" t="e">
            <v>#N/A</v>
          </cell>
          <cell r="E594">
            <v>22.693228346456692</v>
          </cell>
          <cell r="F594">
            <v>27.92944881889769</v>
          </cell>
          <cell r="G594">
            <v>24.760157480314987</v>
          </cell>
          <cell r="H594">
            <v>24.760157480314987</v>
          </cell>
          <cell r="I594" t="e">
            <v>#N/A</v>
          </cell>
          <cell r="J594" t="e">
            <v>#N/A</v>
          </cell>
          <cell r="K594" t="e">
            <v>#N/A</v>
          </cell>
          <cell r="L594" t="e">
            <v>#N/A</v>
          </cell>
          <cell r="M594" t="e">
            <v>#N/A</v>
          </cell>
          <cell r="N594" t="e">
            <v>#N/A</v>
          </cell>
          <cell r="O594" t="e">
            <v>#N/A</v>
          </cell>
          <cell r="P594">
            <v>25.82</v>
          </cell>
          <cell r="Q594">
            <v>0</v>
          </cell>
          <cell r="R594" t="e">
            <v>#N/A</v>
          </cell>
        </row>
        <row r="595">
          <cell r="A595">
            <v>40917</v>
          </cell>
          <cell r="B595">
            <v>40917</v>
          </cell>
          <cell r="C595" t="str">
            <v>Future</v>
          </cell>
          <cell r="D595" t="e">
            <v>#N/A</v>
          </cell>
          <cell r="E595">
            <v>22.589606299212598</v>
          </cell>
          <cell r="F595">
            <v>27.975433070866195</v>
          </cell>
          <cell r="G595">
            <v>24.71559055118113</v>
          </cell>
          <cell r="H595">
            <v>24.71559055118113</v>
          </cell>
          <cell r="I595" t="e">
            <v>#N/A</v>
          </cell>
          <cell r="J595" t="e">
            <v>#N/A</v>
          </cell>
          <cell r="K595" t="e">
            <v>#N/A</v>
          </cell>
          <cell r="L595" t="e">
            <v>#N/A</v>
          </cell>
          <cell r="M595" t="e">
            <v>#N/A</v>
          </cell>
          <cell r="N595" t="e">
            <v>#N/A</v>
          </cell>
          <cell r="O595" t="e">
            <v>#N/A</v>
          </cell>
          <cell r="P595">
            <v>25.82</v>
          </cell>
          <cell r="Q595">
            <v>0</v>
          </cell>
          <cell r="R595" t="e">
            <v>#N/A</v>
          </cell>
        </row>
        <row r="596">
          <cell r="A596">
            <v>40918</v>
          </cell>
          <cell r="B596">
            <v>40918</v>
          </cell>
          <cell r="C596" t="str">
            <v>Future</v>
          </cell>
          <cell r="D596" t="e">
            <v>#N/A</v>
          </cell>
          <cell r="E596">
            <v>22.485984251968503</v>
          </cell>
          <cell r="F596">
            <v>28.021417322834701</v>
          </cell>
          <cell r="G596">
            <v>24.671023622047272</v>
          </cell>
          <cell r="H596">
            <v>24.671023622047272</v>
          </cell>
          <cell r="I596" t="e">
            <v>#N/A</v>
          </cell>
          <cell r="J596" t="e">
            <v>#N/A</v>
          </cell>
          <cell r="K596" t="e">
            <v>#N/A</v>
          </cell>
          <cell r="L596" t="e">
            <v>#N/A</v>
          </cell>
          <cell r="M596" t="e">
            <v>#N/A</v>
          </cell>
          <cell r="N596" t="e">
            <v>#N/A</v>
          </cell>
          <cell r="O596" t="e">
            <v>#N/A</v>
          </cell>
          <cell r="P596">
            <v>25.82</v>
          </cell>
          <cell r="Q596">
            <v>0</v>
          </cell>
          <cell r="R596" t="e">
            <v>#N/A</v>
          </cell>
        </row>
        <row r="597">
          <cell r="A597">
            <v>40919</v>
          </cell>
          <cell r="B597">
            <v>40919</v>
          </cell>
          <cell r="C597" t="str">
            <v>Future</v>
          </cell>
          <cell r="D597" t="e">
            <v>#N/A</v>
          </cell>
          <cell r="E597">
            <v>22.382362204724409</v>
          </cell>
          <cell r="F597">
            <v>28.067401574803206</v>
          </cell>
          <cell r="G597">
            <v>24.626456692913415</v>
          </cell>
          <cell r="H597">
            <v>24.626456692913415</v>
          </cell>
          <cell r="I597" t="e">
            <v>#N/A</v>
          </cell>
          <cell r="J597" t="e">
            <v>#N/A</v>
          </cell>
          <cell r="K597" t="e">
            <v>#N/A</v>
          </cell>
          <cell r="L597" t="e">
            <v>#N/A</v>
          </cell>
          <cell r="M597" t="e">
            <v>#N/A</v>
          </cell>
          <cell r="N597" t="e">
            <v>#N/A</v>
          </cell>
          <cell r="O597" t="e">
            <v>#N/A</v>
          </cell>
          <cell r="P597">
            <v>25.82</v>
          </cell>
          <cell r="Q597">
            <v>0</v>
          </cell>
          <cell r="R597" t="e">
            <v>#N/A</v>
          </cell>
        </row>
        <row r="598">
          <cell r="A598">
            <v>40920</v>
          </cell>
          <cell r="B598">
            <v>40920</v>
          </cell>
          <cell r="C598" t="str">
            <v>Future</v>
          </cell>
          <cell r="D598" t="e">
            <v>#N/A</v>
          </cell>
          <cell r="E598">
            <v>22.278740157480314</v>
          </cell>
          <cell r="F598">
            <v>28.113385826771712</v>
          </cell>
          <cell r="G598">
            <v>24.581889763779557</v>
          </cell>
          <cell r="H598">
            <v>24.581889763779557</v>
          </cell>
          <cell r="I598" t="e">
            <v>#N/A</v>
          </cell>
          <cell r="J598" t="e">
            <v>#N/A</v>
          </cell>
          <cell r="K598" t="e">
            <v>#N/A</v>
          </cell>
          <cell r="L598" t="e">
            <v>#N/A</v>
          </cell>
          <cell r="M598" t="e">
            <v>#N/A</v>
          </cell>
          <cell r="N598" t="e">
            <v>#N/A</v>
          </cell>
          <cell r="O598" t="e">
            <v>#N/A</v>
          </cell>
          <cell r="P598">
            <v>25.82</v>
          </cell>
          <cell r="Q598">
            <v>0</v>
          </cell>
          <cell r="R598" t="e">
            <v>#N/A</v>
          </cell>
        </row>
        <row r="599">
          <cell r="A599">
            <v>40921</v>
          </cell>
          <cell r="B599">
            <v>40921</v>
          </cell>
          <cell r="C599" t="str">
            <v>Future</v>
          </cell>
          <cell r="D599" t="e">
            <v>#N/A</v>
          </cell>
          <cell r="E599">
            <v>22.17511811023622</v>
          </cell>
          <cell r="F599">
            <v>28.159370078740217</v>
          </cell>
          <cell r="G599">
            <v>24.5373228346457</v>
          </cell>
          <cell r="H599">
            <v>24.5373228346457</v>
          </cell>
          <cell r="I599" t="e">
            <v>#N/A</v>
          </cell>
          <cell r="J599" t="e">
            <v>#N/A</v>
          </cell>
          <cell r="K599" t="e">
            <v>#N/A</v>
          </cell>
          <cell r="L599" t="e">
            <v>#N/A</v>
          </cell>
          <cell r="M599" t="e">
            <v>#N/A</v>
          </cell>
          <cell r="N599" t="e">
            <v>#N/A</v>
          </cell>
          <cell r="O599" t="e">
            <v>#N/A</v>
          </cell>
          <cell r="P599">
            <v>25.82</v>
          </cell>
          <cell r="Q599">
            <v>0</v>
          </cell>
          <cell r="R599" t="e">
            <v>#N/A</v>
          </cell>
        </row>
        <row r="600">
          <cell r="A600">
            <v>40925</v>
          </cell>
          <cell r="B600">
            <v>40925</v>
          </cell>
          <cell r="C600" t="str">
            <v>Future</v>
          </cell>
          <cell r="D600" t="e">
            <v>#N/A</v>
          </cell>
          <cell r="E600">
            <v>22.071496062992125</v>
          </cell>
          <cell r="F600">
            <v>28.205354330708722</v>
          </cell>
          <cell r="G600">
            <v>24.492755905511842</v>
          </cell>
          <cell r="H600">
            <v>24.492755905511842</v>
          </cell>
          <cell r="I600" t="e">
            <v>#N/A</v>
          </cell>
          <cell r="J600" t="e">
            <v>#N/A</v>
          </cell>
          <cell r="K600" t="e">
            <v>#N/A</v>
          </cell>
          <cell r="L600" t="e">
            <v>#N/A</v>
          </cell>
          <cell r="M600" t="e">
            <v>#N/A</v>
          </cell>
          <cell r="N600" t="e">
            <v>#N/A</v>
          </cell>
          <cell r="O600" t="e">
            <v>#N/A</v>
          </cell>
          <cell r="P600">
            <v>25.82</v>
          </cell>
          <cell r="Q600">
            <v>0</v>
          </cell>
          <cell r="R600" t="e">
            <v>#N/A</v>
          </cell>
        </row>
        <row r="601">
          <cell r="A601">
            <v>40926</v>
          </cell>
          <cell r="B601">
            <v>40926</v>
          </cell>
          <cell r="C601" t="str">
            <v>Future</v>
          </cell>
          <cell r="D601" t="e">
            <v>#N/A</v>
          </cell>
          <cell r="E601">
            <v>21.967874015748031</v>
          </cell>
          <cell r="F601">
            <v>28.251338582677228</v>
          </cell>
          <cell r="G601">
            <v>24.448188976377985</v>
          </cell>
          <cell r="H601">
            <v>24.448188976377985</v>
          </cell>
          <cell r="I601" t="e">
            <v>#N/A</v>
          </cell>
          <cell r="J601" t="e">
            <v>#N/A</v>
          </cell>
          <cell r="K601" t="e">
            <v>#N/A</v>
          </cell>
          <cell r="L601" t="e">
            <v>#N/A</v>
          </cell>
          <cell r="M601" t="e">
            <v>#N/A</v>
          </cell>
          <cell r="N601" t="e">
            <v>#N/A</v>
          </cell>
          <cell r="O601" t="e">
            <v>#N/A</v>
          </cell>
          <cell r="P601">
            <v>25.82</v>
          </cell>
          <cell r="Q601">
            <v>0</v>
          </cell>
          <cell r="R601" t="e">
            <v>#N/A</v>
          </cell>
        </row>
        <row r="602">
          <cell r="A602">
            <v>40927</v>
          </cell>
          <cell r="B602">
            <v>40927</v>
          </cell>
          <cell r="C602" t="str">
            <v>Future</v>
          </cell>
          <cell r="D602" t="e">
            <v>#N/A</v>
          </cell>
          <cell r="E602">
            <v>21.864251968503936</v>
          </cell>
          <cell r="F602">
            <v>28.297322834645733</v>
          </cell>
          <cell r="G602">
            <v>24.403622047244127</v>
          </cell>
          <cell r="H602">
            <v>24.403622047244127</v>
          </cell>
          <cell r="I602" t="e">
            <v>#N/A</v>
          </cell>
          <cell r="J602" t="e">
            <v>#N/A</v>
          </cell>
          <cell r="K602" t="e">
            <v>#N/A</v>
          </cell>
          <cell r="L602" t="e">
            <v>#N/A</v>
          </cell>
          <cell r="M602" t="e">
            <v>#N/A</v>
          </cell>
          <cell r="N602" t="e">
            <v>#N/A</v>
          </cell>
          <cell r="O602" t="e">
            <v>#N/A</v>
          </cell>
          <cell r="P602">
            <v>25.82</v>
          </cell>
          <cell r="Q602">
            <v>0</v>
          </cell>
          <cell r="R602" t="e">
            <v>#N/A</v>
          </cell>
        </row>
        <row r="603">
          <cell r="A603">
            <v>40928</v>
          </cell>
          <cell r="B603">
            <v>40928</v>
          </cell>
          <cell r="C603" t="str">
            <v>Future</v>
          </cell>
          <cell r="D603" t="e">
            <v>#N/A</v>
          </cell>
          <cell r="E603">
            <v>21.760629921259842</v>
          </cell>
          <cell r="F603">
            <v>28.343307086614239</v>
          </cell>
          <cell r="G603">
            <v>24.35905511811027</v>
          </cell>
          <cell r="H603">
            <v>24.35905511811027</v>
          </cell>
          <cell r="I603" t="e">
            <v>#N/A</v>
          </cell>
          <cell r="J603" t="e">
            <v>#N/A</v>
          </cell>
          <cell r="K603" t="e">
            <v>#N/A</v>
          </cell>
          <cell r="L603" t="e">
            <v>#N/A</v>
          </cell>
          <cell r="M603" t="e">
            <v>#N/A</v>
          </cell>
          <cell r="N603" t="e">
            <v>#N/A</v>
          </cell>
          <cell r="O603" t="e">
            <v>#N/A</v>
          </cell>
          <cell r="P603">
            <v>25.82</v>
          </cell>
          <cell r="Q603">
            <v>0</v>
          </cell>
          <cell r="R603" t="e">
            <v>#N/A</v>
          </cell>
        </row>
        <row r="604">
          <cell r="A604">
            <v>40931</v>
          </cell>
          <cell r="B604">
            <v>40931</v>
          </cell>
          <cell r="C604" t="str">
            <v>Future</v>
          </cell>
          <cell r="D604" t="e">
            <v>#N/A</v>
          </cell>
          <cell r="E604">
            <v>21.657007874015747</v>
          </cell>
          <cell r="F604">
            <v>28.389291338582744</v>
          </cell>
          <cell r="G604">
            <v>24.314488188976412</v>
          </cell>
          <cell r="H604">
            <v>24.314488188976412</v>
          </cell>
          <cell r="I604" t="e">
            <v>#N/A</v>
          </cell>
          <cell r="J604" t="e">
            <v>#N/A</v>
          </cell>
          <cell r="K604" t="e">
            <v>#N/A</v>
          </cell>
          <cell r="L604" t="e">
            <v>#N/A</v>
          </cell>
          <cell r="M604" t="e">
            <v>#N/A</v>
          </cell>
          <cell r="N604" t="e">
            <v>#N/A</v>
          </cell>
          <cell r="O604" t="e">
            <v>#N/A</v>
          </cell>
          <cell r="P604">
            <v>25.82</v>
          </cell>
          <cell r="Q604">
            <v>0</v>
          </cell>
          <cell r="R604" t="e">
            <v>#N/A</v>
          </cell>
        </row>
        <row r="605">
          <cell r="A605">
            <v>40932</v>
          </cell>
          <cell r="B605">
            <v>40932</v>
          </cell>
          <cell r="C605" t="str">
            <v>Future</v>
          </cell>
          <cell r="D605" t="e">
            <v>#N/A</v>
          </cell>
          <cell r="E605">
            <v>21.553385826771652</v>
          </cell>
          <cell r="F605">
            <v>28.43527559055125</v>
          </cell>
          <cell r="G605">
            <v>24.269921259842555</v>
          </cell>
          <cell r="H605">
            <v>24.269921259842555</v>
          </cell>
          <cell r="I605" t="e">
            <v>#N/A</v>
          </cell>
          <cell r="J605" t="e">
            <v>#N/A</v>
          </cell>
          <cell r="K605" t="e">
            <v>#N/A</v>
          </cell>
          <cell r="L605" t="e">
            <v>#N/A</v>
          </cell>
          <cell r="M605" t="e">
            <v>#N/A</v>
          </cell>
          <cell r="N605" t="e">
            <v>#N/A</v>
          </cell>
          <cell r="O605" t="e">
            <v>#N/A</v>
          </cell>
          <cell r="P605">
            <v>25.82</v>
          </cell>
          <cell r="Q605">
            <v>0</v>
          </cell>
          <cell r="R605" t="e">
            <v>#N/A</v>
          </cell>
        </row>
        <row r="606">
          <cell r="A606">
            <v>40933</v>
          </cell>
          <cell r="B606">
            <v>40933</v>
          </cell>
          <cell r="C606" t="str">
            <v>Future</v>
          </cell>
          <cell r="D606" t="e">
            <v>#N/A</v>
          </cell>
          <cell r="E606">
            <v>21.449763779527558</v>
          </cell>
          <cell r="F606">
            <v>28.481259842519755</v>
          </cell>
          <cell r="G606">
            <v>24.225354330708697</v>
          </cell>
          <cell r="H606">
            <v>24.225354330708697</v>
          </cell>
          <cell r="I606" t="e">
            <v>#N/A</v>
          </cell>
          <cell r="J606" t="e">
            <v>#N/A</v>
          </cell>
          <cell r="K606" t="e">
            <v>#N/A</v>
          </cell>
          <cell r="L606" t="e">
            <v>#N/A</v>
          </cell>
          <cell r="M606" t="e">
            <v>#N/A</v>
          </cell>
          <cell r="N606" t="e">
            <v>#N/A</v>
          </cell>
          <cell r="O606" t="e">
            <v>#N/A</v>
          </cell>
          <cell r="P606">
            <v>25.82</v>
          </cell>
          <cell r="Q606">
            <v>0</v>
          </cell>
          <cell r="R606" t="e">
            <v>#N/A</v>
          </cell>
        </row>
        <row r="607">
          <cell r="A607">
            <v>40934</v>
          </cell>
          <cell r="B607">
            <v>40934</v>
          </cell>
          <cell r="C607" t="str">
            <v>Future</v>
          </cell>
          <cell r="D607" t="e">
            <v>#N/A</v>
          </cell>
          <cell r="E607">
            <v>21.346141732283463</v>
          </cell>
          <cell r="F607">
            <v>28.52724409448826</v>
          </cell>
          <cell r="G607">
            <v>24.18078740157484</v>
          </cell>
          <cell r="H607">
            <v>24.18078740157484</v>
          </cell>
          <cell r="I607" t="e">
            <v>#N/A</v>
          </cell>
          <cell r="J607" t="e">
            <v>#N/A</v>
          </cell>
          <cell r="K607" t="e">
            <v>#N/A</v>
          </cell>
          <cell r="L607" t="e">
            <v>#N/A</v>
          </cell>
          <cell r="M607" t="e">
            <v>#N/A</v>
          </cell>
          <cell r="N607" t="e">
            <v>#N/A</v>
          </cell>
          <cell r="O607" t="e">
            <v>#N/A</v>
          </cell>
          <cell r="P607">
            <v>25.82</v>
          </cell>
          <cell r="Q607">
            <v>0</v>
          </cell>
          <cell r="R607" t="e">
            <v>#N/A</v>
          </cell>
        </row>
        <row r="608">
          <cell r="A608">
            <v>40935</v>
          </cell>
          <cell r="B608">
            <v>40935</v>
          </cell>
          <cell r="C608" t="str">
            <v>Future</v>
          </cell>
          <cell r="D608" t="e">
            <v>#N/A</v>
          </cell>
          <cell r="E608">
            <v>21.242519685039369</v>
          </cell>
          <cell r="F608">
            <v>28.573228346456766</v>
          </cell>
          <cell r="G608">
            <v>24.136220472440982</v>
          </cell>
          <cell r="H608">
            <v>24.136220472440982</v>
          </cell>
          <cell r="I608" t="e">
            <v>#N/A</v>
          </cell>
          <cell r="J608" t="e">
            <v>#N/A</v>
          </cell>
          <cell r="K608" t="e">
            <v>#N/A</v>
          </cell>
          <cell r="L608" t="e">
            <v>#N/A</v>
          </cell>
          <cell r="M608" t="e">
            <v>#N/A</v>
          </cell>
          <cell r="N608" t="e">
            <v>#N/A</v>
          </cell>
          <cell r="O608" t="e">
            <v>#N/A</v>
          </cell>
          <cell r="P608">
            <v>25.82</v>
          </cell>
          <cell r="Q608">
            <v>0</v>
          </cell>
          <cell r="R608" t="e">
            <v>#N/A</v>
          </cell>
        </row>
        <row r="609">
          <cell r="A609">
            <v>40938</v>
          </cell>
          <cell r="B609">
            <v>40938</v>
          </cell>
          <cell r="C609" t="str">
            <v>Future</v>
          </cell>
          <cell r="D609" t="e">
            <v>#N/A</v>
          </cell>
          <cell r="E609">
            <v>21.138897637795274</v>
          </cell>
          <cell r="F609">
            <v>28.619212598425271</v>
          </cell>
          <cell r="G609">
            <v>24.091653543307125</v>
          </cell>
          <cell r="H609">
            <v>24.091653543307125</v>
          </cell>
          <cell r="I609" t="e">
            <v>#N/A</v>
          </cell>
          <cell r="J609" t="e">
            <v>#N/A</v>
          </cell>
          <cell r="K609" t="e">
            <v>#N/A</v>
          </cell>
          <cell r="L609" t="e">
            <v>#N/A</v>
          </cell>
          <cell r="M609" t="e">
            <v>#N/A</v>
          </cell>
          <cell r="N609" t="e">
            <v>#N/A</v>
          </cell>
          <cell r="O609" t="e">
            <v>#N/A</v>
          </cell>
          <cell r="P609">
            <v>25.82</v>
          </cell>
          <cell r="Q609">
            <v>0</v>
          </cell>
          <cell r="R609" t="e">
            <v>#N/A</v>
          </cell>
        </row>
        <row r="610">
          <cell r="A610">
            <v>40939</v>
          </cell>
          <cell r="B610">
            <v>40939</v>
          </cell>
          <cell r="C610" t="str">
            <v>Future</v>
          </cell>
          <cell r="D610" t="e">
            <v>#N/A</v>
          </cell>
          <cell r="E610">
            <v>21.03527559055118</v>
          </cell>
          <cell r="F610">
            <v>28.665196850393777</v>
          </cell>
          <cell r="G610">
            <v>24.047086614173267</v>
          </cell>
          <cell r="H610">
            <v>24.047086614173267</v>
          </cell>
          <cell r="I610" t="e">
            <v>#N/A</v>
          </cell>
          <cell r="J610" t="e">
            <v>#N/A</v>
          </cell>
          <cell r="K610" t="e">
            <v>#N/A</v>
          </cell>
          <cell r="L610" t="e">
            <v>#N/A</v>
          </cell>
          <cell r="M610" t="e">
            <v>#N/A</v>
          </cell>
          <cell r="N610" t="e">
            <v>#N/A</v>
          </cell>
          <cell r="O610" t="e">
            <v>#N/A</v>
          </cell>
          <cell r="P610">
            <v>25.82</v>
          </cell>
          <cell r="Q610">
            <v>0</v>
          </cell>
          <cell r="R610" t="e">
            <v>#N/A</v>
          </cell>
        </row>
        <row r="611">
          <cell r="A611">
            <v>40940</v>
          </cell>
          <cell r="B611">
            <v>40940</v>
          </cell>
          <cell r="C611" t="str">
            <v>Future</v>
          </cell>
          <cell r="D611" t="e">
            <v>#N/A</v>
          </cell>
          <cell r="E611">
            <v>20.931653543307085</v>
          </cell>
          <cell r="F611">
            <v>28.711181102362282</v>
          </cell>
          <cell r="G611">
            <v>24.00251968503941</v>
          </cell>
          <cell r="H611">
            <v>24.00251968503941</v>
          </cell>
          <cell r="I611" t="e">
            <v>#N/A</v>
          </cell>
          <cell r="J611" t="e">
            <v>#N/A</v>
          </cell>
          <cell r="K611" t="e">
            <v>#N/A</v>
          </cell>
          <cell r="L611" t="e">
            <v>#N/A</v>
          </cell>
          <cell r="M611" t="e">
            <v>#N/A</v>
          </cell>
          <cell r="N611" t="e">
            <v>#N/A</v>
          </cell>
          <cell r="O611" t="e">
            <v>#N/A</v>
          </cell>
          <cell r="P611">
            <v>25.82</v>
          </cell>
          <cell r="Q611">
            <v>0</v>
          </cell>
          <cell r="R611" t="e">
            <v>#N/A</v>
          </cell>
        </row>
        <row r="612">
          <cell r="A612">
            <v>40941</v>
          </cell>
          <cell r="B612">
            <v>40941</v>
          </cell>
          <cell r="C612" t="str">
            <v>Future</v>
          </cell>
          <cell r="D612" t="e">
            <v>#N/A</v>
          </cell>
          <cell r="E612">
            <v>20.828031496062991</v>
          </cell>
          <cell r="F612">
            <v>28.757165354330787</v>
          </cell>
          <cell r="G612">
            <v>23.957952755905552</v>
          </cell>
          <cell r="H612">
            <v>23.957952755905552</v>
          </cell>
          <cell r="I612" t="e">
            <v>#N/A</v>
          </cell>
          <cell r="J612" t="e">
            <v>#N/A</v>
          </cell>
          <cell r="K612" t="e">
            <v>#N/A</v>
          </cell>
          <cell r="L612" t="e">
            <v>#N/A</v>
          </cell>
          <cell r="M612" t="e">
            <v>#N/A</v>
          </cell>
          <cell r="N612" t="e">
            <v>#N/A</v>
          </cell>
          <cell r="O612" t="e">
            <v>#N/A</v>
          </cell>
          <cell r="P612">
            <v>25.82</v>
          </cell>
          <cell r="Q612">
            <v>0</v>
          </cell>
          <cell r="R612" t="e">
            <v>#N/A</v>
          </cell>
        </row>
        <row r="613">
          <cell r="A613">
            <v>40942</v>
          </cell>
          <cell r="B613">
            <v>40942</v>
          </cell>
          <cell r="C613" t="str">
            <v>Future</v>
          </cell>
          <cell r="D613" t="e">
            <v>#N/A</v>
          </cell>
          <cell r="E613">
            <v>20.724409448818896</v>
          </cell>
          <cell r="F613">
            <v>28.803149606299293</v>
          </cell>
          <cell r="G613">
            <v>23.913385826771695</v>
          </cell>
          <cell r="H613">
            <v>23.913385826771695</v>
          </cell>
          <cell r="I613" t="e">
            <v>#N/A</v>
          </cell>
          <cell r="J613" t="e">
            <v>#N/A</v>
          </cell>
          <cell r="K613" t="e">
            <v>#N/A</v>
          </cell>
          <cell r="L613" t="e">
            <v>#N/A</v>
          </cell>
          <cell r="M613" t="e">
            <v>#N/A</v>
          </cell>
          <cell r="N613" t="e">
            <v>#N/A</v>
          </cell>
          <cell r="O613" t="e">
            <v>#N/A</v>
          </cell>
          <cell r="P613">
            <v>25.82</v>
          </cell>
          <cell r="Q613">
            <v>0</v>
          </cell>
          <cell r="R613" t="e">
            <v>#N/A</v>
          </cell>
        </row>
        <row r="614">
          <cell r="A614">
            <v>40945</v>
          </cell>
          <cell r="B614">
            <v>40945</v>
          </cell>
          <cell r="C614" t="str">
            <v>Future</v>
          </cell>
          <cell r="D614" t="e">
            <v>#N/A</v>
          </cell>
          <cell r="E614">
            <v>20.620787401574802</v>
          </cell>
          <cell r="F614">
            <v>28.849133858267798</v>
          </cell>
          <cell r="G614">
            <v>23.868818897637837</v>
          </cell>
          <cell r="H614">
            <v>23.868818897637837</v>
          </cell>
          <cell r="I614" t="e">
            <v>#N/A</v>
          </cell>
          <cell r="J614" t="e">
            <v>#N/A</v>
          </cell>
          <cell r="K614" t="e">
            <v>#N/A</v>
          </cell>
          <cell r="L614" t="e">
            <v>#N/A</v>
          </cell>
          <cell r="M614" t="e">
            <v>#N/A</v>
          </cell>
          <cell r="N614" t="e">
            <v>#N/A</v>
          </cell>
          <cell r="O614" t="e">
            <v>#N/A</v>
          </cell>
          <cell r="P614">
            <v>25.82</v>
          </cell>
          <cell r="Q614">
            <v>0</v>
          </cell>
          <cell r="R614" t="e">
            <v>#N/A</v>
          </cell>
        </row>
        <row r="615">
          <cell r="A615">
            <v>40946</v>
          </cell>
          <cell r="B615">
            <v>40946</v>
          </cell>
          <cell r="C615" t="str">
            <v>Future</v>
          </cell>
          <cell r="D615" t="e">
            <v>#N/A</v>
          </cell>
          <cell r="E615">
            <v>20.517165354330707</v>
          </cell>
          <cell r="F615">
            <v>28.895118110236304</v>
          </cell>
          <cell r="G615">
            <v>23.82425196850398</v>
          </cell>
          <cell r="H615">
            <v>23.82425196850398</v>
          </cell>
          <cell r="I615" t="e">
            <v>#N/A</v>
          </cell>
          <cell r="J615" t="e">
            <v>#N/A</v>
          </cell>
          <cell r="K615" t="e">
            <v>#N/A</v>
          </cell>
          <cell r="L615" t="e">
            <v>#N/A</v>
          </cell>
          <cell r="M615" t="e">
            <v>#N/A</v>
          </cell>
          <cell r="N615" t="e">
            <v>#N/A</v>
          </cell>
          <cell r="O615" t="e">
            <v>#N/A</v>
          </cell>
          <cell r="P615">
            <v>25.82</v>
          </cell>
          <cell r="Q615">
            <v>0</v>
          </cell>
          <cell r="R615" t="e">
            <v>#N/A</v>
          </cell>
        </row>
        <row r="616">
          <cell r="A616">
            <v>40947</v>
          </cell>
          <cell r="B616">
            <v>40947</v>
          </cell>
          <cell r="C616" t="str">
            <v>Future</v>
          </cell>
          <cell r="D616" t="e">
            <v>#N/A</v>
          </cell>
          <cell r="E616">
            <v>20.413543307086613</v>
          </cell>
          <cell r="F616">
            <v>28.941102362204809</v>
          </cell>
          <cell r="G616">
            <v>23.779685039370122</v>
          </cell>
          <cell r="H616">
            <v>23.779685039370122</v>
          </cell>
          <cell r="I616" t="e">
            <v>#N/A</v>
          </cell>
          <cell r="J616" t="e">
            <v>#N/A</v>
          </cell>
          <cell r="K616" t="e">
            <v>#N/A</v>
          </cell>
          <cell r="L616" t="e">
            <v>#N/A</v>
          </cell>
          <cell r="M616" t="e">
            <v>#N/A</v>
          </cell>
          <cell r="N616" t="e">
            <v>#N/A</v>
          </cell>
          <cell r="O616" t="e">
            <v>#N/A</v>
          </cell>
          <cell r="P616">
            <v>25.82</v>
          </cell>
          <cell r="Q616">
            <v>0</v>
          </cell>
          <cell r="R616" t="e">
            <v>#N/A</v>
          </cell>
        </row>
        <row r="617">
          <cell r="A617">
            <v>40948</v>
          </cell>
          <cell r="B617">
            <v>40948</v>
          </cell>
          <cell r="C617" t="str">
            <v>Future</v>
          </cell>
          <cell r="D617" t="e">
            <v>#N/A</v>
          </cell>
          <cell r="E617">
            <v>20.309921259842518</v>
          </cell>
          <cell r="F617">
            <v>28.987086614173315</v>
          </cell>
          <cell r="G617">
            <v>23.735118110236264</v>
          </cell>
          <cell r="H617">
            <v>23.735118110236264</v>
          </cell>
          <cell r="I617" t="e">
            <v>#N/A</v>
          </cell>
          <cell r="J617" t="e">
            <v>#N/A</v>
          </cell>
          <cell r="K617" t="e">
            <v>#N/A</v>
          </cell>
          <cell r="L617" t="e">
            <v>#N/A</v>
          </cell>
          <cell r="M617" t="e">
            <v>#N/A</v>
          </cell>
          <cell r="N617" t="e">
            <v>#N/A</v>
          </cell>
          <cell r="O617" t="e">
            <v>#N/A</v>
          </cell>
          <cell r="P617">
            <v>25.82</v>
          </cell>
          <cell r="Q617">
            <v>0</v>
          </cell>
          <cell r="R617" t="e">
            <v>#N/A</v>
          </cell>
        </row>
        <row r="618">
          <cell r="A618">
            <v>40949</v>
          </cell>
          <cell r="B618">
            <v>40949</v>
          </cell>
          <cell r="C618" t="str">
            <v>Future</v>
          </cell>
          <cell r="D618" t="e">
            <v>#N/A</v>
          </cell>
          <cell r="E618">
            <v>20.206299212598424</v>
          </cell>
          <cell r="F618">
            <v>29.03307086614182</v>
          </cell>
          <cell r="G618">
            <v>23.690551181102407</v>
          </cell>
          <cell r="H618">
            <v>23.690551181102407</v>
          </cell>
          <cell r="I618" t="e">
            <v>#N/A</v>
          </cell>
          <cell r="J618" t="e">
            <v>#N/A</v>
          </cell>
          <cell r="K618" t="e">
            <v>#N/A</v>
          </cell>
          <cell r="L618" t="e">
            <v>#N/A</v>
          </cell>
          <cell r="M618" t="e">
            <v>#N/A</v>
          </cell>
          <cell r="N618" t="e">
            <v>#N/A</v>
          </cell>
          <cell r="O618" t="e">
            <v>#N/A</v>
          </cell>
          <cell r="P618">
            <v>25.82</v>
          </cell>
          <cell r="Q618">
            <v>0</v>
          </cell>
          <cell r="R618" t="e">
            <v>#N/A</v>
          </cell>
        </row>
        <row r="619">
          <cell r="A619">
            <v>40952</v>
          </cell>
          <cell r="B619">
            <v>40952</v>
          </cell>
          <cell r="C619" t="str">
            <v>Future</v>
          </cell>
          <cell r="D619" t="e">
            <v>#N/A</v>
          </cell>
          <cell r="E619">
            <v>20.102677165354329</v>
          </cell>
          <cell r="F619">
            <v>29.079055118110325</v>
          </cell>
          <cell r="G619">
            <v>23.645984251968549</v>
          </cell>
          <cell r="H619">
            <v>23.645984251968549</v>
          </cell>
          <cell r="I619" t="e">
            <v>#N/A</v>
          </cell>
          <cell r="J619" t="e">
            <v>#N/A</v>
          </cell>
          <cell r="K619" t="e">
            <v>#N/A</v>
          </cell>
          <cell r="L619" t="e">
            <v>#N/A</v>
          </cell>
          <cell r="M619" t="e">
            <v>#N/A</v>
          </cell>
          <cell r="N619" t="e">
            <v>#N/A</v>
          </cell>
          <cell r="O619" t="e">
            <v>#N/A</v>
          </cell>
          <cell r="P619">
            <v>25.82</v>
          </cell>
          <cell r="Q619">
            <v>0</v>
          </cell>
          <cell r="R619" t="e">
            <v>#N/A</v>
          </cell>
        </row>
        <row r="620">
          <cell r="A620">
            <v>40953</v>
          </cell>
          <cell r="B620">
            <v>40953</v>
          </cell>
          <cell r="C620" t="str">
            <v>Future</v>
          </cell>
          <cell r="D620" t="e">
            <v>#N/A</v>
          </cell>
          <cell r="E620">
            <v>19.999055118110235</v>
          </cell>
          <cell r="F620">
            <v>29.125039370078831</v>
          </cell>
          <cell r="G620">
            <v>23.601417322834692</v>
          </cell>
          <cell r="H620">
            <v>23.601417322834692</v>
          </cell>
          <cell r="I620" t="e">
            <v>#N/A</v>
          </cell>
          <cell r="J620" t="e">
            <v>#N/A</v>
          </cell>
          <cell r="K620" t="e">
            <v>#N/A</v>
          </cell>
          <cell r="L620" t="e">
            <v>#N/A</v>
          </cell>
          <cell r="M620" t="e">
            <v>#N/A</v>
          </cell>
          <cell r="N620" t="e">
            <v>#N/A</v>
          </cell>
          <cell r="O620" t="e">
            <v>#N/A</v>
          </cell>
          <cell r="P620">
            <v>25.82</v>
          </cell>
          <cell r="Q620">
            <v>0</v>
          </cell>
          <cell r="R620" t="e">
            <v>#N/A</v>
          </cell>
        </row>
        <row r="621">
          <cell r="A621">
            <v>40954</v>
          </cell>
          <cell r="B621">
            <v>40954</v>
          </cell>
          <cell r="C621" t="str">
            <v>Future</v>
          </cell>
          <cell r="D621" t="e">
            <v>#N/A</v>
          </cell>
          <cell r="E621">
            <v>19.89543307086614</v>
          </cell>
          <cell r="F621">
            <v>29.171023622047336</v>
          </cell>
          <cell r="G621">
            <v>23.556850393700834</v>
          </cell>
          <cell r="H621">
            <v>23.556850393700834</v>
          </cell>
          <cell r="I621" t="e">
            <v>#N/A</v>
          </cell>
          <cell r="J621" t="e">
            <v>#N/A</v>
          </cell>
          <cell r="K621" t="e">
            <v>#N/A</v>
          </cell>
          <cell r="L621" t="e">
            <v>#N/A</v>
          </cell>
          <cell r="M621" t="e">
            <v>#N/A</v>
          </cell>
          <cell r="N621" t="e">
            <v>#N/A</v>
          </cell>
          <cell r="O621" t="e">
            <v>#N/A</v>
          </cell>
          <cell r="P621">
            <v>25.82</v>
          </cell>
          <cell r="Q621">
            <v>0</v>
          </cell>
          <cell r="R621" t="e">
            <v>#N/A</v>
          </cell>
        </row>
        <row r="622">
          <cell r="A622">
            <v>40955</v>
          </cell>
          <cell r="B622">
            <v>40955</v>
          </cell>
          <cell r="C622" t="str">
            <v>Future</v>
          </cell>
          <cell r="D622" t="e">
            <v>#N/A</v>
          </cell>
          <cell r="E622">
            <v>19.791811023622046</v>
          </cell>
          <cell r="F622">
            <v>29.217007874015842</v>
          </cell>
          <cell r="G622">
            <v>23.512283464566977</v>
          </cell>
          <cell r="H622">
            <v>23.512283464566977</v>
          </cell>
          <cell r="I622" t="e">
            <v>#N/A</v>
          </cell>
          <cell r="J622" t="e">
            <v>#N/A</v>
          </cell>
          <cell r="K622" t="e">
            <v>#N/A</v>
          </cell>
          <cell r="L622" t="e">
            <v>#N/A</v>
          </cell>
          <cell r="M622" t="e">
            <v>#N/A</v>
          </cell>
          <cell r="N622" t="e">
            <v>#N/A</v>
          </cell>
          <cell r="O622" t="e">
            <v>#N/A</v>
          </cell>
          <cell r="P622">
            <v>25.82</v>
          </cell>
          <cell r="Q622">
            <v>0</v>
          </cell>
          <cell r="R622" t="e">
            <v>#N/A</v>
          </cell>
        </row>
        <row r="623">
          <cell r="A623">
            <v>40956</v>
          </cell>
          <cell r="B623">
            <v>40956</v>
          </cell>
          <cell r="C623" t="str">
            <v>Future</v>
          </cell>
          <cell r="D623" t="e">
            <v>#N/A</v>
          </cell>
          <cell r="E623">
            <v>19.688188976377951</v>
          </cell>
          <cell r="F623">
            <v>29.262992125984347</v>
          </cell>
          <cell r="G623">
            <v>23.467716535433119</v>
          </cell>
          <cell r="H623">
            <v>23.467716535433119</v>
          </cell>
          <cell r="I623" t="e">
            <v>#N/A</v>
          </cell>
          <cell r="J623" t="e">
            <v>#N/A</v>
          </cell>
          <cell r="K623" t="e">
            <v>#N/A</v>
          </cell>
          <cell r="L623" t="e">
            <v>#N/A</v>
          </cell>
          <cell r="M623" t="e">
            <v>#N/A</v>
          </cell>
          <cell r="N623" t="e">
            <v>#N/A</v>
          </cell>
          <cell r="O623" t="e">
            <v>#N/A</v>
          </cell>
          <cell r="P623">
            <v>25.82</v>
          </cell>
          <cell r="Q623">
            <v>0</v>
          </cell>
          <cell r="R623" t="e">
            <v>#N/A</v>
          </cell>
        </row>
        <row r="624">
          <cell r="A624">
            <v>40960</v>
          </cell>
          <cell r="B624">
            <v>40960</v>
          </cell>
          <cell r="C624" t="str">
            <v>Future</v>
          </cell>
          <cell r="D624" t="e">
            <v>#N/A</v>
          </cell>
          <cell r="E624">
            <v>19.584566929133857</v>
          </cell>
          <cell r="F624">
            <v>29.308976377952852</v>
          </cell>
          <cell r="G624">
            <v>23.423149606299262</v>
          </cell>
          <cell r="H624">
            <v>23.423149606299262</v>
          </cell>
          <cell r="I624" t="e">
            <v>#N/A</v>
          </cell>
          <cell r="J624" t="e">
            <v>#N/A</v>
          </cell>
          <cell r="K624" t="e">
            <v>#N/A</v>
          </cell>
          <cell r="L624" t="e">
            <v>#N/A</v>
          </cell>
          <cell r="M624" t="e">
            <v>#N/A</v>
          </cell>
          <cell r="N624" t="e">
            <v>#N/A</v>
          </cell>
          <cell r="O624" t="e">
            <v>#N/A</v>
          </cell>
          <cell r="P624">
            <v>25.82</v>
          </cell>
          <cell r="Q624">
            <v>0</v>
          </cell>
          <cell r="R624" t="e">
            <v>#N/A</v>
          </cell>
        </row>
        <row r="625">
          <cell r="A625">
            <v>40961</v>
          </cell>
          <cell r="B625">
            <v>40961</v>
          </cell>
          <cell r="C625" t="str">
            <v>Future</v>
          </cell>
          <cell r="D625" t="e">
            <v>#N/A</v>
          </cell>
          <cell r="E625">
            <v>19.480944881889762</v>
          </cell>
          <cell r="F625">
            <v>29.354960629921358</v>
          </cell>
          <cell r="G625">
            <v>23.378582677165404</v>
          </cell>
          <cell r="H625">
            <v>23.378582677165404</v>
          </cell>
          <cell r="I625" t="e">
            <v>#N/A</v>
          </cell>
          <cell r="J625" t="e">
            <v>#N/A</v>
          </cell>
          <cell r="K625" t="e">
            <v>#N/A</v>
          </cell>
          <cell r="L625" t="e">
            <v>#N/A</v>
          </cell>
          <cell r="M625" t="e">
            <v>#N/A</v>
          </cell>
          <cell r="N625" t="e">
            <v>#N/A</v>
          </cell>
          <cell r="O625" t="e">
            <v>#N/A</v>
          </cell>
          <cell r="P625">
            <v>25.82</v>
          </cell>
          <cell r="Q625">
            <v>0</v>
          </cell>
          <cell r="R625" t="e">
            <v>#N/A</v>
          </cell>
        </row>
        <row r="626">
          <cell r="A626">
            <v>40962</v>
          </cell>
          <cell r="B626">
            <v>40962</v>
          </cell>
          <cell r="C626" t="str">
            <v>Future</v>
          </cell>
          <cell r="D626" t="e">
            <v>#N/A</v>
          </cell>
          <cell r="E626">
            <v>19.377322834645668</v>
          </cell>
          <cell r="F626">
            <v>29.400944881889863</v>
          </cell>
          <cell r="G626">
            <v>23.334015748031547</v>
          </cell>
          <cell r="H626">
            <v>23.334015748031547</v>
          </cell>
          <cell r="I626" t="e">
            <v>#N/A</v>
          </cell>
          <cell r="J626" t="e">
            <v>#N/A</v>
          </cell>
          <cell r="K626" t="e">
            <v>#N/A</v>
          </cell>
          <cell r="L626" t="e">
            <v>#N/A</v>
          </cell>
          <cell r="M626" t="e">
            <v>#N/A</v>
          </cell>
          <cell r="N626" t="e">
            <v>#N/A</v>
          </cell>
          <cell r="O626" t="e">
            <v>#N/A</v>
          </cell>
          <cell r="P626">
            <v>25.82</v>
          </cell>
          <cell r="Q626">
            <v>0</v>
          </cell>
          <cell r="R626" t="e">
            <v>#N/A</v>
          </cell>
        </row>
        <row r="627">
          <cell r="A627">
            <v>40963</v>
          </cell>
          <cell r="B627">
            <v>40963</v>
          </cell>
          <cell r="C627" t="str">
            <v>Future</v>
          </cell>
          <cell r="D627" t="e">
            <v>#N/A</v>
          </cell>
          <cell r="E627">
            <v>19.273700787401573</v>
          </cell>
          <cell r="F627">
            <v>29.446929133858369</v>
          </cell>
          <cell r="G627">
            <v>23.289448818897689</v>
          </cell>
          <cell r="H627">
            <v>23.289448818897689</v>
          </cell>
          <cell r="I627" t="e">
            <v>#N/A</v>
          </cell>
          <cell r="J627" t="e">
            <v>#N/A</v>
          </cell>
          <cell r="K627" t="e">
            <v>#N/A</v>
          </cell>
          <cell r="L627" t="e">
            <v>#N/A</v>
          </cell>
          <cell r="M627" t="e">
            <v>#N/A</v>
          </cell>
          <cell r="N627" t="e">
            <v>#N/A</v>
          </cell>
          <cell r="O627" t="e">
            <v>#N/A</v>
          </cell>
          <cell r="P627">
            <v>25.82</v>
          </cell>
          <cell r="Q627">
            <v>0</v>
          </cell>
          <cell r="R627" t="e">
            <v>#N/A</v>
          </cell>
        </row>
        <row r="628">
          <cell r="A628">
            <v>40966</v>
          </cell>
          <cell r="B628">
            <v>40966</v>
          </cell>
          <cell r="C628" t="str">
            <v>Future</v>
          </cell>
          <cell r="D628" t="e">
            <v>#N/A</v>
          </cell>
          <cell r="E628">
            <v>19.170078740157479</v>
          </cell>
          <cell r="F628">
            <v>29.492913385826874</v>
          </cell>
          <cell r="G628">
            <v>23.244881889763832</v>
          </cell>
          <cell r="H628">
            <v>23.244881889763832</v>
          </cell>
          <cell r="I628" t="e">
            <v>#N/A</v>
          </cell>
          <cell r="J628" t="e">
            <v>#N/A</v>
          </cell>
          <cell r="K628" t="e">
            <v>#N/A</v>
          </cell>
          <cell r="L628" t="e">
            <v>#N/A</v>
          </cell>
          <cell r="M628" t="e">
            <v>#N/A</v>
          </cell>
          <cell r="N628" t="e">
            <v>#N/A</v>
          </cell>
          <cell r="O628" t="e">
            <v>#N/A</v>
          </cell>
          <cell r="P628">
            <v>25.82</v>
          </cell>
          <cell r="Q628">
            <v>0</v>
          </cell>
          <cell r="R628" t="e">
            <v>#N/A</v>
          </cell>
        </row>
        <row r="629">
          <cell r="A629">
            <v>40967</v>
          </cell>
          <cell r="B629">
            <v>40967</v>
          </cell>
          <cell r="C629" t="str">
            <v>Future</v>
          </cell>
          <cell r="D629" t="e">
            <v>#N/A</v>
          </cell>
          <cell r="E629">
            <v>19.066456692913384</v>
          </cell>
          <cell r="F629">
            <v>29.53889763779538</v>
          </cell>
          <cell r="G629">
            <v>23.200314960629974</v>
          </cell>
          <cell r="H629">
            <v>23.200314960629974</v>
          </cell>
          <cell r="I629" t="e">
            <v>#N/A</v>
          </cell>
          <cell r="J629" t="e">
            <v>#N/A</v>
          </cell>
          <cell r="K629" t="e">
            <v>#N/A</v>
          </cell>
          <cell r="L629" t="e">
            <v>#N/A</v>
          </cell>
          <cell r="M629" t="e">
            <v>#N/A</v>
          </cell>
          <cell r="N629" t="e">
            <v>#N/A</v>
          </cell>
          <cell r="O629" t="e">
            <v>#N/A</v>
          </cell>
          <cell r="P629">
            <v>25.82</v>
          </cell>
          <cell r="Q629">
            <v>0</v>
          </cell>
          <cell r="R629" t="e">
            <v>#N/A</v>
          </cell>
        </row>
        <row r="630">
          <cell r="A630">
            <v>40968</v>
          </cell>
          <cell r="B630">
            <v>40968</v>
          </cell>
          <cell r="C630" t="str">
            <v>Future</v>
          </cell>
          <cell r="D630" t="e">
            <v>#N/A</v>
          </cell>
          <cell r="E630">
            <v>18.96283464566929</v>
          </cell>
          <cell r="F630">
            <v>29.584881889763885</v>
          </cell>
          <cell r="G630">
            <v>23.155748031496117</v>
          </cell>
          <cell r="H630">
            <v>23.155748031496117</v>
          </cell>
          <cell r="I630" t="e">
            <v>#N/A</v>
          </cell>
          <cell r="J630" t="e">
            <v>#N/A</v>
          </cell>
          <cell r="K630" t="e">
            <v>#N/A</v>
          </cell>
          <cell r="L630" t="e">
            <v>#N/A</v>
          </cell>
          <cell r="M630" t="e">
            <v>#N/A</v>
          </cell>
          <cell r="N630" t="e">
            <v>#N/A</v>
          </cell>
          <cell r="O630" t="e">
            <v>#N/A</v>
          </cell>
          <cell r="P630">
            <v>25.82</v>
          </cell>
          <cell r="Q630">
            <v>0</v>
          </cell>
          <cell r="R630" t="e">
            <v>#N/A</v>
          </cell>
        </row>
        <row r="631">
          <cell r="A631">
            <v>40969</v>
          </cell>
          <cell r="B631">
            <v>40969</v>
          </cell>
          <cell r="C631" t="str">
            <v>Future</v>
          </cell>
          <cell r="D631" t="e">
            <v>#N/A</v>
          </cell>
          <cell r="E631">
            <v>18.859212598425195</v>
          </cell>
          <cell r="F631">
            <v>29.63086614173239</v>
          </cell>
          <cell r="G631">
            <v>23.111181102362259</v>
          </cell>
          <cell r="H631">
            <v>23.111181102362259</v>
          </cell>
          <cell r="I631" t="e">
            <v>#N/A</v>
          </cell>
          <cell r="J631" t="e">
            <v>#N/A</v>
          </cell>
          <cell r="K631" t="e">
            <v>#N/A</v>
          </cell>
          <cell r="L631" t="e">
            <v>#N/A</v>
          </cell>
          <cell r="M631" t="e">
            <v>#N/A</v>
          </cell>
          <cell r="N631" t="e">
            <v>#N/A</v>
          </cell>
          <cell r="O631" t="e">
            <v>#N/A</v>
          </cell>
          <cell r="P631">
            <v>25.82</v>
          </cell>
          <cell r="Q631">
            <v>0</v>
          </cell>
          <cell r="R631" t="e">
            <v>#N/A</v>
          </cell>
        </row>
        <row r="632">
          <cell r="A632">
            <v>40970</v>
          </cell>
          <cell r="B632">
            <v>40970</v>
          </cell>
          <cell r="C632" t="str">
            <v>Future</v>
          </cell>
          <cell r="D632" t="e">
            <v>#N/A</v>
          </cell>
          <cell r="E632">
            <v>18.755590551181101</v>
          </cell>
          <cell r="F632">
            <v>29.676850393700896</v>
          </cell>
          <cell r="G632">
            <v>23.066614173228402</v>
          </cell>
          <cell r="H632">
            <v>23.066614173228402</v>
          </cell>
          <cell r="I632" t="e">
            <v>#N/A</v>
          </cell>
          <cell r="J632" t="e">
            <v>#N/A</v>
          </cell>
          <cell r="K632" t="e">
            <v>#N/A</v>
          </cell>
          <cell r="L632" t="e">
            <v>#N/A</v>
          </cell>
          <cell r="M632" t="e">
            <v>#N/A</v>
          </cell>
          <cell r="N632" t="e">
            <v>#N/A</v>
          </cell>
          <cell r="O632" t="e">
            <v>#N/A</v>
          </cell>
          <cell r="P632">
            <v>25.82</v>
          </cell>
          <cell r="Q632">
            <v>0</v>
          </cell>
          <cell r="R632" t="e">
            <v>#N/A</v>
          </cell>
        </row>
        <row r="633">
          <cell r="A633">
            <v>40973</v>
          </cell>
          <cell r="B633">
            <v>40973</v>
          </cell>
          <cell r="C633" t="str">
            <v>Future</v>
          </cell>
          <cell r="D633" t="e">
            <v>#N/A</v>
          </cell>
          <cell r="E633">
            <v>18.651968503937006</v>
          </cell>
          <cell r="F633">
            <v>29.722834645669401</v>
          </cell>
          <cell r="G633">
            <v>23.022047244094544</v>
          </cell>
          <cell r="H633">
            <v>23.022047244094544</v>
          </cell>
          <cell r="I633" t="e">
            <v>#N/A</v>
          </cell>
          <cell r="J633" t="e">
            <v>#N/A</v>
          </cell>
          <cell r="K633" t="e">
            <v>#N/A</v>
          </cell>
          <cell r="L633" t="e">
            <v>#N/A</v>
          </cell>
          <cell r="M633" t="e">
            <v>#N/A</v>
          </cell>
          <cell r="N633" t="e">
            <v>#N/A</v>
          </cell>
          <cell r="O633" t="e">
            <v>#N/A</v>
          </cell>
          <cell r="P633">
            <v>25.82</v>
          </cell>
          <cell r="Q633">
            <v>0</v>
          </cell>
          <cell r="R633" t="e">
            <v>#N/A</v>
          </cell>
        </row>
        <row r="634">
          <cell r="A634">
            <v>40974</v>
          </cell>
          <cell r="B634">
            <v>40974</v>
          </cell>
          <cell r="C634" t="str">
            <v>Future</v>
          </cell>
          <cell r="D634" t="e">
            <v>#N/A</v>
          </cell>
          <cell r="E634">
            <v>18.548346456692911</v>
          </cell>
          <cell r="F634">
            <v>29.768818897637907</v>
          </cell>
          <cell r="G634">
            <v>22.977480314960687</v>
          </cell>
          <cell r="H634">
            <v>22.977480314960687</v>
          </cell>
          <cell r="I634" t="e">
            <v>#N/A</v>
          </cell>
          <cell r="J634" t="e">
            <v>#N/A</v>
          </cell>
          <cell r="K634" t="e">
            <v>#N/A</v>
          </cell>
          <cell r="L634" t="e">
            <v>#N/A</v>
          </cell>
          <cell r="M634" t="e">
            <v>#N/A</v>
          </cell>
          <cell r="N634" t="e">
            <v>#N/A</v>
          </cell>
          <cell r="O634" t="e">
            <v>#N/A</v>
          </cell>
          <cell r="P634">
            <v>25.82</v>
          </cell>
          <cell r="Q634">
            <v>0</v>
          </cell>
          <cell r="R634" t="e">
            <v>#N/A</v>
          </cell>
        </row>
        <row r="635">
          <cell r="A635">
            <v>40975</v>
          </cell>
          <cell r="B635">
            <v>40975</v>
          </cell>
          <cell r="C635" t="str">
            <v>Future</v>
          </cell>
          <cell r="D635" t="e">
            <v>#N/A</v>
          </cell>
          <cell r="E635">
            <v>18.444724409448817</v>
          </cell>
          <cell r="F635">
            <v>29.814803149606412</v>
          </cell>
          <cell r="G635">
            <v>22.932913385826829</v>
          </cell>
          <cell r="H635">
            <v>22.932913385826829</v>
          </cell>
          <cell r="I635" t="e">
            <v>#N/A</v>
          </cell>
          <cell r="J635" t="e">
            <v>#N/A</v>
          </cell>
          <cell r="K635" t="e">
            <v>#N/A</v>
          </cell>
          <cell r="L635" t="e">
            <v>#N/A</v>
          </cell>
          <cell r="M635" t="e">
            <v>#N/A</v>
          </cell>
          <cell r="N635" t="e">
            <v>#N/A</v>
          </cell>
          <cell r="O635" t="e">
            <v>#N/A</v>
          </cell>
          <cell r="P635">
            <v>25.82</v>
          </cell>
          <cell r="Q635">
            <v>0</v>
          </cell>
          <cell r="R635" t="e">
            <v>#N/A</v>
          </cell>
        </row>
        <row r="636">
          <cell r="A636">
            <v>40976</v>
          </cell>
          <cell r="B636">
            <v>40976</v>
          </cell>
          <cell r="C636" t="str">
            <v>Future</v>
          </cell>
          <cell r="D636" t="e">
            <v>#N/A</v>
          </cell>
          <cell r="E636">
            <v>18.341102362204722</v>
          </cell>
          <cell r="F636">
            <v>29.860787401574918</v>
          </cell>
          <cell r="G636">
            <v>22.888346456692972</v>
          </cell>
          <cell r="H636">
            <v>22.888346456692972</v>
          </cell>
          <cell r="I636" t="e">
            <v>#N/A</v>
          </cell>
          <cell r="J636" t="e">
            <v>#N/A</v>
          </cell>
          <cell r="K636" t="e">
            <v>#N/A</v>
          </cell>
          <cell r="L636" t="e">
            <v>#N/A</v>
          </cell>
          <cell r="M636" t="e">
            <v>#N/A</v>
          </cell>
          <cell r="N636" t="e">
            <v>#N/A</v>
          </cell>
          <cell r="O636" t="e">
            <v>#N/A</v>
          </cell>
          <cell r="P636">
            <v>25.82</v>
          </cell>
          <cell r="Q636">
            <v>0</v>
          </cell>
          <cell r="R636" t="e">
            <v>#N/A</v>
          </cell>
        </row>
        <row r="637">
          <cell r="A637">
            <v>40977</v>
          </cell>
          <cell r="B637">
            <v>40977</v>
          </cell>
          <cell r="C637" t="str">
            <v>Future</v>
          </cell>
          <cell r="D637" t="e">
            <v>#N/A</v>
          </cell>
          <cell r="E637">
            <v>18.237480314960628</v>
          </cell>
          <cell r="F637">
            <v>29.906771653543423</v>
          </cell>
          <cell r="G637">
            <v>22.843779527559114</v>
          </cell>
          <cell r="H637">
            <v>22.843779527559114</v>
          </cell>
          <cell r="I637" t="e">
            <v>#N/A</v>
          </cell>
          <cell r="J637" t="e">
            <v>#N/A</v>
          </cell>
          <cell r="K637" t="e">
            <v>#N/A</v>
          </cell>
          <cell r="L637" t="e">
            <v>#N/A</v>
          </cell>
          <cell r="M637" t="e">
            <v>#N/A</v>
          </cell>
          <cell r="N637" t="e">
            <v>#N/A</v>
          </cell>
          <cell r="O637" t="e">
            <v>#N/A</v>
          </cell>
          <cell r="P637">
            <v>25.82</v>
          </cell>
          <cell r="Q637">
            <v>0</v>
          </cell>
          <cell r="R637" t="e">
            <v>#N/A</v>
          </cell>
        </row>
        <row r="638">
          <cell r="A638">
            <v>40980</v>
          </cell>
          <cell r="B638">
            <v>40980</v>
          </cell>
          <cell r="C638" t="str">
            <v>Future</v>
          </cell>
          <cell r="D638" t="e">
            <v>#N/A</v>
          </cell>
          <cell r="E638">
            <v>18.133858267716533</v>
          </cell>
          <cell r="F638">
            <v>29.952755905511928</v>
          </cell>
          <cell r="G638">
            <v>22.799212598425257</v>
          </cell>
          <cell r="H638">
            <v>22.799212598425257</v>
          </cell>
          <cell r="I638" t="e">
            <v>#N/A</v>
          </cell>
          <cell r="J638" t="e">
            <v>#N/A</v>
          </cell>
          <cell r="K638" t="e">
            <v>#N/A</v>
          </cell>
          <cell r="L638" t="e">
            <v>#N/A</v>
          </cell>
          <cell r="M638" t="e">
            <v>#N/A</v>
          </cell>
          <cell r="N638" t="e">
            <v>#N/A</v>
          </cell>
          <cell r="O638" t="e">
            <v>#N/A</v>
          </cell>
          <cell r="P638">
            <v>25.82</v>
          </cell>
          <cell r="Q638">
            <v>0</v>
          </cell>
          <cell r="R638" t="e">
            <v>#N/A</v>
          </cell>
        </row>
        <row r="639">
          <cell r="A639">
            <v>40981</v>
          </cell>
          <cell r="B639">
            <v>40981</v>
          </cell>
          <cell r="C639" t="str">
            <v>Future</v>
          </cell>
          <cell r="D639" t="e">
            <v>#N/A</v>
          </cell>
          <cell r="E639">
            <v>18.030236220472439</v>
          </cell>
          <cell r="F639">
            <v>29.998740157480434</v>
          </cell>
          <cell r="G639">
            <v>22.754645669291399</v>
          </cell>
          <cell r="H639">
            <v>22.754645669291399</v>
          </cell>
          <cell r="I639" t="e">
            <v>#N/A</v>
          </cell>
          <cell r="J639" t="e">
            <v>#N/A</v>
          </cell>
          <cell r="K639" t="e">
            <v>#N/A</v>
          </cell>
          <cell r="L639" t="e">
            <v>#N/A</v>
          </cell>
          <cell r="M639" t="e">
            <v>#N/A</v>
          </cell>
          <cell r="N639" t="e">
            <v>#N/A</v>
          </cell>
          <cell r="O639" t="e">
            <v>#N/A</v>
          </cell>
          <cell r="P639">
            <v>25.82</v>
          </cell>
          <cell r="Q639">
            <v>0</v>
          </cell>
          <cell r="R639" t="e">
            <v>#N/A</v>
          </cell>
        </row>
        <row r="640">
          <cell r="A640">
            <v>40982</v>
          </cell>
          <cell r="B640">
            <v>40982</v>
          </cell>
          <cell r="C640" t="str">
            <v>Future</v>
          </cell>
          <cell r="D640" t="e">
            <v>#N/A</v>
          </cell>
          <cell r="E640">
            <v>17.926614173228344</v>
          </cell>
          <cell r="F640">
            <v>30.044724409448939</v>
          </cell>
          <cell r="G640">
            <v>22.710078740157542</v>
          </cell>
          <cell r="H640">
            <v>22.710078740157542</v>
          </cell>
          <cell r="I640" t="e">
            <v>#N/A</v>
          </cell>
          <cell r="J640" t="e">
            <v>#N/A</v>
          </cell>
          <cell r="K640" t="e">
            <v>#N/A</v>
          </cell>
          <cell r="L640" t="e">
            <v>#N/A</v>
          </cell>
          <cell r="M640" t="e">
            <v>#N/A</v>
          </cell>
          <cell r="N640" t="e">
            <v>#N/A</v>
          </cell>
          <cell r="O640" t="e">
            <v>#N/A</v>
          </cell>
          <cell r="P640">
            <v>25.82</v>
          </cell>
          <cell r="Q640">
            <v>0</v>
          </cell>
          <cell r="R640" t="e">
            <v>#N/A</v>
          </cell>
        </row>
        <row r="641">
          <cell r="A641">
            <v>40983</v>
          </cell>
          <cell r="B641">
            <v>40983</v>
          </cell>
          <cell r="C641" t="str">
            <v>Future</v>
          </cell>
          <cell r="D641" t="e">
            <v>#N/A</v>
          </cell>
          <cell r="E641">
            <v>17.82299212598425</v>
          </cell>
          <cell r="F641">
            <v>30.090708661417445</v>
          </cell>
          <cell r="G641">
            <v>22.665511811023684</v>
          </cell>
          <cell r="H641">
            <v>22.665511811023684</v>
          </cell>
          <cell r="I641" t="e">
            <v>#N/A</v>
          </cell>
          <cell r="J641" t="e">
            <v>#N/A</v>
          </cell>
          <cell r="K641" t="e">
            <v>#N/A</v>
          </cell>
          <cell r="L641" t="e">
            <v>#N/A</v>
          </cell>
          <cell r="M641" t="e">
            <v>#N/A</v>
          </cell>
          <cell r="N641" t="e">
            <v>#N/A</v>
          </cell>
          <cell r="O641" t="e">
            <v>#N/A</v>
          </cell>
          <cell r="P641">
            <v>25.82</v>
          </cell>
          <cell r="Q641">
            <v>0</v>
          </cell>
          <cell r="R641" t="e">
            <v>#N/A</v>
          </cell>
        </row>
        <row r="642">
          <cell r="A642">
            <v>40984</v>
          </cell>
          <cell r="B642">
            <v>40984</v>
          </cell>
          <cell r="C642" t="str">
            <v>Future</v>
          </cell>
          <cell r="D642" t="e">
            <v>#N/A</v>
          </cell>
          <cell r="E642">
            <v>17.719370078740155</v>
          </cell>
          <cell r="F642">
            <v>30.13669291338595</v>
          </cell>
          <cell r="G642">
            <v>22.620944881889827</v>
          </cell>
          <cell r="H642">
            <v>22.620944881889827</v>
          </cell>
          <cell r="I642" t="e">
            <v>#N/A</v>
          </cell>
          <cell r="J642" t="e">
            <v>#N/A</v>
          </cell>
          <cell r="K642" t="e">
            <v>#N/A</v>
          </cell>
          <cell r="L642" t="e">
            <v>#N/A</v>
          </cell>
          <cell r="M642" t="e">
            <v>#N/A</v>
          </cell>
          <cell r="N642" t="e">
            <v>#N/A</v>
          </cell>
          <cell r="O642" t="e">
            <v>#N/A</v>
          </cell>
          <cell r="P642">
            <v>25.82</v>
          </cell>
          <cell r="Q642">
            <v>0</v>
          </cell>
          <cell r="R642" t="e">
            <v>#N/A</v>
          </cell>
        </row>
        <row r="643">
          <cell r="A643">
            <v>40987</v>
          </cell>
          <cell r="B643">
            <v>40987</v>
          </cell>
          <cell r="C643" t="str">
            <v>Future</v>
          </cell>
          <cell r="D643" t="e">
            <v>#N/A</v>
          </cell>
          <cell r="E643">
            <v>17.615748031496061</v>
          </cell>
          <cell r="F643">
            <v>30.182677165354455</v>
          </cell>
          <cell r="G643">
            <v>22.576377952755969</v>
          </cell>
          <cell r="H643">
            <v>22.576377952755969</v>
          </cell>
          <cell r="I643" t="e">
            <v>#N/A</v>
          </cell>
          <cell r="J643" t="e">
            <v>#N/A</v>
          </cell>
          <cell r="K643" t="e">
            <v>#N/A</v>
          </cell>
          <cell r="L643" t="e">
            <v>#N/A</v>
          </cell>
          <cell r="M643" t="e">
            <v>#N/A</v>
          </cell>
          <cell r="N643" t="e">
            <v>#N/A</v>
          </cell>
          <cell r="O643" t="e">
            <v>#N/A</v>
          </cell>
          <cell r="P643">
            <v>25.82</v>
          </cell>
          <cell r="Q643">
            <v>0</v>
          </cell>
          <cell r="R643" t="e">
            <v>#N/A</v>
          </cell>
        </row>
        <row r="644">
          <cell r="A644">
            <v>40988</v>
          </cell>
          <cell r="B644">
            <v>40988</v>
          </cell>
          <cell r="C644" t="str">
            <v>Future</v>
          </cell>
          <cell r="D644" t="e">
            <v>#N/A</v>
          </cell>
          <cell r="E644">
            <v>17.512125984251966</v>
          </cell>
          <cell r="F644">
            <v>30.228661417322961</v>
          </cell>
          <cell r="G644">
            <v>22.531811023622112</v>
          </cell>
          <cell r="H644">
            <v>22.531811023622112</v>
          </cell>
          <cell r="I644" t="e">
            <v>#N/A</v>
          </cell>
          <cell r="J644" t="e">
            <v>#N/A</v>
          </cell>
          <cell r="K644" t="e">
            <v>#N/A</v>
          </cell>
          <cell r="L644" t="e">
            <v>#N/A</v>
          </cell>
          <cell r="M644" t="e">
            <v>#N/A</v>
          </cell>
          <cell r="N644" t="e">
            <v>#N/A</v>
          </cell>
          <cell r="O644" t="e">
            <v>#N/A</v>
          </cell>
          <cell r="P644">
            <v>25.82</v>
          </cell>
          <cell r="Q644">
            <v>0</v>
          </cell>
          <cell r="R644" t="e">
            <v>#N/A</v>
          </cell>
        </row>
        <row r="645">
          <cell r="A645">
            <v>40989</v>
          </cell>
          <cell r="B645">
            <v>40989</v>
          </cell>
          <cell r="C645" t="str">
            <v>Future</v>
          </cell>
          <cell r="D645" t="e">
            <v>#N/A</v>
          </cell>
          <cell r="E645">
            <v>17.408503937007872</v>
          </cell>
          <cell r="F645">
            <v>30.274645669291466</v>
          </cell>
          <cell r="G645">
            <v>22.487244094488254</v>
          </cell>
          <cell r="H645">
            <v>22.487244094488254</v>
          </cell>
          <cell r="I645" t="e">
            <v>#N/A</v>
          </cell>
          <cell r="J645" t="e">
            <v>#N/A</v>
          </cell>
          <cell r="K645" t="e">
            <v>#N/A</v>
          </cell>
          <cell r="L645" t="e">
            <v>#N/A</v>
          </cell>
          <cell r="M645" t="e">
            <v>#N/A</v>
          </cell>
          <cell r="N645" t="e">
            <v>#N/A</v>
          </cell>
          <cell r="O645" t="e">
            <v>#N/A</v>
          </cell>
          <cell r="P645">
            <v>25.82</v>
          </cell>
          <cell r="Q645">
            <v>0</v>
          </cell>
          <cell r="R645" t="e">
            <v>#N/A</v>
          </cell>
        </row>
        <row r="646">
          <cell r="A646">
            <v>40990</v>
          </cell>
          <cell r="B646">
            <v>40990</v>
          </cell>
          <cell r="C646" t="str">
            <v>Future</v>
          </cell>
          <cell r="D646" t="e">
            <v>#N/A</v>
          </cell>
          <cell r="E646">
            <v>17.304881889763777</v>
          </cell>
          <cell r="F646">
            <v>30.320629921259972</v>
          </cell>
          <cell r="G646">
            <v>22.442677165354397</v>
          </cell>
          <cell r="H646">
            <v>22.442677165354397</v>
          </cell>
          <cell r="I646" t="e">
            <v>#N/A</v>
          </cell>
          <cell r="J646" t="e">
            <v>#N/A</v>
          </cell>
          <cell r="K646" t="e">
            <v>#N/A</v>
          </cell>
          <cell r="L646" t="e">
            <v>#N/A</v>
          </cell>
          <cell r="M646" t="e">
            <v>#N/A</v>
          </cell>
          <cell r="N646" t="e">
            <v>#N/A</v>
          </cell>
          <cell r="O646" t="e">
            <v>#N/A</v>
          </cell>
          <cell r="P646">
            <v>25.82</v>
          </cell>
          <cell r="Q646">
            <v>0</v>
          </cell>
          <cell r="R646" t="e">
            <v>#N/A</v>
          </cell>
        </row>
        <row r="647">
          <cell r="A647">
            <v>40991</v>
          </cell>
          <cell r="B647">
            <v>40991</v>
          </cell>
          <cell r="C647" t="str">
            <v>Future</v>
          </cell>
          <cell r="D647" t="e">
            <v>#N/A</v>
          </cell>
          <cell r="E647">
            <v>17.201259842519683</v>
          </cell>
          <cell r="F647">
            <v>30.366614173228477</v>
          </cell>
          <cell r="G647">
            <v>22.398110236220539</v>
          </cell>
          <cell r="H647">
            <v>22.398110236220539</v>
          </cell>
          <cell r="I647" t="e">
            <v>#N/A</v>
          </cell>
          <cell r="J647" t="e">
            <v>#N/A</v>
          </cell>
          <cell r="K647" t="e">
            <v>#N/A</v>
          </cell>
          <cell r="L647" t="e">
            <v>#N/A</v>
          </cell>
          <cell r="M647" t="e">
            <v>#N/A</v>
          </cell>
          <cell r="N647" t="e">
            <v>#N/A</v>
          </cell>
          <cell r="O647" t="e">
            <v>#N/A</v>
          </cell>
          <cell r="P647">
            <v>25.82</v>
          </cell>
          <cell r="Q647">
            <v>0</v>
          </cell>
          <cell r="R647" t="e">
            <v>#N/A</v>
          </cell>
        </row>
        <row r="648">
          <cell r="A648">
            <v>40994</v>
          </cell>
          <cell r="B648">
            <v>40994</v>
          </cell>
          <cell r="C648" t="str">
            <v>Future</v>
          </cell>
          <cell r="D648" t="e">
            <v>#N/A</v>
          </cell>
          <cell r="E648">
            <v>17.097637795275588</v>
          </cell>
          <cell r="F648">
            <v>30.412598425196983</v>
          </cell>
          <cell r="G648">
            <v>22.353543307086682</v>
          </cell>
          <cell r="H648">
            <v>22.353543307086682</v>
          </cell>
          <cell r="I648" t="e">
            <v>#N/A</v>
          </cell>
          <cell r="J648" t="e">
            <v>#N/A</v>
          </cell>
          <cell r="K648" t="e">
            <v>#N/A</v>
          </cell>
          <cell r="L648" t="e">
            <v>#N/A</v>
          </cell>
          <cell r="M648" t="e">
            <v>#N/A</v>
          </cell>
          <cell r="N648" t="e">
            <v>#N/A</v>
          </cell>
          <cell r="O648" t="e">
            <v>#N/A</v>
          </cell>
          <cell r="P648">
            <v>25.82</v>
          </cell>
          <cell r="Q648">
            <v>0</v>
          </cell>
          <cell r="R648" t="e">
            <v>#N/A</v>
          </cell>
        </row>
        <row r="649">
          <cell r="A649">
            <v>40995</v>
          </cell>
          <cell r="B649">
            <v>40995</v>
          </cell>
          <cell r="C649" t="str">
            <v>Future</v>
          </cell>
          <cell r="D649" t="e">
            <v>#N/A</v>
          </cell>
          <cell r="E649">
            <v>16.994015748031494</v>
          </cell>
          <cell r="F649">
            <v>30.458582677165488</v>
          </cell>
          <cell r="G649">
            <v>22.308976377952824</v>
          </cell>
          <cell r="H649">
            <v>22.308976377952824</v>
          </cell>
          <cell r="I649" t="e">
            <v>#N/A</v>
          </cell>
          <cell r="J649" t="e">
            <v>#N/A</v>
          </cell>
          <cell r="K649" t="e">
            <v>#N/A</v>
          </cell>
          <cell r="L649" t="e">
            <v>#N/A</v>
          </cell>
          <cell r="M649" t="e">
            <v>#N/A</v>
          </cell>
          <cell r="N649" t="e">
            <v>#N/A</v>
          </cell>
          <cell r="O649" t="e">
            <v>#N/A</v>
          </cell>
          <cell r="P649">
            <v>25.82</v>
          </cell>
          <cell r="Q649">
            <v>0</v>
          </cell>
          <cell r="R649" t="e">
            <v>#N/A</v>
          </cell>
        </row>
        <row r="650">
          <cell r="A650">
            <v>40996</v>
          </cell>
          <cell r="B650">
            <v>40996</v>
          </cell>
          <cell r="C650" t="str">
            <v>Future</v>
          </cell>
          <cell r="D650" t="e">
            <v>#N/A</v>
          </cell>
          <cell r="E650">
            <v>16.890393700787399</v>
          </cell>
          <cell r="F650">
            <v>30.504566929133993</v>
          </cell>
          <cell r="G650">
            <v>22.264409448818967</v>
          </cell>
          <cell r="H650">
            <v>22.264409448818967</v>
          </cell>
          <cell r="I650" t="e">
            <v>#N/A</v>
          </cell>
          <cell r="J650" t="e">
            <v>#N/A</v>
          </cell>
          <cell r="K650" t="e">
            <v>#N/A</v>
          </cell>
          <cell r="L650" t="e">
            <v>#N/A</v>
          </cell>
          <cell r="M650" t="e">
            <v>#N/A</v>
          </cell>
          <cell r="N650" t="e">
            <v>#N/A</v>
          </cell>
          <cell r="O650" t="e">
            <v>#N/A</v>
          </cell>
          <cell r="P650">
            <v>25.82</v>
          </cell>
          <cell r="Q650">
            <v>0</v>
          </cell>
          <cell r="R650" t="e">
            <v>#N/A</v>
          </cell>
        </row>
        <row r="651">
          <cell r="A651">
            <v>40997</v>
          </cell>
          <cell r="B651">
            <v>40997</v>
          </cell>
          <cell r="C651" t="str">
            <v>Future</v>
          </cell>
          <cell r="D651" t="e">
            <v>#N/A</v>
          </cell>
          <cell r="E651">
            <v>16.786771653543305</v>
          </cell>
          <cell r="F651">
            <v>30.550551181102499</v>
          </cell>
          <cell r="G651">
            <v>22.219842519685109</v>
          </cell>
          <cell r="H651">
            <v>22.219842519685109</v>
          </cell>
          <cell r="I651" t="e">
            <v>#N/A</v>
          </cell>
          <cell r="J651" t="e">
            <v>#N/A</v>
          </cell>
          <cell r="K651" t="e">
            <v>#N/A</v>
          </cell>
          <cell r="L651" t="e">
            <v>#N/A</v>
          </cell>
          <cell r="M651" t="e">
            <v>#N/A</v>
          </cell>
          <cell r="N651" t="e">
            <v>#N/A</v>
          </cell>
          <cell r="O651" t="e">
            <v>#N/A</v>
          </cell>
          <cell r="P651">
            <v>25.82</v>
          </cell>
          <cell r="Q651">
            <v>0</v>
          </cell>
          <cell r="R651" t="e">
            <v>#N/A</v>
          </cell>
        </row>
        <row r="652">
          <cell r="A652">
            <v>40998</v>
          </cell>
          <cell r="B652">
            <v>40998</v>
          </cell>
          <cell r="C652" t="str">
            <v>Future</v>
          </cell>
          <cell r="D652" t="e">
            <v>#N/A</v>
          </cell>
          <cell r="E652">
            <v>16.68314960629921</v>
          </cell>
          <cell r="F652">
            <v>30.596535433071004</v>
          </cell>
          <cell r="G652">
            <v>22.175275590551252</v>
          </cell>
          <cell r="H652">
            <v>22.175275590551252</v>
          </cell>
          <cell r="I652" t="e">
            <v>#N/A</v>
          </cell>
          <cell r="J652" t="e">
            <v>#N/A</v>
          </cell>
          <cell r="K652" t="e">
            <v>#N/A</v>
          </cell>
          <cell r="L652" t="e">
            <v>#N/A</v>
          </cell>
          <cell r="M652" t="e">
            <v>#N/A</v>
          </cell>
          <cell r="N652" t="e">
            <v>#N/A</v>
          </cell>
          <cell r="O652" t="e">
            <v>#N/A</v>
          </cell>
          <cell r="P652">
            <v>25.82</v>
          </cell>
          <cell r="Q652">
            <v>0</v>
          </cell>
          <cell r="R652" t="e">
            <v>#N/A</v>
          </cell>
        </row>
        <row r="653">
          <cell r="A653">
            <v>41001</v>
          </cell>
          <cell r="B653">
            <v>41001</v>
          </cell>
          <cell r="C653" t="str">
            <v>Future</v>
          </cell>
          <cell r="D653" t="e">
            <v>#N/A</v>
          </cell>
          <cell r="E653">
            <v>16.579527559055116</v>
          </cell>
          <cell r="F653">
            <v>30.64251968503951</v>
          </cell>
          <cell r="G653">
            <v>22.130708661417394</v>
          </cell>
          <cell r="H653">
            <v>22.130708661417394</v>
          </cell>
          <cell r="I653" t="e">
            <v>#N/A</v>
          </cell>
          <cell r="J653" t="e">
            <v>#N/A</v>
          </cell>
          <cell r="K653" t="e">
            <v>#N/A</v>
          </cell>
          <cell r="L653" t="e">
            <v>#N/A</v>
          </cell>
          <cell r="M653" t="e">
            <v>#N/A</v>
          </cell>
          <cell r="N653" t="e">
            <v>#N/A</v>
          </cell>
          <cell r="O653" t="e">
            <v>#N/A</v>
          </cell>
          <cell r="P653">
            <v>25.82</v>
          </cell>
          <cell r="Q653">
            <v>0</v>
          </cell>
          <cell r="R653" t="e">
            <v>#N/A</v>
          </cell>
        </row>
        <row r="654">
          <cell r="A654">
            <v>41002</v>
          </cell>
          <cell r="B654">
            <v>41002</v>
          </cell>
          <cell r="C654" t="str">
            <v>Future</v>
          </cell>
          <cell r="D654" t="e">
            <v>#N/A</v>
          </cell>
          <cell r="E654">
            <v>16.475905511811021</v>
          </cell>
          <cell r="F654">
            <v>30.688503937008015</v>
          </cell>
          <cell r="G654">
            <v>22.086141732283536</v>
          </cell>
          <cell r="H654">
            <v>22.086141732283536</v>
          </cell>
          <cell r="I654" t="e">
            <v>#N/A</v>
          </cell>
          <cell r="J654" t="e">
            <v>#N/A</v>
          </cell>
          <cell r="K654" t="e">
            <v>#N/A</v>
          </cell>
          <cell r="L654" t="e">
            <v>#N/A</v>
          </cell>
          <cell r="M654" t="e">
            <v>#N/A</v>
          </cell>
          <cell r="N654" t="e">
            <v>#N/A</v>
          </cell>
          <cell r="O654" t="e">
            <v>#N/A</v>
          </cell>
          <cell r="P654">
            <v>25.82</v>
          </cell>
          <cell r="Q654">
            <v>0</v>
          </cell>
          <cell r="R654" t="e">
            <v>#N/A</v>
          </cell>
        </row>
        <row r="655">
          <cell r="A655">
            <v>41003</v>
          </cell>
          <cell r="B655">
            <v>41003</v>
          </cell>
          <cell r="C655" t="str">
            <v>Future</v>
          </cell>
          <cell r="D655" t="e">
            <v>#N/A</v>
          </cell>
          <cell r="E655">
            <v>16.372283464566927</v>
          </cell>
          <cell r="F655">
            <v>30.73448818897652</v>
          </cell>
          <cell r="G655">
            <v>22.041574803149679</v>
          </cell>
          <cell r="H655">
            <v>22.041574803149679</v>
          </cell>
          <cell r="I655" t="e">
            <v>#N/A</v>
          </cell>
          <cell r="J655" t="e">
            <v>#N/A</v>
          </cell>
          <cell r="K655" t="e">
            <v>#N/A</v>
          </cell>
          <cell r="L655" t="e">
            <v>#N/A</v>
          </cell>
          <cell r="M655" t="e">
            <v>#N/A</v>
          </cell>
          <cell r="N655" t="e">
            <v>#N/A</v>
          </cell>
          <cell r="O655" t="e">
            <v>#N/A</v>
          </cell>
          <cell r="P655">
            <v>25.82</v>
          </cell>
          <cell r="Q655">
            <v>0</v>
          </cell>
          <cell r="R655" t="e">
            <v>#N/A</v>
          </cell>
        </row>
        <row r="656">
          <cell r="A656">
            <v>41004</v>
          </cell>
          <cell r="B656">
            <v>41004</v>
          </cell>
          <cell r="C656" t="str">
            <v>Future</v>
          </cell>
          <cell r="D656" t="e">
            <v>#N/A</v>
          </cell>
          <cell r="E656">
            <v>16.268661417322832</v>
          </cell>
          <cell r="F656">
            <v>30.780472440945026</v>
          </cell>
          <cell r="G656">
            <v>21.997007874015821</v>
          </cell>
          <cell r="H656">
            <v>21.997007874015821</v>
          </cell>
          <cell r="I656" t="e">
            <v>#N/A</v>
          </cell>
          <cell r="J656" t="e">
            <v>#N/A</v>
          </cell>
          <cell r="K656" t="e">
            <v>#N/A</v>
          </cell>
          <cell r="L656" t="e">
            <v>#N/A</v>
          </cell>
          <cell r="M656" t="e">
            <v>#N/A</v>
          </cell>
          <cell r="N656" t="e">
            <v>#N/A</v>
          </cell>
          <cell r="O656" t="e">
            <v>#N/A</v>
          </cell>
          <cell r="P656">
            <v>25.82</v>
          </cell>
          <cell r="Q656">
            <v>0</v>
          </cell>
          <cell r="R656" t="e">
            <v>#N/A</v>
          </cell>
        </row>
        <row r="657">
          <cell r="A657">
            <v>41008</v>
          </cell>
          <cell r="B657">
            <v>41008</v>
          </cell>
          <cell r="C657" t="str">
            <v>Future</v>
          </cell>
          <cell r="D657" t="e">
            <v>#N/A</v>
          </cell>
          <cell r="E657">
            <v>16.165039370078738</v>
          </cell>
          <cell r="F657">
            <v>30.826456692913531</v>
          </cell>
          <cell r="G657">
            <v>21.952440944881964</v>
          </cell>
          <cell r="H657">
            <v>21.952440944881964</v>
          </cell>
          <cell r="I657" t="e">
            <v>#N/A</v>
          </cell>
          <cell r="J657" t="e">
            <v>#N/A</v>
          </cell>
          <cell r="K657" t="e">
            <v>#N/A</v>
          </cell>
          <cell r="L657" t="e">
            <v>#N/A</v>
          </cell>
          <cell r="M657" t="e">
            <v>#N/A</v>
          </cell>
          <cell r="N657" t="e">
            <v>#N/A</v>
          </cell>
          <cell r="O657" t="e">
            <v>#N/A</v>
          </cell>
          <cell r="P657">
            <v>25.82</v>
          </cell>
          <cell r="Q657">
            <v>0</v>
          </cell>
          <cell r="R657" t="e">
            <v>#N/A</v>
          </cell>
        </row>
        <row r="658">
          <cell r="A658">
            <v>41009</v>
          </cell>
          <cell r="B658">
            <v>41009</v>
          </cell>
          <cell r="C658" t="str">
            <v>Future</v>
          </cell>
          <cell r="D658" t="e">
            <v>#N/A</v>
          </cell>
          <cell r="E658">
            <v>16.061417322834643</v>
          </cell>
          <cell r="F658">
            <v>30.872440944882037</v>
          </cell>
          <cell r="G658">
            <v>21.907874015748106</v>
          </cell>
          <cell r="H658">
            <v>21.907874015748106</v>
          </cell>
          <cell r="I658" t="e">
            <v>#N/A</v>
          </cell>
          <cell r="J658" t="e">
            <v>#N/A</v>
          </cell>
          <cell r="K658" t="e">
            <v>#N/A</v>
          </cell>
          <cell r="L658" t="e">
            <v>#N/A</v>
          </cell>
          <cell r="M658" t="e">
            <v>#N/A</v>
          </cell>
          <cell r="N658" t="e">
            <v>#N/A</v>
          </cell>
          <cell r="O658" t="e">
            <v>#N/A</v>
          </cell>
          <cell r="P658">
            <v>25.82</v>
          </cell>
          <cell r="Q658">
            <v>0</v>
          </cell>
          <cell r="R658" t="e">
            <v>#N/A</v>
          </cell>
        </row>
        <row r="659">
          <cell r="A659">
            <v>41010</v>
          </cell>
          <cell r="B659">
            <v>41010</v>
          </cell>
          <cell r="C659" t="str">
            <v>Future</v>
          </cell>
          <cell r="D659" t="e">
            <v>#N/A</v>
          </cell>
          <cell r="E659">
            <v>15.957795275590549</v>
          </cell>
          <cell r="F659">
            <v>30.918425196850542</v>
          </cell>
          <cell r="G659">
            <v>21.863307086614249</v>
          </cell>
          <cell r="H659">
            <v>21.863307086614249</v>
          </cell>
          <cell r="I659" t="e">
            <v>#N/A</v>
          </cell>
          <cell r="J659" t="e">
            <v>#N/A</v>
          </cell>
          <cell r="K659" t="e">
            <v>#N/A</v>
          </cell>
          <cell r="L659" t="e">
            <v>#N/A</v>
          </cell>
          <cell r="M659" t="e">
            <v>#N/A</v>
          </cell>
          <cell r="N659" t="e">
            <v>#N/A</v>
          </cell>
          <cell r="O659" t="e">
            <v>#N/A</v>
          </cell>
          <cell r="P659">
            <v>25.82</v>
          </cell>
          <cell r="Q659">
            <v>0</v>
          </cell>
          <cell r="R659" t="e">
            <v>#N/A</v>
          </cell>
        </row>
        <row r="660">
          <cell r="A660">
            <v>41011</v>
          </cell>
          <cell r="B660">
            <v>41011</v>
          </cell>
          <cell r="C660" t="str">
            <v>Future</v>
          </cell>
          <cell r="D660" t="e">
            <v>#N/A</v>
          </cell>
          <cell r="E660">
            <v>15.854173228346454</v>
          </cell>
          <cell r="F660">
            <v>30.964409448819048</v>
          </cell>
          <cell r="G660">
            <v>21.818740157480391</v>
          </cell>
          <cell r="H660">
            <v>21.818740157480391</v>
          </cell>
          <cell r="I660" t="e">
            <v>#N/A</v>
          </cell>
          <cell r="J660" t="e">
            <v>#N/A</v>
          </cell>
          <cell r="K660" t="e">
            <v>#N/A</v>
          </cell>
          <cell r="L660" t="e">
            <v>#N/A</v>
          </cell>
          <cell r="M660" t="e">
            <v>#N/A</v>
          </cell>
          <cell r="N660" t="e">
            <v>#N/A</v>
          </cell>
          <cell r="O660" t="e">
            <v>#N/A</v>
          </cell>
          <cell r="P660">
            <v>25.82</v>
          </cell>
          <cell r="Q660">
            <v>0</v>
          </cell>
          <cell r="R660" t="e">
            <v>#N/A</v>
          </cell>
        </row>
        <row r="661">
          <cell r="A661">
            <v>41012</v>
          </cell>
          <cell r="B661">
            <v>41012</v>
          </cell>
          <cell r="C661" t="str">
            <v>Future</v>
          </cell>
          <cell r="D661" t="e">
            <v>#N/A</v>
          </cell>
          <cell r="E661">
            <v>15.75055118110236</v>
          </cell>
          <cell r="F661">
            <v>31.010393700787553</v>
          </cell>
          <cell r="G661">
            <v>21.774173228346534</v>
          </cell>
          <cell r="H661">
            <v>21.774173228346534</v>
          </cell>
          <cell r="I661" t="e">
            <v>#N/A</v>
          </cell>
          <cell r="J661" t="e">
            <v>#N/A</v>
          </cell>
          <cell r="K661" t="e">
            <v>#N/A</v>
          </cell>
          <cell r="L661" t="e">
            <v>#N/A</v>
          </cell>
          <cell r="M661" t="e">
            <v>#N/A</v>
          </cell>
          <cell r="N661" t="e">
            <v>#N/A</v>
          </cell>
          <cell r="O661" t="e">
            <v>#N/A</v>
          </cell>
          <cell r="P661">
            <v>25.82</v>
          </cell>
          <cell r="Q661">
            <v>0</v>
          </cell>
          <cell r="R661" t="e">
            <v>#N/A</v>
          </cell>
        </row>
        <row r="662">
          <cell r="A662">
            <v>41015</v>
          </cell>
          <cell r="B662">
            <v>41015</v>
          </cell>
          <cell r="C662" t="str">
            <v>Future</v>
          </cell>
          <cell r="D662" t="e">
            <v>#N/A</v>
          </cell>
          <cell r="E662">
            <v>15.646929133858265</v>
          </cell>
          <cell r="F662">
            <v>31.056377952756058</v>
          </cell>
          <cell r="G662">
            <v>21.729606299212676</v>
          </cell>
          <cell r="H662">
            <v>21.729606299212676</v>
          </cell>
          <cell r="I662" t="e">
            <v>#N/A</v>
          </cell>
          <cell r="J662" t="e">
            <v>#N/A</v>
          </cell>
          <cell r="K662" t="e">
            <v>#N/A</v>
          </cell>
          <cell r="L662" t="e">
            <v>#N/A</v>
          </cell>
          <cell r="M662" t="e">
            <v>#N/A</v>
          </cell>
          <cell r="N662" t="e">
            <v>#N/A</v>
          </cell>
          <cell r="O662" t="e">
            <v>#N/A</v>
          </cell>
          <cell r="P662">
            <v>25.82</v>
          </cell>
          <cell r="Q662">
            <v>0</v>
          </cell>
          <cell r="R662" t="e">
            <v>#N/A</v>
          </cell>
        </row>
        <row r="663">
          <cell r="A663">
            <v>41016</v>
          </cell>
          <cell r="B663">
            <v>41016</v>
          </cell>
          <cell r="C663" t="str">
            <v>Future</v>
          </cell>
          <cell r="D663" t="e">
            <v>#N/A</v>
          </cell>
          <cell r="E663">
            <v>15.54330708661417</v>
          </cell>
          <cell r="F663">
            <v>31.102362204724564</v>
          </cell>
          <cell r="G663">
            <v>21.685039370078819</v>
          </cell>
          <cell r="H663">
            <v>21.685039370078819</v>
          </cell>
          <cell r="I663" t="e">
            <v>#N/A</v>
          </cell>
          <cell r="J663" t="e">
            <v>#N/A</v>
          </cell>
          <cell r="K663" t="e">
            <v>#N/A</v>
          </cell>
          <cell r="L663" t="e">
            <v>#N/A</v>
          </cell>
          <cell r="M663" t="e">
            <v>#N/A</v>
          </cell>
          <cell r="N663" t="e">
            <v>#N/A</v>
          </cell>
          <cell r="O663" t="e">
            <v>#N/A</v>
          </cell>
          <cell r="P663">
            <v>25.82</v>
          </cell>
          <cell r="Q663">
            <v>0</v>
          </cell>
          <cell r="R663" t="e">
            <v>#N/A</v>
          </cell>
        </row>
        <row r="664">
          <cell r="A664">
            <v>41017</v>
          </cell>
          <cell r="B664">
            <v>41017</v>
          </cell>
          <cell r="C664" t="str">
            <v>Future</v>
          </cell>
          <cell r="D664" t="e">
            <v>#N/A</v>
          </cell>
          <cell r="E664">
            <v>15.439685039370076</v>
          </cell>
          <cell r="F664">
            <v>31.148346456693069</v>
          </cell>
          <cell r="G664">
            <v>21.640472440944961</v>
          </cell>
          <cell r="H664">
            <v>21.640472440944961</v>
          </cell>
          <cell r="I664" t="e">
            <v>#N/A</v>
          </cell>
          <cell r="J664" t="e">
            <v>#N/A</v>
          </cell>
          <cell r="K664" t="e">
            <v>#N/A</v>
          </cell>
          <cell r="L664" t="e">
            <v>#N/A</v>
          </cell>
          <cell r="M664" t="e">
            <v>#N/A</v>
          </cell>
          <cell r="N664" t="e">
            <v>#N/A</v>
          </cell>
          <cell r="O664" t="e">
            <v>#N/A</v>
          </cell>
          <cell r="P664">
            <v>25.82</v>
          </cell>
          <cell r="Q664">
            <v>0</v>
          </cell>
          <cell r="R664" t="e">
            <v>#N/A</v>
          </cell>
        </row>
        <row r="665">
          <cell r="A665">
            <v>41018</v>
          </cell>
          <cell r="B665">
            <v>41018</v>
          </cell>
          <cell r="C665" t="str">
            <v>Future</v>
          </cell>
          <cell r="D665" t="e">
            <v>#N/A</v>
          </cell>
          <cell r="E665">
            <v>15.336062992125981</v>
          </cell>
          <cell r="F665">
            <v>31.194330708661575</v>
          </cell>
          <cell r="G665">
            <v>21.595905511811104</v>
          </cell>
          <cell r="H665">
            <v>21.595905511811104</v>
          </cell>
          <cell r="I665" t="e">
            <v>#N/A</v>
          </cell>
          <cell r="J665" t="e">
            <v>#N/A</v>
          </cell>
          <cell r="K665" t="e">
            <v>#N/A</v>
          </cell>
          <cell r="L665" t="e">
            <v>#N/A</v>
          </cell>
          <cell r="M665" t="e">
            <v>#N/A</v>
          </cell>
          <cell r="N665" t="e">
            <v>#N/A</v>
          </cell>
          <cell r="O665" t="e">
            <v>#N/A</v>
          </cell>
          <cell r="P665">
            <v>25.82</v>
          </cell>
          <cell r="Q665">
            <v>0</v>
          </cell>
          <cell r="R665" t="e">
            <v>#N/A</v>
          </cell>
        </row>
        <row r="666">
          <cell r="A666">
            <v>41019</v>
          </cell>
          <cell r="B666">
            <v>41019</v>
          </cell>
          <cell r="C666" t="str">
            <v>Future</v>
          </cell>
          <cell r="D666" t="e">
            <v>#N/A</v>
          </cell>
          <cell r="E666">
            <v>15.232440944881887</v>
          </cell>
          <cell r="F666">
            <v>31.24031496063008</v>
          </cell>
          <cell r="G666">
            <v>21.551338582677246</v>
          </cell>
          <cell r="H666">
            <v>21.551338582677246</v>
          </cell>
          <cell r="I666" t="e">
            <v>#N/A</v>
          </cell>
          <cell r="J666" t="e">
            <v>#N/A</v>
          </cell>
          <cell r="K666" t="e">
            <v>#N/A</v>
          </cell>
          <cell r="L666" t="e">
            <v>#N/A</v>
          </cell>
          <cell r="M666" t="e">
            <v>#N/A</v>
          </cell>
          <cell r="N666" t="e">
            <v>#N/A</v>
          </cell>
          <cell r="O666" t="e">
            <v>#N/A</v>
          </cell>
          <cell r="P666">
            <v>25.82</v>
          </cell>
          <cell r="Q666">
            <v>0</v>
          </cell>
          <cell r="R666" t="e">
            <v>#N/A</v>
          </cell>
        </row>
        <row r="667">
          <cell r="A667">
            <v>41022</v>
          </cell>
          <cell r="B667">
            <v>41022</v>
          </cell>
          <cell r="C667" t="str">
            <v>Future</v>
          </cell>
          <cell r="D667" t="e">
            <v>#N/A</v>
          </cell>
          <cell r="E667">
            <v>15.128818897637792</v>
          </cell>
          <cell r="F667">
            <v>31.286299212598585</v>
          </cell>
          <cell r="G667">
            <v>21.506771653543389</v>
          </cell>
          <cell r="H667">
            <v>21.506771653543389</v>
          </cell>
          <cell r="I667" t="e">
            <v>#N/A</v>
          </cell>
          <cell r="J667" t="e">
            <v>#N/A</v>
          </cell>
          <cell r="K667" t="e">
            <v>#N/A</v>
          </cell>
          <cell r="L667" t="e">
            <v>#N/A</v>
          </cell>
          <cell r="M667" t="e">
            <v>#N/A</v>
          </cell>
          <cell r="N667" t="e">
            <v>#N/A</v>
          </cell>
          <cell r="O667" t="e">
            <v>#N/A</v>
          </cell>
          <cell r="P667">
            <v>25.82</v>
          </cell>
          <cell r="Q667">
            <v>0</v>
          </cell>
          <cell r="R667" t="e">
            <v>#N/A</v>
          </cell>
        </row>
        <row r="668">
          <cell r="A668">
            <v>41023</v>
          </cell>
          <cell r="B668">
            <v>41023</v>
          </cell>
          <cell r="C668" t="str">
            <v>Future</v>
          </cell>
          <cell r="D668" t="e">
            <v>#N/A</v>
          </cell>
          <cell r="E668">
            <v>15.025196850393698</v>
          </cell>
          <cell r="F668">
            <v>31.332283464567091</v>
          </cell>
          <cell r="G668">
            <v>21.462204724409531</v>
          </cell>
          <cell r="H668">
            <v>21.462204724409531</v>
          </cell>
          <cell r="I668" t="e">
            <v>#N/A</v>
          </cell>
          <cell r="J668" t="e">
            <v>#N/A</v>
          </cell>
          <cell r="K668" t="e">
            <v>#N/A</v>
          </cell>
          <cell r="L668" t="e">
            <v>#N/A</v>
          </cell>
          <cell r="M668" t="e">
            <v>#N/A</v>
          </cell>
          <cell r="N668" t="e">
            <v>#N/A</v>
          </cell>
          <cell r="O668" t="e">
            <v>#N/A</v>
          </cell>
          <cell r="P668">
            <v>25.82</v>
          </cell>
          <cell r="Q668">
            <v>0</v>
          </cell>
          <cell r="R668" t="e">
            <v>#N/A</v>
          </cell>
        </row>
        <row r="669">
          <cell r="A669">
            <v>41024</v>
          </cell>
          <cell r="B669">
            <v>41024</v>
          </cell>
          <cell r="C669" t="str">
            <v>Future</v>
          </cell>
          <cell r="D669" t="e">
            <v>#N/A</v>
          </cell>
          <cell r="E669">
            <v>14.921574803149603</v>
          </cell>
          <cell r="F669">
            <v>31.378267716535596</v>
          </cell>
          <cell r="G669">
            <v>21.417637795275674</v>
          </cell>
          <cell r="H669">
            <v>21.417637795275674</v>
          </cell>
          <cell r="I669" t="e">
            <v>#N/A</v>
          </cell>
          <cell r="J669" t="e">
            <v>#N/A</v>
          </cell>
          <cell r="K669" t="e">
            <v>#N/A</v>
          </cell>
          <cell r="L669" t="e">
            <v>#N/A</v>
          </cell>
          <cell r="M669" t="e">
            <v>#N/A</v>
          </cell>
          <cell r="N669" t="e">
            <v>#N/A</v>
          </cell>
          <cell r="O669" t="e">
            <v>#N/A</v>
          </cell>
          <cell r="P669">
            <v>25.82</v>
          </cell>
          <cell r="Q669">
            <v>0</v>
          </cell>
          <cell r="R669" t="e">
            <v>#N/A</v>
          </cell>
        </row>
        <row r="670">
          <cell r="A670">
            <v>41025</v>
          </cell>
          <cell r="B670">
            <v>41025</v>
          </cell>
          <cell r="C670" t="str">
            <v>Future</v>
          </cell>
          <cell r="D670" t="e">
            <v>#N/A</v>
          </cell>
          <cell r="E670">
            <v>14.817952755905509</v>
          </cell>
          <cell r="F670">
            <v>31.424251968504102</v>
          </cell>
          <cell r="G670">
            <v>21.373070866141816</v>
          </cell>
          <cell r="H670">
            <v>21.373070866141816</v>
          </cell>
          <cell r="I670" t="e">
            <v>#N/A</v>
          </cell>
          <cell r="J670" t="e">
            <v>#N/A</v>
          </cell>
          <cell r="K670" t="e">
            <v>#N/A</v>
          </cell>
          <cell r="L670" t="e">
            <v>#N/A</v>
          </cell>
          <cell r="M670" t="e">
            <v>#N/A</v>
          </cell>
          <cell r="N670" t="e">
            <v>#N/A</v>
          </cell>
          <cell r="O670" t="e">
            <v>#N/A</v>
          </cell>
          <cell r="P670">
            <v>25.82</v>
          </cell>
          <cell r="Q670">
            <v>0</v>
          </cell>
          <cell r="R670" t="e">
            <v>#N/A</v>
          </cell>
        </row>
        <row r="671">
          <cell r="A671">
            <v>41026</v>
          </cell>
          <cell r="B671">
            <v>41026</v>
          </cell>
          <cell r="C671" t="str">
            <v>Future</v>
          </cell>
          <cell r="D671" t="e">
            <v>#N/A</v>
          </cell>
          <cell r="E671">
            <v>14.714330708661414</v>
          </cell>
          <cell r="F671">
            <v>31.470236220472607</v>
          </cell>
          <cell r="G671">
            <v>21.328503937007959</v>
          </cell>
          <cell r="H671">
            <v>21.328503937007959</v>
          </cell>
          <cell r="I671" t="e">
            <v>#N/A</v>
          </cell>
          <cell r="J671" t="e">
            <v>#N/A</v>
          </cell>
          <cell r="K671" t="e">
            <v>#N/A</v>
          </cell>
          <cell r="L671" t="e">
            <v>#N/A</v>
          </cell>
          <cell r="M671" t="e">
            <v>#N/A</v>
          </cell>
          <cell r="N671" t="e">
            <v>#N/A</v>
          </cell>
          <cell r="O671" t="e">
            <v>#N/A</v>
          </cell>
          <cell r="P671">
            <v>25.82</v>
          </cell>
          <cell r="Q671">
            <v>0</v>
          </cell>
          <cell r="R671" t="e">
            <v>#N/A</v>
          </cell>
        </row>
        <row r="672">
          <cell r="A672">
            <v>41029</v>
          </cell>
          <cell r="B672">
            <v>41029</v>
          </cell>
          <cell r="C672" t="str">
            <v>Future</v>
          </cell>
          <cell r="D672" t="e">
            <v>#N/A</v>
          </cell>
          <cell r="E672">
            <v>14.61070866141732</v>
          </cell>
          <cell r="F672">
            <v>31.516220472441113</v>
          </cell>
          <cell r="G672">
            <v>21.283937007874101</v>
          </cell>
          <cell r="H672">
            <v>21.283937007874101</v>
          </cell>
          <cell r="I672" t="e">
            <v>#N/A</v>
          </cell>
          <cell r="J672" t="e">
            <v>#N/A</v>
          </cell>
          <cell r="K672" t="e">
            <v>#N/A</v>
          </cell>
          <cell r="L672" t="e">
            <v>#N/A</v>
          </cell>
          <cell r="M672" t="e">
            <v>#N/A</v>
          </cell>
          <cell r="N672" t="e">
            <v>#N/A</v>
          </cell>
          <cell r="O672" t="e">
            <v>#N/A</v>
          </cell>
          <cell r="P672">
            <v>25.82</v>
          </cell>
          <cell r="Q672">
            <v>0</v>
          </cell>
          <cell r="R672" t="e">
            <v>#N/A</v>
          </cell>
        </row>
        <row r="673">
          <cell r="A673">
            <v>41030</v>
          </cell>
          <cell r="B673">
            <v>41030</v>
          </cell>
          <cell r="C673" t="str">
            <v>Future</v>
          </cell>
          <cell r="D673" t="e">
            <v>#N/A</v>
          </cell>
          <cell r="E673">
            <v>14.507086614173225</v>
          </cell>
          <cell r="F673">
            <v>31.562204724409618</v>
          </cell>
          <cell r="G673">
            <v>21.239370078740244</v>
          </cell>
          <cell r="H673">
            <v>21.239370078740244</v>
          </cell>
          <cell r="I673" t="e">
            <v>#N/A</v>
          </cell>
          <cell r="J673" t="e">
            <v>#N/A</v>
          </cell>
          <cell r="K673" t="e">
            <v>#N/A</v>
          </cell>
          <cell r="L673" t="e">
            <v>#N/A</v>
          </cell>
          <cell r="M673" t="e">
            <v>#N/A</v>
          </cell>
          <cell r="N673" t="e">
            <v>#N/A</v>
          </cell>
          <cell r="O673" t="e">
            <v>#N/A</v>
          </cell>
          <cell r="P673">
            <v>25.82</v>
          </cell>
          <cell r="Q673">
            <v>0</v>
          </cell>
          <cell r="R673" t="e">
            <v>#N/A</v>
          </cell>
        </row>
        <row r="674">
          <cell r="A674">
            <v>41031</v>
          </cell>
          <cell r="B674">
            <v>41031</v>
          </cell>
          <cell r="C674" t="str">
            <v>Future</v>
          </cell>
          <cell r="D674" t="e">
            <v>#N/A</v>
          </cell>
          <cell r="E674">
            <v>14.403464566929131</v>
          </cell>
          <cell r="F674">
            <v>31.608188976378123</v>
          </cell>
          <cell r="G674">
            <v>21.194803149606386</v>
          </cell>
          <cell r="H674">
            <v>21.194803149606386</v>
          </cell>
          <cell r="I674" t="e">
            <v>#N/A</v>
          </cell>
          <cell r="J674" t="e">
            <v>#N/A</v>
          </cell>
          <cell r="K674" t="e">
            <v>#N/A</v>
          </cell>
          <cell r="L674" t="e">
            <v>#N/A</v>
          </cell>
          <cell r="M674" t="e">
            <v>#N/A</v>
          </cell>
          <cell r="N674" t="e">
            <v>#N/A</v>
          </cell>
          <cell r="O674" t="e">
            <v>#N/A</v>
          </cell>
          <cell r="P674">
            <v>25.82</v>
          </cell>
          <cell r="Q674">
            <v>0</v>
          </cell>
          <cell r="R674" t="e">
            <v>#N/A</v>
          </cell>
        </row>
        <row r="675">
          <cell r="A675">
            <v>41032</v>
          </cell>
          <cell r="B675">
            <v>41032</v>
          </cell>
          <cell r="C675" t="str">
            <v>Future</v>
          </cell>
          <cell r="D675" t="e">
            <v>#N/A</v>
          </cell>
          <cell r="E675">
            <v>14.299842519685036</v>
          </cell>
          <cell r="F675">
            <v>31.654173228346629</v>
          </cell>
          <cell r="G675">
            <v>21.150236220472529</v>
          </cell>
          <cell r="H675">
            <v>21.150236220472529</v>
          </cell>
          <cell r="I675" t="e">
            <v>#N/A</v>
          </cell>
          <cell r="J675" t="e">
            <v>#N/A</v>
          </cell>
          <cell r="K675" t="e">
            <v>#N/A</v>
          </cell>
          <cell r="L675" t="e">
            <v>#N/A</v>
          </cell>
          <cell r="M675" t="e">
            <v>#N/A</v>
          </cell>
          <cell r="N675" t="e">
            <v>#N/A</v>
          </cell>
          <cell r="O675" t="e">
            <v>#N/A</v>
          </cell>
          <cell r="P675">
            <v>25.82</v>
          </cell>
          <cell r="Q675">
            <v>0</v>
          </cell>
          <cell r="R675" t="e">
            <v>#N/A</v>
          </cell>
        </row>
        <row r="676">
          <cell r="A676">
            <v>41033</v>
          </cell>
          <cell r="B676">
            <v>41033</v>
          </cell>
          <cell r="C676" t="str">
            <v>Future</v>
          </cell>
          <cell r="D676" t="e">
            <v>#N/A</v>
          </cell>
          <cell r="E676">
            <v>14.196220472440942</v>
          </cell>
          <cell r="F676">
            <v>31.700157480315134</v>
          </cell>
          <cell r="G676">
            <v>21.105669291338671</v>
          </cell>
          <cell r="H676">
            <v>21.105669291338671</v>
          </cell>
          <cell r="I676" t="e">
            <v>#N/A</v>
          </cell>
          <cell r="J676" t="e">
            <v>#N/A</v>
          </cell>
          <cell r="K676" t="e">
            <v>#N/A</v>
          </cell>
          <cell r="L676" t="e">
            <v>#N/A</v>
          </cell>
          <cell r="M676" t="e">
            <v>#N/A</v>
          </cell>
          <cell r="N676" t="e">
            <v>#N/A</v>
          </cell>
          <cell r="O676" t="e">
            <v>#N/A</v>
          </cell>
          <cell r="P676">
            <v>25.82</v>
          </cell>
          <cell r="Q676">
            <v>0</v>
          </cell>
          <cell r="R676" t="e">
            <v>#N/A</v>
          </cell>
        </row>
        <row r="677">
          <cell r="A677">
            <v>41036</v>
          </cell>
          <cell r="B677">
            <v>41036</v>
          </cell>
          <cell r="C677" t="str">
            <v>Future</v>
          </cell>
          <cell r="D677" t="e">
            <v>#N/A</v>
          </cell>
          <cell r="E677">
            <v>14.092598425196847</v>
          </cell>
          <cell r="F677">
            <v>31.74614173228364</v>
          </cell>
          <cell r="G677">
            <v>21.061102362204814</v>
          </cell>
          <cell r="H677">
            <v>21.061102362204814</v>
          </cell>
          <cell r="I677" t="e">
            <v>#N/A</v>
          </cell>
          <cell r="J677" t="e">
            <v>#N/A</v>
          </cell>
          <cell r="K677" t="e">
            <v>#N/A</v>
          </cell>
          <cell r="L677" t="e">
            <v>#N/A</v>
          </cell>
          <cell r="M677" t="e">
            <v>#N/A</v>
          </cell>
          <cell r="N677" t="e">
            <v>#N/A</v>
          </cell>
          <cell r="O677" t="e">
            <v>#N/A</v>
          </cell>
          <cell r="P677">
            <v>25.82</v>
          </cell>
          <cell r="Q677">
            <v>0</v>
          </cell>
          <cell r="R677" t="e">
            <v>#N/A</v>
          </cell>
        </row>
        <row r="678">
          <cell r="A678">
            <v>41037</v>
          </cell>
          <cell r="B678">
            <v>41037</v>
          </cell>
          <cell r="C678" t="str">
            <v>Future</v>
          </cell>
          <cell r="D678" t="e">
            <v>#N/A</v>
          </cell>
          <cell r="E678">
            <v>13.988976377952753</v>
          </cell>
          <cell r="F678">
            <v>31.792125984252145</v>
          </cell>
          <cell r="G678">
            <v>21.016535433070956</v>
          </cell>
          <cell r="H678">
            <v>21.016535433070956</v>
          </cell>
          <cell r="I678" t="e">
            <v>#N/A</v>
          </cell>
          <cell r="J678" t="e">
            <v>#N/A</v>
          </cell>
          <cell r="K678" t="e">
            <v>#N/A</v>
          </cell>
          <cell r="L678" t="e">
            <v>#N/A</v>
          </cell>
          <cell r="M678" t="e">
            <v>#N/A</v>
          </cell>
          <cell r="N678" t="e">
            <v>#N/A</v>
          </cell>
          <cell r="O678" t="e">
            <v>#N/A</v>
          </cell>
          <cell r="P678">
            <v>25.82</v>
          </cell>
          <cell r="Q678">
            <v>0</v>
          </cell>
          <cell r="R678" t="e">
            <v>#N/A</v>
          </cell>
        </row>
        <row r="679">
          <cell r="A679">
            <v>41038</v>
          </cell>
          <cell r="B679">
            <v>41038</v>
          </cell>
          <cell r="C679" t="str">
            <v>Future</v>
          </cell>
          <cell r="D679" t="e">
            <v>#N/A</v>
          </cell>
          <cell r="E679">
            <v>13.885354330708658</v>
          </cell>
          <cell r="F679">
            <v>31.838110236220651</v>
          </cell>
          <cell r="G679">
            <v>20.971968503937099</v>
          </cell>
          <cell r="H679">
            <v>20.971968503937099</v>
          </cell>
          <cell r="I679" t="e">
            <v>#N/A</v>
          </cell>
          <cell r="J679" t="e">
            <v>#N/A</v>
          </cell>
          <cell r="K679" t="e">
            <v>#N/A</v>
          </cell>
          <cell r="L679" t="e">
            <v>#N/A</v>
          </cell>
          <cell r="M679" t="e">
            <v>#N/A</v>
          </cell>
          <cell r="N679" t="e">
            <v>#N/A</v>
          </cell>
          <cell r="O679" t="e">
            <v>#N/A</v>
          </cell>
          <cell r="P679">
            <v>25.82</v>
          </cell>
          <cell r="Q679">
            <v>0</v>
          </cell>
          <cell r="R679" t="e">
            <v>#N/A</v>
          </cell>
        </row>
        <row r="680">
          <cell r="A680">
            <v>41039</v>
          </cell>
          <cell r="B680">
            <v>41039</v>
          </cell>
          <cell r="C680" t="str">
            <v>Future</v>
          </cell>
          <cell r="D680" t="e">
            <v>#N/A</v>
          </cell>
          <cell r="E680">
            <v>13.781732283464564</v>
          </cell>
          <cell r="F680">
            <v>31.884094488189156</v>
          </cell>
          <cell r="G680">
            <v>20.927401574803241</v>
          </cell>
          <cell r="H680">
            <v>20.927401574803241</v>
          </cell>
          <cell r="I680" t="e">
            <v>#N/A</v>
          </cell>
          <cell r="J680" t="e">
            <v>#N/A</v>
          </cell>
          <cell r="K680" t="e">
            <v>#N/A</v>
          </cell>
          <cell r="L680" t="e">
            <v>#N/A</v>
          </cell>
          <cell r="M680" t="e">
            <v>#N/A</v>
          </cell>
          <cell r="N680" t="e">
            <v>#N/A</v>
          </cell>
          <cell r="O680" t="e">
            <v>#N/A</v>
          </cell>
          <cell r="P680">
            <v>25.82</v>
          </cell>
          <cell r="Q680">
            <v>0</v>
          </cell>
          <cell r="R680" t="e">
            <v>#N/A</v>
          </cell>
        </row>
        <row r="681">
          <cell r="A681">
            <v>41040</v>
          </cell>
          <cell r="B681">
            <v>41040</v>
          </cell>
          <cell r="C681" t="str">
            <v>Future</v>
          </cell>
          <cell r="D681" t="e">
            <v>#N/A</v>
          </cell>
          <cell r="E681">
            <v>13.678110236220469</v>
          </cell>
          <cell r="F681">
            <v>31.930078740157661</v>
          </cell>
          <cell r="G681">
            <v>20.882834645669384</v>
          </cell>
          <cell r="H681">
            <v>20.882834645669384</v>
          </cell>
          <cell r="I681" t="e">
            <v>#N/A</v>
          </cell>
          <cell r="J681" t="e">
            <v>#N/A</v>
          </cell>
          <cell r="K681" t="e">
            <v>#N/A</v>
          </cell>
          <cell r="L681" t="e">
            <v>#N/A</v>
          </cell>
          <cell r="M681" t="e">
            <v>#N/A</v>
          </cell>
          <cell r="N681" t="e">
            <v>#N/A</v>
          </cell>
          <cell r="O681" t="e">
            <v>#N/A</v>
          </cell>
          <cell r="P681">
            <v>25.82</v>
          </cell>
          <cell r="Q681">
            <v>0</v>
          </cell>
          <cell r="R681" t="e">
            <v>#N/A</v>
          </cell>
        </row>
        <row r="682">
          <cell r="A682">
            <v>41043</v>
          </cell>
          <cell r="B682">
            <v>41043</v>
          </cell>
          <cell r="C682" t="str">
            <v>Future</v>
          </cell>
          <cell r="D682" t="e">
            <v>#N/A</v>
          </cell>
          <cell r="E682">
            <v>13.574488188976375</v>
          </cell>
          <cell r="F682">
            <v>31.976062992126167</v>
          </cell>
          <cell r="G682">
            <v>20.838267716535526</v>
          </cell>
          <cell r="H682">
            <v>20.838267716535526</v>
          </cell>
          <cell r="I682" t="e">
            <v>#N/A</v>
          </cell>
          <cell r="J682" t="e">
            <v>#N/A</v>
          </cell>
          <cell r="K682" t="e">
            <v>#N/A</v>
          </cell>
          <cell r="L682" t="e">
            <v>#N/A</v>
          </cell>
          <cell r="M682" t="e">
            <v>#N/A</v>
          </cell>
          <cell r="N682" t="e">
            <v>#N/A</v>
          </cell>
          <cell r="O682" t="e">
            <v>#N/A</v>
          </cell>
          <cell r="P682">
            <v>25.82</v>
          </cell>
          <cell r="Q682">
            <v>0</v>
          </cell>
          <cell r="R682" t="e">
            <v>#N/A</v>
          </cell>
        </row>
        <row r="683">
          <cell r="A683">
            <v>41044</v>
          </cell>
          <cell r="B683">
            <v>41044</v>
          </cell>
          <cell r="C683" t="str">
            <v>Future</v>
          </cell>
          <cell r="D683" t="e">
            <v>#N/A</v>
          </cell>
          <cell r="E683">
            <v>13.47086614173228</v>
          </cell>
          <cell r="F683">
            <v>32.022047244094672</v>
          </cell>
          <cell r="G683">
            <v>20.793700787401669</v>
          </cell>
          <cell r="H683">
            <v>20.793700787401669</v>
          </cell>
          <cell r="I683" t="e">
            <v>#N/A</v>
          </cell>
          <cell r="J683" t="e">
            <v>#N/A</v>
          </cell>
          <cell r="K683" t="e">
            <v>#N/A</v>
          </cell>
          <cell r="L683" t="e">
            <v>#N/A</v>
          </cell>
          <cell r="M683" t="e">
            <v>#N/A</v>
          </cell>
          <cell r="N683" t="e">
            <v>#N/A</v>
          </cell>
          <cell r="O683" t="e">
            <v>#N/A</v>
          </cell>
          <cell r="P683">
            <v>25.82</v>
          </cell>
          <cell r="Q683">
            <v>0</v>
          </cell>
          <cell r="R683" t="e">
            <v>#N/A</v>
          </cell>
        </row>
        <row r="684">
          <cell r="A684">
            <v>41045</v>
          </cell>
          <cell r="B684">
            <v>41045</v>
          </cell>
          <cell r="C684" t="str">
            <v>Future</v>
          </cell>
          <cell r="D684" t="e">
            <v>#N/A</v>
          </cell>
          <cell r="E684">
            <v>13.367244094488186</v>
          </cell>
          <cell r="F684">
            <v>32.068031496063178</v>
          </cell>
          <cell r="G684">
            <v>20.749133858267811</v>
          </cell>
          <cell r="H684">
            <v>20.749133858267811</v>
          </cell>
          <cell r="I684" t="e">
            <v>#N/A</v>
          </cell>
          <cell r="J684" t="e">
            <v>#N/A</v>
          </cell>
          <cell r="K684" t="e">
            <v>#N/A</v>
          </cell>
          <cell r="L684" t="e">
            <v>#N/A</v>
          </cell>
          <cell r="M684" t="e">
            <v>#N/A</v>
          </cell>
          <cell r="N684" t="e">
            <v>#N/A</v>
          </cell>
          <cell r="O684" t="e">
            <v>#N/A</v>
          </cell>
          <cell r="P684">
            <v>25.82</v>
          </cell>
          <cell r="Q684">
            <v>0</v>
          </cell>
          <cell r="R684" t="e">
            <v>#N/A</v>
          </cell>
        </row>
        <row r="685">
          <cell r="A685">
            <v>41046</v>
          </cell>
          <cell r="B685">
            <v>41046</v>
          </cell>
          <cell r="C685" t="str">
            <v>Future</v>
          </cell>
          <cell r="D685" t="e">
            <v>#N/A</v>
          </cell>
          <cell r="E685">
            <v>13.263622047244091</v>
          </cell>
          <cell r="F685">
            <v>32.114015748031683</v>
          </cell>
          <cell r="G685">
            <v>20.704566929133954</v>
          </cell>
          <cell r="H685">
            <v>20.704566929133954</v>
          </cell>
          <cell r="I685" t="e">
            <v>#N/A</v>
          </cell>
          <cell r="J685" t="e">
            <v>#N/A</v>
          </cell>
          <cell r="K685" t="e">
            <v>#N/A</v>
          </cell>
          <cell r="L685" t="e">
            <v>#N/A</v>
          </cell>
          <cell r="M685" t="e">
            <v>#N/A</v>
          </cell>
          <cell r="N685" t="e">
            <v>#N/A</v>
          </cell>
          <cell r="O685" t="e">
            <v>#N/A</v>
          </cell>
          <cell r="P685">
            <v>25.82</v>
          </cell>
          <cell r="Q685">
            <v>0</v>
          </cell>
          <cell r="R685" t="e">
            <v>#N/A</v>
          </cell>
        </row>
        <row r="686">
          <cell r="A686">
            <v>41047</v>
          </cell>
          <cell r="B686">
            <v>41047</v>
          </cell>
          <cell r="C686" t="str">
            <v>Future</v>
          </cell>
          <cell r="D686" t="e">
            <v>#N/A</v>
          </cell>
          <cell r="E686">
            <v>13.159999999999997</v>
          </cell>
          <cell r="F686">
            <v>32.160000000000188</v>
          </cell>
          <cell r="G686">
            <v>20.660000000000096</v>
          </cell>
          <cell r="H686">
            <v>20.660000000000096</v>
          </cell>
          <cell r="I686" t="e">
            <v>#N/A</v>
          </cell>
          <cell r="J686" t="e">
            <v>#N/A</v>
          </cell>
          <cell r="K686" t="e">
            <v>#N/A</v>
          </cell>
          <cell r="L686" t="e">
            <v>#N/A</v>
          </cell>
          <cell r="M686" t="e">
            <v>#N/A</v>
          </cell>
          <cell r="N686" t="e">
            <v>#N/A</v>
          </cell>
          <cell r="O686" t="e">
            <v>#N/A</v>
          </cell>
          <cell r="P686">
            <v>25.82</v>
          </cell>
          <cell r="Q686">
            <v>0</v>
          </cell>
          <cell r="R686" t="e">
            <v>#N/A</v>
          </cell>
        </row>
        <row r="687">
          <cell r="A687">
            <v>41050</v>
          </cell>
          <cell r="B687">
            <v>41050</v>
          </cell>
          <cell r="C687" t="str">
            <v>Future</v>
          </cell>
          <cell r="D687" t="e">
            <v>#N/A</v>
          </cell>
          <cell r="E687">
            <v>13.056377952755902</v>
          </cell>
          <cell r="F687">
            <v>32.205984251968694</v>
          </cell>
          <cell r="G687">
            <v>20.615433070866239</v>
          </cell>
          <cell r="H687">
            <v>20.615433070866239</v>
          </cell>
          <cell r="I687" t="e">
            <v>#N/A</v>
          </cell>
          <cell r="J687" t="e">
            <v>#N/A</v>
          </cell>
          <cell r="K687" t="e">
            <v>#N/A</v>
          </cell>
          <cell r="L687" t="e">
            <v>#N/A</v>
          </cell>
          <cell r="M687" t="e">
            <v>#N/A</v>
          </cell>
          <cell r="N687" t="e">
            <v>#N/A</v>
          </cell>
          <cell r="O687" t="e">
            <v>#N/A</v>
          </cell>
          <cell r="P687">
            <v>25.82</v>
          </cell>
          <cell r="Q687">
            <v>0</v>
          </cell>
          <cell r="R687" t="e">
            <v>#N/A</v>
          </cell>
        </row>
        <row r="688">
          <cell r="A688">
            <v>41051</v>
          </cell>
          <cell r="B688">
            <v>41051</v>
          </cell>
          <cell r="C688" t="str">
            <v>Future</v>
          </cell>
          <cell r="D688" t="e">
            <v>#N/A</v>
          </cell>
          <cell r="E688">
            <v>12.952755905511808</v>
          </cell>
          <cell r="F688">
            <v>32.251968503937199</v>
          </cell>
          <cell r="G688">
            <v>20.570866141732381</v>
          </cell>
          <cell r="H688">
            <v>20.570866141732381</v>
          </cell>
          <cell r="I688" t="e">
            <v>#N/A</v>
          </cell>
          <cell r="J688" t="e">
            <v>#N/A</v>
          </cell>
          <cell r="K688" t="e">
            <v>#N/A</v>
          </cell>
          <cell r="L688" t="e">
            <v>#N/A</v>
          </cell>
          <cell r="M688" t="e">
            <v>#N/A</v>
          </cell>
          <cell r="N688" t="e">
            <v>#N/A</v>
          </cell>
          <cell r="O688" t="e">
            <v>#N/A</v>
          </cell>
          <cell r="P688">
            <v>25.82</v>
          </cell>
          <cell r="Q688">
            <v>0</v>
          </cell>
          <cell r="R688" t="e">
            <v>#N/A</v>
          </cell>
        </row>
        <row r="689">
          <cell r="A689">
            <v>41052</v>
          </cell>
          <cell r="B689">
            <v>41052</v>
          </cell>
          <cell r="C689" t="str">
            <v>Future</v>
          </cell>
          <cell r="D689" t="e">
            <v>#N/A</v>
          </cell>
          <cell r="E689">
            <v>12.849133858267713</v>
          </cell>
          <cell r="F689">
            <v>32.297952755905705</v>
          </cell>
          <cell r="G689">
            <v>20.526299212598524</v>
          </cell>
          <cell r="H689">
            <v>20.526299212598524</v>
          </cell>
          <cell r="I689" t="e">
            <v>#N/A</v>
          </cell>
          <cell r="J689" t="e">
            <v>#N/A</v>
          </cell>
          <cell r="K689" t="e">
            <v>#N/A</v>
          </cell>
          <cell r="L689" t="e">
            <v>#N/A</v>
          </cell>
          <cell r="M689" t="e">
            <v>#N/A</v>
          </cell>
          <cell r="N689" t="e">
            <v>#N/A</v>
          </cell>
          <cell r="O689" t="e">
            <v>#N/A</v>
          </cell>
          <cell r="P689">
            <v>25.82</v>
          </cell>
          <cell r="Q689">
            <v>0</v>
          </cell>
          <cell r="R689" t="e">
            <v>#N/A</v>
          </cell>
        </row>
        <row r="690">
          <cell r="A690">
            <v>41053</v>
          </cell>
          <cell r="B690">
            <v>41053</v>
          </cell>
          <cell r="C690" t="str">
            <v>Future</v>
          </cell>
          <cell r="D690" t="e">
            <v>#N/A</v>
          </cell>
          <cell r="E690">
            <v>12.745511811023619</v>
          </cell>
          <cell r="F690">
            <v>32.34393700787421</v>
          </cell>
          <cell r="G690">
            <v>20.481732283464666</v>
          </cell>
          <cell r="H690">
            <v>20.481732283464666</v>
          </cell>
          <cell r="I690" t="e">
            <v>#N/A</v>
          </cell>
          <cell r="J690" t="e">
            <v>#N/A</v>
          </cell>
          <cell r="K690" t="e">
            <v>#N/A</v>
          </cell>
          <cell r="L690" t="e">
            <v>#N/A</v>
          </cell>
          <cell r="M690" t="e">
            <v>#N/A</v>
          </cell>
          <cell r="N690" t="e">
            <v>#N/A</v>
          </cell>
          <cell r="O690" t="e">
            <v>#N/A</v>
          </cell>
          <cell r="P690">
            <v>25.82</v>
          </cell>
          <cell r="Q690">
            <v>0</v>
          </cell>
          <cell r="R690" t="e">
            <v>#N/A</v>
          </cell>
        </row>
        <row r="691">
          <cell r="A691">
            <v>41054</v>
          </cell>
          <cell r="B691">
            <v>41054</v>
          </cell>
          <cell r="C691" t="str">
            <v>Future</v>
          </cell>
          <cell r="D691" t="e">
            <v>#N/A</v>
          </cell>
          <cell r="E691">
            <v>12.641889763779524</v>
          </cell>
          <cell r="F691">
            <v>32.389921259842716</v>
          </cell>
          <cell r="G691">
            <v>20.437165354330808</v>
          </cell>
          <cell r="H691">
            <v>20.437165354330808</v>
          </cell>
          <cell r="I691" t="e">
            <v>#N/A</v>
          </cell>
          <cell r="J691" t="e">
            <v>#N/A</v>
          </cell>
          <cell r="K691" t="e">
            <v>#N/A</v>
          </cell>
          <cell r="L691" t="e">
            <v>#N/A</v>
          </cell>
          <cell r="M691" t="e">
            <v>#N/A</v>
          </cell>
          <cell r="N691" t="e">
            <v>#N/A</v>
          </cell>
          <cell r="O691" t="e">
            <v>#N/A</v>
          </cell>
          <cell r="P691">
            <v>25.82</v>
          </cell>
          <cell r="Q691">
            <v>0</v>
          </cell>
          <cell r="R691" t="e">
            <v>#N/A</v>
          </cell>
        </row>
        <row r="692">
          <cell r="A692">
            <v>41058</v>
          </cell>
          <cell r="B692">
            <v>41058</v>
          </cell>
          <cell r="C692" t="str">
            <v>Future</v>
          </cell>
          <cell r="D692" t="e">
            <v>#N/A</v>
          </cell>
          <cell r="E692">
            <v>12.538267716535429</v>
          </cell>
          <cell r="F692">
            <v>32.435905511811221</v>
          </cell>
          <cell r="G692">
            <v>20.392598425196951</v>
          </cell>
          <cell r="H692">
            <v>20.392598425196951</v>
          </cell>
          <cell r="I692" t="e">
            <v>#N/A</v>
          </cell>
          <cell r="J692" t="e">
            <v>#N/A</v>
          </cell>
          <cell r="K692" t="e">
            <v>#N/A</v>
          </cell>
          <cell r="L692" t="e">
            <v>#N/A</v>
          </cell>
          <cell r="M692" t="e">
            <v>#N/A</v>
          </cell>
          <cell r="N692" t="e">
            <v>#N/A</v>
          </cell>
          <cell r="O692" t="e">
            <v>#N/A</v>
          </cell>
          <cell r="P692">
            <v>25.82</v>
          </cell>
          <cell r="Q692">
            <v>0</v>
          </cell>
          <cell r="R692" t="e">
            <v>#N/A</v>
          </cell>
        </row>
        <row r="693">
          <cell r="A693">
            <v>41059</v>
          </cell>
          <cell r="B693">
            <v>41059</v>
          </cell>
          <cell r="C693" t="str">
            <v>Future</v>
          </cell>
          <cell r="D693" t="e">
            <v>#N/A</v>
          </cell>
          <cell r="E693">
            <v>12.434645669291335</v>
          </cell>
          <cell r="F693">
            <v>32.481889763779726</v>
          </cell>
          <cell r="G693">
            <v>20.348031496063093</v>
          </cell>
          <cell r="H693">
            <v>20.348031496063093</v>
          </cell>
          <cell r="I693" t="e">
            <v>#N/A</v>
          </cell>
          <cell r="J693" t="e">
            <v>#N/A</v>
          </cell>
          <cell r="K693" t="e">
            <v>#N/A</v>
          </cell>
          <cell r="L693" t="e">
            <v>#N/A</v>
          </cell>
          <cell r="M693" t="e">
            <v>#N/A</v>
          </cell>
          <cell r="N693" t="e">
            <v>#N/A</v>
          </cell>
          <cell r="O693" t="e">
            <v>#N/A</v>
          </cell>
          <cell r="P693">
            <v>25.82</v>
          </cell>
          <cell r="Q693">
            <v>0</v>
          </cell>
          <cell r="R693" t="e">
            <v>#N/A</v>
          </cell>
        </row>
        <row r="694">
          <cell r="A694">
            <v>41060</v>
          </cell>
          <cell r="B694">
            <v>41060</v>
          </cell>
          <cell r="C694" t="str">
            <v>Future</v>
          </cell>
          <cell r="D694" t="e">
            <v>#N/A</v>
          </cell>
          <cell r="E694">
            <v>12.33102362204724</v>
          </cell>
          <cell r="F694">
            <v>32.527874015748232</v>
          </cell>
          <cell r="G694">
            <v>20.303464566929236</v>
          </cell>
          <cell r="H694">
            <v>20.303464566929236</v>
          </cell>
          <cell r="I694" t="e">
            <v>#N/A</v>
          </cell>
          <cell r="J694" t="e">
            <v>#N/A</v>
          </cell>
          <cell r="K694" t="e">
            <v>#N/A</v>
          </cell>
          <cell r="L694" t="e">
            <v>#N/A</v>
          </cell>
          <cell r="M694" t="e">
            <v>#N/A</v>
          </cell>
          <cell r="N694" t="e">
            <v>#N/A</v>
          </cell>
          <cell r="O694" t="e">
            <v>#N/A</v>
          </cell>
          <cell r="P694">
            <v>25.82</v>
          </cell>
          <cell r="Q694">
            <v>0</v>
          </cell>
          <cell r="R694" t="e">
            <v>#N/A</v>
          </cell>
        </row>
        <row r="695">
          <cell r="A695">
            <v>41061</v>
          </cell>
          <cell r="B695">
            <v>41061</v>
          </cell>
          <cell r="C695" t="str">
            <v>Future</v>
          </cell>
          <cell r="D695" t="e">
            <v>#N/A</v>
          </cell>
          <cell r="E695">
            <v>12.227401574803146</v>
          </cell>
          <cell r="F695">
            <v>32.573858267716737</v>
          </cell>
          <cell r="G695">
            <v>20.258897637795378</v>
          </cell>
          <cell r="H695">
            <v>20.258897637795378</v>
          </cell>
          <cell r="I695" t="e">
            <v>#N/A</v>
          </cell>
          <cell r="J695" t="e">
            <v>#N/A</v>
          </cell>
          <cell r="K695" t="e">
            <v>#N/A</v>
          </cell>
          <cell r="L695" t="e">
            <v>#N/A</v>
          </cell>
          <cell r="M695" t="e">
            <v>#N/A</v>
          </cell>
          <cell r="N695" t="e">
            <v>#N/A</v>
          </cell>
          <cell r="O695" t="e">
            <v>#N/A</v>
          </cell>
          <cell r="P695">
            <v>25.82</v>
          </cell>
          <cell r="Q695">
            <v>0</v>
          </cell>
          <cell r="R695" t="e">
            <v>#N/A</v>
          </cell>
        </row>
        <row r="696">
          <cell r="A696">
            <v>41064</v>
          </cell>
          <cell r="B696">
            <v>41064</v>
          </cell>
          <cell r="C696" t="str">
            <v>Future</v>
          </cell>
          <cell r="D696" t="e">
            <v>#N/A</v>
          </cell>
          <cell r="E696">
            <v>12.123779527559051</v>
          </cell>
          <cell r="F696">
            <v>32.619842519685243</v>
          </cell>
          <cell r="G696">
            <v>20.214330708661521</v>
          </cell>
          <cell r="H696">
            <v>20.214330708661521</v>
          </cell>
          <cell r="I696" t="e">
            <v>#N/A</v>
          </cell>
          <cell r="J696" t="e">
            <v>#N/A</v>
          </cell>
          <cell r="K696" t="e">
            <v>#N/A</v>
          </cell>
          <cell r="L696" t="e">
            <v>#N/A</v>
          </cell>
          <cell r="M696" t="e">
            <v>#N/A</v>
          </cell>
          <cell r="N696" t="e">
            <v>#N/A</v>
          </cell>
          <cell r="O696" t="e">
            <v>#N/A</v>
          </cell>
          <cell r="P696">
            <v>25.82</v>
          </cell>
          <cell r="Q696">
            <v>0</v>
          </cell>
          <cell r="R696" t="e">
            <v>#N/A</v>
          </cell>
        </row>
        <row r="697">
          <cell r="A697">
            <v>41065</v>
          </cell>
          <cell r="B697">
            <v>41065</v>
          </cell>
          <cell r="C697" t="str">
            <v>Future</v>
          </cell>
          <cell r="D697" t="e">
            <v>#N/A</v>
          </cell>
          <cell r="E697">
            <v>12.020157480314957</v>
          </cell>
          <cell r="F697">
            <v>32.665826771653748</v>
          </cell>
          <cell r="G697">
            <v>20.169763779527663</v>
          </cell>
          <cell r="H697">
            <v>20.169763779527663</v>
          </cell>
          <cell r="I697" t="e">
            <v>#N/A</v>
          </cell>
          <cell r="J697" t="e">
            <v>#N/A</v>
          </cell>
          <cell r="K697" t="e">
            <v>#N/A</v>
          </cell>
          <cell r="L697" t="e">
            <v>#N/A</v>
          </cell>
          <cell r="M697" t="e">
            <v>#N/A</v>
          </cell>
          <cell r="N697" t="e">
            <v>#N/A</v>
          </cell>
          <cell r="O697" t="e">
            <v>#N/A</v>
          </cell>
          <cell r="P697">
            <v>25.82</v>
          </cell>
          <cell r="Q697">
            <v>0</v>
          </cell>
          <cell r="R697" t="e">
            <v>#N/A</v>
          </cell>
        </row>
        <row r="698">
          <cell r="A698">
            <v>41066</v>
          </cell>
          <cell r="B698">
            <v>41066</v>
          </cell>
          <cell r="C698" t="str">
            <v>Future</v>
          </cell>
          <cell r="D698" t="e">
            <v>#N/A</v>
          </cell>
          <cell r="E698">
            <v>11.916535433070862</v>
          </cell>
          <cell r="F698">
            <v>32.711811023622253</v>
          </cell>
          <cell r="G698">
            <v>20.125196850393806</v>
          </cell>
          <cell r="H698">
            <v>20.125196850393806</v>
          </cell>
          <cell r="I698" t="e">
            <v>#N/A</v>
          </cell>
          <cell r="J698" t="e">
            <v>#N/A</v>
          </cell>
          <cell r="K698" t="e">
            <v>#N/A</v>
          </cell>
          <cell r="L698" t="e">
            <v>#N/A</v>
          </cell>
          <cell r="M698" t="e">
            <v>#N/A</v>
          </cell>
          <cell r="N698" t="e">
            <v>#N/A</v>
          </cell>
          <cell r="O698" t="e">
            <v>#N/A</v>
          </cell>
          <cell r="P698">
            <v>25.82</v>
          </cell>
          <cell r="Q698">
            <v>0</v>
          </cell>
          <cell r="R698" t="e">
            <v>#N/A</v>
          </cell>
        </row>
        <row r="699">
          <cell r="A699">
            <v>41067</v>
          </cell>
          <cell r="B699">
            <v>41067</v>
          </cell>
          <cell r="C699" t="str">
            <v>Future</v>
          </cell>
          <cell r="D699" t="e">
            <v>#N/A</v>
          </cell>
          <cell r="E699">
            <v>11.812913385826768</v>
          </cell>
          <cell r="F699">
            <v>32.757795275590759</v>
          </cell>
          <cell r="G699">
            <v>20.080629921259948</v>
          </cell>
          <cell r="H699">
            <v>20.080629921259948</v>
          </cell>
          <cell r="I699" t="e">
            <v>#N/A</v>
          </cell>
          <cell r="J699" t="e">
            <v>#N/A</v>
          </cell>
          <cell r="K699" t="e">
            <v>#N/A</v>
          </cell>
          <cell r="L699" t="e">
            <v>#N/A</v>
          </cell>
          <cell r="M699" t="e">
            <v>#N/A</v>
          </cell>
          <cell r="N699" t="e">
            <v>#N/A</v>
          </cell>
          <cell r="O699" t="e">
            <v>#N/A</v>
          </cell>
          <cell r="P699">
            <v>25.82</v>
          </cell>
          <cell r="Q699">
            <v>0</v>
          </cell>
          <cell r="R699" t="e">
            <v>#N/A</v>
          </cell>
        </row>
        <row r="700">
          <cell r="A700">
            <v>41068</v>
          </cell>
          <cell r="B700">
            <v>41068</v>
          </cell>
          <cell r="C700" t="str">
            <v>Future</v>
          </cell>
          <cell r="D700" t="e">
            <v>#N/A</v>
          </cell>
          <cell r="E700">
            <v>11.709291338582673</v>
          </cell>
          <cell r="F700">
            <v>32.803779527559264</v>
          </cell>
          <cell r="G700">
            <v>20.036062992126091</v>
          </cell>
          <cell r="H700">
            <v>20.036062992126091</v>
          </cell>
          <cell r="I700" t="e">
            <v>#N/A</v>
          </cell>
          <cell r="J700" t="e">
            <v>#N/A</v>
          </cell>
          <cell r="K700" t="e">
            <v>#N/A</v>
          </cell>
          <cell r="L700" t="e">
            <v>#N/A</v>
          </cell>
          <cell r="M700" t="e">
            <v>#N/A</v>
          </cell>
          <cell r="N700" t="e">
            <v>#N/A</v>
          </cell>
          <cell r="O700" t="e">
            <v>#N/A</v>
          </cell>
          <cell r="P700">
            <v>25.82</v>
          </cell>
          <cell r="Q700">
            <v>0</v>
          </cell>
          <cell r="R700" t="e">
            <v>#N/A</v>
          </cell>
        </row>
        <row r="701">
          <cell r="A701">
            <v>41071</v>
          </cell>
          <cell r="B701">
            <v>41071</v>
          </cell>
          <cell r="C701" t="str">
            <v>Future</v>
          </cell>
          <cell r="D701" t="e">
            <v>#N/A</v>
          </cell>
          <cell r="E701">
            <v>11.605669291338579</v>
          </cell>
          <cell r="F701">
            <v>32.84976377952777</v>
          </cell>
          <cell r="G701">
            <v>19.991496062992233</v>
          </cell>
          <cell r="H701">
            <v>19.991496062992233</v>
          </cell>
          <cell r="I701" t="e">
            <v>#N/A</v>
          </cell>
          <cell r="J701" t="e">
            <v>#N/A</v>
          </cell>
          <cell r="K701" t="e">
            <v>#N/A</v>
          </cell>
          <cell r="L701" t="e">
            <v>#N/A</v>
          </cell>
          <cell r="M701" t="e">
            <v>#N/A</v>
          </cell>
          <cell r="N701" t="e">
            <v>#N/A</v>
          </cell>
          <cell r="O701" t="e">
            <v>#N/A</v>
          </cell>
          <cell r="P701">
            <v>25.82</v>
          </cell>
          <cell r="Q701">
            <v>0</v>
          </cell>
          <cell r="R701" t="e">
            <v>#N/A</v>
          </cell>
        </row>
        <row r="702">
          <cell r="A702">
            <v>41072</v>
          </cell>
          <cell r="B702">
            <v>41072</v>
          </cell>
          <cell r="C702" t="str">
            <v>Future</v>
          </cell>
          <cell r="D702" t="e">
            <v>#N/A</v>
          </cell>
          <cell r="E702">
            <v>11.502047244094484</v>
          </cell>
          <cell r="F702">
            <v>32.895748031496275</v>
          </cell>
          <cell r="G702">
            <v>19.946929133858376</v>
          </cell>
          <cell r="H702">
            <v>19.946929133858376</v>
          </cell>
          <cell r="I702" t="e">
            <v>#N/A</v>
          </cell>
          <cell r="J702" t="e">
            <v>#N/A</v>
          </cell>
          <cell r="K702" t="e">
            <v>#N/A</v>
          </cell>
          <cell r="L702" t="e">
            <v>#N/A</v>
          </cell>
          <cell r="M702" t="e">
            <v>#N/A</v>
          </cell>
          <cell r="N702" t="e">
            <v>#N/A</v>
          </cell>
          <cell r="O702" t="e">
            <v>#N/A</v>
          </cell>
          <cell r="P702">
            <v>25.82</v>
          </cell>
          <cell r="Q702">
            <v>0</v>
          </cell>
          <cell r="R702" t="e">
            <v>#N/A</v>
          </cell>
        </row>
        <row r="703">
          <cell r="A703">
            <v>41073</v>
          </cell>
          <cell r="B703">
            <v>41073</v>
          </cell>
          <cell r="C703" t="str">
            <v>Future</v>
          </cell>
          <cell r="D703" t="e">
            <v>#N/A</v>
          </cell>
          <cell r="E703">
            <v>11.39842519685039</v>
          </cell>
          <cell r="F703">
            <v>32.941732283464781</v>
          </cell>
          <cell r="G703">
            <v>19.902362204724518</v>
          </cell>
          <cell r="H703">
            <v>19.902362204724518</v>
          </cell>
          <cell r="I703" t="e">
            <v>#N/A</v>
          </cell>
          <cell r="J703" t="e">
            <v>#N/A</v>
          </cell>
          <cell r="K703" t="e">
            <v>#N/A</v>
          </cell>
          <cell r="L703" t="e">
            <v>#N/A</v>
          </cell>
          <cell r="M703" t="e">
            <v>#N/A</v>
          </cell>
          <cell r="N703" t="e">
            <v>#N/A</v>
          </cell>
          <cell r="O703" t="e">
            <v>#N/A</v>
          </cell>
          <cell r="P703">
            <v>25.82</v>
          </cell>
          <cell r="Q703">
            <v>0</v>
          </cell>
          <cell r="R703" t="e">
            <v>#N/A</v>
          </cell>
        </row>
        <row r="704">
          <cell r="A704">
            <v>41074</v>
          </cell>
          <cell r="B704">
            <v>41074</v>
          </cell>
          <cell r="C704" t="str">
            <v>Future</v>
          </cell>
          <cell r="D704" t="e">
            <v>#N/A</v>
          </cell>
          <cell r="E704">
            <v>11.294803149606295</v>
          </cell>
          <cell r="F704">
            <v>32.987716535433286</v>
          </cell>
          <cell r="G704">
            <v>19.857795275590661</v>
          </cell>
          <cell r="H704">
            <v>19.857795275590661</v>
          </cell>
          <cell r="I704" t="e">
            <v>#N/A</v>
          </cell>
          <cell r="J704" t="e">
            <v>#N/A</v>
          </cell>
          <cell r="K704" t="e">
            <v>#N/A</v>
          </cell>
          <cell r="L704" t="e">
            <v>#N/A</v>
          </cell>
          <cell r="M704" t="e">
            <v>#N/A</v>
          </cell>
          <cell r="N704" t="e">
            <v>#N/A</v>
          </cell>
          <cell r="O704" t="e">
            <v>#N/A</v>
          </cell>
          <cell r="P704">
            <v>25.82</v>
          </cell>
          <cell r="Q704">
            <v>0</v>
          </cell>
          <cell r="R704" t="e">
            <v>#N/A</v>
          </cell>
        </row>
        <row r="705">
          <cell r="A705">
            <v>41075</v>
          </cell>
          <cell r="B705">
            <v>41075</v>
          </cell>
          <cell r="C705" t="str">
            <v>Future</v>
          </cell>
          <cell r="D705" t="e">
            <v>#N/A</v>
          </cell>
          <cell r="E705">
            <v>11.191181102362201</v>
          </cell>
          <cell r="F705">
            <v>33.033700787401791</v>
          </cell>
          <cell r="G705">
            <v>19.813228346456803</v>
          </cell>
          <cell r="H705">
            <v>19.813228346456803</v>
          </cell>
          <cell r="I705" t="e">
            <v>#N/A</v>
          </cell>
          <cell r="J705" t="e">
            <v>#N/A</v>
          </cell>
          <cell r="K705" t="e">
            <v>#N/A</v>
          </cell>
          <cell r="L705" t="e">
            <v>#N/A</v>
          </cell>
          <cell r="M705" t="e">
            <v>#N/A</v>
          </cell>
          <cell r="N705" t="e">
            <v>#N/A</v>
          </cell>
          <cell r="O705" t="e">
            <v>#N/A</v>
          </cell>
          <cell r="P705">
            <v>25.82</v>
          </cell>
          <cell r="Q705">
            <v>0</v>
          </cell>
          <cell r="R705" t="e">
            <v>#N/A</v>
          </cell>
        </row>
        <row r="706">
          <cell r="A706">
            <v>41078</v>
          </cell>
          <cell r="B706">
            <v>41078</v>
          </cell>
          <cell r="C706" t="str">
            <v>Future</v>
          </cell>
          <cell r="D706" t="e">
            <v>#N/A</v>
          </cell>
          <cell r="E706">
            <v>11.087559055118106</v>
          </cell>
          <cell r="F706">
            <v>33.079685039370297</v>
          </cell>
          <cell r="G706">
            <v>19.768661417322946</v>
          </cell>
          <cell r="H706">
            <v>19.768661417322946</v>
          </cell>
          <cell r="I706" t="e">
            <v>#N/A</v>
          </cell>
          <cell r="J706" t="e">
            <v>#N/A</v>
          </cell>
          <cell r="K706" t="e">
            <v>#N/A</v>
          </cell>
          <cell r="L706" t="e">
            <v>#N/A</v>
          </cell>
          <cell r="M706" t="e">
            <v>#N/A</v>
          </cell>
          <cell r="N706" t="e">
            <v>#N/A</v>
          </cell>
          <cell r="O706" t="e">
            <v>#N/A</v>
          </cell>
          <cell r="P706">
            <v>25.82</v>
          </cell>
          <cell r="Q706">
            <v>0</v>
          </cell>
          <cell r="R706" t="e">
            <v>#N/A</v>
          </cell>
        </row>
        <row r="707">
          <cell r="A707">
            <v>41079</v>
          </cell>
          <cell r="B707">
            <v>41079</v>
          </cell>
          <cell r="C707" t="str">
            <v>Future</v>
          </cell>
          <cell r="D707" t="e">
            <v>#N/A</v>
          </cell>
          <cell r="E707">
            <v>10.983937007874012</v>
          </cell>
          <cell r="F707">
            <v>33.125669291338802</v>
          </cell>
          <cell r="G707">
            <v>19.724094488189088</v>
          </cell>
          <cell r="H707">
            <v>19.724094488189088</v>
          </cell>
          <cell r="I707" t="e">
            <v>#N/A</v>
          </cell>
          <cell r="J707" t="e">
            <v>#N/A</v>
          </cell>
          <cell r="K707" t="e">
            <v>#N/A</v>
          </cell>
          <cell r="L707" t="e">
            <v>#N/A</v>
          </cell>
          <cell r="M707" t="e">
            <v>#N/A</v>
          </cell>
          <cell r="N707" t="e">
            <v>#N/A</v>
          </cell>
          <cell r="O707" t="e">
            <v>#N/A</v>
          </cell>
          <cell r="P707">
            <v>25.82</v>
          </cell>
          <cell r="Q707">
            <v>0</v>
          </cell>
          <cell r="R707" t="e">
            <v>#N/A</v>
          </cell>
        </row>
        <row r="708">
          <cell r="A708">
            <v>41080</v>
          </cell>
          <cell r="B708">
            <v>41080</v>
          </cell>
          <cell r="C708" t="str">
            <v>Future</v>
          </cell>
          <cell r="D708" t="e">
            <v>#N/A</v>
          </cell>
          <cell r="E708">
            <v>10.880314960629917</v>
          </cell>
          <cell r="F708">
            <v>33.171653543307308</v>
          </cell>
          <cell r="G708">
            <v>19.679527559055231</v>
          </cell>
          <cell r="H708">
            <v>19.679527559055231</v>
          </cell>
          <cell r="I708" t="e">
            <v>#N/A</v>
          </cell>
          <cell r="J708" t="e">
            <v>#N/A</v>
          </cell>
          <cell r="K708" t="e">
            <v>#N/A</v>
          </cell>
          <cell r="L708" t="e">
            <v>#N/A</v>
          </cell>
          <cell r="M708" t="e">
            <v>#N/A</v>
          </cell>
          <cell r="N708" t="e">
            <v>#N/A</v>
          </cell>
          <cell r="O708" t="e">
            <v>#N/A</v>
          </cell>
          <cell r="P708">
            <v>25.82</v>
          </cell>
          <cell r="Q708">
            <v>0</v>
          </cell>
          <cell r="R708" t="e">
            <v>#N/A</v>
          </cell>
        </row>
        <row r="709">
          <cell r="A709">
            <v>41081</v>
          </cell>
          <cell r="B709">
            <v>41081</v>
          </cell>
          <cell r="C709" t="str">
            <v>Future</v>
          </cell>
          <cell r="D709" t="e">
            <v>#N/A</v>
          </cell>
          <cell r="E709">
            <v>10.776692913385823</v>
          </cell>
          <cell r="F709">
            <v>33.217637795275813</v>
          </cell>
          <cell r="G709">
            <v>19.634960629921373</v>
          </cell>
          <cell r="H709">
            <v>19.634960629921373</v>
          </cell>
          <cell r="I709" t="e">
            <v>#N/A</v>
          </cell>
          <cell r="J709" t="e">
            <v>#N/A</v>
          </cell>
          <cell r="K709" t="e">
            <v>#N/A</v>
          </cell>
          <cell r="L709" t="e">
            <v>#N/A</v>
          </cell>
          <cell r="M709" t="e">
            <v>#N/A</v>
          </cell>
          <cell r="N709" t="e">
            <v>#N/A</v>
          </cell>
          <cell r="O709" t="e">
            <v>#N/A</v>
          </cell>
          <cell r="P709">
            <v>25.82</v>
          </cell>
          <cell r="Q709">
            <v>0</v>
          </cell>
          <cell r="R709" t="e">
            <v>#N/A</v>
          </cell>
        </row>
        <row r="710">
          <cell r="A710">
            <v>41082</v>
          </cell>
          <cell r="B710">
            <v>41082</v>
          </cell>
          <cell r="C710" t="str">
            <v>Future</v>
          </cell>
          <cell r="D710" t="e">
            <v>#N/A</v>
          </cell>
          <cell r="E710">
            <v>10.673070866141728</v>
          </cell>
          <cell r="F710">
            <v>33.263622047244318</v>
          </cell>
          <cell r="G710">
            <v>19.590393700787516</v>
          </cell>
          <cell r="H710">
            <v>19.590393700787516</v>
          </cell>
          <cell r="I710" t="e">
            <v>#N/A</v>
          </cell>
          <cell r="J710" t="e">
            <v>#N/A</v>
          </cell>
          <cell r="K710" t="e">
            <v>#N/A</v>
          </cell>
          <cell r="L710" t="e">
            <v>#N/A</v>
          </cell>
          <cell r="M710" t="e">
            <v>#N/A</v>
          </cell>
          <cell r="N710" t="e">
            <v>#N/A</v>
          </cell>
          <cell r="O710" t="e">
            <v>#N/A</v>
          </cell>
          <cell r="P710">
            <v>25.82</v>
          </cell>
          <cell r="Q710">
            <v>0</v>
          </cell>
          <cell r="R710" t="e">
            <v>#N/A</v>
          </cell>
        </row>
        <row r="711">
          <cell r="A711">
            <v>41085</v>
          </cell>
          <cell r="B711">
            <v>41085</v>
          </cell>
          <cell r="C711" t="str">
            <v>Future</v>
          </cell>
          <cell r="D711" t="e">
            <v>#N/A</v>
          </cell>
          <cell r="E711">
            <v>10.569448818897634</v>
          </cell>
          <cell r="F711">
            <v>33.309606299212824</v>
          </cell>
          <cell r="G711">
            <v>19.545826771653658</v>
          </cell>
          <cell r="H711">
            <v>19.545826771653658</v>
          </cell>
          <cell r="I711" t="e">
            <v>#N/A</v>
          </cell>
          <cell r="J711" t="e">
            <v>#N/A</v>
          </cell>
          <cell r="K711" t="e">
            <v>#N/A</v>
          </cell>
          <cell r="L711" t="e">
            <v>#N/A</v>
          </cell>
          <cell r="M711" t="e">
            <v>#N/A</v>
          </cell>
          <cell r="N711" t="e">
            <v>#N/A</v>
          </cell>
          <cell r="O711" t="e">
            <v>#N/A</v>
          </cell>
          <cell r="P711">
            <v>25.82</v>
          </cell>
          <cell r="Q711">
            <v>0</v>
          </cell>
          <cell r="R711" t="e">
            <v>#N/A</v>
          </cell>
        </row>
        <row r="712">
          <cell r="A712">
            <v>41086</v>
          </cell>
          <cell r="B712">
            <v>41086</v>
          </cell>
          <cell r="C712" t="str">
            <v>Future</v>
          </cell>
          <cell r="D712" t="e">
            <v>#N/A</v>
          </cell>
          <cell r="E712">
            <v>10.465826771653539</v>
          </cell>
          <cell r="F712">
            <v>33.355590551181329</v>
          </cell>
          <cell r="G712">
            <v>19.501259842519801</v>
          </cell>
          <cell r="H712">
            <v>19.501259842519801</v>
          </cell>
          <cell r="I712" t="e">
            <v>#N/A</v>
          </cell>
          <cell r="J712" t="e">
            <v>#N/A</v>
          </cell>
          <cell r="K712" t="e">
            <v>#N/A</v>
          </cell>
          <cell r="L712" t="e">
            <v>#N/A</v>
          </cell>
          <cell r="M712" t="e">
            <v>#N/A</v>
          </cell>
          <cell r="N712" t="e">
            <v>#N/A</v>
          </cell>
          <cell r="O712" t="e">
            <v>#N/A</v>
          </cell>
          <cell r="P712">
            <v>25.82</v>
          </cell>
          <cell r="Q712">
            <v>0</v>
          </cell>
          <cell r="R712" t="e">
            <v>#N/A</v>
          </cell>
        </row>
        <row r="713">
          <cell r="A713">
            <v>41087</v>
          </cell>
          <cell r="B713">
            <v>41087</v>
          </cell>
          <cell r="C713" t="str">
            <v>Future</v>
          </cell>
          <cell r="D713" t="e">
            <v>#N/A</v>
          </cell>
          <cell r="E713">
            <v>10.362204724409445</v>
          </cell>
          <cell r="F713">
            <v>33.401574803149835</v>
          </cell>
          <cell r="G713">
            <v>19.456692913385943</v>
          </cell>
          <cell r="H713">
            <v>19.456692913385943</v>
          </cell>
          <cell r="I713" t="e">
            <v>#N/A</v>
          </cell>
          <cell r="J713" t="e">
            <v>#N/A</v>
          </cell>
          <cell r="K713" t="e">
            <v>#N/A</v>
          </cell>
          <cell r="L713" t="e">
            <v>#N/A</v>
          </cell>
          <cell r="M713" t="e">
            <v>#N/A</v>
          </cell>
          <cell r="N713" t="e">
            <v>#N/A</v>
          </cell>
          <cell r="O713" t="e">
            <v>#N/A</v>
          </cell>
          <cell r="P713">
            <v>25.82</v>
          </cell>
          <cell r="Q713">
            <v>0</v>
          </cell>
          <cell r="R713" t="e">
            <v>#N/A</v>
          </cell>
        </row>
        <row r="714">
          <cell r="A714">
            <v>41088</v>
          </cell>
          <cell r="B714">
            <v>41088</v>
          </cell>
          <cell r="C714" t="str">
            <v>Future</v>
          </cell>
          <cell r="D714" t="e">
            <v>#N/A</v>
          </cell>
          <cell r="E714">
            <v>10.25858267716535</v>
          </cell>
          <cell r="F714">
            <v>33.44755905511834</v>
          </cell>
          <cell r="G714">
            <v>19.412125984252086</v>
          </cell>
          <cell r="H714">
            <v>19.412125984252086</v>
          </cell>
          <cell r="I714" t="e">
            <v>#N/A</v>
          </cell>
          <cell r="J714" t="e">
            <v>#N/A</v>
          </cell>
          <cell r="K714" t="e">
            <v>#N/A</v>
          </cell>
          <cell r="L714" t="e">
            <v>#N/A</v>
          </cell>
          <cell r="M714" t="e">
            <v>#N/A</v>
          </cell>
          <cell r="N714" t="e">
            <v>#N/A</v>
          </cell>
          <cell r="O714" t="e">
            <v>#N/A</v>
          </cell>
          <cell r="P714">
            <v>25.82</v>
          </cell>
          <cell r="Q714">
            <v>0</v>
          </cell>
          <cell r="R714" t="e">
            <v>#N/A</v>
          </cell>
        </row>
        <row r="715">
          <cell r="A715">
            <v>41089</v>
          </cell>
          <cell r="B715">
            <v>41089</v>
          </cell>
          <cell r="C715" t="str">
            <v>Future</v>
          </cell>
          <cell r="D715" t="e">
            <v>#N/A</v>
          </cell>
          <cell r="E715">
            <v>10.154960629921256</v>
          </cell>
          <cell r="F715">
            <v>33.493543307086846</v>
          </cell>
          <cell r="G715">
            <v>19.367559055118228</v>
          </cell>
          <cell r="H715">
            <v>19.367559055118228</v>
          </cell>
          <cell r="I715" t="e">
            <v>#N/A</v>
          </cell>
          <cell r="J715" t="e">
            <v>#N/A</v>
          </cell>
          <cell r="K715" t="e">
            <v>#N/A</v>
          </cell>
          <cell r="L715" t="e">
            <v>#N/A</v>
          </cell>
          <cell r="M715" t="e">
            <v>#N/A</v>
          </cell>
          <cell r="N715" t="e">
            <v>#N/A</v>
          </cell>
          <cell r="O715" t="e">
            <v>#N/A</v>
          </cell>
          <cell r="P715">
            <v>25.82</v>
          </cell>
          <cell r="Q715">
            <v>0</v>
          </cell>
          <cell r="R715" t="e">
            <v>#N/A</v>
          </cell>
        </row>
        <row r="716">
          <cell r="A716">
            <v>41092</v>
          </cell>
          <cell r="B716">
            <v>41092</v>
          </cell>
          <cell r="C716" t="str">
            <v>Future</v>
          </cell>
          <cell r="D716" t="e">
            <v>#N/A</v>
          </cell>
          <cell r="E716">
            <v>10.051338582677161</v>
          </cell>
          <cell r="F716">
            <v>33.539527559055351</v>
          </cell>
          <cell r="G716">
            <v>19.322992125984371</v>
          </cell>
          <cell r="H716">
            <v>19.322992125984371</v>
          </cell>
          <cell r="I716" t="e">
            <v>#N/A</v>
          </cell>
          <cell r="J716" t="e">
            <v>#N/A</v>
          </cell>
          <cell r="K716" t="e">
            <v>#N/A</v>
          </cell>
          <cell r="L716" t="e">
            <v>#N/A</v>
          </cell>
          <cell r="M716" t="e">
            <v>#N/A</v>
          </cell>
          <cell r="N716" t="e">
            <v>#N/A</v>
          </cell>
          <cell r="O716" t="e">
            <v>#N/A</v>
          </cell>
          <cell r="P716">
            <v>25.82</v>
          </cell>
          <cell r="Q716">
            <v>0</v>
          </cell>
          <cell r="R716" t="e">
            <v>#N/A</v>
          </cell>
        </row>
        <row r="717">
          <cell r="A717">
            <v>41093</v>
          </cell>
          <cell r="B717">
            <v>41093</v>
          </cell>
          <cell r="C717" t="str">
            <v>Future</v>
          </cell>
          <cell r="D717" t="e">
            <v>#N/A</v>
          </cell>
          <cell r="E717">
            <v>9.9477165354330666</v>
          </cell>
          <cell r="F717">
            <v>33.585511811023856</v>
          </cell>
          <cell r="G717">
            <v>19.278425196850513</v>
          </cell>
          <cell r="H717">
            <v>19.278425196850513</v>
          </cell>
          <cell r="I717" t="e">
            <v>#N/A</v>
          </cell>
          <cell r="J717" t="e">
            <v>#N/A</v>
          </cell>
          <cell r="K717" t="e">
            <v>#N/A</v>
          </cell>
          <cell r="L717" t="e">
            <v>#N/A</v>
          </cell>
          <cell r="M717" t="e">
            <v>#N/A</v>
          </cell>
          <cell r="N717" t="e">
            <v>#N/A</v>
          </cell>
          <cell r="O717" t="e">
            <v>#N/A</v>
          </cell>
          <cell r="P717">
            <v>25.82</v>
          </cell>
          <cell r="Q717">
            <v>0</v>
          </cell>
          <cell r="R717" t="e">
            <v>#N/A</v>
          </cell>
        </row>
        <row r="718">
          <cell r="A718">
            <v>41095</v>
          </cell>
          <cell r="B718">
            <v>41095</v>
          </cell>
          <cell r="C718" t="str">
            <v>Future</v>
          </cell>
          <cell r="D718" t="e">
            <v>#N/A</v>
          </cell>
          <cell r="E718">
            <v>9.844094488188972</v>
          </cell>
          <cell r="F718">
            <v>33.631496062992362</v>
          </cell>
          <cell r="G718">
            <v>19.233858267716656</v>
          </cell>
          <cell r="H718">
            <v>19.233858267716656</v>
          </cell>
          <cell r="I718" t="e">
            <v>#N/A</v>
          </cell>
          <cell r="J718" t="e">
            <v>#N/A</v>
          </cell>
          <cell r="K718" t="e">
            <v>#N/A</v>
          </cell>
          <cell r="L718" t="e">
            <v>#N/A</v>
          </cell>
          <cell r="M718" t="e">
            <v>#N/A</v>
          </cell>
          <cell r="N718" t="e">
            <v>#N/A</v>
          </cell>
          <cell r="O718" t="e">
            <v>#N/A</v>
          </cell>
          <cell r="P718">
            <v>25.82</v>
          </cell>
          <cell r="Q718">
            <v>0</v>
          </cell>
          <cell r="R718" t="e">
            <v>#N/A</v>
          </cell>
        </row>
        <row r="719">
          <cell r="A719">
            <v>41096</v>
          </cell>
          <cell r="B719">
            <v>41096</v>
          </cell>
          <cell r="C719" t="str">
            <v>Future</v>
          </cell>
          <cell r="D719" t="e">
            <v>#N/A</v>
          </cell>
          <cell r="E719">
            <v>9.7404724409448775</v>
          </cell>
          <cell r="F719">
            <v>33.677480314960867</v>
          </cell>
          <cell r="G719">
            <v>19.189291338582798</v>
          </cell>
          <cell r="H719">
            <v>19.189291338582798</v>
          </cell>
          <cell r="I719" t="e">
            <v>#N/A</v>
          </cell>
          <cell r="J719" t="e">
            <v>#N/A</v>
          </cell>
          <cell r="K719" t="e">
            <v>#N/A</v>
          </cell>
          <cell r="L719" t="e">
            <v>#N/A</v>
          </cell>
          <cell r="M719" t="e">
            <v>#N/A</v>
          </cell>
          <cell r="N719" t="e">
            <v>#N/A</v>
          </cell>
          <cell r="O719" t="e">
            <v>#N/A</v>
          </cell>
          <cell r="P719">
            <v>25.82</v>
          </cell>
          <cell r="Q719">
            <v>0</v>
          </cell>
          <cell r="R719" t="e">
            <v>#N/A</v>
          </cell>
        </row>
        <row r="720">
          <cell r="A720">
            <v>41099</v>
          </cell>
          <cell r="B720">
            <v>41099</v>
          </cell>
          <cell r="C720" t="str">
            <v>Future</v>
          </cell>
          <cell r="D720" t="e">
            <v>#N/A</v>
          </cell>
          <cell r="E720">
            <v>9.636850393700783</v>
          </cell>
          <cell r="F720">
            <v>33.723464566929373</v>
          </cell>
          <cell r="G720">
            <v>19.144724409448941</v>
          </cell>
          <cell r="H720">
            <v>19.144724409448941</v>
          </cell>
          <cell r="I720" t="e">
            <v>#N/A</v>
          </cell>
          <cell r="J720" t="e">
            <v>#N/A</v>
          </cell>
          <cell r="K720" t="e">
            <v>#N/A</v>
          </cell>
          <cell r="L720" t="e">
            <v>#N/A</v>
          </cell>
          <cell r="M720" t="e">
            <v>#N/A</v>
          </cell>
          <cell r="N720" t="e">
            <v>#N/A</v>
          </cell>
          <cell r="O720" t="e">
            <v>#N/A</v>
          </cell>
          <cell r="P720">
            <v>25.82</v>
          </cell>
          <cell r="Q720">
            <v>0</v>
          </cell>
          <cell r="R720" t="e">
            <v>#N/A</v>
          </cell>
        </row>
        <row r="721">
          <cell r="A721">
            <v>41100</v>
          </cell>
          <cell r="B721">
            <v>41100</v>
          </cell>
          <cell r="C721" t="str">
            <v>Future</v>
          </cell>
          <cell r="D721" t="e">
            <v>#N/A</v>
          </cell>
          <cell r="E721">
            <v>9.5332283464566885</v>
          </cell>
          <cell r="F721">
            <v>33.769448818897878</v>
          </cell>
          <cell r="G721">
            <v>19.100157480315083</v>
          </cell>
          <cell r="H721">
            <v>19.100157480315083</v>
          </cell>
          <cell r="I721" t="e">
            <v>#N/A</v>
          </cell>
          <cell r="J721" t="e">
            <v>#N/A</v>
          </cell>
          <cell r="K721" t="e">
            <v>#N/A</v>
          </cell>
          <cell r="L721" t="e">
            <v>#N/A</v>
          </cell>
          <cell r="M721" t="e">
            <v>#N/A</v>
          </cell>
          <cell r="N721" t="e">
            <v>#N/A</v>
          </cell>
          <cell r="O721" t="e">
            <v>#N/A</v>
          </cell>
          <cell r="P721">
            <v>25.82</v>
          </cell>
          <cell r="Q721">
            <v>0</v>
          </cell>
          <cell r="R721" t="e">
            <v>#N/A</v>
          </cell>
        </row>
        <row r="722">
          <cell r="A722">
            <v>41101</v>
          </cell>
          <cell r="B722">
            <v>41101</v>
          </cell>
          <cell r="C722" t="str">
            <v>Future</v>
          </cell>
          <cell r="D722" t="e">
            <v>#N/A</v>
          </cell>
          <cell r="E722">
            <v>9.429606299212594</v>
          </cell>
          <cell r="F722">
            <v>33.815433070866384</v>
          </cell>
          <cell r="G722">
            <v>19.055590551181226</v>
          </cell>
          <cell r="H722">
            <v>19.055590551181226</v>
          </cell>
          <cell r="I722" t="e">
            <v>#N/A</v>
          </cell>
          <cell r="J722" t="e">
            <v>#N/A</v>
          </cell>
          <cell r="K722" t="e">
            <v>#N/A</v>
          </cell>
          <cell r="L722" t="e">
            <v>#N/A</v>
          </cell>
          <cell r="M722" t="e">
            <v>#N/A</v>
          </cell>
          <cell r="N722" t="e">
            <v>#N/A</v>
          </cell>
          <cell r="O722" t="e">
            <v>#N/A</v>
          </cell>
          <cell r="P722">
            <v>25.82</v>
          </cell>
          <cell r="Q722">
            <v>0</v>
          </cell>
          <cell r="R722" t="e">
            <v>#N/A</v>
          </cell>
        </row>
        <row r="723">
          <cell r="A723">
            <v>41102</v>
          </cell>
          <cell r="B723">
            <v>41102</v>
          </cell>
          <cell r="C723" t="str">
            <v>Future</v>
          </cell>
          <cell r="D723" t="e">
            <v>#N/A</v>
          </cell>
          <cell r="E723">
            <v>9.3259842519684994</v>
          </cell>
          <cell r="F723">
            <v>33.861417322834889</v>
          </cell>
          <cell r="G723">
            <v>19.011023622047368</v>
          </cell>
          <cell r="H723">
            <v>19.011023622047368</v>
          </cell>
          <cell r="I723" t="e">
            <v>#N/A</v>
          </cell>
          <cell r="J723" t="e">
            <v>#N/A</v>
          </cell>
          <cell r="K723" t="e">
            <v>#N/A</v>
          </cell>
          <cell r="L723" t="e">
            <v>#N/A</v>
          </cell>
          <cell r="M723" t="e">
            <v>#N/A</v>
          </cell>
          <cell r="N723" t="e">
            <v>#N/A</v>
          </cell>
          <cell r="O723" t="e">
            <v>#N/A</v>
          </cell>
          <cell r="P723">
            <v>25.82</v>
          </cell>
          <cell r="Q723">
            <v>0</v>
          </cell>
          <cell r="R723" t="e">
            <v>#N/A</v>
          </cell>
        </row>
        <row r="724">
          <cell r="A724">
            <v>41103</v>
          </cell>
          <cell r="B724">
            <v>41103</v>
          </cell>
          <cell r="C724" t="str">
            <v>Future</v>
          </cell>
          <cell r="D724" t="e">
            <v>#N/A</v>
          </cell>
          <cell r="E724">
            <v>9.2223622047244049</v>
          </cell>
          <cell r="F724">
            <v>33.907401574803394</v>
          </cell>
          <cell r="G724">
            <v>18.966456692913511</v>
          </cell>
          <cell r="H724">
            <v>18.966456692913511</v>
          </cell>
          <cell r="I724" t="e">
            <v>#N/A</v>
          </cell>
          <cell r="J724" t="e">
            <v>#N/A</v>
          </cell>
          <cell r="K724" t="e">
            <v>#N/A</v>
          </cell>
          <cell r="L724" t="e">
            <v>#N/A</v>
          </cell>
          <cell r="M724" t="e">
            <v>#N/A</v>
          </cell>
          <cell r="N724" t="e">
            <v>#N/A</v>
          </cell>
          <cell r="O724" t="e">
            <v>#N/A</v>
          </cell>
          <cell r="P724">
            <v>25.82</v>
          </cell>
          <cell r="Q724">
            <v>0</v>
          </cell>
          <cell r="R724" t="e">
            <v>#N/A</v>
          </cell>
        </row>
        <row r="725">
          <cell r="A725">
            <v>41106</v>
          </cell>
          <cell r="B725">
            <v>41106</v>
          </cell>
          <cell r="C725" t="str">
            <v>Future</v>
          </cell>
          <cell r="D725" t="e">
            <v>#N/A</v>
          </cell>
          <cell r="E725">
            <v>9.1187401574803104</v>
          </cell>
          <cell r="F725">
            <v>33.9533858267719</v>
          </cell>
          <cell r="G725">
            <v>18.921889763779653</v>
          </cell>
          <cell r="H725">
            <v>18.921889763779653</v>
          </cell>
          <cell r="I725" t="e">
            <v>#N/A</v>
          </cell>
          <cell r="J725" t="e">
            <v>#N/A</v>
          </cell>
          <cell r="K725" t="e">
            <v>#N/A</v>
          </cell>
          <cell r="L725" t="e">
            <v>#N/A</v>
          </cell>
          <cell r="M725" t="e">
            <v>#N/A</v>
          </cell>
          <cell r="N725" t="e">
            <v>#N/A</v>
          </cell>
          <cell r="O725" t="e">
            <v>#N/A</v>
          </cell>
          <cell r="P725">
            <v>25.82</v>
          </cell>
          <cell r="Q725">
            <v>0</v>
          </cell>
          <cell r="R725" t="e">
            <v>#N/A</v>
          </cell>
        </row>
        <row r="726">
          <cell r="A726">
            <v>41107</v>
          </cell>
          <cell r="B726">
            <v>41107</v>
          </cell>
          <cell r="C726" t="str">
            <v>Future</v>
          </cell>
          <cell r="D726" t="e">
            <v>#N/A</v>
          </cell>
          <cell r="E726">
            <v>9.0151181102362159</v>
          </cell>
          <cell r="F726">
            <v>33.999370078740405</v>
          </cell>
          <cell r="G726">
            <v>18.877322834645796</v>
          </cell>
          <cell r="H726">
            <v>18.877322834645796</v>
          </cell>
          <cell r="I726" t="e">
            <v>#N/A</v>
          </cell>
          <cell r="J726" t="e">
            <v>#N/A</v>
          </cell>
          <cell r="K726" t="e">
            <v>#N/A</v>
          </cell>
          <cell r="L726" t="e">
            <v>#N/A</v>
          </cell>
          <cell r="M726" t="e">
            <v>#N/A</v>
          </cell>
          <cell r="N726" t="e">
            <v>#N/A</v>
          </cell>
          <cell r="O726" t="e">
            <v>#N/A</v>
          </cell>
          <cell r="P726">
            <v>25.82</v>
          </cell>
          <cell r="Q726">
            <v>0</v>
          </cell>
          <cell r="R726" t="e">
            <v>#N/A</v>
          </cell>
        </row>
        <row r="727">
          <cell r="A727">
            <v>41108</v>
          </cell>
          <cell r="B727">
            <v>41108</v>
          </cell>
          <cell r="C727" t="str">
            <v>Future</v>
          </cell>
          <cell r="D727" t="e">
            <v>#N/A</v>
          </cell>
          <cell r="E727">
            <v>8.9114960629921214</v>
          </cell>
          <cell r="F727">
            <v>34.045354330708911</v>
          </cell>
          <cell r="G727">
            <v>18.832755905511938</v>
          </cell>
          <cell r="H727">
            <v>18.832755905511938</v>
          </cell>
          <cell r="I727" t="e">
            <v>#N/A</v>
          </cell>
          <cell r="J727" t="e">
            <v>#N/A</v>
          </cell>
          <cell r="K727" t="e">
            <v>#N/A</v>
          </cell>
          <cell r="L727" t="e">
            <v>#N/A</v>
          </cell>
          <cell r="M727" t="e">
            <v>#N/A</v>
          </cell>
          <cell r="N727" t="e">
            <v>#N/A</v>
          </cell>
          <cell r="O727" t="e">
            <v>#N/A</v>
          </cell>
          <cell r="P727">
            <v>25.82</v>
          </cell>
          <cell r="Q727">
            <v>0</v>
          </cell>
          <cell r="R727" t="e">
            <v>#N/A</v>
          </cell>
        </row>
        <row r="728">
          <cell r="A728">
            <v>41109</v>
          </cell>
          <cell r="B728">
            <v>41109</v>
          </cell>
          <cell r="C728" t="str">
            <v>Future</v>
          </cell>
          <cell r="D728" t="e">
            <v>#N/A</v>
          </cell>
          <cell r="E728">
            <v>8.8078740157480269</v>
          </cell>
          <cell r="F728">
            <v>34.091338582677416</v>
          </cell>
          <cell r="G728">
            <v>18.78818897637808</v>
          </cell>
          <cell r="H728">
            <v>18.78818897637808</v>
          </cell>
          <cell r="I728" t="e">
            <v>#N/A</v>
          </cell>
          <cell r="J728" t="e">
            <v>#N/A</v>
          </cell>
          <cell r="K728" t="e">
            <v>#N/A</v>
          </cell>
          <cell r="L728" t="e">
            <v>#N/A</v>
          </cell>
          <cell r="M728" t="e">
            <v>#N/A</v>
          </cell>
          <cell r="N728" t="e">
            <v>#N/A</v>
          </cell>
          <cell r="O728" t="e">
            <v>#N/A</v>
          </cell>
          <cell r="P728">
            <v>25.82</v>
          </cell>
          <cell r="Q728">
            <v>0</v>
          </cell>
          <cell r="R728" t="e">
            <v>#N/A</v>
          </cell>
        </row>
        <row r="729">
          <cell r="A729">
            <v>41110</v>
          </cell>
          <cell r="B729">
            <v>41110</v>
          </cell>
          <cell r="C729" t="str">
            <v>Future</v>
          </cell>
          <cell r="D729" t="e">
            <v>#N/A</v>
          </cell>
          <cell r="E729">
            <v>8.7042519685039323</v>
          </cell>
          <cell r="F729">
            <v>34.137322834645921</v>
          </cell>
          <cell r="G729">
            <v>18.743622047244223</v>
          </cell>
          <cell r="H729">
            <v>18.743622047244223</v>
          </cell>
          <cell r="I729" t="e">
            <v>#N/A</v>
          </cell>
          <cell r="J729" t="e">
            <v>#N/A</v>
          </cell>
          <cell r="K729" t="e">
            <v>#N/A</v>
          </cell>
          <cell r="L729" t="e">
            <v>#N/A</v>
          </cell>
          <cell r="M729" t="e">
            <v>#N/A</v>
          </cell>
          <cell r="N729" t="e">
            <v>#N/A</v>
          </cell>
          <cell r="O729" t="e">
            <v>#N/A</v>
          </cell>
          <cell r="P729">
            <v>25.82</v>
          </cell>
          <cell r="Q729">
            <v>0</v>
          </cell>
          <cell r="R729" t="e">
            <v>#N/A</v>
          </cell>
        </row>
        <row r="730">
          <cell r="A730">
            <v>41113</v>
          </cell>
          <cell r="B730">
            <v>41113</v>
          </cell>
          <cell r="C730" t="str">
            <v>Future</v>
          </cell>
          <cell r="D730" t="e">
            <v>#N/A</v>
          </cell>
          <cell r="E730">
            <v>8.6006299212598378</v>
          </cell>
          <cell r="F730">
            <v>34.183307086614427</v>
          </cell>
          <cell r="G730">
            <v>18.699055118110365</v>
          </cell>
          <cell r="H730">
            <v>18.699055118110365</v>
          </cell>
          <cell r="I730" t="e">
            <v>#N/A</v>
          </cell>
          <cell r="J730" t="e">
            <v>#N/A</v>
          </cell>
          <cell r="K730" t="e">
            <v>#N/A</v>
          </cell>
          <cell r="L730" t="e">
            <v>#N/A</v>
          </cell>
          <cell r="M730" t="e">
            <v>#N/A</v>
          </cell>
          <cell r="N730" t="e">
            <v>#N/A</v>
          </cell>
          <cell r="O730" t="e">
            <v>#N/A</v>
          </cell>
          <cell r="P730">
            <v>25.82</v>
          </cell>
          <cell r="Q730">
            <v>0</v>
          </cell>
          <cell r="R730" t="e">
            <v>#N/A</v>
          </cell>
        </row>
        <row r="731">
          <cell r="A731">
            <v>41114</v>
          </cell>
          <cell r="B731">
            <v>41114</v>
          </cell>
          <cell r="C731" t="str">
            <v>Future</v>
          </cell>
          <cell r="D731" t="e">
            <v>#N/A</v>
          </cell>
          <cell r="E731">
            <v>8.4970078740157433</v>
          </cell>
          <cell r="F731">
            <v>34.229291338582932</v>
          </cell>
          <cell r="G731">
            <v>18.654488188976508</v>
          </cell>
          <cell r="H731">
            <v>18.654488188976508</v>
          </cell>
          <cell r="I731" t="e">
            <v>#N/A</v>
          </cell>
          <cell r="J731" t="e">
            <v>#N/A</v>
          </cell>
          <cell r="K731" t="e">
            <v>#N/A</v>
          </cell>
          <cell r="L731" t="e">
            <v>#N/A</v>
          </cell>
          <cell r="M731" t="e">
            <v>#N/A</v>
          </cell>
          <cell r="N731" t="e">
            <v>#N/A</v>
          </cell>
          <cell r="O731" t="e">
            <v>#N/A</v>
          </cell>
          <cell r="P731">
            <v>25.82</v>
          </cell>
          <cell r="Q731">
            <v>0</v>
          </cell>
          <cell r="R731" t="e">
            <v>#N/A</v>
          </cell>
        </row>
        <row r="732">
          <cell r="A732">
            <v>41115</v>
          </cell>
          <cell r="B732">
            <v>41115</v>
          </cell>
          <cell r="C732" t="str">
            <v>Future</v>
          </cell>
          <cell r="D732" t="e">
            <v>#N/A</v>
          </cell>
          <cell r="E732">
            <v>8.3933858267716488</v>
          </cell>
          <cell r="F732">
            <v>34.275275590551438</v>
          </cell>
          <cell r="G732">
            <v>18.60992125984265</v>
          </cell>
          <cell r="H732">
            <v>18.60992125984265</v>
          </cell>
          <cell r="I732" t="e">
            <v>#N/A</v>
          </cell>
          <cell r="J732" t="e">
            <v>#N/A</v>
          </cell>
          <cell r="K732" t="e">
            <v>#N/A</v>
          </cell>
          <cell r="L732" t="e">
            <v>#N/A</v>
          </cell>
          <cell r="M732" t="e">
            <v>#N/A</v>
          </cell>
          <cell r="N732" t="e">
            <v>#N/A</v>
          </cell>
          <cell r="O732" t="e">
            <v>#N/A</v>
          </cell>
          <cell r="P732">
            <v>25.82</v>
          </cell>
          <cell r="Q732">
            <v>0</v>
          </cell>
          <cell r="R732" t="e">
            <v>#N/A</v>
          </cell>
        </row>
        <row r="733">
          <cell r="A733">
            <v>41116</v>
          </cell>
          <cell r="B733">
            <v>41116</v>
          </cell>
          <cell r="C733" t="str">
            <v>Future</v>
          </cell>
          <cell r="D733" t="e">
            <v>#N/A</v>
          </cell>
          <cell r="E733">
            <v>8.2897637795275543</v>
          </cell>
          <cell r="F733">
            <v>34.321259842519943</v>
          </cell>
          <cell r="G733">
            <v>18.565354330708793</v>
          </cell>
          <cell r="H733">
            <v>18.565354330708793</v>
          </cell>
          <cell r="I733" t="e">
            <v>#N/A</v>
          </cell>
          <cell r="J733" t="e">
            <v>#N/A</v>
          </cell>
          <cell r="K733" t="e">
            <v>#N/A</v>
          </cell>
          <cell r="L733" t="e">
            <v>#N/A</v>
          </cell>
          <cell r="M733" t="e">
            <v>#N/A</v>
          </cell>
          <cell r="N733" t="e">
            <v>#N/A</v>
          </cell>
          <cell r="O733" t="e">
            <v>#N/A</v>
          </cell>
          <cell r="P733">
            <v>25.82</v>
          </cell>
          <cell r="Q733">
            <v>0</v>
          </cell>
          <cell r="R733" t="e">
            <v>#N/A</v>
          </cell>
        </row>
        <row r="734">
          <cell r="A734">
            <v>41117</v>
          </cell>
          <cell r="B734">
            <v>41117</v>
          </cell>
          <cell r="C734" t="str">
            <v>Future</v>
          </cell>
          <cell r="D734" t="e">
            <v>#N/A</v>
          </cell>
          <cell r="E734">
            <v>8.1861417322834598</v>
          </cell>
          <cell r="F734">
            <v>34.367244094488449</v>
          </cell>
          <cell r="G734">
            <v>18.520787401574935</v>
          </cell>
          <cell r="H734">
            <v>18.520787401574935</v>
          </cell>
          <cell r="I734" t="e">
            <v>#N/A</v>
          </cell>
          <cell r="J734" t="e">
            <v>#N/A</v>
          </cell>
          <cell r="K734" t="e">
            <v>#N/A</v>
          </cell>
          <cell r="L734" t="e">
            <v>#N/A</v>
          </cell>
          <cell r="M734" t="e">
            <v>#N/A</v>
          </cell>
          <cell r="N734" t="e">
            <v>#N/A</v>
          </cell>
          <cell r="O734" t="e">
            <v>#N/A</v>
          </cell>
          <cell r="P734">
            <v>25.82</v>
          </cell>
          <cell r="Q734">
            <v>0</v>
          </cell>
          <cell r="R734" t="e">
            <v>#N/A</v>
          </cell>
        </row>
        <row r="735">
          <cell r="A735">
            <v>41120</v>
          </cell>
          <cell r="B735">
            <v>41120</v>
          </cell>
          <cell r="C735" t="str">
            <v>Future</v>
          </cell>
          <cell r="D735" t="e">
            <v>#N/A</v>
          </cell>
          <cell r="E735">
            <v>8.0825196850393652</v>
          </cell>
          <cell r="F735">
            <v>34.413228346456954</v>
          </cell>
          <cell r="G735">
            <v>18.476220472441078</v>
          </cell>
          <cell r="H735">
            <v>18.476220472441078</v>
          </cell>
          <cell r="I735" t="e">
            <v>#N/A</v>
          </cell>
          <cell r="J735" t="e">
            <v>#N/A</v>
          </cell>
          <cell r="K735" t="e">
            <v>#N/A</v>
          </cell>
          <cell r="L735" t="e">
            <v>#N/A</v>
          </cell>
          <cell r="M735" t="e">
            <v>#N/A</v>
          </cell>
          <cell r="N735" t="e">
            <v>#N/A</v>
          </cell>
          <cell r="O735" t="e">
            <v>#N/A</v>
          </cell>
          <cell r="P735">
            <v>25.82</v>
          </cell>
          <cell r="Q735">
            <v>0</v>
          </cell>
          <cell r="R735" t="e">
            <v>#N/A</v>
          </cell>
        </row>
        <row r="736">
          <cell r="A736">
            <v>41121</v>
          </cell>
          <cell r="B736">
            <v>41121</v>
          </cell>
          <cell r="C736" t="str">
            <v>Future</v>
          </cell>
          <cell r="D736" t="e">
            <v>#N/A</v>
          </cell>
          <cell r="E736">
            <v>7.9788976377952707</v>
          </cell>
          <cell r="F736">
            <v>34.459212598425459</v>
          </cell>
          <cell r="G736">
            <v>18.43165354330722</v>
          </cell>
          <cell r="H736">
            <v>18.43165354330722</v>
          </cell>
          <cell r="I736" t="e">
            <v>#N/A</v>
          </cell>
          <cell r="J736" t="e">
            <v>#N/A</v>
          </cell>
          <cell r="K736" t="e">
            <v>#N/A</v>
          </cell>
          <cell r="L736" t="e">
            <v>#N/A</v>
          </cell>
          <cell r="M736" t="e">
            <v>#N/A</v>
          </cell>
          <cell r="N736" t="e">
            <v>#N/A</v>
          </cell>
          <cell r="O736" t="e">
            <v>#N/A</v>
          </cell>
          <cell r="P736">
            <v>25.82</v>
          </cell>
          <cell r="Q736">
            <v>0</v>
          </cell>
          <cell r="R736" t="e">
            <v>#N/A</v>
          </cell>
        </row>
        <row r="737">
          <cell r="A737">
            <v>41122</v>
          </cell>
          <cell r="B737">
            <v>41122</v>
          </cell>
          <cell r="C737" t="str">
            <v>Future</v>
          </cell>
          <cell r="D737" t="e">
            <v>#N/A</v>
          </cell>
          <cell r="E737">
            <v>7.8752755905511762</v>
          </cell>
          <cell r="F737">
            <v>34.505196850393965</v>
          </cell>
          <cell r="G737">
            <v>18.387086614173363</v>
          </cell>
          <cell r="H737">
            <v>18.387086614173363</v>
          </cell>
          <cell r="I737" t="e">
            <v>#N/A</v>
          </cell>
          <cell r="J737" t="e">
            <v>#N/A</v>
          </cell>
          <cell r="K737" t="e">
            <v>#N/A</v>
          </cell>
          <cell r="L737" t="e">
            <v>#N/A</v>
          </cell>
          <cell r="M737" t="e">
            <v>#N/A</v>
          </cell>
          <cell r="N737" t="e">
            <v>#N/A</v>
          </cell>
          <cell r="O737" t="e">
            <v>#N/A</v>
          </cell>
          <cell r="P737">
            <v>25.82</v>
          </cell>
          <cell r="Q737">
            <v>0</v>
          </cell>
          <cell r="R737" t="e">
            <v>#N/A</v>
          </cell>
        </row>
        <row r="738">
          <cell r="A738">
            <v>41123</v>
          </cell>
          <cell r="B738">
            <v>41123</v>
          </cell>
          <cell r="C738" t="str">
            <v>Future</v>
          </cell>
          <cell r="D738" t="e">
            <v>#N/A</v>
          </cell>
          <cell r="E738">
            <v>7.7716535433070817</v>
          </cell>
          <cell r="F738">
            <v>34.55118110236247</v>
          </cell>
          <cell r="G738">
            <v>18.342519685039505</v>
          </cell>
          <cell r="H738">
            <v>18.342519685039505</v>
          </cell>
          <cell r="I738" t="e">
            <v>#N/A</v>
          </cell>
          <cell r="J738" t="e">
            <v>#N/A</v>
          </cell>
          <cell r="K738" t="e">
            <v>#N/A</v>
          </cell>
          <cell r="L738" t="e">
            <v>#N/A</v>
          </cell>
          <cell r="M738" t="e">
            <v>#N/A</v>
          </cell>
          <cell r="N738" t="e">
            <v>#N/A</v>
          </cell>
          <cell r="O738" t="e">
            <v>#N/A</v>
          </cell>
          <cell r="P738">
            <v>25.82</v>
          </cell>
          <cell r="Q738">
            <v>0</v>
          </cell>
          <cell r="R738" t="e">
            <v>#N/A</v>
          </cell>
        </row>
        <row r="739">
          <cell r="A739">
            <v>41124</v>
          </cell>
          <cell r="B739">
            <v>41124</v>
          </cell>
          <cell r="C739" t="str">
            <v>Future</v>
          </cell>
          <cell r="D739" t="e">
            <v>#N/A</v>
          </cell>
          <cell r="E739">
            <v>7.6680314960629872</v>
          </cell>
          <cell r="F739">
            <v>34.597165354330976</v>
          </cell>
          <cell r="G739">
            <v>18.297952755905648</v>
          </cell>
          <cell r="H739">
            <v>18.297952755905648</v>
          </cell>
          <cell r="I739" t="e">
            <v>#N/A</v>
          </cell>
          <cell r="J739" t="e">
            <v>#N/A</v>
          </cell>
          <cell r="K739" t="e">
            <v>#N/A</v>
          </cell>
          <cell r="L739" t="e">
            <v>#N/A</v>
          </cell>
          <cell r="M739" t="e">
            <v>#N/A</v>
          </cell>
          <cell r="N739" t="e">
            <v>#N/A</v>
          </cell>
          <cell r="O739" t="e">
            <v>#N/A</v>
          </cell>
          <cell r="P739">
            <v>25.82</v>
          </cell>
          <cell r="Q739">
            <v>0</v>
          </cell>
          <cell r="R739" t="e">
            <v>#N/A</v>
          </cell>
        </row>
        <row r="740">
          <cell r="A740">
            <v>41127</v>
          </cell>
          <cell r="B740">
            <v>41127</v>
          </cell>
          <cell r="C740" t="str">
            <v>Future</v>
          </cell>
          <cell r="D740" t="e">
            <v>#N/A</v>
          </cell>
          <cell r="E740">
            <v>7.5644094488188927</v>
          </cell>
          <cell r="F740">
            <v>34.643149606299481</v>
          </cell>
          <cell r="G740">
            <v>18.25338582677179</v>
          </cell>
          <cell r="H740">
            <v>18.25338582677179</v>
          </cell>
          <cell r="I740" t="e">
            <v>#N/A</v>
          </cell>
          <cell r="J740" t="e">
            <v>#N/A</v>
          </cell>
          <cell r="K740" t="e">
            <v>#N/A</v>
          </cell>
          <cell r="L740" t="e">
            <v>#N/A</v>
          </cell>
          <cell r="M740" t="e">
            <v>#N/A</v>
          </cell>
          <cell r="N740" t="e">
            <v>#N/A</v>
          </cell>
          <cell r="O740" t="e">
            <v>#N/A</v>
          </cell>
          <cell r="P740">
            <v>25.82</v>
          </cell>
          <cell r="Q740">
            <v>0</v>
          </cell>
          <cell r="R740" t="e">
            <v>#N/A</v>
          </cell>
        </row>
        <row r="741">
          <cell r="A741">
            <v>41128</v>
          </cell>
          <cell r="B741">
            <v>41128</v>
          </cell>
          <cell r="C741" t="str">
            <v>Future</v>
          </cell>
          <cell r="D741" t="e">
            <v>#N/A</v>
          </cell>
          <cell r="E741">
            <v>7.4607874015747981</v>
          </cell>
          <cell r="F741">
            <v>34.689133858267986</v>
          </cell>
          <cell r="G741">
            <v>18.208818897637933</v>
          </cell>
          <cell r="H741">
            <v>18.208818897637933</v>
          </cell>
          <cell r="I741" t="e">
            <v>#N/A</v>
          </cell>
          <cell r="J741" t="e">
            <v>#N/A</v>
          </cell>
          <cell r="K741" t="e">
            <v>#N/A</v>
          </cell>
          <cell r="L741" t="e">
            <v>#N/A</v>
          </cell>
          <cell r="M741" t="e">
            <v>#N/A</v>
          </cell>
          <cell r="N741" t="e">
            <v>#N/A</v>
          </cell>
          <cell r="O741" t="e">
            <v>#N/A</v>
          </cell>
          <cell r="P741">
            <v>25.82</v>
          </cell>
          <cell r="Q741">
            <v>0</v>
          </cell>
          <cell r="R741" t="e">
            <v>#N/A</v>
          </cell>
        </row>
        <row r="742">
          <cell r="A742">
            <v>41129</v>
          </cell>
          <cell r="B742">
            <v>41129</v>
          </cell>
          <cell r="C742" t="str">
            <v>Future</v>
          </cell>
          <cell r="D742" t="e">
            <v>#N/A</v>
          </cell>
          <cell r="E742">
            <v>7.3571653543307036</v>
          </cell>
          <cell r="F742">
            <v>34.735118110236492</v>
          </cell>
          <cell r="G742">
            <v>18.164251968504075</v>
          </cell>
          <cell r="H742">
            <v>18.164251968504075</v>
          </cell>
          <cell r="I742" t="e">
            <v>#N/A</v>
          </cell>
          <cell r="J742" t="e">
            <v>#N/A</v>
          </cell>
          <cell r="K742" t="e">
            <v>#N/A</v>
          </cell>
          <cell r="L742" t="e">
            <v>#N/A</v>
          </cell>
          <cell r="M742" t="e">
            <v>#N/A</v>
          </cell>
          <cell r="N742" t="e">
            <v>#N/A</v>
          </cell>
          <cell r="O742" t="e">
            <v>#N/A</v>
          </cell>
          <cell r="P742">
            <v>25.82</v>
          </cell>
          <cell r="Q742">
            <v>0</v>
          </cell>
          <cell r="R742" t="e">
            <v>#N/A</v>
          </cell>
        </row>
        <row r="743">
          <cell r="A743">
            <v>41130</v>
          </cell>
          <cell r="B743">
            <v>41130</v>
          </cell>
          <cell r="C743" t="str">
            <v>Future</v>
          </cell>
          <cell r="D743" t="e">
            <v>#N/A</v>
          </cell>
          <cell r="E743">
            <v>7.2535433070866091</v>
          </cell>
          <cell r="F743">
            <v>34.781102362204997</v>
          </cell>
          <cell r="G743">
            <v>18.119685039370218</v>
          </cell>
          <cell r="H743">
            <v>18.119685039370218</v>
          </cell>
          <cell r="I743" t="e">
            <v>#N/A</v>
          </cell>
          <cell r="J743" t="e">
            <v>#N/A</v>
          </cell>
          <cell r="K743" t="e">
            <v>#N/A</v>
          </cell>
          <cell r="L743" t="e">
            <v>#N/A</v>
          </cell>
          <cell r="M743" t="e">
            <v>#N/A</v>
          </cell>
          <cell r="N743" t="e">
            <v>#N/A</v>
          </cell>
          <cell r="O743" t="e">
            <v>#N/A</v>
          </cell>
          <cell r="P743">
            <v>25.82</v>
          </cell>
          <cell r="Q743">
            <v>0</v>
          </cell>
          <cell r="R743" t="e">
            <v>#N/A</v>
          </cell>
        </row>
        <row r="744">
          <cell r="A744">
            <v>41131</v>
          </cell>
          <cell r="B744">
            <v>41131</v>
          </cell>
          <cell r="C744" t="str">
            <v>Future</v>
          </cell>
          <cell r="D744" t="e">
            <v>#N/A</v>
          </cell>
          <cell r="E744">
            <v>7.1499212598425146</v>
          </cell>
          <cell r="F744">
            <v>34.827086614173503</v>
          </cell>
          <cell r="G744">
            <v>18.07511811023636</v>
          </cell>
          <cell r="H744">
            <v>18.07511811023636</v>
          </cell>
          <cell r="I744" t="e">
            <v>#N/A</v>
          </cell>
          <cell r="J744" t="e">
            <v>#N/A</v>
          </cell>
          <cell r="K744" t="e">
            <v>#N/A</v>
          </cell>
          <cell r="L744" t="e">
            <v>#N/A</v>
          </cell>
          <cell r="M744" t="e">
            <v>#N/A</v>
          </cell>
          <cell r="N744" t="e">
            <v>#N/A</v>
          </cell>
          <cell r="O744" t="e">
            <v>#N/A</v>
          </cell>
          <cell r="P744">
            <v>25.82</v>
          </cell>
          <cell r="Q744">
            <v>0</v>
          </cell>
          <cell r="R744" t="e">
            <v>#N/A</v>
          </cell>
        </row>
        <row r="745">
          <cell r="A745">
            <v>41134</v>
          </cell>
          <cell r="B745">
            <v>41134</v>
          </cell>
          <cell r="C745" t="str">
            <v>Future</v>
          </cell>
          <cell r="D745" t="e">
            <v>#N/A</v>
          </cell>
          <cell r="E745">
            <v>7.0462992125984201</v>
          </cell>
          <cell r="F745">
            <v>34.873070866142008</v>
          </cell>
          <cell r="G745">
            <v>18.030551181102503</v>
          </cell>
          <cell r="H745">
            <v>18.030551181102503</v>
          </cell>
          <cell r="I745" t="e">
            <v>#N/A</v>
          </cell>
          <cell r="J745" t="e">
            <v>#N/A</v>
          </cell>
          <cell r="K745" t="e">
            <v>#N/A</v>
          </cell>
          <cell r="L745" t="e">
            <v>#N/A</v>
          </cell>
          <cell r="M745" t="e">
            <v>#N/A</v>
          </cell>
          <cell r="N745" t="e">
            <v>#N/A</v>
          </cell>
          <cell r="O745" t="e">
            <v>#N/A</v>
          </cell>
          <cell r="P745">
            <v>25.82</v>
          </cell>
          <cell r="Q745">
            <v>0</v>
          </cell>
          <cell r="R745" t="e">
            <v>#N/A</v>
          </cell>
        </row>
        <row r="746">
          <cell r="A746">
            <v>41135</v>
          </cell>
          <cell r="B746">
            <v>41135</v>
          </cell>
          <cell r="C746" t="str">
            <v>Future</v>
          </cell>
          <cell r="D746" t="e">
            <v>#N/A</v>
          </cell>
          <cell r="E746">
            <v>6.9426771653543256</v>
          </cell>
          <cell r="F746">
            <v>34.919055118110514</v>
          </cell>
          <cell r="G746">
            <v>17.985984251968645</v>
          </cell>
          <cell r="H746">
            <v>17.985984251968645</v>
          </cell>
          <cell r="I746" t="e">
            <v>#N/A</v>
          </cell>
          <cell r="J746" t="e">
            <v>#N/A</v>
          </cell>
          <cell r="K746" t="e">
            <v>#N/A</v>
          </cell>
          <cell r="L746" t="e">
            <v>#N/A</v>
          </cell>
          <cell r="M746" t="e">
            <v>#N/A</v>
          </cell>
          <cell r="N746" t="e">
            <v>#N/A</v>
          </cell>
          <cell r="O746" t="e">
            <v>#N/A</v>
          </cell>
          <cell r="P746">
            <v>25.82</v>
          </cell>
          <cell r="Q746">
            <v>0</v>
          </cell>
          <cell r="R746" t="e">
            <v>#N/A</v>
          </cell>
        </row>
        <row r="747">
          <cell r="A747">
            <v>41136</v>
          </cell>
          <cell r="B747">
            <v>41136</v>
          </cell>
          <cell r="C747" t="str">
            <v>Future</v>
          </cell>
          <cell r="D747" t="e">
            <v>#N/A</v>
          </cell>
          <cell r="E747">
            <v>6.839055118110231</v>
          </cell>
          <cell r="F747">
            <v>34.965039370079019</v>
          </cell>
          <cell r="G747">
            <v>17.941417322834788</v>
          </cell>
          <cell r="H747">
            <v>17.941417322834788</v>
          </cell>
          <cell r="I747" t="e">
            <v>#N/A</v>
          </cell>
          <cell r="J747" t="e">
            <v>#N/A</v>
          </cell>
          <cell r="K747" t="e">
            <v>#N/A</v>
          </cell>
          <cell r="L747" t="e">
            <v>#N/A</v>
          </cell>
          <cell r="M747" t="e">
            <v>#N/A</v>
          </cell>
          <cell r="N747" t="e">
            <v>#N/A</v>
          </cell>
          <cell r="O747" t="e">
            <v>#N/A</v>
          </cell>
          <cell r="P747">
            <v>25.82</v>
          </cell>
          <cell r="Q747">
            <v>0</v>
          </cell>
          <cell r="R747" t="e">
            <v>#N/A</v>
          </cell>
        </row>
        <row r="748">
          <cell r="A748">
            <v>41137</v>
          </cell>
          <cell r="B748">
            <v>41137</v>
          </cell>
          <cell r="C748" t="str">
            <v>Future</v>
          </cell>
          <cell r="D748" t="e">
            <v>#N/A</v>
          </cell>
          <cell r="E748">
            <v>6.7354330708661365</v>
          </cell>
          <cell r="F748">
            <v>35.011023622047524</v>
          </cell>
          <cell r="G748">
            <v>17.89685039370093</v>
          </cell>
          <cell r="H748">
            <v>17.89685039370093</v>
          </cell>
          <cell r="I748" t="e">
            <v>#N/A</v>
          </cell>
          <cell r="J748" t="e">
            <v>#N/A</v>
          </cell>
          <cell r="K748" t="e">
            <v>#N/A</v>
          </cell>
          <cell r="L748" t="e">
            <v>#N/A</v>
          </cell>
          <cell r="M748" t="e">
            <v>#N/A</v>
          </cell>
          <cell r="N748" t="e">
            <v>#N/A</v>
          </cell>
          <cell r="O748" t="e">
            <v>#N/A</v>
          </cell>
          <cell r="P748">
            <v>25.82</v>
          </cell>
          <cell r="Q748">
            <v>0</v>
          </cell>
          <cell r="R748" t="e">
            <v>#N/A</v>
          </cell>
        </row>
        <row r="749">
          <cell r="A749">
            <v>41138</v>
          </cell>
          <cell r="B749">
            <v>41138</v>
          </cell>
          <cell r="C749" t="str">
            <v>Future</v>
          </cell>
          <cell r="D749" t="e">
            <v>#N/A</v>
          </cell>
          <cell r="E749">
            <v>6.631811023622042</v>
          </cell>
          <cell r="F749">
            <v>35.05700787401603</v>
          </cell>
          <cell r="G749">
            <v>17.852283464567073</v>
          </cell>
          <cell r="H749">
            <v>17.852283464567073</v>
          </cell>
          <cell r="I749" t="e">
            <v>#N/A</v>
          </cell>
          <cell r="J749" t="e">
            <v>#N/A</v>
          </cell>
          <cell r="K749" t="e">
            <v>#N/A</v>
          </cell>
          <cell r="L749" t="e">
            <v>#N/A</v>
          </cell>
          <cell r="M749" t="e">
            <v>#N/A</v>
          </cell>
          <cell r="N749" t="e">
            <v>#N/A</v>
          </cell>
          <cell r="O749" t="e">
            <v>#N/A</v>
          </cell>
          <cell r="P749">
            <v>25.82</v>
          </cell>
          <cell r="Q749">
            <v>0</v>
          </cell>
          <cell r="R749" t="e">
            <v>#N/A</v>
          </cell>
        </row>
        <row r="750">
          <cell r="A750">
            <v>41141</v>
          </cell>
          <cell r="B750">
            <v>41141</v>
          </cell>
          <cell r="C750" t="str">
            <v>Future</v>
          </cell>
          <cell r="D750" t="e">
            <v>#N/A</v>
          </cell>
          <cell r="E750">
            <v>6.5281889763779475</v>
          </cell>
          <cell r="F750">
            <v>35.102992125984535</v>
          </cell>
          <cell r="G750">
            <v>17.807716535433215</v>
          </cell>
          <cell r="H750">
            <v>17.807716535433215</v>
          </cell>
          <cell r="I750" t="e">
            <v>#N/A</v>
          </cell>
          <cell r="J750" t="e">
            <v>#N/A</v>
          </cell>
          <cell r="K750" t="e">
            <v>#N/A</v>
          </cell>
          <cell r="L750" t="e">
            <v>#N/A</v>
          </cell>
          <cell r="M750" t="e">
            <v>#N/A</v>
          </cell>
          <cell r="N750" t="e">
            <v>#N/A</v>
          </cell>
          <cell r="O750" t="e">
            <v>#N/A</v>
          </cell>
          <cell r="P750">
            <v>25.82</v>
          </cell>
          <cell r="Q750">
            <v>0</v>
          </cell>
          <cell r="R750" t="e">
            <v>#N/A</v>
          </cell>
        </row>
        <row r="751">
          <cell r="A751">
            <v>41142</v>
          </cell>
          <cell r="B751">
            <v>41142</v>
          </cell>
          <cell r="C751" t="str">
            <v>Future</v>
          </cell>
          <cell r="D751" t="e">
            <v>#N/A</v>
          </cell>
          <cell r="E751">
            <v>6.424566929133853</v>
          </cell>
          <cell r="F751">
            <v>35.148976377953041</v>
          </cell>
          <cell r="G751">
            <v>17.763149606299358</v>
          </cell>
          <cell r="H751">
            <v>17.763149606299358</v>
          </cell>
          <cell r="I751" t="e">
            <v>#N/A</v>
          </cell>
          <cell r="J751" t="e">
            <v>#N/A</v>
          </cell>
          <cell r="K751" t="e">
            <v>#N/A</v>
          </cell>
          <cell r="L751" t="e">
            <v>#N/A</v>
          </cell>
          <cell r="M751" t="e">
            <v>#N/A</v>
          </cell>
          <cell r="N751" t="e">
            <v>#N/A</v>
          </cell>
          <cell r="O751" t="e">
            <v>#N/A</v>
          </cell>
          <cell r="P751">
            <v>25.82</v>
          </cell>
          <cell r="Q751">
            <v>0</v>
          </cell>
          <cell r="R751" t="e">
            <v>#N/A</v>
          </cell>
        </row>
        <row r="752">
          <cell r="A752">
            <v>41143</v>
          </cell>
          <cell r="B752">
            <v>41143</v>
          </cell>
          <cell r="C752" t="str">
            <v>Future</v>
          </cell>
          <cell r="D752" t="e">
            <v>#N/A</v>
          </cell>
          <cell r="E752">
            <v>6.3209448818897584</v>
          </cell>
          <cell r="F752">
            <v>35.194960629921546</v>
          </cell>
          <cell r="G752">
            <v>17.7185826771655</v>
          </cell>
          <cell r="H752">
            <v>17.7185826771655</v>
          </cell>
          <cell r="I752" t="e">
            <v>#N/A</v>
          </cell>
          <cell r="J752" t="e">
            <v>#N/A</v>
          </cell>
          <cell r="K752" t="e">
            <v>#N/A</v>
          </cell>
          <cell r="L752" t="e">
            <v>#N/A</v>
          </cell>
          <cell r="M752" t="e">
            <v>#N/A</v>
          </cell>
          <cell r="N752" t="e">
            <v>#N/A</v>
          </cell>
          <cell r="O752" t="e">
            <v>#N/A</v>
          </cell>
          <cell r="P752">
            <v>25.82</v>
          </cell>
          <cell r="Q752">
            <v>0</v>
          </cell>
          <cell r="R752" t="e">
            <v>#N/A</v>
          </cell>
        </row>
        <row r="753">
          <cell r="A753">
            <v>41144</v>
          </cell>
          <cell r="B753">
            <v>41144</v>
          </cell>
          <cell r="C753" t="str">
            <v>Future</v>
          </cell>
          <cell r="D753" t="e">
            <v>#N/A</v>
          </cell>
          <cell r="E753">
            <v>6.2173228346456639</v>
          </cell>
          <cell r="F753">
            <v>35.240944881890051</v>
          </cell>
          <cell r="G753">
            <v>17.674015748031643</v>
          </cell>
          <cell r="H753">
            <v>17.674015748031643</v>
          </cell>
          <cell r="I753" t="e">
            <v>#N/A</v>
          </cell>
          <cell r="J753" t="e">
            <v>#N/A</v>
          </cell>
          <cell r="K753" t="e">
            <v>#N/A</v>
          </cell>
          <cell r="L753" t="e">
            <v>#N/A</v>
          </cell>
          <cell r="M753" t="e">
            <v>#N/A</v>
          </cell>
          <cell r="N753" t="e">
            <v>#N/A</v>
          </cell>
          <cell r="O753" t="e">
            <v>#N/A</v>
          </cell>
          <cell r="P753">
            <v>25.82</v>
          </cell>
          <cell r="Q753">
            <v>0</v>
          </cell>
          <cell r="R753" t="e">
            <v>#N/A</v>
          </cell>
        </row>
        <row r="754">
          <cell r="A754">
            <v>41145</v>
          </cell>
          <cell r="B754">
            <v>41145</v>
          </cell>
          <cell r="C754" t="str">
            <v>Future</v>
          </cell>
          <cell r="D754" t="e">
            <v>#N/A</v>
          </cell>
          <cell r="E754">
            <v>6.1137007874015694</v>
          </cell>
          <cell r="F754">
            <v>35.286929133858557</v>
          </cell>
          <cell r="G754">
            <v>17.629448818897785</v>
          </cell>
          <cell r="H754">
            <v>17.629448818897785</v>
          </cell>
          <cell r="I754" t="e">
            <v>#N/A</v>
          </cell>
          <cell r="J754" t="e">
            <v>#N/A</v>
          </cell>
          <cell r="K754" t="e">
            <v>#N/A</v>
          </cell>
          <cell r="L754" t="e">
            <v>#N/A</v>
          </cell>
          <cell r="M754" t="e">
            <v>#N/A</v>
          </cell>
          <cell r="N754" t="e">
            <v>#N/A</v>
          </cell>
          <cell r="O754" t="e">
            <v>#N/A</v>
          </cell>
          <cell r="P754">
            <v>25.82</v>
          </cell>
          <cell r="Q754">
            <v>0</v>
          </cell>
          <cell r="R754" t="e">
            <v>#N/A</v>
          </cell>
        </row>
        <row r="755">
          <cell r="A755">
            <v>41148</v>
          </cell>
          <cell r="B755">
            <v>41148</v>
          </cell>
          <cell r="C755" t="str">
            <v>Future</v>
          </cell>
          <cell r="D755" t="e">
            <v>#N/A</v>
          </cell>
          <cell r="E755">
            <v>6.0100787401574749</v>
          </cell>
          <cell r="F755">
            <v>35.332913385827062</v>
          </cell>
          <cell r="G755">
            <v>17.584881889763928</v>
          </cell>
          <cell r="H755">
            <v>17.584881889763928</v>
          </cell>
          <cell r="I755" t="e">
            <v>#N/A</v>
          </cell>
          <cell r="J755" t="e">
            <v>#N/A</v>
          </cell>
          <cell r="K755" t="e">
            <v>#N/A</v>
          </cell>
          <cell r="L755" t="e">
            <v>#N/A</v>
          </cell>
          <cell r="M755" t="e">
            <v>#N/A</v>
          </cell>
          <cell r="N755" t="e">
            <v>#N/A</v>
          </cell>
          <cell r="O755" t="e">
            <v>#N/A</v>
          </cell>
          <cell r="P755">
            <v>25.82</v>
          </cell>
          <cell r="Q755">
            <v>0</v>
          </cell>
          <cell r="R755" t="e">
            <v>#N/A</v>
          </cell>
        </row>
        <row r="756">
          <cell r="A756">
            <v>41149</v>
          </cell>
          <cell r="B756">
            <v>41149</v>
          </cell>
          <cell r="C756" t="str">
            <v>Future</v>
          </cell>
          <cell r="D756" t="e">
            <v>#N/A</v>
          </cell>
          <cell r="E756">
            <v>5.9064566929133804</v>
          </cell>
          <cell r="F756">
            <v>35.378897637795568</v>
          </cell>
          <cell r="G756">
            <v>17.54031496063007</v>
          </cell>
          <cell r="H756">
            <v>17.54031496063007</v>
          </cell>
          <cell r="I756" t="e">
            <v>#N/A</v>
          </cell>
          <cell r="J756" t="e">
            <v>#N/A</v>
          </cell>
          <cell r="K756" t="e">
            <v>#N/A</v>
          </cell>
          <cell r="L756" t="e">
            <v>#N/A</v>
          </cell>
          <cell r="M756" t="e">
            <v>#N/A</v>
          </cell>
          <cell r="N756" t="e">
            <v>#N/A</v>
          </cell>
          <cell r="O756" t="e">
            <v>#N/A</v>
          </cell>
          <cell r="P756">
            <v>25.82</v>
          </cell>
          <cell r="Q756">
            <v>0</v>
          </cell>
          <cell r="R756" t="e">
            <v>#N/A</v>
          </cell>
        </row>
        <row r="757">
          <cell r="A757">
            <v>41150</v>
          </cell>
          <cell r="B757">
            <v>41150</v>
          </cell>
          <cell r="C757" t="str">
            <v>Future</v>
          </cell>
          <cell r="D757" t="e">
            <v>#N/A</v>
          </cell>
          <cell r="E757">
            <v>5.8028346456692859</v>
          </cell>
          <cell r="F757">
            <v>35.424881889764073</v>
          </cell>
          <cell r="G757">
            <v>17.495748031496213</v>
          </cell>
          <cell r="H757">
            <v>17.495748031496213</v>
          </cell>
          <cell r="I757" t="e">
            <v>#N/A</v>
          </cell>
          <cell r="J757" t="e">
            <v>#N/A</v>
          </cell>
          <cell r="K757" t="e">
            <v>#N/A</v>
          </cell>
          <cell r="L757" t="e">
            <v>#N/A</v>
          </cell>
          <cell r="M757" t="e">
            <v>#N/A</v>
          </cell>
          <cell r="N757" t="e">
            <v>#N/A</v>
          </cell>
          <cell r="O757" t="e">
            <v>#N/A</v>
          </cell>
          <cell r="P757">
            <v>25.82</v>
          </cell>
          <cell r="Q757">
            <v>0</v>
          </cell>
          <cell r="R757" t="e">
            <v>#N/A</v>
          </cell>
        </row>
        <row r="758">
          <cell r="A758">
            <v>41151</v>
          </cell>
          <cell r="B758">
            <v>41151</v>
          </cell>
          <cell r="C758" t="str">
            <v>Future</v>
          </cell>
          <cell r="D758" t="e">
            <v>#N/A</v>
          </cell>
          <cell r="E758">
            <v>5.6992125984251913</v>
          </cell>
          <cell r="F758">
            <v>35.470866141732579</v>
          </cell>
          <cell r="G758">
            <v>17.451181102362355</v>
          </cell>
          <cell r="H758">
            <v>17.451181102362355</v>
          </cell>
          <cell r="I758" t="e">
            <v>#N/A</v>
          </cell>
          <cell r="J758" t="e">
            <v>#N/A</v>
          </cell>
          <cell r="K758" t="e">
            <v>#N/A</v>
          </cell>
          <cell r="L758" t="e">
            <v>#N/A</v>
          </cell>
          <cell r="M758" t="e">
            <v>#N/A</v>
          </cell>
          <cell r="N758" t="e">
            <v>#N/A</v>
          </cell>
          <cell r="O758" t="e">
            <v>#N/A</v>
          </cell>
          <cell r="P758">
            <v>25.82</v>
          </cell>
          <cell r="Q758">
            <v>0</v>
          </cell>
          <cell r="R758" t="e">
            <v>#N/A</v>
          </cell>
        </row>
        <row r="759">
          <cell r="A759">
            <v>41152</v>
          </cell>
          <cell r="B759">
            <v>41152</v>
          </cell>
          <cell r="C759" t="str">
            <v>Future</v>
          </cell>
          <cell r="D759" t="e">
            <v>#N/A</v>
          </cell>
          <cell r="E759">
            <v>5.5955905511810968</v>
          </cell>
          <cell r="F759">
            <v>35.516850393701084</v>
          </cell>
          <cell r="G759">
            <v>17.406614173228498</v>
          </cell>
          <cell r="H759">
            <v>17.406614173228498</v>
          </cell>
          <cell r="I759" t="e">
            <v>#N/A</v>
          </cell>
          <cell r="J759" t="e">
            <v>#N/A</v>
          </cell>
          <cell r="K759" t="e">
            <v>#N/A</v>
          </cell>
          <cell r="L759" t="e">
            <v>#N/A</v>
          </cell>
          <cell r="M759" t="e">
            <v>#N/A</v>
          </cell>
          <cell r="N759" t="e">
            <v>#N/A</v>
          </cell>
          <cell r="O759" t="e">
            <v>#N/A</v>
          </cell>
          <cell r="P759">
            <v>25.82</v>
          </cell>
          <cell r="Q759">
            <v>0</v>
          </cell>
          <cell r="R759" t="e">
            <v>#N/A</v>
          </cell>
        </row>
        <row r="760">
          <cell r="A760">
            <v>41156</v>
          </cell>
          <cell r="B760">
            <v>41156</v>
          </cell>
          <cell r="C760" t="str">
            <v>Future</v>
          </cell>
          <cell r="D760" t="e">
            <v>#N/A</v>
          </cell>
          <cell r="E760">
            <v>5.4919685039370023</v>
          </cell>
          <cell r="F760">
            <v>35.562834645669589</v>
          </cell>
          <cell r="G760">
            <v>17.36204724409464</v>
          </cell>
          <cell r="H760">
            <v>17.36204724409464</v>
          </cell>
          <cell r="I760" t="e">
            <v>#N/A</v>
          </cell>
          <cell r="J760" t="e">
            <v>#N/A</v>
          </cell>
          <cell r="K760" t="e">
            <v>#N/A</v>
          </cell>
          <cell r="L760" t="e">
            <v>#N/A</v>
          </cell>
          <cell r="M760" t="e">
            <v>#N/A</v>
          </cell>
          <cell r="N760" t="e">
            <v>#N/A</v>
          </cell>
          <cell r="O760" t="e">
            <v>#N/A</v>
          </cell>
          <cell r="P760">
            <v>25.82</v>
          </cell>
          <cell r="Q760">
            <v>0</v>
          </cell>
          <cell r="R760" t="e">
            <v>#N/A</v>
          </cell>
        </row>
        <row r="761">
          <cell r="A761">
            <v>41157</v>
          </cell>
          <cell r="B761">
            <v>41157</v>
          </cell>
          <cell r="C761" t="str">
            <v>Future</v>
          </cell>
          <cell r="D761" t="e">
            <v>#N/A</v>
          </cell>
          <cell r="E761">
            <v>5.3883464566929078</v>
          </cell>
          <cell r="F761">
            <v>35.608818897638095</v>
          </cell>
          <cell r="G761">
            <v>17.317480314960783</v>
          </cell>
          <cell r="H761">
            <v>17.317480314960783</v>
          </cell>
          <cell r="I761" t="e">
            <v>#N/A</v>
          </cell>
          <cell r="J761" t="e">
            <v>#N/A</v>
          </cell>
          <cell r="K761" t="e">
            <v>#N/A</v>
          </cell>
          <cell r="L761" t="e">
            <v>#N/A</v>
          </cell>
          <cell r="M761" t="e">
            <v>#N/A</v>
          </cell>
          <cell r="N761" t="e">
            <v>#N/A</v>
          </cell>
          <cell r="O761" t="e">
            <v>#N/A</v>
          </cell>
          <cell r="P761">
            <v>25.82</v>
          </cell>
          <cell r="Q761">
            <v>0</v>
          </cell>
          <cell r="R761" t="e">
            <v>#N/A</v>
          </cell>
        </row>
        <row r="762">
          <cell r="A762">
            <v>41158</v>
          </cell>
          <cell r="B762">
            <v>41158</v>
          </cell>
          <cell r="C762" t="str">
            <v>Future</v>
          </cell>
          <cell r="D762" t="e">
            <v>#N/A</v>
          </cell>
          <cell r="E762">
            <v>5.2847244094488133</v>
          </cell>
          <cell r="F762">
            <v>35.6548031496066</v>
          </cell>
          <cell r="G762">
            <v>17.272913385826925</v>
          </cell>
          <cell r="H762">
            <v>17.272913385826925</v>
          </cell>
          <cell r="I762" t="e">
            <v>#N/A</v>
          </cell>
          <cell r="J762" t="e">
            <v>#N/A</v>
          </cell>
          <cell r="K762" t="e">
            <v>#N/A</v>
          </cell>
          <cell r="L762" t="e">
            <v>#N/A</v>
          </cell>
          <cell r="M762" t="e">
            <v>#N/A</v>
          </cell>
          <cell r="N762" t="e">
            <v>#N/A</v>
          </cell>
          <cell r="O762" t="e">
            <v>#N/A</v>
          </cell>
          <cell r="P762">
            <v>25.82</v>
          </cell>
          <cell r="Q762">
            <v>0</v>
          </cell>
          <cell r="R762" t="e">
            <v>#N/A</v>
          </cell>
        </row>
        <row r="763">
          <cell r="A763">
            <v>41159</v>
          </cell>
          <cell r="B763">
            <v>41159</v>
          </cell>
          <cell r="C763" t="str">
            <v>Future</v>
          </cell>
          <cell r="D763" t="e">
            <v>#N/A</v>
          </cell>
          <cell r="E763">
            <v>5.1811023622047188</v>
          </cell>
          <cell r="F763">
            <v>35.700787401575106</v>
          </cell>
          <cell r="G763">
            <v>17.228346456693068</v>
          </cell>
          <cell r="H763">
            <v>17.228346456693068</v>
          </cell>
          <cell r="I763" t="e">
            <v>#N/A</v>
          </cell>
          <cell r="J763" t="e">
            <v>#N/A</v>
          </cell>
          <cell r="K763" t="e">
            <v>#N/A</v>
          </cell>
          <cell r="L763" t="e">
            <v>#N/A</v>
          </cell>
          <cell r="M763" t="e">
            <v>#N/A</v>
          </cell>
          <cell r="N763" t="e">
            <v>#N/A</v>
          </cell>
          <cell r="O763" t="e">
            <v>#N/A</v>
          </cell>
          <cell r="P763">
            <v>25.82</v>
          </cell>
          <cell r="Q763">
            <v>0</v>
          </cell>
          <cell r="R763" t="e">
            <v>#N/A</v>
          </cell>
        </row>
        <row r="764">
          <cell r="A764">
            <v>41162</v>
          </cell>
          <cell r="B764">
            <v>41162</v>
          </cell>
          <cell r="C764" t="str">
            <v>Future</v>
          </cell>
          <cell r="D764" t="e">
            <v>#N/A</v>
          </cell>
          <cell r="E764">
            <v>5.0774803149606242</v>
          </cell>
          <cell r="F764">
            <v>35.746771653543611</v>
          </cell>
          <cell r="G764">
            <v>17.18377952755921</v>
          </cell>
          <cell r="H764">
            <v>17.18377952755921</v>
          </cell>
          <cell r="I764" t="e">
            <v>#N/A</v>
          </cell>
          <cell r="J764" t="e">
            <v>#N/A</v>
          </cell>
          <cell r="K764" t="e">
            <v>#N/A</v>
          </cell>
          <cell r="L764" t="e">
            <v>#N/A</v>
          </cell>
          <cell r="M764" t="e">
            <v>#N/A</v>
          </cell>
          <cell r="N764" t="e">
            <v>#N/A</v>
          </cell>
          <cell r="O764" t="e">
            <v>#N/A</v>
          </cell>
          <cell r="P764">
            <v>25.82</v>
          </cell>
          <cell r="Q764">
            <v>0</v>
          </cell>
          <cell r="R764" t="e">
            <v>#N/A</v>
          </cell>
        </row>
        <row r="765">
          <cell r="A765">
            <v>41163</v>
          </cell>
          <cell r="B765">
            <v>41163</v>
          </cell>
          <cell r="C765" t="str">
            <v>Future</v>
          </cell>
          <cell r="D765" t="e">
            <v>#N/A</v>
          </cell>
          <cell r="E765">
            <v>4.9738582677165297</v>
          </cell>
          <cell r="F765">
            <v>35.792755905512116</v>
          </cell>
          <cell r="G765">
            <v>17.139212598425352</v>
          </cell>
          <cell r="H765">
            <v>17.139212598425352</v>
          </cell>
          <cell r="I765" t="e">
            <v>#N/A</v>
          </cell>
          <cell r="J765" t="e">
            <v>#N/A</v>
          </cell>
          <cell r="K765" t="e">
            <v>#N/A</v>
          </cell>
          <cell r="L765" t="e">
            <v>#N/A</v>
          </cell>
          <cell r="M765" t="e">
            <v>#N/A</v>
          </cell>
          <cell r="N765" t="e">
            <v>#N/A</v>
          </cell>
          <cell r="O765" t="e">
            <v>#N/A</v>
          </cell>
          <cell r="P765">
            <v>25.82</v>
          </cell>
          <cell r="Q765">
            <v>0</v>
          </cell>
          <cell r="R765" t="e">
            <v>#N/A</v>
          </cell>
        </row>
        <row r="766">
          <cell r="A766">
            <v>41164</v>
          </cell>
          <cell r="B766">
            <v>41164</v>
          </cell>
          <cell r="C766" t="str">
            <v>Future</v>
          </cell>
          <cell r="D766" t="e">
            <v>#N/A</v>
          </cell>
          <cell r="E766">
            <v>4.8702362204724352</v>
          </cell>
          <cell r="F766">
            <v>35.838740157480622</v>
          </cell>
          <cell r="G766">
            <v>17.094645669291495</v>
          </cell>
          <cell r="H766">
            <v>17.094645669291495</v>
          </cell>
          <cell r="I766" t="e">
            <v>#N/A</v>
          </cell>
          <cell r="J766" t="e">
            <v>#N/A</v>
          </cell>
          <cell r="K766" t="e">
            <v>#N/A</v>
          </cell>
          <cell r="L766" t="e">
            <v>#N/A</v>
          </cell>
          <cell r="M766" t="e">
            <v>#N/A</v>
          </cell>
          <cell r="N766" t="e">
            <v>#N/A</v>
          </cell>
          <cell r="O766" t="e">
            <v>#N/A</v>
          </cell>
          <cell r="P766">
            <v>25.82</v>
          </cell>
          <cell r="Q766">
            <v>0</v>
          </cell>
          <cell r="R766" t="e">
            <v>#N/A</v>
          </cell>
        </row>
        <row r="767">
          <cell r="A767">
            <v>41165</v>
          </cell>
          <cell r="B767">
            <v>41165</v>
          </cell>
          <cell r="C767" t="str">
            <v>Future</v>
          </cell>
          <cell r="D767" t="e">
            <v>#N/A</v>
          </cell>
          <cell r="E767">
            <v>4.7666141732283407</v>
          </cell>
          <cell r="F767">
            <v>35.884724409449127</v>
          </cell>
          <cell r="G767">
            <v>17.050078740157637</v>
          </cell>
          <cell r="H767">
            <v>17.050078740157637</v>
          </cell>
          <cell r="I767" t="e">
            <v>#N/A</v>
          </cell>
          <cell r="J767" t="e">
            <v>#N/A</v>
          </cell>
          <cell r="K767" t="e">
            <v>#N/A</v>
          </cell>
          <cell r="L767" t="e">
            <v>#N/A</v>
          </cell>
          <cell r="M767" t="e">
            <v>#N/A</v>
          </cell>
          <cell r="N767" t="e">
            <v>#N/A</v>
          </cell>
          <cell r="O767" t="e">
            <v>#N/A</v>
          </cell>
          <cell r="P767">
            <v>25.82</v>
          </cell>
          <cell r="Q767">
            <v>0</v>
          </cell>
          <cell r="R767" t="e">
            <v>#N/A</v>
          </cell>
        </row>
        <row r="768">
          <cell r="A768">
            <v>41166</v>
          </cell>
          <cell r="B768">
            <v>41166</v>
          </cell>
          <cell r="C768" t="str">
            <v>Future</v>
          </cell>
          <cell r="D768" t="e">
            <v>#N/A</v>
          </cell>
          <cell r="E768">
            <v>4.6629921259842462</v>
          </cell>
          <cell r="F768">
            <v>35.930708661417633</v>
          </cell>
          <cell r="G768">
            <v>17.00551181102378</v>
          </cell>
          <cell r="H768">
            <v>17.00551181102378</v>
          </cell>
          <cell r="I768" t="e">
            <v>#N/A</v>
          </cell>
          <cell r="J768" t="e">
            <v>#N/A</v>
          </cell>
          <cell r="K768" t="e">
            <v>#N/A</v>
          </cell>
          <cell r="L768" t="e">
            <v>#N/A</v>
          </cell>
          <cell r="M768" t="e">
            <v>#N/A</v>
          </cell>
          <cell r="N768" t="e">
            <v>#N/A</v>
          </cell>
          <cell r="O768" t="e">
            <v>#N/A</v>
          </cell>
          <cell r="P768">
            <v>25.82</v>
          </cell>
          <cell r="Q768">
            <v>0</v>
          </cell>
          <cell r="R768" t="e">
            <v>#N/A</v>
          </cell>
        </row>
        <row r="769">
          <cell r="A769">
            <v>41169</v>
          </cell>
          <cell r="B769">
            <v>41169</v>
          </cell>
          <cell r="C769" t="str">
            <v>Future</v>
          </cell>
          <cell r="D769" t="e">
            <v>#N/A</v>
          </cell>
          <cell r="E769">
            <v>4.5593700787401517</v>
          </cell>
          <cell r="F769">
            <v>35.976692913386138</v>
          </cell>
          <cell r="G769">
            <v>16.960944881889922</v>
          </cell>
          <cell r="H769">
            <v>16.960944881889922</v>
          </cell>
          <cell r="I769" t="e">
            <v>#N/A</v>
          </cell>
          <cell r="J769" t="e">
            <v>#N/A</v>
          </cell>
          <cell r="K769" t="e">
            <v>#N/A</v>
          </cell>
          <cell r="L769" t="e">
            <v>#N/A</v>
          </cell>
          <cell r="M769" t="e">
            <v>#N/A</v>
          </cell>
          <cell r="N769" t="e">
            <v>#N/A</v>
          </cell>
          <cell r="O769" t="e">
            <v>#N/A</v>
          </cell>
          <cell r="P769">
            <v>25.82</v>
          </cell>
          <cell r="Q769">
            <v>0</v>
          </cell>
          <cell r="R769" t="e">
            <v>#N/A</v>
          </cell>
        </row>
        <row r="770">
          <cell r="A770">
            <v>41170</v>
          </cell>
          <cell r="B770">
            <v>41170</v>
          </cell>
          <cell r="C770" t="str">
            <v>Future</v>
          </cell>
          <cell r="D770" t="e">
            <v>#N/A</v>
          </cell>
          <cell r="E770">
            <v>4.4557480314960571</v>
          </cell>
          <cell r="F770">
            <v>36.022677165354644</v>
          </cell>
          <cell r="G770">
            <v>16.916377952756065</v>
          </cell>
          <cell r="H770">
            <v>16.916377952756065</v>
          </cell>
          <cell r="I770" t="e">
            <v>#N/A</v>
          </cell>
          <cell r="J770" t="e">
            <v>#N/A</v>
          </cell>
          <cell r="K770" t="e">
            <v>#N/A</v>
          </cell>
          <cell r="L770" t="e">
            <v>#N/A</v>
          </cell>
          <cell r="M770" t="e">
            <v>#N/A</v>
          </cell>
          <cell r="N770" t="e">
            <v>#N/A</v>
          </cell>
          <cell r="O770" t="e">
            <v>#N/A</v>
          </cell>
          <cell r="P770">
            <v>25.82</v>
          </cell>
          <cell r="Q770">
            <v>0</v>
          </cell>
          <cell r="R770" t="e">
            <v>#N/A</v>
          </cell>
        </row>
        <row r="771">
          <cell r="A771">
            <v>41171</v>
          </cell>
          <cell r="B771">
            <v>41171</v>
          </cell>
          <cell r="C771" t="str">
            <v>Future</v>
          </cell>
          <cell r="D771" t="e">
            <v>#N/A</v>
          </cell>
          <cell r="E771">
            <v>4.3521259842519626</v>
          </cell>
          <cell r="F771">
            <v>36.068661417323149</v>
          </cell>
          <cell r="G771">
            <v>16.871811023622207</v>
          </cell>
          <cell r="H771">
            <v>16.871811023622207</v>
          </cell>
          <cell r="I771" t="e">
            <v>#N/A</v>
          </cell>
          <cell r="J771" t="e">
            <v>#N/A</v>
          </cell>
          <cell r="K771" t="e">
            <v>#N/A</v>
          </cell>
          <cell r="L771" t="e">
            <v>#N/A</v>
          </cell>
          <cell r="M771" t="e">
            <v>#N/A</v>
          </cell>
          <cell r="N771" t="e">
            <v>#N/A</v>
          </cell>
          <cell r="O771" t="e">
            <v>#N/A</v>
          </cell>
          <cell r="P771">
            <v>25.82</v>
          </cell>
          <cell r="Q771">
            <v>0</v>
          </cell>
          <cell r="R771" t="e">
            <v>#N/A</v>
          </cell>
        </row>
        <row r="772">
          <cell r="A772">
            <v>41172</v>
          </cell>
          <cell r="B772">
            <v>41172</v>
          </cell>
          <cell r="C772" t="str">
            <v>Future</v>
          </cell>
          <cell r="D772" t="e">
            <v>#N/A</v>
          </cell>
          <cell r="E772">
            <v>4.2485039370078681</v>
          </cell>
          <cell r="F772">
            <v>36.114645669291654</v>
          </cell>
          <cell r="G772">
            <v>16.82724409448835</v>
          </cell>
          <cell r="H772">
            <v>16.82724409448835</v>
          </cell>
          <cell r="I772" t="e">
            <v>#N/A</v>
          </cell>
          <cell r="J772" t="e">
            <v>#N/A</v>
          </cell>
          <cell r="K772" t="e">
            <v>#N/A</v>
          </cell>
          <cell r="L772" t="e">
            <v>#N/A</v>
          </cell>
          <cell r="M772" t="e">
            <v>#N/A</v>
          </cell>
          <cell r="N772" t="e">
            <v>#N/A</v>
          </cell>
          <cell r="O772" t="e">
            <v>#N/A</v>
          </cell>
          <cell r="P772">
            <v>25.82</v>
          </cell>
          <cell r="Q772">
            <v>0</v>
          </cell>
          <cell r="R772" t="e">
            <v>#N/A</v>
          </cell>
        </row>
        <row r="773">
          <cell r="A773">
            <v>41173</v>
          </cell>
          <cell r="B773">
            <v>41173</v>
          </cell>
          <cell r="C773" t="str">
            <v>Future</v>
          </cell>
          <cell r="D773" t="e">
            <v>#N/A</v>
          </cell>
          <cell r="E773">
            <v>4.1448818897637736</v>
          </cell>
          <cell r="F773">
            <v>36.16062992126016</v>
          </cell>
          <cell r="G773">
            <v>16.782677165354492</v>
          </cell>
          <cell r="H773">
            <v>16.782677165354492</v>
          </cell>
          <cell r="I773" t="e">
            <v>#N/A</v>
          </cell>
          <cell r="J773" t="e">
            <v>#N/A</v>
          </cell>
          <cell r="K773" t="e">
            <v>#N/A</v>
          </cell>
          <cell r="L773" t="e">
            <v>#N/A</v>
          </cell>
          <cell r="M773" t="e">
            <v>#N/A</v>
          </cell>
          <cell r="N773" t="e">
            <v>#N/A</v>
          </cell>
          <cell r="O773" t="e">
            <v>#N/A</v>
          </cell>
          <cell r="P773">
            <v>25.82</v>
          </cell>
          <cell r="Q773">
            <v>0</v>
          </cell>
          <cell r="R773" t="e">
            <v>#N/A</v>
          </cell>
        </row>
        <row r="774">
          <cell r="A774">
            <v>41176</v>
          </cell>
          <cell r="B774">
            <v>41176</v>
          </cell>
          <cell r="C774" t="str">
            <v>Future</v>
          </cell>
          <cell r="D774" t="e">
            <v>#N/A</v>
          </cell>
          <cell r="E774">
            <v>4.0412598425196791</v>
          </cell>
          <cell r="F774">
            <v>36.206614173228665</v>
          </cell>
          <cell r="G774">
            <v>16.738110236220635</v>
          </cell>
          <cell r="H774">
            <v>16.738110236220635</v>
          </cell>
          <cell r="I774" t="e">
            <v>#N/A</v>
          </cell>
          <cell r="J774" t="e">
            <v>#N/A</v>
          </cell>
          <cell r="K774" t="e">
            <v>#N/A</v>
          </cell>
          <cell r="L774" t="e">
            <v>#N/A</v>
          </cell>
          <cell r="M774" t="e">
            <v>#N/A</v>
          </cell>
          <cell r="N774" t="e">
            <v>#N/A</v>
          </cell>
          <cell r="O774" t="e">
            <v>#N/A</v>
          </cell>
          <cell r="P774">
            <v>25.82</v>
          </cell>
          <cell r="Q774">
            <v>0</v>
          </cell>
          <cell r="R774" t="e">
            <v>#N/A</v>
          </cell>
        </row>
        <row r="775">
          <cell r="A775">
            <v>41177</v>
          </cell>
          <cell r="B775">
            <v>41177</v>
          </cell>
          <cell r="C775" t="str">
            <v>Future</v>
          </cell>
          <cell r="D775" t="e">
            <v>#N/A</v>
          </cell>
          <cell r="E775">
            <v>3.9376377952755846</v>
          </cell>
          <cell r="F775">
            <v>36.252598425197171</v>
          </cell>
          <cell r="G775">
            <v>16.693543307086777</v>
          </cell>
          <cell r="H775">
            <v>16.693543307086777</v>
          </cell>
          <cell r="I775" t="e">
            <v>#N/A</v>
          </cell>
          <cell r="J775" t="e">
            <v>#N/A</v>
          </cell>
          <cell r="K775" t="e">
            <v>#N/A</v>
          </cell>
          <cell r="L775" t="e">
            <v>#N/A</v>
          </cell>
          <cell r="M775" t="e">
            <v>#N/A</v>
          </cell>
          <cell r="N775" t="e">
            <v>#N/A</v>
          </cell>
          <cell r="O775" t="e">
            <v>#N/A</v>
          </cell>
          <cell r="P775">
            <v>25.82</v>
          </cell>
          <cell r="Q775">
            <v>0</v>
          </cell>
          <cell r="R775" t="e">
            <v>#N/A</v>
          </cell>
        </row>
        <row r="776">
          <cell r="A776">
            <v>41178</v>
          </cell>
          <cell r="B776">
            <v>41178</v>
          </cell>
          <cell r="C776" t="str">
            <v>Future</v>
          </cell>
          <cell r="D776" t="e">
            <v>#N/A</v>
          </cell>
          <cell r="E776">
            <v>3.83401574803149</v>
          </cell>
          <cell r="F776">
            <v>36.298582677165676</v>
          </cell>
          <cell r="G776">
            <v>16.64897637795292</v>
          </cell>
          <cell r="H776">
            <v>16.64897637795292</v>
          </cell>
          <cell r="I776" t="e">
            <v>#N/A</v>
          </cell>
          <cell r="J776" t="e">
            <v>#N/A</v>
          </cell>
          <cell r="K776" t="e">
            <v>#N/A</v>
          </cell>
          <cell r="L776" t="e">
            <v>#N/A</v>
          </cell>
          <cell r="M776" t="e">
            <v>#N/A</v>
          </cell>
          <cell r="N776" t="e">
            <v>#N/A</v>
          </cell>
          <cell r="O776" t="e">
            <v>#N/A</v>
          </cell>
          <cell r="P776">
            <v>25.82</v>
          </cell>
          <cell r="Q776">
            <v>0</v>
          </cell>
          <cell r="R776" t="e">
            <v>#N/A</v>
          </cell>
        </row>
        <row r="777">
          <cell r="A777">
            <v>41179</v>
          </cell>
          <cell r="B777">
            <v>41179</v>
          </cell>
          <cell r="C777" t="str">
            <v>Future</v>
          </cell>
          <cell r="D777" t="e">
            <v>#N/A</v>
          </cell>
          <cell r="E777">
            <v>3.7303937007873955</v>
          </cell>
          <cell r="F777">
            <v>36.344566929134182</v>
          </cell>
          <cell r="G777">
            <v>16.604409448819062</v>
          </cell>
          <cell r="H777">
            <v>16.604409448819062</v>
          </cell>
          <cell r="I777" t="e">
            <v>#N/A</v>
          </cell>
          <cell r="J777" t="e">
            <v>#N/A</v>
          </cell>
          <cell r="K777" t="e">
            <v>#N/A</v>
          </cell>
          <cell r="L777" t="e">
            <v>#N/A</v>
          </cell>
          <cell r="M777" t="e">
            <v>#N/A</v>
          </cell>
          <cell r="N777" t="e">
            <v>#N/A</v>
          </cell>
          <cell r="O777" t="e">
            <v>#N/A</v>
          </cell>
          <cell r="P777">
            <v>25.82</v>
          </cell>
          <cell r="Q777">
            <v>0</v>
          </cell>
          <cell r="R777" t="e">
            <v>#N/A</v>
          </cell>
        </row>
        <row r="778">
          <cell r="A778">
            <v>41180</v>
          </cell>
          <cell r="B778">
            <v>41180</v>
          </cell>
          <cell r="C778" t="str">
            <v>Future</v>
          </cell>
          <cell r="D778" t="e">
            <v>#N/A</v>
          </cell>
          <cell r="E778">
            <v>3.626771653543301</v>
          </cell>
          <cell r="F778">
            <v>36.390551181102687</v>
          </cell>
          <cell r="G778">
            <v>16.559842519685205</v>
          </cell>
          <cell r="H778">
            <v>16.559842519685205</v>
          </cell>
          <cell r="I778" t="e">
            <v>#N/A</v>
          </cell>
          <cell r="J778" t="e">
            <v>#N/A</v>
          </cell>
          <cell r="K778" t="e">
            <v>#N/A</v>
          </cell>
          <cell r="L778" t="e">
            <v>#N/A</v>
          </cell>
          <cell r="M778" t="e">
            <v>#N/A</v>
          </cell>
          <cell r="N778" t="e">
            <v>#N/A</v>
          </cell>
          <cell r="O778" t="e">
            <v>#N/A</v>
          </cell>
          <cell r="P778">
            <v>25.82</v>
          </cell>
          <cell r="Q778">
            <v>0</v>
          </cell>
          <cell r="R778" t="e">
            <v>#N/A</v>
          </cell>
        </row>
        <row r="779">
          <cell r="A779">
            <v>41183</v>
          </cell>
          <cell r="B779">
            <v>41183</v>
          </cell>
          <cell r="C779" t="str">
            <v>Future</v>
          </cell>
          <cell r="D779" t="e">
            <v>#N/A</v>
          </cell>
          <cell r="E779">
            <v>3.5231496062992065</v>
          </cell>
          <cell r="F779">
            <v>36.436535433071192</v>
          </cell>
          <cell r="G779">
            <v>16.515275590551347</v>
          </cell>
          <cell r="H779">
            <v>16.515275590551347</v>
          </cell>
          <cell r="I779" t="e">
            <v>#N/A</v>
          </cell>
          <cell r="J779" t="e">
            <v>#N/A</v>
          </cell>
          <cell r="K779" t="e">
            <v>#N/A</v>
          </cell>
          <cell r="L779" t="e">
            <v>#N/A</v>
          </cell>
          <cell r="M779" t="e">
            <v>#N/A</v>
          </cell>
          <cell r="N779" t="e">
            <v>#N/A</v>
          </cell>
          <cell r="O779" t="e">
            <v>#N/A</v>
          </cell>
          <cell r="P779">
            <v>25.82</v>
          </cell>
          <cell r="Q779">
            <v>0</v>
          </cell>
          <cell r="R779" t="e">
            <v>#N/A</v>
          </cell>
        </row>
        <row r="780">
          <cell r="A780">
            <v>41184</v>
          </cell>
          <cell r="B780">
            <v>41184</v>
          </cell>
          <cell r="C780" t="str">
            <v>Future</v>
          </cell>
          <cell r="D780" t="e">
            <v>#N/A</v>
          </cell>
          <cell r="E780">
            <v>3.419527559055112</v>
          </cell>
          <cell r="F780">
            <v>36.482519685039698</v>
          </cell>
          <cell r="G780">
            <v>16.47070866141749</v>
          </cell>
          <cell r="H780">
            <v>16.47070866141749</v>
          </cell>
          <cell r="I780" t="e">
            <v>#N/A</v>
          </cell>
          <cell r="J780" t="e">
            <v>#N/A</v>
          </cell>
          <cell r="K780" t="e">
            <v>#N/A</v>
          </cell>
          <cell r="L780" t="e">
            <v>#N/A</v>
          </cell>
          <cell r="M780" t="e">
            <v>#N/A</v>
          </cell>
          <cell r="N780" t="e">
            <v>#N/A</v>
          </cell>
          <cell r="O780" t="e">
            <v>#N/A</v>
          </cell>
          <cell r="P780">
            <v>25.82</v>
          </cell>
          <cell r="Q780">
            <v>0</v>
          </cell>
          <cell r="R780" t="e">
            <v>#N/A</v>
          </cell>
        </row>
        <row r="781">
          <cell r="A781">
            <v>41185</v>
          </cell>
          <cell r="B781">
            <v>41185</v>
          </cell>
          <cell r="C781" t="str">
            <v>Future</v>
          </cell>
          <cell r="D781" t="e">
            <v>#N/A</v>
          </cell>
          <cell r="E781">
            <v>3.3159055118110174</v>
          </cell>
          <cell r="F781">
            <v>36.528503937008203</v>
          </cell>
          <cell r="G781">
            <v>16.426141732283632</v>
          </cell>
          <cell r="H781">
            <v>16.426141732283632</v>
          </cell>
          <cell r="I781" t="e">
            <v>#N/A</v>
          </cell>
          <cell r="J781" t="e">
            <v>#N/A</v>
          </cell>
          <cell r="K781" t="e">
            <v>#N/A</v>
          </cell>
          <cell r="L781" t="e">
            <v>#N/A</v>
          </cell>
          <cell r="M781" t="e">
            <v>#N/A</v>
          </cell>
          <cell r="N781" t="e">
            <v>#N/A</v>
          </cell>
          <cell r="O781" t="e">
            <v>#N/A</v>
          </cell>
          <cell r="P781">
            <v>25.82</v>
          </cell>
          <cell r="Q781">
            <v>0</v>
          </cell>
          <cell r="R781" t="e">
            <v>#N/A</v>
          </cell>
        </row>
        <row r="782">
          <cell r="A782">
            <v>41186</v>
          </cell>
          <cell r="B782">
            <v>41186</v>
          </cell>
          <cell r="C782" t="str">
            <v>Future</v>
          </cell>
          <cell r="D782" t="e">
            <v>#N/A</v>
          </cell>
          <cell r="E782">
            <v>3.2122834645669229</v>
          </cell>
          <cell r="F782">
            <v>36.574488188976709</v>
          </cell>
          <cell r="G782">
            <v>16.381574803149775</v>
          </cell>
          <cell r="H782">
            <v>16.381574803149775</v>
          </cell>
          <cell r="I782" t="e">
            <v>#N/A</v>
          </cell>
          <cell r="J782" t="e">
            <v>#N/A</v>
          </cell>
          <cell r="K782" t="e">
            <v>#N/A</v>
          </cell>
          <cell r="L782" t="e">
            <v>#N/A</v>
          </cell>
          <cell r="M782" t="e">
            <v>#N/A</v>
          </cell>
          <cell r="N782" t="e">
            <v>#N/A</v>
          </cell>
          <cell r="O782" t="e">
            <v>#N/A</v>
          </cell>
          <cell r="P782">
            <v>25.82</v>
          </cell>
          <cell r="Q782">
            <v>0</v>
          </cell>
          <cell r="R782" t="e">
            <v>#N/A</v>
          </cell>
        </row>
        <row r="783">
          <cell r="A783">
            <v>41187</v>
          </cell>
          <cell r="B783">
            <v>41187</v>
          </cell>
          <cell r="C783" t="str">
            <v>Future</v>
          </cell>
          <cell r="D783" t="e">
            <v>#N/A</v>
          </cell>
          <cell r="E783">
            <v>3.1086614173228284</v>
          </cell>
          <cell r="F783">
            <v>36.620472440945214</v>
          </cell>
          <cell r="G783">
            <v>16.337007874015917</v>
          </cell>
          <cell r="H783">
            <v>16.337007874015917</v>
          </cell>
          <cell r="I783" t="e">
            <v>#N/A</v>
          </cell>
          <cell r="J783" t="e">
            <v>#N/A</v>
          </cell>
          <cell r="K783" t="e">
            <v>#N/A</v>
          </cell>
          <cell r="L783" t="e">
            <v>#N/A</v>
          </cell>
          <cell r="M783" t="e">
            <v>#N/A</v>
          </cell>
          <cell r="N783" t="e">
            <v>#N/A</v>
          </cell>
          <cell r="O783" t="e">
            <v>#N/A</v>
          </cell>
          <cell r="P783">
            <v>25.82</v>
          </cell>
          <cell r="Q783">
            <v>0</v>
          </cell>
          <cell r="R783" t="e">
            <v>#N/A</v>
          </cell>
        </row>
        <row r="784">
          <cell r="A784">
            <v>41190</v>
          </cell>
          <cell r="B784">
            <v>41190</v>
          </cell>
          <cell r="C784" t="str">
            <v>Future</v>
          </cell>
          <cell r="D784" t="e">
            <v>#N/A</v>
          </cell>
          <cell r="E784">
            <v>3.0050393700787339</v>
          </cell>
          <cell r="F784">
            <v>36.666456692913719</v>
          </cell>
          <cell r="G784">
            <v>16.29244094488206</v>
          </cell>
          <cell r="H784">
            <v>16.29244094488206</v>
          </cell>
          <cell r="I784" t="e">
            <v>#N/A</v>
          </cell>
          <cell r="J784" t="e">
            <v>#N/A</v>
          </cell>
          <cell r="K784" t="e">
            <v>#N/A</v>
          </cell>
          <cell r="L784" t="e">
            <v>#N/A</v>
          </cell>
          <cell r="M784" t="e">
            <v>#N/A</v>
          </cell>
          <cell r="N784" t="e">
            <v>#N/A</v>
          </cell>
          <cell r="O784" t="e">
            <v>#N/A</v>
          </cell>
          <cell r="P784">
            <v>25.82</v>
          </cell>
          <cell r="Q784">
            <v>0</v>
          </cell>
          <cell r="R784" t="e">
            <v>#N/A</v>
          </cell>
        </row>
        <row r="785">
          <cell r="A785">
            <v>41191</v>
          </cell>
          <cell r="B785">
            <v>41191</v>
          </cell>
          <cell r="C785" t="str">
            <v>Future</v>
          </cell>
          <cell r="D785" t="e">
            <v>#N/A</v>
          </cell>
          <cell r="E785">
            <v>2.9014173228346394</v>
          </cell>
          <cell r="F785">
            <v>36.712440944882225</v>
          </cell>
          <cell r="G785">
            <v>16.247874015748202</v>
          </cell>
          <cell r="H785">
            <v>16.247874015748202</v>
          </cell>
          <cell r="I785" t="e">
            <v>#N/A</v>
          </cell>
          <cell r="J785" t="e">
            <v>#N/A</v>
          </cell>
          <cell r="K785" t="e">
            <v>#N/A</v>
          </cell>
          <cell r="L785" t="e">
            <v>#N/A</v>
          </cell>
          <cell r="M785" t="e">
            <v>#N/A</v>
          </cell>
          <cell r="N785" t="e">
            <v>#N/A</v>
          </cell>
          <cell r="O785" t="e">
            <v>#N/A</v>
          </cell>
          <cell r="P785">
            <v>25.82</v>
          </cell>
          <cell r="Q785">
            <v>0</v>
          </cell>
          <cell r="R785" t="e">
            <v>#N/A</v>
          </cell>
        </row>
        <row r="786">
          <cell r="A786">
            <v>41192</v>
          </cell>
          <cell r="B786">
            <v>41192</v>
          </cell>
          <cell r="C786" t="str">
            <v>Future</v>
          </cell>
          <cell r="D786" t="e">
            <v>#N/A</v>
          </cell>
          <cell r="E786">
            <v>2.7977952755905449</v>
          </cell>
          <cell r="F786">
            <v>36.75842519685073</v>
          </cell>
          <cell r="G786">
            <v>16.203307086614345</v>
          </cell>
          <cell r="H786">
            <v>16.203307086614345</v>
          </cell>
          <cell r="I786" t="e">
            <v>#N/A</v>
          </cell>
          <cell r="J786" t="e">
            <v>#N/A</v>
          </cell>
          <cell r="K786" t="e">
            <v>#N/A</v>
          </cell>
          <cell r="L786" t="e">
            <v>#N/A</v>
          </cell>
          <cell r="M786" t="e">
            <v>#N/A</v>
          </cell>
          <cell r="N786" t="e">
            <v>#N/A</v>
          </cell>
          <cell r="O786" t="e">
            <v>#N/A</v>
          </cell>
          <cell r="P786">
            <v>25.82</v>
          </cell>
          <cell r="Q786">
            <v>0</v>
          </cell>
          <cell r="R786" t="e">
            <v>#N/A</v>
          </cell>
        </row>
        <row r="787">
          <cell r="A787">
            <v>41193</v>
          </cell>
          <cell r="B787">
            <v>41193</v>
          </cell>
          <cell r="C787" t="str">
            <v>Future</v>
          </cell>
          <cell r="D787" t="e">
            <v>#N/A</v>
          </cell>
          <cell r="E787">
            <v>2.6941732283464503</v>
          </cell>
          <cell r="F787">
            <v>36.804409448819236</v>
          </cell>
          <cell r="G787">
            <v>16.158740157480487</v>
          </cell>
          <cell r="H787">
            <v>16.158740157480487</v>
          </cell>
          <cell r="I787" t="e">
            <v>#N/A</v>
          </cell>
          <cell r="J787" t="e">
            <v>#N/A</v>
          </cell>
          <cell r="K787" t="e">
            <v>#N/A</v>
          </cell>
          <cell r="L787" t="e">
            <v>#N/A</v>
          </cell>
          <cell r="M787" t="e">
            <v>#N/A</v>
          </cell>
          <cell r="N787" t="e">
            <v>#N/A</v>
          </cell>
          <cell r="O787" t="e">
            <v>#N/A</v>
          </cell>
          <cell r="P787">
            <v>25.82</v>
          </cell>
          <cell r="Q787">
            <v>0</v>
          </cell>
          <cell r="R787" t="e">
            <v>#N/A</v>
          </cell>
        </row>
        <row r="788">
          <cell r="A788">
            <v>41194</v>
          </cell>
          <cell r="B788">
            <v>41194</v>
          </cell>
          <cell r="C788" t="str">
            <v>Future</v>
          </cell>
          <cell r="D788" t="e">
            <v>#N/A</v>
          </cell>
          <cell r="E788">
            <v>2.5905511811023558</v>
          </cell>
          <cell r="F788">
            <v>36.850393700787741</v>
          </cell>
          <cell r="G788">
            <v>16.11417322834663</v>
          </cell>
          <cell r="H788">
            <v>16.11417322834663</v>
          </cell>
          <cell r="I788" t="e">
            <v>#N/A</v>
          </cell>
          <cell r="J788" t="e">
            <v>#N/A</v>
          </cell>
          <cell r="K788" t="e">
            <v>#N/A</v>
          </cell>
          <cell r="L788" t="e">
            <v>#N/A</v>
          </cell>
          <cell r="M788" t="e">
            <v>#N/A</v>
          </cell>
          <cell r="N788" t="e">
            <v>#N/A</v>
          </cell>
          <cell r="O788" t="e">
            <v>#N/A</v>
          </cell>
          <cell r="P788">
            <v>25.82</v>
          </cell>
          <cell r="Q788">
            <v>0</v>
          </cell>
          <cell r="R788" t="e">
            <v>#N/A</v>
          </cell>
        </row>
        <row r="789">
          <cell r="A789">
            <v>41197</v>
          </cell>
          <cell r="B789">
            <v>41197</v>
          </cell>
          <cell r="C789" t="str">
            <v>Future</v>
          </cell>
          <cell r="D789" t="e">
            <v>#N/A</v>
          </cell>
          <cell r="E789">
            <v>2.4869291338582613</v>
          </cell>
          <cell r="F789">
            <v>36.896377952756247</v>
          </cell>
          <cell r="G789">
            <v>16.069606299212772</v>
          </cell>
          <cell r="H789">
            <v>16.069606299212772</v>
          </cell>
          <cell r="I789" t="e">
            <v>#N/A</v>
          </cell>
          <cell r="J789" t="e">
            <v>#N/A</v>
          </cell>
          <cell r="K789" t="e">
            <v>#N/A</v>
          </cell>
          <cell r="L789" t="e">
            <v>#N/A</v>
          </cell>
          <cell r="M789" t="e">
            <v>#N/A</v>
          </cell>
          <cell r="N789" t="e">
            <v>#N/A</v>
          </cell>
          <cell r="O789" t="e">
            <v>#N/A</v>
          </cell>
          <cell r="P789">
            <v>25.82</v>
          </cell>
          <cell r="Q789">
            <v>0</v>
          </cell>
          <cell r="R789" t="e">
            <v>#N/A</v>
          </cell>
        </row>
        <row r="790">
          <cell r="A790">
            <v>41198</v>
          </cell>
          <cell r="B790">
            <v>41198</v>
          </cell>
          <cell r="C790" t="str">
            <v>Future</v>
          </cell>
          <cell r="D790" t="e">
            <v>#N/A</v>
          </cell>
          <cell r="E790">
            <v>2.3833070866141668</v>
          </cell>
          <cell r="F790">
            <v>36.942362204724752</v>
          </cell>
          <cell r="G790">
            <v>16.025039370078915</v>
          </cell>
          <cell r="H790">
            <v>16.025039370078915</v>
          </cell>
          <cell r="I790" t="e">
            <v>#N/A</v>
          </cell>
          <cell r="J790" t="e">
            <v>#N/A</v>
          </cell>
          <cell r="K790" t="e">
            <v>#N/A</v>
          </cell>
          <cell r="L790" t="e">
            <v>#N/A</v>
          </cell>
          <cell r="M790" t="e">
            <v>#N/A</v>
          </cell>
          <cell r="N790" t="e">
            <v>#N/A</v>
          </cell>
          <cell r="O790" t="e">
            <v>#N/A</v>
          </cell>
          <cell r="P790">
            <v>25.82</v>
          </cell>
          <cell r="Q790">
            <v>0</v>
          </cell>
          <cell r="R790" t="e">
            <v>#N/A</v>
          </cell>
        </row>
        <row r="791">
          <cell r="A791">
            <v>41199</v>
          </cell>
          <cell r="B791">
            <v>41199</v>
          </cell>
          <cell r="C791" t="str">
            <v>Future</v>
          </cell>
          <cell r="D791" t="e">
            <v>#N/A</v>
          </cell>
          <cell r="E791">
            <v>2.2796850393700723</v>
          </cell>
          <cell r="F791">
            <v>36.988346456693257</v>
          </cell>
          <cell r="G791">
            <v>15.980472440945057</v>
          </cell>
          <cell r="H791">
            <v>15.980472440945057</v>
          </cell>
          <cell r="I791" t="e">
            <v>#N/A</v>
          </cell>
          <cell r="J791" t="e">
            <v>#N/A</v>
          </cell>
          <cell r="K791" t="e">
            <v>#N/A</v>
          </cell>
          <cell r="L791" t="e">
            <v>#N/A</v>
          </cell>
          <cell r="M791" t="e">
            <v>#N/A</v>
          </cell>
          <cell r="N791" t="e">
            <v>#N/A</v>
          </cell>
          <cell r="O791" t="e">
            <v>#N/A</v>
          </cell>
          <cell r="P791">
            <v>25.82</v>
          </cell>
          <cell r="Q791">
            <v>0</v>
          </cell>
          <cell r="R791" t="e">
            <v>#N/A</v>
          </cell>
        </row>
        <row r="792">
          <cell r="A792">
            <v>41200</v>
          </cell>
          <cell r="B792">
            <v>41200</v>
          </cell>
          <cell r="C792" t="str">
            <v>Future</v>
          </cell>
          <cell r="D792" t="e">
            <v>#N/A</v>
          </cell>
          <cell r="E792">
            <v>2.1760629921259778</v>
          </cell>
          <cell r="F792">
            <v>37.034330708661763</v>
          </cell>
          <cell r="G792">
            <v>15.9359055118112</v>
          </cell>
          <cell r="H792">
            <v>15.9359055118112</v>
          </cell>
          <cell r="I792" t="e">
            <v>#N/A</v>
          </cell>
          <cell r="J792" t="e">
            <v>#N/A</v>
          </cell>
          <cell r="K792" t="e">
            <v>#N/A</v>
          </cell>
          <cell r="L792" t="e">
            <v>#N/A</v>
          </cell>
          <cell r="M792" t="e">
            <v>#N/A</v>
          </cell>
          <cell r="N792" t="e">
            <v>#N/A</v>
          </cell>
          <cell r="O792" t="e">
            <v>#N/A</v>
          </cell>
          <cell r="P792">
            <v>25.82</v>
          </cell>
          <cell r="Q792">
            <v>0</v>
          </cell>
          <cell r="R792" t="e">
            <v>#N/A</v>
          </cell>
        </row>
        <row r="793">
          <cell r="A793">
            <v>41201</v>
          </cell>
          <cell r="B793">
            <v>41201</v>
          </cell>
          <cell r="C793" t="str">
            <v>Future</v>
          </cell>
          <cell r="D793" t="e">
            <v>#N/A</v>
          </cell>
          <cell r="E793">
            <v>2.0724409448818832</v>
          </cell>
          <cell r="F793">
            <v>37.080314960630268</v>
          </cell>
          <cell r="G793">
            <v>15.891338582677342</v>
          </cell>
          <cell r="H793">
            <v>15.891338582677342</v>
          </cell>
          <cell r="I793" t="e">
            <v>#N/A</v>
          </cell>
          <cell r="J793" t="e">
            <v>#N/A</v>
          </cell>
          <cell r="K793" t="e">
            <v>#N/A</v>
          </cell>
          <cell r="L793" t="e">
            <v>#N/A</v>
          </cell>
          <cell r="M793" t="e">
            <v>#N/A</v>
          </cell>
          <cell r="N793" t="e">
            <v>#N/A</v>
          </cell>
          <cell r="O793" t="e">
            <v>#N/A</v>
          </cell>
          <cell r="P793">
            <v>25.82</v>
          </cell>
          <cell r="Q793">
            <v>0</v>
          </cell>
          <cell r="R793" t="e">
            <v>#N/A</v>
          </cell>
        </row>
        <row r="794">
          <cell r="A794">
            <v>41204</v>
          </cell>
          <cell r="B794">
            <v>41204</v>
          </cell>
          <cell r="C794" t="str">
            <v>Future</v>
          </cell>
          <cell r="D794" t="e">
            <v>#N/A</v>
          </cell>
          <cell r="E794">
            <v>1.9688188976377887</v>
          </cell>
          <cell r="F794">
            <v>37.126299212598774</v>
          </cell>
          <cell r="G794">
            <v>15.846771653543485</v>
          </cell>
          <cell r="H794">
            <v>15.846771653543485</v>
          </cell>
          <cell r="I794" t="e">
            <v>#N/A</v>
          </cell>
          <cell r="J794" t="e">
            <v>#N/A</v>
          </cell>
          <cell r="K794" t="e">
            <v>#N/A</v>
          </cell>
          <cell r="L794" t="e">
            <v>#N/A</v>
          </cell>
          <cell r="M794" t="e">
            <v>#N/A</v>
          </cell>
          <cell r="N794" t="e">
            <v>#N/A</v>
          </cell>
          <cell r="O794" t="e">
            <v>#N/A</v>
          </cell>
          <cell r="P794">
            <v>25.82</v>
          </cell>
          <cell r="Q794">
            <v>0</v>
          </cell>
          <cell r="R794" t="e">
            <v>#N/A</v>
          </cell>
        </row>
        <row r="795">
          <cell r="A795">
            <v>41205</v>
          </cell>
          <cell r="B795">
            <v>41205</v>
          </cell>
          <cell r="C795" t="str">
            <v>Future</v>
          </cell>
          <cell r="D795" t="e">
            <v>#N/A</v>
          </cell>
          <cell r="E795">
            <v>1.8651968503936942</v>
          </cell>
          <cell r="F795">
            <v>37.172283464567279</v>
          </cell>
          <cell r="G795">
            <v>15.802204724409627</v>
          </cell>
          <cell r="H795">
            <v>15.802204724409627</v>
          </cell>
          <cell r="I795" t="e">
            <v>#N/A</v>
          </cell>
          <cell r="J795" t="e">
            <v>#N/A</v>
          </cell>
          <cell r="K795" t="e">
            <v>#N/A</v>
          </cell>
          <cell r="L795" t="e">
            <v>#N/A</v>
          </cell>
          <cell r="M795" t="e">
            <v>#N/A</v>
          </cell>
          <cell r="N795" t="e">
            <v>#N/A</v>
          </cell>
          <cell r="O795" t="e">
            <v>#N/A</v>
          </cell>
          <cell r="P795">
            <v>25.82</v>
          </cell>
          <cell r="Q795">
            <v>0</v>
          </cell>
          <cell r="R795" t="e">
            <v>#N/A</v>
          </cell>
        </row>
        <row r="796">
          <cell r="A796">
            <v>41206</v>
          </cell>
          <cell r="B796">
            <v>41206</v>
          </cell>
          <cell r="C796" t="str">
            <v>Future</v>
          </cell>
          <cell r="D796" t="e">
            <v>#N/A</v>
          </cell>
          <cell r="E796">
            <v>1.7615748031495997</v>
          </cell>
          <cell r="F796">
            <v>37.218267716535784</v>
          </cell>
          <cell r="G796">
            <v>15.75763779527577</v>
          </cell>
          <cell r="H796">
            <v>15.75763779527577</v>
          </cell>
          <cell r="I796" t="e">
            <v>#N/A</v>
          </cell>
          <cell r="J796" t="e">
            <v>#N/A</v>
          </cell>
          <cell r="K796" t="e">
            <v>#N/A</v>
          </cell>
          <cell r="L796" t="e">
            <v>#N/A</v>
          </cell>
          <cell r="M796" t="e">
            <v>#N/A</v>
          </cell>
          <cell r="N796" t="e">
            <v>#N/A</v>
          </cell>
          <cell r="O796" t="e">
            <v>#N/A</v>
          </cell>
          <cell r="P796">
            <v>25.82</v>
          </cell>
          <cell r="Q796">
            <v>0</v>
          </cell>
          <cell r="R796" t="e">
            <v>#N/A</v>
          </cell>
        </row>
        <row r="797">
          <cell r="A797">
            <v>41207</v>
          </cell>
          <cell r="B797">
            <v>41207</v>
          </cell>
          <cell r="C797" t="str">
            <v>Future</v>
          </cell>
          <cell r="D797" t="e">
            <v>#N/A</v>
          </cell>
          <cell r="E797">
            <v>1.6579527559055052</v>
          </cell>
          <cell r="F797">
            <v>37.26425196850429</v>
          </cell>
          <cell r="G797">
            <v>15.713070866141912</v>
          </cell>
          <cell r="H797">
            <v>15.713070866141912</v>
          </cell>
          <cell r="I797" t="e">
            <v>#N/A</v>
          </cell>
          <cell r="J797" t="e">
            <v>#N/A</v>
          </cell>
          <cell r="K797" t="e">
            <v>#N/A</v>
          </cell>
          <cell r="L797" t="e">
            <v>#N/A</v>
          </cell>
          <cell r="M797" t="e">
            <v>#N/A</v>
          </cell>
          <cell r="N797" t="e">
            <v>#N/A</v>
          </cell>
          <cell r="O797" t="e">
            <v>#N/A</v>
          </cell>
          <cell r="P797">
            <v>25.82</v>
          </cell>
          <cell r="Q797">
            <v>0</v>
          </cell>
          <cell r="R797" t="e">
            <v>#N/A</v>
          </cell>
        </row>
        <row r="798">
          <cell r="A798">
            <v>41208</v>
          </cell>
          <cell r="B798">
            <v>41208</v>
          </cell>
          <cell r="C798" t="str">
            <v>Future</v>
          </cell>
          <cell r="D798" t="e">
            <v>#N/A</v>
          </cell>
          <cell r="E798">
            <v>1.5543307086614107</v>
          </cell>
          <cell r="F798">
            <v>37.310236220472795</v>
          </cell>
          <cell r="G798">
            <v>15.668503937008055</v>
          </cell>
          <cell r="H798">
            <v>15.668503937008055</v>
          </cell>
          <cell r="I798" t="e">
            <v>#N/A</v>
          </cell>
          <cell r="J798" t="e">
            <v>#N/A</v>
          </cell>
          <cell r="K798" t="e">
            <v>#N/A</v>
          </cell>
          <cell r="L798" t="e">
            <v>#N/A</v>
          </cell>
          <cell r="M798" t="e">
            <v>#N/A</v>
          </cell>
          <cell r="N798" t="e">
            <v>#N/A</v>
          </cell>
          <cell r="O798" t="e">
            <v>#N/A</v>
          </cell>
          <cell r="P798">
            <v>25.82</v>
          </cell>
          <cell r="Q798">
            <v>0</v>
          </cell>
          <cell r="R798" t="e">
            <v>#N/A</v>
          </cell>
        </row>
        <row r="799">
          <cell r="A799">
            <v>41211</v>
          </cell>
          <cell r="B799">
            <v>41211</v>
          </cell>
          <cell r="C799" t="str">
            <v>Future</v>
          </cell>
          <cell r="D799" t="e">
            <v>#N/A</v>
          </cell>
          <cell r="E799">
            <v>1.4507086614173161</v>
          </cell>
          <cell r="F799">
            <v>37.356220472441301</v>
          </cell>
          <cell r="G799">
            <v>15.623937007874197</v>
          </cell>
          <cell r="H799">
            <v>15.623937007874197</v>
          </cell>
          <cell r="I799" t="e">
            <v>#N/A</v>
          </cell>
          <cell r="J799" t="e">
            <v>#N/A</v>
          </cell>
          <cell r="K799" t="e">
            <v>#N/A</v>
          </cell>
          <cell r="L799" t="e">
            <v>#N/A</v>
          </cell>
          <cell r="M799" t="e">
            <v>#N/A</v>
          </cell>
          <cell r="N799" t="e">
            <v>#N/A</v>
          </cell>
          <cell r="O799" t="e">
            <v>#N/A</v>
          </cell>
          <cell r="P799">
            <v>25.82</v>
          </cell>
          <cell r="Q799">
            <v>0</v>
          </cell>
          <cell r="R799" t="e">
            <v>#N/A</v>
          </cell>
        </row>
        <row r="800">
          <cell r="A800">
            <v>41212</v>
          </cell>
          <cell r="B800">
            <v>41212</v>
          </cell>
          <cell r="C800" t="str">
            <v>Future</v>
          </cell>
          <cell r="D800" t="e">
            <v>#N/A</v>
          </cell>
          <cell r="E800">
            <v>1.3470866141732216</v>
          </cell>
          <cell r="F800">
            <v>37.402204724409806</v>
          </cell>
          <cell r="G800">
            <v>15.57937007874034</v>
          </cell>
          <cell r="H800">
            <v>15.57937007874034</v>
          </cell>
          <cell r="I800" t="e">
            <v>#N/A</v>
          </cell>
          <cell r="J800" t="e">
            <v>#N/A</v>
          </cell>
          <cell r="K800" t="e">
            <v>#N/A</v>
          </cell>
          <cell r="L800" t="e">
            <v>#N/A</v>
          </cell>
          <cell r="M800" t="e">
            <v>#N/A</v>
          </cell>
          <cell r="N800" t="e">
            <v>#N/A</v>
          </cell>
          <cell r="O800" t="e">
            <v>#N/A</v>
          </cell>
          <cell r="P800">
            <v>25.82</v>
          </cell>
          <cell r="Q800">
            <v>0</v>
          </cell>
          <cell r="R800" t="e">
            <v>#N/A</v>
          </cell>
        </row>
        <row r="801">
          <cell r="A801">
            <v>41213</v>
          </cell>
          <cell r="B801">
            <v>41213</v>
          </cell>
          <cell r="C801" t="str">
            <v>Future</v>
          </cell>
          <cell r="D801" t="e">
            <v>#N/A</v>
          </cell>
          <cell r="E801">
            <v>1.2434645669291271</v>
          </cell>
          <cell r="F801">
            <v>37.448188976378312</v>
          </cell>
          <cell r="G801">
            <v>15.534803149606482</v>
          </cell>
          <cell r="H801">
            <v>15.534803149606482</v>
          </cell>
          <cell r="I801" t="e">
            <v>#N/A</v>
          </cell>
          <cell r="J801" t="e">
            <v>#N/A</v>
          </cell>
          <cell r="K801" t="e">
            <v>#N/A</v>
          </cell>
          <cell r="L801" t="e">
            <v>#N/A</v>
          </cell>
          <cell r="M801" t="e">
            <v>#N/A</v>
          </cell>
          <cell r="N801" t="e">
            <v>#N/A</v>
          </cell>
          <cell r="O801" t="e">
            <v>#N/A</v>
          </cell>
          <cell r="P801">
            <v>25.82</v>
          </cell>
          <cell r="Q801">
            <v>0</v>
          </cell>
          <cell r="R801" t="e">
            <v>#N/A</v>
          </cell>
        </row>
        <row r="802">
          <cell r="A802">
            <v>41214</v>
          </cell>
          <cell r="B802">
            <v>41214</v>
          </cell>
          <cell r="C802" t="str">
            <v>Future</v>
          </cell>
          <cell r="D802" t="e">
            <v>#N/A</v>
          </cell>
          <cell r="E802">
            <v>1.1398425196850326</v>
          </cell>
          <cell r="F802">
            <v>37.494173228346817</v>
          </cell>
          <cell r="G802">
            <v>15.490236220472624</v>
          </cell>
          <cell r="H802">
            <v>15.490236220472624</v>
          </cell>
          <cell r="I802" t="e">
            <v>#N/A</v>
          </cell>
          <cell r="J802" t="e">
            <v>#N/A</v>
          </cell>
          <cell r="K802" t="e">
            <v>#N/A</v>
          </cell>
          <cell r="L802" t="e">
            <v>#N/A</v>
          </cell>
          <cell r="M802" t="e">
            <v>#N/A</v>
          </cell>
          <cell r="N802" t="e">
            <v>#N/A</v>
          </cell>
          <cell r="O802" t="e">
            <v>#N/A</v>
          </cell>
          <cell r="P802">
            <v>25.82</v>
          </cell>
          <cell r="Q802">
            <v>0</v>
          </cell>
          <cell r="R802" t="e">
            <v>#N/A</v>
          </cell>
        </row>
        <row r="803">
          <cell r="A803">
            <v>41215</v>
          </cell>
          <cell r="B803">
            <v>41215</v>
          </cell>
          <cell r="C803" t="str">
            <v>Future</v>
          </cell>
          <cell r="D803" t="e">
            <v>#N/A</v>
          </cell>
          <cell r="E803">
            <v>1.0362204724409381</v>
          </cell>
          <cell r="F803">
            <v>37.540157480315322</v>
          </cell>
          <cell r="G803">
            <v>15.445669291338767</v>
          </cell>
          <cell r="H803">
            <v>15.445669291338767</v>
          </cell>
          <cell r="I803" t="e">
            <v>#N/A</v>
          </cell>
          <cell r="J803" t="e">
            <v>#N/A</v>
          </cell>
          <cell r="K803" t="e">
            <v>#N/A</v>
          </cell>
          <cell r="L803" t="e">
            <v>#N/A</v>
          </cell>
          <cell r="M803" t="e">
            <v>#N/A</v>
          </cell>
          <cell r="N803" t="e">
            <v>#N/A</v>
          </cell>
          <cell r="O803" t="e">
            <v>#N/A</v>
          </cell>
          <cell r="P803">
            <v>25.82</v>
          </cell>
          <cell r="Q803">
            <v>0</v>
          </cell>
          <cell r="R803" t="e">
            <v>#N/A</v>
          </cell>
        </row>
        <row r="804">
          <cell r="A804">
            <v>41218</v>
          </cell>
          <cell r="B804">
            <v>41218</v>
          </cell>
          <cell r="C804" t="str">
            <v>Future</v>
          </cell>
          <cell r="D804" t="e">
            <v>#N/A</v>
          </cell>
          <cell r="E804">
            <v>0.93259842519684355</v>
          </cell>
          <cell r="F804">
            <v>37.586141732283828</v>
          </cell>
          <cell r="G804">
            <v>15.401102362204909</v>
          </cell>
          <cell r="H804">
            <v>15.401102362204909</v>
          </cell>
          <cell r="I804" t="e">
            <v>#N/A</v>
          </cell>
          <cell r="J804" t="e">
            <v>#N/A</v>
          </cell>
          <cell r="K804" t="e">
            <v>#N/A</v>
          </cell>
          <cell r="L804" t="e">
            <v>#N/A</v>
          </cell>
          <cell r="M804" t="e">
            <v>#N/A</v>
          </cell>
          <cell r="N804" t="e">
            <v>#N/A</v>
          </cell>
          <cell r="O804" t="e">
            <v>#N/A</v>
          </cell>
          <cell r="P804">
            <v>25.82</v>
          </cell>
          <cell r="Q804">
            <v>0</v>
          </cell>
          <cell r="R804" t="e">
            <v>#N/A</v>
          </cell>
        </row>
        <row r="805">
          <cell r="A805">
            <v>41219</v>
          </cell>
          <cell r="B805">
            <v>41219</v>
          </cell>
          <cell r="C805" t="str">
            <v>Future</v>
          </cell>
          <cell r="D805" t="e">
            <v>#N/A</v>
          </cell>
          <cell r="E805">
            <v>0.82897637795274903</v>
          </cell>
          <cell r="F805">
            <v>37.632125984252333</v>
          </cell>
          <cell r="G805">
            <v>15.356535433071052</v>
          </cell>
          <cell r="H805">
            <v>15.356535433071052</v>
          </cell>
          <cell r="I805" t="e">
            <v>#N/A</v>
          </cell>
          <cell r="J805" t="e">
            <v>#N/A</v>
          </cell>
          <cell r="K805" t="e">
            <v>#N/A</v>
          </cell>
          <cell r="L805" t="e">
            <v>#N/A</v>
          </cell>
          <cell r="M805" t="e">
            <v>#N/A</v>
          </cell>
          <cell r="N805" t="e">
            <v>#N/A</v>
          </cell>
          <cell r="O805" t="e">
            <v>#N/A</v>
          </cell>
          <cell r="P805">
            <v>25.82</v>
          </cell>
          <cell r="Q805">
            <v>0</v>
          </cell>
          <cell r="R805" t="e">
            <v>#N/A</v>
          </cell>
        </row>
        <row r="806">
          <cell r="A806">
            <v>41220</v>
          </cell>
          <cell r="B806">
            <v>41220</v>
          </cell>
          <cell r="C806" t="str">
            <v>Future</v>
          </cell>
          <cell r="D806" t="e">
            <v>#N/A</v>
          </cell>
          <cell r="E806">
            <v>0.72535433070865452</v>
          </cell>
          <cell r="F806">
            <v>37.678110236220839</v>
          </cell>
          <cell r="G806">
            <v>15.311968503937194</v>
          </cell>
          <cell r="H806">
            <v>15.311968503937194</v>
          </cell>
          <cell r="I806" t="e">
            <v>#N/A</v>
          </cell>
          <cell r="J806" t="e">
            <v>#N/A</v>
          </cell>
          <cell r="K806" t="e">
            <v>#N/A</v>
          </cell>
          <cell r="L806" t="e">
            <v>#N/A</v>
          </cell>
          <cell r="M806" t="e">
            <v>#N/A</v>
          </cell>
          <cell r="N806" t="e">
            <v>#N/A</v>
          </cell>
          <cell r="O806" t="e">
            <v>#N/A</v>
          </cell>
          <cell r="P806">
            <v>25.82</v>
          </cell>
          <cell r="Q806">
            <v>0</v>
          </cell>
          <cell r="R806" t="e">
            <v>#N/A</v>
          </cell>
        </row>
        <row r="807">
          <cell r="A807">
            <v>41221</v>
          </cell>
          <cell r="B807">
            <v>41221</v>
          </cell>
          <cell r="C807" t="str">
            <v>Future</v>
          </cell>
          <cell r="D807" t="e">
            <v>#N/A</v>
          </cell>
          <cell r="E807">
            <v>0.62173228346456</v>
          </cell>
          <cell r="F807">
            <v>37.724094488189344</v>
          </cell>
          <cell r="G807">
            <v>15.267401574803337</v>
          </cell>
          <cell r="H807">
            <v>15.267401574803337</v>
          </cell>
          <cell r="I807" t="e">
            <v>#N/A</v>
          </cell>
          <cell r="J807" t="e">
            <v>#N/A</v>
          </cell>
          <cell r="K807" t="e">
            <v>#N/A</v>
          </cell>
          <cell r="L807" t="e">
            <v>#N/A</v>
          </cell>
          <cell r="M807" t="e">
            <v>#N/A</v>
          </cell>
          <cell r="N807" t="e">
            <v>#N/A</v>
          </cell>
          <cell r="O807" t="e">
            <v>#N/A</v>
          </cell>
          <cell r="P807">
            <v>25.82</v>
          </cell>
          <cell r="Q807">
            <v>0</v>
          </cell>
          <cell r="R807" t="e">
            <v>#N/A</v>
          </cell>
        </row>
        <row r="808">
          <cell r="A808">
            <v>41222</v>
          </cell>
          <cell r="B808">
            <v>41222</v>
          </cell>
          <cell r="C808" t="str">
            <v>Future</v>
          </cell>
          <cell r="D808" t="e">
            <v>#N/A</v>
          </cell>
          <cell r="E808">
            <v>0.51811023622046548</v>
          </cell>
          <cell r="F808">
            <v>37.770078740157849</v>
          </cell>
          <cell r="G808">
            <v>15.222834645669479</v>
          </cell>
          <cell r="H808">
            <v>15.222834645669479</v>
          </cell>
          <cell r="I808" t="e">
            <v>#N/A</v>
          </cell>
          <cell r="J808" t="e">
            <v>#N/A</v>
          </cell>
          <cell r="K808" t="e">
            <v>#N/A</v>
          </cell>
          <cell r="L808" t="e">
            <v>#N/A</v>
          </cell>
          <cell r="M808" t="e">
            <v>#N/A</v>
          </cell>
          <cell r="N808" t="e">
            <v>#N/A</v>
          </cell>
          <cell r="O808" t="e">
            <v>#N/A</v>
          </cell>
          <cell r="P808">
            <v>25.82</v>
          </cell>
          <cell r="Q808">
            <v>0</v>
          </cell>
          <cell r="R808" t="e">
            <v>#N/A</v>
          </cell>
        </row>
        <row r="809">
          <cell r="A809">
            <v>41225</v>
          </cell>
          <cell r="B809">
            <v>41225</v>
          </cell>
          <cell r="C809" t="str">
            <v>Future</v>
          </cell>
          <cell r="D809" t="e">
            <v>#N/A</v>
          </cell>
          <cell r="E809">
            <v>0.41448818897637096</v>
          </cell>
          <cell r="F809">
            <v>37.816062992126355</v>
          </cell>
          <cell r="G809">
            <v>15.178267716535622</v>
          </cell>
          <cell r="H809">
            <v>15.178267716535622</v>
          </cell>
          <cell r="I809" t="e">
            <v>#N/A</v>
          </cell>
          <cell r="J809" t="e">
            <v>#N/A</v>
          </cell>
          <cell r="K809" t="e">
            <v>#N/A</v>
          </cell>
          <cell r="L809" t="e">
            <v>#N/A</v>
          </cell>
          <cell r="M809" t="e">
            <v>#N/A</v>
          </cell>
          <cell r="N809" t="e">
            <v>#N/A</v>
          </cell>
          <cell r="O809" t="e">
            <v>#N/A</v>
          </cell>
          <cell r="P809">
            <v>25.82</v>
          </cell>
          <cell r="Q809">
            <v>0</v>
          </cell>
          <cell r="R809" t="e">
            <v>#N/A</v>
          </cell>
        </row>
        <row r="810">
          <cell r="A810">
            <v>41226</v>
          </cell>
          <cell r="B810">
            <v>41226</v>
          </cell>
          <cell r="C810" t="str">
            <v>Future</v>
          </cell>
          <cell r="D810" t="e">
            <v>#N/A</v>
          </cell>
          <cell r="E810">
            <v>0.31086614173227645</v>
          </cell>
          <cell r="F810">
            <v>37.86204724409486</v>
          </cell>
          <cell r="G810">
            <v>15.133700787401764</v>
          </cell>
          <cell r="H810">
            <v>15.133700787401764</v>
          </cell>
          <cell r="I810" t="e">
            <v>#N/A</v>
          </cell>
          <cell r="J810" t="e">
            <v>#N/A</v>
          </cell>
          <cell r="K810" t="e">
            <v>#N/A</v>
          </cell>
          <cell r="L810" t="e">
            <v>#N/A</v>
          </cell>
          <cell r="M810" t="e">
            <v>#N/A</v>
          </cell>
          <cell r="N810" t="e">
            <v>#N/A</v>
          </cell>
          <cell r="O810" t="e">
            <v>#N/A</v>
          </cell>
          <cell r="P810">
            <v>25.82</v>
          </cell>
          <cell r="Q810">
            <v>0</v>
          </cell>
          <cell r="R810" t="e">
            <v>#N/A</v>
          </cell>
        </row>
        <row r="811">
          <cell r="A811">
            <v>41227</v>
          </cell>
          <cell r="B811">
            <v>41227</v>
          </cell>
          <cell r="C811" t="str">
            <v>Future</v>
          </cell>
          <cell r="D811" t="e">
            <v>#N/A</v>
          </cell>
          <cell r="E811">
            <v>0.20724409448818196</v>
          </cell>
          <cell r="F811">
            <v>37.908031496063366</v>
          </cell>
          <cell r="G811">
            <v>15.089133858267907</v>
          </cell>
          <cell r="H811">
            <v>15.089133858267907</v>
          </cell>
          <cell r="I811" t="e">
            <v>#N/A</v>
          </cell>
          <cell r="J811" t="e">
            <v>#N/A</v>
          </cell>
          <cell r="K811" t="e">
            <v>#N/A</v>
          </cell>
          <cell r="L811" t="e">
            <v>#N/A</v>
          </cell>
          <cell r="M811" t="e">
            <v>#N/A</v>
          </cell>
          <cell r="N811" t="e">
            <v>#N/A</v>
          </cell>
          <cell r="O811" t="e">
            <v>#N/A</v>
          </cell>
          <cell r="P811">
            <v>25.82</v>
          </cell>
          <cell r="Q811">
            <v>0</v>
          </cell>
          <cell r="R811" t="e">
            <v>#N/A</v>
          </cell>
        </row>
        <row r="812">
          <cell r="A812">
            <v>41228</v>
          </cell>
          <cell r="B812">
            <v>41228</v>
          </cell>
          <cell r="C812" t="str">
            <v>Future</v>
          </cell>
          <cell r="D812" t="e">
            <v>#N/A</v>
          </cell>
          <cell r="E812">
            <v>0.10362204724408747</v>
          </cell>
          <cell r="F812">
            <v>37.954015748031871</v>
          </cell>
          <cell r="G812">
            <v>15.044566929134049</v>
          </cell>
          <cell r="H812">
            <v>15.044566929134049</v>
          </cell>
          <cell r="I812" t="e">
            <v>#N/A</v>
          </cell>
          <cell r="J812" t="e">
            <v>#N/A</v>
          </cell>
          <cell r="K812">
            <v>38</v>
          </cell>
          <cell r="L812">
            <v>15</v>
          </cell>
          <cell r="M812" t="e">
            <v>#N/A</v>
          </cell>
          <cell r="N812">
            <v>26</v>
          </cell>
          <cell r="O812" t="e">
            <v>#N/A</v>
          </cell>
          <cell r="P812">
            <v>25.82</v>
          </cell>
          <cell r="Q812">
            <v>0</v>
          </cell>
          <cell r="R812">
            <v>26</v>
          </cell>
        </row>
        <row r="813">
          <cell r="A813">
            <v>0</v>
          </cell>
          <cell r="B813">
            <v>0</v>
          </cell>
          <cell r="C813" t="str">
            <v>Future</v>
          </cell>
          <cell r="D813" t="e">
            <v>#N/A</v>
          </cell>
          <cell r="E813">
            <v>-7.0221606307541151E-15</v>
          </cell>
          <cell r="F813">
            <v>38.000000000000377</v>
          </cell>
          <cell r="G813">
            <v>15.000000000000192</v>
          </cell>
          <cell r="H813">
            <v>15.000000000000192</v>
          </cell>
          <cell r="I813" t="e">
            <v>#N/A</v>
          </cell>
          <cell r="J813" t="e">
            <v>#N/A</v>
          </cell>
          <cell r="K813">
            <v>38</v>
          </cell>
          <cell r="L813">
            <v>15</v>
          </cell>
          <cell r="M813" t="e">
            <v>#N/A</v>
          </cell>
          <cell r="N813">
            <v>26</v>
          </cell>
          <cell r="O813" t="e">
            <v>#N/A</v>
          </cell>
          <cell r="P813">
            <v>0</v>
          </cell>
          <cell r="Q813">
            <v>0</v>
          </cell>
          <cell r="R813">
            <v>26</v>
          </cell>
        </row>
        <row r="814">
          <cell r="A814">
            <v>0</v>
          </cell>
          <cell r="B814">
            <v>0</v>
          </cell>
          <cell r="C814" t="str">
            <v>Future</v>
          </cell>
          <cell r="D814" t="e">
            <v>#N/A</v>
          </cell>
          <cell r="E814">
            <v>-0.10362204724410151</v>
          </cell>
          <cell r="F814">
            <v>38.045984251968882</v>
          </cell>
          <cell r="G814">
            <v>14.955433070866334</v>
          </cell>
          <cell r="H814">
            <v>14.955433070866334</v>
          </cell>
          <cell r="I814" t="e">
            <v>#N/A</v>
          </cell>
          <cell r="J814" t="e">
            <v>#N/A</v>
          </cell>
          <cell r="K814">
            <v>38</v>
          </cell>
          <cell r="L814">
            <v>15</v>
          </cell>
          <cell r="M814" t="e">
            <v>#N/A</v>
          </cell>
          <cell r="N814">
            <v>26</v>
          </cell>
          <cell r="O814" t="e">
            <v>#N/A</v>
          </cell>
          <cell r="P814">
            <v>0</v>
          </cell>
          <cell r="Q814">
            <v>0</v>
          </cell>
          <cell r="R814">
            <v>26</v>
          </cell>
        </row>
        <row r="815">
          <cell r="A815">
            <v>0</v>
          </cell>
          <cell r="B815">
            <v>0</v>
          </cell>
          <cell r="C815" t="str">
            <v>Future</v>
          </cell>
          <cell r="D815" t="e">
            <v>#N/A</v>
          </cell>
          <cell r="E815">
            <v>-0.207244094488196</v>
          </cell>
          <cell r="F815">
            <v>38.091968503937387</v>
          </cell>
          <cell r="G815">
            <v>14.910866141732477</v>
          </cell>
          <cell r="H815">
            <v>14.910866141732477</v>
          </cell>
          <cell r="I815" t="e">
            <v>#N/A</v>
          </cell>
          <cell r="J815" t="e">
            <v>#N/A</v>
          </cell>
          <cell r="K815">
            <v>38</v>
          </cell>
          <cell r="L815">
            <v>15</v>
          </cell>
          <cell r="M815" t="e">
            <v>#N/A</v>
          </cell>
          <cell r="N815">
            <v>26</v>
          </cell>
          <cell r="O815" t="e">
            <v>#N/A</v>
          </cell>
          <cell r="P815">
            <v>0</v>
          </cell>
          <cell r="Q815">
            <v>0</v>
          </cell>
          <cell r="R815">
            <v>26</v>
          </cell>
        </row>
        <row r="816">
          <cell r="A816">
            <v>0</v>
          </cell>
          <cell r="B816">
            <v>0</v>
          </cell>
          <cell r="C816" t="str">
            <v>Future</v>
          </cell>
          <cell r="D816" t="e">
            <v>#N/A</v>
          </cell>
          <cell r="E816">
            <v>-0.31086614173229049</v>
          </cell>
          <cell r="F816">
            <v>38.137952755905893</v>
          </cell>
          <cell r="G816">
            <v>14.866299212598619</v>
          </cell>
          <cell r="H816">
            <v>14.866299212598619</v>
          </cell>
          <cell r="I816" t="e">
            <v>#N/A</v>
          </cell>
          <cell r="J816" t="e">
            <v>#N/A</v>
          </cell>
          <cell r="K816">
            <v>38</v>
          </cell>
          <cell r="L816">
            <v>15</v>
          </cell>
          <cell r="M816" t="e">
            <v>#N/A</v>
          </cell>
          <cell r="N816">
            <v>26</v>
          </cell>
          <cell r="O816" t="e">
            <v>#N/A</v>
          </cell>
          <cell r="P816">
            <v>0</v>
          </cell>
          <cell r="Q816">
            <v>0</v>
          </cell>
          <cell r="R816">
            <v>26</v>
          </cell>
        </row>
        <row r="817">
          <cell r="A817">
            <v>0</v>
          </cell>
          <cell r="B817">
            <v>0</v>
          </cell>
          <cell r="C817" t="str">
            <v>Future</v>
          </cell>
          <cell r="D817" t="e">
            <v>#N/A</v>
          </cell>
          <cell r="E817">
            <v>-0.41448818897638495</v>
          </cell>
          <cell r="F817">
            <v>38.183937007874398</v>
          </cell>
          <cell r="G817">
            <v>14.821732283464762</v>
          </cell>
          <cell r="H817">
            <v>14.821732283464762</v>
          </cell>
          <cell r="I817" t="e">
            <v>#N/A</v>
          </cell>
          <cell r="J817" t="e">
            <v>#N/A</v>
          </cell>
          <cell r="K817">
            <v>38</v>
          </cell>
          <cell r="L817">
            <v>15</v>
          </cell>
          <cell r="M817" t="e">
            <v>#N/A</v>
          </cell>
          <cell r="N817">
            <v>26</v>
          </cell>
          <cell r="O817" t="e">
            <v>#N/A</v>
          </cell>
          <cell r="P817">
            <v>0</v>
          </cell>
          <cell r="Q817">
            <v>0</v>
          </cell>
          <cell r="R817">
            <v>26</v>
          </cell>
        </row>
        <row r="818">
          <cell r="A818">
            <v>0</v>
          </cell>
          <cell r="B818">
            <v>0</v>
          </cell>
          <cell r="C818" t="str">
            <v>Future</v>
          </cell>
          <cell r="D818" t="e">
            <v>#N/A</v>
          </cell>
          <cell r="E818">
            <v>-0.51811023622047947</v>
          </cell>
          <cell r="F818">
            <v>38.229921259842904</v>
          </cell>
          <cell r="G818">
            <v>14.777165354330904</v>
          </cell>
          <cell r="H818">
            <v>14.777165354330904</v>
          </cell>
          <cell r="I818" t="e">
            <v>#N/A</v>
          </cell>
          <cell r="J818" t="e">
            <v>#N/A</v>
          </cell>
          <cell r="K818">
            <v>38</v>
          </cell>
          <cell r="L818">
            <v>15</v>
          </cell>
          <cell r="M818" t="e">
            <v>#N/A</v>
          </cell>
          <cell r="N818">
            <v>26</v>
          </cell>
          <cell r="O818" t="e">
            <v>#N/A</v>
          </cell>
          <cell r="P818">
            <v>0</v>
          </cell>
          <cell r="Q818">
            <v>0</v>
          </cell>
          <cell r="R818">
            <v>26</v>
          </cell>
        </row>
        <row r="819">
          <cell r="A819">
            <v>0</v>
          </cell>
          <cell r="B819">
            <v>0</v>
          </cell>
          <cell r="C819" t="str">
            <v>Future</v>
          </cell>
          <cell r="D819" t="e">
            <v>#N/A</v>
          </cell>
          <cell r="E819">
            <v>-0.62173228346457399</v>
          </cell>
          <cell r="F819">
            <v>38.275905511811409</v>
          </cell>
          <cell r="G819">
            <v>14.732598425197047</v>
          </cell>
          <cell r="H819">
            <v>14.732598425197047</v>
          </cell>
          <cell r="I819" t="e">
            <v>#N/A</v>
          </cell>
          <cell r="J819" t="e">
            <v>#N/A</v>
          </cell>
          <cell r="K819">
            <v>38</v>
          </cell>
          <cell r="L819">
            <v>15</v>
          </cell>
          <cell r="M819" t="e">
            <v>#N/A</v>
          </cell>
          <cell r="N819">
            <v>26</v>
          </cell>
          <cell r="O819" t="e">
            <v>#N/A</v>
          </cell>
          <cell r="P819">
            <v>0</v>
          </cell>
          <cell r="Q819">
            <v>0</v>
          </cell>
          <cell r="R819">
            <v>26</v>
          </cell>
        </row>
        <row r="820">
          <cell r="A820">
            <v>0</v>
          </cell>
          <cell r="B820">
            <v>0</v>
          </cell>
          <cell r="C820" t="str">
            <v>Future</v>
          </cell>
          <cell r="D820" t="e">
            <v>#N/A</v>
          </cell>
          <cell r="E820">
            <v>-0.7253543307086685</v>
          </cell>
          <cell r="F820">
            <v>38.321889763779915</v>
          </cell>
          <cell r="G820">
            <v>14.688031496063189</v>
          </cell>
          <cell r="H820">
            <v>14.688031496063189</v>
          </cell>
          <cell r="I820" t="e">
            <v>#N/A</v>
          </cell>
          <cell r="J820" t="e">
            <v>#N/A</v>
          </cell>
          <cell r="K820">
            <v>38</v>
          </cell>
          <cell r="L820">
            <v>15</v>
          </cell>
          <cell r="M820" t="e">
            <v>#N/A</v>
          </cell>
          <cell r="N820">
            <v>26</v>
          </cell>
          <cell r="O820" t="e">
            <v>#N/A</v>
          </cell>
          <cell r="P820">
            <v>0</v>
          </cell>
          <cell r="Q820">
            <v>0</v>
          </cell>
          <cell r="R820">
            <v>26</v>
          </cell>
        </row>
        <row r="821">
          <cell r="A821">
            <v>0</v>
          </cell>
          <cell r="B821">
            <v>0</v>
          </cell>
          <cell r="C821" t="str">
            <v>Future</v>
          </cell>
          <cell r="D821" t="e">
            <v>#N/A</v>
          </cell>
          <cell r="E821">
            <v>-0.82897637795276302</v>
          </cell>
          <cell r="F821">
            <v>38.36787401574842</v>
          </cell>
          <cell r="G821">
            <v>14.643464566929332</v>
          </cell>
          <cell r="H821">
            <v>14.643464566929332</v>
          </cell>
          <cell r="I821" t="e">
            <v>#N/A</v>
          </cell>
          <cell r="J821" t="e">
            <v>#N/A</v>
          </cell>
          <cell r="K821">
            <v>38</v>
          </cell>
          <cell r="L821">
            <v>15</v>
          </cell>
          <cell r="M821" t="e">
            <v>#N/A</v>
          </cell>
          <cell r="N821">
            <v>26</v>
          </cell>
          <cell r="O821" t="e">
            <v>#N/A</v>
          </cell>
          <cell r="P821">
            <v>0</v>
          </cell>
          <cell r="Q821">
            <v>0</v>
          </cell>
          <cell r="R821">
            <v>26</v>
          </cell>
        </row>
        <row r="822">
          <cell r="A822">
            <v>0</v>
          </cell>
          <cell r="B822">
            <v>0</v>
          </cell>
          <cell r="C822" t="str">
            <v>Future</v>
          </cell>
          <cell r="D822" t="e">
            <v>#N/A</v>
          </cell>
          <cell r="E822">
            <v>-0.93259842519685754</v>
          </cell>
          <cell r="F822">
            <v>38.413858267716925</v>
          </cell>
          <cell r="G822">
            <v>14.598897637795474</v>
          </cell>
          <cell r="H822">
            <v>14.598897637795474</v>
          </cell>
          <cell r="I822" t="e">
            <v>#N/A</v>
          </cell>
          <cell r="J822" t="e">
            <v>#N/A</v>
          </cell>
          <cell r="K822">
            <v>38</v>
          </cell>
          <cell r="L822">
            <v>15</v>
          </cell>
          <cell r="M822" t="e">
            <v>#N/A</v>
          </cell>
          <cell r="N822">
            <v>26</v>
          </cell>
          <cell r="O822" t="e">
            <v>#N/A</v>
          </cell>
          <cell r="P822">
            <v>0</v>
          </cell>
          <cell r="Q822">
            <v>0</v>
          </cell>
          <cell r="R822">
            <v>26</v>
          </cell>
        </row>
        <row r="823">
          <cell r="A823">
            <v>0</v>
          </cell>
          <cell r="B823">
            <v>0</v>
          </cell>
          <cell r="C823" t="str">
            <v>Future</v>
          </cell>
          <cell r="D823" t="e">
            <v>#N/A</v>
          </cell>
          <cell r="E823">
            <v>-1.0362204724409521</v>
          </cell>
          <cell r="F823">
            <v>38.459842519685431</v>
          </cell>
          <cell r="G823">
            <v>14.554330708661617</v>
          </cell>
          <cell r="H823">
            <v>14.554330708661617</v>
          </cell>
          <cell r="I823" t="e">
            <v>#N/A</v>
          </cell>
          <cell r="J823" t="e">
            <v>#N/A</v>
          </cell>
          <cell r="K823">
            <v>38</v>
          </cell>
          <cell r="L823">
            <v>15</v>
          </cell>
          <cell r="M823" t="e">
            <v>#N/A</v>
          </cell>
          <cell r="N823">
            <v>26</v>
          </cell>
          <cell r="O823" t="e">
            <v>#N/A</v>
          </cell>
          <cell r="P823">
            <v>0</v>
          </cell>
          <cell r="Q823">
            <v>0</v>
          </cell>
          <cell r="R823">
            <v>26</v>
          </cell>
        </row>
        <row r="824">
          <cell r="A824">
            <v>0</v>
          </cell>
          <cell r="B824">
            <v>0</v>
          </cell>
          <cell r="C824" t="str">
            <v>Future</v>
          </cell>
          <cell r="D824" t="e">
            <v>#N/A</v>
          </cell>
          <cell r="E824">
            <v>-1.1398425196850466</v>
          </cell>
          <cell r="F824">
            <v>38.505826771653936</v>
          </cell>
          <cell r="G824">
            <v>14.509763779527759</v>
          </cell>
          <cell r="H824">
            <v>14.509763779527759</v>
          </cell>
          <cell r="I824" t="e">
            <v>#N/A</v>
          </cell>
          <cell r="J824" t="e">
            <v>#N/A</v>
          </cell>
          <cell r="K824">
            <v>38</v>
          </cell>
          <cell r="L824">
            <v>15</v>
          </cell>
          <cell r="M824" t="e">
            <v>#N/A</v>
          </cell>
          <cell r="N824">
            <v>26</v>
          </cell>
          <cell r="O824" t="e">
            <v>#N/A</v>
          </cell>
          <cell r="P824">
            <v>0</v>
          </cell>
          <cell r="Q824">
            <v>0</v>
          </cell>
          <cell r="R824">
            <v>26</v>
          </cell>
        </row>
        <row r="825">
          <cell r="A825">
            <v>0</v>
          </cell>
          <cell r="B825">
            <v>0</v>
          </cell>
          <cell r="C825" t="str">
            <v>Future</v>
          </cell>
          <cell r="D825" t="e">
            <v>#N/A</v>
          </cell>
          <cell r="E825">
            <v>-1.2434645669291411</v>
          </cell>
          <cell r="F825">
            <v>38.551811023622442</v>
          </cell>
          <cell r="G825">
            <v>14.465196850393902</v>
          </cell>
          <cell r="H825">
            <v>14.465196850393902</v>
          </cell>
          <cell r="I825" t="e">
            <v>#N/A</v>
          </cell>
          <cell r="J825" t="e">
            <v>#N/A</v>
          </cell>
          <cell r="K825">
            <v>38</v>
          </cell>
          <cell r="L825">
            <v>15</v>
          </cell>
          <cell r="M825" t="e">
            <v>#N/A</v>
          </cell>
          <cell r="N825">
            <v>26</v>
          </cell>
          <cell r="O825" t="e">
            <v>#N/A</v>
          </cell>
          <cell r="P825">
            <v>0</v>
          </cell>
          <cell r="Q825">
            <v>0</v>
          </cell>
          <cell r="R825">
            <v>26</v>
          </cell>
        </row>
        <row r="826">
          <cell r="A826">
            <v>0</v>
          </cell>
          <cell r="B826">
            <v>0</v>
          </cell>
          <cell r="C826" t="str">
            <v>Future</v>
          </cell>
          <cell r="D826" t="e">
            <v>#N/A</v>
          </cell>
          <cell r="E826">
            <v>-1.3470866141732356</v>
          </cell>
          <cell r="F826">
            <v>38.597795275590947</v>
          </cell>
          <cell r="G826">
            <v>14.420629921260044</v>
          </cell>
          <cell r="H826">
            <v>14.420629921260044</v>
          </cell>
          <cell r="I826" t="e">
            <v>#N/A</v>
          </cell>
          <cell r="J826" t="e">
            <v>#N/A</v>
          </cell>
          <cell r="K826">
            <v>38</v>
          </cell>
          <cell r="L826">
            <v>15</v>
          </cell>
          <cell r="M826" t="e">
            <v>#N/A</v>
          </cell>
          <cell r="N826">
            <v>26</v>
          </cell>
          <cell r="O826" t="e">
            <v>#N/A</v>
          </cell>
          <cell r="P826">
            <v>0</v>
          </cell>
          <cell r="Q826">
            <v>0</v>
          </cell>
          <cell r="R826">
            <v>26</v>
          </cell>
        </row>
        <row r="827">
          <cell r="A827">
            <v>0</v>
          </cell>
          <cell r="B827">
            <v>0</v>
          </cell>
          <cell r="C827" t="str">
            <v>Future</v>
          </cell>
          <cell r="D827" t="e">
            <v>#N/A</v>
          </cell>
          <cell r="E827">
            <v>-1.4507086614173301</v>
          </cell>
          <cell r="F827">
            <v>38.643779527559452</v>
          </cell>
          <cell r="G827">
            <v>14.376062992126187</v>
          </cell>
          <cell r="H827">
            <v>14.376062992126187</v>
          </cell>
          <cell r="I827" t="e">
            <v>#N/A</v>
          </cell>
          <cell r="J827" t="e">
            <v>#N/A</v>
          </cell>
          <cell r="K827">
            <v>38</v>
          </cell>
          <cell r="L827">
            <v>15</v>
          </cell>
          <cell r="M827" t="e">
            <v>#N/A</v>
          </cell>
          <cell r="N827">
            <v>26</v>
          </cell>
          <cell r="O827" t="e">
            <v>#N/A</v>
          </cell>
          <cell r="P827">
            <v>0</v>
          </cell>
          <cell r="Q827">
            <v>0</v>
          </cell>
          <cell r="R827">
            <v>26</v>
          </cell>
        </row>
        <row r="828">
          <cell r="A828">
            <v>0</v>
          </cell>
          <cell r="B828">
            <v>0</v>
          </cell>
          <cell r="C828" t="str">
            <v>Future</v>
          </cell>
          <cell r="D828" t="e">
            <v>#N/A</v>
          </cell>
          <cell r="E828">
            <v>-1.5543307086614246</v>
          </cell>
          <cell r="F828">
            <v>38.689763779527958</v>
          </cell>
          <cell r="G828">
            <v>14.331496062992329</v>
          </cell>
          <cell r="H828">
            <v>14.331496062992329</v>
          </cell>
          <cell r="I828" t="e">
            <v>#N/A</v>
          </cell>
          <cell r="J828" t="e">
            <v>#N/A</v>
          </cell>
          <cell r="K828">
            <v>38</v>
          </cell>
          <cell r="L828">
            <v>15</v>
          </cell>
          <cell r="M828" t="e">
            <v>#N/A</v>
          </cell>
          <cell r="N828">
            <v>26</v>
          </cell>
          <cell r="O828" t="e">
            <v>#N/A</v>
          </cell>
          <cell r="P828">
            <v>0</v>
          </cell>
          <cell r="Q828">
            <v>0</v>
          </cell>
          <cell r="R828">
            <v>26</v>
          </cell>
        </row>
        <row r="829">
          <cell r="A829">
            <v>0</v>
          </cell>
          <cell r="B829">
            <v>0</v>
          </cell>
          <cell r="C829" t="str">
            <v>Future</v>
          </cell>
          <cell r="D829" t="e">
            <v>#N/A</v>
          </cell>
          <cell r="E829">
            <v>-1.6579527559055192</v>
          </cell>
          <cell r="F829">
            <v>38.735748031496463</v>
          </cell>
          <cell r="G829">
            <v>14.286929133858472</v>
          </cell>
          <cell r="H829">
            <v>14.286929133858472</v>
          </cell>
          <cell r="I829" t="e">
            <v>#N/A</v>
          </cell>
          <cell r="J829" t="e">
            <v>#N/A</v>
          </cell>
          <cell r="K829">
            <v>38</v>
          </cell>
          <cell r="L829">
            <v>15</v>
          </cell>
          <cell r="M829" t="e">
            <v>#N/A</v>
          </cell>
          <cell r="N829">
            <v>26</v>
          </cell>
          <cell r="O829" t="e">
            <v>#N/A</v>
          </cell>
          <cell r="P829">
            <v>0</v>
          </cell>
          <cell r="Q829">
            <v>0</v>
          </cell>
          <cell r="R829">
            <v>26</v>
          </cell>
        </row>
        <row r="830">
          <cell r="A830">
            <v>0</v>
          </cell>
          <cell r="B830">
            <v>0</v>
          </cell>
          <cell r="C830" t="str">
            <v>Future</v>
          </cell>
          <cell r="D830" t="e">
            <v>#N/A</v>
          </cell>
          <cell r="E830">
            <v>-1.7615748031496137</v>
          </cell>
          <cell r="F830">
            <v>38.781732283464969</v>
          </cell>
          <cell r="G830">
            <v>14.242362204724614</v>
          </cell>
          <cell r="H830">
            <v>14.242362204724614</v>
          </cell>
          <cell r="I830" t="e">
            <v>#N/A</v>
          </cell>
          <cell r="J830" t="e">
            <v>#N/A</v>
          </cell>
          <cell r="K830">
            <v>38</v>
          </cell>
          <cell r="L830">
            <v>15</v>
          </cell>
          <cell r="M830" t="e">
            <v>#N/A</v>
          </cell>
          <cell r="N830">
            <v>26</v>
          </cell>
          <cell r="O830" t="e">
            <v>#N/A</v>
          </cell>
          <cell r="P830">
            <v>0</v>
          </cell>
          <cell r="Q830">
            <v>0</v>
          </cell>
          <cell r="R830">
            <v>26</v>
          </cell>
        </row>
        <row r="831">
          <cell r="A831">
            <v>0</v>
          </cell>
          <cell r="B831">
            <v>0</v>
          </cell>
          <cell r="C831" t="str">
            <v>Future</v>
          </cell>
          <cell r="D831" t="e">
            <v>#N/A</v>
          </cell>
          <cell r="E831">
            <v>-1.8651968503937082</v>
          </cell>
          <cell r="F831">
            <v>38.827716535433474</v>
          </cell>
          <cell r="G831">
            <v>14.197795275590757</v>
          </cell>
          <cell r="H831">
            <v>14.197795275590757</v>
          </cell>
          <cell r="I831" t="e">
            <v>#N/A</v>
          </cell>
          <cell r="J831" t="e">
            <v>#N/A</v>
          </cell>
          <cell r="K831">
            <v>38</v>
          </cell>
          <cell r="L831">
            <v>15</v>
          </cell>
          <cell r="M831" t="e">
            <v>#N/A</v>
          </cell>
          <cell r="N831">
            <v>26</v>
          </cell>
          <cell r="O831" t="e">
            <v>#N/A</v>
          </cell>
          <cell r="P831">
            <v>0</v>
          </cell>
          <cell r="Q831">
            <v>0</v>
          </cell>
          <cell r="R831">
            <v>26</v>
          </cell>
        </row>
        <row r="832">
          <cell r="A832">
            <v>0</v>
          </cell>
          <cell r="B832">
            <v>0</v>
          </cell>
          <cell r="C832" t="str">
            <v>Future</v>
          </cell>
          <cell r="D832" t="e">
            <v>#N/A</v>
          </cell>
          <cell r="E832">
            <v>-1.9688188976378027</v>
          </cell>
          <cell r="F832">
            <v>38.87370078740198</v>
          </cell>
          <cell r="G832">
            <v>14.153228346456899</v>
          </cell>
          <cell r="H832">
            <v>14.153228346456899</v>
          </cell>
          <cell r="I832" t="e">
            <v>#N/A</v>
          </cell>
          <cell r="J832" t="e">
            <v>#N/A</v>
          </cell>
          <cell r="K832">
            <v>38</v>
          </cell>
          <cell r="L832">
            <v>15</v>
          </cell>
          <cell r="M832" t="e">
            <v>#N/A</v>
          </cell>
          <cell r="N832">
            <v>26</v>
          </cell>
          <cell r="O832" t="e">
            <v>#N/A</v>
          </cell>
          <cell r="P832">
            <v>0</v>
          </cell>
          <cell r="Q832">
            <v>0</v>
          </cell>
          <cell r="R832">
            <v>26</v>
          </cell>
        </row>
        <row r="833">
          <cell r="A833">
            <v>0</v>
          </cell>
          <cell r="B833">
            <v>0</v>
          </cell>
          <cell r="C833" t="str">
            <v>Future</v>
          </cell>
          <cell r="D833" t="e">
            <v>#N/A</v>
          </cell>
          <cell r="E833">
            <v>-2.072440944881897</v>
          </cell>
          <cell r="F833">
            <v>38.919685039370485</v>
          </cell>
          <cell r="G833">
            <v>14.108661417323042</v>
          </cell>
          <cell r="H833">
            <v>14.108661417323042</v>
          </cell>
          <cell r="I833" t="e">
            <v>#N/A</v>
          </cell>
          <cell r="J833" t="e">
            <v>#N/A</v>
          </cell>
          <cell r="K833">
            <v>38</v>
          </cell>
          <cell r="L833">
            <v>15</v>
          </cell>
          <cell r="M833" t="e">
            <v>#N/A</v>
          </cell>
          <cell r="N833">
            <v>26</v>
          </cell>
          <cell r="O833" t="e">
            <v>#N/A</v>
          </cell>
          <cell r="P833">
            <v>0</v>
          </cell>
          <cell r="Q833">
            <v>0</v>
          </cell>
          <cell r="R833">
            <v>26</v>
          </cell>
        </row>
        <row r="834">
          <cell r="A834">
            <v>0</v>
          </cell>
          <cell r="B834">
            <v>0</v>
          </cell>
          <cell r="C834" t="str">
            <v>Future</v>
          </cell>
          <cell r="D834" t="e">
            <v>#N/A</v>
          </cell>
          <cell r="E834">
            <v>-2.1760629921259915</v>
          </cell>
          <cell r="F834">
            <v>38.96566929133899</v>
          </cell>
          <cell r="G834">
            <v>14.064094488189184</v>
          </cell>
          <cell r="H834">
            <v>14.064094488189184</v>
          </cell>
          <cell r="I834" t="e">
            <v>#N/A</v>
          </cell>
          <cell r="J834" t="e">
            <v>#N/A</v>
          </cell>
          <cell r="K834">
            <v>38</v>
          </cell>
          <cell r="L834">
            <v>15</v>
          </cell>
          <cell r="M834" t="e">
            <v>#N/A</v>
          </cell>
          <cell r="N834">
            <v>26</v>
          </cell>
          <cell r="O834" t="e">
            <v>#N/A</v>
          </cell>
          <cell r="P834">
            <v>0</v>
          </cell>
          <cell r="Q834">
            <v>0</v>
          </cell>
          <cell r="R834">
            <v>26</v>
          </cell>
        </row>
        <row r="835">
          <cell r="A835">
            <v>0</v>
          </cell>
          <cell r="B835">
            <v>0</v>
          </cell>
          <cell r="C835" t="str">
            <v>Future</v>
          </cell>
          <cell r="D835" t="e">
            <v>#N/A</v>
          </cell>
          <cell r="E835">
            <v>-2.279685039370086</v>
          </cell>
          <cell r="F835">
            <v>39.011653543307496</v>
          </cell>
          <cell r="G835">
            <v>14.019527559055327</v>
          </cell>
          <cell r="H835">
            <v>14.019527559055327</v>
          </cell>
          <cell r="I835" t="e">
            <v>#N/A</v>
          </cell>
          <cell r="J835" t="e">
            <v>#N/A</v>
          </cell>
          <cell r="K835">
            <v>38</v>
          </cell>
          <cell r="L835">
            <v>15</v>
          </cell>
          <cell r="M835" t="e">
            <v>#N/A</v>
          </cell>
          <cell r="N835">
            <v>26</v>
          </cell>
          <cell r="O835" t="e">
            <v>#N/A</v>
          </cell>
          <cell r="P835">
            <v>0</v>
          </cell>
          <cell r="Q835">
            <v>0</v>
          </cell>
          <cell r="R835">
            <v>26</v>
          </cell>
        </row>
        <row r="836">
          <cell r="A836">
            <v>0</v>
          </cell>
          <cell r="B836">
            <v>0</v>
          </cell>
          <cell r="C836" t="str">
            <v>Future</v>
          </cell>
          <cell r="D836" t="e">
            <v>#N/A</v>
          </cell>
          <cell r="E836">
            <v>-2.3833070866141806</v>
          </cell>
          <cell r="F836">
            <v>39.057637795276001</v>
          </cell>
          <cell r="G836">
            <v>13.974960629921469</v>
          </cell>
          <cell r="H836">
            <v>13.974960629921469</v>
          </cell>
          <cell r="I836" t="e">
            <v>#N/A</v>
          </cell>
          <cell r="J836" t="e">
            <v>#N/A</v>
          </cell>
          <cell r="K836">
            <v>38</v>
          </cell>
          <cell r="L836">
            <v>15</v>
          </cell>
          <cell r="M836" t="e">
            <v>#N/A</v>
          </cell>
          <cell r="N836">
            <v>26</v>
          </cell>
          <cell r="O836" t="e">
            <v>#N/A</v>
          </cell>
          <cell r="P836">
            <v>0</v>
          </cell>
          <cell r="Q836">
            <v>0</v>
          </cell>
          <cell r="R836">
            <v>26</v>
          </cell>
        </row>
        <row r="837">
          <cell r="A837">
            <v>0</v>
          </cell>
          <cell r="B837">
            <v>0</v>
          </cell>
          <cell r="C837" t="str">
            <v>Future</v>
          </cell>
          <cell r="D837" t="e">
            <v>#N/A</v>
          </cell>
          <cell r="E837">
            <v>-2.4869291338582751</v>
          </cell>
          <cell r="F837">
            <v>39.103622047244507</v>
          </cell>
          <cell r="G837">
            <v>13.930393700787612</v>
          </cell>
          <cell r="H837">
            <v>13.930393700787612</v>
          </cell>
          <cell r="I837" t="e">
            <v>#N/A</v>
          </cell>
          <cell r="J837" t="e">
            <v>#N/A</v>
          </cell>
          <cell r="K837">
            <v>38</v>
          </cell>
          <cell r="L837">
            <v>15</v>
          </cell>
          <cell r="M837" t="e">
            <v>#N/A</v>
          </cell>
          <cell r="N837">
            <v>26</v>
          </cell>
          <cell r="O837" t="e">
            <v>#N/A</v>
          </cell>
          <cell r="P837">
            <v>0</v>
          </cell>
          <cell r="Q837">
            <v>0</v>
          </cell>
          <cell r="R837">
            <v>26</v>
          </cell>
        </row>
        <row r="838">
          <cell r="A838">
            <v>0</v>
          </cell>
          <cell r="B838">
            <v>0</v>
          </cell>
          <cell r="C838" t="str">
            <v>Future</v>
          </cell>
          <cell r="D838" t="e">
            <v>#N/A</v>
          </cell>
          <cell r="E838">
            <v>-2.5905511811023696</v>
          </cell>
          <cell r="F838">
            <v>39.149606299213012</v>
          </cell>
          <cell r="G838">
            <v>13.885826771653754</v>
          </cell>
          <cell r="H838">
            <v>13.885826771653754</v>
          </cell>
          <cell r="I838" t="e">
            <v>#N/A</v>
          </cell>
          <cell r="J838" t="e">
            <v>#N/A</v>
          </cell>
          <cell r="K838">
            <v>38</v>
          </cell>
          <cell r="L838">
            <v>15</v>
          </cell>
          <cell r="M838" t="e">
            <v>#N/A</v>
          </cell>
          <cell r="N838">
            <v>26</v>
          </cell>
          <cell r="O838" t="e">
            <v>#N/A</v>
          </cell>
          <cell r="P838">
            <v>0</v>
          </cell>
          <cell r="Q838">
            <v>0</v>
          </cell>
          <cell r="R838">
            <v>26</v>
          </cell>
        </row>
        <row r="839">
          <cell r="A839">
            <v>0</v>
          </cell>
          <cell r="B839">
            <v>0</v>
          </cell>
          <cell r="C839" t="str">
            <v>Future</v>
          </cell>
          <cell r="D839" t="e">
            <v>#N/A</v>
          </cell>
          <cell r="E839">
            <v>-2.6941732283464641</v>
          </cell>
          <cell r="F839">
            <v>39.195590551181517</v>
          </cell>
          <cell r="G839">
            <v>13.841259842519896</v>
          </cell>
          <cell r="H839">
            <v>13.841259842519896</v>
          </cell>
          <cell r="I839" t="e">
            <v>#N/A</v>
          </cell>
          <cell r="J839" t="e">
            <v>#N/A</v>
          </cell>
          <cell r="K839">
            <v>38</v>
          </cell>
          <cell r="L839">
            <v>15</v>
          </cell>
          <cell r="M839" t="e">
            <v>#N/A</v>
          </cell>
          <cell r="N839">
            <v>26</v>
          </cell>
          <cell r="O839" t="e">
            <v>#N/A</v>
          </cell>
          <cell r="P839">
            <v>0</v>
          </cell>
          <cell r="Q839">
            <v>0</v>
          </cell>
          <cell r="R839">
            <v>26</v>
          </cell>
        </row>
        <row r="840">
          <cell r="A840">
            <v>0</v>
          </cell>
          <cell r="B840">
            <v>0</v>
          </cell>
          <cell r="C840" t="str">
            <v>Future</v>
          </cell>
          <cell r="D840" t="e">
            <v>#N/A</v>
          </cell>
          <cell r="E840">
            <v>-2.7977952755905586</v>
          </cell>
          <cell r="F840">
            <v>39.241574803150023</v>
          </cell>
          <cell r="G840">
            <v>13.796692913386039</v>
          </cell>
          <cell r="H840">
            <v>13.796692913386039</v>
          </cell>
          <cell r="I840" t="e">
            <v>#N/A</v>
          </cell>
          <cell r="J840" t="e">
            <v>#N/A</v>
          </cell>
          <cell r="K840">
            <v>38</v>
          </cell>
          <cell r="L840">
            <v>15</v>
          </cell>
          <cell r="M840" t="e">
            <v>#N/A</v>
          </cell>
          <cell r="N840">
            <v>26</v>
          </cell>
          <cell r="O840" t="e">
            <v>#N/A</v>
          </cell>
          <cell r="P840">
            <v>0</v>
          </cell>
          <cell r="Q840">
            <v>0</v>
          </cell>
          <cell r="R840">
            <v>26</v>
          </cell>
        </row>
        <row r="841">
          <cell r="A841">
            <v>0</v>
          </cell>
          <cell r="B841">
            <v>0</v>
          </cell>
          <cell r="C841" t="str">
            <v>Future</v>
          </cell>
          <cell r="D841" t="e">
            <v>#N/A</v>
          </cell>
          <cell r="E841">
            <v>-2.9014173228346531</v>
          </cell>
          <cell r="F841">
            <v>39.287559055118528</v>
          </cell>
          <cell r="G841">
            <v>13.752125984252181</v>
          </cell>
          <cell r="H841">
            <v>13.752125984252181</v>
          </cell>
          <cell r="I841" t="e">
            <v>#N/A</v>
          </cell>
          <cell r="J841" t="e">
            <v>#N/A</v>
          </cell>
          <cell r="K841">
            <v>38</v>
          </cell>
          <cell r="L841">
            <v>15</v>
          </cell>
          <cell r="M841" t="e">
            <v>#N/A</v>
          </cell>
          <cell r="N841">
            <v>26</v>
          </cell>
          <cell r="O841" t="e">
            <v>#N/A</v>
          </cell>
          <cell r="P841">
            <v>0</v>
          </cell>
          <cell r="Q841">
            <v>0</v>
          </cell>
          <cell r="R841">
            <v>26</v>
          </cell>
        </row>
        <row r="842">
          <cell r="A842">
            <v>0</v>
          </cell>
          <cell r="B842">
            <v>0</v>
          </cell>
          <cell r="C842" t="str">
            <v>Future</v>
          </cell>
          <cell r="D842" t="e">
            <v>#N/A</v>
          </cell>
          <cell r="E842">
            <v>-3.0050393700787477</v>
          </cell>
          <cell r="F842">
            <v>39.333543307087034</v>
          </cell>
          <cell r="G842">
            <v>13.707559055118324</v>
          </cell>
          <cell r="H842">
            <v>13.707559055118324</v>
          </cell>
          <cell r="I842" t="e">
            <v>#N/A</v>
          </cell>
          <cell r="J842" t="e">
            <v>#N/A</v>
          </cell>
          <cell r="K842">
            <v>38</v>
          </cell>
          <cell r="L842">
            <v>15</v>
          </cell>
          <cell r="M842" t="e">
            <v>#N/A</v>
          </cell>
          <cell r="N842">
            <v>26</v>
          </cell>
          <cell r="O842" t="e">
            <v>#N/A</v>
          </cell>
          <cell r="P842">
            <v>0</v>
          </cell>
          <cell r="Q842">
            <v>0</v>
          </cell>
          <cell r="R842">
            <v>26</v>
          </cell>
        </row>
        <row r="843">
          <cell r="A843">
            <v>0</v>
          </cell>
          <cell r="B843">
            <v>0</v>
          </cell>
          <cell r="C843" t="str">
            <v>Future</v>
          </cell>
          <cell r="D843" t="e">
            <v>#N/A</v>
          </cell>
          <cell r="E843">
            <v>-3.1086614173228422</v>
          </cell>
          <cell r="F843">
            <v>39.379527559055539</v>
          </cell>
          <cell r="G843">
            <v>13.662992125984466</v>
          </cell>
          <cell r="H843">
            <v>13.662992125984466</v>
          </cell>
          <cell r="I843" t="e">
            <v>#N/A</v>
          </cell>
          <cell r="J843" t="e">
            <v>#N/A</v>
          </cell>
          <cell r="K843">
            <v>38</v>
          </cell>
          <cell r="L843">
            <v>15</v>
          </cell>
          <cell r="M843" t="e">
            <v>#N/A</v>
          </cell>
          <cell r="N843">
            <v>26</v>
          </cell>
          <cell r="O843" t="e">
            <v>#N/A</v>
          </cell>
          <cell r="P843">
            <v>0</v>
          </cell>
          <cell r="Q843">
            <v>0</v>
          </cell>
          <cell r="R843">
            <v>26</v>
          </cell>
        </row>
        <row r="844">
          <cell r="A844">
            <v>0</v>
          </cell>
          <cell r="B844">
            <v>0</v>
          </cell>
          <cell r="C844" t="str">
            <v>Future</v>
          </cell>
          <cell r="D844" t="e">
            <v>#N/A</v>
          </cell>
          <cell r="E844">
            <v>-3.2122834645669367</v>
          </cell>
          <cell r="F844">
            <v>39.425511811024045</v>
          </cell>
          <cell r="G844">
            <v>13.618425196850609</v>
          </cell>
          <cell r="H844">
            <v>13.618425196850609</v>
          </cell>
          <cell r="I844" t="e">
            <v>#N/A</v>
          </cell>
          <cell r="J844" t="e">
            <v>#N/A</v>
          </cell>
          <cell r="K844">
            <v>38</v>
          </cell>
          <cell r="L844">
            <v>15</v>
          </cell>
          <cell r="M844" t="e">
            <v>#N/A</v>
          </cell>
          <cell r="N844">
            <v>26</v>
          </cell>
          <cell r="O844" t="e">
            <v>#N/A</v>
          </cell>
          <cell r="P844">
            <v>0</v>
          </cell>
          <cell r="Q844">
            <v>0</v>
          </cell>
          <cell r="R844">
            <v>26</v>
          </cell>
        </row>
        <row r="845">
          <cell r="A845">
            <v>0</v>
          </cell>
          <cell r="B845">
            <v>0</v>
          </cell>
          <cell r="C845" t="str">
            <v>Future</v>
          </cell>
          <cell r="D845" t="e">
            <v>#N/A</v>
          </cell>
          <cell r="E845">
            <v>-3.3159055118110312</v>
          </cell>
          <cell r="F845">
            <v>39.47149606299255</v>
          </cell>
          <cell r="G845">
            <v>13.573858267716751</v>
          </cell>
          <cell r="H845">
            <v>13.573858267716751</v>
          </cell>
          <cell r="I845" t="e">
            <v>#N/A</v>
          </cell>
          <cell r="J845" t="e">
            <v>#N/A</v>
          </cell>
          <cell r="K845">
            <v>38</v>
          </cell>
          <cell r="L845">
            <v>15</v>
          </cell>
          <cell r="M845" t="e">
            <v>#N/A</v>
          </cell>
          <cell r="N845">
            <v>26</v>
          </cell>
          <cell r="O845" t="e">
            <v>#N/A</v>
          </cell>
          <cell r="P845">
            <v>0</v>
          </cell>
          <cell r="Q845">
            <v>0</v>
          </cell>
          <cell r="R845">
            <v>26</v>
          </cell>
        </row>
        <row r="846">
          <cell r="A846">
            <v>0</v>
          </cell>
          <cell r="B846">
            <v>0</v>
          </cell>
          <cell r="C846" t="str">
            <v>Future</v>
          </cell>
          <cell r="D846" t="e">
            <v>#N/A</v>
          </cell>
          <cell r="E846">
            <v>-3.4195275590551257</v>
          </cell>
          <cell r="F846">
            <v>39.517480314961055</v>
          </cell>
          <cell r="G846">
            <v>13.529291338582894</v>
          </cell>
          <cell r="H846">
            <v>13.529291338582894</v>
          </cell>
          <cell r="I846" t="e">
            <v>#N/A</v>
          </cell>
          <cell r="J846" t="e">
            <v>#N/A</v>
          </cell>
          <cell r="K846">
            <v>38</v>
          </cell>
          <cell r="L846">
            <v>15</v>
          </cell>
          <cell r="M846" t="e">
            <v>#N/A</v>
          </cell>
          <cell r="N846">
            <v>26</v>
          </cell>
          <cell r="O846" t="e">
            <v>#N/A</v>
          </cell>
          <cell r="P846">
            <v>0</v>
          </cell>
          <cell r="Q846">
            <v>0</v>
          </cell>
          <cell r="R846">
            <v>26</v>
          </cell>
        </row>
        <row r="847">
          <cell r="A847">
            <v>0</v>
          </cell>
          <cell r="B847">
            <v>0</v>
          </cell>
          <cell r="C847" t="str">
            <v>Future</v>
          </cell>
          <cell r="D847" t="e">
            <v>#N/A</v>
          </cell>
          <cell r="E847">
            <v>-3.5231496062992202</v>
          </cell>
          <cell r="F847">
            <v>39.563464566929561</v>
          </cell>
          <cell r="G847">
            <v>13.484724409449036</v>
          </cell>
          <cell r="H847">
            <v>13.484724409449036</v>
          </cell>
          <cell r="I847" t="e">
            <v>#N/A</v>
          </cell>
          <cell r="J847" t="e">
            <v>#N/A</v>
          </cell>
          <cell r="K847">
            <v>38</v>
          </cell>
          <cell r="L847">
            <v>15</v>
          </cell>
          <cell r="M847" t="e">
            <v>#N/A</v>
          </cell>
          <cell r="N847">
            <v>26</v>
          </cell>
          <cell r="O847" t="e">
            <v>#N/A</v>
          </cell>
          <cell r="P847">
            <v>0</v>
          </cell>
          <cell r="Q847">
            <v>0</v>
          </cell>
          <cell r="R847">
            <v>26</v>
          </cell>
        </row>
        <row r="848">
          <cell r="A848">
            <v>0</v>
          </cell>
          <cell r="B848">
            <v>0</v>
          </cell>
          <cell r="C848" t="str">
            <v>Future</v>
          </cell>
          <cell r="D848" t="e">
            <v>#N/A</v>
          </cell>
          <cell r="E848">
            <v>-3.6267716535433148</v>
          </cell>
          <cell r="F848">
            <v>39.609448818898066</v>
          </cell>
          <cell r="G848">
            <v>13.440157480315179</v>
          </cell>
          <cell r="H848">
            <v>13.440157480315179</v>
          </cell>
          <cell r="I848" t="e">
            <v>#N/A</v>
          </cell>
          <cell r="J848" t="e">
            <v>#N/A</v>
          </cell>
          <cell r="K848">
            <v>38</v>
          </cell>
          <cell r="L848">
            <v>15</v>
          </cell>
          <cell r="M848" t="e">
            <v>#N/A</v>
          </cell>
          <cell r="N848">
            <v>26</v>
          </cell>
          <cell r="O848" t="e">
            <v>#N/A</v>
          </cell>
          <cell r="P848">
            <v>0</v>
          </cell>
          <cell r="Q848">
            <v>0</v>
          </cell>
          <cell r="R848">
            <v>26</v>
          </cell>
        </row>
        <row r="849">
          <cell r="A849">
            <v>0</v>
          </cell>
          <cell r="B849">
            <v>0</v>
          </cell>
          <cell r="C849" t="str">
            <v>Future</v>
          </cell>
          <cell r="D849" t="e">
            <v>#N/A</v>
          </cell>
          <cell r="E849">
            <v>-3.7303937007874093</v>
          </cell>
          <cell r="F849">
            <v>39.655433070866572</v>
          </cell>
          <cell r="G849">
            <v>13.395590551181321</v>
          </cell>
          <cell r="H849">
            <v>13.395590551181321</v>
          </cell>
          <cell r="I849" t="e">
            <v>#N/A</v>
          </cell>
          <cell r="J849" t="e">
            <v>#N/A</v>
          </cell>
          <cell r="K849">
            <v>38</v>
          </cell>
          <cell r="L849">
            <v>15</v>
          </cell>
          <cell r="M849" t="e">
            <v>#N/A</v>
          </cell>
          <cell r="N849">
            <v>26</v>
          </cell>
          <cell r="O849" t="e">
            <v>#N/A</v>
          </cell>
          <cell r="P849">
            <v>0</v>
          </cell>
          <cell r="Q849">
            <v>0</v>
          </cell>
          <cell r="R849">
            <v>26</v>
          </cell>
        </row>
        <row r="850">
          <cell r="A850">
            <v>0</v>
          </cell>
          <cell r="B850">
            <v>0</v>
          </cell>
          <cell r="C850" t="str">
            <v>Future</v>
          </cell>
          <cell r="D850" t="e">
            <v>#N/A</v>
          </cell>
          <cell r="E850">
            <v>-3.8340157480315038</v>
          </cell>
          <cell r="F850">
            <v>39.701417322835077</v>
          </cell>
          <cell r="G850">
            <v>13.351023622047464</v>
          </cell>
          <cell r="H850">
            <v>13.351023622047464</v>
          </cell>
          <cell r="I850" t="e">
            <v>#N/A</v>
          </cell>
          <cell r="J850" t="e">
            <v>#N/A</v>
          </cell>
          <cell r="K850">
            <v>38</v>
          </cell>
          <cell r="L850">
            <v>15</v>
          </cell>
          <cell r="M850" t="e">
            <v>#N/A</v>
          </cell>
          <cell r="N850">
            <v>26</v>
          </cell>
          <cell r="O850" t="e">
            <v>#N/A</v>
          </cell>
          <cell r="P850">
            <v>0</v>
          </cell>
          <cell r="Q850">
            <v>0</v>
          </cell>
          <cell r="R850">
            <v>26</v>
          </cell>
        </row>
        <row r="851">
          <cell r="A851">
            <v>0</v>
          </cell>
          <cell r="B851">
            <v>0</v>
          </cell>
          <cell r="C851" t="str">
            <v>Future</v>
          </cell>
          <cell r="D851" t="e">
            <v>#N/A</v>
          </cell>
          <cell r="E851">
            <v>-3.9376377952755983</v>
          </cell>
          <cell r="F851">
            <v>39.747401574803582</v>
          </cell>
          <cell r="G851">
            <v>13.306456692913606</v>
          </cell>
          <cell r="H851">
            <v>13.306456692913606</v>
          </cell>
          <cell r="I851" t="e">
            <v>#N/A</v>
          </cell>
          <cell r="J851" t="e">
            <v>#N/A</v>
          </cell>
          <cell r="K851">
            <v>38</v>
          </cell>
          <cell r="L851">
            <v>15</v>
          </cell>
          <cell r="M851" t="e">
            <v>#N/A</v>
          </cell>
          <cell r="N851">
            <v>26</v>
          </cell>
          <cell r="O851" t="e">
            <v>#N/A</v>
          </cell>
          <cell r="P851">
            <v>0</v>
          </cell>
          <cell r="Q851">
            <v>0</v>
          </cell>
          <cell r="R851">
            <v>26</v>
          </cell>
        </row>
        <row r="852">
          <cell r="A852">
            <v>0</v>
          </cell>
          <cell r="B852">
            <v>0</v>
          </cell>
          <cell r="C852" t="str">
            <v>Future</v>
          </cell>
          <cell r="D852" t="e">
            <v>#N/A</v>
          </cell>
          <cell r="E852">
            <v>-4.0412598425196924</v>
          </cell>
          <cell r="F852">
            <v>39.793385826772088</v>
          </cell>
          <cell r="G852">
            <v>13.261889763779749</v>
          </cell>
          <cell r="H852">
            <v>13.261889763779749</v>
          </cell>
          <cell r="I852" t="e">
            <v>#N/A</v>
          </cell>
          <cell r="J852" t="e">
            <v>#N/A</v>
          </cell>
          <cell r="K852">
            <v>38</v>
          </cell>
          <cell r="L852">
            <v>15</v>
          </cell>
          <cell r="M852" t="e">
            <v>#N/A</v>
          </cell>
          <cell r="N852">
            <v>26</v>
          </cell>
          <cell r="O852" t="e">
            <v>#N/A</v>
          </cell>
          <cell r="P852">
            <v>0</v>
          </cell>
          <cell r="Q852">
            <v>0</v>
          </cell>
          <cell r="R852">
            <v>26</v>
          </cell>
        </row>
        <row r="853">
          <cell r="A853">
            <v>0</v>
          </cell>
          <cell r="B853">
            <v>0</v>
          </cell>
          <cell r="C853" t="str">
            <v>Future</v>
          </cell>
          <cell r="D853" t="e">
            <v>#N/A</v>
          </cell>
          <cell r="E853">
            <v>-4.1448818897637869</v>
          </cell>
          <cell r="F853">
            <v>39.839370078740593</v>
          </cell>
          <cell r="G853">
            <v>13.217322834645891</v>
          </cell>
          <cell r="H853">
            <v>13.217322834645891</v>
          </cell>
          <cell r="I853" t="e">
            <v>#N/A</v>
          </cell>
          <cell r="J853" t="e">
            <v>#N/A</v>
          </cell>
          <cell r="K853">
            <v>38</v>
          </cell>
          <cell r="L853">
            <v>15</v>
          </cell>
          <cell r="M853" t="e">
            <v>#N/A</v>
          </cell>
          <cell r="N853">
            <v>26</v>
          </cell>
          <cell r="O853" t="e">
            <v>#N/A</v>
          </cell>
          <cell r="P853">
            <v>0</v>
          </cell>
          <cell r="Q853">
            <v>0</v>
          </cell>
          <cell r="R853">
            <v>26</v>
          </cell>
        </row>
        <row r="854">
          <cell r="A854">
            <v>0</v>
          </cell>
          <cell r="B854">
            <v>0</v>
          </cell>
          <cell r="C854" t="str">
            <v>Future</v>
          </cell>
          <cell r="D854" t="e">
            <v>#N/A</v>
          </cell>
          <cell r="E854">
            <v>-4.2485039370078814</v>
          </cell>
          <cell r="F854">
            <v>39.885354330709099</v>
          </cell>
          <cell r="G854">
            <v>13.172755905512034</v>
          </cell>
          <cell r="H854">
            <v>13.172755905512034</v>
          </cell>
          <cell r="I854" t="e">
            <v>#N/A</v>
          </cell>
          <cell r="J854" t="e">
            <v>#N/A</v>
          </cell>
          <cell r="K854">
            <v>38</v>
          </cell>
          <cell r="L854">
            <v>15</v>
          </cell>
          <cell r="M854" t="e">
            <v>#N/A</v>
          </cell>
          <cell r="N854">
            <v>26</v>
          </cell>
          <cell r="O854" t="e">
            <v>#N/A</v>
          </cell>
          <cell r="P854">
            <v>0</v>
          </cell>
          <cell r="Q854">
            <v>0</v>
          </cell>
          <cell r="R854">
            <v>26</v>
          </cell>
        </row>
        <row r="855">
          <cell r="A855">
            <v>0</v>
          </cell>
          <cell r="B855">
            <v>0</v>
          </cell>
          <cell r="C855" t="str">
            <v>Future</v>
          </cell>
          <cell r="D855" t="e">
            <v>#N/A</v>
          </cell>
          <cell r="E855">
            <v>-4.3521259842519759</v>
          </cell>
          <cell r="F855">
            <v>39.931338582677604</v>
          </cell>
          <cell r="G855">
            <v>13.128188976378176</v>
          </cell>
          <cell r="H855">
            <v>13.128188976378176</v>
          </cell>
          <cell r="I855" t="e">
            <v>#N/A</v>
          </cell>
          <cell r="J855" t="e">
            <v>#N/A</v>
          </cell>
          <cell r="K855">
            <v>38</v>
          </cell>
          <cell r="L855">
            <v>15</v>
          </cell>
          <cell r="M855" t="e">
            <v>#N/A</v>
          </cell>
          <cell r="N855">
            <v>26</v>
          </cell>
          <cell r="O855" t="e">
            <v>#N/A</v>
          </cell>
          <cell r="P855">
            <v>0</v>
          </cell>
          <cell r="Q855">
            <v>0</v>
          </cell>
          <cell r="R855">
            <v>26</v>
          </cell>
        </row>
        <row r="856">
          <cell r="A856">
            <v>0</v>
          </cell>
          <cell r="B856">
            <v>0</v>
          </cell>
          <cell r="C856" t="str">
            <v>Future</v>
          </cell>
          <cell r="D856" t="e">
            <v>#N/A</v>
          </cell>
          <cell r="E856">
            <v>-4.4557480314960705</v>
          </cell>
          <cell r="F856">
            <v>39.97732283464611</v>
          </cell>
          <cell r="G856">
            <v>13.083622047244319</v>
          </cell>
          <cell r="H856">
            <v>13.083622047244319</v>
          </cell>
          <cell r="I856" t="e">
            <v>#N/A</v>
          </cell>
          <cell r="J856" t="e">
            <v>#N/A</v>
          </cell>
          <cell r="K856">
            <v>38</v>
          </cell>
          <cell r="L856">
            <v>15</v>
          </cell>
          <cell r="M856" t="e">
            <v>#N/A</v>
          </cell>
          <cell r="N856">
            <v>26</v>
          </cell>
          <cell r="O856" t="e">
            <v>#N/A</v>
          </cell>
          <cell r="P856">
            <v>0</v>
          </cell>
          <cell r="Q856">
            <v>0</v>
          </cell>
          <cell r="R856">
            <v>26</v>
          </cell>
        </row>
        <row r="857">
          <cell r="A857">
            <v>0</v>
          </cell>
          <cell r="B857">
            <v>0</v>
          </cell>
          <cell r="C857" t="str">
            <v>Future</v>
          </cell>
          <cell r="D857" t="e">
            <v>#N/A</v>
          </cell>
          <cell r="E857">
            <v>-4.559370078740165</v>
          </cell>
          <cell r="F857">
            <v>40.023307086614615</v>
          </cell>
          <cell r="G857">
            <v>13.039055118110461</v>
          </cell>
          <cell r="H857">
            <v>13.039055118110461</v>
          </cell>
          <cell r="I857" t="e">
            <v>#N/A</v>
          </cell>
          <cell r="J857" t="e">
            <v>#N/A</v>
          </cell>
          <cell r="K857">
            <v>38</v>
          </cell>
          <cell r="L857">
            <v>15</v>
          </cell>
          <cell r="M857" t="e">
            <v>#N/A</v>
          </cell>
          <cell r="N857">
            <v>26</v>
          </cell>
          <cell r="O857" t="e">
            <v>#N/A</v>
          </cell>
          <cell r="P857">
            <v>0</v>
          </cell>
          <cell r="Q857">
            <v>0</v>
          </cell>
          <cell r="R857">
            <v>26</v>
          </cell>
        </row>
        <row r="858">
          <cell r="A858">
            <v>0</v>
          </cell>
          <cell r="B858">
            <v>0</v>
          </cell>
          <cell r="C858" t="str">
            <v>Future</v>
          </cell>
          <cell r="D858" t="e">
            <v>#N/A</v>
          </cell>
          <cell r="E858">
            <v>-4.6629921259842595</v>
          </cell>
          <cell r="F858">
            <v>40.06929133858312</v>
          </cell>
          <cell r="G858">
            <v>12.994488188976604</v>
          </cell>
          <cell r="H858">
            <v>12.994488188976604</v>
          </cell>
          <cell r="I858" t="e">
            <v>#N/A</v>
          </cell>
          <cell r="J858" t="e">
            <v>#N/A</v>
          </cell>
          <cell r="K858">
            <v>38</v>
          </cell>
          <cell r="L858">
            <v>15</v>
          </cell>
          <cell r="M858" t="e">
            <v>#N/A</v>
          </cell>
          <cell r="N858">
            <v>26</v>
          </cell>
          <cell r="O858" t="e">
            <v>#N/A</v>
          </cell>
          <cell r="P858">
            <v>0</v>
          </cell>
          <cell r="Q858">
            <v>0</v>
          </cell>
          <cell r="R858">
            <v>26</v>
          </cell>
        </row>
        <row r="859">
          <cell r="A859">
            <v>0</v>
          </cell>
          <cell r="B859">
            <v>0</v>
          </cell>
          <cell r="C859" t="str">
            <v>Future</v>
          </cell>
          <cell r="D859" t="e">
            <v>#N/A</v>
          </cell>
          <cell r="E859">
            <v>-4.766614173228354</v>
          </cell>
          <cell r="F859">
            <v>40.115275590551626</v>
          </cell>
          <cell r="G859">
            <v>12.949921259842746</v>
          </cell>
          <cell r="H859">
            <v>12.949921259842746</v>
          </cell>
          <cell r="I859" t="e">
            <v>#N/A</v>
          </cell>
          <cell r="J859" t="e">
            <v>#N/A</v>
          </cell>
          <cell r="K859">
            <v>38</v>
          </cell>
          <cell r="L859">
            <v>15</v>
          </cell>
          <cell r="M859" t="e">
            <v>#N/A</v>
          </cell>
          <cell r="N859">
            <v>26</v>
          </cell>
          <cell r="O859" t="e">
            <v>#N/A</v>
          </cell>
          <cell r="P859">
            <v>0</v>
          </cell>
          <cell r="Q859">
            <v>0</v>
          </cell>
          <cell r="R859">
            <v>26</v>
          </cell>
        </row>
        <row r="860">
          <cell r="A860">
            <v>0</v>
          </cell>
          <cell r="B860">
            <v>0</v>
          </cell>
          <cell r="C860" t="str">
            <v>Future</v>
          </cell>
          <cell r="D860" t="e">
            <v>#N/A</v>
          </cell>
          <cell r="E860">
            <v>-4.8702362204724485</v>
          </cell>
          <cell r="F860">
            <v>40.161259842520131</v>
          </cell>
          <cell r="G860">
            <v>12.905354330708889</v>
          </cell>
          <cell r="H860">
            <v>12.905354330708889</v>
          </cell>
          <cell r="I860" t="e">
            <v>#N/A</v>
          </cell>
          <cell r="J860" t="e">
            <v>#N/A</v>
          </cell>
          <cell r="K860">
            <v>38</v>
          </cell>
          <cell r="L860">
            <v>15</v>
          </cell>
          <cell r="M860" t="e">
            <v>#N/A</v>
          </cell>
          <cell r="N860">
            <v>26</v>
          </cell>
          <cell r="O860" t="e">
            <v>#N/A</v>
          </cell>
          <cell r="P860">
            <v>0</v>
          </cell>
          <cell r="Q860">
            <v>0</v>
          </cell>
          <cell r="R860">
            <v>26</v>
          </cell>
        </row>
        <row r="861">
          <cell r="A861">
            <v>0</v>
          </cell>
          <cell r="B861">
            <v>0</v>
          </cell>
          <cell r="C861" t="str">
            <v>Future</v>
          </cell>
          <cell r="D861" t="e">
            <v>#N/A</v>
          </cell>
          <cell r="E861">
            <v>-4.973858267716543</v>
          </cell>
          <cell r="F861">
            <v>40.207244094488637</v>
          </cell>
          <cell r="G861">
            <v>12.860787401575031</v>
          </cell>
          <cell r="H861">
            <v>12.860787401575031</v>
          </cell>
          <cell r="I861" t="e">
            <v>#N/A</v>
          </cell>
          <cell r="J861" t="e">
            <v>#N/A</v>
          </cell>
          <cell r="K861">
            <v>38</v>
          </cell>
          <cell r="L861">
            <v>15</v>
          </cell>
          <cell r="M861" t="e">
            <v>#N/A</v>
          </cell>
          <cell r="N861">
            <v>26</v>
          </cell>
          <cell r="O861" t="e">
            <v>#N/A</v>
          </cell>
          <cell r="P861">
            <v>0</v>
          </cell>
          <cell r="Q861">
            <v>0</v>
          </cell>
          <cell r="R861">
            <v>26</v>
          </cell>
        </row>
        <row r="862">
          <cell r="A862">
            <v>0</v>
          </cell>
          <cell r="B862">
            <v>0</v>
          </cell>
          <cell r="C862" t="str">
            <v>Future</v>
          </cell>
          <cell r="D862" t="e">
            <v>#N/A</v>
          </cell>
          <cell r="E862">
            <v>-5.0774803149606376</v>
          </cell>
          <cell r="F862">
            <v>40.253228346457142</v>
          </cell>
          <cell r="G862">
            <v>12.816220472441174</v>
          </cell>
          <cell r="H862">
            <v>12.816220472441174</v>
          </cell>
          <cell r="I862" t="e">
            <v>#N/A</v>
          </cell>
          <cell r="J862" t="e">
            <v>#N/A</v>
          </cell>
          <cell r="K862">
            <v>38</v>
          </cell>
          <cell r="L862">
            <v>15</v>
          </cell>
          <cell r="M862" t="e">
            <v>#N/A</v>
          </cell>
          <cell r="N862">
            <v>26</v>
          </cell>
          <cell r="O862" t="e">
            <v>#N/A</v>
          </cell>
          <cell r="P862">
            <v>0</v>
          </cell>
          <cell r="Q862">
            <v>0</v>
          </cell>
          <cell r="R862">
            <v>26</v>
          </cell>
        </row>
        <row r="863">
          <cell r="A863">
            <v>0</v>
          </cell>
          <cell r="B863">
            <v>0</v>
          </cell>
          <cell r="C863" t="str">
            <v>Future</v>
          </cell>
          <cell r="D863" t="e">
            <v>#N/A</v>
          </cell>
          <cell r="E863">
            <v>-5.1811023622047321</v>
          </cell>
          <cell r="F863">
            <v>40.299212598425648</v>
          </cell>
          <cell r="G863">
            <v>12.771653543307316</v>
          </cell>
          <cell r="H863">
            <v>12.771653543307316</v>
          </cell>
          <cell r="I863" t="e">
            <v>#N/A</v>
          </cell>
          <cell r="J863" t="e">
            <v>#N/A</v>
          </cell>
          <cell r="K863">
            <v>38</v>
          </cell>
          <cell r="L863">
            <v>15</v>
          </cell>
          <cell r="M863" t="e">
            <v>#N/A</v>
          </cell>
          <cell r="N863">
            <v>26</v>
          </cell>
          <cell r="O863" t="e">
            <v>#N/A</v>
          </cell>
          <cell r="P863">
            <v>0</v>
          </cell>
          <cell r="Q863">
            <v>0</v>
          </cell>
          <cell r="R863">
            <v>26</v>
          </cell>
        </row>
        <row r="864">
          <cell r="A864">
            <v>0</v>
          </cell>
          <cell r="B864">
            <v>0</v>
          </cell>
          <cell r="C864" t="str">
            <v>Future</v>
          </cell>
          <cell r="D864" t="e">
            <v>#N/A</v>
          </cell>
          <cell r="E864">
            <v>-5.2847244094488266</v>
          </cell>
          <cell r="F864">
            <v>40.345196850394153</v>
          </cell>
          <cell r="G864">
            <v>12.727086614173459</v>
          </cell>
          <cell r="H864">
            <v>12.727086614173459</v>
          </cell>
          <cell r="I864" t="e">
            <v>#N/A</v>
          </cell>
          <cell r="J864" t="e">
            <v>#N/A</v>
          </cell>
          <cell r="K864">
            <v>38</v>
          </cell>
          <cell r="L864">
            <v>15</v>
          </cell>
          <cell r="M864" t="e">
            <v>#N/A</v>
          </cell>
          <cell r="N864">
            <v>26</v>
          </cell>
          <cell r="O864" t="e">
            <v>#N/A</v>
          </cell>
          <cell r="P864">
            <v>0</v>
          </cell>
          <cell r="Q864">
            <v>0</v>
          </cell>
          <cell r="R864">
            <v>26</v>
          </cell>
        </row>
        <row r="865">
          <cell r="A865">
            <v>0</v>
          </cell>
          <cell r="B865">
            <v>0</v>
          </cell>
          <cell r="C865" t="str">
            <v>Future</v>
          </cell>
          <cell r="D865" t="e">
            <v>#N/A</v>
          </cell>
          <cell r="E865">
            <v>-5.3883464566929211</v>
          </cell>
          <cell r="F865">
            <v>40.391181102362658</v>
          </cell>
          <cell r="G865">
            <v>12.682519685039601</v>
          </cell>
          <cell r="H865">
            <v>12.682519685039601</v>
          </cell>
          <cell r="I865" t="e">
            <v>#N/A</v>
          </cell>
          <cell r="J865" t="e">
            <v>#N/A</v>
          </cell>
          <cell r="K865">
            <v>38</v>
          </cell>
          <cell r="L865">
            <v>15</v>
          </cell>
          <cell r="M865" t="e">
            <v>#N/A</v>
          </cell>
          <cell r="N865">
            <v>26</v>
          </cell>
          <cell r="O865" t="e">
            <v>#N/A</v>
          </cell>
          <cell r="P865">
            <v>0</v>
          </cell>
          <cell r="Q865">
            <v>0</v>
          </cell>
          <cell r="R865">
            <v>26</v>
          </cell>
        </row>
        <row r="866">
          <cell r="A866">
            <v>0</v>
          </cell>
          <cell r="B866">
            <v>0</v>
          </cell>
          <cell r="C866" t="str">
            <v>Future</v>
          </cell>
          <cell r="D866" t="e">
            <v>#N/A</v>
          </cell>
          <cell r="E866">
            <v>-5.4919685039370156</v>
          </cell>
          <cell r="F866">
            <v>40.437165354331164</v>
          </cell>
          <cell r="G866">
            <v>12.637952755905744</v>
          </cell>
          <cell r="H866">
            <v>12.637952755905744</v>
          </cell>
          <cell r="I866" t="e">
            <v>#N/A</v>
          </cell>
          <cell r="J866" t="e">
            <v>#N/A</v>
          </cell>
          <cell r="K866">
            <v>38</v>
          </cell>
          <cell r="L866">
            <v>15</v>
          </cell>
          <cell r="M866" t="e">
            <v>#N/A</v>
          </cell>
          <cell r="N866">
            <v>26</v>
          </cell>
          <cell r="O866" t="e">
            <v>#N/A</v>
          </cell>
          <cell r="P866">
            <v>0</v>
          </cell>
          <cell r="Q866">
            <v>0</v>
          </cell>
          <cell r="R866">
            <v>26</v>
          </cell>
        </row>
        <row r="867">
          <cell r="A867">
            <v>0</v>
          </cell>
          <cell r="B867">
            <v>0</v>
          </cell>
          <cell r="C867" t="str">
            <v>Future</v>
          </cell>
          <cell r="D867" t="e">
            <v>#N/A</v>
          </cell>
          <cell r="E867">
            <v>-5.5955905511811102</v>
          </cell>
          <cell r="F867">
            <v>40.483149606299669</v>
          </cell>
          <cell r="G867">
            <v>12.593385826771886</v>
          </cell>
          <cell r="H867">
            <v>12.593385826771886</v>
          </cell>
          <cell r="I867" t="e">
            <v>#N/A</v>
          </cell>
          <cell r="J867" t="e">
            <v>#N/A</v>
          </cell>
          <cell r="K867">
            <v>38</v>
          </cell>
          <cell r="L867">
            <v>15</v>
          </cell>
          <cell r="M867" t="e">
            <v>#N/A</v>
          </cell>
          <cell r="N867">
            <v>26</v>
          </cell>
          <cell r="O867" t="e">
            <v>#N/A</v>
          </cell>
          <cell r="P867">
            <v>0</v>
          </cell>
          <cell r="Q867">
            <v>0</v>
          </cell>
          <cell r="R867">
            <v>26</v>
          </cell>
        </row>
        <row r="868">
          <cell r="A868">
            <v>0</v>
          </cell>
          <cell r="B868">
            <v>0</v>
          </cell>
          <cell r="C868" t="str">
            <v>Future</v>
          </cell>
          <cell r="D868" t="e">
            <v>#N/A</v>
          </cell>
          <cell r="E868">
            <v>-5.6992125984252047</v>
          </cell>
          <cell r="F868">
            <v>40.529133858268175</v>
          </cell>
          <cell r="G868">
            <v>12.548818897638029</v>
          </cell>
          <cell r="H868">
            <v>12.548818897638029</v>
          </cell>
          <cell r="I868" t="e">
            <v>#N/A</v>
          </cell>
          <cell r="J868" t="e">
            <v>#N/A</v>
          </cell>
          <cell r="K868">
            <v>38</v>
          </cell>
          <cell r="L868">
            <v>15</v>
          </cell>
          <cell r="M868" t="e">
            <v>#N/A</v>
          </cell>
          <cell r="N868">
            <v>26</v>
          </cell>
          <cell r="O868" t="e">
            <v>#N/A</v>
          </cell>
          <cell r="P868">
            <v>0</v>
          </cell>
          <cell r="Q868">
            <v>0</v>
          </cell>
          <cell r="R868">
            <v>26</v>
          </cell>
        </row>
        <row r="869">
          <cell r="A869">
            <v>0</v>
          </cell>
          <cell r="B869">
            <v>0</v>
          </cell>
          <cell r="C869" t="str">
            <v>Future</v>
          </cell>
          <cell r="D869" t="e">
            <v>#N/A</v>
          </cell>
          <cell r="E869">
            <v>-5.8028346456692992</v>
          </cell>
          <cell r="F869">
            <v>40.57511811023668</v>
          </cell>
          <cell r="G869">
            <v>12.504251968504171</v>
          </cell>
          <cell r="H869">
            <v>12.504251968504171</v>
          </cell>
          <cell r="I869" t="e">
            <v>#N/A</v>
          </cell>
          <cell r="J869" t="e">
            <v>#N/A</v>
          </cell>
          <cell r="K869">
            <v>38</v>
          </cell>
          <cell r="L869">
            <v>15</v>
          </cell>
          <cell r="M869" t="e">
            <v>#N/A</v>
          </cell>
          <cell r="N869">
            <v>26</v>
          </cell>
          <cell r="O869" t="e">
            <v>#N/A</v>
          </cell>
          <cell r="P869">
            <v>0</v>
          </cell>
          <cell r="Q869">
            <v>0</v>
          </cell>
          <cell r="R869">
            <v>26</v>
          </cell>
        </row>
        <row r="870">
          <cell r="A870">
            <v>0</v>
          </cell>
          <cell r="B870">
            <v>0</v>
          </cell>
          <cell r="C870" t="str">
            <v>Future</v>
          </cell>
          <cell r="D870" t="e">
            <v>#N/A</v>
          </cell>
          <cell r="E870">
            <v>-5.9064566929133937</v>
          </cell>
          <cell r="F870">
            <v>40.621102362205185</v>
          </cell>
          <cell r="G870">
            <v>12.459685039370314</v>
          </cell>
          <cell r="H870">
            <v>12.459685039370314</v>
          </cell>
          <cell r="I870" t="e">
            <v>#N/A</v>
          </cell>
          <cell r="J870" t="e">
            <v>#N/A</v>
          </cell>
          <cell r="K870">
            <v>38</v>
          </cell>
          <cell r="L870">
            <v>15</v>
          </cell>
          <cell r="M870" t="e">
            <v>#N/A</v>
          </cell>
          <cell r="N870">
            <v>26</v>
          </cell>
          <cell r="O870" t="e">
            <v>#N/A</v>
          </cell>
          <cell r="P870">
            <v>0</v>
          </cell>
          <cell r="Q870">
            <v>0</v>
          </cell>
          <cell r="R870">
            <v>26</v>
          </cell>
        </row>
        <row r="871">
          <cell r="A871">
            <v>0</v>
          </cell>
          <cell r="B871">
            <v>0</v>
          </cell>
          <cell r="C871" t="str">
            <v>Future</v>
          </cell>
          <cell r="D871" t="e">
            <v>#N/A</v>
          </cell>
          <cell r="E871">
            <v>-6.0100787401574882</v>
          </cell>
          <cell r="F871">
            <v>40.667086614173691</v>
          </cell>
          <cell r="G871">
            <v>12.415118110236456</v>
          </cell>
          <cell r="H871">
            <v>12.415118110236456</v>
          </cell>
          <cell r="I871" t="e">
            <v>#N/A</v>
          </cell>
          <cell r="J871" t="e">
            <v>#N/A</v>
          </cell>
          <cell r="K871">
            <v>38</v>
          </cell>
          <cell r="L871">
            <v>15</v>
          </cell>
          <cell r="M871" t="e">
            <v>#N/A</v>
          </cell>
          <cell r="N871">
            <v>26</v>
          </cell>
          <cell r="O871" t="e">
            <v>#N/A</v>
          </cell>
          <cell r="P871">
            <v>0</v>
          </cell>
          <cell r="Q871">
            <v>0</v>
          </cell>
          <cell r="R871">
            <v>26</v>
          </cell>
        </row>
        <row r="872">
          <cell r="A872">
            <v>0</v>
          </cell>
          <cell r="B872">
            <v>0</v>
          </cell>
          <cell r="C872" t="str">
            <v>Future</v>
          </cell>
          <cell r="D872" t="e">
            <v>#N/A</v>
          </cell>
          <cell r="E872">
            <v>-6.1137007874015827</v>
          </cell>
          <cell r="F872">
            <v>40.713070866142196</v>
          </cell>
          <cell r="G872">
            <v>12.370551181102599</v>
          </cell>
          <cell r="H872">
            <v>12.370551181102599</v>
          </cell>
          <cell r="I872" t="e">
            <v>#N/A</v>
          </cell>
          <cell r="J872" t="e">
            <v>#N/A</v>
          </cell>
          <cell r="K872">
            <v>38</v>
          </cell>
          <cell r="L872">
            <v>15</v>
          </cell>
          <cell r="M872" t="e">
            <v>#N/A</v>
          </cell>
          <cell r="N872">
            <v>26</v>
          </cell>
          <cell r="O872" t="e">
            <v>#N/A</v>
          </cell>
          <cell r="P872">
            <v>0</v>
          </cell>
          <cell r="Q872">
            <v>0</v>
          </cell>
          <cell r="R872">
            <v>26</v>
          </cell>
        </row>
        <row r="873">
          <cell r="A873">
            <v>0</v>
          </cell>
          <cell r="B873">
            <v>0</v>
          </cell>
          <cell r="C873" t="str">
            <v>Future</v>
          </cell>
          <cell r="D873" t="e">
            <v>#N/A</v>
          </cell>
          <cell r="E873">
            <v>-6.2173228346456773</v>
          </cell>
          <cell r="F873">
            <v>40.759055118110702</v>
          </cell>
          <cell r="G873">
            <v>12.325984251968741</v>
          </cell>
          <cell r="H873">
            <v>12.325984251968741</v>
          </cell>
          <cell r="I873" t="e">
            <v>#N/A</v>
          </cell>
          <cell r="J873" t="e">
            <v>#N/A</v>
          </cell>
          <cell r="K873">
            <v>38</v>
          </cell>
          <cell r="L873">
            <v>15</v>
          </cell>
          <cell r="M873" t="e">
            <v>#N/A</v>
          </cell>
          <cell r="N873">
            <v>26</v>
          </cell>
          <cell r="O873" t="e">
            <v>#N/A</v>
          </cell>
          <cell r="P873">
            <v>0</v>
          </cell>
          <cell r="Q873">
            <v>0</v>
          </cell>
          <cell r="R873">
            <v>26</v>
          </cell>
        </row>
        <row r="874">
          <cell r="A874">
            <v>0</v>
          </cell>
          <cell r="B874">
            <v>0</v>
          </cell>
          <cell r="C874" t="str">
            <v>Future</v>
          </cell>
          <cell r="D874" t="e">
            <v>#N/A</v>
          </cell>
          <cell r="E874">
            <v>-6.3209448818897718</v>
          </cell>
          <cell r="F874">
            <v>40.805039370079207</v>
          </cell>
          <cell r="G874">
            <v>12.281417322834884</v>
          </cell>
          <cell r="H874">
            <v>12.281417322834884</v>
          </cell>
          <cell r="I874" t="e">
            <v>#N/A</v>
          </cell>
          <cell r="J874" t="e">
            <v>#N/A</v>
          </cell>
          <cell r="K874">
            <v>38</v>
          </cell>
          <cell r="L874">
            <v>15</v>
          </cell>
          <cell r="M874" t="e">
            <v>#N/A</v>
          </cell>
          <cell r="N874">
            <v>26</v>
          </cell>
          <cell r="O874" t="e">
            <v>#N/A</v>
          </cell>
          <cell r="P874">
            <v>0</v>
          </cell>
          <cell r="Q874">
            <v>0</v>
          </cell>
          <cell r="R874">
            <v>26</v>
          </cell>
        </row>
        <row r="875">
          <cell r="A875">
            <v>0</v>
          </cell>
          <cell r="B875">
            <v>0</v>
          </cell>
          <cell r="C875" t="str">
            <v>Future</v>
          </cell>
          <cell r="D875" t="e">
            <v>#N/A</v>
          </cell>
          <cell r="E875">
            <v>-6.4245669291338663</v>
          </cell>
          <cell r="F875">
            <v>40.851023622047713</v>
          </cell>
          <cell r="G875">
            <v>12.236850393701026</v>
          </cell>
          <cell r="H875">
            <v>12.236850393701026</v>
          </cell>
          <cell r="I875" t="e">
            <v>#N/A</v>
          </cell>
          <cell r="J875" t="e">
            <v>#N/A</v>
          </cell>
          <cell r="K875">
            <v>38</v>
          </cell>
          <cell r="L875">
            <v>15</v>
          </cell>
          <cell r="M875" t="e">
            <v>#N/A</v>
          </cell>
          <cell r="N875">
            <v>26</v>
          </cell>
          <cell r="O875" t="e">
            <v>#N/A</v>
          </cell>
          <cell r="P875">
            <v>0</v>
          </cell>
          <cell r="Q875">
            <v>0</v>
          </cell>
          <cell r="R875">
            <v>26</v>
          </cell>
        </row>
        <row r="876">
          <cell r="A876">
            <v>0</v>
          </cell>
          <cell r="B876">
            <v>0</v>
          </cell>
          <cell r="C876" t="str">
            <v>Future</v>
          </cell>
          <cell r="D876" t="e">
            <v>#N/A</v>
          </cell>
          <cell r="E876">
            <v>-6.5281889763779608</v>
          </cell>
          <cell r="F876">
            <v>40.897007874016218</v>
          </cell>
          <cell r="G876">
            <v>12.192283464567168</v>
          </cell>
          <cell r="H876">
            <v>12.192283464567168</v>
          </cell>
          <cell r="I876" t="e">
            <v>#N/A</v>
          </cell>
          <cell r="J876" t="e">
            <v>#N/A</v>
          </cell>
          <cell r="K876">
            <v>38</v>
          </cell>
          <cell r="L876">
            <v>15</v>
          </cell>
          <cell r="M876" t="e">
            <v>#N/A</v>
          </cell>
          <cell r="N876">
            <v>26</v>
          </cell>
          <cell r="O876" t="e">
            <v>#N/A</v>
          </cell>
          <cell r="P876">
            <v>0</v>
          </cell>
          <cell r="Q876">
            <v>0</v>
          </cell>
          <cell r="R876">
            <v>26</v>
          </cell>
        </row>
        <row r="877">
          <cell r="A877">
            <v>0</v>
          </cell>
          <cell r="B877">
            <v>0</v>
          </cell>
          <cell r="C877" t="str">
            <v>Future</v>
          </cell>
          <cell r="D877" t="e">
            <v>#N/A</v>
          </cell>
          <cell r="E877">
            <v>-6.6318110236220553</v>
          </cell>
          <cell r="F877">
            <v>40.942992125984723</v>
          </cell>
          <cell r="G877">
            <v>12.147716535433311</v>
          </cell>
          <cell r="H877">
            <v>12.147716535433311</v>
          </cell>
          <cell r="I877" t="e">
            <v>#N/A</v>
          </cell>
          <cell r="J877" t="e">
            <v>#N/A</v>
          </cell>
          <cell r="K877">
            <v>38</v>
          </cell>
          <cell r="L877">
            <v>15</v>
          </cell>
          <cell r="M877" t="e">
            <v>#N/A</v>
          </cell>
          <cell r="N877">
            <v>26</v>
          </cell>
          <cell r="O877" t="e">
            <v>#N/A</v>
          </cell>
          <cell r="P877">
            <v>0</v>
          </cell>
          <cell r="Q877">
            <v>0</v>
          </cell>
          <cell r="R877">
            <v>26</v>
          </cell>
        </row>
        <row r="878">
          <cell r="A878">
            <v>0</v>
          </cell>
          <cell r="B878">
            <v>0</v>
          </cell>
          <cell r="C878" t="str">
            <v>Future</v>
          </cell>
          <cell r="D878" t="e">
            <v>#N/A</v>
          </cell>
          <cell r="E878">
            <v>-6.7354330708661498</v>
          </cell>
          <cell r="F878">
            <v>40.988976377953229</v>
          </cell>
          <cell r="G878">
            <v>12.103149606299453</v>
          </cell>
          <cell r="H878">
            <v>12.103149606299453</v>
          </cell>
          <cell r="I878" t="e">
            <v>#N/A</v>
          </cell>
          <cell r="J878" t="e">
            <v>#N/A</v>
          </cell>
          <cell r="K878">
            <v>38</v>
          </cell>
          <cell r="L878">
            <v>15</v>
          </cell>
          <cell r="M878" t="e">
            <v>#N/A</v>
          </cell>
          <cell r="N878">
            <v>26</v>
          </cell>
          <cell r="O878" t="e">
            <v>#N/A</v>
          </cell>
          <cell r="P878">
            <v>0</v>
          </cell>
          <cell r="Q878">
            <v>0</v>
          </cell>
          <cell r="R878">
            <v>26</v>
          </cell>
        </row>
        <row r="879">
          <cell r="A879">
            <v>0</v>
          </cell>
          <cell r="B879">
            <v>0</v>
          </cell>
          <cell r="C879" t="str">
            <v>Future</v>
          </cell>
          <cell r="D879" t="e">
            <v>#N/A</v>
          </cell>
          <cell r="E879">
            <v>-6.8390551181102444</v>
          </cell>
          <cell r="F879">
            <v>41.034960629921734</v>
          </cell>
          <cell r="G879">
            <v>12.058582677165596</v>
          </cell>
          <cell r="H879">
            <v>12.058582677165596</v>
          </cell>
          <cell r="I879" t="e">
            <v>#N/A</v>
          </cell>
          <cell r="J879" t="e">
            <v>#N/A</v>
          </cell>
          <cell r="K879">
            <v>38</v>
          </cell>
          <cell r="L879">
            <v>15</v>
          </cell>
          <cell r="M879" t="e">
            <v>#N/A</v>
          </cell>
          <cell r="N879">
            <v>26</v>
          </cell>
          <cell r="O879" t="e">
            <v>#N/A</v>
          </cell>
          <cell r="P879">
            <v>0</v>
          </cell>
          <cell r="Q879">
            <v>0</v>
          </cell>
          <cell r="R879">
            <v>26</v>
          </cell>
        </row>
        <row r="880">
          <cell r="A880">
            <v>0</v>
          </cell>
          <cell r="B880">
            <v>0</v>
          </cell>
          <cell r="C880" t="str">
            <v>Future</v>
          </cell>
          <cell r="D880" t="e">
            <v>#N/A</v>
          </cell>
          <cell r="E880">
            <v>-6.9426771653543389</v>
          </cell>
          <cell r="F880">
            <v>41.08094488189024</v>
          </cell>
          <cell r="G880">
            <v>12.014015748031738</v>
          </cell>
          <cell r="H880">
            <v>12.014015748031738</v>
          </cell>
          <cell r="I880" t="e">
            <v>#N/A</v>
          </cell>
          <cell r="J880" t="e">
            <v>#N/A</v>
          </cell>
          <cell r="K880">
            <v>38</v>
          </cell>
          <cell r="L880">
            <v>15</v>
          </cell>
          <cell r="M880" t="e">
            <v>#N/A</v>
          </cell>
          <cell r="N880">
            <v>26</v>
          </cell>
          <cell r="O880" t="e">
            <v>#N/A</v>
          </cell>
          <cell r="P880">
            <v>0</v>
          </cell>
          <cell r="Q880">
            <v>0</v>
          </cell>
          <cell r="R880">
            <v>26</v>
          </cell>
        </row>
        <row r="881">
          <cell r="A881">
            <v>0</v>
          </cell>
          <cell r="B881">
            <v>0</v>
          </cell>
          <cell r="C881" t="str">
            <v>Future</v>
          </cell>
          <cell r="D881" t="e">
            <v>#N/A</v>
          </cell>
          <cell r="E881">
            <v>-7.0462992125984334</v>
          </cell>
          <cell r="F881">
            <v>41.126929133858745</v>
          </cell>
          <cell r="G881">
            <v>11.969448818897881</v>
          </cell>
          <cell r="H881">
            <v>11.969448818897881</v>
          </cell>
          <cell r="I881" t="e">
            <v>#N/A</v>
          </cell>
          <cell r="J881" t="e">
            <v>#N/A</v>
          </cell>
          <cell r="K881">
            <v>38</v>
          </cell>
          <cell r="L881">
            <v>15</v>
          </cell>
          <cell r="M881" t="e">
            <v>#N/A</v>
          </cell>
          <cell r="N881">
            <v>26</v>
          </cell>
          <cell r="O881" t="e">
            <v>#N/A</v>
          </cell>
          <cell r="P881">
            <v>0</v>
          </cell>
          <cell r="Q881">
            <v>0</v>
          </cell>
          <cell r="R881">
            <v>26</v>
          </cell>
        </row>
        <row r="882">
          <cell r="A882">
            <v>0</v>
          </cell>
          <cell r="B882">
            <v>0</v>
          </cell>
          <cell r="C882" t="str">
            <v>Future</v>
          </cell>
          <cell r="D882" t="e">
            <v>#N/A</v>
          </cell>
          <cell r="E882">
            <v>-7.1499212598425279</v>
          </cell>
          <cell r="F882">
            <v>41.17291338582725</v>
          </cell>
          <cell r="G882">
            <v>11.924881889764023</v>
          </cell>
          <cell r="H882">
            <v>11.924881889764023</v>
          </cell>
          <cell r="I882" t="e">
            <v>#N/A</v>
          </cell>
          <cell r="J882" t="e">
            <v>#N/A</v>
          </cell>
          <cell r="K882">
            <v>38</v>
          </cell>
          <cell r="L882">
            <v>15</v>
          </cell>
          <cell r="M882" t="e">
            <v>#N/A</v>
          </cell>
          <cell r="N882">
            <v>26</v>
          </cell>
          <cell r="O882" t="e">
            <v>#N/A</v>
          </cell>
          <cell r="P882">
            <v>0</v>
          </cell>
          <cell r="Q882">
            <v>0</v>
          </cell>
          <cell r="R882">
            <v>26</v>
          </cell>
        </row>
        <row r="883">
          <cell r="A883">
            <v>0</v>
          </cell>
          <cell r="B883">
            <v>0</v>
          </cell>
          <cell r="C883" t="str">
            <v>Future</v>
          </cell>
          <cell r="D883" t="e">
            <v>#N/A</v>
          </cell>
          <cell r="E883">
            <v>-7.2535433070866224</v>
          </cell>
          <cell r="F883">
            <v>41.218897637795756</v>
          </cell>
          <cell r="G883">
            <v>11.880314960630166</v>
          </cell>
          <cell r="H883">
            <v>11.880314960630166</v>
          </cell>
          <cell r="I883" t="e">
            <v>#N/A</v>
          </cell>
          <cell r="J883" t="e">
            <v>#N/A</v>
          </cell>
          <cell r="K883">
            <v>38</v>
          </cell>
          <cell r="L883">
            <v>15</v>
          </cell>
          <cell r="M883" t="e">
            <v>#N/A</v>
          </cell>
          <cell r="N883">
            <v>26</v>
          </cell>
          <cell r="O883" t="e">
            <v>#N/A</v>
          </cell>
          <cell r="P883">
            <v>0</v>
          </cell>
          <cell r="Q883">
            <v>0</v>
          </cell>
          <cell r="R883">
            <v>26</v>
          </cell>
        </row>
        <row r="884">
          <cell r="A884">
            <v>0</v>
          </cell>
          <cell r="B884">
            <v>0</v>
          </cell>
          <cell r="C884" t="str">
            <v>Future</v>
          </cell>
          <cell r="D884" t="e">
            <v>#N/A</v>
          </cell>
          <cell r="E884">
            <v>-7.3571653543307169</v>
          </cell>
          <cell r="F884">
            <v>41.264881889764261</v>
          </cell>
          <cell r="G884">
            <v>11.835748031496308</v>
          </cell>
          <cell r="H884">
            <v>11.835748031496308</v>
          </cell>
          <cell r="I884" t="e">
            <v>#N/A</v>
          </cell>
          <cell r="J884" t="e">
            <v>#N/A</v>
          </cell>
          <cell r="K884">
            <v>38</v>
          </cell>
          <cell r="L884">
            <v>15</v>
          </cell>
          <cell r="M884" t="e">
            <v>#N/A</v>
          </cell>
          <cell r="N884">
            <v>26</v>
          </cell>
          <cell r="O884" t="e">
            <v>#N/A</v>
          </cell>
          <cell r="P884">
            <v>0</v>
          </cell>
          <cell r="Q884">
            <v>0</v>
          </cell>
          <cell r="R884">
            <v>26</v>
          </cell>
        </row>
        <row r="885">
          <cell r="A885">
            <v>0</v>
          </cell>
          <cell r="B885">
            <v>0</v>
          </cell>
          <cell r="C885" t="str">
            <v>Future</v>
          </cell>
          <cell r="D885" t="e">
            <v>#N/A</v>
          </cell>
          <cell r="E885">
            <v>-7.4607874015748115</v>
          </cell>
          <cell r="F885">
            <v>41.310866141732767</v>
          </cell>
          <cell r="G885">
            <v>11.791181102362451</v>
          </cell>
          <cell r="H885">
            <v>11.791181102362451</v>
          </cell>
          <cell r="I885" t="e">
            <v>#N/A</v>
          </cell>
          <cell r="J885" t="e">
            <v>#N/A</v>
          </cell>
          <cell r="K885">
            <v>38</v>
          </cell>
          <cell r="L885">
            <v>15</v>
          </cell>
          <cell r="M885" t="e">
            <v>#N/A</v>
          </cell>
          <cell r="N885">
            <v>26</v>
          </cell>
          <cell r="O885" t="e">
            <v>#N/A</v>
          </cell>
          <cell r="P885">
            <v>0</v>
          </cell>
          <cell r="Q885">
            <v>0</v>
          </cell>
          <cell r="R885">
            <v>26</v>
          </cell>
        </row>
        <row r="886">
          <cell r="A886">
            <v>0</v>
          </cell>
          <cell r="B886">
            <v>0</v>
          </cell>
          <cell r="C886" t="str">
            <v>Future</v>
          </cell>
          <cell r="D886" t="e">
            <v>#N/A</v>
          </cell>
          <cell r="E886">
            <v>-7.564409448818906</v>
          </cell>
          <cell r="F886">
            <v>41.356850393701272</v>
          </cell>
          <cell r="G886">
            <v>11.746614173228593</v>
          </cell>
          <cell r="H886">
            <v>11.746614173228593</v>
          </cell>
          <cell r="I886" t="e">
            <v>#N/A</v>
          </cell>
          <cell r="J886" t="e">
            <v>#N/A</v>
          </cell>
          <cell r="K886">
            <v>38</v>
          </cell>
          <cell r="L886">
            <v>15</v>
          </cell>
          <cell r="M886" t="e">
            <v>#N/A</v>
          </cell>
          <cell r="N886">
            <v>26</v>
          </cell>
          <cell r="O886" t="e">
            <v>#N/A</v>
          </cell>
          <cell r="P886">
            <v>0</v>
          </cell>
          <cell r="Q886">
            <v>0</v>
          </cell>
          <cell r="R886">
            <v>26</v>
          </cell>
        </row>
        <row r="887">
          <cell r="A887">
            <v>0</v>
          </cell>
          <cell r="B887">
            <v>0</v>
          </cell>
          <cell r="C887" t="str">
            <v>Future</v>
          </cell>
          <cell r="D887" t="e">
            <v>#N/A</v>
          </cell>
          <cell r="E887">
            <v>-7.6680314960630005</v>
          </cell>
          <cell r="F887">
            <v>41.402834645669778</v>
          </cell>
          <cell r="G887">
            <v>11.702047244094736</v>
          </cell>
          <cell r="H887">
            <v>11.702047244094736</v>
          </cell>
          <cell r="I887" t="e">
            <v>#N/A</v>
          </cell>
          <cell r="J887" t="e">
            <v>#N/A</v>
          </cell>
          <cell r="K887">
            <v>38</v>
          </cell>
          <cell r="L887">
            <v>15</v>
          </cell>
          <cell r="M887" t="e">
            <v>#N/A</v>
          </cell>
          <cell r="N887">
            <v>26</v>
          </cell>
          <cell r="O887" t="e">
            <v>#N/A</v>
          </cell>
          <cell r="P887">
            <v>0</v>
          </cell>
          <cell r="Q887">
            <v>0</v>
          </cell>
          <cell r="R887">
            <v>26</v>
          </cell>
        </row>
        <row r="888">
          <cell r="A888">
            <v>0</v>
          </cell>
          <cell r="B888">
            <v>0</v>
          </cell>
          <cell r="C888" t="str">
            <v>Future</v>
          </cell>
          <cell r="D888" t="e">
            <v>#N/A</v>
          </cell>
          <cell r="E888">
            <v>-7.771653543307095</v>
          </cell>
          <cell r="F888">
            <v>41.448818897638283</v>
          </cell>
          <cell r="G888">
            <v>11.657480314960878</v>
          </cell>
          <cell r="H888">
            <v>11.657480314960878</v>
          </cell>
          <cell r="I888" t="e">
            <v>#N/A</v>
          </cell>
          <cell r="J888" t="e">
            <v>#N/A</v>
          </cell>
          <cell r="K888">
            <v>38</v>
          </cell>
          <cell r="L888">
            <v>15</v>
          </cell>
          <cell r="M888" t="e">
            <v>#N/A</v>
          </cell>
          <cell r="N888">
            <v>26</v>
          </cell>
          <cell r="O888" t="e">
            <v>#N/A</v>
          </cell>
          <cell r="P888">
            <v>0</v>
          </cell>
          <cell r="Q888">
            <v>0</v>
          </cell>
          <cell r="R888">
            <v>26</v>
          </cell>
        </row>
        <row r="889">
          <cell r="A889">
            <v>0</v>
          </cell>
          <cell r="B889">
            <v>0</v>
          </cell>
          <cell r="C889" t="str">
            <v>Future</v>
          </cell>
          <cell r="D889" t="e">
            <v>#N/A</v>
          </cell>
          <cell r="E889">
            <v>-7.8752755905511895</v>
          </cell>
          <cell r="F889">
            <v>41.494803149606788</v>
          </cell>
          <cell r="G889">
            <v>11.612913385827021</v>
          </cell>
          <cell r="H889">
            <v>11.612913385827021</v>
          </cell>
          <cell r="I889" t="e">
            <v>#N/A</v>
          </cell>
          <cell r="J889" t="e">
            <v>#N/A</v>
          </cell>
          <cell r="K889">
            <v>38</v>
          </cell>
          <cell r="L889">
            <v>15</v>
          </cell>
          <cell r="M889" t="e">
            <v>#N/A</v>
          </cell>
          <cell r="N889">
            <v>26</v>
          </cell>
          <cell r="O889" t="e">
            <v>#N/A</v>
          </cell>
          <cell r="P889">
            <v>0</v>
          </cell>
          <cell r="Q889">
            <v>0</v>
          </cell>
          <cell r="R889">
            <v>26</v>
          </cell>
        </row>
        <row r="890">
          <cell r="A890">
            <v>0</v>
          </cell>
          <cell r="B890">
            <v>0</v>
          </cell>
          <cell r="C890" t="str">
            <v>Future</v>
          </cell>
          <cell r="D890" t="e">
            <v>#N/A</v>
          </cell>
          <cell r="E890">
            <v>-7.978897637795284</v>
          </cell>
          <cell r="F890">
            <v>41.540787401575294</v>
          </cell>
          <cell r="G890">
            <v>11.568346456693163</v>
          </cell>
          <cell r="H890">
            <v>11.568346456693163</v>
          </cell>
          <cell r="I890" t="e">
            <v>#N/A</v>
          </cell>
          <cell r="J890" t="e">
            <v>#N/A</v>
          </cell>
          <cell r="K890">
            <v>38</v>
          </cell>
          <cell r="L890">
            <v>15</v>
          </cell>
          <cell r="M890" t="e">
            <v>#N/A</v>
          </cell>
          <cell r="N890">
            <v>26</v>
          </cell>
          <cell r="O890" t="e">
            <v>#N/A</v>
          </cell>
          <cell r="P890">
            <v>0</v>
          </cell>
          <cell r="Q890">
            <v>0</v>
          </cell>
          <cell r="R890">
            <v>26</v>
          </cell>
        </row>
        <row r="891">
          <cell r="A891">
            <v>0</v>
          </cell>
          <cell r="B891">
            <v>0</v>
          </cell>
          <cell r="C891" t="str">
            <v>Future</v>
          </cell>
          <cell r="D891" t="e">
            <v>#N/A</v>
          </cell>
          <cell r="E891">
            <v>-8.0825196850393777</v>
          </cell>
          <cell r="F891">
            <v>41.586771653543799</v>
          </cell>
          <cell r="G891">
            <v>11.523779527559306</v>
          </cell>
          <cell r="H891">
            <v>11.523779527559306</v>
          </cell>
          <cell r="I891" t="e">
            <v>#N/A</v>
          </cell>
          <cell r="J891" t="e">
            <v>#N/A</v>
          </cell>
          <cell r="K891">
            <v>38</v>
          </cell>
          <cell r="L891">
            <v>15</v>
          </cell>
          <cell r="M891" t="e">
            <v>#N/A</v>
          </cell>
          <cell r="N891">
            <v>26</v>
          </cell>
          <cell r="O891" t="e">
            <v>#N/A</v>
          </cell>
          <cell r="P891">
            <v>0</v>
          </cell>
          <cell r="Q891">
            <v>0</v>
          </cell>
          <cell r="R891">
            <v>26</v>
          </cell>
        </row>
        <row r="892">
          <cell r="A892">
            <v>0</v>
          </cell>
          <cell r="B892">
            <v>0</v>
          </cell>
          <cell r="C892" t="str">
            <v>Future</v>
          </cell>
          <cell r="D892" t="e">
            <v>#N/A</v>
          </cell>
          <cell r="E892">
            <v>-8.1861417322834722</v>
          </cell>
          <cell r="F892">
            <v>41.632755905512305</v>
          </cell>
          <cell r="G892">
            <v>11.479212598425448</v>
          </cell>
          <cell r="H892">
            <v>11.479212598425448</v>
          </cell>
          <cell r="I892" t="e">
            <v>#N/A</v>
          </cell>
          <cell r="J892" t="e">
            <v>#N/A</v>
          </cell>
          <cell r="K892">
            <v>38</v>
          </cell>
          <cell r="L892">
            <v>15</v>
          </cell>
          <cell r="M892" t="e">
            <v>#N/A</v>
          </cell>
          <cell r="N892">
            <v>26</v>
          </cell>
          <cell r="O892" t="e">
            <v>#N/A</v>
          </cell>
          <cell r="P892">
            <v>0</v>
          </cell>
          <cell r="Q892">
            <v>0</v>
          </cell>
          <cell r="R892">
            <v>26</v>
          </cell>
        </row>
        <row r="893">
          <cell r="A893">
            <v>0</v>
          </cell>
          <cell r="B893">
            <v>0</v>
          </cell>
          <cell r="C893" t="str">
            <v>Future</v>
          </cell>
          <cell r="D893" t="e">
            <v>#N/A</v>
          </cell>
          <cell r="E893">
            <v>-8.2897637795275667</v>
          </cell>
          <cell r="F893">
            <v>41.67874015748081</v>
          </cell>
          <cell r="G893">
            <v>11.434645669291591</v>
          </cell>
          <cell r="H893">
            <v>11.434645669291591</v>
          </cell>
          <cell r="I893" t="e">
            <v>#N/A</v>
          </cell>
          <cell r="J893" t="e">
            <v>#N/A</v>
          </cell>
          <cell r="K893">
            <v>38</v>
          </cell>
          <cell r="L893">
            <v>15</v>
          </cell>
          <cell r="M893" t="e">
            <v>#N/A</v>
          </cell>
          <cell r="N893">
            <v>26</v>
          </cell>
          <cell r="O893" t="e">
            <v>#N/A</v>
          </cell>
          <cell r="P893">
            <v>0</v>
          </cell>
          <cell r="Q893">
            <v>0</v>
          </cell>
          <cell r="R893">
            <v>26</v>
          </cell>
        </row>
        <row r="894">
          <cell r="A894">
            <v>0</v>
          </cell>
          <cell r="B894">
            <v>0</v>
          </cell>
          <cell r="C894" t="str">
            <v>Future</v>
          </cell>
          <cell r="D894" t="e">
            <v>#N/A</v>
          </cell>
          <cell r="E894">
            <v>-8.3933858267716612</v>
          </cell>
          <cell r="F894">
            <v>41.724724409449315</v>
          </cell>
          <cell r="G894">
            <v>11.390078740157733</v>
          </cell>
          <cell r="H894">
            <v>11.390078740157733</v>
          </cell>
          <cell r="I894" t="e">
            <v>#N/A</v>
          </cell>
          <cell r="J894" t="e">
            <v>#N/A</v>
          </cell>
          <cell r="K894">
            <v>38</v>
          </cell>
          <cell r="L894">
            <v>15</v>
          </cell>
          <cell r="M894" t="e">
            <v>#N/A</v>
          </cell>
          <cell r="N894">
            <v>26</v>
          </cell>
          <cell r="O894" t="e">
            <v>#N/A</v>
          </cell>
          <cell r="P894">
            <v>0</v>
          </cell>
          <cell r="Q894">
            <v>0</v>
          </cell>
          <cell r="R894">
            <v>26</v>
          </cell>
        </row>
        <row r="895">
          <cell r="A895">
            <v>0</v>
          </cell>
          <cell r="B895">
            <v>0</v>
          </cell>
          <cell r="C895" t="str">
            <v>Future</v>
          </cell>
          <cell r="D895" t="e">
            <v>#N/A</v>
          </cell>
          <cell r="E895">
            <v>-8.4970078740157557</v>
          </cell>
          <cell r="F895">
            <v>41.770708661417821</v>
          </cell>
          <cell r="G895">
            <v>11.345511811023876</v>
          </cell>
          <cell r="H895">
            <v>11.345511811023876</v>
          </cell>
          <cell r="I895" t="e">
            <v>#N/A</v>
          </cell>
          <cell r="J895" t="e">
            <v>#N/A</v>
          </cell>
          <cell r="K895">
            <v>38</v>
          </cell>
          <cell r="L895">
            <v>15</v>
          </cell>
          <cell r="M895" t="e">
            <v>#N/A</v>
          </cell>
          <cell r="N895">
            <v>26</v>
          </cell>
          <cell r="O895" t="e">
            <v>#N/A</v>
          </cell>
          <cell r="P895">
            <v>0</v>
          </cell>
          <cell r="Q895">
            <v>0</v>
          </cell>
          <cell r="R895">
            <v>26</v>
          </cell>
        </row>
        <row r="896">
          <cell r="A896">
            <v>0</v>
          </cell>
          <cell r="B896">
            <v>0</v>
          </cell>
          <cell r="C896" t="str">
            <v>Future</v>
          </cell>
          <cell r="D896" t="e">
            <v>#N/A</v>
          </cell>
          <cell r="E896">
            <v>-8.6006299212598503</v>
          </cell>
          <cell r="F896">
            <v>41.816692913386326</v>
          </cell>
          <cell r="G896">
            <v>11.300944881890018</v>
          </cell>
          <cell r="H896">
            <v>11.300944881890018</v>
          </cell>
          <cell r="I896" t="e">
            <v>#N/A</v>
          </cell>
          <cell r="J896" t="e">
            <v>#N/A</v>
          </cell>
          <cell r="K896">
            <v>38</v>
          </cell>
          <cell r="L896">
            <v>15</v>
          </cell>
          <cell r="M896" t="e">
            <v>#N/A</v>
          </cell>
          <cell r="N896">
            <v>26</v>
          </cell>
          <cell r="O896" t="e">
            <v>#N/A</v>
          </cell>
          <cell r="P896">
            <v>0</v>
          </cell>
          <cell r="Q896">
            <v>0</v>
          </cell>
          <cell r="R896">
            <v>26</v>
          </cell>
        </row>
        <row r="897">
          <cell r="A897">
            <v>0</v>
          </cell>
          <cell r="B897">
            <v>0</v>
          </cell>
          <cell r="C897" t="str">
            <v>Future</v>
          </cell>
          <cell r="D897" t="e">
            <v>#N/A</v>
          </cell>
          <cell r="E897">
            <v>-8.7042519685039448</v>
          </cell>
          <cell r="F897">
            <v>41.862677165354832</v>
          </cell>
          <cell r="G897">
            <v>11.256377952756161</v>
          </cell>
          <cell r="H897">
            <v>11.256377952756161</v>
          </cell>
          <cell r="I897" t="e">
            <v>#N/A</v>
          </cell>
          <cell r="J897" t="e">
            <v>#N/A</v>
          </cell>
          <cell r="K897">
            <v>38</v>
          </cell>
          <cell r="L897">
            <v>15</v>
          </cell>
          <cell r="M897" t="e">
            <v>#N/A</v>
          </cell>
          <cell r="N897">
            <v>26</v>
          </cell>
          <cell r="O897" t="e">
            <v>#N/A</v>
          </cell>
          <cell r="P897">
            <v>0</v>
          </cell>
          <cell r="Q897">
            <v>0</v>
          </cell>
          <cell r="R897">
            <v>26</v>
          </cell>
        </row>
        <row r="898">
          <cell r="A898">
            <v>0</v>
          </cell>
          <cell r="B898">
            <v>0</v>
          </cell>
          <cell r="C898" t="str">
            <v>Future</v>
          </cell>
          <cell r="D898" t="e">
            <v>#N/A</v>
          </cell>
          <cell r="E898">
            <v>-8.8078740157480393</v>
          </cell>
          <cell r="F898">
            <v>41.908661417323337</v>
          </cell>
          <cell r="G898">
            <v>11.211811023622303</v>
          </cell>
          <cell r="H898">
            <v>11.211811023622303</v>
          </cell>
          <cell r="I898" t="e">
            <v>#N/A</v>
          </cell>
          <cell r="J898" t="e">
            <v>#N/A</v>
          </cell>
          <cell r="K898">
            <v>38</v>
          </cell>
          <cell r="L898">
            <v>15</v>
          </cell>
          <cell r="M898" t="e">
            <v>#N/A</v>
          </cell>
          <cell r="N898">
            <v>26</v>
          </cell>
          <cell r="O898" t="e">
            <v>#N/A</v>
          </cell>
          <cell r="P898">
            <v>0</v>
          </cell>
          <cell r="Q898">
            <v>0</v>
          </cell>
          <cell r="R898">
            <v>26</v>
          </cell>
        </row>
        <row r="899">
          <cell r="A899">
            <v>0</v>
          </cell>
          <cell r="B899">
            <v>0</v>
          </cell>
          <cell r="C899" t="str">
            <v>Future</v>
          </cell>
          <cell r="D899" t="e">
            <v>#N/A</v>
          </cell>
          <cell r="E899">
            <v>-8.9114960629921338</v>
          </cell>
          <cell r="F899">
            <v>41.954645669291843</v>
          </cell>
          <cell r="G899">
            <v>11.167244094488446</v>
          </cell>
          <cell r="H899">
            <v>11.167244094488446</v>
          </cell>
          <cell r="I899" t="e">
            <v>#N/A</v>
          </cell>
          <cell r="J899" t="e">
            <v>#N/A</v>
          </cell>
          <cell r="K899">
            <v>38</v>
          </cell>
          <cell r="L899">
            <v>15</v>
          </cell>
          <cell r="M899" t="e">
            <v>#N/A</v>
          </cell>
          <cell r="N899">
            <v>26</v>
          </cell>
          <cell r="O899" t="e">
            <v>#N/A</v>
          </cell>
          <cell r="P899">
            <v>0</v>
          </cell>
          <cell r="Q899">
            <v>0</v>
          </cell>
          <cell r="R899">
            <v>26</v>
          </cell>
        </row>
        <row r="900">
          <cell r="A900">
            <v>0</v>
          </cell>
          <cell r="B900">
            <v>0</v>
          </cell>
          <cell r="C900" t="str">
            <v>Future</v>
          </cell>
          <cell r="D900" t="e">
            <v>#N/A</v>
          </cell>
          <cell r="E900">
            <v>-9.0151181102362283</v>
          </cell>
          <cell r="F900">
            <v>42.000629921260348</v>
          </cell>
          <cell r="G900">
            <v>11.122677165354588</v>
          </cell>
          <cell r="H900">
            <v>11.122677165354588</v>
          </cell>
          <cell r="I900" t="e">
            <v>#N/A</v>
          </cell>
          <cell r="J900" t="e">
            <v>#N/A</v>
          </cell>
          <cell r="K900">
            <v>38</v>
          </cell>
          <cell r="L900">
            <v>15</v>
          </cell>
          <cell r="M900" t="e">
            <v>#N/A</v>
          </cell>
          <cell r="N900">
            <v>26</v>
          </cell>
          <cell r="O900" t="e">
            <v>#N/A</v>
          </cell>
          <cell r="P900">
            <v>0</v>
          </cell>
          <cell r="Q900">
            <v>0</v>
          </cell>
          <cell r="R900">
            <v>26</v>
          </cell>
        </row>
        <row r="901">
          <cell r="A901">
            <v>0</v>
          </cell>
          <cell r="B901">
            <v>0</v>
          </cell>
          <cell r="C901" t="str">
            <v>Future</v>
          </cell>
          <cell r="D901" t="e">
            <v>#N/A</v>
          </cell>
          <cell r="E901">
            <v>-9.1187401574803228</v>
          </cell>
          <cell r="F901">
            <v>42.046614173228853</v>
          </cell>
          <cell r="G901">
            <v>11.078110236220731</v>
          </cell>
          <cell r="H901">
            <v>11.078110236220731</v>
          </cell>
          <cell r="I901" t="e">
            <v>#N/A</v>
          </cell>
          <cell r="J901" t="e">
            <v>#N/A</v>
          </cell>
          <cell r="K901">
            <v>38</v>
          </cell>
          <cell r="L901">
            <v>15</v>
          </cell>
          <cell r="M901" t="e">
            <v>#N/A</v>
          </cell>
          <cell r="N901">
            <v>26</v>
          </cell>
          <cell r="O901" t="e">
            <v>#N/A</v>
          </cell>
          <cell r="P901">
            <v>0</v>
          </cell>
          <cell r="Q901">
            <v>0</v>
          </cell>
          <cell r="R901">
            <v>26</v>
          </cell>
        </row>
        <row r="902">
          <cell r="A902">
            <v>0</v>
          </cell>
          <cell r="B902">
            <v>0</v>
          </cell>
          <cell r="C902" t="str">
            <v>Future</v>
          </cell>
          <cell r="D902" t="e">
            <v>#N/A</v>
          </cell>
          <cell r="E902">
            <v>-9.2223622047244174</v>
          </cell>
          <cell r="F902">
            <v>42.092598425197359</v>
          </cell>
          <cell r="G902">
            <v>11.033543307086873</v>
          </cell>
          <cell r="H902">
            <v>11.033543307086873</v>
          </cell>
          <cell r="I902" t="e">
            <v>#N/A</v>
          </cell>
          <cell r="J902" t="e">
            <v>#N/A</v>
          </cell>
          <cell r="K902">
            <v>38</v>
          </cell>
          <cell r="L902">
            <v>15</v>
          </cell>
          <cell r="M902" t="e">
            <v>#N/A</v>
          </cell>
          <cell r="N902">
            <v>26</v>
          </cell>
          <cell r="O902" t="e">
            <v>#N/A</v>
          </cell>
          <cell r="P902">
            <v>0</v>
          </cell>
          <cell r="Q902">
            <v>0</v>
          </cell>
          <cell r="R902">
            <v>26</v>
          </cell>
        </row>
        <row r="903">
          <cell r="A903">
            <v>0</v>
          </cell>
          <cell r="B903">
            <v>0</v>
          </cell>
          <cell r="C903" t="str">
            <v>Future</v>
          </cell>
          <cell r="D903" t="e">
            <v>#N/A</v>
          </cell>
          <cell r="E903">
            <v>-9.3259842519685119</v>
          </cell>
          <cell r="F903">
            <v>42.138582677165864</v>
          </cell>
          <cell r="G903">
            <v>10.988976377953016</v>
          </cell>
          <cell r="H903">
            <v>10.988976377953016</v>
          </cell>
          <cell r="I903" t="e">
            <v>#N/A</v>
          </cell>
          <cell r="J903" t="e">
            <v>#N/A</v>
          </cell>
          <cell r="K903">
            <v>38</v>
          </cell>
          <cell r="L903">
            <v>15</v>
          </cell>
          <cell r="M903" t="e">
            <v>#N/A</v>
          </cell>
          <cell r="N903">
            <v>26</v>
          </cell>
          <cell r="O903" t="e">
            <v>#N/A</v>
          </cell>
          <cell r="P903">
            <v>0</v>
          </cell>
          <cell r="Q903">
            <v>0</v>
          </cell>
          <cell r="R903">
            <v>26</v>
          </cell>
        </row>
        <row r="904">
          <cell r="A904">
            <v>0</v>
          </cell>
          <cell r="B904">
            <v>0</v>
          </cell>
          <cell r="C904" t="str">
            <v>Future</v>
          </cell>
          <cell r="D904" t="e">
            <v>#N/A</v>
          </cell>
          <cell r="E904">
            <v>-9.4296062992126064</v>
          </cell>
          <cell r="F904">
            <v>42.18456692913437</v>
          </cell>
          <cell r="G904">
            <v>10.944409448819158</v>
          </cell>
          <cell r="H904">
            <v>10.944409448819158</v>
          </cell>
          <cell r="I904" t="e">
            <v>#N/A</v>
          </cell>
          <cell r="J904" t="e">
            <v>#N/A</v>
          </cell>
          <cell r="K904">
            <v>38</v>
          </cell>
          <cell r="L904">
            <v>15</v>
          </cell>
          <cell r="M904" t="e">
            <v>#N/A</v>
          </cell>
          <cell r="N904">
            <v>26</v>
          </cell>
          <cell r="O904" t="e">
            <v>#N/A</v>
          </cell>
          <cell r="P904">
            <v>0</v>
          </cell>
          <cell r="Q904">
            <v>0</v>
          </cell>
          <cell r="R904">
            <v>26</v>
          </cell>
        </row>
        <row r="905">
          <cell r="A905">
            <v>0</v>
          </cell>
          <cell r="B905">
            <v>0</v>
          </cell>
          <cell r="C905" t="str">
            <v>Future</v>
          </cell>
          <cell r="D905" t="e">
            <v>#N/A</v>
          </cell>
          <cell r="E905">
            <v>-9.5332283464567009</v>
          </cell>
          <cell r="F905">
            <v>42.230551181102875</v>
          </cell>
          <cell r="G905">
            <v>10.899842519685301</v>
          </cell>
          <cell r="H905">
            <v>10.899842519685301</v>
          </cell>
          <cell r="I905" t="e">
            <v>#N/A</v>
          </cell>
          <cell r="J905" t="e">
            <v>#N/A</v>
          </cell>
          <cell r="K905">
            <v>38</v>
          </cell>
          <cell r="L905">
            <v>15</v>
          </cell>
          <cell r="M905" t="e">
            <v>#N/A</v>
          </cell>
          <cell r="N905">
            <v>26</v>
          </cell>
          <cell r="O905" t="e">
            <v>#N/A</v>
          </cell>
          <cell r="P905">
            <v>0</v>
          </cell>
          <cell r="Q905">
            <v>0</v>
          </cell>
          <cell r="R905">
            <v>26</v>
          </cell>
        </row>
        <row r="906">
          <cell r="A906">
            <v>0</v>
          </cell>
          <cell r="B906">
            <v>0</v>
          </cell>
          <cell r="C906" t="str">
            <v>Future</v>
          </cell>
          <cell r="D906" t="e">
            <v>#N/A</v>
          </cell>
          <cell r="E906">
            <v>-9.6368503937007954</v>
          </cell>
          <cell r="F906">
            <v>42.276535433071381</v>
          </cell>
          <cell r="G906">
            <v>10.855275590551443</v>
          </cell>
          <cell r="H906">
            <v>10.855275590551443</v>
          </cell>
          <cell r="I906" t="e">
            <v>#N/A</v>
          </cell>
          <cell r="J906" t="e">
            <v>#N/A</v>
          </cell>
          <cell r="K906">
            <v>38</v>
          </cell>
          <cell r="L906">
            <v>15</v>
          </cell>
          <cell r="M906" t="e">
            <v>#N/A</v>
          </cell>
          <cell r="N906">
            <v>26</v>
          </cell>
          <cell r="O906" t="e">
            <v>#N/A</v>
          </cell>
          <cell r="P906">
            <v>0</v>
          </cell>
          <cell r="Q906">
            <v>0</v>
          </cell>
          <cell r="R906">
            <v>26</v>
          </cell>
        </row>
        <row r="907">
          <cell r="A907">
            <v>0</v>
          </cell>
          <cell r="B907">
            <v>0</v>
          </cell>
          <cell r="C907" t="str">
            <v>Future</v>
          </cell>
          <cell r="D907" t="e">
            <v>#N/A</v>
          </cell>
          <cell r="E907">
            <v>-9.74047244094489</v>
          </cell>
          <cell r="F907">
            <v>42.322519685039886</v>
          </cell>
          <cell r="G907">
            <v>10.810708661417586</v>
          </cell>
          <cell r="H907">
            <v>10.810708661417586</v>
          </cell>
          <cell r="I907" t="e">
            <v>#N/A</v>
          </cell>
          <cell r="J907" t="e">
            <v>#N/A</v>
          </cell>
          <cell r="K907">
            <v>38</v>
          </cell>
          <cell r="L907">
            <v>15</v>
          </cell>
          <cell r="M907" t="e">
            <v>#N/A</v>
          </cell>
          <cell r="N907">
            <v>26</v>
          </cell>
          <cell r="O907" t="e">
            <v>#N/A</v>
          </cell>
          <cell r="P907">
            <v>0</v>
          </cell>
          <cell r="Q907">
            <v>0</v>
          </cell>
          <cell r="R907">
            <v>26</v>
          </cell>
        </row>
        <row r="908">
          <cell r="A908">
            <v>0</v>
          </cell>
          <cell r="B908">
            <v>0</v>
          </cell>
          <cell r="C908" t="str">
            <v>Future</v>
          </cell>
          <cell r="D908" t="e">
            <v>#N/A</v>
          </cell>
          <cell r="E908">
            <v>-9.8440944881889845</v>
          </cell>
          <cell r="F908">
            <v>42.368503937008391</v>
          </cell>
          <cell r="G908">
            <v>10.766141732283728</v>
          </cell>
          <cell r="H908">
            <v>10.766141732283728</v>
          </cell>
          <cell r="I908" t="e">
            <v>#N/A</v>
          </cell>
          <cell r="J908" t="e">
            <v>#N/A</v>
          </cell>
          <cell r="K908">
            <v>38</v>
          </cell>
          <cell r="L908">
            <v>15</v>
          </cell>
          <cell r="M908" t="e">
            <v>#N/A</v>
          </cell>
          <cell r="N908">
            <v>26</v>
          </cell>
          <cell r="O908" t="e">
            <v>#N/A</v>
          </cell>
          <cell r="P908">
            <v>0</v>
          </cell>
          <cell r="Q908">
            <v>0</v>
          </cell>
          <cell r="R908">
            <v>26</v>
          </cell>
        </row>
        <row r="909">
          <cell r="A909">
            <v>0</v>
          </cell>
          <cell r="B909">
            <v>0</v>
          </cell>
          <cell r="C909" t="str">
            <v>Future</v>
          </cell>
          <cell r="D909" t="e">
            <v>#N/A</v>
          </cell>
          <cell r="E909">
            <v>-9.947716535433079</v>
          </cell>
          <cell r="F909">
            <v>42.414488188976897</v>
          </cell>
          <cell r="G909">
            <v>10.721574803149871</v>
          </cell>
          <cell r="H909">
            <v>10.721574803149871</v>
          </cell>
          <cell r="I909" t="e">
            <v>#N/A</v>
          </cell>
          <cell r="J909" t="e">
            <v>#N/A</v>
          </cell>
          <cell r="K909">
            <v>38</v>
          </cell>
          <cell r="L909">
            <v>15</v>
          </cell>
          <cell r="M909" t="e">
            <v>#N/A</v>
          </cell>
          <cell r="N909">
            <v>26</v>
          </cell>
          <cell r="O909" t="e">
            <v>#N/A</v>
          </cell>
          <cell r="P909">
            <v>0</v>
          </cell>
          <cell r="Q909">
            <v>0</v>
          </cell>
          <cell r="R909">
            <v>26</v>
          </cell>
        </row>
        <row r="910">
          <cell r="A910">
            <v>0</v>
          </cell>
          <cell r="B910">
            <v>0</v>
          </cell>
          <cell r="C910" t="str">
            <v>Future</v>
          </cell>
          <cell r="D910" t="e">
            <v>#N/A</v>
          </cell>
          <cell r="E910">
            <v>-10.051338582677174</v>
          </cell>
          <cell r="F910">
            <v>42.460472440945402</v>
          </cell>
          <cell r="G910">
            <v>10.677007874016013</v>
          </cell>
          <cell r="H910">
            <v>10.677007874016013</v>
          </cell>
          <cell r="I910" t="e">
            <v>#N/A</v>
          </cell>
          <cell r="J910" t="e">
            <v>#N/A</v>
          </cell>
          <cell r="K910">
            <v>38</v>
          </cell>
          <cell r="L910">
            <v>15</v>
          </cell>
          <cell r="M910" t="e">
            <v>#N/A</v>
          </cell>
          <cell r="N910">
            <v>26</v>
          </cell>
          <cell r="O910" t="e">
            <v>#N/A</v>
          </cell>
          <cell r="P910">
            <v>0</v>
          </cell>
          <cell r="Q910">
            <v>0</v>
          </cell>
          <cell r="R910">
            <v>26</v>
          </cell>
        </row>
        <row r="911">
          <cell r="A911">
            <v>0</v>
          </cell>
          <cell r="B911">
            <v>0</v>
          </cell>
          <cell r="C911" t="str">
            <v>Future</v>
          </cell>
          <cell r="D911" t="e">
            <v>#N/A</v>
          </cell>
          <cell r="E911">
            <v>-10.154960629921268</v>
          </cell>
          <cell r="F911">
            <v>42.506456692913908</v>
          </cell>
          <cell r="G911">
            <v>10.632440944882156</v>
          </cell>
          <cell r="H911">
            <v>10.632440944882156</v>
          </cell>
          <cell r="I911" t="e">
            <v>#N/A</v>
          </cell>
          <cell r="J911" t="e">
            <v>#N/A</v>
          </cell>
          <cell r="K911">
            <v>38</v>
          </cell>
          <cell r="L911">
            <v>15</v>
          </cell>
          <cell r="M911" t="e">
            <v>#N/A</v>
          </cell>
          <cell r="N911">
            <v>26</v>
          </cell>
          <cell r="O911" t="e">
            <v>#N/A</v>
          </cell>
          <cell r="P911">
            <v>0</v>
          </cell>
          <cell r="Q911">
            <v>0</v>
          </cell>
          <cell r="R911">
            <v>26</v>
          </cell>
        </row>
        <row r="912">
          <cell r="A912">
            <v>0</v>
          </cell>
          <cell r="B912">
            <v>0</v>
          </cell>
          <cell r="C912" t="str">
            <v>Future</v>
          </cell>
          <cell r="D912" t="e">
            <v>#N/A</v>
          </cell>
          <cell r="E912">
            <v>-10.258582677165363</v>
          </cell>
          <cell r="F912">
            <v>42.552440944882413</v>
          </cell>
          <cell r="G912">
            <v>10.587874015748298</v>
          </cell>
          <cell r="H912">
            <v>10.587874015748298</v>
          </cell>
          <cell r="I912" t="e">
            <v>#N/A</v>
          </cell>
          <cell r="J912" t="e">
            <v>#N/A</v>
          </cell>
          <cell r="K912">
            <v>38</v>
          </cell>
          <cell r="L912">
            <v>15</v>
          </cell>
          <cell r="M912" t="e">
            <v>#N/A</v>
          </cell>
          <cell r="N912">
            <v>26</v>
          </cell>
          <cell r="O912" t="e">
            <v>#N/A</v>
          </cell>
          <cell r="P912">
            <v>0</v>
          </cell>
          <cell r="Q912">
            <v>0</v>
          </cell>
          <cell r="R912">
            <v>26</v>
          </cell>
        </row>
        <row r="913">
          <cell r="A913">
            <v>0</v>
          </cell>
          <cell r="B913">
            <v>0</v>
          </cell>
          <cell r="C913" t="str">
            <v>Future</v>
          </cell>
          <cell r="D913" t="e">
            <v>#N/A</v>
          </cell>
          <cell r="E913">
            <v>-10.362204724409457</v>
          </cell>
          <cell r="F913">
            <v>42.598425196850918</v>
          </cell>
          <cell r="G913">
            <v>10.54330708661444</v>
          </cell>
          <cell r="H913">
            <v>10.54330708661444</v>
          </cell>
          <cell r="I913" t="e">
            <v>#N/A</v>
          </cell>
          <cell r="J913" t="e">
            <v>#N/A</v>
          </cell>
          <cell r="K913">
            <v>38</v>
          </cell>
          <cell r="L913">
            <v>15</v>
          </cell>
          <cell r="M913" t="e">
            <v>#N/A</v>
          </cell>
          <cell r="N913">
            <v>26</v>
          </cell>
          <cell r="O913" t="e">
            <v>#N/A</v>
          </cell>
          <cell r="P913">
            <v>0</v>
          </cell>
          <cell r="Q913">
            <v>0</v>
          </cell>
          <cell r="R913">
            <v>26</v>
          </cell>
        </row>
        <row r="914">
          <cell r="A914">
            <v>0</v>
          </cell>
          <cell r="B914">
            <v>0</v>
          </cell>
          <cell r="C914" t="str">
            <v>Future</v>
          </cell>
          <cell r="D914" t="e">
            <v>#N/A</v>
          </cell>
          <cell r="E914">
            <v>-10.465826771653552</v>
          </cell>
          <cell r="F914">
            <v>42.644409448819424</v>
          </cell>
          <cell r="G914">
            <v>10.498740157480583</v>
          </cell>
          <cell r="H914">
            <v>10.498740157480583</v>
          </cell>
          <cell r="I914" t="e">
            <v>#N/A</v>
          </cell>
          <cell r="J914" t="e">
            <v>#N/A</v>
          </cell>
          <cell r="K914">
            <v>38</v>
          </cell>
          <cell r="L914">
            <v>15</v>
          </cell>
          <cell r="M914" t="e">
            <v>#N/A</v>
          </cell>
          <cell r="N914">
            <v>26</v>
          </cell>
          <cell r="O914" t="e">
            <v>#N/A</v>
          </cell>
          <cell r="P914">
            <v>0</v>
          </cell>
          <cell r="Q914">
            <v>0</v>
          </cell>
          <cell r="R914">
            <v>26</v>
          </cell>
        </row>
        <row r="915">
          <cell r="A915">
            <v>0</v>
          </cell>
          <cell r="B915">
            <v>0</v>
          </cell>
          <cell r="C915" t="str">
            <v>Future</v>
          </cell>
          <cell r="D915" t="e">
            <v>#N/A</v>
          </cell>
          <cell r="E915">
            <v>-10.569448818897646</v>
          </cell>
          <cell r="F915">
            <v>42.690393700787929</v>
          </cell>
          <cell r="G915">
            <v>10.454173228346725</v>
          </cell>
          <cell r="H915">
            <v>10.454173228346725</v>
          </cell>
          <cell r="I915" t="e">
            <v>#N/A</v>
          </cell>
          <cell r="J915" t="e">
            <v>#N/A</v>
          </cell>
          <cell r="K915">
            <v>38</v>
          </cell>
          <cell r="L915">
            <v>15</v>
          </cell>
          <cell r="M915" t="e">
            <v>#N/A</v>
          </cell>
          <cell r="N915">
            <v>26</v>
          </cell>
          <cell r="O915" t="e">
            <v>#N/A</v>
          </cell>
          <cell r="P915">
            <v>0</v>
          </cell>
          <cell r="Q915">
            <v>0</v>
          </cell>
          <cell r="R915">
            <v>26</v>
          </cell>
        </row>
        <row r="916">
          <cell r="A916">
            <v>0</v>
          </cell>
          <cell r="B916">
            <v>0</v>
          </cell>
          <cell r="C916" t="str">
            <v>Future</v>
          </cell>
          <cell r="D916" t="e">
            <v>#N/A</v>
          </cell>
          <cell r="E916">
            <v>-10.673070866141741</v>
          </cell>
          <cell r="F916">
            <v>42.736377952756435</v>
          </cell>
          <cell r="G916">
            <v>10.409606299212868</v>
          </cell>
          <cell r="H916">
            <v>10.409606299212868</v>
          </cell>
          <cell r="I916" t="e">
            <v>#N/A</v>
          </cell>
          <cell r="J916" t="e">
            <v>#N/A</v>
          </cell>
          <cell r="K916">
            <v>38</v>
          </cell>
          <cell r="L916">
            <v>15</v>
          </cell>
          <cell r="M916" t="e">
            <v>#N/A</v>
          </cell>
          <cell r="N916">
            <v>26</v>
          </cell>
          <cell r="O916" t="e">
            <v>#N/A</v>
          </cell>
          <cell r="P916">
            <v>0</v>
          </cell>
          <cell r="Q916">
            <v>0</v>
          </cell>
          <cell r="R916">
            <v>26</v>
          </cell>
        </row>
        <row r="917">
          <cell r="A917">
            <v>0</v>
          </cell>
          <cell r="B917">
            <v>0</v>
          </cell>
          <cell r="C917" t="str">
            <v>Future</v>
          </cell>
          <cell r="D917" t="e">
            <v>#N/A</v>
          </cell>
          <cell r="E917">
            <v>-10.776692913385835</v>
          </cell>
          <cell r="F917">
            <v>42.78236220472494</v>
          </cell>
          <cell r="G917">
            <v>10.36503937007901</v>
          </cell>
          <cell r="H917">
            <v>10.36503937007901</v>
          </cell>
          <cell r="I917" t="e">
            <v>#N/A</v>
          </cell>
          <cell r="J917" t="e">
            <v>#N/A</v>
          </cell>
          <cell r="K917">
            <v>38</v>
          </cell>
          <cell r="L917">
            <v>15</v>
          </cell>
          <cell r="M917" t="e">
            <v>#N/A</v>
          </cell>
          <cell r="N917">
            <v>26</v>
          </cell>
          <cell r="O917" t="e">
            <v>#N/A</v>
          </cell>
          <cell r="P917">
            <v>0</v>
          </cell>
          <cell r="Q917">
            <v>0</v>
          </cell>
          <cell r="R917">
            <v>26</v>
          </cell>
        </row>
        <row r="918">
          <cell r="A918">
            <v>0</v>
          </cell>
          <cell r="B918">
            <v>0</v>
          </cell>
          <cell r="C918" t="str">
            <v>Future</v>
          </cell>
          <cell r="D918" t="e">
            <v>#N/A</v>
          </cell>
          <cell r="E918">
            <v>-10.88031496062993</v>
          </cell>
          <cell r="F918">
            <v>42.828346456693446</v>
          </cell>
          <cell r="G918">
            <v>10.320472440945153</v>
          </cell>
          <cell r="H918">
            <v>10.320472440945153</v>
          </cell>
          <cell r="I918" t="e">
            <v>#N/A</v>
          </cell>
          <cell r="J918" t="e">
            <v>#N/A</v>
          </cell>
          <cell r="K918">
            <v>38</v>
          </cell>
          <cell r="L918">
            <v>15</v>
          </cell>
          <cell r="M918" t="e">
            <v>#N/A</v>
          </cell>
          <cell r="N918">
            <v>26</v>
          </cell>
          <cell r="O918" t="e">
            <v>#N/A</v>
          </cell>
          <cell r="P918">
            <v>0</v>
          </cell>
          <cell r="Q918">
            <v>0</v>
          </cell>
          <cell r="R918">
            <v>26</v>
          </cell>
        </row>
        <row r="919">
          <cell r="A919">
            <v>0</v>
          </cell>
          <cell r="B919">
            <v>0</v>
          </cell>
          <cell r="C919" t="str">
            <v>Future</v>
          </cell>
          <cell r="D919" t="e">
            <v>#N/A</v>
          </cell>
          <cell r="E919">
            <v>-10.983937007874024</v>
          </cell>
          <cell r="F919">
            <v>42.874330708661951</v>
          </cell>
          <cell r="G919">
            <v>10.275905511811295</v>
          </cell>
          <cell r="H919">
            <v>10.275905511811295</v>
          </cell>
          <cell r="I919" t="e">
            <v>#N/A</v>
          </cell>
          <cell r="J919" t="e">
            <v>#N/A</v>
          </cell>
          <cell r="K919">
            <v>38</v>
          </cell>
          <cell r="L919">
            <v>15</v>
          </cell>
          <cell r="M919" t="e">
            <v>#N/A</v>
          </cell>
          <cell r="N919">
            <v>26</v>
          </cell>
          <cell r="O919" t="e">
            <v>#N/A</v>
          </cell>
          <cell r="P919">
            <v>0</v>
          </cell>
          <cell r="Q919">
            <v>0</v>
          </cell>
          <cell r="R919">
            <v>26</v>
          </cell>
        </row>
        <row r="920">
          <cell r="A920">
            <v>0</v>
          </cell>
          <cell r="B920">
            <v>0</v>
          </cell>
          <cell r="C920" t="str">
            <v>Future</v>
          </cell>
          <cell r="D920" t="e">
            <v>#N/A</v>
          </cell>
          <cell r="E920">
            <v>-11.087559055118119</v>
          </cell>
          <cell r="F920">
            <v>42.920314960630456</v>
          </cell>
          <cell r="G920">
            <v>10.231338582677438</v>
          </cell>
          <cell r="H920">
            <v>10.231338582677438</v>
          </cell>
          <cell r="I920" t="e">
            <v>#N/A</v>
          </cell>
          <cell r="J920" t="e">
            <v>#N/A</v>
          </cell>
          <cell r="K920">
            <v>38</v>
          </cell>
          <cell r="L920">
            <v>15</v>
          </cell>
          <cell r="M920" t="e">
            <v>#N/A</v>
          </cell>
          <cell r="N920">
            <v>26</v>
          </cell>
          <cell r="O920" t="e">
            <v>#N/A</v>
          </cell>
          <cell r="P920">
            <v>0</v>
          </cell>
          <cell r="Q920">
            <v>0</v>
          </cell>
          <cell r="R920">
            <v>26</v>
          </cell>
        </row>
        <row r="921">
          <cell r="A921">
            <v>0</v>
          </cell>
          <cell r="B921">
            <v>0</v>
          </cell>
          <cell r="C921" t="str">
            <v>Future</v>
          </cell>
          <cell r="D921" t="e">
            <v>#N/A</v>
          </cell>
          <cell r="E921">
            <v>-11.191181102362213</v>
          </cell>
          <cell r="F921">
            <v>42.966299212598962</v>
          </cell>
          <cell r="G921">
            <v>10.18677165354358</v>
          </cell>
          <cell r="H921">
            <v>10.18677165354358</v>
          </cell>
          <cell r="I921" t="e">
            <v>#N/A</v>
          </cell>
          <cell r="J921" t="e">
            <v>#N/A</v>
          </cell>
          <cell r="K921">
            <v>38</v>
          </cell>
          <cell r="L921">
            <v>15</v>
          </cell>
          <cell r="M921" t="e">
            <v>#N/A</v>
          </cell>
          <cell r="N921">
            <v>26</v>
          </cell>
          <cell r="O921" t="e">
            <v>#N/A</v>
          </cell>
          <cell r="P921">
            <v>0</v>
          </cell>
          <cell r="Q921">
            <v>0</v>
          </cell>
          <cell r="R921">
            <v>26</v>
          </cell>
        </row>
        <row r="922">
          <cell r="A922">
            <v>0</v>
          </cell>
          <cell r="B922">
            <v>0</v>
          </cell>
          <cell r="C922" t="str">
            <v>Future</v>
          </cell>
          <cell r="D922" t="e">
            <v>#N/A</v>
          </cell>
          <cell r="E922">
            <v>-11.294803149606308</v>
          </cell>
          <cell r="F922">
            <v>43.012283464567467</v>
          </cell>
          <cell r="G922">
            <v>10.142204724409723</v>
          </cell>
          <cell r="H922">
            <v>10.142204724409723</v>
          </cell>
          <cell r="I922" t="e">
            <v>#N/A</v>
          </cell>
          <cell r="J922" t="e">
            <v>#N/A</v>
          </cell>
          <cell r="K922">
            <v>38</v>
          </cell>
          <cell r="L922">
            <v>15</v>
          </cell>
          <cell r="M922" t="e">
            <v>#N/A</v>
          </cell>
          <cell r="N922">
            <v>26</v>
          </cell>
          <cell r="O922" t="e">
            <v>#N/A</v>
          </cell>
          <cell r="P922">
            <v>0</v>
          </cell>
          <cell r="Q922">
            <v>0</v>
          </cell>
          <cell r="R922">
            <v>26</v>
          </cell>
        </row>
        <row r="923">
          <cell r="A923">
            <v>0</v>
          </cell>
          <cell r="B923">
            <v>0</v>
          </cell>
          <cell r="C923" t="str">
            <v>Future</v>
          </cell>
          <cell r="D923" t="e">
            <v>#N/A</v>
          </cell>
          <cell r="E923">
            <v>-11.398425196850402</v>
          </cell>
          <cell r="F923">
            <v>43.058267716535973</v>
          </cell>
          <cell r="G923">
            <v>10.097637795275865</v>
          </cell>
          <cell r="H923">
            <v>10.097637795275865</v>
          </cell>
          <cell r="I923" t="e">
            <v>#N/A</v>
          </cell>
          <cell r="J923" t="e">
            <v>#N/A</v>
          </cell>
          <cell r="K923">
            <v>38</v>
          </cell>
          <cell r="L923">
            <v>15</v>
          </cell>
          <cell r="M923" t="e">
            <v>#N/A</v>
          </cell>
          <cell r="N923">
            <v>26</v>
          </cell>
          <cell r="O923" t="e">
            <v>#N/A</v>
          </cell>
          <cell r="P923">
            <v>0</v>
          </cell>
          <cell r="Q923">
            <v>0</v>
          </cell>
          <cell r="R923">
            <v>26</v>
          </cell>
        </row>
        <row r="924">
          <cell r="A924">
            <v>0</v>
          </cell>
          <cell r="B924">
            <v>0</v>
          </cell>
          <cell r="C924" t="str">
            <v>Future</v>
          </cell>
          <cell r="D924" t="e">
            <v>#N/A</v>
          </cell>
          <cell r="E924">
            <v>-11.502047244094497</v>
          </cell>
          <cell r="F924">
            <v>43.104251968504478</v>
          </cell>
          <cell r="G924">
            <v>10.053070866142008</v>
          </cell>
          <cell r="H924">
            <v>10.053070866142008</v>
          </cell>
          <cell r="I924" t="e">
            <v>#N/A</v>
          </cell>
          <cell r="J924" t="e">
            <v>#N/A</v>
          </cell>
          <cell r="K924">
            <v>38</v>
          </cell>
          <cell r="L924">
            <v>15</v>
          </cell>
          <cell r="M924" t="e">
            <v>#N/A</v>
          </cell>
          <cell r="N924">
            <v>26</v>
          </cell>
          <cell r="O924" t="e">
            <v>#N/A</v>
          </cell>
          <cell r="P924">
            <v>0</v>
          </cell>
          <cell r="Q924">
            <v>0</v>
          </cell>
          <cell r="R924">
            <v>26</v>
          </cell>
        </row>
        <row r="925">
          <cell r="A925">
            <v>0</v>
          </cell>
          <cell r="B925">
            <v>0</v>
          </cell>
          <cell r="C925" t="str">
            <v>Future</v>
          </cell>
          <cell r="D925" t="e">
            <v>#N/A</v>
          </cell>
          <cell r="E925">
            <v>-11.605669291338591</v>
          </cell>
          <cell r="F925">
            <v>43.150236220472983</v>
          </cell>
          <cell r="G925">
            <v>10.00850393700815</v>
          </cell>
          <cell r="H925">
            <v>10.00850393700815</v>
          </cell>
          <cell r="I925" t="e">
            <v>#N/A</v>
          </cell>
          <cell r="J925" t="e">
            <v>#N/A</v>
          </cell>
          <cell r="K925">
            <v>38</v>
          </cell>
          <cell r="L925">
            <v>15</v>
          </cell>
          <cell r="M925" t="e">
            <v>#N/A</v>
          </cell>
          <cell r="N925">
            <v>26</v>
          </cell>
          <cell r="O925" t="e">
            <v>#N/A</v>
          </cell>
          <cell r="P925">
            <v>0</v>
          </cell>
          <cell r="Q925">
            <v>0</v>
          </cell>
          <cell r="R925">
            <v>26</v>
          </cell>
        </row>
        <row r="926">
          <cell r="A926">
            <v>0</v>
          </cell>
          <cell r="B926">
            <v>0</v>
          </cell>
          <cell r="C926" t="str">
            <v>Future</v>
          </cell>
          <cell r="D926" t="e">
            <v>#N/A</v>
          </cell>
          <cell r="E926">
            <v>-11.709291338582686</v>
          </cell>
          <cell r="F926">
            <v>43.196220472441489</v>
          </cell>
          <cell r="G926">
            <v>9.9639370078742928</v>
          </cell>
          <cell r="H926">
            <v>9.9639370078742928</v>
          </cell>
          <cell r="I926" t="e">
            <v>#N/A</v>
          </cell>
          <cell r="J926" t="e">
            <v>#N/A</v>
          </cell>
          <cell r="K926">
            <v>38</v>
          </cell>
          <cell r="L926">
            <v>15</v>
          </cell>
          <cell r="M926" t="e">
            <v>#N/A</v>
          </cell>
          <cell r="N926">
            <v>26</v>
          </cell>
          <cell r="O926" t="e">
            <v>#N/A</v>
          </cell>
          <cell r="P926">
            <v>0</v>
          </cell>
          <cell r="Q926">
            <v>0</v>
          </cell>
          <cell r="R926">
            <v>26</v>
          </cell>
        </row>
        <row r="927">
          <cell r="A927">
            <v>0</v>
          </cell>
          <cell r="B927">
            <v>0</v>
          </cell>
          <cell r="C927" t="str">
            <v>Future</v>
          </cell>
          <cell r="D927" t="e">
            <v>#N/A</v>
          </cell>
          <cell r="E927">
            <v>-11.81291338582678</v>
          </cell>
          <cell r="F927">
            <v>43.242204724409994</v>
          </cell>
          <cell r="G927">
            <v>9.9193700787404353</v>
          </cell>
          <cell r="H927">
            <v>9.9193700787404353</v>
          </cell>
          <cell r="I927" t="e">
            <v>#N/A</v>
          </cell>
          <cell r="J927" t="e">
            <v>#N/A</v>
          </cell>
          <cell r="K927">
            <v>38</v>
          </cell>
          <cell r="L927">
            <v>15</v>
          </cell>
          <cell r="M927" t="e">
            <v>#N/A</v>
          </cell>
          <cell r="N927">
            <v>26</v>
          </cell>
          <cell r="O927" t="e">
            <v>#N/A</v>
          </cell>
          <cell r="P927">
            <v>0</v>
          </cell>
          <cell r="Q927">
            <v>0</v>
          </cell>
          <cell r="R927">
            <v>26</v>
          </cell>
        </row>
        <row r="928">
          <cell r="A928">
            <v>0</v>
          </cell>
          <cell r="B928">
            <v>0</v>
          </cell>
          <cell r="C928" t="str">
            <v>Future</v>
          </cell>
          <cell r="D928" t="e">
            <v>#N/A</v>
          </cell>
          <cell r="E928">
            <v>-11.916535433070875</v>
          </cell>
          <cell r="F928">
            <v>43.2881889763785</v>
          </cell>
          <cell r="G928">
            <v>9.8748031496065778</v>
          </cell>
          <cell r="H928">
            <v>9.8748031496065778</v>
          </cell>
          <cell r="I928" t="e">
            <v>#N/A</v>
          </cell>
          <cell r="J928" t="e">
            <v>#N/A</v>
          </cell>
          <cell r="K928">
            <v>38</v>
          </cell>
          <cell r="L928">
            <v>15</v>
          </cell>
          <cell r="M928" t="e">
            <v>#N/A</v>
          </cell>
          <cell r="N928">
            <v>26</v>
          </cell>
          <cell r="O928" t="e">
            <v>#N/A</v>
          </cell>
          <cell r="P928">
            <v>0</v>
          </cell>
          <cell r="Q928">
            <v>0</v>
          </cell>
          <cell r="R928">
            <v>26</v>
          </cell>
        </row>
        <row r="929">
          <cell r="A929">
            <v>0</v>
          </cell>
          <cell r="B929">
            <v>0</v>
          </cell>
          <cell r="C929" t="str">
            <v>Future</v>
          </cell>
          <cell r="D929" t="e">
            <v>#N/A</v>
          </cell>
          <cell r="E929">
            <v>-12.020157480314969</v>
          </cell>
          <cell r="F929">
            <v>43.334173228347005</v>
          </cell>
          <cell r="G929">
            <v>9.8302362204727203</v>
          </cell>
          <cell r="H929">
            <v>9.8302362204727203</v>
          </cell>
          <cell r="I929" t="e">
            <v>#N/A</v>
          </cell>
          <cell r="J929" t="e">
            <v>#N/A</v>
          </cell>
          <cell r="K929">
            <v>38</v>
          </cell>
          <cell r="L929">
            <v>15</v>
          </cell>
          <cell r="M929" t="e">
            <v>#N/A</v>
          </cell>
          <cell r="N929">
            <v>26</v>
          </cell>
          <cell r="O929" t="e">
            <v>#N/A</v>
          </cell>
          <cell r="P929">
            <v>0</v>
          </cell>
          <cell r="Q929">
            <v>0</v>
          </cell>
          <cell r="R929">
            <v>26</v>
          </cell>
        </row>
        <row r="930">
          <cell r="A930">
            <v>0</v>
          </cell>
          <cell r="B930">
            <v>0</v>
          </cell>
          <cell r="C930" t="str">
            <v>Future</v>
          </cell>
          <cell r="D930" t="e">
            <v>#N/A</v>
          </cell>
          <cell r="E930">
            <v>-12.123779527559064</v>
          </cell>
          <cell r="F930">
            <v>43.380157480315511</v>
          </cell>
          <cell r="G930">
            <v>9.7856692913388628</v>
          </cell>
          <cell r="H930">
            <v>9.7856692913388628</v>
          </cell>
          <cell r="I930" t="e">
            <v>#N/A</v>
          </cell>
          <cell r="J930" t="e">
            <v>#N/A</v>
          </cell>
          <cell r="K930">
            <v>38</v>
          </cell>
          <cell r="L930">
            <v>15</v>
          </cell>
          <cell r="M930" t="e">
            <v>#N/A</v>
          </cell>
          <cell r="N930">
            <v>26</v>
          </cell>
          <cell r="O930" t="e">
            <v>#N/A</v>
          </cell>
          <cell r="P930">
            <v>0</v>
          </cell>
          <cell r="Q930">
            <v>0</v>
          </cell>
          <cell r="R930">
            <v>26</v>
          </cell>
        </row>
        <row r="931">
          <cell r="A931">
            <v>0</v>
          </cell>
          <cell r="B931">
            <v>0</v>
          </cell>
          <cell r="C931" t="str">
            <v>Future</v>
          </cell>
          <cell r="D931" t="e">
            <v>#N/A</v>
          </cell>
          <cell r="E931">
            <v>-12.227401574803158</v>
          </cell>
          <cell r="F931">
            <v>43.426141732284016</v>
          </cell>
          <cell r="G931">
            <v>9.7411023622050052</v>
          </cell>
          <cell r="H931">
            <v>9.7411023622050052</v>
          </cell>
          <cell r="I931" t="e">
            <v>#N/A</v>
          </cell>
          <cell r="J931" t="e">
            <v>#N/A</v>
          </cell>
          <cell r="K931">
            <v>38</v>
          </cell>
          <cell r="L931">
            <v>15</v>
          </cell>
          <cell r="M931" t="e">
            <v>#N/A</v>
          </cell>
          <cell r="N931">
            <v>26</v>
          </cell>
          <cell r="O931" t="e">
            <v>#N/A</v>
          </cell>
          <cell r="P931">
            <v>0</v>
          </cell>
          <cell r="Q931">
            <v>0</v>
          </cell>
          <cell r="R931">
            <v>26</v>
          </cell>
        </row>
        <row r="932">
          <cell r="A932">
            <v>0</v>
          </cell>
          <cell r="B932">
            <v>0</v>
          </cell>
          <cell r="C932" t="str">
            <v>Future</v>
          </cell>
          <cell r="D932" t="e">
            <v>#N/A</v>
          </cell>
          <cell r="E932">
            <v>-12.331023622047253</v>
          </cell>
          <cell r="F932">
            <v>43.472125984252521</v>
          </cell>
          <cell r="G932">
            <v>9.6965354330711477</v>
          </cell>
          <cell r="H932">
            <v>9.6965354330711477</v>
          </cell>
          <cell r="I932" t="e">
            <v>#N/A</v>
          </cell>
          <cell r="J932" t="e">
            <v>#N/A</v>
          </cell>
          <cell r="K932">
            <v>38</v>
          </cell>
          <cell r="L932">
            <v>15</v>
          </cell>
          <cell r="M932" t="e">
            <v>#N/A</v>
          </cell>
          <cell r="N932">
            <v>26</v>
          </cell>
          <cell r="O932" t="e">
            <v>#N/A</v>
          </cell>
          <cell r="P932">
            <v>0</v>
          </cell>
          <cell r="Q932">
            <v>0</v>
          </cell>
          <cell r="R932">
            <v>26</v>
          </cell>
        </row>
        <row r="933">
          <cell r="A933">
            <v>0</v>
          </cell>
          <cell r="B933">
            <v>0</v>
          </cell>
          <cell r="C933" t="str">
            <v>Future</v>
          </cell>
          <cell r="D933" t="e">
            <v>#N/A</v>
          </cell>
          <cell r="E933">
            <v>-12.434645669291347</v>
          </cell>
          <cell r="F933">
            <v>43.518110236221027</v>
          </cell>
          <cell r="G933">
            <v>9.6519685039372902</v>
          </cell>
          <cell r="H933">
            <v>9.6519685039372902</v>
          </cell>
          <cell r="I933" t="e">
            <v>#N/A</v>
          </cell>
          <cell r="J933" t="e">
            <v>#N/A</v>
          </cell>
          <cell r="K933">
            <v>38</v>
          </cell>
          <cell r="L933">
            <v>15</v>
          </cell>
          <cell r="M933" t="e">
            <v>#N/A</v>
          </cell>
          <cell r="N933">
            <v>26</v>
          </cell>
          <cell r="O933" t="e">
            <v>#N/A</v>
          </cell>
          <cell r="P933">
            <v>0</v>
          </cell>
          <cell r="Q933">
            <v>0</v>
          </cell>
          <cell r="R933">
            <v>26</v>
          </cell>
        </row>
        <row r="934">
          <cell r="A934">
            <v>0</v>
          </cell>
          <cell r="B934">
            <v>0</v>
          </cell>
          <cell r="C934" t="str">
            <v>Future</v>
          </cell>
          <cell r="D934" t="e">
            <v>#N/A</v>
          </cell>
          <cell r="E934">
            <v>-12.538267716535442</v>
          </cell>
          <cell r="F934">
            <v>43.564094488189532</v>
          </cell>
          <cell r="G934">
            <v>9.6074015748034327</v>
          </cell>
          <cell r="H934">
            <v>9.6074015748034327</v>
          </cell>
          <cell r="I934" t="e">
            <v>#N/A</v>
          </cell>
          <cell r="J934" t="e">
            <v>#N/A</v>
          </cell>
          <cell r="K934">
            <v>38</v>
          </cell>
          <cell r="L934">
            <v>15</v>
          </cell>
          <cell r="M934" t="e">
            <v>#N/A</v>
          </cell>
          <cell r="N934">
            <v>26</v>
          </cell>
          <cell r="O934" t="e">
            <v>#N/A</v>
          </cell>
          <cell r="P934">
            <v>0</v>
          </cell>
          <cell r="Q934">
            <v>0</v>
          </cell>
          <cell r="R934">
            <v>26</v>
          </cell>
        </row>
        <row r="935">
          <cell r="A935">
            <v>0</v>
          </cell>
          <cell r="B935">
            <v>0</v>
          </cell>
          <cell r="C935" t="str">
            <v>Future</v>
          </cell>
          <cell r="D935" t="e">
            <v>#N/A</v>
          </cell>
          <cell r="E935">
            <v>-12.641889763779536</v>
          </cell>
          <cell r="F935">
            <v>43.610078740158038</v>
          </cell>
          <cell r="G935">
            <v>9.5628346456695752</v>
          </cell>
          <cell r="H935">
            <v>9.5628346456695752</v>
          </cell>
          <cell r="I935" t="e">
            <v>#N/A</v>
          </cell>
          <cell r="J935" t="e">
            <v>#N/A</v>
          </cell>
          <cell r="K935">
            <v>38</v>
          </cell>
          <cell r="L935">
            <v>15</v>
          </cell>
          <cell r="M935" t="e">
            <v>#N/A</v>
          </cell>
          <cell r="N935">
            <v>26</v>
          </cell>
          <cell r="O935" t="e">
            <v>#N/A</v>
          </cell>
          <cell r="P935">
            <v>0</v>
          </cell>
          <cell r="Q935">
            <v>0</v>
          </cell>
          <cell r="R935">
            <v>26</v>
          </cell>
        </row>
        <row r="936">
          <cell r="A936">
            <v>0</v>
          </cell>
          <cell r="B936">
            <v>0</v>
          </cell>
          <cell r="C936" t="str">
            <v>Future</v>
          </cell>
          <cell r="D936" t="e">
            <v>#N/A</v>
          </cell>
          <cell r="E936">
            <v>-12.745511811023631</v>
          </cell>
          <cell r="F936">
            <v>43.656062992126543</v>
          </cell>
          <cell r="G936">
            <v>9.5182677165357177</v>
          </cell>
          <cell r="H936">
            <v>9.5182677165357177</v>
          </cell>
          <cell r="I936" t="e">
            <v>#N/A</v>
          </cell>
          <cell r="J936" t="e">
            <v>#N/A</v>
          </cell>
          <cell r="K936">
            <v>38</v>
          </cell>
          <cell r="L936">
            <v>15</v>
          </cell>
          <cell r="M936" t="e">
            <v>#N/A</v>
          </cell>
          <cell r="N936">
            <v>26</v>
          </cell>
          <cell r="O936" t="e">
            <v>#N/A</v>
          </cell>
          <cell r="P936">
            <v>0</v>
          </cell>
          <cell r="Q936">
            <v>0</v>
          </cell>
          <cell r="R936">
            <v>26</v>
          </cell>
        </row>
        <row r="937">
          <cell r="A937">
            <v>0</v>
          </cell>
          <cell r="B937">
            <v>0</v>
          </cell>
          <cell r="C937" t="str">
            <v>Future</v>
          </cell>
          <cell r="D937" t="e">
            <v>#N/A</v>
          </cell>
          <cell r="E937">
            <v>-12.849133858267725</v>
          </cell>
          <cell r="F937">
            <v>43.702047244095048</v>
          </cell>
          <cell r="G937">
            <v>9.4737007874018602</v>
          </cell>
          <cell r="H937">
            <v>9.4737007874018602</v>
          </cell>
          <cell r="I937" t="e">
            <v>#N/A</v>
          </cell>
          <cell r="J937" t="e">
            <v>#N/A</v>
          </cell>
          <cell r="K937">
            <v>38</v>
          </cell>
          <cell r="L937">
            <v>15</v>
          </cell>
          <cell r="M937" t="e">
            <v>#N/A</v>
          </cell>
          <cell r="N937">
            <v>26</v>
          </cell>
          <cell r="O937" t="e">
            <v>#N/A</v>
          </cell>
          <cell r="P937">
            <v>0</v>
          </cell>
          <cell r="Q937">
            <v>0</v>
          </cell>
          <cell r="R937">
            <v>26</v>
          </cell>
        </row>
        <row r="938">
          <cell r="A938">
            <v>0</v>
          </cell>
          <cell r="B938">
            <v>0</v>
          </cell>
          <cell r="C938" t="str">
            <v>Future</v>
          </cell>
          <cell r="D938" t="e">
            <v>#N/A</v>
          </cell>
          <cell r="E938">
            <v>-12.95275590551182</v>
          </cell>
          <cell r="F938">
            <v>43.748031496063554</v>
          </cell>
          <cell r="G938">
            <v>9.4291338582680027</v>
          </cell>
          <cell r="H938">
            <v>9.4291338582680027</v>
          </cell>
          <cell r="I938" t="e">
            <v>#N/A</v>
          </cell>
          <cell r="J938" t="e">
            <v>#N/A</v>
          </cell>
          <cell r="K938">
            <v>38</v>
          </cell>
          <cell r="L938">
            <v>15</v>
          </cell>
          <cell r="M938" t="e">
            <v>#N/A</v>
          </cell>
          <cell r="N938">
            <v>26</v>
          </cell>
          <cell r="O938" t="e">
            <v>#N/A</v>
          </cell>
          <cell r="P938">
            <v>0</v>
          </cell>
          <cell r="Q938">
            <v>0</v>
          </cell>
          <cell r="R938">
            <v>26</v>
          </cell>
        </row>
        <row r="939">
          <cell r="A939">
            <v>0</v>
          </cell>
          <cell r="B939">
            <v>0</v>
          </cell>
          <cell r="C939" t="str">
            <v>Future</v>
          </cell>
          <cell r="D939" t="e">
            <v>#N/A</v>
          </cell>
          <cell r="E939">
            <v>-13.056377952755915</v>
          </cell>
          <cell r="F939">
            <v>43.794015748032059</v>
          </cell>
          <cell r="G939">
            <v>9.3845669291341451</v>
          </cell>
          <cell r="H939">
            <v>9.3845669291341451</v>
          </cell>
          <cell r="I939" t="e">
            <v>#N/A</v>
          </cell>
          <cell r="J939" t="e">
            <v>#N/A</v>
          </cell>
          <cell r="K939">
            <v>38</v>
          </cell>
          <cell r="L939">
            <v>15</v>
          </cell>
          <cell r="M939" t="e">
            <v>#N/A</v>
          </cell>
          <cell r="N939">
            <v>26</v>
          </cell>
          <cell r="O939" t="e">
            <v>#N/A</v>
          </cell>
          <cell r="P939">
            <v>0</v>
          </cell>
          <cell r="Q939">
            <v>0</v>
          </cell>
          <cell r="R939">
            <v>26</v>
          </cell>
        </row>
        <row r="940">
          <cell r="A940">
            <v>0</v>
          </cell>
          <cell r="B940">
            <v>0</v>
          </cell>
          <cell r="C940" t="str">
            <v>Future</v>
          </cell>
          <cell r="D940" t="e">
            <v>#N/A</v>
          </cell>
          <cell r="E940">
            <v>-13.160000000000009</v>
          </cell>
          <cell r="F940">
            <v>43.840000000000565</v>
          </cell>
          <cell r="G940">
            <v>9.3400000000002876</v>
          </cell>
          <cell r="H940">
            <v>9.3400000000002876</v>
          </cell>
          <cell r="I940" t="e">
            <v>#N/A</v>
          </cell>
          <cell r="J940" t="e">
            <v>#N/A</v>
          </cell>
          <cell r="K940">
            <v>38</v>
          </cell>
          <cell r="L940">
            <v>15</v>
          </cell>
          <cell r="M940" t="e">
            <v>#N/A</v>
          </cell>
          <cell r="N940">
            <v>26</v>
          </cell>
          <cell r="O940" t="e">
            <v>#N/A</v>
          </cell>
          <cell r="P940">
            <v>0</v>
          </cell>
          <cell r="Q940">
            <v>0</v>
          </cell>
          <cell r="R940">
            <v>26</v>
          </cell>
        </row>
        <row r="941">
          <cell r="A941">
            <v>0</v>
          </cell>
          <cell r="B941">
            <v>0</v>
          </cell>
          <cell r="C941" t="str">
            <v>Future</v>
          </cell>
          <cell r="D941" t="e">
            <v>#N/A</v>
          </cell>
          <cell r="E941">
            <v>-13.263622047244104</v>
          </cell>
          <cell r="F941">
            <v>43.88598425196907</v>
          </cell>
          <cell r="G941">
            <v>9.2954330708664301</v>
          </cell>
          <cell r="H941">
            <v>9.2954330708664301</v>
          </cell>
          <cell r="I941" t="e">
            <v>#N/A</v>
          </cell>
          <cell r="J941" t="e">
            <v>#N/A</v>
          </cell>
          <cell r="K941">
            <v>38</v>
          </cell>
          <cell r="L941">
            <v>15</v>
          </cell>
          <cell r="M941" t="e">
            <v>#N/A</v>
          </cell>
          <cell r="N941">
            <v>26</v>
          </cell>
          <cell r="O941" t="e">
            <v>#N/A</v>
          </cell>
          <cell r="P941">
            <v>0</v>
          </cell>
          <cell r="Q941">
            <v>0</v>
          </cell>
          <cell r="R941">
            <v>26</v>
          </cell>
        </row>
        <row r="942">
          <cell r="A942">
            <v>0</v>
          </cell>
          <cell r="B942">
            <v>0</v>
          </cell>
          <cell r="C942" t="str">
            <v>Future</v>
          </cell>
          <cell r="D942" t="e">
            <v>#N/A</v>
          </cell>
          <cell r="E942">
            <v>-13.367244094488198</v>
          </cell>
          <cell r="F942">
            <v>43.931968503937576</v>
          </cell>
          <cell r="G942">
            <v>9.2508661417325726</v>
          </cell>
          <cell r="H942">
            <v>9.2508661417325726</v>
          </cell>
          <cell r="I942" t="e">
            <v>#N/A</v>
          </cell>
          <cell r="J942" t="e">
            <v>#N/A</v>
          </cell>
          <cell r="K942">
            <v>38</v>
          </cell>
          <cell r="L942">
            <v>15</v>
          </cell>
          <cell r="M942" t="e">
            <v>#N/A</v>
          </cell>
          <cell r="N942">
            <v>26</v>
          </cell>
          <cell r="O942" t="e">
            <v>#N/A</v>
          </cell>
          <cell r="P942">
            <v>0</v>
          </cell>
          <cell r="Q942">
            <v>0</v>
          </cell>
          <cell r="R942">
            <v>26</v>
          </cell>
        </row>
        <row r="943">
          <cell r="A943">
            <v>0</v>
          </cell>
          <cell r="B943">
            <v>0</v>
          </cell>
          <cell r="C943" t="str">
            <v>Future</v>
          </cell>
          <cell r="D943" t="e">
            <v>#N/A</v>
          </cell>
          <cell r="E943">
            <v>-13.470866141732293</v>
          </cell>
          <cell r="F943">
            <v>43.977952755906081</v>
          </cell>
          <cell r="G943">
            <v>9.2062992125987151</v>
          </cell>
          <cell r="H943">
            <v>9.2062992125987151</v>
          </cell>
          <cell r="I943" t="e">
            <v>#N/A</v>
          </cell>
          <cell r="J943" t="e">
            <v>#N/A</v>
          </cell>
          <cell r="K943">
            <v>38</v>
          </cell>
          <cell r="L943">
            <v>15</v>
          </cell>
          <cell r="M943" t="e">
            <v>#N/A</v>
          </cell>
          <cell r="N943">
            <v>26</v>
          </cell>
          <cell r="O943" t="e">
            <v>#N/A</v>
          </cell>
          <cell r="P943">
            <v>0</v>
          </cell>
          <cell r="Q943">
            <v>0</v>
          </cell>
          <cell r="R943">
            <v>26</v>
          </cell>
        </row>
        <row r="944">
          <cell r="A944">
            <v>0</v>
          </cell>
          <cell r="B944">
            <v>0</v>
          </cell>
          <cell r="C944" t="str">
            <v>Future</v>
          </cell>
          <cell r="D944" t="e">
            <v>#N/A</v>
          </cell>
          <cell r="E944">
            <v>-13.574488188976387</v>
          </cell>
          <cell r="F944">
            <v>44.023937007874586</v>
          </cell>
          <cell r="G944">
            <v>9.1617322834648576</v>
          </cell>
          <cell r="H944">
            <v>9.1617322834648576</v>
          </cell>
          <cell r="I944" t="e">
            <v>#N/A</v>
          </cell>
          <cell r="J944" t="e">
            <v>#N/A</v>
          </cell>
          <cell r="K944">
            <v>38</v>
          </cell>
          <cell r="L944">
            <v>15</v>
          </cell>
          <cell r="M944" t="e">
            <v>#N/A</v>
          </cell>
          <cell r="N944">
            <v>26</v>
          </cell>
          <cell r="O944" t="e">
            <v>#N/A</v>
          </cell>
          <cell r="P944">
            <v>0</v>
          </cell>
          <cell r="Q944">
            <v>0</v>
          </cell>
          <cell r="R944">
            <v>26</v>
          </cell>
        </row>
        <row r="945">
          <cell r="A945">
            <v>0</v>
          </cell>
          <cell r="B945">
            <v>0</v>
          </cell>
          <cell r="C945" t="str">
            <v>Future</v>
          </cell>
          <cell r="D945" t="e">
            <v>#N/A</v>
          </cell>
          <cell r="E945">
            <v>-13.678110236220482</v>
          </cell>
          <cell r="F945">
            <v>44.069921259843092</v>
          </cell>
          <cell r="G945">
            <v>9.1171653543310001</v>
          </cell>
          <cell r="H945">
            <v>9.1171653543310001</v>
          </cell>
          <cell r="I945" t="e">
            <v>#N/A</v>
          </cell>
          <cell r="J945" t="e">
            <v>#N/A</v>
          </cell>
          <cell r="K945">
            <v>38</v>
          </cell>
          <cell r="L945">
            <v>15</v>
          </cell>
          <cell r="M945" t="e">
            <v>#N/A</v>
          </cell>
          <cell r="N945">
            <v>26</v>
          </cell>
          <cell r="O945" t="e">
            <v>#N/A</v>
          </cell>
          <cell r="P945">
            <v>0</v>
          </cell>
          <cell r="Q945">
            <v>0</v>
          </cell>
          <cell r="R945">
            <v>26</v>
          </cell>
        </row>
        <row r="946">
          <cell r="A946">
            <v>0</v>
          </cell>
          <cell r="B946">
            <v>0</v>
          </cell>
          <cell r="C946" t="str">
            <v>Future</v>
          </cell>
          <cell r="D946" t="e">
            <v>#N/A</v>
          </cell>
          <cell r="E946">
            <v>-13.781732283464576</v>
          </cell>
          <cell r="F946">
            <v>44.115905511811597</v>
          </cell>
          <cell r="G946">
            <v>9.0725984251971425</v>
          </cell>
          <cell r="H946">
            <v>9.0725984251971425</v>
          </cell>
          <cell r="I946" t="e">
            <v>#N/A</v>
          </cell>
          <cell r="J946" t="e">
            <v>#N/A</v>
          </cell>
          <cell r="K946">
            <v>38</v>
          </cell>
          <cell r="L946">
            <v>15</v>
          </cell>
          <cell r="M946" t="e">
            <v>#N/A</v>
          </cell>
          <cell r="N946">
            <v>26</v>
          </cell>
          <cell r="O946" t="e">
            <v>#N/A</v>
          </cell>
          <cell r="P946">
            <v>0</v>
          </cell>
          <cell r="Q946">
            <v>0</v>
          </cell>
          <cell r="R946">
            <v>26</v>
          </cell>
        </row>
        <row r="947">
          <cell r="A947">
            <v>0</v>
          </cell>
          <cell r="B947">
            <v>0</v>
          </cell>
          <cell r="C947" t="str">
            <v>Future</v>
          </cell>
          <cell r="D947" t="e">
            <v>#N/A</v>
          </cell>
          <cell r="E947">
            <v>-13.885354330708671</v>
          </cell>
          <cell r="F947">
            <v>44.161889763780103</v>
          </cell>
          <cell r="G947">
            <v>9.028031496063285</v>
          </cell>
          <cell r="H947">
            <v>9.028031496063285</v>
          </cell>
          <cell r="I947" t="e">
            <v>#N/A</v>
          </cell>
          <cell r="J947" t="e">
            <v>#N/A</v>
          </cell>
          <cell r="K947">
            <v>38</v>
          </cell>
          <cell r="L947">
            <v>15</v>
          </cell>
          <cell r="M947" t="e">
            <v>#N/A</v>
          </cell>
          <cell r="N947">
            <v>26</v>
          </cell>
          <cell r="O947" t="e">
            <v>#N/A</v>
          </cell>
          <cell r="P947">
            <v>0</v>
          </cell>
          <cell r="Q947">
            <v>0</v>
          </cell>
          <cell r="R947">
            <v>26</v>
          </cell>
        </row>
        <row r="948">
          <cell r="A948">
            <v>0</v>
          </cell>
          <cell r="B948">
            <v>0</v>
          </cell>
          <cell r="C948" t="str">
            <v>Future</v>
          </cell>
          <cell r="D948" t="e">
            <v>#N/A</v>
          </cell>
          <cell r="E948">
            <v>-13.988976377952765</v>
          </cell>
          <cell r="F948">
            <v>44.207874015748608</v>
          </cell>
          <cell r="G948">
            <v>8.9834645669294275</v>
          </cell>
          <cell r="H948">
            <v>8.9834645669294275</v>
          </cell>
          <cell r="I948" t="e">
            <v>#N/A</v>
          </cell>
          <cell r="J948" t="e">
            <v>#N/A</v>
          </cell>
          <cell r="K948">
            <v>38</v>
          </cell>
          <cell r="L948">
            <v>15</v>
          </cell>
          <cell r="M948" t="e">
            <v>#N/A</v>
          </cell>
          <cell r="N948">
            <v>26</v>
          </cell>
          <cell r="O948" t="e">
            <v>#N/A</v>
          </cell>
          <cell r="P948">
            <v>0</v>
          </cell>
          <cell r="Q948">
            <v>0</v>
          </cell>
          <cell r="R948">
            <v>26</v>
          </cell>
        </row>
        <row r="949">
          <cell r="A949">
            <v>0</v>
          </cell>
          <cell r="B949">
            <v>0</v>
          </cell>
          <cell r="C949" t="str">
            <v>Future</v>
          </cell>
          <cell r="D949" t="e">
            <v>#N/A</v>
          </cell>
          <cell r="E949">
            <v>-14.09259842519686</v>
          </cell>
          <cell r="F949">
            <v>44.253858267717114</v>
          </cell>
          <cell r="G949">
            <v>8.93889763779557</v>
          </cell>
          <cell r="H949">
            <v>8.93889763779557</v>
          </cell>
          <cell r="I949" t="e">
            <v>#N/A</v>
          </cell>
          <cell r="J949" t="e">
            <v>#N/A</v>
          </cell>
          <cell r="K949">
            <v>38</v>
          </cell>
          <cell r="L949">
            <v>15</v>
          </cell>
          <cell r="M949" t="e">
            <v>#N/A</v>
          </cell>
          <cell r="N949">
            <v>26</v>
          </cell>
          <cell r="O949" t="e">
            <v>#N/A</v>
          </cell>
          <cell r="P949">
            <v>0</v>
          </cell>
          <cell r="Q949">
            <v>0</v>
          </cell>
          <cell r="R949">
            <v>26</v>
          </cell>
        </row>
        <row r="950">
          <cell r="A950">
            <v>0</v>
          </cell>
          <cell r="B950">
            <v>0</v>
          </cell>
          <cell r="C950" t="str">
            <v>Future</v>
          </cell>
          <cell r="D950" t="e">
            <v>#N/A</v>
          </cell>
          <cell r="E950">
            <v>-14.196220472440954</v>
          </cell>
          <cell r="F950">
            <v>44.299842519685619</v>
          </cell>
          <cell r="G950">
            <v>8.8943307086617125</v>
          </cell>
          <cell r="H950">
            <v>8.8943307086617125</v>
          </cell>
          <cell r="I950" t="e">
            <v>#N/A</v>
          </cell>
          <cell r="J950" t="e">
            <v>#N/A</v>
          </cell>
          <cell r="K950">
            <v>38</v>
          </cell>
          <cell r="L950">
            <v>15</v>
          </cell>
          <cell r="M950" t="e">
            <v>#N/A</v>
          </cell>
          <cell r="N950">
            <v>26</v>
          </cell>
          <cell r="O950" t="e">
            <v>#N/A</v>
          </cell>
          <cell r="P950">
            <v>0</v>
          </cell>
          <cell r="Q950">
            <v>0</v>
          </cell>
          <cell r="R950">
            <v>26</v>
          </cell>
        </row>
        <row r="951">
          <cell r="A951">
            <v>0</v>
          </cell>
          <cell r="B951">
            <v>0</v>
          </cell>
          <cell r="C951" t="str">
            <v>Future</v>
          </cell>
          <cell r="D951" t="e">
            <v>#N/A</v>
          </cell>
          <cell r="E951">
            <v>-14.299842519685049</v>
          </cell>
          <cell r="F951">
            <v>44.345826771654124</v>
          </cell>
          <cell r="G951">
            <v>8.849763779527855</v>
          </cell>
          <cell r="H951">
            <v>8.849763779527855</v>
          </cell>
          <cell r="I951" t="e">
            <v>#N/A</v>
          </cell>
          <cell r="J951" t="e">
            <v>#N/A</v>
          </cell>
          <cell r="K951">
            <v>38</v>
          </cell>
          <cell r="L951">
            <v>15</v>
          </cell>
          <cell r="M951" t="e">
            <v>#N/A</v>
          </cell>
          <cell r="N951">
            <v>26</v>
          </cell>
          <cell r="O951" t="e">
            <v>#N/A</v>
          </cell>
          <cell r="P951">
            <v>0</v>
          </cell>
          <cell r="Q951">
            <v>0</v>
          </cell>
          <cell r="R951">
            <v>26</v>
          </cell>
        </row>
        <row r="952">
          <cell r="A952">
            <v>0</v>
          </cell>
          <cell r="B952">
            <v>0</v>
          </cell>
          <cell r="C952" t="str">
            <v>Future</v>
          </cell>
          <cell r="D952" t="e">
            <v>#N/A</v>
          </cell>
          <cell r="E952">
            <v>-14.403464566929143</v>
          </cell>
          <cell r="F952">
            <v>44.39181102362263</v>
          </cell>
          <cell r="G952">
            <v>8.8051968503939975</v>
          </cell>
          <cell r="H952">
            <v>8.8051968503939975</v>
          </cell>
          <cell r="I952" t="e">
            <v>#N/A</v>
          </cell>
          <cell r="J952" t="e">
            <v>#N/A</v>
          </cell>
          <cell r="K952">
            <v>38</v>
          </cell>
          <cell r="L952">
            <v>15</v>
          </cell>
          <cell r="M952" t="e">
            <v>#N/A</v>
          </cell>
          <cell r="N952">
            <v>26</v>
          </cell>
          <cell r="O952" t="e">
            <v>#N/A</v>
          </cell>
          <cell r="P952">
            <v>0</v>
          </cell>
          <cell r="Q952">
            <v>0</v>
          </cell>
          <cell r="R952">
            <v>26</v>
          </cell>
        </row>
        <row r="953">
          <cell r="A953">
            <v>0</v>
          </cell>
          <cell r="B953">
            <v>0</v>
          </cell>
          <cell r="C953" t="str">
            <v>Future</v>
          </cell>
          <cell r="D953" t="e">
            <v>#N/A</v>
          </cell>
          <cell r="E953">
            <v>-14.507086614173238</v>
          </cell>
          <cell r="F953">
            <v>44.437795275591135</v>
          </cell>
          <cell r="G953">
            <v>8.76062992126014</v>
          </cell>
          <cell r="H953">
            <v>8.76062992126014</v>
          </cell>
          <cell r="I953" t="e">
            <v>#N/A</v>
          </cell>
          <cell r="J953" t="e">
            <v>#N/A</v>
          </cell>
          <cell r="K953">
            <v>38</v>
          </cell>
          <cell r="L953">
            <v>15</v>
          </cell>
          <cell r="M953" t="e">
            <v>#N/A</v>
          </cell>
          <cell r="N953">
            <v>26</v>
          </cell>
          <cell r="O953" t="e">
            <v>#N/A</v>
          </cell>
          <cell r="P953">
            <v>0</v>
          </cell>
          <cell r="Q953">
            <v>0</v>
          </cell>
          <cell r="R953">
            <v>26</v>
          </cell>
        </row>
        <row r="954">
          <cell r="A954">
            <v>0</v>
          </cell>
          <cell r="B954">
            <v>0</v>
          </cell>
          <cell r="C954" t="str">
            <v>Future</v>
          </cell>
          <cell r="D954" t="e">
            <v>#N/A</v>
          </cell>
          <cell r="E954">
            <v>-14.610708661417332</v>
          </cell>
          <cell r="F954">
            <v>44.483779527559641</v>
          </cell>
          <cell r="G954">
            <v>8.7160629921262824</v>
          </cell>
          <cell r="H954">
            <v>8.7160629921262824</v>
          </cell>
          <cell r="I954" t="e">
            <v>#N/A</v>
          </cell>
          <cell r="J954" t="e">
            <v>#N/A</v>
          </cell>
          <cell r="K954">
            <v>38</v>
          </cell>
          <cell r="L954">
            <v>15</v>
          </cell>
          <cell r="M954" t="e">
            <v>#N/A</v>
          </cell>
          <cell r="N954">
            <v>26</v>
          </cell>
          <cell r="O954" t="e">
            <v>#N/A</v>
          </cell>
          <cell r="P954">
            <v>0</v>
          </cell>
          <cell r="Q954">
            <v>0</v>
          </cell>
          <cell r="R954">
            <v>26</v>
          </cell>
        </row>
        <row r="955">
          <cell r="A955">
            <v>0</v>
          </cell>
          <cell r="B955">
            <v>0</v>
          </cell>
          <cell r="C955" t="str">
            <v>Future</v>
          </cell>
          <cell r="D955" t="e">
            <v>#N/A</v>
          </cell>
          <cell r="E955">
            <v>-14.714330708661427</v>
          </cell>
          <cell r="F955">
            <v>44.529763779528146</v>
          </cell>
          <cell r="G955">
            <v>8.6714960629924249</v>
          </cell>
          <cell r="H955">
            <v>8.6714960629924249</v>
          </cell>
          <cell r="I955" t="e">
            <v>#N/A</v>
          </cell>
          <cell r="J955" t="e">
            <v>#N/A</v>
          </cell>
          <cell r="K955">
            <v>38</v>
          </cell>
          <cell r="L955">
            <v>15</v>
          </cell>
          <cell r="M955" t="e">
            <v>#N/A</v>
          </cell>
          <cell r="N955">
            <v>26</v>
          </cell>
          <cell r="O955" t="e">
            <v>#N/A</v>
          </cell>
          <cell r="P955">
            <v>0</v>
          </cell>
          <cell r="Q955">
            <v>0</v>
          </cell>
          <cell r="R955">
            <v>26</v>
          </cell>
        </row>
        <row r="956">
          <cell r="A956">
            <v>0</v>
          </cell>
          <cell r="B956">
            <v>0</v>
          </cell>
          <cell r="C956" t="str">
            <v>Future</v>
          </cell>
          <cell r="D956" t="e">
            <v>#N/A</v>
          </cell>
          <cell r="E956">
            <v>-14.817952755905521</v>
          </cell>
          <cell r="F956">
            <v>44.575748031496651</v>
          </cell>
          <cell r="G956">
            <v>8.6269291338585674</v>
          </cell>
          <cell r="H956">
            <v>8.6269291338585674</v>
          </cell>
          <cell r="I956" t="e">
            <v>#N/A</v>
          </cell>
          <cell r="J956" t="e">
            <v>#N/A</v>
          </cell>
          <cell r="K956">
            <v>38</v>
          </cell>
          <cell r="L956">
            <v>15</v>
          </cell>
          <cell r="M956" t="e">
            <v>#N/A</v>
          </cell>
          <cell r="N956">
            <v>26</v>
          </cell>
          <cell r="O956" t="e">
            <v>#N/A</v>
          </cell>
          <cell r="P956">
            <v>0</v>
          </cell>
          <cell r="Q956">
            <v>0</v>
          </cell>
          <cell r="R956">
            <v>26</v>
          </cell>
        </row>
        <row r="957">
          <cell r="A957">
            <v>0</v>
          </cell>
          <cell r="B957">
            <v>0</v>
          </cell>
          <cell r="C957" t="str">
            <v>Future</v>
          </cell>
          <cell r="D957" t="e">
            <v>#N/A</v>
          </cell>
          <cell r="E957">
            <v>-14.921574803149616</v>
          </cell>
          <cell r="F957">
            <v>44.621732283465157</v>
          </cell>
          <cell r="G957">
            <v>8.5823622047247099</v>
          </cell>
          <cell r="H957">
            <v>8.5823622047247099</v>
          </cell>
          <cell r="I957" t="e">
            <v>#N/A</v>
          </cell>
          <cell r="J957" t="e">
            <v>#N/A</v>
          </cell>
          <cell r="K957">
            <v>38</v>
          </cell>
          <cell r="L957">
            <v>15</v>
          </cell>
          <cell r="M957" t="e">
            <v>#N/A</v>
          </cell>
          <cell r="N957">
            <v>26</v>
          </cell>
          <cell r="O957" t="e">
            <v>#N/A</v>
          </cell>
          <cell r="P957">
            <v>0</v>
          </cell>
          <cell r="Q957">
            <v>0</v>
          </cell>
          <cell r="R957">
            <v>26</v>
          </cell>
        </row>
        <row r="958">
          <cell r="A958">
            <v>0</v>
          </cell>
          <cell r="B958">
            <v>0</v>
          </cell>
          <cell r="C958" t="str">
            <v>Future</v>
          </cell>
          <cell r="D958" t="e">
            <v>#N/A</v>
          </cell>
          <cell r="E958">
            <v>-15.02519685039371</v>
          </cell>
          <cell r="F958">
            <v>44.667716535433662</v>
          </cell>
          <cell r="G958">
            <v>8.5377952755908524</v>
          </cell>
          <cell r="H958">
            <v>8.5377952755908524</v>
          </cell>
          <cell r="I958" t="e">
            <v>#N/A</v>
          </cell>
          <cell r="J958" t="e">
            <v>#N/A</v>
          </cell>
          <cell r="K958">
            <v>38</v>
          </cell>
          <cell r="L958">
            <v>15</v>
          </cell>
          <cell r="M958" t="e">
            <v>#N/A</v>
          </cell>
          <cell r="N958">
            <v>26</v>
          </cell>
          <cell r="O958" t="e">
            <v>#N/A</v>
          </cell>
          <cell r="P958">
            <v>0</v>
          </cell>
          <cell r="Q958">
            <v>0</v>
          </cell>
          <cell r="R958">
            <v>26</v>
          </cell>
        </row>
        <row r="959">
          <cell r="A959">
            <v>0</v>
          </cell>
          <cell r="B959">
            <v>0</v>
          </cell>
          <cell r="C959" t="str">
            <v>Future</v>
          </cell>
          <cell r="D959" t="e">
            <v>#N/A</v>
          </cell>
          <cell r="E959">
            <v>-15.128818897637805</v>
          </cell>
          <cell r="F959">
            <v>44.713700787402168</v>
          </cell>
          <cell r="G959">
            <v>8.4932283464569949</v>
          </cell>
          <cell r="H959">
            <v>8.4932283464569949</v>
          </cell>
          <cell r="I959" t="e">
            <v>#N/A</v>
          </cell>
          <cell r="J959" t="e">
            <v>#N/A</v>
          </cell>
          <cell r="K959">
            <v>38</v>
          </cell>
          <cell r="L959">
            <v>15</v>
          </cell>
          <cell r="M959" t="e">
            <v>#N/A</v>
          </cell>
          <cell r="N959">
            <v>26</v>
          </cell>
          <cell r="O959" t="e">
            <v>#N/A</v>
          </cell>
          <cell r="P959">
            <v>0</v>
          </cell>
          <cell r="Q959">
            <v>0</v>
          </cell>
          <cell r="R959">
            <v>26</v>
          </cell>
        </row>
        <row r="960">
          <cell r="A960">
            <v>0</v>
          </cell>
          <cell r="B960">
            <v>0</v>
          </cell>
          <cell r="C960" t="str">
            <v>Future</v>
          </cell>
          <cell r="D960" t="e">
            <v>#N/A</v>
          </cell>
          <cell r="E960">
            <v>-15.232440944881899</v>
          </cell>
          <cell r="F960">
            <v>44.759685039370673</v>
          </cell>
          <cell r="G960">
            <v>8.4486614173231374</v>
          </cell>
          <cell r="H960">
            <v>8.4486614173231374</v>
          </cell>
          <cell r="I960" t="e">
            <v>#N/A</v>
          </cell>
          <cell r="J960" t="e">
            <v>#N/A</v>
          </cell>
          <cell r="K960">
            <v>38</v>
          </cell>
          <cell r="L960">
            <v>15</v>
          </cell>
          <cell r="M960" t="e">
            <v>#N/A</v>
          </cell>
          <cell r="N960">
            <v>26</v>
          </cell>
          <cell r="O960" t="e">
            <v>#N/A</v>
          </cell>
          <cell r="P960">
            <v>0</v>
          </cell>
          <cell r="Q960">
            <v>0</v>
          </cell>
          <cell r="R960">
            <v>26</v>
          </cell>
        </row>
        <row r="961">
          <cell r="A961">
            <v>0</v>
          </cell>
          <cell r="B961">
            <v>0</v>
          </cell>
          <cell r="C961" t="str">
            <v>Future</v>
          </cell>
          <cell r="D961" t="e">
            <v>#N/A</v>
          </cell>
          <cell r="E961">
            <v>-15.336062992125994</v>
          </cell>
          <cell r="F961">
            <v>44.805669291339179</v>
          </cell>
          <cell r="G961">
            <v>8.4040944881892798</v>
          </cell>
          <cell r="H961">
            <v>8.4040944881892798</v>
          </cell>
          <cell r="I961" t="e">
            <v>#N/A</v>
          </cell>
          <cell r="J961" t="e">
            <v>#N/A</v>
          </cell>
          <cell r="K961">
            <v>38</v>
          </cell>
          <cell r="L961">
            <v>15</v>
          </cell>
          <cell r="M961" t="e">
            <v>#N/A</v>
          </cell>
          <cell r="N961">
            <v>26</v>
          </cell>
          <cell r="O961" t="e">
            <v>#N/A</v>
          </cell>
          <cell r="P961">
            <v>0</v>
          </cell>
          <cell r="Q961">
            <v>0</v>
          </cell>
          <cell r="R961">
            <v>26</v>
          </cell>
        </row>
        <row r="962">
          <cell r="A962">
            <v>0</v>
          </cell>
          <cell r="B962">
            <v>0</v>
          </cell>
          <cell r="C962" t="str">
            <v>Future</v>
          </cell>
          <cell r="D962" t="e">
            <v>#N/A</v>
          </cell>
          <cell r="E962">
            <v>-15.439685039370088</v>
          </cell>
          <cell r="F962">
            <v>44.851653543307684</v>
          </cell>
          <cell r="G962">
            <v>8.3595275590554223</v>
          </cell>
          <cell r="H962">
            <v>8.3595275590554223</v>
          </cell>
          <cell r="I962" t="e">
            <v>#N/A</v>
          </cell>
          <cell r="J962" t="e">
            <v>#N/A</v>
          </cell>
          <cell r="K962">
            <v>38</v>
          </cell>
          <cell r="L962">
            <v>15</v>
          </cell>
          <cell r="M962" t="e">
            <v>#N/A</v>
          </cell>
          <cell r="N962">
            <v>26</v>
          </cell>
          <cell r="O962" t="e">
            <v>#N/A</v>
          </cell>
          <cell r="P962">
            <v>0</v>
          </cell>
          <cell r="Q962">
            <v>0</v>
          </cell>
          <cell r="R962">
            <v>26</v>
          </cell>
        </row>
        <row r="963">
          <cell r="A963">
            <v>0</v>
          </cell>
          <cell r="B963">
            <v>0</v>
          </cell>
          <cell r="C963" t="str">
            <v>Future</v>
          </cell>
          <cell r="D963" t="e">
            <v>#N/A</v>
          </cell>
          <cell r="E963">
            <v>-15.543307086614183</v>
          </cell>
          <cell r="F963">
            <v>44.897637795276189</v>
          </cell>
          <cell r="G963">
            <v>8.3149606299215648</v>
          </cell>
          <cell r="H963">
            <v>8.3149606299215648</v>
          </cell>
          <cell r="I963" t="e">
            <v>#N/A</v>
          </cell>
          <cell r="J963" t="e">
            <v>#N/A</v>
          </cell>
          <cell r="K963">
            <v>38</v>
          </cell>
          <cell r="L963">
            <v>15</v>
          </cell>
          <cell r="M963" t="e">
            <v>#N/A</v>
          </cell>
          <cell r="N963">
            <v>26</v>
          </cell>
          <cell r="O963" t="e">
            <v>#N/A</v>
          </cell>
          <cell r="P963">
            <v>0</v>
          </cell>
          <cell r="Q963">
            <v>0</v>
          </cell>
          <cell r="R963">
            <v>26</v>
          </cell>
        </row>
        <row r="964">
          <cell r="A964">
            <v>0</v>
          </cell>
          <cell r="B964">
            <v>0</v>
          </cell>
          <cell r="C964" t="str">
            <v>Future</v>
          </cell>
          <cell r="D964" t="e">
            <v>#N/A</v>
          </cell>
          <cell r="E964">
            <v>-15.646929133858277</v>
          </cell>
          <cell r="F964">
            <v>44.943622047244695</v>
          </cell>
          <cell r="G964">
            <v>8.2703937007877073</v>
          </cell>
          <cell r="H964">
            <v>8.2703937007877073</v>
          </cell>
          <cell r="I964" t="e">
            <v>#N/A</v>
          </cell>
          <cell r="J964" t="e">
            <v>#N/A</v>
          </cell>
          <cell r="K964">
            <v>38</v>
          </cell>
          <cell r="L964">
            <v>15</v>
          </cell>
          <cell r="M964" t="e">
            <v>#N/A</v>
          </cell>
          <cell r="N964">
            <v>26</v>
          </cell>
          <cell r="O964" t="e">
            <v>#N/A</v>
          </cell>
          <cell r="P964">
            <v>0</v>
          </cell>
          <cell r="Q964">
            <v>0</v>
          </cell>
          <cell r="R964">
            <v>26</v>
          </cell>
        </row>
        <row r="965">
          <cell r="A965">
            <v>0</v>
          </cell>
          <cell r="B965">
            <v>0</v>
          </cell>
          <cell r="C965" t="str">
            <v>Future</v>
          </cell>
          <cell r="D965" t="e">
            <v>#N/A</v>
          </cell>
          <cell r="E965">
            <v>-15.750551181102372</v>
          </cell>
          <cell r="F965">
            <v>44.9896062992132</v>
          </cell>
          <cell r="G965">
            <v>8.2258267716538498</v>
          </cell>
          <cell r="H965">
            <v>8.2258267716538498</v>
          </cell>
          <cell r="I965" t="e">
            <v>#N/A</v>
          </cell>
          <cell r="J965" t="e">
            <v>#N/A</v>
          </cell>
          <cell r="K965">
            <v>38</v>
          </cell>
          <cell r="L965">
            <v>15</v>
          </cell>
          <cell r="M965" t="e">
            <v>#N/A</v>
          </cell>
          <cell r="N965">
            <v>26</v>
          </cell>
          <cell r="O965" t="e">
            <v>#N/A</v>
          </cell>
          <cell r="P965">
            <v>0</v>
          </cell>
          <cell r="Q965">
            <v>0</v>
          </cell>
          <cell r="R965">
            <v>26</v>
          </cell>
        </row>
        <row r="966">
          <cell r="A966">
            <v>0</v>
          </cell>
          <cell r="B966">
            <v>0</v>
          </cell>
          <cell r="C966" t="str">
            <v>Future</v>
          </cell>
          <cell r="D966" t="e">
            <v>#N/A</v>
          </cell>
          <cell r="E966">
            <v>-15.854173228346466</v>
          </cell>
          <cell r="F966">
            <v>45.035590551181706</v>
          </cell>
          <cell r="G966">
            <v>8.1812598425199923</v>
          </cell>
          <cell r="H966">
            <v>8.1812598425199923</v>
          </cell>
          <cell r="I966" t="e">
            <v>#N/A</v>
          </cell>
          <cell r="J966" t="e">
            <v>#N/A</v>
          </cell>
          <cell r="K966">
            <v>38</v>
          </cell>
          <cell r="L966">
            <v>15</v>
          </cell>
          <cell r="M966" t="e">
            <v>#N/A</v>
          </cell>
          <cell r="N966">
            <v>26</v>
          </cell>
          <cell r="O966" t="e">
            <v>#N/A</v>
          </cell>
          <cell r="P966">
            <v>0</v>
          </cell>
          <cell r="Q966">
            <v>0</v>
          </cell>
          <cell r="R966">
            <v>26</v>
          </cell>
        </row>
        <row r="967">
          <cell r="A967">
            <v>0</v>
          </cell>
          <cell r="B967">
            <v>0</v>
          </cell>
          <cell r="C967" t="str">
            <v>Future</v>
          </cell>
          <cell r="D967" t="e">
            <v>#N/A</v>
          </cell>
          <cell r="E967">
            <v>-15.957795275590561</v>
          </cell>
          <cell r="F967">
            <v>45.081574803150211</v>
          </cell>
          <cell r="G967">
            <v>8.1366929133861348</v>
          </cell>
          <cell r="H967">
            <v>8.1366929133861348</v>
          </cell>
          <cell r="I967" t="e">
            <v>#N/A</v>
          </cell>
          <cell r="J967" t="e">
            <v>#N/A</v>
          </cell>
          <cell r="K967">
            <v>38</v>
          </cell>
          <cell r="L967">
            <v>15</v>
          </cell>
          <cell r="M967" t="e">
            <v>#N/A</v>
          </cell>
          <cell r="N967">
            <v>26</v>
          </cell>
          <cell r="O967" t="e">
            <v>#N/A</v>
          </cell>
          <cell r="P967">
            <v>0</v>
          </cell>
          <cell r="Q967">
            <v>0</v>
          </cell>
          <cell r="R967">
            <v>26</v>
          </cell>
        </row>
        <row r="968">
          <cell r="A968">
            <v>0</v>
          </cell>
          <cell r="B968">
            <v>0</v>
          </cell>
          <cell r="C968" t="str">
            <v>Future</v>
          </cell>
          <cell r="D968" t="e">
            <v>#N/A</v>
          </cell>
          <cell r="E968">
            <v>-16.061417322834654</v>
          </cell>
          <cell r="F968">
            <v>45.127559055118716</v>
          </cell>
          <cell r="G968">
            <v>8.0921259842522772</v>
          </cell>
          <cell r="H968">
            <v>8.0921259842522772</v>
          </cell>
          <cell r="I968" t="e">
            <v>#N/A</v>
          </cell>
          <cell r="J968" t="e">
            <v>#N/A</v>
          </cell>
          <cell r="K968">
            <v>38</v>
          </cell>
          <cell r="L968">
            <v>15</v>
          </cell>
          <cell r="M968" t="e">
            <v>#N/A</v>
          </cell>
          <cell r="N968">
            <v>26</v>
          </cell>
          <cell r="O968" t="e">
            <v>#N/A</v>
          </cell>
          <cell r="P968">
            <v>0</v>
          </cell>
          <cell r="Q968">
            <v>0</v>
          </cell>
          <cell r="R968">
            <v>26</v>
          </cell>
        </row>
        <row r="969">
          <cell r="A969">
            <v>0</v>
          </cell>
          <cell r="B969">
            <v>0</v>
          </cell>
          <cell r="C969" t="str">
            <v>Future</v>
          </cell>
          <cell r="D969" t="e">
            <v>#N/A</v>
          </cell>
          <cell r="E969">
            <v>-16.165039370078748</v>
          </cell>
          <cell r="F969">
            <v>45.173543307087222</v>
          </cell>
          <cell r="G969">
            <v>8.0475590551184197</v>
          </cell>
          <cell r="H969">
            <v>8.0475590551184197</v>
          </cell>
          <cell r="I969" t="e">
            <v>#N/A</v>
          </cell>
          <cell r="J969" t="e">
            <v>#N/A</v>
          </cell>
          <cell r="K969">
            <v>38</v>
          </cell>
          <cell r="L969">
            <v>15</v>
          </cell>
          <cell r="M969" t="e">
            <v>#N/A</v>
          </cell>
          <cell r="N969">
            <v>26</v>
          </cell>
          <cell r="O969" t="e">
            <v>#N/A</v>
          </cell>
          <cell r="P969">
            <v>0</v>
          </cell>
          <cell r="Q969">
            <v>0</v>
          </cell>
          <cell r="R969">
            <v>26</v>
          </cell>
        </row>
        <row r="970">
          <cell r="A970">
            <v>0</v>
          </cell>
          <cell r="B970">
            <v>0</v>
          </cell>
          <cell r="C970" t="str">
            <v>Future</v>
          </cell>
          <cell r="D970" t="e">
            <v>#N/A</v>
          </cell>
          <cell r="E970">
            <v>-16.268661417322843</v>
          </cell>
          <cell r="F970">
            <v>45.219527559055727</v>
          </cell>
          <cell r="G970">
            <v>8.0029921259845622</v>
          </cell>
          <cell r="H970">
            <v>8.0029921259845622</v>
          </cell>
          <cell r="I970" t="e">
            <v>#N/A</v>
          </cell>
          <cell r="J970" t="e">
            <v>#N/A</v>
          </cell>
          <cell r="K970">
            <v>38</v>
          </cell>
          <cell r="L970">
            <v>15</v>
          </cell>
          <cell r="M970" t="e">
            <v>#N/A</v>
          </cell>
          <cell r="N970">
            <v>26</v>
          </cell>
          <cell r="O970" t="e">
            <v>#N/A</v>
          </cell>
          <cell r="P970">
            <v>0</v>
          </cell>
          <cell r="Q970">
            <v>0</v>
          </cell>
          <cell r="R970">
            <v>26</v>
          </cell>
        </row>
        <row r="971">
          <cell r="A971">
            <v>0</v>
          </cell>
          <cell r="B971">
            <v>0</v>
          </cell>
          <cell r="C971" t="str">
            <v>Future</v>
          </cell>
          <cell r="D971" t="e">
            <v>#N/A</v>
          </cell>
          <cell r="E971">
            <v>-16.372283464566937</v>
          </cell>
          <cell r="F971">
            <v>45.265511811024233</v>
          </cell>
          <cell r="G971">
            <v>7.9584251968507038</v>
          </cell>
          <cell r="H971">
            <v>7.9584251968507038</v>
          </cell>
          <cell r="I971" t="e">
            <v>#N/A</v>
          </cell>
          <cell r="J971" t="e">
            <v>#N/A</v>
          </cell>
          <cell r="K971">
            <v>38</v>
          </cell>
          <cell r="L971">
            <v>15</v>
          </cell>
          <cell r="M971" t="e">
            <v>#N/A</v>
          </cell>
          <cell r="N971">
            <v>26</v>
          </cell>
          <cell r="O971" t="e">
            <v>#N/A</v>
          </cell>
          <cell r="P971">
            <v>0</v>
          </cell>
          <cell r="Q971">
            <v>0</v>
          </cell>
          <cell r="R971">
            <v>26</v>
          </cell>
        </row>
        <row r="972">
          <cell r="A972">
            <v>0</v>
          </cell>
          <cell r="B972">
            <v>0</v>
          </cell>
          <cell r="C972" t="str">
            <v>Future</v>
          </cell>
          <cell r="D972" t="e">
            <v>#N/A</v>
          </cell>
          <cell r="E972">
            <v>-16.475905511811032</v>
          </cell>
          <cell r="F972">
            <v>45.311496062992738</v>
          </cell>
          <cell r="G972">
            <v>7.9138582677168454</v>
          </cell>
          <cell r="H972">
            <v>7.9138582677168454</v>
          </cell>
          <cell r="I972" t="e">
            <v>#N/A</v>
          </cell>
          <cell r="J972" t="e">
            <v>#N/A</v>
          </cell>
          <cell r="K972">
            <v>38</v>
          </cell>
          <cell r="L972">
            <v>15</v>
          </cell>
          <cell r="M972" t="e">
            <v>#N/A</v>
          </cell>
          <cell r="N972">
            <v>26</v>
          </cell>
          <cell r="O972" t="e">
            <v>#N/A</v>
          </cell>
          <cell r="P972">
            <v>0</v>
          </cell>
          <cell r="Q972">
            <v>0</v>
          </cell>
          <cell r="R972">
            <v>26</v>
          </cell>
        </row>
        <row r="973">
          <cell r="A973">
            <v>0</v>
          </cell>
          <cell r="B973">
            <v>0</v>
          </cell>
          <cell r="C973" t="str">
            <v>Future</v>
          </cell>
          <cell r="D973" t="e">
            <v>#N/A</v>
          </cell>
          <cell r="E973">
            <v>-16.579527559055126</v>
          </cell>
          <cell r="F973">
            <v>45.357480314961244</v>
          </cell>
          <cell r="G973">
            <v>7.869291338582987</v>
          </cell>
          <cell r="H973">
            <v>7.869291338582987</v>
          </cell>
          <cell r="I973" t="e">
            <v>#N/A</v>
          </cell>
          <cell r="J973" t="e">
            <v>#N/A</v>
          </cell>
          <cell r="K973">
            <v>38</v>
          </cell>
          <cell r="L973">
            <v>15</v>
          </cell>
          <cell r="M973" t="e">
            <v>#N/A</v>
          </cell>
          <cell r="N973">
            <v>26</v>
          </cell>
          <cell r="O973" t="e">
            <v>#N/A</v>
          </cell>
          <cell r="P973">
            <v>0</v>
          </cell>
          <cell r="Q973">
            <v>0</v>
          </cell>
          <cell r="R973">
            <v>26</v>
          </cell>
        </row>
        <row r="974">
          <cell r="A974">
            <v>0</v>
          </cell>
          <cell r="B974">
            <v>0</v>
          </cell>
          <cell r="C974" t="str">
            <v>Future</v>
          </cell>
          <cell r="D974" t="e">
            <v>#N/A</v>
          </cell>
          <cell r="E974">
            <v>-16.683149606299221</v>
          </cell>
          <cell r="F974">
            <v>45.403464566929749</v>
          </cell>
          <cell r="G974">
            <v>7.8247244094491286</v>
          </cell>
          <cell r="H974">
            <v>7.8247244094491286</v>
          </cell>
          <cell r="I974" t="e">
            <v>#N/A</v>
          </cell>
          <cell r="J974" t="e">
            <v>#N/A</v>
          </cell>
          <cell r="K974">
            <v>38</v>
          </cell>
          <cell r="L974">
            <v>15</v>
          </cell>
          <cell r="M974" t="e">
            <v>#N/A</v>
          </cell>
          <cell r="N974">
            <v>26</v>
          </cell>
          <cell r="O974" t="e">
            <v>#N/A</v>
          </cell>
          <cell r="P974">
            <v>0</v>
          </cell>
          <cell r="Q974">
            <v>0</v>
          </cell>
          <cell r="R974">
            <v>26</v>
          </cell>
        </row>
        <row r="975">
          <cell r="A975">
            <v>0</v>
          </cell>
          <cell r="B975">
            <v>0</v>
          </cell>
          <cell r="C975" t="str">
            <v>Future</v>
          </cell>
          <cell r="D975" t="e">
            <v>#N/A</v>
          </cell>
          <cell r="E975">
            <v>-16.786771653543315</v>
          </cell>
          <cell r="F975">
            <v>45.449448818898254</v>
          </cell>
          <cell r="G975">
            <v>7.7801574803152702</v>
          </cell>
          <cell r="H975">
            <v>7.7801574803152702</v>
          </cell>
          <cell r="I975" t="e">
            <v>#N/A</v>
          </cell>
          <cell r="J975" t="e">
            <v>#N/A</v>
          </cell>
          <cell r="K975">
            <v>38</v>
          </cell>
          <cell r="L975">
            <v>15</v>
          </cell>
          <cell r="M975" t="e">
            <v>#N/A</v>
          </cell>
          <cell r="N975">
            <v>26</v>
          </cell>
          <cell r="O975" t="e">
            <v>#N/A</v>
          </cell>
          <cell r="P975">
            <v>0</v>
          </cell>
          <cell r="Q975">
            <v>0</v>
          </cell>
          <cell r="R975">
            <v>26</v>
          </cell>
        </row>
        <row r="976">
          <cell r="A976">
            <v>0</v>
          </cell>
          <cell r="B976">
            <v>0</v>
          </cell>
          <cell r="C976" t="str">
            <v>Future</v>
          </cell>
          <cell r="D976" t="e">
            <v>#N/A</v>
          </cell>
          <cell r="E976">
            <v>-16.89039370078741</v>
          </cell>
          <cell r="F976">
            <v>45.49543307086676</v>
          </cell>
          <cell r="G976">
            <v>7.7355905511814118</v>
          </cell>
          <cell r="H976">
            <v>7.7355905511814118</v>
          </cell>
          <cell r="I976" t="e">
            <v>#N/A</v>
          </cell>
          <cell r="J976" t="e">
            <v>#N/A</v>
          </cell>
          <cell r="K976">
            <v>38</v>
          </cell>
          <cell r="L976">
            <v>15</v>
          </cell>
          <cell r="M976" t="e">
            <v>#N/A</v>
          </cell>
          <cell r="N976">
            <v>26</v>
          </cell>
          <cell r="O976" t="e">
            <v>#N/A</v>
          </cell>
          <cell r="P976">
            <v>0</v>
          </cell>
          <cell r="Q976">
            <v>0</v>
          </cell>
          <cell r="R976">
            <v>26</v>
          </cell>
        </row>
        <row r="977">
          <cell r="A977">
            <v>0</v>
          </cell>
          <cell r="B977">
            <v>0</v>
          </cell>
          <cell r="C977" t="str">
            <v>Future</v>
          </cell>
          <cell r="D977" t="e">
            <v>#N/A</v>
          </cell>
          <cell r="E977">
            <v>-16.994015748031504</v>
          </cell>
          <cell r="F977">
            <v>45.541417322835265</v>
          </cell>
          <cell r="G977">
            <v>7.6910236220475534</v>
          </cell>
          <cell r="H977">
            <v>7.6910236220475534</v>
          </cell>
          <cell r="I977" t="e">
            <v>#N/A</v>
          </cell>
          <cell r="J977" t="e">
            <v>#N/A</v>
          </cell>
          <cell r="K977">
            <v>38</v>
          </cell>
          <cell r="L977">
            <v>15</v>
          </cell>
          <cell r="M977" t="e">
            <v>#N/A</v>
          </cell>
          <cell r="N977">
            <v>26</v>
          </cell>
          <cell r="O977" t="e">
            <v>#N/A</v>
          </cell>
          <cell r="P977">
            <v>0</v>
          </cell>
          <cell r="Q977">
            <v>0</v>
          </cell>
          <cell r="R977">
            <v>26</v>
          </cell>
        </row>
        <row r="978">
          <cell r="A978">
            <v>0</v>
          </cell>
          <cell r="B978">
            <v>0</v>
          </cell>
          <cell r="C978" t="str">
            <v>Future</v>
          </cell>
          <cell r="D978" t="e">
            <v>#N/A</v>
          </cell>
          <cell r="E978">
            <v>-17.097637795275599</v>
          </cell>
          <cell r="F978">
            <v>45.587401574803771</v>
          </cell>
          <cell r="G978">
            <v>7.646456692913695</v>
          </cell>
          <cell r="H978">
            <v>7.646456692913695</v>
          </cell>
          <cell r="I978" t="e">
            <v>#N/A</v>
          </cell>
          <cell r="J978" t="e">
            <v>#N/A</v>
          </cell>
          <cell r="K978">
            <v>38</v>
          </cell>
          <cell r="L978">
            <v>15</v>
          </cell>
          <cell r="M978" t="e">
            <v>#N/A</v>
          </cell>
          <cell r="N978">
            <v>26</v>
          </cell>
          <cell r="O978" t="e">
            <v>#N/A</v>
          </cell>
          <cell r="P978">
            <v>0</v>
          </cell>
          <cell r="Q978">
            <v>0</v>
          </cell>
          <cell r="R978">
            <v>26</v>
          </cell>
        </row>
        <row r="979">
          <cell r="A979">
            <v>0</v>
          </cell>
          <cell r="B979">
            <v>0</v>
          </cell>
          <cell r="C979" t="str">
            <v>Future</v>
          </cell>
          <cell r="D979" t="e">
            <v>#N/A</v>
          </cell>
          <cell r="E979">
            <v>-17.201259842519693</v>
          </cell>
          <cell r="F979">
            <v>45.633385826772276</v>
          </cell>
          <cell r="G979">
            <v>7.6018897637798366</v>
          </cell>
          <cell r="H979">
            <v>7.6018897637798366</v>
          </cell>
          <cell r="I979" t="e">
            <v>#N/A</v>
          </cell>
          <cell r="J979" t="e">
            <v>#N/A</v>
          </cell>
          <cell r="K979">
            <v>38</v>
          </cell>
          <cell r="L979">
            <v>15</v>
          </cell>
          <cell r="M979" t="e">
            <v>#N/A</v>
          </cell>
          <cell r="N979">
            <v>26</v>
          </cell>
          <cell r="O979" t="e">
            <v>#N/A</v>
          </cell>
          <cell r="P979">
            <v>0</v>
          </cell>
          <cell r="Q979">
            <v>0</v>
          </cell>
          <cell r="R979">
            <v>26</v>
          </cell>
        </row>
        <row r="980">
          <cell r="A980">
            <v>0</v>
          </cell>
          <cell r="B980">
            <v>0</v>
          </cell>
          <cell r="C980" t="str">
            <v>Future</v>
          </cell>
          <cell r="D980" t="e">
            <v>#N/A</v>
          </cell>
          <cell r="E980">
            <v>-17.304881889763788</v>
          </cell>
          <cell r="F980">
            <v>45.679370078740781</v>
          </cell>
          <cell r="G980">
            <v>7.5573228346459782</v>
          </cell>
          <cell r="H980">
            <v>7.5573228346459782</v>
          </cell>
          <cell r="I980" t="e">
            <v>#N/A</v>
          </cell>
          <cell r="J980" t="e">
            <v>#N/A</v>
          </cell>
          <cell r="K980">
            <v>38</v>
          </cell>
          <cell r="L980">
            <v>15</v>
          </cell>
          <cell r="M980" t="e">
            <v>#N/A</v>
          </cell>
          <cell r="N980">
            <v>26</v>
          </cell>
          <cell r="O980" t="e">
            <v>#N/A</v>
          </cell>
          <cell r="P980">
            <v>0</v>
          </cell>
          <cell r="Q980">
            <v>0</v>
          </cell>
          <cell r="R980">
            <v>26</v>
          </cell>
        </row>
        <row r="981">
          <cell r="A981">
            <v>0</v>
          </cell>
          <cell r="B981">
            <v>0</v>
          </cell>
          <cell r="C981" t="str">
            <v>Future</v>
          </cell>
          <cell r="D981" t="e">
            <v>#N/A</v>
          </cell>
          <cell r="E981">
            <v>-17.408503937007882</v>
          </cell>
          <cell r="F981">
            <v>45.725354330709287</v>
          </cell>
          <cell r="G981">
            <v>7.5127559055121198</v>
          </cell>
          <cell r="H981">
            <v>7.5127559055121198</v>
          </cell>
          <cell r="I981" t="e">
            <v>#N/A</v>
          </cell>
          <cell r="J981" t="e">
            <v>#N/A</v>
          </cell>
          <cell r="K981">
            <v>38</v>
          </cell>
          <cell r="L981">
            <v>15</v>
          </cell>
          <cell r="M981" t="e">
            <v>#N/A</v>
          </cell>
          <cell r="N981">
            <v>26</v>
          </cell>
          <cell r="O981" t="e">
            <v>#N/A</v>
          </cell>
          <cell r="P981">
            <v>0</v>
          </cell>
          <cell r="Q981">
            <v>0</v>
          </cell>
          <cell r="R981">
            <v>26</v>
          </cell>
        </row>
        <row r="982">
          <cell r="A982">
            <v>0</v>
          </cell>
          <cell r="B982">
            <v>0</v>
          </cell>
          <cell r="C982" t="str">
            <v>Future</v>
          </cell>
          <cell r="D982" t="e">
            <v>#N/A</v>
          </cell>
          <cell r="E982">
            <v>-17.512125984251977</v>
          </cell>
          <cell r="F982">
            <v>45.771338582677792</v>
          </cell>
          <cell r="G982">
            <v>7.4681889763782614</v>
          </cell>
          <cell r="H982">
            <v>7.4681889763782614</v>
          </cell>
          <cell r="I982" t="e">
            <v>#N/A</v>
          </cell>
          <cell r="J982" t="e">
            <v>#N/A</v>
          </cell>
          <cell r="K982">
            <v>38</v>
          </cell>
          <cell r="L982">
            <v>15</v>
          </cell>
          <cell r="M982" t="e">
            <v>#N/A</v>
          </cell>
          <cell r="N982">
            <v>26</v>
          </cell>
          <cell r="O982" t="e">
            <v>#N/A</v>
          </cell>
          <cell r="P982">
            <v>0</v>
          </cell>
          <cell r="Q982">
            <v>0</v>
          </cell>
          <cell r="R982">
            <v>26</v>
          </cell>
        </row>
        <row r="983">
          <cell r="A983">
            <v>0</v>
          </cell>
          <cell r="B983">
            <v>0</v>
          </cell>
          <cell r="C983" t="str">
            <v>Future</v>
          </cell>
          <cell r="D983" t="e">
            <v>#N/A</v>
          </cell>
          <cell r="E983">
            <v>-17.615748031496071</v>
          </cell>
          <cell r="F983">
            <v>45.817322834646298</v>
          </cell>
          <cell r="G983">
            <v>7.423622047244403</v>
          </cell>
          <cell r="H983">
            <v>7.423622047244403</v>
          </cell>
          <cell r="I983" t="e">
            <v>#N/A</v>
          </cell>
          <cell r="J983" t="e">
            <v>#N/A</v>
          </cell>
          <cell r="K983">
            <v>38</v>
          </cell>
          <cell r="L983">
            <v>15</v>
          </cell>
          <cell r="M983" t="e">
            <v>#N/A</v>
          </cell>
          <cell r="N983">
            <v>26</v>
          </cell>
          <cell r="O983" t="e">
            <v>#N/A</v>
          </cell>
          <cell r="P983">
            <v>0</v>
          </cell>
          <cell r="Q983">
            <v>0</v>
          </cell>
          <cell r="R983">
            <v>26</v>
          </cell>
        </row>
        <row r="984">
          <cell r="A984">
            <v>0</v>
          </cell>
          <cell r="B984">
            <v>0</v>
          </cell>
          <cell r="C984" t="str">
            <v>Future</v>
          </cell>
          <cell r="D984" t="e">
            <v>#N/A</v>
          </cell>
          <cell r="E984">
            <v>-17.719370078740166</v>
          </cell>
          <cell r="F984">
            <v>45.863307086614803</v>
          </cell>
          <cell r="G984">
            <v>7.3790551181105446</v>
          </cell>
          <cell r="H984">
            <v>7.3790551181105446</v>
          </cell>
          <cell r="I984" t="e">
            <v>#N/A</v>
          </cell>
          <cell r="J984" t="e">
            <v>#N/A</v>
          </cell>
          <cell r="K984">
            <v>38</v>
          </cell>
          <cell r="L984">
            <v>15</v>
          </cell>
          <cell r="M984" t="e">
            <v>#N/A</v>
          </cell>
          <cell r="N984">
            <v>26</v>
          </cell>
          <cell r="O984" t="e">
            <v>#N/A</v>
          </cell>
          <cell r="P984">
            <v>0</v>
          </cell>
          <cell r="Q984">
            <v>0</v>
          </cell>
          <cell r="R984">
            <v>26</v>
          </cell>
        </row>
        <row r="985">
          <cell r="A985">
            <v>0</v>
          </cell>
          <cell r="B985">
            <v>0</v>
          </cell>
          <cell r="C985" t="str">
            <v>Future</v>
          </cell>
          <cell r="D985" t="e">
            <v>#N/A</v>
          </cell>
          <cell r="E985">
            <v>-17.822992125984261</v>
          </cell>
          <cell r="F985">
            <v>45.909291338583309</v>
          </cell>
          <cell r="G985">
            <v>7.3344881889766862</v>
          </cell>
          <cell r="H985">
            <v>7.3344881889766862</v>
          </cell>
          <cell r="I985" t="e">
            <v>#N/A</v>
          </cell>
          <cell r="J985" t="e">
            <v>#N/A</v>
          </cell>
          <cell r="K985">
            <v>38</v>
          </cell>
          <cell r="L985">
            <v>15</v>
          </cell>
          <cell r="M985" t="e">
            <v>#N/A</v>
          </cell>
          <cell r="N985">
            <v>26</v>
          </cell>
          <cell r="O985" t="e">
            <v>#N/A</v>
          </cell>
          <cell r="P985">
            <v>0</v>
          </cell>
          <cell r="Q985">
            <v>0</v>
          </cell>
          <cell r="R985">
            <v>26</v>
          </cell>
        </row>
        <row r="986">
          <cell r="A986">
            <v>0</v>
          </cell>
          <cell r="B986">
            <v>0</v>
          </cell>
          <cell r="C986" t="str">
            <v>Future</v>
          </cell>
          <cell r="D986" t="e">
            <v>#N/A</v>
          </cell>
          <cell r="E986">
            <v>-17.926614173228355</v>
          </cell>
          <cell r="F986">
            <v>45.955275590551814</v>
          </cell>
          <cell r="G986">
            <v>7.2899212598428278</v>
          </cell>
          <cell r="H986">
            <v>7.2899212598428278</v>
          </cell>
          <cell r="I986" t="e">
            <v>#N/A</v>
          </cell>
          <cell r="J986" t="e">
            <v>#N/A</v>
          </cell>
          <cell r="K986">
            <v>38</v>
          </cell>
          <cell r="L986">
            <v>15</v>
          </cell>
          <cell r="M986" t="e">
            <v>#N/A</v>
          </cell>
          <cell r="N986">
            <v>26</v>
          </cell>
          <cell r="O986" t="e">
            <v>#N/A</v>
          </cell>
          <cell r="P986">
            <v>0</v>
          </cell>
          <cell r="Q986">
            <v>0</v>
          </cell>
          <cell r="R986">
            <v>26</v>
          </cell>
        </row>
        <row r="987">
          <cell r="A987">
            <v>0</v>
          </cell>
          <cell r="B987">
            <v>0</v>
          </cell>
          <cell r="C987" t="str">
            <v>Future</v>
          </cell>
          <cell r="D987" t="e">
            <v>#N/A</v>
          </cell>
          <cell r="E987">
            <v>-18.03023622047245</v>
          </cell>
          <cell r="F987">
            <v>46.001259842520319</v>
          </cell>
          <cell r="G987">
            <v>7.2453543307089694</v>
          </cell>
          <cell r="H987">
            <v>7.2453543307089694</v>
          </cell>
          <cell r="I987" t="e">
            <v>#N/A</v>
          </cell>
          <cell r="J987" t="e">
            <v>#N/A</v>
          </cell>
          <cell r="K987">
            <v>38</v>
          </cell>
          <cell r="L987">
            <v>15</v>
          </cell>
          <cell r="M987" t="e">
            <v>#N/A</v>
          </cell>
          <cell r="N987">
            <v>26</v>
          </cell>
          <cell r="O987" t="e">
            <v>#N/A</v>
          </cell>
          <cell r="P987">
            <v>0</v>
          </cell>
          <cell r="Q987">
            <v>0</v>
          </cell>
          <cell r="R987">
            <v>26</v>
          </cell>
        </row>
        <row r="988">
          <cell r="A988">
            <v>0</v>
          </cell>
          <cell r="B988">
            <v>0</v>
          </cell>
          <cell r="C988" t="str">
            <v>Future</v>
          </cell>
          <cell r="D988" t="e">
            <v>#N/A</v>
          </cell>
          <cell r="E988">
            <v>-18.133858267716544</v>
          </cell>
          <cell r="F988">
            <v>46.047244094488825</v>
          </cell>
          <cell r="G988">
            <v>7.200787401575111</v>
          </cell>
          <cell r="H988">
            <v>7.200787401575111</v>
          </cell>
          <cell r="I988" t="e">
            <v>#N/A</v>
          </cell>
          <cell r="J988" t="e">
            <v>#N/A</v>
          </cell>
          <cell r="K988">
            <v>38</v>
          </cell>
          <cell r="L988">
            <v>15</v>
          </cell>
          <cell r="M988" t="e">
            <v>#N/A</v>
          </cell>
          <cell r="N988">
            <v>26</v>
          </cell>
          <cell r="O988" t="e">
            <v>#N/A</v>
          </cell>
          <cell r="P988">
            <v>0</v>
          </cell>
          <cell r="Q988">
            <v>0</v>
          </cell>
          <cell r="R988">
            <v>26</v>
          </cell>
        </row>
        <row r="989">
          <cell r="A989">
            <v>0</v>
          </cell>
          <cell r="B989">
            <v>0</v>
          </cell>
          <cell r="C989" t="str">
            <v>Future</v>
          </cell>
          <cell r="D989" t="e">
            <v>#N/A</v>
          </cell>
          <cell r="E989">
            <v>-18.237480314960639</v>
          </cell>
          <cell r="F989">
            <v>46.09322834645733</v>
          </cell>
          <cell r="G989">
            <v>7.1562204724412526</v>
          </cell>
          <cell r="H989">
            <v>7.1562204724412526</v>
          </cell>
          <cell r="I989" t="e">
            <v>#N/A</v>
          </cell>
          <cell r="J989" t="e">
            <v>#N/A</v>
          </cell>
          <cell r="K989">
            <v>38</v>
          </cell>
          <cell r="L989">
            <v>15</v>
          </cell>
          <cell r="M989" t="e">
            <v>#N/A</v>
          </cell>
          <cell r="N989">
            <v>26</v>
          </cell>
          <cell r="O989" t="e">
            <v>#N/A</v>
          </cell>
          <cell r="P989">
            <v>0</v>
          </cell>
          <cell r="Q989">
            <v>0</v>
          </cell>
          <cell r="R989">
            <v>26</v>
          </cell>
        </row>
        <row r="990">
          <cell r="A990">
            <v>0</v>
          </cell>
          <cell r="B990">
            <v>0</v>
          </cell>
          <cell r="C990" t="str">
            <v>Future</v>
          </cell>
          <cell r="D990" t="e">
            <v>#N/A</v>
          </cell>
          <cell r="E990">
            <v>-18.341102362204733</v>
          </cell>
          <cell r="F990">
            <v>46.139212598425836</v>
          </cell>
          <cell r="G990">
            <v>7.1116535433073942</v>
          </cell>
          <cell r="H990">
            <v>7.1116535433073942</v>
          </cell>
          <cell r="I990" t="e">
            <v>#N/A</v>
          </cell>
          <cell r="J990" t="e">
            <v>#N/A</v>
          </cell>
          <cell r="K990">
            <v>38</v>
          </cell>
          <cell r="L990">
            <v>15</v>
          </cell>
          <cell r="M990" t="e">
            <v>#N/A</v>
          </cell>
          <cell r="N990">
            <v>26</v>
          </cell>
          <cell r="O990" t="e">
            <v>#N/A</v>
          </cell>
          <cell r="P990">
            <v>0</v>
          </cell>
          <cell r="Q990">
            <v>0</v>
          </cell>
          <cell r="R990">
            <v>26</v>
          </cell>
        </row>
        <row r="991">
          <cell r="A991">
            <v>0</v>
          </cell>
          <cell r="B991">
            <v>0</v>
          </cell>
          <cell r="C991" t="str">
            <v>Future</v>
          </cell>
          <cell r="D991" t="e">
            <v>#N/A</v>
          </cell>
          <cell r="E991">
            <v>-18.444724409448828</v>
          </cell>
          <cell r="F991">
            <v>46.185196850394341</v>
          </cell>
          <cell r="G991">
            <v>7.0670866141735358</v>
          </cell>
          <cell r="H991">
            <v>7.0670866141735358</v>
          </cell>
          <cell r="I991" t="e">
            <v>#N/A</v>
          </cell>
          <cell r="J991" t="e">
            <v>#N/A</v>
          </cell>
          <cell r="K991">
            <v>38</v>
          </cell>
          <cell r="L991">
            <v>15</v>
          </cell>
          <cell r="M991" t="e">
            <v>#N/A</v>
          </cell>
          <cell r="N991">
            <v>26</v>
          </cell>
          <cell r="O991" t="e">
            <v>#N/A</v>
          </cell>
          <cell r="P991">
            <v>0</v>
          </cell>
          <cell r="Q991">
            <v>0</v>
          </cell>
          <cell r="R991">
            <v>26</v>
          </cell>
        </row>
        <row r="992">
          <cell r="A992">
            <v>0</v>
          </cell>
          <cell r="B992">
            <v>0</v>
          </cell>
          <cell r="C992" t="str">
            <v>Future</v>
          </cell>
          <cell r="D992" t="e">
            <v>#N/A</v>
          </cell>
          <cell r="E992">
            <v>-18.548346456692922</v>
          </cell>
          <cell r="F992">
            <v>46.231181102362847</v>
          </cell>
          <cell r="G992">
            <v>7.0225196850396774</v>
          </cell>
          <cell r="H992">
            <v>7.0225196850396774</v>
          </cell>
          <cell r="I992" t="e">
            <v>#N/A</v>
          </cell>
          <cell r="J992" t="e">
            <v>#N/A</v>
          </cell>
          <cell r="K992">
            <v>38</v>
          </cell>
          <cell r="L992">
            <v>15</v>
          </cell>
          <cell r="M992" t="e">
            <v>#N/A</v>
          </cell>
          <cell r="N992">
            <v>26</v>
          </cell>
          <cell r="O992" t="e">
            <v>#N/A</v>
          </cell>
          <cell r="P992">
            <v>0</v>
          </cell>
          <cell r="Q992">
            <v>0</v>
          </cell>
          <cell r="R992">
            <v>26</v>
          </cell>
        </row>
        <row r="993">
          <cell r="A993">
            <v>0</v>
          </cell>
          <cell r="B993">
            <v>0</v>
          </cell>
          <cell r="C993" t="str">
            <v>Future</v>
          </cell>
          <cell r="D993" t="e">
            <v>#N/A</v>
          </cell>
          <cell r="E993">
            <v>-18.651968503937017</v>
          </cell>
          <cell r="F993">
            <v>46.277165354331352</v>
          </cell>
          <cell r="G993">
            <v>6.977952755905819</v>
          </cell>
          <cell r="H993">
            <v>6.977952755905819</v>
          </cell>
          <cell r="I993" t="e">
            <v>#N/A</v>
          </cell>
          <cell r="J993" t="e">
            <v>#N/A</v>
          </cell>
          <cell r="K993">
            <v>38</v>
          </cell>
          <cell r="L993">
            <v>15</v>
          </cell>
          <cell r="M993" t="e">
            <v>#N/A</v>
          </cell>
          <cell r="N993">
            <v>26</v>
          </cell>
          <cell r="O993" t="e">
            <v>#N/A</v>
          </cell>
          <cell r="P993">
            <v>0</v>
          </cell>
          <cell r="Q993">
            <v>0</v>
          </cell>
          <cell r="R993">
            <v>26</v>
          </cell>
        </row>
        <row r="994">
          <cell r="A994">
            <v>0</v>
          </cell>
          <cell r="B994">
            <v>0</v>
          </cell>
          <cell r="C994" t="str">
            <v>Future</v>
          </cell>
          <cell r="D994" t="e">
            <v>#N/A</v>
          </cell>
          <cell r="E994">
            <v>-18.755590551181111</v>
          </cell>
          <cell r="F994">
            <v>46.323149606299857</v>
          </cell>
          <cell r="G994">
            <v>6.9333858267719606</v>
          </cell>
          <cell r="H994">
            <v>6.9333858267719606</v>
          </cell>
          <cell r="I994" t="e">
            <v>#N/A</v>
          </cell>
          <cell r="J994" t="e">
            <v>#N/A</v>
          </cell>
          <cell r="K994">
            <v>38</v>
          </cell>
          <cell r="L994">
            <v>15</v>
          </cell>
          <cell r="M994" t="e">
            <v>#N/A</v>
          </cell>
          <cell r="N994">
            <v>26</v>
          </cell>
          <cell r="O994" t="e">
            <v>#N/A</v>
          </cell>
          <cell r="P994">
            <v>0</v>
          </cell>
          <cell r="Q994">
            <v>0</v>
          </cell>
          <cell r="R994">
            <v>26</v>
          </cell>
        </row>
        <row r="995">
          <cell r="A995">
            <v>0</v>
          </cell>
          <cell r="B995">
            <v>0</v>
          </cell>
          <cell r="C995" t="str">
            <v>Future</v>
          </cell>
          <cell r="D995" t="e">
            <v>#N/A</v>
          </cell>
          <cell r="E995">
            <v>-18.859212598425206</v>
          </cell>
          <cell r="F995">
            <v>46.369133858268363</v>
          </cell>
          <cell r="G995">
            <v>6.8888188976381022</v>
          </cell>
          <cell r="H995">
            <v>6.8888188976381022</v>
          </cell>
          <cell r="I995" t="e">
            <v>#N/A</v>
          </cell>
          <cell r="J995" t="e">
            <v>#N/A</v>
          </cell>
          <cell r="K995">
            <v>38</v>
          </cell>
          <cell r="L995">
            <v>15</v>
          </cell>
          <cell r="M995" t="e">
            <v>#N/A</v>
          </cell>
          <cell r="N995">
            <v>26</v>
          </cell>
          <cell r="O995" t="e">
            <v>#N/A</v>
          </cell>
          <cell r="P995">
            <v>0</v>
          </cell>
          <cell r="Q995">
            <v>0</v>
          </cell>
          <cell r="R995">
            <v>26</v>
          </cell>
        </row>
        <row r="996">
          <cell r="A996">
            <v>0</v>
          </cell>
          <cell r="B996">
            <v>0</v>
          </cell>
          <cell r="C996" t="str">
            <v>Future</v>
          </cell>
          <cell r="D996" t="e">
            <v>#N/A</v>
          </cell>
          <cell r="E996">
            <v>-18.9628346456693</v>
          </cell>
          <cell r="F996">
            <v>46.415118110236868</v>
          </cell>
          <cell r="G996">
            <v>6.8442519685042438</v>
          </cell>
          <cell r="H996">
            <v>6.8442519685042438</v>
          </cell>
          <cell r="I996" t="e">
            <v>#N/A</v>
          </cell>
          <cell r="J996" t="e">
            <v>#N/A</v>
          </cell>
          <cell r="K996">
            <v>38</v>
          </cell>
          <cell r="L996">
            <v>15</v>
          </cell>
          <cell r="M996" t="e">
            <v>#N/A</v>
          </cell>
          <cell r="N996">
            <v>26</v>
          </cell>
          <cell r="O996" t="e">
            <v>#N/A</v>
          </cell>
          <cell r="P996">
            <v>0</v>
          </cell>
          <cell r="Q996">
            <v>0</v>
          </cell>
          <cell r="R996">
            <v>26</v>
          </cell>
        </row>
        <row r="997">
          <cell r="A997">
            <v>0</v>
          </cell>
          <cell r="B997">
            <v>0</v>
          </cell>
          <cell r="C997" t="str">
            <v>Future</v>
          </cell>
          <cell r="D997" t="e">
            <v>#N/A</v>
          </cell>
          <cell r="E997">
            <v>-19.066456692913395</v>
          </cell>
          <cell r="F997">
            <v>46.461102362205374</v>
          </cell>
          <cell r="G997">
            <v>6.7996850393703854</v>
          </cell>
          <cell r="H997">
            <v>6.7996850393703854</v>
          </cell>
          <cell r="I997" t="e">
            <v>#N/A</v>
          </cell>
          <cell r="J997" t="e">
            <v>#N/A</v>
          </cell>
          <cell r="K997">
            <v>38</v>
          </cell>
          <cell r="L997">
            <v>15</v>
          </cell>
          <cell r="M997" t="e">
            <v>#N/A</v>
          </cell>
          <cell r="N997">
            <v>26</v>
          </cell>
          <cell r="O997" t="e">
            <v>#N/A</v>
          </cell>
          <cell r="P997">
            <v>0</v>
          </cell>
          <cell r="Q997">
            <v>0</v>
          </cell>
          <cell r="R997">
            <v>26</v>
          </cell>
        </row>
        <row r="998">
          <cell r="A998">
            <v>0</v>
          </cell>
          <cell r="B998">
            <v>0</v>
          </cell>
          <cell r="C998" t="str">
            <v>Future</v>
          </cell>
          <cell r="D998" t="e">
            <v>#N/A</v>
          </cell>
          <cell r="E998">
            <v>-19.170078740157489</v>
          </cell>
          <cell r="F998">
            <v>46.507086614173879</v>
          </cell>
          <cell r="G998">
            <v>6.755118110236527</v>
          </cell>
          <cell r="H998">
            <v>6.755118110236527</v>
          </cell>
          <cell r="I998" t="e">
            <v>#N/A</v>
          </cell>
          <cell r="J998" t="e">
            <v>#N/A</v>
          </cell>
          <cell r="K998">
            <v>38</v>
          </cell>
          <cell r="L998">
            <v>15</v>
          </cell>
          <cell r="M998" t="e">
            <v>#N/A</v>
          </cell>
          <cell r="N998">
            <v>26</v>
          </cell>
          <cell r="O998" t="e">
            <v>#N/A</v>
          </cell>
          <cell r="P998">
            <v>0</v>
          </cell>
          <cell r="Q998">
            <v>0</v>
          </cell>
          <cell r="R998">
            <v>26</v>
          </cell>
        </row>
        <row r="999">
          <cell r="A999">
            <v>0</v>
          </cell>
          <cell r="B999">
            <v>0</v>
          </cell>
          <cell r="C999" t="str">
            <v>Future</v>
          </cell>
          <cell r="D999" t="e">
            <v>#N/A</v>
          </cell>
          <cell r="E999">
            <v>-19.273700787401584</v>
          </cell>
          <cell r="F999">
            <v>46.553070866142384</v>
          </cell>
          <cell r="G999">
            <v>6.7105511811026686</v>
          </cell>
          <cell r="H999">
            <v>6.7105511811026686</v>
          </cell>
          <cell r="I999" t="e">
            <v>#N/A</v>
          </cell>
          <cell r="J999" t="e">
            <v>#N/A</v>
          </cell>
          <cell r="K999">
            <v>38</v>
          </cell>
          <cell r="L999">
            <v>15</v>
          </cell>
          <cell r="M999" t="e">
            <v>#N/A</v>
          </cell>
          <cell r="N999">
            <v>26</v>
          </cell>
          <cell r="O999" t="e">
            <v>#N/A</v>
          </cell>
          <cell r="P999">
            <v>0</v>
          </cell>
          <cell r="Q999">
            <v>0</v>
          </cell>
          <cell r="R999">
            <v>26</v>
          </cell>
        </row>
        <row r="1000">
          <cell r="A1000">
            <v>0</v>
          </cell>
          <cell r="B1000">
            <v>0</v>
          </cell>
          <cell r="C1000" t="str">
            <v>Future</v>
          </cell>
          <cell r="D1000" t="e">
            <v>#N/A</v>
          </cell>
          <cell r="E1000">
            <v>-19.377322834645678</v>
          </cell>
          <cell r="F1000">
            <v>46.59905511811089</v>
          </cell>
          <cell r="G1000">
            <v>6.6659842519688102</v>
          </cell>
          <cell r="H1000">
            <v>6.6659842519688102</v>
          </cell>
          <cell r="I1000" t="e">
            <v>#N/A</v>
          </cell>
          <cell r="J1000" t="e">
            <v>#N/A</v>
          </cell>
          <cell r="K1000">
            <v>38</v>
          </cell>
          <cell r="L1000">
            <v>15</v>
          </cell>
          <cell r="M1000" t="e">
            <v>#N/A</v>
          </cell>
          <cell r="N1000">
            <v>26</v>
          </cell>
          <cell r="O1000" t="e">
            <v>#N/A</v>
          </cell>
          <cell r="P1000">
            <v>0</v>
          </cell>
          <cell r="Q1000">
            <v>0</v>
          </cell>
          <cell r="R1000">
            <v>26</v>
          </cell>
        </row>
        <row r="1001">
          <cell r="A1001">
            <v>0</v>
          </cell>
          <cell r="B1001">
            <v>0</v>
          </cell>
          <cell r="C1001" t="str">
            <v>Future</v>
          </cell>
          <cell r="D1001" t="e">
            <v>#N/A</v>
          </cell>
          <cell r="E1001">
            <v>-19.480944881889773</v>
          </cell>
          <cell r="F1001">
            <v>46.645039370079395</v>
          </cell>
          <cell r="G1001">
            <v>6.6214173228349518</v>
          </cell>
          <cell r="H1001">
            <v>6.6214173228349518</v>
          </cell>
          <cell r="I1001" t="e">
            <v>#N/A</v>
          </cell>
          <cell r="J1001" t="e">
            <v>#N/A</v>
          </cell>
          <cell r="K1001">
            <v>38</v>
          </cell>
          <cell r="L1001">
            <v>15</v>
          </cell>
          <cell r="M1001" t="e">
            <v>#N/A</v>
          </cell>
          <cell r="N1001">
            <v>26</v>
          </cell>
          <cell r="O1001" t="e">
            <v>#N/A</v>
          </cell>
          <cell r="P1001">
            <v>0</v>
          </cell>
          <cell r="Q1001">
            <v>0</v>
          </cell>
          <cell r="R1001">
            <v>26</v>
          </cell>
        </row>
        <row r="1002">
          <cell r="A1002">
            <v>0</v>
          </cell>
          <cell r="B1002">
            <v>0</v>
          </cell>
          <cell r="C1002" t="str">
            <v>Future</v>
          </cell>
          <cell r="D1002" t="e">
            <v>#N/A</v>
          </cell>
          <cell r="E1002">
            <v>-19.584566929133867</v>
          </cell>
          <cell r="F1002">
            <v>46.691023622047901</v>
          </cell>
          <cell r="G1002">
            <v>6.5768503937010934</v>
          </cell>
          <cell r="H1002">
            <v>6.5768503937010934</v>
          </cell>
          <cell r="I1002" t="e">
            <v>#N/A</v>
          </cell>
          <cell r="J1002" t="e">
            <v>#N/A</v>
          </cell>
          <cell r="K1002">
            <v>38</v>
          </cell>
          <cell r="L1002">
            <v>15</v>
          </cell>
          <cell r="M1002" t="e">
            <v>#N/A</v>
          </cell>
          <cell r="N1002">
            <v>26</v>
          </cell>
          <cell r="O1002" t="e">
            <v>#N/A</v>
          </cell>
          <cell r="P1002">
            <v>0</v>
          </cell>
          <cell r="Q1002">
            <v>0</v>
          </cell>
          <cell r="R1002">
            <v>26</v>
          </cell>
        </row>
        <row r="1003">
          <cell r="A1003">
            <v>0</v>
          </cell>
          <cell r="B1003">
            <v>0</v>
          </cell>
          <cell r="C1003" t="str">
            <v>Future</v>
          </cell>
          <cell r="D1003" t="e">
            <v>#N/A</v>
          </cell>
          <cell r="E1003">
            <v>-19.688188976377962</v>
          </cell>
          <cell r="F1003">
            <v>46.737007874016406</v>
          </cell>
          <cell r="G1003">
            <v>6.532283464567235</v>
          </cell>
          <cell r="H1003">
            <v>6.532283464567235</v>
          </cell>
          <cell r="I1003" t="e">
            <v>#N/A</v>
          </cell>
          <cell r="J1003" t="e">
            <v>#N/A</v>
          </cell>
          <cell r="K1003">
            <v>38</v>
          </cell>
          <cell r="L1003">
            <v>15</v>
          </cell>
          <cell r="M1003" t="e">
            <v>#N/A</v>
          </cell>
          <cell r="N1003">
            <v>26</v>
          </cell>
          <cell r="O1003" t="e">
            <v>#N/A</v>
          </cell>
          <cell r="P1003">
            <v>0</v>
          </cell>
          <cell r="Q1003">
            <v>0</v>
          </cell>
          <cell r="R1003">
            <v>26</v>
          </cell>
        </row>
        <row r="1004">
          <cell r="A1004">
            <v>0</v>
          </cell>
          <cell r="B1004">
            <v>0</v>
          </cell>
          <cell r="C1004" t="str">
            <v>Future</v>
          </cell>
          <cell r="D1004" t="e">
            <v>#N/A</v>
          </cell>
          <cell r="E1004">
            <v>-19.791811023622056</v>
          </cell>
          <cell r="F1004">
            <v>46.782992125984912</v>
          </cell>
          <cell r="G1004">
            <v>6.4877165354333766</v>
          </cell>
          <cell r="H1004">
            <v>6.4877165354333766</v>
          </cell>
          <cell r="I1004" t="e">
            <v>#N/A</v>
          </cell>
          <cell r="J1004" t="e">
            <v>#N/A</v>
          </cell>
          <cell r="K1004">
            <v>38</v>
          </cell>
          <cell r="L1004">
            <v>15</v>
          </cell>
          <cell r="M1004" t="e">
            <v>#N/A</v>
          </cell>
          <cell r="N1004">
            <v>26</v>
          </cell>
          <cell r="O1004" t="e">
            <v>#N/A</v>
          </cell>
          <cell r="P1004">
            <v>0</v>
          </cell>
          <cell r="Q1004">
            <v>0</v>
          </cell>
          <cell r="R1004">
            <v>26</v>
          </cell>
        </row>
        <row r="1005">
          <cell r="A1005">
            <v>0</v>
          </cell>
          <cell r="B1005">
            <v>0</v>
          </cell>
          <cell r="C1005" t="str">
            <v>Future</v>
          </cell>
          <cell r="D1005" t="e">
            <v>#N/A</v>
          </cell>
          <cell r="E1005">
            <v>-19.895433070866151</v>
          </cell>
          <cell r="F1005">
            <v>46.828976377953417</v>
          </cell>
          <cell r="G1005">
            <v>6.4431496062995182</v>
          </cell>
          <cell r="H1005">
            <v>6.4431496062995182</v>
          </cell>
          <cell r="I1005" t="e">
            <v>#N/A</v>
          </cell>
          <cell r="J1005" t="e">
            <v>#N/A</v>
          </cell>
          <cell r="K1005">
            <v>38</v>
          </cell>
          <cell r="L1005">
            <v>15</v>
          </cell>
          <cell r="M1005" t="e">
            <v>#N/A</v>
          </cell>
          <cell r="N1005">
            <v>26</v>
          </cell>
          <cell r="O1005" t="e">
            <v>#N/A</v>
          </cell>
          <cell r="P1005">
            <v>0</v>
          </cell>
          <cell r="Q1005">
            <v>0</v>
          </cell>
          <cell r="R1005">
            <v>26</v>
          </cell>
        </row>
        <row r="1006">
          <cell r="A1006">
            <v>0</v>
          </cell>
          <cell r="B1006">
            <v>0</v>
          </cell>
          <cell r="C1006" t="str">
            <v>Future</v>
          </cell>
          <cell r="D1006" t="e">
            <v>#N/A</v>
          </cell>
          <cell r="E1006">
            <v>-19.999055118110245</v>
          </cell>
          <cell r="F1006">
            <v>46.874960629921922</v>
          </cell>
          <cell r="G1006">
            <v>6.3985826771656598</v>
          </cell>
          <cell r="H1006">
            <v>6.3985826771656598</v>
          </cell>
          <cell r="I1006" t="e">
            <v>#N/A</v>
          </cell>
          <cell r="J1006" t="e">
            <v>#N/A</v>
          </cell>
          <cell r="K1006">
            <v>38</v>
          </cell>
          <cell r="L1006">
            <v>15</v>
          </cell>
          <cell r="M1006" t="e">
            <v>#N/A</v>
          </cell>
          <cell r="N1006">
            <v>26</v>
          </cell>
          <cell r="O1006" t="e">
            <v>#N/A</v>
          </cell>
          <cell r="P1006">
            <v>0</v>
          </cell>
          <cell r="Q1006">
            <v>0</v>
          </cell>
          <cell r="R1006">
            <v>26</v>
          </cell>
        </row>
        <row r="1007">
          <cell r="A1007">
            <v>0</v>
          </cell>
          <cell r="B1007">
            <v>0</v>
          </cell>
          <cell r="C1007" t="str">
            <v>Future</v>
          </cell>
          <cell r="D1007" t="e">
            <v>#N/A</v>
          </cell>
          <cell r="E1007">
            <v>-20.10267716535434</v>
          </cell>
          <cell r="F1007">
            <v>46.920944881890428</v>
          </cell>
          <cell r="G1007">
            <v>6.3540157480318014</v>
          </cell>
          <cell r="H1007">
            <v>6.3540157480318014</v>
          </cell>
          <cell r="I1007" t="e">
            <v>#N/A</v>
          </cell>
          <cell r="J1007" t="e">
            <v>#N/A</v>
          </cell>
          <cell r="K1007">
            <v>38</v>
          </cell>
          <cell r="L1007">
            <v>15</v>
          </cell>
          <cell r="M1007" t="e">
            <v>#N/A</v>
          </cell>
          <cell r="N1007">
            <v>26</v>
          </cell>
          <cell r="O1007" t="e">
            <v>#N/A</v>
          </cell>
          <cell r="P1007">
            <v>0</v>
          </cell>
          <cell r="Q1007">
            <v>0</v>
          </cell>
          <cell r="R1007">
            <v>26</v>
          </cell>
        </row>
        <row r="1008">
          <cell r="A1008">
            <v>0</v>
          </cell>
          <cell r="B1008">
            <v>0</v>
          </cell>
          <cell r="C1008" t="str">
            <v>Future</v>
          </cell>
          <cell r="D1008" t="e">
            <v>#N/A</v>
          </cell>
          <cell r="E1008">
            <v>-20.206299212598434</v>
          </cell>
          <cell r="F1008">
            <v>46.966929133858933</v>
          </cell>
          <cell r="G1008">
            <v>6.309448818897943</v>
          </cell>
          <cell r="H1008">
            <v>6.309448818897943</v>
          </cell>
          <cell r="I1008" t="e">
            <v>#N/A</v>
          </cell>
          <cell r="J1008" t="e">
            <v>#N/A</v>
          </cell>
          <cell r="K1008">
            <v>38</v>
          </cell>
          <cell r="L1008">
            <v>15</v>
          </cell>
          <cell r="M1008" t="e">
            <v>#N/A</v>
          </cell>
          <cell r="N1008">
            <v>26</v>
          </cell>
          <cell r="O1008" t="e">
            <v>#N/A</v>
          </cell>
          <cell r="P1008">
            <v>0</v>
          </cell>
          <cell r="Q1008">
            <v>0</v>
          </cell>
          <cell r="R1008">
            <v>26</v>
          </cell>
        </row>
        <row r="1009">
          <cell r="A1009">
            <v>0</v>
          </cell>
          <cell r="B1009">
            <v>0</v>
          </cell>
          <cell r="C1009" t="str">
            <v>Future</v>
          </cell>
          <cell r="D1009" t="e">
            <v>#N/A</v>
          </cell>
          <cell r="E1009">
            <v>-20.309921259842529</v>
          </cell>
          <cell r="F1009">
            <v>47.012913385827439</v>
          </cell>
          <cell r="G1009">
            <v>6.2648818897640846</v>
          </cell>
          <cell r="H1009">
            <v>6.2648818897640846</v>
          </cell>
          <cell r="I1009" t="e">
            <v>#N/A</v>
          </cell>
          <cell r="J1009" t="e">
            <v>#N/A</v>
          </cell>
          <cell r="K1009">
            <v>38</v>
          </cell>
          <cell r="L1009">
            <v>15</v>
          </cell>
          <cell r="M1009" t="e">
            <v>#N/A</v>
          </cell>
          <cell r="N1009">
            <v>26</v>
          </cell>
          <cell r="O1009" t="e">
            <v>#N/A</v>
          </cell>
          <cell r="P1009">
            <v>0</v>
          </cell>
          <cell r="Q1009">
            <v>0</v>
          </cell>
          <cell r="R1009">
            <v>26</v>
          </cell>
        </row>
        <row r="1010">
          <cell r="A1010">
            <v>0</v>
          </cell>
          <cell r="B1010">
            <v>0</v>
          </cell>
          <cell r="C1010" t="str">
            <v>Future</v>
          </cell>
          <cell r="D1010" t="e">
            <v>#N/A</v>
          </cell>
          <cell r="E1010">
            <v>-20.413543307086623</v>
          </cell>
          <cell r="F1010">
            <v>47.058897637795944</v>
          </cell>
          <cell r="G1010">
            <v>6.2203149606302262</v>
          </cell>
          <cell r="H1010">
            <v>6.2203149606302262</v>
          </cell>
          <cell r="I1010" t="e">
            <v>#N/A</v>
          </cell>
          <cell r="J1010" t="e">
            <v>#N/A</v>
          </cell>
          <cell r="K1010">
            <v>38</v>
          </cell>
          <cell r="L1010">
            <v>15</v>
          </cell>
          <cell r="M1010" t="e">
            <v>#N/A</v>
          </cell>
          <cell r="N1010">
            <v>26</v>
          </cell>
          <cell r="O1010" t="e">
            <v>#N/A</v>
          </cell>
          <cell r="P1010">
            <v>0</v>
          </cell>
          <cell r="Q1010">
            <v>0</v>
          </cell>
          <cell r="R1010">
            <v>26</v>
          </cell>
        </row>
        <row r="1011">
          <cell r="A1011">
            <v>0</v>
          </cell>
          <cell r="B1011">
            <v>0</v>
          </cell>
          <cell r="C1011" t="str">
            <v>Future</v>
          </cell>
          <cell r="D1011" t="e">
            <v>#N/A</v>
          </cell>
          <cell r="E1011">
            <v>-20.517165354330718</v>
          </cell>
          <cell r="F1011">
            <v>47.104881889764449</v>
          </cell>
          <cell r="G1011">
            <v>6.1757480314963678</v>
          </cell>
          <cell r="H1011">
            <v>6.1757480314963678</v>
          </cell>
          <cell r="I1011" t="e">
            <v>#N/A</v>
          </cell>
          <cell r="J1011" t="e">
            <v>#N/A</v>
          </cell>
          <cell r="K1011">
            <v>38</v>
          </cell>
          <cell r="L1011">
            <v>15</v>
          </cell>
          <cell r="M1011" t="e">
            <v>#N/A</v>
          </cell>
          <cell r="N1011">
            <v>26</v>
          </cell>
          <cell r="O1011" t="e">
            <v>#N/A</v>
          </cell>
          <cell r="P1011">
            <v>0</v>
          </cell>
          <cell r="Q1011">
            <v>0</v>
          </cell>
          <cell r="R1011">
            <v>26</v>
          </cell>
        </row>
        <row r="1012">
          <cell r="A1012">
            <v>0</v>
          </cell>
          <cell r="B1012">
            <v>0</v>
          </cell>
          <cell r="C1012" t="str">
            <v>Future</v>
          </cell>
          <cell r="D1012" t="e">
            <v>#N/A</v>
          </cell>
          <cell r="E1012">
            <v>-20.620787401574812</v>
          </cell>
          <cell r="F1012">
            <v>47.150866141732955</v>
          </cell>
          <cell r="G1012">
            <v>6.1311811023625093</v>
          </cell>
          <cell r="H1012">
            <v>6.1311811023625093</v>
          </cell>
          <cell r="I1012" t="e">
            <v>#N/A</v>
          </cell>
          <cell r="J1012" t="e">
            <v>#N/A</v>
          </cell>
          <cell r="K1012">
            <v>38</v>
          </cell>
          <cell r="L1012">
            <v>15</v>
          </cell>
          <cell r="M1012" t="e">
            <v>#N/A</v>
          </cell>
          <cell r="N1012">
            <v>26</v>
          </cell>
          <cell r="O1012" t="e">
            <v>#N/A</v>
          </cell>
          <cell r="P1012">
            <v>0</v>
          </cell>
          <cell r="Q1012">
            <v>0</v>
          </cell>
          <cell r="R1012">
            <v>26</v>
          </cell>
        </row>
        <row r="1013">
          <cell r="A1013">
            <v>0</v>
          </cell>
          <cell r="B1013">
            <v>0</v>
          </cell>
          <cell r="C1013" t="str">
            <v>Future</v>
          </cell>
          <cell r="D1013" t="e">
            <v>#N/A</v>
          </cell>
          <cell r="E1013">
            <v>-20.724409448818907</v>
          </cell>
          <cell r="F1013">
            <v>47.19685039370146</v>
          </cell>
          <cell r="G1013">
            <v>6.0866141732286509</v>
          </cell>
          <cell r="H1013">
            <v>6.0866141732286509</v>
          </cell>
          <cell r="I1013" t="e">
            <v>#N/A</v>
          </cell>
          <cell r="J1013" t="e">
            <v>#N/A</v>
          </cell>
          <cell r="K1013">
            <v>38</v>
          </cell>
          <cell r="L1013">
            <v>15</v>
          </cell>
          <cell r="M1013" t="e">
            <v>#N/A</v>
          </cell>
          <cell r="N1013">
            <v>26</v>
          </cell>
          <cell r="O1013" t="e">
            <v>#N/A</v>
          </cell>
          <cell r="P1013">
            <v>0</v>
          </cell>
          <cell r="Q1013">
            <v>0</v>
          </cell>
          <cell r="R1013">
            <v>26</v>
          </cell>
        </row>
        <row r="1014">
          <cell r="A1014">
            <v>0</v>
          </cell>
          <cell r="B1014">
            <v>0</v>
          </cell>
          <cell r="C1014" t="str">
            <v>Future</v>
          </cell>
          <cell r="D1014" t="e">
            <v>#N/A</v>
          </cell>
          <cell r="E1014">
            <v>-20.828031496063002</v>
          </cell>
          <cell r="F1014">
            <v>47.242834645669966</v>
          </cell>
          <cell r="G1014">
            <v>6.0420472440947925</v>
          </cell>
          <cell r="H1014">
            <v>6.0420472440947925</v>
          </cell>
          <cell r="I1014" t="e">
            <v>#N/A</v>
          </cell>
          <cell r="J1014" t="e">
            <v>#N/A</v>
          </cell>
          <cell r="K1014">
            <v>38</v>
          </cell>
          <cell r="L1014">
            <v>15</v>
          </cell>
          <cell r="M1014" t="e">
            <v>#N/A</v>
          </cell>
          <cell r="N1014">
            <v>26</v>
          </cell>
          <cell r="O1014" t="e">
            <v>#N/A</v>
          </cell>
          <cell r="P1014">
            <v>0</v>
          </cell>
          <cell r="Q1014">
            <v>0</v>
          </cell>
          <cell r="R1014">
            <v>26</v>
          </cell>
        </row>
        <row r="1015">
          <cell r="A1015">
            <v>0</v>
          </cell>
          <cell r="B1015">
            <v>0</v>
          </cell>
          <cell r="C1015" t="str">
            <v>Future</v>
          </cell>
          <cell r="D1015" t="e">
            <v>#N/A</v>
          </cell>
          <cell r="E1015">
            <v>-20.931653543307096</v>
          </cell>
          <cell r="F1015">
            <v>47.288818897638471</v>
          </cell>
          <cell r="G1015">
            <v>5.9974803149609341</v>
          </cell>
          <cell r="H1015">
            <v>5.9974803149609341</v>
          </cell>
          <cell r="I1015" t="e">
            <v>#N/A</v>
          </cell>
          <cell r="J1015" t="e">
            <v>#N/A</v>
          </cell>
          <cell r="K1015">
            <v>38</v>
          </cell>
          <cell r="L1015">
            <v>15</v>
          </cell>
          <cell r="M1015" t="e">
            <v>#N/A</v>
          </cell>
          <cell r="N1015">
            <v>26</v>
          </cell>
          <cell r="O1015" t="e">
            <v>#N/A</v>
          </cell>
          <cell r="P1015">
            <v>0</v>
          </cell>
          <cell r="Q1015">
            <v>0</v>
          </cell>
          <cell r="R1015">
            <v>26</v>
          </cell>
        </row>
        <row r="1016">
          <cell r="A1016">
            <v>0</v>
          </cell>
          <cell r="B1016">
            <v>0</v>
          </cell>
          <cell r="C1016" t="str">
            <v>Future</v>
          </cell>
          <cell r="D1016" t="e">
            <v>#N/A</v>
          </cell>
          <cell r="E1016">
            <v>-21.035275590551191</v>
          </cell>
          <cell r="F1016">
            <v>47.334803149606977</v>
          </cell>
          <cell r="G1016">
            <v>5.9529133858270757</v>
          </cell>
          <cell r="H1016">
            <v>5.9529133858270757</v>
          </cell>
          <cell r="I1016" t="e">
            <v>#N/A</v>
          </cell>
          <cell r="J1016" t="e">
            <v>#N/A</v>
          </cell>
          <cell r="K1016">
            <v>38</v>
          </cell>
          <cell r="L1016">
            <v>15</v>
          </cell>
          <cell r="M1016" t="e">
            <v>#N/A</v>
          </cell>
          <cell r="N1016">
            <v>26</v>
          </cell>
          <cell r="O1016" t="e">
            <v>#N/A</v>
          </cell>
          <cell r="P1016">
            <v>0</v>
          </cell>
          <cell r="Q1016">
            <v>0</v>
          </cell>
          <cell r="R1016">
            <v>26</v>
          </cell>
        </row>
        <row r="1017">
          <cell r="A1017">
            <v>0</v>
          </cell>
          <cell r="B1017">
            <v>0</v>
          </cell>
          <cell r="C1017" t="str">
            <v>Future</v>
          </cell>
          <cell r="D1017" t="e">
            <v>#N/A</v>
          </cell>
          <cell r="E1017">
            <v>-21.138897637795285</v>
          </cell>
          <cell r="F1017">
            <v>47.380787401575482</v>
          </cell>
          <cell r="G1017">
            <v>5.9083464566932173</v>
          </cell>
          <cell r="H1017">
            <v>5.9083464566932173</v>
          </cell>
          <cell r="I1017" t="e">
            <v>#N/A</v>
          </cell>
          <cell r="J1017" t="e">
            <v>#N/A</v>
          </cell>
          <cell r="K1017">
            <v>38</v>
          </cell>
          <cell r="L1017">
            <v>15</v>
          </cell>
          <cell r="M1017" t="e">
            <v>#N/A</v>
          </cell>
          <cell r="N1017">
            <v>26</v>
          </cell>
          <cell r="O1017" t="e">
            <v>#N/A</v>
          </cell>
          <cell r="P1017">
            <v>0</v>
          </cell>
          <cell r="Q1017">
            <v>0</v>
          </cell>
          <cell r="R1017">
            <v>26</v>
          </cell>
        </row>
        <row r="1018">
          <cell r="A1018">
            <v>0</v>
          </cell>
          <cell r="B1018">
            <v>0</v>
          </cell>
          <cell r="C1018" t="str">
            <v>Future</v>
          </cell>
          <cell r="D1018" t="e">
            <v>#N/A</v>
          </cell>
          <cell r="E1018">
            <v>-21.24251968503938</v>
          </cell>
          <cell r="F1018">
            <v>47.426771653543987</v>
          </cell>
          <cell r="G1018">
            <v>5.8637795275593589</v>
          </cell>
          <cell r="H1018">
            <v>5.8637795275593589</v>
          </cell>
          <cell r="I1018" t="e">
            <v>#N/A</v>
          </cell>
          <cell r="J1018" t="e">
            <v>#N/A</v>
          </cell>
          <cell r="K1018">
            <v>38</v>
          </cell>
          <cell r="L1018">
            <v>15</v>
          </cell>
          <cell r="M1018" t="e">
            <v>#N/A</v>
          </cell>
          <cell r="N1018">
            <v>26</v>
          </cell>
          <cell r="O1018" t="e">
            <v>#N/A</v>
          </cell>
          <cell r="P1018">
            <v>0</v>
          </cell>
          <cell r="Q1018">
            <v>0</v>
          </cell>
          <cell r="R1018">
            <v>26</v>
          </cell>
        </row>
        <row r="1019">
          <cell r="A1019">
            <v>0</v>
          </cell>
          <cell r="B1019">
            <v>0</v>
          </cell>
          <cell r="C1019" t="str">
            <v>Future</v>
          </cell>
          <cell r="D1019" t="e">
            <v>#N/A</v>
          </cell>
          <cell r="E1019">
            <v>-21.346141732283474</v>
          </cell>
          <cell r="F1019">
            <v>47.472755905512493</v>
          </cell>
          <cell r="G1019">
            <v>5.8192125984255005</v>
          </cell>
          <cell r="H1019">
            <v>5.8192125984255005</v>
          </cell>
          <cell r="I1019" t="e">
            <v>#N/A</v>
          </cell>
          <cell r="J1019" t="e">
            <v>#N/A</v>
          </cell>
          <cell r="K1019">
            <v>38</v>
          </cell>
          <cell r="L1019">
            <v>15</v>
          </cell>
          <cell r="M1019" t="e">
            <v>#N/A</v>
          </cell>
          <cell r="N1019">
            <v>26</v>
          </cell>
          <cell r="O1019" t="e">
            <v>#N/A</v>
          </cell>
          <cell r="P1019">
            <v>0</v>
          </cell>
          <cell r="Q1019">
            <v>0</v>
          </cell>
          <cell r="R1019">
            <v>26</v>
          </cell>
        </row>
        <row r="1020">
          <cell r="A1020">
            <v>0</v>
          </cell>
          <cell r="B1020">
            <v>0</v>
          </cell>
          <cell r="C1020" t="str">
            <v>Future</v>
          </cell>
          <cell r="D1020" t="e">
            <v>#N/A</v>
          </cell>
          <cell r="E1020">
            <v>-21.449763779527569</v>
          </cell>
          <cell r="F1020">
            <v>47.518740157480998</v>
          </cell>
          <cell r="G1020">
            <v>5.7746456692916421</v>
          </cell>
          <cell r="H1020">
            <v>5.7746456692916421</v>
          </cell>
          <cell r="I1020" t="e">
            <v>#N/A</v>
          </cell>
          <cell r="J1020" t="e">
            <v>#N/A</v>
          </cell>
          <cell r="K1020">
            <v>38</v>
          </cell>
          <cell r="L1020">
            <v>15</v>
          </cell>
          <cell r="M1020" t="e">
            <v>#N/A</v>
          </cell>
          <cell r="N1020">
            <v>26</v>
          </cell>
          <cell r="O1020" t="e">
            <v>#N/A</v>
          </cell>
          <cell r="P1020">
            <v>0</v>
          </cell>
          <cell r="Q1020">
            <v>0</v>
          </cell>
          <cell r="R1020">
            <v>26</v>
          </cell>
        </row>
        <row r="1021">
          <cell r="A1021">
            <v>0</v>
          </cell>
          <cell r="B1021">
            <v>0</v>
          </cell>
          <cell r="C1021" t="str">
            <v>Future</v>
          </cell>
          <cell r="D1021" t="e">
            <v>#N/A</v>
          </cell>
          <cell r="E1021">
            <v>-21.553385826771663</v>
          </cell>
          <cell r="F1021">
            <v>47.564724409449504</v>
          </cell>
          <cell r="G1021">
            <v>5.7300787401577837</v>
          </cell>
          <cell r="H1021">
            <v>5.7300787401577837</v>
          </cell>
          <cell r="I1021" t="e">
            <v>#N/A</v>
          </cell>
          <cell r="J1021" t="e">
            <v>#N/A</v>
          </cell>
          <cell r="K1021">
            <v>38</v>
          </cell>
          <cell r="L1021">
            <v>15</v>
          </cell>
          <cell r="M1021" t="e">
            <v>#N/A</v>
          </cell>
          <cell r="N1021">
            <v>26</v>
          </cell>
          <cell r="O1021" t="e">
            <v>#N/A</v>
          </cell>
          <cell r="P1021">
            <v>0</v>
          </cell>
          <cell r="Q1021">
            <v>0</v>
          </cell>
          <cell r="R1021">
            <v>26</v>
          </cell>
        </row>
        <row r="1022">
          <cell r="A1022">
            <v>0</v>
          </cell>
          <cell r="B1022">
            <v>0</v>
          </cell>
          <cell r="C1022" t="str">
            <v>Future</v>
          </cell>
          <cell r="D1022" t="e">
            <v>#N/A</v>
          </cell>
          <cell r="E1022">
            <v>-21.657007874015758</v>
          </cell>
          <cell r="F1022">
            <v>47.610708661418009</v>
          </cell>
          <cell r="G1022">
            <v>5.6855118110239253</v>
          </cell>
          <cell r="H1022">
            <v>5.6855118110239253</v>
          </cell>
          <cell r="I1022" t="e">
            <v>#N/A</v>
          </cell>
          <cell r="J1022" t="e">
            <v>#N/A</v>
          </cell>
          <cell r="K1022">
            <v>38</v>
          </cell>
          <cell r="L1022">
            <v>15</v>
          </cell>
          <cell r="M1022" t="e">
            <v>#N/A</v>
          </cell>
          <cell r="N1022">
            <v>26</v>
          </cell>
          <cell r="O1022" t="e">
            <v>#N/A</v>
          </cell>
          <cell r="P1022">
            <v>0</v>
          </cell>
          <cell r="Q1022">
            <v>0</v>
          </cell>
          <cell r="R1022">
            <v>26</v>
          </cell>
        </row>
        <row r="1023">
          <cell r="A1023">
            <v>0</v>
          </cell>
          <cell r="B1023">
            <v>0</v>
          </cell>
          <cell r="C1023" t="str">
            <v>Future</v>
          </cell>
          <cell r="D1023" t="e">
            <v>#N/A</v>
          </cell>
          <cell r="E1023">
            <v>-21.760629921259852</v>
          </cell>
          <cell r="F1023">
            <v>47.656692913386514</v>
          </cell>
          <cell r="G1023">
            <v>5.6409448818900669</v>
          </cell>
          <cell r="H1023">
            <v>5.6409448818900669</v>
          </cell>
          <cell r="I1023" t="e">
            <v>#N/A</v>
          </cell>
          <cell r="J1023" t="e">
            <v>#N/A</v>
          </cell>
          <cell r="K1023">
            <v>38</v>
          </cell>
          <cell r="L1023">
            <v>15</v>
          </cell>
          <cell r="M1023" t="e">
            <v>#N/A</v>
          </cell>
          <cell r="N1023">
            <v>26</v>
          </cell>
          <cell r="O1023" t="e">
            <v>#N/A</v>
          </cell>
          <cell r="P1023">
            <v>0</v>
          </cell>
          <cell r="Q1023">
            <v>0</v>
          </cell>
          <cell r="R1023">
            <v>26</v>
          </cell>
        </row>
        <row r="1024">
          <cell r="A1024">
            <v>0</v>
          </cell>
          <cell r="B1024">
            <v>0</v>
          </cell>
          <cell r="C1024" t="str">
            <v>Future</v>
          </cell>
          <cell r="D1024" t="e">
            <v>#N/A</v>
          </cell>
          <cell r="E1024">
            <v>-21.864251968503947</v>
          </cell>
          <cell r="F1024">
            <v>47.70267716535502</v>
          </cell>
          <cell r="G1024">
            <v>5.5963779527562085</v>
          </cell>
          <cell r="H1024">
            <v>5.5963779527562085</v>
          </cell>
          <cell r="I1024" t="e">
            <v>#N/A</v>
          </cell>
          <cell r="J1024" t="e">
            <v>#N/A</v>
          </cell>
          <cell r="K1024">
            <v>38</v>
          </cell>
          <cell r="L1024">
            <v>15</v>
          </cell>
          <cell r="M1024" t="e">
            <v>#N/A</v>
          </cell>
          <cell r="N1024">
            <v>26</v>
          </cell>
          <cell r="O1024" t="e">
            <v>#N/A</v>
          </cell>
          <cell r="P1024">
            <v>0</v>
          </cell>
          <cell r="Q1024">
            <v>0</v>
          </cell>
          <cell r="R1024">
            <v>26</v>
          </cell>
        </row>
        <row r="1025">
          <cell r="A1025">
            <v>0</v>
          </cell>
          <cell r="B1025">
            <v>0</v>
          </cell>
          <cell r="C1025" t="str">
            <v>Future</v>
          </cell>
          <cell r="D1025" t="e">
            <v>#N/A</v>
          </cell>
          <cell r="E1025">
            <v>-21.967874015748041</v>
          </cell>
          <cell r="F1025">
            <v>47.748661417323525</v>
          </cell>
          <cell r="G1025">
            <v>5.5518110236223501</v>
          </cell>
          <cell r="H1025">
            <v>5.5518110236223501</v>
          </cell>
          <cell r="I1025" t="e">
            <v>#N/A</v>
          </cell>
          <cell r="J1025" t="e">
            <v>#N/A</v>
          </cell>
          <cell r="K1025">
            <v>38</v>
          </cell>
          <cell r="L1025">
            <v>15</v>
          </cell>
          <cell r="M1025" t="e">
            <v>#N/A</v>
          </cell>
          <cell r="N1025">
            <v>26</v>
          </cell>
          <cell r="O1025" t="e">
            <v>#N/A</v>
          </cell>
          <cell r="P1025">
            <v>0</v>
          </cell>
          <cell r="Q1025">
            <v>0</v>
          </cell>
          <cell r="R1025">
            <v>26</v>
          </cell>
        </row>
        <row r="1026">
          <cell r="A1026">
            <v>0</v>
          </cell>
          <cell r="B1026">
            <v>0</v>
          </cell>
          <cell r="C1026" t="str">
            <v>Future</v>
          </cell>
          <cell r="D1026" t="e">
            <v>#N/A</v>
          </cell>
          <cell r="E1026">
            <v>-22.071496062992136</v>
          </cell>
          <cell r="F1026">
            <v>47.794645669292031</v>
          </cell>
          <cell r="G1026">
            <v>5.5072440944884917</v>
          </cell>
          <cell r="H1026">
            <v>5.5072440944884917</v>
          </cell>
          <cell r="I1026" t="e">
            <v>#N/A</v>
          </cell>
          <cell r="J1026" t="e">
            <v>#N/A</v>
          </cell>
          <cell r="K1026">
            <v>38</v>
          </cell>
          <cell r="L1026">
            <v>15</v>
          </cell>
          <cell r="M1026" t="e">
            <v>#N/A</v>
          </cell>
          <cell r="N1026">
            <v>26</v>
          </cell>
          <cell r="O1026" t="e">
            <v>#N/A</v>
          </cell>
          <cell r="P1026">
            <v>0</v>
          </cell>
          <cell r="Q1026">
            <v>0</v>
          </cell>
          <cell r="R1026">
            <v>26</v>
          </cell>
        </row>
        <row r="1027">
          <cell r="A1027">
            <v>0</v>
          </cell>
          <cell r="B1027">
            <v>0</v>
          </cell>
          <cell r="C1027" t="str">
            <v>Future</v>
          </cell>
          <cell r="D1027" t="e">
            <v>#N/A</v>
          </cell>
          <cell r="E1027">
            <v>-22.17511811023623</v>
          </cell>
          <cell r="F1027">
            <v>47.840629921260536</v>
          </cell>
          <cell r="G1027">
            <v>5.4626771653546333</v>
          </cell>
          <cell r="H1027">
            <v>5.4626771653546333</v>
          </cell>
          <cell r="I1027" t="e">
            <v>#N/A</v>
          </cell>
          <cell r="J1027" t="e">
            <v>#N/A</v>
          </cell>
          <cell r="K1027">
            <v>38</v>
          </cell>
          <cell r="L1027">
            <v>15</v>
          </cell>
          <cell r="M1027" t="e">
            <v>#N/A</v>
          </cell>
          <cell r="N1027">
            <v>26</v>
          </cell>
          <cell r="O1027" t="e">
            <v>#N/A</v>
          </cell>
          <cell r="P1027">
            <v>0</v>
          </cell>
          <cell r="Q1027">
            <v>0</v>
          </cell>
          <cell r="R1027">
            <v>26</v>
          </cell>
        </row>
        <row r="1028">
          <cell r="A1028">
            <v>0</v>
          </cell>
          <cell r="B1028">
            <v>0</v>
          </cell>
          <cell r="C1028" t="str">
            <v>Future</v>
          </cell>
          <cell r="D1028" t="e">
            <v>#N/A</v>
          </cell>
          <cell r="E1028">
            <v>-22.278740157480325</v>
          </cell>
          <cell r="F1028">
            <v>47.886614173229042</v>
          </cell>
          <cell r="G1028">
            <v>5.4181102362207749</v>
          </cell>
          <cell r="H1028">
            <v>5.4181102362207749</v>
          </cell>
          <cell r="I1028" t="e">
            <v>#N/A</v>
          </cell>
          <cell r="J1028" t="e">
            <v>#N/A</v>
          </cell>
          <cell r="K1028">
            <v>38</v>
          </cell>
          <cell r="L1028">
            <v>15</v>
          </cell>
          <cell r="M1028" t="e">
            <v>#N/A</v>
          </cell>
          <cell r="N1028">
            <v>26</v>
          </cell>
          <cell r="O1028" t="e">
            <v>#N/A</v>
          </cell>
          <cell r="P1028">
            <v>0</v>
          </cell>
          <cell r="Q1028">
            <v>0</v>
          </cell>
          <cell r="R1028">
            <v>26</v>
          </cell>
        </row>
        <row r="1029">
          <cell r="A1029">
            <v>0</v>
          </cell>
          <cell r="B1029">
            <v>0</v>
          </cell>
          <cell r="C1029" t="str">
            <v>Future</v>
          </cell>
          <cell r="D1029" t="e">
            <v>#N/A</v>
          </cell>
          <cell r="E1029">
            <v>-22.382362204724419</v>
          </cell>
          <cell r="F1029">
            <v>47.932598425197547</v>
          </cell>
          <cell r="G1029">
            <v>5.3735433070869165</v>
          </cell>
          <cell r="H1029">
            <v>5.3735433070869165</v>
          </cell>
          <cell r="I1029" t="e">
            <v>#N/A</v>
          </cell>
          <cell r="J1029" t="e">
            <v>#N/A</v>
          </cell>
          <cell r="K1029">
            <v>38</v>
          </cell>
          <cell r="L1029">
            <v>15</v>
          </cell>
          <cell r="M1029" t="e">
            <v>#N/A</v>
          </cell>
          <cell r="N1029">
            <v>26</v>
          </cell>
          <cell r="O1029" t="e">
            <v>#N/A</v>
          </cell>
          <cell r="P1029">
            <v>0</v>
          </cell>
          <cell r="Q1029">
            <v>0</v>
          </cell>
          <cell r="R1029">
            <v>26</v>
          </cell>
        </row>
        <row r="1030">
          <cell r="A1030">
            <v>0</v>
          </cell>
          <cell r="B1030">
            <v>0</v>
          </cell>
          <cell r="C1030" t="str">
            <v>Future</v>
          </cell>
          <cell r="D1030" t="e">
            <v>#N/A</v>
          </cell>
          <cell r="E1030">
            <v>-22.485984251968514</v>
          </cell>
          <cell r="F1030">
            <v>47.978582677166052</v>
          </cell>
          <cell r="G1030">
            <v>5.3289763779530581</v>
          </cell>
          <cell r="H1030">
            <v>5.3289763779530581</v>
          </cell>
          <cell r="I1030" t="e">
            <v>#N/A</v>
          </cell>
          <cell r="J1030" t="e">
            <v>#N/A</v>
          </cell>
          <cell r="K1030">
            <v>38</v>
          </cell>
          <cell r="L1030">
            <v>15</v>
          </cell>
          <cell r="M1030" t="e">
            <v>#N/A</v>
          </cell>
          <cell r="N1030">
            <v>26</v>
          </cell>
          <cell r="O1030" t="e">
            <v>#N/A</v>
          </cell>
          <cell r="P1030">
            <v>0</v>
          </cell>
          <cell r="Q1030">
            <v>0</v>
          </cell>
          <cell r="R1030">
            <v>26</v>
          </cell>
        </row>
        <row r="1031">
          <cell r="A1031">
            <v>0</v>
          </cell>
          <cell r="B1031">
            <v>0</v>
          </cell>
          <cell r="C1031" t="str">
            <v>Future</v>
          </cell>
          <cell r="D1031" t="e">
            <v>#N/A</v>
          </cell>
          <cell r="E1031">
            <v>-22.589606299212608</v>
          </cell>
          <cell r="F1031">
            <v>48.024566929134558</v>
          </cell>
          <cell r="G1031">
            <v>5.2844094488191997</v>
          </cell>
          <cell r="H1031">
            <v>5.2844094488191997</v>
          </cell>
          <cell r="I1031" t="e">
            <v>#N/A</v>
          </cell>
          <cell r="J1031" t="e">
            <v>#N/A</v>
          </cell>
          <cell r="K1031">
            <v>38</v>
          </cell>
          <cell r="L1031">
            <v>15</v>
          </cell>
          <cell r="M1031" t="e">
            <v>#N/A</v>
          </cell>
          <cell r="N1031">
            <v>26</v>
          </cell>
          <cell r="O1031" t="e">
            <v>#N/A</v>
          </cell>
          <cell r="P1031">
            <v>0</v>
          </cell>
          <cell r="Q1031">
            <v>0</v>
          </cell>
          <cell r="R1031">
            <v>26</v>
          </cell>
        </row>
        <row r="1032">
          <cell r="A1032">
            <v>0</v>
          </cell>
          <cell r="B1032">
            <v>0</v>
          </cell>
          <cell r="C1032" t="str">
            <v>Future</v>
          </cell>
          <cell r="D1032" t="e">
            <v>#N/A</v>
          </cell>
          <cell r="E1032">
            <v>-22.693228346456703</v>
          </cell>
          <cell r="F1032">
            <v>48.070551181103063</v>
          </cell>
          <cell r="G1032">
            <v>5.2398425196853413</v>
          </cell>
          <cell r="H1032">
            <v>5.2398425196853413</v>
          </cell>
          <cell r="I1032" t="e">
            <v>#N/A</v>
          </cell>
          <cell r="J1032" t="e">
            <v>#N/A</v>
          </cell>
          <cell r="K1032">
            <v>38</v>
          </cell>
          <cell r="L1032">
            <v>15</v>
          </cell>
          <cell r="M1032" t="e">
            <v>#N/A</v>
          </cell>
          <cell r="N1032">
            <v>26</v>
          </cell>
          <cell r="O1032" t="e">
            <v>#N/A</v>
          </cell>
          <cell r="P1032">
            <v>0</v>
          </cell>
          <cell r="Q1032">
            <v>0</v>
          </cell>
          <cell r="R1032">
            <v>26</v>
          </cell>
        </row>
        <row r="1033">
          <cell r="A1033">
            <v>0</v>
          </cell>
          <cell r="B1033">
            <v>0</v>
          </cell>
          <cell r="C1033" t="str">
            <v>Future</v>
          </cell>
          <cell r="D1033" t="e">
            <v>#N/A</v>
          </cell>
          <cell r="E1033">
            <v>-22.796850393700797</v>
          </cell>
          <cell r="F1033">
            <v>48.116535433071569</v>
          </cell>
          <cell r="G1033">
            <v>5.1952755905514829</v>
          </cell>
          <cell r="H1033">
            <v>5.1952755905514829</v>
          </cell>
          <cell r="I1033" t="e">
            <v>#N/A</v>
          </cell>
          <cell r="J1033" t="e">
            <v>#N/A</v>
          </cell>
          <cell r="K1033">
            <v>38</v>
          </cell>
          <cell r="L1033">
            <v>15</v>
          </cell>
          <cell r="M1033" t="e">
            <v>#N/A</v>
          </cell>
          <cell r="N1033">
            <v>26</v>
          </cell>
          <cell r="O1033" t="e">
            <v>#N/A</v>
          </cell>
          <cell r="P1033">
            <v>0</v>
          </cell>
          <cell r="Q1033">
            <v>0</v>
          </cell>
          <cell r="R1033">
            <v>26</v>
          </cell>
        </row>
        <row r="1034">
          <cell r="A1034">
            <v>0</v>
          </cell>
          <cell r="B1034">
            <v>0</v>
          </cell>
          <cell r="C1034" t="str">
            <v>Future</v>
          </cell>
          <cell r="D1034" t="e">
            <v>#N/A</v>
          </cell>
          <cell r="E1034">
            <v>-22.900472440944892</v>
          </cell>
          <cell r="F1034">
            <v>48.162519685040074</v>
          </cell>
          <cell r="G1034">
            <v>5.1507086614176245</v>
          </cell>
          <cell r="H1034">
            <v>5.1507086614176245</v>
          </cell>
          <cell r="I1034" t="e">
            <v>#N/A</v>
          </cell>
          <cell r="J1034" t="e">
            <v>#N/A</v>
          </cell>
          <cell r="K1034">
            <v>38</v>
          </cell>
          <cell r="L1034">
            <v>15</v>
          </cell>
          <cell r="M1034" t="e">
            <v>#N/A</v>
          </cell>
          <cell r="N1034">
            <v>26</v>
          </cell>
          <cell r="O1034" t="e">
            <v>#N/A</v>
          </cell>
          <cell r="P1034">
            <v>0</v>
          </cell>
          <cell r="Q1034">
            <v>0</v>
          </cell>
          <cell r="R1034">
            <v>26</v>
          </cell>
        </row>
        <row r="1035">
          <cell r="A1035">
            <v>0</v>
          </cell>
          <cell r="B1035">
            <v>0</v>
          </cell>
          <cell r="C1035" t="str">
            <v>Future</v>
          </cell>
          <cell r="D1035" t="e">
            <v>#N/A</v>
          </cell>
          <cell r="E1035">
            <v>-23.004094488188986</v>
          </cell>
          <cell r="F1035">
            <v>48.208503937008579</v>
          </cell>
          <cell r="G1035">
            <v>5.1061417322837661</v>
          </cell>
          <cell r="H1035">
            <v>5.1061417322837661</v>
          </cell>
          <cell r="I1035" t="e">
            <v>#N/A</v>
          </cell>
          <cell r="J1035" t="e">
            <v>#N/A</v>
          </cell>
          <cell r="K1035">
            <v>38</v>
          </cell>
          <cell r="L1035">
            <v>15</v>
          </cell>
          <cell r="M1035" t="e">
            <v>#N/A</v>
          </cell>
          <cell r="N1035">
            <v>26</v>
          </cell>
          <cell r="O1035" t="e">
            <v>#N/A</v>
          </cell>
          <cell r="P1035">
            <v>0</v>
          </cell>
          <cell r="Q1035">
            <v>0</v>
          </cell>
          <cell r="R1035">
            <v>26</v>
          </cell>
        </row>
        <row r="1036">
          <cell r="A1036">
            <v>0</v>
          </cell>
          <cell r="B1036">
            <v>0</v>
          </cell>
          <cell r="C1036" t="str">
            <v>Future</v>
          </cell>
          <cell r="D1036" t="e">
            <v>#N/A</v>
          </cell>
          <cell r="E1036">
            <v>-23.107716535433081</v>
          </cell>
          <cell r="F1036">
            <v>48.254488188977085</v>
          </cell>
          <cell r="G1036">
            <v>5.0615748031499077</v>
          </cell>
          <cell r="H1036">
            <v>5.0615748031499077</v>
          </cell>
          <cell r="I1036" t="e">
            <v>#N/A</v>
          </cell>
          <cell r="J1036" t="e">
            <v>#N/A</v>
          </cell>
          <cell r="K1036">
            <v>38</v>
          </cell>
          <cell r="L1036">
            <v>15</v>
          </cell>
          <cell r="M1036" t="e">
            <v>#N/A</v>
          </cell>
          <cell r="N1036">
            <v>26</v>
          </cell>
          <cell r="O1036" t="e">
            <v>#N/A</v>
          </cell>
          <cell r="P1036">
            <v>0</v>
          </cell>
          <cell r="Q1036">
            <v>0</v>
          </cell>
          <cell r="R1036">
            <v>26</v>
          </cell>
        </row>
        <row r="1037">
          <cell r="A1037">
            <v>0</v>
          </cell>
          <cell r="B1037">
            <v>0</v>
          </cell>
          <cell r="C1037" t="str">
            <v>Future</v>
          </cell>
          <cell r="D1037" t="e">
            <v>#N/A</v>
          </cell>
          <cell r="E1037">
            <v>-23.211338582677175</v>
          </cell>
          <cell r="F1037">
            <v>48.30047244094559</v>
          </cell>
          <cell r="G1037">
            <v>5.0170078740160493</v>
          </cell>
          <cell r="H1037">
            <v>5.0170078740160493</v>
          </cell>
          <cell r="I1037" t="e">
            <v>#N/A</v>
          </cell>
          <cell r="J1037" t="e">
            <v>#N/A</v>
          </cell>
          <cell r="K1037">
            <v>38</v>
          </cell>
          <cell r="L1037">
            <v>15</v>
          </cell>
          <cell r="M1037" t="e">
            <v>#N/A</v>
          </cell>
          <cell r="N1037">
            <v>26</v>
          </cell>
          <cell r="O1037" t="e">
            <v>#N/A</v>
          </cell>
          <cell r="P1037">
            <v>0</v>
          </cell>
          <cell r="Q1037">
            <v>0</v>
          </cell>
          <cell r="R1037">
            <v>26</v>
          </cell>
        </row>
        <row r="1038">
          <cell r="A1038">
            <v>0</v>
          </cell>
          <cell r="B1038">
            <v>0</v>
          </cell>
          <cell r="C1038" t="str">
            <v>Future</v>
          </cell>
          <cell r="D1038" t="e">
            <v>#N/A</v>
          </cell>
          <cell r="E1038">
            <v>-23.31496062992127</v>
          </cell>
          <cell r="F1038">
            <v>48.346456692914096</v>
          </cell>
          <cell r="G1038">
            <v>4.9724409448821909</v>
          </cell>
          <cell r="H1038">
            <v>4.9724409448821909</v>
          </cell>
          <cell r="I1038" t="e">
            <v>#N/A</v>
          </cell>
          <cell r="J1038" t="e">
            <v>#N/A</v>
          </cell>
          <cell r="K1038">
            <v>38</v>
          </cell>
          <cell r="L1038">
            <v>15</v>
          </cell>
          <cell r="M1038" t="e">
            <v>#N/A</v>
          </cell>
          <cell r="N1038">
            <v>26</v>
          </cell>
          <cell r="O1038" t="e">
            <v>#N/A</v>
          </cell>
          <cell r="P1038">
            <v>0</v>
          </cell>
          <cell r="Q1038">
            <v>0</v>
          </cell>
          <cell r="R1038">
            <v>26</v>
          </cell>
        </row>
        <row r="1039">
          <cell r="A1039">
            <v>0</v>
          </cell>
          <cell r="B1039">
            <v>0</v>
          </cell>
          <cell r="C1039" t="str">
            <v>Future</v>
          </cell>
          <cell r="D1039" t="e">
            <v>#N/A</v>
          </cell>
          <cell r="E1039">
            <v>-23.418582677165364</v>
          </cell>
          <cell r="F1039">
            <v>48.392440944882601</v>
          </cell>
          <cell r="G1039">
            <v>4.9278740157483325</v>
          </cell>
          <cell r="H1039">
            <v>4.9278740157483325</v>
          </cell>
          <cell r="I1039" t="e">
            <v>#N/A</v>
          </cell>
          <cell r="J1039" t="e">
            <v>#N/A</v>
          </cell>
          <cell r="K1039">
            <v>38</v>
          </cell>
          <cell r="L1039">
            <v>15</v>
          </cell>
          <cell r="M1039" t="e">
            <v>#N/A</v>
          </cell>
          <cell r="N1039">
            <v>26</v>
          </cell>
          <cell r="O1039" t="e">
            <v>#N/A</v>
          </cell>
          <cell r="P1039">
            <v>0</v>
          </cell>
          <cell r="Q1039">
            <v>0</v>
          </cell>
          <cell r="R1039">
            <v>26</v>
          </cell>
        </row>
        <row r="1040">
          <cell r="A1040">
            <v>0</v>
          </cell>
          <cell r="B1040">
            <v>0</v>
          </cell>
          <cell r="C1040" t="str">
            <v>Future</v>
          </cell>
          <cell r="D1040" t="e">
            <v>#N/A</v>
          </cell>
          <cell r="E1040">
            <v>-23.522204724409459</v>
          </cell>
          <cell r="F1040">
            <v>48.438425196851107</v>
          </cell>
          <cell r="G1040">
            <v>4.8833070866144741</v>
          </cell>
          <cell r="H1040">
            <v>4.8833070866144741</v>
          </cell>
          <cell r="I1040" t="e">
            <v>#N/A</v>
          </cell>
          <cell r="J1040" t="e">
            <v>#N/A</v>
          </cell>
          <cell r="K1040">
            <v>38</v>
          </cell>
          <cell r="L1040">
            <v>15</v>
          </cell>
          <cell r="M1040" t="e">
            <v>#N/A</v>
          </cell>
          <cell r="N1040">
            <v>26</v>
          </cell>
          <cell r="O1040" t="e">
            <v>#N/A</v>
          </cell>
          <cell r="P1040">
            <v>0</v>
          </cell>
          <cell r="Q1040">
            <v>0</v>
          </cell>
          <cell r="R1040">
            <v>26</v>
          </cell>
        </row>
        <row r="1041">
          <cell r="A1041">
            <v>0</v>
          </cell>
          <cell r="B1041">
            <v>0</v>
          </cell>
          <cell r="C1041" t="str">
            <v>Future</v>
          </cell>
          <cell r="D1041" t="e">
            <v>#N/A</v>
          </cell>
          <cell r="E1041">
            <v>-23.625826771653553</v>
          </cell>
          <cell r="F1041">
            <v>48.484409448819612</v>
          </cell>
          <cell r="G1041">
            <v>4.8387401574806157</v>
          </cell>
          <cell r="H1041">
            <v>4.8387401574806157</v>
          </cell>
          <cell r="I1041" t="e">
            <v>#N/A</v>
          </cell>
          <cell r="J1041" t="e">
            <v>#N/A</v>
          </cell>
          <cell r="K1041">
            <v>38</v>
          </cell>
          <cell r="L1041">
            <v>15</v>
          </cell>
          <cell r="M1041" t="e">
            <v>#N/A</v>
          </cell>
          <cell r="N1041">
            <v>26</v>
          </cell>
          <cell r="O1041" t="e">
            <v>#N/A</v>
          </cell>
          <cell r="P1041">
            <v>0</v>
          </cell>
          <cell r="Q1041">
            <v>0</v>
          </cell>
          <cell r="R1041">
            <v>26</v>
          </cell>
        </row>
        <row r="1042">
          <cell r="A1042">
            <v>0</v>
          </cell>
          <cell r="B1042">
            <v>0</v>
          </cell>
          <cell r="C1042" t="str">
            <v>Future</v>
          </cell>
          <cell r="D1042" t="e">
            <v>#N/A</v>
          </cell>
          <cell r="E1042">
            <v>-23.729448818897648</v>
          </cell>
          <cell r="F1042">
            <v>48.530393700788117</v>
          </cell>
          <cell r="G1042">
            <v>4.7941732283467573</v>
          </cell>
          <cell r="H1042">
            <v>4.7941732283467573</v>
          </cell>
          <cell r="I1042" t="e">
            <v>#N/A</v>
          </cell>
          <cell r="J1042" t="e">
            <v>#N/A</v>
          </cell>
          <cell r="K1042">
            <v>38</v>
          </cell>
          <cell r="L1042">
            <v>15</v>
          </cell>
          <cell r="M1042" t="e">
            <v>#N/A</v>
          </cell>
          <cell r="N1042">
            <v>26</v>
          </cell>
          <cell r="O1042" t="e">
            <v>#N/A</v>
          </cell>
          <cell r="P1042">
            <v>0</v>
          </cell>
          <cell r="Q1042">
            <v>0</v>
          </cell>
          <cell r="R1042">
            <v>26</v>
          </cell>
        </row>
        <row r="1043">
          <cell r="A1043">
            <v>0</v>
          </cell>
          <cell r="B1043">
            <v>0</v>
          </cell>
          <cell r="C1043" t="str">
            <v>Future</v>
          </cell>
          <cell r="D1043" t="e">
            <v>#N/A</v>
          </cell>
          <cell r="E1043">
            <v>-23.833070866141743</v>
          </cell>
          <cell r="F1043">
            <v>48.576377952756623</v>
          </cell>
          <cell r="G1043">
            <v>4.7496062992128989</v>
          </cell>
          <cell r="H1043">
            <v>4.7496062992128989</v>
          </cell>
          <cell r="I1043" t="e">
            <v>#N/A</v>
          </cell>
          <cell r="J1043" t="e">
            <v>#N/A</v>
          </cell>
          <cell r="K1043">
            <v>38</v>
          </cell>
          <cell r="L1043">
            <v>15</v>
          </cell>
          <cell r="M1043" t="e">
            <v>#N/A</v>
          </cell>
          <cell r="N1043">
            <v>26</v>
          </cell>
          <cell r="O1043" t="e">
            <v>#N/A</v>
          </cell>
          <cell r="P1043">
            <v>0</v>
          </cell>
          <cell r="Q1043">
            <v>0</v>
          </cell>
          <cell r="R1043">
            <v>26</v>
          </cell>
        </row>
        <row r="1044">
          <cell r="A1044">
            <v>0</v>
          </cell>
          <cell r="B1044">
            <v>0</v>
          </cell>
          <cell r="C1044" t="str">
            <v>Future</v>
          </cell>
          <cell r="D1044" t="e">
            <v>#N/A</v>
          </cell>
          <cell r="E1044">
            <v>-23.936692913385837</v>
          </cell>
          <cell r="F1044">
            <v>48.622362204725128</v>
          </cell>
          <cell r="G1044">
            <v>4.7050393700790405</v>
          </cell>
          <cell r="H1044">
            <v>4.7050393700790405</v>
          </cell>
          <cell r="I1044" t="e">
            <v>#N/A</v>
          </cell>
          <cell r="J1044" t="e">
            <v>#N/A</v>
          </cell>
          <cell r="K1044">
            <v>38</v>
          </cell>
          <cell r="L1044">
            <v>15</v>
          </cell>
          <cell r="M1044" t="e">
            <v>#N/A</v>
          </cell>
          <cell r="N1044">
            <v>26</v>
          </cell>
          <cell r="O1044" t="e">
            <v>#N/A</v>
          </cell>
          <cell r="P1044">
            <v>0</v>
          </cell>
          <cell r="Q1044">
            <v>0</v>
          </cell>
          <cell r="R1044">
            <v>26</v>
          </cell>
        </row>
        <row r="1045">
          <cell r="A1045">
            <v>0</v>
          </cell>
          <cell r="B1045">
            <v>0</v>
          </cell>
          <cell r="C1045" t="str">
            <v>Future</v>
          </cell>
          <cell r="D1045" t="e">
            <v>#N/A</v>
          </cell>
          <cell r="E1045">
            <v>-24.040314960629932</v>
          </cell>
          <cell r="F1045">
            <v>48.668346456693634</v>
          </cell>
          <cell r="G1045">
            <v>4.6604724409451821</v>
          </cell>
          <cell r="H1045">
            <v>4.6604724409451821</v>
          </cell>
          <cell r="I1045" t="e">
            <v>#N/A</v>
          </cell>
          <cell r="J1045" t="e">
            <v>#N/A</v>
          </cell>
          <cell r="K1045">
            <v>38</v>
          </cell>
          <cell r="L1045">
            <v>15</v>
          </cell>
          <cell r="M1045" t="e">
            <v>#N/A</v>
          </cell>
          <cell r="N1045">
            <v>26</v>
          </cell>
          <cell r="O1045" t="e">
            <v>#N/A</v>
          </cell>
          <cell r="P1045">
            <v>0</v>
          </cell>
          <cell r="Q1045">
            <v>0</v>
          </cell>
          <cell r="R1045">
            <v>26</v>
          </cell>
        </row>
        <row r="1046">
          <cell r="A1046">
            <v>0</v>
          </cell>
          <cell r="B1046">
            <v>0</v>
          </cell>
          <cell r="C1046" t="str">
            <v>Future</v>
          </cell>
          <cell r="D1046" t="e">
            <v>#N/A</v>
          </cell>
          <cell r="E1046">
            <v>-24.143937007874026</v>
          </cell>
          <cell r="F1046">
            <v>48.714330708662139</v>
          </cell>
          <cell r="G1046">
            <v>4.6159055118113237</v>
          </cell>
          <cell r="H1046">
            <v>4.6159055118113237</v>
          </cell>
          <cell r="I1046" t="e">
            <v>#N/A</v>
          </cell>
          <cell r="J1046" t="e">
            <v>#N/A</v>
          </cell>
          <cell r="K1046">
            <v>38</v>
          </cell>
          <cell r="L1046">
            <v>15</v>
          </cell>
          <cell r="M1046" t="e">
            <v>#N/A</v>
          </cell>
          <cell r="N1046">
            <v>26</v>
          </cell>
          <cell r="O1046" t="e">
            <v>#N/A</v>
          </cell>
          <cell r="P1046">
            <v>0</v>
          </cell>
          <cell r="Q1046">
            <v>0</v>
          </cell>
          <cell r="R1046">
            <v>26</v>
          </cell>
        </row>
        <row r="1047">
          <cell r="A1047">
            <v>0</v>
          </cell>
          <cell r="B1047">
            <v>0</v>
          </cell>
          <cell r="C1047" t="str">
            <v>Future</v>
          </cell>
          <cell r="D1047" t="e">
            <v>#N/A</v>
          </cell>
          <cell r="E1047">
            <v>-24.247559055118121</v>
          </cell>
          <cell r="F1047">
            <v>48.760314960630645</v>
          </cell>
          <cell r="G1047">
            <v>4.5713385826774653</v>
          </cell>
          <cell r="H1047">
            <v>4.5713385826774653</v>
          </cell>
          <cell r="I1047" t="e">
            <v>#N/A</v>
          </cell>
          <cell r="J1047" t="e">
            <v>#N/A</v>
          </cell>
          <cell r="K1047">
            <v>38</v>
          </cell>
          <cell r="L1047">
            <v>15</v>
          </cell>
          <cell r="M1047" t="e">
            <v>#N/A</v>
          </cell>
          <cell r="N1047">
            <v>26</v>
          </cell>
          <cell r="O1047" t="e">
            <v>#N/A</v>
          </cell>
          <cell r="P1047">
            <v>0</v>
          </cell>
          <cell r="Q1047">
            <v>0</v>
          </cell>
          <cell r="R1047">
            <v>26</v>
          </cell>
        </row>
        <row r="1048">
          <cell r="A1048">
            <v>0</v>
          </cell>
          <cell r="B1048">
            <v>0</v>
          </cell>
          <cell r="C1048" t="str">
            <v>Future</v>
          </cell>
          <cell r="D1048" t="e">
            <v>#N/A</v>
          </cell>
          <cell r="E1048">
            <v>-24.351181102362215</v>
          </cell>
          <cell r="F1048">
            <v>48.80629921259915</v>
          </cell>
          <cell r="G1048">
            <v>4.5267716535436069</v>
          </cell>
          <cell r="H1048">
            <v>4.5267716535436069</v>
          </cell>
          <cell r="I1048" t="e">
            <v>#N/A</v>
          </cell>
          <cell r="J1048" t="e">
            <v>#N/A</v>
          </cell>
          <cell r="K1048">
            <v>38</v>
          </cell>
          <cell r="L1048">
            <v>15</v>
          </cell>
          <cell r="M1048" t="e">
            <v>#N/A</v>
          </cell>
          <cell r="N1048">
            <v>26</v>
          </cell>
          <cell r="O1048" t="e">
            <v>#N/A</v>
          </cell>
          <cell r="P1048">
            <v>0</v>
          </cell>
          <cell r="Q1048">
            <v>0</v>
          </cell>
          <cell r="R1048">
            <v>26</v>
          </cell>
        </row>
        <row r="1049">
          <cell r="A1049">
            <v>0</v>
          </cell>
          <cell r="B1049">
            <v>0</v>
          </cell>
          <cell r="C1049" t="str">
            <v>Future</v>
          </cell>
          <cell r="D1049" t="e">
            <v>#N/A</v>
          </cell>
          <cell r="E1049">
            <v>-24.45480314960631</v>
          </cell>
          <cell r="F1049">
            <v>48.852283464567655</v>
          </cell>
          <cell r="G1049">
            <v>4.4822047244097485</v>
          </cell>
          <cell r="H1049">
            <v>4.4822047244097485</v>
          </cell>
          <cell r="I1049" t="e">
            <v>#N/A</v>
          </cell>
          <cell r="J1049" t="e">
            <v>#N/A</v>
          </cell>
          <cell r="K1049">
            <v>38</v>
          </cell>
          <cell r="L1049">
            <v>15</v>
          </cell>
          <cell r="M1049" t="e">
            <v>#N/A</v>
          </cell>
          <cell r="N1049">
            <v>26</v>
          </cell>
          <cell r="O1049" t="e">
            <v>#N/A</v>
          </cell>
          <cell r="P1049">
            <v>0</v>
          </cell>
          <cell r="Q1049">
            <v>0</v>
          </cell>
          <cell r="R1049">
            <v>26</v>
          </cell>
        </row>
        <row r="1050">
          <cell r="A1050">
            <v>0</v>
          </cell>
          <cell r="B1050">
            <v>0</v>
          </cell>
          <cell r="C1050" t="str">
            <v>Future</v>
          </cell>
          <cell r="D1050" t="e">
            <v>#N/A</v>
          </cell>
          <cell r="E1050">
            <v>-24.558425196850404</v>
          </cell>
          <cell r="F1050">
            <v>48.898267716536161</v>
          </cell>
          <cell r="G1050">
            <v>4.4376377952758901</v>
          </cell>
          <cell r="H1050">
            <v>4.4376377952758901</v>
          </cell>
          <cell r="I1050" t="e">
            <v>#N/A</v>
          </cell>
          <cell r="J1050" t="e">
            <v>#N/A</v>
          </cell>
          <cell r="K1050">
            <v>38</v>
          </cell>
          <cell r="L1050">
            <v>15</v>
          </cell>
          <cell r="M1050" t="e">
            <v>#N/A</v>
          </cell>
          <cell r="N1050">
            <v>26</v>
          </cell>
          <cell r="O1050" t="e">
            <v>#N/A</v>
          </cell>
          <cell r="P1050">
            <v>0</v>
          </cell>
          <cell r="Q1050">
            <v>0</v>
          </cell>
          <cell r="R1050">
            <v>26</v>
          </cell>
        </row>
        <row r="1051">
          <cell r="A1051">
            <v>0</v>
          </cell>
          <cell r="B1051">
            <v>0</v>
          </cell>
          <cell r="C1051" t="str">
            <v>Future</v>
          </cell>
          <cell r="D1051" t="e">
            <v>#N/A</v>
          </cell>
          <cell r="E1051">
            <v>-24.662047244094499</v>
          </cell>
          <cell r="F1051">
            <v>48.944251968504666</v>
          </cell>
          <cell r="G1051">
            <v>4.3930708661420317</v>
          </cell>
          <cell r="H1051">
            <v>4.3930708661420317</v>
          </cell>
          <cell r="I1051" t="e">
            <v>#N/A</v>
          </cell>
          <cell r="J1051" t="e">
            <v>#N/A</v>
          </cell>
          <cell r="K1051">
            <v>38</v>
          </cell>
          <cell r="L1051">
            <v>15</v>
          </cell>
          <cell r="M1051" t="e">
            <v>#N/A</v>
          </cell>
          <cell r="N1051">
            <v>26</v>
          </cell>
          <cell r="O1051" t="e">
            <v>#N/A</v>
          </cell>
          <cell r="P1051">
            <v>0</v>
          </cell>
          <cell r="Q1051">
            <v>0</v>
          </cell>
          <cell r="R1051">
            <v>26</v>
          </cell>
        </row>
        <row r="1052">
          <cell r="A1052">
            <v>0</v>
          </cell>
          <cell r="B1052">
            <v>0</v>
          </cell>
          <cell r="C1052" t="str">
            <v>Future</v>
          </cell>
          <cell r="D1052" t="e">
            <v>#N/A</v>
          </cell>
          <cell r="E1052">
            <v>-24.765669291338593</v>
          </cell>
          <cell r="F1052">
            <v>48.990236220473172</v>
          </cell>
          <cell r="G1052">
            <v>4.3485039370081733</v>
          </cell>
          <cell r="H1052">
            <v>4.3485039370081733</v>
          </cell>
          <cell r="I1052" t="e">
            <v>#N/A</v>
          </cell>
          <cell r="J1052" t="e">
            <v>#N/A</v>
          </cell>
          <cell r="K1052">
            <v>38</v>
          </cell>
          <cell r="L1052">
            <v>15</v>
          </cell>
          <cell r="M1052" t="e">
            <v>#N/A</v>
          </cell>
          <cell r="N1052">
            <v>26</v>
          </cell>
          <cell r="O1052" t="e">
            <v>#N/A</v>
          </cell>
          <cell r="P1052">
            <v>0</v>
          </cell>
          <cell r="Q1052">
            <v>0</v>
          </cell>
          <cell r="R1052">
            <v>26</v>
          </cell>
        </row>
        <row r="1053">
          <cell r="A1053">
            <v>0</v>
          </cell>
          <cell r="B1053">
            <v>0</v>
          </cell>
          <cell r="C1053" t="str">
            <v>Future</v>
          </cell>
          <cell r="D1053" t="e">
            <v>#N/A</v>
          </cell>
          <cell r="E1053">
            <v>-24.869291338582688</v>
          </cell>
          <cell r="F1053">
            <v>49.036220472441677</v>
          </cell>
          <cell r="G1053">
            <v>4.3039370078743149</v>
          </cell>
          <cell r="H1053">
            <v>4.3039370078743149</v>
          </cell>
          <cell r="I1053" t="e">
            <v>#N/A</v>
          </cell>
          <cell r="J1053" t="e">
            <v>#N/A</v>
          </cell>
          <cell r="K1053">
            <v>38</v>
          </cell>
          <cell r="L1053">
            <v>15</v>
          </cell>
          <cell r="M1053" t="e">
            <v>#N/A</v>
          </cell>
          <cell r="N1053">
            <v>26</v>
          </cell>
          <cell r="O1053" t="e">
            <v>#N/A</v>
          </cell>
          <cell r="P1053">
            <v>0</v>
          </cell>
          <cell r="Q1053">
            <v>0</v>
          </cell>
          <cell r="R1053">
            <v>26</v>
          </cell>
        </row>
        <row r="1054">
          <cell r="A1054">
            <v>0</v>
          </cell>
          <cell r="B1054">
            <v>0</v>
          </cell>
          <cell r="C1054" t="str">
            <v>Future</v>
          </cell>
          <cell r="D1054" t="e">
            <v>#N/A</v>
          </cell>
          <cell r="E1054">
            <v>-24.972913385826782</v>
          </cell>
          <cell r="F1054">
            <v>49.082204724410182</v>
          </cell>
          <cell r="G1054">
            <v>4.2593700787404565</v>
          </cell>
          <cell r="H1054">
            <v>4.2593700787404565</v>
          </cell>
          <cell r="I1054" t="e">
            <v>#N/A</v>
          </cell>
          <cell r="J1054" t="e">
            <v>#N/A</v>
          </cell>
          <cell r="K1054">
            <v>38</v>
          </cell>
          <cell r="L1054">
            <v>15</v>
          </cell>
          <cell r="M1054" t="e">
            <v>#N/A</v>
          </cell>
          <cell r="N1054">
            <v>26</v>
          </cell>
          <cell r="O1054" t="e">
            <v>#N/A</v>
          </cell>
          <cell r="P1054">
            <v>0</v>
          </cell>
          <cell r="Q1054">
            <v>0</v>
          </cell>
          <cell r="R1054">
            <v>26</v>
          </cell>
        </row>
        <row r="1055">
          <cell r="A1055">
            <v>0</v>
          </cell>
          <cell r="B1055">
            <v>0</v>
          </cell>
          <cell r="C1055" t="str">
            <v>Future</v>
          </cell>
          <cell r="D1055" t="e">
            <v>#N/A</v>
          </cell>
          <cell r="E1055">
            <v>-25.076535433070877</v>
          </cell>
          <cell r="F1055">
            <v>49.128188976378688</v>
          </cell>
          <cell r="G1055">
            <v>4.2148031496065981</v>
          </cell>
          <cell r="H1055">
            <v>4.2148031496065981</v>
          </cell>
          <cell r="I1055" t="e">
            <v>#N/A</v>
          </cell>
          <cell r="J1055" t="e">
            <v>#N/A</v>
          </cell>
          <cell r="K1055">
            <v>38</v>
          </cell>
          <cell r="L1055">
            <v>15</v>
          </cell>
          <cell r="M1055" t="e">
            <v>#N/A</v>
          </cell>
          <cell r="N1055">
            <v>26</v>
          </cell>
          <cell r="O1055" t="e">
            <v>#N/A</v>
          </cell>
          <cell r="P1055">
            <v>0</v>
          </cell>
          <cell r="Q1055">
            <v>0</v>
          </cell>
          <cell r="R1055">
            <v>26</v>
          </cell>
        </row>
        <row r="1056">
          <cell r="A1056">
            <v>0</v>
          </cell>
          <cell r="B1056">
            <v>0</v>
          </cell>
          <cell r="C1056" t="str">
            <v>Future</v>
          </cell>
          <cell r="D1056" t="e">
            <v>#N/A</v>
          </cell>
          <cell r="E1056">
            <v>-25.180157480314971</v>
          </cell>
          <cell r="F1056">
            <v>49.174173228347193</v>
          </cell>
          <cell r="G1056">
            <v>4.1702362204727397</v>
          </cell>
          <cell r="H1056">
            <v>4.1702362204727397</v>
          </cell>
          <cell r="I1056" t="e">
            <v>#N/A</v>
          </cell>
          <cell r="J1056" t="e">
            <v>#N/A</v>
          </cell>
          <cell r="K1056">
            <v>38</v>
          </cell>
          <cell r="L1056">
            <v>15</v>
          </cell>
          <cell r="M1056" t="e">
            <v>#N/A</v>
          </cell>
          <cell r="N1056">
            <v>26</v>
          </cell>
          <cell r="O1056" t="e">
            <v>#N/A</v>
          </cell>
          <cell r="P1056">
            <v>0</v>
          </cell>
          <cell r="Q1056">
            <v>0</v>
          </cell>
          <cell r="R1056">
            <v>26</v>
          </cell>
        </row>
        <row r="1057">
          <cell r="A1057">
            <v>0</v>
          </cell>
          <cell r="B1057">
            <v>0</v>
          </cell>
          <cell r="C1057" t="str">
            <v>Future</v>
          </cell>
          <cell r="D1057" t="e">
            <v>#N/A</v>
          </cell>
          <cell r="E1057">
            <v>-25.283779527559066</v>
          </cell>
          <cell r="F1057">
            <v>49.220157480315699</v>
          </cell>
          <cell r="G1057">
            <v>4.1256692913388813</v>
          </cell>
          <cell r="H1057">
            <v>4.1256692913388813</v>
          </cell>
          <cell r="I1057" t="e">
            <v>#N/A</v>
          </cell>
          <cell r="J1057" t="e">
            <v>#N/A</v>
          </cell>
          <cell r="K1057">
            <v>38</v>
          </cell>
          <cell r="L1057">
            <v>15</v>
          </cell>
          <cell r="M1057" t="e">
            <v>#N/A</v>
          </cell>
          <cell r="N1057">
            <v>26</v>
          </cell>
          <cell r="O1057" t="e">
            <v>#N/A</v>
          </cell>
          <cell r="P1057">
            <v>0</v>
          </cell>
          <cell r="Q1057">
            <v>0</v>
          </cell>
          <cell r="R1057">
            <v>26</v>
          </cell>
        </row>
        <row r="1058">
          <cell r="A1058">
            <v>0</v>
          </cell>
          <cell r="B1058">
            <v>0</v>
          </cell>
          <cell r="C1058" t="str">
            <v>Future</v>
          </cell>
          <cell r="D1058" t="e">
            <v>#N/A</v>
          </cell>
          <cell r="E1058">
            <v>-25.38740157480316</v>
          </cell>
          <cell r="F1058">
            <v>49.266141732284204</v>
          </cell>
          <cell r="G1058">
            <v>4.0811023622050229</v>
          </cell>
          <cell r="H1058">
            <v>4.0811023622050229</v>
          </cell>
          <cell r="I1058" t="e">
            <v>#N/A</v>
          </cell>
          <cell r="J1058" t="e">
            <v>#N/A</v>
          </cell>
          <cell r="K1058">
            <v>38</v>
          </cell>
          <cell r="L1058">
            <v>15</v>
          </cell>
          <cell r="M1058" t="e">
            <v>#N/A</v>
          </cell>
          <cell r="N1058">
            <v>26</v>
          </cell>
          <cell r="O1058" t="e">
            <v>#N/A</v>
          </cell>
          <cell r="P1058">
            <v>0</v>
          </cell>
          <cell r="Q1058">
            <v>0</v>
          </cell>
          <cell r="R1058">
            <v>26</v>
          </cell>
        </row>
        <row r="1059">
          <cell r="A1059">
            <v>0</v>
          </cell>
          <cell r="B1059">
            <v>0</v>
          </cell>
          <cell r="C1059" t="str">
            <v>Future</v>
          </cell>
          <cell r="D1059" t="e">
            <v>#N/A</v>
          </cell>
          <cell r="E1059">
            <v>-25.491023622047255</v>
          </cell>
          <cell r="F1059">
            <v>49.31212598425271</v>
          </cell>
          <cell r="G1059">
            <v>4.0365354330711645</v>
          </cell>
          <cell r="H1059">
            <v>4.0365354330711645</v>
          </cell>
          <cell r="I1059" t="e">
            <v>#N/A</v>
          </cell>
          <cell r="J1059" t="e">
            <v>#N/A</v>
          </cell>
          <cell r="K1059">
            <v>38</v>
          </cell>
          <cell r="L1059">
            <v>15</v>
          </cell>
          <cell r="M1059" t="e">
            <v>#N/A</v>
          </cell>
          <cell r="N1059">
            <v>26</v>
          </cell>
          <cell r="O1059" t="e">
            <v>#N/A</v>
          </cell>
          <cell r="P1059">
            <v>0</v>
          </cell>
          <cell r="Q1059">
            <v>0</v>
          </cell>
          <cell r="R1059">
            <v>26</v>
          </cell>
        </row>
        <row r="1060">
          <cell r="A1060">
            <v>0</v>
          </cell>
          <cell r="B1060">
            <v>0</v>
          </cell>
          <cell r="C1060" t="str">
            <v>Future</v>
          </cell>
          <cell r="D1060" t="e">
            <v>#N/A</v>
          </cell>
          <cell r="E1060">
            <v>-25.594645669291349</v>
          </cell>
          <cell r="F1060">
            <v>49.358110236221215</v>
          </cell>
          <cell r="G1060">
            <v>3.9919685039373061</v>
          </cell>
          <cell r="H1060">
            <v>3.9919685039373061</v>
          </cell>
          <cell r="I1060" t="e">
            <v>#N/A</v>
          </cell>
          <cell r="J1060" t="e">
            <v>#N/A</v>
          </cell>
          <cell r="K1060">
            <v>38</v>
          </cell>
          <cell r="L1060">
            <v>15</v>
          </cell>
          <cell r="M1060" t="e">
            <v>#N/A</v>
          </cell>
          <cell r="N1060">
            <v>26</v>
          </cell>
          <cell r="O1060" t="e">
            <v>#N/A</v>
          </cell>
          <cell r="P1060">
            <v>0</v>
          </cell>
          <cell r="Q1060">
            <v>0</v>
          </cell>
          <cell r="R1060">
            <v>26</v>
          </cell>
        </row>
        <row r="1061">
          <cell r="A1061">
            <v>0</v>
          </cell>
          <cell r="B1061">
            <v>0</v>
          </cell>
          <cell r="C1061" t="str">
            <v>Future</v>
          </cell>
          <cell r="D1061" t="e">
            <v>#N/A</v>
          </cell>
          <cell r="E1061">
            <v>-25.698267716535444</v>
          </cell>
          <cell r="F1061">
            <v>49.40409448818972</v>
          </cell>
          <cell r="G1061">
            <v>3.9474015748034477</v>
          </cell>
          <cell r="H1061">
            <v>3.9474015748034477</v>
          </cell>
          <cell r="I1061" t="e">
            <v>#N/A</v>
          </cell>
          <cell r="J1061" t="e">
            <v>#N/A</v>
          </cell>
          <cell r="K1061">
            <v>38</v>
          </cell>
          <cell r="L1061">
            <v>15</v>
          </cell>
          <cell r="M1061" t="e">
            <v>#N/A</v>
          </cell>
          <cell r="N1061">
            <v>26</v>
          </cell>
          <cell r="O1061" t="e">
            <v>#N/A</v>
          </cell>
          <cell r="P1061">
            <v>0</v>
          </cell>
          <cell r="Q1061">
            <v>0</v>
          </cell>
          <cell r="R1061">
            <v>26</v>
          </cell>
        </row>
        <row r="1062">
          <cell r="A1062">
            <v>0</v>
          </cell>
          <cell r="B1062">
            <v>0</v>
          </cell>
          <cell r="C1062" t="str">
            <v>Future</v>
          </cell>
          <cell r="D1062" t="e">
            <v>#N/A</v>
          </cell>
          <cell r="E1062">
            <v>-25.801889763779538</v>
          </cell>
          <cell r="F1062">
            <v>49.450078740158226</v>
          </cell>
          <cell r="G1062">
            <v>3.9028346456695893</v>
          </cell>
          <cell r="H1062">
            <v>3.9028346456695893</v>
          </cell>
          <cell r="I1062" t="e">
            <v>#N/A</v>
          </cell>
          <cell r="J1062" t="e">
            <v>#N/A</v>
          </cell>
          <cell r="K1062">
            <v>38</v>
          </cell>
          <cell r="L1062">
            <v>15</v>
          </cell>
          <cell r="M1062" t="e">
            <v>#N/A</v>
          </cell>
          <cell r="N1062">
            <v>26</v>
          </cell>
          <cell r="O1062" t="e">
            <v>#N/A</v>
          </cell>
          <cell r="P1062">
            <v>0</v>
          </cell>
          <cell r="Q1062">
            <v>0</v>
          </cell>
          <cell r="R1062">
            <v>26</v>
          </cell>
        </row>
        <row r="1063">
          <cell r="A1063">
            <v>0</v>
          </cell>
          <cell r="B1063">
            <v>0</v>
          </cell>
          <cell r="C1063" t="str">
            <v>Future</v>
          </cell>
          <cell r="D1063" t="e">
            <v>#N/A</v>
          </cell>
          <cell r="E1063">
            <v>-25.905511811023633</v>
          </cell>
          <cell r="F1063">
            <v>49.496062992126731</v>
          </cell>
          <cell r="G1063">
            <v>3.8582677165357309</v>
          </cell>
          <cell r="H1063">
            <v>3.8582677165357309</v>
          </cell>
          <cell r="I1063" t="e">
            <v>#N/A</v>
          </cell>
          <cell r="J1063" t="e">
            <v>#N/A</v>
          </cell>
          <cell r="K1063">
            <v>38</v>
          </cell>
          <cell r="L1063">
            <v>15</v>
          </cell>
          <cell r="M1063" t="e">
            <v>#N/A</v>
          </cell>
          <cell r="N1063">
            <v>26</v>
          </cell>
          <cell r="O1063" t="e">
            <v>#N/A</v>
          </cell>
          <cell r="P1063">
            <v>0</v>
          </cell>
          <cell r="Q1063">
            <v>0</v>
          </cell>
          <cell r="R1063">
            <v>26</v>
          </cell>
        </row>
        <row r="1064">
          <cell r="A1064">
            <v>0</v>
          </cell>
          <cell r="B1064">
            <v>0</v>
          </cell>
          <cell r="C1064" t="str">
            <v>Future</v>
          </cell>
          <cell r="D1064" t="e">
            <v>#N/A</v>
          </cell>
          <cell r="E1064">
            <v>-26.009133858267727</v>
          </cell>
          <cell r="F1064">
            <v>49.542047244095237</v>
          </cell>
          <cell r="G1064">
            <v>3.8137007874018725</v>
          </cell>
          <cell r="H1064">
            <v>3.8137007874018725</v>
          </cell>
          <cell r="I1064" t="e">
            <v>#N/A</v>
          </cell>
          <cell r="J1064" t="e">
            <v>#N/A</v>
          </cell>
          <cell r="K1064">
            <v>38</v>
          </cell>
          <cell r="L1064">
            <v>15</v>
          </cell>
          <cell r="M1064" t="e">
            <v>#N/A</v>
          </cell>
          <cell r="N1064">
            <v>26</v>
          </cell>
          <cell r="O1064" t="e">
            <v>#N/A</v>
          </cell>
          <cell r="P1064">
            <v>0</v>
          </cell>
          <cell r="Q1064">
            <v>0</v>
          </cell>
          <cell r="R1064">
            <v>26</v>
          </cell>
        </row>
        <row r="1065">
          <cell r="A1065">
            <v>0</v>
          </cell>
          <cell r="B1065">
            <v>0</v>
          </cell>
          <cell r="C1065" t="str">
            <v>Future</v>
          </cell>
          <cell r="D1065" t="e">
            <v>#N/A</v>
          </cell>
          <cell r="E1065">
            <v>-26.112755905511822</v>
          </cell>
          <cell r="F1065">
            <v>49.588031496063742</v>
          </cell>
          <cell r="G1065">
            <v>3.7691338582680141</v>
          </cell>
          <cell r="H1065">
            <v>3.7691338582680141</v>
          </cell>
          <cell r="I1065" t="e">
            <v>#N/A</v>
          </cell>
          <cell r="J1065" t="e">
            <v>#N/A</v>
          </cell>
          <cell r="K1065">
            <v>38</v>
          </cell>
          <cell r="L1065">
            <v>15</v>
          </cell>
          <cell r="M1065" t="e">
            <v>#N/A</v>
          </cell>
          <cell r="N1065">
            <v>26</v>
          </cell>
          <cell r="O1065" t="e">
            <v>#N/A</v>
          </cell>
          <cell r="P1065">
            <v>0</v>
          </cell>
          <cell r="Q1065">
            <v>0</v>
          </cell>
          <cell r="R1065">
            <v>26</v>
          </cell>
        </row>
        <row r="1066">
          <cell r="A1066">
            <v>0</v>
          </cell>
          <cell r="B1066">
            <v>0</v>
          </cell>
          <cell r="C1066" t="str">
            <v>Future</v>
          </cell>
          <cell r="D1066" t="e">
            <v>#N/A</v>
          </cell>
          <cell r="E1066">
            <v>-26.216377952755916</v>
          </cell>
          <cell r="F1066">
            <v>49.634015748032247</v>
          </cell>
          <cell r="G1066">
            <v>3.7245669291341557</v>
          </cell>
          <cell r="H1066">
            <v>3.7245669291341557</v>
          </cell>
          <cell r="I1066" t="e">
            <v>#N/A</v>
          </cell>
          <cell r="J1066" t="e">
            <v>#N/A</v>
          </cell>
          <cell r="K1066">
            <v>38</v>
          </cell>
          <cell r="L1066">
            <v>15</v>
          </cell>
          <cell r="M1066" t="e">
            <v>#N/A</v>
          </cell>
          <cell r="N1066">
            <v>26</v>
          </cell>
          <cell r="O1066" t="e">
            <v>#N/A</v>
          </cell>
          <cell r="P1066">
            <v>0</v>
          </cell>
          <cell r="Q1066">
            <v>0</v>
          </cell>
          <cell r="R1066">
            <v>26</v>
          </cell>
        </row>
        <row r="1067">
          <cell r="A1067">
            <v>0</v>
          </cell>
          <cell r="B1067">
            <v>0</v>
          </cell>
          <cell r="C1067" t="str">
            <v>Future</v>
          </cell>
          <cell r="D1067" t="e">
            <v>#N/A</v>
          </cell>
          <cell r="E1067">
            <v>-26.320000000000011</v>
          </cell>
          <cell r="F1067">
            <v>49.680000000000753</v>
          </cell>
          <cell r="G1067">
            <v>3.6800000000002973</v>
          </cell>
          <cell r="H1067">
            <v>3.6800000000002973</v>
          </cell>
          <cell r="I1067" t="e">
            <v>#N/A</v>
          </cell>
          <cell r="J1067" t="e">
            <v>#N/A</v>
          </cell>
          <cell r="K1067">
            <v>38</v>
          </cell>
          <cell r="L1067">
            <v>15</v>
          </cell>
          <cell r="M1067" t="e">
            <v>#N/A</v>
          </cell>
          <cell r="N1067">
            <v>26</v>
          </cell>
          <cell r="O1067" t="e">
            <v>#N/A</v>
          </cell>
          <cell r="P1067">
            <v>0</v>
          </cell>
          <cell r="Q1067">
            <v>0</v>
          </cell>
          <cell r="R1067">
            <v>26</v>
          </cell>
        </row>
        <row r="1068">
          <cell r="A1068">
            <v>0</v>
          </cell>
          <cell r="B1068">
            <v>0</v>
          </cell>
          <cell r="C1068" t="str">
            <v>Future</v>
          </cell>
          <cell r="D1068" t="e">
            <v>#N/A</v>
          </cell>
          <cell r="E1068">
            <v>-26.423622047244105</v>
          </cell>
          <cell r="F1068">
            <v>49.725984251969258</v>
          </cell>
          <cell r="G1068">
            <v>3.6354330708664389</v>
          </cell>
          <cell r="H1068">
            <v>3.6354330708664389</v>
          </cell>
          <cell r="I1068" t="e">
            <v>#N/A</v>
          </cell>
          <cell r="J1068" t="e">
            <v>#N/A</v>
          </cell>
          <cell r="K1068">
            <v>38</v>
          </cell>
          <cell r="L1068">
            <v>15</v>
          </cell>
          <cell r="M1068" t="e">
            <v>#N/A</v>
          </cell>
          <cell r="N1068">
            <v>26</v>
          </cell>
          <cell r="O1068" t="e">
            <v>#N/A</v>
          </cell>
          <cell r="P1068">
            <v>0</v>
          </cell>
          <cell r="Q1068">
            <v>0</v>
          </cell>
          <cell r="R1068">
            <v>26</v>
          </cell>
        </row>
        <row r="1069">
          <cell r="A1069">
            <v>0</v>
          </cell>
          <cell r="B1069">
            <v>0</v>
          </cell>
          <cell r="C1069" t="str">
            <v>Future</v>
          </cell>
          <cell r="D1069" t="e">
            <v>#N/A</v>
          </cell>
          <cell r="E1069">
            <v>-26.5272440944882</v>
          </cell>
          <cell r="F1069">
            <v>49.771968503937764</v>
          </cell>
          <cell r="G1069">
            <v>3.5908661417325805</v>
          </cell>
          <cell r="H1069">
            <v>3.5908661417325805</v>
          </cell>
          <cell r="I1069" t="e">
            <v>#N/A</v>
          </cell>
          <cell r="J1069" t="e">
            <v>#N/A</v>
          </cell>
          <cell r="K1069">
            <v>38</v>
          </cell>
          <cell r="L1069">
            <v>15</v>
          </cell>
          <cell r="M1069" t="e">
            <v>#N/A</v>
          </cell>
          <cell r="N1069">
            <v>26</v>
          </cell>
          <cell r="O1069" t="e">
            <v>#N/A</v>
          </cell>
          <cell r="P1069">
            <v>0</v>
          </cell>
          <cell r="Q1069">
            <v>0</v>
          </cell>
          <cell r="R1069">
            <v>26</v>
          </cell>
        </row>
        <row r="1070">
          <cell r="A1070">
            <v>0</v>
          </cell>
          <cell r="B1070">
            <v>0</v>
          </cell>
          <cell r="C1070" t="str">
            <v>Future</v>
          </cell>
          <cell r="D1070" t="e">
            <v>#N/A</v>
          </cell>
          <cell r="E1070">
            <v>-26.630866141732294</v>
          </cell>
          <cell r="F1070">
            <v>49.817952755906269</v>
          </cell>
          <cell r="G1070">
            <v>3.5462992125987221</v>
          </cell>
          <cell r="H1070">
            <v>3.5462992125987221</v>
          </cell>
          <cell r="I1070" t="e">
            <v>#N/A</v>
          </cell>
          <cell r="J1070" t="e">
            <v>#N/A</v>
          </cell>
          <cell r="K1070">
            <v>38</v>
          </cell>
          <cell r="L1070">
            <v>15</v>
          </cell>
          <cell r="M1070" t="e">
            <v>#N/A</v>
          </cell>
          <cell r="N1070">
            <v>26</v>
          </cell>
          <cell r="O1070" t="e">
            <v>#N/A</v>
          </cell>
          <cell r="P1070">
            <v>0</v>
          </cell>
          <cell r="Q1070">
            <v>0</v>
          </cell>
          <cell r="R1070">
            <v>26</v>
          </cell>
        </row>
        <row r="1071">
          <cell r="A1071">
            <v>0</v>
          </cell>
          <cell r="B1071">
            <v>0</v>
          </cell>
          <cell r="C1071" t="str">
            <v>Future</v>
          </cell>
          <cell r="D1071" t="e">
            <v>#N/A</v>
          </cell>
          <cell r="E1071">
            <v>-26.734488188976389</v>
          </cell>
          <cell r="F1071">
            <v>49.863937007874775</v>
          </cell>
          <cell r="G1071">
            <v>3.5017322834648636</v>
          </cell>
          <cell r="H1071">
            <v>3.5017322834648636</v>
          </cell>
          <cell r="I1071" t="e">
            <v>#N/A</v>
          </cell>
          <cell r="J1071" t="e">
            <v>#N/A</v>
          </cell>
          <cell r="K1071">
            <v>38</v>
          </cell>
          <cell r="L1071">
            <v>15</v>
          </cell>
          <cell r="M1071" t="e">
            <v>#N/A</v>
          </cell>
          <cell r="N1071">
            <v>26</v>
          </cell>
          <cell r="O1071" t="e">
            <v>#N/A</v>
          </cell>
          <cell r="P1071">
            <v>0</v>
          </cell>
          <cell r="Q1071">
            <v>0</v>
          </cell>
          <cell r="R1071">
            <v>26</v>
          </cell>
        </row>
        <row r="1072">
          <cell r="A1072">
            <v>0</v>
          </cell>
          <cell r="B1072">
            <v>0</v>
          </cell>
          <cell r="C1072" t="str">
            <v>Future</v>
          </cell>
          <cell r="D1072" t="e">
            <v>#N/A</v>
          </cell>
          <cell r="E1072">
            <v>-26.838110236220484</v>
          </cell>
          <cell r="F1072">
            <v>49.90992125984328</v>
          </cell>
          <cell r="G1072">
            <v>3.4571653543310052</v>
          </cell>
          <cell r="H1072">
            <v>3.4571653543310052</v>
          </cell>
          <cell r="I1072" t="e">
            <v>#N/A</v>
          </cell>
          <cell r="J1072" t="e">
            <v>#N/A</v>
          </cell>
          <cell r="K1072">
            <v>38</v>
          </cell>
          <cell r="L1072">
            <v>15</v>
          </cell>
          <cell r="M1072" t="e">
            <v>#N/A</v>
          </cell>
          <cell r="N1072">
            <v>26</v>
          </cell>
          <cell r="O1072" t="e">
            <v>#N/A</v>
          </cell>
          <cell r="P1072">
            <v>0</v>
          </cell>
          <cell r="Q1072">
            <v>0</v>
          </cell>
          <cell r="R1072">
            <v>26</v>
          </cell>
        </row>
        <row r="1073">
          <cell r="A1073">
            <v>0</v>
          </cell>
          <cell r="B1073">
            <v>0</v>
          </cell>
          <cell r="C1073" t="str">
            <v>Future</v>
          </cell>
          <cell r="D1073" t="e">
            <v>#N/A</v>
          </cell>
          <cell r="E1073">
            <v>-26.941732283464578</v>
          </cell>
          <cell r="F1073">
            <v>49.955905511811785</v>
          </cell>
          <cell r="G1073">
            <v>3.4125984251971468</v>
          </cell>
          <cell r="H1073">
            <v>3.4125984251971468</v>
          </cell>
          <cell r="I1073" t="e">
            <v>#N/A</v>
          </cell>
          <cell r="J1073" t="e">
            <v>#N/A</v>
          </cell>
          <cell r="K1073">
            <v>38</v>
          </cell>
          <cell r="L1073">
            <v>15</v>
          </cell>
          <cell r="M1073" t="e">
            <v>#N/A</v>
          </cell>
          <cell r="N1073">
            <v>26</v>
          </cell>
          <cell r="O1073" t="e">
            <v>#N/A</v>
          </cell>
          <cell r="P1073">
            <v>0</v>
          </cell>
          <cell r="Q1073">
            <v>0</v>
          </cell>
          <cell r="R1073">
            <v>26</v>
          </cell>
        </row>
        <row r="1074">
          <cell r="A1074">
            <v>0</v>
          </cell>
          <cell r="B1074">
            <v>0</v>
          </cell>
          <cell r="C1074" t="str">
            <v>Future</v>
          </cell>
          <cell r="D1074" t="e">
            <v>#N/A</v>
          </cell>
          <cell r="E1074">
            <v>-27.045354330708673</v>
          </cell>
          <cell r="F1074">
            <v>50.001889763780291</v>
          </cell>
          <cell r="G1074">
            <v>3.3680314960632884</v>
          </cell>
          <cell r="H1074">
            <v>3.3680314960632884</v>
          </cell>
          <cell r="I1074" t="e">
            <v>#N/A</v>
          </cell>
          <cell r="J1074" t="e">
            <v>#N/A</v>
          </cell>
          <cell r="K1074">
            <v>38</v>
          </cell>
          <cell r="L1074">
            <v>15</v>
          </cell>
          <cell r="M1074" t="e">
            <v>#N/A</v>
          </cell>
          <cell r="N1074">
            <v>26</v>
          </cell>
          <cell r="O1074" t="e">
            <v>#N/A</v>
          </cell>
          <cell r="P1074">
            <v>0</v>
          </cell>
          <cell r="Q1074">
            <v>0</v>
          </cell>
          <cell r="R1074">
            <v>26</v>
          </cell>
        </row>
        <row r="1075">
          <cell r="A1075">
            <v>0</v>
          </cell>
          <cell r="B1075">
            <v>0</v>
          </cell>
          <cell r="C1075" t="str">
            <v>Future</v>
          </cell>
          <cell r="D1075" t="e">
            <v>#N/A</v>
          </cell>
          <cell r="E1075">
            <v>-27.148976377952767</v>
          </cell>
          <cell r="F1075">
            <v>50.047874015748796</v>
          </cell>
          <cell r="G1075">
            <v>3.32346456692943</v>
          </cell>
          <cell r="H1075">
            <v>3.32346456692943</v>
          </cell>
          <cell r="I1075" t="e">
            <v>#N/A</v>
          </cell>
          <cell r="J1075" t="e">
            <v>#N/A</v>
          </cell>
          <cell r="K1075">
            <v>38</v>
          </cell>
          <cell r="L1075">
            <v>15</v>
          </cell>
          <cell r="M1075" t="e">
            <v>#N/A</v>
          </cell>
          <cell r="N1075">
            <v>26</v>
          </cell>
          <cell r="O1075" t="e">
            <v>#N/A</v>
          </cell>
          <cell r="P1075">
            <v>0</v>
          </cell>
          <cell r="Q1075">
            <v>0</v>
          </cell>
          <cell r="R1075">
            <v>26</v>
          </cell>
        </row>
        <row r="1076">
          <cell r="A1076">
            <v>0</v>
          </cell>
          <cell r="B1076">
            <v>0</v>
          </cell>
          <cell r="C1076" t="str">
            <v>Future</v>
          </cell>
          <cell r="D1076" t="e">
            <v>#N/A</v>
          </cell>
          <cell r="E1076">
            <v>-27.252598425196862</v>
          </cell>
          <cell r="F1076">
            <v>50.093858267717302</v>
          </cell>
          <cell r="G1076">
            <v>3.2788976377955716</v>
          </cell>
          <cell r="H1076">
            <v>3.2788976377955716</v>
          </cell>
          <cell r="I1076" t="e">
            <v>#N/A</v>
          </cell>
          <cell r="J1076" t="e">
            <v>#N/A</v>
          </cell>
          <cell r="K1076">
            <v>38</v>
          </cell>
          <cell r="L1076">
            <v>15</v>
          </cell>
          <cell r="M1076" t="e">
            <v>#N/A</v>
          </cell>
          <cell r="N1076">
            <v>26</v>
          </cell>
          <cell r="O1076" t="e">
            <v>#N/A</v>
          </cell>
          <cell r="P1076">
            <v>0</v>
          </cell>
          <cell r="Q1076">
            <v>0</v>
          </cell>
          <cell r="R1076">
            <v>26</v>
          </cell>
        </row>
        <row r="1077">
          <cell r="A1077">
            <v>0</v>
          </cell>
          <cell r="B1077">
            <v>0</v>
          </cell>
          <cell r="C1077" t="str">
            <v>Future</v>
          </cell>
          <cell r="D1077" t="e">
            <v>#N/A</v>
          </cell>
          <cell r="E1077">
            <v>-27.356220472440956</v>
          </cell>
          <cell r="F1077">
            <v>50.139842519685807</v>
          </cell>
          <cell r="G1077">
            <v>3.2343307086617132</v>
          </cell>
          <cell r="H1077">
            <v>3.2343307086617132</v>
          </cell>
          <cell r="I1077" t="e">
            <v>#N/A</v>
          </cell>
          <cell r="J1077" t="e">
            <v>#N/A</v>
          </cell>
          <cell r="K1077">
            <v>38</v>
          </cell>
          <cell r="L1077">
            <v>15</v>
          </cell>
          <cell r="M1077" t="e">
            <v>#N/A</v>
          </cell>
          <cell r="N1077">
            <v>26</v>
          </cell>
          <cell r="O1077" t="e">
            <v>#N/A</v>
          </cell>
          <cell r="P1077">
            <v>0</v>
          </cell>
          <cell r="Q1077">
            <v>0</v>
          </cell>
          <cell r="R1077">
            <v>26</v>
          </cell>
        </row>
        <row r="1078">
          <cell r="A1078">
            <v>0</v>
          </cell>
          <cell r="B1078">
            <v>0</v>
          </cell>
          <cell r="C1078" t="str">
            <v>Future</v>
          </cell>
          <cell r="D1078" t="e">
            <v>#N/A</v>
          </cell>
          <cell r="E1078">
            <v>-27.459842519685051</v>
          </cell>
          <cell r="F1078">
            <v>50.185826771654312</v>
          </cell>
          <cell r="G1078">
            <v>3.1897637795278548</v>
          </cell>
          <cell r="H1078">
            <v>3.1897637795278548</v>
          </cell>
          <cell r="I1078" t="e">
            <v>#N/A</v>
          </cell>
          <cell r="J1078" t="e">
            <v>#N/A</v>
          </cell>
          <cell r="K1078">
            <v>38</v>
          </cell>
          <cell r="L1078">
            <v>15</v>
          </cell>
          <cell r="M1078" t="e">
            <v>#N/A</v>
          </cell>
          <cell r="N1078">
            <v>26</v>
          </cell>
          <cell r="O1078" t="e">
            <v>#N/A</v>
          </cell>
          <cell r="P1078">
            <v>0</v>
          </cell>
          <cell r="Q1078">
            <v>0</v>
          </cell>
          <cell r="R1078">
            <v>26</v>
          </cell>
        </row>
        <row r="1079">
          <cell r="A1079">
            <v>0</v>
          </cell>
          <cell r="B1079">
            <v>0</v>
          </cell>
          <cell r="C1079" t="str">
            <v>Future</v>
          </cell>
          <cell r="D1079" t="e">
            <v>#N/A</v>
          </cell>
          <cell r="E1079">
            <v>-27.563464566929145</v>
          </cell>
          <cell r="F1079">
            <v>50.231811023622818</v>
          </cell>
          <cell r="G1079">
            <v>3.1451968503939964</v>
          </cell>
          <cell r="H1079">
            <v>3.1451968503939964</v>
          </cell>
          <cell r="I1079" t="e">
            <v>#N/A</v>
          </cell>
          <cell r="J1079" t="e">
            <v>#N/A</v>
          </cell>
          <cell r="K1079">
            <v>38</v>
          </cell>
          <cell r="L1079">
            <v>15</v>
          </cell>
          <cell r="M1079" t="e">
            <v>#N/A</v>
          </cell>
          <cell r="N1079">
            <v>26</v>
          </cell>
          <cell r="O1079" t="e">
            <v>#N/A</v>
          </cell>
          <cell r="P1079">
            <v>0</v>
          </cell>
          <cell r="Q1079">
            <v>0</v>
          </cell>
          <cell r="R1079">
            <v>26</v>
          </cell>
        </row>
        <row r="1080">
          <cell r="A1080">
            <v>0</v>
          </cell>
          <cell r="B1080">
            <v>0</v>
          </cell>
          <cell r="C1080" t="str">
            <v>Future</v>
          </cell>
          <cell r="D1080" t="e">
            <v>#N/A</v>
          </cell>
          <cell r="E1080">
            <v>-27.66708661417324</v>
          </cell>
          <cell r="F1080">
            <v>50.277795275591323</v>
          </cell>
          <cell r="G1080">
            <v>3.100629921260138</v>
          </cell>
          <cell r="H1080">
            <v>3.100629921260138</v>
          </cell>
          <cell r="I1080" t="e">
            <v>#N/A</v>
          </cell>
          <cell r="J1080" t="e">
            <v>#N/A</v>
          </cell>
          <cell r="K1080">
            <v>38</v>
          </cell>
          <cell r="L1080">
            <v>15</v>
          </cell>
          <cell r="M1080" t="e">
            <v>#N/A</v>
          </cell>
          <cell r="N1080">
            <v>26</v>
          </cell>
          <cell r="O1080" t="e">
            <v>#N/A</v>
          </cell>
          <cell r="P1080">
            <v>0</v>
          </cell>
          <cell r="Q1080">
            <v>0</v>
          </cell>
          <cell r="R1080">
            <v>26</v>
          </cell>
        </row>
        <row r="1081">
          <cell r="A1081">
            <v>0</v>
          </cell>
          <cell r="B1081">
            <v>0</v>
          </cell>
          <cell r="C1081" t="str">
            <v>Future</v>
          </cell>
          <cell r="D1081" t="e">
            <v>#N/A</v>
          </cell>
          <cell r="E1081">
            <v>-27.770708661417334</v>
          </cell>
          <cell r="F1081">
            <v>50.323779527559829</v>
          </cell>
          <cell r="G1081">
            <v>3.0560629921262796</v>
          </cell>
          <cell r="H1081">
            <v>3.0560629921262796</v>
          </cell>
          <cell r="I1081" t="e">
            <v>#N/A</v>
          </cell>
          <cell r="J1081" t="e">
            <v>#N/A</v>
          </cell>
          <cell r="K1081">
            <v>38</v>
          </cell>
          <cell r="L1081">
            <v>15</v>
          </cell>
          <cell r="M1081" t="e">
            <v>#N/A</v>
          </cell>
          <cell r="N1081">
            <v>26</v>
          </cell>
          <cell r="O1081" t="e">
            <v>#N/A</v>
          </cell>
          <cell r="P1081">
            <v>0</v>
          </cell>
          <cell r="Q1081">
            <v>0</v>
          </cell>
          <cell r="R1081">
            <v>26</v>
          </cell>
        </row>
        <row r="1082">
          <cell r="A1082">
            <v>0</v>
          </cell>
          <cell r="B1082">
            <v>0</v>
          </cell>
          <cell r="C1082" t="str">
            <v>Future</v>
          </cell>
          <cell r="D1082" t="e">
            <v>#N/A</v>
          </cell>
          <cell r="E1082">
            <v>-27.874330708661429</v>
          </cell>
          <cell r="F1082">
            <v>50.369763779528334</v>
          </cell>
          <cell r="G1082">
            <v>3.0114960629924212</v>
          </cell>
          <cell r="H1082">
            <v>3.0114960629924212</v>
          </cell>
          <cell r="I1082" t="e">
            <v>#N/A</v>
          </cell>
          <cell r="J1082" t="e">
            <v>#N/A</v>
          </cell>
          <cell r="K1082">
            <v>38</v>
          </cell>
          <cell r="L1082">
            <v>15</v>
          </cell>
          <cell r="M1082" t="e">
            <v>#N/A</v>
          </cell>
          <cell r="N1082">
            <v>26</v>
          </cell>
          <cell r="O1082" t="e">
            <v>#N/A</v>
          </cell>
          <cell r="P1082">
            <v>0</v>
          </cell>
          <cell r="Q1082">
            <v>0</v>
          </cell>
          <cell r="R1082">
            <v>26</v>
          </cell>
        </row>
        <row r="1083">
          <cell r="A1083">
            <v>0</v>
          </cell>
          <cell r="B1083">
            <v>0</v>
          </cell>
          <cell r="C1083" t="str">
            <v>Future</v>
          </cell>
          <cell r="D1083" t="e">
            <v>#N/A</v>
          </cell>
          <cell r="E1083">
            <v>-27.977952755905523</v>
          </cell>
          <cell r="F1083">
            <v>50.41574803149684</v>
          </cell>
          <cell r="G1083">
            <v>2.9669291338585628</v>
          </cell>
          <cell r="H1083">
            <v>2.9669291338585628</v>
          </cell>
          <cell r="I1083" t="e">
            <v>#N/A</v>
          </cell>
          <cell r="J1083" t="e">
            <v>#N/A</v>
          </cell>
          <cell r="K1083">
            <v>38</v>
          </cell>
          <cell r="L1083">
            <v>15</v>
          </cell>
          <cell r="M1083" t="e">
            <v>#N/A</v>
          </cell>
          <cell r="N1083">
            <v>26</v>
          </cell>
          <cell r="O1083" t="e">
            <v>#N/A</v>
          </cell>
          <cell r="P1083">
            <v>0</v>
          </cell>
          <cell r="Q1083">
            <v>0</v>
          </cell>
          <cell r="R1083">
            <v>26</v>
          </cell>
        </row>
        <row r="1084">
          <cell r="A1084">
            <v>0</v>
          </cell>
          <cell r="B1084">
            <v>0</v>
          </cell>
          <cell r="C1084" t="str">
            <v>Future</v>
          </cell>
          <cell r="D1084" t="e">
            <v>#N/A</v>
          </cell>
          <cell r="E1084">
            <v>-28.081574803149618</v>
          </cell>
          <cell r="F1084">
            <v>50.461732283465345</v>
          </cell>
          <cell r="G1084">
            <v>2.9223622047247044</v>
          </cell>
          <cell r="H1084">
            <v>2.9223622047247044</v>
          </cell>
          <cell r="I1084" t="e">
            <v>#N/A</v>
          </cell>
          <cell r="J1084" t="e">
            <v>#N/A</v>
          </cell>
          <cell r="K1084">
            <v>38</v>
          </cell>
          <cell r="L1084">
            <v>15</v>
          </cell>
          <cell r="M1084" t="e">
            <v>#N/A</v>
          </cell>
          <cell r="N1084">
            <v>26</v>
          </cell>
          <cell r="O1084" t="e">
            <v>#N/A</v>
          </cell>
          <cell r="P1084">
            <v>0</v>
          </cell>
          <cell r="Q1084">
            <v>0</v>
          </cell>
          <cell r="R1084">
            <v>26</v>
          </cell>
        </row>
        <row r="1085">
          <cell r="A1085">
            <v>0</v>
          </cell>
          <cell r="B1085">
            <v>0</v>
          </cell>
          <cell r="C1085" t="str">
            <v>Future</v>
          </cell>
          <cell r="D1085" t="e">
            <v>#N/A</v>
          </cell>
          <cell r="E1085">
            <v>-28.185196850393712</v>
          </cell>
          <cell r="F1085">
            <v>50.50771653543385</v>
          </cell>
          <cell r="G1085">
            <v>2.877795275590846</v>
          </cell>
          <cell r="H1085">
            <v>2.877795275590846</v>
          </cell>
          <cell r="I1085" t="e">
            <v>#N/A</v>
          </cell>
          <cell r="J1085" t="e">
            <v>#N/A</v>
          </cell>
          <cell r="K1085">
            <v>38</v>
          </cell>
          <cell r="L1085">
            <v>15</v>
          </cell>
          <cell r="M1085" t="e">
            <v>#N/A</v>
          </cell>
          <cell r="N1085">
            <v>26</v>
          </cell>
          <cell r="O1085" t="e">
            <v>#N/A</v>
          </cell>
          <cell r="P1085">
            <v>0</v>
          </cell>
          <cell r="Q1085">
            <v>0</v>
          </cell>
          <cell r="R1085">
            <v>26</v>
          </cell>
        </row>
        <row r="1086">
          <cell r="A1086">
            <v>0</v>
          </cell>
          <cell r="B1086">
            <v>0</v>
          </cell>
          <cell r="C1086" t="str">
            <v>Future</v>
          </cell>
          <cell r="D1086" t="e">
            <v>#N/A</v>
          </cell>
          <cell r="E1086">
            <v>-28.288818897637807</v>
          </cell>
          <cell r="F1086">
            <v>50.553700787402356</v>
          </cell>
          <cell r="G1086">
            <v>2.8332283464569876</v>
          </cell>
          <cell r="H1086">
            <v>2.8332283464569876</v>
          </cell>
          <cell r="I1086" t="e">
            <v>#N/A</v>
          </cell>
          <cell r="J1086" t="e">
            <v>#N/A</v>
          </cell>
          <cell r="K1086">
            <v>38</v>
          </cell>
          <cell r="L1086">
            <v>15</v>
          </cell>
          <cell r="M1086" t="e">
            <v>#N/A</v>
          </cell>
          <cell r="N1086">
            <v>26</v>
          </cell>
          <cell r="O1086" t="e">
            <v>#N/A</v>
          </cell>
          <cell r="P1086">
            <v>0</v>
          </cell>
          <cell r="Q1086">
            <v>0</v>
          </cell>
          <cell r="R1086">
            <v>26</v>
          </cell>
        </row>
        <row r="1087">
          <cell r="A1087">
            <v>0</v>
          </cell>
          <cell r="B1087">
            <v>0</v>
          </cell>
          <cell r="C1087" t="str">
            <v>Future</v>
          </cell>
          <cell r="D1087" t="e">
            <v>#N/A</v>
          </cell>
          <cell r="E1087">
            <v>-28.392440944881901</v>
          </cell>
          <cell r="F1087">
            <v>50.599685039370861</v>
          </cell>
          <cell r="G1087">
            <v>2.7886614173231292</v>
          </cell>
          <cell r="H1087">
            <v>2.7886614173231292</v>
          </cell>
          <cell r="I1087" t="e">
            <v>#N/A</v>
          </cell>
          <cell r="J1087" t="e">
            <v>#N/A</v>
          </cell>
          <cell r="K1087">
            <v>38</v>
          </cell>
          <cell r="L1087">
            <v>15</v>
          </cell>
          <cell r="M1087" t="e">
            <v>#N/A</v>
          </cell>
          <cell r="N1087">
            <v>26</v>
          </cell>
          <cell r="O1087" t="e">
            <v>#N/A</v>
          </cell>
          <cell r="P1087">
            <v>0</v>
          </cell>
          <cell r="Q1087">
            <v>0</v>
          </cell>
          <cell r="R1087">
            <v>26</v>
          </cell>
        </row>
        <row r="1088">
          <cell r="A1088">
            <v>0</v>
          </cell>
          <cell r="B1088">
            <v>0</v>
          </cell>
          <cell r="C1088" t="str">
            <v>Future</v>
          </cell>
          <cell r="D1088" t="e">
            <v>#N/A</v>
          </cell>
          <cell r="E1088">
            <v>-28.496062992125996</v>
          </cell>
          <cell r="F1088">
            <v>50.645669291339367</v>
          </cell>
          <cell r="G1088">
            <v>2.7440944881892708</v>
          </cell>
          <cell r="H1088">
            <v>2.7440944881892708</v>
          </cell>
          <cell r="I1088" t="e">
            <v>#N/A</v>
          </cell>
          <cell r="J1088" t="e">
            <v>#N/A</v>
          </cell>
          <cell r="K1088">
            <v>38</v>
          </cell>
          <cell r="L1088">
            <v>15</v>
          </cell>
          <cell r="M1088" t="e">
            <v>#N/A</v>
          </cell>
          <cell r="N1088">
            <v>26</v>
          </cell>
          <cell r="O1088" t="e">
            <v>#N/A</v>
          </cell>
          <cell r="P1088">
            <v>0</v>
          </cell>
          <cell r="Q1088">
            <v>0</v>
          </cell>
          <cell r="R1088">
            <v>26</v>
          </cell>
        </row>
        <row r="1089">
          <cell r="A1089">
            <v>0</v>
          </cell>
          <cell r="B1089">
            <v>0</v>
          </cell>
          <cell r="C1089" t="str">
            <v>Future</v>
          </cell>
          <cell r="D1089" t="e">
            <v>#N/A</v>
          </cell>
          <cell r="E1089">
            <v>-28.59968503937009</v>
          </cell>
          <cell r="F1089">
            <v>50.691653543307872</v>
          </cell>
          <cell r="G1089">
            <v>2.6995275590554124</v>
          </cell>
          <cell r="H1089">
            <v>2.6995275590554124</v>
          </cell>
          <cell r="I1089" t="e">
            <v>#N/A</v>
          </cell>
          <cell r="J1089" t="e">
            <v>#N/A</v>
          </cell>
          <cell r="K1089">
            <v>38</v>
          </cell>
          <cell r="L1089">
            <v>15</v>
          </cell>
          <cell r="M1089" t="e">
            <v>#N/A</v>
          </cell>
          <cell r="N1089">
            <v>26</v>
          </cell>
          <cell r="O1089" t="e">
            <v>#N/A</v>
          </cell>
          <cell r="P1089">
            <v>0</v>
          </cell>
          <cell r="Q1089">
            <v>0</v>
          </cell>
          <cell r="R1089">
            <v>26</v>
          </cell>
        </row>
        <row r="1090">
          <cell r="A1090">
            <v>0</v>
          </cell>
          <cell r="B1090">
            <v>0</v>
          </cell>
          <cell r="C1090" t="str">
            <v>Future</v>
          </cell>
          <cell r="D1090" t="e">
            <v>#N/A</v>
          </cell>
          <cell r="E1090">
            <v>-28.703307086614185</v>
          </cell>
          <cell r="F1090">
            <v>50.737637795276378</v>
          </cell>
          <cell r="G1090">
            <v>2.654960629921554</v>
          </cell>
          <cell r="H1090">
            <v>2.654960629921554</v>
          </cell>
          <cell r="I1090" t="e">
            <v>#N/A</v>
          </cell>
          <cell r="J1090" t="e">
            <v>#N/A</v>
          </cell>
          <cell r="K1090">
            <v>38</v>
          </cell>
          <cell r="L1090">
            <v>15</v>
          </cell>
          <cell r="M1090" t="e">
            <v>#N/A</v>
          </cell>
          <cell r="N1090">
            <v>26</v>
          </cell>
          <cell r="O1090" t="e">
            <v>#N/A</v>
          </cell>
          <cell r="P1090">
            <v>0</v>
          </cell>
          <cell r="Q1090">
            <v>0</v>
          </cell>
          <cell r="R1090">
            <v>26</v>
          </cell>
        </row>
        <row r="1091">
          <cell r="A1091">
            <v>0</v>
          </cell>
          <cell r="B1091">
            <v>0</v>
          </cell>
          <cell r="C1091" t="str">
            <v>Future</v>
          </cell>
          <cell r="D1091" t="e">
            <v>#N/A</v>
          </cell>
          <cell r="E1091">
            <v>-28.806929133858279</v>
          </cell>
          <cell r="F1091">
            <v>50.783622047244883</v>
          </cell>
          <cell r="G1091">
            <v>2.6103937007876956</v>
          </cell>
          <cell r="H1091">
            <v>2.6103937007876956</v>
          </cell>
          <cell r="I1091" t="e">
            <v>#N/A</v>
          </cell>
          <cell r="J1091" t="e">
            <v>#N/A</v>
          </cell>
          <cell r="K1091">
            <v>38</v>
          </cell>
          <cell r="L1091">
            <v>15</v>
          </cell>
          <cell r="M1091" t="e">
            <v>#N/A</v>
          </cell>
          <cell r="N1091">
            <v>26</v>
          </cell>
          <cell r="O1091" t="e">
            <v>#N/A</v>
          </cell>
          <cell r="P1091">
            <v>0</v>
          </cell>
          <cell r="Q1091">
            <v>0</v>
          </cell>
          <cell r="R1091">
            <v>26</v>
          </cell>
        </row>
        <row r="1092">
          <cell r="A1092">
            <v>0</v>
          </cell>
          <cell r="B1092">
            <v>0</v>
          </cell>
          <cell r="C1092" t="str">
            <v>Future</v>
          </cell>
          <cell r="D1092" t="e">
            <v>#N/A</v>
          </cell>
          <cell r="E1092">
            <v>-28.910551181102374</v>
          </cell>
          <cell r="F1092">
            <v>50.829606299213388</v>
          </cell>
          <cell r="G1092">
            <v>2.5658267716538372</v>
          </cell>
          <cell r="H1092">
            <v>2.5658267716538372</v>
          </cell>
          <cell r="I1092" t="e">
            <v>#N/A</v>
          </cell>
          <cell r="J1092" t="e">
            <v>#N/A</v>
          </cell>
          <cell r="K1092">
            <v>38</v>
          </cell>
          <cell r="L1092">
            <v>15</v>
          </cell>
          <cell r="M1092" t="e">
            <v>#N/A</v>
          </cell>
          <cell r="N1092">
            <v>26</v>
          </cell>
          <cell r="O1092" t="e">
            <v>#N/A</v>
          </cell>
          <cell r="P1092">
            <v>0</v>
          </cell>
          <cell r="Q1092">
            <v>0</v>
          </cell>
          <cell r="R1092">
            <v>26</v>
          </cell>
        </row>
        <row r="1093">
          <cell r="A1093">
            <v>0</v>
          </cell>
          <cell r="B1093">
            <v>0</v>
          </cell>
          <cell r="C1093" t="str">
            <v>Future</v>
          </cell>
          <cell r="D1093" t="e">
            <v>#N/A</v>
          </cell>
          <cell r="E1093">
            <v>-29.014173228346468</v>
          </cell>
          <cell r="F1093">
            <v>50.875590551181894</v>
          </cell>
          <cell r="G1093">
            <v>2.5212598425199788</v>
          </cell>
          <cell r="H1093">
            <v>2.5212598425199788</v>
          </cell>
          <cell r="I1093" t="e">
            <v>#N/A</v>
          </cell>
          <cell r="J1093" t="e">
            <v>#N/A</v>
          </cell>
          <cell r="K1093">
            <v>38</v>
          </cell>
          <cell r="L1093">
            <v>15</v>
          </cell>
          <cell r="M1093" t="e">
            <v>#N/A</v>
          </cell>
          <cell r="N1093">
            <v>26</v>
          </cell>
          <cell r="O1093" t="e">
            <v>#N/A</v>
          </cell>
          <cell r="P1093">
            <v>0</v>
          </cell>
          <cell r="Q1093">
            <v>0</v>
          </cell>
          <cell r="R1093">
            <v>26</v>
          </cell>
        </row>
        <row r="1094">
          <cell r="A1094">
            <v>0</v>
          </cell>
          <cell r="B1094">
            <v>0</v>
          </cell>
          <cell r="C1094" t="str">
            <v>Future</v>
          </cell>
          <cell r="D1094" t="e">
            <v>#N/A</v>
          </cell>
          <cell r="E1094">
            <v>-29.117795275590563</v>
          </cell>
          <cell r="F1094">
            <v>50.921574803150399</v>
          </cell>
          <cell r="G1094">
            <v>2.4766929133861204</v>
          </cell>
          <cell r="H1094">
            <v>2.4766929133861204</v>
          </cell>
          <cell r="I1094" t="e">
            <v>#N/A</v>
          </cell>
          <cell r="J1094" t="e">
            <v>#N/A</v>
          </cell>
          <cell r="K1094">
            <v>38</v>
          </cell>
          <cell r="L1094">
            <v>15</v>
          </cell>
          <cell r="M1094" t="e">
            <v>#N/A</v>
          </cell>
          <cell r="N1094">
            <v>26</v>
          </cell>
          <cell r="O1094" t="e">
            <v>#N/A</v>
          </cell>
          <cell r="P1094">
            <v>0</v>
          </cell>
          <cell r="Q1094">
            <v>0</v>
          </cell>
          <cell r="R1094">
            <v>26</v>
          </cell>
        </row>
        <row r="1095">
          <cell r="A1095">
            <v>0</v>
          </cell>
          <cell r="B1095">
            <v>0</v>
          </cell>
          <cell r="C1095" t="str">
            <v>Future</v>
          </cell>
          <cell r="D1095" t="e">
            <v>#N/A</v>
          </cell>
          <cell r="E1095">
            <v>-29.221417322834657</v>
          </cell>
          <cell r="F1095">
            <v>50.967559055118905</v>
          </cell>
          <cell r="G1095">
            <v>2.432125984252262</v>
          </cell>
          <cell r="H1095">
            <v>2.432125984252262</v>
          </cell>
          <cell r="I1095" t="e">
            <v>#N/A</v>
          </cell>
          <cell r="J1095" t="e">
            <v>#N/A</v>
          </cell>
          <cell r="K1095">
            <v>38</v>
          </cell>
          <cell r="L1095">
            <v>15</v>
          </cell>
          <cell r="M1095" t="e">
            <v>#N/A</v>
          </cell>
          <cell r="N1095">
            <v>26</v>
          </cell>
          <cell r="O1095" t="e">
            <v>#N/A</v>
          </cell>
          <cell r="P1095">
            <v>0</v>
          </cell>
          <cell r="Q1095">
            <v>0</v>
          </cell>
          <cell r="R1095">
            <v>26</v>
          </cell>
        </row>
        <row r="1096">
          <cell r="A1096">
            <v>0</v>
          </cell>
          <cell r="B1096">
            <v>0</v>
          </cell>
          <cell r="C1096" t="str">
            <v>Future</v>
          </cell>
          <cell r="D1096" t="e">
            <v>#N/A</v>
          </cell>
          <cell r="E1096">
            <v>-29.325039370078752</v>
          </cell>
          <cell r="F1096">
            <v>51.01354330708741</v>
          </cell>
          <cell r="G1096">
            <v>2.3875590551184036</v>
          </cell>
          <cell r="H1096">
            <v>2.3875590551184036</v>
          </cell>
          <cell r="I1096" t="e">
            <v>#N/A</v>
          </cell>
          <cell r="J1096" t="e">
            <v>#N/A</v>
          </cell>
          <cell r="K1096">
            <v>38</v>
          </cell>
          <cell r="L1096">
            <v>15</v>
          </cell>
          <cell r="M1096" t="e">
            <v>#N/A</v>
          </cell>
          <cell r="N1096">
            <v>26</v>
          </cell>
          <cell r="O1096" t="e">
            <v>#N/A</v>
          </cell>
          <cell r="P1096">
            <v>0</v>
          </cell>
          <cell r="Q1096">
            <v>0</v>
          </cell>
          <cell r="R1096">
            <v>26</v>
          </cell>
        </row>
        <row r="1097">
          <cell r="A1097">
            <v>0</v>
          </cell>
          <cell r="B1097">
            <v>0</v>
          </cell>
          <cell r="C1097" t="str">
            <v>Future</v>
          </cell>
          <cell r="D1097" t="e">
            <v>#N/A</v>
          </cell>
          <cell r="E1097">
            <v>-29.428661417322846</v>
          </cell>
          <cell r="F1097">
            <v>51.059527559055915</v>
          </cell>
          <cell r="G1097">
            <v>2.3429921259845452</v>
          </cell>
          <cell r="H1097">
            <v>2.3429921259845452</v>
          </cell>
          <cell r="I1097" t="e">
            <v>#N/A</v>
          </cell>
          <cell r="J1097" t="e">
            <v>#N/A</v>
          </cell>
          <cell r="K1097">
            <v>38</v>
          </cell>
          <cell r="L1097">
            <v>15</v>
          </cell>
          <cell r="M1097" t="e">
            <v>#N/A</v>
          </cell>
          <cell r="N1097">
            <v>26</v>
          </cell>
          <cell r="O1097" t="e">
            <v>#N/A</v>
          </cell>
          <cell r="P1097">
            <v>0</v>
          </cell>
          <cell r="Q1097">
            <v>0</v>
          </cell>
          <cell r="R1097">
            <v>26</v>
          </cell>
        </row>
        <row r="1098">
          <cell r="A1098">
            <v>0</v>
          </cell>
          <cell r="B1098">
            <v>0</v>
          </cell>
          <cell r="C1098" t="str">
            <v>Future</v>
          </cell>
          <cell r="D1098" t="e">
            <v>#N/A</v>
          </cell>
          <cell r="E1098">
            <v>-29.532283464566941</v>
          </cell>
          <cell r="F1098">
            <v>51.105511811024421</v>
          </cell>
          <cell r="G1098">
            <v>2.2984251968506868</v>
          </cell>
          <cell r="H1098">
            <v>2.2984251968506868</v>
          </cell>
          <cell r="I1098" t="e">
            <v>#N/A</v>
          </cell>
          <cell r="J1098" t="e">
            <v>#N/A</v>
          </cell>
          <cell r="K1098">
            <v>38</v>
          </cell>
          <cell r="L1098">
            <v>15</v>
          </cell>
          <cell r="M1098" t="e">
            <v>#N/A</v>
          </cell>
          <cell r="N1098">
            <v>26</v>
          </cell>
          <cell r="O1098" t="e">
            <v>#N/A</v>
          </cell>
          <cell r="P1098">
            <v>0</v>
          </cell>
          <cell r="Q1098">
            <v>0</v>
          </cell>
          <cell r="R1098">
            <v>26</v>
          </cell>
        </row>
        <row r="1099">
          <cell r="A1099">
            <v>0</v>
          </cell>
          <cell r="B1099">
            <v>0</v>
          </cell>
          <cell r="C1099" t="str">
            <v>Future</v>
          </cell>
          <cell r="D1099" t="e">
            <v>#N/A</v>
          </cell>
          <cell r="E1099">
            <v>-29.635905511811035</v>
          </cell>
          <cell r="F1099">
            <v>51.151496062992926</v>
          </cell>
          <cell r="G1099">
            <v>2.2538582677168284</v>
          </cell>
          <cell r="H1099">
            <v>2.2538582677168284</v>
          </cell>
          <cell r="I1099" t="e">
            <v>#N/A</v>
          </cell>
          <cell r="J1099" t="e">
            <v>#N/A</v>
          </cell>
          <cell r="K1099">
            <v>38</v>
          </cell>
          <cell r="L1099">
            <v>15</v>
          </cell>
          <cell r="M1099" t="e">
            <v>#N/A</v>
          </cell>
          <cell r="N1099">
            <v>26</v>
          </cell>
          <cell r="O1099" t="e">
            <v>#N/A</v>
          </cell>
          <cell r="P1099">
            <v>0</v>
          </cell>
          <cell r="Q1099">
            <v>0</v>
          </cell>
          <cell r="R1099">
            <v>26</v>
          </cell>
        </row>
        <row r="1100">
          <cell r="A1100">
            <v>0</v>
          </cell>
          <cell r="B1100">
            <v>0</v>
          </cell>
          <cell r="C1100" t="str">
            <v>Future</v>
          </cell>
          <cell r="D1100" t="e">
            <v>#N/A</v>
          </cell>
          <cell r="E1100">
            <v>-29.73952755905513</v>
          </cell>
          <cell r="F1100">
            <v>51.197480314961432</v>
          </cell>
          <cell r="G1100">
            <v>2.20929133858297</v>
          </cell>
          <cell r="H1100">
            <v>2.20929133858297</v>
          </cell>
          <cell r="I1100" t="e">
            <v>#N/A</v>
          </cell>
          <cell r="J1100" t="e">
            <v>#N/A</v>
          </cell>
          <cell r="K1100">
            <v>38</v>
          </cell>
          <cell r="L1100">
            <v>15</v>
          </cell>
          <cell r="M1100" t="e">
            <v>#N/A</v>
          </cell>
          <cell r="N1100">
            <v>26</v>
          </cell>
          <cell r="O1100" t="e">
            <v>#N/A</v>
          </cell>
          <cell r="P1100">
            <v>0</v>
          </cell>
          <cell r="Q1100">
            <v>0</v>
          </cell>
          <cell r="R1100">
            <v>26</v>
          </cell>
        </row>
        <row r="1101">
          <cell r="A1101">
            <v>0</v>
          </cell>
          <cell r="B1101">
            <v>0</v>
          </cell>
          <cell r="C1101" t="str">
            <v>Future</v>
          </cell>
          <cell r="D1101" t="e">
            <v>#N/A</v>
          </cell>
          <cell r="E1101">
            <v>-29.843149606299225</v>
          </cell>
          <cell r="F1101">
            <v>51.243464566929937</v>
          </cell>
          <cell r="G1101">
            <v>2.1647244094491116</v>
          </cell>
          <cell r="H1101">
            <v>2.1647244094491116</v>
          </cell>
          <cell r="I1101" t="e">
            <v>#N/A</v>
          </cell>
          <cell r="J1101" t="e">
            <v>#N/A</v>
          </cell>
          <cell r="K1101">
            <v>38</v>
          </cell>
          <cell r="L1101">
            <v>15</v>
          </cell>
          <cell r="M1101" t="e">
            <v>#N/A</v>
          </cell>
          <cell r="N1101">
            <v>26</v>
          </cell>
          <cell r="O1101" t="e">
            <v>#N/A</v>
          </cell>
          <cell r="P1101">
            <v>0</v>
          </cell>
          <cell r="Q1101">
            <v>0</v>
          </cell>
          <cell r="R1101">
            <v>26</v>
          </cell>
        </row>
        <row r="1102">
          <cell r="A1102">
            <v>0</v>
          </cell>
          <cell r="B1102">
            <v>0</v>
          </cell>
          <cell r="C1102" t="str">
            <v>Future</v>
          </cell>
          <cell r="D1102" t="e">
            <v>#N/A</v>
          </cell>
          <cell r="E1102">
            <v>-29.946771653543319</v>
          </cell>
          <cell r="F1102">
            <v>51.289448818898443</v>
          </cell>
          <cell r="G1102">
            <v>2.1201574803152532</v>
          </cell>
          <cell r="H1102">
            <v>2.1201574803152532</v>
          </cell>
          <cell r="I1102" t="e">
            <v>#N/A</v>
          </cell>
          <cell r="J1102" t="e">
            <v>#N/A</v>
          </cell>
          <cell r="K1102">
            <v>38</v>
          </cell>
          <cell r="L1102">
            <v>15</v>
          </cell>
          <cell r="M1102" t="e">
            <v>#N/A</v>
          </cell>
          <cell r="N1102">
            <v>26</v>
          </cell>
          <cell r="O1102" t="e">
            <v>#N/A</v>
          </cell>
          <cell r="P1102">
            <v>0</v>
          </cell>
          <cell r="Q1102">
            <v>0</v>
          </cell>
          <cell r="R1102">
            <v>26</v>
          </cell>
        </row>
        <row r="1103">
          <cell r="A1103">
            <v>0</v>
          </cell>
          <cell r="B1103">
            <v>0</v>
          </cell>
          <cell r="C1103" t="str">
            <v>Future</v>
          </cell>
          <cell r="D1103" t="e">
            <v>#N/A</v>
          </cell>
          <cell r="E1103">
            <v>-30.050393700787414</v>
          </cell>
          <cell r="F1103">
            <v>51.335433070866948</v>
          </cell>
          <cell r="G1103">
            <v>2.0755905511813948</v>
          </cell>
          <cell r="H1103">
            <v>2.0755905511813948</v>
          </cell>
          <cell r="I1103" t="e">
            <v>#N/A</v>
          </cell>
          <cell r="J1103" t="e">
            <v>#N/A</v>
          </cell>
          <cell r="K1103">
            <v>38</v>
          </cell>
          <cell r="L1103">
            <v>15</v>
          </cell>
          <cell r="M1103" t="e">
            <v>#N/A</v>
          </cell>
          <cell r="N1103">
            <v>26</v>
          </cell>
          <cell r="O1103" t="e">
            <v>#N/A</v>
          </cell>
          <cell r="P1103">
            <v>0</v>
          </cell>
          <cell r="Q1103">
            <v>0</v>
          </cell>
          <cell r="R1103">
            <v>26</v>
          </cell>
        </row>
        <row r="1104">
          <cell r="A1104">
            <v>0</v>
          </cell>
          <cell r="B1104">
            <v>0</v>
          </cell>
          <cell r="C1104" t="str">
            <v>Future</v>
          </cell>
          <cell r="D1104" t="e">
            <v>#N/A</v>
          </cell>
          <cell r="E1104">
            <v>-30.154015748031508</v>
          </cell>
          <cell r="F1104">
            <v>51.381417322835453</v>
          </cell>
          <cell r="G1104">
            <v>2.0310236220475364</v>
          </cell>
          <cell r="H1104">
            <v>2.0310236220475364</v>
          </cell>
          <cell r="I1104" t="e">
            <v>#N/A</v>
          </cell>
          <cell r="J1104" t="e">
            <v>#N/A</v>
          </cell>
          <cell r="K1104">
            <v>38</v>
          </cell>
          <cell r="L1104">
            <v>15</v>
          </cell>
          <cell r="M1104" t="e">
            <v>#N/A</v>
          </cell>
          <cell r="N1104">
            <v>26</v>
          </cell>
          <cell r="O1104" t="e">
            <v>#N/A</v>
          </cell>
          <cell r="P1104">
            <v>0</v>
          </cell>
          <cell r="Q1104">
            <v>0</v>
          </cell>
          <cell r="R1104">
            <v>26</v>
          </cell>
        </row>
        <row r="1105">
          <cell r="A1105">
            <v>0</v>
          </cell>
          <cell r="B1105">
            <v>0</v>
          </cell>
          <cell r="C1105" t="str">
            <v>Future</v>
          </cell>
          <cell r="D1105" t="e">
            <v>#N/A</v>
          </cell>
          <cell r="E1105">
            <v>-30.257637795275603</v>
          </cell>
          <cell r="F1105">
            <v>51.427401574803959</v>
          </cell>
          <cell r="G1105">
            <v>1.9864566929136782</v>
          </cell>
          <cell r="H1105">
            <v>1.9864566929136782</v>
          </cell>
          <cell r="I1105" t="e">
            <v>#N/A</v>
          </cell>
          <cell r="J1105" t="e">
            <v>#N/A</v>
          </cell>
          <cell r="K1105">
            <v>38</v>
          </cell>
          <cell r="L1105">
            <v>15</v>
          </cell>
          <cell r="M1105" t="e">
            <v>#N/A</v>
          </cell>
          <cell r="N1105">
            <v>26</v>
          </cell>
          <cell r="O1105" t="e">
            <v>#N/A</v>
          </cell>
          <cell r="P1105">
            <v>0</v>
          </cell>
          <cell r="Q1105">
            <v>0</v>
          </cell>
          <cell r="R1105">
            <v>26</v>
          </cell>
        </row>
        <row r="1106">
          <cell r="A1106">
            <v>0</v>
          </cell>
          <cell r="B1106">
            <v>0</v>
          </cell>
          <cell r="C1106" t="str">
            <v>Future</v>
          </cell>
          <cell r="D1106" t="e">
            <v>#N/A</v>
          </cell>
          <cell r="E1106">
            <v>-30.361259842519697</v>
          </cell>
          <cell r="F1106">
            <v>51.473385826772464</v>
          </cell>
          <cell r="G1106">
            <v>1.94188976377982</v>
          </cell>
          <cell r="H1106">
            <v>1.94188976377982</v>
          </cell>
          <cell r="I1106" t="e">
            <v>#N/A</v>
          </cell>
          <cell r="J1106" t="e">
            <v>#N/A</v>
          </cell>
          <cell r="K1106">
            <v>38</v>
          </cell>
          <cell r="L1106">
            <v>15</v>
          </cell>
          <cell r="M1106" t="e">
            <v>#N/A</v>
          </cell>
          <cell r="N1106">
            <v>26</v>
          </cell>
          <cell r="O1106" t="e">
            <v>#N/A</v>
          </cell>
          <cell r="P1106">
            <v>0</v>
          </cell>
          <cell r="Q1106">
            <v>0</v>
          </cell>
          <cell r="R1106">
            <v>26</v>
          </cell>
        </row>
        <row r="1107">
          <cell r="A1107">
            <v>0</v>
          </cell>
          <cell r="B1107">
            <v>0</v>
          </cell>
          <cell r="C1107" t="str">
            <v>Future</v>
          </cell>
          <cell r="D1107" t="e">
            <v>#N/A</v>
          </cell>
          <cell r="E1107">
            <v>-30.464881889763792</v>
          </cell>
          <cell r="F1107">
            <v>51.51937007874097</v>
          </cell>
          <cell r="G1107">
            <v>1.8973228346459619</v>
          </cell>
          <cell r="H1107">
            <v>1.8973228346459619</v>
          </cell>
          <cell r="I1107" t="e">
            <v>#N/A</v>
          </cell>
          <cell r="J1107" t="e">
            <v>#N/A</v>
          </cell>
          <cell r="K1107">
            <v>38</v>
          </cell>
          <cell r="L1107">
            <v>15</v>
          </cell>
          <cell r="M1107" t="e">
            <v>#N/A</v>
          </cell>
          <cell r="N1107">
            <v>26</v>
          </cell>
          <cell r="O1107" t="e">
            <v>#N/A</v>
          </cell>
          <cell r="P1107">
            <v>0</v>
          </cell>
          <cell r="Q1107">
            <v>0</v>
          </cell>
          <cell r="R1107">
            <v>26</v>
          </cell>
        </row>
        <row r="1108">
          <cell r="A1108">
            <v>0</v>
          </cell>
          <cell r="B1108">
            <v>0</v>
          </cell>
          <cell r="C1108" t="str">
            <v>Future</v>
          </cell>
          <cell r="D1108" t="e">
            <v>#N/A</v>
          </cell>
          <cell r="E1108">
            <v>-30.568503937007886</v>
          </cell>
          <cell r="F1108">
            <v>51.565354330709475</v>
          </cell>
          <cell r="G1108">
            <v>1.8527559055121037</v>
          </cell>
          <cell r="H1108">
            <v>1.8527559055121037</v>
          </cell>
          <cell r="I1108" t="e">
            <v>#N/A</v>
          </cell>
          <cell r="J1108" t="e">
            <v>#N/A</v>
          </cell>
          <cell r="K1108">
            <v>38</v>
          </cell>
          <cell r="L1108">
            <v>15</v>
          </cell>
          <cell r="M1108" t="e">
            <v>#N/A</v>
          </cell>
          <cell r="N1108">
            <v>26</v>
          </cell>
          <cell r="O1108" t="e">
            <v>#N/A</v>
          </cell>
          <cell r="P1108">
            <v>0</v>
          </cell>
          <cell r="Q1108">
            <v>0</v>
          </cell>
          <cell r="R1108">
            <v>26</v>
          </cell>
        </row>
        <row r="1109">
          <cell r="A1109">
            <v>0</v>
          </cell>
          <cell r="B1109">
            <v>0</v>
          </cell>
          <cell r="C1109" t="str">
            <v>Future</v>
          </cell>
          <cell r="D1109" t="e">
            <v>#N/A</v>
          </cell>
          <cell r="E1109">
            <v>-30.672125984251981</v>
          </cell>
          <cell r="F1109">
            <v>51.61133858267798</v>
          </cell>
          <cell r="G1109">
            <v>1.8081889763782455</v>
          </cell>
          <cell r="H1109">
            <v>1.8081889763782455</v>
          </cell>
          <cell r="I1109" t="e">
            <v>#N/A</v>
          </cell>
          <cell r="J1109" t="e">
            <v>#N/A</v>
          </cell>
          <cell r="K1109">
            <v>38</v>
          </cell>
          <cell r="L1109">
            <v>15</v>
          </cell>
          <cell r="M1109" t="e">
            <v>#N/A</v>
          </cell>
          <cell r="N1109">
            <v>26</v>
          </cell>
          <cell r="O1109" t="e">
            <v>#N/A</v>
          </cell>
          <cell r="P1109">
            <v>0</v>
          </cell>
          <cell r="Q1109">
            <v>0</v>
          </cell>
          <cell r="R1109">
            <v>26</v>
          </cell>
        </row>
        <row r="1110">
          <cell r="A1110">
            <v>0</v>
          </cell>
          <cell r="B1110">
            <v>0</v>
          </cell>
          <cell r="C1110" t="str">
            <v>Future</v>
          </cell>
          <cell r="D1110" t="e">
            <v>#N/A</v>
          </cell>
          <cell r="E1110">
            <v>-30.775748031496075</v>
          </cell>
          <cell r="F1110">
            <v>51.657322834646486</v>
          </cell>
          <cell r="G1110">
            <v>1.7636220472443873</v>
          </cell>
          <cell r="H1110">
            <v>1.7636220472443873</v>
          </cell>
          <cell r="I1110" t="e">
            <v>#N/A</v>
          </cell>
          <cell r="J1110" t="e">
            <v>#N/A</v>
          </cell>
          <cell r="K1110">
            <v>38</v>
          </cell>
          <cell r="L1110">
            <v>15</v>
          </cell>
          <cell r="M1110" t="e">
            <v>#N/A</v>
          </cell>
          <cell r="N1110">
            <v>26</v>
          </cell>
          <cell r="O1110" t="e">
            <v>#N/A</v>
          </cell>
          <cell r="P1110">
            <v>0</v>
          </cell>
          <cell r="Q1110">
            <v>0</v>
          </cell>
          <cell r="R1110">
            <v>26</v>
          </cell>
        </row>
        <row r="1111">
          <cell r="A1111">
            <v>0</v>
          </cell>
          <cell r="B1111">
            <v>0</v>
          </cell>
          <cell r="C1111" t="str">
            <v>Future</v>
          </cell>
          <cell r="D1111" t="e">
            <v>#N/A</v>
          </cell>
          <cell r="E1111">
            <v>-30.87937007874017</v>
          </cell>
          <cell r="F1111">
            <v>51.703307086614991</v>
          </cell>
          <cell r="G1111">
            <v>1.7190551181105291</v>
          </cell>
          <cell r="H1111">
            <v>1.7190551181105291</v>
          </cell>
          <cell r="I1111" t="e">
            <v>#N/A</v>
          </cell>
          <cell r="J1111" t="e">
            <v>#N/A</v>
          </cell>
          <cell r="K1111">
            <v>38</v>
          </cell>
          <cell r="L1111">
            <v>15</v>
          </cell>
          <cell r="M1111" t="e">
            <v>#N/A</v>
          </cell>
          <cell r="N1111">
            <v>26</v>
          </cell>
          <cell r="O1111" t="e">
            <v>#N/A</v>
          </cell>
          <cell r="P1111">
            <v>0</v>
          </cell>
          <cell r="Q1111">
            <v>0</v>
          </cell>
          <cell r="R1111">
            <v>26</v>
          </cell>
        </row>
        <row r="1112">
          <cell r="A1112">
            <v>0</v>
          </cell>
          <cell r="B1112">
            <v>0</v>
          </cell>
          <cell r="C1112" t="str">
            <v>Future</v>
          </cell>
          <cell r="D1112" t="e">
            <v>#N/A</v>
          </cell>
          <cell r="E1112">
            <v>-30.982992125984264</v>
          </cell>
          <cell r="F1112">
            <v>51.749291338583497</v>
          </cell>
          <cell r="G1112">
            <v>1.674488188976671</v>
          </cell>
          <cell r="H1112">
            <v>1.674488188976671</v>
          </cell>
          <cell r="I1112" t="e">
            <v>#N/A</v>
          </cell>
          <cell r="J1112" t="e">
            <v>#N/A</v>
          </cell>
          <cell r="K1112">
            <v>38</v>
          </cell>
          <cell r="L1112">
            <v>15</v>
          </cell>
          <cell r="M1112" t="e">
            <v>#N/A</v>
          </cell>
          <cell r="N1112">
            <v>26</v>
          </cell>
          <cell r="O1112" t="e">
            <v>#N/A</v>
          </cell>
          <cell r="P1112">
            <v>0</v>
          </cell>
          <cell r="Q1112">
            <v>0</v>
          </cell>
          <cell r="R1112">
            <v>26</v>
          </cell>
        </row>
        <row r="1113">
          <cell r="A1113">
            <v>0</v>
          </cell>
          <cell r="B1113">
            <v>0</v>
          </cell>
          <cell r="C1113" t="str">
            <v>Future</v>
          </cell>
          <cell r="D1113" t="e">
            <v>#N/A</v>
          </cell>
          <cell r="E1113">
            <v>-31.086614173228359</v>
          </cell>
          <cell r="F1113">
            <v>51.795275590552002</v>
          </cell>
          <cell r="G1113">
            <v>1.6299212598428128</v>
          </cell>
          <cell r="H1113">
            <v>1.6299212598428128</v>
          </cell>
          <cell r="I1113" t="e">
            <v>#N/A</v>
          </cell>
          <cell r="J1113" t="e">
            <v>#N/A</v>
          </cell>
          <cell r="K1113">
            <v>38</v>
          </cell>
          <cell r="L1113">
            <v>15</v>
          </cell>
          <cell r="M1113" t="e">
            <v>#N/A</v>
          </cell>
          <cell r="N1113">
            <v>26</v>
          </cell>
          <cell r="O1113" t="e">
            <v>#N/A</v>
          </cell>
          <cell r="P1113">
            <v>0</v>
          </cell>
          <cell r="Q1113">
            <v>0</v>
          </cell>
          <cell r="R1113">
            <v>26</v>
          </cell>
        </row>
        <row r="1114">
          <cell r="A1114">
            <v>0</v>
          </cell>
          <cell r="B1114">
            <v>0</v>
          </cell>
          <cell r="C1114" t="str">
            <v>Future</v>
          </cell>
          <cell r="D1114" t="e">
            <v>#N/A</v>
          </cell>
          <cell r="E1114">
            <v>-31.190236220472453</v>
          </cell>
          <cell r="F1114">
            <v>51.841259842520508</v>
          </cell>
          <cell r="G1114">
            <v>1.5853543307089546</v>
          </cell>
          <cell r="H1114">
            <v>1.5853543307089546</v>
          </cell>
          <cell r="I1114" t="e">
            <v>#N/A</v>
          </cell>
          <cell r="J1114" t="e">
            <v>#N/A</v>
          </cell>
          <cell r="K1114">
            <v>38</v>
          </cell>
          <cell r="L1114">
            <v>15</v>
          </cell>
          <cell r="M1114" t="e">
            <v>#N/A</v>
          </cell>
          <cell r="N1114">
            <v>26</v>
          </cell>
          <cell r="O1114" t="e">
            <v>#N/A</v>
          </cell>
          <cell r="P1114">
            <v>0</v>
          </cell>
          <cell r="Q1114">
            <v>0</v>
          </cell>
          <cell r="R1114">
            <v>26</v>
          </cell>
        </row>
        <row r="1115">
          <cell r="A1115">
            <v>0</v>
          </cell>
          <cell r="B1115">
            <v>0</v>
          </cell>
          <cell r="C1115" t="str">
            <v>Future</v>
          </cell>
          <cell r="D1115" t="e">
            <v>#N/A</v>
          </cell>
          <cell r="E1115">
            <v>-31.293858267716548</v>
          </cell>
          <cell r="F1115">
            <v>51.887244094489013</v>
          </cell>
          <cell r="G1115">
            <v>1.5407874015750964</v>
          </cell>
          <cell r="H1115">
            <v>1.5407874015750964</v>
          </cell>
          <cell r="I1115" t="e">
            <v>#N/A</v>
          </cell>
          <cell r="J1115" t="e">
            <v>#N/A</v>
          </cell>
          <cell r="K1115">
            <v>38</v>
          </cell>
          <cell r="L1115">
            <v>15</v>
          </cell>
          <cell r="M1115" t="e">
            <v>#N/A</v>
          </cell>
          <cell r="N1115">
            <v>26</v>
          </cell>
          <cell r="O1115" t="e">
            <v>#N/A</v>
          </cell>
          <cell r="P1115">
            <v>0</v>
          </cell>
          <cell r="Q1115">
            <v>0</v>
          </cell>
          <cell r="R1115">
            <v>26</v>
          </cell>
        </row>
        <row r="1116">
          <cell r="A1116">
            <v>0</v>
          </cell>
          <cell r="B1116">
            <v>0</v>
          </cell>
          <cell r="C1116" t="str">
            <v>Future</v>
          </cell>
          <cell r="D1116" t="e">
            <v>#N/A</v>
          </cell>
          <cell r="E1116">
            <v>-31.397480314960642</v>
          </cell>
          <cell r="F1116">
            <v>51.933228346457518</v>
          </cell>
          <cell r="G1116">
            <v>1.4962204724412382</v>
          </cell>
          <cell r="H1116">
            <v>1.4962204724412382</v>
          </cell>
          <cell r="I1116" t="e">
            <v>#N/A</v>
          </cell>
          <cell r="J1116" t="e">
            <v>#N/A</v>
          </cell>
          <cell r="K1116">
            <v>38</v>
          </cell>
          <cell r="L1116">
            <v>15</v>
          </cell>
          <cell r="M1116" t="e">
            <v>#N/A</v>
          </cell>
          <cell r="N1116">
            <v>26</v>
          </cell>
          <cell r="O1116" t="e">
            <v>#N/A</v>
          </cell>
          <cell r="P1116">
            <v>0</v>
          </cell>
          <cell r="Q1116">
            <v>0</v>
          </cell>
          <cell r="R1116">
            <v>26</v>
          </cell>
        </row>
        <row r="1117">
          <cell r="A1117">
            <v>0</v>
          </cell>
          <cell r="B1117">
            <v>0</v>
          </cell>
          <cell r="C1117" t="str">
            <v>Future</v>
          </cell>
          <cell r="D1117" t="e">
            <v>#N/A</v>
          </cell>
          <cell r="E1117">
            <v>-31.501102362204737</v>
          </cell>
          <cell r="F1117">
            <v>51.979212598426024</v>
          </cell>
          <cell r="G1117">
            <v>1.4516535433073801</v>
          </cell>
          <cell r="H1117">
            <v>1.4516535433073801</v>
          </cell>
          <cell r="I1117" t="e">
            <v>#N/A</v>
          </cell>
          <cell r="J1117" t="e">
            <v>#N/A</v>
          </cell>
          <cell r="K1117">
            <v>38</v>
          </cell>
          <cell r="L1117">
            <v>15</v>
          </cell>
          <cell r="M1117" t="e">
            <v>#N/A</v>
          </cell>
          <cell r="N1117">
            <v>26</v>
          </cell>
          <cell r="O1117" t="e">
            <v>#N/A</v>
          </cell>
          <cell r="P1117">
            <v>0</v>
          </cell>
          <cell r="Q1117">
            <v>0</v>
          </cell>
          <cell r="R1117">
            <v>26</v>
          </cell>
        </row>
        <row r="1118">
          <cell r="A1118">
            <v>0</v>
          </cell>
          <cell r="B1118">
            <v>0</v>
          </cell>
          <cell r="C1118" t="str">
            <v>Future</v>
          </cell>
          <cell r="D1118" t="e">
            <v>#N/A</v>
          </cell>
          <cell r="E1118">
            <v>-31.604724409448831</v>
          </cell>
          <cell r="F1118">
            <v>52.025196850394529</v>
          </cell>
          <cell r="G1118">
            <v>1.4070866141735219</v>
          </cell>
          <cell r="H1118">
            <v>1.4070866141735219</v>
          </cell>
          <cell r="I1118" t="e">
            <v>#N/A</v>
          </cell>
          <cell r="J1118" t="e">
            <v>#N/A</v>
          </cell>
          <cell r="K1118">
            <v>38</v>
          </cell>
          <cell r="L1118">
            <v>15</v>
          </cell>
          <cell r="M1118" t="e">
            <v>#N/A</v>
          </cell>
          <cell r="N1118">
            <v>26</v>
          </cell>
          <cell r="O1118" t="e">
            <v>#N/A</v>
          </cell>
          <cell r="P1118">
            <v>0</v>
          </cell>
          <cell r="Q1118">
            <v>0</v>
          </cell>
          <cell r="R1118">
            <v>26</v>
          </cell>
        </row>
        <row r="1119">
          <cell r="A1119">
            <v>0</v>
          </cell>
          <cell r="B1119">
            <v>0</v>
          </cell>
          <cell r="C1119" t="str">
            <v>Future</v>
          </cell>
          <cell r="D1119" t="e">
            <v>#N/A</v>
          </cell>
          <cell r="E1119">
            <v>-31.708346456692926</v>
          </cell>
          <cell r="F1119">
            <v>52.071181102363035</v>
          </cell>
          <cell r="G1119">
            <v>1.3625196850396637</v>
          </cell>
          <cell r="H1119">
            <v>1.3625196850396637</v>
          </cell>
          <cell r="I1119" t="e">
            <v>#N/A</v>
          </cell>
          <cell r="J1119" t="e">
            <v>#N/A</v>
          </cell>
          <cell r="K1119">
            <v>38</v>
          </cell>
          <cell r="L1119">
            <v>15</v>
          </cell>
          <cell r="M1119" t="e">
            <v>#N/A</v>
          </cell>
          <cell r="N1119">
            <v>26</v>
          </cell>
          <cell r="O1119" t="e">
            <v>#N/A</v>
          </cell>
          <cell r="P1119">
            <v>0</v>
          </cell>
          <cell r="Q1119">
            <v>0</v>
          </cell>
          <cell r="R1119">
            <v>26</v>
          </cell>
        </row>
        <row r="1120">
          <cell r="A1120">
            <v>0</v>
          </cell>
          <cell r="B1120">
            <v>0</v>
          </cell>
          <cell r="C1120" t="str">
            <v>Future</v>
          </cell>
          <cell r="D1120" t="e">
            <v>#N/A</v>
          </cell>
          <cell r="E1120">
            <v>-31.81196850393702</v>
          </cell>
          <cell r="F1120">
            <v>52.11716535433154</v>
          </cell>
          <cell r="G1120">
            <v>1.3179527559058055</v>
          </cell>
          <cell r="H1120">
            <v>1.3179527559058055</v>
          </cell>
          <cell r="I1120" t="e">
            <v>#N/A</v>
          </cell>
          <cell r="J1120" t="e">
            <v>#N/A</v>
          </cell>
          <cell r="K1120">
            <v>38</v>
          </cell>
          <cell r="L1120">
            <v>15</v>
          </cell>
          <cell r="M1120" t="e">
            <v>#N/A</v>
          </cell>
          <cell r="N1120">
            <v>26</v>
          </cell>
          <cell r="O1120" t="e">
            <v>#N/A</v>
          </cell>
          <cell r="P1120">
            <v>0</v>
          </cell>
          <cell r="Q1120">
            <v>0</v>
          </cell>
          <cell r="R1120">
            <v>26</v>
          </cell>
        </row>
        <row r="1121">
          <cell r="A1121">
            <v>0</v>
          </cell>
          <cell r="B1121">
            <v>0</v>
          </cell>
          <cell r="C1121" t="str">
            <v>Future</v>
          </cell>
          <cell r="D1121" t="e">
            <v>#N/A</v>
          </cell>
          <cell r="E1121">
            <v>-31.915590551181115</v>
          </cell>
          <cell r="F1121">
            <v>52.163149606300045</v>
          </cell>
          <cell r="G1121">
            <v>1.2733858267719473</v>
          </cell>
          <cell r="H1121">
            <v>1.2733858267719473</v>
          </cell>
          <cell r="I1121" t="e">
            <v>#N/A</v>
          </cell>
          <cell r="J1121" t="e">
            <v>#N/A</v>
          </cell>
          <cell r="K1121">
            <v>38</v>
          </cell>
          <cell r="L1121">
            <v>15</v>
          </cell>
          <cell r="M1121" t="e">
            <v>#N/A</v>
          </cell>
          <cell r="N1121">
            <v>26</v>
          </cell>
          <cell r="O1121" t="e">
            <v>#N/A</v>
          </cell>
          <cell r="P1121">
            <v>0</v>
          </cell>
          <cell r="Q1121">
            <v>0</v>
          </cell>
          <cell r="R1121">
            <v>26</v>
          </cell>
        </row>
        <row r="1122">
          <cell r="A1122">
            <v>0</v>
          </cell>
          <cell r="B1122">
            <v>0</v>
          </cell>
          <cell r="C1122" t="str">
            <v>Future</v>
          </cell>
          <cell r="D1122" t="e">
            <v>#N/A</v>
          </cell>
          <cell r="E1122">
            <v>-32.019212598425206</v>
          </cell>
          <cell r="F1122">
            <v>52.209133858268551</v>
          </cell>
          <cell r="G1122">
            <v>1.2288188976380892</v>
          </cell>
          <cell r="H1122">
            <v>1.2288188976380892</v>
          </cell>
          <cell r="I1122" t="e">
            <v>#N/A</v>
          </cell>
          <cell r="J1122" t="e">
            <v>#N/A</v>
          </cell>
          <cell r="K1122">
            <v>38</v>
          </cell>
          <cell r="L1122">
            <v>15</v>
          </cell>
          <cell r="M1122" t="e">
            <v>#N/A</v>
          </cell>
          <cell r="N1122">
            <v>26</v>
          </cell>
          <cell r="O1122" t="e">
            <v>#N/A</v>
          </cell>
          <cell r="P1122">
            <v>0</v>
          </cell>
          <cell r="Q1122">
            <v>0</v>
          </cell>
          <cell r="R1122">
            <v>26</v>
          </cell>
        </row>
        <row r="1123">
          <cell r="A1123">
            <v>0</v>
          </cell>
          <cell r="B1123">
            <v>0</v>
          </cell>
          <cell r="C1123" t="str">
            <v>Future</v>
          </cell>
          <cell r="D1123" t="e">
            <v>#N/A</v>
          </cell>
          <cell r="E1123">
            <v>-32.1228346456693</v>
          </cell>
          <cell r="F1123">
            <v>52.255118110237056</v>
          </cell>
          <cell r="G1123">
            <v>1.184251968504231</v>
          </cell>
          <cell r="H1123">
            <v>1.184251968504231</v>
          </cell>
          <cell r="I1123" t="e">
            <v>#N/A</v>
          </cell>
          <cell r="J1123" t="e">
            <v>#N/A</v>
          </cell>
          <cell r="K1123">
            <v>38</v>
          </cell>
          <cell r="L1123">
            <v>15</v>
          </cell>
          <cell r="M1123" t="e">
            <v>#N/A</v>
          </cell>
          <cell r="N1123">
            <v>26</v>
          </cell>
          <cell r="O1123" t="e">
            <v>#N/A</v>
          </cell>
          <cell r="P1123">
            <v>0</v>
          </cell>
          <cell r="Q1123">
            <v>0</v>
          </cell>
          <cell r="R1123">
            <v>26</v>
          </cell>
        </row>
        <row r="1124">
          <cell r="A1124">
            <v>0</v>
          </cell>
          <cell r="B1124">
            <v>0</v>
          </cell>
          <cell r="C1124" t="str">
            <v>Future</v>
          </cell>
          <cell r="D1124" t="e">
            <v>#N/A</v>
          </cell>
          <cell r="E1124">
            <v>-32.226456692913395</v>
          </cell>
          <cell r="F1124">
            <v>52.301102362205562</v>
          </cell>
          <cell r="G1124">
            <v>1.1396850393703728</v>
          </cell>
          <cell r="H1124">
            <v>1.1396850393703728</v>
          </cell>
          <cell r="I1124" t="e">
            <v>#N/A</v>
          </cell>
          <cell r="J1124" t="e">
            <v>#N/A</v>
          </cell>
          <cell r="K1124">
            <v>38</v>
          </cell>
          <cell r="L1124">
            <v>15</v>
          </cell>
          <cell r="M1124" t="e">
            <v>#N/A</v>
          </cell>
          <cell r="N1124">
            <v>26</v>
          </cell>
          <cell r="O1124" t="e">
            <v>#N/A</v>
          </cell>
          <cell r="P1124">
            <v>0</v>
          </cell>
          <cell r="Q1124">
            <v>0</v>
          </cell>
          <cell r="R1124">
            <v>26</v>
          </cell>
        </row>
        <row r="1125">
          <cell r="A1125">
            <v>0</v>
          </cell>
          <cell r="B1125">
            <v>0</v>
          </cell>
          <cell r="C1125" t="str">
            <v>Future</v>
          </cell>
          <cell r="D1125" t="e">
            <v>#N/A</v>
          </cell>
          <cell r="E1125">
            <v>-32.330078740157489</v>
          </cell>
          <cell r="F1125">
            <v>52.347086614174067</v>
          </cell>
          <cell r="G1125">
            <v>1.0951181102365146</v>
          </cell>
          <cell r="H1125">
            <v>1.0951181102365146</v>
          </cell>
          <cell r="I1125" t="e">
            <v>#N/A</v>
          </cell>
          <cell r="J1125" t="e">
            <v>#N/A</v>
          </cell>
          <cell r="K1125">
            <v>38</v>
          </cell>
          <cell r="L1125">
            <v>15</v>
          </cell>
          <cell r="M1125" t="e">
            <v>#N/A</v>
          </cell>
          <cell r="N1125">
            <v>26</v>
          </cell>
          <cell r="O1125" t="e">
            <v>#N/A</v>
          </cell>
          <cell r="P1125">
            <v>0</v>
          </cell>
          <cell r="Q1125">
            <v>0</v>
          </cell>
          <cell r="R1125">
            <v>26</v>
          </cell>
        </row>
        <row r="1126">
          <cell r="A1126">
            <v>0</v>
          </cell>
          <cell r="B1126">
            <v>0</v>
          </cell>
          <cell r="C1126" t="str">
            <v>Future</v>
          </cell>
          <cell r="D1126" t="e">
            <v>#N/A</v>
          </cell>
          <cell r="E1126">
            <v>-32.433700787401584</v>
          </cell>
          <cell r="F1126">
            <v>52.393070866142573</v>
          </cell>
          <cell r="G1126">
            <v>1.0505511811026564</v>
          </cell>
          <cell r="H1126">
            <v>1.0505511811026564</v>
          </cell>
          <cell r="I1126" t="e">
            <v>#N/A</v>
          </cell>
          <cell r="J1126" t="e">
            <v>#N/A</v>
          </cell>
          <cell r="K1126">
            <v>38</v>
          </cell>
          <cell r="L1126">
            <v>15</v>
          </cell>
          <cell r="M1126" t="e">
            <v>#N/A</v>
          </cell>
          <cell r="N1126">
            <v>26</v>
          </cell>
          <cell r="O1126" t="e">
            <v>#N/A</v>
          </cell>
          <cell r="P1126">
            <v>0</v>
          </cell>
          <cell r="Q1126">
            <v>0</v>
          </cell>
          <cell r="R1126">
            <v>26</v>
          </cell>
        </row>
        <row r="1127">
          <cell r="A1127">
            <v>0</v>
          </cell>
          <cell r="B1127">
            <v>0</v>
          </cell>
          <cell r="C1127" t="str">
            <v>Future</v>
          </cell>
          <cell r="D1127" t="e">
            <v>#N/A</v>
          </cell>
          <cell r="E1127">
            <v>-32.537322834645678</v>
          </cell>
          <cell r="F1127">
            <v>52.439055118111078</v>
          </cell>
          <cell r="G1127">
            <v>1.0059842519687983</v>
          </cell>
          <cell r="H1127">
            <v>1.0059842519687983</v>
          </cell>
          <cell r="I1127" t="e">
            <v>#N/A</v>
          </cell>
          <cell r="J1127" t="e">
            <v>#N/A</v>
          </cell>
          <cell r="K1127">
            <v>38</v>
          </cell>
          <cell r="L1127">
            <v>15</v>
          </cell>
          <cell r="M1127" t="e">
            <v>#N/A</v>
          </cell>
          <cell r="N1127">
            <v>26</v>
          </cell>
          <cell r="O1127" t="e">
            <v>#N/A</v>
          </cell>
          <cell r="P1127">
            <v>0</v>
          </cell>
          <cell r="Q1127">
            <v>0</v>
          </cell>
          <cell r="R1127">
            <v>26</v>
          </cell>
        </row>
        <row r="1128">
          <cell r="A1128">
            <v>0</v>
          </cell>
          <cell r="B1128">
            <v>0</v>
          </cell>
          <cell r="C1128" t="str">
            <v>Future</v>
          </cell>
          <cell r="D1128" t="e">
            <v>#N/A</v>
          </cell>
          <cell r="E1128">
            <v>-32.640944881889773</v>
          </cell>
          <cell r="F1128">
            <v>52.485039370079583</v>
          </cell>
          <cell r="G1128">
            <v>0.96141732283493997</v>
          </cell>
          <cell r="H1128">
            <v>0.96141732283493997</v>
          </cell>
          <cell r="I1128" t="e">
            <v>#N/A</v>
          </cell>
          <cell r="J1128" t="e">
            <v>#N/A</v>
          </cell>
          <cell r="K1128">
            <v>38</v>
          </cell>
          <cell r="L1128">
            <v>15</v>
          </cell>
          <cell r="M1128" t="e">
            <v>#N/A</v>
          </cell>
          <cell r="N1128">
            <v>26</v>
          </cell>
          <cell r="O1128" t="e">
            <v>#N/A</v>
          </cell>
          <cell r="P1128">
            <v>0</v>
          </cell>
          <cell r="Q1128">
            <v>0</v>
          </cell>
          <cell r="R1128">
            <v>26</v>
          </cell>
        </row>
        <row r="1129">
          <cell r="A1129">
            <v>0</v>
          </cell>
          <cell r="B1129">
            <v>0</v>
          </cell>
          <cell r="C1129" t="str">
            <v>Future</v>
          </cell>
          <cell r="D1129" t="e">
            <v>#N/A</v>
          </cell>
          <cell r="E1129">
            <v>-32.744566929133867</v>
          </cell>
          <cell r="F1129">
            <v>52.531023622048089</v>
          </cell>
          <cell r="G1129">
            <v>0.91685039370108168</v>
          </cell>
          <cell r="H1129">
            <v>0.91685039370108168</v>
          </cell>
          <cell r="I1129" t="e">
            <v>#N/A</v>
          </cell>
          <cell r="J1129" t="e">
            <v>#N/A</v>
          </cell>
          <cell r="K1129">
            <v>38</v>
          </cell>
          <cell r="L1129">
            <v>15</v>
          </cell>
          <cell r="M1129" t="e">
            <v>#N/A</v>
          </cell>
          <cell r="N1129">
            <v>26</v>
          </cell>
          <cell r="O1129" t="e">
            <v>#N/A</v>
          </cell>
          <cell r="P1129">
            <v>0</v>
          </cell>
          <cell r="Q1129">
            <v>0</v>
          </cell>
          <cell r="R1129">
            <v>26</v>
          </cell>
        </row>
        <row r="1130">
          <cell r="A1130">
            <v>0</v>
          </cell>
          <cell r="B1130">
            <v>0</v>
          </cell>
          <cell r="C1130" t="str">
            <v>Future</v>
          </cell>
          <cell r="D1130" t="e">
            <v>#N/A</v>
          </cell>
          <cell r="E1130">
            <v>-32.848188976377962</v>
          </cell>
          <cell r="F1130">
            <v>52.577007874016594</v>
          </cell>
          <cell r="G1130">
            <v>0.87228346456722339</v>
          </cell>
          <cell r="H1130">
            <v>0.87228346456722339</v>
          </cell>
          <cell r="I1130" t="e">
            <v>#N/A</v>
          </cell>
          <cell r="J1130" t="e">
            <v>#N/A</v>
          </cell>
          <cell r="K1130">
            <v>38</v>
          </cell>
          <cell r="L1130">
            <v>15</v>
          </cell>
          <cell r="M1130" t="e">
            <v>#N/A</v>
          </cell>
          <cell r="N1130">
            <v>26</v>
          </cell>
          <cell r="O1130" t="e">
            <v>#N/A</v>
          </cell>
          <cell r="P1130">
            <v>0</v>
          </cell>
          <cell r="Q1130">
            <v>0</v>
          </cell>
          <cell r="R1130">
            <v>26</v>
          </cell>
        </row>
        <row r="1131">
          <cell r="A1131">
            <v>0</v>
          </cell>
          <cell r="B1131">
            <v>0</v>
          </cell>
          <cell r="C1131" t="str">
            <v>Future</v>
          </cell>
          <cell r="D1131" t="e">
            <v>#N/A</v>
          </cell>
          <cell r="E1131">
            <v>-32.951811023622056</v>
          </cell>
          <cell r="F1131">
            <v>52.6229921259851</v>
          </cell>
          <cell r="G1131">
            <v>0.8277165354333651</v>
          </cell>
          <cell r="H1131">
            <v>0.8277165354333651</v>
          </cell>
          <cell r="I1131" t="e">
            <v>#N/A</v>
          </cell>
          <cell r="J1131" t="e">
            <v>#N/A</v>
          </cell>
          <cell r="K1131">
            <v>38</v>
          </cell>
          <cell r="L1131">
            <v>15</v>
          </cell>
          <cell r="M1131" t="e">
            <v>#N/A</v>
          </cell>
          <cell r="N1131">
            <v>26</v>
          </cell>
          <cell r="O1131" t="e">
            <v>#N/A</v>
          </cell>
          <cell r="P1131">
            <v>0</v>
          </cell>
          <cell r="Q1131">
            <v>0</v>
          </cell>
          <cell r="R1131">
            <v>26</v>
          </cell>
        </row>
        <row r="1132">
          <cell r="A1132">
            <v>0</v>
          </cell>
          <cell r="B1132">
            <v>0</v>
          </cell>
          <cell r="C1132" t="str">
            <v>Future</v>
          </cell>
          <cell r="D1132" t="e">
            <v>#N/A</v>
          </cell>
          <cell r="E1132">
            <v>-33.055433070866151</v>
          </cell>
          <cell r="F1132">
            <v>52.668976377953605</v>
          </cell>
          <cell r="G1132">
            <v>0.78314960629950681</v>
          </cell>
          <cell r="H1132">
            <v>0.78314960629950681</v>
          </cell>
          <cell r="I1132" t="e">
            <v>#N/A</v>
          </cell>
          <cell r="J1132" t="e">
            <v>#N/A</v>
          </cell>
          <cell r="K1132">
            <v>38</v>
          </cell>
          <cell r="L1132">
            <v>15</v>
          </cell>
          <cell r="M1132" t="e">
            <v>#N/A</v>
          </cell>
          <cell r="N1132">
            <v>26</v>
          </cell>
          <cell r="O1132" t="e">
            <v>#N/A</v>
          </cell>
          <cell r="P1132">
            <v>0</v>
          </cell>
          <cell r="Q1132">
            <v>0</v>
          </cell>
          <cell r="R1132">
            <v>26</v>
          </cell>
        </row>
        <row r="1133">
          <cell r="A1133">
            <v>0</v>
          </cell>
          <cell r="B1133">
            <v>0</v>
          </cell>
          <cell r="C1133" t="str">
            <v>Future</v>
          </cell>
          <cell r="D1133" t="e">
            <v>#N/A</v>
          </cell>
          <cell r="E1133">
            <v>-33.159055118110246</v>
          </cell>
          <cell r="F1133">
            <v>52.714960629922111</v>
          </cell>
          <cell r="G1133">
            <v>0.73858267716564852</v>
          </cell>
          <cell r="H1133">
            <v>0.73858267716564852</v>
          </cell>
          <cell r="I1133" t="e">
            <v>#N/A</v>
          </cell>
          <cell r="J1133" t="e">
            <v>#N/A</v>
          </cell>
          <cell r="K1133">
            <v>38</v>
          </cell>
          <cell r="L1133">
            <v>15</v>
          </cell>
          <cell r="M1133" t="e">
            <v>#N/A</v>
          </cell>
          <cell r="N1133">
            <v>26</v>
          </cell>
          <cell r="O1133" t="e">
            <v>#N/A</v>
          </cell>
          <cell r="P1133">
            <v>0</v>
          </cell>
          <cell r="Q1133">
            <v>0</v>
          </cell>
          <cell r="R1133">
            <v>26</v>
          </cell>
        </row>
        <row r="1134">
          <cell r="A1134">
            <v>0</v>
          </cell>
          <cell r="B1134">
            <v>0</v>
          </cell>
          <cell r="C1134" t="str">
            <v>Future</v>
          </cell>
          <cell r="D1134" t="e">
            <v>#N/A</v>
          </cell>
          <cell r="E1134">
            <v>-33.26267716535434</v>
          </cell>
          <cell r="F1134">
            <v>52.760944881890616</v>
          </cell>
          <cell r="G1134">
            <v>0.69401574803179022</v>
          </cell>
          <cell r="H1134">
            <v>0.69401574803179022</v>
          </cell>
          <cell r="I1134" t="e">
            <v>#N/A</v>
          </cell>
          <cell r="J1134" t="e">
            <v>#N/A</v>
          </cell>
          <cell r="K1134">
            <v>38</v>
          </cell>
          <cell r="L1134">
            <v>15</v>
          </cell>
          <cell r="M1134" t="e">
            <v>#N/A</v>
          </cell>
          <cell r="N1134">
            <v>26</v>
          </cell>
          <cell r="O1134" t="e">
            <v>#N/A</v>
          </cell>
          <cell r="P1134">
            <v>0</v>
          </cell>
          <cell r="Q1134">
            <v>0</v>
          </cell>
          <cell r="R1134">
            <v>26</v>
          </cell>
        </row>
        <row r="1135">
          <cell r="A1135">
            <v>0</v>
          </cell>
          <cell r="B1135">
            <v>0</v>
          </cell>
          <cell r="C1135" t="str">
            <v>Future</v>
          </cell>
          <cell r="D1135" t="e">
            <v>#N/A</v>
          </cell>
          <cell r="E1135">
            <v>-33.366299212598435</v>
          </cell>
          <cell r="F1135">
            <v>52.806929133859121</v>
          </cell>
          <cell r="G1135">
            <v>0.64944881889793193</v>
          </cell>
          <cell r="H1135">
            <v>0.64944881889793193</v>
          </cell>
          <cell r="I1135" t="e">
            <v>#N/A</v>
          </cell>
          <cell r="J1135" t="e">
            <v>#N/A</v>
          </cell>
          <cell r="K1135">
            <v>38</v>
          </cell>
          <cell r="L1135">
            <v>15</v>
          </cell>
          <cell r="M1135" t="e">
            <v>#N/A</v>
          </cell>
          <cell r="N1135">
            <v>26</v>
          </cell>
          <cell r="O1135" t="e">
            <v>#N/A</v>
          </cell>
          <cell r="P1135">
            <v>0</v>
          </cell>
          <cell r="Q1135">
            <v>0</v>
          </cell>
          <cell r="R1135">
            <v>26</v>
          </cell>
        </row>
        <row r="1136">
          <cell r="A1136">
            <v>0</v>
          </cell>
          <cell r="B1136">
            <v>0</v>
          </cell>
          <cell r="C1136" t="str">
            <v>Future</v>
          </cell>
          <cell r="D1136" t="e">
            <v>#N/A</v>
          </cell>
          <cell r="E1136">
            <v>-33.469921259842529</v>
          </cell>
          <cell r="F1136">
            <v>52.852913385827627</v>
          </cell>
          <cell r="G1136">
            <v>0.60488188976407364</v>
          </cell>
          <cell r="H1136">
            <v>0.60488188976407364</v>
          </cell>
          <cell r="I1136" t="e">
            <v>#N/A</v>
          </cell>
          <cell r="J1136" t="e">
            <v>#N/A</v>
          </cell>
          <cell r="K1136">
            <v>38</v>
          </cell>
          <cell r="L1136">
            <v>15</v>
          </cell>
          <cell r="M1136" t="e">
            <v>#N/A</v>
          </cell>
          <cell r="N1136">
            <v>26</v>
          </cell>
          <cell r="O1136" t="e">
            <v>#N/A</v>
          </cell>
          <cell r="P1136">
            <v>0</v>
          </cell>
          <cell r="Q1136">
            <v>0</v>
          </cell>
          <cell r="R1136">
            <v>26</v>
          </cell>
        </row>
        <row r="1137">
          <cell r="A1137">
            <v>0</v>
          </cell>
          <cell r="B1137">
            <v>0</v>
          </cell>
          <cell r="C1137" t="str">
            <v>Future</v>
          </cell>
          <cell r="D1137" t="e">
            <v>#N/A</v>
          </cell>
          <cell r="E1137">
            <v>-33.573543307086624</v>
          </cell>
          <cell r="F1137">
            <v>52.898897637796132</v>
          </cell>
          <cell r="G1137">
            <v>0.56031496063021535</v>
          </cell>
          <cell r="H1137">
            <v>0.56031496063021535</v>
          </cell>
          <cell r="I1137" t="e">
            <v>#N/A</v>
          </cell>
          <cell r="J1137" t="e">
            <v>#N/A</v>
          </cell>
          <cell r="K1137">
            <v>38</v>
          </cell>
          <cell r="L1137">
            <v>15</v>
          </cell>
          <cell r="M1137" t="e">
            <v>#N/A</v>
          </cell>
          <cell r="N1137">
            <v>26</v>
          </cell>
          <cell r="O1137" t="e">
            <v>#N/A</v>
          </cell>
          <cell r="P1137">
            <v>0</v>
          </cell>
          <cell r="Q1137">
            <v>0</v>
          </cell>
          <cell r="R1137">
            <v>26</v>
          </cell>
        </row>
        <row r="1138">
          <cell r="A1138">
            <v>0</v>
          </cell>
          <cell r="B1138">
            <v>0</v>
          </cell>
          <cell r="C1138" t="str">
            <v>Future</v>
          </cell>
          <cell r="D1138" t="e">
            <v>#N/A</v>
          </cell>
          <cell r="E1138">
            <v>-33.677165354330718</v>
          </cell>
          <cell r="F1138">
            <v>52.944881889764638</v>
          </cell>
          <cell r="G1138">
            <v>0.51574803149635706</v>
          </cell>
          <cell r="H1138">
            <v>0.51574803149635706</v>
          </cell>
          <cell r="I1138" t="e">
            <v>#N/A</v>
          </cell>
          <cell r="J1138" t="e">
            <v>#N/A</v>
          </cell>
          <cell r="K1138">
            <v>38</v>
          </cell>
          <cell r="L1138">
            <v>15</v>
          </cell>
          <cell r="M1138" t="e">
            <v>#N/A</v>
          </cell>
          <cell r="N1138">
            <v>26</v>
          </cell>
          <cell r="O1138" t="e">
            <v>#N/A</v>
          </cell>
          <cell r="P1138">
            <v>0</v>
          </cell>
          <cell r="Q1138">
            <v>0</v>
          </cell>
          <cell r="R1138">
            <v>26</v>
          </cell>
        </row>
        <row r="1139">
          <cell r="A1139">
            <v>0</v>
          </cell>
          <cell r="B1139">
            <v>0</v>
          </cell>
          <cell r="C1139" t="str">
            <v>Future</v>
          </cell>
          <cell r="D1139" t="e">
            <v>#N/A</v>
          </cell>
          <cell r="E1139">
            <v>-33.780787401574813</v>
          </cell>
          <cell r="F1139">
            <v>52.990866141733143</v>
          </cell>
          <cell r="G1139">
            <v>0.47118110236249877</v>
          </cell>
          <cell r="H1139">
            <v>0.47118110236249877</v>
          </cell>
          <cell r="I1139" t="e">
            <v>#N/A</v>
          </cell>
          <cell r="J1139" t="e">
            <v>#N/A</v>
          </cell>
          <cell r="K1139">
            <v>38</v>
          </cell>
          <cell r="L1139">
            <v>15</v>
          </cell>
          <cell r="M1139" t="e">
            <v>#N/A</v>
          </cell>
          <cell r="N1139">
            <v>26</v>
          </cell>
          <cell r="O1139" t="e">
            <v>#N/A</v>
          </cell>
          <cell r="P1139">
            <v>0</v>
          </cell>
          <cell r="Q1139">
            <v>0</v>
          </cell>
          <cell r="R1139">
            <v>26</v>
          </cell>
        </row>
        <row r="1140">
          <cell r="A1140">
            <v>0</v>
          </cell>
          <cell r="B1140">
            <v>0</v>
          </cell>
          <cell r="C1140" t="str">
            <v>Future</v>
          </cell>
          <cell r="D1140" t="e">
            <v>#N/A</v>
          </cell>
          <cell r="E1140">
            <v>-33.884409448818907</v>
          </cell>
          <cell r="F1140">
            <v>53.036850393701648</v>
          </cell>
          <cell r="G1140">
            <v>0.42661417322864048</v>
          </cell>
          <cell r="H1140">
            <v>0.42661417322864048</v>
          </cell>
          <cell r="I1140" t="e">
            <v>#N/A</v>
          </cell>
          <cell r="J1140" t="e">
            <v>#N/A</v>
          </cell>
          <cell r="K1140">
            <v>38</v>
          </cell>
          <cell r="L1140">
            <v>15</v>
          </cell>
          <cell r="M1140" t="e">
            <v>#N/A</v>
          </cell>
          <cell r="N1140">
            <v>26</v>
          </cell>
          <cell r="O1140" t="e">
            <v>#N/A</v>
          </cell>
          <cell r="P1140">
            <v>0</v>
          </cell>
          <cell r="Q1140">
            <v>0</v>
          </cell>
          <cell r="R1140">
            <v>26</v>
          </cell>
        </row>
        <row r="1141">
          <cell r="A1141">
            <v>0</v>
          </cell>
          <cell r="B1141">
            <v>0</v>
          </cell>
          <cell r="C1141" t="str">
            <v>Future</v>
          </cell>
          <cell r="D1141" t="e">
            <v>#N/A</v>
          </cell>
          <cell r="E1141">
            <v>-33.988031496063002</v>
          </cell>
          <cell r="F1141">
            <v>53.082834645670154</v>
          </cell>
          <cell r="G1141">
            <v>0.38204724409478219</v>
          </cell>
          <cell r="H1141">
            <v>0.38204724409478219</v>
          </cell>
          <cell r="I1141" t="e">
            <v>#N/A</v>
          </cell>
          <cell r="J1141" t="e">
            <v>#N/A</v>
          </cell>
          <cell r="K1141">
            <v>38</v>
          </cell>
          <cell r="L1141">
            <v>15</v>
          </cell>
          <cell r="M1141" t="e">
            <v>#N/A</v>
          </cell>
          <cell r="N1141">
            <v>26</v>
          </cell>
          <cell r="O1141" t="e">
            <v>#N/A</v>
          </cell>
          <cell r="P1141">
            <v>0</v>
          </cell>
          <cell r="Q1141">
            <v>0</v>
          </cell>
          <cell r="R1141">
            <v>26</v>
          </cell>
        </row>
        <row r="1142">
          <cell r="A1142">
            <v>0</v>
          </cell>
          <cell r="B1142">
            <v>0</v>
          </cell>
          <cell r="C1142" t="str">
            <v>Future</v>
          </cell>
          <cell r="D1142" t="e">
            <v>#N/A</v>
          </cell>
          <cell r="E1142">
            <v>-34.091653543307096</v>
          </cell>
          <cell r="F1142">
            <v>53.128818897638659</v>
          </cell>
          <cell r="G1142">
            <v>0.3374803149609239</v>
          </cell>
          <cell r="H1142">
            <v>0.3374803149609239</v>
          </cell>
          <cell r="I1142" t="e">
            <v>#N/A</v>
          </cell>
          <cell r="J1142" t="e">
            <v>#N/A</v>
          </cell>
          <cell r="K1142">
            <v>38</v>
          </cell>
          <cell r="L1142">
            <v>15</v>
          </cell>
          <cell r="M1142" t="e">
            <v>#N/A</v>
          </cell>
          <cell r="N1142">
            <v>26</v>
          </cell>
          <cell r="O1142" t="e">
            <v>#N/A</v>
          </cell>
          <cell r="P1142">
            <v>0</v>
          </cell>
          <cell r="Q1142">
            <v>0</v>
          </cell>
          <cell r="R1142">
            <v>26</v>
          </cell>
        </row>
        <row r="1143">
          <cell r="A1143">
            <v>0</v>
          </cell>
          <cell r="B1143">
            <v>0</v>
          </cell>
          <cell r="C1143" t="str">
            <v>Future</v>
          </cell>
          <cell r="D1143" t="e">
            <v>#N/A</v>
          </cell>
          <cell r="E1143">
            <v>-34.195275590551191</v>
          </cell>
          <cell r="F1143">
            <v>53.174803149607165</v>
          </cell>
          <cell r="G1143">
            <v>0.29291338582706561</v>
          </cell>
          <cell r="H1143">
            <v>0.29291338582706561</v>
          </cell>
          <cell r="I1143" t="e">
            <v>#N/A</v>
          </cell>
          <cell r="J1143" t="e">
            <v>#N/A</v>
          </cell>
          <cell r="K1143">
            <v>38</v>
          </cell>
          <cell r="L1143">
            <v>15</v>
          </cell>
          <cell r="M1143" t="e">
            <v>#N/A</v>
          </cell>
          <cell r="N1143">
            <v>26</v>
          </cell>
          <cell r="O1143" t="e">
            <v>#N/A</v>
          </cell>
          <cell r="P1143">
            <v>0</v>
          </cell>
          <cell r="Q1143">
            <v>0</v>
          </cell>
          <cell r="R1143">
            <v>26</v>
          </cell>
        </row>
        <row r="1144">
          <cell r="A1144">
            <v>0</v>
          </cell>
          <cell r="B1144">
            <v>0</v>
          </cell>
          <cell r="C1144" t="str">
            <v>Future</v>
          </cell>
          <cell r="D1144" t="e">
            <v>#N/A</v>
          </cell>
          <cell r="E1144">
            <v>-34.298897637795285</v>
          </cell>
          <cell r="F1144">
            <v>53.22078740157567</v>
          </cell>
          <cell r="G1144">
            <v>0.24834645669320735</v>
          </cell>
          <cell r="H1144">
            <v>0.24834645669320735</v>
          </cell>
          <cell r="I1144" t="e">
            <v>#N/A</v>
          </cell>
          <cell r="J1144" t="e">
            <v>#N/A</v>
          </cell>
          <cell r="K1144">
            <v>38</v>
          </cell>
          <cell r="L1144">
            <v>15</v>
          </cell>
          <cell r="M1144" t="e">
            <v>#N/A</v>
          </cell>
          <cell r="N1144">
            <v>26</v>
          </cell>
          <cell r="O1144" t="e">
            <v>#N/A</v>
          </cell>
          <cell r="P1144">
            <v>0</v>
          </cell>
          <cell r="Q1144">
            <v>0</v>
          </cell>
          <cell r="R1144">
            <v>26</v>
          </cell>
        </row>
        <row r="1145">
          <cell r="A1145">
            <v>0</v>
          </cell>
          <cell r="B1145">
            <v>0</v>
          </cell>
          <cell r="C1145" t="str">
            <v>Future</v>
          </cell>
          <cell r="D1145" t="e">
            <v>#N/A</v>
          </cell>
          <cell r="E1145">
            <v>-34.40251968503938</v>
          </cell>
          <cell r="F1145">
            <v>53.266771653544176</v>
          </cell>
          <cell r="G1145">
            <v>0.20377952755934908</v>
          </cell>
          <cell r="H1145">
            <v>0.20377952755934908</v>
          </cell>
          <cell r="I1145" t="e">
            <v>#N/A</v>
          </cell>
          <cell r="J1145" t="e">
            <v>#N/A</v>
          </cell>
          <cell r="K1145">
            <v>38</v>
          </cell>
          <cell r="L1145">
            <v>15</v>
          </cell>
          <cell r="M1145" t="e">
            <v>#N/A</v>
          </cell>
          <cell r="N1145">
            <v>26</v>
          </cell>
          <cell r="O1145" t="e">
            <v>#N/A</v>
          </cell>
          <cell r="P1145">
            <v>0</v>
          </cell>
          <cell r="Q1145">
            <v>0</v>
          </cell>
          <cell r="R1145">
            <v>26</v>
          </cell>
        </row>
        <row r="1146">
          <cell r="A1146">
            <v>0</v>
          </cell>
          <cell r="B1146">
            <v>0</v>
          </cell>
          <cell r="C1146" t="str">
            <v>Future</v>
          </cell>
          <cell r="D1146" t="e">
            <v>#N/A</v>
          </cell>
          <cell r="E1146">
            <v>-34.506141732283474</v>
          </cell>
          <cell r="F1146">
            <v>53.312755905512681</v>
          </cell>
          <cell r="G1146">
            <v>0.15921259842549082</v>
          </cell>
          <cell r="H1146">
            <v>0.15921259842549082</v>
          </cell>
          <cell r="I1146" t="e">
            <v>#N/A</v>
          </cell>
          <cell r="J1146" t="e">
            <v>#N/A</v>
          </cell>
          <cell r="K1146">
            <v>38</v>
          </cell>
          <cell r="L1146">
            <v>15</v>
          </cell>
          <cell r="M1146" t="e">
            <v>#N/A</v>
          </cell>
          <cell r="N1146">
            <v>26</v>
          </cell>
          <cell r="O1146" t="e">
            <v>#N/A</v>
          </cell>
          <cell r="P1146">
            <v>0</v>
          </cell>
          <cell r="Q1146">
            <v>0</v>
          </cell>
          <cell r="R1146">
            <v>26</v>
          </cell>
        </row>
        <row r="1147">
          <cell r="A1147">
            <v>0</v>
          </cell>
          <cell r="B1147">
            <v>0</v>
          </cell>
          <cell r="C1147" t="str">
            <v>Future</v>
          </cell>
          <cell r="D1147" t="e">
            <v>#N/A</v>
          </cell>
          <cell r="E1147">
            <v>-34.609763779527569</v>
          </cell>
          <cell r="F1147">
            <v>53.358740157481186</v>
          </cell>
          <cell r="G1147">
            <v>0.11464566929163256</v>
          </cell>
          <cell r="H1147">
            <v>0.11464566929163256</v>
          </cell>
          <cell r="I1147" t="e">
            <v>#N/A</v>
          </cell>
          <cell r="J1147" t="e">
            <v>#N/A</v>
          </cell>
          <cell r="K1147">
            <v>38</v>
          </cell>
          <cell r="L1147">
            <v>15</v>
          </cell>
          <cell r="M1147" t="e">
            <v>#N/A</v>
          </cell>
          <cell r="N1147">
            <v>26</v>
          </cell>
          <cell r="O1147" t="e">
            <v>#N/A</v>
          </cell>
          <cell r="P1147">
            <v>0</v>
          </cell>
          <cell r="Q1147">
            <v>0</v>
          </cell>
          <cell r="R1147">
            <v>26</v>
          </cell>
        </row>
        <row r="1148">
          <cell r="A1148">
            <v>0</v>
          </cell>
          <cell r="B1148">
            <v>0</v>
          </cell>
          <cell r="C1148" t="str">
            <v>Future</v>
          </cell>
          <cell r="D1148" t="e">
            <v>#N/A</v>
          </cell>
          <cell r="E1148">
            <v>-34.713385826771663</v>
          </cell>
          <cell r="F1148">
            <v>53.404724409449692</v>
          </cell>
          <cell r="G1148">
            <v>7.0078740157774294E-2</v>
          </cell>
          <cell r="H1148">
            <v>7.0078740157774294E-2</v>
          </cell>
          <cell r="I1148" t="e">
            <v>#N/A</v>
          </cell>
          <cell r="J1148" t="e">
            <v>#N/A</v>
          </cell>
          <cell r="K1148">
            <v>38</v>
          </cell>
          <cell r="L1148">
            <v>15</v>
          </cell>
          <cell r="M1148" t="e">
            <v>#N/A</v>
          </cell>
          <cell r="N1148">
            <v>26</v>
          </cell>
          <cell r="O1148" t="e">
            <v>#N/A</v>
          </cell>
          <cell r="P1148">
            <v>0</v>
          </cell>
          <cell r="Q1148">
            <v>0</v>
          </cell>
          <cell r="R1148">
            <v>26</v>
          </cell>
        </row>
        <row r="1149">
          <cell r="A1149">
            <v>0</v>
          </cell>
          <cell r="B1149">
            <v>0</v>
          </cell>
          <cell r="C1149" t="str">
            <v>Future</v>
          </cell>
          <cell r="D1149" t="e">
            <v>#N/A</v>
          </cell>
          <cell r="E1149">
            <v>-34.817007874015758</v>
          </cell>
          <cell r="F1149">
            <v>53.450708661418197</v>
          </cell>
          <cell r="G1149">
            <v>2.5511811023916024E-2</v>
          </cell>
          <cell r="H1149">
            <v>2.5511811023916024E-2</v>
          </cell>
          <cell r="I1149" t="e">
            <v>#N/A</v>
          </cell>
          <cell r="J1149" t="e">
            <v>#N/A</v>
          </cell>
          <cell r="K1149">
            <v>38</v>
          </cell>
          <cell r="L1149">
            <v>15</v>
          </cell>
          <cell r="M1149" t="e">
            <v>#N/A</v>
          </cell>
          <cell r="N1149">
            <v>26</v>
          </cell>
          <cell r="O1149" t="e">
            <v>#N/A</v>
          </cell>
          <cell r="P1149">
            <v>0</v>
          </cell>
          <cell r="Q1149">
            <v>0</v>
          </cell>
          <cell r="R1149">
            <v>26</v>
          </cell>
        </row>
        <row r="1150">
          <cell r="A1150">
            <v>0</v>
          </cell>
          <cell r="B1150">
            <v>0</v>
          </cell>
          <cell r="C1150" t="str">
            <v>Future</v>
          </cell>
          <cell r="D1150" t="e">
            <v>#N/A</v>
          </cell>
          <cell r="E1150">
            <v>-34.920629921259852</v>
          </cell>
          <cell r="F1150">
            <v>53.496692913386703</v>
          </cell>
          <cell r="G1150">
            <v>-1.9055118109942246E-2</v>
          </cell>
          <cell r="H1150">
            <v>-1.9055118109942246E-2</v>
          </cell>
          <cell r="I1150" t="e">
            <v>#N/A</v>
          </cell>
          <cell r="J1150" t="e">
            <v>#N/A</v>
          </cell>
          <cell r="K1150">
            <v>38</v>
          </cell>
          <cell r="L1150">
            <v>15</v>
          </cell>
          <cell r="M1150" t="e">
            <v>#N/A</v>
          </cell>
          <cell r="N1150">
            <v>26</v>
          </cell>
          <cell r="O1150" t="e">
            <v>#N/A</v>
          </cell>
          <cell r="P1150">
            <v>0</v>
          </cell>
          <cell r="Q1150">
            <v>0</v>
          </cell>
          <cell r="R1150">
            <v>26</v>
          </cell>
        </row>
        <row r="1151">
          <cell r="A1151">
            <v>0</v>
          </cell>
          <cell r="B1151">
            <v>0</v>
          </cell>
          <cell r="C1151" t="str">
            <v>Future</v>
          </cell>
          <cell r="D1151" t="e">
            <v>#N/A</v>
          </cell>
          <cell r="E1151">
            <v>-35.024251968503947</v>
          </cell>
          <cell r="F1151">
            <v>53.542677165355208</v>
          </cell>
          <cell r="G1151">
            <v>-6.3622047243800522E-2</v>
          </cell>
          <cell r="H1151">
            <v>-6.3622047243800522E-2</v>
          </cell>
          <cell r="I1151" t="e">
            <v>#N/A</v>
          </cell>
          <cell r="J1151" t="e">
            <v>#N/A</v>
          </cell>
          <cell r="K1151">
            <v>38</v>
          </cell>
          <cell r="L1151">
            <v>15</v>
          </cell>
          <cell r="M1151" t="e">
            <v>#N/A</v>
          </cell>
          <cell r="N1151">
            <v>26</v>
          </cell>
          <cell r="O1151" t="e">
            <v>#N/A</v>
          </cell>
          <cell r="P1151">
            <v>0</v>
          </cell>
          <cell r="Q1151">
            <v>0</v>
          </cell>
          <cell r="R1151">
            <v>26</v>
          </cell>
        </row>
        <row r="1152">
          <cell r="A1152">
            <v>0</v>
          </cell>
          <cell r="B1152">
            <v>0</v>
          </cell>
          <cell r="C1152" t="str">
            <v>Future</v>
          </cell>
          <cell r="D1152" t="e">
            <v>#N/A</v>
          </cell>
          <cell r="E1152">
            <v>-35.127874015748041</v>
          </cell>
          <cell r="F1152">
            <v>53.588661417323713</v>
          </cell>
          <cell r="G1152">
            <v>-0.10818897637765879</v>
          </cell>
          <cell r="H1152">
            <v>-0.10818897637765879</v>
          </cell>
          <cell r="I1152" t="e">
            <v>#N/A</v>
          </cell>
          <cell r="J1152" t="e">
            <v>#N/A</v>
          </cell>
          <cell r="K1152">
            <v>38</v>
          </cell>
          <cell r="L1152">
            <v>15</v>
          </cell>
          <cell r="M1152" t="e">
            <v>#N/A</v>
          </cell>
          <cell r="N1152">
            <v>26</v>
          </cell>
          <cell r="O1152" t="e">
            <v>#N/A</v>
          </cell>
          <cell r="P1152">
            <v>0</v>
          </cell>
          <cell r="Q1152">
            <v>0</v>
          </cell>
          <cell r="R1152">
            <v>26</v>
          </cell>
        </row>
        <row r="1153">
          <cell r="A1153">
            <v>0</v>
          </cell>
          <cell r="B1153">
            <v>0</v>
          </cell>
          <cell r="C1153" t="str">
            <v>Future</v>
          </cell>
          <cell r="D1153" t="e">
            <v>#N/A</v>
          </cell>
          <cell r="E1153">
            <v>-35.231496062992136</v>
          </cell>
          <cell r="F1153">
            <v>53.634645669292219</v>
          </cell>
          <cell r="G1153">
            <v>-0.15275590551151705</v>
          </cell>
          <cell r="H1153">
            <v>-0.15275590551151705</v>
          </cell>
          <cell r="I1153" t="e">
            <v>#N/A</v>
          </cell>
          <cell r="J1153" t="e">
            <v>#N/A</v>
          </cell>
          <cell r="K1153">
            <v>38</v>
          </cell>
          <cell r="L1153">
            <v>15</v>
          </cell>
          <cell r="M1153" t="e">
            <v>#N/A</v>
          </cell>
          <cell r="N1153">
            <v>26</v>
          </cell>
          <cell r="O1153" t="e">
            <v>#N/A</v>
          </cell>
          <cell r="P1153">
            <v>0</v>
          </cell>
          <cell r="Q1153">
            <v>0</v>
          </cell>
          <cell r="R1153">
            <v>26</v>
          </cell>
        </row>
        <row r="1154">
          <cell r="A1154">
            <v>0</v>
          </cell>
          <cell r="B1154">
            <v>0</v>
          </cell>
          <cell r="C1154" t="str">
            <v>Future</v>
          </cell>
          <cell r="D1154" t="e">
            <v>#N/A</v>
          </cell>
          <cell r="E1154">
            <v>-35.33511811023623</v>
          </cell>
          <cell r="F1154">
            <v>53.680629921260724</v>
          </cell>
          <cell r="G1154">
            <v>-0.19732283464537531</v>
          </cell>
          <cell r="H1154">
            <v>-0.19732283464537531</v>
          </cell>
          <cell r="I1154" t="e">
            <v>#N/A</v>
          </cell>
          <cell r="J1154" t="e">
            <v>#N/A</v>
          </cell>
          <cell r="K1154">
            <v>38</v>
          </cell>
          <cell r="L1154">
            <v>15</v>
          </cell>
          <cell r="M1154" t="e">
            <v>#N/A</v>
          </cell>
          <cell r="N1154">
            <v>26</v>
          </cell>
          <cell r="O1154" t="e">
            <v>#N/A</v>
          </cell>
          <cell r="P1154">
            <v>0</v>
          </cell>
          <cell r="Q1154">
            <v>0</v>
          </cell>
          <cell r="R1154">
            <v>26</v>
          </cell>
        </row>
        <row r="1155">
          <cell r="A1155">
            <v>0</v>
          </cell>
          <cell r="B1155">
            <v>0</v>
          </cell>
          <cell r="C1155" t="str">
            <v>Future</v>
          </cell>
          <cell r="D1155" t="e">
            <v>#N/A</v>
          </cell>
          <cell r="E1155">
            <v>-35.438740157480325</v>
          </cell>
          <cell r="F1155">
            <v>53.72661417322923</v>
          </cell>
          <cell r="G1155">
            <v>-0.24188976377923357</v>
          </cell>
          <cell r="H1155">
            <v>-0.24188976377923357</v>
          </cell>
          <cell r="I1155" t="e">
            <v>#N/A</v>
          </cell>
          <cell r="J1155" t="e">
            <v>#N/A</v>
          </cell>
          <cell r="K1155">
            <v>38</v>
          </cell>
          <cell r="L1155">
            <v>15</v>
          </cell>
          <cell r="M1155" t="e">
            <v>#N/A</v>
          </cell>
          <cell r="N1155">
            <v>26</v>
          </cell>
          <cell r="O1155" t="e">
            <v>#N/A</v>
          </cell>
          <cell r="P1155">
            <v>0</v>
          </cell>
          <cell r="Q1155">
            <v>0</v>
          </cell>
          <cell r="R1155">
            <v>26</v>
          </cell>
        </row>
        <row r="1156">
          <cell r="A1156">
            <v>0</v>
          </cell>
          <cell r="B1156">
            <v>0</v>
          </cell>
          <cell r="C1156" t="str">
            <v>Future</v>
          </cell>
          <cell r="D1156" t="e">
            <v>#N/A</v>
          </cell>
          <cell r="E1156">
            <v>-35.542362204724419</v>
          </cell>
          <cell r="F1156">
            <v>53.772598425197735</v>
          </cell>
          <cell r="G1156">
            <v>-0.28645669291309184</v>
          </cell>
          <cell r="H1156">
            <v>-0.28645669291309184</v>
          </cell>
          <cell r="I1156" t="e">
            <v>#N/A</v>
          </cell>
          <cell r="J1156" t="e">
            <v>#N/A</v>
          </cell>
          <cell r="K1156">
            <v>38</v>
          </cell>
          <cell r="L1156">
            <v>15</v>
          </cell>
          <cell r="M1156" t="e">
            <v>#N/A</v>
          </cell>
          <cell r="N1156">
            <v>26</v>
          </cell>
          <cell r="O1156" t="e">
            <v>#N/A</v>
          </cell>
          <cell r="P1156">
            <v>0</v>
          </cell>
          <cell r="Q1156">
            <v>0</v>
          </cell>
          <cell r="R1156">
            <v>26</v>
          </cell>
        </row>
        <row r="1157">
          <cell r="A1157">
            <v>0</v>
          </cell>
          <cell r="B1157">
            <v>0</v>
          </cell>
          <cell r="C1157" t="str">
            <v>Future</v>
          </cell>
          <cell r="D1157" t="e">
            <v>#N/A</v>
          </cell>
          <cell r="E1157">
            <v>-35.645984251968514</v>
          </cell>
          <cell r="F1157">
            <v>53.818582677166241</v>
          </cell>
          <cell r="G1157">
            <v>-0.33102362204695013</v>
          </cell>
          <cell r="H1157">
            <v>-0.33102362204695013</v>
          </cell>
          <cell r="I1157" t="e">
            <v>#N/A</v>
          </cell>
          <cell r="J1157" t="e">
            <v>#N/A</v>
          </cell>
          <cell r="K1157">
            <v>38</v>
          </cell>
          <cell r="L1157">
            <v>15</v>
          </cell>
          <cell r="M1157" t="e">
            <v>#N/A</v>
          </cell>
          <cell r="N1157">
            <v>26</v>
          </cell>
          <cell r="O1157" t="e">
            <v>#N/A</v>
          </cell>
          <cell r="P1157">
            <v>0</v>
          </cell>
          <cell r="Q1157">
            <v>0</v>
          </cell>
          <cell r="R1157">
            <v>26</v>
          </cell>
        </row>
        <row r="1158">
          <cell r="A1158">
            <v>0</v>
          </cell>
          <cell r="B1158">
            <v>0</v>
          </cell>
          <cell r="C1158" t="str">
            <v>Future</v>
          </cell>
          <cell r="D1158" t="e">
            <v>#N/A</v>
          </cell>
          <cell r="E1158">
            <v>-35.749606299212608</v>
          </cell>
          <cell r="F1158">
            <v>53.864566929134746</v>
          </cell>
          <cell r="G1158">
            <v>-0.37559055118080842</v>
          </cell>
          <cell r="H1158">
            <v>-0.37559055118080842</v>
          </cell>
          <cell r="I1158" t="e">
            <v>#N/A</v>
          </cell>
          <cell r="J1158" t="e">
            <v>#N/A</v>
          </cell>
          <cell r="K1158">
            <v>38</v>
          </cell>
          <cell r="L1158">
            <v>15</v>
          </cell>
          <cell r="M1158" t="e">
            <v>#N/A</v>
          </cell>
          <cell r="N1158">
            <v>26</v>
          </cell>
          <cell r="O1158" t="e">
            <v>#N/A</v>
          </cell>
          <cell r="P1158">
            <v>0</v>
          </cell>
          <cell r="Q1158">
            <v>0</v>
          </cell>
          <cell r="R1158">
            <v>26</v>
          </cell>
        </row>
        <row r="1159">
          <cell r="A1159">
            <v>0</v>
          </cell>
          <cell r="B1159">
            <v>0</v>
          </cell>
          <cell r="C1159" t="str">
            <v>Future</v>
          </cell>
          <cell r="D1159" t="e">
            <v>#N/A</v>
          </cell>
          <cell r="E1159">
            <v>-35.853228346456703</v>
          </cell>
          <cell r="F1159">
            <v>53.910551181103251</v>
          </cell>
          <cell r="G1159">
            <v>-0.42015748031466671</v>
          </cell>
          <cell r="H1159">
            <v>-0.42015748031466671</v>
          </cell>
          <cell r="I1159" t="e">
            <v>#N/A</v>
          </cell>
          <cell r="J1159" t="e">
            <v>#N/A</v>
          </cell>
          <cell r="K1159">
            <v>38</v>
          </cell>
          <cell r="L1159">
            <v>15</v>
          </cell>
          <cell r="M1159" t="e">
            <v>#N/A</v>
          </cell>
          <cell r="N1159">
            <v>26</v>
          </cell>
          <cell r="O1159" t="e">
            <v>#N/A</v>
          </cell>
          <cell r="P1159">
            <v>0</v>
          </cell>
          <cell r="Q1159">
            <v>0</v>
          </cell>
          <cell r="R1159">
            <v>26</v>
          </cell>
        </row>
        <row r="1160">
          <cell r="A1160">
            <v>0</v>
          </cell>
          <cell r="B1160">
            <v>0</v>
          </cell>
          <cell r="C1160" t="str">
            <v>Future</v>
          </cell>
          <cell r="D1160" t="e">
            <v>#N/A</v>
          </cell>
          <cell r="E1160">
            <v>-35.956850393700797</v>
          </cell>
          <cell r="F1160">
            <v>53.956535433071757</v>
          </cell>
          <cell r="G1160">
            <v>-0.464724409448525</v>
          </cell>
          <cell r="H1160">
            <v>-0.464724409448525</v>
          </cell>
          <cell r="I1160" t="e">
            <v>#N/A</v>
          </cell>
          <cell r="J1160" t="e">
            <v>#N/A</v>
          </cell>
          <cell r="K1160">
            <v>38</v>
          </cell>
          <cell r="L1160">
            <v>15</v>
          </cell>
          <cell r="M1160" t="e">
            <v>#N/A</v>
          </cell>
          <cell r="N1160">
            <v>26</v>
          </cell>
          <cell r="O1160" t="e">
            <v>#N/A</v>
          </cell>
          <cell r="P1160">
            <v>0</v>
          </cell>
          <cell r="Q1160">
            <v>0</v>
          </cell>
          <cell r="R1160">
            <v>26</v>
          </cell>
        </row>
        <row r="1161">
          <cell r="A1161">
            <v>0</v>
          </cell>
          <cell r="B1161">
            <v>0</v>
          </cell>
          <cell r="C1161" t="str">
            <v>Future</v>
          </cell>
          <cell r="D1161" t="e">
            <v>#N/A</v>
          </cell>
          <cell r="E1161">
            <v>-36.060472440944892</v>
          </cell>
          <cell r="F1161">
            <v>54.002519685040262</v>
          </cell>
          <cell r="G1161">
            <v>-0.50929133858238329</v>
          </cell>
          <cell r="H1161">
            <v>-0.50929133858238329</v>
          </cell>
          <cell r="I1161" t="e">
            <v>#N/A</v>
          </cell>
          <cell r="J1161" t="e">
            <v>#N/A</v>
          </cell>
          <cell r="K1161">
            <v>38</v>
          </cell>
          <cell r="L1161">
            <v>15</v>
          </cell>
          <cell r="M1161" t="e">
            <v>#N/A</v>
          </cell>
          <cell r="N1161">
            <v>26</v>
          </cell>
          <cell r="O1161" t="e">
            <v>#N/A</v>
          </cell>
          <cell r="P1161">
            <v>0</v>
          </cell>
          <cell r="Q1161">
            <v>0</v>
          </cell>
          <cell r="R1161">
            <v>26</v>
          </cell>
        </row>
        <row r="1162">
          <cell r="A1162">
            <v>0</v>
          </cell>
          <cell r="B1162">
            <v>0</v>
          </cell>
          <cell r="C1162" t="str">
            <v>Future</v>
          </cell>
          <cell r="D1162" t="e">
            <v>#N/A</v>
          </cell>
          <cell r="E1162">
            <v>-36.164094488188987</v>
          </cell>
          <cell r="F1162">
            <v>54.048503937008768</v>
          </cell>
          <cell r="G1162">
            <v>-0.55385826771624158</v>
          </cell>
          <cell r="H1162">
            <v>-0.55385826771624158</v>
          </cell>
          <cell r="I1162" t="e">
            <v>#N/A</v>
          </cell>
          <cell r="J1162" t="e">
            <v>#N/A</v>
          </cell>
          <cell r="K1162">
            <v>38</v>
          </cell>
          <cell r="L1162">
            <v>15</v>
          </cell>
          <cell r="M1162" t="e">
            <v>#N/A</v>
          </cell>
          <cell r="N1162">
            <v>26</v>
          </cell>
          <cell r="O1162" t="e">
            <v>#N/A</v>
          </cell>
          <cell r="P1162">
            <v>0</v>
          </cell>
          <cell r="Q1162">
            <v>0</v>
          </cell>
          <cell r="R1162">
            <v>26</v>
          </cell>
        </row>
        <row r="1163">
          <cell r="A1163">
            <v>0</v>
          </cell>
          <cell r="B1163">
            <v>0</v>
          </cell>
          <cell r="C1163" t="str">
            <v>Future</v>
          </cell>
          <cell r="D1163" t="e">
            <v>#N/A</v>
          </cell>
          <cell r="E1163">
            <v>-36.267716535433081</v>
          </cell>
          <cell r="F1163">
            <v>54.094488188977273</v>
          </cell>
          <cell r="G1163">
            <v>-0.59842519685009987</v>
          </cell>
          <cell r="H1163">
            <v>-0.59842519685009987</v>
          </cell>
          <cell r="I1163" t="e">
            <v>#N/A</v>
          </cell>
          <cell r="J1163" t="e">
            <v>#N/A</v>
          </cell>
          <cell r="K1163">
            <v>38</v>
          </cell>
          <cell r="L1163">
            <v>15</v>
          </cell>
          <cell r="M1163" t="e">
            <v>#N/A</v>
          </cell>
          <cell r="N1163">
            <v>26</v>
          </cell>
          <cell r="O1163" t="e">
            <v>#N/A</v>
          </cell>
          <cell r="P1163">
            <v>0</v>
          </cell>
          <cell r="Q1163">
            <v>0</v>
          </cell>
          <cell r="R1163">
            <v>26</v>
          </cell>
        </row>
        <row r="1164">
          <cell r="A1164">
            <v>0</v>
          </cell>
          <cell r="B1164">
            <v>0</v>
          </cell>
          <cell r="C1164" t="str">
            <v>Future</v>
          </cell>
          <cell r="D1164" t="e">
            <v>#N/A</v>
          </cell>
          <cell r="E1164">
            <v>-36.371338582677176</v>
          </cell>
          <cell r="F1164">
            <v>54.140472440945778</v>
          </cell>
          <cell r="G1164">
            <v>-0.64299212598395816</v>
          </cell>
          <cell r="H1164">
            <v>-0.64299212598395816</v>
          </cell>
          <cell r="I1164" t="e">
            <v>#N/A</v>
          </cell>
          <cell r="J1164" t="e">
            <v>#N/A</v>
          </cell>
          <cell r="K1164">
            <v>38</v>
          </cell>
          <cell r="L1164">
            <v>15</v>
          </cell>
          <cell r="M1164" t="e">
            <v>#N/A</v>
          </cell>
          <cell r="N1164">
            <v>26</v>
          </cell>
          <cell r="O1164" t="e">
            <v>#N/A</v>
          </cell>
          <cell r="P1164">
            <v>0</v>
          </cell>
          <cell r="Q1164">
            <v>0</v>
          </cell>
          <cell r="R1164">
            <v>26</v>
          </cell>
        </row>
        <row r="1165">
          <cell r="A1165">
            <v>0</v>
          </cell>
          <cell r="B1165">
            <v>0</v>
          </cell>
          <cell r="C1165" t="str">
            <v>Future</v>
          </cell>
          <cell r="D1165" t="e">
            <v>#N/A</v>
          </cell>
          <cell r="E1165">
            <v>-36.47496062992127</v>
          </cell>
          <cell r="F1165">
            <v>54.186456692914284</v>
          </cell>
          <cell r="G1165">
            <v>-0.68755905511781645</v>
          </cell>
          <cell r="H1165">
            <v>-0.68755905511781645</v>
          </cell>
          <cell r="I1165" t="e">
            <v>#N/A</v>
          </cell>
          <cell r="J1165" t="e">
            <v>#N/A</v>
          </cell>
          <cell r="K1165">
            <v>38</v>
          </cell>
          <cell r="L1165">
            <v>15</v>
          </cell>
          <cell r="M1165" t="e">
            <v>#N/A</v>
          </cell>
          <cell r="N1165">
            <v>26</v>
          </cell>
          <cell r="O1165" t="e">
            <v>#N/A</v>
          </cell>
          <cell r="P1165">
            <v>0</v>
          </cell>
          <cell r="Q1165">
            <v>0</v>
          </cell>
          <cell r="R1165">
            <v>26</v>
          </cell>
        </row>
        <row r="1166">
          <cell r="A1166">
            <v>0</v>
          </cell>
          <cell r="B1166">
            <v>0</v>
          </cell>
          <cell r="C1166" t="str">
            <v>Future</v>
          </cell>
          <cell r="D1166" t="e">
            <v>#N/A</v>
          </cell>
          <cell r="E1166">
            <v>-36.578582677165365</v>
          </cell>
          <cell r="F1166">
            <v>54.232440944882789</v>
          </cell>
          <cell r="G1166">
            <v>-0.73212598425167474</v>
          </cell>
          <cell r="H1166">
            <v>-0.73212598425167474</v>
          </cell>
          <cell r="I1166" t="e">
            <v>#N/A</v>
          </cell>
          <cell r="J1166" t="e">
            <v>#N/A</v>
          </cell>
          <cell r="K1166">
            <v>38</v>
          </cell>
          <cell r="L1166">
            <v>15</v>
          </cell>
          <cell r="M1166" t="e">
            <v>#N/A</v>
          </cell>
          <cell r="N1166">
            <v>26</v>
          </cell>
          <cell r="O1166" t="e">
            <v>#N/A</v>
          </cell>
          <cell r="P1166">
            <v>0</v>
          </cell>
          <cell r="Q1166">
            <v>0</v>
          </cell>
          <cell r="R1166">
            <v>26</v>
          </cell>
        </row>
        <row r="1167">
          <cell r="A1167">
            <v>0</v>
          </cell>
          <cell r="B1167">
            <v>0</v>
          </cell>
          <cell r="C1167" t="str">
            <v>Future</v>
          </cell>
          <cell r="D1167" t="e">
            <v>#N/A</v>
          </cell>
          <cell r="E1167">
            <v>-36.682204724409459</v>
          </cell>
          <cell r="F1167">
            <v>54.278425196851295</v>
          </cell>
          <cell r="G1167">
            <v>-0.77669291338553303</v>
          </cell>
          <cell r="H1167">
            <v>-0.77669291338553303</v>
          </cell>
          <cell r="I1167" t="e">
            <v>#N/A</v>
          </cell>
          <cell r="J1167" t="e">
            <v>#N/A</v>
          </cell>
          <cell r="K1167">
            <v>38</v>
          </cell>
          <cell r="L1167">
            <v>15</v>
          </cell>
          <cell r="M1167" t="e">
            <v>#N/A</v>
          </cell>
          <cell r="N1167">
            <v>26</v>
          </cell>
          <cell r="O1167" t="e">
            <v>#N/A</v>
          </cell>
          <cell r="P1167">
            <v>0</v>
          </cell>
          <cell r="Q1167">
            <v>0</v>
          </cell>
          <cell r="R1167">
            <v>26</v>
          </cell>
        </row>
        <row r="1168">
          <cell r="A1168">
            <v>0</v>
          </cell>
          <cell r="B1168">
            <v>0</v>
          </cell>
          <cell r="C1168" t="str">
            <v>Future</v>
          </cell>
          <cell r="D1168" t="e">
            <v>#N/A</v>
          </cell>
          <cell r="E1168">
            <v>-36.785826771653554</v>
          </cell>
          <cell r="F1168">
            <v>54.3244094488198</v>
          </cell>
          <cell r="G1168">
            <v>-0.82125984251939133</v>
          </cell>
          <cell r="H1168">
            <v>-0.82125984251939133</v>
          </cell>
          <cell r="I1168" t="e">
            <v>#N/A</v>
          </cell>
          <cell r="J1168" t="e">
            <v>#N/A</v>
          </cell>
          <cell r="K1168">
            <v>38</v>
          </cell>
          <cell r="L1168">
            <v>15</v>
          </cell>
          <cell r="M1168" t="e">
            <v>#N/A</v>
          </cell>
          <cell r="N1168">
            <v>26</v>
          </cell>
          <cell r="O1168" t="e">
            <v>#N/A</v>
          </cell>
          <cell r="P1168">
            <v>0</v>
          </cell>
          <cell r="Q1168">
            <v>0</v>
          </cell>
          <cell r="R1168">
            <v>26</v>
          </cell>
        </row>
        <row r="1169">
          <cell r="A1169">
            <v>0</v>
          </cell>
          <cell r="B1169">
            <v>0</v>
          </cell>
          <cell r="C1169" t="str">
            <v>Future</v>
          </cell>
          <cell r="D1169" t="e">
            <v>#N/A</v>
          </cell>
          <cell r="E1169">
            <v>-36.889448818897648</v>
          </cell>
          <cell r="F1169">
            <v>54.370393700788306</v>
          </cell>
          <cell r="G1169">
            <v>-0.86582677165324962</v>
          </cell>
          <cell r="H1169">
            <v>-0.86582677165324962</v>
          </cell>
          <cell r="I1169" t="e">
            <v>#N/A</v>
          </cell>
          <cell r="J1169" t="e">
            <v>#N/A</v>
          </cell>
          <cell r="K1169">
            <v>38</v>
          </cell>
          <cell r="L1169">
            <v>15</v>
          </cell>
          <cell r="M1169" t="e">
            <v>#N/A</v>
          </cell>
          <cell r="N1169">
            <v>26</v>
          </cell>
          <cell r="O1169" t="e">
            <v>#N/A</v>
          </cell>
          <cell r="P1169">
            <v>0</v>
          </cell>
          <cell r="Q1169">
            <v>0</v>
          </cell>
          <cell r="R1169">
            <v>26</v>
          </cell>
        </row>
        <row r="1170">
          <cell r="A1170">
            <v>0</v>
          </cell>
          <cell r="B1170">
            <v>0</v>
          </cell>
          <cell r="C1170" t="str">
            <v>Future</v>
          </cell>
          <cell r="D1170" t="e">
            <v>#N/A</v>
          </cell>
          <cell r="E1170">
            <v>-36.993070866141743</v>
          </cell>
          <cell r="F1170">
            <v>54.416377952756811</v>
          </cell>
          <cell r="G1170">
            <v>-0.91039370078710791</v>
          </cell>
          <cell r="H1170">
            <v>-0.91039370078710791</v>
          </cell>
          <cell r="I1170" t="e">
            <v>#N/A</v>
          </cell>
          <cell r="J1170" t="e">
            <v>#N/A</v>
          </cell>
          <cell r="K1170">
            <v>38</v>
          </cell>
          <cell r="L1170">
            <v>15</v>
          </cell>
          <cell r="M1170" t="e">
            <v>#N/A</v>
          </cell>
          <cell r="N1170">
            <v>26</v>
          </cell>
          <cell r="O1170" t="e">
            <v>#N/A</v>
          </cell>
          <cell r="P1170">
            <v>0</v>
          </cell>
          <cell r="Q1170">
            <v>0</v>
          </cell>
          <cell r="R1170">
            <v>26</v>
          </cell>
        </row>
        <row r="1171">
          <cell r="A1171">
            <v>0</v>
          </cell>
          <cell r="B1171">
            <v>0</v>
          </cell>
          <cell r="C1171" t="str">
            <v>Future</v>
          </cell>
          <cell r="D1171" t="e">
            <v>#N/A</v>
          </cell>
          <cell r="E1171">
            <v>-37.096692913385837</v>
          </cell>
          <cell r="F1171">
            <v>54.462362204725316</v>
          </cell>
          <cell r="G1171">
            <v>-0.9549606299209662</v>
          </cell>
          <cell r="H1171">
            <v>-0.9549606299209662</v>
          </cell>
          <cell r="I1171" t="e">
            <v>#N/A</v>
          </cell>
          <cell r="J1171" t="e">
            <v>#N/A</v>
          </cell>
          <cell r="K1171">
            <v>38</v>
          </cell>
          <cell r="L1171">
            <v>15</v>
          </cell>
          <cell r="M1171" t="e">
            <v>#N/A</v>
          </cell>
          <cell r="N1171">
            <v>26</v>
          </cell>
          <cell r="O1171" t="e">
            <v>#N/A</v>
          </cell>
          <cell r="P1171">
            <v>0</v>
          </cell>
          <cell r="Q1171">
            <v>0</v>
          </cell>
          <cell r="R1171">
            <v>26</v>
          </cell>
        </row>
        <row r="1172">
          <cell r="A1172">
            <v>0</v>
          </cell>
          <cell r="B1172">
            <v>0</v>
          </cell>
          <cell r="C1172" t="str">
            <v>Future</v>
          </cell>
          <cell r="D1172" t="e">
            <v>#N/A</v>
          </cell>
          <cell r="E1172">
            <v>-37.200314960629932</v>
          </cell>
          <cell r="F1172">
            <v>54.508346456693822</v>
          </cell>
          <cell r="G1172">
            <v>-0.99952755905482449</v>
          </cell>
          <cell r="H1172">
            <v>-0.99952755905482449</v>
          </cell>
          <cell r="I1172" t="e">
            <v>#N/A</v>
          </cell>
          <cell r="J1172" t="e">
            <v>#N/A</v>
          </cell>
          <cell r="K1172">
            <v>38</v>
          </cell>
          <cell r="L1172">
            <v>15</v>
          </cell>
          <cell r="M1172" t="e">
            <v>#N/A</v>
          </cell>
          <cell r="N1172">
            <v>26</v>
          </cell>
          <cell r="O1172" t="e">
            <v>#N/A</v>
          </cell>
          <cell r="P1172">
            <v>0</v>
          </cell>
          <cell r="Q1172">
            <v>0</v>
          </cell>
          <cell r="R1172">
            <v>26</v>
          </cell>
        </row>
        <row r="1173">
          <cell r="A1173">
            <v>0</v>
          </cell>
          <cell r="B1173">
            <v>0</v>
          </cell>
          <cell r="C1173" t="str">
            <v>Future</v>
          </cell>
          <cell r="D1173" t="e">
            <v>#N/A</v>
          </cell>
          <cell r="E1173">
            <v>-37.303937007874026</v>
          </cell>
          <cell r="F1173">
            <v>54.554330708662327</v>
          </cell>
          <cell r="G1173">
            <v>-1.0440944881886827</v>
          </cell>
          <cell r="H1173">
            <v>-1.0440944881886827</v>
          </cell>
          <cell r="I1173" t="e">
            <v>#N/A</v>
          </cell>
          <cell r="J1173" t="e">
            <v>#N/A</v>
          </cell>
          <cell r="K1173">
            <v>38</v>
          </cell>
          <cell r="L1173">
            <v>15</v>
          </cell>
          <cell r="M1173" t="e">
            <v>#N/A</v>
          </cell>
          <cell r="N1173">
            <v>26</v>
          </cell>
          <cell r="O1173" t="e">
            <v>#N/A</v>
          </cell>
          <cell r="P1173">
            <v>0</v>
          </cell>
          <cell r="Q1173">
            <v>0</v>
          </cell>
          <cell r="R1173">
            <v>26</v>
          </cell>
        </row>
        <row r="1174">
          <cell r="A1174">
            <v>0</v>
          </cell>
          <cell r="B1174">
            <v>0</v>
          </cell>
          <cell r="C1174" t="str">
            <v>Future</v>
          </cell>
          <cell r="D1174" t="e">
            <v>#N/A</v>
          </cell>
          <cell r="E1174">
            <v>-37.407559055118121</v>
          </cell>
          <cell r="F1174">
            <v>54.600314960630833</v>
          </cell>
          <cell r="G1174">
            <v>-1.0886614173225408</v>
          </cell>
          <cell r="H1174">
            <v>-1.0886614173225408</v>
          </cell>
          <cell r="I1174" t="e">
            <v>#N/A</v>
          </cell>
          <cell r="J1174" t="e">
            <v>#N/A</v>
          </cell>
          <cell r="K1174">
            <v>38</v>
          </cell>
          <cell r="L1174">
            <v>15</v>
          </cell>
          <cell r="M1174" t="e">
            <v>#N/A</v>
          </cell>
          <cell r="N1174">
            <v>26</v>
          </cell>
          <cell r="O1174" t="e">
            <v>#N/A</v>
          </cell>
          <cell r="P1174">
            <v>0</v>
          </cell>
          <cell r="Q1174">
            <v>0</v>
          </cell>
          <cell r="R1174">
            <v>26</v>
          </cell>
        </row>
        <row r="1175">
          <cell r="A1175">
            <v>0</v>
          </cell>
          <cell r="B1175">
            <v>0</v>
          </cell>
          <cell r="C1175" t="str">
            <v>Future</v>
          </cell>
          <cell r="D1175" t="e">
            <v>#N/A</v>
          </cell>
          <cell r="E1175">
            <v>-37.511181102362215</v>
          </cell>
          <cell r="F1175">
            <v>54.646299212599338</v>
          </cell>
          <cell r="G1175">
            <v>-1.133228346456399</v>
          </cell>
          <cell r="H1175">
            <v>-1.133228346456399</v>
          </cell>
          <cell r="I1175" t="e">
            <v>#N/A</v>
          </cell>
          <cell r="J1175" t="e">
            <v>#N/A</v>
          </cell>
          <cell r="K1175">
            <v>38</v>
          </cell>
          <cell r="L1175">
            <v>15</v>
          </cell>
          <cell r="M1175" t="e">
            <v>#N/A</v>
          </cell>
          <cell r="N1175">
            <v>26</v>
          </cell>
          <cell r="O1175" t="e">
            <v>#N/A</v>
          </cell>
          <cell r="P1175">
            <v>0</v>
          </cell>
          <cell r="Q1175">
            <v>0</v>
          </cell>
          <cell r="R1175">
            <v>26</v>
          </cell>
        </row>
        <row r="1176">
          <cell r="A1176">
            <v>0</v>
          </cell>
          <cell r="B1176">
            <v>0</v>
          </cell>
          <cell r="C1176" t="str">
            <v>Future</v>
          </cell>
          <cell r="D1176" t="e">
            <v>#N/A</v>
          </cell>
          <cell r="E1176">
            <v>-37.61480314960631</v>
          </cell>
          <cell r="F1176">
            <v>54.692283464567844</v>
          </cell>
          <cell r="G1176">
            <v>-1.1777952755902572</v>
          </cell>
          <cell r="H1176">
            <v>-1.1777952755902572</v>
          </cell>
          <cell r="I1176" t="e">
            <v>#N/A</v>
          </cell>
          <cell r="J1176" t="e">
            <v>#N/A</v>
          </cell>
          <cell r="K1176">
            <v>38</v>
          </cell>
          <cell r="L1176">
            <v>15</v>
          </cell>
          <cell r="M1176" t="e">
            <v>#N/A</v>
          </cell>
          <cell r="N1176">
            <v>26</v>
          </cell>
          <cell r="O1176" t="e">
            <v>#N/A</v>
          </cell>
          <cell r="P1176">
            <v>0</v>
          </cell>
          <cell r="Q1176">
            <v>0</v>
          </cell>
          <cell r="R1176">
            <v>26</v>
          </cell>
        </row>
        <row r="1177">
          <cell r="A1177">
            <v>0</v>
          </cell>
          <cell r="B1177">
            <v>0</v>
          </cell>
          <cell r="C1177" t="str">
            <v>Future</v>
          </cell>
          <cell r="D1177" t="e">
            <v>#N/A</v>
          </cell>
          <cell r="E1177">
            <v>-37.718425196850404</v>
          </cell>
          <cell r="F1177">
            <v>54.738267716536349</v>
          </cell>
          <cell r="G1177">
            <v>-1.2223622047241154</v>
          </cell>
          <cell r="H1177">
            <v>-1.2223622047241154</v>
          </cell>
          <cell r="I1177" t="e">
            <v>#N/A</v>
          </cell>
          <cell r="J1177" t="e">
            <v>#N/A</v>
          </cell>
          <cell r="K1177">
            <v>38</v>
          </cell>
          <cell r="L1177">
            <v>15</v>
          </cell>
          <cell r="M1177" t="e">
            <v>#N/A</v>
          </cell>
          <cell r="N1177">
            <v>26</v>
          </cell>
          <cell r="O1177" t="e">
            <v>#N/A</v>
          </cell>
          <cell r="P1177">
            <v>0</v>
          </cell>
          <cell r="Q1177">
            <v>0</v>
          </cell>
          <cell r="R1177">
            <v>26</v>
          </cell>
        </row>
        <row r="1178">
          <cell r="A1178">
            <v>0</v>
          </cell>
          <cell r="B1178">
            <v>0</v>
          </cell>
          <cell r="C1178" t="str">
            <v>Future</v>
          </cell>
          <cell r="D1178" t="e">
            <v>#N/A</v>
          </cell>
          <cell r="E1178">
            <v>-37.822047244094499</v>
          </cell>
          <cell r="F1178">
            <v>54.784251968504854</v>
          </cell>
          <cell r="G1178">
            <v>-1.2669291338579736</v>
          </cell>
          <cell r="H1178">
            <v>-1.2669291338579736</v>
          </cell>
          <cell r="I1178" t="e">
            <v>#N/A</v>
          </cell>
          <cell r="J1178" t="e">
            <v>#N/A</v>
          </cell>
          <cell r="K1178">
            <v>38</v>
          </cell>
          <cell r="L1178">
            <v>15</v>
          </cell>
          <cell r="M1178" t="e">
            <v>#N/A</v>
          </cell>
          <cell r="N1178">
            <v>26</v>
          </cell>
          <cell r="O1178" t="e">
            <v>#N/A</v>
          </cell>
          <cell r="P1178">
            <v>0</v>
          </cell>
          <cell r="Q1178">
            <v>0</v>
          </cell>
          <cell r="R1178">
            <v>26</v>
          </cell>
        </row>
        <row r="1179">
          <cell r="A1179">
            <v>0</v>
          </cell>
          <cell r="B1179">
            <v>0</v>
          </cell>
          <cell r="C1179" t="str">
            <v>Future</v>
          </cell>
          <cell r="D1179" t="e">
            <v>#N/A</v>
          </cell>
          <cell r="E1179">
            <v>-37.925669291338593</v>
          </cell>
          <cell r="F1179">
            <v>54.83023622047336</v>
          </cell>
          <cell r="G1179">
            <v>-1.3114960629918317</v>
          </cell>
          <cell r="H1179">
            <v>-1.3114960629918317</v>
          </cell>
          <cell r="I1179" t="e">
            <v>#N/A</v>
          </cell>
          <cell r="J1179" t="e">
            <v>#N/A</v>
          </cell>
          <cell r="K1179">
            <v>38</v>
          </cell>
          <cell r="L1179">
            <v>15</v>
          </cell>
          <cell r="M1179" t="e">
            <v>#N/A</v>
          </cell>
          <cell r="N1179">
            <v>26</v>
          </cell>
          <cell r="O1179" t="e">
            <v>#N/A</v>
          </cell>
          <cell r="P1179">
            <v>0</v>
          </cell>
          <cell r="Q1179">
            <v>0</v>
          </cell>
          <cell r="R1179">
            <v>26</v>
          </cell>
        </row>
        <row r="1180">
          <cell r="A1180">
            <v>0</v>
          </cell>
          <cell r="B1180">
            <v>0</v>
          </cell>
          <cell r="C1180" t="str">
            <v>Future</v>
          </cell>
          <cell r="D1180" t="e">
            <v>#N/A</v>
          </cell>
          <cell r="E1180">
            <v>-38.029291338582688</v>
          </cell>
          <cell r="F1180">
            <v>54.876220472441865</v>
          </cell>
          <cell r="G1180">
            <v>-1.3560629921256899</v>
          </cell>
          <cell r="H1180">
            <v>-1.3560629921256899</v>
          </cell>
          <cell r="I1180" t="e">
            <v>#N/A</v>
          </cell>
          <cell r="J1180" t="e">
            <v>#N/A</v>
          </cell>
          <cell r="K1180">
            <v>38</v>
          </cell>
          <cell r="L1180">
            <v>15</v>
          </cell>
          <cell r="M1180" t="e">
            <v>#N/A</v>
          </cell>
          <cell r="N1180">
            <v>26</v>
          </cell>
          <cell r="O1180" t="e">
            <v>#N/A</v>
          </cell>
          <cell r="P1180">
            <v>0</v>
          </cell>
          <cell r="Q1180">
            <v>0</v>
          </cell>
          <cell r="R1180">
            <v>26</v>
          </cell>
        </row>
        <row r="1181">
          <cell r="A1181">
            <v>0</v>
          </cell>
          <cell r="B1181">
            <v>0</v>
          </cell>
          <cell r="C1181" t="str">
            <v>Future</v>
          </cell>
          <cell r="D1181" t="e">
            <v>#N/A</v>
          </cell>
          <cell r="E1181">
            <v>-38.132913385826782</v>
          </cell>
          <cell r="F1181">
            <v>54.922204724410371</v>
          </cell>
          <cell r="G1181">
            <v>-1.4006299212595481</v>
          </cell>
          <cell r="H1181">
            <v>-1.4006299212595481</v>
          </cell>
          <cell r="I1181" t="e">
            <v>#N/A</v>
          </cell>
          <cell r="J1181" t="e">
            <v>#N/A</v>
          </cell>
          <cell r="K1181">
            <v>38</v>
          </cell>
          <cell r="L1181">
            <v>15</v>
          </cell>
          <cell r="M1181" t="e">
            <v>#N/A</v>
          </cell>
          <cell r="N1181">
            <v>26</v>
          </cell>
          <cell r="O1181" t="e">
            <v>#N/A</v>
          </cell>
          <cell r="P1181">
            <v>0</v>
          </cell>
          <cell r="Q1181">
            <v>0</v>
          </cell>
          <cell r="R1181">
            <v>26</v>
          </cell>
        </row>
        <row r="1182">
          <cell r="A1182">
            <v>0</v>
          </cell>
          <cell r="B1182">
            <v>0</v>
          </cell>
          <cell r="C1182" t="str">
            <v>Future</v>
          </cell>
          <cell r="D1182" t="e">
            <v>#N/A</v>
          </cell>
          <cell r="E1182">
            <v>-38.236535433070877</v>
          </cell>
          <cell r="F1182">
            <v>54.968188976378876</v>
          </cell>
          <cell r="G1182">
            <v>-1.4451968503934063</v>
          </cell>
          <cell r="H1182">
            <v>-1.4451968503934063</v>
          </cell>
          <cell r="I1182" t="e">
            <v>#N/A</v>
          </cell>
          <cell r="J1182" t="e">
            <v>#N/A</v>
          </cell>
          <cell r="K1182">
            <v>38</v>
          </cell>
          <cell r="L1182">
            <v>15</v>
          </cell>
          <cell r="M1182" t="e">
            <v>#N/A</v>
          </cell>
          <cell r="N1182">
            <v>26</v>
          </cell>
          <cell r="O1182" t="e">
            <v>#N/A</v>
          </cell>
          <cell r="P1182">
            <v>0</v>
          </cell>
          <cell r="Q1182">
            <v>0</v>
          </cell>
          <cell r="R1182">
            <v>26</v>
          </cell>
        </row>
        <row r="1183">
          <cell r="A1183">
            <v>0</v>
          </cell>
          <cell r="B1183">
            <v>0</v>
          </cell>
          <cell r="C1183" t="str">
            <v>Future</v>
          </cell>
          <cell r="D1183" t="e">
            <v>#N/A</v>
          </cell>
          <cell r="E1183">
            <v>-38.340157480314971</v>
          </cell>
          <cell r="F1183">
            <v>55.014173228347381</v>
          </cell>
          <cell r="G1183">
            <v>-1.4897637795272645</v>
          </cell>
          <cell r="H1183">
            <v>-1.4897637795272645</v>
          </cell>
          <cell r="I1183" t="e">
            <v>#N/A</v>
          </cell>
          <cell r="J1183" t="e">
            <v>#N/A</v>
          </cell>
          <cell r="K1183">
            <v>38</v>
          </cell>
          <cell r="L1183">
            <v>15</v>
          </cell>
          <cell r="M1183" t="e">
            <v>#N/A</v>
          </cell>
          <cell r="N1183">
            <v>26</v>
          </cell>
          <cell r="O1183" t="e">
            <v>#N/A</v>
          </cell>
          <cell r="P1183">
            <v>0</v>
          </cell>
          <cell r="Q1183">
            <v>0</v>
          </cell>
          <cell r="R1183">
            <v>26</v>
          </cell>
        </row>
        <row r="1184">
          <cell r="A1184">
            <v>0</v>
          </cell>
          <cell r="B1184">
            <v>0</v>
          </cell>
          <cell r="C1184" t="str">
            <v>Future</v>
          </cell>
          <cell r="D1184" t="e">
            <v>#N/A</v>
          </cell>
          <cell r="E1184">
            <v>-38.443779527559066</v>
          </cell>
          <cell r="F1184">
            <v>55.060157480315887</v>
          </cell>
          <cell r="G1184">
            <v>-1.5343307086611226</v>
          </cell>
          <cell r="H1184">
            <v>-1.5343307086611226</v>
          </cell>
          <cell r="I1184" t="e">
            <v>#N/A</v>
          </cell>
          <cell r="J1184" t="e">
            <v>#N/A</v>
          </cell>
          <cell r="K1184">
            <v>38</v>
          </cell>
          <cell r="L1184">
            <v>15</v>
          </cell>
          <cell r="M1184" t="e">
            <v>#N/A</v>
          </cell>
          <cell r="N1184">
            <v>26</v>
          </cell>
          <cell r="O1184" t="e">
            <v>#N/A</v>
          </cell>
          <cell r="P1184">
            <v>0</v>
          </cell>
          <cell r="Q1184">
            <v>0</v>
          </cell>
          <cell r="R1184">
            <v>26</v>
          </cell>
        </row>
        <row r="1185">
          <cell r="A1185">
            <v>0</v>
          </cell>
          <cell r="B1185">
            <v>0</v>
          </cell>
          <cell r="C1185" t="str">
            <v>Future</v>
          </cell>
          <cell r="D1185" t="e">
            <v>#N/A</v>
          </cell>
          <cell r="E1185">
            <v>-38.54740157480316</v>
          </cell>
          <cell r="F1185">
            <v>55.106141732284392</v>
          </cell>
          <cell r="G1185">
            <v>-1.5788976377949808</v>
          </cell>
          <cell r="H1185">
            <v>-1.5788976377949808</v>
          </cell>
          <cell r="I1185" t="e">
            <v>#N/A</v>
          </cell>
          <cell r="J1185" t="e">
            <v>#N/A</v>
          </cell>
          <cell r="K1185">
            <v>38</v>
          </cell>
          <cell r="L1185">
            <v>15</v>
          </cell>
          <cell r="M1185" t="e">
            <v>#N/A</v>
          </cell>
          <cell r="N1185">
            <v>26</v>
          </cell>
          <cell r="O1185" t="e">
            <v>#N/A</v>
          </cell>
          <cell r="P1185">
            <v>0</v>
          </cell>
          <cell r="Q1185">
            <v>0</v>
          </cell>
          <cell r="R1185">
            <v>26</v>
          </cell>
        </row>
        <row r="1186">
          <cell r="A1186">
            <v>0</v>
          </cell>
          <cell r="B1186">
            <v>0</v>
          </cell>
          <cell r="C1186" t="str">
            <v>Future</v>
          </cell>
          <cell r="D1186" t="e">
            <v>#N/A</v>
          </cell>
          <cell r="E1186">
            <v>-38.651023622047255</v>
          </cell>
          <cell r="F1186">
            <v>55.152125984252898</v>
          </cell>
          <cell r="G1186">
            <v>-1.623464566928839</v>
          </cell>
          <cell r="H1186">
            <v>-1.623464566928839</v>
          </cell>
          <cell r="I1186" t="e">
            <v>#N/A</v>
          </cell>
          <cell r="J1186" t="e">
            <v>#N/A</v>
          </cell>
          <cell r="K1186">
            <v>38</v>
          </cell>
          <cell r="L1186">
            <v>15</v>
          </cell>
          <cell r="M1186" t="e">
            <v>#N/A</v>
          </cell>
          <cell r="N1186">
            <v>26</v>
          </cell>
          <cell r="O1186" t="e">
            <v>#N/A</v>
          </cell>
          <cell r="P1186">
            <v>0</v>
          </cell>
          <cell r="Q1186">
            <v>0</v>
          </cell>
          <cell r="R1186">
            <v>26</v>
          </cell>
        </row>
        <row r="1187">
          <cell r="A1187">
            <v>0</v>
          </cell>
          <cell r="B1187">
            <v>0</v>
          </cell>
          <cell r="C1187" t="str">
            <v>Future</v>
          </cell>
          <cell r="D1187" t="e">
            <v>#N/A</v>
          </cell>
          <cell r="E1187">
            <v>-38.754645669291349</v>
          </cell>
          <cell r="F1187">
            <v>55.198110236221403</v>
          </cell>
          <cell r="G1187">
            <v>-1.6680314960626972</v>
          </cell>
          <cell r="H1187">
            <v>-1.6680314960626972</v>
          </cell>
          <cell r="I1187" t="e">
            <v>#N/A</v>
          </cell>
          <cell r="J1187" t="e">
            <v>#N/A</v>
          </cell>
          <cell r="K1187">
            <v>38</v>
          </cell>
          <cell r="L1187">
            <v>15</v>
          </cell>
          <cell r="M1187" t="e">
            <v>#N/A</v>
          </cell>
          <cell r="N1187">
            <v>26</v>
          </cell>
          <cell r="O1187" t="e">
            <v>#N/A</v>
          </cell>
          <cell r="P1187">
            <v>0</v>
          </cell>
          <cell r="Q1187">
            <v>0</v>
          </cell>
          <cell r="R1187">
            <v>26</v>
          </cell>
        </row>
        <row r="1188">
          <cell r="A1188">
            <v>0</v>
          </cell>
          <cell r="B1188">
            <v>0</v>
          </cell>
          <cell r="C1188" t="str">
            <v>Future</v>
          </cell>
          <cell r="D1188" t="e">
            <v>#N/A</v>
          </cell>
          <cell r="E1188">
            <v>-38.858267716535444</v>
          </cell>
          <cell r="F1188">
            <v>55.244094488189909</v>
          </cell>
          <cell r="G1188">
            <v>-1.7125984251965554</v>
          </cell>
          <cell r="H1188">
            <v>-1.7125984251965554</v>
          </cell>
          <cell r="I1188" t="e">
            <v>#N/A</v>
          </cell>
          <cell r="J1188" t="e">
            <v>#N/A</v>
          </cell>
          <cell r="K1188">
            <v>38</v>
          </cell>
          <cell r="L1188">
            <v>15</v>
          </cell>
          <cell r="M1188" t="e">
            <v>#N/A</v>
          </cell>
          <cell r="N1188">
            <v>26</v>
          </cell>
          <cell r="O1188" t="e">
            <v>#N/A</v>
          </cell>
          <cell r="P1188">
            <v>0</v>
          </cell>
          <cell r="Q1188">
            <v>0</v>
          </cell>
          <cell r="R1188">
            <v>26</v>
          </cell>
        </row>
        <row r="1189">
          <cell r="A1189">
            <v>0</v>
          </cell>
          <cell r="B1189">
            <v>0</v>
          </cell>
          <cell r="C1189" t="str">
            <v>Future</v>
          </cell>
          <cell r="D1189" t="e">
            <v>#N/A</v>
          </cell>
          <cell r="E1189">
            <v>-38.961889763779538</v>
          </cell>
          <cell r="F1189">
            <v>55.290078740158414</v>
          </cell>
          <cell r="G1189">
            <v>-1.7571653543304135</v>
          </cell>
          <cell r="H1189">
            <v>-1.7571653543304135</v>
          </cell>
          <cell r="I1189" t="e">
            <v>#N/A</v>
          </cell>
          <cell r="J1189" t="e">
            <v>#N/A</v>
          </cell>
          <cell r="K1189">
            <v>38</v>
          </cell>
          <cell r="L1189">
            <v>15</v>
          </cell>
          <cell r="M1189" t="e">
            <v>#N/A</v>
          </cell>
          <cell r="N1189">
            <v>26</v>
          </cell>
          <cell r="O1189" t="e">
            <v>#N/A</v>
          </cell>
          <cell r="P1189">
            <v>0</v>
          </cell>
          <cell r="Q1189">
            <v>0</v>
          </cell>
          <cell r="R1189">
            <v>26</v>
          </cell>
        </row>
        <row r="1190">
          <cell r="A1190">
            <v>0</v>
          </cell>
          <cell r="B1190">
            <v>0</v>
          </cell>
          <cell r="C1190" t="str">
            <v>Future</v>
          </cell>
          <cell r="D1190" t="e">
            <v>#N/A</v>
          </cell>
          <cell r="E1190">
            <v>-39.065511811023633</v>
          </cell>
          <cell r="F1190">
            <v>55.336062992126919</v>
          </cell>
          <cell r="G1190">
            <v>-1.8017322834642717</v>
          </cell>
          <cell r="H1190">
            <v>-1.8017322834642717</v>
          </cell>
          <cell r="I1190" t="e">
            <v>#N/A</v>
          </cell>
          <cell r="J1190" t="e">
            <v>#N/A</v>
          </cell>
          <cell r="K1190">
            <v>38</v>
          </cell>
          <cell r="L1190">
            <v>15</v>
          </cell>
          <cell r="M1190" t="e">
            <v>#N/A</v>
          </cell>
          <cell r="N1190">
            <v>26</v>
          </cell>
          <cell r="O1190" t="e">
            <v>#N/A</v>
          </cell>
          <cell r="P1190">
            <v>0</v>
          </cell>
          <cell r="Q1190">
            <v>0</v>
          </cell>
          <cell r="R1190">
            <v>26</v>
          </cell>
        </row>
        <row r="1191">
          <cell r="A1191">
            <v>0</v>
          </cell>
          <cell r="B1191">
            <v>0</v>
          </cell>
          <cell r="C1191" t="str">
            <v>Future</v>
          </cell>
          <cell r="D1191" t="e">
            <v>#N/A</v>
          </cell>
          <cell r="E1191">
            <v>-39.169133858267728</v>
          </cell>
          <cell r="F1191">
            <v>55.382047244095425</v>
          </cell>
          <cell r="G1191">
            <v>-1.8462992125981299</v>
          </cell>
          <cell r="H1191">
            <v>-1.8462992125981299</v>
          </cell>
          <cell r="I1191" t="e">
            <v>#N/A</v>
          </cell>
          <cell r="J1191" t="e">
            <v>#N/A</v>
          </cell>
          <cell r="K1191">
            <v>38</v>
          </cell>
          <cell r="L1191">
            <v>15</v>
          </cell>
          <cell r="M1191" t="e">
            <v>#N/A</v>
          </cell>
          <cell r="N1191">
            <v>26</v>
          </cell>
          <cell r="O1191" t="e">
            <v>#N/A</v>
          </cell>
          <cell r="P1191">
            <v>0</v>
          </cell>
          <cell r="Q1191">
            <v>0</v>
          </cell>
          <cell r="R1191">
            <v>26</v>
          </cell>
        </row>
        <row r="1192">
          <cell r="A1192">
            <v>0</v>
          </cell>
          <cell r="B1192">
            <v>0</v>
          </cell>
          <cell r="C1192" t="str">
            <v>Future</v>
          </cell>
          <cell r="D1192" t="e">
            <v>#N/A</v>
          </cell>
          <cell r="E1192">
            <v>-39.272755905511822</v>
          </cell>
          <cell r="F1192">
            <v>55.42803149606393</v>
          </cell>
          <cell r="G1192">
            <v>-1.8908661417319881</v>
          </cell>
          <cell r="H1192">
            <v>-1.8908661417319881</v>
          </cell>
          <cell r="I1192" t="e">
            <v>#N/A</v>
          </cell>
          <cell r="J1192" t="e">
            <v>#N/A</v>
          </cell>
          <cell r="K1192">
            <v>38</v>
          </cell>
          <cell r="L1192">
            <v>15</v>
          </cell>
          <cell r="M1192" t="e">
            <v>#N/A</v>
          </cell>
          <cell r="N1192">
            <v>26</v>
          </cell>
          <cell r="O1192" t="e">
            <v>#N/A</v>
          </cell>
          <cell r="P1192">
            <v>0</v>
          </cell>
          <cell r="Q1192">
            <v>0</v>
          </cell>
          <cell r="R1192">
            <v>26</v>
          </cell>
        </row>
        <row r="1193">
          <cell r="A1193">
            <v>0</v>
          </cell>
          <cell r="B1193">
            <v>0</v>
          </cell>
          <cell r="C1193" t="str">
            <v>Future</v>
          </cell>
          <cell r="D1193" t="e">
            <v>#N/A</v>
          </cell>
          <cell r="E1193">
            <v>-39.376377952755917</v>
          </cell>
          <cell r="F1193">
            <v>55.474015748032436</v>
          </cell>
          <cell r="G1193">
            <v>-1.9354330708658463</v>
          </cell>
          <cell r="H1193">
            <v>-1.9354330708658463</v>
          </cell>
          <cell r="I1193" t="e">
            <v>#N/A</v>
          </cell>
          <cell r="J1193" t="e">
            <v>#N/A</v>
          </cell>
          <cell r="K1193">
            <v>38</v>
          </cell>
          <cell r="L1193">
            <v>15</v>
          </cell>
          <cell r="M1193" t="e">
            <v>#N/A</v>
          </cell>
          <cell r="N1193">
            <v>26</v>
          </cell>
          <cell r="O1193" t="e">
            <v>#N/A</v>
          </cell>
          <cell r="P1193">
            <v>0</v>
          </cell>
          <cell r="Q1193">
            <v>0</v>
          </cell>
          <cell r="R1193">
            <v>26</v>
          </cell>
        </row>
        <row r="1194">
          <cell r="A1194">
            <v>0</v>
          </cell>
          <cell r="B1194">
            <v>0</v>
          </cell>
          <cell r="C1194" t="str">
            <v>Future</v>
          </cell>
          <cell r="D1194" t="e">
            <v>#N/A</v>
          </cell>
          <cell r="E1194">
            <v>-39.480000000000011</v>
          </cell>
          <cell r="F1194">
            <v>55.520000000000941</v>
          </cell>
          <cell r="G1194">
            <v>-1.9799999999997044</v>
          </cell>
          <cell r="H1194">
            <v>-1.9799999999997044</v>
          </cell>
          <cell r="I1194" t="e">
            <v>#N/A</v>
          </cell>
          <cell r="J1194" t="e">
            <v>#N/A</v>
          </cell>
          <cell r="K1194">
            <v>38</v>
          </cell>
          <cell r="L1194">
            <v>15</v>
          </cell>
          <cell r="M1194" t="e">
            <v>#N/A</v>
          </cell>
          <cell r="N1194">
            <v>26</v>
          </cell>
          <cell r="O1194" t="e">
            <v>#N/A</v>
          </cell>
          <cell r="P1194">
            <v>0</v>
          </cell>
          <cell r="Q1194">
            <v>0</v>
          </cell>
          <cell r="R1194">
            <v>26</v>
          </cell>
        </row>
        <row r="1195">
          <cell r="A1195">
            <v>0</v>
          </cell>
          <cell r="B1195">
            <v>0</v>
          </cell>
          <cell r="C1195" t="str">
            <v>Future</v>
          </cell>
          <cell r="D1195" t="e">
            <v>#N/A</v>
          </cell>
          <cell r="E1195">
            <v>-39.583622047244106</v>
          </cell>
          <cell r="F1195">
            <v>55.565984251969446</v>
          </cell>
          <cell r="G1195">
            <v>-2.0245669291335626</v>
          </cell>
          <cell r="H1195">
            <v>-2.0245669291335626</v>
          </cell>
          <cell r="I1195" t="e">
            <v>#N/A</v>
          </cell>
          <cell r="J1195" t="e">
            <v>#N/A</v>
          </cell>
          <cell r="K1195">
            <v>38</v>
          </cell>
          <cell r="L1195">
            <v>15</v>
          </cell>
          <cell r="M1195" t="e">
            <v>#N/A</v>
          </cell>
          <cell r="N1195">
            <v>26</v>
          </cell>
          <cell r="O1195" t="e">
            <v>#N/A</v>
          </cell>
          <cell r="P1195">
            <v>0</v>
          </cell>
          <cell r="Q1195">
            <v>0</v>
          </cell>
          <cell r="R1195">
            <v>26</v>
          </cell>
        </row>
        <row r="1196">
          <cell r="A1196">
            <v>0</v>
          </cell>
          <cell r="B1196">
            <v>0</v>
          </cell>
          <cell r="C1196" t="str">
            <v>Future</v>
          </cell>
          <cell r="D1196" t="e">
            <v>#N/A</v>
          </cell>
          <cell r="E1196">
            <v>-39.6872440944882</v>
          </cell>
          <cell r="F1196">
            <v>55.611968503937952</v>
          </cell>
          <cell r="G1196">
            <v>-2.069133858267421</v>
          </cell>
          <cell r="H1196">
            <v>-2.069133858267421</v>
          </cell>
          <cell r="I1196" t="e">
            <v>#N/A</v>
          </cell>
          <cell r="J1196" t="e">
            <v>#N/A</v>
          </cell>
          <cell r="K1196">
            <v>38</v>
          </cell>
          <cell r="L1196">
            <v>15</v>
          </cell>
          <cell r="M1196" t="e">
            <v>#N/A</v>
          </cell>
          <cell r="N1196">
            <v>26</v>
          </cell>
          <cell r="O1196" t="e">
            <v>#N/A</v>
          </cell>
          <cell r="P1196">
            <v>0</v>
          </cell>
          <cell r="Q1196">
            <v>0</v>
          </cell>
          <cell r="R1196">
            <v>26</v>
          </cell>
        </row>
        <row r="1197">
          <cell r="A1197">
            <v>0</v>
          </cell>
          <cell r="B1197">
            <v>0</v>
          </cell>
          <cell r="C1197" t="str">
            <v>Future</v>
          </cell>
          <cell r="D1197" t="e">
            <v>#N/A</v>
          </cell>
          <cell r="E1197">
            <v>-39.790866141732295</v>
          </cell>
          <cell r="F1197">
            <v>55.657952755906457</v>
          </cell>
          <cell r="G1197">
            <v>-2.1137007874012794</v>
          </cell>
          <cell r="H1197">
            <v>-2.1137007874012794</v>
          </cell>
          <cell r="I1197" t="e">
            <v>#N/A</v>
          </cell>
          <cell r="J1197" t="e">
            <v>#N/A</v>
          </cell>
          <cell r="K1197">
            <v>38</v>
          </cell>
          <cell r="L1197">
            <v>15</v>
          </cell>
          <cell r="M1197" t="e">
            <v>#N/A</v>
          </cell>
          <cell r="N1197">
            <v>26</v>
          </cell>
          <cell r="O1197" t="e">
            <v>#N/A</v>
          </cell>
          <cell r="P1197">
            <v>0</v>
          </cell>
          <cell r="Q1197">
            <v>0</v>
          </cell>
          <cell r="R1197">
            <v>26</v>
          </cell>
        </row>
        <row r="1198">
          <cell r="A1198">
            <v>0</v>
          </cell>
          <cell r="B1198">
            <v>0</v>
          </cell>
          <cell r="C1198" t="str">
            <v>Future</v>
          </cell>
          <cell r="D1198" t="e">
            <v>#N/A</v>
          </cell>
          <cell r="E1198">
            <v>-39.894488188976389</v>
          </cell>
          <cell r="F1198">
            <v>55.703937007874963</v>
          </cell>
          <cell r="G1198">
            <v>-2.1582677165351378</v>
          </cell>
          <cell r="H1198">
            <v>-2.1582677165351378</v>
          </cell>
          <cell r="I1198" t="e">
            <v>#N/A</v>
          </cell>
          <cell r="J1198" t="e">
            <v>#N/A</v>
          </cell>
          <cell r="K1198">
            <v>38</v>
          </cell>
          <cell r="L1198">
            <v>15</v>
          </cell>
          <cell r="M1198" t="e">
            <v>#N/A</v>
          </cell>
          <cell r="N1198">
            <v>26</v>
          </cell>
          <cell r="O1198" t="e">
            <v>#N/A</v>
          </cell>
          <cell r="P1198">
            <v>0</v>
          </cell>
          <cell r="Q1198">
            <v>0</v>
          </cell>
          <cell r="R1198">
            <v>26</v>
          </cell>
        </row>
        <row r="1199">
          <cell r="A1199">
            <v>0</v>
          </cell>
          <cell r="B1199">
            <v>0</v>
          </cell>
          <cell r="C1199" t="str">
            <v>Future</v>
          </cell>
          <cell r="D1199" t="e">
            <v>#N/A</v>
          </cell>
          <cell r="E1199">
            <v>-39.998110236220484</v>
          </cell>
          <cell r="F1199">
            <v>55.749921259843468</v>
          </cell>
          <cell r="G1199">
            <v>-2.2028346456689962</v>
          </cell>
          <cell r="H1199">
            <v>-2.2028346456689962</v>
          </cell>
          <cell r="I1199" t="e">
            <v>#N/A</v>
          </cell>
          <cell r="J1199" t="e">
            <v>#N/A</v>
          </cell>
          <cell r="K1199">
            <v>38</v>
          </cell>
          <cell r="L1199">
            <v>15</v>
          </cell>
          <cell r="M1199" t="e">
            <v>#N/A</v>
          </cell>
          <cell r="N1199">
            <v>26</v>
          </cell>
          <cell r="O1199" t="e">
            <v>#N/A</v>
          </cell>
          <cell r="P1199">
            <v>0</v>
          </cell>
          <cell r="Q1199">
            <v>0</v>
          </cell>
          <cell r="R1199">
            <v>26</v>
          </cell>
        </row>
        <row r="1200">
          <cell r="A1200">
            <v>0</v>
          </cell>
          <cell r="B1200">
            <v>0</v>
          </cell>
          <cell r="C1200" t="str">
            <v>Future</v>
          </cell>
          <cell r="D1200" t="e">
            <v>#N/A</v>
          </cell>
          <cell r="E1200">
            <v>-40.101732283464578</v>
          </cell>
          <cell r="F1200">
            <v>55.795905511811974</v>
          </cell>
          <cell r="G1200">
            <v>-2.2474015748028546</v>
          </cell>
          <cell r="H1200">
            <v>-2.2474015748028546</v>
          </cell>
          <cell r="I1200" t="e">
            <v>#N/A</v>
          </cell>
          <cell r="J1200" t="e">
            <v>#N/A</v>
          </cell>
          <cell r="K1200">
            <v>38</v>
          </cell>
          <cell r="L1200">
            <v>15</v>
          </cell>
          <cell r="M1200" t="e">
            <v>#N/A</v>
          </cell>
          <cell r="N1200">
            <v>26</v>
          </cell>
          <cell r="O1200" t="e">
            <v>#N/A</v>
          </cell>
          <cell r="P1200">
            <v>0</v>
          </cell>
          <cell r="Q1200">
            <v>0</v>
          </cell>
          <cell r="R1200">
            <v>26</v>
          </cell>
        </row>
        <row r="1201">
          <cell r="A1201">
            <v>0</v>
          </cell>
          <cell r="B1201">
            <v>0</v>
          </cell>
          <cell r="C1201" t="str">
            <v>Future</v>
          </cell>
          <cell r="D1201" t="e">
            <v>#N/A</v>
          </cell>
          <cell r="E1201">
            <v>-40.205354330708673</v>
          </cell>
          <cell r="F1201">
            <v>55.841889763780479</v>
          </cell>
          <cell r="G1201">
            <v>-2.291968503936713</v>
          </cell>
          <cell r="H1201">
            <v>-2.291968503936713</v>
          </cell>
          <cell r="I1201" t="e">
            <v>#N/A</v>
          </cell>
          <cell r="J1201" t="e">
            <v>#N/A</v>
          </cell>
          <cell r="K1201">
            <v>38</v>
          </cell>
          <cell r="L1201">
            <v>15</v>
          </cell>
          <cell r="M1201" t="e">
            <v>#N/A</v>
          </cell>
          <cell r="N1201">
            <v>26</v>
          </cell>
          <cell r="O1201" t="e">
            <v>#N/A</v>
          </cell>
          <cell r="P1201">
            <v>0</v>
          </cell>
          <cell r="Q1201">
            <v>0</v>
          </cell>
          <cell r="R1201">
            <v>26</v>
          </cell>
        </row>
        <row r="1202">
          <cell r="A1202">
            <v>0</v>
          </cell>
          <cell r="B1202">
            <v>0</v>
          </cell>
          <cell r="C1202" t="str">
            <v>Future</v>
          </cell>
          <cell r="D1202" t="e">
            <v>#N/A</v>
          </cell>
          <cell r="E1202">
            <v>-40.308976377952767</v>
          </cell>
          <cell r="F1202">
            <v>55.887874015748984</v>
          </cell>
          <cell r="G1202">
            <v>-2.3365354330705714</v>
          </cell>
          <cell r="H1202">
            <v>-2.3365354330705714</v>
          </cell>
          <cell r="I1202" t="e">
            <v>#N/A</v>
          </cell>
          <cell r="J1202" t="e">
            <v>#N/A</v>
          </cell>
          <cell r="K1202">
            <v>38</v>
          </cell>
          <cell r="L1202">
            <v>15</v>
          </cell>
          <cell r="M1202" t="e">
            <v>#N/A</v>
          </cell>
          <cell r="N1202">
            <v>26</v>
          </cell>
          <cell r="O1202" t="e">
            <v>#N/A</v>
          </cell>
          <cell r="P1202">
            <v>0</v>
          </cell>
          <cell r="Q1202">
            <v>0</v>
          </cell>
          <cell r="R1202">
            <v>26</v>
          </cell>
        </row>
        <row r="1203">
          <cell r="A1203">
            <v>0</v>
          </cell>
          <cell r="B1203">
            <v>0</v>
          </cell>
          <cell r="C1203" t="str">
            <v>Future</v>
          </cell>
          <cell r="D1203" t="e">
            <v>#N/A</v>
          </cell>
          <cell r="E1203">
            <v>-40.412598425196862</v>
          </cell>
          <cell r="F1203">
            <v>55.93385826771749</v>
          </cell>
          <cell r="G1203">
            <v>-2.3811023622044298</v>
          </cell>
          <cell r="H1203">
            <v>-2.3811023622044298</v>
          </cell>
          <cell r="I1203" t="e">
            <v>#N/A</v>
          </cell>
          <cell r="J1203" t="e">
            <v>#N/A</v>
          </cell>
          <cell r="K1203">
            <v>38</v>
          </cell>
          <cell r="L1203">
            <v>15</v>
          </cell>
          <cell r="M1203" t="e">
            <v>#N/A</v>
          </cell>
          <cell r="N1203">
            <v>26</v>
          </cell>
          <cell r="O1203" t="e">
            <v>#N/A</v>
          </cell>
          <cell r="P1203">
            <v>0</v>
          </cell>
          <cell r="Q1203">
            <v>0</v>
          </cell>
          <cell r="R1203">
            <v>26</v>
          </cell>
        </row>
        <row r="1204">
          <cell r="A1204">
            <v>0</v>
          </cell>
          <cell r="B1204">
            <v>0</v>
          </cell>
          <cell r="C1204" t="str">
            <v>Future</v>
          </cell>
          <cell r="D1204" t="e">
            <v>#N/A</v>
          </cell>
          <cell r="E1204">
            <v>-40.516220472440956</v>
          </cell>
          <cell r="F1204">
            <v>55.979842519685995</v>
          </cell>
          <cell r="G1204">
            <v>-2.4256692913382882</v>
          </cell>
          <cell r="H1204">
            <v>-2.4256692913382882</v>
          </cell>
          <cell r="I1204" t="e">
            <v>#N/A</v>
          </cell>
          <cell r="J1204" t="e">
            <v>#N/A</v>
          </cell>
          <cell r="K1204">
            <v>38</v>
          </cell>
          <cell r="L1204">
            <v>15</v>
          </cell>
          <cell r="M1204" t="e">
            <v>#N/A</v>
          </cell>
          <cell r="N1204">
            <v>26</v>
          </cell>
          <cell r="O1204" t="e">
            <v>#N/A</v>
          </cell>
          <cell r="P1204">
            <v>0</v>
          </cell>
          <cell r="Q1204">
            <v>0</v>
          </cell>
          <cell r="R1204">
            <v>26</v>
          </cell>
        </row>
        <row r="1205">
          <cell r="A1205">
            <v>0</v>
          </cell>
          <cell r="B1205">
            <v>0</v>
          </cell>
          <cell r="C1205" t="str">
            <v>Future</v>
          </cell>
          <cell r="D1205" t="e">
            <v>#N/A</v>
          </cell>
          <cell r="E1205">
            <v>-40.619842519685051</v>
          </cell>
          <cell r="F1205">
            <v>56.025826771654501</v>
          </cell>
          <cell r="G1205">
            <v>-2.4702362204721466</v>
          </cell>
          <cell r="H1205">
            <v>-2.4702362204721466</v>
          </cell>
          <cell r="I1205" t="e">
            <v>#N/A</v>
          </cell>
          <cell r="J1205" t="e">
            <v>#N/A</v>
          </cell>
          <cell r="K1205">
            <v>38</v>
          </cell>
          <cell r="L1205">
            <v>15</v>
          </cell>
          <cell r="M1205" t="e">
            <v>#N/A</v>
          </cell>
          <cell r="N1205">
            <v>26</v>
          </cell>
          <cell r="O1205" t="e">
            <v>#N/A</v>
          </cell>
          <cell r="P1205">
            <v>0</v>
          </cell>
          <cell r="Q1205">
            <v>0</v>
          </cell>
          <cell r="R1205">
            <v>26</v>
          </cell>
        </row>
        <row r="1206">
          <cell r="A1206">
            <v>0</v>
          </cell>
          <cell r="B1206">
            <v>0</v>
          </cell>
          <cell r="C1206" t="str">
            <v>Future</v>
          </cell>
          <cell r="D1206" t="e">
            <v>#N/A</v>
          </cell>
          <cell r="E1206">
            <v>-40.723464566929145</v>
          </cell>
          <cell r="F1206">
            <v>56.071811023623006</v>
          </cell>
          <cell r="G1206">
            <v>-2.514803149606005</v>
          </cell>
          <cell r="H1206">
            <v>-2.514803149606005</v>
          </cell>
          <cell r="I1206" t="e">
            <v>#N/A</v>
          </cell>
          <cell r="J1206" t="e">
            <v>#N/A</v>
          </cell>
          <cell r="K1206">
            <v>38</v>
          </cell>
          <cell r="L1206">
            <v>15</v>
          </cell>
          <cell r="M1206" t="e">
            <v>#N/A</v>
          </cell>
          <cell r="N1206">
            <v>26</v>
          </cell>
          <cell r="O1206" t="e">
            <v>#N/A</v>
          </cell>
          <cell r="P1206">
            <v>0</v>
          </cell>
          <cell r="Q1206">
            <v>0</v>
          </cell>
          <cell r="R1206">
            <v>26</v>
          </cell>
        </row>
        <row r="1207">
          <cell r="A1207">
            <v>0</v>
          </cell>
          <cell r="B1207">
            <v>0</v>
          </cell>
          <cell r="C1207" t="str">
            <v>Future</v>
          </cell>
          <cell r="D1207" t="e">
            <v>#N/A</v>
          </cell>
          <cell r="E1207">
            <v>-40.82708661417324</v>
          </cell>
          <cell r="F1207">
            <v>56.117795275591511</v>
          </cell>
          <cell r="G1207">
            <v>-2.5593700787398634</v>
          </cell>
          <cell r="H1207">
            <v>-2.5593700787398634</v>
          </cell>
          <cell r="I1207" t="e">
            <v>#N/A</v>
          </cell>
          <cell r="J1207" t="e">
            <v>#N/A</v>
          </cell>
          <cell r="K1207">
            <v>38</v>
          </cell>
          <cell r="L1207">
            <v>15</v>
          </cell>
          <cell r="M1207" t="e">
            <v>#N/A</v>
          </cell>
          <cell r="N1207">
            <v>26</v>
          </cell>
          <cell r="O1207" t="e">
            <v>#N/A</v>
          </cell>
          <cell r="P1207">
            <v>0</v>
          </cell>
          <cell r="Q1207">
            <v>0</v>
          </cell>
          <cell r="R1207">
            <v>26</v>
          </cell>
        </row>
        <row r="1208">
          <cell r="A1208">
            <v>0</v>
          </cell>
          <cell r="B1208">
            <v>0</v>
          </cell>
          <cell r="C1208" t="str">
            <v>Future</v>
          </cell>
          <cell r="D1208" t="e">
            <v>#N/A</v>
          </cell>
          <cell r="E1208">
            <v>-40.930708661417334</v>
          </cell>
          <cell r="F1208">
            <v>56.163779527560017</v>
          </cell>
          <cell r="G1208">
            <v>-2.6039370078737218</v>
          </cell>
          <cell r="H1208">
            <v>-2.6039370078737218</v>
          </cell>
          <cell r="I1208" t="e">
            <v>#N/A</v>
          </cell>
          <cell r="J1208" t="e">
            <v>#N/A</v>
          </cell>
          <cell r="K1208">
            <v>38</v>
          </cell>
          <cell r="L1208">
            <v>15</v>
          </cell>
          <cell r="M1208" t="e">
            <v>#N/A</v>
          </cell>
          <cell r="N1208">
            <v>26</v>
          </cell>
          <cell r="O1208" t="e">
            <v>#N/A</v>
          </cell>
          <cell r="P1208">
            <v>0</v>
          </cell>
          <cell r="Q1208">
            <v>0</v>
          </cell>
          <cell r="R1208">
            <v>26</v>
          </cell>
        </row>
        <row r="1209">
          <cell r="A1209">
            <v>0</v>
          </cell>
          <cell r="B1209">
            <v>0</v>
          </cell>
          <cell r="C1209" t="str">
            <v>Future</v>
          </cell>
          <cell r="D1209" t="e">
            <v>#N/A</v>
          </cell>
          <cell r="E1209">
            <v>-41.034330708661429</v>
          </cell>
          <cell r="F1209">
            <v>56.209763779528522</v>
          </cell>
          <cell r="G1209">
            <v>-2.6485039370075802</v>
          </cell>
          <cell r="H1209">
            <v>-2.6485039370075802</v>
          </cell>
          <cell r="I1209" t="e">
            <v>#N/A</v>
          </cell>
          <cell r="J1209" t="e">
            <v>#N/A</v>
          </cell>
          <cell r="K1209">
            <v>38</v>
          </cell>
          <cell r="L1209">
            <v>15</v>
          </cell>
          <cell r="M1209" t="e">
            <v>#N/A</v>
          </cell>
          <cell r="N1209">
            <v>26</v>
          </cell>
          <cell r="O1209" t="e">
            <v>#N/A</v>
          </cell>
          <cell r="P1209">
            <v>0</v>
          </cell>
          <cell r="Q1209">
            <v>0</v>
          </cell>
          <cell r="R1209">
            <v>26</v>
          </cell>
        </row>
        <row r="1210">
          <cell r="A1210">
            <v>0</v>
          </cell>
          <cell r="B1210">
            <v>0</v>
          </cell>
          <cell r="C1210" t="str">
            <v>Future</v>
          </cell>
          <cell r="D1210" t="e">
            <v>#N/A</v>
          </cell>
          <cell r="E1210">
            <v>-41.137952755905523</v>
          </cell>
          <cell r="F1210">
            <v>56.255748031497028</v>
          </cell>
          <cell r="G1210">
            <v>-2.6930708661414386</v>
          </cell>
          <cell r="H1210">
            <v>-2.6930708661414386</v>
          </cell>
          <cell r="I1210" t="e">
            <v>#N/A</v>
          </cell>
          <cell r="J1210" t="e">
            <v>#N/A</v>
          </cell>
          <cell r="K1210">
            <v>38</v>
          </cell>
          <cell r="L1210">
            <v>15</v>
          </cell>
          <cell r="M1210" t="e">
            <v>#N/A</v>
          </cell>
          <cell r="N1210">
            <v>26</v>
          </cell>
          <cell r="O1210" t="e">
            <v>#N/A</v>
          </cell>
          <cell r="P1210">
            <v>0</v>
          </cell>
          <cell r="Q1210">
            <v>0</v>
          </cell>
          <cell r="R1210">
            <v>26</v>
          </cell>
        </row>
        <row r="1211">
          <cell r="A1211">
            <v>0</v>
          </cell>
          <cell r="B1211">
            <v>0</v>
          </cell>
          <cell r="C1211" t="str">
            <v>Future</v>
          </cell>
          <cell r="D1211" t="e">
            <v>#N/A</v>
          </cell>
          <cell r="E1211">
            <v>-41.241574803149618</v>
          </cell>
          <cell r="F1211">
            <v>56.301732283465533</v>
          </cell>
          <cell r="G1211">
            <v>-2.737637795275297</v>
          </cell>
          <cell r="H1211">
            <v>-2.737637795275297</v>
          </cell>
          <cell r="I1211" t="e">
            <v>#N/A</v>
          </cell>
          <cell r="J1211" t="e">
            <v>#N/A</v>
          </cell>
          <cell r="K1211">
            <v>38</v>
          </cell>
          <cell r="L1211">
            <v>15</v>
          </cell>
          <cell r="M1211" t="e">
            <v>#N/A</v>
          </cell>
          <cell r="N1211">
            <v>26</v>
          </cell>
          <cell r="O1211" t="e">
            <v>#N/A</v>
          </cell>
          <cell r="P1211">
            <v>0</v>
          </cell>
          <cell r="Q1211">
            <v>0</v>
          </cell>
          <cell r="R1211">
            <v>26</v>
          </cell>
        </row>
        <row r="1212">
          <cell r="A1212">
            <v>0</v>
          </cell>
          <cell r="B1212">
            <v>0</v>
          </cell>
          <cell r="C1212" t="str">
            <v>Future</v>
          </cell>
          <cell r="D1212" t="e">
            <v>#N/A</v>
          </cell>
          <cell r="E1212">
            <v>-41.345196850393712</v>
          </cell>
          <cell r="F1212">
            <v>56.347716535434039</v>
          </cell>
          <cell r="G1212">
            <v>-2.7822047244091554</v>
          </cell>
          <cell r="H1212">
            <v>-2.7822047244091554</v>
          </cell>
          <cell r="I1212" t="e">
            <v>#N/A</v>
          </cell>
          <cell r="J1212" t="e">
            <v>#N/A</v>
          </cell>
          <cell r="K1212">
            <v>38</v>
          </cell>
          <cell r="L1212">
            <v>15</v>
          </cell>
          <cell r="M1212" t="e">
            <v>#N/A</v>
          </cell>
          <cell r="N1212">
            <v>26</v>
          </cell>
          <cell r="O1212" t="e">
            <v>#N/A</v>
          </cell>
          <cell r="P1212">
            <v>0</v>
          </cell>
          <cell r="Q1212">
            <v>0</v>
          </cell>
          <cell r="R1212">
            <v>26</v>
          </cell>
        </row>
        <row r="1213">
          <cell r="A1213">
            <v>0</v>
          </cell>
          <cell r="B1213">
            <v>0</v>
          </cell>
          <cell r="C1213" t="str">
            <v>Future</v>
          </cell>
          <cell r="D1213" t="e">
            <v>#N/A</v>
          </cell>
          <cell r="E1213">
            <v>-41.448818897637807</v>
          </cell>
          <cell r="F1213">
            <v>56.393700787402544</v>
          </cell>
          <cell r="G1213">
            <v>-2.8267716535430139</v>
          </cell>
          <cell r="H1213">
            <v>-2.8267716535430139</v>
          </cell>
          <cell r="I1213" t="e">
            <v>#N/A</v>
          </cell>
          <cell r="J1213" t="e">
            <v>#N/A</v>
          </cell>
          <cell r="K1213">
            <v>38</v>
          </cell>
          <cell r="L1213">
            <v>15</v>
          </cell>
          <cell r="M1213" t="e">
            <v>#N/A</v>
          </cell>
          <cell r="N1213">
            <v>26</v>
          </cell>
          <cell r="O1213" t="e">
            <v>#N/A</v>
          </cell>
          <cell r="P1213">
            <v>0</v>
          </cell>
          <cell r="Q1213">
            <v>0</v>
          </cell>
          <cell r="R1213">
            <v>26</v>
          </cell>
        </row>
        <row r="1214">
          <cell r="A1214">
            <v>0</v>
          </cell>
          <cell r="B1214">
            <v>0</v>
          </cell>
          <cell r="C1214" t="str">
            <v>Future</v>
          </cell>
          <cell r="D1214" t="e">
            <v>#N/A</v>
          </cell>
          <cell r="E1214">
            <v>-41.552440944881901</v>
          </cell>
          <cell r="F1214">
            <v>56.439685039371049</v>
          </cell>
          <cell r="G1214">
            <v>-2.8713385826768723</v>
          </cell>
          <cell r="H1214">
            <v>-2.8713385826768723</v>
          </cell>
          <cell r="I1214" t="e">
            <v>#N/A</v>
          </cell>
          <cell r="J1214" t="e">
            <v>#N/A</v>
          </cell>
          <cell r="K1214">
            <v>38</v>
          </cell>
          <cell r="L1214">
            <v>15</v>
          </cell>
          <cell r="M1214" t="e">
            <v>#N/A</v>
          </cell>
          <cell r="N1214">
            <v>26</v>
          </cell>
          <cell r="O1214" t="e">
            <v>#N/A</v>
          </cell>
          <cell r="P1214">
            <v>0</v>
          </cell>
          <cell r="Q1214">
            <v>0</v>
          </cell>
          <cell r="R1214">
            <v>26</v>
          </cell>
        </row>
        <row r="1215">
          <cell r="A1215">
            <v>0</v>
          </cell>
          <cell r="B1215">
            <v>0</v>
          </cell>
          <cell r="C1215" t="str">
            <v>Future</v>
          </cell>
          <cell r="D1215" t="e">
            <v>#N/A</v>
          </cell>
          <cell r="E1215">
            <v>-41.656062992125996</v>
          </cell>
          <cell r="F1215">
            <v>56.485669291339555</v>
          </cell>
          <cell r="G1215">
            <v>-2.9159055118107307</v>
          </cell>
          <cell r="H1215">
            <v>-2.9159055118107307</v>
          </cell>
          <cell r="I1215" t="e">
            <v>#N/A</v>
          </cell>
          <cell r="J1215" t="e">
            <v>#N/A</v>
          </cell>
          <cell r="K1215">
            <v>38</v>
          </cell>
          <cell r="L1215">
            <v>15</v>
          </cell>
          <cell r="M1215" t="e">
            <v>#N/A</v>
          </cell>
          <cell r="N1215">
            <v>26</v>
          </cell>
          <cell r="O1215" t="e">
            <v>#N/A</v>
          </cell>
          <cell r="P1215">
            <v>0</v>
          </cell>
          <cell r="Q1215">
            <v>0</v>
          </cell>
          <cell r="R1215">
            <v>26</v>
          </cell>
        </row>
        <row r="1216">
          <cell r="A1216">
            <v>0</v>
          </cell>
          <cell r="B1216">
            <v>0</v>
          </cell>
          <cell r="C1216" t="str">
            <v>Future</v>
          </cell>
          <cell r="D1216" t="e">
            <v>#N/A</v>
          </cell>
          <cell r="E1216">
            <v>-41.75968503937009</v>
          </cell>
          <cell r="F1216">
            <v>56.53165354330806</v>
          </cell>
          <cell r="G1216">
            <v>-2.9604724409445891</v>
          </cell>
          <cell r="H1216">
            <v>-2.9604724409445891</v>
          </cell>
          <cell r="I1216" t="e">
            <v>#N/A</v>
          </cell>
          <cell r="J1216" t="e">
            <v>#N/A</v>
          </cell>
          <cell r="K1216">
            <v>38</v>
          </cell>
          <cell r="L1216">
            <v>15</v>
          </cell>
          <cell r="M1216" t="e">
            <v>#N/A</v>
          </cell>
          <cell r="N1216">
            <v>26</v>
          </cell>
          <cell r="O1216" t="e">
            <v>#N/A</v>
          </cell>
          <cell r="P1216">
            <v>0</v>
          </cell>
          <cell r="Q1216">
            <v>0</v>
          </cell>
          <cell r="R1216">
            <v>26</v>
          </cell>
        </row>
        <row r="1217">
          <cell r="A1217">
            <v>0</v>
          </cell>
          <cell r="B1217">
            <v>0</v>
          </cell>
          <cell r="C1217" t="str">
            <v>Future</v>
          </cell>
          <cell r="D1217" t="e">
            <v>#N/A</v>
          </cell>
          <cell r="E1217">
            <v>-41.863307086614185</v>
          </cell>
          <cell r="F1217">
            <v>56.577637795276566</v>
          </cell>
          <cell r="G1217">
            <v>-3.0050393700784475</v>
          </cell>
          <cell r="H1217">
            <v>-3.0050393700784475</v>
          </cell>
          <cell r="I1217" t="e">
            <v>#N/A</v>
          </cell>
          <cell r="J1217" t="e">
            <v>#N/A</v>
          </cell>
          <cell r="K1217">
            <v>38</v>
          </cell>
          <cell r="L1217">
            <v>15</v>
          </cell>
          <cell r="M1217" t="e">
            <v>#N/A</v>
          </cell>
          <cell r="N1217">
            <v>26</v>
          </cell>
          <cell r="O1217" t="e">
            <v>#N/A</v>
          </cell>
          <cell r="P1217">
            <v>0</v>
          </cell>
          <cell r="Q1217">
            <v>0</v>
          </cell>
          <cell r="R1217">
            <v>26</v>
          </cell>
        </row>
        <row r="1218">
          <cell r="A1218">
            <v>0</v>
          </cell>
          <cell r="B1218">
            <v>0</v>
          </cell>
          <cell r="C1218" t="str">
            <v>Future</v>
          </cell>
          <cell r="D1218" t="e">
            <v>#N/A</v>
          </cell>
          <cell r="E1218">
            <v>-41.966929133858279</v>
          </cell>
          <cell r="F1218">
            <v>56.623622047245071</v>
          </cell>
          <cell r="G1218">
            <v>-3.0496062992123059</v>
          </cell>
          <cell r="H1218">
            <v>-3.0496062992123059</v>
          </cell>
          <cell r="I1218" t="e">
            <v>#N/A</v>
          </cell>
          <cell r="J1218" t="e">
            <v>#N/A</v>
          </cell>
          <cell r="K1218">
            <v>38</v>
          </cell>
          <cell r="L1218">
            <v>15</v>
          </cell>
          <cell r="M1218" t="e">
            <v>#N/A</v>
          </cell>
          <cell r="N1218">
            <v>26</v>
          </cell>
          <cell r="O1218" t="e">
            <v>#N/A</v>
          </cell>
          <cell r="P1218">
            <v>0</v>
          </cell>
          <cell r="Q1218">
            <v>0</v>
          </cell>
          <cell r="R1218">
            <v>26</v>
          </cell>
        </row>
        <row r="1219">
          <cell r="A1219">
            <v>0</v>
          </cell>
          <cell r="B1219">
            <v>0</v>
          </cell>
          <cell r="C1219" t="str">
            <v>Future</v>
          </cell>
          <cell r="D1219" t="e">
            <v>#N/A</v>
          </cell>
          <cell r="E1219">
            <v>-42.070551181102374</v>
          </cell>
          <cell r="F1219">
            <v>56.669606299213577</v>
          </cell>
          <cell r="G1219">
            <v>-3.0941732283461643</v>
          </cell>
          <cell r="H1219">
            <v>-3.0941732283461643</v>
          </cell>
          <cell r="I1219" t="e">
            <v>#N/A</v>
          </cell>
          <cell r="J1219" t="e">
            <v>#N/A</v>
          </cell>
          <cell r="K1219">
            <v>38</v>
          </cell>
          <cell r="L1219">
            <v>15</v>
          </cell>
          <cell r="M1219" t="e">
            <v>#N/A</v>
          </cell>
          <cell r="N1219">
            <v>26</v>
          </cell>
          <cell r="O1219" t="e">
            <v>#N/A</v>
          </cell>
          <cell r="P1219">
            <v>0</v>
          </cell>
          <cell r="Q1219">
            <v>0</v>
          </cell>
          <cell r="R1219">
            <v>26</v>
          </cell>
        </row>
        <row r="1220">
          <cell r="A1220">
            <v>0</v>
          </cell>
          <cell r="B1220">
            <v>0</v>
          </cell>
          <cell r="C1220" t="str">
            <v>Future</v>
          </cell>
          <cell r="D1220" t="e">
            <v>#N/A</v>
          </cell>
          <cell r="E1220">
            <v>-42.174173228346469</v>
          </cell>
          <cell r="F1220">
            <v>56.715590551182082</v>
          </cell>
          <cell r="G1220">
            <v>-3.1387401574800227</v>
          </cell>
          <cell r="H1220">
            <v>-3.1387401574800227</v>
          </cell>
          <cell r="I1220" t="e">
            <v>#N/A</v>
          </cell>
          <cell r="J1220" t="e">
            <v>#N/A</v>
          </cell>
          <cell r="K1220">
            <v>38</v>
          </cell>
          <cell r="L1220">
            <v>15</v>
          </cell>
          <cell r="M1220" t="e">
            <v>#N/A</v>
          </cell>
          <cell r="N1220">
            <v>26</v>
          </cell>
          <cell r="O1220" t="e">
            <v>#N/A</v>
          </cell>
          <cell r="P1220">
            <v>0</v>
          </cell>
          <cell r="Q1220">
            <v>0</v>
          </cell>
          <cell r="R1220">
            <v>26</v>
          </cell>
        </row>
        <row r="1221">
          <cell r="A1221">
            <v>0</v>
          </cell>
          <cell r="B1221">
            <v>0</v>
          </cell>
          <cell r="C1221" t="str">
            <v>Future</v>
          </cell>
          <cell r="D1221" t="e">
            <v>#N/A</v>
          </cell>
          <cell r="E1221">
            <v>-42.277795275590563</v>
          </cell>
          <cell r="F1221">
            <v>56.761574803150587</v>
          </cell>
          <cell r="G1221">
            <v>-3.1833070866138811</v>
          </cell>
          <cell r="H1221">
            <v>-3.1833070866138811</v>
          </cell>
          <cell r="I1221" t="e">
            <v>#N/A</v>
          </cell>
          <cell r="J1221" t="e">
            <v>#N/A</v>
          </cell>
          <cell r="K1221">
            <v>38</v>
          </cell>
          <cell r="L1221">
            <v>15</v>
          </cell>
          <cell r="M1221" t="e">
            <v>#N/A</v>
          </cell>
          <cell r="N1221">
            <v>26</v>
          </cell>
          <cell r="O1221" t="e">
            <v>#N/A</v>
          </cell>
          <cell r="P1221">
            <v>0</v>
          </cell>
          <cell r="Q1221">
            <v>0</v>
          </cell>
          <cell r="R1221">
            <v>26</v>
          </cell>
        </row>
        <row r="1222">
          <cell r="A1222">
            <v>0</v>
          </cell>
          <cell r="B1222">
            <v>0</v>
          </cell>
          <cell r="C1222" t="str">
            <v>Future</v>
          </cell>
          <cell r="D1222" t="e">
            <v>#N/A</v>
          </cell>
          <cell r="E1222">
            <v>-42.381417322834658</v>
          </cell>
          <cell r="F1222">
            <v>56.807559055119093</v>
          </cell>
          <cell r="G1222">
            <v>-3.2278740157477395</v>
          </cell>
          <cell r="H1222">
            <v>-3.2278740157477395</v>
          </cell>
          <cell r="I1222" t="e">
            <v>#N/A</v>
          </cell>
          <cell r="J1222" t="e">
            <v>#N/A</v>
          </cell>
          <cell r="K1222">
            <v>38</v>
          </cell>
          <cell r="L1222">
            <v>15</v>
          </cell>
          <cell r="M1222" t="e">
            <v>#N/A</v>
          </cell>
          <cell r="N1222">
            <v>26</v>
          </cell>
          <cell r="O1222" t="e">
            <v>#N/A</v>
          </cell>
          <cell r="P1222">
            <v>0</v>
          </cell>
          <cell r="Q1222">
            <v>0</v>
          </cell>
          <cell r="R1222">
            <v>26</v>
          </cell>
        </row>
        <row r="1223">
          <cell r="A1223">
            <v>0</v>
          </cell>
          <cell r="B1223">
            <v>0</v>
          </cell>
          <cell r="C1223" t="str">
            <v>Future</v>
          </cell>
          <cell r="D1223" t="e">
            <v>#N/A</v>
          </cell>
          <cell r="E1223">
            <v>-42.485039370078752</v>
          </cell>
          <cell r="F1223">
            <v>56.853543307087598</v>
          </cell>
          <cell r="G1223">
            <v>-3.2724409448815979</v>
          </cell>
          <cell r="H1223">
            <v>-3.2724409448815979</v>
          </cell>
          <cell r="I1223" t="e">
            <v>#N/A</v>
          </cell>
          <cell r="J1223" t="e">
            <v>#N/A</v>
          </cell>
          <cell r="K1223">
            <v>38</v>
          </cell>
          <cell r="L1223">
            <v>15</v>
          </cell>
          <cell r="M1223" t="e">
            <v>#N/A</v>
          </cell>
          <cell r="N1223">
            <v>26</v>
          </cell>
          <cell r="O1223" t="e">
            <v>#N/A</v>
          </cell>
          <cell r="P1223">
            <v>0</v>
          </cell>
          <cell r="Q1223">
            <v>0</v>
          </cell>
          <cell r="R1223">
            <v>26</v>
          </cell>
        </row>
        <row r="1224">
          <cell r="A1224">
            <v>0</v>
          </cell>
          <cell r="B1224">
            <v>0</v>
          </cell>
          <cell r="C1224" t="str">
            <v>Future</v>
          </cell>
          <cell r="D1224" t="e">
            <v>#N/A</v>
          </cell>
          <cell r="E1224">
            <v>-42.588661417322847</v>
          </cell>
          <cell r="F1224">
            <v>56.899527559056104</v>
          </cell>
          <cell r="G1224">
            <v>-3.3170078740154563</v>
          </cell>
          <cell r="H1224">
            <v>-3.3170078740154563</v>
          </cell>
          <cell r="I1224" t="e">
            <v>#N/A</v>
          </cell>
          <cell r="J1224" t="e">
            <v>#N/A</v>
          </cell>
          <cell r="K1224">
            <v>38</v>
          </cell>
          <cell r="L1224">
            <v>15</v>
          </cell>
          <cell r="M1224" t="e">
            <v>#N/A</v>
          </cell>
          <cell r="N1224">
            <v>26</v>
          </cell>
          <cell r="O1224" t="e">
            <v>#N/A</v>
          </cell>
          <cell r="P1224">
            <v>0</v>
          </cell>
          <cell r="Q1224">
            <v>0</v>
          </cell>
          <cell r="R1224">
            <v>26</v>
          </cell>
        </row>
        <row r="1225">
          <cell r="A1225">
            <v>0</v>
          </cell>
          <cell r="B1225">
            <v>0</v>
          </cell>
          <cell r="C1225" t="str">
            <v>Future</v>
          </cell>
          <cell r="D1225" t="e">
            <v>#N/A</v>
          </cell>
          <cell r="E1225">
            <v>-42.692283464566941</v>
          </cell>
          <cell r="F1225">
            <v>56.945511811024609</v>
          </cell>
          <cell r="G1225">
            <v>-3.3615748031493147</v>
          </cell>
          <cell r="H1225">
            <v>-3.3615748031493147</v>
          </cell>
          <cell r="I1225" t="e">
            <v>#N/A</v>
          </cell>
          <cell r="J1225" t="e">
            <v>#N/A</v>
          </cell>
          <cell r="K1225">
            <v>38</v>
          </cell>
          <cell r="L1225">
            <v>15</v>
          </cell>
          <cell r="M1225" t="e">
            <v>#N/A</v>
          </cell>
          <cell r="N1225">
            <v>26</v>
          </cell>
          <cell r="O1225" t="e">
            <v>#N/A</v>
          </cell>
          <cell r="P1225">
            <v>0</v>
          </cell>
          <cell r="Q1225">
            <v>0</v>
          </cell>
          <cell r="R1225">
            <v>26</v>
          </cell>
        </row>
        <row r="1226">
          <cell r="A1226">
            <v>0</v>
          </cell>
          <cell r="B1226">
            <v>0</v>
          </cell>
          <cell r="C1226" t="str">
            <v>Future</v>
          </cell>
          <cell r="D1226" t="e">
            <v>#N/A</v>
          </cell>
          <cell r="E1226">
            <v>-42.795905511811036</v>
          </cell>
          <cell r="F1226">
            <v>56.991496062993114</v>
          </cell>
          <cell r="G1226">
            <v>-3.4061417322831731</v>
          </cell>
          <cell r="H1226">
            <v>-3.4061417322831731</v>
          </cell>
          <cell r="I1226" t="e">
            <v>#N/A</v>
          </cell>
          <cell r="J1226" t="e">
            <v>#N/A</v>
          </cell>
          <cell r="K1226">
            <v>38</v>
          </cell>
          <cell r="L1226">
            <v>15</v>
          </cell>
          <cell r="M1226" t="e">
            <v>#N/A</v>
          </cell>
          <cell r="N1226">
            <v>26</v>
          </cell>
          <cell r="O1226" t="e">
            <v>#N/A</v>
          </cell>
          <cell r="P1226">
            <v>0</v>
          </cell>
          <cell r="Q1226">
            <v>0</v>
          </cell>
          <cell r="R1226">
            <v>26</v>
          </cell>
        </row>
        <row r="1227">
          <cell r="A1227">
            <v>0</v>
          </cell>
          <cell r="B1227">
            <v>0</v>
          </cell>
          <cell r="C1227" t="str">
            <v>Future</v>
          </cell>
          <cell r="D1227" t="e">
            <v>#N/A</v>
          </cell>
          <cell r="E1227">
            <v>-42.89952755905513</v>
          </cell>
          <cell r="F1227">
            <v>57.03748031496162</v>
          </cell>
          <cell r="G1227">
            <v>-3.4507086614170315</v>
          </cell>
          <cell r="H1227">
            <v>-3.4507086614170315</v>
          </cell>
          <cell r="I1227" t="e">
            <v>#N/A</v>
          </cell>
          <cell r="J1227" t="e">
            <v>#N/A</v>
          </cell>
          <cell r="K1227">
            <v>38</v>
          </cell>
          <cell r="L1227">
            <v>15</v>
          </cell>
          <cell r="M1227" t="e">
            <v>#N/A</v>
          </cell>
          <cell r="N1227">
            <v>26</v>
          </cell>
          <cell r="O1227" t="e">
            <v>#N/A</v>
          </cell>
          <cell r="P1227">
            <v>0</v>
          </cell>
          <cell r="Q1227">
            <v>0</v>
          </cell>
          <cell r="R1227">
            <v>26</v>
          </cell>
        </row>
        <row r="1228">
          <cell r="A1228">
            <v>0</v>
          </cell>
          <cell r="B1228">
            <v>0</v>
          </cell>
          <cell r="C1228" t="str">
            <v>Future</v>
          </cell>
          <cell r="D1228" t="e">
            <v>#N/A</v>
          </cell>
          <cell r="E1228">
            <v>-43.003149606299225</v>
          </cell>
          <cell r="F1228">
            <v>57.083464566930125</v>
          </cell>
          <cell r="G1228">
            <v>-3.4952755905508899</v>
          </cell>
          <cell r="H1228">
            <v>-3.4952755905508899</v>
          </cell>
          <cell r="I1228" t="e">
            <v>#N/A</v>
          </cell>
          <cell r="J1228" t="e">
            <v>#N/A</v>
          </cell>
          <cell r="K1228">
            <v>38</v>
          </cell>
          <cell r="L1228">
            <v>15</v>
          </cell>
          <cell r="M1228" t="e">
            <v>#N/A</v>
          </cell>
          <cell r="N1228">
            <v>26</v>
          </cell>
          <cell r="O1228" t="e">
            <v>#N/A</v>
          </cell>
          <cell r="P1228">
            <v>0</v>
          </cell>
          <cell r="Q1228">
            <v>0</v>
          </cell>
          <cell r="R1228">
            <v>26</v>
          </cell>
        </row>
        <row r="1229">
          <cell r="A1229">
            <v>0</v>
          </cell>
          <cell r="B1229">
            <v>0</v>
          </cell>
          <cell r="C1229" t="str">
            <v>Future</v>
          </cell>
          <cell r="D1229" t="e">
            <v>#N/A</v>
          </cell>
          <cell r="E1229">
            <v>-43.106771653543319</v>
          </cell>
          <cell r="F1229">
            <v>57.129448818898631</v>
          </cell>
          <cell r="G1229">
            <v>-3.5398425196847483</v>
          </cell>
          <cell r="H1229">
            <v>-3.5398425196847483</v>
          </cell>
          <cell r="I1229" t="e">
            <v>#N/A</v>
          </cell>
          <cell r="J1229" t="e">
            <v>#N/A</v>
          </cell>
          <cell r="K1229">
            <v>38</v>
          </cell>
          <cell r="L1229">
            <v>15</v>
          </cell>
          <cell r="M1229" t="e">
            <v>#N/A</v>
          </cell>
          <cell r="N1229">
            <v>26</v>
          </cell>
          <cell r="O1229" t="e">
            <v>#N/A</v>
          </cell>
          <cell r="P1229">
            <v>0</v>
          </cell>
          <cell r="Q1229">
            <v>0</v>
          </cell>
          <cell r="R1229">
            <v>26</v>
          </cell>
        </row>
        <row r="1230">
          <cell r="A1230">
            <v>0</v>
          </cell>
          <cell r="B1230">
            <v>0</v>
          </cell>
          <cell r="C1230" t="str">
            <v>Future</v>
          </cell>
          <cell r="D1230" t="e">
            <v>#N/A</v>
          </cell>
          <cell r="E1230">
            <v>-43.210393700787414</v>
          </cell>
          <cell r="F1230">
            <v>57.175433070867136</v>
          </cell>
          <cell r="G1230">
            <v>-3.5844094488186067</v>
          </cell>
          <cell r="H1230">
            <v>-3.5844094488186067</v>
          </cell>
          <cell r="I1230" t="e">
            <v>#N/A</v>
          </cell>
          <cell r="J1230" t="e">
            <v>#N/A</v>
          </cell>
          <cell r="K1230">
            <v>38</v>
          </cell>
          <cell r="L1230">
            <v>15</v>
          </cell>
          <cell r="M1230" t="e">
            <v>#N/A</v>
          </cell>
          <cell r="N1230">
            <v>26</v>
          </cell>
          <cell r="O1230" t="e">
            <v>#N/A</v>
          </cell>
          <cell r="P1230">
            <v>0</v>
          </cell>
          <cell r="Q1230">
            <v>0</v>
          </cell>
          <cell r="R1230">
            <v>26</v>
          </cell>
        </row>
        <row r="1231">
          <cell r="A1231">
            <v>0</v>
          </cell>
          <cell r="B1231">
            <v>0</v>
          </cell>
          <cell r="C1231" t="str">
            <v>Future</v>
          </cell>
          <cell r="D1231" t="e">
            <v>#N/A</v>
          </cell>
          <cell r="E1231">
            <v>-43.314015748031508</v>
          </cell>
          <cell r="F1231">
            <v>57.221417322835642</v>
          </cell>
          <cell r="G1231">
            <v>-3.6289763779524651</v>
          </cell>
          <cell r="H1231">
            <v>-3.6289763779524651</v>
          </cell>
          <cell r="I1231" t="e">
            <v>#N/A</v>
          </cell>
          <cell r="J1231" t="e">
            <v>#N/A</v>
          </cell>
          <cell r="K1231">
            <v>38</v>
          </cell>
          <cell r="L1231">
            <v>15</v>
          </cell>
          <cell r="M1231" t="e">
            <v>#N/A</v>
          </cell>
          <cell r="N1231">
            <v>26</v>
          </cell>
          <cell r="O1231" t="e">
            <v>#N/A</v>
          </cell>
          <cell r="P1231">
            <v>0</v>
          </cell>
          <cell r="Q1231">
            <v>0</v>
          </cell>
          <cell r="R1231">
            <v>26</v>
          </cell>
        </row>
        <row r="1232">
          <cell r="A1232">
            <v>0</v>
          </cell>
          <cell r="B1232">
            <v>0</v>
          </cell>
          <cell r="C1232" t="str">
            <v>Future</v>
          </cell>
          <cell r="D1232" t="e">
            <v>#N/A</v>
          </cell>
          <cell r="E1232">
            <v>-43.417637795275603</v>
          </cell>
          <cell r="F1232">
            <v>57.267401574804147</v>
          </cell>
          <cell r="G1232">
            <v>-3.6735433070863235</v>
          </cell>
          <cell r="H1232">
            <v>-3.6735433070863235</v>
          </cell>
          <cell r="I1232" t="e">
            <v>#N/A</v>
          </cell>
          <cell r="J1232" t="e">
            <v>#N/A</v>
          </cell>
          <cell r="K1232">
            <v>38</v>
          </cell>
          <cell r="L1232">
            <v>15</v>
          </cell>
          <cell r="M1232" t="e">
            <v>#N/A</v>
          </cell>
          <cell r="N1232">
            <v>26</v>
          </cell>
          <cell r="O1232" t="e">
            <v>#N/A</v>
          </cell>
          <cell r="P1232">
            <v>0</v>
          </cell>
          <cell r="Q1232">
            <v>0</v>
          </cell>
          <cell r="R1232">
            <v>26</v>
          </cell>
        </row>
        <row r="1233">
          <cell r="A1233">
            <v>0</v>
          </cell>
          <cell r="B1233">
            <v>0</v>
          </cell>
          <cell r="C1233" t="str">
            <v>Future</v>
          </cell>
          <cell r="D1233" t="e">
            <v>#N/A</v>
          </cell>
          <cell r="E1233">
            <v>-43.521259842519697</v>
          </cell>
          <cell r="F1233">
            <v>57.313385826772652</v>
          </cell>
          <cell r="G1233">
            <v>-3.7181102362201819</v>
          </cell>
          <cell r="H1233">
            <v>-3.7181102362201819</v>
          </cell>
          <cell r="I1233" t="e">
            <v>#N/A</v>
          </cell>
          <cell r="J1233" t="e">
            <v>#N/A</v>
          </cell>
          <cell r="K1233">
            <v>38</v>
          </cell>
          <cell r="L1233">
            <v>15</v>
          </cell>
          <cell r="M1233" t="e">
            <v>#N/A</v>
          </cell>
          <cell r="N1233">
            <v>26</v>
          </cell>
          <cell r="O1233" t="e">
            <v>#N/A</v>
          </cell>
          <cell r="P1233">
            <v>0</v>
          </cell>
          <cell r="Q1233">
            <v>0</v>
          </cell>
          <cell r="R1233">
            <v>26</v>
          </cell>
        </row>
        <row r="1234">
          <cell r="A1234">
            <v>0</v>
          </cell>
          <cell r="B1234">
            <v>0</v>
          </cell>
          <cell r="C1234" t="str">
            <v>Future</v>
          </cell>
          <cell r="D1234" t="e">
            <v>#N/A</v>
          </cell>
          <cell r="E1234">
            <v>-43.624881889763792</v>
          </cell>
          <cell r="F1234">
            <v>57.359370078741158</v>
          </cell>
          <cell r="G1234">
            <v>-3.7626771653540403</v>
          </cell>
          <cell r="H1234">
            <v>-3.7626771653540403</v>
          </cell>
          <cell r="I1234" t="e">
            <v>#N/A</v>
          </cell>
          <cell r="J1234" t="e">
            <v>#N/A</v>
          </cell>
          <cell r="K1234">
            <v>38</v>
          </cell>
          <cell r="L1234">
            <v>15</v>
          </cell>
          <cell r="M1234" t="e">
            <v>#N/A</v>
          </cell>
          <cell r="N1234">
            <v>26</v>
          </cell>
          <cell r="O1234" t="e">
            <v>#N/A</v>
          </cell>
          <cell r="P1234">
            <v>0</v>
          </cell>
          <cell r="Q1234">
            <v>0</v>
          </cell>
          <cell r="R1234">
            <v>26</v>
          </cell>
        </row>
        <row r="1235">
          <cell r="A1235">
            <v>0</v>
          </cell>
          <cell r="B1235">
            <v>0</v>
          </cell>
          <cell r="C1235" t="str">
            <v>Future</v>
          </cell>
          <cell r="D1235" t="e">
            <v>#N/A</v>
          </cell>
          <cell r="E1235">
            <v>-43.728503937007886</v>
          </cell>
          <cell r="F1235">
            <v>57.405354330709663</v>
          </cell>
          <cell r="G1235">
            <v>-3.8072440944878987</v>
          </cell>
          <cell r="H1235">
            <v>-3.8072440944878987</v>
          </cell>
          <cell r="I1235" t="e">
            <v>#N/A</v>
          </cell>
          <cell r="J1235" t="e">
            <v>#N/A</v>
          </cell>
          <cell r="K1235">
            <v>38</v>
          </cell>
          <cell r="L1235">
            <v>15</v>
          </cell>
          <cell r="M1235" t="e">
            <v>#N/A</v>
          </cell>
          <cell r="N1235">
            <v>26</v>
          </cell>
          <cell r="O1235" t="e">
            <v>#N/A</v>
          </cell>
          <cell r="P1235">
            <v>0</v>
          </cell>
          <cell r="Q1235">
            <v>0</v>
          </cell>
          <cell r="R1235">
            <v>26</v>
          </cell>
        </row>
        <row r="1236">
          <cell r="A1236">
            <v>0</v>
          </cell>
          <cell r="B1236">
            <v>0</v>
          </cell>
          <cell r="C1236" t="str">
            <v>Future</v>
          </cell>
          <cell r="D1236" t="e">
            <v>#N/A</v>
          </cell>
          <cell r="E1236">
            <v>-43.832125984251981</v>
          </cell>
          <cell r="F1236">
            <v>57.451338582678169</v>
          </cell>
          <cell r="G1236">
            <v>-3.8518110236217571</v>
          </cell>
          <cell r="H1236">
            <v>-3.8518110236217571</v>
          </cell>
          <cell r="I1236" t="e">
            <v>#N/A</v>
          </cell>
          <cell r="J1236" t="e">
            <v>#N/A</v>
          </cell>
          <cell r="K1236">
            <v>38</v>
          </cell>
          <cell r="L1236">
            <v>15</v>
          </cell>
          <cell r="M1236" t="e">
            <v>#N/A</v>
          </cell>
          <cell r="N1236">
            <v>26</v>
          </cell>
          <cell r="O1236" t="e">
            <v>#N/A</v>
          </cell>
          <cell r="P1236">
            <v>0</v>
          </cell>
          <cell r="Q1236">
            <v>0</v>
          </cell>
          <cell r="R1236">
            <v>26</v>
          </cell>
        </row>
        <row r="1237">
          <cell r="A1237">
            <v>0</v>
          </cell>
          <cell r="B1237">
            <v>0</v>
          </cell>
          <cell r="C1237" t="str">
            <v>Future</v>
          </cell>
          <cell r="D1237" t="e">
            <v>#N/A</v>
          </cell>
          <cell r="E1237">
            <v>-43.935748031496075</v>
          </cell>
          <cell r="F1237">
            <v>57.497322834646674</v>
          </cell>
          <cell r="G1237">
            <v>-3.8963779527556155</v>
          </cell>
          <cell r="H1237">
            <v>-3.8963779527556155</v>
          </cell>
          <cell r="I1237" t="e">
            <v>#N/A</v>
          </cell>
          <cell r="J1237" t="e">
            <v>#N/A</v>
          </cell>
          <cell r="K1237">
            <v>38</v>
          </cell>
          <cell r="L1237">
            <v>15</v>
          </cell>
          <cell r="M1237" t="e">
            <v>#N/A</v>
          </cell>
          <cell r="N1237">
            <v>26</v>
          </cell>
          <cell r="O1237" t="e">
            <v>#N/A</v>
          </cell>
          <cell r="P1237">
            <v>0</v>
          </cell>
          <cell r="Q1237">
            <v>0</v>
          </cell>
          <cell r="R1237">
            <v>26</v>
          </cell>
        </row>
        <row r="1238">
          <cell r="A1238">
            <v>0</v>
          </cell>
          <cell r="B1238">
            <v>0</v>
          </cell>
          <cell r="C1238" t="str">
            <v>Future</v>
          </cell>
          <cell r="D1238" t="e">
            <v>#N/A</v>
          </cell>
          <cell r="E1238">
            <v>-44.03937007874017</v>
          </cell>
          <cell r="F1238">
            <v>57.543307086615179</v>
          </cell>
          <cell r="G1238">
            <v>-3.9409448818894739</v>
          </cell>
          <cell r="H1238">
            <v>-3.9409448818894739</v>
          </cell>
          <cell r="I1238" t="e">
            <v>#N/A</v>
          </cell>
          <cell r="J1238" t="e">
            <v>#N/A</v>
          </cell>
          <cell r="K1238">
            <v>38</v>
          </cell>
          <cell r="L1238">
            <v>15</v>
          </cell>
          <cell r="M1238" t="e">
            <v>#N/A</v>
          </cell>
          <cell r="N1238">
            <v>26</v>
          </cell>
          <cell r="O1238" t="e">
            <v>#N/A</v>
          </cell>
          <cell r="P1238">
            <v>0</v>
          </cell>
          <cell r="Q1238">
            <v>0</v>
          </cell>
          <cell r="R1238">
            <v>26</v>
          </cell>
        </row>
        <row r="1239">
          <cell r="A1239">
            <v>0</v>
          </cell>
          <cell r="B1239">
            <v>0</v>
          </cell>
          <cell r="C1239" t="str">
            <v>Future</v>
          </cell>
          <cell r="D1239" t="e">
            <v>#N/A</v>
          </cell>
          <cell r="E1239">
            <v>-44.142992125984264</v>
          </cell>
          <cell r="F1239">
            <v>57.589291338583685</v>
          </cell>
          <cell r="G1239">
            <v>-3.9855118110233323</v>
          </cell>
          <cell r="H1239">
            <v>-3.9855118110233323</v>
          </cell>
          <cell r="I1239" t="e">
            <v>#N/A</v>
          </cell>
          <cell r="J1239" t="e">
            <v>#N/A</v>
          </cell>
          <cell r="K1239">
            <v>38</v>
          </cell>
          <cell r="L1239">
            <v>15</v>
          </cell>
          <cell r="M1239" t="e">
            <v>#N/A</v>
          </cell>
          <cell r="N1239">
            <v>26</v>
          </cell>
          <cell r="O1239" t="e">
            <v>#N/A</v>
          </cell>
          <cell r="P1239">
            <v>0</v>
          </cell>
          <cell r="Q1239">
            <v>0</v>
          </cell>
          <cell r="R1239">
            <v>26</v>
          </cell>
        </row>
        <row r="1240">
          <cell r="A1240">
            <v>0</v>
          </cell>
          <cell r="B1240">
            <v>0</v>
          </cell>
          <cell r="C1240" t="str">
            <v>Future</v>
          </cell>
          <cell r="D1240" t="e">
            <v>#N/A</v>
          </cell>
          <cell r="E1240">
            <v>-44.246614173228359</v>
          </cell>
          <cell r="F1240">
            <v>57.63527559055219</v>
          </cell>
          <cell r="G1240">
            <v>-4.0300787401571903</v>
          </cell>
          <cell r="H1240">
            <v>-4.0300787401571903</v>
          </cell>
          <cell r="I1240" t="e">
            <v>#N/A</v>
          </cell>
          <cell r="J1240" t="e">
            <v>#N/A</v>
          </cell>
          <cell r="K1240">
            <v>38</v>
          </cell>
          <cell r="L1240">
            <v>15</v>
          </cell>
          <cell r="M1240" t="e">
            <v>#N/A</v>
          </cell>
          <cell r="N1240">
            <v>26</v>
          </cell>
          <cell r="O1240" t="e">
            <v>#N/A</v>
          </cell>
          <cell r="P1240">
            <v>0</v>
          </cell>
          <cell r="Q1240">
            <v>0</v>
          </cell>
          <cell r="R1240">
            <v>26</v>
          </cell>
        </row>
        <row r="1241">
          <cell r="A1241">
            <v>0</v>
          </cell>
          <cell r="B1241">
            <v>0</v>
          </cell>
          <cell r="C1241" t="str">
            <v>Future</v>
          </cell>
          <cell r="D1241" t="e">
            <v>#N/A</v>
          </cell>
          <cell r="E1241">
            <v>-44.350236220472453</v>
          </cell>
          <cell r="F1241">
            <v>57.681259842520696</v>
          </cell>
          <cell r="G1241">
            <v>-4.0746456692910487</v>
          </cell>
          <cell r="H1241">
            <v>-4.0746456692910487</v>
          </cell>
          <cell r="I1241" t="e">
            <v>#N/A</v>
          </cell>
          <cell r="J1241" t="e">
            <v>#N/A</v>
          </cell>
          <cell r="K1241">
            <v>38</v>
          </cell>
          <cell r="L1241">
            <v>15</v>
          </cell>
          <cell r="M1241" t="e">
            <v>#N/A</v>
          </cell>
          <cell r="N1241">
            <v>26</v>
          </cell>
          <cell r="O1241" t="e">
            <v>#N/A</v>
          </cell>
          <cell r="P1241">
            <v>0</v>
          </cell>
          <cell r="Q1241">
            <v>0</v>
          </cell>
          <cell r="R1241">
            <v>26</v>
          </cell>
        </row>
        <row r="1242">
          <cell r="A1242">
            <v>0</v>
          </cell>
          <cell r="B1242">
            <v>0</v>
          </cell>
          <cell r="C1242" t="str">
            <v>Future</v>
          </cell>
          <cell r="D1242" t="e">
            <v>#N/A</v>
          </cell>
          <cell r="E1242">
            <v>-44.453858267716548</v>
          </cell>
          <cell r="F1242">
            <v>57.727244094489201</v>
          </cell>
          <cell r="G1242">
            <v>-4.1192125984249071</v>
          </cell>
          <cell r="H1242">
            <v>-4.1192125984249071</v>
          </cell>
          <cell r="I1242" t="e">
            <v>#N/A</v>
          </cell>
          <cell r="J1242" t="e">
            <v>#N/A</v>
          </cell>
          <cell r="K1242">
            <v>38</v>
          </cell>
          <cell r="L1242">
            <v>15</v>
          </cell>
          <cell r="M1242" t="e">
            <v>#N/A</v>
          </cell>
          <cell r="N1242">
            <v>26</v>
          </cell>
          <cell r="O1242" t="e">
            <v>#N/A</v>
          </cell>
          <cell r="P1242">
            <v>0</v>
          </cell>
          <cell r="Q1242">
            <v>0</v>
          </cell>
          <cell r="R1242">
            <v>26</v>
          </cell>
        </row>
        <row r="1243">
          <cell r="A1243">
            <v>0</v>
          </cell>
          <cell r="B1243">
            <v>0</v>
          </cell>
          <cell r="C1243" t="str">
            <v>Future</v>
          </cell>
          <cell r="D1243" t="e">
            <v>#N/A</v>
          </cell>
          <cell r="E1243">
            <v>-44.557480314960642</v>
          </cell>
          <cell r="F1243">
            <v>57.773228346457707</v>
          </cell>
          <cell r="G1243">
            <v>-4.1637795275587655</v>
          </cell>
          <cell r="H1243">
            <v>-4.1637795275587655</v>
          </cell>
          <cell r="I1243" t="e">
            <v>#N/A</v>
          </cell>
          <cell r="J1243" t="e">
            <v>#N/A</v>
          </cell>
          <cell r="K1243">
            <v>38</v>
          </cell>
          <cell r="L1243">
            <v>15</v>
          </cell>
          <cell r="M1243" t="e">
            <v>#N/A</v>
          </cell>
          <cell r="N1243">
            <v>26</v>
          </cell>
          <cell r="O1243" t="e">
            <v>#N/A</v>
          </cell>
          <cell r="P1243">
            <v>0</v>
          </cell>
          <cell r="Q1243">
            <v>0</v>
          </cell>
          <cell r="R1243">
            <v>26</v>
          </cell>
        </row>
        <row r="1244">
          <cell r="A1244">
            <v>0</v>
          </cell>
          <cell r="B1244">
            <v>0</v>
          </cell>
          <cell r="C1244" t="str">
            <v>Future</v>
          </cell>
          <cell r="D1244" t="e">
            <v>#N/A</v>
          </cell>
          <cell r="E1244">
            <v>-44.661102362204737</v>
          </cell>
          <cell r="F1244">
            <v>57.819212598426212</v>
          </cell>
          <cell r="G1244">
            <v>-4.2083464566926239</v>
          </cell>
          <cell r="H1244">
            <v>-4.2083464566926239</v>
          </cell>
          <cell r="I1244" t="e">
            <v>#N/A</v>
          </cell>
          <cell r="J1244" t="e">
            <v>#N/A</v>
          </cell>
          <cell r="K1244">
            <v>38</v>
          </cell>
          <cell r="L1244">
            <v>15</v>
          </cell>
          <cell r="M1244" t="e">
            <v>#N/A</v>
          </cell>
          <cell r="N1244">
            <v>26</v>
          </cell>
          <cell r="O1244" t="e">
            <v>#N/A</v>
          </cell>
          <cell r="P1244">
            <v>0</v>
          </cell>
          <cell r="Q1244">
            <v>0</v>
          </cell>
          <cell r="R1244">
            <v>26</v>
          </cell>
        </row>
        <row r="1245">
          <cell r="A1245">
            <v>0</v>
          </cell>
          <cell r="B1245">
            <v>0</v>
          </cell>
          <cell r="C1245" t="str">
            <v>Future</v>
          </cell>
          <cell r="D1245" t="e">
            <v>#N/A</v>
          </cell>
          <cell r="E1245">
            <v>-44.764724409448831</v>
          </cell>
          <cell r="F1245">
            <v>57.865196850394717</v>
          </cell>
          <cell r="G1245">
            <v>-4.2529133858264823</v>
          </cell>
          <cell r="H1245">
            <v>-4.2529133858264823</v>
          </cell>
          <cell r="I1245" t="e">
            <v>#N/A</v>
          </cell>
          <cell r="J1245" t="e">
            <v>#N/A</v>
          </cell>
          <cell r="K1245">
            <v>38</v>
          </cell>
          <cell r="L1245">
            <v>15</v>
          </cell>
          <cell r="M1245" t="e">
            <v>#N/A</v>
          </cell>
          <cell r="N1245">
            <v>26</v>
          </cell>
          <cell r="O1245" t="e">
            <v>#N/A</v>
          </cell>
          <cell r="P1245">
            <v>0</v>
          </cell>
          <cell r="Q1245">
            <v>0</v>
          </cell>
          <cell r="R1245">
            <v>26</v>
          </cell>
        </row>
        <row r="1246">
          <cell r="A1246">
            <v>0</v>
          </cell>
          <cell r="B1246">
            <v>0</v>
          </cell>
          <cell r="C1246" t="str">
            <v>Future</v>
          </cell>
          <cell r="D1246" t="e">
            <v>#N/A</v>
          </cell>
          <cell r="E1246">
            <v>-44.868346456692926</v>
          </cell>
          <cell r="F1246">
            <v>57.911181102363223</v>
          </cell>
          <cell r="G1246">
            <v>-4.2974803149603407</v>
          </cell>
          <cell r="H1246">
            <v>-4.2974803149603407</v>
          </cell>
          <cell r="I1246" t="e">
            <v>#N/A</v>
          </cell>
          <cell r="J1246" t="e">
            <v>#N/A</v>
          </cell>
          <cell r="K1246">
            <v>38</v>
          </cell>
          <cell r="L1246">
            <v>15</v>
          </cell>
          <cell r="M1246" t="e">
            <v>#N/A</v>
          </cell>
          <cell r="N1246">
            <v>26</v>
          </cell>
          <cell r="O1246" t="e">
            <v>#N/A</v>
          </cell>
          <cell r="P1246">
            <v>0</v>
          </cell>
          <cell r="Q1246">
            <v>0</v>
          </cell>
          <cell r="R1246">
            <v>26</v>
          </cell>
        </row>
        <row r="1247">
          <cell r="A1247">
            <v>0</v>
          </cell>
          <cell r="B1247">
            <v>0</v>
          </cell>
          <cell r="C1247" t="str">
            <v>Future</v>
          </cell>
          <cell r="D1247" t="e">
            <v>#N/A</v>
          </cell>
          <cell r="E1247">
            <v>-44.971968503937021</v>
          </cell>
          <cell r="F1247">
            <v>57.957165354331728</v>
          </cell>
          <cell r="G1247">
            <v>-4.3420472440941991</v>
          </cell>
          <cell r="H1247">
            <v>-4.3420472440941991</v>
          </cell>
          <cell r="I1247" t="e">
            <v>#N/A</v>
          </cell>
          <cell r="J1247" t="e">
            <v>#N/A</v>
          </cell>
          <cell r="K1247">
            <v>38</v>
          </cell>
          <cell r="L1247">
            <v>15</v>
          </cell>
          <cell r="M1247" t="e">
            <v>#N/A</v>
          </cell>
          <cell r="N1247">
            <v>26</v>
          </cell>
          <cell r="O1247" t="e">
            <v>#N/A</v>
          </cell>
          <cell r="P1247">
            <v>0</v>
          </cell>
          <cell r="Q1247">
            <v>0</v>
          </cell>
          <cell r="R1247">
            <v>26</v>
          </cell>
        </row>
        <row r="1248">
          <cell r="A1248">
            <v>0</v>
          </cell>
          <cell r="B1248">
            <v>0</v>
          </cell>
          <cell r="C1248" t="str">
            <v>Future</v>
          </cell>
          <cell r="D1248" t="e">
            <v>#N/A</v>
          </cell>
          <cell r="E1248">
            <v>-45.075590551181115</v>
          </cell>
          <cell r="F1248">
            <v>58.003149606300234</v>
          </cell>
          <cell r="G1248">
            <v>-4.3866141732280575</v>
          </cell>
          <cell r="H1248">
            <v>-4.3866141732280575</v>
          </cell>
          <cell r="I1248" t="e">
            <v>#N/A</v>
          </cell>
          <cell r="J1248" t="e">
            <v>#N/A</v>
          </cell>
          <cell r="K1248">
            <v>38</v>
          </cell>
          <cell r="L1248">
            <v>15</v>
          </cell>
          <cell r="M1248" t="e">
            <v>#N/A</v>
          </cell>
          <cell r="N1248">
            <v>26</v>
          </cell>
          <cell r="O1248" t="e">
            <v>#N/A</v>
          </cell>
          <cell r="P1248">
            <v>0</v>
          </cell>
          <cell r="Q1248">
            <v>0</v>
          </cell>
          <cell r="R1248">
            <v>26</v>
          </cell>
        </row>
        <row r="1249">
          <cell r="A1249">
            <v>0</v>
          </cell>
          <cell r="B1249">
            <v>0</v>
          </cell>
          <cell r="C1249" t="str">
            <v>Future</v>
          </cell>
          <cell r="D1249" t="e">
            <v>#N/A</v>
          </cell>
          <cell r="E1249">
            <v>-45.17921259842521</v>
          </cell>
          <cell r="F1249">
            <v>58.049133858268739</v>
          </cell>
          <cell r="G1249">
            <v>-4.4311811023619159</v>
          </cell>
          <cell r="H1249">
            <v>-4.4311811023619159</v>
          </cell>
          <cell r="I1249" t="e">
            <v>#N/A</v>
          </cell>
          <cell r="J1249" t="e">
            <v>#N/A</v>
          </cell>
          <cell r="K1249">
            <v>38</v>
          </cell>
          <cell r="L1249">
            <v>15</v>
          </cell>
          <cell r="M1249" t="e">
            <v>#N/A</v>
          </cell>
          <cell r="N1249">
            <v>26</v>
          </cell>
          <cell r="O1249" t="e">
            <v>#N/A</v>
          </cell>
          <cell r="P1249">
            <v>0</v>
          </cell>
          <cell r="Q1249">
            <v>0</v>
          </cell>
          <cell r="R1249">
            <v>26</v>
          </cell>
        </row>
        <row r="1250">
          <cell r="A1250">
            <v>0</v>
          </cell>
          <cell r="B1250">
            <v>0</v>
          </cell>
          <cell r="C1250" t="str">
            <v>Future</v>
          </cell>
          <cell r="D1250" t="e">
            <v>#N/A</v>
          </cell>
          <cell r="E1250">
            <v>-45.282834645669304</v>
          </cell>
          <cell r="F1250">
            <v>58.095118110237244</v>
          </cell>
          <cell r="G1250">
            <v>-4.4757480314957743</v>
          </cell>
          <cell r="H1250">
            <v>-4.4757480314957743</v>
          </cell>
          <cell r="I1250" t="e">
            <v>#N/A</v>
          </cell>
          <cell r="J1250" t="e">
            <v>#N/A</v>
          </cell>
          <cell r="K1250">
            <v>38</v>
          </cell>
          <cell r="L1250">
            <v>15</v>
          </cell>
          <cell r="M1250" t="e">
            <v>#N/A</v>
          </cell>
          <cell r="N1250">
            <v>26</v>
          </cell>
          <cell r="O1250" t="e">
            <v>#N/A</v>
          </cell>
          <cell r="P1250">
            <v>0</v>
          </cell>
          <cell r="Q1250">
            <v>0</v>
          </cell>
          <cell r="R1250">
            <v>26</v>
          </cell>
        </row>
        <row r="1251">
          <cell r="A1251">
            <v>0</v>
          </cell>
          <cell r="B1251">
            <v>0</v>
          </cell>
          <cell r="C1251" t="str">
            <v>Future</v>
          </cell>
          <cell r="D1251" t="e">
            <v>#N/A</v>
          </cell>
          <cell r="E1251">
            <v>-45.386456692913399</v>
          </cell>
          <cell r="F1251">
            <v>58.14110236220575</v>
          </cell>
          <cell r="G1251">
            <v>-4.5203149606296327</v>
          </cell>
          <cell r="H1251">
            <v>-4.5203149606296327</v>
          </cell>
          <cell r="I1251" t="e">
            <v>#N/A</v>
          </cell>
          <cell r="J1251" t="e">
            <v>#N/A</v>
          </cell>
          <cell r="K1251">
            <v>38</v>
          </cell>
          <cell r="L1251">
            <v>15</v>
          </cell>
          <cell r="M1251" t="e">
            <v>#N/A</v>
          </cell>
          <cell r="N1251">
            <v>26</v>
          </cell>
          <cell r="O1251" t="e">
            <v>#N/A</v>
          </cell>
          <cell r="P1251">
            <v>0</v>
          </cell>
          <cell r="Q1251">
            <v>0</v>
          </cell>
          <cell r="R1251">
            <v>26</v>
          </cell>
        </row>
        <row r="1252">
          <cell r="A1252">
            <v>0</v>
          </cell>
          <cell r="B1252">
            <v>0</v>
          </cell>
          <cell r="C1252" t="str">
            <v>Future</v>
          </cell>
          <cell r="D1252" t="e">
            <v>#N/A</v>
          </cell>
          <cell r="E1252">
            <v>-45.490078740157493</v>
          </cell>
          <cell r="F1252">
            <v>58.187086614174255</v>
          </cell>
          <cell r="G1252">
            <v>-4.5648818897634911</v>
          </cell>
          <cell r="H1252">
            <v>-4.5648818897634911</v>
          </cell>
          <cell r="I1252" t="e">
            <v>#N/A</v>
          </cell>
          <cell r="J1252" t="e">
            <v>#N/A</v>
          </cell>
          <cell r="K1252">
            <v>38</v>
          </cell>
          <cell r="L1252">
            <v>15</v>
          </cell>
          <cell r="M1252" t="e">
            <v>#N/A</v>
          </cell>
          <cell r="N1252">
            <v>26</v>
          </cell>
          <cell r="O1252" t="e">
            <v>#N/A</v>
          </cell>
          <cell r="P1252">
            <v>0</v>
          </cell>
          <cell r="Q1252">
            <v>0</v>
          </cell>
          <cell r="R1252">
            <v>26</v>
          </cell>
        </row>
        <row r="1253">
          <cell r="A1253">
            <v>0</v>
          </cell>
          <cell r="P1253">
            <v>0</v>
          </cell>
          <cell r="Q1253">
            <v>0</v>
          </cell>
        </row>
      </sheetData>
      <sheetData sheetId="22"/>
      <sheetData sheetId="23"/>
      <sheetData sheetId="24"/>
      <sheetData sheetId="25"/>
      <sheetData sheetId="26"/>
      <sheetData sheetId="27" refreshError="1"/>
      <sheetData sheetId="28"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Metrics Analysis"/>
      <sheetName val="MS Estimates vs. Guidance"/>
      <sheetName val="MS Estimates vs. Consensus"/>
      <sheetName val="DCF Analysis"/>
      <sheetName val="PT Interpolation"/>
      <sheetName val="__FDSCACHE__"/>
      <sheetName val="GAP"/>
      <sheetName val="GAP (Consensus)"/>
      <sheetName val="Questions for Management"/>
      <sheetName val="Litigation Tracker"/>
      <sheetName val="EXTRA TABS&gt;&gt;&gt;&gt;&gt;&gt;"/>
      <sheetName val="MW-Cache"/>
      <sheetName val="Before-After Estimate Changes"/>
      <sheetName val="General Notes"/>
      <sheetName val="Sheet2"/>
      <sheetName val="Data File"/>
      <sheetName val="Quarterly Variance Analysis"/>
      <sheetName val="RR Value Drivers"/>
      <sheetName val="V + CYBS"/>
      <sheetName val="Debit Analysis"/>
      <sheetName val="Analysis for 4Q-10 recap"/>
      <sheetName val="Sheet1"/>
      <sheetName val="Financials -Presentation Format"/>
      <sheetName val="MWA RR"/>
      <sheetName val="CYBS model"/>
      <sheetName val="Metrics Comparison - V vs. MA"/>
      <sheetName val="Charts for Launch"/>
      <sheetName val="Economic Sensitivity - Model"/>
      <sheetName val="Shareholder percentages"/>
      <sheetName val="Rev vs. GDP"/>
      <sheetName val="Forecasts - V vs. MA"/>
      <sheetName val="Dilution"/>
      <sheetName val="V price increase"/>
      <sheetName val="V price increase - part II"/>
      <sheetName val="Comments on metrics from call"/>
      <sheetName val="Inputs for monthly"/>
      <sheetName val="Source data for volume graphs"/>
      <sheetName val="Changes for sales teach-in"/>
      <sheetName val="Sensitivity Tables For Monthly"/>
      <sheetName val="mwareDates"/>
      <sheetName val="mwareSettings"/>
      <sheetName val="LINKED PAGE"/>
      <sheetName val="V_Model_Update"/>
      <sheetName val="v Model"/>
      <sheetName val="#REF"/>
      <sheetName val="Capital Report IS"/>
    </sheetNames>
    <sheetDataSet>
      <sheetData sheetId="0" refreshError="1">
        <row r="1">
          <cell r="A1" t="str">
            <v>Glenn T. Fodor, CFA</v>
          </cell>
          <cell r="F1" t="str">
            <v>Nathan Rozof, CFA</v>
          </cell>
          <cell r="G1" t="str">
            <v>Vasu Govil</v>
          </cell>
          <cell r="H1" t="str">
            <v>Vasu Govil</v>
          </cell>
          <cell r="K1" t="str">
            <v>Matt Lipton, CFA</v>
          </cell>
        </row>
        <row r="2">
          <cell r="A2" t="str">
            <v>Vice President</v>
          </cell>
          <cell r="F2" t="str">
            <v>Vice President</v>
          </cell>
          <cell r="G2" t="str">
            <v>Associate</v>
          </cell>
          <cell r="H2" t="str">
            <v>Associate</v>
          </cell>
          <cell r="K2" t="str">
            <v>Associate</v>
          </cell>
        </row>
        <row r="3">
          <cell r="A3" t="str">
            <v>212-761-0071</v>
          </cell>
          <cell r="F3" t="str">
            <v>212-761-4682</v>
          </cell>
          <cell r="G3" t="str">
            <v>212-761-3609</v>
          </cell>
          <cell r="H3" t="str">
            <v>212-761-3609</v>
          </cell>
          <cell r="K3" t="str">
            <v>212-761-6980</v>
          </cell>
        </row>
        <row r="4">
          <cell r="A4" t="str">
            <v>glenn.fodor@morganstanley.com</v>
          </cell>
          <cell r="F4" t="str">
            <v>nathan.rozof@morganstanley.com</v>
          </cell>
          <cell r="G4" t="str">
            <v>vasundhara.govil@morganstanley.com</v>
          </cell>
          <cell r="H4" t="str">
            <v>vasundhara.govil@morganstanley.com</v>
          </cell>
          <cell r="K4" t="str">
            <v>matthew.lipton@morganstanley.com</v>
          </cell>
        </row>
        <row r="6">
          <cell r="A6" t="str">
            <v>Scenario:</v>
          </cell>
        </row>
        <row r="8">
          <cell r="A8" t="str">
            <v>Visa Inc. (V)</v>
          </cell>
        </row>
        <row r="10">
          <cell r="A10" t="str">
            <v>Financials (FY ended Sept)</v>
          </cell>
          <cell r="G10" t="str">
            <v>MS Estimates vs. V Financial Targets</v>
          </cell>
        </row>
        <row r="11">
          <cell r="B11">
            <v>2010</v>
          </cell>
          <cell r="C11">
            <v>2011</v>
          </cell>
          <cell r="D11" t="str">
            <v>2012E</v>
          </cell>
          <cell r="E11" t="str">
            <v>2013E</v>
          </cell>
          <cell r="H11" t="str">
            <v>2012E</v>
          </cell>
        </row>
        <row r="12">
          <cell r="A12" t="str">
            <v>Revenue</v>
          </cell>
          <cell r="H12" t="str">
            <v>MS</v>
          </cell>
          <cell r="J12" t="str">
            <v>V Target</v>
          </cell>
        </row>
        <row r="13">
          <cell r="A13" t="str">
            <v>Service fees</v>
          </cell>
          <cell r="B13">
            <v>3497</v>
          </cell>
          <cell r="C13">
            <v>4261</v>
          </cell>
          <cell r="D13">
            <v>4807.6811614842354</v>
          </cell>
          <cell r="E13">
            <v>5522.2276168023673</v>
          </cell>
        </row>
        <row r="14">
          <cell r="A14" t="str">
            <v>YOY % change</v>
          </cell>
          <cell r="B14">
            <v>0.10176433522369255</v>
          </cell>
          <cell r="C14">
            <v>0.21847297683728906</v>
          </cell>
          <cell r="D14">
            <v>0.12829879405872702</v>
          </cell>
          <cell r="E14">
            <v>0.14862600728238307</v>
          </cell>
          <cell r="G14" t="str">
            <v>Revenue growth (YOY)</v>
          </cell>
          <cell r="H14">
            <v>9.8142110504236602E-2</v>
          </cell>
          <cell r="J14" t="str">
            <v>Low double digits</v>
          </cell>
        </row>
        <row r="15">
          <cell r="A15" t="str">
            <v>% of gross revenue</v>
          </cell>
          <cell r="B15">
            <v>0.36332467532467533</v>
          </cell>
          <cell r="C15">
            <v>0.38498373689916876</v>
          </cell>
          <cell r="D15">
            <v>0.39228370400601409</v>
          </cell>
          <cell r="E15">
            <v>0.4030049624689766</v>
          </cell>
        </row>
        <row r="17">
          <cell r="A17" t="str">
            <v>Data processing fees</v>
          </cell>
          <cell r="B17">
            <v>3125</v>
          </cell>
          <cell r="C17">
            <v>3478</v>
          </cell>
          <cell r="D17">
            <v>3712.2793834942095</v>
          </cell>
          <cell r="E17">
            <v>4115.3210291139621</v>
          </cell>
          <cell r="G17" t="str">
            <v>Operating margin</v>
          </cell>
          <cell r="H17">
            <v>0.60227488032995891</v>
          </cell>
          <cell r="J17" t="str">
            <v>About 60%</v>
          </cell>
        </row>
        <row r="18">
          <cell r="A18" t="str">
            <v>YOY % change</v>
          </cell>
          <cell r="B18">
            <v>0.28600823045267498</v>
          </cell>
          <cell r="C18">
            <v>0.11295999999999995</v>
          </cell>
          <cell r="D18">
            <v>6.7360374782693855E-2</v>
          </cell>
          <cell r="E18">
            <v>0.10856985802625307</v>
          </cell>
        </row>
        <row r="19">
          <cell r="A19" t="str">
            <v>% of gross revenue</v>
          </cell>
          <cell r="B19">
            <v>0.32467532467532467</v>
          </cell>
          <cell r="C19">
            <v>0.31423924828333938</v>
          </cell>
          <cell r="D19">
            <v>0.30290417728381341</v>
          </cell>
          <cell r="E19">
            <v>0.30033075634904921</v>
          </cell>
        </row>
        <row r="20">
          <cell r="G20" t="str">
            <v>EPS growth (YOY)</v>
          </cell>
          <cell r="H20">
            <v>0.21017010789709567</v>
          </cell>
          <cell r="J20" t="str">
            <v>High teens to low 20s</v>
          </cell>
        </row>
        <row r="21">
          <cell r="A21" t="str">
            <v>International transaction fees</v>
          </cell>
          <cell r="B21">
            <v>2290</v>
          </cell>
          <cell r="C21">
            <v>2674</v>
          </cell>
          <cell r="D21">
            <v>3018.7923942057141</v>
          </cell>
          <cell r="E21">
            <v>3312.3671789706295</v>
          </cell>
        </row>
        <row r="22">
          <cell r="A22" t="str">
            <v>YOY % change</v>
          </cell>
          <cell r="B22">
            <v>0.19519832985386221</v>
          </cell>
          <cell r="C22">
            <v>0.16768558951965074</v>
          </cell>
          <cell r="D22">
            <v>0.12894255579869629</v>
          </cell>
          <cell r="E22">
            <v>9.724908056890702E-2</v>
          </cell>
        </row>
        <row r="23">
          <cell r="A23" t="str">
            <v>% of gross revenue</v>
          </cell>
          <cell r="B23">
            <v>0.23792207792207792</v>
          </cell>
          <cell r="C23">
            <v>0.241597397903867</v>
          </cell>
          <cell r="D23">
            <v>0.24631896796970737</v>
          </cell>
          <cell r="E23">
            <v>0.2417322325836144</v>
          </cell>
          <cell r="G23" t="str">
            <v>Metrics (YOY % change)</v>
          </cell>
        </row>
        <row r="24">
          <cell r="H24" t="str">
            <v>FY10</v>
          </cell>
          <cell r="I24" t="str">
            <v>FY11</v>
          </cell>
          <cell r="J24" t="str">
            <v>FY12E</v>
          </cell>
          <cell r="K24" t="str">
            <v>FY13E</v>
          </cell>
        </row>
        <row r="25">
          <cell r="A25" t="str">
            <v>Other revenues</v>
          </cell>
          <cell r="B25">
            <v>713</v>
          </cell>
          <cell r="C25">
            <v>655</v>
          </cell>
          <cell r="D25">
            <v>716.87</v>
          </cell>
          <cell r="E25">
            <v>752.71350000000007</v>
          </cell>
        </row>
        <row r="26">
          <cell r="A26" t="str">
            <v>YOY % change</v>
          </cell>
          <cell r="B26">
            <v>0.14080000000000004</v>
          </cell>
          <cell r="C26">
            <v>-8.1346423562412395E-2</v>
          </cell>
          <cell r="D26">
            <v>9.4458015267175677E-2</v>
          </cell>
          <cell r="E26">
            <v>5.0000000000000044E-2</v>
          </cell>
          <cell r="G26" t="str">
            <v>Credit GDV - (Base case only)</v>
          </cell>
        </row>
        <row r="27">
          <cell r="A27" t="str">
            <v>% of gross revenue</v>
          </cell>
          <cell r="B27">
            <v>7.4077922077922076E-2</v>
          </cell>
          <cell r="C27">
            <v>5.9179616913624868E-2</v>
          </cell>
          <cell r="D27">
            <v>5.8493150740465016E-2</v>
          </cell>
          <cell r="E27">
            <v>5.4932048598359762E-2</v>
          </cell>
          <cell r="G27" t="str">
            <v>US</v>
          </cell>
          <cell r="H27">
            <v>-1.1848341232227888E-3</v>
          </cell>
          <cell r="I27">
            <v>8.0664294187425822E-2</v>
          </cell>
          <cell r="J27">
            <v>0.10532381997804618</v>
          </cell>
          <cell r="K27">
            <v>8.5223198768558772E-2</v>
          </cell>
        </row>
        <row r="28">
          <cell r="G28" t="str">
            <v>Non-US (USD)</v>
          </cell>
          <cell r="H28">
            <v>0.20075046904315208</v>
          </cell>
          <cell r="I28">
            <v>0.22109375000000009</v>
          </cell>
          <cell r="J28">
            <v>0.13159309021113264</v>
          </cell>
          <cell r="K28">
            <v>0.16523373363186078</v>
          </cell>
        </row>
        <row r="29">
          <cell r="A29" t="str">
            <v>Volume and support incentives</v>
          </cell>
          <cell r="B29">
            <v>-1560</v>
          </cell>
          <cell r="C29">
            <v>-1880</v>
          </cell>
          <cell r="D29">
            <v>-2165.8932278712346</v>
          </cell>
          <cell r="E29">
            <v>-2496.0852013792392</v>
          </cell>
          <cell r="G29" t="str">
            <v>Non-US (Local currency)</v>
          </cell>
          <cell r="H29">
            <v>0.10349999999999999</v>
          </cell>
          <cell r="I29">
            <v>0.10349999999999999</v>
          </cell>
        </row>
        <row r="30">
          <cell r="A30" t="str">
            <v>YOY % change</v>
          </cell>
          <cell r="B30">
            <v>0.26418152350081048</v>
          </cell>
          <cell r="C30">
            <v>0.20512820512820507</v>
          </cell>
          <cell r="D30">
            <v>0.15207086588895447</v>
          </cell>
          <cell r="E30">
            <v>0.15245071606440019</v>
          </cell>
        </row>
        <row r="31">
          <cell r="A31" t="str">
            <v>% of gross revenue</v>
          </cell>
          <cell r="B31">
            <v>-0.16207792207792207</v>
          </cell>
          <cell r="C31">
            <v>-0.16985905312612939</v>
          </cell>
          <cell r="D31">
            <v>-0.17672649025014922</v>
          </cell>
          <cell r="E31">
            <v>-0.1821610394762562</v>
          </cell>
          <cell r="G31" t="str">
            <v>Debit GDV - (Base case only)</v>
          </cell>
        </row>
        <row r="32">
          <cell r="G32" t="str">
            <v>US</v>
          </cell>
          <cell r="H32">
            <v>0.17863397548161131</v>
          </cell>
          <cell r="I32">
            <v>0.11887072808320953</v>
          </cell>
          <cell r="J32">
            <v>-3.2669322709163229E-2</v>
          </cell>
          <cell r="K32">
            <v>7.339373970345564E-3</v>
          </cell>
        </row>
        <row r="33">
          <cell r="A33" t="str">
            <v>Total Net Revenue</v>
          </cell>
          <cell r="B33">
            <v>8065</v>
          </cell>
          <cell r="C33">
            <v>9188</v>
          </cell>
          <cell r="D33">
            <v>10089.729711312926</v>
          </cell>
          <cell r="E33">
            <v>11206.54412350772</v>
          </cell>
          <cell r="G33" t="str">
            <v>Non-US (USD)</v>
          </cell>
          <cell r="H33">
            <v>0.26324503311258285</v>
          </cell>
          <cell r="I33">
            <v>0.23328964613368286</v>
          </cell>
          <cell r="J33">
            <v>0.14035600425079697</v>
          </cell>
          <cell r="K33">
            <v>0.14717703795168102</v>
          </cell>
        </row>
        <row r="34">
          <cell r="A34" t="str">
            <v>YOY % change</v>
          </cell>
          <cell r="B34">
            <v>0.16698017653016928</v>
          </cell>
          <cell r="C34">
            <v>0.13924364538127709</v>
          </cell>
          <cell r="D34">
            <v>9.8142110504236602E-2</v>
          </cell>
          <cell r="E34">
            <v>0.11068823884772505</v>
          </cell>
          <cell r="G34" t="str">
            <v>Non-US (Local currency)</v>
          </cell>
          <cell r="H34">
            <v>0.183</v>
          </cell>
          <cell r="I34">
            <v>0.183</v>
          </cell>
        </row>
        <row r="35">
          <cell r="A35" t="str">
            <v>YOY % change (constant currency)</v>
          </cell>
          <cell r="B35">
            <v>0.15698017653016927</v>
          </cell>
          <cell r="C35">
            <v>0.11924364538127709</v>
          </cell>
          <cell r="D35">
            <v>9.830890406977498E-2</v>
          </cell>
          <cell r="E35">
            <v>0.11130779459887297</v>
          </cell>
        </row>
        <row r="36">
          <cell r="G36" t="str">
            <v>Total GDV</v>
          </cell>
        </row>
        <row r="37">
          <cell r="A37" t="str">
            <v>Operating Margin</v>
          </cell>
          <cell r="B37">
            <v>0.56391816491010538</v>
          </cell>
          <cell r="C37">
            <v>0.59381802350892465</v>
          </cell>
          <cell r="D37">
            <v>0.60227488032995891</v>
          </cell>
          <cell r="E37">
            <v>0.62044474017094098</v>
          </cell>
          <cell r="G37" t="str">
            <v>US</v>
          </cell>
          <cell r="H37">
            <v>0.10060362173038229</v>
          </cell>
          <cell r="I37">
            <v>0.1042047531992687</v>
          </cell>
          <cell r="J37">
            <v>2.0297806291390774E-2</v>
          </cell>
          <cell r="K37">
            <v>3.8732570918234677E-2</v>
          </cell>
        </row>
        <row r="38">
          <cell r="A38" t="str">
            <v>EBITDA</v>
          </cell>
          <cell r="B38">
            <v>4813</v>
          </cell>
          <cell r="C38">
            <v>5744</v>
          </cell>
          <cell r="D38">
            <v>6390.8552916439558</v>
          </cell>
          <cell r="E38">
            <v>7317.2540409379335</v>
          </cell>
          <cell r="G38" t="str">
            <v>Total (USD)</v>
          </cell>
          <cell r="H38">
            <v>0.17249471954940154</v>
          </cell>
          <cell r="I38">
            <v>0.17313851080864695</v>
          </cell>
          <cell r="J38">
            <v>8.8372520798814636E-2</v>
          </cell>
          <cell r="K38">
            <v>0.10994679743067648</v>
          </cell>
        </row>
        <row r="39">
          <cell r="A39" t="str">
            <v>EBITDA Margin</v>
          </cell>
          <cell r="B39">
            <v>0.59677619342839427</v>
          </cell>
          <cell r="C39">
            <v>0.62516325642141923</v>
          </cell>
          <cell r="D39">
            <v>0.63340203102550163</v>
          </cell>
          <cell r="E39">
            <v>0.65294474017094095</v>
          </cell>
          <cell r="G39" t="str">
            <v>Total (Local currency)</v>
          </cell>
          <cell r="H39">
            <v>0.12525</v>
          </cell>
          <cell r="I39">
            <v>0.13950000000000001</v>
          </cell>
          <cell r="J39">
            <v>0.10995757045672309</v>
          </cell>
          <cell r="K39">
            <v>0.1112650011565231</v>
          </cell>
        </row>
        <row r="41">
          <cell r="A41" t="str">
            <v>Diluted EPS (before items)</v>
          </cell>
          <cell r="B41">
            <v>3.8702138024357238</v>
          </cell>
          <cell r="C41">
            <v>4.9218805231530576</v>
          </cell>
          <cell r="D41">
            <v>5.956312683760749</v>
          </cell>
          <cell r="E41">
            <v>6.9282122002771453</v>
          </cell>
          <cell r="G41" t="str">
            <v>Total Transactions</v>
          </cell>
        </row>
        <row r="42">
          <cell r="A42" t="str">
            <v>YOY % change</v>
          </cell>
          <cell r="B42">
            <v>0.38457081684491623</v>
          </cell>
          <cell r="C42">
            <v>0.27173349442748251</v>
          </cell>
          <cell r="D42">
            <v>0.21017010789709567</v>
          </cell>
          <cell r="E42">
            <v>0.16317133906790637</v>
          </cell>
          <cell r="G42" t="str">
            <v>US</v>
          </cell>
          <cell r="H42">
            <v>0.13894526225525228</v>
          </cell>
          <cell r="I42">
            <v>0.10282086031220206</v>
          </cell>
          <cell r="J42">
            <v>4.1651474502018004E-3</v>
          </cell>
          <cell r="K42">
            <v>2.1994286039160427E-2</v>
          </cell>
        </row>
        <row r="43">
          <cell r="G43" t="str">
            <v>Asia Pacific</v>
          </cell>
          <cell r="H43">
            <v>0.10286217525319241</v>
          </cell>
          <cell r="I43">
            <v>6.6677313742713462E-2</v>
          </cell>
          <cell r="J43">
            <v>9.0301705367081153E-2</v>
          </cell>
          <cell r="K43">
            <v>9.2864165034151736E-2</v>
          </cell>
        </row>
        <row r="44">
          <cell r="A44" t="str">
            <v>CFO</v>
          </cell>
          <cell r="B44">
            <v>2691</v>
          </cell>
          <cell r="C44">
            <v>3872</v>
          </cell>
          <cell r="D44">
            <v>4631.7673242627588</v>
          </cell>
          <cell r="E44">
            <v>5012.0909309929575</v>
          </cell>
          <cell r="G44" t="str">
            <v>Latin America</v>
          </cell>
          <cell r="H44">
            <v>0.11452350252022048</v>
          </cell>
          <cell r="I44">
            <v>0.15734118636937322</v>
          </cell>
          <cell r="J44">
            <v>0.1258874081271113</v>
          </cell>
          <cell r="K44">
            <v>0.12131924617614631</v>
          </cell>
        </row>
        <row r="45">
          <cell r="A45" t="str">
            <v>Less: Capex</v>
          </cell>
          <cell r="B45">
            <v>-241</v>
          </cell>
          <cell r="C45">
            <v>-353</v>
          </cell>
          <cell r="D45">
            <v>-348.41283700908161</v>
          </cell>
          <cell r="E45">
            <v>-364.2126840140009</v>
          </cell>
          <cell r="G45" t="str">
            <v>Canada</v>
          </cell>
          <cell r="H45">
            <v>8.5750315258511955E-2</v>
          </cell>
          <cell r="I45">
            <v>9.8141695702671283E-2</v>
          </cell>
          <cell r="J45">
            <v>8.0868203206612366E-2</v>
          </cell>
          <cell r="K45">
            <v>6.7975454078756048E-2</v>
          </cell>
        </row>
        <row r="46">
          <cell r="A46" t="str">
            <v>Capex % of sales</v>
          </cell>
          <cell r="B46">
            <v>-4.427723918390971E-2</v>
          </cell>
          <cell r="C46">
            <v>-2.9882207067575946E-2</v>
          </cell>
          <cell r="D46">
            <v>-2.9882207067575946E-2</v>
          </cell>
          <cell r="E46">
            <v>-3.8419677840661734E-2</v>
          </cell>
          <cell r="G46" t="str">
            <v>CEMEA</v>
          </cell>
          <cell r="H46">
            <v>0.16837732160312813</v>
          </cell>
          <cell r="I46">
            <v>0.23195984103743994</v>
          </cell>
          <cell r="J46">
            <v>0.18520178905509432</v>
          </cell>
          <cell r="K46">
            <v>0.14187450729715767</v>
          </cell>
        </row>
        <row r="47">
          <cell r="A47" t="str">
            <v>= FCF</v>
          </cell>
          <cell r="B47">
            <v>2450</v>
          </cell>
          <cell r="C47">
            <v>3519</v>
          </cell>
          <cell r="D47">
            <v>4283.3544872536768</v>
          </cell>
          <cell r="E47">
            <v>4647.8782469789567</v>
          </cell>
          <cell r="G47" t="str">
            <v>Total</v>
          </cell>
          <cell r="H47">
            <v>0.12933326727113581</v>
          </cell>
          <cell r="I47">
            <v>0.11269377010821868</v>
          </cell>
          <cell r="J47">
            <v>5.2812667291310289E-2</v>
          </cell>
          <cell r="K47">
            <v>6.1862009737420953E-2</v>
          </cell>
        </row>
        <row r="48">
          <cell r="A48" t="str">
            <v>FCF/share</v>
          </cell>
          <cell r="B48">
            <v>3.3152909336941812</v>
          </cell>
          <cell r="C48">
            <v>4.975609756097561</v>
          </cell>
          <cell r="D48">
            <v>6.3135283988199991</v>
          </cell>
          <cell r="E48">
            <v>7.0073290890723774</v>
          </cell>
        </row>
        <row r="49">
          <cell r="G49" t="str">
            <v>Processed transactions</v>
          </cell>
          <cell r="H49">
            <v>0.13854485283056706</v>
          </cell>
          <cell r="I49">
            <v>0.12131154760856155</v>
          </cell>
          <cell r="J49">
            <v>3.200737362173367E-2</v>
          </cell>
          <cell r="K49">
            <v>6.818976683385336E-2</v>
          </cell>
        </row>
        <row r="50">
          <cell r="A50" t="str">
            <v>Cash &amp; equiv (excl. escrow)</v>
          </cell>
          <cell r="B50">
            <v>4075</v>
          </cell>
          <cell r="C50">
            <v>4109</v>
          </cell>
          <cell r="D50">
            <v>5879.3806906435057</v>
          </cell>
          <cell r="E50">
            <v>7733.7791749105991</v>
          </cell>
          <cell r="G50" t="str">
            <v>as % of total transactions</v>
          </cell>
          <cell r="H50">
            <v>0.66411231354197131</v>
          </cell>
          <cell r="I50">
            <v>0.66925584207344324</v>
          </cell>
          <cell r="J50">
            <v>0.65603025620521682</v>
          </cell>
          <cell r="K50">
            <v>0.65993961549212032</v>
          </cell>
        </row>
        <row r="51">
          <cell r="A51" t="str">
            <v>Cash &amp; equiv/share</v>
          </cell>
          <cell r="B51">
            <v>5.5631399317406141</v>
          </cell>
          <cell r="C51">
            <v>5.87</v>
          </cell>
          <cell r="D51">
            <v>8.7315153953588318</v>
          </cell>
          <cell r="E51">
            <v>11.734723056262865</v>
          </cell>
        </row>
        <row r="52">
          <cell r="A52" t="str">
            <v>Total assets</v>
          </cell>
          <cell r="B52">
            <v>33408</v>
          </cell>
          <cell r="C52">
            <v>34760</v>
          </cell>
          <cell r="D52">
            <v>37823.552291693966</v>
          </cell>
          <cell r="E52">
            <v>40115.984458621351</v>
          </cell>
          <cell r="G52" t="str">
            <v>Average ticket - US</v>
          </cell>
        </row>
        <row r="53">
          <cell r="G53" t="str">
            <v>$</v>
          </cell>
          <cell r="H53">
            <v>54.935126860240416</v>
          </cell>
          <cell r="I53">
            <v>55.003072161663972</v>
          </cell>
          <cell r="J53">
            <v>55.863615006995339</v>
          </cell>
          <cell r="K53">
            <v>56.778552707856612</v>
          </cell>
        </row>
        <row r="54">
          <cell r="A54" t="str">
            <v>Total Debt (excluding litigation)</v>
          </cell>
          <cell r="B54">
            <v>44</v>
          </cell>
          <cell r="C54">
            <v>0</v>
          </cell>
          <cell r="D54">
            <v>0</v>
          </cell>
          <cell r="E54">
            <v>0</v>
          </cell>
          <cell r="G54" t="str">
            <v>YOY % change</v>
          </cell>
          <cell r="H54">
            <v>-3.2273205838111219E-2</v>
          </cell>
          <cell r="I54">
            <v>1.2368279697689832E-3</v>
          </cell>
          <cell r="J54">
            <v>1.5645359641041079E-2</v>
          </cell>
          <cell r="K54">
            <v>1.6378061118076603E-2</v>
          </cell>
        </row>
        <row r="55">
          <cell r="A55" t="str">
            <v>Debt/total capital</v>
          </cell>
          <cell r="B55">
            <v>1.7561364997006586E-3</v>
          </cell>
          <cell r="C55">
            <v>0</v>
          </cell>
          <cell r="D55">
            <v>0</v>
          </cell>
          <cell r="E55">
            <v>0</v>
          </cell>
        </row>
        <row r="56">
          <cell r="A56" t="str">
            <v>Debt/EBITDA</v>
          </cell>
          <cell r="B56">
            <v>9.1419073343029303E-3</v>
          </cell>
          <cell r="C56">
            <v>0</v>
          </cell>
          <cell r="D56">
            <v>0</v>
          </cell>
          <cell r="E56">
            <v>0</v>
          </cell>
          <cell r="G56" t="str">
            <v>Average ticket - Non-US</v>
          </cell>
        </row>
        <row r="57">
          <cell r="A57" t="str">
            <v>Total liabilities</v>
          </cell>
          <cell r="B57">
            <v>8394</v>
          </cell>
          <cell r="C57">
            <v>8323</v>
          </cell>
          <cell r="D57">
            <v>8129.3686914825157</v>
          </cell>
          <cell r="E57">
            <v>8641.400226066813</v>
          </cell>
          <cell r="G57" t="str">
            <v>$</v>
          </cell>
          <cell r="H57">
            <v>98.33193159517802</v>
          </cell>
          <cell r="I57">
            <v>107.16729919741181</v>
          </cell>
          <cell r="J57">
            <v>108.78542083635328</v>
          </cell>
          <cell r="K57">
            <v>113.09863534940824</v>
          </cell>
        </row>
        <row r="58">
          <cell r="A58" t="str">
            <v>Total shareholder's equity</v>
          </cell>
          <cell r="B58">
            <v>25011</v>
          </cell>
          <cell r="C58">
            <v>26437</v>
          </cell>
          <cell r="D58">
            <v>29694.183600211451</v>
          </cell>
          <cell r="E58">
            <v>31474.584232554538</v>
          </cell>
          <cell r="G58" t="str">
            <v>YOY % change</v>
          </cell>
          <cell r="H58">
            <v>0.1054774983424478</v>
          </cell>
          <cell r="I58">
            <v>8.9852476798768066E-2</v>
          </cell>
          <cell r="J58">
            <v>1.5099024152514628E-2</v>
          </cell>
          <cell r="K58">
            <v>3.9648828674784919E-2</v>
          </cell>
        </row>
      </sheetData>
      <sheetData sheetId="1" refreshError="1">
        <row r="5">
          <cell r="BU5">
            <v>2013</v>
          </cell>
        </row>
        <row r="64">
          <cell r="B64" t="str">
            <v>Personnel</v>
          </cell>
          <cell r="AL64">
            <v>1009</v>
          </cell>
          <cell r="AM64">
            <v>267.80187872000005</v>
          </cell>
          <cell r="AN64">
            <v>264.33289668000003</v>
          </cell>
          <cell r="AO64">
            <v>287.48857271999998</v>
          </cell>
          <cell r="AP64">
            <v>318.40110075999996</v>
          </cell>
          <cell r="AQ64">
            <v>1138</v>
          </cell>
          <cell r="AR64">
            <v>260</v>
          </cell>
          <cell r="AS64">
            <v>272</v>
          </cell>
          <cell r="AT64">
            <v>295</v>
          </cell>
          <cell r="AU64">
            <v>253</v>
          </cell>
          <cell r="AV64">
            <v>1080</v>
          </cell>
          <cell r="AW64">
            <v>299</v>
          </cell>
          <cell r="AX64">
            <v>292</v>
          </cell>
          <cell r="AY64">
            <v>282</v>
          </cell>
          <cell r="AZ64">
            <v>355</v>
          </cell>
          <cell r="BA64">
            <v>1228</v>
          </cell>
          <cell r="BB64">
            <v>274</v>
          </cell>
          <cell r="BC64">
            <v>310</v>
          </cell>
          <cell r="BD64">
            <v>285</v>
          </cell>
          <cell r="BE64">
            <v>353</v>
          </cell>
          <cell r="BF64">
            <v>1222</v>
          </cell>
          <cell r="BG64">
            <v>357</v>
          </cell>
          <cell r="BH64">
            <v>351</v>
          </cell>
          <cell r="BI64">
            <v>363</v>
          </cell>
          <cell r="BJ64">
            <v>388</v>
          </cell>
          <cell r="BK64">
            <v>1459</v>
          </cell>
          <cell r="BL64">
            <v>389</v>
          </cell>
          <cell r="BM64">
            <v>431</v>
          </cell>
          <cell r="BN64">
            <v>395.67</v>
          </cell>
          <cell r="BO64">
            <v>411.28000000000003</v>
          </cell>
          <cell r="BP64">
            <v>1626.95</v>
          </cell>
          <cell r="BQ64">
            <v>413.89600000000002</v>
          </cell>
          <cell r="BR64">
            <v>458.584</v>
          </cell>
          <cell r="BS64">
            <v>420.99288000000001</v>
          </cell>
          <cell r="BT64">
            <v>437.60192000000006</v>
          </cell>
          <cell r="BU64">
            <v>1731.0748000000001</v>
          </cell>
          <cell r="BV64">
            <v>451.14664000000005</v>
          </cell>
          <cell r="BW64">
            <v>499.85656000000006</v>
          </cell>
          <cell r="BX64">
            <v>458.88223920000007</v>
          </cell>
          <cell r="BY64">
            <v>476.98609280000011</v>
          </cell>
          <cell r="BZ64">
            <v>1886.8715320000003</v>
          </cell>
          <cell r="CA64">
            <v>489.49410440000003</v>
          </cell>
          <cell r="CB64">
            <v>542.34436760000006</v>
          </cell>
          <cell r="CC64">
            <v>497.88722953200005</v>
          </cell>
          <cell r="CD64">
            <v>517.52991068800009</v>
          </cell>
          <cell r="CE64">
            <v>2047.2556122200003</v>
          </cell>
          <cell r="CF64">
            <v>528.65363275200002</v>
          </cell>
          <cell r="CG64">
            <v>585.7319170080001</v>
          </cell>
          <cell r="CH64">
            <v>537.71820789456012</v>
          </cell>
          <cell r="CI64">
            <v>558.93230354304012</v>
          </cell>
          <cell r="CJ64">
            <v>2211.0360611976007</v>
          </cell>
          <cell r="CK64">
            <v>6</v>
          </cell>
          <cell r="CL64" t="str">
            <v>base salaries and incentiv comp; benefit costs</v>
          </cell>
          <cell r="CM64" t="b">
            <v>0</v>
          </cell>
          <cell r="CS64" t="str">
            <v>mstag:employeeExpenses</v>
          </cell>
          <cell r="CT64">
            <v>6</v>
          </cell>
          <cell r="CU64" t="str">
            <v>ISO4217:USD</v>
          </cell>
          <cell r="CV64" t="b">
            <v>0</v>
          </cell>
        </row>
        <row r="70">
          <cell r="B70" t="str">
            <v>Network, EDP and communications</v>
          </cell>
          <cell r="AL70">
            <v>475</v>
          </cell>
          <cell r="AM70">
            <v>66.025103849999994</v>
          </cell>
          <cell r="AN70">
            <v>65.533751640000006</v>
          </cell>
          <cell r="AO70">
            <v>76.573245150000005</v>
          </cell>
          <cell r="AP70">
            <v>80.724863880000001</v>
          </cell>
          <cell r="AQ70">
            <v>289</v>
          </cell>
          <cell r="AR70">
            <v>83</v>
          </cell>
          <cell r="AS70">
            <v>78</v>
          </cell>
          <cell r="AT70">
            <v>84</v>
          </cell>
          <cell r="AU70">
            <v>93</v>
          </cell>
          <cell r="AV70">
            <v>338</v>
          </cell>
          <cell r="AW70">
            <v>93</v>
          </cell>
          <cell r="AX70">
            <v>92</v>
          </cell>
          <cell r="AY70">
            <v>97</v>
          </cell>
          <cell r="AZ70">
            <v>111</v>
          </cell>
          <cell r="BA70">
            <v>393</v>
          </cell>
          <cell r="BB70">
            <v>105</v>
          </cell>
          <cell r="BC70">
            <v>98</v>
          </cell>
          <cell r="BD70">
            <v>103</v>
          </cell>
          <cell r="BE70">
            <v>119</v>
          </cell>
          <cell r="BF70">
            <v>425</v>
          </cell>
          <cell r="BG70">
            <v>80</v>
          </cell>
          <cell r="BH70">
            <v>80</v>
          </cell>
          <cell r="BI70">
            <v>91</v>
          </cell>
          <cell r="BJ70">
            <v>106</v>
          </cell>
          <cell r="BK70">
            <v>357</v>
          </cell>
          <cell r="BL70">
            <v>98</v>
          </cell>
          <cell r="BM70">
            <v>103</v>
          </cell>
          <cell r="BN70">
            <v>96.004999999999995</v>
          </cell>
          <cell r="BO70">
            <v>108.12</v>
          </cell>
          <cell r="BP70">
            <v>405.125</v>
          </cell>
          <cell r="BQ70">
            <v>103.39</v>
          </cell>
          <cell r="BR70">
            <v>108.66499999999999</v>
          </cell>
          <cell r="BS70">
            <v>99.845200000000006</v>
          </cell>
          <cell r="BT70">
            <v>112.44480000000001</v>
          </cell>
          <cell r="BU70">
            <v>424.34500000000003</v>
          </cell>
          <cell r="BV70">
            <v>109.5934</v>
          </cell>
          <cell r="BW70">
            <v>115.1849</v>
          </cell>
          <cell r="BX70">
            <v>105.83591200000001</v>
          </cell>
          <cell r="BY70">
            <v>119.19148800000002</v>
          </cell>
          <cell r="BZ70">
            <v>449.8057</v>
          </cell>
          <cell r="CA70">
            <v>115.07307</v>
          </cell>
          <cell r="CB70">
            <v>120.94414500000001</v>
          </cell>
          <cell r="CC70">
            <v>111.12770760000001</v>
          </cell>
          <cell r="CD70">
            <v>125.15106240000003</v>
          </cell>
          <cell r="CE70">
            <v>472.29598500000009</v>
          </cell>
          <cell r="CF70">
            <v>120.8267235</v>
          </cell>
          <cell r="CG70">
            <v>126.99135225000001</v>
          </cell>
          <cell r="CH70">
            <v>116.68409298000002</v>
          </cell>
          <cell r="CI70">
            <v>131.40861552000004</v>
          </cell>
          <cell r="CJ70">
            <v>495.91078425000001</v>
          </cell>
          <cell r="CK70">
            <v>6</v>
          </cell>
          <cell r="CL70" t="str">
            <v>network and maint costs, telecom, switch and other proc costs (e.g. gateway)</v>
          </cell>
          <cell r="CM70" t="b">
            <v>0</v>
          </cell>
          <cell r="CS70" t="str">
            <v>mstag:otherOperatingExpense</v>
          </cell>
          <cell r="CT70">
            <v>6</v>
          </cell>
          <cell r="CU70" t="str">
            <v>ISO4217:USD</v>
          </cell>
          <cell r="CV70" t="b">
            <v>0</v>
          </cell>
        </row>
        <row r="76">
          <cell r="B76" t="str">
            <v>Advertising, marketing and promotion</v>
          </cell>
          <cell r="AL76">
            <v>864</v>
          </cell>
          <cell r="AM76">
            <v>204.89099999999999</v>
          </cell>
          <cell r="AN76">
            <v>182.083</v>
          </cell>
          <cell r="AO76">
            <v>244.5</v>
          </cell>
          <cell r="AP76">
            <v>443.07</v>
          </cell>
          <cell r="AQ76">
            <v>1074.5439999999999</v>
          </cell>
          <cell r="AR76">
            <v>210</v>
          </cell>
          <cell r="AS76">
            <v>215</v>
          </cell>
          <cell r="AT76">
            <v>271</v>
          </cell>
          <cell r="AU76">
            <v>320</v>
          </cell>
          <cell r="AV76">
            <v>1016</v>
          </cell>
          <cell r="AW76">
            <v>210</v>
          </cell>
          <cell r="AX76">
            <v>196</v>
          </cell>
          <cell r="AY76">
            <v>229</v>
          </cell>
          <cell r="AZ76">
            <v>283</v>
          </cell>
          <cell r="BA76">
            <v>918</v>
          </cell>
          <cell r="BB76">
            <v>216</v>
          </cell>
          <cell r="BC76">
            <v>238</v>
          </cell>
          <cell r="BD76">
            <v>277</v>
          </cell>
          <cell r="BE76">
            <v>233</v>
          </cell>
          <cell r="BF76">
            <v>964</v>
          </cell>
          <cell r="BG76">
            <v>197</v>
          </cell>
          <cell r="BH76">
            <v>183</v>
          </cell>
          <cell r="BI76">
            <v>251</v>
          </cell>
          <cell r="BJ76">
            <v>239</v>
          </cell>
          <cell r="BK76">
            <v>870</v>
          </cell>
          <cell r="BL76">
            <v>190</v>
          </cell>
          <cell r="BM76">
            <v>170</v>
          </cell>
          <cell r="BN76">
            <v>278.61</v>
          </cell>
          <cell r="BO76">
            <v>265.29000000000002</v>
          </cell>
          <cell r="BP76">
            <v>903.90000000000009</v>
          </cell>
          <cell r="BQ76">
            <v>203.3</v>
          </cell>
          <cell r="BR76">
            <v>181.9</v>
          </cell>
          <cell r="BS76">
            <v>286.9683</v>
          </cell>
          <cell r="BT76">
            <v>273.24870000000004</v>
          </cell>
          <cell r="BU76">
            <v>945.41700000000014</v>
          </cell>
          <cell r="BV76">
            <v>219.56400000000002</v>
          </cell>
          <cell r="BW76">
            <v>196.45200000000003</v>
          </cell>
          <cell r="BX76">
            <v>309.92576400000002</v>
          </cell>
          <cell r="BY76">
            <v>295.10859600000009</v>
          </cell>
          <cell r="BZ76">
            <v>1021.0503600000002</v>
          </cell>
          <cell r="CA76">
            <v>238.22694000000001</v>
          </cell>
          <cell r="CB76">
            <v>213.15042000000003</v>
          </cell>
          <cell r="CC76">
            <v>336.26945394000001</v>
          </cell>
          <cell r="CD76">
            <v>320.19282666000009</v>
          </cell>
          <cell r="CE76">
            <v>1107.8396406000002</v>
          </cell>
          <cell r="CF76">
            <v>259.66736460000004</v>
          </cell>
          <cell r="CG76">
            <v>232.33395780000004</v>
          </cell>
          <cell r="CH76">
            <v>366.53370479460006</v>
          </cell>
          <cell r="CI76">
            <v>349.01018105940011</v>
          </cell>
          <cell r="CJ76">
            <v>1207.5452082540003</v>
          </cell>
          <cell r="CK76">
            <v>6</v>
          </cell>
          <cell r="CL76" t="str">
            <v>media, production, sponsorship, promo's, mrktng for growth initiatives</v>
          </cell>
          <cell r="CM76" t="b">
            <v>0</v>
          </cell>
          <cell r="CS76" t="str">
            <v>mstag:marketingCosts</v>
          </cell>
          <cell r="CT76">
            <v>6</v>
          </cell>
          <cell r="CU76" t="str">
            <v>ISO4217:USD</v>
          </cell>
          <cell r="CV76" t="b">
            <v>0</v>
          </cell>
        </row>
        <row r="83">
          <cell r="B83" t="str">
            <v>Professional and consulting</v>
          </cell>
          <cell r="AL83">
            <v>418</v>
          </cell>
          <cell r="AM83">
            <v>79.20559643</v>
          </cell>
          <cell r="AN83">
            <v>106.95794296999999</v>
          </cell>
          <cell r="AO83">
            <v>124.99248670999999</v>
          </cell>
          <cell r="AP83">
            <v>123.13619768000001</v>
          </cell>
          <cell r="AQ83">
            <v>434</v>
          </cell>
          <cell r="AR83">
            <v>87</v>
          </cell>
          <cell r="AS83">
            <v>94</v>
          </cell>
          <cell r="AT83">
            <v>108</v>
          </cell>
          <cell r="AU83">
            <v>135</v>
          </cell>
          <cell r="AV83">
            <v>424</v>
          </cell>
          <cell r="AW83">
            <v>56</v>
          </cell>
          <cell r="AX83">
            <v>64</v>
          </cell>
          <cell r="AY83">
            <v>62</v>
          </cell>
          <cell r="AZ83">
            <v>86</v>
          </cell>
          <cell r="BA83">
            <v>268</v>
          </cell>
          <cell r="BB83">
            <v>51</v>
          </cell>
          <cell r="BC83">
            <v>50</v>
          </cell>
          <cell r="BD83">
            <v>77</v>
          </cell>
          <cell r="BE83">
            <v>108</v>
          </cell>
          <cell r="BF83">
            <v>286</v>
          </cell>
          <cell r="BG83">
            <v>61</v>
          </cell>
          <cell r="BH83">
            <v>77</v>
          </cell>
          <cell r="BI83">
            <v>84</v>
          </cell>
          <cell r="BJ83">
            <v>115</v>
          </cell>
          <cell r="BK83">
            <v>337</v>
          </cell>
          <cell r="BL83">
            <v>70</v>
          </cell>
          <cell r="BM83">
            <v>82</v>
          </cell>
          <cell r="BN83">
            <v>88.2</v>
          </cell>
          <cell r="BO83">
            <v>116.15</v>
          </cell>
          <cell r="BP83">
            <v>356.35</v>
          </cell>
          <cell r="BQ83">
            <v>73.429999999999993</v>
          </cell>
          <cell r="BR83">
            <v>86.018000000000001</v>
          </cell>
          <cell r="BS83">
            <v>92.521799999999999</v>
          </cell>
          <cell r="BT83">
            <v>121.84134999999999</v>
          </cell>
          <cell r="BU83">
            <v>373.81114999999994</v>
          </cell>
          <cell r="BV83">
            <v>81.874449999999996</v>
          </cell>
          <cell r="BW83">
            <v>95.910070000000005</v>
          </cell>
          <cell r="BX83">
            <v>103.161807</v>
          </cell>
          <cell r="BY83">
            <v>135.85310525</v>
          </cell>
          <cell r="BZ83">
            <v>416.79943225</v>
          </cell>
          <cell r="CA83">
            <v>89.652522749999989</v>
          </cell>
          <cell r="CB83">
            <v>105.02152665</v>
          </cell>
          <cell r="CC83">
            <v>112.962178665</v>
          </cell>
          <cell r="CD83">
            <v>148.75915024874999</v>
          </cell>
          <cell r="CE83">
            <v>456.39537831375003</v>
          </cell>
          <cell r="CF83">
            <v>97.900554842999995</v>
          </cell>
          <cell r="CG83">
            <v>114.6835071018</v>
          </cell>
          <cell r="CH83">
            <v>123.35469910218001</v>
          </cell>
          <cell r="CI83">
            <v>162.444992071635</v>
          </cell>
          <cell r="CJ83">
            <v>498.383753118615</v>
          </cell>
          <cell r="CK83">
            <v>6</v>
          </cell>
          <cell r="CL83" t="str">
            <v>consulting, support for growth initiatives, call centers, compliance (finance, risk, HR), legal, staff augementation</v>
          </cell>
          <cell r="CM83" t="b">
            <v>0</v>
          </cell>
          <cell r="CS83" t="str">
            <v>mstag:otherOperatingExpense</v>
          </cell>
          <cell r="CT83">
            <v>6</v>
          </cell>
          <cell r="CU83" t="str">
            <v>ISO4217:USD</v>
          </cell>
          <cell r="CV83" t="b">
            <v>0</v>
          </cell>
        </row>
        <row r="89">
          <cell r="B89" t="str">
            <v>Administrative and other</v>
          </cell>
          <cell r="AL89">
            <v>182</v>
          </cell>
          <cell r="AM89">
            <v>81.286000000000001</v>
          </cell>
          <cell r="AN89">
            <v>79.603999999999999</v>
          </cell>
          <cell r="AO89">
            <v>88.1</v>
          </cell>
          <cell r="AP89">
            <v>103.96299999999999</v>
          </cell>
          <cell r="AQ89">
            <v>352.95299999999997</v>
          </cell>
          <cell r="AR89">
            <v>74</v>
          </cell>
          <cell r="AS89">
            <v>75</v>
          </cell>
          <cell r="AT89">
            <v>85</v>
          </cell>
          <cell r="AU89">
            <v>94</v>
          </cell>
          <cell r="AV89">
            <v>328</v>
          </cell>
          <cell r="AW89">
            <v>63</v>
          </cell>
          <cell r="AX89">
            <v>66</v>
          </cell>
          <cell r="AY89">
            <v>96</v>
          </cell>
          <cell r="AZ89">
            <v>113</v>
          </cell>
          <cell r="BA89">
            <v>338</v>
          </cell>
          <cell r="BB89">
            <v>78</v>
          </cell>
          <cell r="BC89">
            <v>77</v>
          </cell>
          <cell r="BD89">
            <v>87</v>
          </cell>
          <cell r="BE89">
            <v>117</v>
          </cell>
          <cell r="BF89">
            <v>359</v>
          </cell>
          <cell r="BG89">
            <v>110</v>
          </cell>
          <cell r="BH89">
            <v>95</v>
          </cell>
          <cell r="BI89">
            <v>114</v>
          </cell>
          <cell r="BJ89">
            <v>95</v>
          </cell>
          <cell r="BK89">
            <v>414</v>
          </cell>
          <cell r="BL89">
            <v>102</v>
          </cell>
          <cell r="BM89">
            <v>106</v>
          </cell>
          <cell r="BN89">
            <v>100.96169901920234</v>
          </cell>
          <cell r="BO89">
            <v>97.587720649767689</v>
          </cell>
          <cell r="BP89">
            <v>406.54941966897002</v>
          </cell>
          <cell r="BQ89">
            <v>101.26119549056557</v>
          </cell>
          <cell r="BR89">
            <v>104.47673244755138</v>
          </cell>
          <cell r="BS89">
            <v>102.01247752682627</v>
          </cell>
          <cell r="BT89">
            <v>106.89172710484235</v>
          </cell>
          <cell r="BU89">
            <v>414.64213256978559</v>
          </cell>
          <cell r="BV89">
            <v>126.55289763805487</v>
          </cell>
          <cell r="BW89">
            <v>128.66532742569441</v>
          </cell>
          <cell r="BX89">
            <v>125.33099517082481</v>
          </cell>
          <cell r="BY89">
            <v>131.36270049633831</v>
          </cell>
          <cell r="BZ89">
            <v>511.91192073091236</v>
          </cell>
          <cell r="CA89">
            <v>136.41073454940789</v>
          </cell>
          <cell r="CB89">
            <v>137.3032647903735</v>
          </cell>
          <cell r="CC89">
            <v>133.69729386657687</v>
          </cell>
          <cell r="CD89">
            <v>140.15039375841283</v>
          </cell>
          <cell r="CE89">
            <v>547.56168696477107</v>
          </cell>
          <cell r="CF89">
            <v>147.03840146043828</v>
          </cell>
          <cell r="CG89">
            <v>146.94503615787818</v>
          </cell>
          <cell r="CH89">
            <v>143.01700529737457</v>
          </cell>
          <cell r="CI89">
            <v>149.94290827464198</v>
          </cell>
          <cell r="CJ89">
            <v>586.94335119033303</v>
          </cell>
          <cell r="CK89">
            <v>6</v>
          </cell>
          <cell r="CL89" t="str">
            <v>ISO4217:USD</v>
          </cell>
          <cell r="CM89" t="b">
            <v>0</v>
          </cell>
          <cell r="CS89" t="str">
            <v>mstag:generalAndAdministrativeExpenses</v>
          </cell>
          <cell r="CT89">
            <v>6</v>
          </cell>
          <cell r="CU89" t="str">
            <v>ISO4217:USD</v>
          </cell>
          <cell r="CV89" t="b">
            <v>0</v>
          </cell>
        </row>
        <row r="172">
          <cell r="B172" t="str">
            <v>U.S.</v>
          </cell>
          <cell r="AQ172">
            <v>3312</v>
          </cell>
          <cell r="AR172">
            <v>886</v>
          </cell>
          <cell r="AS172">
            <v>811</v>
          </cell>
          <cell r="AT172">
            <v>966</v>
          </cell>
          <cell r="AU172">
            <v>1001</v>
          </cell>
          <cell r="AV172">
            <v>3664</v>
          </cell>
          <cell r="AW172">
            <v>994</v>
          </cell>
          <cell r="AX172">
            <v>934</v>
          </cell>
          <cell r="AY172">
            <v>922</v>
          </cell>
          <cell r="AZ172">
            <v>1173</v>
          </cell>
          <cell r="BA172">
            <v>4023</v>
          </cell>
          <cell r="BB172">
            <v>1174</v>
          </cell>
          <cell r="BC172">
            <v>1134</v>
          </cell>
          <cell r="BD172">
            <v>1193</v>
          </cell>
          <cell r="BE172">
            <v>1217</v>
          </cell>
          <cell r="BF172">
            <v>4718</v>
          </cell>
          <cell r="BG172">
            <v>1279</v>
          </cell>
          <cell r="BH172">
            <v>1243</v>
          </cell>
          <cell r="BI172">
            <v>1303</v>
          </cell>
          <cell r="BJ172">
            <v>1310</v>
          </cell>
          <cell r="BK172">
            <v>5135</v>
          </cell>
          <cell r="BL172">
            <v>1386</v>
          </cell>
          <cell r="BM172">
            <v>1364</v>
          </cell>
          <cell r="BU172">
            <v>0.17320485650713716</v>
          </cell>
        </row>
        <row r="175">
          <cell r="B175" t="str">
            <v>ROW (excl. Visa Europe)</v>
          </cell>
          <cell r="AQ175">
            <v>1688</v>
          </cell>
          <cell r="AR175">
            <v>547</v>
          </cell>
          <cell r="AS175">
            <v>587</v>
          </cell>
          <cell r="AT175">
            <v>592</v>
          </cell>
          <cell r="AU175">
            <v>652</v>
          </cell>
          <cell r="AV175">
            <v>2378</v>
          </cell>
          <cell r="AW175">
            <v>690</v>
          </cell>
          <cell r="AX175">
            <v>659</v>
          </cell>
          <cell r="AY175">
            <v>668</v>
          </cell>
          <cell r="AZ175">
            <v>652</v>
          </cell>
          <cell r="BA175">
            <v>2669</v>
          </cell>
          <cell r="BB175">
            <v>733</v>
          </cell>
          <cell r="BC175">
            <v>773</v>
          </cell>
          <cell r="BD175">
            <v>782</v>
          </cell>
          <cell r="BE175">
            <v>849</v>
          </cell>
          <cell r="BF175">
            <v>3137</v>
          </cell>
          <cell r="BG175">
            <v>909</v>
          </cell>
          <cell r="BH175">
            <v>951</v>
          </cell>
          <cell r="BI175">
            <v>966</v>
          </cell>
          <cell r="BJ175">
            <v>1020</v>
          </cell>
          <cell r="BK175">
            <v>3846</v>
          </cell>
          <cell r="BL175">
            <v>1106</v>
          </cell>
          <cell r="BM175">
            <v>1159</v>
          </cell>
        </row>
        <row r="178">
          <cell r="B178" t="str">
            <v>U.S.</v>
          </cell>
          <cell r="AQ178">
            <v>3312</v>
          </cell>
          <cell r="AR178">
            <v>886</v>
          </cell>
          <cell r="AS178">
            <v>811</v>
          </cell>
          <cell r="AT178">
            <v>966</v>
          </cell>
          <cell r="AU178">
            <v>1001</v>
          </cell>
          <cell r="AV178">
            <v>3664</v>
          </cell>
          <cell r="AW178">
            <v>994</v>
          </cell>
          <cell r="AX178">
            <v>934</v>
          </cell>
          <cell r="AY178">
            <v>922</v>
          </cell>
          <cell r="AZ178">
            <v>1173</v>
          </cell>
          <cell r="BA178">
            <v>4023</v>
          </cell>
          <cell r="BB178">
            <v>1174</v>
          </cell>
          <cell r="BC178">
            <v>1134</v>
          </cell>
          <cell r="BD178">
            <v>1193</v>
          </cell>
          <cell r="BE178">
            <v>1217</v>
          </cell>
          <cell r="BF178">
            <v>4718</v>
          </cell>
          <cell r="BG178">
            <v>1279</v>
          </cell>
          <cell r="BH178">
            <v>1243</v>
          </cell>
          <cell r="BI178">
            <v>1303</v>
          </cell>
          <cell r="BJ178">
            <v>1310</v>
          </cell>
          <cell r="BK178">
            <v>5135</v>
          </cell>
          <cell r="BL178">
            <v>1386</v>
          </cell>
          <cell r="BM178">
            <v>1364</v>
          </cell>
        </row>
      </sheetData>
      <sheetData sheetId="2" refreshError="1">
        <row r="5">
          <cell r="AV5">
            <v>2008</v>
          </cell>
        </row>
        <row r="40">
          <cell r="B40" t="str">
            <v>CEMEA</v>
          </cell>
          <cell r="AI40">
            <v>9</v>
          </cell>
          <cell r="AJ40">
            <v>10</v>
          </cell>
          <cell r="AK40">
            <v>11</v>
          </cell>
          <cell r="AL40">
            <v>30</v>
          </cell>
          <cell r="AM40">
            <v>12</v>
          </cell>
          <cell r="AN40">
            <v>12</v>
          </cell>
          <cell r="AO40">
            <v>14</v>
          </cell>
          <cell r="AP40">
            <v>15</v>
          </cell>
          <cell r="AQ40">
            <v>53</v>
          </cell>
          <cell r="AR40">
            <v>18</v>
          </cell>
          <cell r="AS40">
            <v>17</v>
          </cell>
          <cell r="AT40">
            <v>19</v>
          </cell>
          <cell r="AU40">
            <v>21</v>
          </cell>
          <cell r="AV40">
            <v>75</v>
          </cell>
          <cell r="AW40">
            <v>20</v>
          </cell>
          <cell r="AX40">
            <v>17</v>
          </cell>
          <cell r="AY40">
            <v>20</v>
          </cell>
          <cell r="AZ40">
            <v>21</v>
          </cell>
          <cell r="BA40">
            <v>78</v>
          </cell>
          <cell r="BB40">
            <v>23</v>
          </cell>
          <cell r="BC40">
            <v>23</v>
          </cell>
          <cell r="BD40">
            <v>25</v>
          </cell>
          <cell r="BE40">
            <v>27</v>
          </cell>
          <cell r="BF40">
            <v>98</v>
          </cell>
          <cell r="BG40">
            <v>30</v>
          </cell>
          <cell r="BH40">
            <v>30</v>
          </cell>
          <cell r="BI40">
            <v>35</v>
          </cell>
          <cell r="BJ40">
            <v>37</v>
          </cell>
          <cell r="BK40">
            <v>132</v>
          </cell>
          <cell r="BL40">
            <v>39</v>
          </cell>
          <cell r="BM40">
            <v>41</v>
          </cell>
          <cell r="BN40">
            <v>46.94339317086218</v>
          </cell>
          <cell r="BO40">
            <v>49.878333936436576</v>
          </cell>
          <cell r="BP40">
            <v>176.82172710729876</v>
          </cell>
          <cell r="BQ40">
            <v>51.706184850878756</v>
          </cell>
          <cell r="BR40">
            <v>52.158981594521599</v>
          </cell>
          <cell r="BS40">
            <v>59.571765768368813</v>
          </cell>
          <cell r="BT40">
            <v>63.345484099274451</v>
          </cell>
          <cell r="BU40">
            <v>226.7824163130436</v>
          </cell>
          <cell r="BV40">
            <v>64.115669215089653</v>
          </cell>
          <cell r="BW40">
            <v>64.677137177206788</v>
          </cell>
          <cell r="BX40">
            <v>73.868989552777322</v>
          </cell>
          <cell r="BY40">
            <v>78.548400283100321</v>
          </cell>
          <cell r="BZ40">
            <v>281.21019622817408</v>
          </cell>
          <cell r="CA40">
            <v>75.015332981654893</v>
          </cell>
          <cell r="CB40">
            <v>75.67225049733193</v>
          </cell>
          <cell r="CC40">
            <v>86.426717776749456</v>
          </cell>
          <cell r="CD40">
            <v>91.901628331227371</v>
          </cell>
          <cell r="CE40">
            <v>329.01592958696364</v>
          </cell>
          <cell r="CF40">
            <v>87.017786258719667</v>
          </cell>
          <cell r="CG40">
            <v>87.779810576905035</v>
          </cell>
          <cell r="CH40">
            <v>100.25499262102936</v>
          </cell>
          <cell r="CI40">
            <v>106.60588886422374</v>
          </cell>
          <cell r="CJ40">
            <v>381.6584783208778</v>
          </cell>
          <cell r="CN40" t="str">
            <v>Primary FX drivers: South Africa (33% of region GDV), Russia (10%), Saudi Arabia (15%)</v>
          </cell>
          <cell r="CO40">
            <v>22.536005693432099</v>
          </cell>
          <cell r="CP40">
            <v>22.536005693432099</v>
          </cell>
        </row>
        <row r="47">
          <cell r="B47" t="str">
            <v>Total Payment Volume</v>
          </cell>
          <cell r="AH47">
            <v>0</v>
          </cell>
          <cell r="AI47">
            <v>485</v>
          </cell>
          <cell r="AJ47">
            <v>528</v>
          </cell>
          <cell r="AK47">
            <v>537</v>
          </cell>
          <cell r="AL47">
            <v>1550</v>
          </cell>
          <cell r="AM47">
            <v>574</v>
          </cell>
          <cell r="AN47">
            <v>547</v>
          </cell>
          <cell r="AO47">
            <v>606</v>
          </cell>
          <cell r="AP47">
            <v>623</v>
          </cell>
          <cell r="AQ47">
            <v>2350</v>
          </cell>
          <cell r="AR47">
            <v>681</v>
          </cell>
          <cell r="AS47">
            <v>651</v>
          </cell>
          <cell r="AT47">
            <v>699</v>
          </cell>
          <cell r="AU47">
            <v>700</v>
          </cell>
          <cell r="AV47">
            <v>2731</v>
          </cell>
          <cell r="AW47">
            <v>675</v>
          </cell>
          <cell r="AX47">
            <v>617</v>
          </cell>
          <cell r="AY47">
            <v>687</v>
          </cell>
          <cell r="AZ47">
            <v>720</v>
          </cell>
          <cell r="BA47">
            <v>2699</v>
          </cell>
          <cell r="BB47">
            <v>768</v>
          </cell>
          <cell r="BC47">
            <v>745</v>
          </cell>
          <cell r="BD47">
            <v>803</v>
          </cell>
          <cell r="BE47">
            <v>829</v>
          </cell>
          <cell r="BF47">
            <v>3145</v>
          </cell>
          <cell r="BG47">
            <v>897</v>
          </cell>
          <cell r="BH47">
            <v>862</v>
          </cell>
          <cell r="BI47">
            <v>940</v>
          </cell>
          <cell r="BJ47">
            <v>969</v>
          </cell>
          <cell r="BK47">
            <v>3668</v>
          </cell>
          <cell r="BL47">
            <v>994</v>
          </cell>
          <cell r="BM47">
            <v>957</v>
          </cell>
          <cell r="BN47">
            <v>977.66921213317778</v>
          </cell>
          <cell r="BO47">
            <v>1029.082727448462</v>
          </cell>
          <cell r="BP47">
            <v>4054.0966758130457</v>
          </cell>
          <cell r="BQ47">
            <v>1064.4832224700274</v>
          </cell>
          <cell r="BR47">
            <v>1027.3664332266217</v>
          </cell>
          <cell r="BS47">
            <v>1098.793322036719</v>
          </cell>
          <cell r="BT47">
            <v>1160.0204527127351</v>
          </cell>
          <cell r="BU47">
            <v>4350.6634304461031</v>
          </cell>
          <cell r="BV47">
            <v>1181.7863208244994</v>
          </cell>
          <cell r="BW47">
            <v>1140.9862045598127</v>
          </cell>
          <cell r="BX47">
            <v>1219.7670428762958</v>
          </cell>
          <cell r="BY47">
            <v>1289.6466746543351</v>
          </cell>
          <cell r="BZ47">
            <v>4832.1862429149433</v>
          </cell>
          <cell r="CA47">
            <v>1293.4208690903035</v>
          </cell>
          <cell r="CB47">
            <v>1249.0987892129144</v>
          </cell>
          <cell r="CC47">
            <v>1334.6509855491468</v>
          </cell>
          <cell r="CD47">
            <v>1412.9382665991745</v>
          </cell>
          <cell r="CE47">
            <v>5290.1089104515395</v>
          </cell>
          <cell r="CF47">
            <v>1401.6243294242795</v>
          </cell>
          <cell r="CG47">
            <v>1353.7705463565931</v>
          </cell>
          <cell r="CH47">
            <v>1445.8321671446204</v>
          </cell>
          <cell r="CI47">
            <v>1532.8792780847609</v>
          </cell>
          <cell r="CJ47">
            <v>5734.1063210102539</v>
          </cell>
          <cell r="CP47">
            <v>720.92157607960485</v>
          </cell>
        </row>
        <row r="70">
          <cell r="B70" t="str">
            <v>CEMEA</v>
          </cell>
          <cell r="AI70">
            <v>47</v>
          </cell>
          <cell r="AJ70">
            <v>55</v>
          </cell>
          <cell r="AK70">
            <v>59</v>
          </cell>
          <cell r="AL70">
            <v>161</v>
          </cell>
          <cell r="AM70">
            <v>68</v>
          </cell>
          <cell r="AN70">
            <v>68.5</v>
          </cell>
          <cell r="AO70">
            <v>76</v>
          </cell>
          <cell r="AP70">
            <v>85</v>
          </cell>
          <cell r="AQ70">
            <v>297.5</v>
          </cell>
          <cell r="AR70">
            <v>97</v>
          </cell>
          <cell r="AS70">
            <v>96</v>
          </cell>
          <cell r="AT70">
            <v>112</v>
          </cell>
          <cell r="AU70">
            <v>123</v>
          </cell>
          <cell r="AV70">
            <v>428</v>
          </cell>
          <cell r="AW70">
            <v>117</v>
          </cell>
          <cell r="AX70">
            <v>91</v>
          </cell>
          <cell r="AY70">
            <v>103</v>
          </cell>
          <cell r="AZ70">
            <v>113</v>
          </cell>
          <cell r="BA70">
            <v>424</v>
          </cell>
          <cell r="BB70">
            <v>121</v>
          </cell>
          <cell r="BC70">
            <v>118</v>
          </cell>
          <cell r="BD70">
            <v>130</v>
          </cell>
          <cell r="BE70">
            <v>137</v>
          </cell>
          <cell r="BF70">
            <v>506</v>
          </cell>
          <cell r="BG70">
            <v>154</v>
          </cell>
          <cell r="BH70">
            <v>147</v>
          </cell>
          <cell r="BI70">
            <v>169</v>
          </cell>
          <cell r="BJ70">
            <v>175</v>
          </cell>
          <cell r="BK70">
            <v>645</v>
          </cell>
          <cell r="BL70">
            <v>180</v>
          </cell>
          <cell r="BM70">
            <v>173</v>
          </cell>
          <cell r="BN70">
            <v>194.08225529944752</v>
          </cell>
          <cell r="BO70">
            <v>206.24223850555754</v>
          </cell>
          <cell r="BP70">
            <v>753.32449380500509</v>
          </cell>
          <cell r="BQ70">
            <v>216.45569764529006</v>
          </cell>
          <cell r="BR70">
            <v>200.31456953333191</v>
          </cell>
          <cell r="BS70">
            <v>221.59639486553576</v>
          </cell>
          <cell r="BT70">
            <v>236.53280258254802</v>
          </cell>
          <cell r="BU70">
            <v>874.89946462670571</v>
          </cell>
          <cell r="BV70">
            <v>244.70147773703857</v>
          </cell>
          <cell r="BW70">
            <v>226.44806443865366</v>
          </cell>
          <cell r="BX70">
            <v>250.50968050613983</v>
          </cell>
          <cell r="BY70">
            <v>267.39318005132196</v>
          </cell>
          <cell r="BZ70">
            <v>989.05240273315394</v>
          </cell>
          <cell r="CA70">
            <v>267.31631493024167</v>
          </cell>
          <cell r="CB70">
            <v>247.37621987689488</v>
          </cell>
          <cell r="CC70">
            <v>273.66144625195892</v>
          </cell>
          <cell r="CD70">
            <v>292.10537373645644</v>
          </cell>
          <cell r="CE70">
            <v>1080.4593547955519</v>
          </cell>
          <cell r="CF70">
            <v>290.56813680598486</v>
          </cell>
          <cell r="CG70">
            <v>268.89359080954961</v>
          </cell>
          <cell r="CH70">
            <v>297.46517581609282</v>
          </cell>
          <cell r="CI70">
            <v>317.51339652996296</v>
          </cell>
          <cell r="CJ70">
            <v>1174.4402999615904</v>
          </cell>
          <cell r="CO70">
            <v>134.34070899490098</v>
          </cell>
          <cell r="CP70">
            <v>134.34070899490098</v>
          </cell>
        </row>
      </sheetData>
      <sheetData sheetId="3"/>
      <sheetData sheetId="4"/>
      <sheetData sheetId="5"/>
      <sheetData sheetId="6"/>
      <sheetData sheetId="7"/>
      <sheetData sheetId="8"/>
      <sheetData sheetId="9"/>
      <sheetData sheetId="10"/>
      <sheetData sheetId="11"/>
      <sheetData sheetId="12"/>
      <sheetData sheetId="13"/>
      <sheetData sheetId="14" refreshError="1">
        <row r="1">
          <cell r="BJ1" t="str">
            <v>ElementName</v>
          </cell>
          <cell r="BK1" t="str">
            <v>ScaleOverride</v>
          </cell>
          <cell r="BL1" t="str">
            <v>UnitOverride</v>
          </cell>
          <cell r="BM1" t="str">
            <v>ReverseSign</v>
          </cell>
          <cell r="BN1" t="str">
            <v>IsDrivingAssumption</v>
          </cell>
          <cell r="BO1" t="str">
            <v>SegmentID</v>
          </cell>
          <cell r="BP1" t="str">
            <v>UnitOverride</v>
          </cell>
          <cell r="BQ1" t="str">
            <v>ReverseSign</v>
          </cell>
          <cell r="BR1" t="str">
            <v>IsDrivingAssumption</v>
          </cell>
          <cell r="BS1" t="str">
            <v>SegmentID</v>
          </cell>
          <cell r="BU1" t="str">
            <v>ElementName</v>
          </cell>
          <cell r="BV1" t="str">
            <v>ScaleOverride</v>
          </cell>
          <cell r="BW1" t="str">
            <v>UnitOverride</v>
          </cell>
          <cell r="BX1" t="str">
            <v>ReverseSign</v>
          </cell>
          <cell r="BY1" t="str">
            <v>IsDrivingAssumption</v>
          </cell>
          <cell r="BZ1" t="str">
            <v>SegmentID</v>
          </cell>
        </row>
        <row r="2">
          <cell r="A2" t="str">
            <v>Visa Inc. (V) Model</v>
          </cell>
        </row>
        <row r="3">
          <cell r="A3" t="str">
            <v>Before and After Estimate Changes</v>
          </cell>
        </row>
        <row r="7">
          <cell r="B7" t="str">
            <v>F3Q12E</v>
          </cell>
          <cell r="F7" t="str">
            <v>FY12E</v>
          </cell>
          <cell r="J7" t="str">
            <v>FY13E</v>
          </cell>
          <cell r="N7" t="str">
            <v>FY13E</v>
          </cell>
          <cell r="O7" t="str">
            <v>FY14E</v>
          </cell>
          <cell r="P7" t="str">
            <v>F3Q11E</v>
          </cell>
          <cell r="T7" t="str">
            <v>FY15E</v>
          </cell>
          <cell r="X7" t="str">
            <v>FY12E</v>
          </cell>
        </row>
        <row r="8">
          <cell r="B8" t="str">
            <v>Current</v>
          </cell>
          <cell r="C8" t="str">
            <v>Prior</v>
          </cell>
          <cell r="D8" t="str">
            <v>Diff</v>
          </cell>
          <cell r="F8" t="str">
            <v>Current</v>
          </cell>
          <cell r="G8" t="str">
            <v>Prior</v>
          </cell>
          <cell r="H8" t="str">
            <v>Diff</v>
          </cell>
          <cell r="J8" t="str">
            <v>Current</v>
          </cell>
          <cell r="K8" t="str">
            <v>Prior</v>
          </cell>
          <cell r="L8" t="str">
            <v>Diff</v>
          </cell>
          <cell r="N8" t="str">
            <v>Current</v>
          </cell>
          <cell r="O8" t="str">
            <v>Current</v>
          </cell>
          <cell r="P8" t="str">
            <v>Prior</v>
          </cell>
          <cell r="Q8" t="str">
            <v>Diff</v>
          </cell>
          <cell r="R8" t="str">
            <v>Diff</v>
          </cell>
          <cell r="T8" t="str">
            <v>Current</v>
          </cell>
          <cell r="U8" t="str">
            <v>Prior</v>
          </cell>
          <cell r="V8" t="str">
            <v>Diff</v>
          </cell>
          <cell r="X8" t="str">
            <v>Current</v>
          </cell>
          <cell r="Y8" t="str">
            <v>Prior</v>
          </cell>
          <cell r="Z8" t="str">
            <v>Diff</v>
          </cell>
        </row>
        <row r="10">
          <cell r="A10" t="str">
            <v>Revenue</v>
          </cell>
          <cell r="B10">
            <v>2462.4804638829837</v>
          </cell>
          <cell r="C10">
            <v>2455.7479015630224</v>
          </cell>
          <cell r="D10">
            <v>6.7325623199612892</v>
          </cell>
          <cell r="F10">
            <v>10089.729711312926</v>
          </cell>
          <cell r="G10">
            <v>10047.824009819818</v>
          </cell>
          <cell r="H10">
            <v>41.905701493107699</v>
          </cell>
          <cell r="J10">
            <v>11206.54412350772</v>
          </cell>
          <cell r="K10">
            <v>11069.050651349165</v>
          </cell>
          <cell r="L10">
            <v>137.49347215855414</v>
          </cell>
          <cell r="N10">
            <v>11062.938930216565</v>
          </cell>
          <cell r="O10">
            <v>12335.227005564155</v>
          </cell>
          <cell r="P10">
            <v>12335.227005564155</v>
          </cell>
          <cell r="Q10">
            <v>0</v>
          </cell>
          <cell r="R10">
            <v>0.50804505126689037</v>
          </cell>
          <cell r="T10">
            <v>13355.163096701734</v>
          </cell>
          <cell r="U10">
            <v>13355.163096701734</v>
          </cell>
          <cell r="V10">
            <v>0</v>
          </cell>
          <cell r="X10">
            <v>10099.046893126648</v>
          </cell>
          <cell r="Y10">
            <v>10051.946403218251</v>
          </cell>
          <cell r="Z10">
            <v>47.100489908396412</v>
          </cell>
        </row>
        <row r="11">
          <cell r="A11" t="str">
            <v xml:space="preserve">  YOY % change</v>
          </cell>
          <cell r="B11">
            <v>6.0499769114118696E-2</v>
          </cell>
          <cell r="C11">
            <v>5.7600302137391202E-2</v>
          </cell>
          <cell r="D11">
            <v>2.8994669767274939E-3</v>
          </cell>
          <cell r="F11">
            <v>9.8142110504236602E-2</v>
          </cell>
          <cell r="G11">
            <v>9.3581193929018092E-2</v>
          </cell>
          <cell r="H11">
            <v>4.5609165752185099E-3</v>
          </cell>
          <cell r="J11">
            <v>0.11068823884772505</v>
          </cell>
          <cell r="K11">
            <v>0.10163659719072449</v>
          </cell>
          <cell r="L11">
            <v>9.0516416570005642E-3</v>
          </cell>
          <cell r="N11">
            <v>0.1036693235230377</v>
          </cell>
          <cell r="O11">
            <v>0.10071640905681378</v>
          </cell>
          <cell r="P11">
            <v>0.10071640905681378</v>
          </cell>
          <cell r="Q11">
            <v>0</v>
          </cell>
          <cell r="R11">
            <v>2.5039184389696878E-4</v>
          </cell>
          <cell r="T11">
            <v>8.2684825392958627E-2</v>
          </cell>
          <cell r="U11">
            <v>8.2684825392958627E-2</v>
          </cell>
          <cell r="V11">
            <v>0</v>
          </cell>
          <cell r="X11">
            <v>0.12170387140394889</v>
          </cell>
          <cell r="Y11">
            <v>0.11719332759903756</v>
          </cell>
          <cell r="Z11">
            <v>4.5105438049113378E-3</v>
          </cell>
        </row>
        <row r="13">
          <cell r="A13" t="str">
            <v>Expenses</v>
          </cell>
        </row>
        <row r="14">
          <cell r="A14" t="str">
            <v>Personnel</v>
          </cell>
          <cell r="B14">
            <v>395.67</v>
          </cell>
          <cell r="C14">
            <v>392.04</v>
          </cell>
          <cell r="D14">
            <v>3.6299999999999955</v>
          </cell>
          <cell r="F14">
            <v>1626.95</v>
          </cell>
          <cell r="G14">
            <v>1626.95</v>
          </cell>
          <cell r="H14">
            <v>0</v>
          </cell>
          <cell r="J14">
            <v>1731.0748000000001</v>
          </cell>
          <cell r="K14">
            <v>1731.0748000000001</v>
          </cell>
          <cell r="L14">
            <v>0</v>
          </cell>
          <cell r="N14">
            <v>1726.2166500000001</v>
          </cell>
          <cell r="O14">
            <v>1886.8715320000003</v>
          </cell>
          <cell r="P14">
            <v>1886.8715320000003</v>
          </cell>
          <cell r="Q14">
            <v>0</v>
          </cell>
          <cell r="R14">
            <v>0</v>
          </cell>
          <cell r="T14">
            <v>2047.2556122200003</v>
          </cell>
          <cell r="U14">
            <v>2047.2556122200003</v>
          </cell>
          <cell r="V14">
            <v>0</v>
          </cell>
          <cell r="X14">
            <v>1624.2392500000003</v>
          </cell>
          <cell r="Y14">
            <v>1624.2392500000003</v>
          </cell>
          <cell r="Z14">
            <v>0</v>
          </cell>
        </row>
        <row r="15">
          <cell r="A15" t="str">
            <v xml:space="preserve">  YOY % change</v>
          </cell>
          <cell r="B15">
            <v>0.09</v>
          </cell>
          <cell r="C15">
            <v>0.08</v>
          </cell>
          <cell r="D15">
            <v>9.999999999999995E-3</v>
          </cell>
          <cell r="F15">
            <v>0.11511309115832757</v>
          </cell>
          <cell r="G15">
            <v>0.11511309115832757</v>
          </cell>
          <cell r="H15">
            <v>0</v>
          </cell>
          <cell r="J15">
            <v>6.4000000000000057E-2</v>
          </cell>
          <cell r="K15">
            <v>6.4000000000000057E-2</v>
          </cell>
          <cell r="L15">
            <v>0</v>
          </cell>
          <cell r="N15">
            <v>8.9999999999999858E-2</v>
          </cell>
          <cell r="O15">
            <v>9.000000000000008E-2</v>
          </cell>
          <cell r="P15">
            <v>9.000000000000008E-2</v>
          </cell>
          <cell r="Q15">
            <v>0</v>
          </cell>
          <cell r="R15">
            <v>0</v>
          </cell>
          <cell r="T15">
            <v>8.4999999999999964E-2</v>
          </cell>
          <cell r="U15">
            <v>8.5000000000000006E-2</v>
          </cell>
          <cell r="V15">
            <v>0</v>
          </cell>
          <cell r="X15">
            <v>0.11138886037839146</v>
          </cell>
          <cell r="Y15">
            <v>0.11138886037839146</v>
          </cell>
          <cell r="Z15">
            <v>0</v>
          </cell>
        </row>
        <row r="16">
          <cell r="A16" t="str">
            <v xml:space="preserve">  % of revenue</v>
          </cell>
          <cell r="B16">
            <v>0.16067944733095846</v>
          </cell>
          <cell r="C16">
            <v>0.15964179374864834</v>
          </cell>
          <cell r="D16">
            <v>1.0376535823101163E-3</v>
          </cell>
          <cell r="F16">
            <v>0.16124812522735985</v>
          </cell>
          <cell r="G16">
            <v>0.16124812522735985</v>
          </cell>
          <cell r="H16">
            <v>0</v>
          </cell>
          <cell r="J16">
            <v>0.15446999368598949</v>
          </cell>
          <cell r="K16">
            <v>0.15446999368598949</v>
          </cell>
          <cell r="L16">
            <v>0</v>
          </cell>
          <cell r="N16">
            <v>0.1560359919627802</v>
          </cell>
          <cell r="O16">
            <v>0.15296609710943085</v>
          </cell>
          <cell r="P16">
            <v>0.15296609710943085</v>
          </cell>
          <cell r="Q16">
            <v>0</v>
          </cell>
          <cell r="R16">
            <v>-3.4868391927761477E-5</v>
          </cell>
          <cell r="T16">
            <v>0.15329319435459401</v>
          </cell>
          <cell r="U16">
            <v>0.15329319435459401</v>
          </cell>
          <cell r="V16">
            <v>0</v>
          </cell>
          <cell r="X16">
            <v>0.16083094446322929</v>
          </cell>
          <cell r="Y16">
            <v>0.16158455137404837</v>
          </cell>
          <cell r="Z16">
            <v>-7.5360691081907683E-4</v>
          </cell>
        </row>
        <row r="18">
          <cell r="A18" t="str">
            <v>Network, EDP and comm</v>
          </cell>
          <cell r="B18">
            <v>96.004999999999995</v>
          </cell>
          <cell r="C18">
            <v>95.094999999999999</v>
          </cell>
          <cell r="D18">
            <v>0.90999999999999659</v>
          </cell>
          <cell r="F18">
            <v>405.125</v>
          </cell>
          <cell r="G18">
            <v>405.125</v>
          </cell>
          <cell r="H18">
            <v>0</v>
          </cell>
          <cell r="J18">
            <v>424.34500000000003</v>
          </cell>
          <cell r="K18">
            <v>424.34500000000003</v>
          </cell>
          <cell r="L18">
            <v>0</v>
          </cell>
          <cell r="N18">
            <v>399.23310000000004</v>
          </cell>
          <cell r="O18">
            <v>449.8057</v>
          </cell>
          <cell r="P18">
            <v>449.8057</v>
          </cell>
          <cell r="Q18">
            <v>0</v>
          </cell>
          <cell r="R18">
            <v>0</v>
          </cell>
          <cell r="T18">
            <v>472.29598500000009</v>
          </cell>
          <cell r="U18">
            <v>472.29598500000009</v>
          </cell>
          <cell r="V18">
            <v>0</v>
          </cell>
          <cell r="X18">
            <v>394.99199999999996</v>
          </cell>
          <cell r="Y18">
            <v>394.99199999999996</v>
          </cell>
          <cell r="Z18">
            <v>0</v>
          </cell>
        </row>
        <row r="19">
          <cell r="A19" t="str">
            <v xml:space="preserve">  YOY % change</v>
          </cell>
          <cell r="B19">
            <v>5.5E-2</v>
          </cell>
          <cell r="C19">
            <v>4.4999999999999998E-2</v>
          </cell>
          <cell r="D19">
            <v>1.0000000000000002E-2</v>
          </cell>
          <cell r="F19">
            <v>0.13480392156862742</v>
          </cell>
          <cell r="G19">
            <v>0.13480392156862742</v>
          </cell>
          <cell r="H19">
            <v>0</v>
          </cell>
          <cell r="J19">
            <v>4.7442147485344144E-2</v>
          </cell>
          <cell r="K19">
            <v>4.7442147485344144E-2</v>
          </cell>
          <cell r="L19">
            <v>0</v>
          </cell>
          <cell r="N19">
            <v>6.0000000000000275E-2</v>
          </cell>
          <cell r="O19">
            <v>5.9999999999999831E-2</v>
          </cell>
          <cell r="P19">
            <v>5.9999999999999831E-2</v>
          </cell>
          <cell r="Q19">
            <v>0</v>
          </cell>
          <cell r="R19">
            <v>0</v>
          </cell>
          <cell r="T19">
            <v>5.0000000000000266E-2</v>
          </cell>
          <cell r="U19">
            <v>5.0000000000000266E-2</v>
          </cell>
          <cell r="V19">
            <v>0</v>
          </cell>
          <cell r="X19">
            <v>5.4999999999999716E-2</v>
          </cell>
          <cell r="Y19">
            <v>5.4999999999999716E-2</v>
          </cell>
          <cell r="Z19">
            <v>0</v>
          </cell>
        </row>
        <row r="20">
          <cell r="A20" t="str">
            <v xml:space="preserve">  % of revenue</v>
          </cell>
          <cell r="B20">
            <v>3.8987111332698117E-2</v>
          </cell>
          <cell r="C20">
            <v>3.8723437344474324E-2</v>
          </cell>
          <cell r="D20">
            <v>2.6367398822379345E-4</v>
          </cell>
          <cell r="F20">
            <v>4.0152215330977695E-2</v>
          </cell>
          <cell r="G20">
            <v>4.0152215330977695E-2</v>
          </cell>
          <cell r="H20">
            <v>0</v>
          </cell>
          <cell r="J20">
            <v>3.7865821552414261E-2</v>
          </cell>
          <cell r="K20">
            <v>3.7865821552414261E-2</v>
          </cell>
          <cell r="L20">
            <v>0</v>
          </cell>
          <cell r="N20">
            <v>3.6087435944309666E-2</v>
          </cell>
          <cell r="O20">
            <v>3.6465133539666711E-2</v>
          </cell>
          <cell r="P20">
            <v>3.6465133539666711E-2</v>
          </cell>
          <cell r="Q20">
            <v>0</v>
          </cell>
          <cell r="R20">
            <v>-9.6611953774167203E-6</v>
          </cell>
          <cell r="T20">
            <v>3.536429930358851E-2</v>
          </cell>
          <cell r="U20">
            <v>3.536429930358851E-2</v>
          </cell>
          <cell r="V20">
            <v>0</v>
          </cell>
          <cell r="X20">
            <v>3.9111809676696245E-2</v>
          </cell>
          <cell r="Y20">
            <v>3.9295076212656536E-2</v>
          </cell>
          <cell r="Z20">
            <v>-1.8326653596029141E-4</v>
          </cell>
        </row>
        <row r="22">
          <cell r="A22" t="str">
            <v>Adver, marketing and promo</v>
          </cell>
          <cell r="B22">
            <v>278.61</v>
          </cell>
          <cell r="C22">
            <v>276.10000000000002</v>
          </cell>
          <cell r="D22">
            <v>2.5099999999999909</v>
          </cell>
          <cell r="F22">
            <v>903.90000000000009</v>
          </cell>
          <cell r="G22">
            <v>903.9</v>
          </cell>
          <cell r="H22">
            <v>0</v>
          </cell>
          <cell r="J22">
            <v>945.41700000000014</v>
          </cell>
          <cell r="K22">
            <v>945.41700000000014</v>
          </cell>
          <cell r="L22">
            <v>0</v>
          </cell>
          <cell r="N22">
            <v>1033.6470000000002</v>
          </cell>
          <cell r="O22">
            <v>1021.0503600000002</v>
          </cell>
          <cell r="P22">
            <v>1021.0503600000002</v>
          </cell>
          <cell r="Q22">
            <v>0</v>
          </cell>
          <cell r="R22">
            <v>0</v>
          </cell>
          <cell r="T22">
            <v>1107.8396406000002</v>
          </cell>
          <cell r="U22">
            <v>1107.8396406000002</v>
          </cell>
          <cell r="V22">
            <v>0</v>
          </cell>
          <cell r="X22">
            <v>921.6690000000001</v>
          </cell>
          <cell r="Y22">
            <v>921.6690000000001</v>
          </cell>
          <cell r="Z22">
            <v>0</v>
          </cell>
        </row>
        <row r="23">
          <cell r="A23" t="str">
            <v xml:space="preserve">  YOY % change</v>
          </cell>
          <cell r="B23">
            <v>0.11</v>
          </cell>
          <cell r="C23">
            <v>0.1</v>
          </cell>
          <cell r="D23">
            <v>9.999999999999995E-3</v>
          </cell>
          <cell r="F23">
            <v>3.8965517241379422E-2</v>
          </cell>
          <cell r="G23">
            <v>3.8965517241379422E-2</v>
          </cell>
          <cell r="H23">
            <v>0</v>
          </cell>
          <cell r="J23">
            <v>4.5930965814802605E-2</v>
          </cell>
          <cell r="K23">
            <v>4.5930965814802605E-2</v>
          </cell>
          <cell r="L23">
            <v>0</v>
          </cell>
          <cell r="N23">
            <v>9.000000000000008E-2</v>
          </cell>
          <cell r="O23">
            <v>8.0000000000000071E-2</v>
          </cell>
          <cell r="P23">
            <v>8.0000000000000071E-2</v>
          </cell>
          <cell r="Q23">
            <v>0</v>
          </cell>
          <cell r="R23">
            <v>0</v>
          </cell>
          <cell r="T23">
            <v>8.4999999999999964E-2</v>
          </cell>
          <cell r="U23">
            <v>8.5000000000000006E-2</v>
          </cell>
          <cell r="V23">
            <v>0</v>
          </cell>
          <cell r="X23">
            <v>0.05</v>
          </cell>
          <cell r="Y23">
            <v>0.05</v>
          </cell>
          <cell r="Z23">
            <v>0</v>
          </cell>
        </row>
        <row r="24">
          <cell r="A24" t="str">
            <v xml:space="preserve">  % of revenue</v>
          </cell>
          <cell r="B24">
            <v>0.11314201435761705</v>
          </cell>
          <cell r="C24">
            <v>0.11243010726967098</v>
          </cell>
          <cell r="D24">
            <v>7.1190708794606483E-4</v>
          </cell>
          <cell r="F24">
            <v>8.9586146097305128E-2</v>
          </cell>
          <cell r="G24">
            <v>8.9586146097305128E-2</v>
          </cell>
          <cell r="H24">
            <v>0</v>
          </cell>
          <cell r="J24">
            <v>8.4362939152385061E-2</v>
          </cell>
          <cell r="K24">
            <v>8.4362939152385061E-2</v>
          </cell>
          <cell r="L24">
            <v>0</v>
          </cell>
          <cell r="N24">
            <v>9.3433309766970368E-2</v>
          </cell>
          <cell r="O24">
            <v>8.277515764723474E-2</v>
          </cell>
          <cell r="P24">
            <v>8.277515764723474E-2</v>
          </cell>
          <cell r="Q24">
            <v>0</v>
          </cell>
          <cell r="R24">
            <v>-2.5699636120576907E-5</v>
          </cell>
          <cell r="T24">
            <v>8.2952161091435758E-2</v>
          </cell>
          <cell r="U24">
            <v>8.2952161091435758E-2</v>
          </cell>
          <cell r="V24">
            <v>0</v>
          </cell>
          <cell r="X24">
            <v>9.1262968649772541E-2</v>
          </cell>
          <cell r="Y24">
            <v>9.1690600310494766E-2</v>
          </cell>
          <cell r="Z24">
            <v>-4.2763166072222469E-4</v>
          </cell>
        </row>
        <row r="26">
          <cell r="A26" t="str">
            <v>Professional and consulting</v>
          </cell>
          <cell r="B26">
            <v>88.2</v>
          </cell>
          <cell r="C26">
            <v>90.72</v>
          </cell>
          <cell r="D26">
            <v>-2.519999999999996</v>
          </cell>
          <cell r="F26">
            <v>356.35</v>
          </cell>
          <cell r="G26">
            <v>356.35</v>
          </cell>
          <cell r="H26">
            <v>0</v>
          </cell>
          <cell r="J26">
            <v>373.81114999999994</v>
          </cell>
          <cell r="K26">
            <v>373.81114999999994</v>
          </cell>
          <cell r="L26">
            <v>0</v>
          </cell>
          <cell r="N26">
            <v>405.89965000000007</v>
          </cell>
          <cell r="O26">
            <v>416.79943225</v>
          </cell>
          <cell r="P26">
            <v>416.79943225</v>
          </cell>
          <cell r="Q26">
            <v>0</v>
          </cell>
          <cell r="R26">
            <v>0</v>
          </cell>
          <cell r="T26">
            <v>456.39537831375003</v>
          </cell>
          <cell r="U26">
            <v>456.39537831375003</v>
          </cell>
          <cell r="V26">
            <v>0</v>
          </cell>
          <cell r="X26">
            <v>396.46200000000005</v>
          </cell>
          <cell r="Y26">
            <v>396.46200000000005</v>
          </cell>
          <cell r="Z26">
            <v>0</v>
          </cell>
        </row>
        <row r="27">
          <cell r="A27" t="str">
            <v xml:space="preserve">  YOY % change</v>
          </cell>
          <cell r="B27">
            <v>0.05</v>
          </cell>
          <cell r="C27">
            <v>0.08</v>
          </cell>
          <cell r="D27">
            <v>-0.03</v>
          </cell>
          <cell r="F27">
            <v>5.7418397626112894E-2</v>
          </cell>
          <cell r="G27">
            <v>5.7418397626112894E-2</v>
          </cell>
          <cell r="H27">
            <v>0</v>
          </cell>
          <cell r="J27">
            <v>4.899999999999971E-2</v>
          </cell>
          <cell r="K27">
            <v>4.899999999999971E-2</v>
          </cell>
          <cell r="L27">
            <v>0</v>
          </cell>
          <cell r="N27">
            <v>0.10499999999999998</v>
          </cell>
          <cell r="O27">
            <v>0.11500000000000021</v>
          </cell>
          <cell r="P27">
            <v>0.115</v>
          </cell>
          <cell r="Q27">
            <v>2.0816681711721685E-16</v>
          </cell>
          <cell r="R27">
            <v>0</v>
          </cell>
          <cell r="T27">
            <v>9.4999999999999973E-2</v>
          </cell>
          <cell r="U27">
            <v>9.5000000000000001E-2</v>
          </cell>
          <cell r="V27">
            <v>0</v>
          </cell>
          <cell r="X27">
            <v>0.1</v>
          </cell>
          <cell r="Y27">
            <v>0.1</v>
          </cell>
          <cell r="Z27">
            <v>3.0531133177191805E-16</v>
          </cell>
        </row>
        <row r="28">
          <cell r="A28" t="str">
            <v xml:space="preserve">  % of revenue</v>
          </cell>
          <cell r="B28">
            <v>3.5817543039883069E-2</v>
          </cell>
          <cell r="C28">
            <v>3.6941902685637636E-2</v>
          </cell>
          <cell r="D28">
            <v>-1.1243596457545663E-3</v>
          </cell>
          <cell r="F28">
            <v>3.5318091782027529E-2</v>
          </cell>
          <cell r="G28">
            <v>3.5318091782027529E-2</v>
          </cell>
          <cell r="H28">
            <v>0</v>
          </cell>
          <cell r="J28">
            <v>3.3356505438270179E-2</v>
          </cell>
          <cell r="K28">
            <v>3.3356505438270179E-2</v>
          </cell>
          <cell r="L28">
            <v>0</v>
          </cell>
          <cell r="N28">
            <v>3.6690038023382117E-2</v>
          </cell>
          <cell r="O28">
            <v>3.3789360508889768E-2</v>
          </cell>
          <cell r="P28">
            <v>3.3789360508889768E-2</v>
          </cell>
          <cell r="Q28">
            <v>0</v>
          </cell>
          <cell r="R28">
            <v>-1.0362641390468386E-5</v>
          </cell>
          <cell r="T28">
            <v>3.417370308464926E-2</v>
          </cell>
          <cell r="U28">
            <v>3.417370308464926E-2</v>
          </cell>
          <cell r="V28">
            <v>0</v>
          </cell>
          <cell r="X28">
            <v>3.9257367967053383E-2</v>
          </cell>
          <cell r="Y28">
            <v>3.9441316546720541E-2</v>
          </cell>
          <cell r="Z28">
            <v>-1.8394857966715777E-4</v>
          </cell>
        </row>
        <row r="30">
          <cell r="A30" t="str">
            <v>Administrative and other</v>
          </cell>
          <cell r="B30">
            <v>100.96169901920234</v>
          </cell>
          <cell r="C30">
            <v>115.65493864053656</v>
          </cell>
          <cell r="D30">
            <v>-14.693239621334214</v>
          </cell>
          <cell r="F30">
            <v>406.54941966897002</v>
          </cell>
          <cell r="G30">
            <v>406.54941966897002</v>
          </cell>
          <cell r="H30">
            <v>0</v>
          </cell>
          <cell r="J30">
            <v>414.64213256978559</v>
          </cell>
          <cell r="K30">
            <v>414.64213256978559</v>
          </cell>
          <cell r="L30">
            <v>0</v>
          </cell>
          <cell r="N30">
            <v>442.51755720866265</v>
          </cell>
          <cell r="O30">
            <v>511.91192073091236</v>
          </cell>
          <cell r="P30">
            <v>511.91192073091236</v>
          </cell>
          <cell r="Q30">
            <v>0</v>
          </cell>
          <cell r="R30">
            <v>2.2893643663749685E-2</v>
          </cell>
          <cell r="T30">
            <v>547.56168696477107</v>
          </cell>
          <cell r="U30">
            <v>547.56168696477107</v>
          </cell>
          <cell r="V30">
            <v>0</v>
          </cell>
          <cell r="X30">
            <v>440.91292796124577</v>
          </cell>
          <cell r="Y30">
            <v>438.85832543214281</v>
          </cell>
          <cell r="Z30">
            <v>2.054602529102965</v>
          </cell>
        </row>
        <row r="31">
          <cell r="A31" t="str">
            <v xml:space="preserve">  YOY % change</v>
          </cell>
          <cell r="B31">
            <v>-0.11437106123506713</v>
          </cell>
          <cell r="C31">
            <v>1.4517005618741807E-2</v>
          </cell>
          <cell r="D31">
            <v>-0.12888806685380894</v>
          </cell>
          <cell r="F31">
            <v>-1.7996570847898519E-2</v>
          </cell>
          <cell r="G31">
            <v>-1.7996570847898519E-2</v>
          </cell>
          <cell r="H31">
            <v>0</v>
          </cell>
          <cell r="J31">
            <v>1.990585279252155E-2</v>
          </cell>
          <cell r="K31">
            <v>1.990585279252155E-2</v>
          </cell>
          <cell r="L31">
            <v>0</v>
          </cell>
          <cell r="N31">
            <v>2.5769584062480089E-2</v>
          </cell>
          <cell r="O31">
            <v>0.23458732367183144</v>
          </cell>
          <cell r="P31">
            <v>0.23458732367183144</v>
          </cell>
          <cell r="Q31">
            <v>0</v>
          </cell>
          <cell r="R31">
            <v>2.6314532946836167E-4</v>
          </cell>
          <cell r="T31">
            <v>6.9640429906296486E-2</v>
          </cell>
          <cell r="U31">
            <v>6.9640429906296486E-2</v>
          </cell>
          <cell r="V31">
            <v>0</v>
          </cell>
          <cell r="X31">
            <v>7.2323402404678605E-2</v>
          </cell>
          <cell r="Y31">
            <v>6.7985353821133909E-2</v>
          </cell>
          <cell r="Z31">
            <v>4.3380485835446958E-3</v>
          </cell>
        </row>
        <row r="32">
          <cell r="A32" t="str">
            <v xml:space="preserve">  % of revenue</v>
          </cell>
          <cell r="B32">
            <v>4.1000000000000002E-2</v>
          </cell>
          <cell r="C32">
            <v>4.7095607235142119E-2</v>
          </cell>
          <cell r="D32">
            <v>-6.095607235142117E-3</v>
          </cell>
          <cell r="F32">
            <v>4.0293390536828143E-2</v>
          </cell>
          <cell r="G32">
            <v>4.0293390536828143E-2</v>
          </cell>
          <cell r="H32">
            <v>0</v>
          </cell>
          <cell r="J32">
            <v>3.6999999999999998E-2</v>
          </cell>
          <cell r="K32">
            <v>3.6999999999999998E-2</v>
          </cell>
          <cell r="L32">
            <v>0</v>
          </cell>
          <cell r="N32">
            <v>0.04</v>
          </cell>
          <cell r="O32">
            <v>4.1499999999999995E-2</v>
          </cell>
          <cell r="P32">
            <v>4.1499999999999995E-2</v>
          </cell>
          <cell r="Q32">
            <v>0</v>
          </cell>
          <cell r="R32">
            <v>0</v>
          </cell>
          <cell r="T32">
            <v>4.1000000000000002E-2</v>
          </cell>
          <cell r="U32">
            <v>4.1000000000000002E-2</v>
          </cell>
          <cell r="V32">
            <v>0</v>
          </cell>
          <cell r="X32">
            <v>4.3658865299588671E-2</v>
          </cell>
          <cell r="Y32">
            <v>4.3659039536028267E-2</v>
          </cell>
          <cell r="Z32">
            <v>-1.7423643959568746E-7</v>
          </cell>
        </row>
        <row r="34">
          <cell r="A34" t="str">
            <v>Depreciation and amortization</v>
          </cell>
          <cell r="B34">
            <v>76.415219980852868</v>
          </cell>
          <cell r="C34">
            <v>81.039680751579738</v>
          </cell>
          <cell r="D34">
            <v>-4.6244607707268699</v>
          </cell>
          <cell r="F34">
            <v>314.06453720133203</v>
          </cell>
          <cell r="G34">
            <v>314.06453720133203</v>
          </cell>
          <cell r="H34">
            <v>0</v>
          </cell>
          <cell r="J34">
            <v>364.2126840140009</v>
          </cell>
          <cell r="K34">
            <v>364.2126840140009</v>
          </cell>
          <cell r="L34">
            <v>0</v>
          </cell>
          <cell r="N34">
            <v>359.54551523203838</v>
          </cell>
          <cell r="O34">
            <v>400.89487768083501</v>
          </cell>
          <cell r="P34">
            <v>400.89487768083501</v>
          </cell>
          <cell r="Q34">
            <v>0</v>
          </cell>
          <cell r="R34">
            <v>1.5241351538008985E-2</v>
          </cell>
          <cell r="T34">
            <v>434.04280064280636</v>
          </cell>
          <cell r="U34">
            <v>434.04280064280636</v>
          </cell>
          <cell r="V34">
            <v>0</v>
          </cell>
          <cell r="X34">
            <v>313.07045368692616</v>
          </cell>
          <cell r="Y34">
            <v>311.61033849976582</v>
          </cell>
          <cell r="Z34">
            <v>1.4601151871603406</v>
          </cell>
        </row>
        <row r="35">
          <cell r="A35" t="str">
            <v xml:space="preserve">  YOY % change</v>
          </cell>
          <cell r="B35">
            <v>3.2638107849363163E-2</v>
          </cell>
          <cell r="C35">
            <v>9.5130820967293861E-2</v>
          </cell>
          <cell r="D35">
            <v>-6.2492713117930698E-2</v>
          </cell>
          <cell r="F35">
            <v>9.0501865282402782E-2</v>
          </cell>
          <cell r="G35">
            <v>9.0501865282402782E-2</v>
          </cell>
          <cell r="H35">
            <v>0</v>
          </cell>
          <cell r="J35">
            <v>0.15967465559641081</v>
          </cell>
          <cell r="K35">
            <v>0.15967465559641081</v>
          </cell>
          <cell r="L35">
            <v>0</v>
          </cell>
          <cell r="N35">
            <v>0.1570726778870557</v>
          </cell>
          <cell r="O35">
            <v>0.10071640905681356</v>
          </cell>
          <cell r="P35">
            <v>0.10071640905681356</v>
          </cell>
          <cell r="Q35">
            <v>0</v>
          </cell>
          <cell r="R35">
            <v>2.4192621488916544E-4</v>
          </cell>
          <cell r="T35">
            <v>8.2684825392958627E-2</v>
          </cell>
          <cell r="U35">
            <v>8.2684825392958627E-2</v>
          </cell>
          <cell r="V35">
            <v>0</v>
          </cell>
          <cell r="X35">
            <v>0.15969510281229859</v>
          </cell>
          <cell r="Y35">
            <v>0.1550321772014045</v>
          </cell>
          <cell r="Z35">
            <v>4.6629256108940975E-3</v>
          </cell>
        </row>
        <row r="36">
          <cell r="A36" t="str">
            <v xml:space="preserve">  % of revenue</v>
          </cell>
          <cell r="B36">
            <v>3.1031807602792862E-2</v>
          </cell>
          <cell r="C36">
            <v>3.3000000000000002E-2</v>
          </cell>
          <cell r="D36">
            <v>-1.9681923972071393E-3</v>
          </cell>
          <cell r="F36">
            <v>3.1127150695542703E-2</v>
          </cell>
          <cell r="G36">
            <v>3.1127150695542703E-2</v>
          </cell>
          <cell r="H36">
            <v>0</v>
          </cell>
          <cell r="J36">
            <v>3.2500000000000001E-2</v>
          </cell>
          <cell r="K36">
            <v>3.2500000000000001E-2</v>
          </cell>
          <cell r="L36">
            <v>0</v>
          </cell>
          <cell r="N36">
            <v>3.2500000000000001E-2</v>
          </cell>
          <cell r="O36">
            <v>3.2500000000000001E-2</v>
          </cell>
          <cell r="P36">
            <v>3.2500000000000001E-2</v>
          </cell>
          <cell r="Q36">
            <v>0</v>
          </cell>
          <cell r="R36">
            <v>0</v>
          </cell>
          <cell r="T36">
            <v>3.2500000000000001E-2</v>
          </cell>
          <cell r="U36">
            <v>3.2500000000000001E-2</v>
          </cell>
          <cell r="V36">
            <v>0</v>
          </cell>
          <cell r="X36">
            <v>3.1000000000000007E-2</v>
          </cell>
          <cell r="Y36">
            <v>3.1000000000000003E-2</v>
          </cell>
          <cell r="Z36">
            <v>0</v>
          </cell>
        </row>
        <row r="38">
          <cell r="A38" t="str">
            <v>Total operating expenses</v>
          </cell>
          <cell r="B38">
            <v>1035.8619190000554</v>
          </cell>
          <cell r="C38">
            <v>1050.6496193921164</v>
          </cell>
          <cell r="D38">
            <v>-14.78770039206097</v>
          </cell>
          <cell r="F38">
            <v>4012.9389568703023</v>
          </cell>
          <cell r="G38">
            <v>4012.9389568703023</v>
          </cell>
          <cell r="H38">
            <v>0</v>
          </cell>
          <cell r="J38">
            <v>4253.502766583787</v>
          </cell>
          <cell r="K38">
            <v>4253.502766583787</v>
          </cell>
          <cell r="L38">
            <v>0</v>
          </cell>
          <cell r="N38">
            <v>4367.0594724407019</v>
          </cell>
          <cell r="O38">
            <v>4687.3338226617479</v>
          </cell>
          <cell r="P38">
            <v>4687.3338226617479</v>
          </cell>
          <cell r="Q38">
            <v>0</v>
          </cell>
          <cell r="R38">
            <v>3.8134995201858146E-2</v>
          </cell>
          <cell r="T38">
            <v>5065.3911037413282</v>
          </cell>
          <cell r="U38">
            <v>5065.3911037413282</v>
          </cell>
          <cell r="V38">
            <v>0</v>
          </cell>
          <cell r="X38">
            <v>4091.3456316481725</v>
          </cell>
          <cell r="Y38">
            <v>4087.8309139319094</v>
          </cell>
          <cell r="Z38">
            <v>3.5147177162630214</v>
          </cell>
        </row>
        <row r="39">
          <cell r="A39" t="str">
            <v xml:space="preserve">  YOY % change</v>
          </cell>
          <cell r="B39">
            <v>6.024761412492885E-2</v>
          </cell>
          <cell r="C39">
            <v>7.5383438477089504E-2</v>
          </cell>
          <cell r="D39">
            <v>-1.5135824352160654E-2</v>
          </cell>
          <cell r="F39">
            <v>7.5278391444346893E-2</v>
          </cell>
          <cell r="G39">
            <v>7.5278391444346893E-2</v>
          </cell>
          <cell r="H39">
            <v>0</v>
          </cell>
          <cell r="J39">
            <v>5.9947039389081747E-2</v>
          </cell>
          <cell r="K39">
            <v>5.9947039389081747E-2</v>
          </cell>
          <cell r="L39">
            <v>0</v>
          </cell>
          <cell r="N39">
            <v>8.6850202972942325E-2</v>
          </cell>
          <cell r="O39">
            <v>0.10199383423145014</v>
          </cell>
          <cell r="P39">
            <v>0.10199383423145014</v>
          </cell>
          <cell r="Q39">
            <v>0</v>
          </cell>
          <cell r="R39">
            <v>4.2752236773413443E-5</v>
          </cell>
          <cell r="T39">
            <v>8.0655079280207209E-2</v>
          </cell>
          <cell r="U39">
            <v>8.0655079280207209E-2</v>
          </cell>
          <cell r="V39">
            <v>0</v>
          </cell>
          <cell r="X39">
            <v>8.9519173802092178E-2</v>
          </cell>
          <cell r="Y39">
            <v>8.8707282340994231E-2</v>
          </cell>
          <cell r="Z39">
            <v>8.1189146109794663E-4</v>
          </cell>
        </row>
        <row r="41">
          <cell r="A41" t="str">
            <v>Operating profit</v>
          </cell>
          <cell r="B41">
            <v>1426.6185448829283</v>
          </cell>
          <cell r="C41">
            <v>1405.098282170906</v>
          </cell>
          <cell r="D41">
            <v>21.520262712022259</v>
          </cell>
          <cell r="F41">
            <v>6076.7907544426234</v>
          </cell>
          <cell r="G41">
            <v>6076.7907544426234</v>
          </cell>
          <cell r="H41">
            <v>0</v>
          </cell>
          <cell r="J41">
            <v>6953.0413569239327</v>
          </cell>
          <cell r="K41">
            <v>6953.0413569239327</v>
          </cell>
          <cell r="L41">
            <v>0</v>
          </cell>
          <cell r="N41">
            <v>6695.8794577758636</v>
          </cell>
          <cell r="O41">
            <v>7647.8931829024068</v>
          </cell>
          <cell r="P41">
            <v>7647.8931829024068</v>
          </cell>
          <cell r="Q41">
            <v>0</v>
          </cell>
          <cell r="R41">
            <v>0.46991005606514591</v>
          </cell>
          <cell r="T41">
            <v>8289.7719929604064</v>
          </cell>
          <cell r="U41">
            <v>8289.7719929604064</v>
          </cell>
          <cell r="V41">
            <v>0</v>
          </cell>
          <cell r="X41">
            <v>6007.7012614784753</v>
          </cell>
          <cell r="Y41">
            <v>5964.1154892863415</v>
          </cell>
          <cell r="Z41">
            <v>43.585772192133845</v>
          </cell>
        </row>
        <row r="42">
          <cell r="A42" t="str">
            <v xml:space="preserve">  Operating margin</v>
          </cell>
          <cell r="B42">
            <v>0.57934207633605039</v>
          </cell>
          <cell r="C42">
            <v>0.57216715171642651</v>
          </cell>
          <cell r="D42">
            <v>7.1749246196238792E-3</v>
          </cell>
          <cell r="F42">
            <v>0.60227488032995891</v>
          </cell>
          <cell r="G42">
            <v>0.60227488032995891</v>
          </cell>
          <cell r="H42">
            <v>0</v>
          </cell>
          <cell r="J42">
            <v>0.62044474017094098</v>
          </cell>
          <cell r="K42">
            <v>0.62044474017094098</v>
          </cell>
          <cell r="L42">
            <v>0</v>
          </cell>
          <cell r="N42">
            <v>0.60525322430255757</v>
          </cell>
          <cell r="O42">
            <v>0.62000425119477798</v>
          </cell>
          <cell r="P42">
            <v>0.62000425119477798</v>
          </cell>
          <cell r="Q42">
            <v>0</v>
          </cell>
          <cell r="R42">
            <v>8.0591864816237369E-5</v>
          </cell>
          <cell r="T42">
            <v>0.62071664216573252</v>
          </cell>
          <cell r="U42">
            <v>0.62071664216573252</v>
          </cell>
          <cell r="V42">
            <v>0</v>
          </cell>
          <cell r="X42">
            <v>0.59487804394365984</v>
          </cell>
          <cell r="Y42">
            <v>0.5933294160200514</v>
          </cell>
          <cell r="Z42">
            <v>1.5486279236084366E-3</v>
          </cell>
        </row>
        <row r="44">
          <cell r="A44" t="str">
            <v>Investment Income, net</v>
          </cell>
          <cell r="B44">
            <v>7.7981962761830879</v>
          </cell>
          <cell r="C44">
            <v>0.83192589804125128</v>
          </cell>
          <cell r="D44">
            <v>6.9662703781418367</v>
          </cell>
          <cell r="F44">
            <v>35.302952338393013</v>
          </cell>
          <cell r="G44">
            <v>35.411959428559953</v>
          </cell>
          <cell r="H44">
            <v>-0.10900709016694066</v>
          </cell>
          <cell r="J44">
            <v>37.703720530339659</v>
          </cell>
          <cell r="K44">
            <v>41.467010763144444</v>
          </cell>
          <cell r="L44">
            <v>-3.7632902328047848</v>
          </cell>
          <cell r="N44">
            <v>4.1656651250338301</v>
          </cell>
          <cell r="O44">
            <v>32.009982409135418</v>
          </cell>
          <cell r="P44">
            <v>40.447046241051922</v>
          </cell>
          <cell r="Q44">
            <v>-8.4370638319165039</v>
          </cell>
          <cell r="R44">
            <v>-2.6638220240737809E-8</v>
          </cell>
          <cell r="T44">
            <v>37.567758217636523</v>
          </cell>
          <cell r="U44">
            <v>52.526839025231816</v>
          </cell>
          <cell r="V44">
            <v>-14.959080807595292</v>
          </cell>
          <cell r="X44">
            <v>0.88274519646041094</v>
          </cell>
          <cell r="Y44">
            <v>0.88160846639092671</v>
          </cell>
          <cell r="Z44">
            <v>1.1367300694842264E-3</v>
          </cell>
        </row>
        <row r="45">
          <cell r="A45" t="str">
            <v>Interest Expense</v>
          </cell>
          <cell r="B45">
            <v>-6.6863317483246263</v>
          </cell>
          <cell r="C45">
            <v>-9.6417271360935306</v>
          </cell>
          <cell r="D45">
            <v>2.9553953877689043</v>
          </cell>
          <cell r="F45">
            <v>-30.480647005116552</v>
          </cell>
          <cell r="G45">
            <v>-30.480647005116552</v>
          </cell>
          <cell r="H45">
            <v>0</v>
          </cell>
          <cell r="J45">
            <v>-28.016360308769297</v>
          </cell>
          <cell r="K45">
            <v>-28.016360308769297</v>
          </cell>
          <cell r="L45">
            <v>0</v>
          </cell>
          <cell r="N45">
            <v>-22.125877860433128</v>
          </cell>
          <cell r="O45">
            <v>-49.340908022256613</v>
          </cell>
          <cell r="P45">
            <v>-49.340908022256613</v>
          </cell>
          <cell r="Q45">
            <v>0</v>
          </cell>
          <cell r="R45">
            <v>-5.0804505126684774E-3</v>
          </cell>
          <cell r="T45">
            <v>-53.420652386806935</v>
          </cell>
          <cell r="U45">
            <v>-53.420652386806935</v>
          </cell>
          <cell r="V45">
            <v>0</v>
          </cell>
          <cell r="X45">
            <v>-59.235682369096921</v>
          </cell>
          <cell r="Y45">
            <v>-58.959428399649717</v>
          </cell>
          <cell r="Z45">
            <v>-0.27625396944720393</v>
          </cell>
        </row>
        <row r="46">
          <cell r="A46" t="str">
            <v>Other Income/(Expense)</v>
          </cell>
          <cell r="B46">
            <v>0</v>
          </cell>
          <cell r="C46">
            <v>0</v>
          </cell>
          <cell r="D46">
            <v>0</v>
          </cell>
          <cell r="F46">
            <v>0</v>
          </cell>
          <cell r="G46">
            <v>0</v>
          </cell>
          <cell r="H46">
            <v>0</v>
          </cell>
          <cell r="J46">
            <v>0</v>
          </cell>
          <cell r="K46">
            <v>0</v>
          </cell>
          <cell r="L46">
            <v>0</v>
          </cell>
          <cell r="N46">
            <v>0</v>
          </cell>
          <cell r="O46">
            <v>0</v>
          </cell>
          <cell r="P46">
            <v>0</v>
          </cell>
          <cell r="Q46">
            <v>0</v>
          </cell>
          <cell r="R46">
            <v>0</v>
          </cell>
          <cell r="T46">
            <v>0</v>
          </cell>
          <cell r="U46">
            <v>0</v>
          </cell>
          <cell r="V46">
            <v>0</v>
          </cell>
          <cell r="X46">
            <v>0</v>
          </cell>
          <cell r="Y46">
            <v>0</v>
          </cell>
          <cell r="Z46">
            <v>0</v>
          </cell>
        </row>
        <row r="48">
          <cell r="A48" t="str">
            <v>PTP</v>
          </cell>
          <cell r="B48">
            <v>1427.7304094107867</v>
          </cell>
          <cell r="C48">
            <v>1396.2884809328536</v>
          </cell>
          <cell r="D48">
            <v>31.441928477933061</v>
          </cell>
          <cell r="F48">
            <v>6081.6130597759002</v>
          </cell>
          <cell r="G48">
            <v>6081.7220668660666</v>
          </cell>
          <cell r="H48">
            <v>-0.10900709016641486</v>
          </cell>
          <cell r="J48">
            <v>6962.7287171455027</v>
          </cell>
          <cell r="K48">
            <v>6966.4920073783078</v>
          </cell>
          <cell r="L48">
            <v>-3.7632902328050477</v>
          </cell>
          <cell r="N48">
            <v>6677.9192450404644</v>
          </cell>
          <cell r="O48">
            <v>7630.5622572892853</v>
          </cell>
          <cell r="P48">
            <v>7638.9993211212022</v>
          </cell>
          <cell r="Q48">
            <v>-8.4370638319169302</v>
          </cell>
          <cell r="R48">
            <v>0.46482957891430488</v>
          </cell>
          <cell r="T48">
            <v>8273.9190987912352</v>
          </cell>
          <cell r="U48">
            <v>8288.8781795988307</v>
          </cell>
          <cell r="V48">
            <v>-14.959080807595456</v>
          </cell>
          <cell r="X48">
            <v>5949.348324305839</v>
          </cell>
          <cell r="Y48">
            <v>5906.0376693530825</v>
          </cell>
          <cell r="Z48">
            <v>43.310654952756522</v>
          </cell>
        </row>
        <row r="49">
          <cell r="A49" t="str">
            <v>Taxes</v>
          </cell>
          <cell r="B49">
            <v>464.01238305850569</v>
          </cell>
          <cell r="C49">
            <v>453.79375630317747</v>
          </cell>
          <cell r="D49">
            <v>10.218626755328216</v>
          </cell>
          <cell r="F49">
            <v>2042.6082444271672</v>
          </cell>
          <cell r="G49">
            <v>2042.6436717314714</v>
          </cell>
          <cell r="H49">
            <v>-3.5427304304221252E-2</v>
          </cell>
          <cell r="J49">
            <v>2367.3277638294712</v>
          </cell>
          <cell r="K49">
            <v>2368.6072825086244</v>
          </cell>
          <cell r="L49">
            <v>-1.2795186791531705</v>
          </cell>
          <cell r="N49">
            <v>2337.2717357641623</v>
          </cell>
          <cell r="O49">
            <v>2594.3911674783567</v>
          </cell>
          <cell r="P49">
            <v>2597.2597691812089</v>
          </cell>
          <cell r="Q49">
            <v>-2.8686017028521746</v>
          </cell>
          <cell r="R49">
            <v>0.16966279630372583</v>
          </cell>
          <cell r="T49">
            <v>2813.1324935890202</v>
          </cell>
          <cell r="U49">
            <v>2818.2185810636033</v>
          </cell>
          <cell r="V49">
            <v>-5.0860874745831097</v>
          </cell>
          <cell r="X49">
            <v>2171.5121383716314</v>
          </cell>
          <cell r="Y49">
            <v>2155.7037493138764</v>
          </cell>
          <cell r="Z49">
            <v>15.808389057754994</v>
          </cell>
        </row>
        <row r="50">
          <cell r="A50" t="str">
            <v xml:space="preserve">  Tax rate</v>
          </cell>
          <cell r="B50">
            <v>0.32500000000000001</v>
          </cell>
          <cell r="C50">
            <v>0.32500000000000001</v>
          </cell>
          <cell r="D50">
            <v>0</v>
          </cell>
          <cell r="F50">
            <v>0.33586619608160911</v>
          </cell>
          <cell r="G50">
            <v>0.33586600131894107</v>
          </cell>
          <cell r="H50">
            <v>1.9476266804874243E-7</v>
          </cell>
          <cell r="J50">
            <v>0.34</v>
          </cell>
          <cell r="K50">
            <v>0.34</v>
          </cell>
          <cell r="L50">
            <v>0</v>
          </cell>
          <cell r="N50">
            <v>0.35</v>
          </cell>
          <cell r="O50">
            <v>0.33999999999999997</v>
          </cell>
          <cell r="P50">
            <v>0.34</v>
          </cell>
          <cell r="Q50">
            <v>0</v>
          </cell>
          <cell r="R50">
            <v>0</v>
          </cell>
          <cell r="T50">
            <v>0.34</v>
          </cell>
          <cell r="U50">
            <v>0.34</v>
          </cell>
          <cell r="V50">
            <v>0</v>
          </cell>
          <cell r="X50">
            <v>0.36499999999999999</v>
          </cell>
          <cell r="Y50">
            <v>0.36499999999999999</v>
          </cell>
          <cell r="Z50">
            <v>0</v>
          </cell>
        </row>
        <row r="52">
          <cell r="A52" t="str">
            <v>Net income (before items)</v>
          </cell>
          <cell r="B52">
            <v>963.71802635228096</v>
          </cell>
          <cell r="C52">
            <v>942.49472462967617</v>
          </cell>
          <cell r="D52">
            <v>21.223301722604788</v>
          </cell>
          <cell r="F52">
            <v>4041.0048153487332</v>
          </cell>
          <cell r="G52">
            <v>4041.0783951345952</v>
          </cell>
          <cell r="H52">
            <v>-7.3579785861966229E-2</v>
          </cell>
          <cell r="J52">
            <v>4595.4009533160315</v>
          </cell>
          <cell r="K52">
            <v>4597.8847248696839</v>
          </cell>
          <cell r="L52">
            <v>-2.4837715536523319</v>
          </cell>
          <cell r="N52">
            <v>4340.6475092763021</v>
          </cell>
          <cell r="O52">
            <v>5036.1710898109286</v>
          </cell>
          <cell r="P52">
            <v>5041.7395519399934</v>
          </cell>
          <cell r="Q52">
            <v>-5.5684621290647556</v>
          </cell>
          <cell r="R52">
            <v>0.29516678261063589</v>
          </cell>
          <cell r="T52">
            <v>5460.7866052022146</v>
          </cell>
          <cell r="U52">
            <v>5470.6595985352269</v>
          </cell>
          <cell r="V52">
            <v>-9.8729933330123458</v>
          </cell>
          <cell r="X52">
            <v>3777.8361859342076</v>
          </cell>
          <cell r="Y52">
            <v>3750.3339200392061</v>
          </cell>
          <cell r="Z52">
            <v>27.502265895001528</v>
          </cell>
        </row>
        <row r="54">
          <cell r="A54" t="str">
            <v>Diluted EPS (before items)</v>
          </cell>
          <cell r="B54">
            <v>1.4278558958046426</v>
          </cell>
          <cell r="C54">
            <v>1.4024920967682943</v>
          </cell>
          <cell r="D54">
            <v>2.5363799036348222E-2</v>
          </cell>
          <cell r="F54">
            <v>5.956312683760749</v>
          </cell>
          <cell r="G54">
            <v>5.9523494632690257</v>
          </cell>
          <cell r="H54">
            <v>3.9632204917232627E-3</v>
          </cell>
          <cell r="J54">
            <v>6.9282122002771453</v>
          </cell>
          <cell r="K54">
            <v>6.8256453571513749</v>
          </cell>
          <cell r="L54">
            <v>0.10256684312577047</v>
          </cell>
          <cell r="N54">
            <v>-4.8658724443390033E-3</v>
          </cell>
          <cell r="O54">
            <v>7.7918417763372503</v>
          </cell>
          <cell r="P54">
            <v>7.4912286209079086</v>
          </cell>
          <cell r="Q54">
            <v>0.30061315542934164</v>
          </cell>
          <cell r="R54">
            <v>4.177661470698979E-4</v>
          </cell>
          <cell r="S54">
            <v>1.6938804579123001E-3</v>
          </cell>
          <cell r="T54">
            <v>8.6880166569660915</v>
          </cell>
          <cell r="U54">
            <v>8.1430552139351366</v>
          </cell>
          <cell r="V54">
            <v>0.54496144303095484</v>
          </cell>
          <cell r="W54">
            <v>0.13407624622470493</v>
          </cell>
          <cell r="X54">
            <v>5.3875052613916568</v>
          </cell>
          <cell r="Y54">
            <v>5.3482847671941629</v>
          </cell>
          <cell r="Z54">
            <v>3.9220494197493849E-2</v>
          </cell>
        </row>
        <row r="55">
          <cell r="A55" t="str">
            <v xml:space="preserve">  YOY % change</v>
          </cell>
          <cell r="B55">
            <v>0.19810554308279915</v>
          </cell>
          <cell r="C55">
            <v>0.17682292744324113</v>
          </cell>
          <cell r="D55">
            <v>2.1282615639558022E-2</v>
          </cell>
          <cell r="F55">
            <v>0.21017010789709567</v>
          </cell>
          <cell r="G55">
            <v>0.20936488304999101</v>
          </cell>
          <cell r="H55">
            <v>8.0522484710465747E-4</v>
          </cell>
          <cell r="J55">
            <v>0.16317133906790637</v>
          </cell>
          <cell r="K55">
            <v>0.14671448631692674</v>
          </cell>
          <cell r="L55">
            <v>1.6456852750979634E-2</v>
          </cell>
          <cell r="N55">
            <v>0.11497397373595231</v>
          </cell>
          <cell r="O55">
            <v>0.12465403066400849</v>
          </cell>
          <cell r="P55">
            <v>9.7512136791459314E-2</v>
          </cell>
          <cell r="Q55">
            <v>2.7141893872549172E-2</v>
          </cell>
          <cell r="R55">
            <v>4.3060253706350693E-4</v>
          </cell>
          <cell r="T55">
            <v>0.11501451214658909</v>
          </cell>
          <cell r="U55">
            <v>8.7011974405371895E-2</v>
          </cell>
          <cell r="V55">
            <v>2.8002537741217193E-2</v>
          </cell>
          <cell r="X55">
            <v>0.15627989752909266</v>
          </cell>
          <cell r="Y55">
            <v>0.14903707401219024</v>
          </cell>
          <cell r="Z55">
            <v>7.2428235169024191E-3</v>
          </cell>
        </row>
        <row r="57">
          <cell r="A57" t="str">
            <v>Diluted shares o/s</v>
          </cell>
          <cell r="B57">
            <v>674.9406779661017</v>
          </cell>
          <cell r="C57">
            <v>672.01428571428573</v>
          </cell>
          <cell r="D57">
            <v>2.9263922518159688</v>
          </cell>
          <cell r="F57">
            <v>678.4406779661017</v>
          </cell>
          <cell r="G57">
            <v>678.90476190476193</v>
          </cell>
          <cell r="H57">
            <v>-0.46408393866022379</v>
          </cell>
          <cell r="J57">
            <v>663.28813559322043</v>
          </cell>
          <cell r="K57">
            <v>673.61904761904771</v>
          </cell>
          <cell r="L57">
            <v>-10.330912025827274</v>
          </cell>
          <cell r="N57">
            <v>671.82847826086959</v>
          </cell>
          <cell r="O57">
            <v>646.33898305084767</v>
          </cell>
          <cell r="P57">
            <v>673.0190476190478</v>
          </cell>
          <cell r="Q57">
            <v>-26.680064568200123</v>
          </cell>
          <cell r="R57">
            <v>0</v>
          </cell>
          <cell r="T57">
            <v>628.54237288135619</v>
          </cell>
          <cell r="U57">
            <v>671.81904761904798</v>
          </cell>
          <cell r="V57">
            <v>-43.276674737691792</v>
          </cell>
          <cell r="X57">
            <v>701.22180910099894</v>
          </cell>
          <cell r="Y57">
            <v>701.22180910099894</v>
          </cell>
          <cell r="Z57">
            <v>0</v>
          </cell>
        </row>
        <row r="59">
          <cell r="A59" t="str">
            <v>U.S. GDV YOY growth (USD)</v>
          </cell>
          <cell r="B59">
            <v>-3.0838141025640975E-2</v>
          </cell>
          <cell r="C59">
            <v>5.1262820512820495E-2</v>
          </cell>
          <cell r="D59">
            <v>-8.210096153846147E-2</v>
          </cell>
          <cell r="F59">
            <v>2.0297806291390774E-2</v>
          </cell>
          <cell r="G59">
            <v>2.0297806291390774E-2</v>
          </cell>
          <cell r="H59">
            <v>0</v>
          </cell>
          <cell r="J59">
            <v>3.8732570918234677E-2</v>
          </cell>
          <cell r="K59">
            <v>3.8732570918234677E-2</v>
          </cell>
          <cell r="L59">
            <v>0</v>
          </cell>
          <cell r="N59">
            <v>7.4679825556218216E-2</v>
          </cell>
          <cell r="O59">
            <v>7.5883012232928149E-2</v>
          </cell>
          <cell r="P59">
            <v>7.5883012232928149E-2</v>
          </cell>
          <cell r="Q59">
            <v>0</v>
          </cell>
          <cell r="R59">
            <v>0</v>
          </cell>
          <cell r="T59">
            <v>6.6464209720275003E-2</v>
          </cell>
          <cell r="U59">
            <v>6.6464209720275003E-2</v>
          </cell>
          <cell r="V59">
            <v>0</v>
          </cell>
          <cell r="X59">
            <v>7.9248621377945305E-2</v>
          </cell>
          <cell r="Y59">
            <v>7.9248621377945305E-2</v>
          </cell>
          <cell r="Z59">
            <v>0</v>
          </cell>
        </row>
        <row r="60">
          <cell r="A60" t="str">
            <v>Total GDV YOY growth (USD)</v>
          </cell>
          <cell r="B60">
            <v>5.2000626164683483E-2</v>
          </cell>
          <cell r="C60">
            <v>0.10196605002348114</v>
          </cell>
          <cell r="D60">
            <v>-4.9965423858797653E-2</v>
          </cell>
          <cell r="F60">
            <v>8.8372520798814636E-2</v>
          </cell>
          <cell r="G60">
            <v>8.8372520798814636E-2</v>
          </cell>
          <cell r="H60">
            <v>0</v>
          </cell>
          <cell r="J60">
            <v>0.10994679743067648</v>
          </cell>
          <cell r="K60">
            <v>0.10994679743067648</v>
          </cell>
          <cell r="L60">
            <v>0</v>
          </cell>
          <cell r="N60">
            <v>0.11668963228601092</v>
          </cell>
          <cell r="O60">
            <v>0.11140879078376043</v>
          </cell>
          <cell r="P60">
            <v>0.11140879078376043</v>
          </cell>
          <cell r="Q60">
            <v>0</v>
          </cell>
          <cell r="R60">
            <v>6.6623794328699582E-3</v>
          </cell>
          <cell r="T60">
            <v>9.3698652590999743E-2</v>
          </cell>
          <cell r="U60">
            <v>9.3698652590999743E-2</v>
          </cell>
          <cell r="V60">
            <v>0</v>
          </cell>
          <cell r="X60">
            <v>0.11609402108814737</v>
          </cell>
          <cell r="Y60">
            <v>0.10936289922686737</v>
          </cell>
          <cell r="Z60">
            <v>6.7311218612799983E-3</v>
          </cell>
        </row>
        <row r="64">
          <cell r="H64" t="str">
            <v>start</v>
          </cell>
          <cell r="L64">
            <v>5.48</v>
          </cell>
          <cell r="P64">
            <v>5.48</v>
          </cell>
        </row>
        <row r="65">
          <cell r="H65" t="str">
            <v>fx</v>
          </cell>
          <cell r="L65">
            <v>0</v>
          </cell>
          <cell r="P65">
            <v>0</v>
          </cell>
        </row>
        <row r="66">
          <cell r="H66" t="str">
            <v>repurchases</v>
          </cell>
          <cell r="L66">
            <v>0.01</v>
          </cell>
          <cell r="P66">
            <v>0.01</v>
          </cell>
        </row>
        <row r="67">
          <cell r="H67" t="str">
            <v>volumes</v>
          </cell>
          <cell r="L67">
            <v>0.04</v>
          </cell>
          <cell r="P67">
            <v>0.04</v>
          </cell>
        </row>
        <row r="69">
          <cell r="H69" t="str">
            <v>price compression</v>
          </cell>
          <cell r="L69">
            <v>-0.02</v>
          </cell>
          <cell r="P69">
            <v>-0.02</v>
          </cell>
        </row>
        <row r="70">
          <cell r="H70" t="str">
            <v>incentives</v>
          </cell>
          <cell r="L70">
            <v>-0.09</v>
          </cell>
          <cell r="P70">
            <v>-0.09</v>
          </cell>
        </row>
        <row r="71">
          <cell r="H71" t="str">
            <v>cost redux</v>
          </cell>
          <cell r="L71">
            <v>0.06</v>
          </cell>
          <cell r="P71">
            <v>0.06</v>
          </cell>
        </row>
        <row r="72">
          <cell r="H72" t="str">
            <v>end</v>
          </cell>
          <cell r="L72">
            <v>5.48</v>
          </cell>
          <cell r="P72">
            <v>5.48</v>
          </cell>
        </row>
      </sheetData>
      <sheetData sheetId="15"/>
      <sheetData sheetId="16"/>
      <sheetData sheetId="17" refreshError="1"/>
      <sheetData sheetId="18"/>
      <sheetData sheetId="19"/>
      <sheetData sheetId="20"/>
      <sheetData sheetId="21" refreshError="1"/>
      <sheetData sheetId="22" refreshError="1">
        <row r="6">
          <cell r="D6" t="str">
            <v>F11E Guidance</v>
          </cell>
        </row>
        <row r="7">
          <cell r="B7" t="str">
            <v>F10</v>
          </cell>
          <cell r="D7" t="str">
            <v>Lo</v>
          </cell>
          <cell r="E7" t="str">
            <v>Hi</v>
          </cell>
        </row>
        <row r="8">
          <cell r="A8" t="str">
            <v>Reported revenue (GAAP)</v>
          </cell>
          <cell r="B8">
            <v>8065</v>
          </cell>
          <cell r="D8">
            <v>8697.9600000000009</v>
          </cell>
          <cell r="E8">
            <v>9011.4</v>
          </cell>
        </row>
        <row r="9">
          <cell r="A9" t="str">
            <v>Less: Visa Extras</v>
          </cell>
          <cell r="B9">
            <v>-89</v>
          </cell>
        </row>
        <row r="10">
          <cell r="A10" t="str">
            <v>Less: Pass-thru volume</v>
          </cell>
          <cell r="B10">
            <v>-140</v>
          </cell>
        </row>
        <row r="11">
          <cell r="A11" t="str">
            <v>Less: CYBS revs</v>
          </cell>
          <cell r="D11">
            <v>-220</v>
          </cell>
          <cell r="E11">
            <v>-220</v>
          </cell>
        </row>
        <row r="12">
          <cell r="A12" t="str">
            <v>Adjusted revenue</v>
          </cell>
          <cell r="B12">
            <v>7836</v>
          </cell>
          <cell r="D12">
            <v>8477.9600000000009</v>
          </cell>
          <cell r="E12">
            <v>8791.4</v>
          </cell>
        </row>
        <row r="13">
          <cell r="A13" t="str">
            <v>YOY % change (organic)</v>
          </cell>
          <cell r="D13">
            <v>8.1924451250638297E-2</v>
          </cell>
          <cell r="E13">
            <v>0.12192445125063811</v>
          </cell>
        </row>
        <row r="17">
          <cell r="G17" t="str">
            <v>PAYMENT VOLUME - LOCAL</v>
          </cell>
        </row>
        <row r="18">
          <cell r="H18" t="str">
            <v>FY06</v>
          </cell>
          <cell r="I18" t="str">
            <v>FY07</v>
          </cell>
          <cell r="J18" t="str">
            <v>FY08</v>
          </cell>
          <cell r="K18" t="str">
            <v>FY09</v>
          </cell>
          <cell r="L18" t="str">
            <v>FY10</v>
          </cell>
          <cell r="M18" t="str">
            <v>FY11E</v>
          </cell>
          <cell r="N18" t="str">
            <v>FY12E</v>
          </cell>
        </row>
        <row r="19">
          <cell r="G19" t="str">
            <v>APAC</v>
          </cell>
          <cell r="H19">
            <v>0.16400000000000001</v>
          </cell>
          <cell r="I19">
            <v>0.16575000000000001</v>
          </cell>
          <cell r="J19">
            <v>0.19275</v>
          </cell>
          <cell r="K19">
            <v>0.10150000000000001</v>
          </cell>
          <cell r="L19">
            <v>0.11599999999999999</v>
          </cell>
          <cell r="M19">
            <v>0.14250000000000002</v>
          </cell>
          <cell r="N19">
            <v>0.13425000000000001</v>
          </cell>
        </row>
        <row r="20">
          <cell r="G20" t="str">
            <v>LATAM</v>
          </cell>
          <cell r="H20">
            <v>0.27166666666666667</v>
          </cell>
          <cell r="I20">
            <v>0.27300000000000002</v>
          </cell>
          <cell r="J20">
            <v>0.29149999999999998</v>
          </cell>
          <cell r="K20">
            <v>0.16875000000000001</v>
          </cell>
          <cell r="L20">
            <v>0.20574999999999999</v>
          </cell>
          <cell r="M20">
            <v>0.26500000000000001</v>
          </cell>
          <cell r="N20">
            <v>0.23374999999999999</v>
          </cell>
        </row>
        <row r="21">
          <cell r="G21" t="str">
            <v>CEMEA</v>
          </cell>
          <cell r="H21">
            <v>0.34266666666666667</v>
          </cell>
          <cell r="I21">
            <v>0.35925000000000001</v>
          </cell>
          <cell r="J21">
            <v>0.39800000000000002</v>
          </cell>
          <cell r="K21">
            <v>0.16175</v>
          </cell>
          <cell r="L21">
            <v>0.19724999999999998</v>
          </cell>
          <cell r="M21">
            <v>0.34375</v>
          </cell>
          <cell r="N21">
            <v>0.37575000000000003</v>
          </cell>
        </row>
      </sheetData>
      <sheetData sheetId="23"/>
      <sheetData sheetId="24" refreshError="1">
        <row r="1">
          <cell r="B1" t="str">
            <v>Morgan Stanley  |  Glenn Fodor, CFA |  212-761-0071  |  Glenn.Fodor@morganstanley.com</v>
          </cell>
          <cell r="CC1" t="str">
            <v>ElementName</v>
          </cell>
          <cell r="CD1" t="str">
            <v>ScaleOverride</v>
          </cell>
          <cell r="CE1" t="str">
            <v>UnitOverride</v>
          </cell>
          <cell r="CF1" t="str">
            <v>ReverseSign</v>
          </cell>
          <cell r="CG1" t="str">
            <v>IsDrivingAssumption</v>
          </cell>
          <cell r="CH1" t="str">
            <v>SegmentID</v>
          </cell>
        </row>
        <row r="2">
          <cell r="B2" t="str">
            <v>Visa Inc. (V) Model</v>
          </cell>
        </row>
        <row r="3">
          <cell r="B3" t="str">
            <v>Financials - Presentation Format</v>
          </cell>
        </row>
        <row r="6">
          <cell r="AQ6" t="str">
            <v>FY 2007</v>
          </cell>
          <cell r="AR6" t="str">
            <v>Dec '07A</v>
          </cell>
          <cell r="AS6" t="str">
            <v>Mar '08A</v>
          </cell>
          <cell r="AT6" t="str">
            <v>June '08A</v>
          </cell>
          <cell r="AU6" t="str">
            <v>Sept '08A</v>
          </cell>
          <cell r="AV6" t="str">
            <v>FY 2008</v>
          </cell>
          <cell r="AW6" t="str">
            <v>Dec '08A</v>
          </cell>
          <cell r="AX6" t="str">
            <v>Mar '09A</v>
          </cell>
          <cell r="AY6" t="str">
            <v>June '09A</v>
          </cell>
          <cell r="AZ6" t="str">
            <v>Sept '09A</v>
          </cell>
          <cell r="BA6" t="str">
            <v>FY 2009</v>
          </cell>
          <cell r="BB6" t="str">
            <v>Dec '09A</v>
          </cell>
          <cell r="BC6" t="str">
            <v>Mar '10A</v>
          </cell>
          <cell r="BD6" t="str">
            <v>June '10A</v>
          </cell>
          <cell r="BE6" t="str">
            <v>Sept '10A</v>
          </cell>
          <cell r="BF6" t="str">
            <v>FY 2010</v>
          </cell>
          <cell r="BG6" t="str">
            <v xml:space="preserve">Dec '10A </v>
          </cell>
          <cell r="BH6" t="str">
            <v xml:space="preserve">Mar '11A </v>
          </cell>
          <cell r="BI6" t="str">
            <v xml:space="preserve">June '11A </v>
          </cell>
          <cell r="BJ6" t="str">
            <v xml:space="preserve">Sept '11A </v>
          </cell>
          <cell r="BK6" t="str">
            <v>FY 2011</v>
          </cell>
          <cell r="BL6" t="str">
            <v xml:space="preserve">Dec '11A </v>
          </cell>
          <cell r="BM6" t="str">
            <v xml:space="preserve">Mar '12A </v>
          </cell>
          <cell r="BN6" t="str">
            <v xml:space="preserve">June '12E </v>
          </cell>
          <cell r="BO6" t="str">
            <v xml:space="preserve">Sept '12E </v>
          </cell>
          <cell r="BP6" t="str">
            <v>FY 2012</v>
          </cell>
          <cell r="BQ6" t="str">
            <v xml:space="preserve">Dec '12E </v>
          </cell>
          <cell r="BR6" t="str">
            <v xml:space="preserve">Mar '13E </v>
          </cell>
          <cell r="BS6" t="str">
            <v xml:space="preserve">June '13E </v>
          </cell>
          <cell r="BT6" t="str">
            <v xml:space="preserve">Sept '13E </v>
          </cell>
          <cell r="BU6" t="str">
            <v>FY 2013</v>
          </cell>
          <cell r="BV6" t="str">
            <v xml:space="preserve">Dec '13E </v>
          </cell>
          <cell r="BW6" t="str">
            <v xml:space="preserve">Mar '14E </v>
          </cell>
          <cell r="BX6" t="str">
            <v xml:space="preserve">June '14E </v>
          </cell>
          <cell r="BY6" t="str">
            <v xml:space="preserve">Sept '14E </v>
          </cell>
          <cell r="BZ6" t="str">
            <v>FY 2014</v>
          </cell>
          <cell r="CE6" t="str">
            <v>FY 2015</v>
          </cell>
        </row>
        <row r="7">
          <cell r="AQ7" t="str">
            <v>A</v>
          </cell>
          <cell r="AR7" t="str">
            <v>1 Q</v>
          </cell>
          <cell r="AS7" t="str">
            <v>2 Q</v>
          </cell>
          <cell r="AT7" t="str">
            <v>3 Q</v>
          </cell>
          <cell r="AU7" t="str">
            <v>4 Q</v>
          </cell>
          <cell r="AV7" t="str">
            <v>A</v>
          </cell>
          <cell r="AW7" t="str">
            <v>1 Q</v>
          </cell>
          <cell r="AX7" t="str">
            <v>2 Q</v>
          </cell>
          <cell r="AY7" t="str">
            <v>3 Q</v>
          </cell>
          <cell r="AZ7" t="str">
            <v>4 Q</v>
          </cell>
          <cell r="BA7" t="str">
            <v>A</v>
          </cell>
          <cell r="BB7" t="str">
            <v>1 Q</v>
          </cell>
          <cell r="BC7" t="str">
            <v>2 Q</v>
          </cell>
          <cell r="BD7" t="str">
            <v>3 Q</v>
          </cell>
          <cell r="BE7" t="str">
            <v>4 Q</v>
          </cell>
          <cell r="BF7" t="str">
            <v>A</v>
          </cell>
          <cell r="BG7" t="str">
            <v>1 Q</v>
          </cell>
          <cell r="BH7" t="str">
            <v>2 Q</v>
          </cell>
          <cell r="BI7" t="str">
            <v>3 Q</v>
          </cell>
          <cell r="BJ7" t="str">
            <v>4 Q</v>
          </cell>
          <cell r="BK7" t="str">
            <v>A</v>
          </cell>
          <cell r="BL7" t="str">
            <v>1 Q</v>
          </cell>
          <cell r="BM7" t="str">
            <v>2 Q</v>
          </cell>
          <cell r="BN7" t="str">
            <v>3 Q</v>
          </cell>
          <cell r="BO7" t="str">
            <v>4 Q</v>
          </cell>
          <cell r="BP7" t="str">
            <v>E</v>
          </cell>
          <cell r="BQ7" t="str">
            <v>1 Q</v>
          </cell>
          <cell r="BR7" t="str">
            <v>2 Q</v>
          </cell>
          <cell r="BS7" t="str">
            <v>3 Q</v>
          </cell>
          <cell r="BT7" t="str">
            <v>4 Q</v>
          </cell>
          <cell r="BU7" t="str">
            <v>E</v>
          </cell>
          <cell r="BV7" t="str">
            <v>1 Q</v>
          </cell>
          <cell r="BW7" t="str">
            <v>2 Q</v>
          </cell>
          <cell r="BX7" t="str">
            <v>3 Q</v>
          </cell>
          <cell r="BY7" t="str">
            <v>4 Q</v>
          </cell>
          <cell r="BZ7" t="str">
            <v>E</v>
          </cell>
          <cell r="CE7" t="str">
            <v>E</v>
          </cell>
        </row>
        <row r="10">
          <cell r="B10" t="str">
            <v>INCOME STATEMENT</v>
          </cell>
        </row>
        <row r="11">
          <cell r="B11" t="str">
            <v>Service fees</v>
          </cell>
          <cell r="AQ11">
            <v>2582.0239999999999</v>
          </cell>
          <cell r="AR11">
            <v>732</v>
          </cell>
          <cell r="AS11">
            <v>792</v>
          </cell>
          <cell r="AT11">
            <v>749</v>
          </cell>
          <cell r="AU11">
            <v>788</v>
          </cell>
          <cell r="AV11">
            <v>3061</v>
          </cell>
          <cell r="AW11">
            <v>793</v>
          </cell>
          <cell r="AX11">
            <v>804</v>
          </cell>
          <cell r="AY11">
            <v>769</v>
          </cell>
          <cell r="AZ11">
            <v>808</v>
          </cell>
          <cell r="BA11">
            <v>3174</v>
          </cell>
          <cell r="BB11">
            <v>827</v>
          </cell>
          <cell r="BC11">
            <v>885</v>
          </cell>
          <cell r="BD11">
            <v>873</v>
          </cell>
          <cell r="BE11">
            <v>912</v>
          </cell>
          <cell r="BF11">
            <v>3497</v>
          </cell>
          <cell r="BG11">
            <v>1008</v>
          </cell>
          <cell r="BH11">
            <v>1093</v>
          </cell>
          <cell r="BI11">
            <v>1055</v>
          </cell>
          <cell r="BJ11">
            <v>1105</v>
          </cell>
          <cell r="BK11">
            <v>4261</v>
          </cell>
          <cell r="BL11">
            <v>1151</v>
          </cell>
          <cell r="BM11">
            <v>1241</v>
          </cell>
          <cell r="BN11">
            <v>1202.85130162413</v>
          </cell>
          <cell r="BO11">
            <v>1212.829859860105</v>
          </cell>
          <cell r="BP11">
            <v>4807.6811614842354</v>
          </cell>
          <cell r="BQ11">
            <v>1299.5488199282731</v>
          </cell>
          <cell r="BR11">
            <v>1408.8339067610104</v>
          </cell>
          <cell r="BS11">
            <v>1368.3472071018</v>
          </cell>
          <cell r="BT11">
            <v>1445.4976830112837</v>
          </cell>
          <cell r="BU11">
            <v>5522.2276168023673</v>
          </cell>
          <cell r="BV11">
            <v>1464.899925152999</v>
          </cell>
          <cell r="BW11">
            <v>1564.0834953326662</v>
          </cell>
          <cell r="BX11">
            <v>1519.6771432834139</v>
          </cell>
          <cell r="BY11">
            <v>1604.642473639178</v>
          </cell>
          <cell r="BZ11">
            <v>6153.3030374082573</v>
          </cell>
          <cell r="CE11">
            <v>6759.8736794231472</v>
          </cell>
        </row>
        <row r="12">
          <cell r="B12" t="str">
            <v>YOY % change</v>
          </cell>
          <cell r="AQ12">
            <v>0.25340970873786395</v>
          </cell>
          <cell r="AR12">
            <v>0.26850993406174473</v>
          </cell>
          <cell r="AS12">
            <v>0.28965653124730317</v>
          </cell>
          <cell r="AT12">
            <v>0.13245488701910357</v>
          </cell>
          <cell r="AU12">
            <v>8.0255587375266835E-2</v>
          </cell>
          <cell r="AV12">
            <v>0.18550408516729511</v>
          </cell>
          <cell r="AW12">
            <v>8.3333333333333259E-2</v>
          </cell>
          <cell r="AX12">
            <v>1.5151515151515138E-2</v>
          </cell>
          <cell r="AY12">
            <v>2.6702269692923997E-2</v>
          </cell>
          <cell r="AZ12">
            <v>2.5380710659898442E-2</v>
          </cell>
          <cell r="BA12">
            <v>3.6916040509637371E-2</v>
          </cell>
          <cell r="BB12">
            <v>4.2875157629256089E-2</v>
          </cell>
          <cell r="BC12">
            <v>0.10074626865671643</v>
          </cell>
          <cell r="BD12">
            <v>0.13524057217165142</v>
          </cell>
          <cell r="BE12">
            <v>0.12871287128712861</v>
          </cell>
          <cell r="BF12">
            <v>0.10176433522369255</v>
          </cell>
          <cell r="BG12">
            <v>0.21886336154776309</v>
          </cell>
          <cell r="BH12">
            <v>0.23502824858757054</v>
          </cell>
          <cell r="BI12">
            <v>0.2084765177548682</v>
          </cell>
          <cell r="BJ12">
            <v>0.21162280701754388</v>
          </cell>
          <cell r="BK12">
            <v>0.21847297683728906</v>
          </cell>
          <cell r="BL12">
            <v>0.14186507936507931</v>
          </cell>
          <cell r="BM12">
            <v>0.13540713632204948</v>
          </cell>
          <cell r="BN12">
            <v>0.14014341386173457</v>
          </cell>
          <cell r="BO12">
            <v>9.7583583583805478E-2</v>
          </cell>
          <cell r="BP12">
            <v>0.12829879405872702</v>
          </cell>
          <cell r="BQ12">
            <v>0.12906066023307838</v>
          </cell>
          <cell r="BR12">
            <v>0.13524085959791332</v>
          </cell>
          <cell r="BS12">
            <v>0.13758633777442975</v>
          </cell>
          <cell r="BT12">
            <v>0.19183879854179708</v>
          </cell>
          <cell r="BU12">
            <v>0.14862600728238307</v>
          </cell>
          <cell r="BV12">
            <v>0.12723731705119956</v>
          </cell>
          <cell r="BW12">
            <v>0.11019722610778393</v>
          </cell>
          <cell r="BX12">
            <v>0.11059322911334402</v>
          </cell>
          <cell r="BY12">
            <v>0.11009688393021944</v>
          </cell>
          <cell r="BZ12">
            <v>0.1142791395786964</v>
          </cell>
          <cell r="CE12">
            <v>9.8576429330282878E-2</v>
          </cell>
        </row>
        <row r="13">
          <cell r="B13" t="str">
            <v>as a % of Gross Revenue</v>
          </cell>
          <cell r="AQ13">
            <v>0.43705841768042286</v>
          </cell>
          <cell r="AR13">
            <v>0.42117376294591485</v>
          </cell>
          <cell r="AS13">
            <v>0.44221105527638194</v>
          </cell>
          <cell r="AT13">
            <v>0.3969263381028087</v>
          </cell>
          <cell r="AU13">
            <v>0.39243027888446214</v>
          </cell>
          <cell r="AV13">
            <v>0.41231142241379309</v>
          </cell>
          <cell r="AW13">
            <v>0.39492031872509958</v>
          </cell>
          <cell r="AX13">
            <v>0.4140061791967044</v>
          </cell>
          <cell r="AY13">
            <v>0.3864321608040201</v>
          </cell>
          <cell r="AZ13">
            <v>0.36643990929705217</v>
          </cell>
          <cell r="BA13">
            <v>0.38968692449355435</v>
          </cell>
          <cell r="BB13">
            <v>0.35432733504712938</v>
          </cell>
          <cell r="BC13">
            <v>0.37966537966537967</v>
          </cell>
          <cell r="BD13">
            <v>0.36044591246903385</v>
          </cell>
          <cell r="BE13">
            <v>0.35933806146572106</v>
          </cell>
          <cell r="BF13">
            <v>0.36332467532467533</v>
          </cell>
          <cell r="BG13">
            <v>0.38138479001135073</v>
          </cell>
          <cell r="BH13">
            <v>0.40541543026706234</v>
          </cell>
          <cell r="BI13">
            <v>0.38086642599277976</v>
          </cell>
          <cell r="BJ13">
            <v>0.3734369719499831</v>
          </cell>
          <cell r="BK13">
            <v>0.38498373689916876</v>
          </cell>
          <cell r="BL13">
            <v>0.38011889035667107</v>
          </cell>
          <cell r="BM13">
            <v>0.40357723577235771</v>
          </cell>
          <cell r="BN13">
            <v>0.39663878404080888</v>
          </cell>
          <cell r="BO13">
            <v>0.38872608258623847</v>
          </cell>
          <cell r="BP13">
            <v>0.39228370400601409</v>
          </cell>
          <cell r="BQ13">
            <v>0.39704075647306353</v>
          </cell>
          <cell r="BR13">
            <v>0.41579750264586163</v>
          </cell>
          <cell r="BS13">
            <v>0.40051452770675366</v>
          </cell>
          <cell r="BT13">
            <v>0.39877998352960198</v>
          </cell>
          <cell r="BU13">
            <v>0.4030049624689766</v>
          </cell>
          <cell r="BV13">
            <v>0.40046755478856116</v>
          </cell>
          <cell r="BW13">
            <v>0.41916176558832846</v>
          </cell>
          <cell r="BX13">
            <v>0.40482468677730854</v>
          </cell>
          <cell r="BY13">
            <v>0.40276174500300682</v>
          </cell>
          <cell r="BZ13">
            <v>0.40676426999089232</v>
          </cell>
          <cell r="CE13">
            <v>0.41149234726004652</v>
          </cell>
        </row>
        <row r="14">
          <cell r="B14" t="str">
            <v>Data processing fees</v>
          </cell>
          <cell r="AQ14">
            <v>1659.3590000000002</v>
          </cell>
          <cell r="AR14">
            <v>492</v>
          </cell>
          <cell r="AS14">
            <v>494</v>
          </cell>
          <cell r="AT14">
            <v>539</v>
          </cell>
          <cell r="AU14">
            <v>548</v>
          </cell>
          <cell r="AV14">
            <v>2073</v>
          </cell>
          <cell r="AW14">
            <v>554</v>
          </cell>
          <cell r="AX14">
            <v>544</v>
          </cell>
          <cell r="AY14">
            <v>605</v>
          </cell>
          <cell r="AZ14">
            <v>727</v>
          </cell>
          <cell r="BA14">
            <v>2430</v>
          </cell>
          <cell r="BB14">
            <v>765</v>
          </cell>
          <cell r="BC14">
            <v>728</v>
          </cell>
          <cell r="BD14">
            <v>792</v>
          </cell>
          <cell r="BE14">
            <v>840</v>
          </cell>
          <cell r="BF14">
            <v>3125</v>
          </cell>
          <cell r="BG14">
            <v>844</v>
          </cell>
          <cell r="BH14">
            <v>823</v>
          </cell>
          <cell r="BI14">
            <v>886</v>
          </cell>
          <cell r="BJ14">
            <v>925</v>
          </cell>
          <cell r="BK14">
            <v>3478</v>
          </cell>
          <cell r="BL14">
            <v>951</v>
          </cell>
          <cell r="BM14">
            <v>922</v>
          </cell>
          <cell r="BN14">
            <v>903.20187043982321</v>
          </cell>
          <cell r="BO14">
            <v>936.07751305438637</v>
          </cell>
          <cell r="BP14">
            <v>3712.2793834942095</v>
          </cell>
          <cell r="BQ14">
            <v>981.96740494505912</v>
          </cell>
          <cell r="BR14">
            <v>995.86448703125586</v>
          </cell>
          <cell r="BS14">
            <v>1047.4489552317216</v>
          </cell>
          <cell r="BT14">
            <v>1090.040181905925</v>
          </cell>
          <cell r="BU14">
            <v>4115.3210291139621</v>
          </cell>
          <cell r="BV14">
            <v>1092.4814893061762</v>
          </cell>
          <cell r="BW14">
            <v>1089.4124801270916</v>
          </cell>
          <cell r="BX14">
            <v>1137.3545180173364</v>
          </cell>
          <cell r="BY14">
            <v>1184.0441053524337</v>
          </cell>
          <cell r="BZ14">
            <v>4503.2925928030381</v>
          </cell>
          <cell r="CE14">
            <v>4799.3583580664426</v>
          </cell>
        </row>
        <row r="15">
          <cell r="B15" t="str">
            <v>YOY % change</v>
          </cell>
          <cell r="AQ15">
            <v>0.17601630049610217</v>
          </cell>
          <cell r="AR15">
            <v>0.30554538362336614</v>
          </cell>
          <cell r="AS15">
            <v>0.33365729866904226</v>
          </cell>
          <cell r="AT15">
            <v>0.20095898468832996</v>
          </cell>
          <cell r="AU15">
            <v>0.18285209815945636</v>
          </cell>
          <cell r="AV15">
            <v>0.24927758248817744</v>
          </cell>
          <cell r="AW15">
            <v>0.12601626016260159</v>
          </cell>
          <cell r="AX15">
            <v>0.10121457489878538</v>
          </cell>
          <cell r="AY15">
            <v>0.12244897959183665</v>
          </cell>
          <cell r="AZ15">
            <v>0.32664233576642343</v>
          </cell>
          <cell r="BA15">
            <v>0.17221418234442831</v>
          </cell>
          <cell r="BB15">
            <v>0.38086642599277987</v>
          </cell>
          <cell r="BC15">
            <v>0.33823529411764697</v>
          </cell>
          <cell r="BD15">
            <v>0.30909090909090908</v>
          </cell>
          <cell r="BE15">
            <v>0.15543328748280616</v>
          </cell>
          <cell r="BF15">
            <v>0.28600823045267498</v>
          </cell>
          <cell r="BG15">
            <v>0.10326797385620923</v>
          </cell>
          <cell r="BH15">
            <v>0.13049450549450547</v>
          </cell>
          <cell r="BI15">
            <v>0.11868686868686873</v>
          </cell>
          <cell r="BJ15">
            <v>0.10119047619047628</v>
          </cell>
          <cell r="BK15">
            <v>0.11295999999999995</v>
          </cell>
          <cell r="BL15">
            <v>0.12677725118483418</v>
          </cell>
          <cell r="BM15">
            <v>0.12029161603888205</v>
          </cell>
          <cell r="BN15">
            <v>1.9415203656685254E-2</v>
          </cell>
          <cell r="BO15">
            <v>1.1975689788525701E-2</v>
          </cell>
          <cell r="BP15">
            <v>6.7360374782693855E-2</v>
          </cell>
          <cell r="BQ15">
            <v>3.2562991530030505E-2</v>
          </cell>
          <cell r="BR15">
            <v>8.0113326498108206E-2</v>
          </cell>
          <cell r="BS15">
            <v>0.15970636190296617</v>
          </cell>
          <cell r="BT15">
            <v>0.16447641002417002</v>
          </cell>
          <cell r="BU15">
            <v>0.10856985802625307</v>
          </cell>
          <cell r="BV15">
            <v>0.11254353637868486</v>
          </cell>
          <cell r="BW15">
            <v>9.3936468579885801E-2</v>
          </cell>
          <cell r="BX15">
            <v>8.5832882200665761E-2</v>
          </cell>
          <cell r="BY15">
            <v>8.6238952478012054E-2</v>
          </cell>
          <cell r="BZ15">
            <v>9.4274920703478315E-2</v>
          </cell>
          <cell r="CE15">
            <v>6.5744288020850306E-2</v>
          </cell>
        </row>
        <row r="16">
          <cell r="B16" t="str">
            <v>as a % of Gross Revenue</v>
          </cell>
          <cell r="AQ16">
            <v>0.28087919357208491</v>
          </cell>
          <cell r="AR16">
            <v>0.28308400460299193</v>
          </cell>
          <cell r="AS16">
            <v>0.27582356225572308</v>
          </cell>
          <cell r="AT16">
            <v>0.28563857975622681</v>
          </cell>
          <cell r="AU16">
            <v>0.27290836653386452</v>
          </cell>
          <cell r="AV16">
            <v>0.27922952586206895</v>
          </cell>
          <cell r="AW16">
            <v>0.27589641434262946</v>
          </cell>
          <cell r="AX16">
            <v>0.28012358393408859</v>
          </cell>
          <cell r="AY16">
            <v>0.30402010050251255</v>
          </cell>
          <cell r="AZ16">
            <v>0.32970521541950115</v>
          </cell>
          <cell r="BA16">
            <v>0.2983425414364641</v>
          </cell>
          <cell r="BB16">
            <v>0.32776349614395889</v>
          </cell>
          <cell r="BC16">
            <v>0.31231231231231232</v>
          </cell>
          <cell r="BD16">
            <v>0.32700247729149462</v>
          </cell>
          <cell r="BE16">
            <v>0.33096926713947988</v>
          </cell>
          <cell r="BF16">
            <v>0.32467532467532467</v>
          </cell>
          <cell r="BG16">
            <v>0.3193340900491865</v>
          </cell>
          <cell r="BH16">
            <v>0.30526706231454004</v>
          </cell>
          <cell r="BI16">
            <v>0.31985559566787003</v>
          </cell>
          <cell r="BJ16">
            <v>0.3126056100033795</v>
          </cell>
          <cell r="BK16">
            <v>0.31423924828333938</v>
          </cell>
          <cell r="BL16">
            <v>0.31406869220607664</v>
          </cell>
          <cell r="BM16">
            <v>0.29983739837398377</v>
          </cell>
          <cell r="BN16">
            <v>0.29782974100865289</v>
          </cell>
          <cell r="BO16">
            <v>0.30002373514177161</v>
          </cell>
          <cell r="BP16">
            <v>0.30290417728381341</v>
          </cell>
          <cell r="BQ16">
            <v>0.30001264693757052</v>
          </cell>
          <cell r="BR16">
            <v>0.29391538966668335</v>
          </cell>
          <cell r="BS16">
            <v>0.30658777350093636</v>
          </cell>
          <cell r="BT16">
            <v>0.30071733140485146</v>
          </cell>
          <cell r="BU16">
            <v>0.30033075634904921</v>
          </cell>
          <cell r="BV16">
            <v>0.2986575281779168</v>
          </cell>
          <cell r="BW16">
            <v>0.29195376077215646</v>
          </cell>
          <cell r="BX16">
            <v>0.30297829282101446</v>
          </cell>
          <cell r="BY16">
            <v>0.29719247612256827</v>
          </cell>
          <cell r="BZ16">
            <v>0.29769028323988689</v>
          </cell>
          <cell r="CE16">
            <v>0.29215031667151081</v>
          </cell>
        </row>
        <row r="17">
          <cell r="B17" t="str">
            <v>International transaction fees</v>
          </cell>
          <cell r="AQ17">
            <v>1193.306</v>
          </cell>
          <cell r="AR17">
            <v>381</v>
          </cell>
          <cell r="AS17">
            <v>379</v>
          </cell>
          <cell r="AT17">
            <v>449</v>
          </cell>
          <cell r="AU17">
            <v>512</v>
          </cell>
          <cell r="AV17">
            <v>1721</v>
          </cell>
          <cell r="AW17">
            <v>505</v>
          </cell>
          <cell r="AX17">
            <v>446</v>
          </cell>
          <cell r="AY17">
            <v>458</v>
          </cell>
          <cell r="AZ17">
            <v>507</v>
          </cell>
          <cell r="BA17">
            <v>1916</v>
          </cell>
          <cell r="BB17">
            <v>552</v>
          </cell>
          <cell r="BC17">
            <v>545</v>
          </cell>
          <cell r="BD17">
            <v>574</v>
          </cell>
          <cell r="BE17">
            <v>619</v>
          </cell>
          <cell r="BF17">
            <v>2290</v>
          </cell>
          <cell r="BG17">
            <v>630</v>
          </cell>
          <cell r="BH17">
            <v>624</v>
          </cell>
          <cell r="BI17">
            <v>662</v>
          </cell>
          <cell r="BJ17">
            <v>758</v>
          </cell>
          <cell r="BK17">
            <v>2674</v>
          </cell>
          <cell r="BL17">
            <v>748</v>
          </cell>
          <cell r="BM17">
            <v>733</v>
          </cell>
          <cell r="BN17">
            <v>744.52823665893266</v>
          </cell>
          <cell r="BO17">
            <v>793.26415754678158</v>
          </cell>
          <cell r="BP17">
            <v>3018.7923942057141</v>
          </cell>
          <cell r="BQ17">
            <v>804.67047653294651</v>
          </cell>
          <cell r="BR17">
            <v>795.6208906457565</v>
          </cell>
          <cell r="BS17">
            <v>809.54567993602143</v>
          </cell>
          <cell r="BT17">
            <v>902.53013185590498</v>
          </cell>
          <cell r="BU17">
            <v>3312.3671789706295</v>
          </cell>
          <cell r="BV17">
            <v>909.95464020909071</v>
          </cell>
          <cell r="BW17">
            <v>886.25057163038468</v>
          </cell>
          <cell r="BX17">
            <v>901.92841630630346</v>
          </cell>
          <cell r="BY17">
            <v>1004.9453046335609</v>
          </cell>
          <cell r="BZ17">
            <v>3703.07893277934</v>
          </cell>
          <cell r="CE17">
            <v>4081.508055016232</v>
          </cell>
        </row>
        <row r="18">
          <cell r="B18" t="str">
            <v>YOY % change</v>
          </cell>
          <cell r="AQ18">
            <v>0.30988583973655337</v>
          </cell>
          <cell r="AR18">
            <v>0.53956189160029577</v>
          </cell>
          <cell r="AS18">
            <v>0.34646402205500948</v>
          </cell>
          <cell r="AT18">
            <v>0.44163929478473318</v>
          </cell>
          <cell r="AU18">
            <v>0.45081948631922564</v>
          </cell>
          <cell r="AV18">
            <v>0.44221180485139588</v>
          </cell>
          <cell r="AW18">
            <v>0.32545931758530178</v>
          </cell>
          <cell r="AX18">
            <v>0.17678100263852237</v>
          </cell>
          <cell r="AY18">
            <v>2.0044543429844186E-2</v>
          </cell>
          <cell r="AZ18">
            <v>-9.765625E-3</v>
          </cell>
          <cell r="BA18">
            <v>0.11330621731551416</v>
          </cell>
          <cell r="BB18">
            <v>9.3069306930693152E-2</v>
          </cell>
          <cell r="BC18">
            <v>0.22197309417040367</v>
          </cell>
          <cell r="BD18">
            <v>0.2532751091703056</v>
          </cell>
          <cell r="BE18">
            <v>0.22090729783037477</v>
          </cell>
          <cell r="BF18">
            <v>0.19519832985386221</v>
          </cell>
          <cell r="BG18">
            <v>0.14130434782608692</v>
          </cell>
          <cell r="BH18">
            <v>0.14495412844036704</v>
          </cell>
          <cell r="BI18">
            <v>0.1533101045296168</v>
          </cell>
          <cell r="BJ18">
            <v>0.2245557350565428</v>
          </cell>
          <cell r="BK18">
            <v>0.16768558951965074</v>
          </cell>
          <cell r="BL18">
            <v>0.1873015873015873</v>
          </cell>
          <cell r="BM18">
            <v>0.17467948717948723</v>
          </cell>
          <cell r="BN18">
            <v>0.1246650100588107</v>
          </cell>
          <cell r="BO18">
            <v>4.6522635285991543E-2</v>
          </cell>
          <cell r="BP18">
            <v>0.12894255579869629</v>
          </cell>
          <cell r="BQ18">
            <v>7.5762669161693275E-2</v>
          </cell>
          <cell r="BR18">
            <v>8.5430955860513746E-2</v>
          </cell>
          <cell r="BS18">
            <v>8.7327034860160913E-2</v>
          </cell>
          <cell r="BT18">
            <v>0.13774223033980904</v>
          </cell>
          <cell r="BU18">
            <v>9.724908056890702E-2</v>
          </cell>
          <cell r="BV18">
            <v>0.13084134033322337</v>
          </cell>
          <cell r="BW18">
            <v>0.11391063514065047</v>
          </cell>
          <cell r="BX18">
            <v>0.1141167677870667</v>
          </cell>
          <cell r="BY18">
            <v>0.11347562719823645</v>
          </cell>
          <cell r="BZ18">
            <v>0.1179554477804392</v>
          </cell>
          <cell r="CE18">
            <v>0.10219310176919794</v>
          </cell>
        </row>
        <row r="19">
          <cell r="B19" t="str">
            <v>as a % of Gross Revenue</v>
          </cell>
          <cell r="AQ19">
            <v>0.20199054391769972</v>
          </cell>
          <cell r="AR19">
            <v>0.21921749136939012</v>
          </cell>
          <cell r="AS19">
            <v>0.21161362367392519</v>
          </cell>
          <cell r="AT19">
            <v>0.2379438261791203</v>
          </cell>
          <cell r="AU19">
            <v>0.2549800796812749</v>
          </cell>
          <cell r="AV19">
            <v>0.23181573275862069</v>
          </cell>
          <cell r="AW19">
            <v>0.25149402390438247</v>
          </cell>
          <cell r="AX19">
            <v>0.22966014418125644</v>
          </cell>
          <cell r="AY19">
            <v>0.23015075376884422</v>
          </cell>
          <cell r="AZ19">
            <v>0.22993197278911565</v>
          </cell>
          <cell r="BA19">
            <v>0.23523634131368937</v>
          </cell>
          <cell r="BB19">
            <v>0.23650385604113111</v>
          </cell>
          <cell r="BC19">
            <v>0.2338052338052338</v>
          </cell>
          <cell r="BD19">
            <v>0.23699421965317918</v>
          </cell>
          <cell r="BE19">
            <v>0.24389282899921197</v>
          </cell>
          <cell r="BF19">
            <v>0.23792207792207792</v>
          </cell>
          <cell r="BG19">
            <v>0.2383654937570942</v>
          </cell>
          <cell r="BH19">
            <v>0.2314540059347181</v>
          </cell>
          <cell r="BI19">
            <v>0.23898916967509026</v>
          </cell>
          <cell r="BJ19">
            <v>0.256167624197364</v>
          </cell>
          <cell r="BK19">
            <v>0.241597397903867</v>
          </cell>
          <cell r="BL19">
            <v>0.24702774108322326</v>
          </cell>
          <cell r="BM19">
            <v>0.2383739837398374</v>
          </cell>
          <cell r="BN19">
            <v>0.24550729925944367</v>
          </cell>
          <cell r="BO19">
            <v>0.25425039292386936</v>
          </cell>
          <cell r="BP19">
            <v>0.24631896796970737</v>
          </cell>
          <cell r="BQ19">
            <v>0.24584453451453656</v>
          </cell>
          <cell r="BR19">
            <v>0.2348163099963638</v>
          </cell>
          <cell r="BS19">
            <v>0.23695360649243208</v>
          </cell>
          <cell r="BT19">
            <v>0.24898756694420643</v>
          </cell>
          <cell r="BU19">
            <v>0.2417322325836144</v>
          </cell>
          <cell r="BV19">
            <v>0.24875918380225159</v>
          </cell>
          <cell r="BW19">
            <v>0.23750800738374042</v>
          </cell>
          <cell r="BX19">
            <v>0.2402634600648588</v>
          </cell>
          <cell r="BY19">
            <v>0.25223906955974335</v>
          </cell>
          <cell r="BZ19">
            <v>0.24479213678464942</v>
          </cell>
          <cell r="CE19">
            <v>0.24845276843438546</v>
          </cell>
        </row>
        <row r="20">
          <cell r="B20" t="str">
            <v>Other revenues</v>
          </cell>
          <cell r="AQ20">
            <v>473.04300000000001</v>
          </cell>
          <cell r="AR20">
            <v>133</v>
          </cell>
          <cell r="AS20">
            <v>126</v>
          </cell>
          <cell r="AT20">
            <v>150</v>
          </cell>
          <cell r="AU20">
            <v>160</v>
          </cell>
          <cell r="AV20">
            <v>569</v>
          </cell>
          <cell r="AW20">
            <v>156</v>
          </cell>
          <cell r="AX20">
            <v>148</v>
          </cell>
          <cell r="AY20">
            <v>158</v>
          </cell>
          <cell r="AZ20">
            <v>163</v>
          </cell>
          <cell r="BA20">
            <v>625</v>
          </cell>
          <cell r="BB20">
            <v>190</v>
          </cell>
          <cell r="BC20">
            <v>173</v>
          </cell>
          <cell r="BD20">
            <v>183</v>
          </cell>
          <cell r="BE20">
            <v>167</v>
          </cell>
          <cell r="BF20">
            <v>713</v>
          </cell>
          <cell r="BG20">
            <v>161</v>
          </cell>
          <cell r="BH20">
            <v>156</v>
          </cell>
          <cell r="BI20">
            <v>167</v>
          </cell>
          <cell r="BJ20">
            <v>171</v>
          </cell>
          <cell r="BK20">
            <v>655</v>
          </cell>
          <cell r="BL20">
            <v>178</v>
          </cell>
          <cell r="BM20">
            <v>179</v>
          </cell>
          <cell r="BN20">
            <v>182.03</v>
          </cell>
          <cell r="BO20">
            <v>177.84</v>
          </cell>
          <cell r="BP20">
            <v>716.87</v>
          </cell>
          <cell r="BQ20">
            <v>186.9</v>
          </cell>
          <cell r="BR20">
            <v>187.95000000000002</v>
          </cell>
          <cell r="BS20">
            <v>191.13150000000002</v>
          </cell>
          <cell r="BT20">
            <v>186.732</v>
          </cell>
          <cell r="BU20">
            <v>752.71350000000007</v>
          </cell>
          <cell r="BV20">
            <v>190.63800000000001</v>
          </cell>
          <cell r="BW20">
            <v>191.70900000000003</v>
          </cell>
          <cell r="BX20">
            <v>194.95413000000002</v>
          </cell>
          <cell r="BY20">
            <v>190.46664000000001</v>
          </cell>
          <cell r="BZ20">
            <v>767.76777000000004</v>
          </cell>
          <cell r="CE20">
            <v>786.96196424999994</v>
          </cell>
        </row>
        <row r="21">
          <cell r="B21" t="str">
            <v>YOY % change</v>
          </cell>
          <cell r="AQ21">
            <v>0.15376341463414644</v>
          </cell>
          <cell r="AR21">
            <v>0.23076353608543165</v>
          </cell>
          <cell r="AS21">
            <v>0.11857816286853162</v>
          </cell>
          <cell r="AT21">
            <v>0.25870605018041459</v>
          </cell>
          <cell r="AU21">
            <v>0.20149886984012544</v>
          </cell>
          <cell r="AV21">
            <v>0.20285048082309642</v>
          </cell>
          <cell r="AW21">
            <v>0.1729323308270676</v>
          </cell>
          <cell r="AX21">
            <v>0.17460317460317465</v>
          </cell>
          <cell r="AY21">
            <v>5.3333333333333233E-2</v>
          </cell>
          <cell r="AZ21">
            <v>1.8750000000000044E-2</v>
          </cell>
          <cell r="BA21">
            <v>9.8418277680140553E-2</v>
          </cell>
          <cell r="BB21">
            <v>0.21794871794871784</v>
          </cell>
          <cell r="BC21">
            <v>0.16891891891891886</v>
          </cell>
          <cell r="BD21">
            <v>0.15822784810126578</v>
          </cell>
          <cell r="BE21">
            <v>2.4539877300613577E-2</v>
          </cell>
          <cell r="BF21">
            <v>0.14080000000000004</v>
          </cell>
          <cell r="BG21">
            <v>-0.15263157894736845</v>
          </cell>
          <cell r="BH21">
            <v>-9.8265895953757232E-2</v>
          </cell>
          <cell r="BI21">
            <v>-8.7431693989071024E-2</v>
          </cell>
          <cell r="BJ21">
            <v>2.39520958083832E-2</v>
          </cell>
          <cell r="BK21">
            <v>-8.1346423562412395E-2</v>
          </cell>
          <cell r="BL21">
            <v>0.10559006211180133</v>
          </cell>
          <cell r="BM21">
            <v>0.14743589743589736</v>
          </cell>
          <cell r="BN21">
            <v>0.09</v>
          </cell>
          <cell r="BO21">
            <v>0.04</v>
          </cell>
          <cell r="BP21">
            <v>9.4458015267175677E-2</v>
          </cell>
          <cell r="BQ21">
            <v>0.05</v>
          </cell>
          <cell r="BR21">
            <v>0.05</v>
          </cell>
          <cell r="BS21">
            <v>0.05</v>
          </cell>
          <cell r="BT21">
            <v>0.05</v>
          </cell>
          <cell r="BU21">
            <v>5.0000000000000044E-2</v>
          </cell>
          <cell r="BV21">
            <v>0.02</v>
          </cell>
          <cell r="BW21">
            <v>0.02</v>
          </cell>
          <cell r="BX21">
            <v>0.02</v>
          </cell>
          <cell r="BY21">
            <v>0.02</v>
          </cell>
          <cell r="BZ21">
            <v>2.0000000000000018E-2</v>
          </cell>
          <cell r="CE21">
            <v>2.4999999999999911E-2</v>
          </cell>
        </row>
        <row r="22">
          <cell r="B22" t="str">
            <v>as a % of Gross Revenue</v>
          </cell>
          <cell r="AQ22">
            <v>8.0071844829792557E-2</v>
          </cell>
          <cell r="AR22">
            <v>7.652474108170311E-2</v>
          </cell>
          <cell r="AS22">
            <v>7.0351758793969849E-2</v>
          </cell>
          <cell r="AT22">
            <v>7.9491255961844198E-2</v>
          </cell>
          <cell r="AU22">
            <v>7.9681274900398405E-2</v>
          </cell>
          <cell r="AV22">
            <v>7.6643318965517238E-2</v>
          </cell>
          <cell r="AW22">
            <v>7.7689243027888447E-2</v>
          </cell>
          <cell r="AX22">
            <v>7.6210092687950565E-2</v>
          </cell>
          <cell r="AY22">
            <v>7.9396984924623118E-2</v>
          </cell>
          <cell r="AZ22">
            <v>7.3922902494331061E-2</v>
          </cell>
          <cell r="BA22">
            <v>7.6734192756292202E-2</v>
          </cell>
          <cell r="BB22">
            <v>8.1405312767780638E-2</v>
          </cell>
          <cell r="BC22">
            <v>7.4217074217074214E-2</v>
          </cell>
          <cell r="BD22">
            <v>7.5557390586292322E-2</v>
          </cell>
          <cell r="BE22">
            <v>6.5799842395587074E-2</v>
          </cell>
          <cell r="BF22">
            <v>7.4077922077922076E-2</v>
          </cell>
          <cell r="BG22">
            <v>6.0915626182368524E-2</v>
          </cell>
          <cell r="BH22">
            <v>5.7863501483679525E-2</v>
          </cell>
          <cell r="BI22">
            <v>6.0288808664259931E-2</v>
          </cell>
          <cell r="BJ22">
            <v>5.7789793849273401E-2</v>
          </cell>
          <cell r="BK22">
            <v>5.9179616913624868E-2</v>
          </cell>
          <cell r="BL22">
            <v>5.8784676354029064E-2</v>
          </cell>
          <cell r="BM22">
            <v>5.8211382113821139E-2</v>
          </cell>
          <cell r="BN22">
            <v>6.0024175691094465E-2</v>
          </cell>
          <cell r="BO22">
            <v>5.6999789348120632E-2</v>
          </cell>
          <cell r="BP22">
            <v>5.8493150740465016E-2</v>
          </cell>
          <cell r="BQ22">
            <v>5.7102062074829422E-2</v>
          </cell>
          <cell r="BR22">
            <v>5.5470797691091235E-2</v>
          </cell>
          <cell r="BS22">
            <v>5.5944092299878012E-2</v>
          </cell>
          <cell r="BT22">
            <v>5.1515118121340055E-2</v>
          </cell>
          <cell r="BU22">
            <v>5.4932048598359762E-2</v>
          </cell>
          <cell r="BV22">
            <v>5.2115733231270438E-2</v>
          </cell>
          <cell r="BW22">
            <v>5.1376466255774703E-2</v>
          </cell>
          <cell r="BX22">
            <v>5.1933560336818202E-2</v>
          </cell>
          <cell r="BY22">
            <v>4.7806709314681409E-2</v>
          </cell>
          <cell r="BZ22">
            <v>5.0753309984571289E-2</v>
          </cell>
          <cell r="CE22">
            <v>4.7904567634057212E-2</v>
          </cell>
        </row>
        <row r="23">
          <cell r="B23" t="str">
            <v>Gross revenue</v>
          </cell>
          <cell r="AQ23">
            <v>5907.732</v>
          </cell>
          <cell r="AR23">
            <v>1738</v>
          </cell>
          <cell r="AS23">
            <v>1791</v>
          </cell>
          <cell r="AT23">
            <v>1887</v>
          </cell>
          <cell r="AU23">
            <v>2008</v>
          </cell>
          <cell r="AV23">
            <v>7424</v>
          </cell>
          <cell r="AW23">
            <v>2008</v>
          </cell>
          <cell r="AX23">
            <v>1942</v>
          </cell>
          <cell r="AY23">
            <v>1990</v>
          </cell>
          <cell r="AZ23">
            <v>2205</v>
          </cell>
          <cell r="BA23">
            <v>8145</v>
          </cell>
          <cell r="BB23">
            <v>2334</v>
          </cell>
          <cell r="BC23">
            <v>2331</v>
          </cell>
          <cell r="BD23">
            <v>2422</v>
          </cell>
          <cell r="BE23">
            <v>2538</v>
          </cell>
          <cell r="BF23">
            <v>9625</v>
          </cell>
          <cell r="BG23">
            <v>2643</v>
          </cell>
          <cell r="BH23">
            <v>2696</v>
          </cell>
          <cell r="BI23">
            <v>2770</v>
          </cell>
          <cell r="BJ23">
            <v>2959</v>
          </cell>
          <cell r="BK23">
            <v>11068</v>
          </cell>
          <cell r="BL23">
            <v>3028</v>
          </cell>
          <cell r="BM23">
            <v>3075</v>
          </cell>
          <cell r="BN23">
            <v>3032.6114087228862</v>
          </cell>
          <cell r="BO23">
            <v>3120.0115304612727</v>
          </cell>
          <cell r="BP23">
            <v>12255.622939184161</v>
          </cell>
          <cell r="BQ23">
            <v>3273.0867014062787</v>
          </cell>
          <cell r="BR23">
            <v>3388.2692844380226</v>
          </cell>
          <cell r="BS23">
            <v>3416.4733422695426</v>
          </cell>
          <cell r="BT23">
            <v>3624.7999967731139</v>
          </cell>
          <cell r="BU23">
            <v>13702.629324886959</v>
          </cell>
          <cell r="BV23">
            <v>3657.974054668266</v>
          </cell>
          <cell r="BW23">
            <v>3731.4555470901423</v>
          </cell>
          <cell r="BX23">
            <v>3753.9142076070539</v>
          </cell>
          <cell r="BY23">
            <v>3984.0985236251731</v>
          </cell>
          <cell r="BZ23">
            <v>15127.442332990637</v>
          </cell>
          <cell r="CE23">
            <v>16427.702056755821</v>
          </cell>
        </row>
        <row r="24">
          <cell r="B24" t="str">
            <v>YOY % change</v>
          </cell>
          <cell r="AQ24">
            <v>0.2328322203672788</v>
          </cell>
          <cell r="AR24">
            <v>0.32727987811630133</v>
          </cell>
          <cell r="AS24">
            <v>0.29909882725684867</v>
          </cell>
          <cell r="AT24">
            <v>0.22466939767293348</v>
          </cell>
          <cell r="AU24">
            <v>0.19608176005098854</v>
          </cell>
          <cell r="AV24">
            <v>0.25665822349422762</v>
          </cell>
          <cell r="AW24">
            <v>0.15535097813578824</v>
          </cell>
          <cell r="AX24">
            <v>8.43104410943607E-2</v>
          </cell>
          <cell r="AY24">
            <v>5.4583995760466353E-2</v>
          </cell>
          <cell r="AZ24">
            <v>9.8107569721115562E-2</v>
          </cell>
          <cell r="BA24">
            <v>9.7117456896551824E-2</v>
          </cell>
          <cell r="BB24">
            <v>0.16235059760956183</v>
          </cell>
          <cell r="BC24">
            <v>0.20030895983522146</v>
          </cell>
          <cell r="BD24">
            <v>0.21708542713567835</v>
          </cell>
          <cell r="BE24">
            <v>0.15102040816326534</v>
          </cell>
          <cell r="BF24">
            <v>0.18170656844689992</v>
          </cell>
          <cell r="BG24">
            <v>0.13239074550128538</v>
          </cell>
          <cell r="BH24">
            <v>0.15658515658515659</v>
          </cell>
          <cell r="BI24">
            <v>0.14368290668868711</v>
          </cell>
          <cell r="BJ24">
            <v>0.16587864460204882</v>
          </cell>
          <cell r="BK24">
            <v>0.14992207792207801</v>
          </cell>
          <cell r="BL24">
            <v>0.14566780174044647</v>
          </cell>
          <cell r="BM24">
            <v>0.14057863501483681</v>
          </cell>
          <cell r="BN24">
            <v>9.4805562715843283E-2</v>
          </cell>
          <cell r="BO24">
            <v>5.4414170483701563E-2</v>
          </cell>
          <cell r="BP24">
            <v>0.10730239783015549</v>
          </cell>
          <cell r="BQ24">
            <v>8.094012595980149E-2</v>
          </cell>
          <cell r="BR24">
            <v>0.10187619006114557</v>
          </cell>
          <cell r="BS24">
            <v>0.12657801538388025</v>
          </cell>
          <cell r="BT24">
            <v>0.16179057717687706</v>
          </cell>
          <cell r="BU24">
            <v>0.11806877487037992</v>
          </cell>
          <cell r="BV24">
            <v>0.11759155450927117</v>
          </cell>
          <cell r="BW24">
            <v>0.10128659614757884</v>
          </cell>
          <cell r="BX24">
            <v>9.8768768707368615E-2</v>
          </cell>
          <cell r="BY24">
            <v>9.9122303898674602E-2</v>
          </cell>
          <cell r="BZ24">
            <v>0.10398099330585464</v>
          </cell>
          <cell r="CE24">
            <v>8.5953705533520219E-2</v>
          </cell>
        </row>
        <row r="25">
          <cell r="B25" t="str">
            <v>Volume and support incentives</v>
          </cell>
          <cell r="AQ25">
            <v>-714.60199999999998</v>
          </cell>
          <cell r="AR25">
            <v>-250</v>
          </cell>
          <cell r="AS25">
            <v>-338</v>
          </cell>
          <cell r="AT25">
            <v>-274</v>
          </cell>
          <cell r="AU25">
            <v>-299</v>
          </cell>
          <cell r="AV25">
            <v>-1161</v>
          </cell>
          <cell r="AW25">
            <v>-269</v>
          </cell>
          <cell r="AX25">
            <v>-295</v>
          </cell>
          <cell r="AY25">
            <v>-344</v>
          </cell>
          <cell r="AZ25">
            <v>-326</v>
          </cell>
          <cell r="BA25">
            <v>-1234</v>
          </cell>
          <cell r="BB25">
            <v>-374</v>
          </cell>
          <cell r="BC25">
            <v>-372</v>
          </cell>
          <cell r="BD25">
            <v>-393</v>
          </cell>
          <cell r="BE25">
            <v>-421</v>
          </cell>
          <cell r="BF25">
            <v>-1560</v>
          </cell>
          <cell r="BG25">
            <v>-405</v>
          </cell>
          <cell r="BH25">
            <v>-451</v>
          </cell>
          <cell r="BI25">
            <v>-448</v>
          </cell>
          <cell r="BJ25">
            <v>-576</v>
          </cell>
          <cell r="BK25">
            <v>-1880</v>
          </cell>
          <cell r="BL25">
            <v>-481</v>
          </cell>
          <cell r="BM25">
            <v>-497</v>
          </cell>
          <cell r="BN25">
            <v>-570.13094483990255</v>
          </cell>
          <cell r="BO25">
            <v>-617.762283031332</v>
          </cell>
          <cell r="BP25">
            <v>-2165.8932278712346</v>
          </cell>
          <cell r="BQ25">
            <v>-536.29763409369593</v>
          </cell>
          <cell r="BR25">
            <v>-564.57381288257943</v>
          </cell>
          <cell r="BS25">
            <v>-659.3793550580217</v>
          </cell>
          <cell r="BT25">
            <v>-735.8343993449422</v>
          </cell>
          <cell r="BU25">
            <v>-2496.0852013792392</v>
          </cell>
          <cell r="BV25">
            <v>-608.50664170308869</v>
          </cell>
          <cell r="BW25">
            <v>-631.08621153124136</v>
          </cell>
          <cell r="BX25">
            <v>-733.89022758717908</v>
          </cell>
          <cell r="BY25">
            <v>-818.73224660497317</v>
          </cell>
          <cell r="BZ25">
            <v>-2792.2153274264824</v>
          </cell>
          <cell r="CE25">
            <v>-3072.538960054088</v>
          </cell>
        </row>
        <row r="26">
          <cell r="B26" t="str">
            <v>as a % of Gross revenue</v>
          </cell>
          <cell r="AQ26">
            <v>-0.12096046333855361</v>
          </cell>
          <cell r="AR26">
            <v>-0.14384349827387802</v>
          </cell>
          <cell r="AS26">
            <v>-0.18872138470128419</v>
          </cell>
          <cell r="AT26">
            <v>-0.14520402755696873</v>
          </cell>
          <cell r="AU26">
            <v>-0.14890438247011953</v>
          </cell>
          <cell r="AV26">
            <v>-0.15638469827586207</v>
          </cell>
          <cell r="AW26">
            <v>-0.13396414342629481</v>
          </cell>
          <cell r="AX26">
            <v>-0.15190525231719876</v>
          </cell>
          <cell r="AY26">
            <v>-0.17286432160804019</v>
          </cell>
          <cell r="AZ26">
            <v>-0.14784580498866212</v>
          </cell>
          <cell r="BA26">
            <v>-0.15150399017802332</v>
          </cell>
          <cell r="BB26">
            <v>-0.16023993144815768</v>
          </cell>
          <cell r="BC26">
            <v>-0.15958815958815958</v>
          </cell>
          <cell r="BD26">
            <v>-0.16226259289843104</v>
          </cell>
          <cell r="BE26">
            <v>-0.16587864460204885</v>
          </cell>
          <cell r="BF26">
            <v>-0.16207792207792207</v>
          </cell>
          <cell r="BG26">
            <v>-0.1532349602724177</v>
          </cell>
          <cell r="BH26">
            <v>-0.16728486646884272</v>
          </cell>
          <cell r="BI26">
            <v>-0.16173285198555956</v>
          </cell>
          <cell r="BJ26">
            <v>-0.19466035822913147</v>
          </cell>
          <cell r="BK26">
            <v>-0.16985905312612939</v>
          </cell>
          <cell r="BL26">
            <v>-0.15885072655217966</v>
          </cell>
          <cell r="BM26">
            <v>-0.1616260162601626</v>
          </cell>
          <cell r="BN26">
            <v>-0.188</v>
          </cell>
          <cell r="BO26">
            <v>-0.19800000000000001</v>
          </cell>
          <cell r="BP26">
            <v>-0.17672649025014922</v>
          </cell>
          <cell r="BQ26">
            <v>-0.16385072655217967</v>
          </cell>
          <cell r="BR26">
            <v>-0.1666260162601626</v>
          </cell>
          <cell r="BS26">
            <v>-0.193</v>
          </cell>
          <cell r="BT26">
            <v>-0.20300000000000001</v>
          </cell>
          <cell r="BU26">
            <v>-0.1821610394762562</v>
          </cell>
          <cell r="BV26">
            <v>-0.16635072655217967</v>
          </cell>
          <cell r="BW26">
            <v>-0.1691260162601626</v>
          </cell>
          <cell r="BX26">
            <v>-0.19550000000000001</v>
          </cell>
          <cell r="BY26">
            <v>-0.20550000000000002</v>
          </cell>
          <cell r="BZ26">
            <v>-0.18457947258784707</v>
          </cell>
          <cell r="CE26">
            <v>-0.18703400813082799</v>
          </cell>
        </row>
        <row r="27">
          <cell r="B27" t="str">
            <v>Net revenue</v>
          </cell>
          <cell r="AQ27">
            <v>5193.13</v>
          </cell>
          <cell r="AR27">
            <v>1488</v>
          </cell>
          <cell r="AS27">
            <v>1453</v>
          </cell>
          <cell r="AT27">
            <v>1613</v>
          </cell>
          <cell r="AU27">
            <v>1709</v>
          </cell>
          <cell r="AV27">
            <v>6263</v>
          </cell>
          <cell r="AW27">
            <v>1739</v>
          </cell>
          <cell r="AX27">
            <v>1647</v>
          </cell>
          <cell r="AY27">
            <v>1646</v>
          </cell>
          <cell r="AZ27">
            <v>1879</v>
          </cell>
          <cell r="BA27">
            <v>6911</v>
          </cell>
          <cell r="BB27">
            <v>1960</v>
          </cell>
          <cell r="BC27">
            <v>1959</v>
          </cell>
          <cell r="BD27">
            <v>2029</v>
          </cell>
          <cell r="BE27">
            <v>2117</v>
          </cell>
          <cell r="BF27">
            <v>8065</v>
          </cell>
          <cell r="BG27">
            <v>2238</v>
          </cell>
          <cell r="BH27">
            <v>2245</v>
          </cell>
          <cell r="BI27">
            <v>2322</v>
          </cell>
          <cell r="BJ27">
            <v>2383</v>
          </cell>
          <cell r="BK27">
            <v>9188</v>
          </cell>
          <cell r="BL27">
            <v>2547</v>
          </cell>
          <cell r="BM27">
            <v>2578</v>
          </cell>
          <cell r="BN27">
            <v>2462.4804638829837</v>
          </cell>
          <cell r="BO27">
            <v>2502.2492474299406</v>
          </cell>
          <cell r="BP27">
            <v>10089.729711312926</v>
          </cell>
          <cell r="BQ27">
            <v>2736.789067312583</v>
          </cell>
          <cell r="BR27">
            <v>2823.695471555443</v>
          </cell>
          <cell r="BS27">
            <v>2757.0939872115209</v>
          </cell>
          <cell r="BT27">
            <v>2888.9655974281718</v>
          </cell>
          <cell r="BU27">
            <v>11206.54412350772</v>
          </cell>
          <cell r="BV27">
            <v>3049.4674129651776</v>
          </cell>
          <cell r="BW27">
            <v>3100.3693355589012</v>
          </cell>
          <cell r="BX27">
            <v>3020.0239800198747</v>
          </cell>
          <cell r="BY27">
            <v>3165.3662770202</v>
          </cell>
          <cell r="BZ27">
            <v>12335.227005564155</v>
          </cell>
          <cell r="CE27">
            <v>13355.163096701734</v>
          </cell>
        </row>
        <row r="28">
          <cell r="B28" t="str">
            <v>YOY % change</v>
          </cell>
          <cell r="AQ28">
            <v>0.33088928754484881</v>
          </cell>
          <cell r="AR28">
            <v>0.26827946128807079</v>
          </cell>
          <cell r="AS28">
            <v>0.21979475882819099</v>
          </cell>
          <cell r="AT28">
            <v>0.18120384663829237</v>
          </cell>
          <cell r="AU28">
            <v>0.16803027993769604</v>
          </cell>
          <cell r="AV28">
            <v>0.20601641014186045</v>
          </cell>
          <cell r="AW28">
            <v>0.16868279569892475</v>
          </cell>
          <cell r="AX28">
            <v>0.13351686166551957</v>
          </cell>
          <cell r="AY28">
            <v>2.0458772473651576E-2</v>
          </cell>
          <cell r="AZ28">
            <v>9.9473376243417233E-2</v>
          </cell>
          <cell r="BA28">
            <v>0.1034647932300814</v>
          </cell>
          <cell r="BB28">
            <v>0.12708453133985054</v>
          </cell>
          <cell r="BC28">
            <v>0.18943533697632065</v>
          </cell>
          <cell r="BD28">
            <v>0.23268529769137292</v>
          </cell>
          <cell r="BE28">
            <v>0.12666311868014901</v>
          </cell>
          <cell r="BF28">
            <v>0.16698017653016928</v>
          </cell>
          <cell r="BG28">
            <v>0.14183673469387759</v>
          </cell>
          <cell r="BH28">
            <v>0.1459928534966819</v>
          </cell>
          <cell r="BI28">
            <v>0.14440611138491866</v>
          </cell>
          <cell r="BJ28">
            <v>0.12564950401511576</v>
          </cell>
          <cell r="BK28">
            <v>0.13924364538127709</v>
          </cell>
          <cell r="BL28">
            <v>0.13806970509383376</v>
          </cell>
          <cell r="BM28">
            <v>0.14832962138084627</v>
          </cell>
          <cell r="BN28">
            <v>6.0499769114118696E-2</v>
          </cell>
          <cell r="BO28">
            <v>5.0041648103206215E-2</v>
          </cell>
          <cell r="BP28">
            <v>9.8142110504236602E-2</v>
          </cell>
          <cell r="BQ28">
            <v>7.4514749631952482E-2</v>
          </cell>
          <cell r="BR28">
            <v>9.5304682527324713E-2</v>
          </cell>
          <cell r="BS28">
            <v>0.11964095863890556</v>
          </cell>
          <cell r="BT28">
            <v>0.15454749377801891</v>
          </cell>
          <cell r="BU28">
            <v>0.11068823884772505</v>
          </cell>
          <cell r="BV28">
            <v>0.11425007114619623</v>
          </cell>
          <cell r="BW28">
            <v>9.7982897515167089E-2</v>
          </cell>
          <cell r="BX28">
            <v>9.5364900154991439E-2</v>
          </cell>
          <cell r="BY28">
            <v>9.567461787640763E-2</v>
          </cell>
          <cell r="BZ28">
            <v>0.10071640905681378</v>
          </cell>
          <cell r="CE28">
            <v>8.2684825392958627E-2</v>
          </cell>
        </row>
        <row r="29">
          <cell r="B29" t="str">
            <v>Net Rev as a % of Purchase Volume (V method)</v>
          </cell>
          <cell r="AQ29">
            <v>22.098425531914891</v>
          </cell>
          <cell r="AR29">
            <v>21.85022026431718</v>
          </cell>
          <cell r="AS29">
            <v>22.319508448540706</v>
          </cell>
          <cell r="AT29">
            <v>23.075822603719601</v>
          </cell>
          <cell r="AU29">
            <v>24.414285714285715</v>
          </cell>
          <cell r="AV29">
            <v>22.932991578176491</v>
          </cell>
          <cell r="AW29">
            <v>25.762962962962966</v>
          </cell>
          <cell r="AX29">
            <v>26.693679092382496</v>
          </cell>
          <cell r="AY29">
            <v>23.959243085880637</v>
          </cell>
          <cell r="AZ29">
            <v>26.097222222222221</v>
          </cell>
          <cell r="BA29">
            <v>25.605779918488327</v>
          </cell>
          <cell r="BB29">
            <v>25.520833333333332</v>
          </cell>
          <cell r="BC29">
            <v>26.29530201342282</v>
          </cell>
          <cell r="BD29">
            <v>25.267745952677458</v>
          </cell>
          <cell r="BE29">
            <v>25.536791314837156</v>
          </cell>
          <cell r="BF29">
            <v>25.643879173290937</v>
          </cell>
          <cell r="BG29">
            <v>24.949832775919734</v>
          </cell>
          <cell r="BH29">
            <v>26.044083526682137</v>
          </cell>
          <cell r="BI29">
            <v>24.702127659574469</v>
          </cell>
          <cell r="BJ29">
            <v>24.592363261093912</v>
          </cell>
          <cell r="BK29">
            <v>25.049073064340242</v>
          </cell>
          <cell r="BL29">
            <v>25.623742454728369</v>
          </cell>
          <cell r="BM29">
            <v>26.938349007314521</v>
          </cell>
          <cell r="BN29">
            <v>25.187255907446389</v>
          </cell>
          <cell r="BO29">
            <v>24.31533617937686</v>
          </cell>
          <cell r="BP29">
            <v>25.493587939165991</v>
          </cell>
          <cell r="BQ29">
            <v>25.710025386423059</v>
          </cell>
          <cell r="BR29">
            <v>27.484793937515946</v>
          </cell>
          <cell r="BS29">
            <v>25.092016231960546</v>
          </cell>
          <cell r="BT29">
            <v>24.904436733613256</v>
          </cell>
          <cell r="BU29">
            <v>25.75824193865218</v>
          </cell>
          <cell r="BV29">
            <v>25.803881456654945</v>
          </cell>
          <cell r="BW29">
            <v>27.172715350708469</v>
          </cell>
          <cell r="BX29">
            <v>24.759022615486046</v>
          </cell>
          <cell r="BY29">
            <v>24.544445693768139</v>
          </cell>
          <cell r="BZ29">
            <v>25.527217672229281</v>
          </cell>
          <cell r="CE29">
            <v>25.245535248463909</v>
          </cell>
        </row>
        <row r="30">
          <cell r="B30" t="str">
            <v xml:space="preserve">      YOY change</v>
          </cell>
          <cell r="AQ30">
            <v>0</v>
          </cell>
          <cell r="AR30">
            <v>1.4104467451534148</v>
          </cell>
          <cell r="AS30">
            <v>0.54283568802881987</v>
          </cell>
          <cell r="AT30">
            <v>0.541895210980325</v>
          </cell>
          <cell r="AU30">
            <v>0.92878009630818426</v>
          </cell>
          <cell r="AV30">
            <v>0.83456604626159958</v>
          </cell>
          <cell r="AW30">
            <v>3.9127426986457863</v>
          </cell>
          <cell r="AX30">
            <v>4.37417064384179</v>
          </cell>
          <cell r="AY30">
            <v>0.88342048216103564</v>
          </cell>
          <cell r="AZ30">
            <v>1.6829365079365068</v>
          </cell>
          <cell r="BA30">
            <v>2.6727883403118362</v>
          </cell>
          <cell r="BB30">
            <v>-0.24212962962963402</v>
          </cell>
          <cell r="BC30">
            <v>-0.39837707895967611</v>
          </cell>
          <cell r="BD30">
            <v>1.3085028667968217</v>
          </cell>
          <cell r="BE30">
            <v>-0.56043090738506507</v>
          </cell>
          <cell r="BF30">
            <v>3.8099254802610005E-2</v>
          </cell>
          <cell r="BG30">
            <v>-0.57100055741359768</v>
          </cell>
          <cell r="BH30">
            <v>-0.25121848674068303</v>
          </cell>
          <cell r="BI30">
            <v>-0.56561829310298961</v>
          </cell>
          <cell r="BJ30">
            <v>-0.94442805374324479</v>
          </cell>
          <cell r="BK30">
            <v>-0.59480610895069574</v>
          </cell>
          <cell r="BL30">
            <v>0.67390967880863428</v>
          </cell>
          <cell r="BM30">
            <v>0.89426548063238442</v>
          </cell>
          <cell r="BN30">
            <v>0.48512824787191988</v>
          </cell>
          <cell r="BO30">
            <v>-0.27702708171705126</v>
          </cell>
          <cell r="BP30">
            <v>0.44451487482574947</v>
          </cell>
          <cell r="BQ30">
            <v>8.6282931694690035E-2</v>
          </cell>
          <cell r="BR30">
            <v>0.54644493020142448</v>
          </cell>
          <cell r="BS30">
            <v>-9.5239675485842668E-2</v>
          </cell>
          <cell r="BT30">
            <v>0.58910055423639562</v>
          </cell>
          <cell r="BU30">
            <v>0.26465399948618895</v>
          </cell>
          <cell r="BV30">
            <v>9.385607023188669E-2</v>
          </cell>
          <cell r="BW30">
            <v>-0.31207858680747691</v>
          </cell>
          <cell r="BX30">
            <v>-0.33299361647449999</v>
          </cell>
          <cell r="BY30">
            <v>-0.35999103984511649</v>
          </cell>
          <cell r="BZ30">
            <v>-0.23102426642289942</v>
          </cell>
          <cell r="CE30">
            <v>-0.28168242376537123</v>
          </cell>
        </row>
        <row r="31">
          <cell r="B31" t="str">
            <v>Net Rev as a % of GDV (MA method)</v>
          </cell>
          <cell r="AQ31">
            <v>14.299446540187791</v>
          </cell>
          <cell r="AR31">
            <v>13.9456419868791</v>
          </cell>
          <cell r="AS31">
            <v>14.038647342995169</v>
          </cell>
          <cell r="AT31">
            <v>14.492362982929022</v>
          </cell>
          <cell r="AU31">
            <v>15.177619893428066</v>
          </cell>
          <cell r="AV31">
            <v>14.427551255471089</v>
          </cell>
          <cell r="AW31">
            <v>16.237161531279181</v>
          </cell>
          <cell r="AX31">
            <v>16.996904024767801</v>
          </cell>
          <cell r="AY31">
            <v>15.21256931608133</v>
          </cell>
          <cell r="AZ31">
            <v>16.49692712906058</v>
          </cell>
          <cell r="BA31">
            <v>16.219197371509033</v>
          </cell>
          <cell r="BB31">
            <v>15.922014622258326</v>
          </cell>
          <cell r="BC31">
            <v>16.658163265306122</v>
          </cell>
          <cell r="BD31">
            <v>15.98896769109535</v>
          </cell>
          <cell r="BE31">
            <v>16.037878787878789</v>
          </cell>
          <cell r="BF31">
            <v>16.142914331465171</v>
          </cell>
          <cell r="BG31">
            <v>15.705263157894736</v>
          </cell>
          <cell r="BH31">
            <v>16.279912980420598</v>
          </cell>
          <cell r="BI31">
            <v>15.387673956262427</v>
          </cell>
          <cell r="BJ31">
            <v>15.394056847545219</v>
          </cell>
          <cell r="BK31">
            <v>15.676505715748167</v>
          </cell>
          <cell r="BL31">
            <v>16.049149338374292</v>
          </cell>
          <cell r="BM31">
            <v>16.783854166666664</v>
          </cell>
          <cell r="BN31">
            <v>15.511991411367346</v>
          </cell>
          <cell r="BO31">
            <v>14.997156986197673</v>
          </cell>
          <cell r="BP31">
            <v>15.817223186954767</v>
          </cell>
          <cell r="BQ31">
            <v>15.738728513847105</v>
          </cell>
          <cell r="BR31">
            <v>16.851089181759043</v>
          </cell>
          <cell r="BS31">
            <v>15.449753953125512</v>
          </cell>
          <cell r="BT31">
            <v>15.357217896362716</v>
          </cell>
          <cell r="BU31">
            <v>15.82778904867053</v>
          </cell>
          <cell r="BV31">
            <v>15.779548894455338</v>
          </cell>
          <cell r="BW31">
            <v>16.650433516562185</v>
          </cell>
          <cell r="BX31">
            <v>15.234214764907309</v>
          </cell>
          <cell r="BY31">
            <v>15.129880764659388</v>
          </cell>
          <cell r="BZ31">
            <v>15.675516758037825</v>
          </cell>
          <cell r="CE31">
            <v>15.517660265845917</v>
          </cell>
        </row>
        <row r="32">
          <cell r="B32" t="str">
            <v xml:space="preserve">      YOY change</v>
          </cell>
          <cell r="AQ32">
            <v>0</v>
          </cell>
          <cell r="AR32">
            <v>0.58600864595448243</v>
          </cell>
          <cell r="AS32">
            <v>-5.625158350142101E-5</v>
          </cell>
          <cell r="AT32">
            <v>-0.14382136862510464</v>
          </cell>
          <cell r="AU32">
            <v>0.12466721853094676</v>
          </cell>
          <cell r="AV32">
            <v>0.12810471528329792</v>
          </cell>
          <cell r="AW32">
            <v>2.2915195444000815</v>
          </cell>
          <cell r="AX32">
            <v>2.9582566817726317</v>
          </cell>
          <cell r="AY32">
            <v>0.72020633315230853</v>
          </cell>
          <cell r="AZ32">
            <v>1.3193072356325146</v>
          </cell>
          <cell r="BA32">
            <v>1.7916461160379438</v>
          </cell>
          <cell r="BB32">
            <v>-0.3151469090208554</v>
          </cell>
          <cell r="BC32">
            <v>-0.33874075946167892</v>
          </cell>
          <cell r="BD32">
            <v>0.7763983750140202</v>
          </cell>
          <cell r="BE32">
            <v>-0.45904834118179139</v>
          </cell>
          <cell r="BF32">
            <v>-7.6283040043861661E-2</v>
          </cell>
          <cell r="BG32">
            <v>-0.21675146436358972</v>
          </cell>
          <cell r="BH32">
            <v>-0.37825028488552448</v>
          </cell>
          <cell r="BI32">
            <v>-0.60129373483292348</v>
          </cell>
          <cell r="BJ32">
            <v>-0.6438219403335701</v>
          </cell>
          <cell r="BK32">
            <v>-0.46640861571700398</v>
          </cell>
          <cell r="BL32">
            <v>0.3438861804795561</v>
          </cell>
          <cell r="BM32">
            <v>0.50394118624606676</v>
          </cell>
          <cell r="BN32">
            <v>0.12431745510491865</v>
          </cell>
          <cell r="BO32">
            <v>-0.39689986134754562</v>
          </cell>
          <cell r="BP32">
            <v>0.1407174712065995</v>
          </cell>
          <cell r="BQ32">
            <v>-0.31042082452718667</v>
          </cell>
          <cell r="BR32">
            <v>6.7235015092379058E-2</v>
          </cell>
          <cell r="BS32">
            <v>-6.2237458241833465E-2</v>
          </cell>
          <cell r="BT32">
            <v>0.36006091016504271</v>
          </cell>
          <cell r="BU32">
            <v>1.0565861715763347E-2</v>
          </cell>
          <cell r="BV32">
            <v>4.0820380608233009E-2</v>
          </cell>
          <cell r="BW32">
            <v>-0.20065566519685873</v>
          </cell>
          <cell r="BX32">
            <v>-0.21553918821820339</v>
          </cell>
          <cell r="BY32">
            <v>-0.2273371317033277</v>
          </cell>
          <cell r="BZ32">
            <v>-0.15227229063270542</v>
          </cell>
          <cell r="CE32">
            <v>-0.15785649219190745</v>
          </cell>
        </row>
        <row r="34">
          <cell r="B34" t="str">
            <v>Personnel</v>
          </cell>
          <cell r="AQ34">
            <v>1138</v>
          </cell>
          <cell r="AR34">
            <v>260</v>
          </cell>
          <cell r="AS34">
            <v>272</v>
          </cell>
          <cell r="AT34">
            <v>295</v>
          </cell>
          <cell r="AU34">
            <v>253</v>
          </cell>
          <cell r="AV34">
            <v>1080</v>
          </cell>
          <cell r="AW34">
            <v>299</v>
          </cell>
          <cell r="AX34">
            <v>292</v>
          </cell>
          <cell r="AY34">
            <v>282</v>
          </cell>
          <cell r="AZ34">
            <v>355</v>
          </cell>
          <cell r="BA34">
            <v>1228</v>
          </cell>
          <cell r="BB34">
            <v>274</v>
          </cell>
          <cell r="BC34">
            <v>310</v>
          </cell>
          <cell r="BD34">
            <v>285</v>
          </cell>
          <cell r="BE34">
            <v>353</v>
          </cell>
          <cell r="BF34">
            <v>1222</v>
          </cell>
          <cell r="BG34">
            <v>357</v>
          </cell>
          <cell r="BH34">
            <v>351</v>
          </cell>
          <cell r="BI34">
            <v>363</v>
          </cell>
          <cell r="BJ34">
            <v>388</v>
          </cell>
          <cell r="BK34">
            <v>1459</v>
          </cell>
          <cell r="BL34">
            <v>389</v>
          </cell>
          <cell r="BM34">
            <v>431</v>
          </cell>
          <cell r="BN34">
            <v>395.67</v>
          </cell>
          <cell r="BO34">
            <v>411.28000000000003</v>
          </cell>
          <cell r="BP34">
            <v>1626.95</v>
          </cell>
          <cell r="BQ34">
            <v>413.89600000000002</v>
          </cell>
          <cell r="BR34">
            <v>458.584</v>
          </cell>
          <cell r="BS34">
            <v>420.99288000000001</v>
          </cell>
          <cell r="BT34">
            <v>437.60192000000006</v>
          </cell>
          <cell r="BU34">
            <v>1731.0748000000001</v>
          </cell>
          <cell r="BV34">
            <v>451.14664000000005</v>
          </cell>
          <cell r="BW34">
            <v>499.85656000000006</v>
          </cell>
          <cell r="BX34">
            <v>458.88223920000007</v>
          </cell>
          <cell r="BY34">
            <v>476.98609280000011</v>
          </cell>
          <cell r="BZ34">
            <v>1886.8715320000003</v>
          </cell>
          <cell r="CE34">
            <v>2047.2556122200003</v>
          </cell>
        </row>
        <row r="35">
          <cell r="B35" t="str">
            <v>YOY % change</v>
          </cell>
          <cell r="AQ35">
            <v>0.12784935579781953</v>
          </cell>
          <cell r="AR35">
            <v>-2.913302459747602E-2</v>
          </cell>
          <cell r="AS35">
            <v>2.9005482920583026E-2</v>
          </cell>
          <cell r="AT35">
            <v>2.6127742083563721E-2</v>
          </cell>
          <cell r="AU35">
            <v>-0.20540475709378003</v>
          </cell>
          <cell r="AV35">
            <v>-5.0966608084358489E-2</v>
          </cell>
          <cell r="AW35">
            <v>0.14999999999999991</v>
          </cell>
          <cell r="AX35">
            <v>7.3529411764705843E-2</v>
          </cell>
          <cell r="AY35">
            <v>-4.4067796610169463E-2</v>
          </cell>
          <cell r="AZ35">
            <v>0.40316205533596827</v>
          </cell>
          <cell r="BA35">
            <v>0.13703703703703707</v>
          </cell>
          <cell r="BB35">
            <v>-8.361204013377932E-2</v>
          </cell>
          <cell r="BC35">
            <v>6.164383561643838E-2</v>
          </cell>
          <cell r="BD35">
            <v>1.0638297872340496E-2</v>
          </cell>
          <cell r="BE35">
            <v>-5.6338028169014009E-3</v>
          </cell>
          <cell r="BF35">
            <v>-4.8859934853420217E-3</v>
          </cell>
          <cell r="BG35">
            <v>0.30291970802919699</v>
          </cell>
          <cell r="BH35">
            <v>0.13225806451612909</v>
          </cell>
          <cell r="BI35">
            <v>0.27368421052631575</v>
          </cell>
          <cell r="BJ35">
            <v>9.9150141643059575E-2</v>
          </cell>
          <cell r="BK35">
            <v>0.19394435351882167</v>
          </cell>
          <cell r="BL35">
            <v>8.9635854341736598E-2</v>
          </cell>
          <cell r="BM35">
            <v>0.22792022792022792</v>
          </cell>
          <cell r="BN35">
            <v>0.09</v>
          </cell>
          <cell r="BO35">
            <v>0.06</v>
          </cell>
          <cell r="BP35">
            <v>0.11511309115832757</v>
          </cell>
          <cell r="BQ35">
            <v>6.4000000000000001E-2</v>
          </cell>
          <cell r="BR35">
            <v>6.4000000000000001E-2</v>
          </cell>
          <cell r="BS35">
            <v>6.4000000000000001E-2</v>
          </cell>
          <cell r="BT35">
            <v>6.4000000000000001E-2</v>
          </cell>
          <cell r="BU35">
            <v>6.4000000000000057E-2</v>
          </cell>
          <cell r="BV35">
            <v>0.09</v>
          </cell>
          <cell r="BW35">
            <v>0.09</v>
          </cell>
          <cell r="BX35">
            <v>0.09</v>
          </cell>
          <cell r="BY35">
            <v>0.09</v>
          </cell>
          <cell r="BZ35">
            <v>9.000000000000008E-2</v>
          </cell>
          <cell r="CE35">
            <v>8.4999999999999964E-2</v>
          </cell>
        </row>
        <row r="36">
          <cell r="B36" t="str">
            <v>Network, EDP and communications</v>
          </cell>
          <cell r="AQ36">
            <v>289</v>
          </cell>
          <cell r="AR36">
            <v>83</v>
          </cell>
          <cell r="AS36">
            <v>78</v>
          </cell>
          <cell r="AT36">
            <v>84</v>
          </cell>
          <cell r="AU36">
            <v>93</v>
          </cell>
          <cell r="AV36">
            <v>338</v>
          </cell>
          <cell r="AW36">
            <v>93</v>
          </cell>
          <cell r="AX36">
            <v>92</v>
          </cell>
          <cell r="AY36">
            <v>97</v>
          </cell>
          <cell r="AZ36">
            <v>111</v>
          </cell>
          <cell r="BA36">
            <v>393</v>
          </cell>
          <cell r="BB36">
            <v>105</v>
          </cell>
          <cell r="BC36">
            <v>98</v>
          </cell>
          <cell r="BD36">
            <v>103</v>
          </cell>
          <cell r="BE36">
            <v>119</v>
          </cell>
          <cell r="BF36">
            <v>425</v>
          </cell>
          <cell r="BG36">
            <v>80</v>
          </cell>
          <cell r="BH36">
            <v>80</v>
          </cell>
          <cell r="BI36">
            <v>91</v>
          </cell>
          <cell r="BJ36">
            <v>106</v>
          </cell>
          <cell r="BK36">
            <v>357</v>
          </cell>
          <cell r="BL36">
            <v>98</v>
          </cell>
          <cell r="BM36">
            <v>103</v>
          </cell>
          <cell r="BN36">
            <v>96.004999999999995</v>
          </cell>
          <cell r="BO36">
            <v>108.12</v>
          </cell>
          <cell r="BP36">
            <v>405.125</v>
          </cell>
          <cell r="BQ36">
            <v>103.39</v>
          </cell>
          <cell r="BR36">
            <v>108.66499999999999</v>
          </cell>
          <cell r="BS36">
            <v>99.845200000000006</v>
          </cell>
          <cell r="BT36">
            <v>112.44480000000001</v>
          </cell>
          <cell r="BU36">
            <v>424.34500000000003</v>
          </cell>
          <cell r="BV36">
            <v>109.5934</v>
          </cell>
          <cell r="BW36">
            <v>115.1849</v>
          </cell>
          <cell r="BX36">
            <v>105.83591200000001</v>
          </cell>
          <cell r="BY36">
            <v>119.19148800000002</v>
          </cell>
          <cell r="BZ36">
            <v>449.8057</v>
          </cell>
          <cell r="CE36">
            <v>472.29598500000009</v>
          </cell>
        </row>
        <row r="37">
          <cell r="B37" t="str">
            <v>YOY % change</v>
          </cell>
          <cell r="AQ37">
            <v>-0.39157894736842103</v>
          </cell>
          <cell r="AR37">
            <v>0.25709760621603328</v>
          </cell>
          <cell r="AS37">
            <v>0.19022638027014671</v>
          </cell>
          <cell r="AT37">
            <v>9.6988900437112946E-2</v>
          </cell>
          <cell r="AU37">
            <v>0.15206140376089539</v>
          </cell>
          <cell r="AV37">
            <v>0.16955017301038056</v>
          </cell>
          <cell r="AW37">
            <v>0.12048192771084332</v>
          </cell>
          <cell r="AX37">
            <v>0.17948717948717952</v>
          </cell>
          <cell r="AY37">
            <v>0.15476190476190466</v>
          </cell>
          <cell r="AZ37">
            <v>0.19354838709677424</v>
          </cell>
          <cell r="BA37">
            <v>0.16272189349112431</v>
          </cell>
          <cell r="BB37">
            <v>0.12903225806451624</v>
          </cell>
          <cell r="BC37">
            <v>6.5217391304347894E-2</v>
          </cell>
          <cell r="BD37">
            <v>6.1855670103092786E-2</v>
          </cell>
          <cell r="BE37">
            <v>7.2072072072072002E-2</v>
          </cell>
          <cell r="BF37">
            <v>8.1424936386768509E-2</v>
          </cell>
          <cell r="BG37">
            <v>-0.23809523809523814</v>
          </cell>
          <cell r="BH37">
            <v>-0.18367346938775508</v>
          </cell>
          <cell r="BI37">
            <v>-0.11650485436893199</v>
          </cell>
          <cell r="BJ37">
            <v>-0.10924369747899154</v>
          </cell>
          <cell r="BK37">
            <v>-0.16000000000000003</v>
          </cell>
          <cell r="BL37">
            <v>0.22500000000000009</v>
          </cell>
          <cell r="BM37">
            <v>0.28750000000000009</v>
          </cell>
          <cell r="BN37">
            <v>5.5E-2</v>
          </cell>
          <cell r="BO37">
            <v>0.02</v>
          </cell>
          <cell r="BP37">
            <v>0.13480392156862742</v>
          </cell>
          <cell r="BQ37">
            <v>5.5E-2</v>
          </cell>
          <cell r="BR37">
            <v>5.5E-2</v>
          </cell>
          <cell r="BS37">
            <v>0.04</v>
          </cell>
          <cell r="BT37">
            <v>0.04</v>
          </cell>
          <cell r="BU37">
            <v>4.7442147485344144E-2</v>
          </cell>
          <cell r="BV37">
            <v>0.06</v>
          </cell>
          <cell r="BW37">
            <v>0.06</v>
          </cell>
          <cell r="BX37">
            <v>0.06</v>
          </cell>
          <cell r="BY37">
            <v>0.06</v>
          </cell>
          <cell r="BZ37">
            <v>5.9999999999999831E-2</v>
          </cell>
          <cell r="CE37">
            <v>5.0000000000000266E-2</v>
          </cell>
        </row>
        <row r="38">
          <cell r="B38" t="str">
            <v>Advertising, marketing and promotion</v>
          </cell>
          <cell r="AQ38">
            <v>1074.5439999999999</v>
          </cell>
          <cell r="AR38">
            <v>210</v>
          </cell>
          <cell r="AS38">
            <v>215</v>
          </cell>
          <cell r="AT38">
            <v>271</v>
          </cell>
          <cell r="AU38">
            <v>320</v>
          </cell>
          <cell r="AV38">
            <v>1016</v>
          </cell>
          <cell r="AW38">
            <v>210</v>
          </cell>
          <cell r="AX38">
            <v>196</v>
          </cell>
          <cell r="AY38">
            <v>229</v>
          </cell>
          <cell r="AZ38">
            <v>283</v>
          </cell>
          <cell r="BA38">
            <v>918</v>
          </cell>
          <cell r="BB38">
            <v>216</v>
          </cell>
          <cell r="BC38">
            <v>238</v>
          </cell>
          <cell r="BD38">
            <v>277</v>
          </cell>
          <cell r="BE38">
            <v>233</v>
          </cell>
          <cell r="BF38">
            <v>964</v>
          </cell>
          <cell r="BG38">
            <v>197</v>
          </cell>
          <cell r="BH38">
            <v>183</v>
          </cell>
          <cell r="BI38">
            <v>251</v>
          </cell>
          <cell r="BJ38">
            <v>239</v>
          </cell>
          <cell r="BK38">
            <v>870</v>
          </cell>
          <cell r="BL38">
            <v>190</v>
          </cell>
          <cell r="BM38">
            <v>170</v>
          </cell>
          <cell r="BN38">
            <v>278.61</v>
          </cell>
          <cell r="BO38">
            <v>265.29000000000002</v>
          </cell>
          <cell r="BP38">
            <v>903.90000000000009</v>
          </cell>
          <cell r="BQ38">
            <v>203.3</v>
          </cell>
          <cell r="BR38">
            <v>181.9</v>
          </cell>
          <cell r="BS38">
            <v>286.9683</v>
          </cell>
          <cell r="BT38">
            <v>273.24870000000004</v>
          </cell>
          <cell r="BU38">
            <v>945.41700000000014</v>
          </cell>
          <cell r="BV38">
            <v>219.56400000000002</v>
          </cell>
          <cell r="BW38">
            <v>196.45200000000003</v>
          </cell>
          <cell r="BX38">
            <v>309.92576400000002</v>
          </cell>
          <cell r="BY38">
            <v>295.10859600000009</v>
          </cell>
          <cell r="BZ38">
            <v>1021.0503600000002</v>
          </cell>
          <cell r="CE38">
            <v>1107.8396406000002</v>
          </cell>
        </row>
        <row r="39">
          <cell r="B39" t="str">
            <v>YOY % change</v>
          </cell>
          <cell r="AQ39">
            <v>0.24368518518518512</v>
          </cell>
          <cell r="AR39">
            <v>2.4935209452831009E-2</v>
          </cell>
          <cell r="AS39">
            <v>0.18078019364795184</v>
          </cell>
          <cell r="AT39">
            <v>0.10838445807770958</v>
          </cell>
          <cell r="AU39">
            <v>-0.27776649287922905</v>
          </cell>
          <cell r="AV39">
            <v>-5.4482645661787621E-2</v>
          </cell>
          <cell r="AW39">
            <v>0</v>
          </cell>
          <cell r="AX39">
            <v>-8.8372093023255771E-2</v>
          </cell>
          <cell r="AY39">
            <v>-0.15498154981549817</v>
          </cell>
          <cell r="AZ39">
            <v>-0.11562499999999998</v>
          </cell>
          <cell r="BA39">
            <v>-9.6456692913385877E-2</v>
          </cell>
          <cell r="BB39">
            <v>2.857142857142847E-2</v>
          </cell>
          <cell r="BC39">
            <v>0.21428571428571419</v>
          </cell>
          <cell r="BD39">
            <v>0.20960698689956336</v>
          </cell>
          <cell r="BE39">
            <v>-0.17667844522968201</v>
          </cell>
          <cell r="BF39">
            <v>5.0108932461873534E-2</v>
          </cell>
          <cell r="BG39">
            <v>-8.796296296296291E-2</v>
          </cell>
          <cell r="BH39">
            <v>-0.23109243697478987</v>
          </cell>
          <cell r="BI39">
            <v>-9.3862815884476536E-2</v>
          </cell>
          <cell r="BJ39">
            <v>2.5751072961373467E-2</v>
          </cell>
          <cell r="BK39">
            <v>-9.7510373443983389E-2</v>
          </cell>
          <cell r="BL39">
            <v>-3.5532994923857864E-2</v>
          </cell>
          <cell r="BM39">
            <v>-7.1038251366120186E-2</v>
          </cell>
          <cell r="BN39">
            <v>0.11</v>
          </cell>
          <cell r="BO39">
            <v>0.11</v>
          </cell>
          <cell r="BP39">
            <v>3.8965517241379422E-2</v>
          </cell>
          <cell r="BQ39">
            <v>7.0000000000000007E-2</v>
          </cell>
          <cell r="BR39">
            <v>7.0000000000000007E-2</v>
          </cell>
          <cell r="BS39">
            <v>0.03</v>
          </cell>
          <cell r="BT39">
            <v>0.03</v>
          </cell>
          <cell r="BU39">
            <v>4.5930965814802605E-2</v>
          </cell>
          <cell r="BV39">
            <v>0.08</v>
          </cell>
          <cell r="BW39">
            <v>0.08</v>
          </cell>
          <cell r="BX39">
            <v>0.08</v>
          </cell>
          <cell r="BY39">
            <v>0.08</v>
          </cell>
          <cell r="BZ39">
            <v>8.0000000000000071E-2</v>
          </cell>
          <cell r="CE39">
            <v>8.4999999999999964E-2</v>
          </cell>
        </row>
        <row r="40">
          <cell r="B40" t="str">
            <v>Professional and consulting</v>
          </cell>
          <cell r="AQ40">
            <v>434</v>
          </cell>
          <cell r="AR40">
            <v>87</v>
          </cell>
          <cell r="AS40">
            <v>94</v>
          </cell>
          <cell r="AT40">
            <v>108</v>
          </cell>
          <cell r="AU40">
            <v>135</v>
          </cell>
          <cell r="AV40">
            <v>424</v>
          </cell>
          <cell r="AW40">
            <v>56</v>
          </cell>
          <cell r="AX40">
            <v>64</v>
          </cell>
          <cell r="AY40">
            <v>62</v>
          </cell>
          <cell r="AZ40">
            <v>86</v>
          </cell>
          <cell r="BA40">
            <v>268</v>
          </cell>
          <cell r="BB40">
            <v>51</v>
          </cell>
          <cell r="BC40">
            <v>50</v>
          </cell>
          <cell r="BD40">
            <v>77</v>
          </cell>
          <cell r="BE40">
            <v>108</v>
          </cell>
          <cell r="BF40">
            <v>286</v>
          </cell>
          <cell r="BG40">
            <v>61</v>
          </cell>
          <cell r="BH40">
            <v>77</v>
          </cell>
          <cell r="BI40">
            <v>84</v>
          </cell>
          <cell r="BJ40">
            <v>115</v>
          </cell>
          <cell r="BK40">
            <v>337</v>
          </cell>
          <cell r="BL40">
            <v>70</v>
          </cell>
          <cell r="BM40">
            <v>82</v>
          </cell>
          <cell r="BN40">
            <v>88.2</v>
          </cell>
          <cell r="BO40">
            <v>116.15</v>
          </cell>
          <cell r="BP40">
            <v>356.35</v>
          </cell>
          <cell r="BQ40">
            <v>73.429999999999993</v>
          </cell>
          <cell r="BR40">
            <v>86.018000000000001</v>
          </cell>
          <cell r="BS40">
            <v>92.521799999999999</v>
          </cell>
          <cell r="BT40">
            <v>121.84134999999999</v>
          </cell>
          <cell r="BU40">
            <v>373.81114999999994</v>
          </cell>
          <cell r="BV40">
            <v>81.874449999999996</v>
          </cell>
          <cell r="BW40">
            <v>95.910070000000005</v>
          </cell>
          <cell r="BX40">
            <v>103.161807</v>
          </cell>
          <cell r="BY40">
            <v>135.85310525</v>
          </cell>
          <cell r="BZ40">
            <v>416.79943225</v>
          </cell>
          <cell r="CE40">
            <v>456.39537831375003</v>
          </cell>
        </row>
        <row r="41">
          <cell r="B41" t="str">
            <v>YOY % change</v>
          </cell>
          <cell r="AQ41">
            <v>3.8277511961722466E-2</v>
          </cell>
          <cell r="AR41">
            <v>9.8407232838509273E-2</v>
          </cell>
          <cell r="AS41">
            <v>-0.12114988948164873</v>
          </cell>
          <cell r="AT41">
            <v>-0.13594806501789936</v>
          </cell>
          <cell r="AU41">
            <v>9.634699254585577E-2</v>
          </cell>
          <cell r="AV41">
            <v>-2.3041474654377891E-2</v>
          </cell>
          <cell r="AW41">
            <v>-0.35632183908045978</v>
          </cell>
          <cell r="AX41">
            <v>-0.31914893617021278</v>
          </cell>
          <cell r="AY41">
            <v>-0.42592592592592593</v>
          </cell>
          <cell r="AZ41">
            <v>-0.36296296296296293</v>
          </cell>
          <cell r="BA41">
            <v>-0.36792452830188682</v>
          </cell>
          <cell r="BB41">
            <v>-8.9285714285714302E-2</v>
          </cell>
          <cell r="BC41">
            <v>-0.21875</v>
          </cell>
          <cell r="BD41">
            <v>0.24193548387096775</v>
          </cell>
          <cell r="BE41">
            <v>0.2558139534883721</v>
          </cell>
          <cell r="BF41">
            <v>6.7164179104477695E-2</v>
          </cell>
          <cell r="BG41">
            <v>0.19607843137254899</v>
          </cell>
          <cell r="BH41">
            <v>0.54</v>
          </cell>
          <cell r="BI41">
            <v>9.0909090909090828E-2</v>
          </cell>
          <cell r="BJ41">
            <v>6.4814814814814881E-2</v>
          </cell>
          <cell r="BK41">
            <v>0.17832167832167833</v>
          </cell>
          <cell r="BL41">
            <v>0.14754098360655732</v>
          </cell>
          <cell r="BM41">
            <v>6.4935064935064846E-2</v>
          </cell>
          <cell r="BN41">
            <v>0.05</v>
          </cell>
          <cell r="BO41">
            <v>0.01</v>
          </cell>
          <cell r="BP41">
            <v>5.7418397626112894E-2</v>
          </cell>
          <cell r="BQ41">
            <v>4.9000000000000002E-2</v>
          </cell>
          <cell r="BR41">
            <v>4.9000000000000002E-2</v>
          </cell>
          <cell r="BS41">
            <v>4.9000000000000002E-2</v>
          </cell>
          <cell r="BT41">
            <v>4.9000000000000002E-2</v>
          </cell>
          <cell r="BU41">
            <v>4.899999999999971E-2</v>
          </cell>
          <cell r="BV41">
            <v>0.115</v>
          </cell>
          <cell r="BW41">
            <v>0.115</v>
          </cell>
          <cell r="BX41">
            <v>0.115</v>
          </cell>
          <cell r="BY41">
            <v>0.115</v>
          </cell>
          <cell r="BZ41">
            <v>0.11500000000000021</v>
          </cell>
          <cell r="CE41">
            <v>9.4999999999999973E-2</v>
          </cell>
        </row>
        <row r="42">
          <cell r="B42" t="str">
            <v>Administrative and other</v>
          </cell>
          <cell r="AQ42">
            <v>352.95299999999997</v>
          </cell>
          <cell r="AR42">
            <v>74</v>
          </cell>
          <cell r="AS42">
            <v>75</v>
          </cell>
          <cell r="AT42">
            <v>85</v>
          </cell>
          <cell r="AU42">
            <v>94</v>
          </cell>
          <cell r="AV42">
            <v>328</v>
          </cell>
          <cell r="AW42">
            <v>63</v>
          </cell>
          <cell r="AX42">
            <v>66</v>
          </cell>
          <cell r="AY42">
            <v>96</v>
          </cell>
          <cell r="AZ42">
            <v>113</v>
          </cell>
          <cell r="BA42">
            <v>338</v>
          </cell>
          <cell r="BB42">
            <v>78</v>
          </cell>
          <cell r="BC42">
            <v>77</v>
          </cell>
          <cell r="BD42">
            <v>87</v>
          </cell>
          <cell r="BE42">
            <v>117</v>
          </cell>
          <cell r="BF42">
            <v>359</v>
          </cell>
          <cell r="BG42">
            <v>110</v>
          </cell>
          <cell r="BH42">
            <v>95</v>
          </cell>
          <cell r="BI42">
            <v>114</v>
          </cell>
          <cell r="BJ42">
            <v>95</v>
          </cell>
          <cell r="BK42">
            <v>414</v>
          </cell>
          <cell r="BL42">
            <v>102</v>
          </cell>
          <cell r="BM42">
            <v>106</v>
          </cell>
          <cell r="BN42">
            <v>100.96169901920234</v>
          </cell>
          <cell r="BO42">
            <v>97.587720649767689</v>
          </cell>
          <cell r="BP42">
            <v>406.54941966897002</v>
          </cell>
          <cell r="BQ42">
            <v>101.26119549056557</v>
          </cell>
          <cell r="BR42">
            <v>104.47673244755138</v>
          </cell>
          <cell r="BS42">
            <v>102.01247752682627</v>
          </cell>
          <cell r="BT42">
            <v>106.89172710484235</v>
          </cell>
          <cell r="BU42">
            <v>414.64213256978559</v>
          </cell>
          <cell r="BV42">
            <v>126.55289763805487</v>
          </cell>
          <cell r="BW42">
            <v>128.66532742569441</v>
          </cell>
          <cell r="BX42">
            <v>125.33099517082481</v>
          </cell>
          <cell r="BY42">
            <v>131.36270049633831</v>
          </cell>
          <cell r="BZ42">
            <v>511.91192073091236</v>
          </cell>
          <cell r="CE42">
            <v>547.56168696477107</v>
          </cell>
        </row>
        <row r="43">
          <cell r="B43" t="str">
            <v>YOY % change</v>
          </cell>
          <cell r="AQ43">
            <v>0.93930219780219759</v>
          </cell>
          <cell r="AR43">
            <v>-8.9634131338729883E-2</v>
          </cell>
          <cell r="AS43">
            <v>-5.7836289633686699E-2</v>
          </cell>
          <cell r="AT43">
            <v>-3.518728717366626E-2</v>
          </cell>
          <cell r="AU43">
            <v>-9.5832171060858173E-2</v>
          </cell>
          <cell r="AV43">
            <v>-7.0697798290423886E-2</v>
          </cell>
          <cell r="AW43">
            <v>-0.14864864864864868</v>
          </cell>
          <cell r="AX43">
            <v>-0.12</v>
          </cell>
          <cell r="AY43">
            <v>0.12941176470588234</v>
          </cell>
          <cell r="AZ43">
            <v>0.2021276595744681</v>
          </cell>
          <cell r="BA43">
            <v>3.0487804878048808E-2</v>
          </cell>
          <cell r="BB43">
            <v>0.23809523809523814</v>
          </cell>
          <cell r="BC43">
            <v>0.16666666666666674</v>
          </cell>
          <cell r="BD43">
            <v>-9.375E-2</v>
          </cell>
          <cell r="BE43">
            <v>3.539823008849563E-2</v>
          </cell>
          <cell r="BF43">
            <v>6.2130177514792884E-2</v>
          </cell>
          <cell r="BG43">
            <v>0.41025641025641035</v>
          </cell>
          <cell r="BH43">
            <v>0.23376623376623384</v>
          </cell>
          <cell r="BI43">
            <v>0.31034482758620685</v>
          </cell>
          <cell r="BJ43">
            <v>-0.18803418803418803</v>
          </cell>
          <cell r="BK43">
            <v>0.15320334261838431</v>
          </cell>
          <cell r="BL43">
            <v>-7.2727272727272751E-2</v>
          </cell>
          <cell r="BM43">
            <v>0.11578947368421044</v>
          </cell>
          <cell r="BN43">
            <v>-0.11437106123506713</v>
          </cell>
          <cell r="BO43">
            <v>2.7239164734396804E-2</v>
          </cell>
          <cell r="BP43">
            <v>-1.7996570847898519E-2</v>
          </cell>
          <cell r="BQ43">
            <v>-7.2431814650434356E-3</v>
          </cell>
          <cell r="BR43">
            <v>-1.4370448608005848E-2</v>
          </cell>
          <cell r="BS43">
            <v>1.0407694381451282E-2</v>
          </cell>
          <cell r="BT43">
            <v>9.5339929994530559E-2</v>
          </cell>
          <cell r="BU43">
            <v>1.990585279252155E-2</v>
          </cell>
          <cell r="BV43">
            <v>0.24976697169100381</v>
          </cell>
          <cell r="BW43">
            <v>0.23152135802376872</v>
          </cell>
          <cell r="BX43">
            <v>0.22858495557924718</v>
          </cell>
          <cell r="BY43">
            <v>0.22893234167218712</v>
          </cell>
          <cell r="BZ43">
            <v>0.23458732367183144</v>
          </cell>
          <cell r="CE43">
            <v>6.9640429906296486E-2</v>
          </cell>
        </row>
        <row r="44">
          <cell r="B44" t="str">
            <v>Depreciation and amortization</v>
          </cell>
          <cell r="AQ44">
            <v>172</v>
          </cell>
          <cell r="AR44">
            <v>45</v>
          </cell>
          <cell r="AS44">
            <v>42</v>
          </cell>
          <cell r="AT44">
            <v>40</v>
          </cell>
          <cell r="AU44">
            <v>42</v>
          </cell>
          <cell r="AV44">
            <v>169</v>
          </cell>
          <cell r="AW44">
            <v>52</v>
          </cell>
          <cell r="AX44">
            <v>56</v>
          </cell>
          <cell r="AY44">
            <v>57</v>
          </cell>
          <cell r="AZ44">
            <v>61</v>
          </cell>
          <cell r="BA44">
            <v>226</v>
          </cell>
          <cell r="BB44">
            <v>62</v>
          </cell>
          <cell r="BC44">
            <v>62</v>
          </cell>
          <cell r="BD44">
            <v>63</v>
          </cell>
          <cell r="BE44">
            <v>78</v>
          </cell>
          <cell r="BF44">
            <v>265</v>
          </cell>
          <cell r="BG44">
            <v>67</v>
          </cell>
          <cell r="BH44">
            <v>70</v>
          </cell>
          <cell r="BI44">
            <v>74</v>
          </cell>
          <cell r="BJ44">
            <v>77</v>
          </cell>
          <cell r="BK44">
            <v>288</v>
          </cell>
          <cell r="BL44">
            <v>80</v>
          </cell>
          <cell r="BM44">
            <v>80</v>
          </cell>
          <cell r="BN44">
            <v>76.415219980852868</v>
          </cell>
          <cell r="BO44">
            <v>77.649317220479148</v>
          </cell>
          <cell r="BP44">
            <v>314.06453720133203</v>
          </cell>
          <cell r="BQ44">
            <v>88.945644687658955</v>
          </cell>
          <cell r="BR44">
            <v>91.770102825551902</v>
          </cell>
          <cell r="BS44">
            <v>89.605554584374431</v>
          </cell>
          <cell r="BT44">
            <v>93.891381916415583</v>
          </cell>
          <cell r="BU44">
            <v>364.2126840140009</v>
          </cell>
          <cell r="BV44">
            <v>99.107690921368274</v>
          </cell>
          <cell r="BW44">
            <v>100.76200340566429</v>
          </cell>
          <cell r="BX44">
            <v>98.150779350645934</v>
          </cell>
          <cell r="BY44">
            <v>102.8744040031565</v>
          </cell>
          <cell r="BZ44">
            <v>400.89487768083501</v>
          </cell>
          <cell r="CE44">
            <v>434.04280064280636</v>
          </cell>
        </row>
        <row r="45">
          <cell r="B45" t="str">
            <v>YOY % change</v>
          </cell>
          <cell r="AQ45" t="str">
            <v>NM</v>
          </cell>
          <cell r="AR45">
            <v>4.6511627906976827E-2</v>
          </cell>
          <cell r="AS45">
            <v>-2.3255813953488413E-2</v>
          </cell>
          <cell r="AT45">
            <v>-6.9767441860465129E-2</v>
          </cell>
          <cell r="AU45">
            <v>-2.3255813953488413E-2</v>
          </cell>
          <cell r="AV45">
            <v>-1.744186046511631E-2</v>
          </cell>
          <cell r="AW45">
            <v>0.15555555555555545</v>
          </cell>
          <cell r="AX45">
            <v>0.33333333333333326</v>
          </cell>
          <cell r="AY45">
            <v>0.42500000000000004</v>
          </cell>
          <cell r="AZ45">
            <v>0.45238095238095233</v>
          </cell>
          <cell r="BA45">
            <v>0.33727810650887569</v>
          </cell>
          <cell r="BB45">
            <v>0.19230769230769229</v>
          </cell>
          <cell r="BC45">
            <v>0.10714285714285721</v>
          </cell>
          <cell r="BD45">
            <v>0.10526315789473695</v>
          </cell>
          <cell r="BE45">
            <v>0.27868852459016402</v>
          </cell>
          <cell r="BF45">
            <v>0.17256637168141586</v>
          </cell>
          <cell r="BG45">
            <v>8.0645161290322509E-2</v>
          </cell>
          <cell r="BH45">
            <v>0.12903225806451624</v>
          </cell>
          <cell r="BI45">
            <v>0.17460317460317465</v>
          </cell>
          <cell r="BJ45">
            <v>-1.2820512820512775E-2</v>
          </cell>
          <cell r="BK45">
            <v>8.679245283018866E-2</v>
          </cell>
          <cell r="BL45">
            <v>0.19402985074626855</v>
          </cell>
          <cell r="BM45">
            <v>0.14285714285714279</v>
          </cell>
          <cell r="BN45">
            <v>3.2638107849363163E-2</v>
          </cell>
          <cell r="BO45">
            <v>8.4326911750538525E-3</v>
          </cell>
          <cell r="BP45">
            <v>9.0501865282402782E-2</v>
          </cell>
          <cell r="BQ45">
            <v>0.11182055859573703</v>
          </cell>
          <cell r="BR45">
            <v>0.14712628531939886</v>
          </cell>
          <cell r="BS45">
            <v>0.17261397149450897</v>
          </cell>
          <cell r="BT45">
            <v>0.20917202207739138</v>
          </cell>
          <cell r="BU45">
            <v>0.15967465559641081</v>
          </cell>
          <cell r="BV45">
            <v>0.11425007114619623</v>
          </cell>
          <cell r="BW45">
            <v>9.7982897515166867E-2</v>
          </cell>
          <cell r="BX45">
            <v>9.5364900154991439E-2</v>
          </cell>
          <cell r="BY45">
            <v>9.567461787640763E-2</v>
          </cell>
          <cell r="BZ45">
            <v>0.10071640905681356</v>
          </cell>
          <cell r="CE45">
            <v>8.2684825392958627E-2</v>
          </cell>
        </row>
        <row r="46">
          <cell r="B46" t="str">
            <v>Other</v>
          </cell>
          <cell r="AQ46">
            <v>0</v>
          </cell>
          <cell r="AR46">
            <v>0</v>
          </cell>
          <cell r="AS46">
            <v>7</v>
          </cell>
          <cell r="AT46">
            <v>0</v>
          </cell>
          <cell r="AU46">
            <v>6</v>
          </cell>
          <cell r="AV46">
            <v>13</v>
          </cell>
          <cell r="AW46">
            <v>0</v>
          </cell>
          <cell r="AX46">
            <v>0</v>
          </cell>
          <cell r="AY46">
            <v>1</v>
          </cell>
          <cell r="AZ46">
            <v>1</v>
          </cell>
          <cell r="BA46">
            <v>2</v>
          </cell>
          <cell r="BB46">
            <v>-2</v>
          </cell>
          <cell r="BC46">
            <v>2</v>
          </cell>
          <cell r="BD46">
            <v>0</v>
          </cell>
          <cell r="BE46">
            <v>-4</v>
          </cell>
          <cell r="BF46">
            <v>-4</v>
          </cell>
          <cell r="BG46">
            <v>0</v>
          </cell>
          <cell r="BH46">
            <v>6</v>
          </cell>
          <cell r="BI46">
            <v>0</v>
          </cell>
          <cell r="BJ46">
            <v>1</v>
          </cell>
          <cell r="BK46">
            <v>7</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E46">
            <v>0</v>
          </cell>
        </row>
        <row r="47">
          <cell r="B47" t="str">
            <v>Total Operating Expenses</v>
          </cell>
          <cell r="AQ47">
            <v>3460.4969999999998</v>
          </cell>
          <cell r="AR47">
            <v>759</v>
          </cell>
          <cell r="AS47">
            <v>783</v>
          </cell>
          <cell r="AT47">
            <v>883</v>
          </cell>
          <cell r="AU47">
            <v>943</v>
          </cell>
          <cell r="AV47">
            <v>3368</v>
          </cell>
          <cell r="AW47">
            <v>773</v>
          </cell>
          <cell r="AX47">
            <v>766</v>
          </cell>
          <cell r="AY47">
            <v>824</v>
          </cell>
          <cell r="AZ47">
            <v>1010</v>
          </cell>
          <cell r="BA47">
            <v>3373</v>
          </cell>
          <cell r="BB47">
            <v>784</v>
          </cell>
          <cell r="BC47">
            <v>837</v>
          </cell>
          <cell r="BD47">
            <v>892</v>
          </cell>
          <cell r="BE47">
            <v>1004</v>
          </cell>
          <cell r="BF47">
            <v>3517</v>
          </cell>
          <cell r="BG47">
            <v>872</v>
          </cell>
          <cell r="BH47">
            <v>862</v>
          </cell>
          <cell r="BI47">
            <v>977</v>
          </cell>
          <cell r="BJ47">
            <v>1021</v>
          </cell>
          <cell r="BK47">
            <v>3732</v>
          </cell>
          <cell r="BL47">
            <v>929</v>
          </cell>
          <cell r="BM47">
            <v>972</v>
          </cell>
          <cell r="BN47">
            <v>1035.8619190000554</v>
          </cell>
          <cell r="BO47">
            <v>1076.0770378702468</v>
          </cell>
          <cell r="BP47">
            <v>4012.9389568703023</v>
          </cell>
          <cell r="BQ47">
            <v>984.22284017822449</v>
          </cell>
          <cell r="BR47">
            <v>1031.4138352731034</v>
          </cell>
          <cell r="BS47">
            <v>1091.9462121112006</v>
          </cell>
          <cell r="BT47">
            <v>1145.9198790212581</v>
          </cell>
          <cell r="BU47">
            <v>4253.502766583787</v>
          </cell>
          <cell r="BV47">
            <v>1087.8390785594231</v>
          </cell>
          <cell r="BW47">
            <v>1136.8308608313587</v>
          </cell>
          <cell r="BX47">
            <v>1201.2874967214707</v>
          </cell>
          <cell r="BY47">
            <v>1261.376386549495</v>
          </cell>
          <cell r="BZ47">
            <v>4687.3338226617479</v>
          </cell>
          <cell r="CE47">
            <v>5065.3911037413282</v>
          </cell>
        </row>
        <row r="48">
          <cell r="B48" t="str">
            <v>YOY % change</v>
          </cell>
          <cell r="AQ48">
            <v>0.1738456580732699</v>
          </cell>
          <cell r="AR48">
            <v>2.2622210053691472E-2</v>
          </cell>
          <cell r="AS48">
            <v>5.5951126317287825E-2</v>
          </cell>
          <cell r="AT48">
            <v>2.1217375918704651E-2</v>
          </cell>
          <cell r="AU48">
            <v>-0.15220345107578093</v>
          </cell>
          <cell r="AV48">
            <v>-2.6729397540295463E-2</v>
          </cell>
          <cell r="AW48">
            <v>1.8445322793148922E-2</v>
          </cell>
          <cell r="AX48">
            <v>-2.1711366538952781E-2</v>
          </cell>
          <cell r="AY48">
            <v>-6.6817667044167584E-2</v>
          </cell>
          <cell r="AZ48">
            <v>7.1049840933191888E-2</v>
          </cell>
          <cell r="BA48">
            <v>1.4845605700712916E-3</v>
          </cell>
          <cell r="BB48">
            <v>1.4230271668822736E-2</v>
          </cell>
          <cell r="BC48">
            <v>9.2689295039164454E-2</v>
          </cell>
          <cell r="BD48">
            <v>8.2524271844660158E-2</v>
          </cell>
          <cell r="BE48">
            <v>-5.9405940594059459E-3</v>
          </cell>
          <cell r="BF48">
            <v>4.2691965609249927E-2</v>
          </cell>
          <cell r="BG48">
            <v>0.11224489795918369</v>
          </cell>
          <cell r="BH48">
            <v>2.9868578255675127E-2</v>
          </cell>
          <cell r="BI48">
            <v>9.5291479820627911E-2</v>
          </cell>
          <cell r="BJ48">
            <v>1.6932270916334646E-2</v>
          </cell>
          <cell r="BK48">
            <v>6.1131646289451336E-2</v>
          </cell>
          <cell r="BL48">
            <v>6.5366972477064245E-2</v>
          </cell>
          <cell r="BM48">
            <v>0.12761020881670526</v>
          </cell>
          <cell r="BN48">
            <v>6.024761412492885E-2</v>
          </cell>
          <cell r="BO48">
            <v>5.3944209471348481E-2</v>
          </cell>
          <cell r="BP48">
            <v>7.5278391444346893E-2</v>
          </cell>
          <cell r="BQ48">
            <v>5.9443315584741141E-2</v>
          </cell>
          <cell r="BR48">
            <v>6.1125344931176384E-2</v>
          </cell>
          <cell r="BS48">
            <v>5.4142634343856244E-2</v>
          </cell>
          <cell r="BT48">
            <v>6.4905056694865459E-2</v>
          </cell>
          <cell r="BU48">
            <v>5.9947039389081747E-2</v>
          </cell>
          <cell r="BV48">
            <v>0.10527721380905541</v>
          </cell>
          <cell r="BW48">
            <v>0.10220633266019985</v>
          </cell>
          <cell r="BX48">
            <v>0.10013431375787873</v>
          </cell>
          <cell r="BY48">
            <v>0.10075443287261021</v>
          </cell>
          <cell r="BZ48">
            <v>0.10199383423145014</v>
          </cell>
          <cell r="CE48">
            <v>8.0655079280207209E-2</v>
          </cell>
        </row>
        <row r="50">
          <cell r="B50" t="str">
            <v>Operating Income (EBIT)</v>
          </cell>
          <cell r="AQ50">
            <v>1732.6330000000003</v>
          </cell>
          <cell r="AR50">
            <v>729</v>
          </cell>
          <cell r="AS50">
            <v>670</v>
          </cell>
          <cell r="AT50">
            <v>730</v>
          </cell>
          <cell r="AU50">
            <v>766</v>
          </cell>
          <cell r="AV50">
            <v>2895</v>
          </cell>
          <cell r="AW50">
            <v>966</v>
          </cell>
          <cell r="AX50">
            <v>881</v>
          </cell>
          <cell r="AY50">
            <v>822</v>
          </cell>
          <cell r="AZ50">
            <v>869</v>
          </cell>
          <cell r="BA50">
            <v>3538</v>
          </cell>
          <cell r="BB50">
            <v>1176</v>
          </cell>
          <cell r="BC50">
            <v>1122</v>
          </cell>
          <cell r="BD50">
            <v>1137</v>
          </cell>
          <cell r="BE50">
            <v>1113</v>
          </cell>
          <cell r="BF50">
            <v>4548</v>
          </cell>
          <cell r="BG50">
            <v>1366</v>
          </cell>
          <cell r="BH50">
            <v>1383</v>
          </cell>
          <cell r="BI50">
            <v>1345</v>
          </cell>
          <cell r="BJ50">
            <v>1362</v>
          </cell>
          <cell r="BK50">
            <v>5456</v>
          </cell>
          <cell r="BL50">
            <v>1618</v>
          </cell>
          <cell r="BM50">
            <v>1606</v>
          </cell>
          <cell r="BN50">
            <v>1426.6185448829283</v>
          </cell>
          <cell r="BO50">
            <v>1426.1722095596938</v>
          </cell>
          <cell r="BP50">
            <v>6076.7907544426234</v>
          </cell>
          <cell r="BQ50">
            <v>1752.5662271343585</v>
          </cell>
          <cell r="BR50">
            <v>1792.2816362823396</v>
          </cell>
          <cell r="BS50">
            <v>1665.1477751003204</v>
          </cell>
          <cell r="BT50">
            <v>1743.0457184069137</v>
          </cell>
          <cell r="BU50">
            <v>6953.0413569239327</v>
          </cell>
          <cell r="BV50">
            <v>1961.6283344057545</v>
          </cell>
          <cell r="BW50">
            <v>1963.5384747275425</v>
          </cell>
          <cell r="BX50">
            <v>1818.736483298404</v>
          </cell>
          <cell r="BY50">
            <v>1903.9898904707049</v>
          </cell>
          <cell r="BZ50">
            <v>7647.8931829024068</v>
          </cell>
          <cell r="CE50">
            <v>8289.7719929604064</v>
          </cell>
        </row>
        <row r="51">
          <cell r="B51" t="str">
            <v>YOY % change</v>
          </cell>
          <cell r="AQ51">
            <v>0.81617714884696047</v>
          </cell>
          <cell r="AR51">
            <v>0.69128416610646126</v>
          </cell>
          <cell r="AS51">
            <v>0.48997356080188625</v>
          </cell>
          <cell r="AT51">
            <v>0.45737178906512521</v>
          </cell>
          <cell r="AU51">
            <v>1.1832577679089784</v>
          </cell>
          <cell r="AV51">
            <v>0.67086740238700271</v>
          </cell>
          <cell r="AW51">
            <v>0.32510288065843618</v>
          </cell>
          <cell r="AX51">
            <v>0.31492537313432845</v>
          </cell>
          <cell r="AY51">
            <v>0.1260273972602739</v>
          </cell>
          <cell r="AZ51">
            <v>0.13446475195822449</v>
          </cell>
          <cell r="BA51">
            <v>0.22210708117443878</v>
          </cell>
          <cell r="BB51">
            <v>0.21739130434782616</v>
          </cell>
          <cell r="BC51">
            <v>0.27355278093076052</v>
          </cell>
          <cell r="BD51">
            <v>0.38321167883211671</v>
          </cell>
          <cell r="BE51">
            <v>0.28078250863060994</v>
          </cell>
          <cell r="BF51">
            <v>0.28547201808931599</v>
          </cell>
          <cell r="BG51">
            <v>0.16156462585034004</v>
          </cell>
          <cell r="BH51">
            <v>0.23262032085561501</v>
          </cell>
          <cell r="BI51">
            <v>0.18293755496921715</v>
          </cell>
          <cell r="BJ51">
            <v>0.22371967654986524</v>
          </cell>
          <cell r="BK51">
            <v>0.19964819700967462</v>
          </cell>
          <cell r="BL51">
            <v>0.18448023426061488</v>
          </cell>
          <cell r="BM51">
            <v>0.16124367317425881</v>
          </cell>
          <cell r="BN51">
            <v>6.0682932998459727E-2</v>
          </cell>
          <cell r="BO51">
            <v>4.7116159735457908E-2</v>
          </cell>
          <cell r="BP51">
            <v>0.11378129663537817</v>
          </cell>
          <cell r="BQ51">
            <v>8.3168249155969542E-2</v>
          </cell>
          <cell r="BR51">
            <v>0.11599105621565364</v>
          </cell>
          <cell r="BS51">
            <v>0.16719902532667996</v>
          </cell>
          <cell r="BT51">
            <v>0.22218460486272495</v>
          </cell>
          <cell r="BU51">
            <v>0.14419627693132253</v>
          </cell>
          <cell r="BV51">
            <v>0.11928913386242512</v>
          </cell>
          <cell r="BW51">
            <v>9.5552414853970369E-2</v>
          </cell>
          <cell r="BX51">
            <v>9.2237283978492846E-2</v>
          </cell>
          <cell r="BY51">
            <v>9.2335026192479353E-2</v>
          </cell>
          <cell r="BZ51">
            <v>9.9934947932753371E-2</v>
          </cell>
          <cell r="CE51">
            <v>8.3928840885615585E-2</v>
          </cell>
        </row>
        <row r="52">
          <cell r="B52" t="str">
            <v>Operating Margin</v>
          </cell>
          <cell r="AQ52">
            <v>0.33363944287934255</v>
          </cell>
          <cell r="AR52">
            <v>0.48991935483870969</v>
          </cell>
          <cell r="AS52">
            <v>0.46111493461803166</v>
          </cell>
          <cell r="AT52">
            <v>0.45257284562926225</v>
          </cell>
          <cell r="AU52">
            <v>0.44821533060269164</v>
          </cell>
          <cell r="AV52">
            <v>0.462238543828836</v>
          </cell>
          <cell r="AW52">
            <v>0.55549166187464061</v>
          </cell>
          <cell r="AX52">
            <v>0.53491196114146933</v>
          </cell>
          <cell r="AY52">
            <v>0.49939246658566222</v>
          </cell>
          <cell r="AZ52">
            <v>0.46248004257583819</v>
          </cell>
          <cell r="BA52">
            <v>0.51193749095644625</v>
          </cell>
          <cell r="BB52">
            <v>0.6</v>
          </cell>
          <cell r="BC52">
            <v>0.57274119448698313</v>
          </cell>
          <cell r="BD52">
            <v>0.56037456875308034</v>
          </cell>
          <cell r="BE52">
            <v>0.52574397732640532</v>
          </cell>
          <cell r="BF52">
            <v>0.56391816491010538</v>
          </cell>
          <cell r="BG52">
            <v>0.61036639857015196</v>
          </cell>
          <cell r="BH52">
            <v>0.61603563474387524</v>
          </cell>
          <cell r="BI52">
            <v>0.57924203273040487</v>
          </cell>
          <cell r="BJ52">
            <v>0.57154846831724715</v>
          </cell>
          <cell r="BK52">
            <v>0.59381802350892465</v>
          </cell>
          <cell r="BL52">
            <v>0.63525716529250098</v>
          </cell>
          <cell r="BM52">
            <v>0.62296353762606671</v>
          </cell>
          <cell r="BN52">
            <v>0.57934207633605039</v>
          </cell>
          <cell r="BO52">
            <v>0.56995609491121435</v>
          </cell>
          <cell r="BP52">
            <v>0.60227488032995891</v>
          </cell>
          <cell r="BQ52">
            <v>0.64037314678960922</v>
          </cell>
          <cell r="BR52">
            <v>0.634729082628395</v>
          </cell>
          <cell r="BS52">
            <v>0.60395031247535491</v>
          </cell>
          <cell r="BT52">
            <v>0.60334595882990638</v>
          </cell>
          <cell r="BU52">
            <v>0.62044474017094098</v>
          </cell>
          <cell r="BV52">
            <v>0.64326915777674998</v>
          </cell>
          <cell r="BW52">
            <v>0.63332405343042042</v>
          </cell>
          <cell r="BX52">
            <v>0.60222584169230176</v>
          </cell>
          <cell r="BY52">
            <v>0.6015069738668839</v>
          </cell>
          <cell r="BZ52">
            <v>0.62000425119477798</v>
          </cell>
          <cell r="CE52">
            <v>0.62071664216573252</v>
          </cell>
        </row>
        <row r="53">
          <cell r="B53" t="str">
            <v>Investment Income, net</v>
          </cell>
          <cell r="AQ53">
            <v>196.60399999999998</v>
          </cell>
          <cell r="AR53">
            <v>35</v>
          </cell>
          <cell r="AS53">
            <v>27</v>
          </cell>
          <cell r="AT53">
            <v>21.5</v>
          </cell>
          <cell r="AU53">
            <v>9</v>
          </cell>
          <cell r="AV53">
            <v>92.5</v>
          </cell>
          <cell r="AW53">
            <v>19</v>
          </cell>
          <cell r="AX53">
            <v>34</v>
          </cell>
          <cell r="AY53">
            <v>39</v>
          </cell>
          <cell r="AZ53">
            <v>18</v>
          </cell>
          <cell r="BA53">
            <v>110</v>
          </cell>
          <cell r="BB53">
            <v>5</v>
          </cell>
          <cell r="BC53">
            <v>23</v>
          </cell>
          <cell r="BD53">
            <v>1</v>
          </cell>
          <cell r="BE53">
            <v>20</v>
          </cell>
          <cell r="BF53">
            <v>49</v>
          </cell>
          <cell r="BG53">
            <v>10</v>
          </cell>
          <cell r="BH53">
            <v>9</v>
          </cell>
          <cell r="BI53">
            <v>3</v>
          </cell>
          <cell r="BJ53">
            <v>1</v>
          </cell>
          <cell r="BK53">
            <v>23</v>
          </cell>
          <cell r="BL53">
            <v>10</v>
          </cell>
          <cell r="BM53">
            <v>9</v>
          </cell>
          <cell r="BN53">
            <v>7.7981962761830879</v>
          </cell>
          <cell r="BO53">
            <v>8.5047560622099247</v>
          </cell>
          <cell r="BP53">
            <v>35.302952338393013</v>
          </cell>
          <cell r="BQ53">
            <v>8.8685440473032937</v>
          </cell>
          <cell r="BR53">
            <v>9.1329594755795451</v>
          </cell>
          <cell r="BS53">
            <v>9.5349259200036549</v>
          </cell>
          <cell r="BT53">
            <v>10.167291087453163</v>
          </cell>
          <cell r="BU53">
            <v>37.703720530339659</v>
          </cell>
          <cell r="BV53">
            <v>7.5098619843191248</v>
          </cell>
          <cell r="BW53">
            <v>7.7500137669568154</v>
          </cell>
          <cell r="BX53">
            <v>8.1438508975529018</v>
          </cell>
          <cell r="BY53">
            <v>8.6062557603065777</v>
          </cell>
          <cell r="BZ53">
            <v>32.009982409135418</v>
          </cell>
          <cell r="CE53">
            <v>37.567758217636523</v>
          </cell>
        </row>
        <row r="54">
          <cell r="B54" t="str">
            <v>Interest Expense</v>
          </cell>
          <cell r="AQ54">
            <v>-96.885999999999996</v>
          </cell>
          <cell r="AR54">
            <v>-22</v>
          </cell>
          <cell r="AS54">
            <v>-18</v>
          </cell>
          <cell r="AT54">
            <v>-19</v>
          </cell>
          <cell r="AU54">
            <v>-16</v>
          </cell>
          <cell r="AV54">
            <v>-75</v>
          </cell>
          <cell r="AW54">
            <v>-30</v>
          </cell>
          <cell r="AX54">
            <v>-30</v>
          </cell>
          <cell r="AY54">
            <v>-30</v>
          </cell>
          <cell r="AZ54">
            <v>-25</v>
          </cell>
          <cell r="BA54">
            <v>-115</v>
          </cell>
          <cell r="BB54">
            <v>-16</v>
          </cell>
          <cell r="BC54">
            <v>-28</v>
          </cell>
          <cell r="BD54">
            <v>-13</v>
          </cell>
          <cell r="BE54">
            <v>-15</v>
          </cell>
          <cell r="BF54">
            <v>-72</v>
          </cell>
          <cell r="BG54">
            <v>4</v>
          </cell>
          <cell r="BH54">
            <v>-12</v>
          </cell>
          <cell r="BI54">
            <v>-11</v>
          </cell>
          <cell r="BJ54">
            <v>-13</v>
          </cell>
          <cell r="BK54">
            <v>-32</v>
          </cell>
          <cell r="BL54">
            <v>-10</v>
          </cell>
          <cell r="BM54">
            <v>-7</v>
          </cell>
          <cell r="BN54">
            <v>-6.6863317483246263</v>
          </cell>
          <cell r="BO54">
            <v>-6.7943152567919265</v>
          </cell>
          <cell r="BP54">
            <v>-30.480647005116552</v>
          </cell>
          <cell r="BQ54">
            <v>-6.8419726682814579</v>
          </cell>
          <cell r="BR54">
            <v>-7.0592386788886072</v>
          </cell>
          <cell r="BS54">
            <v>-6.8927349680288028</v>
          </cell>
          <cell r="BT54">
            <v>-7.2224139935704299</v>
          </cell>
          <cell r="BU54">
            <v>-28.016360308769297</v>
          </cell>
          <cell r="BV54">
            <v>-12.19786965186071</v>
          </cell>
          <cell r="BW54">
            <v>-12.401477342235605</v>
          </cell>
          <cell r="BX54">
            <v>-12.080095920079499</v>
          </cell>
          <cell r="BY54">
            <v>-12.661465108080801</v>
          </cell>
          <cell r="BZ54">
            <v>-49.340908022256613</v>
          </cell>
          <cell r="CE54">
            <v>-53.420652386806935</v>
          </cell>
        </row>
        <row r="55">
          <cell r="B55" t="str">
            <v>Other Income/(Expense)</v>
          </cell>
          <cell r="AQ55">
            <v>8.4990000000000006</v>
          </cell>
          <cell r="AR55">
            <v>0</v>
          </cell>
          <cell r="AS55">
            <v>0</v>
          </cell>
          <cell r="AT55">
            <v>42.5</v>
          </cell>
          <cell r="AU55">
            <v>0</v>
          </cell>
          <cell r="AV55">
            <v>42.5</v>
          </cell>
          <cell r="AW55">
            <v>-2</v>
          </cell>
          <cell r="AX55">
            <v>2</v>
          </cell>
          <cell r="AY55">
            <v>1</v>
          </cell>
          <cell r="AZ55">
            <v>1</v>
          </cell>
          <cell r="BA55">
            <v>2</v>
          </cell>
          <cell r="BB55">
            <v>2</v>
          </cell>
          <cell r="BC55">
            <v>-4</v>
          </cell>
          <cell r="BD55">
            <v>-3</v>
          </cell>
          <cell r="BE55">
            <v>-2</v>
          </cell>
          <cell r="BF55">
            <v>-7</v>
          </cell>
          <cell r="BG55">
            <v>2</v>
          </cell>
          <cell r="BH55">
            <v>-3</v>
          </cell>
          <cell r="BI55">
            <v>-1</v>
          </cell>
          <cell r="BJ55">
            <v>4</v>
          </cell>
          <cell r="BK55">
            <v>2</v>
          </cell>
          <cell r="BL55">
            <v>-1</v>
          </cell>
          <cell r="BM55">
            <v>1</v>
          </cell>
          <cell r="BN55">
            <v>0</v>
          </cell>
          <cell r="BO55">
            <v>0</v>
          </cell>
          <cell r="BP55">
            <v>0</v>
          </cell>
          <cell r="BQ55">
            <v>0</v>
          </cell>
          <cell r="BR55">
            <v>0</v>
          </cell>
          <cell r="BS55">
            <v>0</v>
          </cell>
          <cell r="BT55">
            <v>0</v>
          </cell>
          <cell r="BU55">
            <v>0</v>
          </cell>
          <cell r="BV55">
            <v>0</v>
          </cell>
          <cell r="BW55">
            <v>0</v>
          </cell>
          <cell r="BX55">
            <v>0</v>
          </cell>
          <cell r="BY55">
            <v>0</v>
          </cell>
          <cell r="BZ55">
            <v>0</v>
          </cell>
          <cell r="CE55">
            <v>0</v>
          </cell>
        </row>
        <row r="56">
          <cell r="B56" t="str">
            <v>Income Before Taxes, etc.</v>
          </cell>
          <cell r="AQ56">
            <v>1840.8500000000004</v>
          </cell>
          <cell r="AR56">
            <v>742</v>
          </cell>
          <cell r="AS56">
            <v>679</v>
          </cell>
          <cell r="AT56">
            <v>775</v>
          </cell>
          <cell r="AU56">
            <v>759</v>
          </cell>
          <cell r="AV56">
            <v>2955</v>
          </cell>
          <cell r="AW56">
            <v>953</v>
          </cell>
          <cell r="AX56">
            <v>887</v>
          </cell>
          <cell r="AY56">
            <v>832</v>
          </cell>
          <cell r="AZ56">
            <v>863</v>
          </cell>
          <cell r="BA56">
            <v>3535</v>
          </cell>
          <cell r="BB56">
            <v>1167</v>
          </cell>
          <cell r="BC56">
            <v>1113</v>
          </cell>
          <cell r="BD56">
            <v>1122</v>
          </cell>
          <cell r="BE56">
            <v>1116</v>
          </cell>
          <cell r="BF56">
            <v>4518</v>
          </cell>
          <cell r="BG56">
            <v>1382</v>
          </cell>
          <cell r="BH56">
            <v>1377</v>
          </cell>
          <cell r="BI56">
            <v>1336</v>
          </cell>
          <cell r="BJ56">
            <v>1354</v>
          </cell>
          <cell r="BK56">
            <v>5449</v>
          </cell>
          <cell r="BL56">
            <v>1617</v>
          </cell>
          <cell r="BM56">
            <v>1609</v>
          </cell>
          <cell r="BN56">
            <v>1427.7304094107867</v>
          </cell>
          <cell r="BO56">
            <v>1427.8826503651119</v>
          </cell>
          <cell r="BP56">
            <v>6081.6130597759002</v>
          </cell>
          <cell r="BQ56">
            <v>1754.5927985133803</v>
          </cell>
          <cell r="BR56">
            <v>1794.3553570790305</v>
          </cell>
          <cell r="BS56">
            <v>1667.7899660522953</v>
          </cell>
          <cell r="BT56">
            <v>1745.9905955007964</v>
          </cell>
          <cell r="BU56">
            <v>6962.7287171455027</v>
          </cell>
          <cell r="BV56">
            <v>1956.9403267382129</v>
          </cell>
          <cell r="BW56">
            <v>1958.8870111522638</v>
          </cell>
          <cell r="BX56">
            <v>1814.8002382758773</v>
          </cell>
          <cell r="BY56">
            <v>1899.9346811229307</v>
          </cell>
          <cell r="BZ56">
            <v>7630.5622572892853</v>
          </cell>
          <cell r="CE56">
            <v>8273.9190987912352</v>
          </cell>
        </row>
        <row r="57">
          <cell r="B57" t="str">
            <v>Income Taxes (Benefit)</v>
          </cell>
          <cell r="AQ57">
            <v>754.67730875210009</v>
          </cell>
          <cell r="AR57">
            <v>302.03100000000001</v>
          </cell>
          <cell r="AS57">
            <v>277.5</v>
          </cell>
          <cell r="AT57">
            <v>318</v>
          </cell>
          <cell r="AU57">
            <v>311</v>
          </cell>
          <cell r="AV57">
            <v>1208.5309999999999</v>
          </cell>
          <cell r="AW57">
            <v>379</v>
          </cell>
          <cell r="AX57">
            <v>352</v>
          </cell>
          <cell r="AY57">
            <v>340</v>
          </cell>
          <cell r="AZ57">
            <v>349</v>
          </cell>
          <cell r="BA57">
            <v>1420</v>
          </cell>
          <cell r="BB57">
            <v>429.91199999999998</v>
          </cell>
          <cell r="BC57">
            <v>401</v>
          </cell>
          <cell r="BD57">
            <v>406</v>
          </cell>
          <cell r="BE57">
            <v>422</v>
          </cell>
          <cell r="BF57">
            <v>1658.912</v>
          </cell>
          <cell r="BG57">
            <v>498</v>
          </cell>
          <cell r="BH57">
            <v>497</v>
          </cell>
          <cell r="BI57">
            <v>498</v>
          </cell>
          <cell r="BJ57">
            <v>476</v>
          </cell>
          <cell r="BK57">
            <v>1969</v>
          </cell>
          <cell r="BL57">
            <v>590</v>
          </cell>
          <cell r="BM57">
            <v>524.53399999999999</v>
          </cell>
          <cell r="BN57">
            <v>464.01238305850569</v>
          </cell>
          <cell r="BO57">
            <v>464.06186136866137</v>
          </cell>
          <cell r="BP57">
            <v>2042.6082444271672</v>
          </cell>
          <cell r="BQ57">
            <v>596.56155149454935</v>
          </cell>
          <cell r="BR57">
            <v>610.08082140687043</v>
          </cell>
          <cell r="BS57">
            <v>567.0485884577804</v>
          </cell>
          <cell r="BT57">
            <v>593.63680247027082</v>
          </cell>
          <cell r="BU57">
            <v>2367.3277638294712</v>
          </cell>
          <cell r="BV57">
            <v>665.35971109099239</v>
          </cell>
          <cell r="BW57">
            <v>666.02158379176979</v>
          </cell>
          <cell r="BX57">
            <v>617.03208101379835</v>
          </cell>
          <cell r="BY57">
            <v>645.97779158179651</v>
          </cell>
          <cell r="BZ57">
            <v>2594.3911674783567</v>
          </cell>
          <cell r="CE57">
            <v>2813.1324935890202</v>
          </cell>
        </row>
        <row r="58">
          <cell r="B58" t="str">
            <v>Tax Rate</v>
          </cell>
          <cell r="AQ58">
            <v>0.4099613269696607</v>
          </cell>
          <cell r="AR58">
            <v>0.40704986522911052</v>
          </cell>
          <cell r="AS58">
            <v>0.40868924889543445</v>
          </cell>
          <cell r="AT58">
            <v>0.41032258064516131</v>
          </cell>
          <cell r="AU58">
            <v>0.40974967061923584</v>
          </cell>
          <cell r="AV58">
            <v>0.40897834179357018</v>
          </cell>
          <cell r="AW58">
            <v>0.39769150052465896</v>
          </cell>
          <cell r="AX58">
            <v>0.3968432919954904</v>
          </cell>
          <cell r="AY58">
            <v>0.40865384615384615</v>
          </cell>
          <cell r="AZ58">
            <v>0.40440324449594439</v>
          </cell>
          <cell r="BA58">
            <v>0.40169731258840169</v>
          </cell>
          <cell r="BB58">
            <v>0.36839074550128531</v>
          </cell>
          <cell r="BC58">
            <v>0.36028751123090746</v>
          </cell>
          <cell r="BD58">
            <v>0.36185383244206776</v>
          </cell>
          <cell r="BE58">
            <v>0.37813620071684589</v>
          </cell>
          <cell r="BF58">
            <v>0.36717839752102699</v>
          </cell>
          <cell r="BG58">
            <v>0.36034732272069464</v>
          </cell>
          <cell r="BH58">
            <v>0.3609295570079884</v>
          </cell>
          <cell r="BI58">
            <v>0.3727544910179641</v>
          </cell>
          <cell r="BJ58">
            <v>0.35155096011816839</v>
          </cell>
          <cell r="BK58">
            <v>0.36135070655166085</v>
          </cell>
          <cell r="BL58">
            <v>0.36487322201607914</v>
          </cell>
          <cell r="BM58">
            <v>0.32600000000000001</v>
          </cell>
          <cell r="BN58">
            <v>0.32500000000000001</v>
          </cell>
          <cell r="BO58">
            <v>0.32500000000000001</v>
          </cell>
          <cell r="BP58">
            <v>0.33586619608160911</v>
          </cell>
          <cell r="BQ58">
            <v>0.34</v>
          </cell>
          <cell r="BR58">
            <v>0.34</v>
          </cell>
          <cell r="BS58">
            <v>0.34</v>
          </cell>
          <cell r="BT58">
            <v>0.34</v>
          </cell>
          <cell r="BU58">
            <v>0.34</v>
          </cell>
          <cell r="BV58">
            <v>0.34</v>
          </cell>
          <cell r="BW58">
            <v>0.34</v>
          </cell>
          <cell r="BX58">
            <v>0.34</v>
          </cell>
          <cell r="BY58">
            <v>0.34</v>
          </cell>
          <cell r="BZ58">
            <v>0.33999999999999997</v>
          </cell>
          <cell r="CE58">
            <v>0.34</v>
          </cell>
        </row>
        <row r="59">
          <cell r="B59" t="str">
            <v>Minority interest</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E59">
            <v>0</v>
          </cell>
        </row>
        <row r="60">
          <cell r="B60" t="str">
            <v>Net Income Before Ex. Items</v>
          </cell>
          <cell r="AQ60">
            <v>1086.1726912479003</v>
          </cell>
          <cell r="AR60">
            <v>439.96899999999999</v>
          </cell>
          <cell r="AS60">
            <v>401.5</v>
          </cell>
          <cell r="AT60">
            <v>457</v>
          </cell>
          <cell r="AU60">
            <v>448</v>
          </cell>
          <cell r="AV60">
            <v>1746.4690000000001</v>
          </cell>
          <cell r="AW60">
            <v>574</v>
          </cell>
          <cell r="AX60">
            <v>536</v>
          </cell>
          <cell r="AY60">
            <v>492</v>
          </cell>
          <cell r="AZ60">
            <v>514</v>
          </cell>
          <cell r="BA60">
            <v>2116</v>
          </cell>
          <cell r="BB60">
            <v>737.08799999999997</v>
          </cell>
          <cell r="BC60">
            <v>713</v>
          </cell>
          <cell r="BD60">
            <v>716</v>
          </cell>
          <cell r="BE60">
            <v>694</v>
          </cell>
          <cell r="BF60">
            <v>2860.0879999999997</v>
          </cell>
          <cell r="BG60">
            <v>884</v>
          </cell>
          <cell r="BH60">
            <v>880</v>
          </cell>
          <cell r="BI60">
            <v>839</v>
          </cell>
          <cell r="BJ60">
            <v>878</v>
          </cell>
          <cell r="BK60">
            <v>3481</v>
          </cell>
          <cell r="BL60">
            <v>1029</v>
          </cell>
          <cell r="BM60">
            <v>1084.4659999999999</v>
          </cell>
          <cell r="BN60">
            <v>963.71802635228096</v>
          </cell>
          <cell r="BO60">
            <v>963.82078899645057</v>
          </cell>
          <cell r="BP60">
            <v>4041.0048153487332</v>
          </cell>
          <cell r="BQ60">
            <v>1158.031247018831</v>
          </cell>
          <cell r="BR60">
            <v>1184.27453567216</v>
          </cell>
          <cell r="BS60">
            <v>1100.7413775945149</v>
          </cell>
          <cell r="BT60">
            <v>1152.3537930305256</v>
          </cell>
          <cell r="BU60">
            <v>4595.4009533160315</v>
          </cell>
          <cell r="BV60">
            <v>1291.5806156472204</v>
          </cell>
          <cell r="BW60">
            <v>1292.8654273604939</v>
          </cell>
          <cell r="BX60">
            <v>1197.7681572620791</v>
          </cell>
          <cell r="BY60">
            <v>1253.9568895411342</v>
          </cell>
          <cell r="BZ60">
            <v>5036.1710898109286</v>
          </cell>
          <cell r="CE60">
            <v>5460.7866052022146</v>
          </cell>
        </row>
        <row r="61">
          <cell r="B61" t="str">
            <v>YOY % change</v>
          </cell>
          <cell r="AQ61">
            <v>0.54285893643167649</v>
          </cell>
          <cell r="AR61">
            <v>0.66555244467909191</v>
          </cell>
          <cell r="AS61">
            <v>0.47593179202331126</v>
          </cell>
          <cell r="AT61">
            <v>0.43438271739204959</v>
          </cell>
          <cell r="AU61">
            <v>0.93766962957695399</v>
          </cell>
          <cell r="AV61">
            <v>0.60791098328341087</v>
          </cell>
          <cell r="AW61">
            <v>0.30463737217849451</v>
          </cell>
          <cell r="AX61">
            <v>0.33499377334993774</v>
          </cell>
          <cell r="AY61">
            <v>7.6586433260393827E-2</v>
          </cell>
          <cell r="AZ61">
            <v>0.1473214285714286</v>
          </cell>
          <cell r="BA61">
            <v>0.21158749453898129</v>
          </cell>
          <cell r="BB61">
            <v>0.28412543554006953</v>
          </cell>
          <cell r="BC61">
            <v>0.33022388059701502</v>
          </cell>
          <cell r="BD61">
            <v>0.45528455284552849</v>
          </cell>
          <cell r="BE61">
            <v>0.35019455252918297</v>
          </cell>
          <cell r="BF61">
            <v>0.35164839319470698</v>
          </cell>
          <cell r="BG61">
            <v>0.19931405748024655</v>
          </cell>
          <cell r="BH61">
            <v>0.23422159887798033</v>
          </cell>
          <cell r="BI61">
            <v>0.17178770949720668</v>
          </cell>
          <cell r="BJ61">
            <v>0.26512968299711814</v>
          </cell>
          <cell r="BK61">
            <v>0.2170954180430813</v>
          </cell>
          <cell r="BL61">
            <v>0.16402714932126705</v>
          </cell>
          <cell r="BM61">
            <v>0.23234772727272723</v>
          </cell>
          <cell r="BN61">
            <v>0.14865080614097859</v>
          </cell>
          <cell r="BO61">
            <v>9.774577334447665E-2</v>
          </cell>
          <cell r="BP61">
            <v>0.1608746955899838</v>
          </cell>
          <cell r="BQ61">
            <v>0.12539479788030228</v>
          </cell>
          <cell r="BR61">
            <v>9.2034730154896716E-2</v>
          </cell>
          <cell r="BS61">
            <v>0.14218199462437564</v>
          </cell>
          <cell r="BT61">
            <v>0.1956100202303992</v>
          </cell>
          <cell r="BU61">
            <v>0.1371926447257783</v>
          </cell>
          <cell r="BV61">
            <v>0.11532449488922802</v>
          </cell>
          <cell r="BW61">
            <v>9.1694018926701704E-2</v>
          </cell>
          <cell r="BX61">
            <v>8.8146754217234724E-2</v>
          </cell>
          <cell r="BY61">
            <v>8.8170054305463763E-2</v>
          </cell>
          <cell r="BZ61">
            <v>9.5915490502920919E-2</v>
          </cell>
          <cell r="CE61">
            <v>8.4313163278022518E-2</v>
          </cell>
        </row>
        <row r="62">
          <cell r="B62" t="str">
            <v>EPS - Diluted (Before Ex. Items)</v>
          </cell>
          <cell r="AQ62">
            <v>1.3943166768265729</v>
          </cell>
          <cell r="AR62">
            <v>0.56478690629011552</v>
          </cell>
          <cell r="AS62">
            <v>0.51540436456996153</v>
          </cell>
          <cell r="AT62">
            <v>0.58664955070603342</v>
          </cell>
          <cell r="AU62">
            <v>0.57731958762886593</v>
          </cell>
          <cell r="AV62">
            <v>2.2440976549951817</v>
          </cell>
          <cell r="AW62">
            <v>0.74352331606217614</v>
          </cell>
          <cell r="AX62">
            <v>0.7118193891102258</v>
          </cell>
          <cell r="AY62">
            <v>0.65079365079365081</v>
          </cell>
          <cell r="AZ62">
            <v>0.68808567603748327</v>
          </cell>
          <cell r="BA62">
            <v>2.7952443857331573</v>
          </cell>
          <cell r="BB62">
            <v>0.98937986577181203</v>
          </cell>
          <cell r="BC62">
            <v>0.96091644204851756</v>
          </cell>
          <cell r="BD62">
            <v>0.97018970189701892</v>
          </cell>
          <cell r="BE62">
            <v>0.94938440492476062</v>
          </cell>
          <cell r="BF62">
            <v>3.8702138024357238</v>
          </cell>
          <cell r="BG62">
            <v>1.2294853963838666</v>
          </cell>
          <cell r="BH62">
            <v>1.2324929971988796</v>
          </cell>
          <cell r="BI62">
            <v>1.1917613636363635</v>
          </cell>
          <cell r="BJ62">
            <v>1.26878612716763</v>
          </cell>
          <cell r="BK62">
            <v>4.9218805231530576</v>
          </cell>
          <cell r="BL62">
            <v>1.491304347826087</v>
          </cell>
          <cell r="BM62">
            <v>1.6042396449704139</v>
          </cell>
          <cell r="BN62">
            <v>1.4278558958046426</v>
          </cell>
          <cell r="BO62">
            <v>1.432504793893431</v>
          </cell>
          <cell r="BP62">
            <v>5.956312683760749</v>
          </cell>
          <cell r="BQ62">
            <v>1.7293235357541579</v>
          </cell>
          <cell r="BR62">
            <v>1.7797752771251798</v>
          </cell>
          <cell r="BS62">
            <v>1.6648399415026371</v>
          </cell>
          <cell r="BT62">
            <v>1.7541441675172476</v>
          </cell>
          <cell r="BU62">
            <v>6.9282122002771453</v>
          </cell>
          <cell r="BV62">
            <v>1.9788427724216673</v>
          </cell>
          <cell r="BW62">
            <v>1.9937546777037851</v>
          </cell>
          <cell r="BX62">
            <v>1.8592523159899665</v>
          </cell>
          <cell r="BY62">
            <v>1.9593595297260755</v>
          </cell>
          <cell r="BZ62">
            <v>7.7918417763372503</v>
          </cell>
          <cell r="CE62">
            <v>8.6880166569660915</v>
          </cell>
        </row>
        <row r="63">
          <cell r="B63" t="str">
            <v>YOY % change</v>
          </cell>
          <cell r="AQ63">
            <v>0.54285893643167649</v>
          </cell>
          <cell r="AR63">
            <v>0.66555244467909191</v>
          </cell>
          <cell r="AS63">
            <v>0.47593179202331126</v>
          </cell>
          <cell r="AT63">
            <v>0.43438271739204959</v>
          </cell>
          <cell r="AU63">
            <v>0.94516062041294746</v>
          </cell>
          <cell r="AV63">
            <v>0.60946052807937967</v>
          </cell>
          <cell r="AW63">
            <v>0.31646698565679676</v>
          </cell>
          <cell r="AX63">
            <v>0.38108917588260494</v>
          </cell>
          <cell r="AY63">
            <v>0.1093397242193741</v>
          </cell>
          <cell r="AZ63">
            <v>0.19186268885064073</v>
          </cell>
          <cell r="BA63">
            <v>0.24559837202769108</v>
          </cell>
          <cell r="BB63">
            <v>0.33066420971400512</v>
          </cell>
          <cell r="BC63">
            <v>0.34994418071368227</v>
          </cell>
          <cell r="BD63">
            <v>0.49077929803688258</v>
          </cell>
          <cell r="BE63">
            <v>0.37974737447236606</v>
          </cell>
          <cell r="BF63">
            <v>0.38457081684491623</v>
          </cell>
          <cell r="BG63">
            <v>0.24268285510818344</v>
          </cell>
          <cell r="BH63">
            <v>0.28262244589280305</v>
          </cell>
          <cell r="BI63">
            <v>0.22837972955815133</v>
          </cell>
          <cell r="BJ63">
            <v>0.33643034432210017</v>
          </cell>
          <cell r="BK63">
            <v>0.27173349442748251</v>
          </cell>
          <cell r="BL63">
            <v>0.21295002951013187</v>
          </cell>
          <cell r="BM63">
            <v>0.30162171194190401</v>
          </cell>
          <cell r="BN63">
            <v>0.19810554308279915</v>
          </cell>
          <cell r="BO63">
            <v>0.12903566899117802</v>
          </cell>
          <cell r="BP63">
            <v>0.21017010789709567</v>
          </cell>
          <cell r="BQ63">
            <v>0.1596047032753829</v>
          </cell>
          <cell r="BR63">
            <v>0.10941983182194903</v>
          </cell>
          <cell r="BS63">
            <v>0.16597196285304872</v>
          </cell>
          <cell r="BT63">
            <v>0.22452935235883364</v>
          </cell>
          <cell r="BU63">
            <v>0.16317133906790637</v>
          </cell>
          <cell r="BV63">
            <v>0.14428719178837413</v>
          </cell>
          <cell r="BW63">
            <v>0.1202283250749725</v>
          </cell>
          <cell r="BX63">
            <v>0.11677541464548136</v>
          </cell>
          <cell r="BY63">
            <v>0.11698888039475253</v>
          </cell>
          <cell r="BZ63">
            <v>0.12465403066400849</v>
          </cell>
          <cell r="CE63">
            <v>0.11501451214658909</v>
          </cell>
        </row>
        <row r="64">
          <cell r="B64" t="str">
            <v>Wtd. Avg. Diluted Shares</v>
          </cell>
          <cell r="AQ64">
            <v>779</v>
          </cell>
          <cell r="AR64">
            <v>779</v>
          </cell>
          <cell r="AS64">
            <v>779</v>
          </cell>
          <cell r="AT64">
            <v>779</v>
          </cell>
          <cell r="AU64">
            <v>776</v>
          </cell>
          <cell r="AV64">
            <v>778.25</v>
          </cell>
          <cell r="AW64">
            <v>772</v>
          </cell>
          <cell r="AX64">
            <v>753</v>
          </cell>
          <cell r="AY64">
            <v>756</v>
          </cell>
          <cell r="AZ64">
            <v>747</v>
          </cell>
          <cell r="BA64">
            <v>757</v>
          </cell>
          <cell r="BB64">
            <v>745</v>
          </cell>
          <cell r="BC64">
            <v>742</v>
          </cell>
          <cell r="BD64">
            <v>738</v>
          </cell>
          <cell r="BE64">
            <v>731</v>
          </cell>
          <cell r="BF64">
            <v>739</v>
          </cell>
          <cell r="BG64">
            <v>719</v>
          </cell>
          <cell r="BH64">
            <v>714</v>
          </cell>
          <cell r="BI64">
            <v>704</v>
          </cell>
          <cell r="BJ64">
            <v>692</v>
          </cell>
          <cell r="BK64">
            <v>707.25</v>
          </cell>
          <cell r="BL64">
            <v>690</v>
          </cell>
          <cell r="BM64">
            <v>676</v>
          </cell>
          <cell r="BN64">
            <v>674.9406779661017</v>
          </cell>
          <cell r="BO64">
            <v>672.82203389830511</v>
          </cell>
          <cell r="BP64">
            <v>678.4406779661017</v>
          </cell>
          <cell r="BQ64">
            <v>669.64406779661022</v>
          </cell>
          <cell r="BR64">
            <v>665.40677966101703</v>
          </cell>
          <cell r="BS64">
            <v>661.16949152542384</v>
          </cell>
          <cell r="BT64">
            <v>656.93220338983065</v>
          </cell>
          <cell r="BU64">
            <v>663.28813559322043</v>
          </cell>
          <cell r="BV64">
            <v>652.69491525423746</v>
          </cell>
          <cell r="BW64">
            <v>648.45762711864427</v>
          </cell>
          <cell r="BX64">
            <v>644.22033898305108</v>
          </cell>
          <cell r="BY64">
            <v>639.98305084745789</v>
          </cell>
          <cell r="BZ64">
            <v>646.33898305084767</v>
          </cell>
          <cell r="CE64">
            <v>628.54237288135619</v>
          </cell>
        </row>
        <row r="68">
          <cell r="B68" t="str">
            <v>Total GDV (in $billions)</v>
          </cell>
        </row>
        <row r="69">
          <cell r="AQ69" t="str">
            <v>FY 2007</v>
          </cell>
          <cell r="AR69" t="str">
            <v>Dec '07A</v>
          </cell>
          <cell r="AS69" t="str">
            <v>Mar '08A</v>
          </cell>
          <cell r="AT69" t="str">
            <v>June '08A</v>
          </cell>
          <cell r="AU69" t="str">
            <v>Sept '08A</v>
          </cell>
          <cell r="AV69" t="str">
            <v>FY 2008</v>
          </cell>
          <cell r="AW69" t="str">
            <v>Dec '08A</v>
          </cell>
          <cell r="AX69" t="str">
            <v>Mar '09A</v>
          </cell>
          <cell r="AY69" t="str">
            <v>June '09A</v>
          </cell>
          <cell r="AZ69" t="str">
            <v>Sept '09A</v>
          </cell>
          <cell r="BA69" t="str">
            <v>FY 2009</v>
          </cell>
          <cell r="BB69" t="str">
            <v>Dec '09A</v>
          </cell>
          <cell r="BC69" t="str">
            <v>Mar '10A</v>
          </cell>
          <cell r="BD69" t="str">
            <v>June '10A</v>
          </cell>
          <cell r="BE69" t="str">
            <v>Sept '10A</v>
          </cell>
          <cell r="BF69" t="str">
            <v>FY 2010</v>
          </cell>
          <cell r="BG69" t="str">
            <v xml:space="preserve">Dec '10A </v>
          </cell>
          <cell r="BH69" t="str">
            <v xml:space="preserve">Mar '11A </v>
          </cell>
          <cell r="BI69" t="str">
            <v xml:space="preserve">June '11A </v>
          </cell>
          <cell r="BJ69" t="str">
            <v xml:space="preserve">Sept '11A </v>
          </cell>
          <cell r="BK69" t="str">
            <v>FY 2011</v>
          </cell>
          <cell r="BL69" t="str">
            <v xml:space="preserve">Dec '11A </v>
          </cell>
          <cell r="BM69" t="str">
            <v xml:space="preserve">Mar '12A </v>
          </cell>
          <cell r="BN69" t="str">
            <v xml:space="preserve">June '12E </v>
          </cell>
          <cell r="BO69" t="str">
            <v xml:space="preserve">Sept '12E </v>
          </cell>
          <cell r="BP69" t="str">
            <v>FY 2012</v>
          </cell>
          <cell r="BQ69" t="str">
            <v xml:space="preserve">Dec '12E </v>
          </cell>
          <cell r="BR69" t="str">
            <v xml:space="preserve">Mar '13E </v>
          </cell>
          <cell r="BS69" t="str">
            <v xml:space="preserve">June '13E </v>
          </cell>
          <cell r="BT69" t="str">
            <v xml:space="preserve">Sept '13E </v>
          </cell>
          <cell r="BU69" t="str">
            <v>FY 2013</v>
          </cell>
          <cell r="BV69" t="str">
            <v xml:space="preserve">Dec '13E </v>
          </cell>
          <cell r="BW69" t="str">
            <v xml:space="preserve">Mar '14E </v>
          </cell>
          <cell r="BX69" t="str">
            <v xml:space="preserve">June '14E </v>
          </cell>
          <cell r="BY69" t="str">
            <v xml:space="preserve">Sept '14E </v>
          </cell>
          <cell r="BZ69" t="str">
            <v>FY 2014</v>
          </cell>
          <cell r="CE69" t="str">
            <v>FY 2015</v>
          </cell>
        </row>
        <row r="70">
          <cell r="AQ70" t="str">
            <v>A</v>
          </cell>
          <cell r="AR70" t="str">
            <v>1 Q</v>
          </cell>
          <cell r="AS70" t="str">
            <v>2 Q</v>
          </cell>
          <cell r="AT70" t="str">
            <v>3 Q</v>
          </cell>
          <cell r="AU70" t="str">
            <v>4 Q</v>
          </cell>
          <cell r="AV70" t="str">
            <v>A</v>
          </cell>
          <cell r="AW70" t="str">
            <v>1 Q</v>
          </cell>
          <cell r="AX70" t="str">
            <v>2 Q</v>
          </cell>
          <cell r="AY70" t="str">
            <v>3 Q</v>
          </cell>
          <cell r="AZ70" t="str">
            <v>4 Q</v>
          </cell>
          <cell r="BA70" t="str">
            <v>A</v>
          </cell>
          <cell r="BB70" t="str">
            <v>1 Q</v>
          </cell>
          <cell r="BC70" t="str">
            <v>2 Q</v>
          </cell>
          <cell r="BD70" t="str">
            <v>3 Q</v>
          </cell>
          <cell r="BE70" t="str">
            <v>4 Q</v>
          </cell>
          <cell r="BF70" t="str">
            <v>A</v>
          </cell>
          <cell r="BG70" t="str">
            <v>1 Q</v>
          </cell>
          <cell r="BH70" t="str">
            <v>2 Q</v>
          </cell>
          <cell r="BI70" t="str">
            <v>3 Q</v>
          </cell>
          <cell r="BJ70" t="str">
            <v>4 Q</v>
          </cell>
          <cell r="BK70" t="str">
            <v>A</v>
          </cell>
          <cell r="BL70" t="str">
            <v>1 Q</v>
          </cell>
          <cell r="BM70" t="str">
            <v>2 Q</v>
          </cell>
          <cell r="BN70" t="str">
            <v>3 Q</v>
          </cell>
          <cell r="BO70" t="str">
            <v>4 Q</v>
          </cell>
          <cell r="BP70" t="str">
            <v>E</v>
          </cell>
          <cell r="BQ70" t="str">
            <v>1 Q</v>
          </cell>
          <cell r="BR70" t="str">
            <v>2 Q</v>
          </cell>
          <cell r="BS70" t="str">
            <v>3 Q</v>
          </cell>
          <cell r="BT70" t="str">
            <v>4 Q</v>
          </cell>
          <cell r="BU70" t="str">
            <v>E</v>
          </cell>
          <cell r="BV70" t="str">
            <v>1 Q</v>
          </cell>
          <cell r="BW70" t="str">
            <v>2 Q</v>
          </cell>
          <cell r="BX70" t="str">
            <v>3 Q</v>
          </cell>
          <cell r="BY70" t="str">
            <v>4 Q</v>
          </cell>
          <cell r="BZ70" t="str">
            <v>E</v>
          </cell>
          <cell r="CE70" t="str">
            <v>E</v>
          </cell>
        </row>
        <row r="71">
          <cell r="B71" t="str">
            <v>Total GDV (in $billions)</v>
          </cell>
        </row>
        <row r="72">
          <cell r="B72" t="str">
            <v>U.S.</v>
          </cell>
          <cell r="AQ72">
            <v>1874.1</v>
          </cell>
          <cell r="AR72">
            <v>514</v>
          </cell>
          <cell r="AS72">
            <v>488</v>
          </cell>
          <cell r="AT72">
            <v>526</v>
          </cell>
          <cell r="AU72">
            <v>524</v>
          </cell>
          <cell r="AV72">
            <v>2052</v>
          </cell>
          <cell r="AW72">
            <v>505</v>
          </cell>
          <cell r="AX72">
            <v>468</v>
          </cell>
          <cell r="AY72">
            <v>505</v>
          </cell>
          <cell r="AZ72">
            <v>510</v>
          </cell>
          <cell r="BA72">
            <v>1988</v>
          </cell>
          <cell r="BB72">
            <v>530</v>
          </cell>
          <cell r="BC72">
            <v>518</v>
          </cell>
          <cell r="BD72">
            <v>566</v>
          </cell>
          <cell r="BE72">
            <v>574</v>
          </cell>
          <cell r="BF72">
            <v>2188</v>
          </cell>
          <cell r="BG72">
            <v>591</v>
          </cell>
          <cell r="BH72">
            <v>576</v>
          </cell>
          <cell r="BI72">
            <v>624</v>
          </cell>
          <cell r="BJ72">
            <v>625</v>
          </cell>
          <cell r="BK72">
            <v>2416</v>
          </cell>
          <cell r="BL72">
            <v>635</v>
          </cell>
          <cell r="BM72">
            <v>614</v>
          </cell>
          <cell r="BN72">
            <v>604.75700000000006</v>
          </cell>
          <cell r="BO72">
            <v>611.28250000000003</v>
          </cell>
          <cell r="BP72">
            <v>2465.0394999999999</v>
          </cell>
          <cell r="BQ72">
            <v>626.58799999999997</v>
          </cell>
          <cell r="BR72">
            <v>611.30449999999996</v>
          </cell>
          <cell r="BS72">
            <v>656.35318100000006</v>
          </cell>
          <cell r="BT72">
            <v>666.27113625000004</v>
          </cell>
          <cell r="BU72">
            <v>2560.5168172499998</v>
          </cell>
          <cell r="BV72">
            <v>674.18248799999992</v>
          </cell>
          <cell r="BW72">
            <v>657.64471199999991</v>
          </cell>
          <cell r="BX72">
            <v>706.1855583360001</v>
          </cell>
          <cell r="BY72">
            <v>716.80378788000007</v>
          </cell>
          <cell r="BZ72">
            <v>2754.816546216</v>
          </cell>
          <cell r="CE72">
            <v>2937.9132508845842</v>
          </cell>
        </row>
        <row r="73">
          <cell r="B73" t="str">
            <v>YOY % change (USD)</v>
          </cell>
          <cell r="AQ73">
            <v>9.1990670748438363E-2</v>
          </cell>
          <cell r="AR73">
            <v>0.114</v>
          </cell>
          <cell r="AS73">
            <v>0.109</v>
          </cell>
          <cell r="AT73">
            <v>8.7999999999999995E-2</v>
          </cell>
          <cell r="AU73">
            <v>7.0999999999999994E-2</v>
          </cell>
          <cell r="AV73">
            <v>9.4925564270849971E-2</v>
          </cell>
          <cell r="AW73">
            <v>-2.1000000000000001E-2</v>
          </cell>
          <cell r="AX73">
            <v>-4.2999999999999997E-2</v>
          </cell>
          <cell r="AY73">
            <v>-3.9E-2</v>
          </cell>
          <cell r="AZ73">
            <v>-2.8000000000000001E-2</v>
          </cell>
          <cell r="BA73">
            <v>-3.1189083820662766E-2</v>
          </cell>
          <cell r="BB73">
            <v>5.0999999999999997E-2</v>
          </cell>
          <cell r="BC73">
            <v>0.108</v>
          </cell>
          <cell r="BD73">
            <v>0.121</v>
          </cell>
          <cell r="BE73">
            <v>0.124</v>
          </cell>
          <cell r="BF73">
            <v>0.10060362173038229</v>
          </cell>
          <cell r="BG73">
            <v>0.115</v>
          </cell>
          <cell r="BH73">
            <v>0.111</v>
          </cell>
          <cell r="BI73">
            <v>0.10199999999999999</v>
          </cell>
          <cell r="BJ73">
            <v>0.09</v>
          </cell>
          <cell r="BK73">
            <v>0.1042047531992687</v>
          </cell>
          <cell r="BL73">
            <v>7.2999999999999995E-2</v>
          </cell>
          <cell r="BM73">
            <v>6.6000000000000003E-2</v>
          </cell>
          <cell r="BN73">
            <v>-3.0838141025640975E-2</v>
          </cell>
          <cell r="BO73">
            <v>-2.1947999999999968E-2</v>
          </cell>
          <cell r="BP73">
            <v>2.0297806291390774E-2</v>
          </cell>
          <cell r="BQ73">
            <v>-1.3247244094488297E-2</v>
          </cell>
          <cell r="BR73">
            <v>-4.3900651465799134E-3</v>
          </cell>
          <cell r="BS73">
            <v>8.531721170652018E-2</v>
          </cell>
          <cell r="BT73">
            <v>8.9956176154233125E-2</v>
          </cell>
          <cell r="BU73">
            <v>3.8732570918234677E-2</v>
          </cell>
          <cell r="BV73">
            <v>7.5958186240400405E-2</v>
          </cell>
          <cell r="BW73">
            <v>7.5805448839326273E-2</v>
          </cell>
          <cell r="BX73">
            <v>7.5923113924849073E-2</v>
          </cell>
          <cell r="BY73">
            <v>7.5843975343754089E-2</v>
          </cell>
          <cell r="BZ73">
            <v>7.5883012232928149E-2</v>
          </cell>
          <cell r="CE73">
            <v>6.6464209720275003E-2</v>
          </cell>
        </row>
        <row r="74">
          <cell r="B74" t="str">
            <v>YOY % change (Local)</v>
          </cell>
          <cell r="AQ74">
            <v>9.1990670748438363E-2</v>
          </cell>
          <cell r="AR74">
            <v>0.114</v>
          </cell>
          <cell r="AS74">
            <v>0.109</v>
          </cell>
          <cell r="AT74">
            <v>8.7999999999999995E-2</v>
          </cell>
          <cell r="AU74">
            <v>7.0999999999999994E-2</v>
          </cell>
          <cell r="AV74">
            <v>9.4925564270849971E-2</v>
          </cell>
          <cell r="AW74">
            <v>-2.1000000000000001E-2</v>
          </cell>
          <cell r="AX74">
            <v>-4.2999999999999997E-2</v>
          </cell>
          <cell r="AY74">
            <v>-3.9E-2</v>
          </cell>
          <cell r="AZ74">
            <v>-2.8000000000000001E-2</v>
          </cell>
          <cell r="BA74">
            <v>-3.1189083820662766E-2</v>
          </cell>
          <cell r="BB74">
            <v>5.0999999999999997E-2</v>
          </cell>
          <cell r="BC74">
            <v>0.108</v>
          </cell>
          <cell r="BD74">
            <v>0.121</v>
          </cell>
          <cell r="BE74">
            <v>0.124</v>
          </cell>
          <cell r="BF74">
            <v>0.10060362173038229</v>
          </cell>
          <cell r="BG74">
            <v>0.115</v>
          </cell>
          <cell r="BH74">
            <v>0.111</v>
          </cell>
          <cell r="BI74">
            <v>0.10199999999999999</v>
          </cell>
          <cell r="BJ74">
            <v>0.09</v>
          </cell>
          <cell r="BK74">
            <v>0.1042047531992687</v>
          </cell>
          <cell r="BL74">
            <v>7.2999999999999995E-2</v>
          </cell>
          <cell r="BM74">
            <v>6.6000000000000003E-2</v>
          </cell>
          <cell r="BN74">
            <v>-3.0838141025640975E-2</v>
          </cell>
          <cell r="BO74">
            <v>-2.1947999999999968E-2</v>
          </cell>
          <cell r="BP74">
            <v>2.0297806291390774E-2</v>
          </cell>
          <cell r="BQ74">
            <v>-1.3247244094488297E-2</v>
          </cell>
          <cell r="BR74">
            <v>-4.3900651465799134E-3</v>
          </cell>
          <cell r="BS74">
            <v>8.531721170652018E-2</v>
          </cell>
          <cell r="BT74">
            <v>8.9956176154233125E-2</v>
          </cell>
          <cell r="BU74">
            <v>3.8732570918234677E-2</v>
          </cell>
          <cell r="BV74">
            <v>7.5958186240400405E-2</v>
          </cell>
          <cell r="BW74">
            <v>7.5805448839326273E-2</v>
          </cell>
          <cell r="BX74">
            <v>7.5923113924849073E-2</v>
          </cell>
          <cell r="BY74">
            <v>7.5843975343754089E-2</v>
          </cell>
          <cell r="BZ74">
            <v>7.5883012232928149E-2</v>
          </cell>
          <cell r="CE74">
            <v>6.6464209720275003E-2</v>
          </cell>
        </row>
        <row r="75">
          <cell r="B75" t="str">
            <v>% of total GDV</v>
          </cell>
          <cell r="AQ75">
            <v>0.51603932042844947</v>
          </cell>
          <cell r="AR75">
            <v>0.48172446110590439</v>
          </cell>
          <cell r="AS75">
            <v>0.47149758454106278</v>
          </cell>
          <cell r="AT75">
            <v>0.472596585804133</v>
          </cell>
          <cell r="AU75">
            <v>0.46536412078152756</v>
          </cell>
          <cell r="AV75">
            <v>0.47270214236351071</v>
          </cell>
          <cell r="AW75">
            <v>0.47152194211017739</v>
          </cell>
          <cell r="AX75">
            <v>0.48297213622291024</v>
          </cell>
          <cell r="AY75">
            <v>0.46672828096118302</v>
          </cell>
          <cell r="AZ75">
            <v>0.44776119402985076</v>
          </cell>
          <cell r="BA75">
            <v>0.46655714620980993</v>
          </cell>
          <cell r="BB75">
            <v>0.43054427294882208</v>
          </cell>
          <cell r="BC75">
            <v>0.44047619047619047</v>
          </cell>
          <cell r="BD75">
            <v>0.44602048857368004</v>
          </cell>
          <cell r="BE75">
            <v>0.43484848484848487</v>
          </cell>
          <cell r="BF75">
            <v>0.43795036028823059</v>
          </cell>
          <cell r="BG75">
            <v>0.41473684210526318</v>
          </cell>
          <cell r="BH75">
            <v>0.41769398114575779</v>
          </cell>
          <cell r="BI75">
            <v>0.41351888667992048</v>
          </cell>
          <cell r="BJ75">
            <v>0.40374677002583981</v>
          </cell>
          <cell r="BK75">
            <v>0.41221634533356083</v>
          </cell>
          <cell r="BL75">
            <v>0.40012602394454949</v>
          </cell>
          <cell r="BM75">
            <v>0.39973958333333331</v>
          </cell>
          <cell r="BN75">
            <v>0.38095674372058952</v>
          </cell>
          <cell r="BO75">
            <v>0.3663703615789401</v>
          </cell>
          <cell r="BP75">
            <v>0.38643334412063052</v>
          </cell>
          <cell r="BQ75">
            <v>0.36033827158328363</v>
          </cell>
          <cell r="BR75">
            <v>0.36481082150959415</v>
          </cell>
          <cell r="BS75">
            <v>0.36779649877141785</v>
          </cell>
          <cell r="BT75">
            <v>0.35417766921687349</v>
          </cell>
          <cell r="BU75">
            <v>0.36163976683938637</v>
          </cell>
          <cell r="BV75">
            <v>0.34885749190011195</v>
          </cell>
          <cell r="BW75">
            <v>0.353185971396557</v>
          </cell>
          <cell r="BX75">
            <v>0.35622837867319868</v>
          </cell>
          <cell r="BY75">
            <v>0.34261930194346962</v>
          </cell>
          <cell r="BZ75">
            <v>0.35008008296928617</v>
          </cell>
          <cell r="CE75">
            <v>0.34136265792974829</v>
          </cell>
        </row>
        <row r="76">
          <cell r="B76" t="str">
            <v>Asia Pacific</v>
          </cell>
          <cell r="AQ76">
            <v>792.5</v>
          </cell>
          <cell r="AR76">
            <v>241</v>
          </cell>
          <cell r="AS76">
            <v>244</v>
          </cell>
          <cell r="AT76">
            <v>250</v>
          </cell>
          <cell r="AU76">
            <v>250</v>
          </cell>
          <cell r="AV76">
            <v>985</v>
          </cell>
          <cell r="AW76">
            <v>243</v>
          </cell>
          <cell r="AX76">
            <v>229</v>
          </cell>
          <cell r="AY76">
            <v>259</v>
          </cell>
          <cell r="AZ76">
            <v>281</v>
          </cell>
          <cell r="BA76">
            <v>1012</v>
          </cell>
          <cell r="BB76">
            <v>316</v>
          </cell>
          <cell r="BC76">
            <v>295</v>
          </cell>
          <cell r="BD76">
            <v>308</v>
          </cell>
          <cell r="BE76">
            <v>324</v>
          </cell>
          <cell r="BF76">
            <v>1243</v>
          </cell>
          <cell r="BG76">
            <v>359</v>
          </cell>
          <cell r="BH76">
            <v>351</v>
          </cell>
          <cell r="BI76">
            <v>376</v>
          </cell>
          <cell r="BJ76">
            <v>400</v>
          </cell>
          <cell r="BK76">
            <v>1486</v>
          </cell>
          <cell r="BL76">
            <v>408</v>
          </cell>
          <cell r="BM76">
            <v>400</v>
          </cell>
          <cell r="BN76">
            <v>419.78474114557912</v>
          </cell>
          <cell r="BO76">
            <v>455.08764496691811</v>
          </cell>
          <cell r="BP76">
            <v>1682.8723861124972</v>
          </cell>
          <cell r="BQ76">
            <v>463.40233391438051</v>
          </cell>
          <cell r="BR76">
            <v>452.40780603366886</v>
          </cell>
          <cell r="BS76">
            <v>474.18382671121248</v>
          </cell>
          <cell r="BT76">
            <v>512.55126509161937</v>
          </cell>
          <cell r="BU76">
            <v>1902.5452317508812</v>
          </cell>
          <cell r="BV76">
            <v>515.36922488930145</v>
          </cell>
          <cell r="BW76">
            <v>503.0663964025207</v>
          </cell>
          <cell r="BX76">
            <v>527.19111506608351</v>
          </cell>
          <cell r="BY76">
            <v>570.14648476471575</v>
          </cell>
          <cell r="BZ76">
            <v>2115.7732211226212</v>
          </cell>
          <cell r="CE76">
            <v>2313.5869002129425</v>
          </cell>
        </row>
        <row r="77">
          <cell r="B77" t="str">
            <v>YOY % change (USD)</v>
          </cell>
          <cell r="AQ77">
            <v>0.2301607008697204</v>
          </cell>
          <cell r="AR77">
            <v>0.28399999999999997</v>
          </cell>
          <cell r="AS77">
            <v>0.29399999999999998</v>
          </cell>
          <cell r="AT77">
            <v>0.24</v>
          </cell>
          <cell r="AU77">
            <v>0.16400000000000001</v>
          </cell>
          <cell r="AV77">
            <v>0.24290220820189279</v>
          </cell>
          <cell r="AW77">
            <v>1.0999999999999999E-2</v>
          </cell>
          <cell r="AX77">
            <v>-6.5000000000000002E-2</v>
          </cell>
          <cell r="AY77">
            <v>3.6999999999999998E-2</v>
          </cell>
          <cell r="AZ77">
            <v>0.125</v>
          </cell>
          <cell r="BA77">
            <v>2.741116751269046E-2</v>
          </cell>
          <cell r="BB77">
            <v>0.29799999999999999</v>
          </cell>
          <cell r="BC77">
            <v>0.29199999999999998</v>
          </cell>
          <cell r="BD77">
            <v>0.187</v>
          </cell>
          <cell r="BE77">
            <v>0.151</v>
          </cell>
          <cell r="BF77">
            <v>0.22826086956521729</v>
          </cell>
          <cell r="BG77">
            <v>0.13100000000000001</v>
          </cell>
          <cell r="BH77">
            <v>0.185</v>
          </cell>
          <cell r="BI77">
            <v>0.218</v>
          </cell>
          <cell r="BJ77">
            <v>0.22600000000000001</v>
          </cell>
          <cell r="BK77">
            <v>0.19549477071600974</v>
          </cell>
          <cell r="BL77">
            <v>0.13</v>
          </cell>
          <cell r="BM77">
            <v>0.13700000000000001</v>
          </cell>
          <cell r="BN77">
            <v>0.11644877964249756</v>
          </cell>
          <cell r="BO77">
            <v>0.13771911241729518</v>
          </cell>
          <cell r="BP77">
            <v>0.13248478204071135</v>
          </cell>
          <cell r="BQ77">
            <v>0.1357900341038738</v>
          </cell>
          <cell r="BR77">
            <v>0.1310195150841722</v>
          </cell>
          <cell r="BS77">
            <v>0.12958804890616071</v>
          </cell>
          <cell r="BT77">
            <v>0.12626934780635168</v>
          </cell>
          <cell r="BU77">
            <v>0.13053446443781569</v>
          </cell>
          <cell r="BV77">
            <v>0.11214205706724489</v>
          </cell>
          <cell r="BW77">
            <v>0.11197550018639979</v>
          </cell>
          <cell r="BX77">
            <v>0.11178636927056895</v>
          </cell>
          <cell r="BY77">
            <v>0.11236967615873739</v>
          </cell>
          <cell r="BZ77">
            <v>0.11207512221694182</v>
          </cell>
          <cell r="CE77">
            <v>9.3494745616149899E-2</v>
          </cell>
        </row>
        <row r="78">
          <cell r="B78" t="str">
            <v>YOY % change (Local)</v>
          </cell>
          <cell r="AQ78">
            <v>0.17575000000000002</v>
          </cell>
          <cell r="AR78">
            <v>0.23</v>
          </cell>
          <cell r="AS78">
            <v>0.21199999999999999</v>
          </cell>
          <cell r="AT78">
            <v>0.20899999999999999</v>
          </cell>
          <cell r="AU78">
            <v>0.20399999999999999</v>
          </cell>
          <cell r="AV78">
            <v>0.21375</v>
          </cell>
          <cell r="AW78">
            <v>0.123</v>
          </cell>
          <cell r="AX78">
            <v>0.113</v>
          </cell>
          <cell r="AY78">
            <v>0.10299999999999999</v>
          </cell>
          <cell r="AZ78">
            <v>0.106</v>
          </cell>
          <cell r="BA78">
            <v>0.11124999999999999</v>
          </cell>
          <cell r="BB78">
            <v>0.182</v>
          </cell>
          <cell r="BC78">
            <v>0.123</v>
          </cell>
          <cell r="BD78">
            <v>0.12</v>
          </cell>
          <cell r="BE78">
            <v>0.109</v>
          </cell>
          <cell r="BF78">
            <v>0.13350000000000001</v>
          </cell>
          <cell r="BG78">
            <v>7.3999999999999996E-2</v>
          </cell>
          <cell r="BH78">
            <v>0.122</v>
          </cell>
          <cell r="BI78">
            <v>0.124</v>
          </cell>
          <cell r="BJ78">
            <v>0.13300000000000001</v>
          </cell>
          <cell r="BK78">
            <v>0.11325</v>
          </cell>
          <cell r="BL78">
            <v>0.113</v>
          </cell>
          <cell r="BM78">
            <v>0.12</v>
          </cell>
          <cell r="BN78">
            <v>0.1290095810598762</v>
          </cell>
          <cell r="BO78">
            <v>0.13906377366925785</v>
          </cell>
          <cell r="BP78">
            <v>0.12526833868228351</v>
          </cell>
          <cell r="BQ78">
            <v>0.12615981420065064</v>
          </cell>
          <cell r="BR78">
            <v>0.12597243770969979</v>
          </cell>
          <cell r="BS78">
            <v>0.12575966542939013</v>
          </cell>
          <cell r="BT78">
            <v>0.12641588567857956</v>
          </cell>
          <cell r="BU78">
            <v>0.12607695075458003</v>
          </cell>
          <cell r="BV78">
            <v>0.1122600939645437</v>
          </cell>
          <cell r="BW78">
            <v>0.11209485510043515</v>
          </cell>
          <cell r="BX78">
            <v>0.1119071608079318</v>
          </cell>
          <cell r="BY78">
            <v>0.11248583181477048</v>
          </cell>
          <cell r="BZ78">
            <v>0.11218698542192029</v>
          </cell>
          <cell r="CE78">
            <v>9.3572240497379486E-2</v>
          </cell>
        </row>
        <row r="79">
          <cell r="B79" t="str">
            <v>% of total GDV</v>
          </cell>
          <cell r="AQ79">
            <v>0.21821736376903381</v>
          </cell>
          <cell r="AR79">
            <v>0.22586691658856609</v>
          </cell>
          <cell r="AS79">
            <v>0.23574879227053139</v>
          </cell>
          <cell r="AT79">
            <v>0.22461814914645103</v>
          </cell>
          <cell r="AU79">
            <v>0.22202486678507993</v>
          </cell>
          <cell r="AV79">
            <v>0.22690624280119789</v>
          </cell>
          <cell r="AW79">
            <v>0.22689075630252101</v>
          </cell>
          <cell r="AX79">
            <v>0.23632610939112486</v>
          </cell>
          <cell r="AY79">
            <v>0.23937153419593346</v>
          </cell>
          <cell r="AZ79">
            <v>0.24670763827919229</v>
          </cell>
          <cell r="BA79">
            <v>0.23750293358366581</v>
          </cell>
          <cell r="BB79">
            <v>0.25670186839967507</v>
          </cell>
          <cell r="BC79">
            <v>0.25085034013605439</v>
          </cell>
          <cell r="BD79">
            <v>0.24271079590228525</v>
          </cell>
          <cell r="BE79">
            <v>0.24545454545454545</v>
          </cell>
          <cell r="BF79">
            <v>0.24879903923138511</v>
          </cell>
          <cell r="BG79">
            <v>0.2519298245614035</v>
          </cell>
          <cell r="BH79">
            <v>0.25453226976069615</v>
          </cell>
          <cell r="BI79">
            <v>0.2491716368455931</v>
          </cell>
          <cell r="BJ79">
            <v>0.25839793281653745</v>
          </cell>
          <cell r="BK79">
            <v>0.25354035147585735</v>
          </cell>
          <cell r="BL79">
            <v>0.25708884688090738</v>
          </cell>
          <cell r="BM79">
            <v>0.26041666666666669</v>
          </cell>
          <cell r="BN79">
            <v>0.26443650598572715</v>
          </cell>
          <cell r="BO79">
            <v>0.27275543637620592</v>
          </cell>
          <cell r="BP79">
            <v>0.26381646374985768</v>
          </cell>
          <cell r="BQ79">
            <v>0.26649344713011985</v>
          </cell>
          <cell r="BR79">
            <v>0.26998535652280636</v>
          </cell>
          <cell r="BS79">
            <v>0.26571540488719997</v>
          </cell>
          <cell r="BT79">
            <v>0.27246296972437634</v>
          </cell>
          <cell r="BU79">
            <v>0.26870982036772051</v>
          </cell>
          <cell r="BV79">
            <v>0.26667915348965054</v>
          </cell>
          <cell r="BW79">
            <v>0.27017018558554107</v>
          </cell>
          <cell r="BX79">
            <v>0.26593638733341524</v>
          </cell>
          <cell r="BY79">
            <v>0.27251975215330798</v>
          </cell>
          <cell r="BZ79">
            <v>0.26887092202644441</v>
          </cell>
          <cell r="CE79">
            <v>0.26882079427305855</v>
          </cell>
        </row>
        <row r="80">
          <cell r="B80" t="str">
            <v>Latin America</v>
          </cell>
          <cell r="AQ80">
            <v>447.6</v>
          </cell>
          <cell r="AR80">
            <v>146</v>
          </cell>
          <cell r="AS80">
            <v>143</v>
          </cell>
          <cell r="AT80">
            <v>155</v>
          </cell>
          <cell r="AU80">
            <v>159</v>
          </cell>
          <cell r="AV80">
            <v>603</v>
          </cell>
          <cell r="AW80">
            <v>144</v>
          </cell>
          <cell r="AX80">
            <v>128</v>
          </cell>
          <cell r="AY80">
            <v>150</v>
          </cell>
          <cell r="AZ80">
            <v>166</v>
          </cell>
          <cell r="BA80">
            <v>588</v>
          </cell>
          <cell r="BB80">
            <v>190</v>
          </cell>
          <cell r="BC80">
            <v>174</v>
          </cell>
          <cell r="BD80">
            <v>185</v>
          </cell>
          <cell r="BE80">
            <v>204</v>
          </cell>
          <cell r="BF80">
            <v>753</v>
          </cell>
          <cell r="BG80">
            <v>233</v>
          </cell>
          <cell r="BH80">
            <v>222</v>
          </cell>
          <cell r="BI80">
            <v>245</v>
          </cell>
          <cell r="BJ80">
            <v>250</v>
          </cell>
          <cell r="BK80">
            <v>950</v>
          </cell>
          <cell r="BL80">
            <v>263</v>
          </cell>
          <cell r="BM80">
            <v>252</v>
          </cell>
          <cell r="BN80">
            <v>256.13061177877705</v>
          </cell>
          <cell r="BO80">
            <v>281.25108403050729</v>
          </cell>
          <cell r="BP80">
            <v>1052.3816958092843</v>
          </cell>
          <cell r="BQ80">
            <v>315.08508192480633</v>
          </cell>
          <cell r="BR80">
            <v>299.53175970334206</v>
          </cell>
          <cell r="BS80">
            <v>302.09621220402209</v>
          </cell>
          <cell r="BT80">
            <v>332.88087774034307</v>
          </cell>
          <cell r="BU80">
            <v>1249.5939315725136</v>
          </cell>
          <cell r="BV80">
            <v>364.91344739731221</v>
          </cell>
          <cell r="BW80">
            <v>346.9434876172636</v>
          </cell>
          <cell r="BX80">
            <v>349.99486670603687</v>
          </cell>
          <cell r="BY80">
            <v>385.81324635694341</v>
          </cell>
          <cell r="BZ80">
            <v>1447.6650480775561</v>
          </cell>
          <cell r="CE80">
            <v>1653.6429520026888</v>
          </cell>
        </row>
        <row r="81">
          <cell r="B81" t="str">
            <v>YOY % change (USD)</v>
          </cell>
          <cell r="AQ81">
            <v>0.25136629024287571</v>
          </cell>
          <cell r="AR81">
            <v>0.33300000000000002</v>
          </cell>
          <cell r="AS81">
            <v>0.378</v>
          </cell>
          <cell r="AT81">
            <v>0.35399999999999998</v>
          </cell>
          <cell r="AU81">
            <v>0.313</v>
          </cell>
          <cell r="AV81">
            <v>0.34718498659517416</v>
          </cell>
          <cell r="AW81">
            <v>-1.2E-2</v>
          </cell>
          <cell r="AX81">
            <v>-0.10299999999999999</v>
          </cell>
          <cell r="AY81">
            <v>-2.8000000000000001E-2</v>
          </cell>
          <cell r="AZ81">
            <v>4.5999999999999999E-2</v>
          </cell>
          <cell r="BA81">
            <v>-2.4875621890547261E-2</v>
          </cell>
          <cell r="BB81">
            <v>0.32500000000000001</v>
          </cell>
          <cell r="BC81">
            <v>0.35699999999999998</v>
          </cell>
          <cell r="BD81">
            <v>0.23300000000000001</v>
          </cell>
          <cell r="BE81">
            <v>0.22500000000000001</v>
          </cell>
          <cell r="BF81">
            <v>0.28061224489795911</v>
          </cell>
          <cell r="BG81">
            <v>0.217</v>
          </cell>
          <cell r="BH81">
            <v>0.26800000000000002</v>
          </cell>
          <cell r="BI81">
            <v>0.32200000000000001</v>
          </cell>
          <cell r="BJ81">
            <v>0.22600000000000001</v>
          </cell>
          <cell r="BK81">
            <v>0.26162018592297476</v>
          </cell>
          <cell r="BL81">
            <v>0.13400000000000001</v>
          </cell>
          <cell r="BM81">
            <v>0.13800000000000001</v>
          </cell>
          <cell r="BN81">
            <v>4.5431068484804271E-2</v>
          </cell>
          <cell r="BO81">
            <v>0.12500433612202921</v>
          </cell>
          <cell r="BP81">
            <v>0.10777020611503607</v>
          </cell>
          <cell r="BQ81">
            <v>0.19804213659622172</v>
          </cell>
          <cell r="BR81">
            <v>0.18861809406088126</v>
          </cell>
          <cell r="BS81">
            <v>0.17946156496493315</v>
          </cell>
          <cell r="BT81">
            <v>0.18357189231041504</v>
          </cell>
          <cell r="BU81">
            <v>0.18739610974663767</v>
          </cell>
          <cell r="BV81">
            <v>0.1581425726921506</v>
          </cell>
          <cell r="BW81">
            <v>0.15828614621994808</v>
          </cell>
          <cell r="BX81">
            <v>0.15855430345371624</v>
          </cell>
          <cell r="BY81">
            <v>0.15901294473841521</v>
          </cell>
          <cell r="BZ81">
            <v>0.15850838540467782</v>
          </cell>
          <cell r="CE81">
            <v>0.14228284657328949</v>
          </cell>
        </row>
        <row r="82">
          <cell r="B82" t="str">
            <v>YOY % change (Local)</v>
          </cell>
          <cell r="AQ82">
            <v>0.1895</v>
          </cell>
          <cell r="AR82">
            <v>0.21299999999999999</v>
          </cell>
          <cell r="AS82">
            <v>0.218</v>
          </cell>
          <cell r="AT82">
            <v>0.22900000000000001</v>
          </cell>
          <cell r="AU82">
            <v>0.26500000000000001</v>
          </cell>
          <cell r="AV82">
            <v>0.23125000000000001</v>
          </cell>
          <cell r="AW82">
            <v>0.217</v>
          </cell>
          <cell r="AX82">
            <v>0.161</v>
          </cell>
          <cell r="AY82">
            <v>0.153</v>
          </cell>
          <cell r="AZ82">
            <v>0.114</v>
          </cell>
          <cell r="BA82">
            <v>0.16125</v>
          </cell>
          <cell r="BB82">
            <v>0.125</v>
          </cell>
          <cell r="BC82">
            <v>0.155</v>
          </cell>
          <cell r="BD82">
            <v>0.16500000000000001</v>
          </cell>
          <cell r="BE82">
            <v>0.20300000000000001</v>
          </cell>
          <cell r="BF82">
            <v>0.16200000000000003</v>
          </cell>
          <cell r="BG82">
            <v>0.193</v>
          </cell>
          <cell r="BH82">
            <v>0.20499999999999999</v>
          </cell>
          <cell r="BI82">
            <v>0.23300000000000001</v>
          </cell>
          <cell r="BJ82">
            <v>0.16900000000000001</v>
          </cell>
          <cell r="BK82">
            <v>0.2</v>
          </cell>
          <cell r="BL82">
            <v>0.19500000000000001</v>
          </cell>
          <cell r="BM82">
            <v>0.19500000000000001</v>
          </cell>
          <cell r="BN82">
            <v>0.19391369049190371</v>
          </cell>
          <cell r="BO82">
            <v>0.19748968262372427</v>
          </cell>
          <cell r="BP82">
            <v>0.195350843278907</v>
          </cell>
          <cell r="BQ82">
            <v>0.18247490636845609</v>
          </cell>
          <cell r="BR82">
            <v>0.18365929001535999</v>
          </cell>
          <cell r="BS82">
            <v>0.1834635615824195</v>
          </cell>
          <cell r="BT82">
            <v>0.18424437012783737</v>
          </cell>
          <cell r="BU82">
            <v>0.18346053202351822</v>
          </cell>
          <cell r="BV82">
            <v>0.15865414250967202</v>
          </cell>
          <cell r="BW82">
            <v>0.1588011086830749</v>
          </cell>
          <cell r="BX82">
            <v>0.15907116465228943</v>
          </cell>
          <cell r="BY82">
            <v>0.15953477477777903</v>
          </cell>
          <cell r="BZ82">
            <v>0.15901529765570385</v>
          </cell>
          <cell r="CE82">
            <v>0.14269796797986212</v>
          </cell>
        </row>
        <row r="83">
          <cell r="B83" t="str">
            <v>% of total GDV</v>
          </cell>
          <cell r="AQ83">
            <v>0.12324806564418868</v>
          </cell>
          <cell r="AR83">
            <v>0.13683223992502344</v>
          </cell>
          <cell r="AS83">
            <v>0.13816425120772946</v>
          </cell>
          <cell r="AT83">
            <v>0.13926325247079965</v>
          </cell>
          <cell r="AU83">
            <v>0.14120781527531084</v>
          </cell>
          <cell r="AV83">
            <v>0.13890808569454044</v>
          </cell>
          <cell r="AW83">
            <v>0.13445378151260504</v>
          </cell>
          <cell r="AX83">
            <v>0.13209494324045407</v>
          </cell>
          <cell r="AY83">
            <v>0.13863216266173753</v>
          </cell>
          <cell r="AZ83">
            <v>0.14574187884108866</v>
          </cell>
          <cell r="BA83">
            <v>0.13799577563952123</v>
          </cell>
          <cell r="BB83">
            <v>0.15434606011372867</v>
          </cell>
          <cell r="BC83">
            <v>0.14795918367346939</v>
          </cell>
          <cell r="BD83">
            <v>0.14578408195429471</v>
          </cell>
          <cell r="BE83">
            <v>0.15454545454545454</v>
          </cell>
          <cell r="BF83">
            <v>0.15072057646116893</v>
          </cell>
          <cell r="BG83">
            <v>0.16350877192982455</v>
          </cell>
          <cell r="BH83">
            <v>0.16098622189992748</v>
          </cell>
          <cell r="BI83">
            <v>0.16235917826375082</v>
          </cell>
          <cell r="BJ83">
            <v>0.16149870801033592</v>
          </cell>
          <cell r="BK83">
            <v>0.16208838082238525</v>
          </cell>
          <cell r="BL83">
            <v>0.16572148708254569</v>
          </cell>
          <cell r="BM83">
            <v>0.1640625</v>
          </cell>
          <cell r="BN83">
            <v>0.16134527393714396</v>
          </cell>
          <cell r="BO83">
            <v>0.16856700682700029</v>
          </cell>
          <cell r="BP83">
            <v>0.16497722572109774</v>
          </cell>
          <cell r="BQ83">
            <v>0.18119915131228501</v>
          </cell>
          <cell r="BR83">
            <v>0.17875285937792143</v>
          </cell>
          <cell r="BS83">
            <v>0.16928375203646126</v>
          </cell>
          <cell r="BT83">
            <v>0.17695344581264189</v>
          </cell>
          <cell r="BU83">
            <v>0.17648892403805436</v>
          </cell>
          <cell r="BV83">
            <v>0.18882541787357993</v>
          </cell>
          <cell r="BW83">
            <v>0.18632488098499697</v>
          </cell>
          <cell r="BX83">
            <v>0.17655147777931826</v>
          </cell>
          <cell r="BY83">
            <v>0.18441178378578718</v>
          </cell>
          <cell r="BZ83">
            <v>0.18396822134630425</v>
          </cell>
          <cell r="CE83">
            <v>0.19214044294618593</v>
          </cell>
        </row>
        <row r="84">
          <cell r="B84" t="str">
            <v>Canada</v>
          </cell>
          <cell r="AQ84">
            <v>167</v>
          </cell>
          <cell r="AR84">
            <v>51</v>
          </cell>
          <cell r="AS84">
            <v>47</v>
          </cell>
          <cell r="AT84">
            <v>51</v>
          </cell>
          <cell r="AU84">
            <v>49</v>
          </cell>
          <cell r="AV84">
            <v>198</v>
          </cell>
          <cell r="AW84">
            <v>42</v>
          </cell>
          <cell r="AX84">
            <v>36</v>
          </cell>
          <cell r="AY84">
            <v>45</v>
          </cell>
          <cell r="AZ84">
            <v>48</v>
          </cell>
          <cell r="BA84">
            <v>171</v>
          </cell>
          <cell r="BB84">
            <v>51</v>
          </cell>
          <cell r="BC84">
            <v>48</v>
          </cell>
          <cell r="BD84">
            <v>55</v>
          </cell>
          <cell r="BE84">
            <v>54</v>
          </cell>
          <cell r="BF84">
            <v>208</v>
          </cell>
          <cell r="BG84">
            <v>58</v>
          </cell>
          <cell r="BH84">
            <v>53</v>
          </cell>
          <cell r="BI84">
            <v>60</v>
          </cell>
          <cell r="BJ84">
            <v>60</v>
          </cell>
          <cell r="BK84">
            <v>231</v>
          </cell>
          <cell r="BL84">
            <v>62</v>
          </cell>
          <cell r="BM84">
            <v>56</v>
          </cell>
          <cell r="BN84">
            <v>65.770943487841393</v>
          </cell>
          <cell r="BO84">
            <v>64.74059807992559</v>
          </cell>
          <cell r="BP84">
            <v>248.51154156776698</v>
          </cell>
          <cell r="BQ84">
            <v>65.650989180834628</v>
          </cell>
          <cell r="BR84">
            <v>59.957730347727015</v>
          </cell>
          <cell r="BS84">
            <v>70.75389170732025</v>
          </cell>
          <cell r="BT84">
            <v>69.59614293592</v>
          </cell>
          <cell r="BU84">
            <v>265.9587541718019</v>
          </cell>
          <cell r="BV84">
            <v>69.261793585780524</v>
          </cell>
          <cell r="BW84">
            <v>63.255405516852001</v>
          </cell>
          <cell r="BX84">
            <v>74.645355751222866</v>
          </cell>
          <cell r="BY84">
            <v>73.423930797395599</v>
          </cell>
          <cell r="BZ84">
            <v>280.586485651251</v>
          </cell>
          <cell r="CE84">
            <v>291.80994507730099</v>
          </cell>
        </row>
        <row r="85">
          <cell r="B85" t="str">
            <v>YOY % change (USD)</v>
          </cell>
          <cell r="AQ85">
            <v>0.15888918731534862</v>
          </cell>
          <cell r="AR85">
            <v>0.29299999999999998</v>
          </cell>
          <cell r="AS85">
            <v>0.309</v>
          </cell>
          <cell r="AT85">
            <v>0.14299999999999999</v>
          </cell>
          <cell r="AU85">
            <v>5.5E-2</v>
          </cell>
          <cell r="AV85">
            <v>0.18562874251497008</v>
          </cell>
          <cell r="AW85">
            <v>-0.16300000000000001</v>
          </cell>
          <cell r="AX85">
            <v>-0.23300000000000001</v>
          </cell>
          <cell r="AY85">
            <v>-0.115</v>
          </cell>
          <cell r="AZ85">
            <v>-3.3000000000000002E-2</v>
          </cell>
          <cell r="BA85">
            <v>-0.13636363636363635</v>
          </cell>
          <cell r="BB85">
            <v>0.19600000000000001</v>
          </cell>
          <cell r="BC85">
            <v>0.33400000000000002</v>
          </cell>
          <cell r="BD85">
            <v>0.218</v>
          </cell>
          <cell r="BE85">
            <v>0.10199999999999999</v>
          </cell>
          <cell r="BF85">
            <v>0.21637426900584789</v>
          </cell>
          <cell r="BG85">
            <v>0.123</v>
          </cell>
          <cell r="BH85">
            <v>0.129</v>
          </cell>
          <cell r="BI85">
            <v>0.13700000000000001</v>
          </cell>
          <cell r="BJ85">
            <v>0.14299999999999999</v>
          </cell>
          <cell r="BK85">
            <v>0.11057692307692313</v>
          </cell>
          <cell r="BL85">
            <v>6.0999999999999999E-2</v>
          </cell>
          <cell r="BM85">
            <v>7.0999999999999994E-2</v>
          </cell>
          <cell r="BN85">
            <v>9.6182391464023187E-2</v>
          </cell>
          <cell r="BO85">
            <v>7.9009967998759922E-2</v>
          </cell>
          <cell r="BP85">
            <v>7.5807539254402423E-2</v>
          </cell>
          <cell r="BQ85">
            <v>5.8886922271526254E-2</v>
          </cell>
          <cell r="BR85">
            <v>7.0673756209411076E-2</v>
          </cell>
          <cell r="BS85">
            <v>7.5762152026905616E-2</v>
          </cell>
          <cell r="BT85">
            <v>7.4999999999999956E-2</v>
          </cell>
          <cell r="BU85">
            <v>7.0206850329634252E-2</v>
          </cell>
          <cell r="BV85">
            <v>5.4999999999999938E-2</v>
          </cell>
          <cell r="BW85">
            <v>5.4999999999999938E-2</v>
          </cell>
          <cell r="BX85">
            <v>5.4999999999999938E-2</v>
          </cell>
          <cell r="BY85">
            <v>5.4999999999999938E-2</v>
          </cell>
          <cell r="BZ85">
            <v>5.4999999999999938E-2</v>
          </cell>
          <cell r="CE85">
            <v>3.9999999999999813E-2</v>
          </cell>
        </row>
        <row r="86">
          <cell r="B86" t="str">
            <v>YOY % change (Local)</v>
          </cell>
          <cell r="AQ86">
            <v>0.12</v>
          </cell>
          <cell r="AR86">
            <v>0.13600000000000001</v>
          </cell>
          <cell r="AS86">
            <v>0.1</v>
          </cell>
          <cell r="AT86">
            <v>0.10299999999999999</v>
          </cell>
          <cell r="AU86">
            <v>9.0999999999999998E-2</v>
          </cell>
          <cell r="AV86">
            <v>0.10750000000000001</v>
          </cell>
          <cell r="AW86">
            <v>2.1000000000000001E-2</v>
          </cell>
          <cell r="AX86">
            <v>-8.0000000000000002E-3</v>
          </cell>
          <cell r="AY86">
            <v>-3.6999999999999998E-2</v>
          </cell>
          <cell r="AZ86">
            <v>-3.1E-2</v>
          </cell>
          <cell r="BA86">
            <v>-1.3749999999999998E-2</v>
          </cell>
          <cell r="BB86">
            <v>1.2999999999999999E-2</v>
          </cell>
          <cell r="BC86">
            <v>8.2000000000000003E-2</v>
          </cell>
          <cell r="BD86">
            <v>0.114</v>
          </cell>
          <cell r="BE86">
            <v>7.1999999999999995E-2</v>
          </cell>
          <cell r="BF86">
            <v>7.0250000000000007E-2</v>
          </cell>
          <cell r="BG86">
            <v>7.8E-2</v>
          </cell>
          <cell r="BH86">
            <v>7.9000000000000001E-2</v>
          </cell>
          <cell r="BI86">
            <v>7.6999999999999999E-2</v>
          </cell>
          <cell r="BJ86">
            <v>7.2999999999999995E-2</v>
          </cell>
          <cell r="BK86">
            <v>7.6749999999999999E-2</v>
          </cell>
          <cell r="BL86">
            <v>7.4999999999999997E-2</v>
          </cell>
          <cell r="BM86">
            <v>0.09</v>
          </cell>
          <cell r="BN86">
            <v>0.08</v>
          </cell>
          <cell r="BO86">
            <v>7.9999999999999988E-2</v>
          </cell>
          <cell r="BP86">
            <v>8.1249999999999989E-2</v>
          </cell>
          <cell r="BQ86">
            <v>7.4999999999999997E-2</v>
          </cell>
          <cell r="BR86">
            <v>7.4999999999999997E-2</v>
          </cell>
          <cell r="BS86">
            <v>7.4999999999999997E-2</v>
          </cell>
          <cell r="BT86">
            <v>7.4999999999999997E-2</v>
          </cell>
          <cell r="BU86">
            <v>7.4999999999999997E-2</v>
          </cell>
          <cell r="BV86">
            <v>5.5000000000000007E-2</v>
          </cell>
          <cell r="BW86">
            <v>5.5E-2</v>
          </cell>
          <cell r="BX86">
            <v>5.4999999999999993E-2</v>
          </cell>
          <cell r="BY86">
            <v>5.5000000000000007E-2</v>
          </cell>
          <cell r="BZ86">
            <v>5.5000000000000007E-2</v>
          </cell>
          <cell r="CE86">
            <v>0.04</v>
          </cell>
        </row>
        <row r="87">
          <cell r="B87" t="str">
            <v>% of total GDV</v>
          </cell>
          <cell r="AQ87">
            <v>4.5983974447228571E-2</v>
          </cell>
          <cell r="AR87">
            <v>4.779756326148079E-2</v>
          </cell>
          <cell r="AS87">
            <v>4.5410628019323669E-2</v>
          </cell>
          <cell r="AT87">
            <v>4.5822102425876012E-2</v>
          </cell>
          <cell r="AU87">
            <v>4.3516873889875664E-2</v>
          </cell>
          <cell r="AV87">
            <v>4.5611610228058048E-2</v>
          </cell>
          <cell r="AW87">
            <v>3.9215686274509803E-2</v>
          </cell>
          <cell r="AX87">
            <v>3.7151702786377708E-2</v>
          </cell>
          <cell r="AY87">
            <v>4.1589648798521256E-2</v>
          </cell>
          <cell r="AZ87">
            <v>4.2142230026338892E-2</v>
          </cell>
          <cell r="BA87">
            <v>4.0131424548228115E-2</v>
          </cell>
          <cell r="BB87">
            <v>4.1429731925264016E-2</v>
          </cell>
          <cell r="BC87">
            <v>4.0816326530612242E-2</v>
          </cell>
          <cell r="BD87">
            <v>4.3341213553979512E-2</v>
          </cell>
          <cell r="BE87">
            <v>4.0909090909090909E-2</v>
          </cell>
          <cell r="BF87">
            <v>4.1633306645316254E-2</v>
          </cell>
          <cell r="BG87">
            <v>4.0701754385964913E-2</v>
          </cell>
          <cell r="BH87">
            <v>3.8433647570703409E-2</v>
          </cell>
          <cell r="BI87">
            <v>3.9761431411530816E-2</v>
          </cell>
          <cell r="BJ87">
            <v>3.875968992248062E-2</v>
          </cell>
          <cell r="BK87">
            <v>3.9413069442074733E-2</v>
          </cell>
          <cell r="BL87">
            <v>3.9067422810333964E-2</v>
          </cell>
          <cell r="BM87">
            <v>3.6458333333333336E-2</v>
          </cell>
          <cell r="BN87">
            <v>4.1431326074041257E-2</v>
          </cell>
          <cell r="BO87">
            <v>3.8802086314231425E-2</v>
          </cell>
          <cell r="BP87">
            <v>3.8958055666290653E-2</v>
          </cell>
          <cell r="BQ87">
            <v>3.7754575525153378E-2</v>
          </cell>
          <cell r="BR87">
            <v>3.5781233189032667E-2</v>
          </cell>
          <cell r="BS87">
            <v>3.9647912736183476E-2</v>
          </cell>
          <cell r="BT87">
            <v>3.6996049131384712E-2</v>
          </cell>
          <cell r="BU87">
            <v>3.7563222080643457E-2</v>
          </cell>
          <cell r="BV87">
            <v>3.5839696261642823E-2</v>
          </cell>
          <cell r="BW87">
            <v>3.3971111507321766E-2</v>
          </cell>
          <cell r="BX87">
            <v>3.7654117591130999E-2</v>
          </cell>
          <cell r="BY87">
            <v>3.5095316655833209E-2</v>
          </cell>
          <cell r="BZ87">
            <v>3.5656726511162938E-2</v>
          </cell>
          <cell r="CE87">
            <v>3.3906044854091107E-2</v>
          </cell>
        </row>
        <row r="88">
          <cell r="B88" t="str">
            <v>CEMEA</v>
          </cell>
          <cell r="AQ88">
            <v>350.5</v>
          </cell>
          <cell r="AR88">
            <v>115</v>
          </cell>
          <cell r="AS88">
            <v>113</v>
          </cell>
          <cell r="AT88">
            <v>131</v>
          </cell>
          <cell r="AU88">
            <v>144</v>
          </cell>
          <cell r="AV88">
            <v>503</v>
          </cell>
          <cell r="AW88">
            <v>137</v>
          </cell>
          <cell r="AX88">
            <v>108</v>
          </cell>
          <cell r="AY88">
            <v>123</v>
          </cell>
          <cell r="AZ88">
            <v>134</v>
          </cell>
          <cell r="BA88">
            <v>502</v>
          </cell>
          <cell r="BB88">
            <v>144</v>
          </cell>
          <cell r="BC88">
            <v>141</v>
          </cell>
          <cell r="BD88">
            <v>155</v>
          </cell>
          <cell r="BE88">
            <v>164</v>
          </cell>
          <cell r="BF88">
            <v>604</v>
          </cell>
          <cell r="BG88">
            <v>184</v>
          </cell>
          <cell r="BH88">
            <v>177</v>
          </cell>
          <cell r="BI88">
            <v>204</v>
          </cell>
          <cell r="BJ88">
            <v>213</v>
          </cell>
          <cell r="BK88">
            <v>778</v>
          </cell>
          <cell r="BL88">
            <v>219</v>
          </cell>
          <cell r="BM88">
            <v>214</v>
          </cell>
          <cell r="BN88">
            <v>241.0256484703097</v>
          </cell>
          <cell r="BO88">
            <v>256.12057244199411</v>
          </cell>
          <cell r="BP88">
            <v>930.14622091230387</v>
          </cell>
          <cell r="BQ88">
            <v>268.1618824961688</v>
          </cell>
          <cell r="BR88">
            <v>252.47355112785351</v>
          </cell>
          <cell r="BS88">
            <v>281.16816063390456</v>
          </cell>
          <cell r="BT88">
            <v>299.87828668182249</v>
          </cell>
          <cell r="BU88">
            <v>1101.6818809397494</v>
          </cell>
          <cell r="BV88">
            <v>308.81714695212821</v>
          </cell>
          <cell r="BW88">
            <v>291.12520161586042</v>
          </cell>
          <cell r="BX88">
            <v>324.37867005891712</v>
          </cell>
          <cell r="BY88">
            <v>345.94158033442227</v>
          </cell>
          <cell r="BZ88">
            <v>1270.262598961328</v>
          </cell>
          <cell r="CE88">
            <v>1409.4752843825154</v>
          </cell>
        </row>
        <row r="89">
          <cell r="B89" t="str">
            <v>YOY % change (USD)</v>
          </cell>
          <cell r="AQ89">
            <v>0.4193498145159007</v>
          </cell>
          <cell r="AR89">
            <v>0.438</v>
          </cell>
          <cell r="AS89">
            <v>0.40799999999999997</v>
          </cell>
          <cell r="AT89">
            <v>0.45800000000000002</v>
          </cell>
          <cell r="AU89">
            <v>0.434</v>
          </cell>
          <cell r="AV89">
            <v>0.43509272467902993</v>
          </cell>
          <cell r="AW89">
            <v>0.185</v>
          </cell>
          <cell r="AX89">
            <v>-4.8000000000000001E-2</v>
          </cell>
          <cell r="AY89">
            <v>-6.4000000000000001E-2</v>
          </cell>
          <cell r="AZ89">
            <v>-7.0999999999999994E-2</v>
          </cell>
          <cell r="BA89">
            <v>-1.9880715705765661E-3</v>
          </cell>
          <cell r="BB89">
            <v>5.5E-2</v>
          </cell>
          <cell r="BC89">
            <v>0.30199999999999999</v>
          </cell>
          <cell r="BD89">
            <v>0.26</v>
          </cell>
          <cell r="BE89">
            <v>0.223</v>
          </cell>
          <cell r="BF89">
            <v>0.20318725099601598</v>
          </cell>
          <cell r="BG89">
            <v>0.25800000000000001</v>
          </cell>
          <cell r="BH89">
            <v>0.26100000000000001</v>
          </cell>
          <cell r="BI89">
            <v>0.32100000000000001</v>
          </cell>
          <cell r="BJ89">
            <v>0.3</v>
          </cell>
          <cell r="BK89">
            <v>0.28807947019867552</v>
          </cell>
          <cell r="BL89">
            <v>0.19400000000000001</v>
          </cell>
          <cell r="BM89">
            <v>0.20699999999999999</v>
          </cell>
          <cell r="BN89">
            <v>0.18149827681524355</v>
          </cell>
          <cell r="BO89">
            <v>0.20244400207508972</v>
          </cell>
          <cell r="BP89">
            <v>0.19556069526003061</v>
          </cell>
          <cell r="BQ89">
            <v>0.22448348171766574</v>
          </cell>
          <cell r="BR89">
            <v>0.17978294919557714</v>
          </cell>
          <cell r="BS89">
            <v>0.1665487155344787</v>
          </cell>
          <cell r="BT89">
            <v>0.17084810416679264</v>
          </cell>
          <cell r="BU89">
            <v>0.18441795082411905</v>
          </cell>
          <cell r="BV89">
            <v>0.15160717130086621</v>
          </cell>
          <cell r="BW89">
            <v>0.15309187958636339</v>
          </cell>
          <cell r="BX89">
            <v>0.15368208593602062</v>
          </cell>
          <cell r="BY89">
            <v>0.15360663208494962</v>
          </cell>
          <cell r="BZ89">
            <v>0.15302123139011514</v>
          </cell>
          <cell r="CE89">
            <v>0.10959362696738384</v>
          </cell>
        </row>
        <row r="90">
          <cell r="B90" t="str">
            <v>YOY % change (Local)</v>
          </cell>
          <cell r="AQ90">
            <v>0.40300000000000002</v>
          </cell>
          <cell r="AR90">
            <v>0.38900000000000001</v>
          </cell>
          <cell r="AS90">
            <v>0.36599999999999999</v>
          </cell>
          <cell r="AT90">
            <v>0.40699999999999997</v>
          </cell>
          <cell r="AU90">
            <v>0.44400000000000001</v>
          </cell>
          <cell r="AV90">
            <v>0.40149999999999997</v>
          </cell>
          <cell r="AW90">
            <v>0.34499999999999997</v>
          </cell>
          <cell r="AX90">
            <v>0.19700000000000001</v>
          </cell>
          <cell r="AY90">
            <v>9.8000000000000004E-2</v>
          </cell>
          <cell r="AZ90">
            <v>4.2999999999999997E-2</v>
          </cell>
          <cell r="BA90">
            <v>0.17075000000000001</v>
          </cell>
          <cell r="BB90">
            <v>5.7000000000000002E-2</v>
          </cell>
          <cell r="BC90">
            <v>0.183</v>
          </cell>
          <cell r="BD90">
            <v>0.245</v>
          </cell>
          <cell r="BE90">
            <v>0.23499999999999999</v>
          </cell>
          <cell r="BF90">
            <v>0.18</v>
          </cell>
          <cell r="BG90">
            <v>0.26800000000000002</v>
          </cell>
          <cell r="BH90">
            <v>0.245</v>
          </cell>
          <cell r="BI90">
            <v>0.26800000000000002</v>
          </cell>
          <cell r="BJ90">
            <v>0.27500000000000002</v>
          </cell>
          <cell r="BK90">
            <v>0.26400000000000001</v>
          </cell>
          <cell r="BL90">
            <v>0.24299999999999999</v>
          </cell>
          <cell r="BM90">
            <v>0.25800000000000001</v>
          </cell>
          <cell r="BN90">
            <v>0.2229473757333516</v>
          </cell>
          <cell r="BO90">
            <v>0.21971923071740662</v>
          </cell>
          <cell r="BP90">
            <v>0.23591665161268957</v>
          </cell>
          <cell r="BQ90">
            <v>0.20177481671916872</v>
          </cell>
          <cell r="BR90">
            <v>0.17243957716280206</v>
          </cell>
          <cell r="BS90">
            <v>0.17282501800162237</v>
          </cell>
          <cell r="BT90">
            <v>0.17287875761420324</v>
          </cell>
          <cell r="BU90">
            <v>0.17997954237444908</v>
          </cell>
          <cell r="BV90">
            <v>0.15322787333113558</v>
          </cell>
          <cell r="BW90">
            <v>0.15479746457971766</v>
          </cell>
          <cell r="BX90">
            <v>0.15541826097091924</v>
          </cell>
          <cell r="BY90">
            <v>0.15533934793056131</v>
          </cell>
          <cell r="BZ90">
            <v>0.15469573670308345</v>
          </cell>
          <cell r="CE90">
            <v>0.11050898567291736</v>
          </cell>
        </row>
        <row r="91">
          <cell r="B91" t="str">
            <v>% of total GDV</v>
          </cell>
          <cell r="AQ91">
            <v>9.6511275711099492E-2</v>
          </cell>
          <cell r="AR91">
            <v>0.1077788191190253</v>
          </cell>
          <cell r="AS91">
            <v>0.10917874396135266</v>
          </cell>
          <cell r="AT91">
            <v>0.11769991015274034</v>
          </cell>
          <cell r="AU91">
            <v>0.12788632326820604</v>
          </cell>
          <cell r="AV91">
            <v>0.11587191891269293</v>
          </cell>
          <cell r="AW91">
            <v>0.12791783380018673</v>
          </cell>
          <cell r="AX91">
            <v>0.11145510835913312</v>
          </cell>
          <cell r="AY91">
            <v>0.11367837338262476</v>
          </cell>
          <cell r="AZ91">
            <v>0.11764705882352941</v>
          </cell>
          <cell r="BA91">
            <v>0.11781272001877494</v>
          </cell>
          <cell r="BB91">
            <v>0.11697806661251016</v>
          </cell>
          <cell r="BC91">
            <v>0.11989795918367346</v>
          </cell>
          <cell r="BD91">
            <v>0.12214342001576044</v>
          </cell>
          <cell r="BE91">
            <v>0.12424242424242424</v>
          </cell>
          <cell r="BF91">
            <v>0.12089671737389912</v>
          </cell>
          <cell r="BG91">
            <v>0.12912280701754386</v>
          </cell>
          <cell r="BH91">
            <v>0.12835387962291517</v>
          </cell>
          <cell r="BI91">
            <v>0.13518886679920478</v>
          </cell>
          <cell r="BJ91">
            <v>0.1375968992248062</v>
          </cell>
          <cell r="BK91">
            <v>0.13274185292612181</v>
          </cell>
          <cell r="BL91">
            <v>0.13799621928166353</v>
          </cell>
          <cell r="BM91">
            <v>0.13932291666666666</v>
          </cell>
          <cell r="BN91">
            <v>0.15183015028249805</v>
          </cell>
          <cell r="BO91">
            <v>0.15350510890362229</v>
          </cell>
          <cell r="BP91">
            <v>0.14581491074212333</v>
          </cell>
          <cell r="BQ91">
            <v>0.1542145544491581</v>
          </cell>
          <cell r="BR91">
            <v>0.1506697294006453</v>
          </cell>
          <cell r="BS91">
            <v>0.1575564315687375</v>
          </cell>
          <cell r="BT91">
            <v>0.1594098661147236</v>
          </cell>
          <cell r="BU91">
            <v>0.15559826667419541</v>
          </cell>
          <cell r="BV91">
            <v>0.15979824047501479</v>
          </cell>
          <cell r="BW91">
            <v>0.15634785052558314</v>
          </cell>
          <cell r="BX91">
            <v>0.16362963862293672</v>
          </cell>
          <cell r="BY91">
            <v>0.16535384546160201</v>
          </cell>
          <cell r="BZ91">
            <v>0.16142404714680234</v>
          </cell>
          <cell r="CE91">
            <v>0.16377005999691616</v>
          </cell>
        </row>
        <row r="92">
          <cell r="B92" t="str">
            <v>Total GDV</v>
          </cell>
          <cell r="AQ92">
            <v>3631.7</v>
          </cell>
          <cell r="AR92">
            <v>1067</v>
          </cell>
          <cell r="AS92">
            <v>1035</v>
          </cell>
          <cell r="AT92">
            <v>1113</v>
          </cell>
          <cell r="AU92">
            <v>1126</v>
          </cell>
          <cell r="AV92">
            <v>4341</v>
          </cell>
          <cell r="AW92">
            <v>1071</v>
          </cell>
          <cell r="AX92">
            <v>969</v>
          </cell>
          <cell r="AY92">
            <v>1082</v>
          </cell>
          <cell r="AZ92">
            <v>1139</v>
          </cell>
          <cell r="BA92">
            <v>4261</v>
          </cell>
          <cell r="BB92">
            <v>1231</v>
          </cell>
          <cell r="BC92">
            <v>1176</v>
          </cell>
          <cell r="BD92">
            <v>1269</v>
          </cell>
          <cell r="BE92">
            <v>1320</v>
          </cell>
          <cell r="BF92">
            <v>4996</v>
          </cell>
          <cell r="BG92">
            <v>1425</v>
          </cell>
          <cell r="BH92">
            <v>1379</v>
          </cell>
          <cell r="BI92">
            <v>1509</v>
          </cell>
          <cell r="BJ92">
            <v>1548</v>
          </cell>
          <cell r="BK92">
            <v>5861</v>
          </cell>
          <cell r="BL92">
            <v>1587</v>
          </cell>
          <cell r="BM92">
            <v>1536</v>
          </cell>
          <cell r="BN92">
            <v>1587.4689448825075</v>
          </cell>
          <cell r="BO92">
            <v>1668.4823995193451</v>
          </cell>
          <cell r="BP92">
            <v>6378.951344401853</v>
          </cell>
          <cell r="BQ92">
            <v>1738.8882875161903</v>
          </cell>
          <cell r="BR92">
            <v>1675.6753472125915</v>
          </cell>
          <cell r="BS92">
            <v>1784.5552722564594</v>
          </cell>
          <cell r="BT92">
            <v>1881.1777086997049</v>
          </cell>
          <cell r="BU92">
            <v>7080.2966156849452</v>
          </cell>
          <cell r="BV92">
            <v>1932.5441008245223</v>
          </cell>
          <cell r="BW92">
            <v>1862.0352031524967</v>
          </cell>
          <cell r="BX92">
            <v>1982.3955659182607</v>
          </cell>
          <cell r="BY92">
            <v>2092.129030133477</v>
          </cell>
          <cell r="BZ92">
            <v>7869.1039000287556</v>
          </cell>
          <cell r="CE92">
            <v>8606.4283325600318</v>
          </cell>
        </row>
        <row r="93">
          <cell r="B93" t="str">
            <v>YOY % change (USD)</v>
          </cell>
          <cell r="AQ93">
            <v>0.16805535868434962</v>
          </cell>
          <cell r="AR93">
            <v>0.215</v>
          </cell>
          <cell r="AS93">
            <v>0.22</v>
          </cell>
          <cell r="AT93">
            <v>0.192</v>
          </cell>
          <cell r="AU93">
            <v>0.159</v>
          </cell>
          <cell r="AV93">
            <v>0.19530798248754033</v>
          </cell>
          <cell r="AW93">
            <v>3.0000000000000001E-3</v>
          </cell>
          <cell r="AX93">
            <v>-6.5000000000000002E-2</v>
          </cell>
          <cell r="AY93">
            <v>-2.7E-2</v>
          </cell>
          <cell r="AZ93">
            <v>0.01</v>
          </cell>
          <cell r="BA93">
            <v>-1.8428933425478022E-2</v>
          </cell>
          <cell r="BB93">
            <v>0.15</v>
          </cell>
          <cell r="BC93">
            <v>0.215</v>
          </cell>
          <cell r="BD93">
            <v>0.17199999999999999</v>
          </cell>
          <cell r="BE93">
            <v>0.156</v>
          </cell>
          <cell r="BF93">
            <v>0.17249471954940154</v>
          </cell>
          <cell r="BG93">
            <v>0.152</v>
          </cell>
          <cell r="BH93">
            <v>0.17199999999999999</v>
          </cell>
          <cell r="BI93">
            <v>0.19</v>
          </cell>
          <cell r="BJ93">
            <v>0.17299999999999999</v>
          </cell>
          <cell r="BK93">
            <v>0.17313851080864695</v>
          </cell>
          <cell r="BL93">
            <v>0.113</v>
          </cell>
          <cell r="BM93">
            <v>0.114</v>
          </cell>
          <cell r="BN93">
            <v>5.2000626164683483E-2</v>
          </cell>
          <cell r="BO93">
            <v>7.783100744143745E-2</v>
          </cell>
          <cell r="BP93">
            <v>8.8372520798814636E-2</v>
          </cell>
          <cell r="BQ93">
            <v>9.5707805618267416E-2</v>
          </cell>
          <cell r="BR93">
            <v>9.0934470841530946E-2</v>
          </cell>
          <cell r="BS93">
            <v>0.12415129631939914</v>
          </cell>
          <cell r="BT93">
            <v>0.12747830557974882</v>
          </cell>
          <cell r="BU93">
            <v>0.10994679743067648</v>
          </cell>
          <cell r="BV93">
            <v>0.11136759888408232</v>
          </cell>
          <cell r="BW93">
            <v>0.11121477453846063</v>
          </cell>
          <cell r="BX93">
            <v>0.11086251949576464</v>
          </cell>
          <cell r="BY93">
            <v>0.1121379019420683</v>
          </cell>
          <cell r="BZ93">
            <v>0.11140879078376043</v>
          </cell>
          <cell r="CE93">
            <v>9.3698652590999743E-2</v>
          </cell>
        </row>
        <row r="94">
          <cell r="B94" t="str">
            <v>YOY % change (Local)</v>
          </cell>
          <cell r="AQ94">
            <v>0.14725000000000002</v>
          </cell>
          <cell r="AR94">
            <v>0.17899999999999999</v>
          </cell>
          <cell r="AS94">
            <v>0.17100000000000001</v>
          </cell>
          <cell r="AT94">
            <v>0.16500000000000001</v>
          </cell>
          <cell r="AU94">
            <v>0.16400000000000001</v>
          </cell>
          <cell r="AV94">
            <v>0.16975000000000001</v>
          </cell>
          <cell r="AW94">
            <v>7.8E-2</v>
          </cell>
          <cell r="AX94">
            <v>0.04</v>
          </cell>
          <cell r="AY94">
            <v>3.1E-2</v>
          </cell>
          <cell r="AZ94">
            <v>0.03</v>
          </cell>
          <cell r="BA94">
            <v>4.4749999999999998E-2</v>
          </cell>
          <cell r="BB94">
            <v>9.1999999999999998E-2</v>
          </cell>
          <cell r="BC94">
            <v>0.126</v>
          </cell>
          <cell r="BD94">
            <v>0.14099999999999999</v>
          </cell>
          <cell r="BE94">
            <v>0.14199999999999999</v>
          </cell>
          <cell r="BF94">
            <v>0.12525</v>
          </cell>
          <cell r="BG94">
            <v>0.13200000000000001</v>
          </cell>
          <cell r="BH94">
            <v>0.14299999999999999</v>
          </cell>
          <cell r="BI94">
            <v>0.14699999999999999</v>
          </cell>
          <cell r="BJ94">
            <v>0.13600000000000001</v>
          </cell>
          <cell r="BK94">
            <v>0.13950000000000001</v>
          </cell>
          <cell r="BL94">
            <v>0.124</v>
          </cell>
          <cell r="BM94">
            <v>0.125</v>
          </cell>
          <cell r="BN94">
            <v>9.0818542227816976E-2</v>
          </cell>
          <cell r="BO94">
            <v>0.10001173959907539</v>
          </cell>
          <cell r="BP94">
            <v>0.10995757045672309</v>
          </cell>
          <cell r="BQ94">
            <v>9.5859779528923619E-2</v>
          </cell>
          <cell r="BR94">
            <v>9.3903810394318929E-2</v>
          </cell>
          <cell r="BS94">
            <v>0.12605633881264366</v>
          </cell>
          <cell r="BT94">
            <v>0.12924007589020617</v>
          </cell>
          <cell r="BU94">
            <v>0.1112650011565231</v>
          </cell>
          <cell r="BV94">
            <v>0.1128506717714384</v>
          </cell>
          <cell r="BW94">
            <v>0.11271736855354951</v>
          </cell>
          <cell r="BX94">
            <v>0.11239241337629842</v>
          </cell>
          <cell r="BY94">
            <v>0.11367651423633562</v>
          </cell>
          <cell r="BZ94">
            <v>0.11290924198440548</v>
          </cell>
          <cell r="CE94">
            <v>9.4713288585003524E-2</v>
          </cell>
        </row>
        <row r="96">
          <cell r="B96" t="str">
            <v>Total Transactions (in millions)</v>
          </cell>
        </row>
        <row r="97">
          <cell r="B97" t="str">
            <v>U.S.</v>
          </cell>
          <cell r="AQ97">
            <v>29590</v>
          </cell>
          <cell r="AR97">
            <v>8146</v>
          </cell>
          <cell r="AS97">
            <v>7767</v>
          </cell>
          <cell r="AT97">
            <v>8394</v>
          </cell>
          <cell r="AU97">
            <v>8423</v>
          </cell>
          <cell r="AV97">
            <v>32730</v>
          </cell>
          <cell r="AW97">
            <v>8530</v>
          </cell>
          <cell r="AX97">
            <v>8210</v>
          </cell>
          <cell r="AY97">
            <v>9060</v>
          </cell>
          <cell r="AZ97">
            <v>9185</v>
          </cell>
          <cell r="BA97">
            <v>34985</v>
          </cell>
          <cell r="BB97">
            <v>9532</v>
          </cell>
          <cell r="BC97">
            <v>9309</v>
          </cell>
          <cell r="BD97">
            <v>10375</v>
          </cell>
          <cell r="BE97">
            <v>10630</v>
          </cell>
          <cell r="BF97">
            <v>39846</v>
          </cell>
          <cell r="BG97">
            <v>10837</v>
          </cell>
          <cell r="BH97">
            <v>10409</v>
          </cell>
          <cell r="BI97">
            <v>11316</v>
          </cell>
          <cell r="BJ97">
            <v>11381</v>
          </cell>
          <cell r="BK97">
            <v>43943</v>
          </cell>
          <cell r="BL97">
            <v>11482</v>
          </cell>
          <cell r="BM97">
            <v>10923</v>
          </cell>
          <cell r="BN97">
            <v>10778.967568101201</v>
          </cell>
          <cell r="BO97">
            <v>10942.061506303009</v>
          </cell>
          <cell r="BP97">
            <v>44126.029074404214</v>
          </cell>
          <cell r="BQ97">
            <v>11139.068252347341</v>
          </cell>
          <cell r="BR97">
            <v>10693.51081518554</v>
          </cell>
          <cell r="BS97">
            <v>11519.45629234887</v>
          </cell>
          <cell r="BT97">
            <v>11744.514219757215</v>
          </cell>
          <cell r="BU97">
            <v>45096.549579638966</v>
          </cell>
          <cell r="BV97">
            <v>11800.044189944321</v>
          </cell>
          <cell r="BW97">
            <v>11326.414730303182</v>
          </cell>
          <cell r="BX97">
            <v>12202.599883129069</v>
          </cell>
          <cell r="BY97">
            <v>12440.075079660077</v>
          </cell>
          <cell r="BZ97">
            <v>47769.133883036651</v>
          </cell>
          <cell r="CE97">
            <v>50150.175474328185</v>
          </cell>
        </row>
        <row r="98">
          <cell r="B98" t="str">
            <v>YOY % change</v>
          </cell>
          <cell r="AQ98">
            <v>0.10749057836580327</v>
          </cell>
          <cell r="AR98">
            <v>0.12482739574703117</v>
          </cell>
          <cell r="AS98">
            <v>0.1161086362983188</v>
          </cell>
          <cell r="AT98">
            <v>0.10099685204616993</v>
          </cell>
          <cell r="AU98">
            <v>8.473921442369603E-2</v>
          </cell>
          <cell r="AV98">
            <v>0.10611693139574174</v>
          </cell>
          <cell r="AW98">
            <v>4.7139700466486634E-2</v>
          </cell>
          <cell r="AX98">
            <v>5.7036178704776619E-2</v>
          </cell>
          <cell r="AY98">
            <v>7.9342387419585325E-2</v>
          </cell>
          <cell r="AZ98">
            <v>9.0466579603466712E-2</v>
          </cell>
          <cell r="BA98">
            <v>6.8897036358081198E-2</v>
          </cell>
          <cell r="BB98">
            <v>0.11746776084407973</v>
          </cell>
          <cell r="BC98">
            <v>0.13386114494518875</v>
          </cell>
          <cell r="BD98">
            <v>0.14514348785871967</v>
          </cell>
          <cell r="BE98">
            <v>0.15732172019597179</v>
          </cell>
          <cell r="BF98">
            <v>0.13894526225525228</v>
          </cell>
          <cell r="BG98">
            <v>0.13690725975660922</v>
          </cell>
          <cell r="BH98">
            <v>0.11816521645719202</v>
          </cell>
          <cell r="BI98">
            <v>9.0698795180722991E-2</v>
          </cell>
          <cell r="BJ98">
            <v>7.0649106302916209E-2</v>
          </cell>
          <cell r="BK98">
            <v>0.10282086031220206</v>
          </cell>
          <cell r="BL98">
            <v>5.951831687736453E-2</v>
          </cell>
          <cell r="BM98">
            <v>4.938034393313484E-2</v>
          </cell>
          <cell r="BN98">
            <v>-4.7457797092506138E-2</v>
          </cell>
          <cell r="BO98">
            <v>-3.856765606686513E-2</v>
          </cell>
          <cell r="BP98">
            <v>4.1651474502018004E-3</v>
          </cell>
          <cell r="BQ98">
            <v>-2.986690016135346E-2</v>
          </cell>
          <cell r="BR98">
            <v>-2.1009721213445076E-2</v>
          </cell>
          <cell r="BS98">
            <v>6.8697555639655017E-2</v>
          </cell>
          <cell r="BT98">
            <v>7.3336520087367962E-2</v>
          </cell>
          <cell r="BU98">
            <v>2.1994286039160427E-2</v>
          </cell>
          <cell r="BV98">
            <v>5.9338530173535242E-2</v>
          </cell>
          <cell r="BW98">
            <v>5.918579277246111E-2</v>
          </cell>
          <cell r="BX98">
            <v>5.930345785798391E-2</v>
          </cell>
          <cell r="BY98">
            <v>5.9224319276888926E-2</v>
          </cell>
          <cell r="BZ98">
            <v>5.9263609484756508E-2</v>
          </cell>
          <cell r="CE98">
            <v>4.9844772089055356E-2</v>
          </cell>
        </row>
        <row r="99">
          <cell r="B99" t="str">
            <v>as a % of Total Transactions</v>
          </cell>
          <cell r="AQ99">
            <v>0.61030443032753068</v>
          </cell>
          <cell r="AR99">
            <v>0.59747689599530585</v>
          </cell>
          <cell r="AS99">
            <v>0.5908261068005477</v>
          </cell>
          <cell r="AT99">
            <v>0.59426548672566371</v>
          </cell>
          <cell r="AU99">
            <v>0.58165872522615847</v>
          </cell>
          <cell r="AV99">
            <v>0.59094355974433976</v>
          </cell>
          <cell r="AW99">
            <v>0.5724832214765101</v>
          </cell>
          <cell r="AX99">
            <v>0.57392520097867883</v>
          </cell>
          <cell r="AY99">
            <v>0.5848934796642995</v>
          </cell>
          <cell r="AZ99">
            <v>0.5793490601740886</v>
          </cell>
          <cell r="BA99">
            <v>0.57779649540041944</v>
          </cell>
          <cell r="BB99">
            <v>0.57518706251508567</v>
          </cell>
          <cell r="BC99">
            <v>0.57859407048293865</v>
          </cell>
          <cell r="BD99">
            <v>0.58958913451156447</v>
          </cell>
          <cell r="BE99">
            <v>0.58657984769892946</v>
          </cell>
          <cell r="BF99">
            <v>0.58271424393097393</v>
          </cell>
          <cell r="BG99">
            <v>0.57305272063878165</v>
          </cell>
          <cell r="BH99">
            <v>0.57837417347335662</v>
          </cell>
          <cell r="BI99">
            <v>0.58332903757925669</v>
          </cell>
          <cell r="BJ99">
            <v>0.57540826128722378</v>
          </cell>
          <cell r="BK99">
            <v>0.57754383197960202</v>
          </cell>
          <cell r="BL99">
            <v>0.56455895368276132</v>
          </cell>
          <cell r="BM99">
            <v>0.55972328977709451</v>
          </cell>
          <cell r="BN99">
            <v>0.54368856244559771</v>
          </cell>
          <cell r="BO99">
            <v>0.53570131821305988</v>
          </cell>
          <cell r="BP99">
            <v>0.55085715171992822</v>
          </cell>
          <cell r="BQ99">
            <v>0.53085656717716456</v>
          </cell>
          <cell r="BR99">
            <v>0.52823963071542224</v>
          </cell>
          <cell r="BS99">
            <v>0.53441061322272343</v>
          </cell>
          <cell r="BT99">
            <v>0.5271939828407356</v>
          </cell>
          <cell r="BU99">
            <v>0.53017516053784275</v>
          </cell>
          <cell r="BV99">
            <v>0.5224096885359818</v>
          </cell>
          <cell r="BW99">
            <v>0.51954323479946929</v>
          </cell>
          <cell r="BX99">
            <v>0.52582448973789153</v>
          </cell>
          <cell r="BY99">
            <v>0.5184997252339989</v>
          </cell>
          <cell r="BZ99">
            <v>0.52156836851668897</v>
          </cell>
          <cell r="CE99">
            <v>0.51456208975388196</v>
          </cell>
        </row>
        <row r="100">
          <cell r="B100" t="str">
            <v>Asia Pacific</v>
          </cell>
          <cell r="AQ100">
            <v>8256</v>
          </cell>
          <cell r="AR100">
            <v>2383</v>
          </cell>
          <cell r="AS100">
            <v>2371</v>
          </cell>
          <cell r="AT100">
            <v>2530</v>
          </cell>
          <cell r="AU100">
            <v>2669</v>
          </cell>
          <cell r="AV100">
            <v>9953</v>
          </cell>
          <cell r="AW100">
            <v>2760</v>
          </cell>
          <cell r="AX100">
            <v>2721</v>
          </cell>
          <cell r="AY100">
            <v>2865</v>
          </cell>
          <cell r="AZ100">
            <v>3009</v>
          </cell>
          <cell r="BA100">
            <v>11355</v>
          </cell>
          <cell r="BB100">
            <v>3090</v>
          </cell>
          <cell r="BC100">
            <v>3028</v>
          </cell>
          <cell r="BD100">
            <v>3162</v>
          </cell>
          <cell r="BE100">
            <v>3243</v>
          </cell>
          <cell r="BF100">
            <v>12523</v>
          </cell>
          <cell r="BG100">
            <v>3347</v>
          </cell>
          <cell r="BH100">
            <v>3184</v>
          </cell>
          <cell r="BI100">
            <v>3337</v>
          </cell>
          <cell r="BJ100">
            <v>3490</v>
          </cell>
          <cell r="BK100">
            <v>13358</v>
          </cell>
          <cell r="BL100">
            <v>3570</v>
          </cell>
          <cell r="BM100">
            <v>3466</v>
          </cell>
          <cell r="BN100">
            <v>3662.6158513937921</v>
          </cell>
          <cell r="BO100">
            <v>3865.6343288996795</v>
          </cell>
          <cell r="BP100">
            <v>14564.250180293471</v>
          </cell>
          <cell r="BQ100">
            <v>3894.6712934225643</v>
          </cell>
          <cell r="BR100">
            <v>3792.9027703852898</v>
          </cell>
          <cell r="BS100">
            <v>4001.0616869953305</v>
          </cell>
          <cell r="BT100">
            <v>4228.1113618317349</v>
          </cell>
          <cell r="BU100">
            <v>15916.747112634919</v>
          </cell>
          <cell r="BV100">
            <v>4216.7104440575067</v>
          </cell>
          <cell r="BW100">
            <v>4107.2326268995403</v>
          </cell>
          <cell r="BX100">
            <v>4331.4720302446758</v>
          </cell>
          <cell r="BY100">
            <v>4579.4040777932241</v>
          </cell>
          <cell r="BZ100">
            <v>17234.819178994949</v>
          </cell>
          <cell r="CE100">
            <v>18425.518810882091</v>
          </cell>
        </row>
        <row r="101">
          <cell r="B101" t="str">
            <v>YOY % change</v>
          </cell>
          <cell r="AQ101">
            <v>0.19184174768206844</v>
          </cell>
          <cell r="AR101">
            <v>0.20292781423523465</v>
          </cell>
          <cell r="AS101">
            <v>0.1968702675416456</v>
          </cell>
          <cell r="AT101">
            <v>0.21576165305141748</v>
          </cell>
          <cell r="AU101">
            <v>0.20605512878445542</v>
          </cell>
          <cell r="AV101">
            <v>0.20554748062015493</v>
          </cell>
          <cell r="AW101">
            <v>0.15820394460763754</v>
          </cell>
          <cell r="AX101">
            <v>0.14761703922395619</v>
          </cell>
          <cell r="AY101">
            <v>0.13241106719367579</v>
          </cell>
          <cell r="AZ101">
            <v>0.12738853503184711</v>
          </cell>
          <cell r="BA101">
            <v>0.14086205164272081</v>
          </cell>
          <cell r="BB101">
            <v>0.11956521739130443</v>
          </cell>
          <cell r="BC101">
            <v>0.11282616685042268</v>
          </cell>
          <cell r="BD101">
            <v>0.10366492146596862</v>
          </cell>
          <cell r="BE101">
            <v>7.7766699900299052E-2</v>
          </cell>
          <cell r="BF101">
            <v>0.10286217525319241</v>
          </cell>
          <cell r="BG101">
            <v>8.3171521035598772E-2</v>
          </cell>
          <cell r="BH101">
            <v>5.1519154557463587E-2</v>
          </cell>
          <cell r="BI101">
            <v>5.5344718532574388E-2</v>
          </cell>
          <cell r="BJ101">
            <v>7.616404563675605E-2</v>
          </cell>
          <cell r="BK101">
            <v>6.6677313742713462E-2</v>
          </cell>
          <cell r="BL101">
            <v>6.6626829997012305E-2</v>
          </cell>
          <cell r="BM101">
            <v>8.8567839195979881E-2</v>
          </cell>
          <cell r="BN101">
            <v>9.7577420255856084E-2</v>
          </cell>
          <cell r="BO101">
            <v>0.10763161286523773</v>
          </cell>
          <cell r="BP101">
            <v>9.0301705367081153E-2</v>
          </cell>
          <cell r="BQ101">
            <v>9.0944339894275861E-2</v>
          </cell>
          <cell r="BR101">
            <v>9.4317013959979892E-2</v>
          </cell>
          <cell r="BS101">
            <v>9.2405496326551553E-2</v>
          </cell>
          <cell r="BT101">
            <v>9.3769095080245765E-2</v>
          </cell>
          <cell r="BU101">
            <v>9.2864165034151736E-2</v>
          </cell>
          <cell r="BV101">
            <v>8.268711949550428E-2</v>
          </cell>
          <cell r="BW101">
            <v>8.2873164840531935E-2</v>
          </cell>
          <cell r="BX101">
            <v>8.2580667107252967E-2</v>
          </cell>
          <cell r="BY101">
            <v>8.3085019740184687E-2</v>
          </cell>
          <cell r="BZ101">
            <v>8.2810391911908088E-2</v>
          </cell>
          <cell r="CE101">
            <v>6.908686534630526E-2</v>
          </cell>
        </row>
        <row r="102">
          <cell r="B102" t="str">
            <v>as a % of Total Transactions</v>
          </cell>
          <cell r="AQ102">
            <v>0.17028297995214917</v>
          </cell>
          <cell r="AR102">
            <v>0.17478362916238815</v>
          </cell>
          <cell r="AS102">
            <v>0.18035904457629698</v>
          </cell>
          <cell r="AT102">
            <v>0.1791150442477876</v>
          </cell>
          <cell r="AU102">
            <v>0.18431047579587045</v>
          </cell>
          <cell r="AV102">
            <v>0.17970245188314737</v>
          </cell>
          <cell r="AW102">
            <v>0.18523489932885906</v>
          </cell>
          <cell r="AX102">
            <v>0.19021321216357917</v>
          </cell>
          <cell r="AY102">
            <v>0.18495803744351194</v>
          </cell>
          <cell r="AZ102">
            <v>0.18979437365964424</v>
          </cell>
          <cell r="BA102">
            <v>0.18753406332061637</v>
          </cell>
          <cell r="BB102">
            <v>0.18645908761766836</v>
          </cell>
          <cell r="BC102">
            <v>0.18820312014419791</v>
          </cell>
          <cell r="BD102">
            <v>0.17968971983860885</v>
          </cell>
          <cell r="BE102">
            <v>0.17895375786337048</v>
          </cell>
          <cell r="BF102">
            <v>0.18313834454518865</v>
          </cell>
          <cell r="BG102">
            <v>0.17698693881867697</v>
          </cell>
          <cell r="BH102">
            <v>0.1769183752847697</v>
          </cell>
          <cell r="BI102">
            <v>0.17201917624619825</v>
          </cell>
          <cell r="BJ102">
            <v>0.1764497699580363</v>
          </cell>
          <cell r="BK102">
            <v>0.17556449281076678</v>
          </cell>
          <cell r="BL102">
            <v>0.17553348411839906</v>
          </cell>
          <cell r="BM102">
            <v>0.17760696899820652</v>
          </cell>
          <cell r="BN102">
            <v>0.18474147310061315</v>
          </cell>
          <cell r="BO102">
            <v>0.18925367989645717</v>
          </cell>
          <cell r="BP102">
            <v>0.18181607408464132</v>
          </cell>
          <cell r="BQ102">
            <v>0.18560904613131016</v>
          </cell>
          <cell r="BR102">
            <v>0.18736237269453437</v>
          </cell>
          <cell r="BS102">
            <v>0.18561725270916654</v>
          </cell>
          <cell r="BT102">
            <v>0.18979370513157912</v>
          </cell>
          <cell r="BU102">
            <v>0.18712438167312714</v>
          </cell>
          <cell r="BV102">
            <v>0.18668153731184439</v>
          </cell>
          <cell r="BW102">
            <v>0.18839897495049518</v>
          </cell>
          <cell r="BX102">
            <v>0.18664826282358776</v>
          </cell>
          <cell r="BY102">
            <v>0.19086860335380881</v>
          </cell>
          <cell r="BZ102">
            <v>0.18817876294090982</v>
          </cell>
          <cell r="CE102">
            <v>0.18905364486671242</v>
          </cell>
        </row>
        <row r="103">
          <cell r="B103" t="str">
            <v>Latin America</v>
          </cell>
          <cell r="AQ103">
            <v>6469</v>
          </cell>
          <cell r="AR103">
            <v>1889</v>
          </cell>
          <cell r="AS103">
            <v>1842</v>
          </cell>
          <cell r="AT103">
            <v>1914</v>
          </cell>
          <cell r="AU103">
            <v>2034</v>
          </cell>
          <cell r="AV103">
            <v>7679</v>
          </cell>
          <cell r="AW103">
            <v>2192</v>
          </cell>
          <cell r="AX103">
            <v>2058</v>
          </cell>
          <cell r="AY103">
            <v>2100</v>
          </cell>
          <cell r="AZ103">
            <v>2181</v>
          </cell>
          <cell r="BA103">
            <v>8531</v>
          </cell>
          <cell r="BB103">
            <v>2386</v>
          </cell>
          <cell r="BC103">
            <v>2239</v>
          </cell>
          <cell r="BD103">
            <v>2371</v>
          </cell>
          <cell r="BE103">
            <v>2512</v>
          </cell>
          <cell r="BF103">
            <v>9508</v>
          </cell>
          <cell r="BG103">
            <v>2818</v>
          </cell>
          <cell r="BH103">
            <v>2599</v>
          </cell>
          <cell r="BI103">
            <v>2741</v>
          </cell>
          <cell r="BJ103">
            <v>2846</v>
          </cell>
          <cell r="BK103">
            <v>11004</v>
          </cell>
          <cell r="BL103">
            <v>3082</v>
          </cell>
          <cell r="BM103">
            <v>2992</v>
          </cell>
          <cell r="BN103">
            <v>3074.7595095824345</v>
          </cell>
          <cell r="BO103">
            <v>3240.5055294482972</v>
          </cell>
          <cell r="BP103">
            <v>12389.265039030732</v>
          </cell>
          <cell r="BQ103">
            <v>3444.4121804209794</v>
          </cell>
          <cell r="BR103">
            <v>3362.529823206231</v>
          </cell>
          <cell r="BS103">
            <v>3446.7331155350821</v>
          </cell>
          <cell r="BT103">
            <v>3638.6462150801308</v>
          </cell>
          <cell r="BU103">
            <v>13892.321334242424</v>
          </cell>
          <cell r="BV103">
            <v>3805.7834213250667</v>
          </cell>
          <cell r="BW103">
            <v>3717.235142509136</v>
          </cell>
          <cell r="BX103">
            <v>3810.1191383754008</v>
          </cell>
          <cell r="BY103">
            <v>4023.8172482568953</v>
          </cell>
          <cell r="BZ103">
            <v>15356.954950466499</v>
          </cell>
          <cell r="CE103">
            <v>16810.284156887858</v>
          </cell>
        </row>
        <row r="104">
          <cell r="B104" t="str">
            <v>YOY % change</v>
          </cell>
          <cell r="AQ104">
            <v>0.16420000670844656</v>
          </cell>
          <cell r="AR104">
            <v>0.18210262828535662</v>
          </cell>
          <cell r="AS104">
            <v>0.17925736235595391</v>
          </cell>
          <cell r="AT104">
            <v>0.18587360594795532</v>
          </cell>
          <cell r="AU104">
            <v>0.19999999999999996</v>
          </cell>
          <cell r="AV104">
            <v>0.18704591126912962</v>
          </cell>
          <cell r="AW104">
            <v>0.16040232927474851</v>
          </cell>
          <cell r="AX104">
            <v>0.11726384364820852</v>
          </cell>
          <cell r="AY104">
            <v>9.7178683385579889E-2</v>
          </cell>
          <cell r="AZ104">
            <v>7.2271386430678541E-2</v>
          </cell>
          <cell r="BA104">
            <v>0.11095194686808174</v>
          </cell>
          <cell r="BB104">
            <v>8.850364963503643E-2</v>
          </cell>
          <cell r="BC104">
            <v>8.794946550048599E-2</v>
          </cell>
          <cell r="BD104">
            <v>0.12904761904761908</v>
          </cell>
          <cell r="BE104">
            <v>0.15176524530032087</v>
          </cell>
          <cell r="BF104">
            <v>0.11452350252022048</v>
          </cell>
          <cell r="BG104">
            <v>0.18105616093880972</v>
          </cell>
          <cell r="BH104">
            <v>0.16078606520768202</v>
          </cell>
          <cell r="BI104">
            <v>0.15605229860818226</v>
          </cell>
          <cell r="BJ104">
            <v>0.1329617834394905</v>
          </cell>
          <cell r="BK104">
            <v>0.15734118636937322</v>
          </cell>
          <cell r="BL104">
            <v>9.3683463449254711E-2</v>
          </cell>
          <cell r="BM104">
            <v>0.15121200461716056</v>
          </cell>
          <cell r="BN104">
            <v>0.12176559999359164</v>
          </cell>
          <cell r="BO104">
            <v>0.13861754372744106</v>
          </cell>
          <cell r="BP104">
            <v>0.1258874081271113</v>
          </cell>
          <cell r="BQ104">
            <v>0.11758993524366616</v>
          </cell>
          <cell r="BR104">
            <v>0.1238401815528847</v>
          </cell>
          <cell r="BS104">
            <v>0.12097648768737793</v>
          </cell>
          <cell r="BT104">
            <v>0.12286375752601097</v>
          </cell>
          <cell r="BU104">
            <v>0.12131924617614631</v>
          </cell>
          <cell r="BV104">
            <v>0.1049152139683585</v>
          </cell>
          <cell r="BW104">
            <v>0.10548763518911691</v>
          </cell>
          <cell r="BX104">
            <v>0.10542911524030343</v>
          </cell>
          <cell r="BY104">
            <v>0.10585558760300687</v>
          </cell>
          <cell r="BZ104">
            <v>0.10542756541442633</v>
          </cell>
          <cell r="CE104">
            <v>9.4636548137898346E-2</v>
          </cell>
        </row>
        <row r="105">
          <cell r="B105" t="str">
            <v>as a % of Total Transactions</v>
          </cell>
          <cell r="AQ105">
            <v>0.13342545994554905</v>
          </cell>
          <cell r="AR105">
            <v>0.13855068211823382</v>
          </cell>
          <cell r="AS105">
            <v>0.1401186672752168</v>
          </cell>
          <cell r="AT105">
            <v>0.13550442477876107</v>
          </cell>
          <cell r="AU105">
            <v>0.14045991298943444</v>
          </cell>
          <cell r="AV105">
            <v>0.13864514498248656</v>
          </cell>
          <cell r="AW105">
            <v>0.14711409395973155</v>
          </cell>
          <cell r="AX105">
            <v>0.14386578119538623</v>
          </cell>
          <cell r="AY105">
            <v>0.13557133634602969</v>
          </cell>
          <cell r="AZ105">
            <v>0.13756780623186576</v>
          </cell>
          <cell r="BA105">
            <v>0.14089415184396109</v>
          </cell>
          <cell r="BB105">
            <v>0.14397779386917692</v>
          </cell>
          <cell r="BC105">
            <v>0.13916340356765491</v>
          </cell>
          <cell r="BD105">
            <v>0.1347388759447633</v>
          </cell>
          <cell r="BE105">
            <v>0.13861604679395209</v>
          </cell>
          <cell r="BF105">
            <v>0.1390465048259725</v>
          </cell>
          <cell r="BG105">
            <v>0.14901380149119561</v>
          </cell>
          <cell r="BH105">
            <v>0.14441295771517476</v>
          </cell>
          <cell r="BI105">
            <v>0.14129594308985</v>
          </cell>
          <cell r="BJ105">
            <v>0.14388998432681127</v>
          </cell>
          <cell r="BK105">
            <v>0.14462581815314249</v>
          </cell>
          <cell r="BL105">
            <v>0.15153899105123414</v>
          </cell>
          <cell r="BM105">
            <v>0.15331796054317193</v>
          </cell>
          <cell r="BN105">
            <v>0.15509013892740467</v>
          </cell>
          <cell r="BO105">
            <v>0.15864863150350586</v>
          </cell>
          <cell r="BP105">
            <v>0.15466416068837938</v>
          </cell>
          <cell r="BQ105">
            <v>0.16415096708435872</v>
          </cell>
          <cell r="BR105">
            <v>0.16610274612129194</v>
          </cell>
          <cell r="BS105">
            <v>0.15990084177076946</v>
          </cell>
          <cell r="BT105">
            <v>0.16333348100932496</v>
          </cell>
          <cell r="BU105">
            <v>0.16332432885177378</v>
          </cell>
          <cell r="BV105">
            <v>0.16848904120749841</v>
          </cell>
          <cell r="BW105">
            <v>0.170509769987715</v>
          </cell>
          <cell r="BX105">
            <v>0.16418254888015568</v>
          </cell>
          <cell r="BY105">
            <v>0.1677118605999631</v>
          </cell>
          <cell r="BZ105">
            <v>0.16767525989713281</v>
          </cell>
          <cell r="CE105">
            <v>0.17248065162907916</v>
          </cell>
        </row>
        <row r="106">
          <cell r="B106" t="str">
            <v>Canada</v>
          </cell>
          <cell r="AQ106">
            <v>1403</v>
          </cell>
          <cell r="AR106">
            <v>391</v>
          </cell>
          <cell r="AS106">
            <v>346</v>
          </cell>
          <cell r="AT106">
            <v>392</v>
          </cell>
          <cell r="AU106">
            <v>404</v>
          </cell>
          <cell r="AV106">
            <v>1533</v>
          </cell>
          <cell r="AW106">
            <v>404</v>
          </cell>
          <cell r="AX106">
            <v>356</v>
          </cell>
          <cell r="AY106">
            <v>405</v>
          </cell>
          <cell r="AZ106">
            <v>421</v>
          </cell>
          <cell r="BA106">
            <v>1586</v>
          </cell>
          <cell r="BB106">
            <v>438</v>
          </cell>
          <cell r="BC106">
            <v>386</v>
          </cell>
          <cell r="BD106">
            <v>441</v>
          </cell>
          <cell r="BE106">
            <v>457</v>
          </cell>
          <cell r="BF106">
            <v>1722</v>
          </cell>
          <cell r="BG106">
            <v>479</v>
          </cell>
          <cell r="BH106">
            <v>430</v>
          </cell>
          <cell r="BI106">
            <v>484</v>
          </cell>
          <cell r="BJ106">
            <v>498</v>
          </cell>
          <cell r="BK106">
            <v>1891</v>
          </cell>
          <cell r="BL106">
            <v>513</v>
          </cell>
          <cell r="BM106">
            <v>470</v>
          </cell>
          <cell r="BN106">
            <v>522.48638151187072</v>
          </cell>
          <cell r="BO106">
            <v>538.43539075183321</v>
          </cell>
          <cell r="BP106">
            <v>2043.9217722637038</v>
          </cell>
          <cell r="BQ106">
            <v>546.19249272842035</v>
          </cell>
          <cell r="BR106">
            <v>503.18009239786642</v>
          </cell>
          <cell r="BS106">
            <v>557.83223414746783</v>
          </cell>
          <cell r="BT106">
            <v>575.65346356103009</v>
          </cell>
          <cell r="BU106">
            <v>2182.8582828347849</v>
          </cell>
          <cell r="BV106">
            <v>569.72598403938343</v>
          </cell>
          <cell r="BW106">
            <v>527.0675966588135</v>
          </cell>
          <cell r="BX106">
            <v>583.09074196008385</v>
          </cell>
          <cell r="BY106">
            <v>602.35020681136871</v>
          </cell>
          <cell r="BZ106">
            <v>2282.2345294696497</v>
          </cell>
          <cell r="CE106">
            <v>2351.3850153731064</v>
          </cell>
        </row>
        <row r="107">
          <cell r="B107" t="str">
            <v>YOY % change</v>
          </cell>
          <cell r="AQ107">
            <v>9.2614130323195445E-2</v>
          </cell>
          <cell r="AR107">
            <v>0.10764872521246449</v>
          </cell>
          <cell r="AS107">
            <v>8.8050314465408785E-2</v>
          </cell>
          <cell r="AT107">
            <v>8.5872576177285387E-2</v>
          </cell>
          <cell r="AU107">
            <v>8.8948787061994716E-2</v>
          </cell>
          <cell r="AV107">
            <v>9.2658588738417702E-2</v>
          </cell>
          <cell r="AW107">
            <v>3.3248081841432242E-2</v>
          </cell>
          <cell r="AX107">
            <v>2.8901734104046284E-2</v>
          </cell>
          <cell r="AY107">
            <v>3.3163265306122458E-2</v>
          </cell>
          <cell r="AZ107">
            <v>4.2079207920792117E-2</v>
          </cell>
          <cell r="BA107">
            <v>3.4572733202870243E-2</v>
          </cell>
          <cell r="BB107">
            <v>8.4158415841584233E-2</v>
          </cell>
          <cell r="BC107">
            <v>8.4269662921348409E-2</v>
          </cell>
          <cell r="BD107">
            <v>8.8888888888888795E-2</v>
          </cell>
          <cell r="BE107">
            <v>8.5510688836104576E-2</v>
          </cell>
          <cell r="BF107">
            <v>8.5750315258511955E-2</v>
          </cell>
          <cell r="BG107">
            <v>9.3607305936073137E-2</v>
          </cell>
          <cell r="BH107">
            <v>0.11398963730569944</v>
          </cell>
          <cell r="BI107">
            <v>9.7505668934240397E-2</v>
          </cell>
          <cell r="BJ107">
            <v>8.97155361050328E-2</v>
          </cell>
          <cell r="BK107">
            <v>9.8141695702671283E-2</v>
          </cell>
          <cell r="BL107">
            <v>7.0981210855949994E-2</v>
          </cell>
          <cell r="BM107">
            <v>9.3023255813953432E-2</v>
          </cell>
          <cell r="BN107">
            <v>7.9517317173286528E-2</v>
          </cell>
          <cell r="BO107">
            <v>8.1195563758701156E-2</v>
          </cell>
          <cell r="BP107">
            <v>8.0868203206612366E-2</v>
          </cell>
          <cell r="BQ107">
            <v>6.4702714870214992E-2</v>
          </cell>
          <cell r="BR107">
            <v>7.0595941272056206E-2</v>
          </cell>
          <cell r="BS107">
            <v>6.7649328071135606E-2</v>
          </cell>
          <cell r="BT107">
            <v>6.9122634671595906E-2</v>
          </cell>
          <cell r="BU107">
            <v>6.7975454078756048E-2</v>
          </cell>
          <cell r="BV107">
            <v>4.3086442278628116E-2</v>
          </cell>
          <cell r="BW107">
            <v>4.7473071017402474E-2</v>
          </cell>
          <cell r="BX107">
            <v>4.5279756648015285E-2</v>
          </cell>
          <cell r="BY107">
            <v>4.6376413832708886E-2</v>
          </cell>
          <cell r="BZ107">
            <v>4.5525743662025109E-2</v>
          </cell>
          <cell r="CE107">
            <v>3.0299465287437322E-2</v>
          </cell>
        </row>
        <row r="108">
          <cell r="B108" t="str">
            <v>as a % of Total Transactions</v>
          </cell>
          <cell r="AQ108">
            <v>2.8937381404174574E-2</v>
          </cell>
          <cell r="AR108">
            <v>2.8678304239401497E-2</v>
          </cell>
          <cell r="AS108">
            <v>2.6319793092956033E-2</v>
          </cell>
          <cell r="AT108">
            <v>2.775221238938053E-2</v>
          </cell>
          <cell r="AU108">
            <v>2.7898625785512051E-2</v>
          </cell>
          <cell r="AV108">
            <v>2.7678474704799047E-2</v>
          </cell>
          <cell r="AW108">
            <v>2.7114093959731543E-2</v>
          </cell>
          <cell r="AX108">
            <v>2.4886403355470117E-2</v>
          </cell>
          <cell r="AY108">
            <v>2.6145900581020013E-2</v>
          </cell>
          <cell r="AZ108">
            <v>2.6554812665573357E-2</v>
          </cell>
          <cell r="BA108">
            <v>2.6193661332144215E-2</v>
          </cell>
          <cell r="BB108">
            <v>2.6430123099203475E-2</v>
          </cell>
          <cell r="BC108">
            <v>2.3991547019702901E-2</v>
          </cell>
          <cell r="BD108">
            <v>2.5061089958515657E-2</v>
          </cell>
          <cell r="BE108">
            <v>2.5217967111797815E-2</v>
          </cell>
          <cell r="BF108">
            <v>2.5182801988885638E-2</v>
          </cell>
          <cell r="BG108">
            <v>2.5329173496906561E-2</v>
          </cell>
          <cell r="BH108">
            <v>2.3892871034061233E-2</v>
          </cell>
          <cell r="BI108">
            <v>2.4949739677302955E-2</v>
          </cell>
          <cell r="BJ108">
            <v>2.5178219323524952E-2</v>
          </cell>
          <cell r="BK108">
            <v>2.4853455300580921E-2</v>
          </cell>
          <cell r="BL108">
            <v>2.5223719146425412E-2</v>
          </cell>
          <cell r="BM108">
            <v>2.4084037919549064E-2</v>
          </cell>
          <cell r="BN108">
            <v>2.6354088911284497E-2</v>
          </cell>
          <cell r="BO108">
            <v>2.6360713511998562E-2</v>
          </cell>
          <cell r="BP108">
            <v>2.5515754520060076E-2</v>
          </cell>
          <cell r="BQ108">
            <v>2.6029993275842114E-2</v>
          </cell>
          <cell r="BR108">
            <v>2.4856164713851197E-2</v>
          </cell>
          <cell r="BS108">
            <v>2.5878952856842156E-2</v>
          </cell>
          <cell r="BT108">
            <v>2.5840237962356297E-2</v>
          </cell>
          <cell r="BU108">
            <v>2.5662656041778639E-2</v>
          </cell>
          <cell r="BV108">
            <v>2.522281858287468E-2</v>
          </cell>
          <cell r="BW108">
            <v>2.4176618166159274E-2</v>
          </cell>
          <cell r="BX108">
            <v>2.5126071066703573E-2</v>
          </cell>
          <cell r="BY108">
            <v>2.5105830529671622E-2</v>
          </cell>
          <cell r="BZ108">
            <v>2.4918629318725037E-2</v>
          </cell>
          <cell r="CE108">
            <v>2.4126208450570886E-2</v>
          </cell>
        </row>
        <row r="109">
          <cell r="B109" t="str">
            <v>CEMEA</v>
          </cell>
          <cell r="AQ109">
            <v>2766</v>
          </cell>
          <cell r="AR109">
            <v>825</v>
          </cell>
          <cell r="AS109">
            <v>820</v>
          </cell>
          <cell r="AT109">
            <v>895</v>
          </cell>
          <cell r="AU109">
            <v>951</v>
          </cell>
          <cell r="AV109">
            <v>3491</v>
          </cell>
          <cell r="AW109">
            <v>1014</v>
          </cell>
          <cell r="AX109">
            <v>960</v>
          </cell>
          <cell r="AY109">
            <v>1060</v>
          </cell>
          <cell r="AZ109">
            <v>1058</v>
          </cell>
          <cell r="BA109">
            <v>4092</v>
          </cell>
          <cell r="BB109">
            <v>1126</v>
          </cell>
          <cell r="BC109">
            <v>1127</v>
          </cell>
          <cell r="BD109">
            <v>1248</v>
          </cell>
          <cell r="BE109">
            <v>1280</v>
          </cell>
          <cell r="BF109">
            <v>4781</v>
          </cell>
          <cell r="BG109">
            <v>1430</v>
          </cell>
          <cell r="BH109">
            <v>1375</v>
          </cell>
          <cell r="BI109">
            <v>1521</v>
          </cell>
          <cell r="BJ109">
            <v>1564</v>
          </cell>
          <cell r="BK109">
            <v>5890</v>
          </cell>
          <cell r="BL109">
            <v>1691</v>
          </cell>
          <cell r="BM109">
            <v>1664</v>
          </cell>
          <cell r="BN109">
            <v>1786.7993905474152</v>
          </cell>
          <cell r="BO109">
            <v>1839.0391469870915</v>
          </cell>
          <cell r="BP109">
            <v>6980.838537534506</v>
          </cell>
          <cell r="BQ109">
            <v>1958.8533924043227</v>
          </cell>
          <cell r="BR109">
            <v>1891.5503797543893</v>
          </cell>
          <cell r="BS109">
            <v>2030.357388891716</v>
          </cell>
          <cell r="BT109">
            <v>2090.4804045177975</v>
          </cell>
          <cell r="BU109">
            <v>7971.2415655682253</v>
          </cell>
          <cell r="BV109">
            <v>2195.4567646126029</v>
          </cell>
          <cell r="BW109">
            <v>2122.7663246118782</v>
          </cell>
          <cell r="BX109">
            <v>2279.3206397599974</v>
          </cell>
          <cell r="BY109">
            <v>2346.7963420930614</v>
          </cell>
          <cell r="BZ109">
            <v>8944.3400710775386</v>
          </cell>
          <cell r="CE109">
            <v>9724.4909483115698</v>
          </cell>
        </row>
        <row r="110">
          <cell r="B110" t="str">
            <v>YOY % change</v>
          </cell>
          <cell r="AQ110">
            <v>0.31199021080714401</v>
          </cell>
          <cell r="AR110">
            <v>0.27906976744186052</v>
          </cell>
          <cell r="AS110">
            <v>0.24242424242424243</v>
          </cell>
          <cell r="AT110">
            <v>0.26950354609929073</v>
          </cell>
          <cell r="AU110">
            <v>0.25793650793650791</v>
          </cell>
          <cell r="AV110">
            <v>0.26211135213304404</v>
          </cell>
          <cell r="AW110">
            <v>0.22909090909090901</v>
          </cell>
          <cell r="AX110">
            <v>0.1707317073170731</v>
          </cell>
          <cell r="AY110">
            <v>0.18435754189944142</v>
          </cell>
          <cell r="AZ110">
            <v>0.11251314405888535</v>
          </cell>
          <cell r="BA110">
            <v>0.17215697507877392</v>
          </cell>
          <cell r="BB110">
            <v>0.11045364891518727</v>
          </cell>
          <cell r="BC110">
            <v>0.17395833333333344</v>
          </cell>
          <cell r="BD110">
            <v>0.1773584905660377</v>
          </cell>
          <cell r="BE110">
            <v>0.20982986767485823</v>
          </cell>
          <cell r="BF110">
            <v>0.16837732160312813</v>
          </cell>
          <cell r="BG110">
            <v>0.26998223801065713</v>
          </cell>
          <cell r="BH110">
            <v>0.22005323868677906</v>
          </cell>
          <cell r="BI110">
            <v>0.21875</v>
          </cell>
          <cell r="BJ110">
            <v>0.22187500000000004</v>
          </cell>
          <cell r="BK110">
            <v>0.23195984103743994</v>
          </cell>
          <cell r="BL110">
            <v>0.18251748251748245</v>
          </cell>
          <cell r="BM110">
            <v>0.21018181818181825</v>
          </cell>
          <cell r="BN110">
            <v>0.17475305098449384</v>
          </cell>
          <cell r="BO110">
            <v>0.17585623208893322</v>
          </cell>
          <cell r="BP110">
            <v>0.18520178905509432</v>
          </cell>
          <cell r="BQ110">
            <v>0.15839940414211856</v>
          </cell>
          <cell r="BR110">
            <v>0.13674902629470517</v>
          </cell>
          <cell r="BS110">
            <v>0.13630964932760756</v>
          </cell>
          <cell r="BT110">
            <v>0.1367242551321671</v>
          </cell>
          <cell r="BU110">
            <v>0.14187450729715767</v>
          </cell>
          <cell r="BV110">
            <v>0.12078666689693927</v>
          </cell>
          <cell r="BW110">
            <v>0.12223620757460955</v>
          </cell>
          <cell r="BX110">
            <v>0.12262040773234485</v>
          </cell>
          <cell r="BY110">
            <v>0.12261102138117737</v>
          </cell>
          <cell r="BZ110">
            <v>0.12207615306912944</v>
          </cell>
          <cell r="CE110">
            <v>8.7222855016071188E-2</v>
          </cell>
        </row>
        <row r="111">
          <cell r="B111" t="str">
            <v>as a % of Total Transactions</v>
          </cell>
          <cell r="AQ111">
            <v>5.7049748370596488E-2</v>
          </cell>
          <cell r="AR111">
            <v>6.0510488484670673E-2</v>
          </cell>
          <cell r="AS111">
            <v>6.2376388254982505E-2</v>
          </cell>
          <cell r="AT111">
            <v>6.3362831858407076E-2</v>
          </cell>
          <cell r="AU111">
            <v>6.5672260203024649E-2</v>
          </cell>
          <cell r="AV111">
            <v>6.3030368685227309E-2</v>
          </cell>
          <cell r="AW111">
            <v>6.8053691275167791E-2</v>
          </cell>
          <cell r="AX111">
            <v>6.710940230688571E-2</v>
          </cell>
          <cell r="AY111">
            <v>6.8431245965138804E-2</v>
          </cell>
          <cell r="AZ111">
            <v>6.6733947268828059E-2</v>
          </cell>
          <cell r="BA111">
            <v>6.7581628102858837E-2</v>
          </cell>
          <cell r="BB111">
            <v>6.7945932898865552E-2</v>
          </cell>
          <cell r="BC111">
            <v>7.0047858785505623E-2</v>
          </cell>
          <cell r="BD111">
            <v>7.0921179746547713E-2</v>
          </cell>
          <cell r="BE111">
            <v>7.0632380531950117E-2</v>
          </cell>
          <cell r="BF111">
            <v>6.9918104708979231E-2</v>
          </cell>
          <cell r="BG111">
            <v>7.5617365554439209E-2</v>
          </cell>
          <cell r="BH111">
            <v>7.6401622492637655E-2</v>
          </cell>
          <cell r="BI111">
            <v>7.8406103407392139E-2</v>
          </cell>
          <cell r="BJ111">
            <v>7.9073765104403657E-2</v>
          </cell>
          <cell r="BK111">
            <v>7.7412401755907786E-2</v>
          </cell>
          <cell r="BL111">
            <v>8.3144852001180061E-2</v>
          </cell>
          <cell r="BM111">
            <v>8.526774276197796E-2</v>
          </cell>
          <cell r="BN111">
            <v>9.0125736615100038E-2</v>
          </cell>
          <cell r="BO111">
            <v>9.0035656874978318E-2</v>
          </cell>
          <cell r="BP111">
            <v>8.7146858986990955E-2</v>
          </cell>
          <cell r="BQ111">
            <v>9.3353426331324416E-2</v>
          </cell>
          <cell r="BR111">
            <v>9.3439085754900272E-2</v>
          </cell>
          <cell r="BS111">
            <v>9.419233944049836E-2</v>
          </cell>
          <cell r="BT111">
            <v>9.3838593056004019E-2</v>
          </cell>
          <cell r="BU111">
            <v>9.3713472895477615E-2</v>
          </cell>
          <cell r="BV111">
            <v>9.7196914361800862E-2</v>
          </cell>
          <cell r="BW111">
            <v>9.7371402096161297E-2</v>
          </cell>
          <cell r="BX111">
            <v>9.8218627491661423E-2</v>
          </cell>
          <cell r="BY111">
            <v>9.7813980282557528E-2</v>
          </cell>
          <cell r="BZ111">
            <v>9.7658979326543355E-2</v>
          </cell>
          <cell r="CE111">
            <v>9.9777405299755692E-2</v>
          </cell>
        </row>
        <row r="112">
          <cell r="B112" t="str">
            <v>Total Transactions</v>
          </cell>
          <cell r="AQ112">
            <v>48484</v>
          </cell>
          <cell r="AR112">
            <v>13634</v>
          </cell>
          <cell r="AS112">
            <v>13146</v>
          </cell>
          <cell r="AT112">
            <v>14125</v>
          </cell>
          <cell r="AU112">
            <v>14481</v>
          </cell>
          <cell r="AV112">
            <v>55386</v>
          </cell>
          <cell r="AW112">
            <v>14900</v>
          </cell>
          <cell r="AX112">
            <v>14305</v>
          </cell>
          <cell r="AY112">
            <v>15490</v>
          </cell>
          <cell r="AZ112">
            <v>15854</v>
          </cell>
          <cell r="BA112">
            <v>60549</v>
          </cell>
          <cell r="BB112">
            <v>16572</v>
          </cell>
          <cell r="BC112">
            <v>16089</v>
          </cell>
          <cell r="BD112">
            <v>17597</v>
          </cell>
          <cell r="BE112">
            <v>18122</v>
          </cell>
          <cell r="BF112">
            <v>68380</v>
          </cell>
          <cell r="BG112">
            <v>18911</v>
          </cell>
          <cell r="BH112">
            <v>17997</v>
          </cell>
          <cell r="BI112">
            <v>19399</v>
          </cell>
          <cell r="BJ112">
            <v>19779</v>
          </cell>
          <cell r="BK112">
            <v>76086</v>
          </cell>
          <cell r="BL112">
            <v>20338</v>
          </cell>
          <cell r="BM112">
            <v>19515</v>
          </cell>
          <cell r="BN112">
            <v>19825.628701136713</v>
          </cell>
          <cell r="BO112">
            <v>20425.675902389914</v>
          </cell>
          <cell r="BP112">
            <v>80104.304603526631</v>
          </cell>
          <cell r="BQ112">
            <v>20983.197611323627</v>
          </cell>
          <cell r="BR112">
            <v>20243.673880929317</v>
          </cell>
          <cell r="BS112">
            <v>21555.440717918467</v>
          </cell>
          <cell r="BT112">
            <v>22277.405664747908</v>
          </cell>
          <cell r="BU112">
            <v>85059.717874919326</v>
          </cell>
          <cell r="BV112">
            <v>22587.720803978878</v>
          </cell>
          <cell r="BW112">
            <v>21800.71642098255</v>
          </cell>
          <cell r="BX112">
            <v>23206.602433469227</v>
          </cell>
          <cell r="BY112">
            <v>23992.442954614628</v>
          </cell>
          <cell r="BZ112">
            <v>91587.482613045286</v>
          </cell>
          <cell r="CE112">
            <v>97461.854405782797</v>
          </cell>
        </row>
        <row r="113">
          <cell r="B113" t="str">
            <v>YOY % change</v>
          </cell>
          <cell r="AQ113">
            <v>0.13835501440149986</v>
          </cell>
          <cell r="AR113">
            <v>0.15356629156443025</v>
          </cell>
          <cell r="AS113">
            <v>0.1451219512195121</v>
          </cell>
          <cell r="AT113">
            <v>0.14049253128784822</v>
          </cell>
          <cell r="AU113">
            <v>0.13132812500000002</v>
          </cell>
          <cell r="AV113">
            <v>0.14235624123422164</v>
          </cell>
          <cell r="AW113">
            <v>9.2856095056476518E-2</v>
          </cell>
          <cell r="AX113">
            <v>8.8163699984786348E-2</v>
          </cell>
          <cell r="AY113">
            <v>9.6637168141592955E-2</v>
          </cell>
          <cell r="AZ113">
            <v>9.4813894068089155E-2</v>
          </cell>
          <cell r="BA113">
            <v>9.3218502870761499E-2</v>
          </cell>
          <cell r="BB113">
            <v>0.11221476510067108</v>
          </cell>
          <cell r="BC113">
            <v>0.12471163928696249</v>
          </cell>
          <cell r="BD113">
            <v>0.13602324080051642</v>
          </cell>
          <cell r="BE113">
            <v>0.14305538034565402</v>
          </cell>
          <cell r="BF113">
            <v>0.12933326727113581</v>
          </cell>
          <cell r="BG113">
            <v>0.14114168476949063</v>
          </cell>
          <cell r="BH113">
            <v>0.11859034122692513</v>
          </cell>
          <cell r="BI113">
            <v>0.10240381883275562</v>
          </cell>
          <cell r="BJ113">
            <v>9.1435823860501086E-2</v>
          </cell>
          <cell r="BK113">
            <v>0.11269377010821868</v>
          </cell>
          <cell r="BL113">
            <v>7.5458727724604824E-2</v>
          </cell>
          <cell r="BM113">
            <v>8.434739123187196E-2</v>
          </cell>
          <cell r="BN113">
            <v>2.1992303785592693E-2</v>
          </cell>
          <cell r="BO113">
            <v>3.2695075706047572E-2</v>
          </cell>
          <cell r="BP113">
            <v>5.2812667291310289E-2</v>
          </cell>
          <cell r="BQ113">
            <v>3.1723749204623175E-2</v>
          </cell>
          <cell r="BR113">
            <v>3.7339168892099206E-2</v>
          </cell>
          <cell r="BS113">
            <v>8.7251307025767888E-2</v>
          </cell>
          <cell r="BT113">
            <v>9.0656963872678187E-2</v>
          </cell>
          <cell r="BU113">
            <v>6.1862009737420953E-2</v>
          </cell>
          <cell r="BV113">
            <v>7.6467048653698466E-2</v>
          </cell>
          <cell r="BW113">
            <v>7.6915017956303622E-2</v>
          </cell>
          <cell r="BX113">
            <v>7.6600693864644187E-2</v>
          </cell>
          <cell r="BY113">
            <v>7.6985503414368273E-2</v>
          </cell>
          <cell r="BZ113">
            <v>7.6743315181518224E-2</v>
          </cell>
          <cell r="CE113">
            <v>6.4139461257566976E-2</v>
          </cell>
        </row>
        <row r="118">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t="str">
            <v>FY 2007</v>
          </cell>
          <cell r="AR118" t="str">
            <v>Dec '07A</v>
          </cell>
          <cell r="AS118" t="str">
            <v>Mar '08A</v>
          </cell>
          <cell r="AT118" t="str">
            <v>June '08A</v>
          </cell>
          <cell r="AU118" t="str">
            <v>Sept '08A</v>
          </cell>
          <cell r="AV118" t="str">
            <v>FY 2008</v>
          </cell>
          <cell r="AW118" t="str">
            <v>Dec '08A</v>
          </cell>
          <cell r="AX118" t="str">
            <v>Mar '09A</v>
          </cell>
          <cell r="AY118" t="str">
            <v>June '09A</v>
          </cell>
          <cell r="AZ118" t="str">
            <v>Sept '09A</v>
          </cell>
          <cell r="BA118" t="str">
            <v>FY 2009</v>
          </cell>
          <cell r="BB118" t="str">
            <v>Dec '09A</v>
          </cell>
          <cell r="BC118" t="str">
            <v>Mar '10A</v>
          </cell>
          <cell r="BD118" t="str">
            <v>June '10A</v>
          </cell>
          <cell r="BE118" t="str">
            <v>Sept '10A</v>
          </cell>
          <cell r="BF118" t="str">
            <v>FY 2010</v>
          </cell>
          <cell r="BG118" t="str">
            <v xml:space="preserve">Dec '10A </v>
          </cell>
          <cell r="BH118" t="str">
            <v xml:space="preserve">Mar '11A </v>
          </cell>
          <cell r="BI118" t="str">
            <v xml:space="preserve">June '11A </v>
          </cell>
          <cell r="BJ118" t="str">
            <v xml:space="preserve">Sept '11A </v>
          </cell>
          <cell r="BK118" t="str">
            <v>FY 2011</v>
          </cell>
          <cell r="BL118" t="str">
            <v xml:space="preserve">Dec '11A </v>
          </cell>
          <cell r="BM118" t="str">
            <v xml:space="preserve">Mar '12A </v>
          </cell>
          <cell r="BN118" t="str">
            <v xml:space="preserve">June '12E </v>
          </cell>
          <cell r="BO118" t="str">
            <v xml:space="preserve">Sept '12E </v>
          </cell>
          <cell r="BP118" t="str">
            <v>FY 2012</v>
          </cell>
          <cell r="BQ118" t="str">
            <v xml:space="preserve">Dec '12E </v>
          </cell>
          <cell r="BR118" t="str">
            <v xml:space="preserve">Mar '13E </v>
          </cell>
          <cell r="BS118" t="str">
            <v xml:space="preserve">June '13E </v>
          </cell>
          <cell r="BT118" t="str">
            <v xml:space="preserve">Sept '13E </v>
          </cell>
          <cell r="BU118" t="str">
            <v>FY 2013</v>
          </cell>
          <cell r="BV118" t="str">
            <v xml:space="preserve">Dec '13E </v>
          </cell>
          <cell r="BW118" t="str">
            <v xml:space="preserve">Mar '14E </v>
          </cell>
          <cell r="BX118" t="str">
            <v xml:space="preserve">June '14E </v>
          </cell>
          <cell r="BY118" t="str">
            <v xml:space="preserve">Sept '14E </v>
          </cell>
          <cell r="BZ118" t="str">
            <v>FY 2014</v>
          </cell>
          <cell r="CE118" t="str">
            <v>FY 2015</v>
          </cell>
        </row>
        <row r="119">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t="str">
            <v>A</v>
          </cell>
          <cell r="AR119" t="str">
            <v>1 Q</v>
          </cell>
          <cell r="AS119" t="str">
            <v>2 Q</v>
          </cell>
          <cell r="AT119" t="str">
            <v>3 Q</v>
          </cell>
          <cell r="AU119" t="str">
            <v>4 Q</v>
          </cell>
          <cell r="AV119" t="str">
            <v>A</v>
          </cell>
          <cell r="AW119" t="str">
            <v>1 Q</v>
          </cell>
          <cell r="AX119" t="str">
            <v>2 Q</v>
          </cell>
          <cell r="AY119" t="str">
            <v>3 Q</v>
          </cell>
          <cell r="AZ119" t="str">
            <v>4 Q</v>
          </cell>
          <cell r="BA119" t="str">
            <v>A</v>
          </cell>
          <cell r="BB119" t="str">
            <v>1 Q</v>
          </cell>
          <cell r="BC119" t="str">
            <v>2 Q</v>
          </cell>
          <cell r="BD119" t="str">
            <v>3 Q</v>
          </cell>
          <cell r="BE119" t="str">
            <v>4 Q</v>
          </cell>
          <cell r="BF119" t="str">
            <v>A</v>
          </cell>
          <cell r="BG119" t="str">
            <v>1 Q</v>
          </cell>
          <cell r="BH119" t="str">
            <v>2 Q</v>
          </cell>
          <cell r="BI119" t="str">
            <v>3 Q</v>
          </cell>
          <cell r="BJ119" t="str">
            <v>4 Q</v>
          </cell>
          <cell r="BK119" t="str">
            <v>A</v>
          </cell>
          <cell r="BL119" t="str">
            <v>1 Q</v>
          </cell>
          <cell r="BM119" t="str">
            <v>2 Q</v>
          </cell>
          <cell r="BN119" t="str">
            <v>3 Q</v>
          </cell>
          <cell r="BO119" t="str">
            <v>4 Q</v>
          </cell>
          <cell r="BP119" t="str">
            <v>E</v>
          </cell>
          <cell r="BQ119" t="str">
            <v>1 Q</v>
          </cell>
          <cell r="BR119" t="str">
            <v>2 Q</v>
          </cell>
          <cell r="BS119" t="str">
            <v>3 Q</v>
          </cell>
          <cell r="BT119" t="str">
            <v>4 Q</v>
          </cell>
          <cell r="BU119" t="str">
            <v>E</v>
          </cell>
          <cell r="BV119" t="str">
            <v>1 Q</v>
          </cell>
          <cell r="BW119" t="str">
            <v>2 Q</v>
          </cell>
          <cell r="BX119" t="str">
            <v>3 Q</v>
          </cell>
          <cell r="BY119" t="str">
            <v>4 Q</v>
          </cell>
          <cell r="BZ119" t="str">
            <v>E</v>
          </cell>
          <cell r="CE119" t="str">
            <v>E</v>
          </cell>
        </row>
        <row r="121">
          <cell r="B121" t="str">
            <v>CASH FLOW STATEMENT</v>
          </cell>
        </row>
        <row r="122">
          <cell r="B122" t="str">
            <v>Cash Flow from Operations</v>
          </cell>
        </row>
        <row r="123">
          <cell r="B123" t="str">
            <v>Net income</v>
          </cell>
          <cell r="AR123">
            <v>435</v>
          </cell>
          <cell r="AS123">
            <v>314</v>
          </cell>
          <cell r="AT123">
            <v>422</v>
          </cell>
          <cell r="AU123">
            <v>-356</v>
          </cell>
          <cell r="AV123">
            <v>815</v>
          </cell>
          <cell r="AW123">
            <v>574</v>
          </cell>
          <cell r="AX123">
            <v>536</v>
          </cell>
          <cell r="AY123">
            <v>729</v>
          </cell>
          <cell r="AZ123">
            <v>514</v>
          </cell>
          <cell r="BA123">
            <v>2353</v>
          </cell>
          <cell r="BB123">
            <v>763</v>
          </cell>
          <cell r="BC123">
            <v>713</v>
          </cell>
          <cell r="BD123">
            <v>716</v>
          </cell>
          <cell r="BE123">
            <v>773</v>
          </cell>
          <cell r="BF123">
            <v>2964.9999999999995</v>
          </cell>
          <cell r="BG123">
            <v>884</v>
          </cell>
          <cell r="BH123">
            <v>880</v>
          </cell>
          <cell r="BI123">
            <v>1004</v>
          </cell>
          <cell r="BJ123">
            <v>878</v>
          </cell>
          <cell r="BK123">
            <v>3646</v>
          </cell>
          <cell r="BL123">
            <v>1027</v>
          </cell>
          <cell r="BM123">
            <v>1292</v>
          </cell>
          <cell r="BN123">
            <v>963.71802635228096</v>
          </cell>
          <cell r="BO123">
            <v>963.82078899645057</v>
          </cell>
          <cell r="BP123">
            <v>4249.0048153487332</v>
          </cell>
          <cell r="BQ123">
            <v>1158.031247018831</v>
          </cell>
          <cell r="BR123">
            <v>1184.27453567216</v>
          </cell>
          <cell r="BS123">
            <v>1100.7413775945149</v>
          </cell>
          <cell r="BT123">
            <v>1152.3537930305256</v>
          </cell>
          <cell r="BU123">
            <v>4595.4009533160315</v>
          </cell>
          <cell r="BV123">
            <v>1291.5806156472204</v>
          </cell>
          <cell r="BW123">
            <v>1292.8654273604939</v>
          </cell>
          <cell r="BX123">
            <v>1197.7681572620791</v>
          </cell>
          <cell r="BY123">
            <v>1253.9568895411342</v>
          </cell>
          <cell r="BZ123">
            <v>5036.1710898109286</v>
          </cell>
          <cell r="CE123">
            <v>5460.7866052022146</v>
          </cell>
        </row>
        <row r="124">
          <cell r="B124" t="str">
            <v>D/A of PPE</v>
          </cell>
          <cell r="AR124">
            <v>62</v>
          </cell>
          <cell r="AS124">
            <v>59</v>
          </cell>
          <cell r="AT124">
            <v>57</v>
          </cell>
          <cell r="AU124">
            <v>59</v>
          </cell>
          <cell r="AV124">
            <v>237</v>
          </cell>
          <cell r="AW124">
            <v>52</v>
          </cell>
          <cell r="AX124">
            <v>56</v>
          </cell>
          <cell r="AY124">
            <v>57</v>
          </cell>
          <cell r="AZ124">
            <v>61</v>
          </cell>
          <cell r="BA124">
            <v>226</v>
          </cell>
          <cell r="BB124">
            <v>62</v>
          </cell>
          <cell r="BC124">
            <v>62</v>
          </cell>
          <cell r="BD124">
            <v>63</v>
          </cell>
          <cell r="BE124">
            <v>78</v>
          </cell>
          <cell r="BF124">
            <v>265</v>
          </cell>
          <cell r="BG124">
            <v>67</v>
          </cell>
          <cell r="BH124">
            <v>70</v>
          </cell>
          <cell r="BI124">
            <v>74</v>
          </cell>
          <cell r="BJ124">
            <v>77</v>
          </cell>
          <cell r="BK124">
            <v>288</v>
          </cell>
          <cell r="BL124">
            <v>80</v>
          </cell>
          <cell r="BM124">
            <v>80</v>
          </cell>
          <cell r="BN124">
            <v>76.415219980852868</v>
          </cell>
          <cell r="BO124">
            <v>77.649317220479148</v>
          </cell>
          <cell r="BP124">
            <v>314.06453720133203</v>
          </cell>
          <cell r="BQ124">
            <v>88.945644687658955</v>
          </cell>
          <cell r="BR124">
            <v>91.770102825551902</v>
          </cell>
          <cell r="BS124">
            <v>89.605554584374431</v>
          </cell>
          <cell r="BT124">
            <v>93.891381916415583</v>
          </cell>
          <cell r="BU124">
            <v>364.2126840140009</v>
          </cell>
          <cell r="BV124">
            <v>99.107690921368274</v>
          </cell>
          <cell r="BW124">
            <v>100.76200340566429</v>
          </cell>
          <cell r="BX124">
            <v>98.150779350645934</v>
          </cell>
          <cell r="BY124">
            <v>102.8744040031565</v>
          </cell>
          <cell r="BZ124">
            <v>400.89487768083501</v>
          </cell>
          <cell r="CE124">
            <v>502.04280064280636</v>
          </cell>
        </row>
        <row r="125">
          <cell r="B125" t="str">
            <v>Amort of intangibles and other</v>
          </cell>
          <cell r="AR125">
            <v>1</v>
          </cell>
          <cell r="AS125">
            <v>0</v>
          </cell>
          <cell r="AT125">
            <v>0</v>
          </cell>
          <cell r="AU125">
            <v>0</v>
          </cell>
          <cell r="AV125">
            <v>1</v>
          </cell>
          <cell r="AW125">
            <v>1</v>
          </cell>
          <cell r="AX125">
            <v>0</v>
          </cell>
          <cell r="AY125">
            <v>0</v>
          </cell>
          <cell r="AZ125">
            <v>0</v>
          </cell>
          <cell r="BA125">
            <v>1</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E125">
            <v>0</v>
          </cell>
        </row>
        <row r="126">
          <cell r="B126" t="str">
            <v>Net (gain)/loss on inv securities</v>
          </cell>
          <cell r="AR126">
            <v>2</v>
          </cell>
          <cell r="AS126">
            <v>6</v>
          </cell>
          <cell r="AT126">
            <v>4</v>
          </cell>
          <cell r="AU126">
            <v>22</v>
          </cell>
          <cell r="AV126">
            <v>34</v>
          </cell>
          <cell r="AW126">
            <v>7</v>
          </cell>
          <cell r="AX126">
            <v>1</v>
          </cell>
          <cell r="AY126">
            <v>0</v>
          </cell>
          <cell r="AZ126">
            <v>-3</v>
          </cell>
          <cell r="BA126">
            <v>5</v>
          </cell>
          <cell r="BB126">
            <v>1</v>
          </cell>
          <cell r="BC126">
            <v>-15</v>
          </cell>
          <cell r="BD126">
            <v>-3</v>
          </cell>
          <cell r="BE126">
            <v>-4</v>
          </cell>
          <cell r="BF126">
            <v>-21</v>
          </cell>
          <cell r="BG126">
            <v>-1</v>
          </cell>
          <cell r="BH126">
            <v>-3</v>
          </cell>
          <cell r="BI126">
            <v>1</v>
          </cell>
          <cell r="BJ126">
            <v>0</v>
          </cell>
          <cell r="BK126">
            <v>-3</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E126">
            <v>0</v>
          </cell>
        </row>
        <row r="127">
          <cell r="B127" t="str">
            <v>(Gain)/loss on sale of assets</v>
          </cell>
          <cell r="AR127">
            <v>-1</v>
          </cell>
          <cell r="AS127">
            <v>0</v>
          </cell>
          <cell r="AT127">
            <v>0</v>
          </cell>
          <cell r="AU127">
            <v>0</v>
          </cell>
          <cell r="AV127">
            <v>-1</v>
          </cell>
          <cell r="AW127">
            <v>-1</v>
          </cell>
          <cell r="AX127">
            <v>0</v>
          </cell>
          <cell r="AY127">
            <v>-472</v>
          </cell>
          <cell r="AZ127">
            <v>0</v>
          </cell>
          <cell r="BA127">
            <v>-473</v>
          </cell>
          <cell r="BB127">
            <v>-1</v>
          </cell>
          <cell r="BC127">
            <v>2</v>
          </cell>
          <cell r="BD127">
            <v>-2</v>
          </cell>
          <cell r="BE127">
            <v>-5</v>
          </cell>
          <cell r="BF127">
            <v>-6</v>
          </cell>
          <cell r="BG127">
            <v>0</v>
          </cell>
          <cell r="BH127">
            <v>-1</v>
          </cell>
          <cell r="BI127">
            <v>-121</v>
          </cell>
          <cell r="BJ127">
            <v>0</v>
          </cell>
          <cell r="BK127">
            <v>-122</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E127">
            <v>0</v>
          </cell>
        </row>
        <row r="128">
          <cell r="B128" t="str">
            <v>Amort of volume/support incentives</v>
          </cell>
          <cell r="AR128">
            <v>250</v>
          </cell>
          <cell r="AS128">
            <v>338</v>
          </cell>
          <cell r="AT128">
            <v>274</v>
          </cell>
          <cell r="AU128">
            <v>299</v>
          </cell>
          <cell r="AV128">
            <v>1161</v>
          </cell>
          <cell r="AW128">
            <v>269</v>
          </cell>
          <cell r="AX128">
            <v>295</v>
          </cell>
          <cell r="AY128">
            <v>344</v>
          </cell>
          <cell r="AZ128">
            <v>326</v>
          </cell>
          <cell r="BA128">
            <v>1234</v>
          </cell>
          <cell r="BB128">
            <v>374</v>
          </cell>
          <cell r="BC128">
            <v>372</v>
          </cell>
          <cell r="BD128">
            <v>393</v>
          </cell>
          <cell r="BE128">
            <v>421</v>
          </cell>
          <cell r="BF128">
            <v>1560</v>
          </cell>
          <cell r="BG128">
            <v>405</v>
          </cell>
          <cell r="BH128">
            <v>451</v>
          </cell>
          <cell r="BI128">
            <v>448</v>
          </cell>
          <cell r="BJ128">
            <v>576</v>
          </cell>
          <cell r="BK128">
            <v>1880</v>
          </cell>
          <cell r="BL128">
            <v>481</v>
          </cell>
          <cell r="BM128">
            <v>497</v>
          </cell>
          <cell r="BN128">
            <v>497</v>
          </cell>
          <cell r="BO128">
            <v>497</v>
          </cell>
          <cell r="BP128">
            <v>1972</v>
          </cell>
          <cell r="BQ128">
            <v>248.5</v>
          </cell>
          <cell r="BR128">
            <v>248.5</v>
          </cell>
          <cell r="BS128">
            <v>248.5</v>
          </cell>
          <cell r="BT128">
            <v>248.5</v>
          </cell>
          <cell r="BU128">
            <v>994</v>
          </cell>
          <cell r="BV128">
            <v>124.25</v>
          </cell>
          <cell r="BW128">
            <v>124.25</v>
          </cell>
          <cell r="BX128">
            <v>124.25</v>
          </cell>
          <cell r="BY128">
            <v>124.25</v>
          </cell>
          <cell r="BZ128">
            <v>497</v>
          </cell>
          <cell r="CE128">
            <v>248.5</v>
          </cell>
        </row>
        <row r="129">
          <cell r="B129" t="str">
            <v>Accrued litigation and accretion</v>
          </cell>
          <cell r="AR129">
            <v>39</v>
          </cell>
          <cell r="AS129">
            <v>331</v>
          </cell>
          <cell r="AT129">
            <v>77</v>
          </cell>
          <cell r="AU129">
            <v>1154</v>
          </cell>
          <cell r="AV129">
            <v>1601</v>
          </cell>
          <cell r="AW129">
            <v>25</v>
          </cell>
          <cell r="AX129">
            <v>23</v>
          </cell>
          <cell r="AY129">
            <v>24</v>
          </cell>
          <cell r="AZ129">
            <v>23</v>
          </cell>
          <cell r="BA129">
            <v>95</v>
          </cell>
          <cell r="BB129">
            <v>-33</v>
          </cell>
          <cell r="BC129">
            <v>8</v>
          </cell>
          <cell r="BD129">
            <v>7</v>
          </cell>
          <cell r="BE129">
            <v>0</v>
          </cell>
          <cell r="BF129">
            <v>-18</v>
          </cell>
          <cell r="BG129">
            <v>4</v>
          </cell>
          <cell r="BH129">
            <v>9</v>
          </cell>
          <cell r="BI129">
            <v>2</v>
          </cell>
          <cell r="BJ129">
            <v>3</v>
          </cell>
          <cell r="BK129">
            <v>18</v>
          </cell>
          <cell r="BL129">
            <v>0</v>
          </cell>
          <cell r="BM129">
            <v>0</v>
          </cell>
          <cell r="BN129">
            <v>6.6863317483246263</v>
          </cell>
          <cell r="BO129">
            <v>6.7943152567919265</v>
          </cell>
          <cell r="BP129">
            <v>13.480647005116552</v>
          </cell>
          <cell r="BQ129">
            <v>6.8419726682814579</v>
          </cell>
          <cell r="BR129">
            <v>7.0592386788886072</v>
          </cell>
          <cell r="BS129">
            <v>6.8927349680288028</v>
          </cell>
          <cell r="BT129">
            <v>7.2224139935704299</v>
          </cell>
          <cell r="BU129">
            <v>28.016360308769297</v>
          </cell>
          <cell r="BV129">
            <v>12.19786965186071</v>
          </cell>
          <cell r="BW129">
            <v>12.401477342235605</v>
          </cell>
          <cell r="BX129">
            <v>12.080095920079499</v>
          </cell>
          <cell r="BY129">
            <v>12.661465108080801</v>
          </cell>
          <cell r="BZ129">
            <v>49.340908022256613</v>
          </cell>
          <cell r="CE129">
            <v>53.420652386806935</v>
          </cell>
        </row>
        <row r="130">
          <cell r="B130" t="str">
            <v>Equity in earnings of unconsol affiliates</v>
          </cell>
          <cell r="AR130">
            <v>-1</v>
          </cell>
          <cell r="AS130">
            <v>0</v>
          </cell>
          <cell r="AT130">
            <v>0</v>
          </cell>
          <cell r="AU130">
            <v>0</v>
          </cell>
          <cell r="AV130">
            <v>-1</v>
          </cell>
          <cell r="AW130">
            <v>1</v>
          </cell>
          <cell r="AX130">
            <v>0</v>
          </cell>
          <cell r="AY130">
            <v>0</v>
          </cell>
          <cell r="AZ130">
            <v>0</v>
          </cell>
          <cell r="BA130">
            <v>1</v>
          </cell>
          <cell r="BB130">
            <v>0</v>
          </cell>
          <cell r="BC130">
            <v>0</v>
          </cell>
          <cell r="BD130">
            <v>5</v>
          </cell>
          <cell r="BE130">
            <v>0</v>
          </cell>
          <cell r="BF130">
            <v>5</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E130">
            <v>0</v>
          </cell>
        </row>
        <row r="131">
          <cell r="B131" t="str">
            <v>Deferred income taxes</v>
          </cell>
          <cell r="AR131">
            <v>-9</v>
          </cell>
          <cell r="AS131">
            <v>133</v>
          </cell>
          <cell r="AT131">
            <v>12</v>
          </cell>
          <cell r="AU131">
            <v>-163</v>
          </cell>
          <cell r="AV131">
            <v>-27</v>
          </cell>
          <cell r="AW131">
            <v>179</v>
          </cell>
          <cell r="AX131">
            <v>159</v>
          </cell>
          <cell r="AY131">
            <v>-22</v>
          </cell>
          <cell r="AZ131">
            <v>-19</v>
          </cell>
          <cell r="BA131">
            <v>297</v>
          </cell>
          <cell r="BB131">
            <v>102</v>
          </cell>
          <cell r="BC131">
            <v>83</v>
          </cell>
          <cell r="BD131">
            <v>5</v>
          </cell>
          <cell r="BE131">
            <v>59</v>
          </cell>
          <cell r="BF131">
            <v>249</v>
          </cell>
          <cell r="BG131">
            <v>82</v>
          </cell>
          <cell r="BH131">
            <v>47</v>
          </cell>
          <cell r="BI131">
            <v>40</v>
          </cell>
          <cell r="BJ131">
            <v>-5</v>
          </cell>
          <cell r="BK131">
            <v>164</v>
          </cell>
          <cell r="BL131">
            <v>34</v>
          </cell>
          <cell r="BM131">
            <v>-234</v>
          </cell>
          <cell r="BN131">
            <v>398.07999999999993</v>
          </cell>
          <cell r="BO131">
            <v>-49.979999999999563</v>
          </cell>
          <cell r="BP131">
            <v>148.10000000000036</v>
          </cell>
          <cell r="BQ131">
            <v>7.1399999999994179</v>
          </cell>
          <cell r="BR131">
            <v>-276.41999999999962</v>
          </cell>
          <cell r="BS131">
            <v>406.04160000000002</v>
          </cell>
          <cell r="BT131">
            <v>-50.979599999999664</v>
          </cell>
          <cell r="BU131">
            <v>85.782000000000153</v>
          </cell>
          <cell r="BV131">
            <v>7.2827999999990425</v>
          </cell>
          <cell r="BW131">
            <v>-281.94839999999931</v>
          </cell>
          <cell r="BX131">
            <v>414.16243200000008</v>
          </cell>
          <cell r="BY131">
            <v>-51.999191999999312</v>
          </cell>
          <cell r="BZ131">
            <v>87.497640000000501</v>
          </cell>
          <cell r="CE131">
            <v>89.247592800000348</v>
          </cell>
        </row>
        <row r="132">
          <cell r="B132" t="str">
            <v>Other</v>
          </cell>
          <cell r="AR132">
            <v>0</v>
          </cell>
          <cell r="AS132">
            <v>-17</v>
          </cell>
          <cell r="AT132">
            <v>21</v>
          </cell>
          <cell r="AU132">
            <v>56</v>
          </cell>
          <cell r="AV132">
            <v>60</v>
          </cell>
          <cell r="AW132">
            <v>26</v>
          </cell>
          <cell r="AX132">
            <v>-2</v>
          </cell>
          <cell r="AY132">
            <v>44</v>
          </cell>
          <cell r="AZ132">
            <v>43</v>
          </cell>
          <cell r="BA132">
            <v>111</v>
          </cell>
          <cell r="BB132">
            <v>14</v>
          </cell>
          <cell r="BC132">
            <v>28</v>
          </cell>
          <cell r="BD132">
            <v>30</v>
          </cell>
          <cell r="BE132">
            <v>-18</v>
          </cell>
          <cell r="BF132">
            <v>54</v>
          </cell>
          <cell r="BG132">
            <v>20</v>
          </cell>
          <cell r="BH132">
            <v>42</v>
          </cell>
          <cell r="BI132">
            <v>-56</v>
          </cell>
          <cell r="BJ132">
            <v>29</v>
          </cell>
          <cell r="BK132">
            <v>35</v>
          </cell>
          <cell r="BL132">
            <v>-17</v>
          </cell>
          <cell r="BM132">
            <v>30</v>
          </cell>
          <cell r="BN132">
            <v>4.3913555234552462</v>
          </cell>
          <cell r="BO132">
            <v>-1.5117691185421904</v>
          </cell>
          <cell r="BP132">
            <v>15.879586404913056</v>
          </cell>
          <cell r="BQ132">
            <v>-8.9157883430950164</v>
          </cell>
          <cell r="BR132">
            <v>-3.3036569494958314</v>
          </cell>
          <cell r="BS132">
            <v>2.5317864490707223</v>
          </cell>
          <cell r="BT132">
            <v>-5.0129626847291604</v>
          </cell>
          <cell r="BU132">
            <v>-14.700621528249286</v>
          </cell>
          <cell r="BV132">
            <v>-6.101310288063047</v>
          </cell>
          <cell r="BW132">
            <v>-1.9349838689623482</v>
          </cell>
          <cell r="BX132">
            <v>3.0542454782096797</v>
          </cell>
          <cell r="BY132">
            <v>-5.5250368914010437</v>
          </cell>
          <cell r="BZ132">
            <v>-10.507085570216759</v>
          </cell>
          <cell r="CE132">
            <v>-9.6151004489894945</v>
          </cell>
        </row>
        <row r="133">
          <cell r="B133" t="str">
            <v>Changes in Operating Assets &amp; Liabilities</v>
          </cell>
        </row>
        <row r="134">
          <cell r="B134" t="str">
            <v>Accounts receivable</v>
          </cell>
          <cell r="AR134">
            <v>-29</v>
          </cell>
          <cell r="AS134">
            <v>26</v>
          </cell>
          <cell r="AT134">
            <v>-21</v>
          </cell>
          <cell r="AU134">
            <v>0</v>
          </cell>
          <cell r="AV134">
            <v>-24</v>
          </cell>
          <cell r="AW134">
            <v>-36</v>
          </cell>
          <cell r="AX134">
            <v>6</v>
          </cell>
          <cell r="AY134">
            <v>-47</v>
          </cell>
          <cell r="AZ134">
            <v>-25</v>
          </cell>
          <cell r="BA134">
            <v>-102</v>
          </cell>
          <cell r="BB134">
            <v>-92</v>
          </cell>
          <cell r="BC134">
            <v>34</v>
          </cell>
          <cell r="BD134">
            <v>1</v>
          </cell>
          <cell r="BE134">
            <v>50</v>
          </cell>
          <cell r="BF134">
            <v>-7</v>
          </cell>
          <cell r="BG134">
            <v>-51</v>
          </cell>
          <cell r="BH134">
            <v>-11</v>
          </cell>
          <cell r="BI134">
            <v>-8</v>
          </cell>
          <cell r="BJ134">
            <v>-9</v>
          </cell>
          <cell r="BK134">
            <v>-79</v>
          </cell>
          <cell r="BL134">
            <v>-69</v>
          </cell>
          <cell r="BM134">
            <v>-26</v>
          </cell>
          <cell r="BN134">
            <v>55.802494936908261</v>
          </cell>
          <cell r="BO134">
            <v>-13.452511073919936</v>
          </cell>
          <cell r="BP134">
            <v>-52.650016137011676</v>
          </cell>
          <cell r="BQ134">
            <v>-64.158412987308452</v>
          </cell>
          <cell r="BR134">
            <v>-21.734084010735842</v>
          </cell>
          <cell r="BS134">
            <v>21.085442174763216</v>
          </cell>
          <cell r="BT134">
            <v>-34.124046876866942</v>
          </cell>
          <cell r="BU134">
            <v>-98.93110170014802</v>
          </cell>
          <cell r="BV134">
            <v>-40.654092052797068</v>
          </cell>
          <cell r="BW134">
            <v>-12.073781930131759</v>
          </cell>
          <cell r="BX134">
            <v>20.459221524695181</v>
          </cell>
          <cell r="BY134">
            <v>-36.266937095253752</v>
          </cell>
          <cell r="BZ134">
            <v>-68.535589553487398</v>
          </cell>
          <cell r="CE134">
            <v>-62.332138475637748</v>
          </cell>
        </row>
        <row r="135">
          <cell r="B135" t="str">
            <v>Settlement receivable</v>
          </cell>
          <cell r="AR135">
            <v>-567</v>
          </cell>
          <cell r="AS135">
            <v>-2</v>
          </cell>
          <cell r="AT135">
            <v>-73</v>
          </cell>
          <cell r="AU135">
            <v>99</v>
          </cell>
          <cell r="AV135">
            <v>-543</v>
          </cell>
          <cell r="AW135">
            <v>386</v>
          </cell>
          <cell r="AX135">
            <v>-134</v>
          </cell>
          <cell r="AY135">
            <v>-119</v>
          </cell>
          <cell r="AZ135">
            <v>393</v>
          </cell>
          <cell r="BA135">
            <v>526</v>
          </cell>
          <cell r="BB135">
            <v>-131</v>
          </cell>
          <cell r="BC135">
            <v>70</v>
          </cell>
          <cell r="BD135">
            <v>250</v>
          </cell>
          <cell r="BE135">
            <v>14</v>
          </cell>
          <cell r="BF135">
            <v>203</v>
          </cell>
          <cell r="BG135">
            <v>-104</v>
          </cell>
          <cell r="BH135">
            <v>115</v>
          </cell>
          <cell r="BI135">
            <v>-8</v>
          </cell>
          <cell r="BJ135">
            <v>-7</v>
          </cell>
          <cell r="BK135">
            <v>-4</v>
          </cell>
          <cell r="BL135">
            <v>-97</v>
          </cell>
          <cell r="BM135">
            <v>1</v>
          </cell>
          <cell r="BN135">
            <v>22.763353121584259</v>
          </cell>
          <cell r="BO135">
            <v>-7.8365174716269053</v>
          </cell>
          <cell r="BP135">
            <v>-81.073164350042646</v>
          </cell>
          <cell r="BQ135">
            <v>-46.216535492778178</v>
          </cell>
          <cell r="BR135">
            <v>-17.125078881060062</v>
          </cell>
          <cell r="BS135">
            <v>13.123954246203425</v>
          </cell>
          <cell r="BT135">
            <v>-25.985561671861433</v>
          </cell>
          <cell r="BU135">
            <v>-76.203221799496248</v>
          </cell>
          <cell r="BV135">
            <v>-31.62720026873501</v>
          </cell>
          <cell r="BW135">
            <v>-10.03032454523327</v>
          </cell>
          <cell r="BX135">
            <v>15.832211254393201</v>
          </cell>
          <cell r="BY135">
            <v>-28.639987151344144</v>
          </cell>
          <cell r="BZ135">
            <v>-54.465300710919223</v>
          </cell>
          <cell r="CE135">
            <v>-49.841541102925248</v>
          </cell>
        </row>
        <row r="136">
          <cell r="B136" t="str">
            <v>Volume/support incentives</v>
          </cell>
          <cell r="AR136">
            <v>-269</v>
          </cell>
          <cell r="AS136">
            <v>-407</v>
          </cell>
          <cell r="AT136">
            <v>-304</v>
          </cell>
          <cell r="AU136">
            <v>-398</v>
          </cell>
          <cell r="AV136">
            <v>-1378</v>
          </cell>
          <cell r="AW136">
            <v>-254</v>
          </cell>
          <cell r="AX136">
            <v>-210</v>
          </cell>
          <cell r="AY136">
            <v>-321</v>
          </cell>
          <cell r="AZ136">
            <v>-351</v>
          </cell>
          <cell r="BA136">
            <v>-1136</v>
          </cell>
          <cell r="BB136">
            <v>-378</v>
          </cell>
          <cell r="BC136">
            <v>-334</v>
          </cell>
          <cell r="BD136">
            <v>-287</v>
          </cell>
          <cell r="BE136">
            <v>-387</v>
          </cell>
          <cell r="BF136">
            <v>-1386</v>
          </cell>
          <cell r="BG136">
            <v>-357</v>
          </cell>
          <cell r="BH136">
            <v>-377</v>
          </cell>
          <cell r="BI136">
            <v>-410</v>
          </cell>
          <cell r="BJ136">
            <v>-713</v>
          </cell>
          <cell r="BK136">
            <v>-1857</v>
          </cell>
          <cell r="BL136">
            <v>-343</v>
          </cell>
          <cell r="BM136">
            <v>-381</v>
          </cell>
          <cell r="BN136">
            <v>-497</v>
          </cell>
          <cell r="BO136">
            <v>-497</v>
          </cell>
          <cell r="BP136">
            <v>-1718</v>
          </cell>
          <cell r="BQ136">
            <v>-248.5</v>
          </cell>
          <cell r="BR136">
            <v>-248.5</v>
          </cell>
          <cell r="BS136">
            <v>-248.5</v>
          </cell>
          <cell r="BT136">
            <v>-248.5</v>
          </cell>
          <cell r="BU136">
            <v>-994</v>
          </cell>
          <cell r="BV136">
            <v>-124.25</v>
          </cell>
          <cell r="BW136">
            <v>-124.25</v>
          </cell>
          <cell r="BX136">
            <v>-124.25</v>
          </cell>
          <cell r="BY136">
            <v>-124.25</v>
          </cell>
          <cell r="BZ136">
            <v>-497</v>
          </cell>
          <cell r="CE136">
            <v>-248.5</v>
          </cell>
        </row>
        <row r="137">
          <cell r="B137" t="str">
            <v>Other assets</v>
          </cell>
          <cell r="AR137">
            <v>-27</v>
          </cell>
          <cell r="AS137">
            <v>-34</v>
          </cell>
          <cell r="AT137">
            <v>-15</v>
          </cell>
          <cell r="AU137">
            <v>-82</v>
          </cell>
          <cell r="AV137">
            <v>-158</v>
          </cell>
          <cell r="AW137">
            <v>95</v>
          </cell>
          <cell r="AX137">
            <v>-104</v>
          </cell>
          <cell r="AY137">
            <v>93</v>
          </cell>
          <cell r="AZ137">
            <v>-193</v>
          </cell>
          <cell r="BA137">
            <v>-109</v>
          </cell>
          <cell r="BB137">
            <v>137</v>
          </cell>
          <cell r="BC137">
            <v>-278</v>
          </cell>
          <cell r="BD137">
            <v>114</v>
          </cell>
          <cell r="BE137">
            <v>-14</v>
          </cell>
          <cell r="BF137">
            <v>-41</v>
          </cell>
          <cell r="BG137">
            <v>48</v>
          </cell>
          <cell r="BH137">
            <v>-236</v>
          </cell>
          <cell r="BI137">
            <v>218</v>
          </cell>
          <cell r="BJ137">
            <v>-31</v>
          </cell>
          <cell r="BK137">
            <v>-1</v>
          </cell>
          <cell r="BL137">
            <v>114</v>
          </cell>
          <cell r="BM137">
            <v>-137</v>
          </cell>
          <cell r="BN137">
            <v>41.095473633503161</v>
          </cell>
          <cell r="BO137">
            <v>-0.53707417856537631</v>
          </cell>
          <cell r="BP137">
            <v>17.558399454937785</v>
          </cell>
          <cell r="BQ137">
            <v>-48.402329493127922</v>
          </cell>
          <cell r="BR137">
            <v>-47.577237185945933</v>
          </cell>
          <cell r="BS137">
            <v>23.47903934810347</v>
          </cell>
          <cell r="BT137">
            <v>-34.513185453283313</v>
          </cell>
          <cell r="BU137">
            <v>-107.0137127842537</v>
          </cell>
          <cell r="BV137">
            <v>-44.84327507516241</v>
          </cell>
          <cell r="BW137">
            <v>-18.516826047399718</v>
          </cell>
          <cell r="BX137">
            <v>24.499030002795166</v>
          </cell>
          <cell r="BY137">
            <v>-41.127505132047531</v>
          </cell>
          <cell r="BZ137">
            <v>-79.988576251814493</v>
          </cell>
          <cell r="CE137">
            <v>-72.935513262359109</v>
          </cell>
        </row>
        <row r="138">
          <cell r="B138" t="str">
            <v>Accounts payable</v>
          </cell>
          <cell r="AR138">
            <v>-89</v>
          </cell>
          <cell r="AS138">
            <v>35</v>
          </cell>
          <cell r="AT138">
            <v>-6</v>
          </cell>
          <cell r="AU138">
            <v>50</v>
          </cell>
          <cell r="AV138">
            <v>-10</v>
          </cell>
          <cell r="AW138">
            <v>-66</v>
          </cell>
          <cell r="AX138">
            <v>-21</v>
          </cell>
          <cell r="AY138">
            <v>34</v>
          </cell>
          <cell r="AZ138">
            <v>50</v>
          </cell>
          <cell r="BA138">
            <v>-3</v>
          </cell>
          <cell r="BB138">
            <v>-69</v>
          </cell>
          <cell r="BC138">
            <v>-9</v>
          </cell>
          <cell r="BD138">
            <v>16</v>
          </cell>
          <cell r="BE138">
            <v>41</v>
          </cell>
          <cell r="BF138">
            <v>-21</v>
          </cell>
          <cell r="BG138">
            <v>-42</v>
          </cell>
          <cell r="BH138">
            <v>-9</v>
          </cell>
          <cell r="BI138">
            <v>4</v>
          </cell>
          <cell r="BJ138">
            <v>76</v>
          </cell>
          <cell r="BK138">
            <v>29</v>
          </cell>
          <cell r="BL138">
            <v>-82</v>
          </cell>
          <cell r="BM138">
            <v>-12</v>
          </cell>
          <cell r="BN138">
            <v>32.253854716645435</v>
          </cell>
          <cell r="BO138">
            <v>3.923814571768105</v>
          </cell>
          <cell r="BP138">
            <v>-57.82233071158646</v>
          </cell>
          <cell r="BQ138">
            <v>-7.7020995297424406</v>
          </cell>
          <cell r="BR138">
            <v>5.8633807084947023</v>
          </cell>
          <cell r="BS138">
            <v>4.0584998625805753</v>
          </cell>
          <cell r="BT138">
            <v>3.6717264984520597</v>
          </cell>
          <cell r="BU138">
            <v>5.8915075397848966</v>
          </cell>
          <cell r="BV138">
            <v>3.5244942910557597</v>
          </cell>
          <cell r="BW138">
            <v>3.3590608443419541</v>
          </cell>
          <cell r="BX138">
            <v>-2.2623675655974012</v>
          </cell>
          <cell r="BY138">
            <v>5.1958557448785143</v>
          </cell>
          <cell r="BZ138">
            <v>9.817043314678827</v>
          </cell>
          <cell r="CE138">
            <v>10.065307042674803</v>
          </cell>
        </row>
        <row r="139">
          <cell r="B139" t="str">
            <v>Settlement payable</v>
          </cell>
          <cell r="AR139">
            <v>368</v>
          </cell>
          <cell r="AS139">
            <v>-95</v>
          </cell>
          <cell r="AT139">
            <v>237</v>
          </cell>
          <cell r="AU139">
            <v>-59</v>
          </cell>
          <cell r="AV139">
            <v>451</v>
          </cell>
          <cell r="AW139">
            <v>-453</v>
          </cell>
          <cell r="AX139">
            <v>118</v>
          </cell>
          <cell r="AY139">
            <v>219</v>
          </cell>
          <cell r="AZ139">
            <v>-345</v>
          </cell>
          <cell r="BA139">
            <v>-461</v>
          </cell>
          <cell r="BB139">
            <v>-5</v>
          </cell>
          <cell r="BC139">
            <v>-11</v>
          </cell>
          <cell r="BD139">
            <v>-172</v>
          </cell>
          <cell r="BE139">
            <v>-57</v>
          </cell>
          <cell r="BF139">
            <v>-245</v>
          </cell>
          <cell r="BG139">
            <v>24</v>
          </cell>
          <cell r="BH139">
            <v>-112</v>
          </cell>
          <cell r="BI139">
            <v>140</v>
          </cell>
          <cell r="BJ139">
            <v>-16</v>
          </cell>
          <cell r="BK139">
            <v>36</v>
          </cell>
          <cell r="BL139">
            <v>-23</v>
          </cell>
          <cell r="BM139">
            <v>276</v>
          </cell>
          <cell r="BN139">
            <v>-144.87644247293008</v>
          </cell>
          <cell r="BO139">
            <v>-19.769550747533117</v>
          </cell>
          <cell r="BP139">
            <v>88.354006779536803</v>
          </cell>
          <cell r="BQ139">
            <v>-86.00349178338422</v>
          </cell>
          <cell r="BR139">
            <v>317.55337213802932</v>
          </cell>
          <cell r="BS139">
            <v>-145.12553310425596</v>
          </cell>
          <cell r="BT139">
            <v>-3.3776322310352498</v>
          </cell>
          <cell r="BU139">
            <v>83.046715019353883</v>
          </cell>
          <cell r="BV139">
            <v>-117.48337835255535</v>
          </cell>
          <cell r="BW139">
            <v>341.32597445992855</v>
          </cell>
          <cell r="BX139">
            <v>-160.97840342542929</v>
          </cell>
          <cell r="BY139">
            <v>-3.5075906935877583</v>
          </cell>
          <cell r="BZ139">
            <v>59.356601988356147</v>
          </cell>
          <cell r="CE139">
            <v>54.317601833042318</v>
          </cell>
        </row>
        <row r="140">
          <cell r="B140" t="str">
            <v>Accrued comp and benefits</v>
          </cell>
          <cell r="AR140">
            <v>-166</v>
          </cell>
          <cell r="AS140">
            <v>12</v>
          </cell>
          <cell r="AT140">
            <v>55</v>
          </cell>
          <cell r="AU140">
            <v>-16</v>
          </cell>
          <cell r="AV140">
            <v>-115</v>
          </cell>
          <cell r="AW140">
            <v>-157</v>
          </cell>
          <cell r="AX140">
            <v>11</v>
          </cell>
          <cell r="AY140">
            <v>22</v>
          </cell>
          <cell r="AZ140">
            <v>101</v>
          </cell>
          <cell r="BA140">
            <v>-23</v>
          </cell>
          <cell r="BB140">
            <v>-168</v>
          </cell>
          <cell r="BC140">
            <v>48</v>
          </cell>
          <cell r="BD140">
            <v>13</v>
          </cell>
          <cell r="BE140">
            <v>81</v>
          </cell>
          <cell r="BF140">
            <v>-26</v>
          </cell>
          <cell r="BG140">
            <v>-129</v>
          </cell>
          <cell r="BH140">
            <v>39</v>
          </cell>
          <cell r="BI140">
            <v>53</v>
          </cell>
          <cell r="BJ140">
            <v>53</v>
          </cell>
          <cell r="BK140">
            <v>16</v>
          </cell>
          <cell r="BL140">
            <v>-128</v>
          </cell>
          <cell r="BM140">
            <v>73</v>
          </cell>
          <cell r="BN140">
            <v>-27.214756380510437</v>
          </cell>
          <cell r="BO140">
            <v>12.024408352668218</v>
          </cell>
          <cell r="BP140">
            <v>-70.190348027842219</v>
          </cell>
          <cell r="BQ140">
            <v>2.0151090487238434</v>
          </cell>
          <cell r="BR140">
            <v>34.423238979118366</v>
          </cell>
          <cell r="BS140">
            <v>-28.956500788863082</v>
          </cell>
          <cell r="BT140">
            <v>12.793970487238994</v>
          </cell>
          <cell r="BU140">
            <v>20.275817726218122</v>
          </cell>
          <cell r="BV140">
            <v>10.433519814385136</v>
          </cell>
          <cell r="BW140">
            <v>37.52133048723897</v>
          </cell>
          <cell r="BX140">
            <v>-31.562585859860803</v>
          </cell>
          <cell r="BY140">
            <v>13.945427831090512</v>
          </cell>
          <cell r="BZ140">
            <v>30.337692272853815</v>
          </cell>
          <cell r="CE140">
            <v>31.230968767554543</v>
          </cell>
        </row>
        <row r="141">
          <cell r="B141" t="str">
            <v>Accrued and other liabilities</v>
          </cell>
          <cell r="AR141">
            <v>198</v>
          </cell>
          <cell r="AS141">
            <v>-3</v>
          </cell>
          <cell r="AT141">
            <v>-143</v>
          </cell>
          <cell r="AU141">
            <v>-85</v>
          </cell>
          <cell r="AV141">
            <v>-33</v>
          </cell>
          <cell r="AW141">
            <v>59</v>
          </cell>
          <cell r="AX141">
            <v>21</v>
          </cell>
          <cell r="AY141">
            <v>358</v>
          </cell>
          <cell r="AZ141">
            <v>-225</v>
          </cell>
          <cell r="BA141">
            <v>213</v>
          </cell>
          <cell r="BB141">
            <v>158</v>
          </cell>
          <cell r="BC141">
            <v>-96</v>
          </cell>
          <cell r="BD141">
            <v>133</v>
          </cell>
          <cell r="BE141">
            <v>-4</v>
          </cell>
          <cell r="BF141">
            <v>191</v>
          </cell>
          <cell r="BG141">
            <v>227</v>
          </cell>
          <cell r="BH141">
            <v>-237</v>
          </cell>
          <cell r="BI141">
            <v>84</v>
          </cell>
          <cell r="BJ141">
            <v>39</v>
          </cell>
          <cell r="BK141">
            <v>113</v>
          </cell>
          <cell r="BL141">
            <v>379</v>
          </cell>
          <cell r="BM141">
            <v>-283</v>
          </cell>
          <cell r="BN141">
            <v>107.23307954685561</v>
          </cell>
          <cell r="BO141">
            <v>11.347464742699344</v>
          </cell>
          <cell r="BP141">
            <v>214.58054428955495</v>
          </cell>
          <cell r="BQ141">
            <v>81.916898384821479</v>
          </cell>
          <cell r="BR141">
            <v>-29.886694496542077</v>
          </cell>
          <cell r="BS141">
            <v>12.135668043820942</v>
          </cell>
          <cell r="BT141">
            <v>34.131318640076643</v>
          </cell>
          <cell r="BU141">
            <v>98.297190572176987</v>
          </cell>
          <cell r="BV141">
            <v>41.189236770518619</v>
          </cell>
          <cell r="BW141">
            <v>6.4011050175519131</v>
          </cell>
          <cell r="BX141">
            <v>-15.146276462393985</v>
          </cell>
          <cell r="BY141">
            <v>37.464034986040588</v>
          </cell>
          <cell r="BZ141">
            <v>69.908100311717135</v>
          </cell>
          <cell r="CE141">
            <v>65.736966056494339</v>
          </cell>
        </row>
        <row r="142">
          <cell r="B142" t="str">
            <v>Accrued litigation</v>
          </cell>
          <cell r="AR142">
            <v>-1</v>
          </cell>
          <cell r="AS142">
            <v>-1130</v>
          </cell>
          <cell r="AT142">
            <v>-89</v>
          </cell>
          <cell r="AU142">
            <v>-305</v>
          </cell>
          <cell r="AV142">
            <v>-1525</v>
          </cell>
          <cell r="AW142">
            <v>-529</v>
          </cell>
          <cell r="AX142">
            <v>-533</v>
          </cell>
          <cell r="AY142">
            <v>-564</v>
          </cell>
          <cell r="AZ142">
            <v>-575</v>
          </cell>
          <cell r="BA142">
            <v>-2201</v>
          </cell>
          <cell r="BB142">
            <v>-755</v>
          </cell>
          <cell r="BC142">
            <v>-71</v>
          </cell>
          <cell r="BD142">
            <v>-71</v>
          </cell>
          <cell r="BE142">
            <v>-105</v>
          </cell>
          <cell r="BF142">
            <v>-1002</v>
          </cell>
          <cell r="BG142">
            <v>-71</v>
          </cell>
          <cell r="BH142">
            <v>-59</v>
          </cell>
          <cell r="BI142">
            <v>-70</v>
          </cell>
          <cell r="BJ142">
            <v>-90</v>
          </cell>
          <cell r="BK142">
            <v>-290</v>
          </cell>
          <cell r="BL142">
            <v>-70</v>
          </cell>
          <cell r="BM142">
            <v>-70</v>
          </cell>
          <cell r="BN142">
            <v>-217.48891917872257</v>
          </cell>
          <cell r="BO142">
            <v>-55.030433816160887</v>
          </cell>
          <cell r="BP142">
            <v>-412.51935299488343</v>
          </cell>
          <cell r="BQ142">
            <v>6.8419726682814579</v>
          </cell>
          <cell r="BR142">
            <v>7.0592386788886072</v>
          </cell>
          <cell r="BS142">
            <v>6.8927349680288028</v>
          </cell>
          <cell r="BT142">
            <v>7.2224139935704299</v>
          </cell>
          <cell r="BU142">
            <v>28.016360308769297</v>
          </cell>
          <cell r="BV142">
            <v>12.19786965186071</v>
          </cell>
          <cell r="BW142">
            <v>12.401477342235605</v>
          </cell>
          <cell r="BX142">
            <v>12.080095920079499</v>
          </cell>
          <cell r="BY142">
            <v>12.661465108080801</v>
          </cell>
          <cell r="BZ142">
            <v>49.340908022256613</v>
          </cell>
          <cell r="CE142">
            <v>53.420652386806935</v>
          </cell>
        </row>
        <row r="143">
          <cell r="B143" t="str">
            <v>Member deposits</v>
          </cell>
          <cell r="AR143">
            <v>-3</v>
          </cell>
          <cell r="AS143">
            <v>0</v>
          </cell>
          <cell r="AT143">
            <v>0</v>
          </cell>
          <cell r="AU143">
            <v>0</v>
          </cell>
          <cell r="AV143">
            <v>-3</v>
          </cell>
          <cell r="AW143">
            <v>7</v>
          </cell>
          <cell r="AX143">
            <v>11</v>
          </cell>
          <cell r="AY143">
            <v>-30</v>
          </cell>
          <cell r="AZ143">
            <v>16</v>
          </cell>
          <cell r="BA143">
            <v>4</v>
          </cell>
          <cell r="BB143">
            <v>-8</v>
          </cell>
          <cell r="BC143">
            <v>3</v>
          </cell>
          <cell r="BD143">
            <v>5</v>
          </cell>
          <cell r="BE143">
            <v>-30</v>
          </cell>
          <cell r="BF143">
            <v>-30</v>
          </cell>
          <cell r="BG143">
            <v>0</v>
          </cell>
          <cell r="BH143">
            <v>-5</v>
          </cell>
          <cell r="BI143">
            <v>5</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E143">
            <v>0</v>
          </cell>
        </row>
        <row r="144">
          <cell r="B144" t="str">
            <v>Net change in other assets and liabilities</v>
          </cell>
          <cell r="AR144">
            <v>-585</v>
          </cell>
          <cell r="AS144">
            <v>-1598</v>
          </cell>
          <cell r="AT144">
            <v>-359</v>
          </cell>
          <cell r="AU144">
            <v>-796</v>
          </cell>
          <cell r="AV144">
            <v>-3338</v>
          </cell>
          <cell r="AW144">
            <v>-948</v>
          </cell>
          <cell r="AX144">
            <v>-835</v>
          </cell>
          <cell r="AY144">
            <v>-355</v>
          </cell>
          <cell r="AZ144">
            <v>-1154</v>
          </cell>
          <cell r="BA144">
            <v>-3292</v>
          </cell>
          <cell r="BB144">
            <v>-1311</v>
          </cell>
          <cell r="BC144">
            <v>-644</v>
          </cell>
          <cell r="BD144">
            <v>4</v>
          </cell>
          <cell r="BE144">
            <v>-411</v>
          </cell>
          <cell r="BF144">
            <v>-2362</v>
          </cell>
          <cell r="BG144">
            <v>-455</v>
          </cell>
          <cell r="BH144">
            <v>-892</v>
          </cell>
          <cell r="BI144">
            <v>3</v>
          </cell>
          <cell r="BJ144">
            <v>-690</v>
          </cell>
          <cell r="BK144">
            <v>-2034</v>
          </cell>
          <cell r="BL144">
            <v>-319</v>
          </cell>
          <cell r="BM144">
            <v>-568</v>
          </cell>
          <cell r="BN144">
            <v>-627.43186207666633</v>
          </cell>
          <cell r="BO144">
            <v>-566.33039962067062</v>
          </cell>
          <cell r="BP144">
            <v>-2080.7622616973367</v>
          </cell>
          <cell r="BQ144">
            <v>-410.20888918451442</v>
          </cell>
          <cell r="BR144">
            <v>7.6135930247050787E-2</v>
          </cell>
          <cell r="BS144">
            <v>-341.80669524961866</v>
          </cell>
          <cell r="BT144">
            <v>-288.68099661370877</v>
          </cell>
          <cell r="BU144">
            <v>-1040.620445117595</v>
          </cell>
          <cell r="BV144">
            <v>-291.51282522142964</v>
          </cell>
          <cell r="BW144">
            <v>236.13801562853226</v>
          </cell>
          <cell r="BX144">
            <v>-261.32907461131845</v>
          </cell>
          <cell r="BY144">
            <v>-164.52523640214278</v>
          </cell>
          <cell r="BZ144">
            <v>-481.22912060635861</v>
          </cell>
          <cell r="CE144">
            <v>-218.83769675434917</v>
          </cell>
        </row>
        <row r="146">
          <cell r="B146" t="str">
            <v>Net Cash Provided by Operating Activities</v>
          </cell>
          <cell r="AR146">
            <v>193</v>
          </cell>
          <cell r="AS146">
            <v>-434</v>
          </cell>
          <cell r="AT146">
            <v>508</v>
          </cell>
          <cell r="AU146">
            <v>275</v>
          </cell>
          <cell r="AV146">
            <v>542</v>
          </cell>
          <cell r="AW146">
            <v>185</v>
          </cell>
          <cell r="AX146">
            <v>233</v>
          </cell>
          <cell r="AY146">
            <v>349</v>
          </cell>
          <cell r="AZ146">
            <v>-209</v>
          </cell>
          <cell r="BA146">
            <v>558</v>
          </cell>
          <cell r="BB146">
            <v>-29</v>
          </cell>
          <cell r="BC146">
            <v>609</v>
          </cell>
          <cell r="BD146">
            <v>1218</v>
          </cell>
          <cell r="BE146">
            <v>893</v>
          </cell>
          <cell r="BF146">
            <v>2691</v>
          </cell>
          <cell r="BG146">
            <v>1006</v>
          </cell>
          <cell r="BH146">
            <v>603</v>
          </cell>
          <cell r="BI146">
            <v>1395</v>
          </cell>
          <cell r="BJ146">
            <v>868</v>
          </cell>
          <cell r="BK146">
            <v>3872</v>
          </cell>
          <cell r="BL146">
            <v>1286</v>
          </cell>
          <cell r="BM146">
            <v>1097</v>
          </cell>
          <cell r="BN146">
            <v>1318.8590715282476</v>
          </cell>
          <cell r="BO146">
            <v>927.44225273450922</v>
          </cell>
          <cell r="BP146">
            <v>4631.7673242627588</v>
          </cell>
          <cell r="BQ146">
            <v>1090.3341868471612</v>
          </cell>
          <cell r="BR146">
            <v>1251.956356157352</v>
          </cell>
          <cell r="BS146">
            <v>1512.5063583463702</v>
          </cell>
          <cell r="BT146">
            <v>1157.2940296420738</v>
          </cell>
          <cell r="BU146">
            <v>5012.0909309929575</v>
          </cell>
          <cell r="BV146">
            <v>1236.8048407109554</v>
          </cell>
          <cell r="BW146">
            <v>1482.5335398679645</v>
          </cell>
          <cell r="BX146">
            <v>1588.1366353996957</v>
          </cell>
          <cell r="BY146">
            <v>1271.6932933588284</v>
          </cell>
          <cell r="BZ146">
            <v>5579.168309337445</v>
          </cell>
          <cell r="CE146">
            <v>6125.54485382849</v>
          </cell>
        </row>
        <row r="148">
          <cell r="B148" t="str">
            <v>Cash Flow from Investing</v>
          </cell>
        </row>
        <row r="149">
          <cell r="B149" t="str">
            <v>(Purch)/Sale of inv securities</v>
          </cell>
          <cell r="AR149">
            <v>315</v>
          </cell>
          <cell r="AS149">
            <v>464</v>
          </cell>
          <cell r="AT149">
            <v>119</v>
          </cell>
          <cell r="AU149">
            <v>51</v>
          </cell>
          <cell r="AV149">
            <v>949</v>
          </cell>
          <cell r="AW149">
            <v>969</v>
          </cell>
          <cell r="AX149">
            <v>-717</v>
          </cell>
          <cell r="AY149">
            <v>24</v>
          </cell>
          <cell r="AZ149">
            <v>1022</v>
          </cell>
          <cell r="BA149">
            <v>1298</v>
          </cell>
          <cell r="BB149">
            <v>59</v>
          </cell>
          <cell r="BC149">
            <v>-15</v>
          </cell>
          <cell r="BD149">
            <v>5</v>
          </cell>
          <cell r="BE149">
            <v>16</v>
          </cell>
          <cell r="BF149">
            <v>65</v>
          </cell>
          <cell r="BG149">
            <v>2</v>
          </cell>
          <cell r="BH149">
            <v>111</v>
          </cell>
          <cell r="BI149">
            <v>-128</v>
          </cell>
          <cell r="BJ149">
            <v>-1766</v>
          </cell>
          <cell r="BK149">
            <v>-1781</v>
          </cell>
          <cell r="BL149">
            <v>293</v>
          </cell>
          <cell r="BM149">
            <v>-903</v>
          </cell>
          <cell r="BN149">
            <v>116.99825787491454</v>
          </cell>
          <cell r="BO149">
            <v>-40.277848658302901</v>
          </cell>
          <cell r="BP149">
            <v>-533.27959078338836</v>
          </cell>
          <cell r="BQ149">
            <v>-237.54207514103155</v>
          </cell>
          <cell r="BR149">
            <v>-88.018860154425056</v>
          </cell>
          <cell r="BS149">
            <v>67.454024678813312</v>
          </cell>
          <cell r="BT149">
            <v>-133.55964867171269</v>
          </cell>
          <cell r="BU149">
            <v>-391.66655928835598</v>
          </cell>
          <cell r="BV149">
            <v>-162.55633838910853</v>
          </cell>
          <cell r="BW149">
            <v>-51.553498794496591</v>
          </cell>
          <cell r="BX149">
            <v>81.373825955158281</v>
          </cell>
          <cell r="BY149">
            <v>-147.20276860661261</v>
          </cell>
          <cell r="BZ149">
            <v>-279.93877983505945</v>
          </cell>
          <cell r="CE149">
            <v>-256.17374767665024</v>
          </cell>
        </row>
        <row r="150">
          <cell r="B150" t="str">
            <v>Cash acquired through reorg</v>
          </cell>
          <cell r="AR150">
            <v>1002</v>
          </cell>
          <cell r="AS150">
            <v>0</v>
          </cell>
          <cell r="AT150">
            <v>0</v>
          </cell>
          <cell r="AU150">
            <v>0</v>
          </cell>
          <cell r="AV150">
            <v>1002</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E150">
            <v>0</v>
          </cell>
        </row>
        <row r="151">
          <cell r="B151" t="str">
            <v>Distributions from partnership investment</v>
          </cell>
          <cell r="AR151">
            <v>1</v>
          </cell>
          <cell r="AS151">
            <v>0</v>
          </cell>
          <cell r="AT151">
            <v>-3</v>
          </cell>
          <cell r="AU151">
            <v>-1</v>
          </cell>
          <cell r="AV151">
            <v>-3</v>
          </cell>
          <cell r="AW151">
            <v>0</v>
          </cell>
          <cell r="AX151">
            <v>0</v>
          </cell>
          <cell r="AY151">
            <v>0</v>
          </cell>
          <cell r="AZ151">
            <v>-46</v>
          </cell>
          <cell r="BA151">
            <v>-46</v>
          </cell>
          <cell r="BB151">
            <v>0</v>
          </cell>
          <cell r="BC151">
            <v>0</v>
          </cell>
          <cell r="BD151">
            <v>85</v>
          </cell>
          <cell r="BE151">
            <v>-100</v>
          </cell>
          <cell r="BF151">
            <v>-15</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E151">
            <v>0</v>
          </cell>
        </row>
        <row r="152">
          <cell r="B152" t="str">
            <v>Purchases of PPE (Capex)</v>
          </cell>
          <cell r="AR152">
            <v>-71</v>
          </cell>
          <cell r="AS152">
            <v>-166</v>
          </cell>
          <cell r="AT152">
            <v>-86</v>
          </cell>
          <cell r="AU152">
            <v>-92</v>
          </cell>
          <cell r="AV152">
            <v>-415</v>
          </cell>
          <cell r="AW152">
            <v>-68</v>
          </cell>
          <cell r="AX152">
            <v>-68</v>
          </cell>
          <cell r="AY152">
            <v>-69</v>
          </cell>
          <cell r="AZ152">
            <v>-101</v>
          </cell>
          <cell r="BA152">
            <v>-306</v>
          </cell>
          <cell r="BB152">
            <v>-37</v>
          </cell>
          <cell r="BC152">
            <v>-42</v>
          </cell>
          <cell r="BD152">
            <v>-65</v>
          </cell>
          <cell r="BE152">
            <v>-97</v>
          </cell>
          <cell r="BF152">
            <v>-241</v>
          </cell>
          <cell r="BG152">
            <v>-75</v>
          </cell>
          <cell r="BH152">
            <v>-72</v>
          </cell>
          <cell r="BI152">
            <v>-89</v>
          </cell>
          <cell r="BJ152">
            <v>-117</v>
          </cell>
          <cell r="BK152">
            <v>-353</v>
          </cell>
          <cell r="BL152">
            <v>-66</v>
          </cell>
          <cell r="BM152">
            <v>-59</v>
          </cell>
          <cell r="BN152">
            <v>-110.81162087473426</v>
          </cell>
          <cell r="BO152">
            <v>-112.60121613434733</v>
          </cell>
          <cell r="BP152">
            <v>-348.41283700908161</v>
          </cell>
          <cell r="BQ152">
            <v>-88.945644687658955</v>
          </cell>
          <cell r="BR152">
            <v>-91.770102825551902</v>
          </cell>
          <cell r="BS152">
            <v>-89.605554584374431</v>
          </cell>
          <cell r="BT152">
            <v>-93.891381916415583</v>
          </cell>
          <cell r="BU152">
            <v>-364.2126840140009</v>
          </cell>
          <cell r="BV152">
            <v>-91.484022388955324</v>
          </cell>
          <cell r="BW152">
            <v>-93.011080066767036</v>
          </cell>
          <cell r="BX152">
            <v>-90.600719400596233</v>
          </cell>
          <cell r="BY152">
            <v>-94.960988310605998</v>
          </cell>
          <cell r="BZ152">
            <v>-370.05681016692461</v>
          </cell>
          <cell r="CE152">
            <v>-400.65489290105199</v>
          </cell>
        </row>
        <row r="153">
          <cell r="B153" t="str">
            <v>Other</v>
          </cell>
          <cell r="AR153">
            <v>4</v>
          </cell>
          <cell r="AS153">
            <v>0</v>
          </cell>
          <cell r="AT153">
            <v>0</v>
          </cell>
          <cell r="AU153">
            <v>-983</v>
          </cell>
          <cell r="AV153">
            <v>-979</v>
          </cell>
          <cell r="AW153">
            <v>0</v>
          </cell>
          <cell r="AX153">
            <v>840</v>
          </cell>
          <cell r="AY153">
            <v>44</v>
          </cell>
          <cell r="AZ153">
            <v>0</v>
          </cell>
          <cell r="BA153">
            <v>884</v>
          </cell>
          <cell r="BB153">
            <v>0</v>
          </cell>
          <cell r="BC153">
            <v>87</v>
          </cell>
          <cell r="BD153">
            <v>-87</v>
          </cell>
          <cell r="BE153">
            <v>-1713</v>
          </cell>
          <cell r="BF153">
            <v>-1713</v>
          </cell>
          <cell r="BG153">
            <v>0</v>
          </cell>
          <cell r="BH153">
            <v>-162</v>
          </cell>
          <cell r="BI153">
            <v>-12</v>
          </cell>
          <cell r="BJ153">
            <v>9</v>
          </cell>
          <cell r="BK153">
            <v>-165</v>
          </cell>
          <cell r="BL153">
            <v>-33</v>
          </cell>
          <cell r="BM153">
            <v>-2</v>
          </cell>
          <cell r="BN153">
            <v>0</v>
          </cell>
          <cell r="BO153">
            <v>0</v>
          </cell>
          <cell r="BP153">
            <v>-35</v>
          </cell>
          <cell r="BQ153">
            <v>0</v>
          </cell>
          <cell r="BR153">
            <v>0</v>
          </cell>
          <cell r="BS153">
            <v>0</v>
          </cell>
          <cell r="BT153">
            <v>0</v>
          </cell>
          <cell r="BU153">
            <v>0</v>
          </cell>
          <cell r="BV153">
            <v>0</v>
          </cell>
          <cell r="BW153">
            <v>0</v>
          </cell>
          <cell r="BX153">
            <v>0</v>
          </cell>
          <cell r="BY153">
            <v>0</v>
          </cell>
          <cell r="BZ153">
            <v>0</v>
          </cell>
          <cell r="CE153">
            <v>0</v>
          </cell>
        </row>
        <row r="155">
          <cell r="B155" t="str">
            <v>Net Cash used in Investing</v>
          </cell>
          <cell r="AR155">
            <v>1251</v>
          </cell>
          <cell r="AS155">
            <v>298</v>
          </cell>
          <cell r="AT155">
            <v>30</v>
          </cell>
          <cell r="AU155">
            <v>-1025</v>
          </cell>
          <cell r="AV155">
            <v>554</v>
          </cell>
          <cell r="AW155">
            <v>901</v>
          </cell>
          <cell r="AX155">
            <v>55</v>
          </cell>
          <cell r="AY155">
            <v>-1</v>
          </cell>
          <cell r="AZ155">
            <v>875</v>
          </cell>
          <cell r="BA155">
            <v>1830</v>
          </cell>
          <cell r="BB155">
            <v>22</v>
          </cell>
          <cell r="BC155">
            <v>30</v>
          </cell>
          <cell r="BD155">
            <v>-62</v>
          </cell>
          <cell r="BE155">
            <v>-1894</v>
          </cell>
          <cell r="BF155">
            <v>-1904</v>
          </cell>
          <cell r="BG155">
            <v>-73</v>
          </cell>
          <cell r="BH155">
            <v>-123</v>
          </cell>
          <cell r="BI155">
            <v>-229</v>
          </cell>
          <cell r="BJ155">
            <v>-1874</v>
          </cell>
          <cell r="BK155">
            <v>-2299</v>
          </cell>
          <cell r="BL155">
            <v>194</v>
          </cell>
          <cell r="BM155">
            <v>-964</v>
          </cell>
          <cell r="BN155">
            <v>6.1866370001802835</v>
          </cell>
          <cell r="BO155">
            <v>-152.87906479265024</v>
          </cell>
          <cell r="BP155">
            <v>-916.69242779246997</v>
          </cell>
          <cell r="BQ155">
            <v>-326.4877198286905</v>
          </cell>
          <cell r="BR155">
            <v>-179.78896297997696</v>
          </cell>
          <cell r="BS155">
            <v>-22.151529905561119</v>
          </cell>
          <cell r="BT155">
            <v>-227.45103058812828</v>
          </cell>
          <cell r="BU155">
            <v>-755.87924330235683</v>
          </cell>
          <cell r="BV155">
            <v>-254.04036077806387</v>
          </cell>
          <cell r="BW155">
            <v>-144.56457886126361</v>
          </cell>
          <cell r="BX155">
            <v>-9.2268934454379519</v>
          </cell>
          <cell r="BY155">
            <v>-242.16375691721862</v>
          </cell>
          <cell r="BZ155">
            <v>-649.99559000198406</v>
          </cell>
          <cell r="CE155">
            <v>-656.82864057770223</v>
          </cell>
        </row>
        <row r="157">
          <cell r="B157" t="str">
            <v>Cash Fow From Financing</v>
          </cell>
        </row>
        <row r="158">
          <cell r="B158" t="str">
            <v>Borrowing/(redemption) of debt</v>
          </cell>
          <cell r="AR158">
            <v>-9</v>
          </cell>
          <cell r="AS158">
            <v>-3</v>
          </cell>
          <cell r="AT158">
            <v>12</v>
          </cell>
          <cell r="AU158">
            <v>0</v>
          </cell>
          <cell r="AV158">
            <v>0</v>
          </cell>
          <cell r="AW158">
            <v>-2</v>
          </cell>
          <cell r="AX158">
            <v>-2</v>
          </cell>
          <cell r="AY158">
            <v>-4</v>
          </cell>
          <cell r="AZ158">
            <v>-42</v>
          </cell>
          <cell r="BA158">
            <v>-50</v>
          </cell>
          <cell r="BB158">
            <v>-3</v>
          </cell>
          <cell r="BC158">
            <v>-6</v>
          </cell>
          <cell r="BD158">
            <v>0</v>
          </cell>
          <cell r="BE158">
            <v>-3</v>
          </cell>
          <cell r="BF158">
            <v>-12</v>
          </cell>
          <cell r="BG158">
            <v>-3</v>
          </cell>
          <cell r="BH158">
            <v>-5</v>
          </cell>
          <cell r="BI158">
            <v>-1</v>
          </cell>
          <cell r="BJ158">
            <v>-35</v>
          </cell>
          <cell r="BK158">
            <v>-44</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E158">
            <v>0</v>
          </cell>
        </row>
        <row r="159">
          <cell r="B159" t="str">
            <v>Borrowing/(redemption) of capital leases</v>
          </cell>
          <cell r="AR159">
            <v>-1</v>
          </cell>
          <cell r="AS159">
            <v>-1</v>
          </cell>
          <cell r="AT159">
            <v>-1</v>
          </cell>
          <cell r="AU159">
            <v>-1</v>
          </cell>
          <cell r="AV159">
            <v>-4</v>
          </cell>
          <cell r="AW159">
            <v>0</v>
          </cell>
          <cell r="AX159">
            <v>-4</v>
          </cell>
          <cell r="AY159">
            <v>0</v>
          </cell>
          <cell r="AZ159">
            <v>0</v>
          </cell>
          <cell r="BA159">
            <v>-4</v>
          </cell>
          <cell r="BB159">
            <v>0</v>
          </cell>
          <cell r="BC159">
            <v>-6</v>
          </cell>
          <cell r="BD159">
            <v>-4</v>
          </cell>
          <cell r="BE159">
            <v>-2</v>
          </cell>
          <cell r="BF159">
            <v>-12</v>
          </cell>
          <cell r="BG159">
            <v>-7</v>
          </cell>
          <cell r="BH159">
            <v>0</v>
          </cell>
          <cell r="BI159">
            <v>-3</v>
          </cell>
          <cell r="BJ159">
            <v>0</v>
          </cell>
          <cell r="BK159">
            <v>-10</v>
          </cell>
          <cell r="BL159">
            <v>-5</v>
          </cell>
          <cell r="BM159">
            <v>-1</v>
          </cell>
          <cell r="BN159">
            <v>0</v>
          </cell>
          <cell r="BO159">
            <v>0</v>
          </cell>
          <cell r="BP159">
            <v>-6</v>
          </cell>
          <cell r="BQ159">
            <v>0</v>
          </cell>
          <cell r="BR159">
            <v>0</v>
          </cell>
          <cell r="BS159">
            <v>0</v>
          </cell>
          <cell r="BT159">
            <v>0</v>
          </cell>
          <cell r="BU159">
            <v>0</v>
          </cell>
          <cell r="BV159">
            <v>0</v>
          </cell>
          <cell r="BW159">
            <v>0</v>
          </cell>
          <cell r="BX159">
            <v>0</v>
          </cell>
          <cell r="BY159">
            <v>0</v>
          </cell>
          <cell r="BZ159">
            <v>0</v>
          </cell>
          <cell r="CE159">
            <v>0</v>
          </cell>
        </row>
        <row r="160">
          <cell r="B160" t="str">
            <v>Dividends paid</v>
          </cell>
          <cell r="AR160">
            <v>0</v>
          </cell>
          <cell r="AS160">
            <v>0</v>
          </cell>
          <cell r="AT160">
            <v>0</v>
          </cell>
          <cell r="AU160">
            <v>-93</v>
          </cell>
          <cell r="AV160">
            <v>-93</v>
          </cell>
          <cell r="AW160">
            <v>-81</v>
          </cell>
          <cell r="AX160">
            <v>-80</v>
          </cell>
          <cell r="AY160">
            <v>-79</v>
          </cell>
          <cell r="AZ160">
            <v>-78</v>
          </cell>
          <cell r="BA160">
            <v>-318</v>
          </cell>
          <cell r="BB160">
            <v>-93</v>
          </cell>
          <cell r="BC160">
            <v>-92</v>
          </cell>
          <cell r="BD160">
            <v>-93</v>
          </cell>
          <cell r="BE160">
            <v>-90</v>
          </cell>
          <cell r="BF160">
            <v>-368</v>
          </cell>
          <cell r="BG160">
            <v>-108</v>
          </cell>
          <cell r="BH160">
            <v>-107</v>
          </cell>
          <cell r="BI160">
            <v>-105</v>
          </cell>
          <cell r="BJ160">
            <v>-103</v>
          </cell>
          <cell r="BK160">
            <v>-423</v>
          </cell>
          <cell r="BL160">
            <v>-152</v>
          </cell>
          <cell r="BM160">
            <v>-148</v>
          </cell>
          <cell r="BN160">
            <v>-148.48694915254237</v>
          </cell>
          <cell r="BO160">
            <v>-148.02084745762713</v>
          </cell>
          <cell r="BP160">
            <v>-596.50779661016952</v>
          </cell>
          <cell r="BQ160">
            <v>-200.89322033898307</v>
          </cell>
          <cell r="BR160">
            <v>-199.62203389830509</v>
          </cell>
          <cell r="BS160">
            <v>-198.35084745762714</v>
          </cell>
          <cell r="BT160">
            <v>-197.07966101694919</v>
          </cell>
          <cell r="BU160">
            <v>-795.94576271186452</v>
          </cell>
          <cell r="BV160">
            <v>-261.07796610169498</v>
          </cell>
          <cell r="BW160">
            <v>-259.3830508474577</v>
          </cell>
          <cell r="BX160">
            <v>-257.68813559322047</v>
          </cell>
          <cell r="BY160">
            <v>-255.99322033898318</v>
          </cell>
          <cell r="BZ160">
            <v>-1034.1423728813566</v>
          </cell>
          <cell r="CE160">
            <v>-1257.0847457627124</v>
          </cell>
        </row>
        <row r="161">
          <cell r="B161" t="str">
            <v>Issuance of common stock (net)</v>
          </cell>
          <cell r="AR161">
            <v>0</v>
          </cell>
          <cell r="AS161">
            <v>5537.5</v>
          </cell>
          <cell r="AT161">
            <v>116.5</v>
          </cell>
          <cell r="AU161">
            <v>0</v>
          </cell>
          <cell r="AV161">
            <v>5654</v>
          </cell>
          <cell r="AW161">
            <v>-2646</v>
          </cell>
          <cell r="AX161">
            <v>0</v>
          </cell>
          <cell r="AY161">
            <v>0</v>
          </cell>
          <cell r="AZ161">
            <v>0</v>
          </cell>
          <cell r="BA161">
            <v>-2646</v>
          </cell>
          <cell r="BB161">
            <v>0</v>
          </cell>
          <cell r="BC161">
            <v>-664</v>
          </cell>
          <cell r="BD161">
            <v>0</v>
          </cell>
          <cell r="BE161">
            <v>0</v>
          </cell>
          <cell r="BF161">
            <v>-664</v>
          </cell>
          <cell r="BG161">
            <v>-306</v>
          </cell>
          <cell r="BH161">
            <v>-230</v>
          </cell>
          <cell r="BI161">
            <v>-1064</v>
          </cell>
          <cell r="BJ161">
            <v>-424</v>
          </cell>
          <cell r="BK161">
            <v>-2024</v>
          </cell>
          <cell r="BL161">
            <v>-75</v>
          </cell>
          <cell r="BM161">
            <v>0</v>
          </cell>
          <cell r="BN161">
            <v>-250</v>
          </cell>
          <cell r="BO161">
            <v>-250</v>
          </cell>
          <cell r="BP161">
            <v>-575</v>
          </cell>
          <cell r="BQ161">
            <v>-500</v>
          </cell>
          <cell r="BR161">
            <v>-500</v>
          </cell>
          <cell r="BS161">
            <v>-500</v>
          </cell>
          <cell r="BT161">
            <v>-500</v>
          </cell>
          <cell r="BU161">
            <v>-2000</v>
          </cell>
          <cell r="BV161">
            <v>-500</v>
          </cell>
          <cell r="BW161">
            <v>-500</v>
          </cell>
          <cell r="BX161">
            <v>-500</v>
          </cell>
          <cell r="BY161">
            <v>-500</v>
          </cell>
          <cell r="BZ161">
            <v>-2000</v>
          </cell>
          <cell r="CE161">
            <v>-2200</v>
          </cell>
        </row>
        <row r="162">
          <cell r="B162" t="str">
            <v>Other</v>
          </cell>
          <cell r="AR162">
            <v>0</v>
          </cell>
          <cell r="AS162">
            <v>-2055</v>
          </cell>
          <cell r="AT162">
            <v>55</v>
          </cell>
          <cell r="AU162">
            <v>67</v>
          </cell>
          <cell r="AV162">
            <v>-1933</v>
          </cell>
          <cell r="AW162">
            <v>-703</v>
          </cell>
          <cell r="AX162">
            <v>550</v>
          </cell>
          <cell r="AY162">
            <v>560</v>
          </cell>
          <cell r="AZ162">
            <v>-140</v>
          </cell>
          <cell r="BA162">
            <v>267</v>
          </cell>
          <cell r="BB162">
            <v>-356</v>
          </cell>
          <cell r="BC162">
            <v>525</v>
          </cell>
          <cell r="BD162">
            <v>-410</v>
          </cell>
          <cell r="BE162">
            <v>-245</v>
          </cell>
          <cell r="BF162">
            <v>-486</v>
          </cell>
          <cell r="BG162">
            <v>-697</v>
          </cell>
          <cell r="BH162">
            <v>-316</v>
          </cell>
          <cell r="BI162">
            <v>98</v>
          </cell>
          <cell r="BJ162">
            <v>112</v>
          </cell>
          <cell r="BK162">
            <v>-803</v>
          </cell>
          <cell r="BL162">
            <v>-1433</v>
          </cell>
          <cell r="BM162">
            <v>112</v>
          </cell>
          <cell r="BN162">
            <v>0</v>
          </cell>
          <cell r="BO162">
            <v>0</v>
          </cell>
          <cell r="BP162">
            <v>-1321</v>
          </cell>
          <cell r="BQ162">
            <v>0</v>
          </cell>
          <cell r="BR162">
            <v>0</v>
          </cell>
          <cell r="BS162">
            <v>0</v>
          </cell>
          <cell r="BT162">
            <v>0</v>
          </cell>
          <cell r="BU162">
            <v>0</v>
          </cell>
          <cell r="BV162">
            <v>0</v>
          </cell>
          <cell r="BW162">
            <v>0</v>
          </cell>
          <cell r="BX162">
            <v>0</v>
          </cell>
          <cell r="BY162">
            <v>0</v>
          </cell>
          <cell r="BZ162">
            <v>0</v>
          </cell>
          <cell r="CE162">
            <v>0</v>
          </cell>
        </row>
        <row r="163">
          <cell r="B163" t="str">
            <v>Net Cash used for Financing</v>
          </cell>
          <cell r="AR163">
            <v>-10</v>
          </cell>
          <cell r="AS163">
            <v>3478.5</v>
          </cell>
          <cell r="AT163">
            <v>182.5</v>
          </cell>
          <cell r="AU163">
            <v>-27</v>
          </cell>
          <cell r="AV163">
            <v>3624</v>
          </cell>
          <cell r="AW163">
            <v>-3432</v>
          </cell>
          <cell r="AX163">
            <v>464</v>
          </cell>
          <cell r="AY163">
            <v>477</v>
          </cell>
          <cell r="AZ163">
            <v>-260</v>
          </cell>
          <cell r="BA163">
            <v>-2751</v>
          </cell>
          <cell r="BB163">
            <v>-452</v>
          </cell>
          <cell r="BC163">
            <v>-243</v>
          </cell>
          <cell r="BD163">
            <v>-507</v>
          </cell>
          <cell r="BE163">
            <v>-340</v>
          </cell>
          <cell r="BF163">
            <v>-1542</v>
          </cell>
          <cell r="BG163">
            <v>-1121</v>
          </cell>
          <cell r="BH163">
            <v>-658</v>
          </cell>
          <cell r="BI163">
            <v>-1075</v>
          </cell>
          <cell r="BJ163">
            <v>-450</v>
          </cell>
          <cell r="BK163">
            <v>-3304</v>
          </cell>
          <cell r="BL163">
            <v>-1665</v>
          </cell>
          <cell r="BM163">
            <v>-37</v>
          </cell>
          <cell r="BN163">
            <v>-398.48694915254237</v>
          </cell>
          <cell r="BO163">
            <v>-398.02084745762716</v>
          </cell>
          <cell r="BP163">
            <v>-2498.5077966101694</v>
          </cell>
          <cell r="BQ163">
            <v>-700.89322033898304</v>
          </cell>
          <cell r="BR163">
            <v>-699.62203389830506</v>
          </cell>
          <cell r="BS163">
            <v>-698.3508474576272</v>
          </cell>
          <cell r="BT163">
            <v>-697.07966101694922</v>
          </cell>
          <cell r="BU163">
            <v>-2795.9457627118645</v>
          </cell>
          <cell r="BV163">
            <v>-761.07796610169498</v>
          </cell>
          <cell r="BW163">
            <v>-759.38305084745775</v>
          </cell>
          <cell r="BX163">
            <v>-757.68813559322052</v>
          </cell>
          <cell r="BY163">
            <v>-755.99322033898318</v>
          </cell>
          <cell r="BZ163">
            <v>-3034.1423728813566</v>
          </cell>
          <cell r="CE163">
            <v>-3457.0847457627124</v>
          </cell>
        </row>
        <row r="165">
          <cell r="B165" t="str">
            <v>Effect of Exchange Rate Changes On Cash</v>
          </cell>
          <cell r="AR165">
            <v>0</v>
          </cell>
          <cell r="AS165">
            <v>0</v>
          </cell>
          <cell r="AT165">
            <v>0</v>
          </cell>
          <cell r="AU165">
            <v>-5</v>
          </cell>
          <cell r="AV165">
            <v>-5</v>
          </cell>
          <cell r="AW165">
            <v>-20</v>
          </cell>
          <cell r="AX165">
            <v>-2</v>
          </cell>
          <cell r="AY165">
            <v>12</v>
          </cell>
          <cell r="AZ165">
            <v>11</v>
          </cell>
          <cell r="BA165">
            <v>1</v>
          </cell>
          <cell r="BB165">
            <v>2</v>
          </cell>
          <cell r="BC165">
            <v>4</v>
          </cell>
          <cell r="BD165">
            <v>-4</v>
          </cell>
          <cell r="BE165">
            <v>3</v>
          </cell>
          <cell r="BF165">
            <v>5</v>
          </cell>
          <cell r="BG165">
            <v>5</v>
          </cell>
          <cell r="BH165">
            <v>6</v>
          </cell>
          <cell r="BI165">
            <v>-3</v>
          </cell>
          <cell r="BJ165">
            <v>-17</v>
          </cell>
          <cell r="BK165">
            <v>-9</v>
          </cell>
          <cell r="BL165">
            <v>0</v>
          </cell>
          <cell r="BM165">
            <v>4</v>
          </cell>
          <cell r="BN165">
            <v>0</v>
          </cell>
          <cell r="BO165">
            <v>0</v>
          </cell>
          <cell r="BP165">
            <v>4</v>
          </cell>
          <cell r="BQ165">
            <v>0</v>
          </cell>
          <cell r="BR165">
            <v>0</v>
          </cell>
          <cell r="BS165">
            <v>0</v>
          </cell>
          <cell r="BT165">
            <v>0</v>
          </cell>
          <cell r="BU165">
            <v>0</v>
          </cell>
          <cell r="BV165">
            <v>0</v>
          </cell>
          <cell r="BW165">
            <v>0</v>
          </cell>
          <cell r="BX165">
            <v>0</v>
          </cell>
          <cell r="BY165">
            <v>0</v>
          </cell>
          <cell r="BZ165">
            <v>0</v>
          </cell>
          <cell r="CE165">
            <v>0</v>
          </cell>
        </row>
        <row r="167">
          <cell r="B167" t="str">
            <v>Change in Cash and Equivalents</v>
          </cell>
          <cell r="AR167">
            <v>1434</v>
          </cell>
          <cell r="AS167">
            <v>3342.5</v>
          </cell>
          <cell r="AT167">
            <v>720.5</v>
          </cell>
          <cell r="AU167">
            <v>-782</v>
          </cell>
          <cell r="AV167">
            <v>4715</v>
          </cell>
          <cell r="AW167">
            <v>-2366</v>
          </cell>
          <cell r="AX167">
            <v>750</v>
          </cell>
          <cell r="AY167">
            <v>837</v>
          </cell>
          <cell r="AZ167">
            <v>417</v>
          </cell>
          <cell r="BA167">
            <v>-362</v>
          </cell>
          <cell r="BB167">
            <v>-457</v>
          </cell>
          <cell r="BC167">
            <v>400</v>
          </cell>
          <cell r="BD167">
            <v>645</v>
          </cell>
          <cell r="BE167">
            <v>-1338</v>
          </cell>
          <cell r="BF167">
            <v>-750</v>
          </cell>
          <cell r="BG167">
            <v>-183</v>
          </cell>
          <cell r="BH167">
            <v>-172</v>
          </cell>
          <cell r="BI167">
            <v>88</v>
          </cell>
          <cell r="BJ167">
            <v>-1473</v>
          </cell>
          <cell r="BK167">
            <v>-1740</v>
          </cell>
          <cell r="BL167">
            <v>-185</v>
          </cell>
          <cell r="BM167">
            <v>100</v>
          </cell>
          <cell r="BN167">
            <v>926.55875937588553</v>
          </cell>
          <cell r="BO167">
            <v>376.54234048423189</v>
          </cell>
          <cell r="BP167">
            <v>1220.5670998601195</v>
          </cell>
          <cell r="BQ167">
            <v>62.95324667948762</v>
          </cell>
          <cell r="BR167">
            <v>372.54535927907</v>
          </cell>
          <cell r="BS167">
            <v>792.00398098318192</v>
          </cell>
          <cell r="BT167">
            <v>232.76333803699629</v>
          </cell>
          <cell r="BU167">
            <v>1460.2659249787357</v>
          </cell>
          <cell r="BV167">
            <v>221.68651383119663</v>
          </cell>
          <cell r="BW167">
            <v>578.58591015924299</v>
          </cell>
          <cell r="BX167">
            <v>821.22160636103717</v>
          </cell>
          <cell r="BY167">
            <v>273.53631610262653</v>
          </cell>
          <cell r="BZ167">
            <v>1895.0303464541043</v>
          </cell>
          <cell r="CE167">
            <v>2011.631467488075</v>
          </cell>
        </row>
        <row r="169">
          <cell r="B169" t="str">
            <v>Cash, End of Period</v>
          </cell>
          <cell r="AQ169">
            <v>264</v>
          </cell>
          <cell r="AR169">
            <v>1698</v>
          </cell>
          <cell r="AS169">
            <v>5040.5</v>
          </cell>
          <cell r="AT169">
            <v>5761</v>
          </cell>
          <cell r="AU169">
            <v>4979</v>
          </cell>
          <cell r="AV169">
            <v>4979</v>
          </cell>
          <cell r="AW169">
            <v>2613</v>
          </cell>
          <cell r="AX169">
            <v>3363</v>
          </cell>
          <cell r="AY169">
            <v>4200</v>
          </cell>
          <cell r="AZ169">
            <v>4617</v>
          </cell>
          <cell r="BA169">
            <v>4617</v>
          </cell>
          <cell r="BB169">
            <v>4160</v>
          </cell>
          <cell r="BC169">
            <v>4560</v>
          </cell>
          <cell r="BD169">
            <v>5205</v>
          </cell>
          <cell r="BE169">
            <v>3867</v>
          </cell>
          <cell r="BF169">
            <v>3867</v>
          </cell>
          <cell r="BG169">
            <v>3684</v>
          </cell>
          <cell r="BH169">
            <v>3512</v>
          </cell>
          <cell r="BI169">
            <v>3600</v>
          </cell>
          <cell r="BJ169">
            <v>2127</v>
          </cell>
          <cell r="BK169">
            <v>2127</v>
          </cell>
          <cell r="BL169">
            <v>1942</v>
          </cell>
          <cell r="BM169">
            <v>2042</v>
          </cell>
          <cell r="BN169">
            <v>2968.5587593758855</v>
          </cell>
          <cell r="BO169">
            <v>3345.1010998601173</v>
          </cell>
          <cell r="BP169">
            <v>3347.5670998601195</v>
          </cell>
          <cell r="BQ169">
            <v>3410.5203465396071</v>
          </cell>
          <cell r="BR169">
            <v>3783.0657058186771</v>
          </cell>
          <cell r="BS169">
            <v>4575.0696868018586</v>
          </cell>
          <cell r="BT169">
            <v>4807.8330248388547</v>
          </cell>
          <cell r="BU169">
            <v>4807.8330248388556</v>
          </cell>
          <cell r="BV169">
            <v>5029.5195386700525</v>
          </cell>
          <cell r="BW169">
            <v>5608.1054488292957</v>
          </cell>
          <cell r="BX169">
            <v>6429.3270551903333</v>
          </cell>
          <cell r="BY169">
            <v>6702.8633712929595</v>
          </cell>
          <cell r="BZ169">
            <v>6702.8633712929604</v>
          </cell>
          <cell r="CE169">
            <v>8714.4948387810364</v>
          </cell>
        </row>
        <row r="176">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t="str">
            <v>FY 2007</v>
          </cell>
          <cell r="AR176" t="str">
            <v>Dec '07A</v>
          </cell>
          <cell r="AS176" t="str">
            <v>Mar '08A</v>
          </cell>
          <cell r="AT176" t="str">
            <v>June '08A</v>
          </cell>
          <cell r="AU176" t="str">
            <v>Sept '08A</v>
          </cell>
          <cell r="AV176" t="str">
            <v>FY 2008</v>
          </cell>
          <cell r="AW176" t="str">
            <v>Dec '08A</v>
          </cell>
          <cell r="AX176" t="str">
            <v>Mar '09A</v>
          </cell>
          <cell r="AY176" t="str">
            <v>June '09A</v>
          </cell>
          <cell r="AZ176" t="str">
            <v>Sept '09A</v>
          </cell>
          <cell r="BA176" t="str">
            <v>FY 2009</v>
          </cell>
          <cell r="BB176" t="str">
            <v>Dec '09A</v>
          </cell>
          <cell r="BC176" t="str">
            <v>Mar '10A</v>
          </cell>
          <cell r="BD176" t="str">
            <v>June '10A</v>
          </cell>
          <cell r="BE176" t="str">
            <v>Sept '10A</v>
          </cell>
          <cell r="BF176" t="str">
            <v>FY 2010</v>
          </cell>
          <cell r="BG176" t="str">
            <v xml:space="preserve">Dec '10A </v>
          </cell>
          <cell r="BH176" t="str">
            <v xml:space="preserve">Mar '11A </v>
          </cell>
          <cell r="BI176" t="str">
            <v xml:space="preserve">June '11A </v>
          </cell>
          <cell r="BJ176" t="str">
            <v xml:space="preserve">Sept '11A </v>
          </cell>
          <cell r="BK176" t="str">
            <v>FY 2011</v>
          </cell>
          <cell r="BL176" t="str">
            <v xml:space="preserve">Dec '11A </v>
          </cell>
          <cell r="BM176" t="str">
            <v xml:space="preserve">Mar '12A </v>
          </cell>
          <cell r="BN176" t="str">
            <v xml:space="preserve">June '12E </v>
          </cell>
          <cell r="BO176" t="str">
            <v xml:space="preserve">Sept '12E </v>
          </cell>
          <cell r="BP176" t="str">
            <v>FY 2012</v>
          </cell>
          <cell r="BQ176" t="str">
            <v xml:space="preserve">Dec '12E </v>
          </cell>
          <cell r="BR176" t="str">
            <v xml:space="preserve">Mar '13E </v>
          </cell>
          <cell r="BS176" t="str">
            <v xml:space="preserve">June '13E </v>
          </cell>
          <cell r="BT176" t="str">
            <v xml:space="preserve">Sept '13E </v>
          </cell>
          <cell r="BU176" t="str">
            <v>FY 2013</v>
          </cell>
          <cell r="BV176" t="str">
            <v xml:space="preserve">Dec '13E </v>
          </cell>
          <cell r="BW176" t="str">
            <v xml:space="preserve">Mar '14E </v>
          </cell>
          <cell r="BX176" t="str">
            <v xml:space="preserve">June '14E </v>
          </cell>
          <cell r="BY176" t="str">
            <v xml:space="preserve">Sept '14E </v>
          </cell>
          <cell r="BZ176" t="str">
            <v>FY 2014</v>
          </cell>
          <cell r="CE176" t="str">
            <v>FY 2015</v>
          </cell>
        </row>
        <row r="177">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t="str">
            <v>A</v>
          </cell>
          <cell r="AR177" t="str">
            <v>1 Q</v>
          </cell>
          <cell r="AS177" t="str">
            <v>2 Q</v>
          </cell>
          <cell r="AT177" t="str">
            <v>3 Q</v>
          </cell>
          <cell r="AU177" t="str">
            <v>4 Q</v>
          </cell>
          <cell r="AV177" t="str">
            <v>A</v>
          </cell>
          <cell r="AW177" t="str">
            <v>1 Q</v>
          </cell>
          <cell r="AX177" t="str">
            <v>2 Q</v>
          </cell>
          <cell r="AY177" t="str">
            <v>3 Q</v>
          </cell>
          <cell r="AZ177" t="str">
            <v>4 Q</v>
          </cell>
          <cell r="BA177" t="str">
            <v>A</v>
          </cell>
          <cell r="BB177" t="str">
            <v>1 Q</v>
          </cell>
          <cell r="BC177" t="str">
            <v>2 Q</v>
          </cell>
          <cell r="BD177" t="str">
            <v>3 Q</v>
          </cell>
          <cell r="BE177" t="str">
            <v>4 Q</v>
          </cell>
          <cell r="BF177" t="str">
            <v>A</v>
          </cell>
          <cell r="BG177" t="str">
            <v>1 Q</v>
          </cell>
          <cell r="BH177" t="str">
            <v>2 Q</v>
          </cell>
          <cell r="BI177" t="str">
            <v>3 Q</v>
          </cell>
          <cell r="BJ177" t="str">
            <v>4 Q</v>
          </cell>
          <cell r="BK177" t="str">
            <v>A</v>
          </cell>
          <cell r="BL177" t="str">
            <v>1 Q</v>
          </cell>
          <cell r="BM177" t="str">
            <v>2 Q</v>
          </cell>
          <cell r="BN177" t="str">
            <v>3 Q</v>
          </cell>
          <cell r="BO177" t="str">
            <v>4 Q</v>
          </cell>
          <cell r="BP177" t="str">
            <v>E</v>
          </cell>
          <cell r="BQ177" t="str">
            <v>1 Q</v>
          </cell>
          <cell r="BR177" t="str">
            <v>2 Q</v>
          </cell>
          <cell r="BS177" t="str">
            <v>3 Q</v>
          </cell>
          <cell r="BT177" t="str">
            <v>4 Q</v>
          </cell>
          <cell r="BU177" t="str">
            <v>E</v>
          </cell>
          <cell r="BV177" t="str">
            <v>1 Q</v>
          </cell>
          <cell r="BW177" t="str">
            <v>2 Q</v>
          </cell>
          <cell r="BX177" t="str">
            <v>3 Q</v>
          </cell>
          <cell r="BY177" t="str">
            <v>4 Q</v>
          </cell>
          <cell r="BZ177" t="str">
            <v>E</v>
          </cell>
          <cell r="CE177" t="str">
            <v>E</v>
          </cell>
        </row>
        <row r="179">
          <cell r="B179" t="str">
            <v>BALANCE SHEET</v>
          </cell>
        </row>
        <row r="180">
          <cell r="B180" t="str">
            <v>Cash &amp; Equivalents</v>
          </cell>
          <cell r="AQ180">
            <v>275</v>
          </cell>
          <cell r="AR180">
            <v>1698</v>
          </cell>
          <cell r="AS180">
            <v>5041</v>
          </cell>
          <cell r="AT180">
            <v>5762</v>
          </cell>
          <cell r="AU180">
            <v>4979</v>
          </cell>
          <cell r="AV180">
            <v>4979</v>
          </cell>
          <cell r="AW180">
            <v>2613</v>
          </cell>
          <cell r="AX180">
            <v>3363</v>
          </cell>
          <cell r="AY180">
            <v>4200</v>
          </cell>
          <cell r="AZ180">
            <v>4617</v>
          </cell>
          <cell r="BA180">
            <v>4617</v>
          </cell>
          <cell r="BB180">
            <v>4160</v>
          </cell>
          <cell r="BC180">
            <v>4560</v>
          </cell>
          <cell r="BD180">
            <v>5205</v>
          </cell>
          <cell r="BE180">
            <v>3867</v>
          </cell>
          <cell r="BF180">
            <v>3867</v>
          </cell>
          <cell r="BG180">
            <v>3684</v>
          </cell>
          <cell r="BH180">
            <v>3512</v>
          </cell>
          <cell r="BI180">
            <v>3600</v>
          </cell>
          <cell r="BJ180">
            <v>2127</v>
          </cell>
          <cell r="BK180">
            <v>2127</v>
          </cell>
          <cell r="BL180">
            <v>1942</v>
          </cell>
          <cell r="BM180">
            <v>2042</v>
          </cell>
          <cell r="BN180">
            <v>2968.5587593758855</v>
          </cell>
          <cell r="BO180">
            <v>3345.1010998601173</v>
          </cell>
          <cell r="BP180">
            <v>3345.1010998601173</v>
          </cell>
          <cell r="BQ180">
            <v>3410.5203465396071</v>
          </cell>
          <cell r="BR180">
            <v>3783.0657058186771</v>
          </cell>
          <cell r="BS180">
            <v>4575.0696868018586</v>
          </cell>
          <cell r="BT180">
            <v>4807.8330248388547</v>
          </cell>
          <cell r="BU180">
            <v>4807.8330248388547</v>
          </cell>
          <cell r="BV180">
            <v>5029.5195386700525</v>
          </cell>
          <cell r="BW180">
            <v>5608.1054488292957</v>
          </cell>
          <cell r="BX180">
            <v>6429.3270551903333</v>
          </cell>
          <cell r="BY180">
            <v>6702.8633712929595</v>
          </cell>
          <cell r="BZ180">
            <v>6702.8633712929595</v>
          </cell>
          <cell r="CE180">
            <v>8714.4948387810364</v>
          </cell>
        </row>
        <row r="181">
          <cell r="B181" t="str">
            <v>Investment securities</v>
          </cell>
          <cell r="AQ181">
            <v>747</v>
          </cell>
          <cell r="AR181">
            <v>729</v>
          </cell>
          <cell r="AS181">
            <v>598</v>
          </cell>
          <cell r="AT181">
            <v>477</v>
          </cell>
          <cell r="AU181">
            <v>355</v>
          </cell>
          <cell r="AV181">
            <v>355</v>
          </cell>
          <cell r="AW181">
            <v>189</v>
          </cell>
          <cell r="AX181">
            <v>126</v>
          </cell>
          <cell r="AY181">
            <v>130</v>
          </cell>
          <cell r="AZ181">
            <v>115</v>
          </cell>
          <cell r="BA181">
            <v>115</v>
          </cell>
          <cell r="BB181">
            <v>93</v>
          </cell>
          <cell r="BC181">
            <v>85</v>
          </cell>
          <cell r="BD181">
            <v>85</v>
          </cell>
          <cell r="BE181">
            <v>184</v>
          </cell>
          <cell r="BF181">
            <v>184</v>
          </cell>
          <cell r="BG181">
            <v>201</v>
          </cell>
          <cell r="BH181">
            <v>197</v>
          </cell>
          <cell r="BI181">
            <v>220</v>
          </cell>
          <cell r="BJ181">
            <v>1271</v>
          </cell>
          <cell r="BK181">
            <v>1271</v>
          </cell>
          <cell r="BL181">
            <v>799</v>
          </cell>
          <cell r="BM181">
            <v>915</v>
          </cell>
          <cell r="BN181">
            <v>873.99907853100467</v>
          </cell>
          <cell r="BO181">
            <v>888.11406570923032</v>
          </cell>
          <cell r="BP181">
            <v>888.11406570923032</v>
          </cell>
          <cell r="BQ181">
            <v>971.35841605547455</v>
          </cell>
          <cell r="BR181">
            <v>1002.2037845125021</v>
          </cell>
          <cell r="BS181">
            <v>978.56516613597432</v>
          </cell>
          <cell r="BT181">
            <v>1025.3698687535987</v>
          </cell>
          <cell r="BU181">
            <v>1025.3698687535987</v>
          </cell>
          <cell r="BV181">
            <v>1082.3361841982689</v>
          </cell>
          <cell r="BW181">
            <v>1100.4026152197032</v>
          </cell>
          <cell r="BX181">
            <v>1071.8859354996839</v>
          </cell>
          <cell r="BY181">
            <v>1123.4717391285812</v>
          </cell>
          <cell r="BZ181">
            <v>1123.4717391285812</v>
          </cell>
          <cell r="CE181">
            <v>1213.2453810757797</v>
          </cell>
        </row>
        <row r="182">
          <cell r="B182" t="str">
            <v>Escrow</v>
          </cell>
          <cell r="AQ182">
            <v>0</v>
          </cell>
          <cell r="AR182">
            <v>0</v>
          </cell>
          <cell r="AS182">
            <v>1401</v>
          </cell>
          <cell r="AT182">
            <v>1291</v>
          </cell>
          <cell r="AU182">
            <v>1298</v>
          </cell>
          <cell r="AV182">
            <v>1298</v>
          </cell>
          <cell r="AW182">
            <v>2078</v>
          </cell>
          <cell r="AX182">
            <v>1611</v>
          </cell>
          <cell r="AY182">
            <v>1141</v>
          </cell>
          <cell r="AZ182">
            <v>1365</v>
          </cell>
          <cell r="BA182">
            <v>1365</v>
          </cell>
          <cell r="BB182">
            <v>1365</v>
          </cell>
          <cell r="BC182">
            <v>1365</v>
          </cell>
          <cell r="BD182">
            <v>1865</v>
          </cell>
          <cell r="BE182">
            <v>1866</v>
          </cell>
          <cell r="BF182">
            <v>1866</v>
          </cell>
          <cell r="BG182">
            <v>2666</v>
          </cell>
          <cell r="BH182">
            <v>2997</v>
          </cell>
          <cell r="BI182">
            <v>2927</v>
          </cell>
          <cell r="BJ182">
            <v>2857</v>
          </cell>
          <cell r="BK182">
            <v>2857</v>
          </cell>
          <cell r="BL182">
            <v>4352</v>
          </cell>
          <cell r="BM182">
            <v>4282</v>
          </cell>
          <cell r="BN182">
            <v>4282</v>
          </cell>
          <cell r="BO182">
            <v>4282</v>
          </cell>
          <cell r="BP182">
            <v>4282</v>
          </cell>
          <cell r="BQ182">
            <v>4282</v>
          </cell>
          <cell r="BR182">
            <v>4282</v>
          </cell>
          <cell r="BS182">
            <v>4282</v>
          </cell>
          <cell r="BT182">
            <v>4282</v>
          </cell>
          <cell r="BU182">
            <v>4282</v>
          </cell>
          <cell r="BV182">
            <v>4282</v>
          </cell>
          <cell r="BW182">
            <v>4282</v>
          </cell>
          <cell r="BX182">
            <v>4282</v>
          </cell>
          <cell r="BY182">
            <v>4282</v>
          </cell>
          <cell r="BZ182">
            <v>4282</v>
          </cell>
          <cell r="CE182">
            <v>4282</v>
          </cell>
        </row>
        <row r="183">
          <cell r="B183" t="str">
            <v>Settlement receivable (due from members)</v>
          </cell>
          <cell r="AQ183">
            <v>10</v>
          </cell>
          <cell r="AR183">
            <v>1154</v>
          </cell>
          <cell r="AS183">
            <v>1157</v>
          </cell>
          <cell r="AT183">
            <v>1230</v>
          </cell>
          <cell r="AU183">
            <v>1131</v>
          </cell>
          <cell r="AV183">
            <v>1131</v>
          </cell>
          <cell r="AW183">
            <v>745</v>
          </cell>
          <cell r="AX183">
            <v>879</v>
          </cell>
          <cell r="AY183">
            <v>998</v>
          </cell>
          <cell r="AZ183">
            <v>605</v>
          </cell>
          <cell r="BA183">
            <v>605</v>
          </cell>
          <cell r="BB183">
            <v>736</v>
          </cell>
          <cell r="BC183">
            <v>666</v>
          </cell>
          <cell r="BD183">
            <v>416</v>
          </cell>
          <cell r="BE183">
            <v>402</v>
          </cell>
          <cell r="BF183">
            <v>402</v>
          </cell>
          <cell r="BG183">
            <v>506</v>
          </cell>
          <cell r="BH183">
            <v>397</v>
          </cell>
          <cell r="BI183">
            <v>405</v>
          </cell>
          <cell r="BJ183">
            <v>412</v>
          </cell>
          <cell r="BK183">
            <v>412</v>
          </cell>
          <cell r="BL183">
            <v>509</v>
          </cell>
          <cell r="BM183">
            <v>508</v>
          </cell>
          <cell r="BN183">
            <v>485.23664687841574</v>
          </cell>
          <cell r="BO183">
            <v>493.07316435004265</v>
          </cell>
          <cell r="BP183">
            <v>493.07316435004265</v>
          </cell>
          <cell r="BQ183">
            <v>539.28969984282082</v>
          </cell>
          <cell r="BR183">
            <v>556.41477872388089</v>
          </cell>
          <cell r="BS183">
            <v>543.29082447767746</v>
          </cell>
          <cell r="BT183">
            <v>569.27638614953889</v>
          </cell>
          <cell r="BU183">
            <v>569.27638614953889</v>
          </cell>
          <cell r="BV183">
            <v>600.9035864182739</v>
          </cell>
          <cell r="BW183">
            <v>610.93391096350717</v>
          </cell>
          <cell r="BX183">
            <v>595.10169970911397</v>
          </cell>
          <cell r="BY183">
            <v>623.74168686045812</v>
          </cell>
          <cell r="BZ183">
            <v>623.74168686045812</v>
          </cell>
          <cell r="CE183">
            <v>673.58322796338337</v>
          </cell>
        </row>
        <row r="184">
          <cell r="B184" t="str">
            <v>Accounts receivable</v>
          </cell>
          <cell r="AQ184">
            <v>245</v>
          </cell>
          <cell r="AR184">
            <v>347</v>
          </cell>
          <cell r="AS184">
            <v>321</v>
          </cell>
          <cell r="AT184">
            <v>342</v>
          </cell>
          <cell r="AU184">
            <v>342</v>
          </cell>
          <cell r="AV184">
            <v>342</v>
          </cell>
          <cell r="AW184">
            <v>378</v>
          </cell>
          <cell r="AX184">
            <v>372</v>
          </cell>
          <cell r="AY184">
            <v>419</v>
          </cell>
          <cell r="AZ184">
            <v>444</v>
          </cell>
          <cell r="BA184">
            <v>444</v>
          </cell>
          <cell r="BB184">
            <v>536</v>
          </cell>
          <cell r="BC184">
            <v>502</v>
          </cell>
          <cell r="BD184">
            <v>501</v>
          </cell>
          <cell r="BE184">
            <v>476</v>
          </cell>
          <cell r="BF184">
            <v>476</v>
          </cell>
          <cell r="BG184">
            <v>527</v>
          </cell>
          <cell r="BH184">
            <v>538</v>
          </cell>
          <cell r="BI184">
            <v>551</v>
          </cell>
          <cell r="BJ184">
            <v>560</v>
          </cell>
          <cell r="BK184">
            <v>560</v>
          </cell>
          <cell r="BL184">
            <v>629</v>
          </cell>
          <cell r="BM184">
            <v>655</v>
          </cell>
          <cell r="BN184">
            <v>599.19750506309174</v>
          </cell>
          <cell r="BO184">
            <v>612.65001613701168</v>
          </cell>
          <cell r="BP184">
            <v>612.65001613701168</v>
          </cell>
          <cell r="BQ184">
            <v>676.80842912432013</v>
          </cell>
          <cell r="BR184">
            <v>698.54251313505597</v>
          </cell>
          <cell r="BS184">
            <v>677.45707096029275</v>
          </cell>
          <cell r="BT184">
            <v>711.5811178371597</v>
          </cell>
          <cell r="BU184">
            <v>711.5811178371597</v>
          </cell>
          <cell r="BV184">
            <v>752.23520988995676</v>
          </cell>
          <cell r="BW184">
            <v>764.30899182008852</v>
          </cell>
          <cell r="BX184">
            <v>743.84977029539334</v>
          </cell>
          <cell r="BY184">
            <v>780.11670739064709</v>
          </cell>
          <cell r="BZ184">
            <v>780.11670739064709</v>
          </cell>
          <cell r="CE184">
            <v>842.44884586628484</v>
          </cell>
        </row>
        <row r="185">
          <cell r="B185" t="str">
            <v>Customer collateral</v>
          </cell>
          <cell r="AQ185">
            <v>68</v>
          </cell>
          <cell r="AR185">
            <v>443</v>
          </cell>
          <cell r="AS185">
            <v>500</v>
          </cell>
          <cell r="AT185">
            <v>520</v>
          </cell>
          <cell r="AU185">
            <v>679</v>
          </cell>
          <cell r="AV185">
            <v>679</v>
          </cell>
          <cell r="AW185">
            <v>661</v>
          </cell>
          <cell r="AX185">
            <v>676</v>
          </cell>
          <cell r="AY185">
            <v>739</v>
          </cell>
          <cell r="AZ185">
            <v>812</v>
          </cell>
          <cell r="BA185">
            <v>812</v>
          </cell>
          <cell r="BB185">
            <v>815</v>
          </cell>
          <cell r="BC185">
            <v>842</v>
          </cell>
          <cell r="BD185">
            <v>869</v>
          </cell>
          <cell r="BE185">
            <v>899</v>
          </cell>
          <cell r="BF185">
            <v>899</v>
          </cell>
          <cell r="BG185">
            <v>883</v>
          </cell>
          <cell r="BH185">
            <v>870</v>
          </cell>
          <cell r="BI185">
            <v>897</v>
          </cell>
          <cell r="BJ185">
            <v>931</v>
          </cell>
          <cell r="BK185">
            <v>931</v>
          </cell>
          <cell r="BL185">
            <v>908</v>
          </cell>
          <cell r="BM185">
            <v>898</v>
          </cell>
          <cell r="BN185">
            <v>712.67372458591001</v>
          </cell>
          <cell r="BO185">
            <v>687.38447021086051</v>
          </cell>
          <cell r="BP185">
            <v>687.38447021086051</v>
          </cell>
          <cell r="BQ185">
            <v>577.36860750220092</v>
          </cell>
          <cell r="BR185">
            <v>983.5836049095376</v>
          </cell>
          <cell r="BS185">
            <v>797.93869219212752</v>
          </cell>
          <cell r="BT185">
            <v>793.61801734388018</v>
          </cell>
          <cell r="BU185">
            <v>793.61801734388018</v>
          </cell>
          <cell r="BV185">
            <v>643.33301198690765</v>
          </cell>
          <cell r="BW185">
            <v>1079.9579764669872</v>
          </cell>
          <cell r="BX185">
            <v>874.03403590283403</v>
          </cell>
          <cell r="BY185">
            <v>869.54711789308783</v>
          </cell>
          <cell r="BZ185">
            <v>869.54711789308783</v>
          </cell>
          <cell r="CE185">
            <v>939.03031795871755</v>
          </cell>
        </row>
        <row r="186">
          <cell r="B186" t="str">
            <v>Current portion of volume/support incentives</v>
          </cell>
          <cell r="AQ186">
            <v>96</v>
          </cell>
          <cell r="AR186">
            <v>156</v>
          </cell>
          <cell r="AS186">
            <v>227</v>
          </cell>
          <cell r="AT186">
            <v>257</v>
          </cell>
          <cell r="AU186">
            <v>256</v>
          </cell>
          <cell r="AV186">
            <v>256</v>
          </cell>
          <cell r="AW186">
            <v>233</v>
          </cell>
          <cell r="AX186">
            <v>209</v>
          </cell>
          <cell r="AY186">
            <v>217</v>
          </cell>
          <cell r="AZ186">
            <v>214</v>
          </cell>
          <cell r="BA186">
            <v>214</v>
          </cell>
          <cell r="BB186">
            <v>241</v>
          </cell>
          <cell r="BC186">
            <v>212</v>
          </cell>
          <cell r="BD186">
            <v>177</v>
          </cell>
          <cell r="BE186">
            <v>175</v>
          </cell>
          <cell r="BF186">
            <v>175</v>
          </cell>
          <cell r="BG186">
            <v>164</v>
          </cell>
          <cell r="BH186">
            <v>152</v>
          </cell>
          <cell r="BI186">
            <v>195</v>
          </cell>
          <cell r="BJ186">
            <v>278</v>
          </cell>
          <cell r="BK186">
            <v>278</v>
          </cell>
          <cell r="BL186">
            <v>206</v>
          </cell>
          <cell r="BM186">
            <v>233</v>
          </cell>
          <cell r="BN186">
            <v>222.55932819423396</v>
          </cell>
          <cell r="BO186">
            <v>226.15363640464551</v>
          </cell>
          <cell r="BP186">
            <v>226.15363640464551</v>
          </cell>
          <cell r="BQ186">
            <v>247.35137807751428</v>
          </cell>
          <cell r="BR186">
            <v>255.20599102886661</v>
          </cell>
          <cell r="BS186">
            <v>249.18653957342292</v>
          </cell>
          <cell r="BT186">
            <v>261.10511411976881</v>
          </cell>
          <cell r="BU186">
            <v>261.10511411976881</v>
          </cell>
          <cell r="BV186">
            <v>275.61129062097996</v>
          </cell>
          <cell r="BW186">
            <v>280.21181349310467</v>
          </cell>
          <cell r="BX186">
            <v>272.9501890398102</v>
          </cell>
          <cell r="BY186">
            <v>286.08624613875349</v>
          </cell>
          <cell r="BZ186">
            <v>286.08624613875349</v>
          </cell>
          <cell r="CE186">
            <v>308.94663802257554</v>
          </cell>
        </row>
        <row r="187">
          <cell r="B187" t="str">
            <v>Current portion of dfd tax assets</v>
          </cell>
          <cell r="AQ187">
            <v>795</v>
          </cell>
          <cell r="AR187">
            <v>774</v>
          </cell>
          <cell r="AS187">
            <v>541</v>
          </cell>
          <cell r="AT187">
            <v>587</v>
          </cell>
          <cell r="AU187">
            <v>944</v>
          </cell>
          <cell r="AV187">
            <v>944</v>
          </cell>
          <cell r="AW187">
            <v>800</v>
          </cell>
          <cell r="AX187">
            <v>650</v>
          </cell>
          <cell r="AY187">
            <v>484</v>
          </cell>
          <cell r="AZ187">
            <v>703</v>
          </cell>
          <cell r="BA187">
            <v>703</v>
          </cell>
          <cell r="BB187">
            <v>595</v>
          </cell>
          <cell r="BC187">
            <v>470</v>
          </cell>
          <cell r="BD187">
            <v>448</v>
          </cell>
          <cell r="BE187">
            <v>623</v>
          </cell>
          <cell r="BF187">
            <v>623</v>
          </cell>
          <cell r="BG187">
            <v>545</v>
          </cell>
          <cell r="BH187">
            <v>497</v>
          </cell>
          <cell r="BI187">
            <v>507</v>
          </cell>
          <cell r="BJ187">
            <v>489</v>
          </cell>
          <cell r="BK187">
            <v>489</v>
          </cell>
          <cell r="BL187">
            <v>461</v>
          </cell>
          <cell r="BM187">
            <v>430</v>
          </cell>
          <cell r="BN187">
            <v>474.85426448584423</v>
          </cell>
          <cell r="BO187">
            <v>466.5646976006343</v>
          </cell>
          <cell r="BP187">
            <v>466.5646976006343</v>
          </cell>
          <cell r="BQ187">
            <v>497.47099926252406</v>
          </cell>
          <cell r="BR187">
            <v>513.81488301069624</v>
          </cell>
          <cell r="BS187">
            <v>512.15160773705111</v>
          </cell>
          <cell r="BT187">
            <v>531.53576744047257</v>
          </cell>
          <cell r="BU187">
            <v>531.53576744047257</v>
          </cell>
          <cell r="BV187">
            <v>559.18328009496406</v>
          </cell>
          <cell r="BW187">
            <v>569.75660072253049</v>
          </cell>
          <cell r="BX187">
            <v>556.35439267660388</v>
          </cell>
          <cell r="BY187">
            <v>581.9141850622326</v>
          </cell>
          <cell r="BZ187">
            <v>581.9141850622326</v>
          </cell>
          <cell r="CE187">
            <v>628.52979884390481</v>
          </cell>
        </row>
        <row r="188">
          <cell r="B188" t="str">
            <v>Prepaid expenses and other current assets</v>
          </cell>
          <cell r="AQ188">
            <v>271</v>
          </cell>
          <cell r="AR188">
            <v>512</v>
          </cell>
          <cell r="AS188">
            <v>300</v>
          </cell>
          <cell r="AT188">
            <v>295</v>
          </cell>
          <cell r="AU188">
            <v>1190</v>
          </cell>
          <cell r="AV188">
            <v>1190</v>
          </cell>
          <cell r="AW188">
            <v>392</v>
          </cell>
          <cell r="AX188">
            <v>339</v>
          </cell>
          <cell r="AY188">
            <v>1234</v>
          </cell>
          <cell r="AZ188">
            <v>366</v>
          </cell>
          <cell r="BA188">
            <v>366</v>
          </cell>
          <cell r="BB188">
            <v>212</v>
          </cell>
          <cell r="BC188">
            <v>413</v>
          </cell>
          <cell r="BD188">
            <v>284</v>
          </cell>
          <cell r="BE188">
            <v>242</v>
          </cell>
          <cell r="BF188">
            <v>242</v>
          </cell>
          <cell r="BG188">
            <v>179</v>
          </cell>
          <cell r="BH188">
            <v>446</v>
          </cell>
          <cell r="BI188">
            <v>214</v>
          </cell>
          <cell r="BJ188">
            <v>265</v>
          </cell>
          <cell r="BK188">
            <v>265</v>
          </cell>
          <cell r="BL188">
            <v>172</v>
          </cell>
          <cell r="BM188">
            <v>332</v>
          </cell>
          <cell r="BN188">
            <v>246.05026188065258</v>
          </cell>
          <cell r="BO188">
            <v>254.87690294442788</v>
          </cell>
          <cell r="BP188">
            <v>254.87690294442788</v>
          </cell>
          <cell r="BQ188">
            <v>272.37293077566608</v>
          </cell>
          <cell r="BR188">
            <v>303.60628421343978</v>
          </cell>
          <cell r="BS188">
            <v>281.79052013898144</v>
          </cell>
          <cell r="BT188">
            <v>296.91954588884329</v>
          </cell>
          <cell r="BU188">
            <v>296.91954588884329</v>
          </cell>
          <cell r="BV188">
            <v>314.11530830951421</v>
          </cell>
          <cell r="BW188">
            <v>322.05881372934761</v>
          </cell>
          <cell r="BX188">
            <v>310.961991772479</v>
          </cell>
          <cell r="BY188">
            <v>326.52970451889786</v>
          </cell>
          <cell r="BZ188">
            <v>326.52970451889786</v>
          </cell>
          <cell r="CE188">
            <v>352.8496039995847</v>
          </cell>
        </row>
        <row r="189">
          <cell r="B189" t="str">
            <v>Total Current Assets</v>
          </cell>
          <cell r="AQ189">
            <v>2507</v>
          </cell>
          <cell r="AR189">
            <v>5813</v>
          </cell>
          <cell r="AS189">
            <v>10086</v>
          </cell>
          <cell r="AT189">
            <v>10761</v>
          </cell>
          <cell r="AU189">
            <v>11174</v>
          </cell>
          <cell r="AV189">
            <v>11174</v>
          </cell>
          <cell r="AW189">
            <v>8089</v>
          </cell>
          <cell r="AX189">
            <v>8225</v>
          </cell>
          <cell r="AY189">
            <v>9562</v>
          </cell>
          <cell r="AZ189">
            <v>9241</v>
          </cell>
          <cell r="BA189">
            <v>9241</v>
          </cell>
          <cell r="BB189">
            <v>8753</v>
          </cell>
          <cell r="BC189">
            <v>9115</v>
          </cell>
          <cell r="BD189">
            <v>9850</v>
          </cell>
          <cell r="BE189">
            <v>8734</v>
          </cell>
          <cell r="BF189">
            <v>8734</v>
          </cell>
          <cell r="BG189">
            <v>9355</v>
          </cell>
          <cell r="BH189">
            <v>9606</v>
          </cell>
          <cell r="BI189">
            <v>9516</v>
          </cell>
          <cell r="BJ189">
            <v>9190</v>
          </cell>
          <cell r="BK189">
            <v>9190</v>
          </cell>
          <cell r="BL189">
            <v>9978</v>
          </cell>
          <cell r="BM189">
            <v>10295</v>
          </cell>
          <cell r="BN189">
            <v>10865.12956899504</v>
          </cell>
          <cell r="BO189">
            <v>11255.91805321697</v>
          </cell>
          <cell r="BP189">
            <v>11255.91805321697</v>
          </cell>
          <cell r="BQ189">
            <v>11474.540807180128</v>
          </cell>
          <cell r="BR189">
            <v>12378.437545352657</v>
          </cell>
          <cell r="BS189">
            <v>12897.450108017385</v>
          </cell>
          <cell r="BT189">
            <v>13279.238842372119</v>
          </cell>
          <cell r="BU189">
            <v>13279.238842372119</v>
          </cell>
          <cell r="BV189">
            <v>13539.237410188916</v>
          </cell>
          <cell r="BW189">
            <v>14617.736171244564</v>
          </cell>
          <cell r="BX189">
            <v>15136.465070086251</v>
          </cell>
          <cell r="BY189">
            <v>15576.270758285616</v>
          </cell>
          <cell r="BZ189">
            <v>15576.270758285616</v>
          </cell>
          <cell r="CE189">
            <v>17955.128652511266</v>
          </cell>
        </row>
        <row r="191">
          <cell r="B191" t="str">
            <v>Investment securities</v>
          </cell>
          <cell r="AQ191">
            <v>737</v>
          </cell>
          <cell r="AR191">
            <v>380</v>
          </cell>
          <cell r="AS191">
            <v>194</v>
          </cell>
          <cell r="AT191">
            <v>188</v>
          </cell>
          <cell r="AU191">
            <v>244</v>
          </cell>
          <cell r="AV191">
            <v>244</v>
          </cell>
          <cell r="AW191">
            <v>205</v>
          </cell>
          <cell r="AX191">
            <v>200</v>
          </cell>
          <cell r="AY191">
            <v>181</v>
          </cell>
          <cell r="AZ191">
            <v>168</v>
          </cell>
          <cell r="BA191">
            <v>168</v>
          </cell>
          <cell r="BB191">
            <v>159</v>
          </cell>
          <cell r="BC191">
            <v>154</v>
          </cell>
          <cell r="BD191">
            <v>128</v>
          </cell>
          <cell r="BE191">
            <v>24</v>
          </cell>
          <cell r="BF191">
            <v>24</v>
          </cell>
          <cell r="BG191">
            <v>13</v>
          </cell>
          <cell r="BH191">
            <v>7</v>
          </cell>
          <cell r="BI191">
            <v>7</v>
          </cell>
          <cell r="BJ191">
            <v>711</v>
          </cell>
          <cell r="BK191">
            <v>711</v>
          </cell>
          <cell r="BL191">
            <v>899</v>
          </cell>
          <cell r="BM191">
            <v>1696</v>
          </cell>
          <cell r="BN191">
            <v>1620.0026635940808</v>
          </cell>
          <cell r="BO191">
            <v>1646.165525074158</v>
          </cell>
          <cell r="BP191">
            <v>1646.165525074158</v>
          </cell>
          <cell r="BQ191">
            <v>1800.4632498689452</v>
          </cell>
          <cell r="BR191">
            <v>1857.6367415663426</v>
          </cell>
          <cell r="BS191">
            <v>1813.8213352640573</v>
          </cell>
          <cell r="BT191">
            <v>1900.5762813181457</v>
          </cell>
          <cell r="BU191">
            <v>1900.5762813181457</v>
          </cell>
          <cell r="BV191">
            <v>2006.1663042625837</v>
          </cell>
          <cell r="BW191">
            <v>2039.6533720356465</v>
          </cell>
          <cell r="BX191">
            <v>1986.796225800507</v>
          </cell>
          <cell r="BY191">
            <v>2082.4131907782225</v>
          </cell>
          <cell r="BZ191">
            <v>2082.4131907782225</v>
          </cell>
          <cell r="CE191">
            <v>2248.8132965076743</v>
          </cell>
        </row>
        <row r="192">
          <cell r="B192" t="str">
            <v>Restricted cash - litigation escrow</v>
          </cell>
          <cell r="AQ192">
            <v>0</v>
          </cell>
          <cell r="AR192">
            <v>0</v>
          </cell>
          <cell r="AS192">
            <v>770</v>
          </cell>
          <cell r="AT192">
            <v>700</v>
          </cell>
          <cell r="AU192">
            <v>630</v>
          </cell>
          <cell r="AV192">
            <v>630</v>
          </cell>
          <cell r="AW192">
            <v>560</v>
          </cell>
          <cell r="AX192">
            <v>490</v>
          </cell>
          <cell r="AY192">
            <v>420</v>
          </cell>
          <cell r="AZ192">
            <v>350</v>
          </cell>
          <cell r="BA192">
            <v>350</v>
          </cell>
          <cell r="BB192">
            <v>280</v>
          </cell>
          <cell r="BC192">
            <v>210</v>
          </cell>
          <cell r="BD192">
            <v>140</v>
          </cell>
          <cell r="BE192">
            <v>70</v>
          </cell>
          <cell r="BF192">
            <v>70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E192">
            <v>0</v>
          </cell>
        </row>
        <row r="193">
          <cell r="B193" t="str">
            <v>Volume/support incentives</v>
          </cell>
          <cell r="AQ193">
            <v>44</v>
          </cell>
          <cell r="AR193">
            <v>74</v>
          </cell>
          <cell r="AS193">
            <v>79</v>
          </cell>
          <cell r="AT193">
            <v>84</v>
          </cell>
          <cell r="AU193">
            <v>123</v>
          </cell>
          <cell r="AV193">
            <v>123</v>
          </cell>
          <cell r="AW193">
            <v>127</v>
          </cell>
          <cell r="AX193">
            <v>111</v>
          </cell>
          <cell r="AY193">
            <v>118</v>
          </cell>
          <cell r="AZ193">
            <v>102</v>
          </cell>
          <cell r="BA193">
            <v>102</v>
          </cell>
          <cell r="BB193">
            <v>109</v>
          </cell>
          <cell r="BC193">
            <v>129</v>
          </cell>
          <cell r="BD193">
            <v>110</v>
          </cell>
          <cell r="BE193">
            <v>101</v>
          </cell>
          <cell r="BF193">
            <v>101</v>
          </cell>
          <cell r="BG193">
            <v>114</v>
          </cell>
          <cell r="BH193">
            <v>115</v>
          </cell>
          <cell r="BI193">
            <v>109</v>
          </cell>
          <cell r="BJ193">
            <v>85</v>
          </cell>
          <cell r="BK193">
            <v>85</v>
          </cell>
          <cell r="BL193">
            <v>106</v>
          </cell>
          <cell r="BM193">
            <v>98</v>
          </cell>
          <cell r="BN193">
            <v>93.608644476544754</v>
          </cell>
          <cell r="BO193">
            <v>95.120413595086944</v>
          </cell>
          <cell r="BP193">
            <v>95.120413595086944</v>
          </cell>
          <cell r="BQ193">
            <v>104.03620193818196</v>
          </cell>
          <cell r="BR193">
            <v>107.33985888767779</v>
          </cell>
          <cell r="BS193">
            <v>104.80807243860707</v>
          </cell>
          <cell r="BT193">
            <v>109.82103512333623</v>
          </cell>
          <cell r="BU193">
            <v>109.82103512333623</v>
          </cell>
          <cell r="BV193">
            <v>115.92234541139928</v>
          </cell>
          <cell r="BW193">
            <v>117.85732928036161</v>
          </cell>
          <cell r="BX193">
            <v>114.80308380215193</v>
          </cell>
          <cell r="BY193">
            <v>120.32812069355298</v>
          </cell>
          <cell r="BZ193">
            <v>120.32812069355298</v>
          </cell>
          <cell r="CE193">
            <v>129.94322114254248</v>
          </cell>
        </row>
        <row r="194">
          <cell r="B194" t="str">
            <v>Investment in Visa Int'l</v>
          </cell>
          <cell r="AQ194">
            <v>227</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E194">
            <v>0</v>
          </cell>
        </row>
        <row r="195">
          <cell r="B195" t="str">
            <v>PPE, net</v>
          </cell>
          <cell r="AQ195">
            <v>313</v>
          </cell>
          <cell r="AR195">
            <v>912</v>
          </cell>
          <cell r="AS195">
            <v>1018</v>
          </cell>
          <cell r="AT195">
            <v>1048</v>
          </cell>
          <cell r="AU195">
            <v>1080</v>
          </cell>
          <cell r="AV195">
            <v>1080</v>
          </cell>
          <cell r="AW195">
            <v>1117</v>
          </cell>
          <cell r="AX195">
            <v>1155</v>
          </cell>
          <cell r="AY195">
            <v>1170</v>
          </cell>
          <cell r="AZ195">
            <v>1204</v>
          </cell>
          <cell r="BA195">
            <v>1204</v>
          </cell>
          <cell r="BB195">
            <v>1203</v>
          </cell>
          <cell r="BC195">
            <v>1183</v>
          </cell>
          <cell r="BD195">
            <v>1185</v>
          </cell>
          <cell r="BE195">
            <v>1357</v>
          </cell>
          <cell r="BF195">
            <v>1357</v>
          </cell>
          <cell r="BG195">
            <v>1380</v>
          </cell>
          <cell r="BH195">
            <v>1453</v>
          </cell>
          <cell r="BI195">
            <v>1510</v>
          </cell>
          <cell r="BJ195">
            <v>1541</v>
          </cell>
          <cell r="BK195">
            <v>1541</v>
          </cell>
          <cell r="BL195">
            <v>1542</v>
          </cell>
          <cell r="BM195">
            <v>1540</v>
          </cell>
          <cell r="BN195">
            <v>1574.3964008938813</v>
          </cell>
          <cell r="BO195">
            <v>1609.3482998077495</v>
          </cell>
          <cell r="BP195">
            <v>1609.3482998077495</v>
          </cell>
          <cell r="BQ195">
            <v>1609.3482998077498</v>
          </cell>
          <cell r="BR195">
            <v>1609.3482998077498</v>
          </cell>
          <cell r="BS195">
            <v>1609.3482998077498</v>
          </cell>
          <cell r="BT195">
            <v>1609.3482998077498</v>
          </cell>
          <cell r="BU195">
            <v>1609.3482998077498</v>
          </cell>
          <cell r="BV195">
            <v>1601.7246312753368</v>
          </cell>
          <cell r="BW195">
            <v>1593.9737079364397</v>
          </cell>
          <cell r="BX195">
            <v>1586.4236479863901</v>
          </cell>
          <cell r="BY195">
            <v>1578.5102322938394</v>
          </cell>
          <cell r="BZ195">
            <v>1578.5102322938394</v>
          </cell>
          <cell r="CE195">
            <v>1545.1223245520853</v>
          </cell>
        </row>
        <row r="196">
          <cell r="B196" t="str">
            <v>Deferred tax assets</v>
          </cell>
          <cell r="AQ196">
            <v>471</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E196">
            <v>0</v>
          </cell>
        </row>
        <row r="197">
          <cell r="B197" t="str">
            <v>Other</v>
          </cell>
          <cell r="AQ197">
            <v>91</v>
          </cell>
          <cell r="AR197">
            <v>625</v>
          </cell>
          <cell r="AS197">
            <v>623</v>
          </cell>
          <cell r="AT197">
            <v>639</v>
          </cell>
          <cell r="AU197">
            <v>634</v>
          </cell>
          <cell r="AV197">
            <v>634</v>
          </cell>
          <cell r="AW197">
            <v>628</v>
          </cell>
          <cell r="AX197">
            <v>687</v>
          </cell>
          <cell r="AY197">
            <v>77</v>
          </cell>
          <cell r="AZ197">
            <v>125</v>
          </cell>
          <cell r="BA197">
            <v>125</v>
          </cell>
          <cell r="BB197">
            <v>120</v>
          </cell>
          <cell r="BC197">
            <v>186</v>
          </cell>
          <cell r="BD197">
            <v>192</v>
          </cell>
          <cell r="BE197">
            <v>197</v>
          </cell>
          <cell r="BF197">
            <v>197</v>
          </cell>
          <cell r="BG197">
            <v>217</v>
          </cell>
          <cell r="BH197">
            <v>189</v>
          </cell>
          <cell r="BI197">
            <v>184</v>
          </cell>
          <cell r="BJ197">
            <v>129</v>
          </cell>
          <cell r="BK197">
            <v>129</v>
          </cell>
          <cell r="BL197">
            <v>121</v>
          </cell>
          <cell r="BM197">
            <v>112</v>
          </cell>
          <cell r="BN197">
            <v>112</v>
          </cell>
          <cell r="BO197">
            <v>112</v>
          </cell>
          <cell r="BP197">
            <v>112</v>
          </cell>
          <cell r="BQ197">
            <v>112</v>
          </cell>
          <cell r="BR197">
            <v>112</v>
          </cell>
          <cell r="BS197">
            <v>112</v>
          </cell>
          <cell r="BT197">
            <v>112</v>
          </cell>
          <cell r="BU197">
            <v>112</v>
          </cell>
          <cell r="BV197">
            <v>112</v>
          </cell>
          <cell r="BW197">
            <v>112</v>
          </cell>
          <cell r="BX197">
            <v>112</v>
          </cell>
          <cell r="BY197">
            <v>112</v>
          </cell>
          <cell r="BZ197">
            <v>112</v>
          </cell>
          <cell r="CE197">
            <v>112</v>
          </cell>
        </row>
        <row r="198">
          <cell r="B198" t="str">
            <v>Intangibles</v>
          </cell>
          <cell r="AQ198">
            <v>0</v>
          </cell>
          <cell r="AR198">
            <v>10883</v>
          </cell>
          <cell r="AS198">
            <v>10883</v>
          </cell>
          <cell r="AT198">
            <v>10883</v>
          </cell>
          <cell r="AU198">
            <v>10883</v>
          </cell>
          <cell r="AV198">
            <v>10883</v>
          </cell>
          <cell r="AW198">
            <v>10883</v>
          </cell>
          <cell r="AX198">
            <v>10883</v>
          </cell>
          <cell r="AY198">
            <v>10883</v>
          </cell>
          <cell r="AZ198">
            <v>10883</v>
          </cell>
          <cell r="BA198">
            <v>10883</v>
          </cell>
          <cell r="BB198">
            <v>10883</v>
          </cell>
          <cell r="BC198">
            <v>10883</v>
          </cell>
          <cell r="BD198">
            <v>10883</v>
          </cell>
          <cell r="BE198">
            <v>11478</v>
          </cell>
          <cell r="BF198">
            <v>11478</v>
          </cell>
          <cell r="BG198">
            <v>11463</v>
          </cell>
          <cell r="BH198">
            <v>11464</v>
          </cell>
          <cell r="BI198">
            <v>11453</v>
          </cell>
          <cell r="BJ198">
            <v>11436</v>
          </cell>
          <cell r="BK198">
            <v>11436</v>
          </cell>
          <cell r="BL198">
            <v>11454</v>
          </cell>
          <cell r="BM198">
            <v>11437</v>
          </cell>
          <cell r="BN198">
            <v>11437</v>
          </cell>
          <cell r="BO198">
            <v>11437</v>
          </cell>
          <cell r="BP198">
            <v>11437</v>
          </cell>
          <cell r="BQ198">
            <v>11437</v>
          </cell>
          <cell r="BR198">
            <v>11437</v>
          </cell>
          <cell r="BS198">
            <v>11437</v>
          </cell>
          <cell r="BT198">
            <v>11437</v>
          </cell>
          <cell r="BU198">
            <v>11437</v>
          </cell>
          <cell r="BV198">
            <v>11437</v>
          </cell>
          <cell r="BW198">
            <v>11437</v>
          </cell>
          <cell r="BX198">
            <v>11437</v>
          </cell>
          <cell r="BY198">
            <v>11437</v>
          </cell>
          <cell r="BZ198">
            <v>11437</v>
          </cell>
          <cell r="CE198">
            <v>11369</v>
          </cell>
        </row>
        <row r="199">
          <cell r="B199" t="str">
            <v>Goodwill</v>
          </cell>
          <cell r="AQ199">
            <v>0</v>
          </cell>
          <cell r="AR199">
            <v>9055</v>
          </cell>
          <cell r="AS199">
            <v>10216</v>
          </cell>
          <cell r="AT199">
            <v>10139</v>
          </cell>
          <cell r="AU199">
            <v>10213</v>
          </cell>
          <cell r="AV199">
            <v>10213</v>
          </cell>
          <cell r="AW199">
            <v>10213</v>
          </cell>
          <cell r="AX199">
            <v>10213</v>
          </cell>
          <cell r="AY199">
            <v>10213</v>
          </cell>
          <cell r="AZ199">
            <v>10208</v>
          </cell>
          <cell r="BA199">
            <v>10208</v>
          </cell>
          <cell r="BB199">
            <v>10208</v>
          </cell>
          <cell r="BC199">
            <v>10208</v>
          </cell>
          <cell r="BD199">
            <v>10208</v>
          </cell>
          <cell r="BE199">
            <v>11447</v>
          </cell>
          <cell r="BF199">
            <v>11447</v>
          </cell>
          <cell r="BG199">
            <v>11447</v>
          </cell>
          <cell r="BH199">
            <v>11588</v>
          </cell>
          <cell r="BI199">
            <v>11668</v>
          </cell>
          <cell r="BJ199">
            <v>11668</v>
          </cell>
          <cell r="BK199">
            <v>11668</v>
          </cell>
          <cell r="BL199">
            <v>11668</v>
          </cell>
          <cell r="BM199">
            <v>11668</v>
          </cell>
          <cell r="BN199">
            <v>11668</v>
          </cell>
          <cell r="BO199">
            <v>11668</v>
          </cell>
          <cell r="BP199">
            <v>11668</v>
          </cell>
          <cell r="BQ199">
            <v>11668</v>
          </cell>
          <cell r="BR199">
            <v>11668</v>
          </cell>
          <cell r="BS199">
            <v>11668</v>
          </cell>
          <cell r="BT199">
            <v>11668</v>
          </cell>
          <cell r="BU199">
            <v>11668</v>
          </cell>
          <cell r="BV199">
            <v>11668</v>
          </cell>
          <cell r="BW199">
            <v>11668</v>
          </cell>
          <cell r="BX199">
            <v>11668</v>
          </cell>
          <cell r="BY199">
            <v>11668</v>
          </cell>
          <cell r="BZ199">
            <v>11668</v>
          </cell>
          <cell r="CE199">
            <v>11668</v>
          </cell>
        </row>
        <row r="200">
          <cell r="B200" t="str">
            <v>Total Assets</v>
          </cell>
          <cell r="AQ200">
            <v>4390</v>
          </cell>
          <cell r="AR200">
            <v>27742</v>
          </cell>
          <cell r="AS200">
            <v>33869</v>
          </cell>
          <cell r="AT200">
            <v>34442</v>
          </cell>
          <cell r="AU200">
            <v>34981</v>
          </cell>
          <cell r="AV200">
            <v>34981</v>
          </cell>
          <cell r="AW200">
            <v>31822</v>
          </cell>
          <cell r="AX200">
            <v>31964</v>
          </cell>
          <cell r="AY200">
            <v>32624</v>
          </cell>
          <cell r="AZ200">
            <v>32281</v>
          </cell>
          <cell r="BA200">
            <v>32281</v>
          </cell>
          <cell r="BB200">
            <v>31715</v>
          </cell>
          <cell r="BC200">
            <v>32068</v>
          </cell>
          <cell r="BD200">
            <v>32696</v>
          </cell>
          <cell r="BE200">
            <v>33408</v>
          </cell>
          <cell r="BF200">
            <v>33408</v>
          </cell>
          <cell r="BG200">
            <v>33989</v>
          </cell>
          <cell r="BH200">
            <v>34422</v>
          </cell>
          <cell r="BI200">
            <v>34447</v>
          </cell>
          <cell r="BJ200">
            <v>34760</v>
          </cell>
          <cell r="BK200">
            <v>34760</v>
          </cell>
          <cell r="BL200">
            <v>35768</v>
          </cell>
          <cell r="BM200">
            <v>36846</v>
          </cell>
          <cell r="BN200">
            <v>37370.137277959548</v>
          </cell>
          <cell r="BO200">
            <v>37823.552291693966</v>
          </cell>
          <cell r="BP200">
            <v>37823.552291693966</v>
          </cell>
          <cell r="BQ200">
            <v>38205.388558795006</v>
          </cell>
          <cell r="BR200">
            <v>39169.762445614426</v>
          </cell>
          <cell r="BS200">
            <v>39642.427815527801</v>
          </cell>
          <cell r="BT200">
            <v>40115.984458621351</v>
          </cell>
          <cell r="BU200">
            <v>40115.984458621351</v>
          </cell>
          <cell r="BV200">
            <v>40480.050691138233</v>
          </cell>
          <cell r="BW200">
            <v>41586.220580497014</v>
          </cell>
          <cell r="BX200">
            <v>42041.488027675296</v>
          </cell>
          <cell r="BY200">
            <v>42574.522302051235</v>
          </cell>
          <cell r="BZ200">
            <v>42574.522302051235</v>
          </cell>
          <cell r="CE200">
            <v>45028.007494713573</v>
          </cell>
        </row>
        <row r="202">
          <cell r="B202" t="str">
            <v>Accounts payable</v>
          </cell>
          <cell r="AQ202">
            <v>99</v>
          </cell>
          <cell r="AR202">
            <v>76</v>
          </cell>
          <cell r="AS202">
            <v>111</v>
          </cell>
          <cell r="AT202">
            <v>109</v>
          </cell>
          <cell r="AU202">
            <v>159</v>
          </cell>
          <cell r="AV202">
            <v>159</v>
          </cell>
          <cell r="AW202">
            <v>93</v>
          </cell>
          <cell r="AX202">
            <v>72</v>
          </cell>
          <cell r="AY202">
            <v>106</v>
          </cell>
          <cell r="AZ202">
            <v>156</v>
          </cell>
          <cell r="BA202">
            <v>156</v>
          </cell>
          <cell r="BB202">
            <v>87</v>
          </cell>
          <cell r="BC202">
            <v>78</v>
          </cell>
          <cell r="BD202">
            <v>94</v>
          </cell>
          <cell r="BE202">
            <v>137</v>
          </cell>
          <cell r="BF202">
            <v>137</v>
          </cell>
          <cell r="BG202">
            <v>95</v>
          </cell>
          <cell r="BH202">
            <v>86</v>
          </cell>
          <cell r="BI202">
            <v>93</v>
          </cell>
          <cell r="BJ202">
            <v>169</v>
          </cell>
          <cell r="BK202">
            <v>169</v>
          </cell>
          <cell r="BL202">
            <v>87</v>
          </cell>
          <cell r="BM202">
            <v>75</v>
          </cell>
          <cell r="BN202">
            <v>107.25385471664544</v>
          </cell>
          <cell r="BO202">
            <v>111.17766928841354</v>
          </cell>
          <cell r="BP202">
            <v>111.17766928841354</v>
          </cell>
          <cell r="BQ202">
            <v>103.4755697586711</v>
          </cell>
          <cell r="BR202">
            <v>109.3389504671658</v>
          </cell>
          <cell r="BS202">
            <v>113.39745032974638</v>
          </cell>
          <cell r="BT202">
            <v>117.06917682819844</v>
          </cell>
          <cell r="BU202">
            <v>117.06917682819844</v>
          </cell>
          <cell r="BV202">
            <v>120.5936711192542</v>
          </cell>
          <cell r="BW202">
            <v>123.95273196359615</v>
          </cell>
          <cell r="BX202">
            <v>121.69036439799875</v>
          </cell>
          <cell r="BY202">
            <v>126.88622014287726</v>
          </cell>
          <cell r="BZ202">
            <v>126.88622014287726</v>
          </cell>
          <cell r="CE202">
            <v>136.95152718555207</v>
          </cell>
        </row>
        <row r="203">
          <cell r="B203" t="str">
            <v>Settlement payable (due to members)</v>
          </cell>
          <cell r="AQ203">
            <v>50</v>
          </cell>
          <cell r="AR203">
            <v>1012</v>
          </cell>
          <cell r="AS203">
            <v>916</v>
          </cell>
          <cell r="AT203">
            <v>1153</v>
          </cell>
          <cell r="AU203">
            <v>1095</v>
          </cell>
          <cell r="AV203">
            <v>1095</v>
          </cell>
          <cell r="AW203">
            <v>642</v>
          </cell>
          <cell r="AX203">
            <v>760</v>
          </cell>
          <cell r="AY203">
            <v>979</v>
          </cell>
          <cell r="AZ203">
            <v>634</v>
          </cell>
          <cell r="BA203">
            <v>634</v>
          </cell>
          <cell r="BB203">
            <v>629</v>
          </cell>
          <cell r="BC203">
            <v>618</v>
          </cell>
          <cell r="BD203">
            <v>446</v>
          </cell>
          <cell r="BE203">
            <v>406</v>
          </cell>
          <cell r="BF203">
            <v>406</v>
          </cell>
          <cell r="BG203">
            <v>430</v>
          </cell>
          <cell r="BH203">
            <v>325</v>
          </cell>
          <cell r="BI203">
            <v>465</v>
          </cell>
          <cell r="BJ203">
            <v>449</v>
          </cell>
          <cell r="BK203">
            <v>449</v>
          </cell>
          <cell r="BL203">
            <v>426</v>
          </cell>
          <cell r="BM203">
            <v>702</v>
          </cell>
          <cell r="BN203">
            <v>557.12355752706992</v>
          </cell>
          <cell r="BO203">
            <v>537.3540067795368</v>
          </cell>
          <cell r="BP203">
            <v>537.3540067795368</v>
          </cell>
          <cell r="BQ203">
            <v>451.35051499615258</v>
          </cell>
          <cell r="BR203">
            <v>768.9038871341819</v>
          </cell>
          <cell r="BS203">
            <v>623.77835402992594</v>
          </cell>
          <cell r="BT203">
            <v>620.40072179889069</v>
          </cell>
          <cell r="BU203">
            <v>620.40072179889069</v>
          </cell>
          <cell r="BV203">
            <v>502.91734344633534</v>
          </cell>
          <cell r="BW203">
            <v>844.24331790626388</v>
          </cell>
          <cell r="BX203">
            <v>683.26491448083459</v>
          </cell>
          <cell r="BY203">
            <v>679.75732378724683</v>
          </cell>
          <cell r="BZ203">
            <v>679.75732378724683</v>
          </cell>
          <cell r="CE203">
            <v>734.07492562028915</v>
          </cell>
        </row>
        <row r="204">
          <cell r="B204" t="str">
            <v>Customer collateral</v>
          </cell>
          <cell r="AQ204">
            <v>68</v>
          </cell>
          <cell r="AR204">
            <v>443</v>
          </cell>
          <cell r="AS204">
            <v>500</v>
          </cell>
          <cell r="AT204">
            <v>520</v>
          </cell>
          <cell r="AU204">
            <v>679</v>
          </cell>
          <cell r="AV204">
            <v>679</v>
          </cell>
          <cell r="AW204">
            <v>661</v>
          </cell>
          <cell r="AX204">
            <v>676</v>
          </cell>
          <cell r="AY204">
            <v>739</v>
          </cell>
          <cell r="AZ204">
            <v>812</v>
          </cell>
          <cell r="BA204">
            <v>812</v>
          </cell>
          <cell r="BB204">
            <v>815</v>
          </cell>
          <cell r="BC204">
            <v>842</v>
          </cell>
          <cell r="BD204">
            <v>869</v>
          </cell>
          <cell r="BE204">
            <v>899</v>
          </cell>
          <cell r="BF204">
            <v>899</v>
          </cell>
          <cell r="BG204">
            <v>883</v>
          </cell>
          <cell r="BH204">
            <v>870</v>
          </cell>
          <cell r="BI204">
            <v>897</v>
          </cell>
          <cell r="BJ204">
            <v>931</v>
          </cell>
          <cell r="BK204">
            <v>931</v>
          </cell>
          <cell r="BL204">
            <v>908</v>
          </cell>
          <cell r="BM204">
            <v>898</v>
          </cell>
          <cell r="BN204">
            <v>712.67372458591001</v>
          </cell>
          <cell r="BO204">
            <v>687.38447021086051</v>
          </cell>
          <cell r="BP204">
            <v>687.38447021086051</v>
          </cell>
          <cell r="BQ204">
            <v>577.36860750220092</v>
          </cell>
          <cell r="BR204">
            <v>983.5836049095376</v>
          </cell>
          <cell r="BS204">
            <v>797.93869219212752</v>
          </cell>
          <cell r="BT204">
            <v>793.61801734388018</v>
          </cell>
          <cell r="BU204">
            <v>793.61801734388018</v>
          </cell>
          <cell r="BV204">
            <v>643.33301198690765</v>
          </cell>
          <cell r="BW204">
            <v>1079.9579764669872</v>
          </cell>
          <cell r="BX204">
            <v>874.03403590283403</v>
          </cell>
          <cell r="BY204">
            <v>869.54711789308783</v>
          </cell>
          <cell r="BZ204">
            <v>869.54711789308783</v>
          </cell>
          <cell r="CE204">
            <v>939.03031795871755</v>
          </cell>
        </row>
        <row r="205">
          <cell r="B205" t="str">
            <v>Accrued compensation and benefits</v>
          </cell>
          <cell r="AQ205">
            <v>244</v>
          </cell>
          <cell r="AR205">
            <v>312</v>
          </cell>
          <cell r="AS205">
            <v>317</v>
          </cell>
          <cell r="AT205">
            <v>372</v>
          </cell>
          <cell r="AU205">
            <v>420</v>
          </cell>
          <cell r="AV205">
            <v>420</v>
          </cell>
          <cell r="AW205">
            <v>262</v>
          </cell>
          <cell r="AX205">
            <v>273</v>
          </cell>
          <cell r="AY205">
            <v>296</v>
          </cell>
          <cell r="AZ205">
            <v>396</v>
          </cell>
          <cell r="BA205">
            <v>396</v>
          </cell>
          <cell r="BB205">
            <v>228</v>
          </cell>
          <cell r="BC205">
            <v>276</v>
          </cell>
          <cell r="BD205">
            <v>289</v>
          </cell>
          <cell r="BE205">
            <v>370</v>
          </cell>
          <cell r="BF205">
            <v>370</v>
          </cell>
          <cell r="BG205">
            <v>241</v>
          </cell>
          <cell r="BH205">
            <v>281</v>
          </cell>
          <cell r="BI205">
            <v>334</v>
          </cell>
          <cell r="BJ205">
            <v>387</v>
          </cell>
          <cell r="BK205">
            <v>387</v>
          </cell>
          <cell r="BL205">
            <v>259</v>
          </cell>
          <cell r="BM205">
            <v>332</v>
          </cell>
          <cell r="BN205">
            <v>304.78524361948956</v>
          </cell>
          <cell r="BO205">
            <v>316.80965197215778</v>
          </cell>
          <cell r="BP205">
            <v>316.80965197215778</v>
          </cell>
          <cell r="BQ205">
            <v>318.82476102088162</v>
          </cell>
          <cell r="BR205">
            <v>353.24799999999999</v>
          </cell>
          <cell r="BS205">
            <v>324.29149921113691</v>
          </cell>
          <cell r="BT205">
            <v>337.0854696983759</v>
          </cell>
          <cell r="BU205">
            <v>337.0854696983759</v>
          </cell>
          <cell r="BV205">
            <v>347.51898951276104</v>
          </cell>
          <cell r="BW205">
            <v>385.04032000000001</v>
          </cell>
          <cell r="BX205">
            <v>353.47773414013921</v>
          </cell>
          <cell r="BY205">
            <v>367.42316197122972</v>
          </cell>
          <cell r="BZ205">
            <v>367.42316197122972</v>
          </cell>
          <cell r="CE205">
            <v>398.65413073878426</v>
          </cell>
        </row>
        <row r="206">
          <cell r="B206" t="str">
            <v>Volume/support incentives</v>
          </cell>
          <cell r="AQ206">
            <v>188</v>
          </cell>
          <cell r="AR206">
            <v>298</v>
          </cell>
          <cell r="AS206">
            <v>305</v>
          </cell>
          <cell r="AT206">
            <v>310</v>
          </cell>
          <cell r="AU206">
            <v>249</v>
          </cell>
          <cell r="AV206">
            <v>249</v>
          </cell>
          <cell r="AW206">
            <v>245</v>
          </cell>
          <cell r="AX206">
            <v>290</v>
          </cell>
          <cell r="AY206">
            <v>328</v>
          </cell>
          <cell r="AZ206">
            <v>284</v>
          </cell>
          <cell r="BA206">
            <v>284</v>
          </cell>
          <cell r="BB206">
            <v>314</v>
          </cell>
          <cell r="BC206">
            <v>343</v>
          </cell>
          <cell r="BD206">
            <v>395</v>
          </cell>
          <cell r="BE206">
            <v>418</v>
          </cell>
          <cell r="BF206">
            <v>418</v>
          </cell>
          <cell r="BG206">
            <v>468</v>
          </cell>
          <cell r="BH206">
            <v>531</v>
          </cell>
          <cell r="BI206">
            <v>606</v>
          </cell>
          <cell r="BJ206">
            <v>528</v>
          </cell>
          <cell r="BK206">
            <v>528</v>
          </cell>
          <cell r="BL206">
            <v>615</v>
          </cell>
          <cell r="BM206">
            <v>750</v>
          </cell>
          <cell r="BN206">
            <v>716.39268732049561</v>
          </cell>
          <cell r="BO206">
            <v>727.96234894199199</v>
          </cell>
          <cell r="BP206">
            <v>727.96234894199199</v>
          </cell>
          <cell r="BQ206">
            <v>796.19542299629063</v>
          </cell>
          <cell r="BR206">
            <v>821.4785118954934</v>
          </cell>
          <cell r="BS206">
            <v>802.10259519342151</v>
          </cell>
          <cell r="BT206">
            <v>840.46710553573655</v>
          </cell>
          <cell r="BU206">
            <v>840.46710553573655</v>
          </cell>
          <cell r="BV206">
            <v>887.16080671989255</v>
          </cell>
          <cell r="BW206">
            <v>901.96935673746145</v>
          </cell>
          <cell r="BX206">
            <v>878.59502909810158</v>
          </cell>
          <cell r="BY206">
            <v>920.87847469555857</v>
          </cell>
          <cell r="BZ206">
            <v>920.87847469555857</v>
          </cell>
          <cell r="CE206">
            <v>994.46342711129466</v>
          </cell>
        </row>
        <row r="207">
          <cell r="B207" t="str">
            <v>Accrued liabilities</v>
          </cell>
          <cell r="AQ207">
            <v>356</v>
          </cell>
          <cell r="AR207">
            <v>638</v>
          </cell>
          <cell r="AS207">
            <v>540</v>
          </cell>
          <cell r="AT207">
            <v>383</v>
          </cell>
          <cell r="AU207">
            <v>306</v>
          </cell>
          <cell r="AV207">
            <v>306</v>
          </cell>
          <cell r="AW207">
            <v>362</v>
          </cell>
          <cell r="AX207">
            <v>300</v>
          </cell>
          <cell r="AY207">
            <v>587</v>
          </cell>
          <cell r="AZ207">
            <v>754</v>
          </cell>
          <cell r="BA207">
            <v>754</v>
          </cell>
          <cell r="BB207">
            <v>883</v>
          </cell>
          <cell r="BC207">
            <v>698</v>
          </cell>
          <cell r="BD207">
            <v>707</v>
          </cell>
          <cell r="BE207">
            <v>625</v>
          </cell>
          <cell r="BF207">
            <v>625</v>
          </cell>
          <cell r="BG207">
            <v>920</v>
          </cell>
          <cell r="BH207">
            <v>780</v>
          </cell>
          <cell r="BI207">
            <v>611</v>
          </cell>
          <cell r="BJ207">
            <v>562</v>
          </cell>
          <cell r="BK207">
            <v>562</v>
          </cell>
          <cell r="BL207">
            <v>886</v>
          </cell>
          <cell r="BM207">
            <v>544</v>
          </cell>
          <cell r="BN207">
            <v>651.23307954685561</v>
          </cell>
          <cell r="BO207">
            <v>662.58054428955495</v>
          </cell>
          <cell r="BP207">
            <v>662.58054428955495</v>
          </cell>
          <cell r="BQ207">
            <v>744.49744267437643</v>
          </cell>
          <cell r="BR207">
            <v>714.61074817783435</v>
          </cell>
          <cell r="BS207">
            <v>726.74641622165529</v>
          </cell>
          <cell r="BT207">
            <v>760.87773486173194</v>
          </cell>
          <cell r="BU207">
            <v>760.87773486173194</v>
          </cell>
          <cell r="BV207">
            <v>802.06697163225056</v>
          </cell>
          <cell r="BW207">
            <v>808.46807664980247</v>
          </cell>
          <cell r="BX207">
            <v>793.32180018740848</v>
          </cell>
          <cell r="BY207">
            <v>830.78583517344907</v>
          </cell>
          <cell r="BZ207">
            <v>830.78583517344907</v>
          </cell>
          <cell r="CE207">
            <v>896.52280122994341</v>
          </cell>
        </row>
        <row r="208">
          <cell r="B208" t="str">
            <v>Current portion of LTD</v>
          </cell>
          <cell r="AQ208">
            <v>41</v>
          </cell>
          <cell r="AR208">
            <v>75</v>
          </cell>
          <cell r="AS208">
            <v>72</v>
          </cell>
          <cell r="AT208">
            <v>11</v>
          </cell>
          <cell r="AU208">
            <v>51</v>
          </cell>
          <cell r="AV208">
            <v>51</v>
          </cell>
          <cell r="AW208">
            <v>51</v>
          </cell>
          <cell r="AX208">
            <v>52</v>
          </cell>
          <cell r="AY208">
            <v>52</v>
          </cell>
          <cell r="AZ208">
            <v>12</v>
          </cell>
          <cell r="BA208">
            <v>12</v>
          </cell>
          <cell r="BB208">
            <v>12</v>
          </cell>
          <cell r="BC208">
            <v>12</v>
          </cell>
          <cell r="BD208">
            <v>12</v>
          </cell>
          <cell r="BE208">
            <v>12</v>
          </cell>
          <cell r="BF208">
            <v>12</v>
          </cell>
          <cell r="BG208">
            <v>12</v>
          </cell>
          <cell r="BH208">
            <v>12</v>
          </cell>
          <cell r="BI208">
            <v>13</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E208">
            <v>0</v>
          </cell>
        </row>
        <row r="209">
          <cell r="B209" t="str">
            <v>Current portion of accrued litigation</v>
          </cell>
          <cell r="AQ209">
            <v>2236</v>
          </cell>
          <cell r="AR209">
            <v>2325</v>
          </cell>
          <cell r="AS209">
            <v>1572</v>
          </cell>
          <cell r="AT209">
            <v>1606</v>
          </cell>
          <cell r="AU209">
            <v>2698</v>
          </cell>
          <cell r="AV209">
            <v>2698</v>
          </cell>
          <cell r="AW209">
            <v>2296</v>
          </cell>
          <cell r="AX209">
            <v>1820</v>
          </cell>
          <cell r="AY209">
            <v>1348</v>
          </cell>
          <cell r="AZ209">
            <v>1394</v>
          </cell>
          <cell r="BA209">
            <v>1394</v>
          </cell>
          <cell r="BB209">
            <v>669</v>
          </cell>
          <cell r="BC209">
            <v>670</v>
          </cell>
          <cell r="BD209">
            <v>670</v>
          </cell>
          <cell r="BE209">
            <v>631</v>
          </cell>
          <cell r="BF209">
            <v>631</v>
          </cell>
          <cell r="BG209">
            <v>630</v>
          </cell>
          <cell r="BH209">
            <v>580</v>
          </cell>
          <cell r="BI209">
            <v>512</v>
          </cell>
          <cell r="BJ209">
            <v>425</v>
          </cell>
          <cell r="BK209">
            <v>425</v>
          </cell>
          <cell r="BL209">
            <v>356</v>
          </cell>
          <cell r="BM209">
            <v>286</v>
          </cell>
          <cell r="BN209">
            <v>50.194350732496346</v>
          </cell>
          <cell r="BO209">
            <v>0</v>
          </cell>
          <cell r="BP209">
            <v>0</v>
          </cell>
          <cell r="BQ209">
            <v>0</v>
          </cell>
          <cell r="BR209">
            <v>0</v>
          </cell>
          <cell r="BS209">
            <v>0</v>
          </cell>
          <cell r="BT209">
            <v>0</v>
          </cell>
          <cell r="BU209">
            <v>0</v>
          </cell>
          <cell r="BV209">
            <v>0</v>
          </cell>
          <cell r="BW209">
            <v>0</v>
          </cell>
          <cell r="BX209">
            <v>0</v>
          </cell>
          <cell r="BY209">
            <v>0</v>
          </cell>
          <cell r="BZ209">
            <v>0</v>
          </cell>
          <cell r="CE209">
            <v>0</v>
          </cell>
        </row>
        <row r="210">
          <cell r="B210" t="str">
            <v>Other current liabilities</v>
          </cell>
          <cell r="AQ210">
            <v>0</v>
          </cell>
          <cell r="AR210">
            <v>0</v>
          </cell>
          <cell r="AS210">
            <v>1508</v>
          </cell>
          <cell r="AT210">
            <v>1601</v>
          </cell>
          <cell r="AU210">
            <v>1508</v>
          </cell>
          <cell r="AV210">
            <v>1508</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E210">
            <v>0</v>
          </cell>
        </row>
        <row r="211">
          <cell r="B211" t="str">
            <v>Total Current Liabilities</v>
          </cell>
          <cell r="AQ211">
            <v>3282</v>
          </cell>
          <cell r="AR211">
            <v>5179</v>
          </cell>
          <cell r="AS211">
            <v>5841</v>
          </cell>
          <cell r="AT211">
            <v>6065</v>
          </cell>
          <cell r="AU211">
            <v>7165</v>
          </cell>
          <cell r="AV211">
            <v>7165</v>
          </cell>
          <cell r="AW211">
            <v>4612</v>
          </cell>
          <cell r="AX211">
            <v>4243</v>
          </cell>
          <cell r="AY211">
            <v>4435</v>
          </cell>
          <cell r="AZ211">
            <v>4442</v>
          </cell>
          <cell r="BA211">
            <v>4442</v>
          </cell>
          <cell r="BB211">
            <v>3637</v>
          </cell>
          <cell r="BC211">
            <v>3537</v>
          </cell>
          <cell r="BD211">
            <v>3482</v>
          </cell>
          <cell r="BE211">
            <v>3498</v>
          </cell>
          <cell r="BF211">
            <v>3498</v>
          </cell>
          <cell r="BG211">
            <v>3679</v>
          </cell>
          <cell r="BH211">
            <v>3465</v>
          </cell>
          <cell r="BI211">
            <v>3531</v>
          </cell>
          <cell r="BJ211">
            <v>3451</v>
          </cell>
          <cell r="BK211">
            <v>3451</v>
          </cell>
          <cell r="BL211">
            <v>3537</v>
          </cell>
          <cell r="BM211">
            <v>3587</v>
          </cell>
          <cell r="BN211">
            <v>3099.6564980489625</v>
          </cell>
          <cell r="BO211">
            <v>3043.2686914825154</v>
          </cell>
          <cell r="BP211">
            <v>3043.2686914825154</v>
          </cell>
          <cell r="BQ211">
            <v>2991.7123189485733</v>
          </cell>
          <cell r="BR211">
            <v>3751.1637025842128</v>
          </cell>
          <cell r="BS211">
            <v>3388.2550071780133</v>
          </cell>
          <cell r="BT211">
            <v>3469.5182260668134</v>
          </cell>
          <cell r="BU211">
            <v>3469.5182260668134</v>
          </cell>
          <cell r="BV211">
            <v>3303.5907944174014</v>
          </cell>
          <cell r="BW211">
            <v>4143.6317797241118</v>
          </cell>
          <cell r="BX211">
            <v>3704.3838782073162</v>
          </cell>
          <cell r="BY211">
            <v>3795.2781336634494</v>
          </cell>
          <cell r="BZ211">
            <v>3795.2781336634494</v>
          </cell>
          <cell r="CE211">
            <v>4099.6971298445806</v>
          </cell>
        </row>
        <row r="213">
          <cell r="B213" t="str">
            <v>LTD</v>
          </cell>
          <cell r="AQ213">
            <v>0</v>
          </cell>
          <cell r="AR213">
            <v>40</v>
          </cell>
          <cell r="AS213">
            <v>40</v>
          </cell>
          <cell r="AT213">
            <v>98</v>
          </cell>
          <cell r="AU213">
            <v>55</v>
          </cell>
          <cell r="AV213">
            <v>55</v>
          </cell>
          <cell r="AW213">
            <v>53</v>
          </cell>
          <cell r="AX213">
            <v>50</v>
          </cell>
          <cell r="AY213">
            <v>46</v>
          </cell>
          <cell r="AZ213">
            <v>44</v>
          </cell>
          <cell r="BA213">
            <v>44</v>
          </cell>
          <cell r="BB213">
            <v>41</v>
          </cell>
          <cell r="BC213">
            <v>38</v>
          </cell>
          <cell r="BD213">
            <v>35</v>
          </cell>
          <cell r="BE213">
            <v>32</v>
          </cell>
          <cell r="BF213">
            <v>32</v>
          </cell>
          <cell r="BG213">
            <v>29</v>
          </cell>
          <cell r="BH213">
            <v>25</v>
          </cell>
          <cell r="BI213">
            <v>22</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E213">
            <v>0</v>
          </cell>
        </row>
        <row r="214">
          <cell r="B214" t="str">
            <v>Accrued litigation</v>
          </cell>
          <cell r="AQ214">
            <v>1446</v>
          </cell>
          <cell r="AR214">
            <v>1395</v>
          </cell>
          <cell r="AS214">
            <v>1349</v>
          </cell>
          <cell r="AT214">
            <v>1303</v>
          </cell>
          <cell r="AU214">
            <v>1060</v>
          </cell>
          <cell r="AV214">
            <v>1060</v>
          </cell>
          <cell r="AW214">
            <v>1009</v>
          </cell>
          <cell r="AX214">
            <v>957</v>
          </cell>
          <cell r="AY214">
            <v>905</v>
          </cell>
          <cell r="AZ214">
            <v>323</v>
          </cell>
          <cell r="BA214">
            <v>323</v>
          </cell>
          <cell r="BB214">
            <v>260</v>
          </cell>
          <cell r="BC214">
            <v>196</v>
          </cell>
          <cell r="BD214">
            <v>132</v>
          </cell>
          <cell r="BE214">
            <v>66</v>
          </cell>
          <cell r="BF214">
            <v>66</v>
          </cell>
          <cell r="BG214">
            <v>0</v>
          </cell>
          <cell r="BH214">
            <v>0</v>
          </cell>
          <cell r="BI214">
            <v>0</v>
          </cell>
          <cell r="BJ214">
            <v>0</v>
          </cell>
          <cell r="BK214">
            <v>0</v>
          </cell>
          <cell r="BL214">
            <v>0</v>
          </cell>
          <cell r="BM214">
            <v>0</v>
          </cell>
          <cell r="BN214">
            <v>11.630398340456468</v>
          </cell>
          <cell r="BO214">
            <v>0</v>
          </cell>
          <cell r="BP214">
            <v>0</v>
          </cell>
          <cell r="BQ214">
            <v>0</v>
          </cell>
          <cell r="BR214">
            <v>0</v>
          </cell>
          <cell r="BS214">
            <v>0</v>
          </cell>
          <cell r="BT214">
            <v>0</v>
          </cell>
          <cell r="BU214">
            <v>0</v>
          </cell>
          <cell r="BV214">
            <v>0</v>
          </cell>
          <cell r="BW214">
            <v>0</v>
          </cell>
          <cell r="BX214">
            <v>0</v>
          </cell>
          <cell r="BY214">
            <v>0</v>
          </cell>
          <cell r="BZ214">
            <v>0</v>
          </cell>
          <cell r="CE214">
            <v>0</v>
          </cell>
        </row>
        <row r="215">
          <cell r="B215" t="str">
            <v>Deferred tax liabilities</v>
          </cell>
          <cell r="AQ215">
            <v>0</v>
          </cell>
          <cell r="AR215">
            <v>3658</v>
          </cell>
          <cell r="AS215">
            <v>3563</v>
          </cell>
          <cell r="AT215">
            <v>3545</v>
          </cell>
          <cell r="AU215">
            <v>3811</v>
          </cell>
          <cell r="AV215">
            <v>3811</v>
          </cell>
          <cell r="AW215">
            <v>3843</v>
          </cell>
          <cell r="AX215">
            <v>3859</v>
          </cell>
          <cell r="AY215">
            <v>3653</v>
          </cell>
          <cell r="AZ215">
            <v>3807</v>
          </cell>
          <cell r="BA215">
            <v>3807</v>
          </cell>
          <cell r="BB215">
            <v>3806</v>
          </cell>
          <cell r="BC215">
            <v>3808</v>
          </cell>
          <cell r="BD215">
            <v>3798</v>
          </cell>
          <cell r="BE215">
            <v>4181</v>
          </cell>
          <cell r="BF215">
            <v>4181</v>
          </cell>
          <cell r="BG215">
            <v>4186</v>
          </cell>
          <cell r="BH215">
            <v>4205</v>
          </cell>
          <cell r="BI215">
            <v>4254</v>
          </cell>
          <cell r="BJ215">
            <v>4205</v>
          </cell>
          <cell r="BK215">
            <v>4205</v>
          </cell>
          <cell r="BL215">
            <v>4212</v>
          </cell>
          <cell r="BM215">
            <v>3941</v>
          </cell>
          <cell r="BN215">
            <v>4339.08</v>
          </cell>
          <cell r="BO215">
            <v>4289.1000000000004</v>
          </cell>
          <cell r="BP215">
            <v>4289.1000000000004</v>
          </cell>
          <cell r="BQ215">
            <v>4296.24</v>
          </cell>
          <cell r="BR215">
            <v>4019.82</v>
          </cell>
          <cell r="BS215">
            <v>4425.8616000000002</v>
          </cell>
          <cell r="BT215">
            <v>4374.8820000000005</v>
          </cell>
          <cell r="BU215">
            <v>4374.8820000000005</v>
          </cell>
          <cell r="BV215">
            <v>4382.1647999999996</v>
          </cell>
          <cell r="BW215">
            <v>4100.2164000000002</v>
          </cell>
          <cell r="BX215">
            <v>4514.3788320000003</v>
          </cell>
          <cell r="BY215">
            <v>4462.379640000001</v>
          </cell>
          <cell r="BZ215">
            <v>4462.379640000001</v>
          </cell>
          <cell r="CE215">
            <v>4551.6272328000014</v>
          </cell>
        </row>
        <row r="216">
          <cell r="B216" t="str">
            <v>Other long-term liabilities</v>
          </cell>
          <cell r="AQ216">
            <v>125</v>
          </cell>
          <cell r="AR216">
            <v>754</v>
          </cell>
          <cell r="AS216">
            <v>761</v>
          </cell>
          <cell r="AT216">
            <v>755</v>
          </cell>
          <cell r="AU216">
            <v>613</v>
          </cell>
          <cell r="AV216">
            <v>613</v>
          </cell>
          <cell r="AW216">
            <v>660</v>
          </cell>
          <cell r="AX216">
            <v>731</v>
          </cell>
          <cell r="AY216">
            <v>786</v>
          </cell>
          <cell r="AZ216">
            <v>472</v>
          </cell>
          <cell r="BA216">
            <v>472</v>
          </cell>
          <cell r="BB216">
            <v>494</v>
          </cell>
          <cell r="BC216">
            <v>502</v>
          </cell>
          <cell r="BD216">
            <v>569</v>
          </cell>
          <cell r="BE216">
            <v>617</v>
          </cell>
          <cell r="BF216">
            <v>617</v>
          </cell>
          <cell r="BG216">
            <v>551</v>
          </cell>
          <cell r="BH216">
            <v>573</v>
          </cell>
          <cell r="BI216">
            <v>588</v>
          </cell>
          <cell r="BJ216">
            <v>667</v>
          </cell>
          <cell r="BK216">
            <v>667</v>
          </cell>
          <cell r="BL216">
            <v>718</v>
          </cell>
          <cell r="BM216">
            <v>797</v>
          </cell>
          <cell r="BN216">
            <v>797</v>
          </cell>
          <cell r="BO216">
            <v>797</v>
          </cell>
          <cell r="BP216">
            <v>797</v>
          </cell>
          <cell r="BQ216">
            <v>797</v>
          </cell>
          <cell r="BR216">
            <v>797</v>
          </cell>
          <cell r="BS216">
            <v>797</v>
          </cell>
          <cell r="BT216">
            <v>797</v>
          </cell>
          <cell r="BU216">
            <v>797</v>
          </cell>
          <cell r="BV216">
            <v>797</v>
          </cell>
          <cell r="BW216">
            <v>797</v>
          </cell>
          <cell r="BX216">
            <v>797</v>
          </cell>
          <cell r="BY216">
            <v>797</v>
          </cell>
          <cell r="BZ216">
            <v>797</v>
          </cell>
          <cell r="CE216">
            <v>797</v>
          </cell>
        </row>
        <row r="217">
          <cell r="B217" t="str">
            <v xml:space="preserve">Total Liabilities  </v>
          </cell>
          <cell r="AQ217">
            <v>4853</v>
          </cell>
          <cell r="AR217">
            <v>11026</v>
          </cell>
          <cell r="AS217">
            <v>11554</v>
          </cell>
          <cell r="AT217">
            <v>11766</v>
          </cell>
          <cell r="AU217">
            <v>12704</v>
          </cell>
          <cell r="AV217">
            <v>12704</v>
          </cell>
          <cell r="AW217">
            <v>10177</v>
          </cell>
          <cell r="AX217">
            <v>9840</v>
          </cell>
          <cell r="AY217">
            <v>9825</v>
          </cell>
          <cell r="AZ217">
            <v>9088</v>
          </cell>
          <cell r="BA217">
            <v>9088</v>
          </cell>
          <cell r="BB217">
            <v>8238</v>
          </cell>
          <cell r="BC217">
            <v>8081</v>
          </cell>
          <cell r="BD217">
            <v>8016</v>
          </cell>
          <cell r="BE217">
            <v>8394</v>
          </cell>
          <cell r="BF217">
            <v>8394</v>
          </cell>
          <cell r="BG217">
            <v>8445</v>
          </cell>
          <cell r="BH217">
            <v>8268</v>
          </cell>
          <cell r="BI217">
            <v>8395</v>
          </cell>
          <cell r="BJ217">
            <v>8323</v>
          </cell>
          <cell r="BK217">
            <v>8323</v>
          </cell>
          <cell r="BL217">
            <v>8467</v>
          </cell>
          <cell r="BM217">
            <v>8325</v>
          </cell>
          <cell r="BN217">
            <v>8247.3668963894197</v>
          </cell>
          <cell r="BO217">
            <v>8129.3686914825157</v>
          </cell>
          <cell r="BP217">
            <v>8129.3686914825157</v>
          </cell>
          <cell r="BQ217">
            <v>8084.9523189485735</v>
          </cell>
          <cell r="BR217">
            <v>8567.9837025842135</v>
          </cell>
          <cell r="BS217">
            <v>8611.1166071780135</v>
          </cell>
          <cell r="BT217">
            <v>8641.400226066813</v>
          </cell>
          <cell r="BU217">
            <v>8641.400226066813</v>
          </cell>
          <cell r="BV217">
            <v>8482.7555944174019</v>
          </cell>
          <cell r="BW217">
            <v>9040.8481797241111</v>
          </cell>
          <cell r="BX217">
            <v>9015.7627102073166</v>
          </cell>
          <cell r="BY217">
            <v>9054.6577736634499</v>
          </cell>
          <cell r="BZ217">
            <v>9054.6577736634499</v>
          </cell>
          <cell r="CE217">
            <v>9448.3243626445819</v>
          </cell>
        </row>
        <row r="219">
          <cell r="B219" t="str">
            <v>Minority interest</v>
          </cell>
          <cell r="AQ219">
            <v>0</v>
          </cell>
          <cell r="AR219">
            <v>0</v>
          </cell>
          <cell r="AS219">
            <v>0</v>
          </cell>
          <cell r="AT219">
            <v>0</v>
          </cell>
          <cell r="AU219">
            <v>0</v>
          </cell>
          <cell r="AV219">
            <v>0</v>
          </cell>
          <cell r="AW219">
            <v>5</v>
          </cell>
          <cell r="AX219">
            <v>4</v>
          </cell>
          <cell r="AY219">
            <v>5</v>
          </cell>
          <cell r="AZ219">
            <v>4</v>
          </cell>
          <cell r="BA219">
            <v>4</v>
          </cell>
          <cell r="BB219">
            <v>5</v>
          </cell>
          <cell r="BC219">
            <v>4</v>
          </cell>
          <cell r="BD219">
            <v>4</v>
          </cell>
          <cell r="BE219">
            <v>3</v>
          </cell>
          <cell r="BF219">
            <v>3</v>
          </cell>
          <cell r="BG219">
            <v>3</v>
          </cell>
          <cell r="BH219">
            <v>4</v>
          </cell>
          <cell r="BI219">
            <v>2</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E219">
            <v>0</v>
          </cell>
        </row>
        <row r="221">
          <cell r="B221" t="str">
            <v>Paid-in capital</v>
          </cell>
          <cell r="AQ221">
            <v>0</v>
          </cell>
          <cell r="AR221">
            <v>16785</v>
          </cell>
          <cell r="AS221">
            <v>20970</v>
          </cell>
          <cell r="AT221">
            <v>21007</v>
          </cell>
          <cell r="AU221">
            <v>21060</v>
          </cell>
          <cell r="AV221">
            <v>21060</v>
          </cell>
          <cell r="AW221">
            <v>21059</v>
          </cell>
          <cell r="AX221">
            <v>21077</v>
          </cell>
          <cell r="AY221">
            <v>21115</v>
          </cell>
          <cell r="AZ221">
            <v>21160</v>
          </cell>
          <cell r="BA221">
            <v>21160</v>
          </cell>
          <cell r="BB221">
            <v>20957</v>
          </cell>
          <cell r="BC221">
            <v>20883</v>
          </cell>
          <cell r="BD221">
            <v>20936</v>
          </cell>
          <cell r="BE221">
            <v>20794</v>
          </cell>
          <cell r="BF221">
            <v>20794</v>
          </cell>
          <cell r="BG221">
            <v>20668</v>
          </cell>
          <cell r="BH221">
            <v>20583</v>
          </cell>
          <cell r="BI221">
            <v>20056</v>
          </cell>
          <cell r="BJ221">
            <v>19907</v>
          </cell>
          <cell r="BK221">
            <v>19907</v>
          </cell>
          <cell r="BL221">
            <v>19929</v>
          </cell>
          <cell r="BM221">
            <v>20009</v>
          </cell>
          <cell r="BN221">
            <v>19619.539304370392</v>
          </cell>
          <cell r="BO221">
            <v>19375.152581472888</v>
          </cell>
          <cell r="BP221">
            <v>19375.152581472888</v>
          </cell>
          <cell r="BQ221">
            <v>18844.267194428023</v>
          </cell>
          <cell r="BR221">
            <v>18340.957195837946</v>
          </cell>
          <cell r="BS221">
            <v>17868.099131020634</v>
          </cell>
          <cell r="BT221">
            <v>17356.098023211809</v>
          </cell>
          <cell r="BU221">
            <v>17356.098023211809</v>
          </cell>
          <cell r="BV221">
            <v>16848.306237832578</v>
          </cell>
          <cell r="BW221">
            <v>16362.901165371615</v>
          </cell>
          <cell r="BX221">
            <v>15903.174060397829</v>
          </cell>
          <cell r="BY221">
            <v>15399.349602115482</v>
          </cell>
          <cell r="BZ221">
            <v>15399.349602115482</v>
          </cell>
          <cell r="CE221">
            <v>13255.466346357187</v>
          </cell>
        </row>
        <row r="222">
          <cell r="B222" t="str">
            <v>Retained earnings</v>
          </cell>
          <cell r="AQ222">
            <v>-501</v>
          </cell>
          <cell r="AR222">
            <v>-69</v>
          </cell>
          <cell r="AS222">
            <v>218</v>
          </cell>
          <cell r="AT222">
            <v>542</v>
          </cell>
          <cell r="AU222">
            <v>81</v>
          </cell>
          <cell r="AV222">
            <v>81</v>
          </cell>
          <cell r="AW222">
            <v>581</v>
          </cell>
          <cell r="AX222">
            <v>1043</v>
          </cell>
          <cell r="AY222">
            <v>1679</v>
          </cell>
          <cell r="AZ222">
            <v>2029</v>
          </cell>
          <cell r="BA222">
            <v>2029</v>
          </cell>
          <cell r="BB222">
            <v>2515</v>
          </cell>
          <cell r="BC222">
            <v>3100</v>
          </cell>
          <cell r="BD222">
            <v>3822</v>
          </cell>
          <cell r="BE222">
            <v>4368</v>
          </cell>
          <cell r="BF222">
            <v>4368</v>
          </cell>
          <cell r="BG222">
            <v>5023</v>
          </cell>
          <cell r="BH222">
            <v>5707</v>
          </cell>
          <cell r="BI222">
            <v>6130</v>
          </cell>
          <cell r="BJ222">
            <v>6706</v>
          </cell>
          <cell r="BK222">
            <v>6706</v>
          </cell>
          <cell r="BL222">
            <v>7544</v>
          </cell>
          <cell r="BM222">
            <v>8688</v>
          </cell>
          <cell r="BN222">
            <v>9503.2310771997381</v>
          </cell>
          <cell r="BO222">
            <v>10319.031018738562</v>
          </cell>
          <cell r="BP222">
            <v>10319.031018738562</v>
          </cell>
          <cell r="BQ222">
            <v>11276.16904541841</v>
          </cell>
          <cell r="BR222">
            <v>12260.821547192265</v>
          </cell>
          <cell r="BS222">
            <v>13163.212077329154</v>
          </cell>
          <cell r="BT222">
            <v>14118.486209342729</v>
          </cell>
          <cell r="BU222">
            <v>14118.486209342729</v>
          </cell>
          <cell r="BV222">
            <v>15148.988858888255</v>
          </cell>
          <cell r="BW222">
            <v>16182.47123540129</v>
          </cell>
          <cell r="BX222">
            <v>17122.55125707015</v>
          </cell>
          <cell r="BY222">
            <v>18120.514926272303</v>
          </cell>
          <cell r="BZ222">
            <v>18120.514926272303</v>
          </cell>
          <cell r="CE222">
            <v>22324.216785711804</v>
          </cell>
        </row>
        <row r="223">
          <cell r="B223" t="str">
            <v>Other</v>
          </cell>
          <cell r="AQ223">
            <v>38</v>
          </cell>
          <cell r="AR223">
            <v>0</v>
          </cell>
          <cell r="AS223">
            <v>1127</v>
          </cell>
          <cell r="AT223">
            <v>1127</v>
          </cell>
          <cell r="AU223">
            <v>1136</v>
          </cell>
          <cell r="AV223">
            <v>1136</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E223">
            <v>0</v>
          </cell>
        </row>
        <row r="224">
          <cell r="B224" t="str">
            <v>Total shareholders equity</v>
          </cell>
          <cell r="AQ224">
            <v>-463</v>
          </cell>
          <cell r="AR224">
            <v>16716</v>
          </cell>
          <cell r="AS224">
            <v>22315</v>
          </cell>
          <cell r="AT224">
            <v>22676</v>
          </cell>
          <cell r="AU224">
            <v>22277</v>
          </cell>
          <cell r="AV224">
            <v>22277</v>
          </cell>
          <cell r="AW224">
            <v>21640</v>
          </cell>
          <cell r="AX224">
            <v>22120</v>
          </cell>
          <cell r="AY224">
            <v>22794</v>
          </cell>
          <cell r="AZ224">
            <v>23189</v>
          </cell>
          <cell r="BA224">
            <v>23189</v>
          </cell>
          <cell r="BB224">
            <v>23472</v>
          </cell>
          <cell r="BC224">
            <v>23983</v>
          </cell>
          <cell r="BD224">
            <v>24676</v>
          </cell>
          <cell r="BE224">
            <v>25011</v>
          </cell>
          <cell r="BF224">
            <v>25011</v>
          </cell>
          <cell r="BG224">
            <v>25541</v>
          </cell>
          <cell r="BH224">
            <v>26150</v>
          </cell>
          <cell r="BI224">
            <v>26050</v>
          </cell>
          <cell r="BJ224">
            <v>26437</v>
          </cell>
          <cell r="BK224">
            <v>26437</v>
          </cell>
          <cell r="BL224">
            <v>27301</v>
          </cell>
          <cell r="BM224">
            <v>28521</v>
          </cell>
          <cell r="BN224">
            <v>29122.770381570132</v>
          </cell>
          <cell r="BO224">
            <v>29694.183600211451</v>
          </cell>
          <cell r="BP224">
            <v>29694.183600211451</v>
          </cell>
          <cell r="BQ224">
            <v>30120.436239846433</v>
          </cell>
          <cell r="BR224">
            <v>30601.778743030212</v>
          </cell>
          <cell r="BS224">
            <v>31031.311208349787</v>
          </cell>
          <cell r="BT224">
            <v>31474.584232554538</v>
          </cell>
          <cell r="BU224">
            <v>31474.584232554538</v>
          </cell>
          <cell r="BV224">
            <v>31997.295096720831</v>
          </cell>
          <cell r="BW224">
            <v>32545.372400772903</v>
          </cell>
          <cell r="BX224">
            <v>33025.725317467979</v>
          </cell>
          <cell r="BY224">
            <v>33519.864528387785</v>
          </cell>
          <cell r="BZ224">
            <v>33519.864528387785</v>
          </cell>
          <cell r="CE224">
            <v>35579.683132068989</v>
          </cell>
        </row>
        <row r="226">
          <cell r="B226" t="str">
            <v>Total liabilities and shareholders equity</v>
          </cell>
          <cell r="AQ226">
            <v>4390</v>
          </cell>
          <cell r="AR226">
            <v>27742</v>
          </cell>
          <cell r="AS226">
            <v>33869</v>
          </cell>
          <cell r="AT226">
            <v>34442</v>
          </cell>
          <cell r="AU226">
            <v>34981</v>
          </cell>
          <cell r="AV226">
            <v>34981</v>
          </cell>
          <cell r="AW226">
            <v>31822</v>
          </cell>
          <cell r="AX226">
            <v>31964</v>
          </cell>
          <cell r="AY226">
            <v>32624</v>
          </cell>
          <cell r="AZ226">
            <v>32281</v>
          </cell>
          <cell r="BA226">
            <v>32281</v>
          </cell>
          <cell r="BB226">
            <v>31715</v>
          </cell>
          <cell r="BC226">
            <v>32068</v>
          </cell>
          <cell r="BD226">
            <v>32696</v>
          </cell>
          <cell r="BE226">
            <v>33408</v>
          </cell>
          <cell r="BF226">
            <v>33408</v>
          </cell>
          <cell r="BG226">
            <v>33989</v>
          </cell>
          <cell r="BH226">
            <v>34422</v>
          </cell>
          <cell r="BI226">
            <v>34447</v>
          </cell>
          <cell r="BJ226">
            <v>34760</v>
          </cell>
          <cell r="BK226">
            <v>34760</v>
          </cell>
          <cell r="BL226">
            <v>35768</v>
          </cell>
          <cell r="BM226">
            <v>36846</v>
          </cell>
          <cell r="BN226">
            <v>37370.137277959555</v>
          </cell>
          <cell r="BO226">
            <v>37823.552291693966</v>
          </cell>
          <cell r="BP226">
            <v>37823.552291693966</v>
          </cell>
          <cell r="BQ226">
            <v>38205.388558795006</v>
          </cell>
          <cell r="BR226">
            <v>39169.762445614426</v>
          </cell>
          <cell r="BS226">
            <v>39642.427815527801</v>
          </cell>
          <cell r="BT226">
            <v>40115.984458621351</v>
          </cell>
          <cell r="BU226">
            <v>40115.984458621351</v>
          </cell>
          <cell r="BV226">
            <v>40480.050691138233</v>
          </cell>
          <cell r="BW226">
            <v>41586.220580497014</v>
          </cell>
          <cell r="BX226">
            <v>42041.488027675296</v>
          </cell>
          <cell r="BY226">
            <v>42574.522302051235</v>
          </cell>
          <cell r="BZ226">
            <v>42574.522302051235</v>
          </cell>
          <cell r="CE226">
            <v>45028.007494713573</v>
          </cell>
        </row>
      </sheetData>
      <sheetData sheetId="25"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V.N</v>
          </cell>
          <cell r="E4" t="str">
            <v>Company Name:</v>
          </cell>
          <cell r="F4" t="str">
            <v>Visa Inc.</v>
          </cell>
          <cell r="I4" t="str">
            <v>Sedol:</v>
          </cell>
          <cell r="J4" t="e">
            <v>#NAME?</v>
          </cell>
          <cell r="K4" t="e">
            <v>#NAME?</v>
          </cell>
        </row>
        <row r="5">
          <cell r="B5" t="str">
            <v xml:space="preserve">Chart Data Inputs (decimal formats will reflect on chart): </v>
          </cell>
          <cell r="H5" t="str">
            <v>Risk Reward Chart Gallery 
(Click on the below image for other Risk-Reward Charts)</v>
          </cell>
        </row>
        <row r="6">
          <cell r="B6" t="str">
            <v>Bull Case</v>
          </cell>
          <cell r="C6">
            <v>150</v>
          </cell>
          <cell r="AA6" t="str">
            <v>mstag:bullCaseValueEstimatePerShare</v>
          </cell>
          <cell r="AB6">
            <v>0</v>
          </cell>
          <cell r="AC6" t="str">
            <v>ISO4217:USD</v>
          </cell>
          <cell r="AD6" t="b">
            <v>0</v>
          </cell>
        </row>
        <row r="7">
          <cell r="B7" t="str">
            <v>Base Case</v>
          </cell>
          <cell r="C7">
            <v>105</v>
          </cell>
          <cell r="AA7" t="str">
            <v>mstag:met_12monthIntrinsicValueEstimate</v>
          </cell>
          <cell r="AB7">
            <v>0</v>
          </cell>
          <cell r="AC7" t="str">
            <v>ISO4217:USD</v>
          </cell>
          <cell r="AD7" t="b">
            <v>0</v>
          </cell>
        </row>
        <row r="8">
          <cell r="B8" t="str">
            <v>Bear Case</v>
          </cell>
          <cell r="C8">
            <v>70</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105</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WARNINGDONOTEDIT_RRS4RL~V.N~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40189</v>
          </cell>
          <cell r="E15" t="e">
            <v>#NAME?</v>
          </cell>
          <cell r="F15" t="str">
            <v>USD</v>
          </cell>
          <cell r="H15" t="str">
            <v xml:space="preserve"> </v>
          </cell>
        </row>
        <row r="16">
          <cell r="B16" t="str">
            <v>End Date (+1 Yr)</v>
          </cell>
          <cell r="C16">
            <v>41285</v>
          </cell>
          <cell r="E16" t="e">
            <v>#NAME?</v>
          </cell>
          <cell r="F16" t="str">
            <v>USD</v>
          </cell>
        </row>
        <row r="17">
          <cell r="B17">
            <v>99.109986000000006</v>
          </cell>
          <cell r="C17" t="str">
            <v>Hand entert Share Price</v>
          </cell>
          <cell r="H17" t="str">
            <v>2007-FY</v>
          </cell>
        </row>
        <row r="18">
          <cell r="B18" t="b">
            <v>0</v>
          </cell>
          <cell r="C18">
            <v>40919</v>
          </cell>
        </row>
        <row r="19">
          <cell r="C19" t="str">
            <v>2012-FY</v>
          </cell>
        </row>
        <row r="34">
          <cell r="A34" t="str">
            <v>BullCase</v>
          </cell>
        </row>
        <row r="52">
          <cell r="A52">
            <v>41285</v>
          </cell>
          <cell r="B52">
            <v>759</v>
          </cell>
          <cell r="N52">
            <v>41285</v>
          </cell>
          <cell r="O52" t="str">
            <v>Jan-13</v>
          </cell>
          <cell r="P52" t="str">
            <v>Price Target (Jan-13)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Price(Jan-13)</v>
          </cell>
          <cell r="K53" t="str">
            <v>Bull Price(Jan-13)</v>
          </cell>
          <cell r="L53" t="str">
            <v>Bear Price(Jan-13)</v>
          </cell>
          <cell r="M53" t="str">
            <v>Extreme Downside Price(Jan-13)</v>
          </cell>
          <cell r="N53" t="str">
            <v>Price Target (Jan-13)</v>
          </cell>
          <cell r="O53" t="str">
            <v>Gray Line</v>
          </cell>
          <cell r="P53" t="str">
            <v>Prices</v>
          </cell>
          <cell r="Q53" t="str">
            <v>Volume</v>
          </cell>
          <cell r="R53" t="str">
            <v>Base Case(Jan-13)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40189</v>
          </cell>
          <cell r="B54">
            <v>40189</v>
          </cell>
          <cell r="C54" t="str">
            <v>Past</v>
          </cell>
          <cell r="D54">
            <v>86.75</v>
          </cell>
          <cell r="E54" t="e">
            <v>#N/A</v>
          </cell>
          <cell r="F54" t="e">
            <v>#N/A</v>
          </cell>
          <cell r="G54" t="e">
            <v>#N/A</v>
          </cell>
          <cell r="H54" t="e">
            <v>#N/A</v>
          </cell>
          <cell r="I54" t="e">
            <v>#N/A</v>
          </cell>
          <cell r="J54" t="e">
            <v>#N/A</v>
          </cell>
          <cell r="K54" t="e">
            <v>#N/A</v>
          </cell>
          <cell r="L54" t="e">
            <v>#N/A</v>
          </cell>
          <cell r="M54" t="e">
            <v>#N/A</v>
          </cell>
          <cell r="N54" t="e">
            <v>#N/A</v>
          </cell>
          <cell r="O54" t="e">
            <v>#N/A</v>
          </cell>
          <cell r="P54">
            <v>86.75</v>
          </cell>
          <cell r="Q54">
            <v>3.2286670000000002</v>
          </cell>
          <cell r="R54" t="e">
            <v>#N/A</v>
          </cell>
          <cell r="S54" t="str">
            <v>Count</v>
          </cell>
          <cell r="T54">
            <v>759</v>
          </cell>
          <cell r="U54">
            <v>150</v>
          </cell>
          <cell r="AI54" t="str">
            <v>AED UAE Dirham</v>
          </cell>
          <cell r="AJ54" t="str">
            <v>AED</v>
          </cell>
          <cell r="AK54" t="str">
            <v>AED</v>
          </cell>
          <cell r="AL54" t="str">
            <v>AED</v>
          </cell>
          <cell r="AM54">
            <v>0</v>
          </cell>
          <cell r="AN54">
            <v>2</v>
          </cell>
        </row>
        <row r="55">
          <cell r="A55">
            <v>40190</v>
          </cell>
          <cell r="B55">
            <v>40190</v>
          </cell>
          <cell r="C55" t="str">
            <v>Past</v>
          </cell>
          <cell r="D55">
            <v>86.339996999999997</v>
          </cell>
          <cell r="E55" t="e">
            <v>#N/A</v>
          </cell>
          <cell r="F55" t="e">
            <v>#N/A</v>
          </cell>
          <cell r="G55" t="e">
            <v>#N/A</v>
          </cell>
          <cell r="H55" t="e">
            <v>#N/A</v>
          </cell>
          <cell r="I55" t="e">
            <v>#N/A</v>
          </cell>
          <cell r="J55" t="e">
            <v>#N/A</v>
          </cell>
          <cell r="K55" t="e">
            <v>#N/A</v>
          </cell>
          <cell r="L55" t="e">
            <v>#N/A</v>
          </cell>
          <cell r="M55" t="e">
            <v>#N/A</v>
          </cell>
          <cell r="N55" t="e">
            <v>#N/A</v>
          </cell>
          <cell r="O55" t="e">
            <v>#N/A</v>
          </cell>
          <cell r="P55">
            <v>86.339996999999997</v>
          </cell>
          <cell r="Q55">
            <v>3.2106919999999999</v>
          </cell>
          <cell r="R55" t="e">
            <v>#N/A</v>
          </cell>
          <cell r="S55" t="str">
            <v>Curr Price</v>
          </cell>
          <cell r="T55">
            <v>99.109986000000006</v>
          </cell>
          <cell r="U55">
            <v>506</v>
          </cell>
          <cell r="V55">
            <v>252.7885</v>
          </cell>
          <cell r="AI55" t="str">
            <v>ARS Argentinian Pesos</v>
          </cell>
          <cell r="AJ55" t="str">
            <v>Ar$</v>
          </cell>
          <cell r="AK55" t="str">
            <v>ARS</v>
          </cell>
          <cell r="AL55" t="str">
            <v>ARS</v>
          </cell>
          <cell r="AM55">
            <v>0</v>
          </cell>
          <cell r="AN55">
            <v>2</v>
          </cell>
        </row>
        <row r="56">
          <cell r="A56">
            <v>40191</v>
          </cell>
          <cell r="B56">
            <v>40191</v>
          </cell>
          <cell r="C56" t="str">
            <v>Past</v>
          </cell>
          <cell r="D56">
            <v>87.14</v>
          </cell>
          <cell r="E56" t="e">
            <v>#N/A</v>
          </cell>
          <cell r="F56" t="e">
            <v>#N/A</v>
          </cell>
          <cell r="G56" t="e">
            <v>#N/A</v>
          </cell>
          <cell r="H56" t="e">
            <v>#N/A</v>
          </cell>
          <cell r="I56" t="e">
            <v>#N/A</v>
          </cell>
          <cell r="J56" t="e">
            <v>#N/A</v>
          </cell>
          <cell r="K56" t="e">
            <v>#N/A</v>
          </cell>
          <cell r="L56" t="e">
            <v>#N/A</v>
          </cell>
          <cell r="M56" t="e">
            <v>#N/A</v>
          </cell>
          <cell r="N56" t="e">
            <v>#N/A</v>
          </cell>
          <cell r="O56" t="e">
            <v>#N/A</v>
          </cell>
          <cell r="P56">
            <v>87.14</v>
          </cell>
          <cell r="Q56">
            <v>3.3572060000000001</v>
          </cell>
          <cell r="R56" t="e">
            <v>#N/A</v>
          </cell>
          <cell r="S56" t="str">
            <v>Curr Price Date</v>
          </cell>
          <cell r="T56">
            <v>40919</v>
          </cell>
          <cell r="U56">
            <v>40919</v>
          </cell>
          <cell r="AI56" t="str">
            <v>AUD Australian Dollar</v>
          </cell>
          <cell r="AJ56" t="str">
            <v>A$</v>
          </cell>
          <cell r="AK56" t="str">
            <v>AUD</v>
          </cell>
          <cell r="AL56" t="str">
            <v>AUD</v>
          </cell>
          <cell r="AM56">
            <v>0</v>
          </cell>
          <cell r="AN56">
            <v>2</v>
          </cell>
        </row>
        <row r="57">
          <cell r="A57">
            <v>40192</v>
          </cell>
          <cell r="B57">
            <v>40192</v>
          </cell>
          <cell r="C57" t="str">
            <v>Past</v>
          </cell>
          <cell r="D57">
            <v>87.439988</v>
          </cell>
          <cell r="E57" t="e">
            <v>#N/A</v>
          </cell>
          <cell r="F57" t="e">
            <v>#N/A</v>
          </cell>
          <cell r="G57" t="e">
            <v>#N/A</v>
          </cell>
          <cell r="H57" t="e">
            <v>#N/A</v>
          </cell>
          <cell r="I57" t="e">
            <v>#N/A</v>
          </cell>
          <cell r="J57" t="e">
            <v>#N/A</v>
          </cell>
          <cell r="K57" t="e">
            <v>#N/A</v>
          </cell>
          <cell r="L57" t="e">
            <v>#N/A</v>
          </cell>
          <cell r="M57" t="e">
            <v>#N/A</v>
          </cell>
          <cell r="N57" t="e">
            <v>#N/A</v>
          </cell>
          <cell r="O57" t="e">
            <v>#N/A</v>
          </cell>
          <cell r="P57">
            <v>87.439988</v>
          </cell>
          <cell r="Q57">
            <v>4.5955469999999998</v>
          </cell>
          <cell r="R57" t="e">
            <v>#N/A</v>
          </cell>
          <cell r="S57" t="str">
            <v>Bull-Curr</v>
          </cell>
          <cell r="T57">
            <v>50.890013999999994</v>
          </cell>
          <cell r="U57">
            <v>0.20035438582677162</v>
          </cell>
          <cell r="AI57" t="str">
            <v>BGL Bulgarian levs</v>
          </cell>
          <cell r="AJ57" t="str">
            <v>BGL</v>
          </cell>
          <cell r="AK57" t="str">
            <v>BGL</v>
          </cell>
          <cell r="AL57" t="str">
            <v>BGN</v>
          </cell>
          <cell r="AM57">
            <v>0</v>
          </cell>
          <cell r="AN57">
            <v>2</v>
          </cell>
        </row>
        <row r="58">
          <cell r="A58">
            <v>40193</v>
          </cell>
          <cell r="B58">
            <v>40193</v>
          </cell>
          <cell r="C58" t="str">
            <v>Past</v>
          </cell>
          <cell r="D58">
            <v>86.14</v>
          </cell>
          <cell r="E58" t="e">
            <v>#N/A</v>
          </cell>
          <cell r="F58" t="e">
            <v>#N/A</v>
          </cell>
          <cell r="G58" t="e">
            <v>#N/A</v>
          </cell>
          <cell r="H58" t="e">
            <v>#N/A</v>
          </cell>
          <cell r="I58" t="e">
            <v>#N/A</v>
          </cell>
          <cell r="J58" t="e">
            <v>#N/A</v>
          </cell>
          <cell r="K58" t="e">
            <v>#N/A</v>
          </cell>
          <cell r="L58" t="e">
            <v>#N/A</v>
          </cell>
          <cell r="M58" t="e">
            <v>#N/A</v>
          </cell>
          <cell r="N58" t="e">
            <v>#N/A</v>
          </cell>
          <cell r="O58" t="e">
            <v>#N/A</v>
          </cell>
          <cell r="P58">
            <v>86.14</v>
          </cell>
          <cell r="Q58">
            <v>5.3257700000000003</v>
          </cell>
          <cell r="R58" t="e">
            <v>#N/A</v>
          </cell>
          <cell r="S58" t="str">
            <v>Upp-Cur</v>
          </cell>
          <cell r="T58">
            <v>-99.109986000000006</v>
          </cell>
          <cell r="U58">
            <v>-0.39019679527559059</v>
          </cell>
          <cell r="AI58" t="str">
            <v>BMD Bermudan Dollars</v>
          </cell>
          <cell r="AJ58" t="str">
            <v>BMD</v>
          </cell>
          <cell r="AK58" t="str">
            <v>BMD</v>
          </cell>
          <cell r="AL58" t="str">
            <v>BMD</v>
          </cell>
          <cell r="AM58">
            <v>0</v>
          </cell>
          <cell r="AN58">
            <v>2</v>
          </cell>
        </row>
        <row r="59">
          <cell r="A59">
            <v>40197</v>
          </cell>
          <cell r="B59">
            <v>40197</v>
          </cell>
          <cell r="C59" t="str">
            <v>Past</v>
          </cell>
          <cell r="D59">
            <v>87.849991000000003</v>
          </cell>
          <cell r="E59" t="e">
            <v>#N/A</v>
          </cell>
          <cell r="F59" t="e">
            <v>#N/A</v>
          </cell>
          <cell r="G59" t="e">
            <v>#N/A</v>
          </cell>
          <cell r="H59" t="e">
            <v>#N/A</v>
          </cell>
          <cell r="I59" t="e">
            <v>#N/A</v>
          </cell>
          <cell r="J59" t="e">
            <v>#N/A</v>
          </cell>
          <cell r="K59" t="e">
            <v>#N/A</v>
          </cell>
          <cell r="L59" t="e">
            <v>#N/A</v>
          </cell>
          <cell r="M59" t="e">
            <v>#N/A</v>
          </cell>
          <cell r="N59" t="e">
            <v>#N/A</v>
          </cell>
          <cell r="O59" t="e">
            <v>#N/A</v>
          </cell>
          <cell r="P59">
            <v>87.849991000000003</v>
          </cell>
          <cell r="Q59">
            <v>3.8101050000000001</v>
          </cell>
          <cell r="R59" t="e">
            <v>#N/A</v>
          </cell>
          <cell r="S59" t="str">
            <v>Curr-Bear</v>
          </cell>
          <cell r="T59">
            <v>29.109986000000006</v>
          </cell>
          <cell r="U59">
            <v>0.11460624409448822</v>
          </cell>
          <cell r="AI59" t="str">
            <v>BRL Brazilian Real</v>
          </cell>
          <cell r="AJ59" t="str">
            <v>R$</v>
          </cell>
          <cell r="AK59" t="str">
            <v>BRL</v>
          </cell>
          <cell r="AL59" t="str">
            <v>BRL</v>
          </cell>
          <cell r="AM59">
            <v>0</v>
          </cell>
          <cell r="AN59">
            <v>2</v>
          </cell>
        </row>
        <row r="60">
          <cell r="A60">
            <v>40198</v>
          </cell>
          <cell r="B60">
            <v>40198</v>
          </cell>
          <cell r="C60" t="str">
            <v>Past</v>
          </cell>
          <cell r="D60">
            <v>87.419999000000004</v>
          </cell>
          <cell r="E60" t="e">
            <v>#N/A</v>
          </cell>
          <cell r="F60" t="e">
            <v>#N/A</v>
          </cell>
          <cell r="G60" t="e">
            <v>#N/A</v>
          </cell>
          <cell r="H60" t="e">
            <v>#N/A</v>
          </cell>
          <cell r="I60" t="e">
            <v>#N/A</v>
          </cell>
          <cell r="J60" t="e">
            <v>#N/A</v>
          </cell>
          <cell r="K60" t="e">
            <v>#N/A</v>
          </cell>
          <cell r="L60" t="e">
            <v>#N/A</v>
          </cell>
          <cell r="M60" t="e">
            <v>#N/A</v>
          </cell>
          <cell r="N60" t="e">
            <v>#N/A</v>
          </cell>
          <cell r="O60" t="e">
            <v>#N/A</v>
          </cell>
          <cell r="P60">
            <v>87.419999000000004</v>
          </cell>
          <cell r="Q60">
            <v>3.1927850000000002</v>
          </cell>
          <cell r="R60" t="e">
            <v>#N/A</v>
          </cell>
          <cell r="S60" t="str">
            <v>Curr-Lower</v>
          </cell>
          <cell r="T60">
            <v>99.109986000000006</v>
          </cell>
          <cell r="U60">
            <v>0.39019679527559059</v>
          </cell>
          <cell r="AI60" t="str">
            <v>CAD Canadian Dollars</v>
          </cell>
          <cell r="AJ60" t="str">
            <v>C$</v>
          </cell>
          <cell r="AK60" t="str">
            <v>CAD</v>
          </cell>
          <cell r="AL60" t="str">
            <v>CAD</v>
          </cell>
          <cell r="AM60">
            <v>0</v>
          </cell>
          <cell r="AN60">
            <v>2</v>
          </cell>
        </row>
        <row r="61">
          <cell r="A61">
            <v>40199</v>
          </cell>
          <cell r="B61">
            <v>40199</v>
          </cell>
          <cell r="C61" t="str">
            <v>Past</v>
          </cell>
          <cell r="D61">
            <v>84.449996999999996</v>
          </cell>
          <cell r="E61" t="e">
            <v>#N/A</v>
          </cell>
          <cell r="F61" t="e">
            <v>#N/A</v>
          </cell>
          <cell r="G61" t="e">
            <v>#N/A</v>
          </cell>
          <cell r="H61" t="e">
            <v>#N/A</v>
          </cell>
          <cell r="I61" t="e">
            <v>#N/A</v>
          </cell>
          <cell r="J61" t="e">
            <v>#N/A</v>
          </cell>
          <cell r="K61" t="e">
            <v>#N/A</v>
          </cell>
          <cell r="L61" t="e">
            <v>#N/A</v>
          </cell>
          <cell r="M61" t="e">
            <v>#N/A</v>
          </cell>
          <cell r="N61" t="e">
            <v>#N/A</v>
          </cell>
          <cell r="O61" t="e">
            <v>#N/A</v>
          </cell>
          <cell r="P61">
            <v>84.449996999999996</v>
          </cell>
          <cell r="Q61">
            <v>7.0392029999999997</v>
          </cell>
          <cell r="R61" t="e">
            <v>#N/A</v>
          </cell>
          <cell r="S61" t="str">
            <v>PriceFoundAt</v>
          </cell>
          <cell r="T61">
            <v>506</v>
          </cell>
          <cell r="AI61" t="str">
            <v>CHF Swiss Francs</v>
          </cell>
          <cell r="AJ61" t="str">
            <v>SFr</v>
          </cell>
          <cell r="AK61" t="str">
            <v>CHF</v>
          </cell>
          <cell r="AL61" t="str">
            <v>CHF</v>
          </cell>
          <cell r="AM61">
            <v>0</v>
          </cell>
          <cell r="AN61">
            <v>2</v>
          </cell>
        </row>
        <row r="62">
          <cell r="A62">
            <v>40200</v>
          </cell>
          <cell r="B62">
            <v>40200</v>
          </cell>
          <cell r="C62" t="str">
            <v>Past</v>
          </cell>
          <cell r="D62">
            <v>82.729996</v>
          </cell>
          <cell r="E62" t="e">
            <v>#N/A</v>
          </cell>
          <cell r="F62" t="e">
            <v>#N/A</v>
          </cell>
          <cell r="G62" t="e">
            <v>#N/A</v>
          </cell>
          <cell r="H62" t="e">
            <v>#N/A</v>
          </cell>
          <cell r="I62" t="e">
            <v>#N/A</v>
          </cell>
          <cell r="J62" t="e">
            <v>#N/A</v>
          </cell>
          <cell r="K62" t="e">
            <v>#N/A</v>
          </cell>
          <cell r="L62" t="e">
            <v>#N/A</v>
          </cell>
          <cell r="M62" t="e">
            <v>#N/A</v>
          </cell>
          <cell r="N62" t="e">
            <v>#N/A</v>
          </cell>
          <cell r="O62" t="e">
            <v>#N/A</v>
          </cell>
          <cell r="P62">
            <v>82.729996</v>
          </cell>
          <cell r="Q62">
            <v>7.4455669999999996</v>
          </cell>
          <cell r="R62" t="e">
            <v>#N/A</v>
          </cell>
          <cell r="S62" t="str">
            <v>Starting Point</v>
          </cell>
          <cell r="T62">
            <v>559</v>
          </cell>
          <cell r="AI62" t="str">
            <v>CLP Chilean Pesos</v>
          </cell>
          <cell r="AJ62" t="str">
            <v>CLP</v>
          </cell>
          <cell r="AK62" t="str">
            <v>CLP</v>
          </cell>
          <cell r="AL62" t="str">
            <v>CLP</v>
          </cell>
          <cell r="AM62">
            <v>0</v>
          </cell>
          <cell r="AN62">
            <v>2</v>
          </cell>
        </row>
        <row r="63">
          <cell r="A63">
            <v>40203</v>
          </cell>
          <cell r="B63">
            <v>40203</v>
          </cell>
          <cell r="C63" t="str">
            <v>Past</v>
          </cell>
          <cell r="D63">
            <v>82.029999000000004</v>
          </cell>
          <cell r="E63" t="e">
            <v>#N/A</v>
          </cell>
          <cell r="F63" t="e">
            <v>#N/A</v>
          </cell>
          <cell r="G63" t="e">
            <v>#N/A</v>
          </cell>
          <cell r="H63" t="e">
            <v>#N/A</v>
          </cell>
          <cell r="I63" t="e">
            <v>#N/A</v>
          </cell>
          <cell r="J63" t="e">
            <v>#N/A</v>
          </cell>
          <cell r="K63" t="e">
            <v>#N/A</v>
          </cell>
          <cell r="L63" t="e">
            <v>#N/A</v>
          </cell>
          <cell r="M63" t="e">
            <v>#N/A</v>
          </cell>
          <cell r="N63" t="e">
            <v>#N/A</v>
          </cell>
          <cell r="O63" t="e">
            <v>#N/A</v>
          </cell>
          <cell r="P63">
            <v>82.029999000000004</v>
          </cell>
          <cell r="Q63">
            <v>4.0372599999999998</v>
          </cell>
          <cell r="R63" t="e">
            <v>#N/A</v>
          </cell>
          <cell r="S63" t="str">
            <v>Saved</v>
          </cell>
          <cell r="T63">
            <v>254</v>
          </cell>
          <cell r="AI63" t="str">
            <v>CNY Chinese Renminbi Yuan</v>
          </cell>
          <cell r="AJ63" t="str">
            <v>Rmb</v>
          </cell>
          <cell r="AK63" t="str">
            <v>CNY</v>
          </cell>
          <cell r="AL63" t="str">
            <v>CNY</v>
          </cell>
          <cell r="AM63">
            <v>0</v>
          </cell>
          <cell r="AN63">
            <v>2</v>
          </cell>
        </row>
        <row r="64">
          <cell r="A64">
            <v>40204</v>
          </cell>
          <cell r="B64">
            <v>40204</v>
          </cell>
          <cell r="C64" t="str">
            <v>Past</v>
          </cell>
          <cell r="D64">
            <v>81.149994000000007</v>
          </cell>
          <cell r="E64" t="e">
            <v>#N/A</v>
          </cell>
          <cell r="F64" t="e">
            <v>#N/A</v>
          </cell>
          <cell r="G64" t="e">
            <v>#N/A</v>
          </cell>
          <cell r="H64" t="e">
            <v>#N/A</v>
          </cell>
          <cell r="I64" t="e">
            <v>#N/A</v>
          </cell>
          <cell r="J64" t="e">
            <v>#N/A</v>
          </cell>
          <cell r="K64" t="e">
            <v>#N/A</v>
          </cell>
          <cell r="L64" t="e">
            <v>#N/A</v>
          </cell>
          <cell r="M64" t="e">
            <v>#N/A</v>
          </cell>
          <cell r="N64" t="e">
            <v>#N/A</v>
          </cell>
          <cell r="O64" t="e">
            <v>#N/A</v>
          </cell>
          <cell r="P64">
            <v>81.149994000000007</v>
          </cell>
          <cell r="Q64">
            <v>3.1106199999999999</v>
          </cell>
          <cell r="R64" t="e">
            <v>#N/A</v>
          </cell>
          <cell r="S64" t="str">
            <v>Right alligned</v>
          </cell>
          <cell r="T64">
            <v>0</v>
          </cell>
          <cell r="AI64" t="str">
            <v>COP Colombian Peso</v>
          </cell>
          <cell r="AJ64" t="str">
            <v>COP</v>
          </cell>
          <cell r="AK64" t="str">
            <v>COP</v>
          </cell>
          <cell r="AL64" t="str">
            <v>COP</v>
          </cell>
          <cell r="AM64">
            <v>0</v>
          </cell>
          <cell r="AN64">
            <v>2</v>
          </cell>
        </row>
        <row r="65">
          <cell r="A65">
            <v>40205</v>
          </cell>
          <cell r="B65">
            <v>40205</v>
          </cell>
          <cell r="C65" t="str">
            <v>Past</v>
          </cell>
          <cell r="D65">
            <v>83.909988999999996</v>
          </cell>
          <cell r="E65" t="e">
            <v>#N/A</v>
          </cell>
          <cell r="F65" t="e">
            <v>#N/A</v>
          </cell>
          <cell r="G65" t="e">
            <v>#N/A</v>
          </cell>
          <cell r="H65" t="e">
            <v>#N/A</v>
          </cell>
          <cell r="I65" t="e">
            <v>#N/A</v>
          </cell>
          <cell r="J65" t="e">
            <v>#N/A</v>
          </cell>
          <cell r="K65" t="e">
            <v>#N/A</v>
          </cell>
          <cell r="L65" t="e">
            <v>#N/A</v>
          </cell>
          <cell r="M65" t="e">
            <v>#N/A</v>
          </cell>
          <cell r="N65" t="e">
            <v>#N/A</v>
          </cell>
          <cell r="O65" t="e">
            <v>#N/A</v>
          </cell>
          <cell r="P65">
            <v>83.909988999999996</v>
          </cell>
          <cell r="Q65">
            <v>4.8339530000000002</v>
          </cell>
          <cell r="R65" t="e">
            <v>#N/A</v>
          </cell>
          <cell r="S65" t="str">
            <v>Decimal</v>
          </cell>
          <cell r="T65">
            <v>2</v>
          </cell>
          <cell r="AI65" t="str">
            <v>CZK Czech Krona</v>
          </cell>
          <cell r="AJ65" t="str">
            <v>Kcs</v>
          </cell>
          <cell r="AK65" t="str">
            <v>CZK</v>
          </cell>
          <cell r="AL65" t="str">
            <v>CZK</v>
          </cell>
          <cell r="AM65">
            <v>0</v>
          </cell>
          <cell r="AN65">
            <v>2</v>
          </cell>
        </row>
        <row r="66">
          <cell r="A66">
            <v>40206</v>
          </cell>
          <cell r="B66">
            <v>40206</v>
          </cell>
          <cell r="C66" t="str">
            <v>Past</v>
          </cell>
          <cell r="D66">
            <v>82.649994000000007</v>
          </cell>
          <cell r="E66" t="e">
            <v>#N/A</v>
          </cell>
          <cell r="F66" t="e">
            <v>#N/A</v>
          </cell>
          <cell r="G66" t="e">
            <v>#N/A</v>
          </cell>
          <cell r="H66" t="e">
            <v>#N/A</v>
          </cell>
          <cell r="I66" t="e">
            <v>#N/A</v>
          </cell>
          <cell r="J66" t="e">
            <v>#N/A</v>
          </cell>
          <cell r="K66" t="e">
            <v>#N/A</v>
          </cell>
          <cell r="L66" t="e">
            <v>#N/A</v>
          </cell>
          <cell r="M66" t="e">
            <v>#N/A</v>
          </cell>
          <cell r="N66" t="e">
            <v>#N/A</v>
          </cell>
          <cell r="O66" t="e">
            <v>#N/A</v>
          </cell>
          <cell r="P66">
            <v>82.649994000000007</v>
          </cell>
          <cell r="Q66">
            <v>3.2677390000000002</v>
          </cell>
          <cell r="R66" t="e">
            <v>#N/A</v>
          </cell>
          <cell r="S66" t="str">
            <v>default StartDate</v>
          </cell>
          <cell r="T66">
            <v>40189</v>
          </cell>
          <cell r="AI66" t="str">
            <v>DKK Danish Krone</v>
          </cell>
          <cell r="AJ66" t="str">
            <v>DKr</v>
          </cell>
          <cell r="AK66" t="str">
            <v>DKK</v>
          </cell>
          <cell r="AL66" t="str">
            <v>DKK</v>
          </cell>
          <cell r="AM66">
            <v>0</v>
          </cell>
          <cell r="AN66">
            <v>2</v>
          </cell>
        </row>
        <row r="67">
          <cell r="A67">
            <v>40207</v>
          </cell>
          <cell r="B67">
            <v>40207</v>
          </cell>
          <cell r="C67" t="str">
            <v>Past</v>
          </cell>
          <cell r="D67">
            <v>82.029999000000004</v>
          </cell>
          <cell r="E67" t="e">
            <v>#N/A</v>
          </cell>
          <cell r="F67" t="e">
            <v>#N/A</v>
          </cell>
          <cell r="G67" t="e">
            <v>#N/A</v>
          </cell>
          <cell r="H67" t="e">
            <v>#N/A</v>
          </cell>
          <cell r="I67" t="e">
            <v>#N/A</v>
          </cell>
          <cell r="J67" t="e">
            <v>#N/A</v>
          </cell>
          <cell r="K67" t="e">
            <v>#N/A</v>
          </cell>
          <cell r="L67" t="e">
            <v>#N/A</v>
          </cell>
          <cell r="M67" t="e">
            <v>#N/A</v>
          </cell>
          <cell r="N67" t="e">
            <v>#N/A</v>
          </cell>
          <cell r="O67" t="e">
            <v>#N/A</v>
          </cell>
          <cell r="P67">
            <v>82.029999000000004</v>
          </cell>
          <cell r="Q67">
            <v>5.0711409999999999</v>
          </cell>
          <cell r="R67" t="e">
            <v>#N/A</v>
          </cell>
          <cell r="S67" t="str">
            <v>default EndDate</v>
          </cell>
          <cell r="T67">
            <v>41285</v>
          </cell>
          <cell r="AI67" t="str">
            <v>DZD Algerian Dinar</v>
          </cell>
          <cell r="AJ67" t="str">
            <v>DZD</v>
          </cell>
          <cell r="AK67" t="str">
            <v>DZD</v>
          </cell>
          <cell r="AL67" t="str">
            <v>DZD</v>
          </cell>
          <cell r="AM67">
            <v>0</v>
          </cell>
          <cell r="AN67">
            <v>2</v>
          </cell>
        </row>
        <row r="68">
          <cell r="A68">
            <v>40210</v>
          </cell>
          <cell r="B68">
            <v>40210</v>
          </cell>
          <cell r="C68" t="str">
            <v>Past</v>
          </cell>
          <cell r="D68">
            <v>83.659988999999996</v>
          </cell>
          <cell r="E68" t="e">
            <v>#N/A</v>
          </cell>
          <cell r="F68" t="e">
            <v>#N/A</v>
          </cell>
          <cell r="G68" t="e">
            <v>#N/A</v>
          </cell>
          <cell r="H68" t="e">
            <v>#N/A</v>
          </cell>
          <cell r="I68" t="e">
            <v>#N/A</v>
          </cell>
          <cell r="J68" t="e">
            <v>#N/A</v>
          </cell>
          <cell r="K68" t="e">
            <v>#N/A</v>
          </cell>
          <cell r="L68" t="e">
            <v>#N/A</v>
          </cell>
          <cell r="M68" t="e">
            <v>#N/A</v>
          </cell>
          <cell r="N68" t="e">
            <v>#N/A</v>
          </cell>
          <cell r="O68" t="e">
            <v>#N/A</v>
          </cell>
          <cell r="P68">
            <v>83.659988999999996</v>
          </cell>
          <cell r="Q68">
            <v>4.0249309999999996</v>
          </cell>
          <cell r="R68" t="e">
            <v>#N/A</v>
          </cell>
          <cell r="S68" t="str">
            <v>Max sharePrice</v>
          </cell>
          <cell r="T68">
            <v>103.15</v>
          </cell>
          <cell r="AI68" t="str">
            <v>EGP Egyptian Pound</v>
          </cell>
          <cell r="AJ68" t="str">
            <v>EGP</v>
          </cell>
          <cell r="AK68" t="str">
            <v>EGP</v>
          </cell>
          <cell r="AL68" t="str">
            <v>EGP</v>
          </cell>
          <cell r="AM68">
            <v>0</v>
          </cell>
          <cell r="AN68">
            <v>2</v>
          </cell>
        </row>
        <row r="69">
          <cell r="A69">
            <v>40211</v>
          </cell>
          <cell r="B69">
            <v>40211</v>
          </cell>
          <cell r="C69" t="str">
            <v>Past</v>
          </cell>
          <cell r="D69">
            <v>84.009995000000004</v>
          </cell>
          <cell r="E69" t="e">
            <v>#N/A</v>
          </cell>
          <cell r="F69" t="e">
            <v>#N/A</v>
          </cell>
          <cell r="G69" t="e">
            <v>#N/A</v>
          </cell>
          <cell r="H69" t="e">
            <v>#N/A</v>
          </cell>
          <cell r="I69" t="e">
            <v>#N/A</v>
          </cell>
          <cell r="J69" t="e">
            <v>#N/A</v>
          </cell>
          <cell r="K69" t="e">
            <v>#N/A</v>
          </cell>
          <cell r="L69" t="e">
            <v>#N/A</v>
          </cell>
          <cell r="M69" t="e">
            <v>#N/A</v>
          </cell>
          <cell r="N69" t="e">
            <v>#N/A</v>
          </cell>
          <cell r="O69" t="e">
            <v>#N/A</v>
          </cell>
          <cell r="P69">
            <v>84.009995000000004</v>
          </cell>
          <cell r="Q69">
            <v>3.6109580000000001</v>
          </cell>
          <cell r="R69" t="e">
            <v>#N/A</v>
          </cell>
          <cell r="AI69" t="str">
            <v>EUR Euro</v>
          </cell>
          <cell r="AJ69" t="str">
            <v>€</v>
          </cell>
          <cell r="AK69" t="str">
            <v>EUR</v>
          </cell>
          <cell r="AL69" t="str">
            <v>EUR</v>
          </cell>
          <cell r="AM69">
            <v>0</v>
          </cell>
          <cell r="AN69">
            <v>2</v>
          </cell>
        </row>
        <row r="70">
          <cell r="A70">
            <v>40212</v>
          </cell>
          <cell r="B70">
            <v>40212</v>
          </cell>
          <cell r="C70" t="str">
            <v>Past</v>
          </cell>
          <cell r="D70">
            <v>83.519990000000007</v>
          </cell>
          <cell r="E70" t="e">
            <v>#N/A</v>
          </cell>
          <cell r="F70" t="e">
            <v>#N/A</v>
          </cell>
          <cell r="G70" t="e">
            <v>#N/A</v>
          </cell>
          <cell r="H70" t="e">
            <v>#N/A</v>
          </cell>
          <cell r="I70" t="e">
            <v>#N/A</v>
          </cell>
          <cell r="J70" t="e">
            <v>#N/A</v>
          </cell>
          <cell r="K70" t="e">
            <v>#N/A</v>
          </cell>
          <cell r="L70" t="e">
            <v>#N/A</v>
          </cell>
          <cell r="M70" t="e">
            <v>#N/A</v>
          </cell>
          <cell r="N70" t="e">
            <v>#N/A</v>
          </cell>
          <cell r="O70" t="e">
            <v>#N/A</v>
          </cell>
          <cell r="P70">
            <v>83.519990000000007</v>
          </cell>
          <cell r="Q70">
            <v>8.0493199999999998</v>
          </cell>
          <cell r="R70" t="e">
            <v>#N/A</v>
          </cell>
          <cell r="AI70" t="str">
            <v>GBp British Pence</v>
          </cell>
          <cell r="AJ70" t="str">
            <v>p</v>
          </cell>
          <cell r="AK70" t="str">
            <v>GBp</v>
          </cell>
          <cell r="AL70" t="str">
            <v>BPN</v>
          </cell>
          <cell r="AM70">
            <v>1</v>
          </cell>
          <cell r="AN70">
            <v>0</v>
          </cell>
        </row>
        <row r="71">
          <cell r="A71">
            <v>40213</v>
          </cell>
          <cell r="B71">
            <v>40213</v>
          </cell>
          <cell r="C71" t="str">
            <v>Past</v>
          </cell>
          <cell r="D71">
            <v>83.049987999999999</v>
          </cell>
          <cell r="E71" t="e">
            <v>#N/A</v>
          </cell>
          <cell r="F71" t="e">
            <v>#N/A</v>
          </cell>
          <cell r="G71" t="e">
            <v>#N/A</v>
          </cell>
          <cell r="H71" t="e">
            <v>#N/A</v>
          </cell>
          <cell r="I71" t="e">
            <v>#N/A</v>
          </cell>
          <cell r="J71" t="e">
            <v>#N/A</v>
          </cell>
          <cell r="K71" t="e">
            <v>#N/A</v>
          </cell>
          <cell r="L71" t="e">
            <v>#N/A</v>
          </cell>
          <cell r="M71" t="e">
            <v>#N/A</v>
          </cell>
          <cell r="N71" t="e">
            <v>#N/A</v>
          </cell>
          <cell r="O71" t="e">
            <v>#N/A</v>
          </cell>
          <cell r="P71">
            <v>83.049987999999999</v>
          </cell>
          <cell r="Q71">
            <v>16.626460999999999</v>
          </cell>
          <cell r="R71" t="e">
            <v>#N/A</v>
          </cell>
          <cell r="AI71" t="str">
            <v>GBP British Pound</v>
          </cell>
          <cell r="AJ71" t="str">
            <v>₤</v>
          </cell>
          <cell r="AK71" t="str">
            <v>GBP</v>
          </cell>
          <cell r="AL71" t="str">
            <v>GBP</v>
          </cell>
          <cell r="AM71">
            <v>0</v>
          </cell>
          <cell r="AN71">
            <v>2</v>
          </cell>
        </row>
        <row r="72">
          <cell r="A72">
            <v>40214</v>
          </cell>
          <cell r="B72">
            <v>40214</v>
          </cell>
          <cell r="C72" t="str">
            <v>Past</v>
          </cell>
          <cell r="D72">
            <v>82.559997999999993</v>
          </cell>
          <cell r="E72" t="e">
            <v>#N/A</v>
          </cell>
          <cell r="F72" t="e">
            <v>#N/A</v>
          </cell>
          <cell r="G72" t="e">
            <v>#N/A</v>
          </cell>
          <cell r="H72" t="e">
            <v>#N/A</v>
          </cell>
          <cell r="I72" t="e">
            <v>#N/A</v>
          </cell>
          <cell r="J72" t="e">
            <v>#N/A</v>
          </cell>
          <cell r="K72" t="e">
            <v>#N/A</v>
          </cell>
          <cell r="L72" t="e">
            <v>#N/A</v>
          </cell>
          <cell r="M72" t="e">
            <v>#N/A</v>
          </cell>
          <cell r="N72" t="e">
            <v>#N/A</v>
          </cell>
          <cell r="O72" t="e">
            <v>#N/A</v>
          </cell>
          <cell r="P72">
            <v>82.559997999999993</v>
          </cell>
          <cell r="Q72">
            <v>9.6737929999999999</v>
          </cell>
          <cell r="R72" t="e">
            <v>#N/A</v>
          </cell>
          <cell r="AI72" t="str">
            <v>HKD Hong Kong Dollar</v>
          </cell>
          <cell r="AJ72" t="str">
            <v>HK$</v>
          </cell>
          <cell r="AK72" t="str">
            <v>HKD</v>
          </cell>
          <cell r="AL72" t="str">
            <v>HKD</v>
          </cell>
          <cell r="AM72">
            <v>0</v>
          </cell>
          <cell r="AN72">
            <v>2</v>
          </cell>
        </row>
        <row r="73">
          <cell r="A73">
            <v>40217</v>
          </cell>
          <cell r="B73">
            <v>40217</v>
          </cell>
          <cell r="C73" t="str">
            <v>Past</v>
          </cell>
          <cell r="D73">
            <v>83.049987999999999</v>
          </cell>
          <cell r="E73" t="e">
            <v>#N/A</v>
          </cell>
          <cell r="F73" t="e">
            <v>#N/A</v>
          </cell>
          <cell r="G73" t="e">
            <v>#N/A</v>
          </cell>
          <cell r="H73" t="e">
            <v>#N/A</v>
          </cell>
          <cell r="I73" t="e">
            <v>#N/A</v>
          </cell>
          <cell r="J73" t="e">
            <v>#N/A</v>
          </cell>
          <cell r="K73" t="e">
            <v>#N/A</v>
          </cell>
          <cell r="L73" t="e">
            <v>#N/A</v>
          </cell>
          <cell r="M73" t="e">
            <v>#N/A</v>
          </cell>
          <cell r="N73" t="e">
            <v>#N/A</v>
          </cell>
          <cell r="O73" t="e">
            <v>#N/A</v>
          </cell>
          <cell r="P73">
            <v>83.049987999999999</v>
          </cell>
          <cell r="Q73">
            <v>5.9938130000000003</v>
          </cell>
          <cell r="R73" t="e">
            <v>#N/A</v>
          </cell>
          <cell r="AI73" t="str">
            <v>HUF Hungarian forint</v>
          </cell>
          <cell r="AJ73" t="str">
            <v>Ft</v>
          </cell>
          <cell r="AK73" t="str">
            <v>HUF</v>
          </cell>
          <cell r="AL73" t="str">
            <v>HUF</v>
          </cell>
          <cell r="AM73">
            <v>0</v>
          </cell>
          <cell r="AN73">
            <v>2</v>
          </cell>
        </row>
        <row r="74">
          <cell r="A74">
            <v>40218</v>
          </cell>
          <cell r="B74">
            <v>40218</v>
          </cell>
          <cell r="C74" t="str">
            <v>Past</v>
          </cell>
          <cell r="D74">
            <v>83.269990000000007</v>
          </cell>
          <cell r="E74" t="e">
            <v>#N/A</v>
          </cell>
          <cell r="F74" t="e">
            <v>#N/A</v>
          </cell>
          <cell r="G74" t="e">
            <v>#N/A</v>
          </cell>
          <cell r="H74" t="e">
            <v>#N/A</v>
          </cell>
          <cell r="I74" t="e">
            <v>#N/A</v>
          </cell>
          <cell r="J74" t="e">
            <v>#N/A</v>
          </cell>
          <cell r="K74" t="e">
            <v>#N/A</v>
          </cell>
          <cell r="L74" t="e">
            <v>#N/A</v>
          </cell>
          <cell r="M74" t="e">
            <v>#N/A</v>
          </cell>
          <cell r="N74" t="e">
            <v>#N/A</v>
          </cell>
          <cell r="O74" t="e">
            <v>#N/A</v>
          </cell>
          <cell r="P74">
            <v>83.269990000000007</v>
          </cell>
          <cell r="Q74">
            <v>4.4921449999999998</v>
          </cell>
          <cell r="R74" t="e">
            <v>#N/A</v>
          </cell>
          <cell r="AI74" t="str">
            <v>IDR Indonesian Rupiah</v>
          </cell>
          <cell r="AJ74" t="str">
            <v>Rp</v>
          </cell>
          <cell r="AK74" t="str">
            <v>IDR</v>
          </cell>
          <cell r="AL74" t="str">
            <v>IDR</v>
          </cell>
          <cell r="AM74">
            <v>0</v>
          </cell>
          <cell r="AN74">
            <v>0</v>
          </cell>
        </row>
        <row r="75">
          <cell r="A75">
            <v>40219</v>
          </cell>
          <cell r="B75">
            <v>40219</v>
          </cell>
          <cell r="C75" t="str">
            <v>Past</v>
          </cell>
          <cell r="D75">
            <v>83.64</v>
          </cell>
          <cell r="E75" t="e">
            <v>#N/A</v>
          </cell>
          <cell r="F75" t="e">
            <v>#N/A</v>
          </cell>
          <cell r="G75" t="e">
            <v>#N/A</v>
          </cell>
          <cell r="H75" t="e">
            <v>#N/A</v>
          </cell>
          <cell r="I75" t="e">
            <v>#N/A</v>
          </cell>
          <cell r="J75" t="e">
            <v>#N/A</v>
          </cell>
          <cell r="K75" t="e">
            <v>#N/A</v>
          </cell>
          <cell r="L75" t="e">
            <v>#N/A</v>
          </cell>
          <cell r="M75" t="e">
            <v>#N/A</v>
          </cell>
          <cell r="N75" t="e">
            <v>#N/A</v>
          </cell>
          <cell r="O75" t="e">
            <v>#N/A</v>
          </cell>
          <cell r="P75">
            <v>83.64</v>
          </cell>
          <cell r="Q75">
            <v>3.6440790000000001</v>
          </cell>
          <cell r="R75" t="e">
            <v>#N/A</v>
          </cell>
          <cell r="AI75" t="str">
            <v>ILS Israeli shekel</v>
          </cell>
          <cell r="AJ75" t="str">
            <v>ILS</v>
          </cell>
          <cell r="AK75" t="str">
            <v>ILS</v>
          </cell>
          <cell r="AL75" t="str">
            <v>ILS</v>
          </cell>
          <cell r="AM75">
            <v>0</v>
          </cell>
          <cell r="AN75">
            <v>2</v>
          </cell>
        </row>
        <row r="76">
          <cell r="A76">
            <v>40220</v>
          </cell>
          <cell r="B76">
            <v>40220</v>
          </cell>
          <cell r="C76" t="str">
            <v>Past</v>
          </cell>
          <cell r="D76">
            <v>85.14</v>
          </cell>
          <cell r="E76" t="e">
            <v>#N/A</v>
          </cell>
          <cell r="F76" t="e">
            <v>#N/A</v>
          </cell>
          <cell r="G76" t="e">
            <v>#N/A</v>
          </cell>
          <cell r="H76" t="e">
            <v>#N/A</v>
          </cell>
          <cell r="I76" t="e">
            <v>#N/A</v>
          </cell>
          <cell r="J76" t="e">
            <v>#N/A</v>
          </cell>
          <cell r="K76" t="e">
            <v>#N/A</v>
          </cell>
          <cell r="L76" t="e">
            <v>#N/A</v>
          </cell>
          <cell r="M76" t="e">
            <v>#N/A</v>
          </cell>
          <cell r="N76" t="e">
            <v>#N/A</v>
          </cell>
          <cell r="O76" t="e">
            <v>#N/A</v>
          </cell>
          <cell r="P76">
            <v>85.14</v>
          </cell>
          <cell r="Q76">
            <v>4.5111840000000001</v>
          </cell>
          <cell r="R76" t="e">
            <v>#N/A</v>
          </cell>
          <cell r="AI76" t="str">
            <v>INR Indian Rupee</v>
          </cell>
          <cell r="AJ76" t="str">
            <v>Rs.</v>
          </cell>
          <cell r="AK76" t="str">
            <v>INR</v>
          </cell>
          <cell r="AL76" t="str">
            <v>INR</v>
          </cell>
          <cell r="AM76">
            <v>0</v>
          </cell>
          <cell r="AN76">
            <v>2</v>
          </cell>
        </row>
        <row r="77">
          <cell r="A77">
            <v>40221</v>
          </cell>
          <cell r="B77">
            <v>40221</v>
          </cell>
          <cell r="C77" t="str">
            <v>Past</v>
          </cell>
          <cell r="D77">
            <v>84.779999000000004</v>
          </cell>
          <cell r="E77" t="e">
            <v>#N/A</v>
          </cell>
          <cell r="F77" t="e">
            <v>#N/A</v>
          </cell>
          <cell r="G77" t="e">
            <v>#N/A</v>
          </cell>
          <cell r="H77" t="e">
            <v>#N/A</v>
          </cell>
          <cell r="I77" t="e">
            <v>#N/A</v>
          </cell>
          <cell r="J77" t="e">
            <v>#N/A</v>
          </cell>
          <cell r="K77" t="e">
            <v>#N/A</v>
          </cell>
          <cell r="L77" t="e">
            <v>#N/A</v>
          </cell>
          <cell r="M77" t="e">
            <v>#N/A</v>
          </cell>
          <cell r="N77" t="e">
            <v>#N/A</v>
          </cell>
          <cell r="O77" t="e">
            <v>#N/A</v>
          </cell>
          <cell r="P77">
            <v>84.779999000000004</v>
          </cell>
          <cell r="Q77">
            <v>5.5293749999999999</v>
          </cell>
          <cell r="R77" t="e">
            <v>#N/A</v>
          </cell>
          <cell r="AI77" t="str">
            <v>IQD Iraqi Dinar</v>
          </cell>
          <cell r="AJ77" t="str">
            <v>IQD</v>
          </cell>
          <cell r="AK77" t="str">
            <v>IQD</v>
          </cell>
          <cell r="AL77" t="str">
            <v>IQD</v>
          </cell>
          <cell r="AM77">
            <v>0</v>
          </cell>
          <cell r="AN77">
            <v>2</v>
          </cell>
        </row>
        <row r="78">
          <cell r="A78">
            <v>40225</v>
          </cell>
          <cell r="B78">
            <v>40225</v>
          </cell>
          <cell r="C78" t="str">
            <v>Past</v>
          </cell>
          <cell r="D78">
            <v>85.879990000000006</v>
          </cell>
          <cell r="E78" t="e">
            <v>#N/A</v>
          </cell>
          <cell r="F78" t="e">
            <v>#N/A</v>
          </cell>
          <cell r="G78" t="e">
            <v>#N/A</v>
          </cell>
          <cell r="H78" t="e">
            <v>#N/A</v>
          </cell>
          <cell r="I78" t="e">
            <v>#N/A</v>
          </cell>
          <cell r="J78" t="e">
            <v>#N/A</v>
          </cell>
          <cell r="K78" t="e">
            <v>#N/A</v>
          </cell>
          <cell r="L78" t="e">
            <v>#N/A</v>
          </cell>
          <cell r="M78" t="e">
            <v>#N/A</v>
          </cell>
          <cell r="N78" t="e">
            <v>#N/A</v>
          </cell>
          <cell r="O78" t="e">
            <v>#N/A</v>
          </cell>
          <cell r="P78">
            <v>85.879990000000006</v>
          </cell>
          <cell r="Q78">
            <v>4.0166040000000001</v>
          </cell>
          <cell r="R78" t="e">
            <v>#N/A</v>
          </cell>
          <cell r="AI78" t="str">
            <v>IRR Iranian Rial</v>
          </cell>
          <cell r="AJ78" t="str">
            <v>IRR</v>
          </cell>
          <cell r="AK78" t="str">
            <v>IRR</v>
          </cell>
          <cell r="AL78" t="str">
            <v>IRR</v>
          </cell>
          <cell r="AM78">
            <v>0</v>
          </cell>
          <cell r="AN78">
            <v>2</v>
          </cell>
        </row>
        <row r="79">
          <cell r="A79">
            <v>40226</v>
          </cell>
          <cell r="B79">
            <v>40226</v>
          </cell>
          <cell r="C79" t="str">
            <v>Past</v>
          </cell>
          <cell r="D79">
            <v>86.419999000000004</v>
          </cell>
          <cell r="E79" t="e">
            <v>#N/A</v>
          </cell>
          <cell r="F79" t="e">
            <v>#N/A</v>
          </cell>
          <cell r="G79" t="e">
            <v>#N/A</v>
          </cell>
          <cell r="H79" t="e">
            <v>#N/A</v>
          </cell>
          <cell r="I79" t="e">
            <v>#N/A</v>
          </cell>
          <cell r="J79" t="e">
            <v>#N/A</v>
          </cell>
          <cell r="K79" t="e">
            <v>#N/A</v>
          </cell>
          <cell r="L79" t="e">
            <v>#N/A</v>
          </cell>
          <cell r="M79" t="e">
            <v>#N/A</v>
          </cell>
          <cell r="N79" t="e">
            <v>#N/A</v>
          </cell>
          <cell r="O79" t="e">
            <v>#N/A</v>
          </cell>
          <cell r="P79">
            <v>86.419999000000004</v>
          </cell>
          <cell r="Q79">
            <v>3.7441080000000002</v>
          </cell>
          <cell r="R79" t="e">
            <v>#N/A</v>
          </cell>
          <cell r="AI79" t="str">
            <v>ISK Iceland Krona</v>
          </cell>
          <cell r="AJ79" t="str">
            <v>kr</v>
          </cell>
          <cell r="AK79" t="str">
            <v>ISK</v>
          </cell>
          <cell r="AL79" t="str">
            <v>ISK</v>
          </cell>
          <cell r="AM79">
            <v>0</v>
          </cell>
          <cell r="AN79">
            <v>2</v>
          </cell>
        </row>
        <row r="80">
          <cell r="A80">
            <v>40227</v>
          </cell>
          <cell r="B80">
            <v>40227</v>
          </cell>
          <cell r="C80" t="str">
            <v>Past</v>
          </cell>
          <cell r="D80">
            <v>86.959992</v>
          </cell>
          <cell r="E80" t="e">
            <v>#N/A</v>
          </cell>
          <cell r="F80" t="e">
            <v>#N/A</v>
          </cell>
          <cell r="G80" t="e">
            <v>#N/A</v>
          </cell>
          <cell r="H80" t="e">
            <v>#N/A</v>
          </cell>
          <cell r="I80" t="e">
            <v>#N/A</v>
          </cell>
          <cell r="J80" t="e">
            <v>#N/A</v>
          </cell>
          <cell r="K80" t="e">
            <v>#N/A</v>
          </cell>
          <cell r="L80" t="e">
            <v>#N/A</v>
          </cell>
          <cell r="M80" t="e">
            <v>#N/A</v>
          </cell>
          <cell r="N80" t="e">
            <v>#N/A</v>
          </cell>
          <cell r="O80" t="e">
            <v>#N/A</v>
          </cell>
          <cell r="P80">
            <v>86.959992</v>
          </cell>
          <cell r="Q80">
            <v>3.8237139999999998</v>
          </cell>
          <cell r="R80" t="e">
            <v>#N/A</v>
          </cell>
          <cell r="AI80" t="str">
            <v>JMD Jamaican Dollars</v>
          </cell>
          <cell r="AJ80" t="str">
            <v>JMD</v>
          </cell>
          <cell r="AK80" t="str">
            <v>JMD</v>
          </cell>
          <cell r="AL80" t="str">
            <v>JMD</v>
          </cell>
          <cell r="AM80">
            <v>0</v>
          </cell>
          <cell r="AN80">
            <v>2</v>
          </cell>
        </row>
        <row r="81">
          <cell r="A81">
            <v>40228</v>
          </cell>
          <cell r="B81">
            <v>40228</v>
          </cell>
          <cell r="C81" t="str">
            <v>Past</v>
          </cell>
          <cell r="D81">
            <v>86.809997999999993</v>
          </cell>
          <cell r="E81" t="e">
            <v>#N/A</v>
          </cell>
          <cell r="F81" t="e">
            <v>#N/A</v>
          </cell>
          <cell r="G81" t="e">
            <v>#N/A</v>
          </cell>
          <cell r="H81" t="e">
            <v>#N/A</v>
          </cell>
          <cell r="I81" t="e">
            <v>#N/A</v>
          </cell>
          <cell r="J81" t="e">
            <v>#N/A</v>
          </cell>
          <cell r="K81" t="e">
            <v>#N/A</v>
          </cell>
          <cell r="L81" t="e">
            <v>#N/A</v>
          </cell>
          <cell r="M81" t="e">
            <v>#N/A</v>
          </cell>
          <cell r="N81" t="e">
            <v>#N/A</v>
          </cell>
          <cell r="O81" t="e">
            <v>#N/A</v>
          </cell>
          <cell r="P81">
            <v>86.809997999999993</v>
          </cell>
          <cell r="Q81">
            <v>3.4183599999999998</v>
          </cell>
          <cell r="R81" t="e">
            <v>#N/A</v>
          </cell>
          <cell r="AI81" t="str">
            <v>JPY Japanese Yen</v>
          </cell>
          <cell r="AJ81" t="str">
            <v>¥</v>
          </cell>
          <cell r="AK81" t="str">
            <v>JPY</v>
          </cell>
          <cell r="AL81" t="str">
            <v>JPY</v>
          </cell>
          <cell r="AM81">
            <v>0</v>
          </cell>
          <cell r="AN81">
            <v>0</v>
          </cell>
        </row>
        <row r="82">
          <cell r="A82">
            <v>40231</v>
          </cell>
          <cell r="B82">
            <v>40231</v>
          </cell>
          <cell r="C82" t="str">
            <v>Past</v>
          </cell>
          <cell r="D82">
            <v>86.909988999999996</v>
          </cell>
          <cell r="E82" t="e">
            <v>#N/A</v>
          </cell>
          <cell r="F82" t="e">
            <v>#N/A</v>
          </cell>
          <cell r="G82" t="e">
            <v>#N/A</v>
          </cell>
          <cell r="H82" t="e">
            <v>#N/A</v>
          </cell>
          <cell r="I82" t="e">
            <v>#N/A</v>
          </cell>
          <cell r="J82" t="e">
            <v>#N/A</v>
          </cell>
          <cell r="K82" t="e">
            <v>#N/A</v>
          </cell>
          <cell r="L82" t="e">
            <v>#N/A</v>
          </cell>
          <cell r="M82" t="e">
            <v>#N/A</v>
          </cell>
          <cell r="N82" t="e">
            <v>#N/A</v>
          </cell>
          <cell r="O82" t="e">
            <v>#N/A</v>
          </cell>
          <cell r="P82">
            <v>86.909988999999996</v>
          </cell>
          <cell r="Q82">
            <v>2.8931260000000001</v>
          </cell>
          <cell r="R82" t="e">
            <v>#N/A</v>
          </cell>
          <cell r="AI82" t="str">
            <v>KES Kenyan Shilling</v>
          </cell>
          <cell r="AJ82" t="str">
            <v>KES</v>
          </cell>
          <cell r="AK82" t="str">
            <v>KES</v>
          </cell>
          <cell r="AL82" t="str">
            <v>KES</v>
          </cell>
          <cell r="AM82">
            <v>0</v>
          </cell>
          <cell r="AN82">
            <v>0</v>
          </cell>
        </row>
        <row r="83">
          <cell r="A83">
            <v>40232</v>
          </cell>
          <cell r="B83">
            <v>40232</v>
          </cell>
          <cell r="C83" t="str">
            <v>Past</v>
          </cell>
          <cell r="D83">
            <v>86.119996</v>
          </cell>
          <cell r="E83" t="e">
            <v>#N/A</v>
          </cell>
          <cell r="F83" t="e">
            <v>#N/A</v>
          </cell>
          <cell r="G83" t="e">
            <v>#N/A</v>
          </cell>
          <cell r="H83" t="e">
            <v>#N/A</v>
          </cell>
          <cell r="I83" t="e">
            <v>#N/A</v>
          </cell>
          <cell r="J83" t="e">
            <v>#N/A</v>
          </cell>
          <cell r="K83" t="e">
            <v>#N/A</v>
          </cell>
          <cell r="L83" t="e">
            <v>#N/A</v>
          </cell>
          <cell r="M83" t="e">
            <v>#N/A</v>
          </cell>
          <cell r="N83" t="e">
            <v>#N/A</v>
          </cell>
          <cell r="O83" t="e">
            <v>#N/A</v>
          </cell>
          <cell r="P83">
            <v>86.119996</v>
          </cell>
          <cell r="Q83">
            <v>4.7826680000000001</v>
          </cell>
          <cell r="R83" t="e">
            <v>#N/A</v>
          </cell>
          <cell r="AI83" t="str">
            <v>KRW South Korean Won</v>
          </cell>
          <cell r="AJ83" t="str">
            <v>₩</v>
          </cell>
          <cell r="AK83" t="str">
            <v>KRW</v>
          </cell>
          <cell r="AL83" t="str">
            <v>KRW</v>
          </cell>
          <cell r="AM83">
            <v>0</v>
          </cell>
          <cell r="AN83">
            <v>0</v>
          </cell>
        </row>
        <row r="84">
          <cell r="A84">
            <v>40233</v>
          </cell>
          <cell r="B84">
            <v>40233</v>
          </cell>
          <cell r="C84" t="str">
            <v>Past</v>
          </cell>
          <cell r="D84">
            <v>85.629990000000006</v>
          </cell>
          <cell r="E84" t="e">
            <v>#N/A</v>
          </cell>
          <cell r="F84" t="e">
            <v>#N/A</v>
          </cell>
          <cell r="G84" t="e">
            <v>#N/A</v>
          </cell>
          <cell r="H84" t="e">
            <v>#N/A</v>
          </cell>
          <cell r="I84" t="e">
            <v>#N/A</v>
          </cell>
          <cell r="J84" t="e">
            <v>#N/A</v>
          </cell>
          <cell r="K84" t="e">
            <v>#N/A</v>
          </cell>
          <cell r="L84" t="e">
            <v>#N/A</v>
          </cell>
          <cell r="M84" t="e">
            <v>#N/A</v>
          </cell>
          <cell r="N84" t="e">
            <v>#N/A</v>
          </cell>
          <cell r="O84" t="e">
            <v>#N/A</v>
          </cell>
          <cell r="P84">
            <v>85.629990000000006</v>
          </cell>
          <cell r="Q84">
            <v>4.0524380000000004</v>
          </cell>
          <cell r="R84" t="e">
            <v>#N/A</v>
          </cell>
          <cell r="AI84" t="str">
            <v>KWD Kuwaiti Dinar</v>
          </cell>
          <cell r="AJ84" t="str">
            <v>KWD</v>
          </cell>
          <cell r="AK84" t="str">
            <v>KWD</v>
          </cell>
          <cell r="AL84" t="str">
            <v>KWD</v>
          </cell>
          <cell r="AM84">
            <v>0</v>
          </cell>
          <cell r="AN84">
            <v>2</v>
          </cell>
        </row>
        <row r="85">
          <cell r="A85">
            <v>40234</v>
          </cell>
          <cell r="B85">
            <v>40234</v>
          </cell>
          <cell r="C85" t="str">
            <v>Past</v>
          </cell>
          <cell r="D85">
            <v>85.229996</v>
          </cell>
          <cell r="E85" t="e">
            <v>#N/A</v>
          </cell>
          <cell r="F85" t="e">
            <v>#N/A</v>
          </cell>
          <cell r="G85" t="e">
            <v>#N/A</v>
          </cell>
          <cell r="H85" t="e">
            <v>#N/A</v>
          </cell>
          <cell r="I85" t="e">
            <v>#N/A</v>
          </cell>
          <cell r="J85" t="e">
            <v>#N/A</v>
          </cell>
          <cell r="K85" t="e">
            <v>#N/A</v>
          </cell>
          <cell r="L85" t="e">
            <v>#N/A</v>
          </cell>
          <cell r="M85" t="e">
            <v>#N/A</v>
          </cell>
          <cell r="N85" t="e">
            <v>#N/A</v>
          </cell>
          <cell r="O85" t="e">
            <v>#N/A</v>
          </cell>
          <cell r="P85">
            <v>85.229996</v>
          </cell>
          <cell r="Q85">
            <v>3.5361289999999999</v>
          </cell>
          <cell r="R85" t="e">
            <v>#N/A</v>
          </cell>
          <cell r="AI85" t="str">
            <v>KWf Kuwaiti Fills</v>
          </cell>
          <cell r="AJ85" t="str">
            <v>KWf</v>
          </cell>
          <cell r="AK85" t="str">
            <v>KWf</v>
          </cell>
          <cell r="AL85" t="str">
            <v>KWf</v>
          </cell>
          <cell r="AM85">
            <v>0</v>
          </cell>
          <cell r="AN85">
            <v>0</v>
          </cell>
        </row>
        <row r="86">
          <cell r="A86">
            <v>40235</v>
          </cell>
          <cell r="B86">
            <v>40235</v>
          </cell>
          <cell r="C86" t="str">
            <v>Past</v>
          </cell>
          <cell r="D86">
            <v>85.279999000000004</v>
          </cell>
          <cell r="E86" t="e">
            <v>#N/A</v>
          </cell>
          <cell r="F86" t="e">
            <v>#N/A</v>
          </cell>
          <cell r="G86" t="e">
            <v>#N/A</v>
          </cell>
          <cell r="H86" t="e">
            <v>#N/A</v>
          </cell>
          <cell r="I86" t="e">
            <v>#N/A</v>
          </cell>
          <cell r="J86" t="e">
            <v>#N/A</v>
          </cell>
          <cell r="K86" t="e">
            <v>#N/A</v>
          </cell>
          <cell r="L86" t="e">
            <v>#N/A</v>
          </cell>
          <cell r="M86" t="e">
            <v>#N/A</v>
          </cell>
          <cell r="N86" t="e">
            <v>#N/A</v>
          </cell>
          <cell r="O86" t="e">
            <v>#N/A</v>
          </cell>
          <cell r="P86">
            <v>85.279999000000004</v>
          </cell>
          <cell r="Q86">
            <v>3.1195979999999999</v>
          </cell>
          <cell r="R86" t="e">
            <v>#N/A</v>
          </cell>
          <cell r="AI86" t="str">
            <v>KYD Cayman Dollars</v>
          </cell>
          <cell r="AJ86" t="str">
            <v>KYD</v>
          </cell>
          <cell r="AK86" t="str">
            <v>KYD</v>
          </cell>
          <cell r="AL86" t="str">
            <v>KYD</v>
          </cell>
          <cell r="AM86">
            <v>0</v>
          </cell>
          <cell r="AN86">
            <v>2</v>
          </cell>
        </row>
        <row r="87">
          <cell r="A87">
            <v>40238</v>
          </cell>
          <cell r="B87">
            <v>40238</v>
          </cell>
          <cell r="C87" t="str">
            <v>Past</v>
          </cell>
          <cell r="D87">
            <v>86.819992999999997</v>
          </cell>
          <cell r="E87" t="e">
            <v>#N/A</v>
          </cell>
          <cell r="F87" t="e">
            <v>#N/A</v>
          </cell>
          <cell r="G87" t="e">
            <v>#N/A</v>
          </cell>
          <cell r="H87" t="e">
            <v>#N/A</v>
          </cell>
          <cell r="I87" t="e">
            <v>#N/A</v>
          </cell>
          <cell r="J87" t="e">
            <v>#N/A</v>
          </cell>
          <cell r="K87" t="e">
            <v>#N/A</v>
          </cell>
          <cell r="L87" t="e">
            <v>#N/A</v>
          </cell>
          <cell r="M87" t="e">
            <v>#N/A</v>
          </cell>
          <cell r="N87" t="e">
            <v>#N/A</v>
          </cell>
          <cell r="O87" t="e">
            <v>#N/A</v>
          </cell>
          <cell r="P87">
            <v>86.819992999999997</v>
          </cell>
          <cell r="Q87">
            <v>3.3750589999999998</v>
          </cell>
          <cell r="R87" t="e">
            <v>#N/A</v>
          </cell>
          <cell r="AI87" t="str">
            <v>LKR Sri Lankan Rupee</v>
          </cell>
          <cell r="AJ87" t="str">
            <v>LKR</v>
          </cell>
          <cell r="AK87" t="str">
            <v>LKR</v>
          </cell>
          <cell r="AL87" t="str">
            <v>LKR</v>
          </cell>
          <cell r="AM87">
            <v>0</v>
          </cell>
          <cell r="AN87">
            <v>2</v>
          </cell>
        </row>
        <row r="88">
          <cell r="A88">
            <v>40239</v>
          </cell>
          <cell r="B88">
            <v>40239</v>
          </cell>
          <cell r="C88" t="str">
            <v>Past</v>
          </cell>
          <cell r="D88">
            <v>86.449996999999996</v>
          </cell>
          <cell r="E88" t="e">
            <v>#N/A</v>
          </cell>
          <cell r="F88" t="e">
            <v>#N/A</v>
          </cell>
          <cell r="G88" t="e">
            <v>#N/A</v>
          </cell>
          <cell r="H88" t="e">
            <v>#N/A</v>
          </cell>
          <cell r="I88" t="e">
            <v>#N/A</v>
          </cell>
          <cell r="J88" t="e">
            <v>#N/A</v>
          </cell>
          <cell r="K88" t="e">
            <v>#N/A</v>
          </cell>
          <cell r="L88" t="e">
            <v>#N/A</v>
          </cell>
          <cell r="M88" t="e">
            <v>#N/A</v>
          </cell>
          <cell r="N88" t="e">
            <v>#N/A</v>
          </cell>
          <cell r="O88" t="e">
            <v>#N/A</v>
          </cell>
          <cell r="P88">
            <v>86.449996999999996</v>
          </cell>
          <cell r="Q88">
            <v>3.2259519999999999</v>
          </cell>
          <cell r="R88" t="e">
            <v>#N/A</v>
          </cell>
          <cell r="AI88" t="str">
            <v>MAD Moroccan Dirham</v>
          </cell>
          <cell r="AJ88" t="str">
            <v>MAD</v>
          </cell>
          <cell r="AK88" t="str">
            <v>MAD</v>
          </cell>
          <cell r="AL88" t="str">
            <v>MAD</v>
          </cell>
          <cell r="AM88">
            <v>0</v>
          </cell>
          <cell r="AN88">
            <v>2</v>
          </cell>
        </row>
        <row r="89">
          <cell r="A89">
            <v>40240</v>
          </cell>
          <cell r="B89">
            <v>40240</v>
          </cell>
          <cell r="C89" t="str">
            <v>Past</v>
          </cell>
          <cell r="D89">
            <v>86.799987999999999</v>
          </cell>
          <cell r="E89" t="e">
            <v>#N/A</v>
          </cell>
          <cell r="F89" t="e">
            <v>#N/A</v>
          </cell>
          <cell r="G89" t="e">
            <v>#N/A</v>
          </cell>
          <cell r="H89" t="e">
            <v>#N/A</v>
          </cell>
          <cell r="I89" t="e">
            <v>#N/A</v>
          </cell>
          <cell r="J89" t="e">
            <v>#N/A</v>
          </cell>
          <cell r="K89" t="e">
            <v>#N/A</v>
          </cell>
          <cell r="L89" t="e">
            <v>#N/A</v>
          </cell>
          <cell r="M89" t="e">
            <v>#N/A</v>
          </cell>
          <cell r="N89" t="e">
            <v>#N/A</v>
          </cell>
          <cell r="O89" t="e">
            <v>#N/A</v>
          </cell>
          <cell r="P89">
            <v>86.799987999999999</v>
          </cell>
          <cell r="Q89">
            <v>3.4154059999999999</v>
          </cell>
          <cell r="R89" t="e">
            <v>#N/A</v>
          </cell>
          <cell r="AI89" t="str">
            <v>MXN Mexican Pesos (new)</v>
          </cell>
          <cell r="AJ89" t="str">
            <v>M$</v>
          </cell>
          <cell r="AK89" t="str">
            <v>MXN</v>
          </cell>
          <cell r="AL89" t="str">
            <v>MXN</v>
          </cell>
          <cell r="AM89">
            <v>0</v>
          </cell>
          <cell r="AN89">
            <v>2</v>
          </cell>
        </row>
        <row r="90">
          <cell r="A90">
            <v>40241</v>
          </cell>
          <cell r="B90">
            <v>40241</v>
          </cell>
          <cell r="C90" t="str">
            <v>Past</v>
          </cell>
          <cell r="D90">
            <v>87.039993999999993</v>
          </cell>
          <cell r="E90" t="e">
            <v>#N/A</v>
          </cell>
          <cell r="F90" t="e">
            <v>#N/A</v>
          </cell>
          <cell r="G90" t="e">
            <v>#N/A</v>
          </cell>
          <cell r="H90" t="e">
            <v>#N/A</v>
          </cell>
          <cell r="I90" t="e">
            <v>#N/A</v>
          </cell>
          <cell r="J90" t="e">
            <v>#N/A</v>
          </cell>
          <cell r="K90" t="e">
            <v>#N/A</v>
          </cell>
          <cell r="L90" t="e">
            <v>#N/A</v>
          </cell>
          <cell r="M90" t="e">
            <v>#N/A</v>
          </cell>
          <cell r="N90" t="e">
            <v>#N/A</v>
          </cell>
          <cell r="O90" t="e">
            <v>#N/A</v>
          </cell>
          <cell r="P90">
            <v>87.039993999999993</v>
          </cell>
          <cell r="Q90">
            <v>3.644339</v>
          </cell>
          <cell r="R90" t="e">
            <v>#N/A</v>
          </cell>
          <cell r="AI90" t="str">
            <v>MYR Malaysian Ringgit</v>
          </cell>
          <cell r="AJ90" t="str">
            <v>RM</v>
          </cell>
          <cell r="AK90" t="str">
            <v>MYR</v>
          </cell>
          <cell r="AL90" t="str">
            <v>MYR</v>
          </cell>
          <cell r="AM90">
            <v>0</v>
          </cell>
          <cell r="AN90">
            <v>2</v>
          </cell>
        </row>
        <row r="91">
          <cell r="A91">
            <v>40242</v>
          </cell>
          <cell r="B91">
            <v>40242</v>
          </cell>
          <cell r="C91" t="str">
            <v>Past</v>
          </cell>
          <cell r="D91">
            <v>88.509995000000004</v>
          </cell>
          <cell r="E91" t="e">
            <v>#N/A</v>
          </cell>
          <cell r="F91" t="e">
            <v>#N/A</v>
          </cell>
          <cell r="G91" t="e">
            <v>#N/A</v>
          </cell>
          <cell r="H91" t="e">
            <v>#N/A</v>
          </cell>
          <cell r="I91" t="e">
            <v>#N/A</v>
          </cell>
          <cell r="J91" t="e">
            <v>#N/A</v>
          </cell>
          <cell r="K91" t="e">
            <v>#N/A</v>
          </cell>
          <cell r="L91" t="e">
            <v>#N/A</v>
          </cell>
          <cell r="M91" t="e">
            <v>#N/A</v>
          </cell>
          <cell r="N91" t="e">
            <v>#N/A</v>
          </cell>
          <cell r="O91" t="e">
            <v>#N/A</v>
          </cell>
          <cell r="P91">
            <v>88.509995000000004</v>
          </cell>
          <cell r="Q91">
            <v>4.8768440000000002</v>
          </cell>
          <cell r="R91" t="e">
            <v>#N/A</v>
          </cell>
          <cell r="AI91" t="str">
            <v>NGN Nigerian Naira</v>
          </cell>
          <cell r="AJ91" t="str">
            <v>NGN</v>
          </cell>
          <cell r="AK91" t="str">
            <v>NGN</v>
          </cell>
          <cell r="AL91" t="str">
            <v>NGN</v>
          </cell>
          <cell r="AM91">
            <v>0</v>
          </cell>
          <cell r="AN91">
            <v>2</v>
          </cell>
        </row>
        <row r="92">
          <cell r="A92">
            <v>40245</v>
          </cell>
          <cell r="B92">
            <v>40245</v>
          </cell>
          <cell r="C92" t="str">
            <v>Past</v>
          </cell>
          <cell r="D92">
            <v>90.629990000000006</v>
          </cell>
          <cell r="E92" t="e">
            <v>#N/A</v>
          </cell>
          <cell r="F92" t="e">
            <v>#N/A</v>
          </cell>
          <cell r="G92" t="e">
            <v>#N/A</v>
          </cell>
          <cell r="H92" t="e">
            <v>#N/A</v>
          </cell>
          <cell r="I92" t="e">
            <v>#N/A</v>
          </cell>
          <cell r="J92" t="e">
            <v>#N/A</v>
          </cell>
          <cell r="K92" t="e">
            <v>#N/A</v>
          </cell>
          <cell r="L92" t="e">
            <v>#N/A</v>
          </cell>
          <cell r="M92" t="e">
            <v>#N/A</v>
          </cell>
          <cell r="N92" t="e">
            <v>#N/A</v>
          </cell>
          <cell r="O92" t="e">
            <v>#N/A</v>
          </cell>
          <cell r="P92">
            <v>90.629990000000006</v>
          </cell>
          <cell r="Q92">
            <v>7.816344</v>
          </cell>
          <cell r="R92" t="e">
            <v>#N/A</v>
          </cell>
          <cell r="AI92" t="str">
            <v>NOK Norwegian Krone</v>
          </cell>
          <cell r="AJ92" t="str">
            <v>NKr</v>
          </cell>
          <cell r="AK92" t="str">
            <v>NOK</v>
          </cell>
          <cell r="AL92" t="str">
            <v>NOK</v>
          </cell>
          <cell r="AM92">
            <v>0</v>
          </cell>
          <cell r="AN92">
            <v>2</v>
          </cell>
        </row>
        <row r="93">
          <cell r="A93">
            <v>40246</v>
          </cell>
          <cell r="B93">
            <v>40246</v>
          </cell>
          <cell r="C93" t="str">
            <v>Past</v>
          </cell>
          <cell r="D93">
            <v>90.149994000000007</v>
          </cell>
          <cell r="E93" t="e">
            <v>#N/A</v>
          </cell>
          <cell r="F93" t="e">
            <v>#N/A</v>
          </cell>
          <cell r="G93" t="e">
            <v>#N/A</v>
          </cell>
          <cell r="H93" t="e">
            <v>#N/A</v>
          </cell>
          <cell r="I93" t="e">
            <v>#N/A</v>
          </cell>
          <cell r="J93" t="e">
            <v>#N/A</v>
          </cell>
          <cell r="K93" t="e">
            <v>#N/A</v>
          </cell>
          <cell r="L93" t="e">
            <v>#N/A</v>
          </cell>
          <cell r="M93" t="e">
            <v>#N/A</v>
          </cell>
          <cell r="N93" t="e">
            <v>#N/A</v>
          </cell>
          <cell r="O93" t="e">
            <v>#N/A</v>
          </cell>
          <cell r="P93">
            <v>90.149994000000007</v>
          </cell>
          <cell r="Q93">
            <v>9.1751880000000003</v>
          </cell>
          <cell r="R93" t="e">
            <v>#N/A</v>
          </cell>
          <cell r="AI93" t="str">
            <v>NZD New Zealand Dollars</v>
          </cell>
          <cell r="AJ93" t="str">
            <v>NZ$</v>
          </cell>
          <cell r="AK93" t="str">
            <v>NZD</v>
          </cell>
          <cell r="AL93" t="str">
            <v>NZD</v>
          </cell>
          <cell r="AM93">
            <v>0</v>
          </cell>
          <cell r="AN93">
            <v>2</v>
          </cell>
        </row>
        <row r="94">
          <cell r="A94">
            <v>40247</v>
          </cell>
          <cell r="B94">
            <v>40247</v>
          </cell>
          <cell r="C94" t="str">
            <v>Past</v>
          </cell>
          <cell r="D94">
            <v>91.519990000000007</v>
          </cell>
          <cell r="E94" t="e">
            <v>#N/A</v>
          </cell>
          <cell r="F94" t="e">
            <v>#N/A</v>
          </cell>
          <cell r="G94" t="e">
            <v>#N/A</v>
          </cell>
          <cell r="H94" t="e">
            <v>#N/A</v>
          </cell>
          <cell r="I94" t="e">
            <v>#N/A</v>
          </cell>
          <cell r="J94" t="e">
            <v>#N/A</v>
          </cell>
          <cell r="K94" t="e">
            <v>#N/A</v>
          </cell>
          <cell r="L94" t="e">
            <v>#N/A</v>
          </cell>
          <cell r="M94" t="e">
            <v>#N/A</v>
          </cell>
          <cell r="N94" t="e">
            <v>#N/A</v>
          </cell>
          <cell r="O94" t="e">
            <v>#N/A</v>
          </cell>
          <cell r="P94">
            <v>91.519990000000007</v>
          </cell>
          <cell r="Q94">
            <v>7.1098990000000004</v>
          </cell>
          <cell r="R94" t="e">
            <v>#N/A</v>
          </cell>
          <cell r="AI94" t="str">
            <v>OMR Rial Omani</v>
          </cell>
          <cell r="AJ94" t="str">
            <v>OMR</v>
          </cell>
          <cell r="AK94" t="str">
            <v>OMR</v>
          </cell>
          <cell r="AL94" t="str">
            <v>OMR</v>
          </cell>
          <cell r="AM94">
            <v>0</v>
          </cell>
          <cell r="AN94">
            <v>2</v>
          </cell>
        </row>
        <row r="95">
          <cell r="A95">
            <v>40248</v>
          </cell>
          <cell r="B95">
            <v>40248</v>
          </cell>
          <cell r="C95" t="str">
            <v>Past</v>
          </cell>
          <cell r="D95">
            <v>92.739991000000003</v>
          </cell>
          <cell r="E95" t="e">
            <v>#N/A</v>
          </cell>
          <cell r="F95" t="e">
            <v>#N/A</v>
          </cell>
          <cell r="G95" t="e">
            <v>#N/A</v>
          </cell>
          <cell r="H95" t="e">
            <v>#N/A</v>
          </cell>
          <cell r="I95" t="e">
            <v>#N/A</v>
          </cell>
          <cell r="J95" t="e">
            <v>#N/A</v>
          </cell>
          <cell r="K95" t="e">
            <v>#N/A</v>
          </cell>
          <cell r="L95" t="e">
            <v>#N/A</v>
          </cell>
          <cell r="M95" t="e">
            <v>#N/A</v>
          </cell>
          <cell r="N95" t="e">
            <v>#N/A</v>
          </cell>
          <cell r="O95" t="e">
            <v>#N/A</v>
          </cell>
          <cell r="P95">
            <v>92.739991000000003</v>
          </cell>
          <cell r="Q95">
            <v>13.78604</v>
          </cell>
          <cell r="R95" t="e">
            <v>#N/A</v>
          </cell>
          <cell r="AI95" t="str">
            <v>PAB Panamanian Balboa</v>
          </cell>
          <cell r="AJ95" t="str">
            <v>PAB</v>
          </cell>
          <cell r="AK95" t="str">
            <v>PAB</v>
          </cell>
          <cell r="AL95" t="str">
            <v>PAB</v>
          </cell>
          <cell r="AM95">
            <v>0</v>
          </cell>
          <cell r="AN95">
            <v>2</v>
          </cell>
        </row>
        <row r="96">
          <cell r="A96">
            <v>40249</v>
          </cell>
          <cell r="B96">
            <v>40249</v>
          </cell>
          <cell r="C96" t="str">
            <v>Past</v>
          </cell>
          <cell r="D96">
            <v>93.25</v>
          </cell>
          <cell r="E96" t="e">
            <v>#N/A</v>
          </cell>
          <cell r="F96" t="e">
            <v>#N/A</v>
          </cell>
          <cell r="G96" t="e">
            <v>#N/A</v>
          </cell>
          <cell r="H96" t="e">
            <v>#N/A</v>
          </cell>
          <cell r="I96" t="e">
            <v>#N/A</v>
          </cell>
          <cell r="J96" t="e">
            <v>#N/A</v>
          </cell>
          <cell r="K96" t="e">
            <v>#N/A</v>
          </cell>
          <cell r="L96" t="e">
            <v>#N/A</v>
          </cell>
          <cell r="M96" t="e">
            <v>#N/A</v>
          </cell>
          <cell r="N96" t="e">
            <v>#N/A</v>
          </cell>
          <cell r="O96" t="e">
            <v>#N/A</v>
          </cell>
          <cell r="P96">
            <v>93.25</v>
          </cell>
          <cell r="Q96">
            <v>7.1607029999999998</v>
          </cell>
          <cell r="R96" t="e">
            <v>#N/A</v>
          </cell>
          <cell r="AI96" t="str">
            <v>PEN Peruvian PEN</v>
          </cell>
          <cell r="AJ96" t="str">
            <v>PEN</v>
          </cell>
          <cell r="AK96" t="str">
            <v>PEN</v>
          </cell>
          <cell r="AL96" t="str">
            <v>PEN</v>
          </cell>
          <cell r="AM96">
            <v>0</v>
          </cell>
          <cell r="AN96">
            <v>2</v>
          </cell>
        </row>
        <row r="97">
          <cell r="A97">
            <v>40252</v>
          </cell>
          <cell r="B97">
            <v>40252</v>
          </cell>
          <cell r="C97" t="str">
            <v>Past</v>
          </cell>
          <cell r="D97">
            <v>92.409988999999996</v>
          </cell>
          <cell r="E97" t="e">
            <v>#N/A</v>
          </cell>
          <cell r="F97" t="e">
            <v>#N/A</v>
          </cell>
          <cell r="G97" t="e">
            <v>#N/A</v>
          </cell>
          <cell r="H97" t="e">
            <v>#N/A</v>
          </cell>
          <cell r="I97" t="e">
            <v>#N/A</v>
          </cell>
          <cell r="J97" t="e">
            <v>#N/A</v>
          </cell>
          <cell r="K97" t="e">
            <v>#N/A</v>
          </cell>
          <cell r="L97" t="e">
            <v>#N/A</v>
          </cell>
          <cell r="M97" t="e">
            <v>#N/A</v>
          </cell>
          <cell r="N97" t="e">
            <v>#N/A</v>
          </cell>
          <cell r="O97" t="e">
            <v>#N/A</v>
          </cell>
          <cell r="P97">
            <v>92.409988999999996</v>
          </cell>
          <cell r="Q97">
            <v>5.1847810000000001</v>
          </cell>
          <cell r="R97" t="e">
            <v>#N/A</v>
          </cell>
          <cell r="AI97" t="str">
            <v>PHP Philippino Peso</v>
          </cell>
          <cell r="AJ97" t="str">
            <v>PP</v>
          </cell>
          <cell r="AK97" t="str">
            <v>PHP</v>
          </cell>
          <cell r="AL97" t="str">
            <v>PHP</v>
          </cell>
          <cell r="AM97">
            <v>0</v>
          </cell>
          <cell r="AN97">
            <v>2</v>
          </cell>
        </row>
        <row r="98">
          <cell r="A98">
            <v>40253</v>
          </cell>
          <cell r="B98">
            <v>40253</v>
          </cell>
          <cell r="C98" t="str">
            <v>Past</v>
          </cell>
          <cell r="D98">
            <v>91.649994000000007</v>
          </cell>
          <cell r="E98" t="e">
            <v>#N/A</v>
          </cell>
          <cell r="F98" t="e">
            <v>#N/A</v>
          </cell>
          <cell r="G98" t="e">
            <v>#N/A</v>
          </cell>
          <cell r="H98" t="e">
            <v>#N/A</v>
          </cell>
          <cell r="I98" t="e">
            <v>#N/A</v>
          </cell>
          <cell r="J98" t="e">
            <v>#N/A</v>
          </cell>
          <cell r="K98" t="e">
            <v>#N/A</v>
          </cell>
          <cell r="L98" t="e">
            <v>#N/A</v>
          </cell>
          <cell r="M98" t="e">
            <v>#N/A</v>
          </cell>
          <cell r="N98" t="e">
            <v>#N/A</v>
          </cell>
          <cell r="O98" t="e">
            <v>#N/A</v>
          </cell>
          <cell r="P98">
            <v>91.649994000000007</v>
          </cell>
          <cell r="Q98">
            <v>4.7678750000000001</v>
          </cell>
          <cell r="R98" t="e">
            <v>#N/A</v>
          </cell>
          <cell r="AI98" t="str">
            <v>PKR Pakistani Rupee</v>
          </cell>
          <cell r="AJ98" t="str">
            <v>Rs.</v>
          </cell>
          <cell r="AK98" t="str">
            <v>PKR</v>
          </cell>
          <cell r="AL98" t="str">
            <v>PKR</v>
          </cell>
          <cell r="AM98">
            <v>0</v>
          </cell>
          <cell r="AN98">
            <v>2</v>
          </cell>
        </row>
        <row r="99">
          <cell r="A99">
            <v>40254</v>
          </cell>
          <cell r="B99">
            <v>40254</v>
          </cell>
          <cell r="C99" t="str">
            <v>Past</v>
          </cell>
          <cell r="D99">
            <v>91.509995000000004</v>
          </cell>
          <cell r="E99" t="e">
            <v>#N/A</v>
          </cell>
          <cell r="F99" t="e">
            <v>#N/A</v>
          </cell>
          <cell r="G99" t="e">
            <v>#N/A</v>
          </cell>
          <cell r="H99" t="e">
            <v>#N/A</v>
          </cell>
          <cell r="I99" t="e">
            <v>#N/A</v>
          </cell>
          <cell r="J99" t="e">
            <v>#N/A</v>
          </cell>
          <cell r="K99" t="e">
            <v>#N/A</v>
          </cell>
          <cell r="L99" t="e">
            <v>#N/A</v>
          </cell>
          <cell r="M99" t="e">
            <v>#N/A</v>
          </cell>
          <cell r="N99" t="e">
            <v>#N/A</v>
          </cell>
          <cell r="O99" t="e">
            <v>#N/A</v>
          </cell>
          <cell r="P99">
            <v>91.509995000000004</v>
          </cell>
          <cell r="Q99">
            <v>3.6965659999999998</v>
          </cell>
          <cell r="R99" t="e">
            <v>#N/A</v>
          </cell>
          <cell r="AI99" t="str">
            <v>PLN Polish Zloty</v>
          </cell>
          <cell r="AJ99" t="str">
            <v>zł</v>
          </cell>
          <cell r="AK99" t="str">
            <v>PLN</v>
          </cell>
          <cell r="AL99" t="str">
            <v>PLN</v>
          </cell>
          <cell r="AM99">
            <v>0</v>
          </cell>
          <cell r="AN99">
            <v>2</v>
          </cell>
        </row>
        <row r="100">
          <cell r="A100">
            <v>40255</v>
          </cell>
          <cell r="B100">
            <v>40255</v>
          </cell>
          <cell r="C100" t="str">
            <v>Past</v>
          </cell>
          <cell r="D100">
            <v>90.129990000000006</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90.129990000000006</v>
          </cell>
          <cell r="Q100">
            <v>4.69252</v>
          </cell>
          <cell r="R100" t="e">
            <v>#N/A</v>
          </cell>
          <cell r="AI100" t="str">
            <v>QAR Qatari Riyal</v>
          </cell>
          <cell r="AJ100" t="str">
            <v>QAR</v>
          </cell>
          <cell r="AK100" t="str">
            <v>QAR</v>
          </cell>
          <cell r="AL100" t="str">
            <v>QAR</v>
          </cell>
          <cell r="AM100">
            <v>0</v>
          </cell>
          <cell r="AN100">
            <v>2</v>
          </cell>
        </row>
        <row r="101">
          <cell r="A101">
            <v>40256</v>
          </cell>
          <cell r="B101">
            <v>40256</v>
          </cell>
          <cell r="C101" t="str">
            <v>Past</v>
          </cell>
          <cell r="D101">
            <v>88.839996999999997</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88.839996999999997</v>
          </cell>
          <cell r="Q101">
            <v>6.055949</v>
          </cell>
          <cell r="R101" t="e">
            <v>#N/A</v>
          </cell>
          <cell r="AI101" t="str">
            <v>RUB Russian Rouble</v>
          </cell>
          <cell r="AJ101" t="str">
            <v>RUB</v>
          </cell>
          <cell r="AK101" t="str">
            <v>RUB</v>
          </cell>
          <cell r="AL101" t="str">
            <v>RUB</v>
          </cell>
          <cell r="AM101">
            <v>0</v>
          </cell>
          <cell r="AN101">
            <v>2</v>
          </cell>
        </row>
        <row r="102">
          <cell r="A102">
            <v>40259</v>
          </cell>
          <cell r="B102">
            <v>40259</v>
          </cell>
          <cell r="C102" t="str">
            <v>Past</v>
          </cell>
          <cell r="D102">
            <v>89.239991000000003</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89.239991000000003</v>
          </cell>
          <cell r="Q102">
            <v>4.1686290000000001</v>
          </cell>
          <cell r="R102" t="e">
            <v>#N/A</v>
          </cell>
          <cell r="AI102" t="str">
            <v>SAR Saudi Riyal</v>
          </cell>
          <cell r="AJ102" t="str">
            <v>SAR</v>
          </cell>
          <cell r="AK102" t="str">
            <v>SAR</v>
          </cell>
          <cell r="AL102" t="str">
            <v>SAR</v>
          </cell>
          <cell r="AM102">
            <v>0</v>
          </cell>
          <cell r="AN102">
            <v>2</v>
          </cell>
        </row>
        <row r="103">
          <cell r="A103">
            <v>40260</v>
          </cell>
          <cell r="B103">
            <v>40260</v>
          </cell>
          <cell r="C103" t="str">
            <v>Past</v>
          </cell>
          <cell r="D103">
            <v>89.979996</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89.979996</v>
          </cell>
          <cell r="Q103">
            <v>3.3794460000000002</v>
          </cell>
          <cell r="R103" t="e">
            <v>#N/A</v>
          </cell>
          <cell r="AI103" t="str">
            <v>SEK Swedish Krona</v>
          </cell>
          <cell r="AJ103" t="str">
            <v>SKr</v>
          </cell>
          <cell r="AK103" t="str">
            <v>SEK</v>
          </cell>
          <cell r="AL103" t="str">
            <v>SEK</v>
          </cell>
          <cell r="AM103">
            <v>0</v>
          </cell>
          <cell r="AN103">
            <v>2</v>
          </cell>
        </row>
        <row r="104">
          <cell r="A104">
            <v>40261</v>
          </cell>
          <cell r="B104">
            <v>40261</v>
          </cell>
          <cell r="C104" t="str">
            <v>Past</v>
          </cell>
          <cell r="D104">
            <v>88.75</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88.75</v>
          </cell>
          <cell r="Q104">
            <v>3.902987</v>
          </cell>
          <cell r="R104" t="e">
            <v>#N/A</v>
          </cell>
          <cell r="AI104" t="str">
            <v>SGD Singapore Dollar</v>
          </cell>
          <cell r="AJ104" t="str">
            <v>S$</v>
          </cell>
          <cell r="AK104" t="str">
            <v>SGD</v>
          </cell>
          <cell r="AL104" t="str">
            <v>SGD</v>
          </cell>
          <cell r="AM104">
            <v>0</v>
          </cell>
          <cell r="AN104">
            <v>2</v>
          </cell>
        </row>
        <row r="105">
          <cell r="A105">
            <v>40262</v>
          </cell>
          <cell r="B105">
            <v>40262</v>
          </cell>
          <cell r="C105" t="str">
            <v>Past</v>
          </cell>
          <cell r="D105">
            <v>90.409988999999996</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90.409988999999996</v>
          </cell>
          <cell r="Q105">
            <v>5.0889300000000004</v>
          </cell>
          <cell r="R105" t="e">
            <v>#N/A</v>
          </cell>
          <cell r="AI105" t="str">
            <v>THB Thailand Baht</v>
          </cell>
          <cell r="AJ105" t="str">
            <v>Bt</v>
          </cell>
          <cell r="AK105" t="str">
            <v>THB</v>
          </cell>
          <cell r="AL105" t="str">
            <v>THB</v>
          </cell>
          <cell r="AM105">
            <v>0</v>
          </cell>
          <cell r="AN105">
            <v>2</v>
          </cell>
        </row>
        <row r="106">
          <cell r="A106">
            <v>40263</v>
          </cell>
          <cell r="B106">
            <v>40263</v>
          </cell>
          <cell r="C106" t="str">
            <v>Past</v>
          </cell>
          <cell r="D106">
            <v>90.25</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90.25</v>
          </cell>
          <cell r="Q106">
            <v>3.3847870000000002</v>
          </cell>
          <cell r="R106" t="e">
            <v>#N/A</v>
          </cell>
          <cell r="AI106" t="str">
            <v>TND Tunisian Dinar</v>
          </cell>
          <cell r="AJ106" t="str">
            <v>TND</v>
          </cell>
          <cell r="AK106" t="str">
            <v>TND</v>
          </cell>
          <cell r="AL106" t="str">
            <v>TND</v>
          </cell>
          <cell r="AM106">
            <v>0</v>
          </cell>
          <cell r="AN106">
            <v>2</v>
          </cell>
        </row>
        <row r="107">
          <cell r="A107">
            <v>40266</v>
          </cell>
          <cell r="B107">
            <v>40266</v>
          </cell>
          <cell r="C107" t="str">
            <v>Past</v>
          </cell>
          <cell r="D107">
            <v>90.239991000000003</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90.239991000000003</v>
          </cell>
          <cell r="Q107">
            <v>2.7841499999999999</v>
          </cell>
          <cell r="R107" t="e">
            <v>#N/A</v>
          </cell>
          <cell r="AI107" t="str">
            <v>TRY Turkish Lira</v>
          </cell>
          <cell r="AJ107" t="str">
            <v>TL</v>
          </cell>
          <cell r="AK107" t="str">
            <v>TRY</v>
          </cell>
          <cell r="AL107" t="str">
            <v>TRY</v>
          </cell>
          <cell r="AM107">
            <v>0</v>
          </cell>
          <cell r="AN107">
            <v>2</v>
          </cell>
        </row>
        <row r="108">
          <cell r="A108">
            <v>40267</v>
          </cell>
          <cell r="B108">
            <v>40267</v>
          </cell>
          <cell r="C108" t="str">
            <v>Past</v>
          </cell>
          <cell r="D108">
            <v>91</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91</v>
          </cell>
          <cell r="Q108">
            <v>4.0835109999999997</v>
          </cell>
          <cell r="R108" t="e">
            <v>#N/A</v>
          </cell>
          <cell r="AI108" t="str">
            <v>TWD New Taiwan Dollar</v>
          </cell>
          <cell r="AJ108" t="str">
            <v>NT$</v>
          </cell>
          <cell r="AK108" t="str">
            <v>TWD</v>
          </cell>
          <cell r="AL108" t="str">
            <v>TWD</v>
          </cell>
          <cell r="AM108">
            <v>0</v>
          </cell>
          <cell r="AN108">
            <v>2</v>
          </cell>
        </row>
        <row r="109">
          <cell r="A109">
            <v>40268</v>
          </cell>
          <cell r="B109">
            <v>40268</v>
          </cell>
          <cell r="C109" t="str">
            <v>Past</v>
          </cell>
          <cell r="D109">
            <v>91.029999000000004</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91.029999000000004</v>
          </cell>
          <cell r="Q109">
            <v>3.1262639999999999</v>
          </cell>
          <cell r="R109" t="e">
            <v>#N/A</v>
          </cell>
          <cell r="AI109" t="str">
            <v>UAH Ukrainian Hryvnia</v>
          </cell>
          <cell r="AJ109" t="str">
            <v>UAH</v>
          </cell>
          <cell r="AK109" t="str">
            <v>UAH</v>
          </cell>
          <cell r="AL109" t="str">
            <v>UAH</v>
          </cell>
          <cell r="AM109">
            <v>0</v>
          </cell>
          <cell r="AN109">
            <v>2</v>
          </cell>
        </row>
        <row r="110">
          <cell r="A110">
            <v>40269</v>
          </cell>
          <cell r="B110">
            <v>40269</v>
          </cell>
          <cell r="C110" t="str">
            <v>Past</v>
          </cell>
          <cell r="D110">
            <v>92.549987999999999</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92.549987999999999</v>
          </cell>
          <cell r="Q110">
            <v>4.3662340000000004</v>
          </cell>
          <cell r="R110" t="e">
            <v>#N/A</v>
          </cell>
          <cell r="AI110" t="str">
            <v>USD American Dollar</v>
          </cell>
          <cell r="AJ110" t="str">
            <v>$</v>
          </cell>
          <cell r="AK110" t="str">
            <v>USD</v>
          </cell>
          <cell r="AL110" t="str">
            <v>USD</v>
          </cell>
          <cell r="AM110">
            <v>0</v>
          </cell>
          <cell r="AN110">
            <v>2</v>
          </cell>
        </row>
        <row r="111">
          <cell r="A111">
            <v>40273</v>
          </cell>
          <cell r="B111">
            <v>40273</v>
          </cell>
          <cell r="C111" t="str">
            <v>Past</v>
          </cell>
          <cell r="D111">
            <v>92.469986000000006</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92.469986000000006</v>
          </cell>
          <cell r="Q111">
            <v>3.8410690000000001</v>
          </cell>
          <cell r="R111" t="e">
            <v>#N/A</v>
          </cell>
          <cell r="AI111" t="str">
            <v>VEB Venezuelan Bolivar</v>
          </cell>
          <cell r="AJ111" t="str">
            <v>VEB</v>
          </cell>
          <cell r="AK111" t="str">
            <v>VEB</v>
          </cell>
          <cell r="AL111" t="str">
            <v>VEB</v>
          </cell>
          <cell r="AM111">
            <v>0</v>
          </cell>
          <cell r="AN111">
            <v>2</v>
          </cell>
        </row>
        <row r="112">
          <cell r="A112">
            <v>40274</v>
          </cell>
          <cell r="B112">
            <v>40274</v>
          </cell>
          <cell r="C112" t="str">
            <v>Past</v>
          </cell>
          <cell r="D112">
            <v>92.399994000000007</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92.399994000000007</v>
          </cell>
          <cell r="Q112">
            <v>3.4533140000000002</v>
          </cell>
          <cell r="R112" t="e">
            <v>#N/A</v>
          </cell>
          <cell r="AI112" t="str">
            <v>ZAc South African Cent</v>
          </cell>
          <cell r="AJ112" t="str">
            <v>ZAc</v>
          </cell>
          <cell r="AK112" t="str">
            <v>ZAc</v>
          </cell>
          <cell r="AL112" t="str">
            <v>ZAc</v>
          </cell>
          <cell r="AM112">
            <v>0</v>
          </cell>
          <cell r="AN112">
            <v>0</v>
          </cell>
        </row>
        <row r="113">
          <cell r="A113">
            <v>40275</v>
          </cell>
          <cell r="B113">
            <v>40275</v>
          </cell>
          <cell r="C113" t="str">
            <v>Past</v>
          </cell>
          <cell r="D113">
            <v>90.709992</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90.709992</v>
          </cell>
          <cell r="Q113">
            <v>3.6877080000000002</v>
          </cell>
          <cell r="R113" t="e">
            <v>#N/A</v>
          </cell>
          <cell r="AI113" t="str">
            <v>ZAR South African rand</v>
          </cell>
          <cell r="AJ113" t="str">
            <v>ZAR</v>
          </cell>
          <cell r="AK113" t="str">
            <v>ZAR</v>
          </cell>
          <cell r="AL113" t="str">
            <v>ZAR</v>
          </cell>
          <cell r="AM113">
            <v>0</v>
          </cell>
          <cell r="AN113">
            <v>2</v>
          </cell>
        </row>
        <row r="114">
          <cell r="A114">
            <v>40276</v>
          </cell>
          <cell r="B114">
            <v>40276</v>
          </cell>
          <cell r="C114" t="str">
            <v>Past</v>
          </cell>
          <cell r="D114">
            <v>91.489991000000003</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91.489991000000003</v>
          </cell>
          <cell r="Q114">
            <v>2.6929530000000002</v>
          </cell>
          <cell r="R114" t="e">
            <v>#N/A</v>
          </cell>
          <cell r="AI114" t="str">
            <v xml:space="preserve">ZMK Zambian Kwacha </v>
          </cell>
          <cell r="AJ114" t="str">
            <v>ZMK</v>
          </cell>
          <cell r="AK114" t="str">
            <v>ZMK</v>
          </cell>
          <cell r="AL114" t="str">
            <v>ZMK</v>
          </cell>
          <cell r="AM114">
            <v>0</v>
          </cell>
          <cell r="AN114">
            <v>2</v>
          </cell>
        </row>
        <row r="115">
          <cell r="A115">
            <v>40277</v>
          </cell>
          <cell r="B115">
            <v>40277</v>
          </cell>
          <cell r="C115" t="str">
            <v>Past</v>
          </cell>
          <cell r="D115">
            <v>92.519990000000007</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92.519990000000007</v>
          </cell>
          <cell r="Q115">
            <v>2.391791</v>
          </cell>
          <cell r="R115" t="e">
            <v>#N/A</v>
          </cell>
        </row>
        <row r="116">
          <cell r="A116">
            <v>40280</v>
          </cell>
          <cell r="B116">
            <v>40280</v>
          </cell>
          <cell r="C116" t="str">
            <v>Past</v>
          </cell>
          <cell r="D116">
            <v>93.189988</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93.189988</v>
          </cell>
          <cell r="Q116">
            <v>2.3307859999999998</v>
          </cell>
          <cell r="R116" t="e">
            <v>#N/A</v>
          </cell>
        </row>
        <row r="117">
          <cell r="A117">
            <v>40281</v>
          </cell>
          <cell r="B117">
            <v>40281</v>
          </cell>
          <cell r="C117" t="str">
            <v>Past</v>
          </cell>
          <cell r="D117">
            <v>92.789993999999993</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92.789993999999993</v>
          </cell>
          <cell r="Q117">
            <v>2.8591060000000001</v>
          </cell>
          <cell r="R117" t="e">
            <v>#N/A</v>
          </cell>
        </row>
        <row r="118">
          <cell r="A118">
            <v>40282</v>
          </cell>
          <cell r="B118">
            <v>40282</v>
          </cell>
          <cell r="C118" t="str">
            <v>Past</v>
          </cell>
          <cell r="D118">
            <v>94.259995000000004</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94.259995000000004</v>
          </cell>
          <cell r="Q118">
            <v>4.3324490000000004</v>
          </cell>
          <cell r="R118" t="e">
            <v>#N/A</v>
          </cell>
        </row>
        <row r="119">
          <cell r="A119">
            <v>40283</v>
          </cell>
          <cell r="B119">
            <v>40283</v>
          </cell>
          <cell r="C119" t="str">
            <v>Past</v>
          </cell>
          <cell r="D119">
            <v>94.449996999999996</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94.449996999999996</v>
          </cell>
          <cell r="Q119">
            <v>5.1600820000000001</v>
          </cell>
          <cell r="R119" t="e">
            <v>#N/A</v>
          </cell>
        </row>
        <row r="120">
          <cell r="A120">
            <v>40284</v>
          </cell>
          <cell r="B120">
            <v>40284</v>
          </cell>
          <cell r="C120" t="str">
            <v>Past</v>
          </cell>
          <cell r="D120">
            <v>93.849991000000003</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93.849991000000003</v>
          </cell>
          <cell r="Q120">
            <v>4.6955470000000004</v>
          </cell>
          <cell r="R120" t="e">
            <v>#N/A</v>
          </cell>
        </row>
        <row r="121">
          <cell r="A121">
            <v>40287</v>
          </cell>
          <cell r="B121">
            <v>40287</v>
          </cell>
          <cell r="C121" t="str">
            <v>Past</v>
          </cell>
          <cell r="D121">
            <v>93.119996</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93.119996</v>
          </cell>
          <cell r="Q121">
            <v>3.1477469999999999</v>
          </cell>
          <cell r="R121" t="e">
            <v>#N/A</v>
          </cell>
        </row>
        <row r="122">
          <cell r="A122">
            <v>40288</v>
          </cell>
          <cell r="B122">
            <v>40288</v>
          </cell>
          <cell r="C122" t="str">
            <v>Past</v>
          </cell>
          <cell r="D122">
            <v>94.049987999999999</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94.049987999999999</v>
          </cell>
          <cell r="Q122">
            <v>2.273002</v>
          </cell>
          <cell r="R122" t="e">
            <v>#N/A</v>
          </cell>
        </row>
        <row r="123">
          <cell r="A123">
            <v>40289</v>
          </cell>
          <cell r="B123">
            <v>40289</v>
          </cell>
          <cell r="C123" t="str">
            <v>Past</v>
          </cell>
          <cell r="D123">
            <v>93.129990000000006</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93.129990000000006</v>
          </cell>
          <cell r="Q123">
            <v>2.8413659999999998</v>
          </cell>
          <cell r="R123" t="e">
            <v>#N/A</v>
          </cell>
        </row>
        <row r="124">
          <cell r="A124">
            <v>40290</v>
          </cell>
          <cell r="B124">
            <v>40290</v>
          </cell>
          <cell r="C124" t="str">
            <v>Past</v>
          </cell>
          <cell r="D124">
            <v>95.14</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95.14</v>
          </cell>
          <cell r="Q124">
            <v>3.6656</v>
          </cell>
          <cell r="R124" t="e">
            <v>#N/A</v>
          </cell>
        </row>
        <row r="125">
          <cell r="A125">
            <v>40291</v>
          </cell>
          <cell r="B125">
            <v>40291</v>
          </cell>
          <cell r="C125" t="str">
            <v>Past</v>
          </cell>
          <cell r="D125">
            <v>96.589996999999997</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96.589996999999997</v>
          </cell>
          <cell r="Q125">
            <v>3.125435</v>
          </cell>
          <cell r="R125" t="e">
            <v>#N/A</v>
          </cell>
        </row>
        <row r="126">
          <cell r="A126">
            <v>40294</v>
          </cell>
          <cell r="B126">
            <v>40294</v>
          </cell>
          <cell r="C126" t="str">
            <v>Past</v>
          </cell>
          <cell r="D126">
            <v>96</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96</v>
          </cell>
          <cell r="Q126">
            <v>4.5687069999999999</v>
          </cell>
          <cell r="R126" t="e">
            <v>#N/A</v>
          </cell>
        </row>
        <row r="127">
          <cell r="A127">
            <v>40295</v>
          </cell>
          <cell r="B127">
            <v>40295</v>
          </cell>
          <cell r="C127" t="str">
            <v>Past</v>
          </cell>
          <cell r="D127">
            <v>92.949996999999996</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92.949996999999996</v>
          </cell>
          <cell r="Q127">
            <v>4.4729380000000001</v>
          </cell>
          <cell r="R127" t="e">
            <v>#N/A</v>
          </cell>
        </row>
        <row r="128">
          <cell r="A128">
            <v>40296</v>
          </cell>
          <cell r="B128">
            <v>40296</v>
          </cell>
          <cell r="C128" t="str">
            <v>Past</v>
          </cell>
          <cell r="D128">
            <v>93.609986000000006</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93.609986000000006</v>
          </cell>
          <cell r="Q128">
            <v>5.1075270000000002</v>
          </cell>
          <cell r="R128" t="e">
            <v>#N/A</v>
          </cell>
        </row>
        <row r="129">
          <cell r="A129">
            <v>40297</v>
          </cell>
          <cell r="B129">
            <v>40297</v>
          </cell>
          <cell r="C129" t="str">
            <v>Past</v>
          </cell>
          <cell r="D129">
            <v>92.819992999999997</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92.819992999999997</v>
          </cell>
          <cell r="Q129">
            <v>7.3542269999999998</v>
          </cell>
          <cell r="R129" t="e">
            <v>#N/A</v>
          </cell>
        </row>
        <row r="130">
          <cell r="A130">
            <v>40298</v>
          </cell>
          <cell r="B130">
            <v>40298</v>
          </cell>
          <cell r="C130" t="str">
            <v>Past</v>
          </cell>
          <cell r="D130">
            <v>90.229996</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90.229996</v>
          </cell>
          <cell r="Q130">
            <v>6.2699490000000004</v>
          </cell>
          <cell r="R130" t="e">
            <v>#N/A</v>
          </cell>
        </row>
        <row r="131">
          <cell r="A131">
            <v>40301</v>
          </cell>
          <cell r="B131">
            <v>40301</v>
          </cell>
          <cell r="C131" t="str">
            <v>Past</v>
          </cell>
          <cell r="D131">
            <v>89.269990000000007</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89.269990000000007</v>
          </cell>
          <cell r="Q131">
            <v>7.7565470000000003</v>
          </cell>
          <cell r="R131" t="e">
            <v>#N/A</v>
          </cell>
        </row>
        <row r="132">
          <cell r="A132">
            <v>40302</v>
          </cell>
          <cell r="B132">
            <v>40302</v>
          </cell>
          <cell r="C132" t="str">
            <v>Past</v>
          </cell>
          <cell r="D132">
            <v>88.369996</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88.369996</v>
          </cell>
          <cell r="Q132">
            <v>7.6573630000000001</v>
          </cell>
          <cell r="R132" t="e">
            <v>#N/A</v>
          </cell>
        </row>
        <row r="133">
          <cell r="A133">
            <v>40303</v>
          </cell>
          <cell r="B133">
            <v>40303</v>
          </cell>
          <cell r="C133" t="str">
            <v>Past</v>
          </cell>
          <cell r="D133">
            <v>86.429992999999996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86.429992999999996</v>
          </cell>
          <cell r="Q133">
            <v>9.2974099999999993</v>
          </cell>
          <cell r="R133" t="e">
            <v>#N/A</v>
          </cell>
        </row>
        <row r="134">
          <cell r="A134">
            <v>40304</v>
          </cell>
          <cell r="B134">
            <v>40304</v>
          </cell>
          <cell r="C134" t="str">
            <v>Past</v>
          </cell>
          <cell r="D134">
            <v>82.919999000000004</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82.919999000000004</v>
          </cell>
          <cell r="Q134">
            <v>15.987723000000001</v>
          </cell>
          <cell r="R134" t="e">
            <v>#N/A</v>
          </cell>
        </row>
        <row r="135">
          <cell r="A135">
            <v>40305</v>
          </cell>
          <cell r="B135">
            <v>40305</v>
          </cell>
          <cell r="C135" t="str">
            <v>Past</v>
          </cell>
          <cell r="D135">
            <v>82.289993999999993</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82.289993999999993</v>
          </cell>
          <cell r="Q135">
            <v>11.382218999999999</v>
          </cell>
          <cell r="R135" t="e">
            <v>#N/A</v>
          </cell>
        </row>
        <row r="136">
          <cell r="A136">
            <v>40308</v>
          </cell>
          <cell r="B136">
            <v>40308</v>
          </cell>
          <cell r="C136" t="str">
            <v>Past</v>
          </cell>
          <cell r="D136">
            <v>85.989991000000003</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85.989991000000003</v>
          </cell>
          <cell r="Q136">
            <v>8.7774380000000001</v>
          </cell>
          <cell r="R136" t="e">
            <v>#N/A</v>
          </cell>
        </row>
        <row r="137">
          <cell r="A137">
            <v>40309</v>
          </cell>
          <cell r="B137">
            <v>40309</v>
          </cell>
          <cell r="C137" t="str">
            <v>Past</v>
          </cell>
          <cell r="D137">
            <v>84.159988999999996</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84.159988999999996</v>
          </cell>
          <cell r="Q137">
            <v>11.815426</v>
          </cell>
          <cell r="R137" t="e">
            <v>#N/A</v>
          </cell>
        </row>
        <row r="138">
          <cell r="A138">
            <v>40310</v>
          </cell>
          <cell r="B138">
            <v>40310</v>
          </cell>
          <cell r="C138" t="str">
            <v>Past</v>
          </cell>
          <cell r="D138">
            <v>85.679992999999996</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85.679992999999996</v>
          </cell>
          <cell r="Q138">
            <v>9.2831489999999999</v>
          </cell>
          <cell r="R138" t="e">
            <v>#N/A</v>
          </cell>
        </row>
        <row r="139">
          <cell r="A139">
            <v>40311</v>
          </cell>
          <cell r="B139">
            <v>40311</v>
          </cell>
          <cell r="C139" t="str">
            <v>Past</v>
          </cell>
          <cell r="D139">
            <v>85.729996</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85.729996</v>
          </cell>
          <cell r="Q139">
            <v>7.958844</v>
          </cell>
          <cell r="R139" t="e">
            <v>#N/A</v>
          </cell>
        </row>
        <row r="140">
          <cell r="A140">
            <v>40312</v>
          </cell>
          <cell r="B140">
            <v>40312</v>
          </cell>
          <cell r="C140" t="str">
            <v>Past</v>
          </cell>
          <cell r="D140">
            <v>77.259995000000004</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77.259995000000004</v>
          </cell>
          <cell r="Q140">
            <v>42.464399</v>
          </cell>
          <cell r="R140" t="e">
            <v>#N/A</v>
          </cell>
        </row>
        <row r="141">
          <cell r="A141">
            <v>40315</v>
          </cell>
          <cell r="B141">
            <v>40315</v>
          </cell>
          <cell r="C141" t="str">
            <v>Past</v>
          </cell>
          <cell r="D141">
            <v>74.709992</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74.709992</v>
          </cell>
          <cell r="Q141">
            <v>22.645571</v>
          </cell>
          <cell r="R141" t="e">
            <v>#N/A</v>
          </cell>
        </row>
        <row r="142">
          <cell r="A142">
            <v>40316</v>
          </cell>
          <cell r="B142">
            <v>40316</v>
          </cell>
          <cell r="C142" t="str">
            <v>Past</v>
          </cell>
          <cell r="D142">
            <v>70.089996999999997</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70.089996999999997</v>
          </cell>
          <cell r="Q142">
            <v>47.334778</v>
          </cell>
          <cell r="R142" t="e">
            <v>#N/A</v>
          </cell>
        </row>
        <row r="143">
          <cell r="A143">
            <v>40317</v>
          </cell>
          <cell r="B143">
            <v>40317</v>
          </cell>
          <cell r="C143" t="str">
            <v>Past</v>
          </cell>
          <cell r="D143">
            <v>72.969986000000006</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72.969986000000006</v>
          </cell>
          <cell r="Q143">
            <v>32.910653000000003</v>
          </cell>
          <cell r="R143" t="e">
            <v>#N/A</v>
          </cell>
        </row>
        <row r="144">
          <cell r="A144">
            <v>40318</v>
          </cell>
          <cell r="B144">
            <v>40318</v>
          </cell>
          <cell r="C144" t="str">
            <v>Past</v>
          </cell>
          <cell r="D144">
            <v>72.819992999999997</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72.819992999999997</v>
          </cell>
          <cell r="Q144">
            <v>25.411372</v>
          </cell>
          <cell r="R144" t="e">
            <v>#N/A</v>
          </cell>
        </row>
        <row r="145">
          <cell r="A145">
            <v>40319</v>
          </cell>
          <cell r="B145">
            <v>40319</v>
          </cell>
          <cell r="C145" t="str">
            <v>Past</v>
          </cell>
          <cell r="D145">
            <v>74.199996999999996</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74.199996999999996</v>
          </cell>
          <cell r="Q145">
            <v>19.907222999999998</v>
          </cell>
          <cell r="R145" t="e">
            <v>#N/A</v>
          </cell>
        </row>
        <row r="146">
          <cell r="A146">
            <v>40322</v>
          </cell>
          <cell r="B146">
            <v>40322</v>
          </cell>
          <cell r="C146" t="str">
            <v>Past</v>
          </cell>
          <cell r="D146">
            <v>74.549987999999999</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74.549987999999999</v>
          </cell>
          <cell r="Q146">
            <v>10.298899</v>
          </cell>
          <cell r="R146" t="e">
            <v>#N/A</v>
          </cell>
        </row>
        <row r="147">
          <cell r="A147">
            <v>40323</v>
          </cell>
          <cell r="B147">
            <v>40323</v>
          </cell>
          <cell r="C147" t="str">
            <v>Past</v>
          </cell>
          <cell r="D147">
            <v>72.969986000000006</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72.969986000000006</v>
          </cell>
          <cell r="Q147">
            <v>11.364297000000001</v>
          </cell>
          <cell r="R147" t="e">
            <v>#N/A</v>
          </cell>
        </row>
        <row r="148">
          <cell r="A148">
            <v>40324</v>
          </cell>
          <cell r="B148">
            <v>40324</v>
          </cell>
          <cell r="C148" t="str">
            <v>Past</v>
          </cell>
          <cell r="D148">
            <v>73.399994000000007</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73.399994000000007</v>
          </cell>
          <cell r="Q148">
            <v>11.104098</v>
          </cell>
          <cell r="R148" t="e">
            <v>#N/A</v>
          </cell>
        </row>
        <row r="149">
          <cell r="A149">
            <v>40325</v>
          </cell>
          <cell r="B149">
            <v>40325</v>
          </cell>
          <cell r="C149" t="str">
            <v>Past</v>
          </cell>
          <cell r="D149">
            <v>73.689988</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73.689988</v>
          </cell>
          <cell r="Q149">
            <v>9.7798990000000003</v>
          </cell>
          <cell r="R149" t="e">
            <v>#N/A</v>
          </cell>
        </row>
        <row r="150">
          <cell r="A150">
            <v>40326</v>
          </cell>
          <cell r="B150">
            <v>40326</v>
          </cell>
          <cell r="C150" t="str">
            <v>Past</v>
          </cell>
          <cell r="D150">
            <v>72.459992</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72.459992</v>
          </cell>
          <cell r="Q150">
            <v>6.6476990000000002</v>
          </cell>
          <cell r="R150" t="e">
            <v>#N/A</v>
          </cell>
        </row>
        <row r="151">
          <cell r="A151">
            <v>40330</v>
          </cell>
          <cell r="B151">
            <v>40330</v>
          </cell>
          <cell r="C151" t="str">
            <v>Past</v>
          </cell>
          <cell r="D151">
            <v>71.489991000000003</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71.489991000000003</v>
          </cell>
          <cell r="Q151">
            <v>6.270797</v>
          </cell>
          <cell r="R151" t="e">
            <v>#N/A</v>
          </cell>
        </row>
        <row r="152">
          <cell r="A152">
            <v>40331</v>
          </cell>
          <cell r="B152">
            <v>40331</v>
          </cell>
          <cell r="C152" t="str">
            <v>Past</v>
          </cell>
          <cell r="D152">
            <v>71.25</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71.25</v>
          </cell>
          <cell r="Q152">
            <v>9.4060980000000001</v>
          </cell>
          <cell r="R152" t="e">
            <v>#N/A</v>
          </cell>
        </row>
        <row r="153">
          <cell r="A153">
            <v>40332</v>
          </cell>
          <cell r="B153">
            <v>40332</v>
          </cell>
          <cell r="C153" t="str">
            <v>Past</v>
          </cell>
          <cell r="D153">
            <v>72.839996999999997</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72.839996999999997</v>
          </cell>
          <cell r="Q153">
            <v>9.7840000000000007</v>
          </cell>
          <cell r="R153" t="e">
            <v>#N/A</v>
          </cell>
        </row>
        <row r="154">
          <cell r="A154">
            <v>40333</v>
          </cell>
          <cell r="B154">
            <v>40333</v>
          </cell>
          <cell r="C154" t="str">
            <v>Past</v>
          </cell>
          <cell r="D154">
            <v>72.129990000000006</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72.129990000000006</v>
          </cell>
          <cell r="Q154">
            <v>10.535399</v>
          </cell>
          <cell r="R154" t="e">
            <v>#N/A</v>
          </cell>
        </row>
        <row r="155">
          <cell r="A155">
            <v>40336</v>
          </cell>
          <cell r="B155">
            <v>40336</v>
          </cell>
          <cell r="C155" t="str">
            <v>Past</v>
          </cell>
          <cell r="D155">
            <v>71.89</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71.89</v>
          </cell>
          <cell r="Q155">
            <v>7.6547970000000003</v>
          </cell>
          <cell r="R155" t="e">
            <v>#N/A</v>
          </cell>
        </row>
        <row r="156">
          <cell r="A156">
            <v>40337</v>
          </cell>
          <cell r="B156">
            <v>40337</v>
          </cell>
          <cell r="C156" t="str">
            <v>Past</v>
          </cell>
          <cell r="D156">
            <v>73.349991000000003</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73.349991000000003</v>
          </cell>
          <cell r="Q156">
            <v>7.6281990000000004</v>
          </cell>
          <cell r="R156" t="e">
            <v>#N/A</v>
          </cell>
        </row>
        <row r="157">
          <cell r="A157">
            <v>40338</v>
          </cell>
          <cell r="B157">
            <v>40338</v>
          </cell>
          <cell r="C157" t="str">
            <v>Past</v>
          </cell>
          <cell r="D157">
            <v>73.799987999999999</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73.799987999999999</v>
          </cell>
          <cell r="Q157">
            <v>8.8980979999999992</v>
          </cell>
          <cell r="R157" t="e">
            <v>#N/A</v>
          </cell>
        </row>
        <row r="158">
          <cell r="A158">
            <v>40339</v>
          </cell>
          <cell r="B158">
            <v>40339</v>
          </cell>
          <cell r="C158" t="str">
            <v>Past</v>
          </cell>
          <cell r="D158">
            <v>77.449996999999996</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77.449996999999996</v>
          </cell>
          <cell r="Q158">
            <v>9.0958989999999993</v>
          </cell>
          <cell r="R158" t="e">
            <v>#N/A</v>
          </cell>
        </row>
        <row r="159">
          <cell r="A159">
            <v>40340</v>
          </cell>
          <cell r="B159">
            <v>40340</v>
          </cell>
          <cell r="C159" t="str">
            <v>Past</v>
          </cell>
          <cell r="D159">
            <v>76.079987000000003</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76.079987000000003</v>
          </cell>
          <cell r="Q159">
            <v>7.5443990000000003</v>
          </cell>
          <cell r="R159" t="e">
            <v>#N/A</v>
          </cell>
        </row>
        <row r="160">
          <cell r="A160">
            <v>40343</v>
          </cell>
          <cell r="B160">
            <v>40343</v>
          </cell>
          <cell r="C160" t="str">
            <v>Past</v>
          </cell>
          <cell r="D160">
            <v>73.779999000000004</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73.779999000000004</v>
          </cell>
          <cell r="Q160">
            <v>9.365399</v>
          </cell>
          <cell r="R160" t="e">
            <v>#N/A</v>
          </cell>
        </row>
        <row r="161">
          <cell r="A161">
            <v>40344</v>
          </cell>
          <cell r="B161">
            <v>40344</v>
          </cell>
          <cell r="C161" t="str">
            <v>Past</v>
          </cell>
          <cell r="D161">
            <v>76.929992999999996</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76.929992999999996</v>
          </cell>
          <cell r="Q161">
            <v>7.8094999999999999</v>
          </cell>
          <cell r="R161" t="e">
            <v>#N/A</v>
          </cell>
        </row>
        <row r="162">
          <cell r="A162">
            <v>40345</v>
          </cell>
          <cell r="B162">
            <v>40345</v>
          </cell>
          <cell r="C162" t="str">
            <v>Past</v>
          </cell>
          <cell r="D162">
            <v>77.169999000000004</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77.169999000000004</v>
          </cell>
          <cell r="Q162">
            <v>7.0377970000000003</v>
          </cell>
          <cell r="R162" t="e">
            <v>#N/A</v>
          </cell>
        </row>
        <row r="163">
          <cell r="A163">
            <v>40346</v>
          </cell>
          <cell r="B163">
            <v>40346</v>
          </cell>
          <cell r="C163" t="str">
            <v>Past</v>
          </cell>
          <cell r="D163">
            <v>78.239991000000003</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78.239991000000003</v>
          </cell>
          <cell r="Q163">
            <v>7.2846989999999998</v>
          </cell>
          <cell r="R163" t="e">
            <v>#N/A</v>
          </cell>
        </row>
        <row r="164">
          <cell r="A164">
            <v>40347</v>
          </cell>
          <cell r="B164">
            <v>40347</v>
          </cell>
          <cell r="C164" t="str">
            <v>Past</v>
          </cell>
          <cell r="D164">
            <v>77.039993999999993</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77.039993999999993</v>
          </cell>
          <cell r="Q164">
            <v>7.4337970000000002</v>
          </cell>
          <cell r="R164" t="e">
            <v>#N/A</v>
          </cell>
        </row>
        <row r="165">
          <cell r="A165">
            <v>40350</v>
          </cell>
          <cell r="B165">
            <v>40350</v>
          </cell>
          <cell r="C165" t="str">
            <v>Past</v>
          </cell>
          <cell r="D165">
            <v>80.899994000000007</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80.899994000000007</v>
          </cell>
          <cell r="Q165">
            <v>28.969097999999999</v>
          </cell>
          <cell r="R165" t="e">
            <v>#N/A</v>
          </cell>
        </row>
        <row r="166">
          <cell r="A166">
            <v>40351</v>
          </cell>
          <cell r="B166">
            <v>40351</v>
          </cell>
          <cell r="C166" t="str">
            <v>Past</v>
          </cell>
          <cell r="D166">
            <v>78.759995000000004</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78.759995000000004</v>
          </cell>
          <cell r="Q166">
            <v>11.717898999999999</v>
          </cell>
          <cell r="R166" t="e">
            <v>#N/A</v>
          </cell>
        </row>
        <row r="167">
          <cell r="A167">
            <v>40352</v>
          </cell>
          <cell r="B167">
            <v>40352</v>
          </cell>
          <cell r="C167" t="str">
            <v>Past</v>
          </cell>
          <cell r="D167">
            <v>77.759995000000004</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77.759995000000004</v>
          </cell>
          <cell r="Q167">
            <v>6.983797</v>
          </cell>
          <cell r="R167" t="e">
            <v>#N/A</v>
          </cell>
        </row>
        <row r="168">
          <cell r="A168">
            <v>40353</v>
          </cell>
          <cell r="B168">
            <v>40353</v>
          </cell>
          <cell r="C168" t="str">
            <v>Past</v>
          </cell>
          <cell r="D168">
            <v>76.479996</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76.479996</v>
          </cell>
          <cell r="Q168">
            <v>6.5698990000000004</v>
          </cell>
          <cell r="R168" t="e">
            <v>#N/A</v>
          </cell>
        </row>
        <row r="169">
          <cell r="A169">
            <v>40354</v>
          </cell>
          <cell r="B169">
            <v>40354</v>
          </cell>
          <cell r="C169" t="str">
            <v>Past</v>
          </cell>
          <cell r="D169">
            <v>76.659988999999996</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76.659988999999996</v>
          </cell>
          <cell r="Q169">
            <v>6.0324999999999998</v>
          </cell>
          <cell r="R169" t="e">
            <v>#N/A</v>
          </cell>
        </row>
        <row r="170">
          <cell r="A170">
            <v>40357</v>
          </cell>
          <cell r="B170">
            <v>40357</v>
          </cell>
          <cell r="C170" t="str">
            <v>Past</v>
          </cell>
          <cell r="D170">
            <v>75.219986000000006</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75.219986000000006</v>
          </cell>
          <cell r="Q170">
            <v>5.131297</v>
          </cell>
          <cell r="R170" t="e">
            <v>#N/A</v>
          </cell>
        </row>
        <row r="171">
          <cell r="A171">
            <v>40358</v>
          </cell>
          <cell r="B171">
            <v>40358</v>
          </cell>
          <cell r="C171" t="str">
            <v>Past</v>
          </cell>
          <cell r="D171">
            <v>71.449996999999996</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71.449996999999996</v>
          </cell>
          <cell r="Q171">
            <v>9.9643990000000002</v>
          </cell>
          <cell r="R171" t="e">
            <v>#N/A</v>
          </cell>
        </row>
        <row r="172">
          <cell r="A172">
            <v>40359</v>
          </cell>
          <cell r="B172">
            <v>40359</v>
          </cell>
          <cell r="C172" t="str">
            <v>Past</v>
          </cell>
          <cell r="D172">
            <v>70.75</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70.75</v>
          </cell>
          <cell r="Q172">
            <v>6.1795</v>
          </cell>
          <cell r="R172" t="e">
            <v>#N/A</v>
          </cell>
        </row>
        <row r="173">
          <cell r="A173">
            <v>40360</v>
          </cell>
          <cell r="B173">
            <v>40360</v>
          </cell>
          <cell r="C173" t="str">
            <v>Past</v>
          </cell>
          <cell r="D173">
            <v>72.859986000000006</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72.859986000000006</v>
          </cell>
          <cell r="Q173">
            <v>7.5910000000000002</v>
          </cell>
          <cell r="R173" t="e">
            <v>#N/A</v>
          </cell>
        </row>
        <row r="174">
          <cell r="A174">
            <v>40361</v>
          </cell>
          <cell r="B174">
            <v>40361</v>
          </cell>
          <cell r="C174" t="str">
            <v>Past</v>
          </cell>
          <cell r="D174">
            <v>73.179992999999996</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73.179992999999996</v>
          </cell>
          <cell r="Q174">
            <v>4.7015979999999997</v>
          </cell>
          <cell r="R174" t="e">
            <v>#N/A</v>
          </cell>
        </row>
        <row r="175">
          <cell r="A175">
            <v>40365</v>
          </cell>
          <cell r="B175">
            <v>40365</v>
          </cell>
          <cell r="C175" t="str">
            <v>Past</v>
          </cell>
          <cell r="D175">
            <v>72.269990000000007</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72.269990000000007</v>
          </cell>
          <cell r="Q175">
            <v>5.9317970000000004</v>
          </cell>
          <cell r="R175" t="e">
            <v>#N/A</v>
          </cell>
        </row>
        <row r="176">
          <cell r="A176">
            <v>40366</v>
          </cell>
          <cell r="B176">
            <v>40366</v>
          </cell>
          <cell r="C176" t="str">
            <v>Past</v>
          </cell>
          <cell r="D176">
            <v>74.819992999999997</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74.819992999999997</v>
          </cell>
          <cell r="Q176">
            <v>5.2185980000000001</v>
          </cell>
          <cell r="R176" t="e">
            <v>#N/A</v>
          </cell>
        </row>
        <row r="177">
          <cell r="A177">
            <v>40367</v>
          </cell>
          <cell r="B177">
            <v>40367</v>
          </cell>
          <cell r="C177" t="str">
            <v>Past</v>
          </cell>
          <cell r="D177">
            <v>75.079987000000003</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75.079987000000003</v>
          </cell>
          <cell r="Q177">
            <v>4.0617000000000001</v>
          </cell>
          <cell r="R177" t="e">
            <v>#N/A</v>
          </cell>
        </row>
        <row r="178">
          <cell r="A178">
            <v>40368</v>
          </cell>
          <cell r="B178">
            <v>40368</v>
          </cell>
          <cell r="C178" t="str">
            <v>Past</v>
          </cell>
          <cell r="D178">
            <v>77.379990000000006</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77.379990000000006</v>
          </cell>
          <cell r="Q178">
            <v>5.6208989999999996</v>
          </cell>
          <cell r="R178" t="e">
            <v>#N/A</v>
          </cell>
        </row>
        <row r="179">
          <cell r="A179">
            <v>40371</v>
          </cell>
          <cell r="B179">
            <v>40371</v>
          </cell>
          <cell r="C179" t="str">
            <v>Past</v>
          </cell>
          <cell r="D179">
            <v>76.509995000000004</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76.509995000000004</v>
          </cell>
          <cell r="Q179">
            <v>3.9590999999999998</v>
          </cell>
          <cell r="R179" t="e">
            <v>#N/A</v>
          </cell>
        </row>
        <row r="180">
          <cell r="A180">
            <v>40372</v>
          </cell>
          <cell r="B180">
            <v>40372</v>
          </cell>
          <cell r="C180" t="str">
            <v>Past</v>
          </cell>
          <cell r="D180">
            <v>76.589996999999997</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76.589996999999997</v>
          </cell>
          <cell r="Q180">
            <v>4.9827969999999997</v>
          </cell>
          <cell r="R180" t="e">
            <v>#N/A</v>
          </cell>
        </row>
        <row r="181">
          <cell r="A181">
            <v>40373</v>
          </cell>
          <cell r="B181">
            <v>40373</v>
          </cell>
          <cell r="C181" t="str">
            <v>Past</v>
          </cell>
          <cell r="D181">
            <v>76.279999000000004</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76.279999000000004</v>
          </cell>
          <cell r="Q181">
            <v>3.2057000000000002</v>
          </cell>
          <cell r="R181" t="e">
            <v>#N/A</v>
          </cell>
        </row>
        <row r="182">
          <cell r="A182">
            <v>40374</v>
          </cell>
          <cell r="B182">
            <v>40374</v>
          </cell>
          <cell r="C182" t="str">
            <v>Past</v>
          </cell>
          <cell r="D182">
            <v>75.279999000000004</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75.279999000000004</v>
          </cell>
          <cell r="Q182">
            <v>4.122598</v>
          </cell>
          <cell r="R182" t="e">
            <v>#N/A</v>
          </cell>
        </row>
        <row r="183">
          <cell r="A183">
            <v>40375</v>
          </cell>
          <cell r="B183">
            <v>40375</v>
          </cell>
          <cell r="C183" t="str">
            <v>Past</v>
          </cell>
          <cell r="D183">
            <v>71.449996999999996</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71.449996999999996</v>
          </cell>
          <cell r="Q183">
            <v>9.7648989999999998</v>
          </cell>
          <cell r="R183" t="e">
            <v>#N/A</v>
          </cell>
        </row>
        <row r="184">
          <cell r="A184">
            <v>40378</v>
          </cell>
          <cell r="B184">
            <v>40378</v>
          </cell>
          <cell r="C184" t="str">
            <v>Past</v>
          </cell>
          <cell r="D184">
            <v>71.219986000000006</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71.219986000000006</v>
          </cell>
          <cell r="Q184">
            <v>5.0046989999999996</v>
          </cell>
          <cell r="R184" t="e">
            <v>#N/A</v>
          </cell>
        </row>
        <row r="185">
          <cell r="A185">
            <v>40379</v>
          </cell>
          <cell r="B185">
            <v>40379</v>
          </cell>
          <cell r="C185" t="str">
            <v>Past</v>
          </cell>
          <cell r="D185">
            <v>73.599991000000003</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73.599991000000003</v>
          </cell>
          <cell r="Q185">
            <v>4.7772969999999999</v>
          </cell>
          <cell r="R185" t="e">
            <v>#N/A</v>
          </cell>
        </row>
        <row r="186">
          <cell r="A186">
            <v>40380</v>
          </cell>
          <cell r="B186">
            <v>40380</v>
          </cell>
          <cell r="C186" t="str">
            <v>Past</v>
          </cell>
          <cell r="D186">
            <v>72.359986000000006</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72.359986000000006</v>
          </cell>
          <cell r="Q186">
            <v>3.9794</v>
          </cell>
          <cell r="R186" t="e">
            <v>#N/A</v>
          </cell>
        </row>
        <row r="187">
          <cell r="A187">
            <v>40381</v>
          </cell>
          <cell r="B187">
            <v>40381</v>
          </cell>
          <cell r="C187" t="str">
            <v>Past</v>
          </cell>
          <cell r="D187">
            <v>74.459992</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74.459992</v>
          </cell>
          <cell r="Q187">
            <v>4.873297</v>
          </cell>
          <cell r="R187" t="e">
            <v>#N/A</v>
          </cell>
        </row>
        <row r="188">
          <cell r="A188">
            <v>40382</v>
          </cell>
          <cell r="B188">
            <v>40382</v>
          </cell>
          <cell r="C188" t="str">
            <v>Past</v>
          </cell>
          <cell r="D188">
            <v>75.589996999999997</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75.589996999999997</v>
          </cell>
          <cell r="Q188">
            <v>3.1654</v>
          </cell>
          <cell r="R188" t="e">
            <v>#N/A</v>
          </cell>
        </row>
        <row r="189">
          <cell r="A189">
            <v>40385</v>
          </cell>
          <cell r="B189">
            <v>40385</v>
          </cell>
          <cell r="C189" t="str">
            <v>Past</v>
          </cell>
          <cell r="D189">
            <v>76.079987000000003</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76.079987000000003</v>
          </cell>
          <cell r="Q189">
            <v>3.9485760000000001</v>
          </cell>
          <cell r="R189" t="e">
            <v>#N/A</v>
          </cell>
        </row>
        <row r="190">
          <cell r="A190">
            <v>40386</v>
          </cell>
          <cell r="B190">
            <v>40386</v>
          </cell>
          <cell r="C190" t="str">
            <v>Past</v>
          </cell>
          <cell r="D190">
            <v>76.609986000000006</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76.609986000000006</v>
          </cell>
          <cell r="Q190">
            <v>4.3394880000000002</v>
          </cell>
          <cell r="R190" t="e">
            <v>#N/A</v>
          </cell>
        </row>
        <row r="191">
          <cell r="A191">
            <v>40387</v>
          </cell>
          <cell r="B191">
            <v>40387</v>
          </cell>
          <cell r="C191" t="str">
            <v>Past</v>
          </cell>
          <cell r="D191">
            <v>75.179992999999996</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75.179992999999996</v>
          </cell>
          <cell r="Q191">
            <v>6.3012379999999997</v>
          </cell>
          <cell r="R191" t="e">
            <v>#N/A</v>
          </cell>
        </row>
        <row r="192">
          <cell r="A192">
            <v>40388</v>
          </cell>
          <cell r="B192">
            <v>40388</v>
          </cell>
          <cell r="C192" t="str">
            <v>Past</v>
          </cell>
          <cell r="D192">
            <v>71.979996</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71.979996</v>
          </cell>
          <cell r="Q192">
            <v>14.719476999999999</v>
          </cell>
          <cell r="R192" t="e">
            <v>#N/A</v>
          </cell>
        </row>
        <row r="193">
          <cell r="A193">
            <v>40389</v>
          </cell>
          <cell r="B193">
            <v>40389</v>
          </cell>
          <cell r="C193" t="str">
            <v>Past</v>
          </cell>
          <cell r="D193">
            <v>73.349991000000003</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73.349991000000003</v>
          </cell>
          <cell r="Q193">
            <v>7.6994340000000001</v>
          </cell>
          <cell r="R193" t="e">
            <v>#N/A</v>
          </cell>
        </row>
        <row r="194">
          <cell r="A194">
            <v>40392</v>
          </cell>
          <cell r="B194">
            <v>40392</v>
          </cell>
          <cell r="C194" t="str">
            <v>Past</v>
          </cell>
          <cell r="D194">
            <v>72.229996</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72.229996</v>
          </cell>
          <cell r="Q194">
            <v>13.471660999999999</v>
          </cell>
          <cell r="R194" t="e">
            <v>#N/A</v>
          </cell>
        </row>
        <row r="195">
          <cell r="A195">
            <v>40393</v>
          </cell>
          <cell r="B195">
            <v>40393</v>
          </cell>
          <cell r="C195" t="str">
            <v>Past</v>
          </cell>
          <cell r="D195">
            <v>73</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73</v>
          </cell>
          <cell r="Q195">
            <v>8.5424729999999993</v>
          </cell>
          <cell r="R195" t="e">
            <v>#N/A</v>
          </cell>
        </row>
        <row r="196">
          <cell r="A196">
            <v>40394</v>
          </cell>
          <cell r="B196">
            <v>40394</v>
          </cell>
          <cell r="C196" t="str">
            <v>Past</v>
          </cell>
          <cell r="D196">
            <v>72.449996999999996</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72.449996999999996</v>
          </cell>
          <cell r="Q196">
            <v>5.1255670000000002</v>
          </cell>
          <cell r="R196" t="e">
            <v>#N/A</v>
          </cell>
        </row>
        <row r="197">
          <cell r="A197">
            <v>40395</v>
          </cell>
          <cell r="B197">
            <v>40395</v>
          </cell>
          <cell r="C197" t="str">
            <v>Past</v>
          </cell>
          <cell r="D197">
            <v>71.5</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71.5</v>
          </cell>
          <cell r="Q197">
            <v>7.6982150000000003</v>
          </cell>
          <cell r="R197" t="e">
            <v>#N/A</v>
          </cell>
        </row>
        <row r="198">
          <cell r="A198">
            <v>40396</v>
          </cell>
          <cell r="B198">
            <v>40396</v>
          </cell>
          <cell r="C198" t="str">
            <v>Past</v>
          </cell>
          <cell r="D198">
            <v>72.14</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72.14</v>
          </cell>
          <cell r="Q198">
            <v>4.8410859999999998</v>
          </cell>
          <cell r="R198" t="e">
            <v>#N/A</v>
          </cell>
        </row>
        <row r="199">
          <cell r="A199">
            <v>40399</v>
          </cell>
          <cell r="B199">
            <v>40399</v>
          </cell>
          <cell r="C199" t="str">
            <v>Past</v>
          </cell>
          <cell r="D199">
            <v>74.739991000000003</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74.739991000000003</v>
          </cell>
          <cell r="Q199">
            <v>7.1538750000000002</v>
          </cell>
          <cell r="R199" t="e">
            <v>#N/A</v>
          </cell>
        </row>
        <row r="200">
          <cell r="A200">
            <v>40400</v>
          </cell>
          <cell r="B200">
            <v>40400</v>
          </cell>
          <cell r="C200" t="str">
            <v>Past</v>
          </cell>
          <cell r="D200">
            <v>75.269990000000007</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75.269990000000007</v>
          </cell>
          <cell r="Q200">
            <v>7.7670469999999998</v>
          </cell>
          <cell r="R200" t="e">
            <v>#N/A</v>
          </cell>
        </row>
        <row r="201">
          <cell r="A201">
            <v>40401</v>
          </cell>
          <cell r="B201">
            <v>40401</v>
          </cell>
          <cell r="C201" t="str">
            <v>Past</v>
          </cell>
          <cell r="D201">
            <v>73.509995000000004</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73.509995000000004</v>
          </cell>
          <cell r="Q201">
            <v>5.7791059999999996</v>
          </cell>
          <cell r="R201" t="e">
            <v>#N/A</v>
          </cell>
        </row>
        <row r="202">
          <cell r="A202">
            <v>40402</v>
          </cell>
          <cell r="B202">
            <v>40402</v>
          </cell>
          <cell r="C202" t="str">
            <v>Past</v>
          </cell>
          <cell r="D202">
            <v>72.979996</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72.979996</v>
          </cell>
          <cell r="Q202">
            <v>6.1694139999999997</v>
          </cell>
          <cell r="R202" t="e">
            <v>#N/A</v>
          </cell>
        </row>
        <row r="203">
          <cell r="A203">
            <v>40403</v>
          </cell>
          <cell r="B203">
            <v>40403</v>
          </cell>
          <cell r="C203" t="str">
            <v>Past</v>
          </cell>
          <cell r="D203">
            <v>72.219986000000006</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72.219986000000006</v>
          </cell>
          <cell r="Q203">
            <v>3.642992</v>
          </cell>
          <cell r="R203" t="e">
            <v>#N/A</v>
          </cell>
        </row>
        <row r="204">
          <cell r="A204">
            <v>40406</v>
          </cell>
          <cell r="B204">
            <v>40406</v>
          </cell>
          <cell r="C204" t="str">
            <v>Past</v>
          </cell>
          <cell r="D204">
            <v>72.829987000000003</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72.829987000000003</v>
          </cell>
          <cell r="Q204">
            <v>2.6752919999999998</v>
          </cell>
          <cell r="R204" t="e">
            <v>#N/A</v>
          </cell>
        </row>
        <row r="205">
          <cell r="A205">
            <v>40407</v>
          </cell>
          <cell r="B205">
            <v>40407</v>
          </cell>
          <cell r="C205" t="str">
            <v>Past</v>
          </cell>
          <cell r="D205">
            <v>73.359986000000006</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73.359986000000006</v>
          </cell>
          <cell r="Q205">
            <v>3.333618</v>
          </cell>
          <cell r="R205" t="e">
            <v>#N/A</v>
          </cell>
        </row>
        <row r="206">
          <cell r="A206">
            <v>40408</v>
          </cell>
          <cell r="B206">
            <v>40408</v>
          </cell>
          <cell r="C206" t="str">
            <v>Past</v>
          </cell>
          <cell r="D206">
            <v>72.879990000000006</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72.879990000000006</v>
          </cell>
          <cell r="Q206">
            <v>3.0581179999999999</v>
          </cell>
          <cell r="R206" t="e">
            <v>#N/A</v>
          </cell>
        </row>
        <row r="207">
          <cell r="A207">
            <v>40409</v>
          </cell>
          <cell r="B207">
            <v>40409</v>
          </cell>
          <cell r="C207" t="str">
            <v>Past</v>
          </cell>
          <cell r="D207">
            <v>71.629990000000006</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71.629990000000006</v>
          </cell>
          <cell r="Q207">
            <v>4.6105080000000003</v>
          </cell>
          <cell r="R207" t="e">
            <v>#N/A</v>
          </cell>
        </row>
        <row r="208">
          <cell r="A208">
            <v>40410</v>
          </cell>
          <cell r="B208">
            <v>40410</v>
          </cell>
          <cell r="C208" t="str">
            <v>Past</v>
          </cell>
          <cell r="D208">
            <v>70.099991000000003</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70.099991000000003</v>
          </cell>
          <cell r="Q208">
            <v>7.8854959999999998</v>
          </cell>
          <cell r="R208" t="e">
            <v>#N/A</v>
          </cell>
        </row>
        <row r="209">
          <cell r="A209">
            <v>40413</v>
          </cell>
          <cell r="B209">
            <v>40413</v>
          </cell>
          <cell r="C209" t="str">
            <v>Past</v>
          </cell>
          <cell r="D209">
            <v>70.119996</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70.119996</v>
          </cell>
          <cell r="Q209">
            <v>4.5989060000000004</v>
          </cell>
          <cell r="R209" t="e">
            <v>#N/A</v>
          </cell>
        </row>
        <row r="210">
          <cell r="A210">
            <v>40414</v>
          </cell>
          <cell r="B210">
            <v>40414</v>
          </cell>
          <cell r="C210" t="str">
            <v>Past</v>
          </cell>
          <cell r="D210">
            <v>70.659988999999996</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70.659988999999996</v>
          </cell>
          <cell r="Q210">
            <v>6.6874140000000004</v>
          </cell>
          <cell r="R210" t="e">
            <v>#N/A</v>
          </cell>
        </row>
        <row r="211">
          <cell r="A211">
            <v>40415</v>
          </cell>
          <cell r="B211">
            <v>40415</v>
          </cell>
          <cell r="C211" t="str">
            <v>Past</v>
          </cell>
          <cell r="D211">
            <v>70.859986000000006</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70.859986000000006</v>
          </cell>
          <cell r="Q211">
            <v>5.6013710000000003</v>
          </cell>
          <cell r="R211" t="e">
            <v>#N/A</v>
          </cell>
        </row>
        <row r="212">
          <cell r="A212">
            <v>40416</v>
          </cell>
          <cell r="B212">
            <v>40416</v>
          </cell>
          <cell r="C212" t="str">
            <v>Past</v>
          </cell>
          <cell r="D212">
            <v>69.909988999999996</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69.909988999999996</v>
          </cell>
          <cell r="Q212">
            <v>3.5292479999999999</v>
          </cell>
          <cell r="R212" t="e">
            <v>#N/A</v>
          </cell>
        </row>
        <row r="213">
          <cell r="A213">
            <v>40417</v>
          </cell>
          <cell r="B213">
            <v>40417</v>
          </cell>
          <cell r="C213" t="str">
            <v>Past</v>
          </cell>
          <cell r="D213">
            <v>71.109986000000006</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71.109986000000006</v>
          </cell>
          <cell r="Q213">
            <v>3.9149099999999999</v>
          </cell>
          <cell r="R213" t="e">
            <v>#N/A</v>
          </cell>
        </row>
        <row r="214">
          <cell r="A214">
            <v>40420</v>
          </cell>
          <cell r="B214">
            <v>40420</v>
          </cell>
          <cell r="C214" t="str">
            <v>Past</v>
          </cell>
          <cell r="D214">
            <v>69.539993999999993</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69.539993999999993</v>
          </cell>
          <cell r="Q214">
            <v>3.5015200000000002</v>
          </cell>
          <cell r="R214" t="e">
            <v>#N/A</v>
          </cell>
        </row>
        <row r="215">
          <cell r="A215">
            <v>40421</v>
          </cell>
          <cell r="B215">
            <v>40421</v>
          </cell>
          <cell r="C215" t="str">
            <v>Past</v>
          </cell>
          <cell r="D215">
            <v>68.979996</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68.979996</v>
          </cell>
          <cell r="Q215">
            <v>5.8054300000000003</v>
          </cell>
          <cell r="R215" t="e">
            <v>#N/A</v>
          </cell>
        </row>
        <row r="216">
          <cell r="A216">
            <v>40422</v>
          </cell>
          <cell r="B216">
            <v>40422</v>
          </cell>
          <cell r="C216" t="str">
            <v>Past</v>
          </cell>
          <cell r="D216">
            <v>70.529999000000004</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70.529999000000004</v>
          </cell>
          <cell r="Q216">
            <v>4.3242190000000003</v>
          </cell>
          <cell r="R216" t="e">
            <v>#N/A</v>
          </cell>
        </row>
        <row r="217">
          <cell r="A217">
            <v>40423</v>
          </cell>
          <cell r="B217">
            <v>40423</v>
          </cell>
          <cell r="C217" t="str">
            <v>Past</v>
          </cell>
          <cell r="D217">
            <v>71.979996</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71.979996</v>
          </cell>
          <cell r="Q217">
            <v>4.1949690000000004</v>
          </cell>
          <cell r="R217" t="e">
            <v>#N/A</v>
          </cell>
        </row>
        <row r="218">
          <cell r="A218">
            <v>40424</v>
          </cell>
          <cell r="B218">
            <v>40424</v>
          </cell>
          <cell r="C218" t="str">
            <v>Past</v>
          </cell>
          <cell r="D218">
            <v>72.5</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72.5</v>
          </cell>
          <cell r="Q218">
            <v>3.5184570000000002</v>
          </cell>
          <cell r="R218" t="e">
            <v>#N/A</v>
          </cell>
        </row>
        <row r="219">
          <cell r="A219">
            <v>40428</v>
          </cell>
          <cell r="B219">
            <v>40428</v>
          </cell>
          <cell r="C219" t="str">
            <v>Past</v>
          </cell>
          <cell r="D219">
            <v>71.5</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71.5</v>
          </cell>
          <cell r="Q219">
            <v>3.6047929999999999</v>
          </cell>
          <cell r="R219" t="e">
            <v>#N/A</v>
          </cell>
        </row>
        <row r="220">
          <cell r="A220">
            <v>40429</v>
          </cell>
          <cell r="B220">
            <v>40429</v>
          </cell>
          <cell r="C220" t="str">
            <v>Past</v>
          </cell>
          <cell r="D220">
            <v>68.549987999999999</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68.549987999999999</v>
          </cell>
          <cell r="Q220">
            <v>11.260196000000001</v>
          </cell>
          <cell r="R220" t="e">
            <v>#N/A</v>
          </cell>
        </row>
        <row r="221">
          <cell r="A221">
            <v>40430</v>
          </cell>
          <cell r="B221">
            <v>40430</v>
          </cell>
          <cell r="C221" t="str">
            <v>Past</v>
          </cell>
          <cell r="D221">
            <v>66.779999000000004</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66.779999000000004</v>
          </cell>
          <cell r="Q221">
            <v>13.265957999999999</v>
          </cell>
          <cell r="R221" t="e">
            <v>#N/A</v>
          </cell>
        </row>
        <row r="222">
          <cell r="A222">
            <v>40431</v>
          </cell>
          <cell r="B222">
            <v>40431</v>
          </cell>
          <cell r="C222" t="str">
            <v>Past</v>
          </cell>
          <cell r="D222">
            <v>68.089996999999997</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68.089996999999997</v>
          </cell>
          <cell r="Q222">
            <v>7.8514099999999996</v>
          </cell>
          <cell r="R222" t="e">
            <v>#N/A</v>
          </cell>
        </row>
        <row r="223">
          <cell r="A223">
            <v>40434</v>
          </cell>
          <cell r="B223">
            <v>40434</v>
          </cell>
          <cell r="C223" t="str">
            <v>Past</v>
          </cell>
          <cell r="D223">
            <v>65.479996</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65.479996</v>
          </cell>
          <cell r="Q223">
            <v>15.141067</v>
          </cell>
          <cell r="R223" t="e">
            <v>#N/A</v>
          </cell>
        </row>
        <row r="224">
          <cell r="A224">
            <v>40435</v>
          </cell>
          <cell r="B224">
            <v>40435</v>
          </cell>
          <cell r="C224" t="str">
            <v>Past</v>
          </cell>
          <cell r="D224">
            <v>67.119996</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67.119996</v>
          </cell>
          <cell r="Q224">
            <v>9.9115669999999998</v>
          </cell>
          <cell r="R224" t="e">
            <v>#N/A</v>
          </cell>
        </row>
        <row r="225">
          <cell r="A225">
            <v>40436</v>
          </cell>
          <cell r="B225">
            <v>40436</v>
          </cell>
          <cell r="C225" t="str">
            <v>Past</v>
          </cell>
          <cell r="D225">
            <v>68.929992999999996</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68.929992999999996</v>
          </cell>
          <cell r="Q225">
            <v>10.771641000000001</v>
          </cell>
          <cell r="R225" t="e">
            <v>#N/A</v>
          </cell>
        </row>
        <row r="226">
          <cell r="A226">
            <v>40437</v>
          </cell>
          <cell r="B226">
            <v>40437</v>
          </cell>
          <cell r="C226" t="str">
            <v>Past</v>
          </cell>
          <cell r="D226">
            <v>68.379990000000006</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68.379990000000006</v>
          </cell>
          <cell r="Q226">
            <v>7.4537310000000003</v>
          </cell>
          <cell r="R226" t="e">
            <v>#N/A</v>
          </cell>
        </row>
        <row r="227">
          <cell r="A227">
            <v>40438</v>
          </cell>
          <cell r="B227">
            <v>40438</v>
          </cell>
          <cell r="C227" t="str">
            <v>Past</v>
          </cell>
          <cell r="D227">
            <v>68.489991000000003</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68.489991000000003</v>
          </cell>
          <cell r="Q227">
            <v>10.493489</v>
          </cell>
          <cell r="R227" t="e">
            <v>#N/A</v>
          </cell>
        </row>
        <row r="228">
          <cell r="A228">
            <v>40441</v>
          </cell>
          <cell r="B228">
            <v>40441</v>
          </cell>
          <cell r="C228" t="str">
            <v>Past</v>
          </cell>
          <cell r="D228">
            <v>70.309997999999993</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70.309997999999993</v>
          </cell>
          <cell r="Q228">
            <v>7.3476879999999998</v>
          </cell>
          <cell r="R228" t="e">
            <v>#N/A</v>
          </cell>
        </row>
        <row r="229">
          <cell r="A229">
            <v>40442</v>
          </cell>
          <cell r="B229">
            <v>40442</v>
          </cell>
          <cell r="C229" t="str">
            <v>Past</v>
          </cell>
          <cell r="D229">
            <v>69.939988</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69.939988</v>
          </cell>
          <cell r="Q229">
            <v>6.3282109999999996</v>
          </cell>
          <cell r="R229" t="e">
            <v>#N/A</v>
          </cell>
        </row>
        <row r="230">
          <cell r="A230">
            <v>40443</v>
          </cell>
          <cell r="B230">
            <v>40443</v>
          </cell>
          <cell r="C230" t="str">
            <v>Past</v>
          </cell>
          <cell r="D230">
            <v>70.619996</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70.619996</v>
          </cell>
          <cell r="Q230">
            <v>6.4611489999999998</v>
          </cell>
          <cell r="R230" t="e">
            <v>#N/A</v>
          </cell>
        </row>
        <row r="231">
          <cell r="A231">
            <v>40444</v>
          </cell>
          <cell r="B231">
            <v>40444</v>
          </cell>
          <cell r="C231" t="str">
            <v>Past</v>
          </cell>
          <cell r="D231">
            <v>70.979996</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70.979996</v>
          </cell>
          <cell r="Q231">
            <v>6.7459020000000001</v>
          </cell>
          <cell r="R231" t="e">
            <v>#N/A</v>
          </cell>
        </row>
        <row r="232">
          <cell r="A232">
            <v>40445</v>
          </cell>
          <cell r="B232">
            <v>40445</v>
          </cell>
          <cell r="C232" t="str">
            <v>Past</v>
          </cell>
          <cell r="D232">
            <v>72.369996</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72.369996</v>
          </cell>
          <cell r="Q232">
            <v>5.2593750000000004</v>
          </cell>
          <cell r="R232" t="e">
            <v>#N/A</v>
          </cell>
        </row>
        <row r="233">
          <cell r="A233">
            <v>40448</v>
          </cell>
          <cell r="B233">
            <v>40448</v>
          </cell>
          <cell r="C233" t="str">
            <v>Past</v>
          </cell>
          <cell r="D233">
            <v>73</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73</v>
          </cell>
          <cell r="Q233">
            <v>5.0246370000000002</v>
          </cell>
          <cell r="R233" t="e">
            <v>#N/A</v>
          </cell>
        </row>
        <row r="234">
          <cell r="A234">
            <v>40449</v>
          </cell>
          <cell r="B234">
            <v>40449</v>
          </cell>
          <cell r="C234" t="str">
            <v>Past</v>
          </cell>
          <cell r="D234">
            <v>73.269990000000007</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73.269990000000007</v>
          </cell>
          <cell r="Q234">
            <v>7.3041410000000004</v>
          </cell>
          <cell r="R234" t="e">
            <v>#N/A</v>
          </cell>
        </row>
        <row r="235">
          <cell r="A235">
            <v>40450</v>
          </cell>
          <cell r="B235">
            <v>40450</v>
          </cell>
          <cell r="C235" t="str">
            <v>Past</v>
          </cell>
          <cell r="D235">
            <v>74.409988999999996</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74.409988999999996</v>
          </cell>
          <cell r="Q235">
            <v>6.9704810000000004</v>
          </cell>
          <cell r="R235" t="e">
            <v>#N/A</v>
          </cell>
        </row>
        <row r="236">
          <cell r="A236">
            <v>40451</v>
          </cell>
          <cell r="B236">
            <v>40451</v>
          </cell>
          <cell r="C236" t="str">
            <v>Past</v>
          </cell>
          <cell r="D236">
            <v>74.259995000000004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74.259995000000004</v>
          </cell>
          <cell r="Q236">
            <v>5.7885160000000004</v>
          </cell>
          <cell r="R236" t="e">
            <v>#N/A</v>
          </cell>
        </row>
        <row r="237">
          <cell r="A237">
            <v>40452</v>
          </cell>
          <cell r="B237">
            <v>40452</v>
          </cell>
          <cell r="C237" t="str">
            <v>Past</v>
          </cell>
          <cell r="D237">
            <v>73.319992999999997</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73.319992999999997</v>
          </cell>
          <cell r="Q237">
            <v>4.5303319999999996</v>
          </cell>
          <cell r="R237" t="e">
            <v>#N/A</v>
          </cell>
        </row>
        <row r="238">
          <cell r="A238">
            <v>40455</v>
          </cell>
          <cell r="B238">
            <v>40455</v>
          </cell>
          <cell r="C238" t="str">
            <v>Past</v>
          </cell>
          <cell r="D238">
            <v>73.239991000000003</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73.239991000000003</v>
          </cell>
          <cell r="Q238">
            <v>5.7895430000000001</v>
          </cell>
          <cell r="R238" t="e">
            <v>#N/A</v>
          </cell>
        </row>
        <row r="239">
          <cell r="A239">
            <v>40456</v>
          </cell>
          <cell r="B239">
            <v>40456</v>
          </cell>
          <cell r="C239" t="str">
            <v>Past</v>
          </cell>
          <cell r="D239">
            <v>74.989991000000003</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74.989991000000003</v>
          </cell>
          <cell r="Q239">
            <v>5.1654299999999997</v>
          </cell>
          <cell r="R239" t="e">
            <v>#N/A</v>
          </cell>
        </row>
        <row r="240">
          <cell r="A240">
            <v>40457</v>
          </cell>
          <cell r="B240">
            <v>40457</v>
          </cell>
          <cell r="C240" t="str">
            <v>Past</v>
          </cell>
          <cell r="D240">
            <v>74.229996</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74.229996</v>
          </cell>
          <cell r="Q240">
            <v>3.7806340000000001</v>
          </cell>
          <cell r="R240" t="e">
            <v>#N/A</v>
          </cell>
        </row>
        <row r="241">
          <cell r="A241">
            <v>40458</v>
          </cell>
          <cell r="B241">
            <v>40458</v>
          </cell>
          <cell r="C241" t="str">
            <v>Past</v>
          </cell>
          <cell r="D241">
            <v>73.609986000000006</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73.609986000000006</v>
          </cell>
          <cell r="Q241">
            <v>2.4942980000000001</v>
          </cell>
          <cell r="R241" t="e">
            <v>#N/A</v>
          </cell>
        </row>
        <row r="242">
          <cell r="A242">
            <v>40459</v>
          </cell>
          <cell r="B242">
            <v>40459</v>
          </cell>
          <cell r="C242" t="str">
            <v>Past</v>
          </cell>
          <cell r="D242">
            <v>74</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74</v>
          </cell>
          <cell r="Q242">
            <v>2.3465479999999999</v>
          </cell>
          <cell r="R242" t="e">
            <v>#N/A</v>
          </cell>
        </row>
        <row r="243">
          <cell r="A243">
            <v>40462</v>
          </cell>
          <cell r="B243">
            <v>40462</v>
          </cell>
          <cell r="C243" t="str">
            <v>Past</v>
          </cell>
          <cell r="D243">
            <v>74.289993999999993</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74.289993999999993</v>
          </cell>
          <cell r="Q243">
            <v>2.599933</v>
          </cell>
          <cell r="R243" t="e">
            <v>#N/A</v>
          </cell>
        </row>
        <row r="244">
          <cell r="A244">
            <v>40463</v>
          </cell>
          <cell r="B244">
            <v>40463</v>
          </cell>
          <cell r="C244" t="str">
            <v>Past</v>
          </cell>
          <cell r="D244">
            <v>74.25</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74.25</v>
          </cell>
          <cell r="Q244">
            <v>3.4747780000000001</v>
          </cell>
          <cell r="R244" t="e">
            <v>#N/A</v>
          </cell>
        </row>
        <row r="245">
          <cell r="A245">
            <v>40464</v>
          </cell>
          <cell r="B245">
            <v>40464</v>
          </cell>
          <cell r="C245" t="str">
            <v>Past</v>
          </cell>
          <cell r="D245">
            <v>76.939988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76.939988</v>
          </cell>
          <cell r="Q245">
            <v>7.4639879999999996</v>
          </cell>
          <cell r="R245" t="e">
            <v>#N/A</v>
          </cell>
        </row>
        <row r="246">
          <cell r="A246">
            <v>40465</v>
          </cell>
          <cell r="B246">
            <v>40465</v>
          </cell>
          <cell r="C246" t="str">
            <v>Past</v>
          </cell>
          <cell r="D246">
            <v>77.169999000000004</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77.169999000000004</v>
          </cell>
          <cell r="Q246">
            <v>5.3263559999999996</v>
          </cell>
          <cell r="R246" t="e">
            <v>#N/A</v>
          </cell>
        </row>
        <row r="247">
          <cell r="A247">
            <v>40466</v>
          </cell>
          <cell r="B247">
            <v>40466</v>
          </cell>
          <cell r="C247" t="str">
            <v>Past</v>
          </cell>
          <cell r="D247">
            <v>77.599991000000003</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77.599991000000003</v>
          </cell>
          <cell r="Q247">
            <v>3.5869900000000001</v>
          </cell>
          <cell r="R247" t="e">
            <v>#N/A</v>
          </cell>
        </row>
        <row r="248">
          <cell r="A248">
            <v>40469</v>
          </cell>
          <cell r="B248">
            <v>40469</v>
          </cell>
          <cell r="C248" t="str">
            <v>Past</v>
          </cell>
          <cell r="D248">
            <v>78.359986000000006</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78.359986000000006</v>
          </cell>
          <cell r="Q248">
            <v>5.0433750000000002</v>
          </cell>
          <cell r="R248" t="e">
            <v>#N/A</v>
          </cell>
        </row>
        <row r="249">
          <cell r="A249">
            <v>40470</v>
          </cell>
          <cell r="B249">
            <v>40470</v>
          </cell>
          <cell r="C249" t="str">
            <v>Past</v>
          </cell>
          <cell r="D249">
            <v>77.549987999999999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77.549987999999999</v>
          </cell>
          <cell r="Q249">
            <v>7.2442659999999997</v>
          </cell>
          <cell r="R249" t="e">
            <v>#N/A</v>
          </cell>
        </row>
        <row r="250">
          <cell r="A250">
            <v>40471</v>
          </cell>
          <cell r="B250">
            <v>40471</v>
          </cell>
          <cell r="C250" t="str">
            <v>Past</v>
          </cell>
          <cell r="D250">
            <v>79.519990000000007</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79.519990000000007</v>
          </cell>
          <cell r="Q250">
            <v>4.95634</v>
          </cell>
          <cell r="R250" t="e">
            <v>#N/A</v>
          </cell>
        </row>
        <row r="251">
          <cell r="A251">
            <v>40472</v>
          </cell>
          <cell r="B251">
            <v>40472</v>
          </cell>
          <cell r="C251" t="str">
            <v>Past</v>
          </cell>
          <cell r="D251">
            <v>79.199996999999996</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79.199996999999996</v>
          </cell>
          <cell r="Q251">
            <v>4.876563</v>
          </cell>
          <cell r="R251" t="e">
            <v>#N/A</v>
          </cell>
        </row>
        <row r="252">
          <cell r="A252">
            <v>40473</v>
          </cell>
          <cell r="B252">
            <v>40473</v>
          </cell>
          <cell r="C252" t="str">
            <v>Past</v>
          </cell>
          <cell r="D252">
            <v>79.289993999999993</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79.289993999999993</v>
          </cell>
          <cell r="Q252">
            <v>3.7035239999999998</v>
          </cell>
          <cell r="R252" t="e">
            <v>#N/A</v>
          </cell>
        </row>
        <row r="253">
          <cell r="A253">
            <v>40476</v>
          </cell>
          <cell r="B253">
            <v>40476</v>
          </cell>
          <cell r="C253" t="str">
            <v>Past</v>
          </cell>
          <cell r="D253">
            <v>80.629990000000006</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80.629990000000006</v>
          </cell>
          <cell r="Q253">
            <v>4.1302070000000004</v>
          </cell>
          <cell r="R253" t="e">
            <v>#N/A</v>
          </cell>
        </row>
        <row r="254">
          <cell r="A254">
            <v>40477</v>
          </cell>
          <cell r="B254">
            <v>40477</v>
          </cell>
          <cell r="C254" t="str">
            <v>Past</v>
          </cell>
          <cell r="D254">
            <v>80.029999000000004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80.029999000000004</v>
          </cell>
          <cell r="Q254">
            <v>3.9091260000000001</v>
          </cell>
          <cell r="R254" t="e">
            <v>#N/A</v>
          </cell>
        </row>
        <row r="255">
          <cell r="A255">
            <v>40478</v>
          </cell>
          <cell r="B255">
            <v>40478</v>
          </cell>
          <cell r="C255" t="str">
            <v>Past</v>
          </cell>
          <cell r="D255">
            <v>79.919999000000004</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79.919999000000004</v>
          </cell>
          <cell r="Q255">
            <v>5.1663009999999998</v>
          </cell>
          <cell r="R255" t="e">
            <v>#N/A</v>
          </cell>
        </row>
        <row r="256">
          <cell r="A256">
            <v>40479</v>
          </cell>
          <cell r="B256">
            <v>40479</v>
          </cell>
          <cell r="C256" t="str">
            <v>Past</v>
          </cell>
          <cell r="D256">
            <v>76.449996999999996</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76.449996999999996</v>
          </cell>
          <cell r="Q256">
            <v>11.117165</v>
          </cell>
          <cell r="R256" t="e">
            <v>#N/A</v>
          </cell>
        </row>
        <row r="257">
          <cell r="A257">
            <v>40480</v>
          </cell>
          <cell r="B257">
            <v>40480</v>
          </cell>
          <cell r="C257" t="str">
            <v>Past</v>
          </cell>
          <cell r="D257">
            <v>78.159988999999996</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78.159988999999996</v>
          </cell>
          <cell r="Q257">
            <v>5.7185199999999998</v>
          </cell>
          <cell r="R257" t="e">
            <v>#N/A</v>
          </cell>
        </row>
        <row r="258">
          <cell r="A258">
            <v>40483</v>
          </cell>
          <cell r="B258">
            <v>40483</v>
          </cell>
          <cell r="C258" t="str">
            <v>Past</v>
          </cell>
          <cell r="D258">
            <v>77.319992999999997</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77.319992999999997</v>
          </cell>
          <cell r="Q258">
            <v>3.4209160000000001</v>
          </cell>
          <cell r="R258" t="e">
            <v>#N/A</v>
          </cell>
        </row>
        <row r="259">
          <cell r="A259">
            <v>40484</v>
          </cell>
          <cell r="B259">
            <v>40484</v>
          </cell>
          <cell r="C259" t="str">
            <v>Past</v>
          </cell>
          <cell r="D259">
            <v>78.419999000000004</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78.419999000000004</v>
          </cell>
          <cell r="Q259">
            <v>3.8488820000000001</v>
          </cell>
          <cell r="R259" t="e">
            <v>#N/A</v>
          </cell>
        </row>
        <row r="260">
          <cell r="A260">
            <v>40485</v>
          </cell>
          <cell r="B260">
            <v>40485</v>
          </cell>
          <cell r="C260" t="str">
            <v>Past</v>
          </cell>
          <cell r="D260">
            <v>79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79</v>
          </cell>
          <cell r="Q260">
            <v>3.5316290000000001</v>
          </cell>
          <cell r="R260" t="e">
            <v>#N/A</v>
          </cell>
        </row>
        <row r="261">
          <cell r="A261">
            <v>40486</v>
          </cell>
          <cell r="B261">
            <v>40486</v>
          </cell>
          <cell r="C261" t="str">
            <v>Past</v>
          </cell>
          <cell r="D261">
            <v>79.989991000000003</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79.989991000000003</v>
          </cell>
          <cell r="Q261">
            <v>5.0513399999999997</v>
          </cell>
          <cell r="R261" t="e">
            <v>#N/A</v>
          </cell>
        </row>
        <row r="262">
          <cell r="A262">
            <v>40487</v>
          </cell>
          <cell r="B262">
            <v>40487</v>
          </cell>
          <cell r="C262" t="str">
            <v>Past</v>
          </cell>
          <cell r="D262">
            <v>79.799987999999999</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79.799987999999999</v>
          </cell>
          <cell r="Q262">
            <v>5.9425590000000001</v>
          </cell>
          <cell r="R262" t="e">
            <v>#N/A</v>
          </cell>
        </row>
        <row r="263">
          <cell r="A263">
            <v>40490</v>
          </cell>
          <cell r="B263">
            <v>40490</v>
          </cell>
          <cell r="C263" t="str">
            <v>Past</v>
          </cell>
          <cell r="D263">
            <v>78.709992</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78.709992</v>
          </cell>
          <cell r="Q263">
            <v>3.0590570000000001</v>
          </cell>
          <cell r="R263" t="e">
            <v>#N/A</v>
          </cell>
        </row>
        <row r="264">
          <cell r="A264">
            <v>40491</v>
          </cell>
          <cell r="B264">
            <v>40491</v>
          </cell>
          <cell r="C264" t="str">
            <v>Past</v>
          </cell>
          <cell r="D264">
            <v>78.319992999999997</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78.319992999999997</v>
          </cell>
          <cell r="Q264">
            <v>2.701883</v>
          </cell>
          <cell r="R264" t="e">
            <v>#N/A</v>
          </cell>
        </row>
        <row r="265">
          <cell r="A265">
            <v>40492</v>
          </cell>
          <cell r="B265">
            <v>40492</v>
          </cell>
          <cell r="C265" t="str">
            <v>Past</v>
          </cell>
          <cell r="D265">
            <v>79.289993999999993</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79.289993999999993</v>
          </cell>
          <cell r="Q265">
            <v>2.9780250000000001</v>
          </cell>
          <cell r="R265" t="e">
            <v>#N/A</v>
          </cell>
        </row>
        <row r="266">
          <cell r="A266">
            <v>40493</v>
          </cell>
          <cell r="B266">
            <v>40493</v>
          </cell>
          <cell r="C266" t="str">
            <v>Past</v>
          </cell>
          <cell r="D266">
            <v>79.219986000000006</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79.219986000000006</v>
          </cell>
          <cell r="Q266">
            <v>2.3015680000000001</v>
          </cell>
          <cell r="R266" t="e">
            <v>#N/A</v>
          </cell>
        </row>
        <row r="267">
          <cell r="A267">
            <v>40494</v>
          </cell>
          <cell r="B267">
            <v>40494</v>
          </cell>
          <cell r="C267" t="str">
            <v>Past</v>
          </cell>
          <cell r="D267">
            <v>76.939988</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76.939988</v>
          </cell>
          <cell r="Q267">
            <v>3.329739</v>
          </cell>
          <cell r="R267" t="e">
            <v>#N/A</v>
          </cell>
        </row>
        <row r="268">
          <cell r="A268">
            <v>40497</v>
          </cell>
          <cell r="B268">
            <v>40497</v>
          </cell>
          <cell r="C268" t="str">
            <v>Past</v>
          </cell>
          <cell r="D268">
            <v>76.359986000000006</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76.359986000000006</v>
          </cell>
          <cell r="Q268">
            <v>3.3282799999999999</v>
          </cell>
          <cell r="R268" t="e">
            <v>#N/A</v>
          </cell>
        </row>
        <row r="269">
          <cell r="A269">
            <v>40498</v>
          </cell>
          <cell r="B269">
            <v>40498</v>
          </cell>
          <cell r="C269" t="str">
            <v>Past</v>
          </cell>
          <cell r="D269">
            <v>74.989991000000003</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74.989991000000003</v>
          </cell>
          <cell r="Q269">
            <v>5.0948169999999999</v>
          </cell>
          <cell r="R269" t="e">
            <v>#N/A</v>
          </cell>
        </row>
        <row r="270">
          <cell r="A270">
            <v>40499</v>
          </cell>
          <cell r="B270">
            <v>40499</v>
          </cell>
          <cell r="C270" t="str">
            <v>Past</v>
          </cell>
          <cell r="D270">
            <v>75.729996</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75.729996</v>
          </cell>
          <cell r="Q270">
            <v>3.7199949999999999</v>
          </cell>
          <cell r="R270" t="e">
            <v>#N/A</v>
          </cell>
        </row>
        <row r="271">
          <cell r="A271">
            <v>40500</v>
          </cell>
          <cell r="B271">
            <v>40500</v>
          </cell>
          <cell r="C271" t="str">
            <v>Past</v>
          </cell>
          <cell r="D271">
            <v>76.939988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76.939988</v>
          </cell>
          <cell r="Q271">
            <v>4.3009880000000003</v>
          </cell>
          <cell r="R271" t="e">
            <v>#N/A</v>
          </cell>
        </row>
        <row r="272">
          <cell r="A272">
            <v>40501</v>
          </cell>
          <cell r="B272">
            <v>40501</v>
          </cell>
          <cell r="C272" t="str">
            <v>Past</v>
          </cell>
          <cell r="D272">
            <v>77.049987999999999</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77.049987999999999</v>
          </cell>
          <cell r="Q272">
            <v>2.5781749999999999</v>
          </cell>
          <cell r="R272" t="e">
            <v>#N/A</v>
          </cell>
        </row>
        <row r="273">
          <cell r="A273">
            <v>40504</v>
          </cell>
          <cell r="B273">
            <v>40504</v>
          </cell>
          <cell r="C273" t="str">
            <v>Past</v>
          </cell>
          <cell r="D273">
            <v>75.459992</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75.459992</v>
          </cell>
          <cell r="Q273">
            <v>4.9888589999999997</v>
          </cell>
          <cell r="R273" t="e">
            <v>#N/A</v>
          </cell>
        </row>
        <row r="274">
          <cell r="A274">
            <v>40505</v>
          </cell>
          <cell r="B274">
            <v>40505</v>
          </cell>
          <cell r="C274" t="str">
            <v>Past</v>
          </cell>
          <cell r="D274">
            <v>74.649994000000007</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74.649994000000007</v>
          </cell>
          <cell r="Q274">
            <v>3.6579459999999999</v>
          </cell>
          <cell r="R274" t="e">
            <v>#N/A</v>
          </cell>
        </row>
        <row r="275">
          <cell r="A275">
            <v>40506</v>
          </cell>
          <cell r="B275">
            <v>40506</v>
          </cell>
          <cell r="C275" t="str">
            <v>Past</v>
          </cell>
          <cell r="D275">
            <v>75.819992999999997</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75.819992999999997</v>
          </cell>
          <cell r="Q275">
            <v>4.3388400000000003</v>
          </cell>
          <cell r="R275" t="e">
            <v>#N/A</v>
          </cell>
        </row>
        <row r="276">
          <cell r="A276">
            <v>40508</v>
          </cell>
          <cell r="B276">
            <v>40508</v>
          </cell>
          <cell r="C276" t="str">
            <v>Past</v>
          </cell>
          <cell r="D276">
            <v>75.479996</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75.479996</v>
          </cell>
          <cell r="Q276">
            <v>1.087331</v>
          </cell>
          <cell r="R276" t="e">
            <v>#N/A</v>
          </cell>
        </row>
        <row r="277">
          <cell r="A277">
            <v>40511</v>
          </cell>
          <cell r="B277">
            <v>40511</v>
          </cell>
          <cell r="C277" t="str">
            <v>Past</v>
          </cell>
          <cell r="D277">
            <v>74.189988</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74.189988</v>
          </cell>
          <cell r="Q277">
            <v>5.3950940000000003</v>
          </cell>
          <cell r="R277" t="e">
            <v>#N/A</v>
          </cell>
        </row>
        <row r="278">
          <cell r="A278">
            <v>40512</v>
          </cell>
          <cell r="B278">
            <v>40512</v>
          </cell>
          <cell r="C278" t="str">
            <v>Past</v>
          </cell>
          <cell r="D278">
            <v>73.849991000000003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73.849991000000003</v>
          </cell>
          <cell r="Q278">
            <v>4.6364380000000001</v>
          </cell>
          <cell r="R278" t="e">
            <v>#N/A</v>
          </cell>
        </row>
        <row r="279">
          <cell r="A279">
            <v>40513</v>
          </cell>
          <cell r="B279">
            <v>40513</v>
          </cell>
          <cell r="C279" t="str">
            <v>Past</v>
          </cell>
          <cell r="D279">
            <v>75.219986000000006</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75.219986000000006</v>
          </cell>
          <cell r="Q279">
            <v>5.5867889999999996</v>
          </cell>
          <cell r="R279" t="e">
            <v>#N/A</v>
          </cell>
        </row>
        <row r="280">
          <cell r="A280">
            <v>40514</v>
          </cell>
          <cell r="B280">
            <v>40514</v>
          </cell>
          <cell r="C280" t="str">
            <v>Past</v>
          </cell>
          <cell r="D280">
            <v>77</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77</v>
          </cell>
          <cell r="Q280">
            <v>6.6912190000000002</v>
          </cell>
          <cell r="R280" t="e">
            <v>#N/A</v>
          </cell>
        </row>
        <row r="281">
          <cell r="A281">
            <v>40515</v>
          </cell>
          <cell r="B281">
            <v>40515</v>
          </cell>
          <cell r="C281" t="str">
            <v>Past</v>
          </cell>
          <cell r="D281">
            <v>77.349991000000003</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77.349991000000003</v>
          </cell>
          <cell r="Q281">
            <v>5.170293</v>
          </cell>
          <cell r="R281" t="e">
            <v>#N/A</v>
          </cell>
        </row>
        <row r="282">
          <cell r="A282">
            <v>40518</v>
          </cell>
          <cell r="B282">
            <v>40518</v>
          </cell>
          <cell r="C282" t="str">
            <v>Past</v>
          </cell>
          <cell r="D282">
            <v>78.309997999999993</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78.309997999999993</v>
          </cell>
          <cell r="Q282">
            <v>4.5877699999999999</v>
          </cell>
          <cell r="R282" t="e">
            <v>#N/A</v>
          </cell>
        </row>
        <row r="283">
          <cell r="A283">
            <v>40519</v>
          </cell>
          <cell r="B283">
            <v>40519</v>
          </cell>
          <cell r="C283" t="str">
            <v>Past</v>
          </cell>
          <cell r="D283">
            <v>76.879990000000006</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76.879990000000006</v>
          </cell>
          <cell r="Q283">
            <v>6.344957</v>
          </cell>
          <cell r="R283" t="e">
            <v>#N/A</v>
          </cell>
        </row>
        <row r="284">
          <cell r="A284">
            <v>40520</v>
          </cell>
          <cell r="B284">
            <v>40520</v>
          </cell>
          <cell r="C284" t="str">
            <v>Past</v>
          </cell>
          <cell r="D284">
            <v>77.939988</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77.939988</v>
          </cell>
          <cell r="Q284">
            <v>3.5778850000000002</v>
          </cell>
          <cell r="R284" t="e">
            <v>#N/A</v>
          </cell>
        </row>
        <row r="285">
          <cell r="A285">
            <v>40521</v>
          </cell>
          <cell r="B285">
            <v>40521</v>
          </cell>
          <cell r="C285" t="str">
            <v>Past</v>
          </cell>
          <cell r="D285">
            <v>79.119996</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79.119996</v>
          </cell>
          <cell r="Q285">
            <v>3.7160690000000001</v>
          </cell>
          <cell r="R285" t="e">
            <v>#N/A</v>
          </cell>
        </row>
        <row r="286">
          <cell r="A286">
            <v>40522</v>
          </cell>
          <cell r="B286">
            <v>40522</v>
          </cell>
          <cell r="C286" t="str">
            <v>Past</v>
          </cell>
          <cell r="D286">
            <v>80.199996999999996</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80.199996999999996</v>
          </cell>
          <cell r="Q286">
            <v>5.9341020000000002</v>
          </cell>
          <cell r="R286" t="e">
            <v>#N/A</v>
          </cell>
        </row>
        <row r="287">
          <cell r="A287">
            <v>40525</v>
          </cell>
          <cell r="B287">
            <v>40525</v>
          </cell>
          <cell r="C287" t="str">
            <v>Past</v>
          </cell>
          <cell r="D287">
            <v>80.89</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80.89</v>
          </cell>
          <cell r="Q287">
            <v>10.247051000000001</v>
          </cell>
          <cell r="R287" t="e">
            <v>#N/A</v>
          </cell>
        </row>
        <row r="288">
          <cell r="A288">
            <v>40526</v>
          </cell>
          <cell r="B288">
            <v>40526</v>
          </cell>
          <cell r="C288" t="str">
            <v>Past</v>
          </cell>
          <cell r="D288">
            <v>80.64</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80.64</v>
          </cell>
          <cell r="Q288">
            <v>6.1973750000000001</v>
          </cell>
          <cell r="R288" t="e">
            <v>#N/A</v>
          </cell>
        </row>
        <row r="289">
          <cell r="A289">
            <v>40527</v>
          </cell>
          <cell r="B289">
            <v>40527</v>
          </cell>
          <cell r="C289" t="str">
            <v>Past</v>
          </cell>
          <cell r="D289">
            <v>76.939988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76.939988</v>
          </cell>
          <cell r="Q289">
            <v>11.450454000000001</v>
          </cell>
          <cell r="R289" t="e">
            <v>#N/A</v>
          </cell>
        </row>
        <row r="290">
          <cell r="A290">
            <v>40528</v>
          </cell>
          <cell r="B290">
            <v>40528</v>
          </cell>
          <cell r="C290" t="str">
            <v>Past</v>
          </cell>
          <cell r="D290">
            <v>67.189988</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67.189988</v>
          </cell>
          <cell r="Q290">
            <v>50.557699999999997</v>
          </cell>
          <cell r="R290" t="e">
            <v>#N/A</v>
          </cell>
        </row>
        <row r="291">
          <cell r="A291">
            <v>40529</v>
          </cell>
          <cell r="B291">
            <v>40529</v>
          </cell>
          <cell r="C291" t="str">
            <v>Past</v>
          </cell>
          <cell r="D291">
            <v>66.899994000000007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66.899994000000007</v>
          </cell>
          <cell r="Q291">
            <v>41.972633000000002</v>
          </cell>
          <cell r="R291" t="e">
            <v>#N/A</v>
          </cell>
        </row>
        <row r="292">
          <cell r="A292">
            <v>40532</v>
          </cell>
          <cell r="B292">
            <v>40532</v>
          </cell>
          <cell r="C292" t="str">
            <v>Past</v>
          </cell>
          <cell r="D292">
            <v>67.989991000000003</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67.989991000000003</v>
          </cell>
          <cell r="Q292">
            <v>16.054368</v>
          </cell>
          <cell r="R292" t="e">
            <v>#N/A</v>
          </cell>
        </row>
        <row r="293">
          <cell r="A293">
            <v>40533</v>
          </cell>
          <cell r="B293">
            <v>40533</v>
          </cell>
          <cell r="C293" t="str">
            <v>Past</v>
          </cell>
          <cell r="D293">
            <v>68.049987999999999</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68.049987999999999</v>
          </cell>
          <cell r="Q293">
            <v>10.871254</v>
          </cell>
          <cell r="R293" t="e">
            <v>#N/A</v>
          </cell>
        </row>
        <row r="294">
          <cell r="A294">
            <v>40534</v>
          </cell>
          <cell r="B294">
            <v>40534</v>
          </cell>
          <cell r="C294" t="str">
            <v>Past</v>
          </cell>
          <cell r="D294">
            <v>68.549987999999999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68.549987999999999</v>
          </cell>
          <cell r="Q294">
            <v>5.8248049999999996</v>
          </cell>
          <cell r="R294" t="e">
            <v>#N/A</v>
          </cell>
        </row>
        <row r="295">
          <cell r="A295">
            <v>40535</v>
          </cell>
          <cell r="B295">
            <v>40535</v>
          </cell>
          <cell r="C295" t="str">
            <v>Past</v>
          </cell>
          <cell r="D295">
            <v>68.729996</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68.729996</v>
          </cell>
          <cell r="Q295">
            <v>4.1509999999999998</v>
          </cell>
          <cell r="R295" t="e">
            <v>#N/A</v>
          </cell>
        </row>
        <row r="296">
          <cell r="A296">
            <v>40539</v>
          </cell>
          <cell r="B296">
            <v>40539</v>
          </cell>
          <cell r="C296" t="str">
            <v>Past</v>
          </cell>
          <cell r="D296">
            <v>70.809997999999993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70.809997999999993</v>
          </cell>
          <cell r="Q296">
            <v>7.7692579999999998</v>
          </cell>
          <cell r="R296" t="e">
            <v>#N/A</v>
          </cell>
        </row>
        <row r="297">
          <cell r="A297">
            <v>40540</v>
          </cell>
          <cell r="B297">
            <v>40540</v>
          </cell>
          <cell r="C297" t="str">
            <v>Past</v>
          </cell>
          <cell r="D297">
            <v>70.729996</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70.729996</v>
          </cell>
          <cell r="Q297">
            <v>4.7830859999999999</v>
          </cell>
          <cell r="R297" t="e">
            <v>#N/A</v>
          </cell>
        </row>
        <row r="298">
          <cell r="A298">
            <v>40541</v>
          </cell>
          <cell r="B298">
            <v>40541</v>
          </cell>
          <cell r="C298" t="str">
            <v>Past</v>
          </cell>
          <cell r="D298">
            <v>70.599991000000003</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70.599991000000003</v>
          </cell>
          <cell r="Q298">
            <v>3.2510819999999998</v>
          </cell>
          <cell r="R298" t="e">
            <v>#N/A</v>
          </cell>
        </row>
        <row r="299">
          <cell r="A299">
            <v>40542</v>
          </cell>
          <cell r="B299">
            <v>40542</v>
          </cell>
          <cell r="C299" t="str">
            <v>Past</v>
          </cell>
          <cell r="D299">
            <v>70.289993999999993</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70.289993999999993</v>
          </cell>
          <cell r="Q299">
            <v>2.7552699999999999</v>
          </cell>
          <cell r="R299" t="e">
            <v>#N/A</v>
          </cell>
        </row>
        <row r="300">
          <cell r="A300">
            <v>40543</v>
          </cell>
          <cell r="B300">
            <v>40543</v>
          </cell>
          <cell r="C300" t="str">
            <v>Past</v>
          </cell>
          <cell r="D300">
            <v>70.379990000000006</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70.379990000000006</v>
          </cell>
          <cell r="Q300">
            <v>2.7757290000000001</v>
          </cell>
          <cell r="R300" t="e">
            <v>#N/A</v>
          </cell>
        </row>
        <row r="301">
          <cell r="A301">
            <v>40546</v>
          </cell>
          <cell r="B301">
            <v>40546</v>
          </cell>
          <cell r="C301" t="str">
            <v>Past</v>
          </cell>
          <cell r="D301">
            <v>70.519990000000007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70.519990000000007</v>
          </cell>
          <cell r="Q301">
            <v>6.4285079999999999</v>
          </cell>
          <cell r="R301" t="e">
            <v>#N/A</v>
          </cell>
        </row>
        <row r="302">
          <cell r="A302">
            <v>40547</v>
          </cell>
          <cell r="B302">
            <v>40547</v>
          </cell>
          <cell r="C302" t="str">
            <v>Past</v>
          </cell>
          <cell r="D302">
            <v>70.599991000000003</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70.599991000000003</v>
          </cell>
          <cell r="Q302">
            <v>4.5355549999999996</v>
          </cell>
          <cell r="R302" t="e">
            <v>#N/A</v>
          </cell>
        </row>
        <row r="303">
          <cell r="A303">
            <v>40548</v>
          </cell>
          <cell r="B303">
            <v>40548</v>
          </cell>
          <cell r="C303" t="str">
            <v>Past</v>
          </cell>
          <cell r="D303">
            <v>72.089996999999997</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72.089996999999997</v>
          </cell>
          <cell r="Q303">
            <v>9.6311129999999991</v>
          </cell>
          <cell r="R303" t="e">
            <v>#N/A</v>
          </cell>
        </row>
        <row r="304">
          <cell r="A304">
            <v>40549</v>
          </cell>
          <cell r="B304">
            <v>40549</v>
          </cell>
          <cell r="C304" t="str">
            <v>Past</v>
          </cell>
          <cell r="D304">
            <v>73.169999000000004</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73.169999000000004</v>
          </cell>
          <cell r="Q304">
            <v>7.0905779999999998</v>
          </cell>
          <cell r="R304" t="e">
            <v>#N/A</v>
          </cell>
        </row>
        <row r="305">
          <cell r="A305">
            <v>40550</v>
          </cell>
          <cell r="B305">
            <v>40550</v>
          </cell>
          <cell r="C305" t="str">
            <v>Past</v>
          </cell>
          <cell r="D305">
            <v>72.959992</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72.959992</v>
          </cell>
          <cell r="Q305">
            <v>7.0627849999999999</v>
          </cell>
          <cell r="R305" t="e">
            <v>#N/A</v>
          </cell>
        </row>
        <row r="306">
          <cell r="A306">
            <v>40553</v>
          </cell>
          <cell r="B306">
            <v>40553</v>
          </cell>
          <cell r="C306" t="str">
            <v>Past</v>
          </cell>
          <cell r="D306">
            <v>71.809997999999993</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71.809997999999993</v>
          </cell>
          <cell r="Q306">
            <v>4.5541020000000003</v>
          </cell>
          <cell r="R306" t="e">
            <v>#N/A</v>
          </cell>
        </row>
        <row r="307">
          <cell r="A307">
            <v>40554</v>
          </cell>
          <cell r="B307">
            <v>40554</v>
          </cell>
          <cell r="C307" t="str">
            <v>Past</v>
          </cell>
          <cell r="D307">
            <v>71.879990000000006</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71.879990000000006</v>
          </cell>
          <cell r="Q307">
            <v>5.1498400000000002</v>
          </cell>
          <cell r="R307" t="e">
            <v>#N/A</v>
          </cell>
        </row>
        <row r="308">
          <cell r="A308">
            <v>40555</v>
          </cell>
          <cell r="B308">
            <v>40555</v>
          </cell>
          <cell r="C308" t="str">
            <v>Past</v>
          </cell>
          <cell r="D308">
            <v>72.609986000000006</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72.609986000000006</v>
          </cell>
          <cell r="Q308">
            <v>4.6365860000000003</v>
          </cell>
          <cell r="R308" t="e">
            <v>#N/A</v>
          </cell>
        </row>
        <row r="309">
          <cell r="A309">
            <v>40556</v>
          </cell>
          <cell r="B309">
            <v>40556</v>
          </cell>
          <cell r="C309" t="str">
            <v>Past</v>
          </cell>
          <cell r="D309">
            <v>71.14</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71.14</v>
          </cell>
          <cell r="Q309">
            <v>7.0290309999999998</v>
          </cell>
          <cell r="R309" t="e">
            <v>#N/A</v>
          </cell>
        </row>
        <row r="310">
          <cell r="A310">
            <v>40557</v>
          </cell>
          <cell r="B310">
            <v>40557</v>
          </cell>
          <cell r="C310" t="str">
            <v>Past</v>
          </cell>
          <cell r="D310">
            <v>71.119996</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71.119996</v>
          </cell>
          <cell r="Q310">
            <v>6.2942419999999997</v>
          </cell>
          <cell r="R310" t="e">
            <v>#N/A</v>
          </cell>
        </row>
        <row r="311">
          <cell r="A311">
            <v>40561</v>
          </cell>
          <cell r="B311">
            <v>40561</v>
          </cell>
          <cell r="C311" t="str">
            <v>Past</v>
          </cell>
          <cell r="D311">
            <v>71.209992</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71.209992</v>
          </cell>
          <cell r="Q311">
            <v>4.8363950000000004</v>
          </cell>
          <cell r="R311" t="e">
            <v>#N/A</v>
          </cell>
        </row>
        <row r="312">
          <cell r="A312">
            <v>40562</v>
          </cell>
          <cell r="B312">
            <v>40562</v>
          </cell>
          <cell r="C312" t="str">
            <v>Past</v>
          </cell>
          <cell r="D312">
            <v>69.119996</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69.119996</v>
          </cell>
          <cell r="Q312">
            <v>10.713160999999999</v>
          </cell>
          <cell r="R312" t="e">
            <v>#N/A</v>
          </cell>
        </row>
        <row r="313">
          <cell r="A313">
            <v>40563</v>
          </cell>
          <cell r="B313">
            <v>40563</v>
          </cell>
          <cell r="C313" t="str">
            <v>Past</v>
          </cell>
          <cell r="D313">
            <v>70.689988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70.689988</v>
          </cell>
          <cell r="Q313">
            <v>20.345269999999999</v>
          </cell>
          <cell r="R313" t="e">
            <v>#N/A</v>
          </cell>
        </row>
        <row r="314">
          <cell r="A314">
            <v>40564</v>
          </cell>
          <cell r="B314">
            <v>40564</v>
          </cell>
          <cell r="C314" t="str">
            <v>Past</v>
          </cell>
          <cell r="D314">
            <v>70.149994000000007</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70.149994000000007</v>
          </cell>
          <cell r="Q314">
            <v>6.1969880000000002</v>
          </cell>
          <cell r="R314" t="e">
            <v>#N/A</v>
          </cell>
        </row>
        <row r="315">
          <cell r="A315">
            <v>40567</v>
          </cell>
          <cell r="B315">
            <v>40567</v>
          </cell>
          <cell r="C315" t="str">
            <v>Past</v>
          </cell>
          <cell r="D315">
            <v>71.789993999999993</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71.789993999999993</v>
          </cell>
          <cell r="Q315">
            <v>5.7310429999999997</v>
          </cell>
          <cell r="R315" t="e">
            <v>#N/A</v>
          </cell>
        </row>
        <row r="316">
          <cell r="A316">
            <v>40568</v>
          </cell>
          <cell r="B316">
            <v>40568</v>
          </cell>
          <cell r="C316" t="str">
            <v>Past</v>
          </cell>
          <cell r="D316">
            <v>71.579987000000003</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71.579987000000003</v>
          </cell>
          <cell r="Q316">
            <v>7.5713239999999997</v>
          </cell>
          <cell r="R316" t="e">
            <v>#N/A</v>
          </cell>
        </row>
        <row r="317">
          <cell r="A317">
            <v>40569</v>
          </cell>
          <cell r="B317">
            <v>40569</v>
          </cell>
          <cell r="C317" t="str">
            <v>Past</v>
          </cell>
          <cell r="D317">
            <v>71</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71</v>
          </cell>
          <cell r="Q317">
            <v>4.4602969999999997</v>
          </cell>
          <cell r="R317" t="e">
            <v>#N/A</v>
          </cell>
        </row>
        <row r="318">
          <cell r="A318">
            <v>40570</v>
          </cell>
          <cell r="B318">
            <v>40570</v>
          </cell>
          <cell r="C318" t="str">
            <v>Past</v>
          </cell>
          <cell r="D318">
            <v>70.599991000000003</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70.599991000000003</v>
          </cell>
          <cell r="Q318">
            <v>4.8542189999999996</v>
          </cell>
          <cell r="R318" t="e">
            <v>#N/A</v>
          </cell>
        </row>
        <row r="319">
          <cell r="A319">
            <v>40571</v>
          </cell>
          <cell r="B319">
            <v>40571</v>
          </cell>
          <cell r="C319" t="str">
            <v>Past</v>
          </cell>
          <cell r="D319">
            <v>69.459992</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69.459992</v>
          </cell>
          <cell r="Q319">
            <v>6.2667619999999999</v>
          </cell>
          <cell r="R319" t="e">
            <v>#N/A</v>
          </cell>
        </row>
        <row r="320">
          <cell r="A320">
            <v>40574</v>
          </cell>
          <cell r="B320">
            <v>40574</v>
          </cell>
          <cell r="C320" t="str">
            <v>Past</v>
          </cell>
          <cell r="D320">
            <v>69.849991000000003</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69.849991000000003</v>
          </cell>
          <cell r="Q320">
            <v>6.1577380000000002</v>
          </cell>
          <cell r="R320" t="e">
            <v>#N/A</v>
          </cell>
        </row>
        <row r="321">
          <cell r="A321">
            <v>40575</v>
          </cell>
          <cell r="B321">
            <v>40575</v>
          </cell>
          <cell r="C321" t="str">
            <v>Past</v>
          </cell>
          <cell r="D321">
            <v>70.699996999999996</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70.699996999999996</v>
          </cell>
          <cell r="Q321">
            <v>6.37066</v>
          </cell>
          <cell r="R321" t="e">
            <v>#N/A</v>
          </cell>
        </row>
        <row r="322">
          <cell r="A322">
            <v>40576</v>
          </cell>
          <cell r="B322">
            <v>40576</v>
          </cell>
          <cell r="C322" t="str">
            <v>Past</v>
          </cell>
          <cell r="D322">
            <v>72.089996999999997</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72.089996999999997</v>
          </cell>
          <cell r="Q322">
            <v>6.7905629999999997</v>
          </cell>
          <cell r="R322" t="e">
            <v>#N/A</v>
          </cell>
        </row>
        <row r="323">
          <cell r="A323">
            <v>40577</v>
          </cell>
          <cell r="B323">
            <v>40577</v>
          </cell>
          <cell r="C323" t="str">
            <v>Past</v>
          </cell>
          <cell r="D323">
            <v>71.629990000000006</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71.629990000000006</v>
          </cell>
          <cell r="Q323">
            <v>8.3715779999999995</v>
          </cell>
          <cell r="R323" t="e">
            <v>#N/A</v>
          </cell>
        </row>
        <row r="324">
          <cell r="A324">
            <v>40578</v>
          </cell>
          <cell r="B324">
            <v>40578</v>
          </cell>
          <cell r="C324" t="str">
            <v>Past</v>
          </cell>
          <cell r="D324">
            <v>72.899994000000007</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72.899994000000007</v>
          </cell>
          <cell r="Q324">
            <v>7.2109529999999999</v>
          </cell>
          <cell r="R324" t="e">
            <v>#N/A</v>
          </cell>
        </row>
        <row r="325">
          <cell r="A325">
            <v>40581</v>
          </cell>
          <cell r="B325">
            <v>40581</v>
          </cell>
          <cell r="C325" t="str">
            <v>Past</v>
          </cell>
          <cell r="D325">
            <v>73.929992999999996</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73.929992999999996</v>
          </cell>
          <cell r="Q325">
            <v>5.5606679999999997</v>
          </cell>
          <cell r="R325" t="e">
            <v>#N/A</v>
          </cell>
        </row>
        <row r="326">
          <cell r="A326">
            <v>40582</v>
          </cell>
          <cell r="B326">
            <v>40582</v>
          </cell>
          <cell r="C326" t="str">
            <v>Past</v>
          </cell>
          <cell r="D326">
            <v>74.569992999999997</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74.569992999999997</v>
          </cell>
          <cell r="Q326">
            <v>3.8439649999999999</v>
          </cell>
          <cell r="R326" t="e">
            <v>#N/A</v>
          </cell>
        </row>
        <row r="327">
          <cell r="A327">
            <v>40583</v>
          </cell>
          <cell r="B327">
            <v>40583</v>
          </cell>
          <cell r="C327" t="str">
            <v>Past</v>
          </cell>
          <cell r="D327">
            <v>73.279999000000004</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73.279999000000004</v>
          </cell>
          <cell r="Q327">
            <v>4.6697030000000002</v>
          </cell>
          <cell r="R327" t="e">
            <v>#N/A</v>
          </cell>
        </row>
        <row r="328">
          <cell r="A328">
            <v>40584</v>
          </cell>
          <cell r="B328">
            <v>40584</v>
          </cell>
          <cell r="C328" t="str">
            <v>Past</v>
          </cell>
          <cell r="D328">
            <v>74.739991000000003</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74.739991000000003</v>
          </cell>
          <cell r="Q328">
            <v>6.1881680000000001</v>
          </cell>
          <cell r="R328" t="e">
            <v>#N/A</v>
          </cell>
        </row>
        <row r="329">
          <cell r="A329">
            <v>40585</v>
          </cell>
          <cell r="B329">
            <v>40585</v>
          </cell>
          <cell r="C329" t="str">
            <v>Past</v>
          </cell>
          <cell r="D329">
            <v>74.929992999999996</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74.929992999999996</v>
          </cell>
          <cell r="Q329">
            <v>4.3202699999999998</v>
          </cell>
          <cell r="R329" t="e">
            <v>#N/A</v>
          </cell>
        </row>
        <row r="330">
          <cell r="A330">
            <v>40588</v>
          </cell>
          <cell r="B330">
            <v>40588</v>
          </cell>
          <cell r="C330" t="str">
            <v>Past</v>
          </cell>
          <cell r="D330">
            <v>75.739991000000003</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75.739991000000003</v>
          </cell>
          <cell r="Q330">
            <v>7.2438560000000001</v>
          </cell>
          <cell r="R330" t="e">
            <v>#N/A</v>
          </cell>
        </row>
        <row r="331">
          <cell r="A331">
            <v>40589</v>
          </cell>
          <cell r="B331">
            <v>40589</v>
          </cell>
          <cell r="C331" t="str">
            <v>Past</v>
          </cell>
          <cell r="D331">
            <v>75.609986000000006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75.609986000000006</v>
          </cell>
          <cell r="Q331">
            <v>3.963857</v>
          </cell>
          <cell r="R331" t="e">
            <v>#N/A</v>
          </cell>
        </row>
        <row r="332">
          <cell r="A332">
            <v>40590</v>
          </cell>
          <cell r="B332">
            <v>40590</v>
          </cell>
          <cell r="C332" t="str">
            <v>Past</v>
          </cell>
          <cell r="D332">
            <v>75.959992</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75.959992</v>
          </cell>
          <cell r="Q332">
            <v>5.0367110000000004</v>
          </cell>
          <cell r="R332" t="e">
            <v>#N/A</v>
          </cell>
        </row>
        <row r="333">
          <cell r="A333">
            <v>40591</v>
          </cell>
          <cell r="B333">
            <v>40591</v>
          </cell>
          <cell r="C333" t="str">
            <v>Past</v>
          </cell>
          <cell r="D333">
            <v>76.14</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76.14</v>
          </cell>
          <cell r="Q333">
            <v>5.8698589999999999</v>
          </cell>
          <cell r="R333" t="e">
            <v>#N/A</v>
          </cell>
        </row>
        <row r="334">
          <cell r="A334">
            <v>40592</v>
          </cell>
          <cell r="B334">
            <v>40592</v>
          </cell>
          <cell r="C334" t="str">
            <v>Past</v>
          </cell>
          <cell r="D334">
            <v>75.829987000000003</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75.829987000000003</v>
          </cell>
          <cell r="Q334">
            <v>6.5030669999999997</v>
          </cell>
          <cell r="R334" t="e">
            <v>#N/A</v>
          </cell>
        </row>
        <row r="335">
          <cell r="A335">
            <v>40596</v>
          </cell>
          <cell r="B335">
            <v>40596</v>
          </cell>
          <cell r="C335" t="str">
            <v>Past</v>
          </cell>
          <cell r="D335">
            <v>73.739991000000003</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73.739991000000003</v>
          </cell>
          <cell r="Q335">
            <v>7.8985349999999999</v>
          </cell>
          <cell r="R335" t="e">
            <v>#N/A</v>
          </cell>
        </row>
        <row r="336">
          <cell r="A336">
            <v>40597</v>
          </cell>
          <cell r="B336">
            <v>40597</v>
          </cell>
          <cell r="C336" t="str">
            <v>Past</v>
          </cell>
          <cell r="D336">
            <v>72.879990000000006</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72.879990000000006</v>
          </cell>
          <cell r="Q336">
            <v>7.1800430000000004</v>
          </cell>
          <cell r="R336" t="e">
            <v>#N/A</v>
          </cell>
        </row>
        <row r="337">
          <cell r="A337">
            <v>40598</v>
          </cell>
          <cell r="B337">
            <v>40598</v>
          </cell>
          <cell r="C337" t="str">
            <v>Past</v>
          </cell>
          <cell r="D337">
            <v>73.909988999999996</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73.909988999999996</v>
          </cell>
          <cell r="Q337">
            <v>4.9034219999999999</v>
          </cell>
          <cell r="R337" t="e">
            <v>#N/A</v>
          </cell>
        </row>
        <row r="338">
          <cell r="A338">
            <v>40599</v>
          </cell>
          <cell r="B338">
            <v>40599</v>
          </cell>
          <cell r="C338" t="str">
            <v>Past</v>
          </cell>
          <cell r="D338">
            <v>74.679992999999996</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74.679992999999996</v>
          </cell>
          <cell r="Q338">
            <v>6.2176720000000003</v>
          </cell>
          <cell r="R338" t="e">
            <v>#N/A</v>
          </cell>
        </row>
        <row r="339">
          <cell r="A339">
            <v>40602</v>
          </cell>
          <cell r="B339">
            <v>40602</v>
          </cell>
          <cell r="C339" t="str">
            <v>Past</v>
          </cell>
          <cell r="D339">
            <v>73.049987999999999</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73.049987999999999</v>
          </cell>
          <cell r="Q339">
            <v>6.2149960000000002</v>
          </cell>
          <cell r="R339" t="e">
            <v>#N/A</v>
          </cell>
        </row>
        <row r="340">
          <cell r="A340">
            <v>40603</v>
          </cell>
          <cell r="B340">
            <v>40603</v>
          </cell>
          <cell r="C340" t="str">
            <v>Past</v>
          </cell>
          <cell r="D340">
            <v>72.699996999999996</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72.699996999999996</v>
          </cell>
          <cell r="Q340">
            <v>6.7519530000000003</v>
          </cell>
          <cell r="R340" t="e">
            <v>#N/A</v>
          </cell>
        </row>
        <row r="341">
          <cell r="A341">
            <v>40604</v>
          </cell>
          <cell r="B341">
            <v>40604</v>
          </cell>
          <cell r="C341" t="str">
            <v>Past</v>
          </cell>
          <cell r="D341">
            <v>73.969986000000006</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73.969986000000006</v>
          </cell>
          <cell r="Q341">
            <v>5.3860859999999997</v>
          </cell>
          <cell r="R341" t="e">
            <v>#N/A</v>
          </cell>
        </row>
        <row r="342">
          <cell r="A342">
            <v>40605</v>
          </cell>
          <cell r="B342">
            <v>40605</v>
          </cell>
          <cell r="C342" t="str">
            <v>Past</v>
          </cell>
          <cell r="D342">
            <v>75.829987000000003</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75.829987000000003</v>
          </cell>
          <cell r="Q342">
            <v>5.0974380000000004</v>
          </cell>
          <cell r="R342" t="e">
            <v>#N/A</v>
          </cell>
        </row>
        <row r="343">
          <cell r="A343">
            <v>40606</v>
          </cell>
          <cell r="B343">
            <v>40606</v>
          </cell>
          <cell r="C343" t="str">
            <v>Past</v>
          </cell>
          <cell r="D343">
            <v>74.689988</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74.689988</v>
          </cell>
          <cell r="Q343">
            <v>4.8816990000000002</v>
          </cell>
          <cell r="R343" t="e">
            <v>#N/A</v>
          </cell>
        </row>
        <row r="344">
          <cell r="A344">
            <v>40609</v>
          </cell>
          <cell r="B344">
            <v>40609</v>
          </cell>
          <cell r="C344" t="str">
            <v>Past</v>
          </cell>
          <cell r="D344">
            <v>74.149994000000007</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74.149994000000007</v>
          </cell>
          <cell r="Q344">
            <v>4.6615120000000001</v>
          </cell>
          <cell r="R344" t="e">
            <v>#N/A</v>
          </cell>
        </row>
        <row r="345">
          <cell r="A345">
            <v>40610</v>
          </cell>
          <cell r="B345">
            <v>40610</v>
          </cell>
          <cell r="C345" t="str">
            <v>Past</v>
          </cell>
          <cell r="D345">
            <v>74.169999000000004</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74.169999000000004</v>
          </cell>
          <cell r="Q345">
            <v>8.3755740000000003</v>
          </cell>
          <cell r="R345" t="e">
            <v>#N/A</v>
          </cell>
        </row>
        <row r="346">
          <cell r="A346">
            <v>40611</v>
          </cell>
          <cell r="B346">
            <v>40611</v>
          </cell>
          <cell r="C346" t="str">
            <v>Past</v>
          </cell>
          <cell r="D346">
            <v>73.709992</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73.709992</v>
          </cell>
          <cell r="Q346">
            <v>4.4681600000000001</v>
          </cell>
          <cell r="R346" t="e">
            <v>#N/A</v>
          </cell>
        </row>
        <row r="347">
          <cell r="A347">
            <v>40612</v>
          </cell>
          <cell r="B347">
            <v>40612</v>
          </cell>
          <cell r="C347" t="str">
            <v>Past</v>
          </cell>
          <cell r="D347">
            <v>71.399994000000007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71.399994000000007</v>
          </cell>
          <cell r="Q347">
            <v>7.1405240000000001</v>
          </cell>
          <cell r="R347" t="e">
            <v>#N/A</v>
          </cell>
        </row>
        <row r="348">
          <cell r="A348">
            <v>40613</v>
          </cell>
          <cell r="B348">
            <v>40613</v>
          </cell>
          <cell r="C348" t="str">
            <v>Past</v>
          </cell>
          <cell r="D348">
            <v>72.509995000000004</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72.509995000000004</v>
          </cell>
          <cell r="Q348">
            <v>4.3351410000000001</v>
          </cell>
          <cell r="R348" t="e">
            <v>#N/A</v>
          </cell>
        </row>
        <row r="349">
          <cell r="A349">
            <v>40616</v>
          </cell>
          <cell r="B349">
            <v>40616</v>
          </cell>
          <cell r="C349" t="str">
            <v>Past</v>
          </cell>
          <cell r="D349">
            <v>71.859986000000006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71.859986000000006</v>
          </cell>
          <cell r="Q349">
            <v>3.4952890000000001</v>
          </cell>
          <cell r="R349" t="e">
            <v>#N/A</v>
          </cell>
        </row>
        <row r="350">
          <cell r="A350">
            <v>40617</v>
          </cell>
          <cell r="B350">
            <v>40617</v>
          </cell>
          <cell r="C350" t="str">
            <v>Past</v>
          </cell>
          <cell r="D350">
            <v>71.199996999999996</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71.199996999999996</v>
          </cell>
          <cell r="Q350">
            <v>6.0501129999999996</v>
          </cell>
          <cell r="R350" t="e">
            <v>#N/A</v>
          </cell>
        </row>
        <row r="351">
          <cell r="A351">
            <v>40618</v>
          </cell>
          <cell r="B351">
            <v>40618</v>
          </cell>
          <cell r="C351" t="str">
            <v>Past</v>
          </cell>
          <cell r="D351">
            <v>70.959992</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70.959992</v>
          </cell>
          <cell r="Q351">
            <v>6.0196800000000001</v>
          </cell>
          <cell r="R351" t="e">
            <v>#N/A</v>
          </cell>
        </row>
        <row r="352">
          <cell r="A352">
            <v>40619</v>
          </cell>
          <cell r="B352">
            <v>40619</v>
          </cell>
          <cell r="C352" t="str">
            <v>Past</v>
          </cell>
          <cell r="D352">
            <v>71.429992999999996</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71.429992999999996</v>
          </cell>
          <cell r="Q352">
            <v>3.4507910000000002</v>
          </cell>
          <cell r="R352" t="e">
            <v>#N/A</v>
          </cell>
        </row>
        <row r="353">
          <cell r="A353">
            <v>40620</v>
          </cell>
          <cell r="B353">
            <v>40620</v>
          </cell>
          <cell r="C353" t="str">
            <v>Past</v>
          </cell>
          <cell r="D353">
            <v>71.419999000000004</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71.419999000000004</v>
          </cell>
          <cell r="Q353">
            <v>6.3217809999999997</v>
          </cell>
          <cell r="R353" t="e">
            <v>#N/A</v>
          </cell>
        </row>
        <row r="354">
          <cell r="A354">
            <v>40623</v>
          </cell>
          <cell r="B354">
            <v>40623</v>
          </cell>
          <cell r="C354" t="str">
            <v>Past</v>
          </cell>
          <cell r="D354">
            <v>71.959992</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71.959992</v>
          </cell>
          <cell r="Q354">
            <v>3.7032560000000001</v>
          </cell>
          <cell r="R354" t="e">
            <v>#N/A</v>
          </cell>
        </row>
        <row r="355">
          <cell r="A355">
            <v>40624</v>
          </cell>
          <cell r="B355">
            <v>40624</v>
          </cell>
          <cell r="C355" t="str">
            <v>Past</v>
          </cell>
          <cell r="D355">
            <v>71.599991000000003</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71.599991000000003</v>
          </cell>
          <cell r="Q355">
            <v>3.8403749999999999</v>
          </cell>
          <cell r="R355" t="e">
            <v>#N/A</v>
          </cell>
        </row>
        <row r="356">
          <cell r="A356">
            <v>40625</v>
          </cell>
          <cell r="B356">
            <v>40625</v>
          </cell>
          <cell r="C356" t="str">
            <v>Past</v>
          </cell>
          <cell r="D356">
            <v>71.989991000000003</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71.989991000000003</v>
          </cell>
          <cell r="Q356">
            <v>4.3959450000000002</v>
          </cell>
          <cell r="R356" t="e">
            <v>#N/A</v>
          </cell>
        </row>
        <row r="357">
          <cell r="A357">
            <v>40626</v>
          </cell>
          <cell r="B357">
            <v>40626</v>
          </cell>
          <cell r="C357" t="str">
            <v>Past</v>
          </cell>
          <cell r="D357">
            <v>72.659988999999996</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72.659988999999996</v>
          </cell>
          <cell r="Q357">
            <v>5.1415699999999998</v>
          </cell>
          <cell r="R357" t="e">
            <v>#N/A</v>
          </cell>
        </row>
        <row r="358">
          <cell r="A358">
            <v>40627</v>
          </cell>
          <cell r="B358">
            <v>40627</v>
          </cell>
          <cell r="C358" t="str">
            <v>Past</v>
          </cell>
          <cell r="D358">
            <v>72.089996999999997</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72.089996999999997</v>
          </cell>
          <cell r="Q358">
            <v>7.3697189999999999</v>
          </cell>
          <cell r="R358" t="e">
            <v>#N/A</v>
          </cell>
        </row>
        <row r="359">
          <cell r="A359">
            <v>40630</v>
          </cell>
          <cell r="B359">
            <v>40630</v>
          </cell>
          <cell r="C359" t="str">
            <v>Past</v>
          </cell>
          <cell r="D359">
            <v>72.75</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72.75</v>
          </cell>
          <cell r="Q359">
            <v>5.8004020000000001</v>
          </cell>
          <cell r="R359" t="e">
            <v>#N/A</v>
          </cell>
        </row>
        <row r="360">
          <cell r="A360">
            <v>40631</v>
          </cell>
          <cell r="B360">
            <v>40631</v>
          </cell>
          <cell r="C360" t="str">
            <v>Past</v>
          </cell>
          <cell r="D360">
            <v>72.199996999999996</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72.199996999999996</v>
          </cell>
          <cell r="Q360">
            <v>5.889805</v>
          </cell>
          <cell r="R360" t="e">
            <v>#N/A</v>
          </cell>
        </row>
        <row r="361">
          <cell r="A361">
            <v>40632</v>
          </cell>
          <cell r="B361">
            <v>40632</v>
          </cell>
          <cell r="C361" t="str">
            <v>Past</v>
          </cell>
          <cell r="D361">
            <v>74.229996</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74.229996</v>
          </cell>
          <cell r="Q361">
            <v>14.921446</v>
          </cell>
          <cell r="R361" t="e">
            <v>#N/A</v>
          </cell>
        </row>
        <row r="362">
          <cell r="A362">
            <v>40633</v>
          </cell>
          <cell r="B362">
            <v>40633</v>
          </cell>
          <cell r="C362" t="str">
            <v>Past</v>
          </cell>
          <cell r="D362">
            <v>73.619996</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73.619996</v>
          </cell>
          <cell r="Q362">
            <v>4.6413989999999998</v>
          </cell>
          <cell r="R362" t="e">
            <v>#N/A</v>
          </cell>
        </row>
        <row r="363">
          <cell r="A363">
            <v>40634</v>
          </cell>
          <cell r="B363">
            <v>40634</v>
          </cell>
          <cell r="C363" t="str">
            <v>Past</v>
          </cell>
          <cell r="D363">
            <v>74.219986000000006</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74.219986000000006</v>
          </cell>
          <cell r="Q363">
            <v>4.3201450000000001</v>
          </cell>
          <cell r="R363" t="e">
            <v>#N/A</v>
          </cell>
        </row>
        <row r="364">
          <cell r="A364">
            <v>40637</v>
          </cell>
          <cell r="B364">
            <v>40637</v>
          </cell>
          <cell r="C364" t="str">
            <v>Past</v>
          </cell>
          <cell r="D364">
            <v>75.239991000000003</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75.239991000000003</v>
          </cell>
          <cell r="Q364">
            <v>3.8824190000000001</v>
          </cell>
          <cell r="R364" t="e">
            <v>#N/A</v>
          </cell>
        </row>
        <row r="365">
          <cell r="A365">
            <v>40638</v>
          </cell>
          <cell r="B365">
            <v>40638</v>
          </cell>
          <cell r="C365" t="str">
            <v>Past</v>
          </cell>
          <cell r="D365">
            <v>75.619996</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75.619996</v>
          </cell>
          <cell r="Q365">
            <v>4.5239880000000001</v>
          </cell>
          <cell r="R365" t="e">
            <v>#N/A</v>
          </cell>
        </row>
        <row r="366">
          <cell r="A366">
            <v>40639</v>
          </cell>
          <cell r="B366">
            <v>40639</v>
          </cell>
          <cell r="C366" t="str">
            <v>Past</v>
          </cell>
          <cell r="D366">
            <v>76</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76</v>
          </cell>
          <cell r="Q366">
            <v>4.5338950000000002</v>
          </cell>
          <cell r="R366" t="e">
            <v>#N/A</v>
          </cell>
        </row>
        <row r="367">
          <cell r="A367">
            <v>40640</v>
          </cell>
          <cell r="B367">
            <v>40640</v>
          </cell>
          <cell r="C367" t="str">
            <v>Past</v>
          </cell>
          <cell r="D367">
            <v>76.409988999999996</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76.409988999999996</v>
          </cell>
          <cell r="Q367">
            <v>5.5240780000000003</v>
          </cell>
          <cell r="R367" t="e">
            <v>#N/A</v>
          </cell>
        </row>
        <row r="368">
          <cell r="A368">
            <v>40641</v>
          </cell>
          <cell r="B368">
            <v>40641</v>
          </cell>
          <cell r="C368" t="str">
            <v>Past</v>
          </cell>
          <cell r="D368">
            <v>76.719986000000006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76.719986000000006</v>
          </cell>
          <cell r="Q368">
            <v>5.9963870000000004</v>
          </cell>
          <cell r="R368" t="e">
            <v>#N/A</v>
          </cell>
        </row>
        <row r="369">
          <cell r="A369">
            <v>40644</v>
          </cell>
          <cell r="B369">
            <v>40644</v>
          </cell>
          <cell r="C369" t="str">
            <v>Past</v>
          </cell>
          <cell r="D369">
            <v>77.709992</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77.709992</v>
          </cell>
          <cell r="Q369">
            <v>4.7532459999999999</v>
          </cell>
          <cell r="R369" t="e">
            <v>#N/A</v>
          </cell>
        </row>
        <row r="370">
          <cell r="A370">
            <v>40645</v>
          </cell>
          <cell r="B370">
            <v>40645</v>
          </cell>
          <cell r="C370" t="str">
            <v>Past</v>
          </cell>
          <cell r="D370">
            <v>77.029999000000004</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77.029999000000004</v>
          </cell>
          <cell r="Q370">
            <v>5.1284809999999998</v>
          </cell>
          <cell r="R370" t="e">
            <v>#N/A</v>
          </cell>
        </row>
        <row r="371">
          <cell r="A371">
            <v>40646</v>
          </cell>
          <cell r="B371">
            <v>40646</v>
          </cell>
          <cell r="C371" t="str">
            <v>Past</v>
          </cell>
          <cell r="D371">
            <v>77.5</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77.5</v>
          </cell>
          <cell r="Q371">
            <v>4.5669139999999997</v>
          </cell>
          <cell r="R371" t="e">
            <v>#N/A</v>
          </cell>
        </row>
        <row r="372">
          <cell r="A372">
            <v>40647</v>
          </cell>
          <cell r="B372">
            <v>40647</v>
          </cell>
          <cell r="C372" t="str">
            <v>Past</v>
          </cell>
          <cell r="D372">
            <v>76.309997999999993</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76.309997999999993</v>
          </cell>
          <cell r="Q372">
            <v>4.6523709999999996</v>
          </cell>
          <cell r="R372" t="e">
            <v>#N/A</v>
          </cell>
        </row>
        <row r="373">
          <cell r="A373">
            <v>40648</v>
          </cell>
          <cell r="B373">
            <v>40648</v>
          </cell>
          <cell r="C373" t="str">
            <v>Past</v>
          </cell>
          <cell r="D373">
            <v>76.469986000000006</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76.469986000000006</v>
          </cell>
          <cell r="Q373">
            <v>5.0655939999999999</v>
          </cell>
          <cell r="R373" t="e">
            <v>#N/A</v>
          </cell>
        </row>
        <row r="374">
          <cell r="A374">
            <v>40651</v>
          </cell>
          <cell r="B374">
            <v>40651</v>
          </cell>
          <cell r="C374" t="str">
            <v>Past</v>
          </cell>
          <cell r="D374">
            <v>75.679992999999996</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75.679992999999996</v>
          </cell>
          <cell r="Q374">
            <v>3.8350330000000001</v>
          </cell>
          <cell r="R374" t="e">
            <v>#N/A</v>
          </cell>
        </row>
        <row r="375">
          <cell r="A375">
            <v>40652</v>
          </cell>
          <cell r="B375">
            <v>40652</v>
          </cell>
          <cell r="C375" t="str">
            <v>Past</v>
          </cell>
          <cell r="D375">
            <v>75.919999000000004</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75.919999000000004</v>
          </cell>
          <cell r="Q375">
            <v>3.566262</v>
          </cell>
          <cell r="R375" t="e">
            <v>#N/A</v>
          </cell>
        </row>
        <row r="376">
          <cell r="A376">
            <v>40653</v>
          </cell>
          <cell r="B376">
            <v>40653</v>
          </cell>
          <cell r="C376" t="str">
            <v>Past</v>
          </cell>
          <cell r="D376">
            <v>77.369996</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77.369996</v>
          </cell>
          <cell r="Q376">
            <v>3.7130350000000001</v>
          </cell>
          <cell r="R376" t="e">
            <v>#N/A</v>
          </cell>
        </row>
        <row r="377">
          <cell r="A377">
            <v>40654</v>
          </cell>
          <cell r="B377">
            <v>40654</v>
          </cell>
          <cell r="C377" t="str">
            <v>Past</v>
          </cell>
          <cell r="D377">
            <v>77.769990000000007</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77.769990000000007</v>
          </cell>
          <cell r="Q377">
            <v>2.7496559999999999</v>
          </cell>
          <cell r="R377" t="e">
            <v>#N/A</v>
          </cell>
        </row>
        <row r="378">
          <cell r="A378">
            <v>40658</v>
          </cell>
          <cell r="B378">
            <v>40658</v>
          </cell>
          <cell r="C378" t="str">
            <v>Past</v>
          </cell>
          <cell r="D378">
            <v>77.759995000000004</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77.759995000000004</v>
          </cell>
          <cell r="Q378">
            <v>1.7818590000000001</v>
          </cell>
          <cell r="R378" t="e">
            <v>#N/A</v>
          </cell>
        </row>
        <row r="379">
          <cell r="A379">
            <v>40659</v>
          </cell>
          <cell r="B379">
            <v>40659</v>
          </cell>
          <cell r="C379" t="str">
            <v>Past</v>
          </cell>
          <cell r="D379">
            <v>78.769990000000007</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78.769990000000007</v>
          </cell>
          <cell r="Q379">
            <v>3.7835100000000002</v>
          </cell>
          <cell r="R379" t="e">
            <v>#N/A</v>
          </cell>
        </row>
        <row r="380">
          <cell r="A380">
            <v>40660</v>
          </cell>
          <cell r="B380">
            <v>40660</v>
          </cell>
          <cell r="C380" t="str">
            <v>Past</v>
          </cell>
          <cell r="D380">
            <v>78.89</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78.89</v>
          </cell>
          <cell r="Q380">
            <v>2.2471190000000001</v>
          </cell>
          <cell r="R380" t="e">
            <v>#N/A</v>
          </cell>
        </row>
        <row r="381">
          <cell r="A381">
            <v>40661</v>
          </cell>
          <cell r="B381">
            <v>40661</v>
          </cell>
          <cell r="C381" t="str">
            <v>Past</v>
          </cell>
          <cell r="D381">
            <v>77.659988999999996</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77.659988999999996</v>
          </cell>
          <cell r="Q381">
            <v>2.856789</v>
          </cell>
          <cell r="R381" t="e">
            <v>#N/A</v>
          </cell>
        </row>
        <row r="382">
          <cell r="A382">
            <v>40662</v>
          </cell>
          <cell r="B382">
            <v>40662</v>
          </cell>
          <cell r="C382" t="str">
            <v>Past</v>
          </cell>
          <cell r="D382">
            <v>78.119996</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78.119996</v>
          </cell>
          <cell r="Q382">
            <v>2.7193740000000002</v>
          </cell>
          <cell r="R382" t="e">
            <v>#N/A</v>
          </cell>
        </row>
        <row r="383">
          <cell r="A383">
            <v>40665</v>
          </cell>
          <cell r="B383">
            <v>40665</v>
          </cell>
          <cell r="C383" t="str">
            <v>Past</v>
          </cell>
          <cell r="D383">
            <v>79.14</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79.14</v>
          </cell>
          <cell r="Q383">
            <v>3.3765869999999998</v>
          </cell>
          <cell r="R383" t="e">
            <v>#N/A</v>
          </cell>
        </row>
        <row r="384">
          <cell r="A384">
            <v>40666</v>
          </cell>
          <cell r="B384">
            <v>40666</v>
          </cell>
          <cell r="C384" t="str">
            <v>Past</v>
          </cell>
          <cell r="D384">
            <v>80</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80</v>
          </cell>
          <cell r="Q384">
            <v>4.740863</v>
          </cell>
          <cell r="R384" t="e">
            <v>#N/A</v>
          </cell>
        </row>
        <row r="385">
          <cell r="A385">
            <v>40667</v>
          </cell>
          <cell r="B385">
            <v>40667</v>
          </cell>
          <cell r="C385" t="str">
            <v>Past</v>
          </cell>
          <cell r="D385">
            <v>79.769990000000007</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79.769990000000007</v>
          </cell>
          <cell r="Q385">
            <v>4.3391679999999999</v>
          </cell>
          <cell r="R385" t="e">
            <v>#N/A</v>
          </cell>
        </row>
        <row r="386">
          <cell r="A386">
            <v>40668</v>
          </cell>
          <cell r="B386">
            <v>40668</v>
          </cell>
          <cell r="C386" t="str">
            <v>Past</v>
          </cell>
          <cell r="D386">
            <v>78.699996999999996</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78.699996999999996</v>
          </cell>
          <cell r="Q386">
            <v>5.2498089999999999</v>
          </cell>
          <cell r="R386" t="e">
            <v>#N/A</v>
          </cell>
        </row>
        <row r="387">
          <cell r="A387">
            <v>40669</v>
          </cell>
          <cell r="B387">
            <v>40669</v>
          </cell>
          <cell r="C387" t="str">
            <v>Past</v>
          </cell>
          <cell r="D387">
            <v>79.409988999999996</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79.409988999999996</v>
          </cell>
          <cell r="Q387">
            <v>7.4411759999999996</v>
          </cell>
          <cell r="R387" t="e">
            <v>#N/A</v>
          </cell>
        </row>
        <row r="388">
          <cell r="A388">
            <v>40672</v>
          </cell>
          <cell r="B388">
            <v>40672</v>
          </cell>
          <cell r="C388" t="str">
            <v>Past</v>
          </cell>
          <cell r="D388">
            <v>79.859986000000006</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79.859986000000006</v>
          </cell>
          <cell r="Q388">
            <v>4.7748949999999999</v>
          </cell>
          <cell r="R388" t="e">
            <v>#N/A</v>
          </cell>
        </row>
        <row r="389">
          <cell r="A389">
            <v>40673</v>
          </cell>
          <cell r="B389">
            <v>40673</v>
          </cell>
          <cell r="C389" t="str">
            <v>Past</v>
          </cell>
          <cell r="D389">
            <v>80.349991000000003</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80.349991000000003</v>
          </cell>
          <cell r="Q389">
            <v>4.9290079999999996</v>
          </cell>
          <cell r="R389" t="e">
            <v>#N/A</v>
          </cell>
        </row>
        <row r="390">
          <cell r="A390">
            <v>40674</v>
          </cell>
          <cell r="B390">
            <v>40674</v>
          </cell>
          <cell r="C390" t="str">
            <v>Past</v>
          </cell>
          <cell r="D390">
            <v>79.339996999999997</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79.339996999999997</v>
          </cell>
          <cell r="Q390">
            <v>4.4176719999999996</v>
          </cell>
          <cell r="R390" t="e">
            <v>#N/A</v>
          </cell>
        </row>
        <row r="391">
          <cell r="A391">
            <v>40675</v>
          </cell>
          <cell r="B391">
            <v>40675</v>
          </cell>
          <cell r="C391" t="str">
            <v>Past</v>
          </cell>
          <cell r="D391">
            <v>79.929992999999996</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79.929992999999996</v>
          </cell>
          <cell r="Q391">
            <v>6.2708870000000001</v>
          </cell>
          <cell r="R391" t="e">
            <v>#N/A</v>
          </cell>
        </row>
        <row r="392">
          <cell r="A392">
            <v>40676</v>
          </cell>
          <cell r="B392">
            <v>40676</v>
          </cell>
          <cell r="C392" t="str">
            <v>Past</v>
          </cell>
          <cell r="D392">
            <v>79.909988999999996</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79.909988999999996</v>
          </cell>
          <cell r="Q392">
            <v>5.37277</v>
          </cell>
          <cell r="R392" t="e">
            <v>#N/A</v>
          </cell>
        </row>
        <row r="393">
          <cell r="A393">
            <v>40679</v>
          </cell>
          <cell r="B393">
            <v>40679</v>
          </cell>
          <cell r="C393" t="str">
            <v>Past</v>
          </cell>
          <cell r="D393">
            <v>79.939988</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79.939988</v>
          </cell>
          <cell r="Q393">
            <v>4.6913629999999999</v>
          </cell>
          <cell r="R393" t="e">
            <v>#N/A</v>
          </cell>
        </row>
        <row r="394">
          <cell r="A394">
            <v>40680</v>
          </cell>
          <cell r="B394">
            <v>40680</v>
          </cell>
          <cell r="C394" t="str">
            <v>Past</v>
          </cell>
          <cell r="D394">
            <v>80.599991000000003</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80.599991000000003</v>
          </cell>
          <cell r="Q394">
            <v>5.5288009999999996</v>
          </cell>
          <cell r="R394" t="e">
            <v>#N/A</v>
          </cell>
        </row>
        <row r="395">
          <cell r="A395">
            <v>40681</v>
          </cell>
          <cell r="B395">
            <v>40681</v>
          </cell>
          <cell r="C395" t="str">
            <v>Past</v>
          </cell>
          <cell r="D395">
            <v>80.009995000000004</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80.009995000000004</v>
          </cell>
          <cell r="Q395">
            <v>5.0335349999999996</v>
          </cell>
          <cell r="R395" t="e">
            <v>#N/A</v>
          </cell>
        </row>
        <row r="396">
          <cell r="A396">
            <v>40682</v>
          </cell>
          <cell r="B396">
            <v>40682</v>
          </cell>
          <cell r="C396" t="str">
            <v>Past</v>
          </cell>
          <cell r="D396">
            <v>79.64</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79.64</v>
          </cell>
          <cell r="Q396">
            <v>3.7386330000000001</v>
          </cell>
          <cell r="R396" t="e">
            <v>#N/A</v>
          </cell>
        </row>
        <row r="397">
          <cell r="A397">
            <v>40683</v>
          </cell>
          <cell r="B397">
            <v>40683</v>
          </cell>
          <cell r="C397" t="str">
            <v>Past</v>
          </cell>
          <cell r="D397">
            <v>78.229996</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78.229996</v>
          </cell>
          <cell r="Q397">
            <v>4.3057499999999997</v>
          </cell>
          <cell r="R397" t="e">
            <v>#N/A</v>
          </cell>
        </row>
        <row r="398">
          <cell r="A398">
            <v>40686</v>
          </cell>
          <cell r="B398">
            <v>40686</v>
          </cell>
          <cell r="C398" t="str">
            <v>Past</v>
          </cell>
          <cell r="D398">
            <v>76.919999000000004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76.919999000000004</v>
          </cell>
          <cell r="Q398">
            <v>4.5666330000000004</v>
          </cell>
          <cell r="R398" t="e">
            <v>#N/A</v>
          </cell>
        </row>
        <row r="399">
          <cell r="A399">
            <v>40687</v>
          </cell>
          <cell r="B399">
            <v>40687</v>
          </cell>
          <cell r="C399" t="str">
            <v>Past</v>
          </cell>
          <cell r="D399">
            <v>77.599991000000003</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77.599991000000003</v>
          </cell>
          <cell r="Q399">
            <v>3.7070630000000002</v>
          </cell>
          <cell r="R399" t="e">
            <v>#N/A</v>
          </cell>
        </row>
        <row r="400">
          <cell r="A400">
            <v>40688</v>
          </cell>
          <cell r="B400">
            <v>40688</v>
          </cell>
          <cell r="C400" t="str">
            <v>Past</v>
          </cell>
          <cell r="D400">
            <v>78.75</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78.75</v>
          </cell>
          <cell r="Q400">
            <v>4.5010979999999998</v>
          </cell>
          <cell r="R400" t="e">
            <v>#N/A</v>
          </cell>
        </row>
        <row r="401">
          <cell r="A401">
            <v>40689</v>
          </cell>
          <cell r="B401">
            <v>40689</v>
          </cell>
          <cell r="C401" t="str">
            <v>Past</v>
          </cell>
          <cell r="D401">
            <v>79.289993999999993</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79.289993999999993</v>
          </cell>
          <cell r="Q401">
            <v>5.2814610000000002</v>
          </cell>
          <cell r="R401" t="e">
            <v>#N/A</v>
          </cell>
        </row>
        <row r="402">
          <cell r="A402">
            <v>40690</v>
          </cell>
          <cell r="B402">
            <v>40690</v>
          </cell>
          <cell r="C402" t="str">
            <v>Past</v>
          </cell>
          <cell r="D402">
            <v>79.799987999999999</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79.799987999999999</v>
          </cell>
          <cell r="Q402">
            <v>3.8361510000000001</v>
          </cell>
          <cell r="R402" t="e">
            <v>#N/A</v>
          </cell>
        </row>
        <row r="403">
          <cell r="A403">
            <v>40694</v>
          </cell>
          <cell r="B403">
            <v>40694</v>
          </cell>
          <cell r="C403" t="str">
            <v>Past</v>
          </cell>
          <cell r="D403">
            <v>81.059997999999993</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81.059997999999993</v>
          </cell>
          <cell r="Q403">
            <v>3.8186879999999999</v>
          </cell>
          <cell r="R403" t="e">
            <v>#N/A</v>
          </cell>
        </row>
        <row r="404">
          <cell r="A404">
            <v>40695</v>
          </cell>
          <cell r="B404">
            <v>40695</v>
          </cell>
          <cell r="C404" t="str">
            <v>Past</v>
          </cell>
          <cell r="D404">
            <v>79.179992999999996</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79.179992999999996</v>
          </cell>
          <cell r="Q404">
            <v>4.434043</v>
          </cell>
          <cell r="R404" t="e">
            <v>#N/A</v>
          </cell>
        </row>
        <row r="405">
          <cell r="A405">
            <v>40696</v>
          </cell>
          <cell r="B405">
            <v>40696</v>
          </cell>
          <cell r="C405" t="str">
            <v>Past</v>
          </cell>
          <cell r="D405">
            <v>80.699996999999996</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80.699996999999996</v>
          </cell>
          <cell r="Q405">
            <v>4.8665310000000002</v>
          </cell>
          <cell r="R405" t="e">
            <v>#N/A</v>
          </cell>
        </row>
        <row r="406">
          <cell r="A406">
            <v>40697</v>
          </cell>
          <cell r="B406">
            <v>40697</v>
          </cell>
          <cell r="C406" t="str">
            <v>Past</v>
          </cell>
          <cell r="D406">
            <v>79.129990000000006</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79.129990000000006</v>
          </cell>
          <cell r="Q406">
            <v>4.739039</v>
          </cell>
          <cell r="R406" t="e">
            <v>#N/A</v>
          </cell>
        </row>
        <row r="407">
          <cell r="A407">
            <v>40700</v>
          </cell>
          <cell r="B407">
            <v>40700</v>
          </cell>
          <cell r="C407" t="str">
            <v>Past</v>
          </cell>
          <cell r="D407">
            <v>78.199996999999996</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78.199996999999996</v>
          </cell>
          <cell r="Q407">
            <v>4.4069019999999997</v>
          </cell>
          <cell r="R407" t="e">
            <v>#N/A</v>
          </cell>
        </row>
        <row r="408">
          <cell r="A408">
            <v>40701</v>
          </cell>
          <cell r="B408">
            <v>40701</v>
          </cell>
          <cell r="C408" t="str">
            <v>Past</v>
          </cell>
          <cell r="D408">
            <v>79.819992999999997</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79.819992999999997</v>
          </cell>
          <cell r="Q408">
            <v>6.9651519999999998</v>
          </cell>
          <cell r="R408" t="e">
            <v>#N/A</v>
          </cell>
        </row>
        <row r="409">
          <cell r="A409">
            <v>40702</v>
          </cell>
          <cell r="B409">
            <v>40702</v>
          </cell>
          <cell r="C409" t="str">
            <v>Past</v>
          </cell>
          <cell r="D409">
            <v>76.709992</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76.709992</v>
          </cell>
          <cell r="Q409">
            <v>20.196550999999999</v>
          </cell>
          <cell r="R409" t="e">
            <v>#N/A</v>
          </cell>
        </row>
        <row r="410">
          <cell r="A410">
            <v>40703</v>
          </cell>
          <cell r="B410">
            <v>40703</v>
          </cell>
          <cell r="C410" t="str">
            <v>Past</v>
          </cell>
          <cell r="D410">
            <v>76.429992999999996</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76.429992999999996</v>
          </cell>
          <cell r="Q410">
            <v>8.0184689999999996</v>
          </cell>
          <cell r="R410" t="e">
            <v>#N/A</v>
          </cell>
        </row>
        <row r="411">
          <cell r="A411">
            <v>40704</v>
          </cell>
          <cell r="B411">
            <v>40704</v>
          </cell>
          <cell r="C411" t="str">
            <v>Past</v>
          </cell>
          <cell r="D411">
            <v>74.689988</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74.689988</v>
          </cell>
          <cell r="Q411">
            <v>7.3674840000000001</v>
          </cell>
          <cell r="R411" t="e">
            <v>#N/A</v>
          </cell>
        </row>
        <row r="412">
          <cell r="A412">
            <v>40707</v>
          </cell>
          <cell r="B412">
            <v>40707</v>
          </cell>
          <cell r="C412" t="str">
            <v>Past</v>
          </cell>
          <cell r="D412">
            <v>74.859986000000006</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74.859986000000006</v>
          </cell>
          <cell r="Q412">
            <v>5.2053909999999997</v>
          </cell>
          <cell r="R412" t="e">
            <v>#N/A</v>
          </cell>
        </row>
        <row r="413">
          <cell r="A413">
            <v>40708</v>
          </cell>
          <cell r="B413">
            <v>40708</v>
          </cell>
          <cell r="C413" t="str">
            <v>Past</v>
          </cell>
          <cell r="D413">
            <v>75.929992999999996</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75.929992999999996</v>
          </cell>
          <cell r="Q413">
            <v>7.5084379999999999</v>
          </cell>
          <cell r="R413" t="e">
            <v>#N/A</v>
          </cell>
        </row>
        <row r="414">
          <cell r="A414">
            <v>40709</v>
          </cell>
          <cell r="B414">
            <v>40709</v>
          </cell>
          <cell r="C414" t="str">
            <v>Past</v>
          </cell>
          <cell r="D414">
            <v>74.839996999999997</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74.839996999999997</v>
          </cell>
          <cell r="Q414">
            <v>5.693867</v>
          </cell>
          <cell r="R414" t="e">
            <v>#N/A</v>
          </cell>
        </row>
        <row r="415">
          <cell r="A415">
            <v>40710</v>
          </cell>
          <cell r="B415">
            <v>40710</v>
          </cell>
          <cell r="C415" t="str">
            <v>Past</v>
          </cell>
          <cell r="D415">
            <v>74.879990000000006</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74.879990000000006</v>
          </cell>
          <cell r="Q415">
            <v>5.260535</v>
          </cell>
          <cell r="R415" t="e">
            <v>#N/A</v>
          </cell>
        </row>
        <row r="416">
          <cell r="A416">
            <v>40711</v>
          </cell>
          <cell r="B416">
            <v>40711</v>
          </cell>
          <cell r="C416" t="str">
            <v>Past</v>
          </cell>
          <cell r="D416">
            <v>74.429992999999996</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74.429992999999996</v>
          </cell>
          <cell r="Q416">
            <v>6.4647969999999999</v>
          </cell>
          <cell r="R416" t="e">
            <v>#N/A</v>
          </cell>
        </row>
        <row r="417">
          <cell r="A417">
            <v>40714</v>
          </cell>
          <cell r="B417">
            <v>40714</v>
          </cell>
          <cell r="C417" t="str">
            <v>Past</v>
          </cell>
          <cell r="D417">
            <v>74.049987999999999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74.049987999999999</v>
          </cell>
          <cell r="Q417">
            <v>5.6366839999999998</v>
          </cell>
          <cell r="R417" t="e">
            <v>#N/A</v>
          </cell>
        </row>
        <row r="418">
          <cell r="A418">
            <v>40715</v>
          </cell>
          <cell r="B418">
            <v>40715</v>
          </cell>
          <cell r="C418" t="str">
            <v>Past</v>
          </cell>
          <cell r="D418">
            <v>74.989991000000003</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74.989991000000003</v>
          </cell>
          <cell r="Q418">
            <v>6.3237810000000003</v>
          </cell>
          <cell r="R418" t="e">
            <v>#N/A</v>
          </cell>
        </row>
        <row r="419">
          <cell r="A419">
            <v>40716</v>
          </cell>
          <cell r="B419">
            <v>40716</v>
          </cell>
          <cell r="C419" t="str">
            <v>Past</v>
          </cell>
          <cell r="D419">
            <v>74.659988999999996</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74.659988999999996</v>
          </cell>
          <cell r="Q419">
            <v>4.4319420000000003</v>
          </cell>
          <cell r="R419" t="e">
            <v>#N/A</v>
          </cell>
        </row>
        <row r="420">
          <cell r="A420">
            <v>40717</v>
          </cell>
          <cell r="B420">
            <v>40717</v>
          </cell>
          <cell r="C420" t="str">
            <v>Past</v>
          </cell>
          <cell r="D420">
            <v>75.309997999999993</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75.309997999999993</v>
          </cell>
          <cell r="Q420">
            <v>5.1013950000000001</v>
          </cell>
          <cell r="R420" t="e">
            <v>#N/A</v>
          </cell>
        </row>
        <row r="421">
          <cell r="A421">
            <v>40718</v>
          </cell>
          <cell r="B421">
            <v>40718</v>
          </cell>
          <cell r="C421" t="str">
            <v>Past</v>
          </cell>
          <cell r="D421">
            <v>73.369996</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73.369996</v>
          </cell>
          <cell r="Q421">
            <v>9.9264419999999998</v>
          </cell>
          <cell r="R421" t="e">
            <v>#N/A</v>
          </cell>
        </row>
        <row r="422">
          <cell r="A422">
            <v>40721</v>
          </cell>
          <cell r="B422">
            <v>40721</v>
          </cell>
          <cell r="C422" t="str">
            <v>Past</v>
          </cell>
          <cell r="D422">
            <v>73.89</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73.89</v>
          </cell>
          <cell r="Q422">
            <v>5.2202970000000004</v>
          </cell>
          <cell r="R422" t="e">
            <v>#N/A</v>
          </cell>
        </row>
        <row r="423">
          <cell r="A423">
            <v>40722</v>
          </cell>
          <cell r="B423">
            <v>40722</v>
          </cell>
          <cell r="C423" t="str">
            <v>Past</v>
          </cell>
          <cell r="D423">
            <v>75.279999000000004</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75.279999000000004</v>
          </cell>
          <cell r="Q423">
            <v>5.824395</v>
          </cell>
          <cell r="R423" t="e">
            <v>#N/A</v>
          </cell>
        </row>
        <row r="424">
          <cell r="A424">
            <v>40723</v>
          </cell>
          <cell r="B424">
            <v>40723</v>
          </cell>
          <cell r="C424" t="str">
            <v>Past</v>
          </cell>
          <cell r="D424">
            <v>86.569992999999997</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86.569992999999997</v>
          </cell>
          <cell r="Q424">
            <v>33.027265999999997</v>
          </cell>
          <cell r="R424" t="e">
            <v>#N/A</v>
          </cell>
        </row>
        <row r="425">
          <cell r="A425">
            <v>40724</v>
          </cell>
          <cell r="B425">
            <v>40724</v>
          </cell>
          <cell r="C425" t="str">
            <v>Past</v>
          </cell>
          <cell r="D425">
            <v>84.259995000000004</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84.259995000000004</v>
          </cell>
          <cell r="Q425">
            <v>29.98143</v>
          </cell>
          <cell r="R425" t="e">
            <v>#N/A</v>
          </cell>
        </row>
        <row r="426">
          <cell r="A426">
            <v>40725</v>
          </cell>
          <cell r="B426">
            <v>40725</v>
          </cell>
          <cell r="C426" t="str">
            <v>Past</v>
          </cell>
          <cell r="D426">
            <v>87.969986000000006</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87.969986000000006</v>
          </cell>
          <cell r="Q426">
            <v>15.435727</v>
          </cell>
          <cell r="R426" t="e">
            <v>#N/A</v>
          </cell>
        </row>
        <row r="427">
          <cell r="A427">
            <v>40729</v>
          </cell>
          <cell r="B427">
            <v>40729</v>
          </cell>
          <cell r="C427" t="str">
            <v>Past</v>
          </cell>
          <cell r="D427">
            <v>88.319992999999997</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88.319992999999997</v>
          </cell>
          <cell r="Q427">
            <v>8.2729769999999991</v>
          </cell>
          <cell r="R427" t="e">
            <v>#N/A</v>
          </cell>
        </row>
        <row r="428">
          <cell r="A428">
            <v>40730</v>
          </cell>
          <cell r="B428">
            <v>40730</v>
          </cell>
          <cell r="C428" t="str">
            <v>Past</v>
          </cell>
          <cell r="D428">
            <v>88.199996999999996</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88.199996999999996</v>
          </cell>
          <cell r="Q428">
            <v>8.4061489999999992</v>
          </cell>
          <cell r="R428" t="e">
            <v>#N/A</v>
          </cell>
        </row>
        <row r="429">
          <cell r="A429">
            <v>40731</v>
          </cell>
          <cell r="B429">
            <v>40731</v>
          </cell>
          <cell r="C429" t="str">
            <v>Past</v>
          </cell>
          <cell r="D429">
            <v>90.149994000000007</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90.149994000000007</v>
          </cell>
          <cell r="Q429">
            <v>12.132778</v>
          </cell>
          <cell r="R429" t="e">
            <v>#N/A</v>
          </cell>
        </row>
        <row r="430">
          <cell r="A430">
            <v>40732</v>
          </cell>
          <cell r="B430">
            <v>40732</v>
          </cell>
          <cell r="C430" t="str">
            <v>Past</v>
          </cell>
          <cell r="D430">
            <v>89.729996</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89.729996</v>
          </cell>
          <cell r="Q430">
            <v>5.2046950000000001</v>
          </cell>
          <cell r="R430" t="e">
            <v>#N/A</v>
          </cell>
        </row>
        <row r="431">
          <cell r="A431">
            <v>40735</v>
          </cell>
          <cell r="B431">
            <v>40735</v>
          </cell>
          <cell r="C431" t="str">
            <v>Past</v>
          </cell>
          <cell r="D431">
            <v>87.899994000000007</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87.899994000000007</v>
          </cell>
          <cell r="Q431">
            <v>6.4335589999999998</v>
          </cell>
          <cell r="R431" t="e">
            <v>#N/A</v>
          </cell>
        </row>
        <row r="432">
          <cell r="A432">
            <v>40736</v>
          </cell>
          <cell r="B432">
            <v>40736</v>
          </cell>
          <cell r="C432" t="str">
            <v>Past</v>
          </cell>
          <cell r="D432">
            <v>87.699996999999996</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87.699996999999996</v>
          </cell>
          <cell r="Q432">
            <v>4.6075039999999996</v>
          </cell>
          <cell r="R432" t="e">
            <v>#N/A</v>
          </cell>
        </row>
        <row r="433">
          <cell r="A433">
            <v>40737</v>
          </cell>
          <cell r="B433">
            <v>40737</v>
          </cell>
          <cell r="C433" t="str">
            <v>Past</v>
          </cell>
          <cell r="D433">
            <v>88.739991000000003</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88.739991000000003</v>
          </cell>
          <cell r="Q433">
            <v>4.7159180000000003</v>
          </cell>
          <cell r="R433" t="e">
            <v>#N/A</v>
          </cell>
        </row>
        <row r="434">
          <cell r="A434">
            <v>40738</v>
          </cell>
          <cell r="B434">
            <v>40738</v>
          </cell>
          <cell r="C434" t="str">
            <v>Past</v>
          </cell>
          <cell r="D434">
            <v>87.939988</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87.939988</v>
          </cell>
          <cell r="Q434">
            <v>4.3043589999999998</v>
          </cell>
          <cell r="R434" t="e">
            <v>#N/A</v>
          </cell>
        </row>
        <row r="435">
          <cell r="A435">
            <v>40739</v>
          </cell>
          <cell r="B435">
            <v>40739</v>
          </cell>
          <cell r="C435" t="str">
            <v>Past</v>
          </cell>
          <cell r="D435">
            <v>88.75</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88.75</v>
          </cell>
          <cell r="Q435">
            <v>4.0002750000000002</v>
          </cell>
          <cell r="R435" t="e">
            <v>#N/A</v>
          </cell>
        </row>
        <row r="436">
          <cell r="A436">
            <v>40742</v>
          </cell>
          <cell r="B436">
            <v>40742</v>
          </cell>
          <cell r="C436" t="str">
            <v>Past</v>
          </cell>
          <cell r="D436">
            <v>88.069992999999997</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88.069992999999997</v>
          </cell>
          <cell r="Q436">
            <v>3.378406</v>
          </cell>
          <cell r="R436" t="e">
            <v>#N/A</v>
          </cell>
        </row>
        <row r="437">
          <cell r="A437">
            <v>40743</v>
          </cell>
          <cell r="B437">
            <v>40743</v>
          </cell>
          <cell r="C437" t="str">
            <v>Past</v>
          </cell>
          <cell r="D437">
            <v>89.209992</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89.209992</v>
          </cell>
          <cell r="Q437">
            <v>5.398625</v>
          </cell>
          <cell r="R437" t="e">
            <v>#N/A</v>
          </cell>
        </row>
        <row r="438">
          <cell r="A438">
            <v>40744</v>
          </cell>
          <cell r="B438">
            <v>40744</v>
          </cell>
          <cell r="C438" t="str">
            <v>Past</v>
          </cell>
          <cell r="D438">
            <v>88.64</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88.64</v>
          </cell>
          <cell r="Q438">
            <v>2.3705829999999999</v>
          </cell>
          <cell r="R438" t="e">
            <v>#N/A</v>
          </cell>
        </row>
        <row r="439">
          <cell r="A439">
            <v>40745</v>
          </cell>
          <cell r="B439">
            <v>40745</v>
          </cell>
          <cell r="C439" t="str">
            <v>Past</v>
          </cell>
          <cell r="D439">
            <v>88.049987999999999</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88.049987999999999</v>
          </cell>
          <cell r="Q439">
            <v>5.260192</v>
          </cell>
          <cell r="R439" t="e">
            <v>#N/A</v>
          </cell>
        </row>
        <row r="440">
          <cell r="A440">
            <v>40746</v>
          </cell>
          <cell r="B440">
            <v>40746</v>
          </cell>
          <cell r="C440" t="str">
            <v>Past</v>
          </cell>
          <cell r="D440">
            <v>89.519990000000007</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89.519990000000007</v>
          </cell>
          <cell r="Q440">
            <v>2.2591079999999999</v>
          </cell>
          <cell r="R440" t="e">
            <v>#N/A</v>
          </cell>
        </row>
        <row r="441">
          <cell r="A441">
            <v>40749</v>
          </cell>
          <cell r="B441">
            <v>40749</v>
          </cell>
          <cell r="C441" t="str">
            <v>Past</v>
          </cell>
          <cell r="D441">
            <v>89.079987000000003</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89.079987000000003</v>
          </cell>
          <cell r="Q441">
            <v>3.339261</v>
          </cell>
          <cell r="R441" t="e">
            <v>#N/A</v>
          </cell>
        </row>
        <row r="442">
          <cell r="A442">
            <v>40750</v>
          </cell>
          <cell r="B442">
            <v>40750</v>
          </cell>
          <cell r="C442" t="str">
            <v>Past</v>
          </cell>
          <cell r="D442">
            <v>89.199996999999996</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89.199996999999996</v>
          </cell>
          <cell r="Q442">
            <v>2.6779160000000002</v>
          </cell>
          <cell r="R442" t="e">
            <v>#N/A</v>
          </cell>
        </row>
        <row r="443">
          <cell r="A443">
            <v>40751</v>
          </cell>
          <cell r="B443">
            <v>40751</v>
          </cell>
          <cell r="C443" t="str">
            <v>Past</v>
          </cell>
          <cell r="D443">
            <v>87.75</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87.75</v>
          </cell>
          <cell r="Q443">
            <v>6.0264490000000004</v>
          </cell>
          <cell r="R443" t="e">
            <v>#N/A</v>
          </cell>
        </row>
        <row r="444">
          <cell r="A444">
            <v>40752</v>
          </cell>
          <cell r="B444">
            <v>40752</v>
          </cell>
          <cell r="C444" t="str">
            <v>Past</v>
          </cell>
          <cell r="D444">
            <v>86.919999000000004</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86.919999000000004</v>
          </cell>
          <cell r="Q444">
            <v>4.8092930000000003</v>
          </cell>
          <cell r="R444" t="e">
            <v>#N/A</v>
          </cell>
        </row>
        <row r="445">
          <cell r="A445">
            <v>40753</v>
          </cell>
          <cell r="B445">
            <v>40753</v>
          </cell>
          <cell r="C445" t="str">
            <v>Past</v>
          </cell>
          <cell r="D445">
            <v>85.539993999999993</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85.539993999999993</v>
          </cell>
          <cell r="Q445">
            <v>4.1776489999999997</v>
          </cell>
          <cell r="R445" t="e">
            <v>#N/A</v>
          </cell>
        </row>
        <row r="446">
          <cell r="A446">
            <v>40756</v>
          </cell>
          <cell r="B446">
            <v>40756</v>
          </cell>
          <cell r="C446" t="str">
            <v>Past</v>
          </cell>
          <cell r="D446">
            <v>85.679992999999996</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85.679992999999996</v>
          </cell>
          <cell r="Q446">
            <v>3.378549</v>
          </cell>
          <cell r="R446" t="e">
            <v>#N/A</v>
          </cell>
        </row>
        <row r="447">
          <cell r="A447">
            <v>40757</v>
          </cell>
          <cell r="B447">
            <v>40757</v>
          </cell>
          <cell r="C447" t="str">
            <v>Past</v>
          </cell>
          <cell r="D447">
            <v>83.559997999999993</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83.559997999999993</v>
          </cell>
          <cell r="Q447">
            <v>4.3317810000000003</v>
          </cell>
          <cell r="R447" t="e">
            <v>#N/A</v>
          </cell>
        </row>
        <row r="448">
          <cell r="A448">
            <v>40758</v>
          </cell>
          <cell r="B448">
            <v>40758</v>
          </cell>
          <cell r="C448" t="str">
            <v>Past</v>
          </cell>
          <cell r="D448">
            <v>87.479996</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87.479996</v>
          </cell>
          <cell r="Q448">
            <v>8.8287150000000008</v>
          </cell>
          <cell r="R448" t="e">
            <v>#N/A</v>
          </cell>
        </row>
        <row r="449">
          <cell r="A449">
            <v>40759</v>
          </cell>
          <cell r="B449">
            <v>40759</v>
          </cell>
          <cell r="C449" t="str">
            <v>Past</v>
          </cell>
          <cell r="D449">
            <v>84.989991000000003</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84.989991000000003</v>
          </cell>
          <cell r="Q449">
            <v>9.7098130000000005</v>
          </cell>
          <cell r="R449" t="e">
            <v>#N/A</v>
          </cell>
        </row>
        <row r="450">
          <cell r="A450">
            <v>40760</v>
          </cell>
          <cell r="B450">
            <v>40760</v>
          </cell>
          <cell r="C450" t="str">
            <v>Past</v>
          </cell>
          <cell r="D450">
            <v>83.409988999999996</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83.409988999999996</v>
          </cell>
          <cell r="Q450">
            <v>8.4073320000000002</v>
          </cell>
          <cell r="R450" t="e">
            <v>#N/A</v>
          </cell>
        </row>
        <row r="451">
          <cell r="A451">
            <v>40763</v>
          </cell>
          <cell r="B451">
            <v>40763</v>
          </cell>
          <cell r="C451" t="str">
            <v>Past</v>
          </cell>
          <cell r="D451">
            <v>79.239991000000003</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79.239991000000003</v>
          </cell>
          <cell r="Q451">
            <v>14.633266000000001</v>
          </cell>
          <cell r="R451" t="e">
            <v>#N/A</v>
          </cell>
        </row>
        <row r="452">
          <cell r="A452">
            <v>40764</v>
          </cell>
          <cell r="B452">
            <v>40764</v>
          </cell>
          <cell r="C452" t="str">
            <v>Past</v>
          </cell>
          <cell r="D452">
            <v>82.759995000000004</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82.759995000000004</v>
          </cell>
          <cell r="Q452">
            <v>14.677458</v>
          </cell>
          <cell r="R452" t="e">
            <v>#N/A</v>
          </cell>
        </row>
        <row r="453">
          <cell r="A453">
            <v>40765</v>
          </cell>
          <cell r="B453">
            <v>40765</v>
          </cell>
          <cell r="C453" t="str">
            <v>Past</v>
          </cell>
          <cell r="D453">
            <v>79.279999000000004</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79.279999000000004</v>
          </cell>
          <cell r="Q453">
            <v>9.6073439999999994</v>
          </cell>
          <cell r="R453" t="e">
            <v>#N/A</v>
          </cell>
        </row>
        <row r="454">
          <cell r="A454">
            <v>40766</v>
          </cell>
          <cell r="B454">
            <v>40766</v>
          </cell>
          <cell r="C454" t="str">
            <v>Past</v>
          </cell>
          <cell r="D454">
            <v>84.519990000000007</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84.519990000000007</v>
          </cell>
          <cell r="Q454">
            <v>9.3400239999999997</v>
          </cell>
          <cell r="R454" t="e">
            <v>#N/A</v>
          </cell>
        </row>
        <row r="455">
          <cell r="A455">
            <v>40767</v>
          </cell>
          <cell r="B455">
            <v>40767</v>
          </cell>
          <cell r="C455" t="str">
            <v>Past</v>
          </cell>
          <cell r="D455">
            <v>83.829987000000003</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83.829987000000003</v>
          </cell>
          <cell r="Q455">
            <v>4.1496050000000002</v>
          </cell>
          <cell r="R455" t="e">
            <v>#N/A</v>
          </cell>
        </row>
        <row r="456">
          <cell r="A456">
            <v>40770</v>
          </cell>
          <cell r="B456">
            <v>40770</v>
          </cell>
          <cell r="C456" t="str">
            <v>Past</v>
          </cell>
          <cell r="D456">
            <v>85.869996</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85.869996</v>
          </cell>
          <cell r="Q456">
            <v>4.5821059999999996</v>
          </cell>
          <cell r="R456" t="e">
            <v>#N/A</v>
          </cell>
        </row>
        <row r="457">
          <cell r="A457">
            <v>40771</v>
          </cell>
          <cell r="B457">
            <v>40771</v>
          </cell>
          <cell r="C457" t="str">
            <v>Past</v>
          </cell>
          <cell r="D457">
            <v>85.829987000000003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85.829987000000003</v>
          </cell>
          <cell r="Q457">
            <v>5.0900780000000001</v>
          </cell>
          <cell r="R457" t="e">
            <v>#N/A</v>
          </cell>
        </row>
        <row r="458">
          <cell r="A458">
            <v>40772</v>
          </cell>
          <cell r="B458">
            <v>40772</v>
          </cell>
          <cell r="C458" t="str">
            <v>Past</v>
          </cell>
          <cell r="D458">
            <v>83.989991000000003</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83.989991000000003</v>
          </cell>
          <cell r="Q458">
            <v>4.7724770000000003</v>
          </cell>
          <cell r="R458" t="e">
            <v>#N/A</v>
          </cell>
        </row>
        <row r="459">
          <cell r="A459">
            <v>40773</v>
          </cell>
          <cell r="B459">
            <v>40773</v>
          </cell>
          <cell r="C459" t="str">
            <v>Past</v>
          </cell>
          <cell r="D459">
            <v>80.289993999999993</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80.289993999999993</v>
          </cell>
          <cell r="Q459">
            <v>8.2499260000000003</v>
          </cell>
          <cell r="R459" t="e">
            <v>#N/A</v>
          </cell>
        </row>
        <row r="460">
          <cell r="A460">
            <v>40774</v>
          </cell>
          <cell r="B460">
            <v>40774</v>
          </cell>
          <cell r="C460" t="str">
            <v>Past</v>
          </cell>
          <cell r="D460">
            <v>79.599991000000003</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79.599991000000003</v>
          </cell>
          <cell r="Q460">
            <v>7.7930159999999997</v>
          </cell>
          <cell r="R460" t="e">
            <v>#N/A</v>
          </cell>
        </row>
        <row r="461">
          <cell r="A461">
            <v>40777</v>
          </cell>
          <cell r="B461">
            <v>40777</v>
          </cell>
          <cell r="C461" t="str">
            <v>Past</v>
          </cell>
          <cell r="D461">
            <v>79.789993999999993</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79.789993999999993</v>
          </cell>
          <cell r="Q461">
            <v>4.8353950000000001</v>
          </cell>
          <cell r="R461" t="e">
            <v>#N/A</v>
          </cell>
        </row>
        <row r="462">
          <cell r="A462">
            <v>40778</v>
          </cell>
          <cell r="B462">
            <v>40778</v>
          </cell>
          <cell r="C462" t="str">
            <v>Past</v>
          </cell>
          <cell r="D462">
            <v>83.769990000000007</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83.769990000000007</v>
          </cell>
          <cell r="Q462">
            <v>5.0190469999999996</v>
          </cell>
          <cell r="R462" t="e">
            <v>#N/A</v>
          </cell>
        </row>
        <row r="463">
          <cell r="A463">
            <v>40779</v>
          </cell>
          <cell r="B463">
            <v>40779</v>
          </cell>
          <cell r="C463" t="str">
            <v>Past</v>
          </cell>
          <cell r="D463">
            <v>86.379990000000006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86.379990000000006</v>
          </cell>
          <cell r="Q463">
            <v>7.2878400000000001</v>
          </cell>
          <cell r="R463" t="e">
            <v>#N/A</v>
          </cell>
        </row>
        <row r="464">
          <cell r="A464">
            <v>40780</v>
          </cell>
          <cell r="B464">
            <v>40780</v>
          </cell>
          <cell r="C464" t="str">
            <v>Past</v>
          </cell>
          <cell r="D464">
            <v>84.109986000000006</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84.109986000000006</v>
          </cell>
          <cell r="Q464">
            <v>6.0685859999999998</v>
          </cell>
          <cell r="R464" t="e">
            <v>#N/A</v>
          </cell>
        </row>
        <row r="465">
          <cell r="A465">
            <v>40781</v>
          </cell>
          <cell r="B465">
            <v>40781</v>
          </cell>
          <cell r="C465" t="str">
            <v>Past</v>
          </cell>
          <cell r="D465">
            <v>85.849991000000003</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85.849991000000003</v>
          </cell>
          <cell r="Q465">
            <v>5.3746559999999999</v>
          </cell>
          <cell r="R465" t="e">
            <v>#N/A</v>
          </cell>
        </row>
        <row r="466">
          <cell r="A466">
            <v>40784</v>
          </cell>
          <cell r="B466">
            <v>40784</v>
          </cell>
          <cell r="C466" t="str">
            <v>Past</v>
          </cell>
          <cell r="D466">
            <v>86.579987000000003</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86.579987000000003</v>
          </cell>
          <cell r="Q466">
            <v>4.6423670000000001</v>
          </cell>
          <cell r="R466" t="e">
            <v>#N/A</v>
          </cell>
        </row>
        <row r="467">
          <cell r="A467">
            <v>40785</v>
          </cell>
          <cell r="B467">
            <v>40785</v>
          </cell>
          <cell r="C467" t="str">
            <v>Past</v>
          </cell>
          <cell r="D467">
            <v>87.929992999999996</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87.929992999999996</v>
          </cell>
          <cell r="Q467">
            <v>4.1556839999999999</v>
          </cell>
          <cell r="R467" t="e">
            <v>#N/A</v>
          </cell>
        </row>
        <row r="468">
          <cell r="A468">
            <v>40786</v>
          </cell>
          <cell r="B468">
            <v>40786</v>
          </cell>
          <cell r="C468" t="str">
            <v>Past</v>
          </cell>
          <cell r="D468">
            <v>87.879990000000006</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87.879990000000006</v>
          </cell>
          <cell r="Q468">
            <v>6.0231519999999996</v>
          </cell>
          <cell r="R468" t="e">
            <v>#N/A</v>
          </cell>
        </row>
        <row r="469">
          <cell r="A469">
            <v>40787</v>
          </cell>
          <cell r="B469">
            <v>40787</v>
          </cell>
          <cell r="C469" t="str">
            <v>Past</v>
          </cell>
          <cell r="D469">
            <v>87.729996</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87.729996</v>
          </cell>
          <cell r="Q469">
            <v>5.2004299999999999</v>
          </cell>
          <cell r="R469" t="e">
            <v>#N/A</v>
          </cell>
        </row>
        <row r="470">
          <cell r="A470">
            <v>40788</v>
          </cell>
          <cell r="B470">
            <v>40788</v>
          </cell>
          <cell r="C470" t="str">
            <v>Past</v>
          </cell>
          <cell r="D470">
            <v>85.549987999999999</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85.549987999999999</v>
          </cell>
          <cell r="Q470">
            <v>3.953449</v>
          </cell>
          <cell r="R470" t="e">
            <v>#N/A</v>
          </cell>
        </row>
        <row r="471">
          <cell r="A471">
            <v>40792</v>
          </cell>
          <cell r="B471">
            <v>40792</v>
          </cell>
          <cell r="C471" t="str">
            <v>Past</v>
          </cell>
          <cell r="D471">
            <v>85.859986000000006</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85.859986000000006</v>
          </cell>
          <cell r="Q471">
            <v>3.9522309999999998</v>
          </cell>
          <cell r="R471" t="e">
            <v>#N/A</v>
          </cell>
        </row>
        <row r="472">
          <cell r="A472">
            <v>40793</v>
          </cell>
          <cell r="B472">
            <v>40793</v>
          </cell>
          <cell r="C472" t="str">
            <v>Past</v>
          </cell>
          <cell r="D472">
            <v>88.479996</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88.479996</v>
          </cell>
          <cell r="Q472">
            <v>4.1383279999999996</v>
          </cell>
          <cell r="R472" t="e">
            <v>#N/A</v>
          </cell>
        </row>
        <row r="473">
          <cell r="A473">
            <v>40794</v>
          </cell>
          <cell r="B473">
            <v>40794</v>
          </cell>
          <cell r="C473" t="str">
            <v>Past</v>
          </cell>
          <cell r="D473">
            <v>87.459992</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87.459992</v>
          </cell>
          <cell r="Q473">
            <v>4.5985269999999998</v>
          </cell>
          <cell r="R473" t="e">
            <v>#N/A</v>
          </cell>
        </row>
        <row r="474">
          <cell r="A474">
            <v>40795</v>
          </cell>
          <cell r="B474">
            <v>40795</v>
          </cell>
          <cell r="C474" t="str">
            <v>Past</v>
          </cell>
          <cell r="D474">
            <v>86.349991000000003</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86.349991000000003</v>
          </cell>
          <cell r="Q474">
            <v>6.6230979999999997</v>
          </cell>
          <cell r="R474" t="e">
            <v>#N/A</v>
          </cell>
        </row>
        <row r="475">
          <cell r="A475">
            <v>40798</v>
          </cell>
          <cell r="B475">
            <v>40798</v>
          </cell>
          <cell r="C475" t="str">
            <v>Past</v>
          </cell>
          <cell r="D475">
            <v>87.449996999999996</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87.449996999999996</v>
          </cell>
          <cell r="Q475">
            <v>4.9020859999999997</v>
          </cell>
          <cell r="R475" t="e">
            <v>#N/A</v>
          </cell>
        </row>
        <row r="476">
          <cell r="A476">
            <v>40799</v>
          </cell>
          <cell r="B476">
            <v>40799</v>
          </cell>
          <cell r="C476" t="str">
            <v>Past</v>
          </cell>
          <cell r="D476">
            <v>87.769990000000007</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87.769990000000007</v>
          </cell>
          <cell r="Q476">
            <v>4.3679139999999999</v>
          </cell>
          <cell r="R476" t="e">
            <v>#N/A</v>
          </cell>
        </row>
        <row r="477">
          <cell r="A477">
            <v>40800</v>
          </cell>
          <cell r="B477">
            <v>40800</v>
          </cell>
          <cell r="C477" t="str">
            <v>Past</v>
          </cell>
          <cell r="D477">
            <v>89.579987000000003</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89.579987000000003</v>
          </cell>
          <cell r="Q477">
            <v>6.5368440000000003</v>
          </cell>
          <cell r="R477" t="e">
            <v>#N/A</v>
          </cell>
        </row>
        <row r="478">
          <cell r="A478">
            <v>40801</v>
          </cell>
          <cell r="B478">
            <v>40801</v>
          </cell>
          <cell r="C478" t="str">
            <v>Past</v>
          </cell>
          <cell r="D478">
            <v>90.5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90.5</v>
          </cell>
          <cell r="Q478">
            <v>5.3696989999999998</v>
          </cell>
          <cell r="R478" t="e">
            <v>#N/A</v>
          </cell>
        </row>
        <row r="479">
          <cell r="A479">
            <v>40802</v>
          </cell>
          <cell r="B479">
            <v>40802</v>
          </cell>
          <cell r="C479" t="str">
            <v>Past</v>
          </cell>
          <cell r="D479">
            <v>90.849991000000003</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90.849991000000003</v>
          </cell>
          <cell r="Q479">
            <v>12.570352</v>
          </cell>
          <cell r="R479" t="e">
            <v>#N/A</v>
          </cell>
        </row>
        <row r="480">
          <cell r="A480">
            <v>40805</v>
          </cell>
          <cell r="B480">
            <v>40805</v>
          </cell>
          <cell r="C480" t="str">
            <v>Past</v>
          </cell>
          <cell r="D480">
            <v>90.029999000000004</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90.029999000000004</v>
          </cell>
          <cell r="Q480">
            <v>5.523574</v>
          </cell>
          <cell r="R480" t="e">
            <v>#N/A</v>
          </cell>
        </row>
        <row r="481">
          <cell r="A481">
            <v>40806</v>
          </cell>
          <cell r="B481">
            <v>40806</v>
          </cell>
          <cell r="C481" t="str">
            <v>Past</v>
          </cell>
          <cell r="D481">
            <v>92.839996999999997</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92.839996999999997</v>
          </cell>
          <cell r="Q481">
            <v>9.0159920000000007</v>
          </cell>
          <cell r="R481" t="e">
            <v>#N/A</v>
          </cell>
        </row>
        <row r="482">
          <cell r="A482">
            <v>40807</v>
          </cell>
          <cell r="B482">
            <v>40807</v>
          </cell>
          <cell r="C482" t="str">
            <v>Past</v>
          </cell>
          <cell r="D482">
            <v>91.419999000000004</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91.419999000000004</v>
          </cell>
          <cell r="Q482">
            <v>7.0176559999999997</v>
          </cell>
          <cell r="R482" t="e">
            <v>#N/A</v>
          </cell>
        </row>
        <row r="483">
          <cell r="A483">
            <v>40808</v>
          </cell>
          <cell r="B483">
            <v>40808</v>
          </cell>
          <cell r="C483" t="str">
            <v>Past</v>
          </cell>
          <cell r="D483">
            <v>88.299987999999999</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88.299987999999999</v>
          </cell>
          <cell r="Q483">
            <v>8.9233200000000004</v>
          </cell>
          <cell r="R483" t="e">
            <v>#N/A</v>
          </cell>
        </row>
        <row r="484">
          <cell r="A484">
            <v>40809</v>
          </cell>
          <cell r="B484">
            <v>40809</v>
          </cell>
          <cell r="C484" t="str">
            <v>Past</v>
          </cell>
          <cell r="D484">
            <v>90.079987000000003</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90.079987000000003</v>
          </cell>
          <cell r="Q484">
            <v>5.3814450000000003</v>
          </cell>
          <cell r="R484" t="e">
            <v>#N/A</v>
          </cell>
        </row>
        <row r="485">
          <cell r="A485">
            <v>40812</v>
          </cell>
          <cell r="B485">
            <v>40812</v>
          </cell>
          <cell r="C485" t="str">
            <v>Past</v>
          </cell>
          <cell r="D485">
            <v>90.279999000000004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90.279999000000004</v>
          </cell>
          <cell r="Q485">
            <v>4.7738050000000003</v>
          </cell>
          <cell r="R485" t="e">
            <v>#N/A</v>
          </cell>
        </row>
        <row r="486">
          <cell r="A486">
            <v>40813</v>
          </cell>
          <cell r="B486">
            <v>40813</v>
          </cell>
          <cell r="C486" t="str">
            <v>Past</v>
          </cell>
          <cell r="D486">
            <v>89.479996</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89.479996</v>
          </cell>
          <cell r="Q486">
            <v>5.0170120000000002</v>
          </cell>
          <cell r="R486" t="e">
            <v>#N/A</v>
          </cell>
        </row>
        <row r="487">
          <cell r="A487">
            <v>40814</v>
          </cell>
          <cell r="B487">
            <v>40814</v>
          </cell>
          <cell r="C487" t="str">
            <v>Past</v>
          </cell>
          <cell r="D487">
            <v>87.629990000000006</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87.629990000000006</v>
          </cell>
          <cell r="Q487">
            <v>4.2725</v>
          </cell>
          <cell r="R487" t="e">
            <v>#N/A</v>
          </cell>
        </row>
        <row r="488">
          <cell r="A488">
            <v>40815</v>
          </cell>
          <cell r="B488">
            <v>40815</v>
          </cell>
          <cell r="C488" t="str">
            <v>Past</v>
          </cell>
          <cell r="D488">
            <v>87.689988</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87.689988</v>
          </cell>
          <cell r="Q488">
            <v>3.8882340000000002</v>
          </cell>
          <cell r="R488" t="e">
            <v>#N/A</v>
          </cell>
        </row>
        <row r="489">
          <cell r="A489">
            <v>40816</v>
          </cell>
          <cell r="B489">
            <v>40816</v>
          </cell>
          <cell r="C489" t="str">
            <v>Past</v>
          </cell>
          <cell r="D489">
            <v>85.719986000000006</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85.719986000000006</v>
          </cell>
          <cell r="Q489">
            <v>4.488988</v>
          </cell>
          <cell r="R489" t="e">
            <v>#N/A</v>
          </cell>
        </row>
        <row r="490">
          <cell r="A490">
            <v>40819</v>
          </cell>
          <cell r="B490">
            <v>40819</v>
          </cell>
          <cell r="C490" t="str">
            <v>Past</v>
          </cell>
          <cell r="D490">
            <v>84.259995000000004</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84.259995000000004</v>
          </cell>
          <cell r="Q490">
            <v>6.5558129999999997</v>
          </cell>
          <cell r="R490" t="e">
            <v>#N/A</v>
          </cell>
        </row>
        <row r="491">
          <cell r="A491">
            <v>40820</v>
          </cell>
          <cell r="B491">
            <v>40820</v>
          </cell>
          <cell r="C491" t="str">
            <v>Past</v>
          </cell>
          <cell r="D491">
            <v>84.779999000000004</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84.779999000000004</v>
          </cell>
          <cell r="Q491">
            <v>7.8538670000000002</v>
          </cell>
          <cell r="R491" t="e">
            <v>#N/A</v>
          </cell>
        </row>
        <row r="492">
          <cell r="A492">
            <v>40821</v>
          </cell>
          <cell r="B492">
            <v>40821</v>
          </cell>
          <cell r="C492" t="str">
            <v>Past</v>
          </cell>
          <cell r="D492">
            <v>84.989991000000003</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84.989991000000003</v>
          </cell>
          <cell r="Q492">
            <v>6.2784339999999998</v>
          </cell>
          <cell r="R492" t="e">
            <v>#N/A</v>
          </cell>
        </row>
        <row r="493">
          <cell r="A493">
            <v>40822</v>
          </cell>
          <cell r="B493">
            <v>40822</v>
          </cell>
          <cell r="C493" t="str">
            <v>Past</v>
          </cell>
          <cell r="D493">
            <v>87.129990000000006</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87.129990000000006</v>
          </cell>
          <cell r="Q493">
            <v>4.8715349999999997</v>
          </cell>
          <cell r="R493" t="e">
            <v>#N/A</v>
          </cell>
        </row>
        <row r="494">
          <cell r="A494">
            <v>40823</v>
          </cell>
          <cell r="B494">
            <v>40823</v>
          </cell>
          <cell r="C494" t="str">
            <v>Past</v>
          </cell>
          <cell r="D494">
            <v>86.25</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86.25</v>
          </cell>
          <cell r="Q494">
            <v>4.3882500000000002</v>
          </cell>
          <cell r="R494" t="e">
            <v>#N/A</v>
          </cell>
        </row>
        <row r="495">
          <cell r="A495">
            <v>40826</v>
          </cell>
          <cell r="B495">
            <v>40826</v>
          </cell>
          <cell r="C495" t="str">
            <v>Past</v>
          </cell>
          <cell r="D495">
            <v>89.25</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89.25</v>
          </cell>
          <cell r="Q495">
            <v>3.331334</v>
          </cell>
          <cell r="R495" t="e">
            <v>#N/A</v>
          </cell>
        </row>
        <row r="496">
          <cell r="A496">
            <v>40827</v>
          </cell>
          <cell r="B496">
            <v>40827</v>
          </cell>
          <cell r="C496" t="str">
            <v>Past</v>
          </cell>
          <cell r="D496">
            <v>90.509995000000004</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90.509995000000004</v>
          </cell>
          <cell r="Q496">
            <v>4.4066879999999999</v>
          </cell>
          <cell r="R496" t="e">
            <v>#N/A</v>
          </cell>
        </row>
        <row r="497">
          <cell r="A497">
            <v>40828</v>
          </cell>
          <cell r="B497">
            <v>40828</v>
          </cell>
          <cell r="C497" t="str">
            <v>Past</v>
          </cell>
          <cell r="D497">
            <v>91.169999000000004</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91.169999000000004</v>
          </cell>
          <cell r="Q497">
            <v>4.7662620000000002</v>
          </cell>
          <cell r="R497" t="e">
            <v>#N/A</v>
          </cell>
        </row>
        <row r="498">
          <cell r="A498">
            <v>40829</v>
          </cell>
          <cell r="B498">
            <v>40829</v>
          </cell>
          <cell r="C498" t="str">
            <v>Past</v>
          </cell>
          <cell r="D498">
            <v>92.599991000000003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92.599991000000003</v>
          </cell>
          <cell r="Q498">
            <v>3.298333</v>
          </cell>
          <cell r="R498" t="e">
            <v>#N/A</v>
          </cell>
        </row>
        <row r="499">
          <cell r="A499">
            <v>40830</v>
          </cell>
          <cell r="B499">
            <v>40830</v>
          </cell>
          <cell r="C499" t="str">
            <v>Past</v>
          </cell>
          <cell r="D499">
            <v>93.919999000000004</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93.919999000000004</v>
          </cell>
          <cell r="Q499">
            <v>3.9501599999999999</v>
          </cell>
          <cell r="R499" t="e">
            <v>#N/A</v>
          </cell>
        </row>
        <row r="500">
          <cell r="A500">
            <v>40833</v>
          </cell>
          <cell r="B500">
            <v>40833</v>
          </cell>
          <cell r="C500" t="str">
            <v>Past</v>
          </cell>
          <cell r="D500">
            <v>91.189988</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91.189988</v>
          </cell>
          <cell r="Q500">
            <v>3.46068</v>
          </cell>
          <cell r="R500" t="e">
            <v>#N/A</v>
          </cell>
        </row>
        <row r="501">
          <cell r="A501">
            <v>40834</v>
          </cell>
          <cell r="B501">
            <v>40834</v>
          </cell>
          <cell r="C501" t="str">
            <v>Past</v>
          </cell>
          <cell r="D501">
            <v>93.909988999999996</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93.909988999999996</v>
          </cell>
          <cell r="Q501">
            <v>3.5999099999999999</v>
          </cell>
          <cell r="R501" t="e">
            <v>#N/A</v>
          </cell>
        </row>
        <row r="502">
          <cell r="A502">
            <v>40835</v>
          </cell>
          <cell r="B502">
            <v>40835</v>
          </cell>
          <cell r="C502" t="str">
            <v>Past</v>
          </cell>
          <cell r="D502">
            <v>90.079987000000003</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90.079987000000003</v>
          </cell>
          <cell r="Q502">
            <v>5.4162540000000003</v>
          </cell>
          <cell r="R502" t="e">
            <v>#N/A</v>
          </cell>
        </row>
        <row r="503">
          <cell r="A503">
            <v>40836</v>
          </cell>
          <cell r="B503">
            <v>40836</v>
          </cell>
          <cell r="C503" t="str">
            <v>Past</v>
          </cell>
          <cell r="D503">
            <v>91.349991000000003</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91.349991000000003</v>
          </cell>
          <cell r="Q503">
            <v>4.4115080000000004</v>
          </cell>
          <cell r="R503" t="e">
            <v>#N/A</v>
          </cell>
        </row>
        <row r="504">
          <cell r="A504">
            <v>40837</v>
          </cell>
          <cell r="B504">
            <v>40837</v>
          </cell>
          <cell r="C504" t="str">
            <v>Past</v>
          </cell>
          <cell r="D504">
            <v>93.429992999999996</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93.429992999999996</v>
          </cell>
          <cell r="Q504">
            <v>3.5329459999999999</v>
          </cell>
          <cell r="R504" t="e">
            <v>#N/A</v>
          </cell>
        </row>
        <row r="505">
          <cell r="A505">
            <v>40840</v>
          </cell>
          <cell r="B505">
            <v>40840</v>
          </cell>
          <cell r="C505" t="str">
            <v>Past</v>
          </cell>
          <cell r="D505">
            <v>94.209992</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94.209992</v>
          </cell>
          <cell r="Q505">
            <v>3.0350649999999999</v>
          </cell>
          <cell r="R505" t="e">
            <v>#N/A</v>
          </cell>
        </row>
        <row r="506">
          <cell r="A506">
            <v>40841</v>
          </cell>
          <cell r="B506">
            <v>40841</v>
          </cell>
          <cell r="C506" t="str">
            <v>Past</v>
          </cell>
          <cell r="D506">
            <v>90.679992999999996</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90.679992999999996</v>
          </cell>
          <cell r="Q506">
            <v>4.2066879999999998</v>
          </cell>
          <cell r="R506" t="e">
            <v>#N/A</v>
          </cell>
        </row>
        <row r="507">
          <cell r="A507">
            <v>40842</v>
          </cell>
          <cell r="B507">
            <v>40842</v>
          </cell>
          <cell r="C507" t="str">
            <v>Past</v>
          </cell>
          <cell r="D507">
            <v>92.019990000000007</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92.019990000000007</v>
          </cell>
          <cell r="Q507">
            <v>6.6865589999999999</v>
          </cell>
          <cell r="R507" t="e">
            <v>#N/A</v>
          </cell>
        </row>
        <row r="508">
          <cell r="A508">
            <v>40843</v>
          </cell>
          <cell r="B508">
            <v>40843</v>
          </cell>
          <cell r="C508" t="str">
            <v>Past</v>
          </cell>
          <cell r="D508">
            <v>94.399994000000007</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94.399994000000007</v>
          </cell>
          <cell r="Q508">
            <v>10.392477</v>
          </cell>
          <cell r="R508" t="e">
            <v>#N/A</v>
          </cell>
        </row>
        <row r="509">
          <cell r="A509">
            <v>40844</v>
          </cell>
          <cell r="B509">
            <v>40844</v>
          </cell>
          <cell r="C509" t="str">
            <v>Past</v>
          </cell>
          <cell r="D509">
            <v>95.099991000000003</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95.099991000000003</v>
          </cell>
          <cell r="Q509">
            <v>5.8249259999999996</v>
          </cell>
          <cell r="R509" t="e">
            <v>#N/A</v>
          </cell>
        </row>
        <row r="510">
          <cell r="A510">
            <v>40847</v>
          </cell>
          <cell r="B510">
            <v>40847</v>
          </cell>
          <cell r="C510" t="str">
            <v>Past</v>
          </cell>
          <cell r="D510">
            <v>93.259995000000004</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93.259995000000004</v>
          </cell>
          <cell r="Q510">
            <v>4.4564260000000004</v>
          </cell>
          <cell r="R510" t="e">
            <v>#N/A</v>
          </cell>
        </row>
        <row r="511">
          <cell r="A511">
            <v>40848</v>
          </cell>
          <cell r="B511">
            <v>40848</v>
          </cell>
          <cell r="C511" t="str">
            <v>Past</v>
          </cell>
          <cell r="D511">
            <v>90.029999000000004</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90.029999000000004</v>
          </cell>
          <cell r="Q511">
            <v>7.6353239999999998</v>
          </cell>
          <cell r="R511" t="e">
            <v>#N/A</v>
          </cell>
        </row>
        <row r="512">
          <cell r="A512">
            <v>40849</v>
          </cell>
          <cell r="B512">
            <v>40849</v>
          </cell>
          <cell r="C512" t="str">
            <v>Past</v>
          </cell>
          <cell r="D512">
            <v>91.5</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91.5</v>
          </cell>
          <cell r="Q512">
            <v>6.1414059999999999</v>
          </cell>
          <cell r="R512" t="e">
            <v>#N/A</v>
          </cell>
        </row>
        <row r="513">
          <cell r="A513">
            <v>40850</v>
          </cell>
          <cell r="B513">
            <v>40850</v>
          </cell>
          <cell r="C513" t="str">
            <v>Past</v>
          </cell>
          <cell r="D513">
            <v>93.179992999999996</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93.179992999999996</v>
          </cell>
          <cell r="Q513">
            <v>4.6031370000000003</v>
          </cell>
          <cell r="R513" t="e">
            <v>#N/A</v>
          </cell>
        </row>
        <row r="514">
          <cell r="A514">
            <v>40851</v>
          </cell>
          <cell r="B514">
            <v>40851</v>
          </cell>
          <cell r="C514" t="str">
            <v>Past</v>
          </cell>
          <cell r="D514">
            <v>92.64</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92.64</v>
          </cell>
          <cell r="Q514">
            <v>3.4020860000000002</v>
          </cell>
          <cell r="R514" t="e">
            <v>#N/A</v>
          </cell>
        </row>
        <row r="515">
          <cell r="A515">
            <v>40854</v>
          </cell>
          <cell r="B515">
            <v>40854</v>
          </cell>
          <cell r="C515" t="str">
            <v>Past</v>
          </cell>
          <cell r="D515">
            <v>92.959992</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92.959992</v>
          </cell>
          <cell r="Q515">
            <v>2.4117660000000001</v>
          </cell>
          <cell r="R515" t="e">
            <v>#N/A</v>
          </cell>
        </row>
        <row r="516">
          <cell r="A516">
            <v>40855</v>
          </cell>
          <cell r="B516">
            <v>40855</v>
          </cell>
          <cell r="C516" t="str">
            <v>Past</v>
          </cell>
          <cell r="D516">
            <v>94.539993999999993</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94.539993999999993</v>
          </cell>
          <cell r="Q516">
            <v>4.9007849999999999</v>
          </cell>
          <cell r="R516" t="e">
            <v>#N/A</v>
          </cell>
        </row>
        <row r="517">
          <cell r="A517">
            <v>40856</v>
          </cell>
          <cell r="B517">
            <v>40856</v>
          </cell>
          <cell r="C517" t="str">
            <v>Past</v>
          </cell>
          <cell r="D517">
            <v>93.129990000000006</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93.129990000000006</v>
          </cell>
          <cell r="Q517">
            <v>4.899203</v>
          </cell>
          <cell r="R517" t="e">
            <v>#N/A</v>
          </cell>
        </row>
        <row r="518">
          <cell r="A518">
            <v>40857</v>
          </cell>
          <cell r="B518">
            <v>40857</v>
          </cell>
          <cell r="C518" t="str">
            <v>Past</v>
          </cell>
          <cell r="D518">
            <v>93.039993999999993</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93.039993999999993</v>
          </cell>
          <cell r="Q518">
            <v>2.8121320000000001</v>
          </cell>
          <cell r="R518" t="e">
            <v>#N/A</v>
          </cell>
        </row>
        <row r="519">
          <cell r="A519">
            <v>40858</v>
          </cell>
          <cell r="B519">
            <v>40858</v>
          </cell>
          <cell r="C519" t="str">
            <v>Past</v>
          </cell>
          <cell r="D519">
            <v>95.159988999999996</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95.159988999999996</v>
          </cell>
          <cell r="Q519">
            <v>3.4121329999999999</v>
          </cell>
          <cell r="R519" t="e">
            <v>#N/A</v>
          </cell>
        </row>
        <row r="520">
          <cell r="A520">
            <v>40861</v>
          </cell>
          <cell r="B520">
            <v>40861</v>
          </cell>
          <cell r="C520" t="str">
            <v>Past</v>
          </cell>
          <cell r="D520">
            <v>93.819992999999997</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93.819992999999997</v>
          </cell>
          <cell r="Q520">
            <v>2.6079569999999999</v>
          </cell>
          <cell r="R520" t="e">
            <v>#N/A</v>
          </cell>
        </row>
        <row r="521">
          <cell r="A521">
            <v>40862</v>
          </cell>
          <cell r="B521">
            <v>40862</v>
          </cell>
          <cell r="C521" t="str">
            <v>Past</v>
          </cell>
          <cell r="D521">
            <v>95.629990000000006</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95.629990000000006</v>
          </cell>
          <cell r="Q521">
            <v>3.5382370000000001</v>
          </cell>
          <cell r="R521" t="e">
            <v>#N/A</v>
          </cell>
        </row>
        <row r="522">
          <cell r="A522">
            <v>40863</v>
          </cell>
          <cell r="B522">
            <v>40863</v>
          </cell>
          <cell r="C522" t="str">
            <v>Past</v>
          </cell>
          <cell r="D522">
            <v>93.399994000000007</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93.399994000000007</v>
          </cell>
          <cell r="Q522">
            <v>3.2502409999999999</v>
          </cell>
          <cell r="R522" t="e">
            <v>#N/A</v>
          </cell>
        </row>
        <row r="523">
          <cell r="A523">
            <v>40864</v>
          </cell>
          <cell r="B523">
            <v>40864</v>
          </cell>
          <cell r="C523" t="str">
            <v>Past</v>
          </cell>
          <cell r="D523">
            <v>91.399994000000007</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91.399994000000007</v>
          </cell>
          <cell r="Q523">
            <v>4.3072660000000003</v>
          </cell>
          <cell r="R523" t="e">
            <v>#N/A</v>
          </cell>
        </row>
        <row r="524">
          <cell r="A524">
            <v>40865</v>
          </cell>
          <cell r="B524">
            <v>40865</v>
          </cell>
          <cell r="C524" t="str">
            <v>Past</v>
          </cell>
          <cell r="D524">
            <v>90.809997999999993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90.809997999999993</v>
          </cell>
          <cell r="Q524">
            <v>3.2264889999999999</v>
          </cell>
          <cell r="R524" t="e">
            <v>#N/A</v>
          </cell>
        </row>
        <row r="525">
          <cell r="A525">
            <v>40868</v>
          </cell>
          <cell r="B525">
            <v>40868</v>
          </cell>
          <cell r="C525" t="str">
            <v>Past</v>
          </cell>
          <cell r="D525">
            <v>91.209992</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91.209992</v>
          </cell>
          <cell r="Q525">
            <v>3.9617429999999998</v>
          </cell>
          <cell r="R525" t="e">
            <v>#N/A</v>
          </cell>
        </row>
        <row r="526">
          <cell r="A526">
            <v>40869</v>
          </cell>
          <cell r="B526">
            <v>40869</v>
          </cell>
          <cell r="C526" t="str">
            <v>Past</v>
          </cell>
          <cell r="D526">
            <v>90.839996999999997</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90.839996999999997</v>
          </cell>
          <cell r="Q526">
            <v>3.3674439999999999</v>
          </cell>
          <cell r="R526" t="e">
            <v>#N/A</v>
          </cell>
        </row>
        <row r="527">
          <cell r="A527">
            <v>40870</v>
          </cell>
          <cell r="B527">
            <v>40870</v>
          </cell>
          <cell r="C527" t="str">
            <v>Past</v>
          </cell>
          <cell r="D527">
            <v>89.289993999999993</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89.289993999999993</v>
          </cell>
          <cell r="Q527">
            <v>5.2664299999999997</v>
          </cell>
          <cell r="R527" t="e">
            <v>#N/A</v>
          </cell>
        </row>
        <row r="528">
          <cell r="A528">
            <v>40872</v>
          </cell>
          <cell r="B528">
            <v>40872</v>
          </cell>
          <cell r="C528" t="str">
            <v>Past</v>
          </cell>
          <cell r="D528">
            <v>89.019990000000007</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89.019990000000007</v>
          </cell>
          <cell r="Q528">
            <v>1.7333909999999999</v>
          </cell>
          <cell r="R528" t="e">
            <v>#N/A</v>
          </cell>
        </row>
        <row r="529">
          <cell r="A529">
            <v>40875</v>
          </cell>
          <cell r="B529">
            <v>40875</v>
          </cell>
          <cell r="C529" t="str">
            <v>Past</v>
          </cell>
          <cell r="D529">
            <v>93.469986000000006</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93.469986000000006</v>
          </cell>
          <cell r="Q529">
            <v>3.6982810000000002</v>
          </cell>
          <cell r="R529" t="e">
            <v>#N/A</v>
          </cell>
        </row>
        <row r="530">
          <cell r="A530">
            <v>40876</v>
          </cell>
          <cell r="B530">
            <v>40876</v>
          </cell>
          <cell r="C530" t="str">
            <v>Past</v>
          </cell>
          <cell r="D530">
            <v>92.899994000000007</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92.899994000000007</v>
          </cell>
          <cell r="Q530">
            <v>3.6283470000000002</v>
          </cell>
          <cell r="R530" t="e">
            <v>#N/A</v>
          </cell>
        </row>
        <row r="531">
          <cell r="A531">
            <v>40877</v>
          </cell>
          <cell r="B531">
            <v>40877</v>
          </cell>
          <cell r="C531" t="str">
            <v>Past</v>
          </cell>
          <cell r="D531">
            <v>96.969986000000006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96.969986000000006</v>
          </cell>
          <cell r="Q531">
            <v>5.3762379999999999</v>
          </cell>
          <cell r="R531" t="e">
            <v>#N/A</v>
          </cell>
        </row>
        <row r="532">
          <cell r="A532">
            <v>40878</v>
          </cell>
          <cell r="B532">
            <v>40878</v>
          </cell>
          <cell r="C532" t="str">
            <v>Past</v>
          </cell>
          <cell r="D532">
            <v>97.759995000000004</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97.759995000000004</v>
          </cell>
          <cell r="Q532">
            <v>4.7608240000000004</v>
          </cell>
          <cell r="R532" t="e">
            <v>#N/A</v>
          </cell>
        </row>
        <row r="533">
          <cell r="A533">
            <v>40879</v>
          </cell>
          <cell r="B533">
            <v>40879</v>
          </cell>
          <cell r="C533" t="str">
            <v>Past</v>
          </cell>
          <cell r="D533">
            <v>97.199996999999996</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97.199996999999996</v>
          </cell>
          <cell r="Q533">
            <v>3.231986</v>
          </cell>
          <cell r="R533" t="e">
            <v>#N/A</v>
          </cell>
        </row>
        <row r="534">
          <cell r="A534">
            <v>40882</v>
          </cell>
          <cell r="B534">
            <v>40882</v>
          </cell>
          <cell r="C534" t="str">
            <v>Past</v>
          </cell>
          <cell r="D534">
            <v>96.059997999999993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96.059997999999993</v>
          </cell>
          <cell r="Q534">
            <v>4.1834179999999996</v>
          </cell>
          <cell r="R534" t="e">
            <v>#N/A</v>
          </cell>
        </row>
        <row r="535">
          <cell r="A535">
            <v>40883</v>
          </cell>
          <cell r="B535">
            <v>40883</v>
          </cell>
          <cell r="C535" t="str">
            <v>Past</v>
          </cell>
          <cell r="D535">
            <v>95.369996</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95.369996</v>
          </cell>
          <cell r="Q535">
            <v>3.5342730000000002</v>
          </cell>
          <cell r="R535" t="e">
            <v>#N/A</v>
          </cell>
        </row>
        <row r="536">
          <cell r="A536">
            <v>40884</v>
          </cell>
          <cell r="B536">
            <v>40884</v>
          </cell>
          <cell r="C536" t="str">
            <v>Past</v>
          </cell>
          <cell r="D536">
            <v>97.069992999999997</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97.069992999999997</v>
          </cell>
          <cell r="Q536">
            <v>4.0138540000000003</v>
          </cell>
          <cell r="R536" t="e">
            <v>#N/A</v>
          </cell>
        </row>
        <row r="537">
          <cell r="A537">
            <v>40885</v>
          </cell>
          <cell r="B537">
            <v>40885</v>
          </cell>
          <cell r="C537" t="str">
            <v>Past</v>
          </cell>
          <cell r="D537">
            <v>95.799987999999999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95.799987999999999</v>
          </cell>
          <cell r="Q537">
            <v>3.5598770000000002</v>
          </cell>
          <cell r="R537" t="e">
            <v>#N/A</v>
          </cell>
        </row>
        <row r="538">
          <cell r="A538">
            <v>40886</v>
          </cell>
          <cell r="B538">
            <v>40886</v>
          </cell>
          <cell r="C538" t="str">
            <v>Past</v>
          </cell>
          <cell r="D538">
            <v>97.189988</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97.189988</v>
          </cell>
          <cell r="Q538">
            <v>2.9934189999999998</v>
          </cell>
          <cell r="R538" t="e">
            <v>#N/A</v>
          </cell>
        </row>
        <row r="539">
          <cell r="A539">
            <v>40889</v>
          </cell>
          <cell r="B539">
            <v>40889</v>
          </cell>
          <cell r="C539" t="str">
            <v>Past</v>
          </cell>
          <cell r="D539">
            <v>96.919999000000004</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96.919999000000004</v>
          </cell>
          <cell r="Q539">
            <v>3.4110070000000001</v>
          </cell>
          <cell r="R539" t="e">
            <v>#N/A</v>
          </cell>
        </row>
        <row r="540">
          <cell r="A540">
            <v>40890</v>
          </cell>
          <cell r="B540">
            <v>40890</v>
          </cell>
          <cell r="C540" t="str">
            <v>Past</v>
          </cell>
          <cell r="D540">
            <v>95.909988999999996</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95.909988999999996</v>
          </cell>
          <cell r="Q540">
            <v>3.3912610000000001</v>
          </cell>
          <cell r="R540" t="e">
            <v>#N/A</v>
          </cell>
        </row>
        <row r="541">
          <cell r="A541">
            <v>40891</v>
          </cell>
          <cell r="B541">
            <v>40891</v>
          </cell>
          <cell r="C541" t="str">
            <v>Past</v>
          </cell>
          <cell r="D541">
            <v>96.359986000000006</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96.359986000000006</v>
          </cell>
          <cell r="Q541">
            <v>4.7886329999999999</v>
          </cell>
          <cell r="R541" t="e">
            <v>#N/A</v>
          </cell>
        </row>
        <row r="542">
          <cell r="A542">
            <v>40892</v>
          </cell>
          <cell r="B542">
            <v>40892</v>
          </cell>
          <cell r="C542" t="str">
            <v>Past</v>
          </cell>
          <cell r="D542">
            <v>95.819992999999997</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95.819992999999997</v>
          </cell>
          <cell r="Q542">
            <v>5.2550119999999998</v>
          </cell>
          <cell r="R542" t="e">
            <v>#N/A</v>
          </cell>
        </row>
        <row r="543">
          <cell r="A543">
            <v>40893</v>
          </cell>
          <cell r="B543">
            <v>40893</v>
          </cell>
          <cell r="C543" t="str">
            <v>Past</v>
          </cell>
          <cell r="D543">
            <v>97.439988</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97.439988</v>
          </cell>
          <cell r="Q543">
            <v>4.3891720000000003</v>
          </cell>
          <cell r="R543" t="e">
            <v>#N/A</v>
          </cell>
        </row>
        <row r="544">
          <cell r="A544">
            <v>40896</v>
          </cell>
          <cell r="B544">
            <v>40896</v>
          </cell>
          <cell r="C544" t="str">
            <v>Past</v>
          </cell>
          <cell r="D544">
            <v>98.579987000000003</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98.579987000000003</v>
          </cell>
          <cell r="Q544">
            <v>5.8860549999999998</v>
          </cell>
          <cell r="R544" t="e">
            <v>#N/A</v>
          </cell>
        </row>
        <row r="545">
          <cell r="A545">
            <v>40897</v>
          </cell>
          <cell r="B545">
            <v>40897</v>
          </cell>
          <cell r="C545" t="str">
            <v>Past</v>
          </cell>
          <cell r="D545">
            <v>101.35</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101.35</v>
          </cell>
          <cell r="Q545">
            <v>6.8637540000000001</v>
          </cell>
          <cell r="R545" t="e">
            <v>#N/A</v>
          </cell>
        </row>
        <row r="546">
          <cell r="A546">
            <v>40898</v>
          </cell>
          <cell r="B546">
            <v>40898</v>
          </cell>
          <cell r="C546" t="str">
            <v>Past</v>
          </cell>
          <cell r="D546">
            <v>100.71999</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100.71999</v>
          </cell>
          <cell r="Q546">
            <v>3.810981</v>
          </cell>
          <cell r="R546" t="e">
            <v>#N/A</v>
          </cell>
        </row>
        <row r="547">
          <cell r="A547">
            <v>40899</v>
          </cell>
          <cell r="B547">
            <v>40899</v>
          </cell>
          <cell r="C547" t="str">
            <v>Past</v>
          </cell>
          <cell r="D547">
            <v>100.54</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100.54</v>
          </cell>
          <cell r="Q547">
            <v>3.3598880000000002</v>
          </cell>
          <cell r="R547" t="e">
            <v>#N/A</v>
          </cell>
        </row>
        <row r="548">
          <cell r="A548">
            <v>40900</v>
          </cell>
          <cell r="B548">
            <v>40900</v>
          </cell>
          <cell r="C548" t="str">
            <v>Past</v>
          </cell>
          <cell r="D548">
            <v>102.48</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102.48</v>
          </cell>
          <cell r="Q548">
            <v>1.950777</v>
          </cell>
          <cell r="R548" t="e">
            <v>#N/A</v>
          </cell>
        </row>
        <row r="549">
          <cell r="A549">
            <v>40904</v>
          </cell>
          <cell r="B549">
            <v>40904</v>
          </cell>
          <cell r="C549" t="str">
            <v>Past</v>
          </cell>
          <cell r="D549">
            <v>101.90998999999999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101.90998999999999</v>
          </cell>
          <cell r="Q549">
            <v>2.1800199999999998</v>
          </cell>
          <cell r="R549" t="e">
            <v>#N/A</v>
          </cell>
        </row>
        <row r="550">
          <cell r="A550">
            <v>40905</v>
          </cell>
          <cell r="B550">
            <v>40905</v>
          </cell>
          <cell r="C550" t="str">
            <v>Past</v>
          </cell>
          <cell r="D550">
            <v>100.71999</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100.71999</v>
          </cell>
          <cell r="Q550">
            <v>2.492375</v>
          </cell>
          <cell r="R550" t="e">
            <v>#N/A</v>
          </cell>
        </row>
        <row r="551">
          <cell r="A551">
            <v>40906</v>
          </cell>
          <cell r="B551">
            <v>40906</v>
          </cell>
          <cell r="C551" t="str">
            <v>Past</v>
          </cell>
          <cell r="D551">
            <v>103.15</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103.15</v>
          </cell>
          <cell r="Q551">
            <v>2.1597119999999999</v>
          </cell>
          <cell r="R551" t="e">
            <v>#N/A</v>
          </cell>
        </row>
        <row r="552">
          <cell r="A552">
            <v>40907</v>
          </cell>
          <cell r="B552">
            <v>40907</v>
          </cell>
          <cell r="C552" t="str">
            <v>Past</v>
          </cell>
          <cell r="D552">
            <v>101.53</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101.53</v>
          </cell>
          <cell r="Q552">
            <v>2.1490079999999998</v>
          </cell>
          <cell r="R552" t="e">
            <v>#N/A</v>
          </cell>
        </row>
        <row r="553">
          <cell r="A553">
            <v>40911</v>
          </cell>
          <cell r="B553">
            <v>40911</v>
          </cell>
          <cell r="C553" t="str">
            <v>Past</v>
          </cell>
          <cell r="D553">
            <v>102.99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102.99</v>
          </cell>
          <cell r="Q553">
            <v>4.2095310000000001</v>
          </cell>
          <cell r="R553" t="e">
            <v>#N/A</v>
          </cell>
        </row>
        <row r="554">
          <cell r="A554">
            <v>40912</v>
          </cell>
          <cell r="B554">
            <v>40912</v>
          </cell>
          <cell r="C554" t="str">
            <v>Past</v>
          </cell>
          <cell r="D554">
            <v>101.15</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101.15</v>
          </cell>
          <cell r="Q554">
            <v>4.1317620000000002</v>
          </cell>
          <cell r="R554" t="e">
            <v>#N/A</v>
          </cell>
        </row>
        <row r="555">
          <cell r="A555">
            <v>40913</v>
          </cell>
          <cell r="B555">
            <v>40913</v>
          </cell>
          <cell r="C555" t="str">
            <v>Past</v>
          </cell>
          <cell r="D555">
            <v>101.90998999999999</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101.90998999999999</v>
          </cell>
          <cell r="Q555">
            <v>3.0241159999999998</v>
          </cell>
          <cell r="R555" t="e">
            <v>#N/A</v>
          </cell>
        </row>
        <row r="556">
          <cell r="A556">
            <v>40914</v>
          </cell>
          <cell r="B556">
            <v>40914</v>
          </cell>
          <cell r="C556" t="str">
            <v>Past</v>
          </cell>
          <cell r="D556">
            <v>100.71</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100.71</v>
          </cell>
          <cell r="Q556">
            <v>3.2722449999999998</v>
          </cell>
          <cell r="R556" t="e">
            <v>#N/A</v>
          </cell>
        </row>
        <row r="557">
          <cell r="A557">
            <v>40917</v>
          </cell>
          <cell r="B557">
            <v>40917</v>
          </cell>
          <cell r="C557" t="str">
            <v>Past</v>
          </cell>
          <cell r="D557">
            <v>99.899994000000007</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99.899994000000007</v>
          </cell>
          <cell r="Q557">
            <v>4.5009449999999998</v>
          </cell>
          <cell r="R557" t="e">
            <v>#N/A</v>
          </cell>
        </row>
        <row r="558">
          <cell r="A558">
            <v>40918</v>
          </cell>
          <cell r="B558">
            <v>40918</v>
          </cell>
          <cell r="C558" t="str">
            <v>Past</v>
          </cell>
          <cell r="D558">
            <v>99.799987999999999</v>
          </cell>
          <cell r="E558" t="e">
            <v>#N/A</v>
          </cell>
          <cell r="F558" t="e">
            <v>#N/A</v>
          </cell>
          <cell r="G558" t="e">
            <v>#N/A</v>
          </cell>
          <cell r="H558" t="e">
            <v>#N/A</v>
          </cell>
          <cell r="I558" t="e">
            <v>#N/A</v>
          </cell>
          <cell r="J558" t="e">
            <v>#N/A</v>
          </cell>
          <cell r="K558" t="e">
            <v>#N/A</v>
          </cell>
          <cell r="L558" t="e">
            <v>#N/A</v>
          </cell>
          <cell r="M558" t="e">
            <v>#N/A</v>
          </cell>
          <cell r="N558" t="e">
            <v>#N/A</v>
          </cell>
          <cell r="O558">
            <v>0</v>
          </cell>
          <cell r="P558">
            <v>99.799987999999999</v>
          </cell>
          <cell r="Q558">
            <v>4.6783590000000004</v>
          </cell>
          <cell r="R558" t="e">
            <v>#N/A</v>
          </cell>
        </row>
        <row r="559">
          <cell r="A559">
            <v>40919</v>
          </cell>
          <cell r="B559">
            <v>40919</v>
          </cell>
          <cell r="C559" t="str">
            <v>Current</v>
          </cell>
          <cell r="D559">
            <v>99.109986000000006</v>
          </cell>
          <cell r="E559">
            <v>99.109986000000006</v>
          </cell>
          <cell r="F559">
            <v>99.109986000000006</v>
          </cell>
          <cell r="G559">
            <v>99.109986000000006</v>
          </cell>
          <cell r="H559">
            <v>99.109986000000006</v>
          </cell>
          <cell r="I559">
            <v>99.109986000000006</v>
          </cell>
          <cell r="J559" t="e">
            <v>#N/A</v>
          </cell>
          <cell r="K559" t="e">
            <v>#N/A</v>
          </cell>
          <cell r="L559" t="e">
            <v>#N/A</v>
          </cell>
          <cell r="M559" t="e">
            <v>#N/A</v>
          </cell>
          <cell r="N559" t="e">
            <v>#N/A</v>
          </cell>
          <cell r="O559">
            <v>252.7885</v>
          </cell>
          <cell r="P559">
            <v>99.109986000000006</v>
          </cell>
          <cell r="Q559">
            <v>4.753914</v>
          </cell>
          <cell r="R559" t="e">
            <v>#N/A</v>
          </cell>
        </row>
        <row r="560">
          <cell r="A560">
            <v>40920</v>
          </cell>
          <cell r="B560">
            <v>40920</v>
          </cell>
          <cell r="C560" t="str">
            <v>Future</v>
          </cell>
          <cell r="D560" t="e">
            <v>#N/A</v>
          </cell>
          <cell r="E560">
            <v>98.719789204724421</v>
          </cell>
          <cell r="F560">
            <v>99.310340385826777</v>
          </cell>
          <cell r="G560">
            <v>98.995379755905518</v>
          </cell>
          <cell r="H560">
            <v>98.995379755905518</v>
          </cell>
          <cell r="I560" t="e">
            <v>#N/A</v>
          </cell>
          <cell r="J560" t="e">
            <v>#N/A</v>
          </cell>
          <cell r="K560" t="e">
            <v>#N/A</v>
          </cell>
          <cell r="L560" t="e">
            <v>#N/A</v>
          </cell>
          <cell r="M560" t="e">
            <v>#N/A</v>
          </cell>
          <cell r="N560" t="e">
            <v>#N/A</v>
          </cell>
          <cell r="O560" t="e">
            <v>#N/A</v>
          </cell>
          <cell r="P560">
            <v>99.109986000000006</v>
          </cell>
          <cell r="Q560">
            <v>4.753914</v>
          </cell>
          <cell r="R560" t="e">
            <v>#N/A</v>
          </cell>
        </row>
        <row r="561">
          <cell r="A561">
            <v>40921</v>
          </cell>
          <cell r="B561">
            <v>40921</v>
          </cell>
          <cell r="C561" t="str">
            <v>Future</v>
          </cell>
          <cell r="D561" t="e">
            <v>#N/A</v>
          </cell>
          <cell r="E561">
            <v>98.329592409448836</v>
          </cell>
          <cell r="F561">
            <v>99.510694771653547</v>
          </cell>
          <cell r="G561">
            <v>98.880773511811029</v>
          </cell>
          <cell r="H561">
            <v>98.880773511811029</v>
          </cell>
          <cell r="I561" t="e">
            <v>#N/A</v>
          </cell>
          <cell r="J561" t="e">
            <v>#N/A</v>
          </cell>
          <cell r="K561" t="e">
            <v>#N/A</v>
          </cell>
          <cell r="L561" t="e">
            <v>#N/A</v>
          </cell>
          <cell r="M561" t="e">
            <v>#N/A</v>
          </cell>
          <cell r="N561" t="e">
            <v>#N/A</v>
          </cell>
          <cell r="O561" t="e">
            <v>#N/A</v>
          </cell>
          <cell r="P561">
            <v>0</v>
          </cell>
          <cell r="Q561">
            <v>0</v>
          </cell>
          <cell r="R561" t="e">
            <v>#N/A</v>
          </cell>
        </row>
        <row r="562">
          <cell r="A562">
            <v>40925</v>
          </cell>
          <cell r="B562">
            <v>40925</v>
          </cell>
          <cell r="C562" t="str">
            <v>Future</v>
          </cell>
          <cell r="D562" t="e">
            <v>#N/A</v>
          </cell>
          <cell r="E562">
            <v>97.93939561417325</v>
          </cell>
          <cell r="F562">
            <v>99.711049157480318</v>
          </cell>
          <cell r="G562">
            <v>98.76616726771654</v>
          </cell>
          <cell r="H562">
            <v>98.76616726771654</v>
          </cell>
          <cell r="I562" t="e">
            <v>#N/A</v>
          </cell>
          <cell r="J562" t="e">
            <v>#N/A</v>
          </cell>
          <cell r="K562" t="e">
            <v>#N/A</v>
          </cell>
          <cell r="L562" t="e">
            <v>#N/A</v>
          </cell>
          <cell r="M562" t="e">
            <v>#N/A</v>
          </cell>
          <cell r="N562" t="e">
            <v>#N/A</v>
          </cell>
          <cell r="O562" t="e">
            <v>#N/A</v>
          </cell>
          <cell r="P562">
            <v>0</v>
          </cell>
          <cell r="Q562">
            <v>0</v>
          </cell>
          <cell r="R562" t="e">
            <v>#N/A</v>
          </cell>
        </row>
        <row r="563">
          <cell r="A563">
            <v>40926</v>
          </cell>
          <cell r="B563">
            <v>40926</v>
          </cell>
          <cell r="C563" t="str">
            <v>Future</v>
          </cell>
          <cell r="D563" t="e">
            <v>#N/A</v>
          </cell>
          <cell r="E563">
            <v>97.549198818897665</v>
          </cell>
          <cell r="F563">
            <v>99.911403543307088</v>
          </cell>
          <cell r="G563">
            <v>98.651561023622051</v>
          </cell>
          <cell r="H563">
            <v>98.651561023622051</v>
          </cell>
          <cell r="I563" t="e">
            <v>#N/A</v>
          </cell>
          <cell r="J563" t="e">
            <v>#N/A</v>
          </cell>
          <cell r="K563" t="e">
            <v>#N/A</v>
          </cell>
          <cell r="L563" t="e">
            <v>#N/A</v>
          </cell>
          <cell r="M563" t="e">
            <v>#N/A</v>
          </cell>
          <cell r="N563" t="e">
            <v>#N/A</v>
          </cell>
          <cell r="O563" t="e">
            <v>#N/A</v>
          </cell>
          <cell r="P563">
            <v>0</v>
          </cell>
          <cell r="Q563">
            <v>0</v>
          </cell>
          <cell r="R563" t="e">
            <v>#N/A</v>
          </cell>
        </row>
        <row r="564">
          <cell r="A564">
            <v>40927</v>
          </cell>
          <cell r="B564">
            <v>40927</v>
          </cell>
          <cell r="C564" t="str">
            <v>Future</v>
          </cell>
          <cell r="D564" t="e">
            <v>#N/A</v>
          </cell>
          <cell r="E564">
            <v>97.159002023622079</v>
          </cell>
          <cell r="F564">
            <v>100.11175792913386</v>
          </cell>
          <cell r="G564">
            <v>98.536954779527562</v>
          </cell>
          <cell r="H564">
            <v>98.536954779527562</v>
          </cell>
          <cell r="I564" t="e">
            <v>#N/A</v>
          </cell>
          <cell r="J564" t="e">
            <v>#N/A</v>
          </cell>
          <cell r="K564" t="e">
            <v>#N/A</v>
          </cell>
          <cell r="L564" t="e">
            <v>#N/A</v>
          </cell>
          <cell r="M564" t="e">
            <v>#N/A</v>
          </cell>
          <cell r="N564" t="e">
            <v>#N/A</v>
          </cell>
          <cell r="O564" t="e">
            <v>#N/A</v>
          </cell>
          <cell r="P564">
            <v>0</v>
          </cell>
          <cell r="Q564">
            <v>0</v>
          </cell>
          <cell r="R564" t="e">
            <v>#N/A</v>
          </cell>
        </row>
        <row r="565">
          <cell r="A565">
            <v>40928</v>
          </cell>
          <cell r="B565">
            <v>40928</v>
          </cell>
          <cell r="C565" t="str">
            <v>Future</v>
          </cell>
          <cell r="D565" t="e">
            <v>#N/A</v>
          </cell>
          <cell r="E565">
            <v>96.768805228346494</v>
          </cell>
          <cell r="F565">
            <v>100.31211231496063</v>
          </cell>
          <cell r="G565">
            <v>98.422348535433073</v>
          </cell>
          <cell r="H565">
            <v>98.422348535433073</v>
          </cell>
          <cell r="I565" t="e">
            <v>#N/A</v>
          </cell>
          <cell r="J565" t="e">
            <v>#N/A</v>
          </cell>
          <cell r="K565" t="e">
            <v>#N/A</v>
          </cell>
          <cell r="L565" t="e">
            <v>#N/A</v>
          </cell>
          <cell r="M565" t="e">
            <v>#N/A</v>
          </cell>
          <cell r="N565" t="e">
            <v>#N/A</v>
          </cell>
          <cell r="O565" t="e">
            <v>#N/A</v>
          </cell>
          <cell r="P565">
            <v>0</v>
          </cell>
          <cell r="Q565">
            <v>0</v>
          </cell>
          <cell r="R565" t="e">
            <v>#N/A</v>
          </cell>
        </row>
        <row r="566">
          <cell r="A566">
            <v>40931</v>
          </cell>
          <cell r="B566">
            <v>40931</v>
          </cell>
          <cell r="C566" t="str">
            <v>Future</v>
          </cell>
          <cell r="D566" t="e">
            <v>#N/A</v>
          </cell>
          <cell r="E566">
            <v>96.378608433070909</v>
          </cell>
          <cell r="F566">
            <v>100.5124667007874</v>
          </cell>
          <cell r="G566">
            <v>98.307742291338585</v>
          </cell>
          <cell r="H566">
            <v>98.307742291338585</v>
          </cell>
          <cell r="I566" t="e">
            <v>#N/A</v>
          </cell>
          <cell r="J566" t="e">
            <v>#N/A</v>
          </cell>
          <cell r="K566" t="e">
            <v>#N/A</v>
          </cell>
          <cell r="L566" t="e">
            <v>#N/A</v>
          </cell>
          <cell r="M566" t="e">
            <v>#N/A</v>
          </cell>
          <cell r="N566" t="e">
            <v>#N/A</v>
          </cell>
          <cell r="O566" t="e">
            <v>#N/A</v>
          </cell>
          <cell r="P566">
            <v>0</v>
          </cell>
          <cell r="Q566">
            <v>0</v>
          </cell>
          <cell r="R566" t="e">
            <v>#N/A</v>
          </cell>
        </row>
        <row r="567">
          <cell r="A567">
            <v>40932</v>
          </cell>
          <cell r="B567">
            <v>40932</v>
          </cell>
          <cell r="C567" t="str">
            <v>Future</v>
          </cell>
          <cell r="D567" t="e">
            <v>#N/A</v>
          </cell>
          <cell r="E567">
            <v>95.988411637795323</v>
          </cell>
          <cell r="F567">
            <v>100.71282108661417</v>
          </cell>
          <cell r="G567">
            <v>98.193136047244096</v>
          </cell>
          <cell r="H567">
            <v>98.193136047244096</v>
          </cell>
          <cell r="I567" t="e">
            <v>#N/A</v>
          </cell>
          <cell r="J567" t="e">
            <v>#N/A</v>
          </cell>
          <cell r="K567" t="e">
            <v>#N/A</v>
          </cell>
          <cell r="L567" t="e">
            <v>#N/A</v>
          </cell>
          <cell r="M567" t="e">
            <v>#N/A</v>
          </cell>
          <cell r="N567" t="e">
            <v>#N/A</v>
          </cell>
          <cell r="O567" t="e">
            <v>#N/A</v>
          </cell>
          <cell r="P567">
            <v>0</v>
          </cell>
          <cell r="Q567">
            <v>0</v>
          </cell>
          <cell r="R567" t="e">
            <v>#N/A</v>
          </cell>
        </row>
        <row r="568">
          <cell r="A568">
            <v>40933</v>
          </cell>
          <cell r="B568">
            <v>40933</v>
          </cell>
          <cell r="C568" t="str">
            <v>Future</v>
          </cell>
          <cell r="D568" t="e">
            <v>#N/A</v>
          </cell>
          <cell r="E568">
            <v>95.598214842519738</v>
          </cell>
          <cell r="F568">
            <v>100.91317547244094</v>
          </cell>
          <cell r="G568">
            <v>98.078529803149607</v>
          </cell>
          <cell r="H568">
            <v>98.078529803149607</v>
          </cell>
          <cell r="I568" t="e">
            <v>#N/A</v>
          </cell>
          <cell r="J568" t="e">
            <v>#N/A</v>
          </cell>
          <cell r="K568" t="e">
            <v>#N/A</v>
          </cell>
          <cell r="L568" t="e">
            <v>#N/A</v>
          </cell>
          <cell r="M568" t="e">
            <v>#N/A</v>
          </cell>
          <cell r="N568" t="e">
            <v>#N/A</v>
          </cell>
          <cell r="O568" t="e">
            <v>#N/A</v>
          </cell>
          <cell r="P568">
            <v>0</v>
          </cell>
          <cell r="Q568">
            <v>0</v>
          </cell>
          <cell r="R568" t="e">
            <v>#N/A</v>
          </cell>
        </row>
        <row r="569">
          <cell r="A569">
            <v>40934</v>
          </cell>
          <cell r="B569">
            <v>40934</v>
          </cell>
          <cell r="C569" t="str">
            <v>Future</v>
          </cell>
          <cell r="D569" t="e">
            <v>#N/A</v>
          </cell>
          <cell r="E569">
            <v>95.208018047244153</v>
          </cell>
          <cell r="F569">
            <v>101.11352985826771</v>
          </cell>
          <cell r="G569">
            <v>97.963923559055118</v>
          </cell>
          <cell r="H569">
            <v>97.963923559055118</v>
          </cell>
          <cell r="I569" t="e">
            <v>#N/A</v>
          </cell>
          <cell r="J569" t="e">
            <v>#N/A</v>
          </cell>
          <cell r="K569" t="e">
            <v>#N/A</v>
          </cell>
          <cell r="L569" t="e">
            <v>#N/A</v>
          </cell>
          <cell r="M569" t="e">
            <v>#N/A</v>
          </cell>
          <cell r="N569" t="e">
            <v>#N/A</v>
          </cell>
          <cell r="O569" t="e">
            <v>#N/A</v>
          </cell>
          <cell r="P569">
            <v>0</v>
          </cell>
          <cell r="Q569">
            <v>0</v>
          </cell>
          <cell r="R569" t="e">
            <v>#N/A</v>
          </cell>
        </row>
        <row r="570">
          <cell r="A570">
            <v>40935</v>
          </cell>
          <cell r="B570">
            <v>40935</v>
          </cell>
          <cell r="C570" t="str">
            <v>Future</v>
          </cell>
          <cell r="D570" t="e">
            <v>#N/A</v>
          </cell>
          <cell r="E570">
            <v>94.817821251968567</v>
          </cell>
          <cell r="F570">
            <v>101.31388424409448</v>
          </cell>
          <cell r="G570">
            <v>97.849317314960629</v>
          </cell>
          <cell r="H570">
            <v>97.849317314960629</v>
          </cell>
          <cell r="I570" t="e">
            <v>#N/A</v>
          </cell>
          <cell r="J570" t="e">
            <v>#N/A</v>
          </cell>
          <cell r="K570" t="e">
            <v>#N/A</v>
          </cell>
          <cell r="L570" t="e">
            <v>#N/A</v>
          </cell>
          <cell r="M570" t="e">
            <v>#N/A</v>
          </cell>
          <cell r="N570" t="e">
            <v>#N/A</v>
          </cell>
          <cell r="O570" t="e">
            <v>#N/A</v>
          </cell>
          <cell r="P570">
            <v>0</v>
          </cell>
          <cell r="Q570">
            <v>0</v>
          </cell>
          <cell r="R570" t="e">
            <v>#N/A</v>
          </cell>
        </row>
        <row r="571">
          <cell r="A571">
            <v>40938</v>
          </cell>
          <cell r="B571">
            <v>40938</v>
          </cell>
          <cell r="C571" t="str">
            <v>Future</v>
          </cell>
          <cell r="D571" t="e">
            <v>#N/A</v>
          </cell>
          <cell r="E571">
            <v>94.427624456692982</v>
          </cell>
          <cell r="F571">
            <v>101.51423862992125</v>
          </cell>
          <cell r="G571">
            <v>97.73471107086614</v>
          </cell>
          <cell r="H571">
            <v>97.73471107086614</v>
          </cell>
          <cell r="I571" t="e">
            <v>#N/A</v>
          </cell>
          <cell r="J571" t="e">
            <v>#N/A</v>
          </cell>
          <cell r="K571" t="e">
            <v>#N/A</v>
          </cell>
          <cell r="L571" t="e">
            <v>#N/A</v>
          </cell>
          <cell r="M571" t="e">
            <v>#N/A</v>
          </cell>
          <cell r="N571" t="e">
            <v>#N/A</v>
          </cell>
          <cell r="O571" t="e">
            <v>#N/A</v>
          </cell>
          <cell r="P571">
            <v>0</v>
          </cell>
          <cell r="Q571">
            <v>0</v>
          </cell>
          <cell r="R571" t="e">
            <v>#N/A</v>
          </cell>
        </row>
        <row r="572">
          <cell r="A572">
            <v>40939</v>
          </cell>
          <cell r="B572">
            <v>40939</v>
          </cell>
          <cell r="C572" t="str">
            <v>Future</v>
          </cell>
          <cell r="D572" t="e">
            <v>#N/A</v>
          </cell>
          <cell r="E572">
            <v>94.037427661417397</v>
          </cell>
          <cell r="F572">
            <v>101.71459301574802</v>
          </cell>
          <cell r="G572">
            <v>97.620104826771652</v>
          </cell>
          <cell r="H572">
            <v>97.620104826771652</v>
          </cell>
          <cell r="I572" t="e">
            <v>#N/A</v>
          </cell>
          <cell r="J572" t="e">
            <v>#N/A</v>
          </cell>
          <cell r="K572" t="e">
            <v>#N/A</v>
          </cell>
          <cell r="L572" t="e">
            <v>#N/A</v>
          </cell>
          <cell r="M572" t="e">
            <v>#N/A</v>
          </cell>
          <cell r="N572" t="e">
            <v>#N/A</v>
          </cell>
          <cell r="O572" t="e">
            <v>#N/A</v>
          </cell>
          <cell r="P572">
            <v>0</v>
          </cell>
          <cell r="Q572">
            <v>0</v>
          </cell>
          <cell r="R572" t="e">
            <v>#N/A</v>
          </cell>
        </row>
        <row r="573">
          <cell r="A573">
            <v>40940</v>
          </cell>
          <cell r="B573">
            <v>40940</v>
          </cell>
          <cell r="C573" t="str">
            <v>Future</v>
          </cell>
          <cell r="D573" t="e">
            <v>#N/A</v>
          </cell>
          <cell r="E573">
            <v>93.647230866141811</v>
          </cell>
          <cell r="F573">
            <v>101.91494740157479</v>
          </cell>
          <cell r="G573">
            <v>97.505498582677163</v>
          </cell>
          <cell r="H573">
            <v>97.505498582677163</v>
          </cell>
          <cell r="I573" t="e">
            <v>#N/A</v>
          </cell>
          <cell r="J573" t="e">
            <v>#N/A</v>
          </cell>
          <cell r="K573" t="e">
            <v>#N/A</v>
          </cell>
          <cell r="L573" t="e">
            <v>#N/A</v>
          </cell>
          <cell r="M573" t="e">
            <v>#N/A</v>
          </cell>
          <cell r="N573" t="e">
            <v>#N/A</v>
          </cell>
          <cell r="O573" t="e">
            <v>#N/A</v>
          </cell>
          <cell r="P573">
            <v>0</v>
          </cell>
          <cell r="Q573">
            <v>0</v>
          </cell>
          <cell r="R573" t="e">
            <v>#N/A</v>
          </cell>
        </row>
        <row r="574">
          <cell r="A574">
            <v>40941</v>
          </cell>
          <cell r="B574">
            <v>40941</v>
          </cell>
          <cell r="C574" t="str">
            <v>Future</v>
          </cell>
          <cell r="D574" t="e">
            <v>#N/A</v>
          </cell>
          <cell r="E574">
            <v>93.257034070866226</v>
          </cell>
          <cell r="F574">
            <v>102.11530178740156</v>
          </cell>
          <cell r="G574">
            <v>97.390892338582674</v>
          </cell>
          <cell r="H574">
            <v>97.390892338582674</v>
          </cell>
          <cell r="I574" t="e">
            <v>#N/A</v>
          </cell>
          <cell r="J574" t="e">
            <v>#N/A</v>
          </cell>
          <cell r="K574" t="e">
            <v>#N/A</v>
          </cell>
          <cell r="L574" t="e">
            <v>#N/A</v>
          </cell>
          <cell r="M574" t="e">
            <v>#N/A</v>
          </cell>
          <cell r="N574" t="e">
            <v>#N/A</v>
          </cell>
          <cell r="O574" t="e">
            <v>#N/A</v>
          </cell>
          <cell r="P574">
            <v>0</v>
          </cell>
          <cell r="Q574">
            <v>0</v>
          </cell>
          <cell r="R574" t="e">
            <v>#N/A</v>
          </cell>
        </row>
        <row r="575">
          <cell r="A575">
            <v>40942</v>
          </cell>
          <cell r="B575">
            <v>40942</v>
          </cell>
          <cell r="C575" t="str">
            <v>Future</v>
          </cell>
          <cell r="D575" t="e">
            <v>#N/A</v>
          </cell>
          <cell r="E575">
            <v>92.86683727559064</v>
          </cell>
          <cell r="F575">
            <v>102.31565617322833</v>
          </cell>
          <cell r="G575">
            <v>97.276286094488185</v>
          </cell>
          <cell r="H575">
            <v>97.276286094488185</v>
          </cell>
          <cell r="I575" t="e">
            <v>#N/A</v>
          </cell>
          <cell r="J575" t="e">
            <v>#N/A</v>
          </cell>
          <cell r="K575" t="e">
            <v>#N/A</v>
          </cell>
          <cell r="L575" t="e">
            <v>#N/A</v>
          </cell>
          <cell r="M575" t="e">
            <v>#N/A</v>
          </cell>
          <cell r="N575" t="e">
            <v>#N/A</v>
          </cell>
          <cell r="O575" t="e">
            <v>#N/A</v>
          </cell>
          <cell r="P575">
            <v>0</v>
          </cell>
          <cell r="Q575">
            <v>0</v>
          </cell>
          <cell r="R575" t="e">
            <v>#N/A</v>
          </cell>
        </row>
        <row r="576">
          <cell r="A576">
            <v>40945</v>
          </cell>
          <cell r="B576">
            <v>40945</v>
          </cell>
          <cell r="C576" t="str">
            <v>Future</v>
          </cell>
          <cell r="D576" t="e">
            <v>#N/A</v>
          </cell>
          <cell r="E576">
            <v>92.476640480315055</v>
          </cell>
          <cell r="F576">
            <v>102.5160105590551</v>
          </cell>
          <cell r="G576">
            <v>97.161679850393696</v>
          </cell>
          <cell r="H576">
            <v>97.161679850393696</v>
          </cell>
          <cell r="I576" t="e">
            <v>#N/A</v>
          </cell>
          <cell r="J576" t="e">
            <v>#N/A</v>
          </cell>
          <cell r="K576" t="e">
            <v>#N/A</v>
          </cell>
          <cell r="L576" t="e">
            <v>#N/A</v>
          </cell>
          <cell r="M576" t="e">
            <v>#N/A</v>
          </cell>
          <cell r="N576" t="e">
            <v>#N/A</v>
          </cell>
          <cell r="O576" t="e">
            <v>#N/A</v>
          </cell>
          <cell r="P576">
            <v>0</v>
          </cell>
          <cell r="Q576">
            <v>0</v>
          </cell>
          <cell r="R576" t="e">
            <v>#N/A</v>
          </cell>
        </row>
        <row r="577">
          <cell r="A577">
            <v>40946</v>
          </cell>
          <cell r="B577">
            <v>40946</v>
          </cell>
          <cell r="C577" t="str">
            <v>Future</v>
          </cell>
          <cell r="D577" t="e">
            <v>#N/A</v>
          </cell>
          <cell r="E577">
            <v>92.08644368503947</v>
          </cell>
          <cell r="F577">
            <v>102.71636494488187</v>
          </cell>
          <cell r="G577">
            <v>97.047073606299207</v>
          </cell>
          <cell r="H577">
            <v>97.047073606299207</v>
          </cell>
          <cell r="I577" t="e">
            <v>#N/A</v>
          </cell>
          <cell r="J577" t="e">
            <v>#N/A</v>
          </cell>
          <cell r="K577" t="e">
            <v>#N/A</v>
          </cell>
          <cell r="L577" t="e">
            <v>#N/A</v>
          </cell>
          <cell r="M577" t="e">
            <v>#N/A</v>
          </cell>
          <cell r="N577" t="e">
            <v>#N/A</v>
          </cell>
          <cell r="O577" t="e">
            <v>#N/A</v>
          </cell>
          <cell r="P577">
            <v>0</v>
          </cell>
          <cell r="Q577">
            <v>0</v>
          </cell>
          <cell r="R577" t="e">
            <v>#N/A</v>
          </cell>
        </row>
        <row r="578">
          <cell r="A578">
            <v>40947</v>
          </cell>
          <cell r="B578">
            <v>40947</v>
          </cell>
          <cell r="C578" t="str">
            <v>Future</v>
          </cell>
          <cell r="D578" t="e">
            <v>#N/A</v>
          </cell>
          <cell r="E578">
            <v>91.696246889763884</v>
          </cell>
          <cell r="F578">
            <v>102.91671933070864</v>
          </cell>
          <cell r="G578">
            <v>96.932467362204719</v>
          </cell>
          <cell r="H578">
            <v>96.932467362204719</v>
          </cell>
          <cell r="I578" t="e">
            <v>#N/A</v>
          </cell>
          <cell r="J578" t="e">
            <v>#N/A</v>
          </cell>
          <cell r="K578" t="e">
            <v>#N/A</v>
          </cell>
          <cell r="L578" t="e">
            <v>#N/A</v>
          </cell>
          <cell r="M578" t="e">
            <v>#N/A</v>
          </cell>
          <cell r="N578" t="e">
            <v>#N/A</v>
          </cell>
          <cell r="O578" t="e">
            <v>#N/A</v>
          </cell>
          <cell r="P578">
            <v>0</v>
          </cell>
          <cell r="Q578">
            <v>0</v>
          </cell>
          <cell r="R578" t="e">
            <v>#N/A</v>
          </cell>
        </row>
        <row r="579">
          <cell r="A579">
            <v>40948</v>
          </cell>
          <cell r="B579">
            <v>40948</v>
          </cell>
          <cell r="C579" t="str">
            <v>Future</v>
          </cell>
          <cell r="D579" t="e">
            <v>#N/A</v>
          </cell>
          <cell r="E579">
            <v>91.306050094488299</v>
          </cell>
          <cell r="F579">
            <v>103.11707371653542</v>
          </cell>
          <cell r="G579">
            <v>96.81786111811023</v>
          </cell>
          <cell r="H579">
            <v>96.81786111811023</v>
          </cell>
          <cell r="I579" t="e">
            <v>#N/A</v>
          </cell>
          <cell r="J579" t="e">
            <v>#N/A</v>
          </cell>
          <cell r="K579" t="e">
            <v>#N/A</v>
          </cell>
          <cell r="L579" t="e">
            <v>#N/A</v>
          </cell>
          <cell r="M579" t="e">
            <v>#N/A</v>
          </cell>
          <cell r="N579" t="e">
            <v>#N/A</v>
          </cell>
          <cell r="O579" t="e">
            <v>#N/A</v>
          </cell>
          <cell r="P579">
            <v>0</v>
          </cell>
          <cell r="Q579">
            <v>0</v>
          </cell>
          <cell r="R579" t="e">
            <v>#N/A</v>
          </cell>
        </row>
        <row r="580">
          <cell r="A580">
            <v>40949</v>
          </cell>
          <cell r="B580">
            <v>40949</v>
          </cell>
          <cell r="C580" t="str">
            <v>Future</v>
          </cell>
          <cell r="D580" t="e">
            <v>#N/A</v>
          </cell>
          <cell r="E580">
            <v>90.915853299212714</v>
          </cell>
          <cell r="F580">
            <v>103.31742810236219</v>
          </cell>
          <cell r="G580">
            <v>96.703254874015741</v>
          </cell>
          <cell r="H580">
            <v>96.703254874015741</v>
          </cell>
          <cell r="I580" t="e">
            <v>#N/A</v>
          </cell>
          <cell r="J580" t="e">
            <v>#N/A</v>
          </cell>
          <cell r="K580" t="e">
            <v>#N/A</v>
          </cell>
          <cell r="L580" t="e">
            <v>#N/A</v>
          </cell>
          <cell r="M580" t="e">
            <v>#N/A</v>
          </cell>
          <cell r="N580" t="e">
            <v>#N/A</v>
          </cell>
          <cell r="O580" t="e">
            <v>#N/A</v>
          </cell>
          <cell r="P580">
            <v>0</v>
          </cell>
          <cell r="Q580">
            <v>0</v>
          </cell>
          <cell r="R580" t="e">
            <v>#N/A</v>
          </cell>
        </row>
        <row r="581">
          <cell r="A581">
            <v>40952</v>
          </cell>
          <cell r="B581">
            <v>40952</v>
          </cell>
          <cell r="C581" t="str">
            <v>Future</v>
          </cell>
          <cell r="D581" t="e">
            <v>#N/A</v>
          </cell>
          <cell r="E581">
            <v>90.525656503937128</v>
          </cell>
          <cell r="F581">
            <v>103.51778248818896</v>
          </cell>
          <cell r="G581">
            <v>96.588648629921252</v>
          </cell>
          <cell r="H581">
            <v>96.588648629921252</v>
          </cell>
          <cell r="I581" t="e">
            <v>#N/A</v>
          </cell>
          <cell r="J581" t="e">
            <v>#N/A</v>
          </cell>
          <cell r="K581" t="e">
            <v>#N/A</v>
          </cell>
          <cell r="L581" t="e">
            <v>#N/A</v>
          </cell>
          <cell r="M581" t="e">
            <v>#N/A</v>
          </cell>
          <cell r="N581" t="e">
            <v>#N/A</v>
          </cell>
          <cell r="O581" t="e">
            <v>#N/A</v>
          </cell>
          <cell r="P581">
            <v>0</v>
          </cell>
          <cell r="Q581">
            <v>0</v>
          </cell>
          <cell r="R581" t="e">
            <v>#N/A</v>
          </cell>
        </row>
        <row r="582">
          <cell r="A582">
            <v>40953</v>
          </cell>
          <cell r="B582">
            <v>40953</v>
          </cell>
          <cell r="C582" t="str">
            <v>Future</v>
          </cell>
          <cell r="D582" t="e">
            <v>#N/A</v>
          </cell>
          <cell r="E582">
            <v>90.135459708661543</v>
          </cell>
          <cell r="F582">
            <v>103.71813687401573</v>
          </cell>
          <cell r="G582">
            <v>96.474042385826763</v>
          </cell>
          <cell r="H582">
            <v>96.474042385826763</v>
          </cell>
          <cell r="I582" t="e">
            <v>#N/A</v>
          </cell>
          <cell r="J582" t="e">
            <v>#N/A</v>
          </cell>
          <cell r="K582" t="e">
            <v>#N/A</v>
          </cell>
          <cell r="L582" t="e">
            <v>#N/A</v>
          </cell>
          <cell r="M582" t="e">
            <v>#N/A</v>
          </cell>
          <cell r="N582" t="e">
            <v>#N/A</v>
          </cell>
          <cell r="O582" t="e">
            <v>#N/A</v>
          </cell>
          <cell r="P582">
            <v>0</v>
          </cell>
          <cell r="Q582">
            <v>0</v>
          </cell>
          <cell r="R582" t="e">
            <v>#N/A</v>
          </cell>
        </row>
        <row r="583">
          <cell r="A583">
            <v>40954</v>
          </cell>
          <cell r="B583">
            <v>40954</v>
          </cell>
          <cell r="C583" t="str">
            <v>Future</v>
          </cell>
          <cell r="D583" t="e">
            <v>#N/A</v>
          </cell>
          <cell r="E583">
            <v>89.745262913385957</v>
          </cell>
          <cell r="F583">
            <v>103.9184912598425</v>
          </cell>
          <cell r="G583">
            <v>96.359436141732274</v>
          </cell>
          <cell r="H583">
            <v>96.359436141732274</v>
          </cell>
          <cell r="I583" t="e">
            <v>#N/A</v>
          </cell>
          <cell r="J583" t="e">
            <v>#N/A</v>
          </cell>
          <cell r="K583" t="e">
            <v>#N/A</v>
          </cell>
          <cell r="L583" t="e">
            <v>#N/A</v>
          </cell>
          <cell r="M583" t="e">
            <v>#N/A</v>
          </cell>
          <cell r="N583" t="e">
            <v>#N/A</v>
          </cell>
          <cell r="O583" t="e">
            <v>#N/A</v>
          </cell>
          <cell r="P583">
            <v>0</v>
          </cell>
          <cell r="Q583">
            <v>0</v>
          </cell>
          <cell r="R583" t="e">
            <v>#N/A</v>
          </cell>
        </row>
        <row r="584">
          <cell r="A584">
            <v>40955</v>
          </cell>
          <cell r="B584">
            <v>40955</v>
          </cell>
          <cell r="C584" t="str">
            <v>Future</v>
          </cell>
          <cell r="D584" t="e">
            <v>#N/A</v>
          </cell>
          <cell r="E584">
            <v>89.355066118110372</v>
          </cell>
          <cell r="F584">
            <v>104.11884564566927</v>
          </cell>
          <cell r="G584">
            <v>96.244829897637786</v>
          </cell>
          <cell r="H584">
            <v>96.244829897637786</v>
          </cell>
          <cell r="I584" t="e">
            <v>#N/A</v>
          </cell>
          <cell r="J584" t="e">
            <v>#N/A</v>
          </cell>
          <cell r="K584" t="e">
            <v>#N/A</v>
          </cell>
          <cell r="L584" t="e">
            <v>#N/A</v>
          </cell>
          <cell r="M584" t="e">
            <v>#N/A</v>
          </cell>
          <cell r="N584" t="e">
            <v>#N/A</v>
          </cell>
          <cell r="O584" t="e">
            <v>#N/A</v>
          </cell>
          <cell r="P584">
            <v>0</v>
          </cell>
          <cell r="Q584">
            <v>0</v>
          </cell>
          <cell r="R584" t="e">
            <v>#N/A</v>
          </cell>
        </row>
        <row r="585">
          <cell r="A585">
            <v>40956</v>
          </cell>
          <cell r="B585">
            <v>40956</v>
          </cell>
          <cell r="C585" t="str">
            <v>Future</v>
          </cell>
          <cell r="D585" t="e">
            <v>#N/A</v>
          </cell>
          <cell r="E585">
            <v>88.964869322834787</v>
          </cell>
          <cell r="F585">
            <v>104.31920003149604</v>
          </cell>
          <cell r="G585">
            <v>96.130223653543297</v>
          </cell>
          <cell r="H585">
            <v>96.130223653543297</v>
          </cell>
          <cell r="I585" t="e">
            <v>#N/A</v>
          </cell>
          <cell r="J585" t="e">
            <v>#N/A</v>
          </cell>
          <cell r="K585" t="e">
            <v>#N/A</v>
          </cell>
          <cell r="L585" t="e">
            <v>#N/A</v>
          </cell>
          <cell r="M585" t="e">
            <v>#N/A</v>
          </cell>
          <cell r="N585" t="e">
            <v>#N/A</v>
          </cell>
          <cell r="O585" t="e">
            <v>#N/A</v>
          </cell>
          <cell r="P585">
            <v>0</v>
          </cell>
          <cell r="Q585">
            <v>0</v>
          </cell>
          <cell r="R585" t="e">
            <v>#N/A</v>
          </cell>
        </row>
        <row r="586">
          <cell r="A586">
            <v>40960</v>
          </cell>
          <cell r="B586">
            <v>40960</v>
          </cell>
          <cell r="C586" t="str">
            <v>Future</v>
          </cell>
          <cell r="D586" t="e">
            <v>#N/A</v>
          </cell>
          <cell r="E586">
            <v>88.574672527559201</v>
          </cell>
          <cell r="F586">
            <v>104.51955441732281</v>
          </cell>
          <cell r="G586">
            <v>96.015617409448808</v>
          </cell>
          <cell r="H586">
            <v>96.015617409448808</v>
          </cell>
          <cell r="I586" t="e">
            <v>#N/A</v>
          </cell>
          <cell r="J586" t="e">
            <v>#N/A</v>
          </cell>
          <cell r="K586" t="e">
            <v>#N/A</v>
          </cell>
          <cell r="L586" t="e">
            <v>#N/A</v>
          </cell>
          <cell r="M586" t="e">
            <v>#N/A</v>
          </cell>
          <cell r="N586" t="e">
            <v>#N/A</v>
          </cell>
          <cell r="O586" t="e">
            <v>#N/A</v>
          </cell>
          <cell r="P586">
            <v>0</v>
          </cell>
          <cell r="Q586">
            <v>0</v>
          </cell>
          <cell r="R586" t="e">
            <v>#N/A</v>
          </cell>
        </row>
        <row r="587">
          <cell r="A587">
            <v>40961</v>
          </cell>
          <cell r="B587">
            <v>40961</v>
          </cell>
          <cell r="C587" t="str">
            <v>Future</v>
          </cell>
          <cell r="D587" t="e">
            <v>#N/A</v>
          </cell>
          <cell r="E587">
            <v>88.184475732283616</v>
          </cell>
          <cell r="F587">
            <v>104.71990880314958</v>
          </cell>
          <cell r="G587">
            <v>95.901011165354319</v>
          </cell>
          <cell r="H587">
            <v>95.901011165354319</v>
          </cell>
          <cell r="I587" t="e">
            <v>#N/A</v>
          </cell>
          <cell r="J587" t="e">
            <v>#N/A</v>
          </cell>
          <cell r="K587" t="e">
            <v>#N/A</v>
          </cell>
          <cell r="L587" t="e">
            <v>#N/A</v>
          </cell>
          <cell r="M587" t="e">
            <v>#N/A</v>
          </cell>
          <cell r="N587" t="e">
            <v>#N/A</v>
          </cell>
          <cell r="O587" t="e">
            <v>#N/A</v>
          </cell>
          <cell r="P587">
            <v>0</v>
          </cell>
          <cell r="Q587">
            <v>0</v>
          </cell>
          <cell r="R587" t="e">
            <v>#N/A</v>
          </cell>
        </row>
        <row r="588">
          <cell r="A588">
            <v>40962</v>
          </cell>
          <cell r="B588">
            <v>40962</v>
          </cell>
          <cell r="C588" t="str">
            <v>Future</v>
          </cell>
          <cell r="D588" t="e">
            <v>#N/A</v>
          </cell>
          <cell r="E588">
            <v>87.794278937008031</v>
          </cell>
          <cell r="F588">
            <v>104.92026318897635</v>
          </cell>
          <cell r="G588">
            <v>95.78640492125983</v>
          </cell>
          <cell r="H588">
            <v>95.78640492125983</v>
          </cell>
          <cell r="I588" t="e">
            <v>#N/A</v>
          </cell>
          <cell r="J588" t="e">
            <v>#N/A</v>
          </cell>
          <cell r="K588" t="e">
            <v>#N/A</v>
          </cell>
          <cell r="L588" t="e">
            <v>#N/A</v>
          </cell>
          <cell r="M588" t="e">
            <v>#N/A</v>
          </cell>
          <cell r="N588" t="e">
            <v>#N/A</v>
          </cell>
          <cell r="O588" t="e">
            <v>#N/A</v>
          </cell>
          <cell r="P588">
            <v>0</v>
          </cell>
          <cell r="Q588">
            <v>0</v>
          </cell>
          <cell r="R588" t="e">
            <v>#N/A</v>
          </cell>
        </row>
        <row r="589">
          <cell r="A589">
            <v>40963</v>
          </cell>
          <cell r="B589">
            <v>40963</v>
          </cell>
          <cell r="C589" t="str">
            <v>Future</v>
          </cell>
          <cell r="D589" t="e">
            <v>#N/A</v>
          </cell>
          <cell r="E589">
            <v>87.404082141732445</v>
          </cell>
          <cell r="F589">
            <v>105.12061757480312</v>
          </cell>
          <cell r="G589">
            <v>95.671798677165341</v>
          </cell>
          <cell r="H589">
            <v>95.671798677165341</v>
          </cell>
          <cell r="I589" t="e">
            <v>#N/A</v>
          </cell>
          <cell r="J589" t="e">
            <v>#N/A</v>
          </cell>
          <cell r="K589" t="e">
            <v>#N/A</v>
          </cell>
          <cell r="L589" t="e">
            <v>#N/A</v>
          </cell>
          <cell r="M589" t="e">
            <v>#N/A</v>
          </cell>
          <cell r="N589" t="e">
            <v>#N/A</v>
          </cell>
          <cell r="O589" t="e">
            <v>#N/A</v>
          </cell>
          <cell r="P589">
            <v>0</v>
          </cell>
          <cell r="Q589">
            <v>0</v>
          </cell>
          <cell r="R589" t="e">
            <v>#N/A</v>
          </cell>
        </row>
        <row r="590">
          <cell r="A590">
            <v>40966</v>
          </cell>
          <cell r="B590">
            <v>40966</v>
          </cell>
          <cell r="C590" t="str">
            <v>Future</v>
          </cell>
          <cell r="D590" t="e">
            <v>#N/A</v>
          </cell>
          <cell r="E590">
            <v>87.01388534645686</v>
          </cell>
          <cell r="F590">
            <v>105.32097196062989</v>
          </cell>
          <cell r="G590">
            <v>95.557192433070853</v>
          </cell>
          <cell r="H590">
            <v>95.557192433070853</v>
          </cell>
          <cell r="I590" t="e">
            <v>#N/A</v>
          </cell>
          <cell r="J590" t="e">
            <v>#N/A</v>
          </cell>
          <cell r="K590" t="e">
            <v>#N/A</v>
          </cell>
          <cell r="L590" t="e">
            <v>#N/A</v>
          </cell>
          <cell r="M590" t="e">
            <v>#N/A</v>
          </cell>
          <cell r="N590" t="e">
            <v>#N/A</v>
          </cell>
          <cell r="O590" t="e">
            <v>#N/A</v>
          </cell>
          <cell r="P590">
            <v>0</v>
          </cell>
          <cell r="Q590">
            <v>0</v>
          </cell>
          <cell r="R590" t="e">
            <v>#N/A</v>
          </cell>
        </row>
        <row r="591">
          <cell r="A591">
            <v>40967</v>
          </cell>
          <cell r="B591">
            <v>40967</v>
          </cell>
          <cell r="C591" t="str">
            <v>Future</v>
          </cell>
          <cell r="D591" t="e">
            <v>#N/A</v>
          </cell>
          <cell r="E591">
            <v>86.623688551181274</v>
          </cell>
          <cell r="F591">
            <v>105.52132634645666</v>
          </cell>
          <cell r="G591">
            <v>95.442586188976364</v>
          </cell>
          <cell r="H591">
            <v>95.442586188976364</v>
          </cell>
          <cell r="I591" t="e">
            <v>#N/A</v>
          </cell>
          <cell r="J591" t="e">
            <v>#N/A</v>
          </cell>
          <cell r="K591" t="e">
            <v>#N/A</v>
          </cell>
          <cell r="L591" t="e">
            <v>#N/A</v>
          </cell>
          <cell r="M591" t="e">
            <v>#N/A</v>
          </cell>
          <cell r="N591" t="e">
            <v>#N/A</v>
          </cell>
          <cell r="O591" t="e">
            <v>#N/A</v>
          </cell>
          <cell r="P591">
            <v>0</v>
          </cell>
          <cell r="Q591">
            <v>0</v>
          </cell>
          <cell r="R591" t="e">
            <v>#N/A</v>
          </cell>
        </row>
        <row r="592">
          <cell r="A592">
            <v>40968</v>
          </cell>
          <cell r="B592">
            <v>40968</v>
          </cell>
          <cell r="C592" t="str">
            <v>Future</v>
          </cell>
          <cell r="D592" t="e">
            <v>#N/A</v>
          </cell>
          <cell r="E592">
            <v>86.233491755905689</v>
          </cell>
          <cell r="F592">
            <v>105.72168073228343</v>
          </cell>
          <cell r="G592">
            <v>95.327979944881875</v>
          </cell>
          <cell r="H592">
            <v>95.327979944881875</v>
          </cell>
          <cell r="I592" t="e">
            <v>#N/A</v>
          </cell>
          <cell r="J592" t="e">
            <v>#N/A</v>
          </cell>
          <cell r="K592" t="e">
            <v>#N/A</v>
          </cell>
          <cell r="L592" t="e">
            <v>#N/A</v>
          </cell>
          <cell r="M592" t="e">
            <v>#N/A</v>
          </cell>
          <cell r="N592" t="e">
            <v>#N/A</v>
          </cell>
          <cell r="O592" t="e">
            <v>#N/A</v>
          </cell>
          <cell r="P592">
            <v>0</v>
          </cell>
          <cell r="Q592">
            <v>0</v>
          </cell>
          <cell r="R592" t="e">
            <v>#N/A</v>
          </cell>
        </row>
        <row r="593">
          <cell r="A593">
            <v>40969</v>
          </cell>
          <cell r="B593">
            <v>40969</v>
          </cell>
          <cell r="C593" t="str">
            <v>Future</v>
          </cell>
          <cell r="D593" t="e">
            <v>#N/A</v>
          </cell>
          <cell r="E593">
            <v>85.843294960630104</v>
          </cell>
          <cell r="F593">
            <v>105.9220351181102</v>
          </cell>
          <cell r="G593">
            <v>95.213373700787386</v>
          </cell>
          <cell r="H593">
            <v>95.213373700787386</v>
          </cell>
          <cell r="I593" t="e">
            <v>#N/A</v>
          </cell>
          <cell r="J593" t="e">
            <v>#N/A</v>
          </cell>
          <cell r="K593" t="e">
            <v>#N/A</v>
          </cell>
          <cell r="L593" t="e">
            <v>#N/A</v>
          </cell>
          <cell r="M593" t="e">
            <v>#N/A</v>
          </cell>
          <cell r="N593" t="e">
            <v>#N/A</v>
          </cell>
          <cell r="O593" t="e">
            <v>#N/A</v>
          </cell>
          <cell r="P593">
            <v>0</v>
          </cell>
          <cell r="Q593">
            <v>0</v>
          </cell>
          <cell r="R593" t="e">
            <v>#N/A</v>
          </cell>
        </row>
        <row r="594">
          <cell r="A594">
            <v>40970</v>
          </cell>
          <cell r="B594">
            <v>40970</v>
          </cell>
          <cell r="C594" t="str">
            <v>Future</v>
          </cell>
          <cell r="D594" t="e">
            <v>#N/A</v>
          </cell>
          <cell r="E594">
            <v>85.453098165354518</v>
          </cell>
          <cell r="F594">
            <v>106.12238950393697</v>
          </cell>
          <cell r="G594">
            <v>95.098767456692897</v>
          </cell>
          <cell r="H594">
            <v>95.098767456692897</v>
          </cell>
          <cell r="I594" t="e">
            <v>#N/A</v>
          </cell>
          <cell r="J594" t="e">
            <v>#N/A</v>
          </cell>
          <cell r="K594" t="e">
            <v>#N/A</v>
          </cell>
          <cell r="L594" t="e">
            <v>#N/A</v>
          </cell>
          <cell r="M594" t="e">
            <v>#N/A</v>
          </cell>
          <cell r="N594" t="e">
            <v>#N/A</v>
          </cell>
          <cell r="O594" t="e">
            <v>#N/A</v>
          </cell>
          <cell r="P594">
            <v>0</v>
          </cell>
          <cell r="Q594">
            <v>0</v>
          </cell>
          <cell r="R594" t="e">
            <v>#N/A</v>
          </cell>
        </row>
        <row r="595">
          <cell r="A595">
            <v>40973</v>
          </cell>
          <cell r="B595">
            <v>40973</v>
          </cell>
          <cell r="C595" t="str">
            <v>Future</v>
          </cell>
          <cell r="D595" t="e">
            <v>#N/A</v>
          </cell>
          <cell r="E595">
            <v>85.062901370078933</v>
          </cell>
          <cell r="F595">
            <v>106.32274388976374</v>
          </cell>
          <cell r="G595">
            <v>94.984161212598408</v>
          </cell>
          <cell r="H595">
            <v>94.984161212598408</v>
          </cell>
          <cell r="I595" t="e">
            <v>#N/A</v>
          </cell>
          <cell r="J595" t="e">
            <v>#N/A</v>
          </cell>
          <cell r="K595" t="e">
            <v>#N/A</v>
          </cell>
          <cell r="L595" t="e">
            <v>#N/A</v>
          </cell>
          <cell r="M595" t="e">
            <v>#N/A</v>
          </cell>
          <cell r="N595" t="e">
            <v>#N/A</v>
          </cell>
          <cell r="O595" t="e">
            <v>#N/A</v>
          </cell>
          <cell r="P595">
            <v>0</v>
          </cell>
          <cell r="Q595">
            <v>0</v>
          </cell>
          <cell r="R595" t="e">
            <v>#N/A</v>
          </cell>
        </row>
        <row r="596">
          <cell r="A596">
            <v>40974</v>
          </cell>
          <cell r="B596">
            <v>40974</v>
          </cell>
          <cell r="C596" t="str">
            <v>Future</v>
          </cell>
          <cell r="D596" t="e">
            <v>#N/A</v>
          </cell>
          <cell r="E596">
            <v>84.672704574803348</v>
          </cell>
          <cell r="F596">
            <v>106.52309827559051</v>
          </cell>
          <cell r="G596">
            <v>94.86955496850392</v>
          </cell>
          <cell r="H596">
            <v>94.86955496850392</v>
          </cell>
          <cell r="I596" t="e">
            <v>#N/A</v>
          </cell>
          <cell r="J596" t="e">
            <v>#N/A</v>
          </cell>
          <cell r="K596" t="e">
            <v>#N/A</v>
          </cell>
          <cell r="L596" t="e">
            <v>#N/A</v>
          </cell>
          <cell r="M596" t="e">
            <v>#N/A</v>
          </cell>
          <cell r="N596" t="e">
            <v>#N/A</v>
          </cell>
          <cell r="O596" t="e">
            <v>#N/A</v>
          </cell>
          <cell r="P596">
            <v>0</v>
          </cell>
          <cell r="Q596">
            <v>0</v>
          </cell>
          <cell r="R596" t="e">
            <v>#N/A</v>
          </cell>
        </row>
        <row r="597">
          <cell r="A597">
            <v>40975</v>
          </cell>
          <cell r="B597">
            <v>40975</v>
          </cell>
          <cell r="C597" t="str">
            <v>Future</v>
          </cell>
          <cell r="D597" t="e">
            <v>#N/A</v>
          </cell>
          <cell r="E597">
            <v>84.282507779527762</v>
          </cell>
          <cell r="F597">
            <v>106.72345266141728</v>
          </cell>
          <cell r="G597">
            <v>94.754948724409431</v>
          </cell>
          <cell r="H597">
            <v>94.754948724409431</v>
          </cell>
          <cell r="I597" t="e">
            <v>#N/A</v>
          </cell>
          <cell r="J597" t="e">
            <v>#N/A</v>
          </cell>
          <cell r="K597" t="e">
            <v>#N/A</v>
          </cell>
          <cell r="L597" t="e">
            <v>#N/A</v>
          </cell>
          <cell r="M597" t="e">
            <v>#N/A</v>
          </cell>
          <cell r="N597" t="e">
            <v>#N/A</v>
          </cell>
          <cell r="O597" t="e">
            <v>#N/A</v>
          </cell>
          <cell r="P597">
            <v>0</v>
          </cell>
          <cell r="Q597">
            <v>0</v>
          </cell>
          <cell r="R597" t="e">
            <v>#N/A</v>
          </cell>
        </row>
        <row r="598">
          <cell r="A598">
            <v>40976</v>
          </cell>
          <cell r="B598">
            <v>40976</v>
          </cell>
          <cell r="C598" t="str">
            <v>Future</v>
          </cell>
          <cell r="D598" t="e">
            <v>#N/A</v>
          </cell>
          <cell r="E598">
            <v>83.892310984252177</v>
          </cell>
          <cell r="F598">
            <v>106.92380704724405</v>
          </cell>
          <cell r="G598">
            <v>94.640342480314942</v>
          </cell>
          <cell r="H598">
            <v>94.640342480314942</v>
          </cell>
          <cell r="I598" t="e">
            <v>#N/A</v>
          </cell>
          <cell r="J598" t="e">
            <v>#N/A</v>
          </cell>
          <cell r="K598" t="e">
            <v>#N/A</v>
          </cell>
          <cell r="L598" t="e">
            <v>#N/A</v>
          </cell>
          <cell r="M598" t="e">
            <v>#N/A</v>
          </cell>
          <cell r="N598" t="e">
            <v>#N/A</v>
          </cell>
          <cell r="O598" t="e">
            <v>#N/A</v>
          </cell>
          <cell r="P598">
            <v>0</v>
          </cell>
          <cell r="Q598">
            <v>0</v>
          </cell>
          <cell r="R598" t="e">
            <v>#N/A</v>
          </cell>
        </row>
        <row r="599">
          <cell r="A599">
            <v>40977</v>
          </cell>
          <cell r="B599">
            <v>40977</v>
          </cell>
          <cell r="C599" t="str">
            <v>Future</v>
          </cell>
          <cell r="D599" t="e">
            <v>#N/A</v>
          </cell>
          <cell r="E599">
            <v>83.502114188976591</v>
          </cell>
          <cell r="F599">
            <v>107.12416143307082</v>
          </cell>
          <cell r="G599">
            <v>94.525736236220453</v>
          </cell>
          <cell r="H599">
            <v>94.525736236220453</v>
          </cell>
          <cell r="I599" t="e">
            <v>#N/A</v>
          </cell>
          <cell r="J599" t="e">
            <v>#N/A</v>
          </cell>
          <cell r="K599" t="e">
            <v>#N/A</v>
          </cell>
          <cell r="L599" t="e">
            <v>#N/A</v>
          </cell>
          <cell r="M599" t="e">
            <v>#N/A</v>
          </cell>
          <cell r="N599" t="e">
            <v>#N/A</v>
          </cell>
          <cell r="O599" t="e">
            <v>#N/A</v>
          </cell>
          <cell r="P599">
            <v>0</v>
          </cell>
          <cell r="Q599">
            <v>0</v>
          </cell>
          <cell r="R599" t="e">
            <v>#N/A</v>
          </cell>
        </row>
        <row r="600">
          <cell r="A600">
            <v>40980</v>
          </cell>
          <cell r="B600">
            <v>40980</v>
          </cell>
          <cell r="C600" t="str">
            <v>Future</v>
          </cell>
          <cell r="D600" t="e">
            <v>#N/A</v>
          </cell>
          <cell r="E600">
            <v>83.111917393701006</v>
          </cell>
          <cell r="F600">
            <v>107.32451581889759</v>
          </cell>
          <cell r="G600">
            <v>94.411129992125964</v>
          </cell>
          <cell r="H600">
            <v>94.411129992125964</v>
          </cell>
          <cell r="I600" t="e">
            <v>#N/A</v>
          </cell>
          <cell r="J600" t="e">
            <v>#N/A</v>
          </cell>
          <cell r="K600" t="e">
            <v>#N/A</v>
          </cell>
          <cell r="L600" t="e">
            <v>#N/A</v>
          </cell>
          <cell r="M600" t="e">
            <v>#N/A</v>
          </cell>
          <cell r="N600" t="e">
            <v>#N/A</v>
          </cell>
          <cell r="O600" t="e">
            <v>#N/A</v>
          </cell>
          <cell r="P600">
            <v>0</v>
          </cell>
          <cell r="Q600">
            <v>0</v>
          </cell>
          <cell r="R600" t="e">
            <v>#N/A</v>
          </cell>
        </row>
        <row r="601">
          <cell r="A601">
            <v>40981</v>
          </cell>
          <cell r="B601">
            <v>40981</v>
          </cell>
          <cell r="C601" t="str">
            <v>Future</v>
          </cell>
          <cell r="D601" t="e">
            <v>#N/A</v>
          </cell>
          <cell r="E601">
            <v>82.721720598425421</v>
          </cell>
          <cell r="F601">
            <v>107.52487020472437</v>
          </cell>
          <cell r="G601">
            <v>94.296523748031476</v>
          </cell>
          <cell r="H601">
            <v>94.296523748031476</v>
          </cell>
          <cell r="I601" t="e">
            <v>#N/A</v>
          </cell>
          <cell r="J601" t="e">
            <v>#N/A</v>
          </cell>
          <cell r="K601" t="e">
            <v>#N/A</v>
          </cell>
          <cell r="L601" t="e">
            <v>#N/A</v>
          </cell>
          <cell r="M601" t="e">
            <v>#N/A</v>
          </cell>
          <cell r="N601" t="e">
            <v>#N/A</v>
          </cell>
          <cell r="O601" t="e">
            <v>#N/A</v>
          </cell>
          <cell r="P601">
            <v>0</v>
          </cell>
          <cell r="Q601">
            <v>0</v>
          </cell>
          <cell r="R601" t="e">
            <v>#N/A</v>
          </cell>
        </row>
        <row r="602">
          <cell r="A602">
            <v>40982</v>
          </cell>
          <cell r="B602">
            <v>40982</v>
          </cell>
          <cell r="C602" t="str">
            <v>Future</v>
          </cell>
          <cell r="D602" t="e">
            <v>#N/A</v>
          </cell>
          <cell r="E602">
            <v>82.331523803149835</v>
          </cell>
          <cell r="F602">
            <v>107.72522459055114</v>
          </cell>
          <cell r="G602">
            <v>94.181917503936987</v>
          </cell>
          <cell r="H602">
            <v>94.181917503936987</v>
          </cell>
          <cell r="I602" t="e">
            <v>#N/A</v>
          </cell>
          <cell r="J602" t="e">
            <v>#N/A</v>
          </cell>
          <cell r="K602" t="e">
            <v>#N/A</v>
          </cell>
          <cell r="L602" t="e">
            <v>#N/A</v>
          </cell>
          <cell r="M602" t="e">
            <v>#N/A</v>
          </cell>
          <cell r="N602" t="e">
            <v>#N/A</v>
          </cell>
          <cell r="O602" t="e">
            <v>#N/A</v>
          </cell>
          <cell r="P602">
            <v>0</v>
          </cell>
          <cell r="Q602">
            <v>0</v>
          </cell>
          <cell r="R602" t="e">
            <v>#N/A</v>
          </cell>
        </row>
        <row r="603">
          <cell r="A603">
            <v>40983</v>
          </cell>
          <cell r="B603">
            <v>40983</v>
          </cell>
          <cell r="C603" t="str">
            <v>Future</v>
          </cell>
          <cell r="D603" t="e">
            <v>#N/A</v>
          </cell>
          <cell r="E603">
            <v>81.94132700787425</v>
          </cell>
          <cell r="F603">
            <v>107.92557897637791</v>
          </cell>
          <cell r="G603">
            <v>94.067311259842498</v>
          </cell>
          <cell r="H603">
            <v>94.067311259842498</v>
          </cell>
          <cell r="I603" t="e">
            <v>#N/A</v>
          </cell>
          <cell r="J603" t="e">
            <v>#N/A</v>
          </cell>
          <cell r="K603" t="e">
            <v>#N/A</v>
          </cell>
          <cell r="L603" t="e">
            <v>#N/A</v>
          </cell>
          <cell r="M603" t="e">
            <v>#N/A</v>
          </cell>
          <cell r="N603" t="e">
            <v>#N/A</v>
          </cell>
          <cell r="O603" t="e">
            <v>#N/A</v>
          </cell>
          <cell r="P603">
            <v>0</v>
          </cell>
          <cell r="Q603">
            <v>0</v>
          </cell>
          <cell r="R603" t="e">
            <v>#N/A</v>
          </cell>
        </row>
        <row r="604">
          <cell r="A604">
            <v>40984</v>
          </cell>
          <cell r="B604">
            <v>40984</v>
          </cell>
          <cell r="C604" t="str">
            <v>Future</v>
          </cell>
          <cell r="D604" t="e">
            <v>#N/A</v>
          </cell>
          <cell r="E604">
            <v>81.551130212598665</v>
          </cell>
          <cell r="F604">
            <v>108.12593336220468</v>
          </cell>
          <cell r="G604">
            <v>93.952705015748009</v>
          </cell>
          <cell r="H604">
            <v>93.952705015748009</v>
          </cell>
          <cell r="I604" t="e">
            <v>#N/A</v>
          </cell>
          <cell r="J604" t="e">
            <v>#N/A</v>
          </cell>
          <cell r="K604" t="e">
            <v>#N/A</v>
          </cell>
          <cell r="L604" t="e">
            <v>#N/A</v>
          </cell>
          <cell r="M604" t="e">
            <v>#N/A</v>
          </cell>
          <cell r="N604" t="e">
            <v>#N/A</v>
          </cell>
          <cell r="O604" t="e">
            <v>#N/A</v>
          </cell>
          <cell r="P604">
            <v>0</v>
          </cell>
          <cell r="Q604">
            <v>0</v>
          </cell>
          <cell r="R604" t="e">
            <v>#N/A</v>
          </cell>
        </row>
        <row r="605">
          <cell r="A605">
            <v>40987</v>
          </cell>
          <cell r="B605">
            <v>40987</v>
          </cell>
          <cell r="C605" t="str">
            <v>Future</v>
          </cell>
          <cell r="D605" t="e">
            <v>#N/A</v>
          </cell>
          <cell r="E605">
            <v>81.160933417323079</v>
          </cell>
          <cell r="F605">
            <v>108.32628774803145</v>
          </cell>
          <cell r="G605">
            <v>93.83809877165352</v>
          </cell>
          <cell r="H605">
            <v>93.83809877165352</v>
          </cell>
          <cell r="I605" t="e">
            <v>#N/A</v>
          </cell>
          <cell r="J605" t="e">
            <v>#N/A</v>
          </cell>
          <cell r="K605" t="e">
            <v>#N/A</v>
          </cell>
          <cell r="L605" t="e">
            <v>#N/A</v>
          </cell>
          <cell r="M605" t="e">
            <v>#N/A</v>
          </cell>
          <cell r="N605" t="e">
            <v>#N/A</v>
          </cell>
          <cell r="O605" t="e">
            <v>#N/A</v>
          </cell>
          <cell r="P605">
            <v>0</v>
          </cell>
          <cell r="Q605">
            <v>0</v>
          </cell>
          <cell r="R605" t="e">
            <v>#N/A</v>
          </cell>
        </row>
        <row r="606">
          <cell r="A606">
            <v>40988</v>
          </cell>
          <cell r="B606">
            <v>40988</v>
          </cell>
          <cell r="C606" t="str">
            <v>Future</v>
          </cell>
          <cell r="D606" t="e">
            <v>#N/A</v>
          </cell>
          <cell r="E606">
            <v>80.770736622047494</v>
          </cell>
          <cell r="F606">
            <v>108.52664213385822</v>
          </cell>
          <cell r="G606">
            <v>93.723492527559031</v>
          </cell>
          <cell r="H606">
            <v>93.723492527559031</v>
          </cell>
          <cell r="I606" t="e">
            <v>#N/A</v>
          </cell>
          <cell r="J606" t="e">
            <v>#N/A</v>
          </cell>
          <cell r="K606" t="e">
            <v>#N/A</v>
          </cell>
          <cell r="L606" t="e">
            <v>#N/A</v>
          </cell>
          <cell r="M606" t="e">
            <v>#N/A</v>
          </cell>
          <cell r="N606" t="e">
            <v>#N/A</v>
          </cell>
          <cell r="O606" t="e">
            <v>#N/A</v>
          </cell>
          <cell r="P606">
            <v>0</v>
          </cell>
          <cell r="Q606">
            <v>0</v>
          </cell>
          <cell r="R606" t="e">
            <v>#N/A</v>
          </cell>
        </row>
        <row r="607">
          <cell r="A607">
            <v>40989</v>
          </cell>
          <cell r="B607">
            <v>40989</v>
          </cell>
          <cell r="C607" t="str">
            <v>Future</v>
          </cell>
          <cell r="D607" t="e">
            <v>#N/A</v>
          </cell>
          <cell r="E607">
            <v>80.380539826771908</v>
          </cell>
          <cell r="F607">
            <v>108.72699651968499</v>
          </cell>
          <cell r="G607">
            <v>93.608886283464543</v>
          </cell>
          <cell r="H607">
            <v>93.608886283464543</v>
          </cell>
          <cell r="I607" t="e">
            <v>#N/A</v>
          </cell>
          <cell r="J607" t="e">
            <v>#N/A</v>
          </cell>
          <cell r="K607" t="e">
            <v>#N/A</v>
          </cell>
          <cell r="L607" t="e">
            <v>#N/A</v>
          </cell>
          <cell r="M607" t="e">
            <v>#N/A</v>
          </cell>
          <cell r="N607" t="e">
            <v>#N/A</v>
          </cell>
          <cell r="O607" t="e">
            <v>#N/A</v>
          </cell>
          <cell r="P607">
            <v>0</v>
          </cell>
          <cell r="Q607">
            <v>0</v>
          </cell>
          <cell r="R607" t="e">
            <v>#N/A</v>
          </cell>
        </row>
        <row r="608">
          <cell r="A608">
            <v>40990</v>
          </cell>
          <cell r="B608">
            <v>40990</v>
          </cell>
          <cell r="C608" t="str">
            <v>Future</v>
          </cell>
          <cell r="D608" t="e">
            <v>#N/A</v>
          </cell>
          <cell r="E608">
            <v>79.990343031496323</v>
          </cell>
          <cell r="F608">
            <v>108.92735090551176</v>
          </cell>
          <cell r="G608">
            <v>93.494280039370054</v>
          </cell>
          <cell r="H608">
            <v>93.494280039370054</v>
          </cell>
          <cell r="I608" t="e">
            <v>#N/A</v>
          </cell>
          <cell r="J608" t="e">
            <v>#N/A</v>
          </cell>
          <cell r="K608" t="e">
            <v>#N/A</v>
          </cell>
          <cell r="L608" t="e">
            <v>#N/A</v>
          </cell>
          <cell r="M608" t="e">
            <v>#N/A</v>
          </cell>
          <cell r="N608" t="e">
            <v>#N/A</v>
          </cell>
          <cell r="O608" t="e">
            <v>#N/A</v>
          </cell>
          <cell r="P608">
            <v>0</v>
          </cell>
          <cell r="Q608">
            <v>0</v>
          </cell>
          <cell r="R608" t="e">
            <v>#N/A</v>
          </cell>
        </row>
        <row r="609">
          <cell r="A609">
            <v>40991</v>
          </cell>
          <cell r="B609">
            <v>40991</v>
          </cell>
          <cell r="C609" t="str">
            <v>Future</v>
          </cell>
          <cell r="D609" t="e">
            <v>#N/A</v>
          </cell>
          <cell r="E609">
            <v>79.600146236220738</v>
          </cell>
          <cell r="F609">
            <v>109.12770529133853</v>
          </cell>
          <cell r="G609">
            <v>93.379673795275565</v>
          </cell>
          <cell r="H609">
            <v>93.379673795275565</v>
          </cell>
          <cell r="I609" t="e">
            <v>#N/A</v>
          </cell>
          <cell r="J609" t="e">
            <v>#N/A</v>
          </cell>
          <cell r="K609" t="e">
            <v>#N/A</v>
          </cell>
          <cell r="L609" t="e">
            <v>#N/A</v>
          </cell>
          <cell r="M609" t="e">
            <v>#N/A</v>
          </cell>
          <cell r="N609" t="e">
            <v>#N/A</v>
          </cell>
          <cell r="O609" t="e">
            <v>#N/A</v>
          </cell>
          <cell r="P609">
            <v>0</v>
          </cell>
          <cell r="Q609">
            <v>0</v>
          </cell>
          <cell r="R609" t="e">
            <v>#N/A</v>
          </cell>
        </row>
        <row r="610">
          <cell r="A610">
            <v>40994</v>
          </cell>
          <cell r="B610">
            <v>40994</v>
          </cell>
          <cell r="C610" t="str">
            <v>Future</v>
          </cell>
          <cell r="D610" t="e">
            <v>#N/A</v>
          </cell>
          <cell r="E610">
            <v>79.209949440945152</v>
          </cell>
          <cell r="F610">
            <v>109.3280596771653</v>
          </cell>
          <cell r="G610">
            <v>93.265067551181076</v>
          </cell>
          <cell r="H610">
            <v>93.265067551181076</v>
          </cell>
          <cell r="I610" t="e">
            <v>#N/A</v>
          </cell>
          <cell r="J610" t="e">
            <v>#N/A</v>
          </cell>
          <cell r="K610" t="e">
            <v>#N/A</v>
          </cell>
          <cell r="L610" t="e">
            <v>#N/A</v>
          </cell>
          <cell r="M610" t="e">
            <v>#N/A</v>
          </cell>
          <cell r="N610" t="e">
            <v>#N/A</v>
          </cell>
          <cell r="O610" t="e">
            <v>#N/A</v>
          </cell>
          <cell r="P610">
            <v>0</v>
          </cell>
          <cell r="Q610">
            <v>0</v>
          </cell>
          <cell r="R610" t="e">
            <v>#N/A</v>
          </cell>
        </row>
        <row r="611">
          <cell r="A611">
            <v>40995</v>
          </cell>
          <cell r="B611">
            <v>40995</v>
          </cell>
          <cell r="C611" t="str">
            <v>Future</v>
          </cell>
          <cell r="D611" t="e">
            <v>#N/A</v>
          </cell>
          <cell r="E611">
            <v>78.819752645669567</v>
          </cell>
          <cell r="F611">
            <v>109.52841406299207</v>
          </cell>
          <cell r="G611">
            <v>93.150461307086587</v>
          </cell>
          <cell r="H611">
            <v>93.150461307086587</v>
          </cell>
          <cell r="I611" t="e">
            <v>#N/A</v>
          </cell>
          <cell r="J611" t="e">
            <v>#N/A</v>
          </cell>
          <cell r="K611" t="e">
            <v>#N/A</v>
          </cell>
          <cell r="L611" t="e">
            <v>#N/A</v>
          </cell>
          <cell r="M611" t="e">
            <v>#N/A</v>
          </cell>
          <cell r="N611" t="e">
            <v>#N/A</v>
          </cell>
          <cell r="O611" t="e">
            <v>#N/A</v>
          </cell>
          <cell r="P611">
            <v>0</v>
          </cell>
          <cell r="Q611">
            <v>0</v>
          </cell>
          <cell r="R611" t="e">
            <v>#N/A</v>
          </cell>
        </row>
        <row r="612">
          <cell r="A612">
            <v>40996</v>
          </cell>
          <cell r="B612">
            <v>40996</v>
          </cell>
          <cell r="C612" t="str">
            <v>Future</v>
          </cell>
          <cell r="D612" t="e">
            <v>#N/A</v>
          </cell>
          <cell r="E612">
            <v>78.429555850393982</v>
          </cell>
          <cell r="F612">
            <v>109.72876844881884</v>
          </cell>
          <cell r="G612">
            <v>93.035855062992098</v>
          </cell>
          <cell r="H612">
            <v>93.035855062992098</v>
          </cell>
          <cell r="I612" t="e">
            <v>#N/A</v>
          </cell>
          <cell r="J612" t="e">
            <v>#N/A</v>
          </cell>
          <cell r="K612" t="e">
            <v>#N/A</v>
          </cell>
          <cell r="L612" t="e">
            <v>#N/A</v>
          </cell>
          <cell r="M612" t="e">
            <v>#N/A</v>
          </cell>
          <cell r="N612" t="e">
            <v>#N/A</v>
          </cell>
          <cell r="O612" t="e">
            <v>#N/A</v>
          </cell>
          <cell r="P612">
            <v>0</v>
          </cell>
          <cell r="Q612">
            <v>0</v>
          </cell>
          <cell r="R612" t="e">
            <v>#N/A</v>
          </cell>
        </row>
        <row r="613">
          <cell r="A613">
            <v>40997</v>
          </cell>
          <cell r="B613">
            <v>40997</v>
          </cell>
          <cell r="C613" t="str">
            <v>Future</v>
          </cell>
          <cell r="D613" t="e">
            <v>#N/A</v>
          </cell>
          <cell r="E613">
            <v>78.039359055118396</v>
          </cell>
          <cell r="F613">
            <v>109.92912283464561</v>
          </cell>
          <cell r="G613">
            <v>92.92124881889761</v>
          </cell>
          <cell r="H613">
            <v>92.92124881889761</v>
          </cell>
          <cell r="I613" t="e">
            <v>#N/A</v>
          </cell>
          <cell r="J613" t="e">
            <v>#N/A</v>
          </cell>
          <cell r="K613" t="e">
            <v>#N/A</v>
          </cell>
          <cell r="L613" t="e">
            <v>#N/A</v>
          </cell>
          <cell r="M613" t="e">
            <v>#N/A</v>
          </cell>
          <cell r="N613" t="e">
            <v>#N/A</v>
          </cell>
          <cell r="O613" t="e">
            <v>#N/A</v>
          </cell>
          <cell r="P613">
            <v>0</v>
          </cell>
          <cell r="Q613">
            <v>0</v>
          </cell>
          <cell r="R613" t="e">
            <v>#N/A</v>
          </cell>
        </row>
        <row r="614">
          <cell r="A614">
            <v>40998</v>
          </cell>
          <cell r="B614">
            <v>40998</v>
          </cell>
          <cell r="C614" t="str">
            <v>Future</v>
          </cell>
          <cell r="D614" t="e">
            <v>#N/A</v>
          </cell>
          <cell r="E614">
            <v>77.649162259842811</v>
          </cell>
          <cell r="F614">
            <v>110.12947722047238</v>
          </cell>
          <cell r="G614">
            <v>92.806642574803121</v>
          </cell>
          <cell r="H614">
            <v>92.806642574803121</v>
          </cell>
          <cell r="I614" t="e">
            <v>#N/A</v>
          </cell>
          <cell r="J614" t="e">
            <v>#N/A</v>
          </cell>
          <cell r="K614" t="e">
            <v>#N/A</v>
          </cell>
          <cell r="L614" t="e">
            <v>#N/A</v>
          </cell>
          <cell r="M614" t="e">
            <v>#N/A</v>
          </cell>
          <cell r="N614" t="e">
            <v>#N/A</v>
          </cell>
          <cell r="O614" t="e">
            <v>#N/A</v>
          </cell>
          <cell r="P614">
            <v>0</v>
          </cell>
          <cell r="Q614">
            <v>0</v>
          </cell>
          <cell r="R614" t="e">
            <v>#N/A</v>
          </cell>
        </row>
        <row r="615">
          <cell r="A615">
            <v>41001</v>
          </cell>
          <cell r="B615">
            <v>41001</v>
          </cell>
          <cell r="C615" t="str">
            <v>Future</v>
          </cell>
          <cell r="D615" t="e">
            <v>#N/A</v>
          </cell>
          <cell r="E615">
            <v>77.258965464567225</v>
          </cell>
          <cell r="F615">
            <v>110.32983160629915</v>
          </cell>
          <cell r="G615">
            <v>92.692036330708632</v>
          </cell>
          <cell r="H615">
            <v>92.692036330708632</v>
          </cell>
          <cell r="I615" t="e">
            <v>#N/A</v>
          </cell>
          <cell r="J615" t="e">
            <v>#N/A</v>
          </cell>
          <cell r="K615" t="e">
            <v>#N/A</v>
          </cell>
          <cell r="L615" t="e">
            <v>#N/A</v>
          </cell>
          <cell r="M615" t="e">
            <v>#N/A</v>
          </cell>
          <cell r="N615" t="e">
            <v>#N/A</v>
          </cell>
          <cell r="O615" t="e">
            <v>#N/A</v>
          </cell>
          <cell r="P615">
            <v>0</v>
          </cell>
          <cell r="Q615">
            <v>0</v>
          </cell>
          <cell r="R615" t="e">
            <v>#N/A</v>
          </cell>
        </row>
        <row r="616">
          <cell r="A616">
            <v>41002</v>
          </cell>
          <cell r="B616">
            <v>41002</v>
          </cell>
          <cell r="C616" t="str">
            <v>Future</v>
          </cell>
          <cell r="D616" t="e">
            <v>#N/A</v>
          </cell>
          <cell r="E616">
            <v>76.86876866929164</v>
          </cell>
          <cell r="F616">
            <v>110.53018599212592</v>
          </cell>
          <cell r="G616">
            <v>92.577430086614143</v>
          </cell>
          <cell r="H616">
            <v>92.577430086614143</v>
          </cell>
          <cell r="I616" t="e">
            <v>#N/A</v>
          </cell>
          <cell r="J616" t="e">
            <v>#N/A</v>
          </cell>
          <cell r="K616" t="e">
            <v>#N/A</v>
          </cell>
          <cell r="L616" t="e">
            <v>#N/A</v>
          </cell>
          <cell r="M616" t="e">
            <v>#N/A</v>
          </cell>
          <cell r="N616" t="e">
            <v>#N/A</v>
          </cell>
          <cell r="O616" t="e">
            <v>#N/A</v>
          </cell>
          <cell r="P616">
            <v>0</v>
          </cell>
          <cell r="Q616">
            <v>0</v>
          </cell>
          <cell r="R616" t="e">
            <v>#N/A</v>
          </cell>
        </row>
        <row r="617">
          <cell r="A617">
            <v>41003</v>
          </cell>
          <cell r="B617">
            <v>41003</v>
          </cell>
          <cell r="C617" t="str">
            <v>Future</v>
          </cell>
          <cell r="D617" t="e">
            <v>#N/A</v>
          </cell>
          <cell r="E617">
            <v>76.478571874016055</v>
          </cell>
          <cell r="F617">
            <v>110.73054037795269</v>
          </cell>
          <cell r="G617">
            <v>92.462823842519654</v>
          </cell>
          <cell r="H617">
            <v>92.462823842519654</v>
          </cell>
          <cell r="I617" t="e">
            <v>#N/A</v>
          </cell>
          <cell r="J617" t="e">
            <v>#N/A</v>
          </cell>
          <cell r="K617" t="e">
            <v>#N/A</v>
          </cell>
          <cell r="L617" t="e">
            <v>#N/A</v>
          </cell>
          <cell r="M617" t="e">
            <v>#N/A</v>
          </cell>
          <cell r="N617" t="e">
            <v>#N/A</v>
          </cell>
          <cell r="O617" t="e">
            <v>#N/A</v>
          </cell>
          <cell r="P617">
            <v>0</v>
          </cell>
          <cell r="Q617">
            <v>0</v>
          </cell>
          <cell r="R617" t="e">
            <v>#N/A</v>
          </cell>
        </row>
        <row r="618">
          <cell r="A618">
            <v>41004</v>
          </cell>
          <cell r="B618">
            <v>41004</v>
          </cell>
          <cell r="C618" t="str">
            <v>Future</v>
          </cell>
          <cell r="D618" t="e">
            <v>#N/A</v>
          </cell>
          <cell r="E618">
            <v>76.088375078740469</v>
          </cell>
          <cell r="F618">
            <v>110.93089476377946</v>
          </cell>
          <cell r="G618">
            <v>92.348217598425165</v>
          </cell>
          <cell r="H618">
            <v>92.348217598425165</v>
          </cell>
          <cell r="I618" t="e">
            <v>#N/A</v>
          </cell>
          <cell r="J618" t="e">
            <v>#N/A</v>
          </cell>
          <cell r="K618" t="e">
            <v>#N/A</v>
          </cell>
          <cell r="L618" t="e">
            <v>#N/A</v>
          </cell>
          <cell r="M618" t="e">
            <v>#N/A</v>
          </cell>
          <cell r="N618" t="e">
            <v>#N/A</v>
          </cell>
          <cell r="O618" t="e">
            <v>#N/A</v>
          </cell>
          <cell r="P618">
            <v>0</v>
          </cell>
          <cell r="Q618">
            <v>0</v>
          </cell>
          <cell r="R618" t="e">
            <v>#N/A</v>
          </cell>
        </row>
        <row r="619">
          <cell r="A619">
            <v>41008</v>
          </cell>
          <cell r="B619">
            <v>41008</v>
          </cell>
          <cell r="C619" t="str">
            <v>Future</v>
          </cell>
          <cell r="D619" t="e">
            <v>#N/A</v>
          </cell>
          <cell r="E619">
            <v>75.698178283464884</v>
          </cell>
          <cell r="F619">
            <v>111.13124914960623</v>
          </cell>
          <cell r="G619">
            <v>92.233611354330677</v>
          </cell>
          <cell r="H619">
            <v>92.233611354330677</v>
          </cell>
          <cell r="I619" t="e">
            <v>#N/A</v>
          </cell>
          <cell r="J619" t="e">
            <v>#N/A</v>
          </cell>
          <cell r="K619" t="e">
            <v>#N/A</v>
          </cell>
          <cell r="L619" t="e">
            <v>#N/A</v>
          </cell>
          <cell r="M619" t="e">
            <v>#N/A</v>
          </cell>
          <cell r="N619" t="e">
            <v>#N/A</v>
          </cell>
          <cell r="O619" t="e">
            <v>#N/A</v>
          </cell>
          <cell r="P619">
            <v>0</v>
          </cell>
          <cell r="Q619">
            <v>0</v>
          </cell>
          <cell r="R619" t="e">
            <v>#N/A</v>
          </cell>
        </row>
        <row r="620">
          <cell r="A620">
            <v>41009</v>
          </cell>
          <cell r="B620">
            <v>41009</v>
          </cell>
          <cell r="C620" t="str">
            <v>Future</v>
          </cell>
          <cell r="D620" t="e">
            <v>#N/A</v>
          </cell>
          <cell r="E620">
            <v>75.307981488189299</v>
          </cell>
          <cell r="F620">
            <v>111.331603535433</v>
          </cell>
          <cell r="G620">
            <v>92.119005110236188</v>
          </cell>
          <cell r="H620">
            <v>92.119005110236188</v>
          </cell>
          <cell r="I620" t="e">
            <v>#N/A</v>
          </cell>
          <cell r="J620" t="e">
            <v>#N/A</v>
          </cell>
          <cell r="K620" t="e">
            <v>#N/A</v>
          </cell>
          <cell r="L620" t="e">
            <v>#N/A</v>
          </cell>
          <cell r="M620" t="e">
            <v>#N/A</v>
          </cell>
          <cell r="N620" t="e">
            <v>#N/A</v>
          </cell>
          <cell r="O620" t="e">
            <v>#N/A</v>
          </cell>
          <cell r="P620">
            <v>0</v>
          </cell>
          <cell r="Q620">
            <v>0</v>
          </cell>
          <cell r="R620" t="e">
            <v>#N/A</v>
          </cell>
        </row>
        <row r="621">
          <cell r="A621">
            <v>41010</v>
          </cell>
          <cell r="B621">
            <v>41010</v>
          </cell>
          <cell r="C621" t="str">
            <v>Future</v>
          </cell>
          <cell r="D621" t="e">
            <v>#N/A</v>
          </cell>
          <cell r="E621">
            <v>74.917784692913713</v>
          </cell>
          <cell r="F621">
            <v>111.53195792125977</v>
          </cell>
          <cell r="G621">
            <v>92.004398866141699</v>
          </cell>
          <cell r="H621">
            <v>92.004398866141699</v>
          </cell>
          <cell r="I621" t="e">
            <v>#N/A</v>
          </cell>
          <cell r="J621" t="e">
            <v>#N/A</v>
          </cell>
          <cell r="K621" t="e">
            <v>#N/A</v>
          </cell>
          <cell r="L621" t="e">
            <v>#N/A</v>
          </cell>
          <cell r="M621" t="e">
            <v>#N/A</v>
          </cell>
          <cell r="N621" t="e">
            <v>#N/A</v>
          </cell>
          <cell r="O621" t="e">
            <v>#N/A</v>
          </cell>
          <cell r="P621">
            <v>0</v>
          </cell>
          <cell r="Q621">
            <v>0</v>
          </cell>
          <cell r="R621" t="e">
            <v>#N/A</v>
          </cell>
        </row>
        <row r="622">
          <cell r="A622">
            <v>41011</v>
          </cell>
          <cell r="B622">
            <v>41011</v>
          </cell>
          <cell r="C622" t="str">
            <v>Future</v>
          </cell>
          <cell r="D622" t="e">
            <v>#N/A</v>
          </cell>
          <cell r="E622">
            <v>74.527587897638128</v>
          </cell>
          <cell r="F622">
            <v>111.73231230708654</v>
          </cell>
          <cell r="G622">
            <v>91.88979262204721</v>
          </cell>
          <cell r="H622">
            <v>91.88979262204721</v>
          </cell>
          <cell r="I622" t="e">
            <v>#N/A</v>
          </cell>
          <cell r="J622" t="e">
            <v>#N/A</v>
          </cell>
          <cell r="K622" t="e">
            <v>#N/A</v>
          </cell>
          <cell r="L622" t="e">
            <v>#N/A</v>
          </cell>
          <cell r="M622" t="e">
            <v>#N/A</v>
          </cell>
          <cell r="N622" t="e">
            <v>#N/A</v>
          </cell>
          <cell r="O622" t="e">
            <v>#N/A</v>
          </cell>
          <cell r="P622">
            <v>0</v>
          </cell>
          <cell r="Q622">
            <v>0</v>
          </cell>
          <cell r="R622" t="e">
            <v>#N/A</v>
          </cell>
        </row>
        <row r="623">
          <cell r="A623">
            <v>41012</v>
          </cell>
          <cell r="B623">
            <v>41012</v>
          </cell>
          <cell r="C623" t="str">
            <v>Future</v>
          </cell>
          <cell r="D623" t="e">
            <v>#N/A</v>
          </cell>
          <cell r="E623">
            <v>74.137391102362542</v>
          </cell>
          <cell r="F623">
            <v>111.93266669291332</v>
          </cell>
          <cell r="G623">
            <v>91.775186377952721</v>
          </cell>
          <cell r="H623">
            <v>91.775186377952721</v>
          </cell>
          <cell r="I623" t="e">
            <v>#N/A</v>
          </cell>
          <cell r="J623" t="e">
            <v>#N/A</v>
          </cell>
          <cell r="K623" t="e">
            <v>#N/A</v>
          </cell>
          <cell r="L623" t="e">
            <v>#N/A</v>
          </cell>
          <cell r="M623" t="e">
            <v>#N/A</v>
          </cell>
          <cell r="N623" t="e">
            <v>#N/A</v>
          </cell>
          <cell r="O623" t="e">
            <v>#N/A</v>
          </cell>
          <cell r="P623">
            <v>0</v>
          </cell>
          <cell r="Q623">
            <v>0</v>
          </cell>
          <cell r="R623" t="e">
            <v>#N/A</v>
          </cell>
        </row>
        <row r="624">
          <cell r="A624">
            <v>41015</v>
          </cell>
          <cell r="B624">
            <v>41015</v>
          </cell>
          <cell r="C624" t="str">
            <v>Future</v>
          </cell>
          <cell r="D624" t="e">
            <v>#N/A</v>
          </cell>
          <cell r="E624">
            <v>73.747194307086957</v>
          </cell>
          <cell r="F624">
            <v>112.13302107874009</v>
          </cell>
          <cell r="G624">
            <v>91.660580133858232</v>
          </cell>
          <cell r="H624">
            <v>91.660580133858232</v>
          </cell>
          <cell r="I624" t="e">
            <v>#N/A</v>
          </cell>
          <cell r="J624" t="e">
            <v>#N/A</v>
          </cell>
          <cell r="K624" t="e">
            <v>#N/A</v>
          </cell>
          <cell r="L624" t="e">
            <v>#N/A</v>
          </cell>
          <cell r="M624" t="e">
            <v>#N/A</v>
          </cell>
          <cell r="N624" t="e">
            <v>#N/A</v>
          </cell>
          <cell r="O624" t="e">
            <v>#N/A</v>
          </cell>
          <cell r="P624">
            <v>0</v>
          </cell>
          <cell r="Q624">
            <v>0</v>
          </cell>
          <cell r="R624" t="e">
            <v>#N/A</v>
          </cell>
        </row>
        <row r="625">
          <cell r="A625">
            <v>41016</v>
          </cell>
          <cell r="B625">
            <v>41016</v>
          </cell>
          <cell r="C625" t="str">
            <v>Future</v>
          </cell>
          <cell r="D625" t="e">
            <v>#N/A</v>
          </cell>
          <cell r="E625">
            <v>73.356997511811372</v>
          </cell>
          <cell r="F625">
            <v>112.33337546456686</v>
          </cell>
          <cell r="G625">
            <v>91.545973889763744</v>
          </cell>
          <cell r="H625">
            <v>91.545973889763744</v>
          </cell>
          <cell r="I625" t="e">
            <v>#N/A</v>
          </cell>
          <cell r="J625" t="e">
            <v>#N/A</v>
          </cell>
          <cell r="K625" t="e">
            <v>#N/A</v>
          </cell>
          <cell r="L625" t="e">
            <v>#N/A</v>
          </cell>
          <cell r="M625" t="e">
            <v>#N/A</v>
          </cell>
          <cell r="N625" t="e">
            <v>#N/A</v>
          </cell>
          <cell r="O625" t="e">
            <v>#N/A</v>
          </cell>
          <cell r="P625">
            <v>0</v>
          </cell>
          <cell r="Q625">
            <v>0</v>
          </cell>
          <cell r="R625" t="e">
            <v>#N/A</v>
          </cell>
        </row>
        <row r="626">
          <cell r="A626">
            <v>41017</v>
          </cell>
          <cell r="B626">
            <v>41017</v>
          </cell>
          <cell r="C626" t="str">
            <v>Future</v>
          </cell>
          <cell r="D626" t="e">
            <v>#N/A</v>
          </cell>
          <cell r="E626">
            <v>72.966800716535786</v>
          </cell>
          <cell r="F626">
            <v>112.53372985039363</v>
          </cell>
          <cell r="G626">
            <v>91.431367645669255</v>
          </cell>
          <cell r="H626">
            <v>91.431367645669255</v>
          </cell>
          <cell r="I626" t="e">
            <v>#N/A</v>
          </cell>
          <cell r="J626" t="e">
            <v>#N/A</v>
          </cell>
          <cell r="K626" t="e">
            <v>#N/A</v>
          </cell>
          <cell r="L626" t="e">
            <v>#N/A</v>
          </cell>
          <cell r="M626" t="e">
            <v>#N/A</v>
          </cell>
          <cell r="N626" t="e">
            <v>#N/A</v>
          </cell>
          <cell r="O626" t="e">
            <v>#N/A</v>
          </cell>
          <cell r="P626">
            <v>0</v>
          </cell>
          <cell r="Q626">
            <v>0</v>
          </cell>
          <cell r="R626" t="e">
            <v>#N/A</v>
          </cell>
        </row>
        <row r="627">
          <cell r="A627">
            <v>41018</v>
          </cell>
          <cell r="B627">
            <v>41018</v>
          </cell>
          <cell r="C627" t="str">
            <v>Future</v>
          </cell>
          <cell r="D627" t="e">
            <v>#N/A</v>
          </cell>
          <cell r="E627">
            <v>72.576603921260201</v>
          </cell>
          <cell r="F627">
            <v>112.7340842362204</v>
          </cell>
          <cell r="G627">
            <v>91.316761401574766</v>
          </cell>
          <cell r="H627">
            <v>91.316761401574766</v>
          </cell>
          <cell r="I627" t="e">
            <v>#N/A</v>
          </cell>
          <cell r="J627" t="e">
            <v>#N/A</v>
          </cell>
          <cell r="K627" t="e">
            <v>#N/A</v>
          </cell>
          <cell r="L627" t="e">
            <v>#N/A</v>
          </cell>
          <cell r="M627" t="e">
            <v>#N/A</v>
          </cell>
          <cell r="N627" t="e">
            <v>#N/A</v>
          </cell>
          <cell r="O627" t="e">
            <v>#N/A</v>
          </cell>
          <cell r="P627">
            <v>0</v>
          </cell>
          <cell r="Q627">
            <v>0</v>
          </cell>
          <cell r="R627" t="e">
            <v>#N/A</v>
          </cell>
        </row>
        <row r="628">
          <cell r="A628">
            <v>41019</v>
          </cell>
          <cell r="B628">
            <v>41019</v>
          </cell>
          <cell r="C628" t="str">
            <v>Future</v>
          </cell>
          <cell r="D628" t="e">
            <v>#N/A</v>
          </cell>
          <cell r="E628">
            <v>72.186407125984616</v>
          </cell>
          <cell r="F628">
            <v>112.93443862204717</v>
          </cell>
          <cell r="G628">
            <v>91.202155157480277</v>
          </cell>
          <cell r="H628">
            <v>91.202155157480277</v>
          </cell>
          <cell r="I628" t="e">
            <v>#N/A</v>
          </cell>
          <cell r="J628" t="e">
            <v>#N/A</v>
          </cell>
          <cell r="K628" t="e">
            <v>#N/A</v>
          </cell>
          <cell r="L628" t="e">
            <v>#N/A</v>
          </cell>
          <cell r="M628" t="e">
            <v>#N/A</v>
          </cell>
          <cell r="N628" t="e">
            <v>#N/A</v>
          </cell>
          <cell r="O628" t="e">
            <v>#N/A</v>
          </cell>
          <cell r="P628">
            <v>0</v>
          </cell>
          <cell r="Q628">
            <v>0</v>
          </cell>
          <cell r="R628" t="e">
            <v>#N/A</v>
          </cell>
        </row>
        <row r="629">
          <cell r="A629">
            <v>41022</v>
          </cell>
          <cell r="B629">
            <v>41022</v>
          </cell>
          <cell r="C629" t="str">
            <v>Future</v>
          </cell>
          <cell r="D629" t="e">
            <v>#N/A</v>
          </cell>
          <cell r="E629">
            <v>71.79621033070903</v>
          </cell>
          <cell r="F629">
            <v>113.13479300787394</v>
          </cell>
          <cell r="G629">
            <v>91.087548913385788</v>
          </cell>
          <cell r="H629">
            <v>91.087548913385788</v>
          </cell>
          <cell r="I629" t="e">
            <v>#N/A</v>
          </cell>
          <cell r="J629" t="e">
            <v>#N/A</v>
          </cell>
          <cell r="K629" t="e">
            <v>#N/A</v>
          </cell>
          <cell r="L629" t="e">
            <v>#N/A</v>
          </cell>
          <cell r="M629" t="e">
            <v>#N/A</v>
          </cell>
          <cell r="N629" t="e">
            <v>#N/A</v>
          </cell>
          <cell r="O629" t="e">
            <v>#N/A</v>
          </cell>
          <cell r="P629">
            <v>0</v>
          </cell>
          <cell r="Q629">
            <v>0</v>
          </cell>
          <cell r="R629" t="e">
            <v>#N/A</v>
          </cell>
        </row>
        <row r="630">
          <cell r="A630">
            <v>41023</v>
          </cell>
          <cell r="B630">
            <v>41023</v>
          </cell>
          <cell r="C630" t="str">
            <v>Future</v>
          </cell>
          <cell r="D630" t="e">
            <v>#N/A</v>
          </cell>
          <cell r="E630">
            <v>71.406013535433445</v>
          </cell>
          <cell r="F630">
            <v>113.33514739370071</v>
          </cell>
          <cell r="G630">
            <v>90.972942669291299</v>
          </cell>
          <cell r="H630">
            <v>90.972942669291299</v>
          </cell>
          <cell r="I630" t="e">
            <v>#N/A</v>
          </cell>
          <cell r="J630" t="e">
            <v>#N/A</v>
          </cell>
          <cell r="K630" t="e">
            <v>#N/A</v>
          </cell>
          <cell r="L630" t="e">
            <v>#N/A</v>
          </cell>
          <cell r="M630" t="e">
            <v>#N/A</v>
          </cell>
          <cell r="N630" t="e">
            <v>#N/A</v>
          </cell>
          <cell r="O630" t="e">
            <v>#N/A</v>
          </cell>
          <cell r="P630">
            <v>0</v>
          </cell>
          <cell r="Q630">
            <v>0</v>
          </cell>
          <cell r="R630" t="e">
            <v>#N/A</v>
          </cell>
        </row>
        <row r="631">
          <cell r="A631">
            <v>41024</v>
          </cell>
          <cell r="B631">
            <v>41024</v>
          </cell>
          <cell r="C631" t="str">
            <v>Future</v>
          </cell>
          <cell r="D631" t="e">
            <v>#N/A</v>
          </cell>
          <cell r="E631">
            <v>71.015816740157859</v>
          </cell>
          <cell r="F631">
            <v>113.53550177952748</v>
          </cell>
          <cell r="G631">
            <v>90.858336425196811</v>
          </cell>
          <cell r="H631">
            <v>90.858336425196811</v>
          </cell>
          <cell r="I631" t="e">
            <v>#N/A</v>
          </cell>
          <cell r="J631" t="e">
            <v>#N/A</v>
          </cell>
          <cell r="K631" t="e">
            <v>#N/A</v>
          </cell>
          <cell r="L631" t="e">
            <v>#N/A</v>
          </cell>
          <cell r="M631" t="e">
            <v>#N/A</v>
          </cell>
          <cell r="N631" t="e">
            <v>#N/A</v>
          </cell>
          <cell r="O631" t="e">
            <v>#N/A</v>
          </cell>
          <cell r="P631">
            <v>0</v>
          </cell>
          <cell r="Q631">
            <v>0</v>
          </cell>
          <cell r="R631" t="e">
            <v>#N/A</v>
          </cell>
        </row>
        <row r="632">
          <cell r="A632">
            <v>41025</v>
          </cell>
          <cell r="B632">
            <v>41025</v>
          </cell>
          <cell r="C632" t="str">
            <v>Future</v>
          </cell>
          <cell r="D632" t="e">
            <v>#N/A</v>
          </cell>
          <cell r="E632">
            <v>70.625619944882274</v>
          </cell>
          <cell r="F632">
            <v>113.73585616535425</v>
          </cell>
          <cell r="G632">
            <v>90.743730181102322</v>
          </cell>
          <cell r="H632">
            <v>90.743730181102322</v>
          </cell>
          <cell r="I632" t="e">
            <v>#N/A</v>
          </cell>
          <cell r="J632" t="e">
            <v>#N/A</v>
          </cell>
          <cell r="K632" t="e">
            <v>#N/A</v>
          </cell>
          <cell r="L632" t="e">
            <v>#N/A</v>
          </cell>
          <cell r="M632" t="e">
            <v>#N/A</v>
          </cell>
          <cell r="N632" t="e">
            <v>#N/A</v>
          </cell>
          <cell r="O632" t="e">
            <v>#N/A</v>
          </cell>
          <cell r="P632">
            <v>0</v>
          </cell>
          <cell r="Q632">
            <v>0</v>
          </cell>
          <cell r="R632" t="e">
            <v>#N/A</v>
          </cell>
        </row>
        <row r="633">
          <cell r="A633">
            <v>41026</v>
          </cell>
          <cell r="B633">
            <v>41026</v>
          </cell>
          <cell r="C633" t="str">
            <v>Future</v>
          </cell>
          <cell r="D633" t="e">
            <v>#N/A</v>
          </cell>
          <cell r="E633">
            <v>70.235423149606689</v>
          </cell>
          <cell r="F633">
            <v>113.93621055118102</v>
          </cell>
          <cell r="G633">
            <v>90.629123937007833</v>
          </cell>
          <cell r="H633">
            <v>90.629123937007833</v>
          </cell>
          <cell r="I633" t="e">
            <v>#N/A</v>
          </cell>
          <cell r="J633" t="e">
            <v>#N/A</v>
          </cell>
          <cell r="K633" t="e">
            <v>#N/A</v>
          </cell>
          <cell r="L633" t="e">
            <v>#N/A</v>
          </cell>
          <cell r="M633" t="e">
            <v>#N/A</v>
          </cell>
          <cell r="N633" t="e">
            <v>#N/A</v>
          </cell>
          <cell r="O633" t="e">
            <v>#N/A</v>
          </cell>
          <cell r="P633">
            <v>0</v>
          </cell>
          <cell r="Q633">
            <v>0</v>
          </cell>
          <cell r="R633" t="e">
            <v>#N/A</v>
          </cell>
        </row>
        <row r="634">
          <cell r="A634">
            <v>41029</v>
          </cell>
          <cell r="B634">
            <v>41029</v>
          </cell>
          <cell r="C634" t="str">
            <v>Future</v>
          </cell>
          <cell r="D634" t="e">
            <v>#N/A</v>
          </cell>
          <cell r="E634">
            <v>69.845226354331103</v>
          </cell>
          <cell r="F634">
            <v>114.13656493700779</v>
          </cell>
          <cell r="G634">
            <v>90.514517692913344</v>
          </cell>
          <cell r="H634">
            <v>90.514517692913344</v>
          </cell>
          <cell r="I634" t="e">
            <v>#N/A</v>
          </cell>
          <cell r="J634" t="e">
            <v>#N/A</v>
          </cell>
          <cell r="K634" t="e">
            <v>#N/A</v>
          </cell>
          <cell r="L634" t="e">
            <v>#N/A</v>
          </cell>
          <cell r="M634" t="e">
            <v>#N/A</v>
          </cell>
          <cell r="N634" t="e">
            <v>#N/A</v>
          </cell>
          <cell r="O634" t="e">
            <v>#N/A</v>
          </cell>
          <cell r="P634">
            <v>0</v>
          </cell>
          <cell r="Q634">
            <v>0</v>
          </cell>
          <cell r="R634" t="e">
            <v>#N/A</v>
          </cell>
        </row>
        <row r="635">
          <cell r="A635">
            <v>41030</v>
          </cell>
          <cell r="B635">
            <v>41030</v>
          </cell>
          <cell r="C635" t="str">
            <v>Future</v>
          </cell>
          <cell r="D635" t="e">
            <v>#N/A</v>
          </cell>
          <cell r="E635">
            <v>69.455029559055518</v>
          </cell>
          <cell r="F635">
            <v>114.33691932283456</v>
          </cell>
          <cell r="G635">
            <v>90.399911448818855</v>
          </cell>
          <cell r="H635">
            <v>90.399911448818855</v>
          </cell>
          <cell r="I635" t="e">
            <v>#N/A</v>
          </cell>
          <cell r="J635" t="e">
            <v>#N/A</v>
          </cell>
          <cell r="K635" t="e">
            <v>#N/A</v>
          </cell>
          <cell r="L635" t="e">
            <v>#N/A</v>
          </cell>
          <cell r="M635" t="e">
            <v>#N/A</v>
          </cell>
          <cell r="N635" t="e">
            <v>#N/A</v>
          </cell>
          <cell r="O635" t="e">
            <v>#N/A</v>
          </cell>
          <cell r="P635">
            <v>0</v>
          </cell>
          <cell r="Q635">
            <v>0</v>
          </cell>
          <cell r="R635" t="e">
            <v>#N/A</v>
          </cell>
        </row>
        <row r="636">
          <cell r="A636">
            <v>41031</v>
          </cell>
          <cell r="B636">
            <v>41031</v>
          </cell>
          <cell r="C636" t="str">
            <v>Future</v>
          </cell>
          <cell r="D636" t="e">
            <v>#N/A</v>
          </cell>
          <cell r="E636">
            <v>69.064832763779933</v>
          </cell>
          <cell r="F636">
            <v>114.53727370866133</v>
          </cell>
          <cell r="G636">
            <v>90.285305204724366</v>
          </cell>
          <cell r="H636">
            <v>90.285305204724366</v>
          </cell>
          <cell r="I636" t="e">
            <v>#N/A</v>
          </cell>
          <cell r="J636" t="e">
            <v>#N/A</v>
          </cell>
          <cell r="K636" t="e">
            <v>#N/A</v>
          </cell>
          <cell r="L636" t="e">
            <v>#N/A</v>
          </cell>
          <cell r="M636" t="e">
            <v>#N/A</v>
          </cell>
          <cell r="N636" t="e">
            <v>#N/A</v>
          </cell>
          <cell r="O636" t="e">
            <v>#N/A</v>
          </cell>
          <cell r="P636">
            <v>0</v>
          </cell>
          <cell r="Q636">
            <v>0</v>
          </cell>
          <cell r="R636" t="e">
            <v>#N/A</v>
          </cell>
        </row>
        <row r="637">
          <cell r="A637">
            <v>41032</v>
          </cell>
          <cell r="B637">
            <v>41032</v>
          </cell>
          <cell r="C637" t="str">
            <v>Future</v>
          </cell>
          <cell r="D637" t="e">
            <v>#N/A</v>
          </cell>
          <cell r="E637">
            <v>68.674635968504347</v>
          </cell>
          <cell r="F637">
            <v>114.7376280944881</v>
          </cell>
          <cell r="G637">
            <v>90.170698960629878</v>
          </cell>
          <cell r="H637">
            <v>90.170698960629878</v>
          </cell>
          <cell r="I637" t="e">
            <v>#N/A</v>
          </cell>
          <cell r="J637" t="e">
            <v>#N/A</v>
          </cell>
          <cell r="K637" t="e">
            <v>#N/A</v>
          </cell>
          <cell r="L637" t="e">
            <v>#N/A</v>
          </cell>
          <cell r="M637" t="e">
            <v>#N/A</v>
          </cell>
          <cell r="N637" t="e">
            <v>#N/A</v>
          </cell>
          <cell r="O637" t="e">
            <v>#N/A</v>
          </cell>
          <cell r="P637">
            <v>0</v>
          </cell>
          <cell r="Q637">
            <v>0</v>
          </cell>
          <cell r="R637" t="e">
            <v>#N/A</v>
          </cell>
        </row>
        <row r="638">
          <cell r="A638">
            <v>41033</v>
          </cell>
          <cell r="B638">
            <v>41033</v>
          </cell>
          <cell r="C638" t="str">
            <v>Future</v>
          </cell>
          <cell r="D638" t="e">
            <v>#N/A</v>
          </cell>
          <cell r="E638">
            <v>68.284439173228762</v>
          </cell>
          <cell r="F638">
            <v>114.93798248031487</v>
          </cell>
          <cell r="G638">
            <v>90.056092716535389</v>
          </cell>
          <cell r="H638">
            <v>90.056092716535389</v>
          </cell>
          <cell r="I638" t="e">
            <v>#N/A</v>
          </cell>
          <cell r="J638" t="e">
            <v>#N/A</v>
          </cell>
          <cell r="K638" t="e">
            <v>#N/A</v>
          </cell>
          <cell r="L638" t="e">
            <v>#N/A</v>
          </cell>
          <cell r="M638" t="e">
            <v>#N/A</v>
          </cell>
          <cell r="N638" t="e">
            <v>#N/A</v>
          </cell>
          <cell r="O638" t="e">
            <v>#N/A</v>
          </cell>
          <cell r="P638">
            <v>0</v>
          </cell>
          <cell r="Q638">
            <v>0</v>
          </cell>
          <cell r="R638" t="e">
            <v>#N/A</v>
          </cell>
        </row>
        <row r="639">
          <cell r="A639">
            <v>41036</v>
          </cell>
          <cell r="B639">
            <v>41036</v>
          </cell>
          <cell r="C639" t="str">
            <v>Future</v>
          </cell>
          <cell r="D639" t="e">
            <v>#N/A</v>
          </cell>
          <cell r="E639">
            <v>67.894242377953177</v>
          </cell>
          <cell r="F639">
            <v>115.13833686614164</v>
          </cell>
          <cell r="G639">
            <v>89.9414864724409</v>
          </cell>
          <cell r="H639">
            <v>89.9414864724409</v>
          </cell>
          <cell r="I639" t="e">
            <v>#N/A</v>
          </cell>
          <cell r="J639" t="e">
            <v>#N/A</v>
          </cell>
          <cell r="K639" t="e">
            <v>#N/A</v>
          </cell>
          <cell r="L639" t="e">
            <v>#N/A</v>
          </cell>
          <cell r="M639" t="e">
            <v>#N/A</v>
          </cell>
          <cell r="N639" t="e">
            <v>#N/A</v>
          </cell>
          <cell r="O639" t="e">
            <v>#N/A</v>
          </cell>
          <cell r="P639">
            <v>0</v>
          </cell>
          <cell r="Q639">
            <v>0</v>
          </cell>
          <cell r="R639" t="e">
            <v>#N/A</v>
          </cell>
        </row>
        <row r="640">
          <cell r="A640">
            <v>41037</v>
          </cell>
          <cell r="B640">
            <v>41037</v>
          </cell>
          <cell r="C640" t="str">
            <v>Future</v>
          </cell>
          <cell r="D640" t="e">
            <v>#N/A</v>
          </cell>
          <cell r="E640">
            <v>67.504045582677591</v>
          </cell>
          <cell r="F640">
            <v>115.33869125196841</v>
          </cell>
          <cell r="G640">
            <v>89.826880228346411</v>
          </cell>
          <cell r="H640">
            <v>89.826880228346411</v>
          </cell>
          <cell r="I640" t="e">
            <v>#N/A</v>
          </cell>
          <cell r="J640" t="e">
            <v>#N/A</v>
          </cell>
          <cell r="K640" t="e">
            <v>#N/A</v>
          </cell>
          <cell r="L640" t="e">
            <v>#N/A</v>
          </cell>
          <cell r="M640" t="e">
            <v>#N/A</v>
          </cell>
          <cell r="N640" t="e">
            <v>#N/A</v>
          </cell>
          <cell r="O640" t="e">
            <v>#N/A</v>
          </cell>
          <cell r="P640">
            <v>0</v>
          </cell>
          <cell r="Q640">
            <v>0</v>
          </cell>
          <cell r="R640" t="e">
            <v>#N/A</v>
          </cell>
        </row>
        <row r="641">
          <cell r="A641">
            <v>41038</v>
          </cell>
          <cell r="B641">
            <v>41038</v>
          </cell>
          <cell r="C641" t="str">
            <v>Future</v>
          </cell>
          <cell r="D641" t="e">
            <v>#N/A</v>
          </cell>
          <cell r="E641">
            <v>67.113848787402006</v>
          </cell>
          <cell r="F641">
            <v>115.53904563779518</v>
          </cell>
          <cell r="G641">
            <v>89.712273984251922</v>
          </cell>
          <cell r="H641">
            <v>89.712273984251922</v>
          </cell>
          <cell r="I641" t="e">
            <v>#N/A</v>
          </cell>
          <cell r="J641" t="e">
            <v>#N/A</v>
          </cell>
          <cell r="K641" t="e">
            <v>#N/A</v>
          </cell>
          <cell r="L641" t="e">
            <v>#N/A</v>
          </cell>
          <cell r="M641" t="e">
            <v>#N/A</v>
          </cell>
          <cell r="N641" t="e">
            <v>#N/A</v>
          </cell>
          <cell r="O641" t="e">
            <v>#N/A</v>
          </cell>
          <cell r="P641">
            <v>0</v>
          </cell>
          <cell r="Q641">
            <v>0</v>
          </cell>
          <cell r="R641" t="e">
            <v>#N/A</v>
          </cell>
        </row>
        <row r="642">
          <cell r="A642">
            <v>41039</v>
          </cell>
          <cell r="B642">
            <v>41039</v>
          </cell>
          <cell r="C642" t="str">
            <v>Future</v>
          </cell>
          <cell r="D642" t="e">
            <v>#N/A</v>
          </cell>
          <cell r="E642">
            <v>66.72365199212642</v>
          </cell>
          <cell r="F642">
            <v>115.73940002362195</v>
          </cell>
          <cell r="G642">
            <v>89.597667740157434</v>
          </cell>
          <cell r="H642">
            <v>89.597667740157434</v>
          </cell>
          <cell r="I642" t="e">
            <v>#N/A</v>
          </cell>
          <cell r="J642" t="e">
            <v>#N/A</v>
          </cell>
          <cell r="K642" t="e">
            <v>#N/A</v>
          </cell>
          <cell r="L642" t="e">
            <v>#N/A</v>
          </cell>
          <cell r="M642" t="e">
            <v>#N/A</v>
          </cell>
          <cell r="N642" t="e">
            <v>#N/A</v>
          </cell>
          <cell r="O642" t="e">
            <v>#N/A</v>
          </cell>
          <cell r="P642">
            <v>0</v>
          </cell>
          <cell r="Q642">
            <v>0</v>
          </cell>
          <cell r="R642" t="e">
            <v>#N/A</v>
          </cell>
        </row>
        <row r="643">
          <cell r="A643">
            <v>41040</v>
          </cell>
          <cell r="B643">
            <v>41040</v>
          </cell>
          <cell r="C643" t="str">
            <v>Future</v>
          </cell>
          <cell r="D643" t="e">
            <v>#N/A</v>
          </cell>
          <cell r="E643">
            <v>66.333455196850835</v>
          </cell>
          <cell r="F643">
            <v>115.93975440944872</v>
          </cell>
          <cell r="G643">
            <v>89.483061496062945</v>
          </cell>
          <cell r="H643">
            <v>89.483061496062945</v>
          </cell>
          <cell r="I643" t="e">
            <v>#N/A</v>
          </cell>
          <cell r="J643" t="e">
            <v>#N/A</v>
          </cell>
          <cell r="K643" t="e">
            <v>#N/A</v>
          </cell>
          <cell r="L643" t="e">
            <v>#N/A</v>
          </cell>
          <cell r="M643" t="e">
            <v>#N/A</v>
          </cell>
          <cell r="N643" t="e">
            <v>#N/A</v>
          </cell>
          <cell r="O643" t="e">
            <v>#N/A</v>
          </cell>
          <cell r="P643">
            <v>0</v>
          </cell>
          <cell r="Q643">
            <v>0</v>
          </cell>
          <cell r="R643" t="e">
            <v>#N/A</v>
          </cell>
        </row>
        <row r="644">
          <cell r="A644">
            <v>41043</v>
          </cell>
          <cell r="B644">
            <v>41043</v>
          </cell>
          <cell r="C644" t="str">
            <v>Future</v>
          </cell>
          <cell r="D644" t="e">
            <v>#N/A</v>
          </cell>
          <cell r="E644">
            <v>65.94325840157525</v>
          </cell>
          <cell r="F644">
            <v>116.14010879527549</v>
          </cell>
          <cell r="G644">
            <v>89.368455251968456</v>
          </cell>
          <cell r="H644">
            <v>89.368455251968456</v>
          </cell>
          <cell r="I644" t="e">
            <v>#N/A</v>
          </cell>
          <cell r="J644" t="e">
            <v>#N/A</v>
          </cell>
          <cell r="K644" t="e">
            <v>#N/A</v>
          </cell>
          <cell r="L644" t="e">
            <v>#N/A</v>
          </cell>
          <cell r="M644" t="e">
            <v>#N/A</v>
          </cell>
          <cell r="N644" t="e">
            <v>#N/A</v>
          </cell>
          <cell r="O644" t="e">
            <v>#N/A</v>
          </cell>
          <cell r="P644">
            <v>0</v>
          </cell>
          <cell r="Q644">
            <v>0</v>
          </cell>
          <cell r="R644" t="e">
            <v>#N/A</v>
          </cell>
        </row>
        <row r="645">
          <cell r="A645">
            <v>41044</v>
          </cell>
          <cell r="B645">
            <v>41044</v>
          </cell>
          <cell r="C645" t="str">
            <v>Future</v>
          </cell>
          <cell r="D645" t="e">
            <v>#N/A</v>
          </cell>
          <cell r="E645">
            <v>65.553061606299664</v>
          </cell>
          <cell r="F645">
            <v>116.34046318110227</v>
          </cell>
          <cell r="G645">
            <v>89.253849007873967</v>
          </cell>
          <cell r="H645">
            <v>89.253849007873967</v>
          </cell>
          <cell r="I645" t="e">
            <v>#N/A</v>
          </cell>
          <cell r="J645" t="e">
            <v>#N/A</v>
          </cell>
          <cell r="K645" t="e">
            <v>#N/A</v>
          </cell>
          <cell r="L645" t="e">
            <v>#N/A</v>
          </cell>
          <cell r="M645" t="e">
            <v>#N/A</v>
          </cell>
          <cell r="N645" t="e">
            <v>#N/A</v>
          </cell>
          <cell r="O645" t="e">
            <v>#N/A</v>
          </cell>
          <cell r="P645">
            <v>0</v>
          </cell>
          <cell r="Q645">
            <v>0</v>
          </cell>
          <cell r="R645" t="e">
            <v>#N/A</v>
          </cell>
        </row>
        <row r="646">
          <cell r="A646">
            <v>41045</v>
          </cell>
          <cell r="B646">
            <v>41045</v>
          </cell>
          <cell r="C646" t="str">
            <v>Future</v>
          </cell>
          <cell r="D646" t="e">
            <v>#N/A</v>
          </cell>
          <cell r="E646">
            <v>65.162864811024079</v>
          </cell>
          <cell r="F646">
            <v>116.54081756692904</v>
          </cell>
          <cell r="G646">
            <v>89.139242763779478</v>
          </cell>
          <cell r="H646">
            <v>89.139242763779478</v>
          </cell>
          <cell r="I646" t="e">
            <v>#N/A</v>
          </cell>
          <cell r="J646" t="e">
            <v>#N/A</v>
          </cell>
          <cell r="K646" t="e">
            <v>#N/A</v>
          </cell>
          <cell r="L646" t="e">
            <v>#N/A</v>
          </cell>
          <cell r="M646" t="e">
            <v>#N/A</v>
          </cell>
          <cell r="N646" t="e">
            <v>#N/A</v>
          </cell>
          <cell r="O646" t="e">
            <v>#N/A</v>
          </cell>
          <cell r="P646">
            <v>0</v>
          </cell>
          <cell r="Q646">
            <v>0</v>
          </cell>
          <cell r="R646" t="e">
            <v>#N/A</v>
          </cell>
        </row>
        <row r="647">
          <cell r="A647">
            <v>41046</v>
          </cell>
          <cell r="B647">
            <v>41046</v>
          </cell>
          <cell r="C647" t="str">
            <v>Future</v>
          </cell>
          <cell r="D647" t="e">
            <v>#N/A</v>
          </cell>
          <cell r="E647">
            <v>64.772668015748494</v>
          </cell>
          <cell r="F647">
            <v>116.74117195275581</v>
          </cell>
          <cell r="G647">
            <v>89.024636519684989</v>
          </cell>
          <cell r="H647">
            <v>89.024636519684989</v>
          </cell>
          <cell r="I647" t="e">
            <v>#N/A</v>
          </cell>
          <cell r="J647" t="e">
            <v>#N/A</v>
          </cell>
          <cell r="K647" t="e">
            <v>#N/A</v>
          </cell>
          <cell r="L647" t="e">
            <v>#N/A</v>
          </cell>
          <cell r="M647" t="e">
            <v>#N/A</v>
          </cell>
          <cell r="N647" t="e">
            <v>#N/A</v>
          </cell>
          <cell r="O647" t="e">
            <v>#N/A</v>
          </cell>
          <cell r="P647">
            <v>0</v>
          </cell>
          <cell r="Q647">
            <v>0</v>
          </cell>
          <cell r="R647" t="e">
            <v>#N/A</v>
          </cell>
        </row>
        <row r="648">
          <cell r="A648">
            <v>41047</v>
          </cell>
          <cell r="B648">
            <v>41047</v>
          </cell>
          <cell r="C648" t="str">
            <v>Future</v>
          </cell>
          <cell r="D648" t="e">
            <v>#N/A</v>
          </cell>
          <cell r="E648">
            <v>64.382471220472908</v>
          </cell>
          <cell r="F648">
            <v>116.94152633858258</v>
          </cell>
          <cell r="G648">
            <v>88.910030275590501</v>
          </cell>
          <cell r="H648">
            <v>88.910030275590501</v>
          </cell>
          <cell r="I648" t="e">
            <v>#N/A</v>
          </cell>
          <cell r="J648" t="e">
            <v>#N/A</v>
          </cell>
          <cell r="K648" t="e">
            <v>#N/A</v>
          </cell>
          <cell r="L648" t="e">
            <v>#N/A</v>
          </cell>
          <cell r="M648" t="e">
            <v>#N/A</v>
          </cell>
          <cell r="N648" t="e">
            <v>#N/A</v>
          </cell>
          <cell r="O648" t="e">
            <v>#N/A</v>
          </cell>
          <cell r="P648">
            <v>0</v>
          </cell>
          <cell r="Q648">
            <v>0</v>
          </cell>
          <cell r="R648" t="e">
            <v>#N/A</v>
          </cell>
        </row>
        <row r="649">
          <cell r="A649">
            <v>41050</v>
          </cell>
          <cell r="B649">
            <v>41050</v>
          </cell>
          <cell r="C649" t="str">
            <v>Future</v>
          </cell>
          <cell r="D649" t="e">
            <v>#N/A</v>
          </cell>
          <cell r="E649">
            <v>63.992274425197316</v>
          </cell>
          <cell r="F649">
            <v>117.14188072440935</v>
          </cell>
          <cell r="G649">
            <v>88.795424031496012</v>
          </cell>
          <cell r="H649">
            <v>88.795424031496012</v>
          </cell>
          <cell r="I649" t="e">
            <v>#N/A</v>
          </cell>
          <cell r="J649" t="e">
            <v>#N/A</v>
          </cell>
          <cell r="K649" t="e">
            <v>#N/A</v>
          </cell>
          <cell r="L649" t="e">
            <v>#N/A</v>
          </cell>
          <cell r="M649" t="e">
            <v>#N/A</v>
          </cell>
          <cell r="N649" t="e">
            <v>#N/A</v>
          </cell>
          <cell r="O649" t="e">
            <v>#N/A</v>
          </cell>
          <cell r="P649">
            <v>0</v>
          </cell>
          <cell r="Q649">
            <v>0</v>
          </cell>
          <cell r="R649" t="e">
            <v>#N/A</v>
          </cell>
        </row>
        <row r="650">
          <cell r="A650">
            <v>41051</v>
          </cell>
          <cell r="B650">
            <v>41051</v>
          </cell>
          <cell r="C650" t="str">
            <v>Future</v>
          </cell>
          <cell r="D650" t="e">
            <v>#N/A</v>
          </cell>
          <cell r="E650">
            <v>63.602077629921723</v>
          </cell>
          <cell r="F650">
            <v>117.34223511023612</v>
          </cell>
          <cell r="G650">
            <v>88.680817787401523</v>
          </cell>
          <cell r="H650">
            <v>88.680817787401523</v>
          </cell>
          <cell r="I650" t="e">
            <v>#N/A</v>
          </cell>
          <cell r="J650" t="e">
            <v>#N/A</v>
          </cell>
          <cell r="K650" t="e">
            <v>#N/A</v>
          </cell>
          <cell r="L650" t="e">
            <v>#N/A</v>
          </cell>
          <cell r="M650" t="e">
            <v>#N/A</v>
          </cell>
          <cell r="N650" t="e">
            <v>#N/A</v>
          </cell>
          <cell r="O650" t="e">
            <v>#N/A</v>
          </cell>
          <cell r="P650">
            <v>0</v>
          </cell>
          <cell r="Q650">
            <v>0</v>
          </cell>
          <cell r="R650" t="e">
            <v>#N/A</v>
          </cell>
        </row>
        <row r="651">
          <cell r="A651">
            <v>41052</v>
          </cell>
          <cell r="B651">
            <v>41052</v>
          </cell>
          <cell r="C651" t="str">
            <v>Future</v>
          </cell>
          <cell r="D651" t="e">
            <v>#N/A</v>
          </cell>
          <cell r="E651">
            <v>63.211880834646131</v>
          </cell>
          <cell r="F651">
            <v>117.54258949606289</v>
          </cell>
          <cell r="G651">
            <v>88.566211543307034</v>
          </cell>
          <cell r="H651">
            <v>88.566211543307034</v>
          </cell>
          <cell r="I651" t="e">
            <v>#N/A</v>
          </cell>
          <cell r="J651" t="e">
            <v>#N/A</v>
          </cell>
          <cell r="K651" t="e">
            <v>#N/A</v>
          </cell>
          <cell r="L651" t="e">
            <v>#N/A</v>
          </cell>
          <cell r="M651" t="e">
            <v>#N/A</v>
          </cell>
          <cell r="N651" t="e">
            <v>#N/A</v>
          </cell>
          <cell r="O651" t="e">
            <v>#N/A</v>
          </cell>
          <cell r="P651">
            <v>0</v>
          </cell>
          <cell r="Q651">
            <v>0</v>
          </cell>
          <cell r="R651" t="e">
            <v>#N/A</v>
          </cell>
        </row>
        <row r="652">
          <cell r="A652">
            <v>41053</v>
          </cell>
          <cell r="B652">
            <v>41053</v>
          </cell>
          <cell r="C652" t="str">
            <v>Future</v>
          </cell>
          <cell r="D652" t="e">
            <v>#N/A</v>
          </cell>
          <cell r="E652">
            <v>62.821684039370538</v>
          </cell>
          <cell r="F652">
            <v>117.74294388188966</v>
          </cell>
          <cell r="G652">
            <v>88.451605299212545</v>
          </cell>
          <cell r="H652">
            <v>88.451605299212545</v>
          </cell>
          <cell r="I652" t="e">
            <v>#N/A</v>
          </cell>
          <cell r="J652" t="e">
            <v>#N/A</v>
          </cell>
          <cell r="K652" t="e">
            <v>#N/A</v>
          </cell>
          <cell r="L652" t="e">
            <v>#N/A</v>
          </cell>
          <cell r="M652" t="e">
            <v>#N/A</v>
          </cell>
          <cell r="N652" t="e">
            <v>#N/A</v>
          </cell>
          <cell r="O652" t="e">
            <v>#N/A</v>
          </cell>
          <cell r="P652">
            <v>0</v>
          </cell>
          <cell r="Q652">
            <v>0</v>
          </cell>
          <cell r="R652" t="e">
            <v>#N/A</v>
          </cell>
        </row>
        <row r="653">
          <cell r="A653">
            <v>41054</v>
          </cell>
          <cell r="B653">
            <v>41054</v>
          </cell>
          <cell r="C653" t="str">
            <v>Future</v>
          </cell>
          <cell r="D653" t="e">
            <v>#N/A</v>
          </cell>
          <cell r="E653">
            <v>62.431487244094946</v>
          </cell>
          <cell r="F653">
            <v>117.94329826771643</v>
          </cell>
          <cell r="G653">
            <v>88.336999055118056</v>
          </cell>
          <cell r="H653">
            <v>88.336999055118056</v>
          </cell>
          <cell r="I653" t="e">
            <v>#N/A</v>
          </cell>
          <cell r="J653" t="e">
            <v>#N/A</v>
          </cell>
          <cell r="K653" t="e">
            <v>#N/A</v>
          </cell>
          <cell r="L653" t="e">
            <v>#N/A</v>
          </cell>
          <cell r="M653" t="e">
            <v>#N/A</v>
          </cell>
          <cell r="N653" t="e">
            <v>#N/A</v>
          </cell>
          <cell r="O653" t="e">
            <v>#N/A</v>
          </cell>
          <cell r="P653">
            <v>0</v>
          </cell>
          <cell r="Q653">
            <v>0</v>
          </cell>
          <cell r="R653" t="e">
            <v>#N/A</v>
          </cell>
        </row>
        <row r="654">
          <cell r="A654">
            <v>41058</v>
          </cell>
          <cell r="B654">
            <v>41058</v>
          </cell>
          <cell r="C654" t="str">
            <v>Future</v>
          </cell>
          <cell r="D654" t="e">
            <v>#N/A</v>
          </cell>
          <cell r="E654">
            <v>62.041290448819353</v>
          </cell>
          <cell r="F654">
            <v>118.1436526535432</v>
          </cell>
          <cell r="G654">
            <v>88.222392811023568</v>
          </cell>
          <cell r="H654">
            <v>88.222392811023568</v>
          </cell>
          <cell r="I654" t="e">
            <v>#N/A</v>
          </cell>
          <cell r="J654" t="e">
            <v>#N/A</v>
          </cell>
          <cell r="K654" t="e">
            <v>#N/A</v>
          </cell>
          <cell r="L654" t="e">
            <v>#N/A</v>
          </cell>
          <cell r="M654" t="e">
            <v>#N/A</v>
          </cell>
          <cell r="N654" t="e">
            <v>#N/A</v>
          </cell>
          <cell r="O654" t="e">
            <v>#N/A</v>
          </cell>
          <cell r="P654">
            <v>0</v>
          </cell>
          <cell r="Q654">
            <v>0</v>
          </cell>
          <cell r="R654" t="e">
            <v>#N/A</v>
          </cell>
        </row>
        <row r="655">
          <cell r="A655">
            <v>41059</v>
          </cell>
          <cell r="B655">
            <v>41059</v>
          </cell>
          <cell r="C655" t="str">
            <v>Future</v>
          </cell>
          <cell r="D655" t="e">
            <v>#N/A</v>
          </cell>
          <cell r="E655">
            <v>61.651093653543761</v>
          </cell>
          <cell r="F655">
            <v>118.34400703936997</v>
          </cell>
          <cell r="G655">
            <v>88.107786566929079</v>
          </cell>
          <cell r="H655">
            <v>88.107786566929079</v>
          </cell>
          <cell r="I655" t="e">
            <v>#N/A</v>
          </cell>
          <cell r="J655" t="e">
            <v>#N/A</v>
          </cell>
          <cell r="K655" t="e">
            <v>#N/A</v>
          </cell>
          <cell r="L655" t="e">
            <v>#N/A</v>
          </cell>
          <cell r="M655" t="e">
            <v>#N/A</v>
          </cell>
          <cell r="N655" t="e">
            <v>#N/A</v>
          </cell>
          <cell r="O655" t="e">
            <v>#N/A</v>
          </cell>
          <cell r="P655">
            <v>0</v>
          </cell>
          <cell r="Q655">
            <v>0</v>
          </cell>
          <cell r="R655" t="e">
            <v>#N/A</v>
          </cell>
        </row>
        <row r="656">
          <cell r="A656">
            <v>41060</v>
          </cell>
          <cell r="B656">
            <v>41060</v>
          </cell>
          <cell r="C656" t="str">
            <v>Future</v>
          </cell>
          <cell r="D656" t="e">
            <v>#N/A</v>
          </cell>
          <cell r="E656">
            <v>61.260896858268168</v>
          </cell>
          <cell r="F656">
            <v>118.54436142519674</v>
          </cell>
          <cell r="G656">
            <v>87.99318032283459</v>
          </cell>
          <cell r="H656">
            <v>87.99318032283459</v>
          </cell>
          <cell r="I656" t="e">
            <v>#N/A</v>
          </cell>
          <cell r="J656" t="e">
            <v>#N/A</v>
          </cell>
          <cell r="K656" t="e">
            <v>#N/A</v>
          </cell>
          <cell r="L656" t="e">
            <v>#N/A</v>
          </cell>
          <cell r="M656" t="e">
            <v>#N/A</v>
          </cell>
          <cell r="N656" t="e">
            <v>#N/A</v>
          </cell>
          <cell r="O656" t="e">
            <v>#N/A</v>
          </cell>
          <cell r="P656">
            <v>0</v>
          </cell>
          <cell r="Q656">
            <v>0</v>
          </cell>
          <cell r="R656" t="e">
            <v>#N/A</v>
          </cell>
        </row>
        <row r="657">
          <cell r="A657">
            <v>41061</v>
          </cell>
          <cell r="B657">
            <v>41061</v>
          </cell>
          <cell r="C657" t="str">
            <v>Future</v>
          </cell>
          <cell r="D657" t="e">
            <v>#N/A</v>
          </cell>
          <cell r="E657">
            <v>60.870700062992576</v>
          </cell>
          <cell r="F657">
            <v>118.74471581102351</v>
          </cell>
          <cell r="G657">
            <v>87.878574078740101</v>
          </cell>
          <cell r="H657">
            <v>87.878574078740101</v>
          </cell>
          <cell r="I657" t="e">
            <v>#N/A</v>
          </cell>
          <cell r="J657" t="e">
            <v>#N/A</v>
          </cell>
          <cell r="K657" t="e">
            <v>#N/A</v>
          </cell>
          <cell r="L657" t="e">
            <v>#N/A</v>
          </cell>
          <cell r="M657" t="e">
            <v>#N/A</v>
          </cell>
          <cell r="N657" t="e">
            <v>#N/A</v>
          </cell>
          <cell r="O657" t="e">
            <v>#N/A</v>
          </cell>
          <cell r="P657">
            <v>0</v>
          </cell>
          <cell r="Q657">
            <v>0</v>
          </cell>
          <cell r="R657" t="e">
            <v>#N/A</v>
          </cell>
        </row>
        <row r="658">
          <cell r="A658">
            <v>41064</v>
          </cell>
          <cell r="B658">
            <v>41064</v>
          </cell>
          <cell r="C658" t="str">
            <v>Future</v>
          </cell>
          <cell r="D658" t="e">
            <v>#N/A</v>
          </cell>
          <cell r="E658">
            <v>60.480503267716983</v>
          </cell>
          <cell r="F658">
            <v>118.94507019685028</v>
          </cell>
          <cell r="G658">
            <v>87.763967834645612</v>
          </cell>
          <cell r="H658">
            <v>87.763967834645612</v>
          </cell>
          <cell r="I658" t="e">
            <v>#N/A</v>
          </cell>
          <cell r="J658" t="e">
            <v>#N/A</v>
          </cell>
          <cell r="K658" t="e">
            <v>#N/A</v>
          </cell>
          <cell r="L658" t="e">
            <v>#N/A</v>
          </cell>
          <cell r="M658" t="e">
            <v>#N/A</v>
          </cell>
          <cell r="N658" t="e">
            <v>#N/A</v>
          </cell>
          <cell r="O658" t="e">
            <v>#N/A</v>
          </cell>
          <cell r="P658">
            <v>0</v>
          </cell>
          <cell r="Q658">
            <v>0</v>
          </cell>
          <cell r="R658" t="e">
            <v>#N/A</v>
          </cell>
        </row>
        <row r="659">
          <cell r="A659">
            <v>41065</v>
          </cell>
          <cell r="B659">
            <v>41065</v>
          </cell>
          <cell r="C659" t="str">
            <v>Future</v>
          </cell>
          <cell r="D659" t="e">
            <v>#N/A</v>
          </cell>
          <cell r="E659">
            <v>60.090306472441391</v>
          </cell>
          <cell r="F659">
            <v>119.14542458267705</v>
          </cell>
          <cell r="G659">
            <v>87.649361590551123</v>
          </cell>
          <cell r="H659">
            <v>87.649361590551123</v>
          </cell>
          <cell r="I659" t="e">
            <v>#N/A</v>
          </cell>
          <cell r="J659" t="e">
            <v>#N/A</v>
          </cell>
          <cell r="K659" t="e">
            <v>#N/A</v>
          </cell>
          <cell r="L659" t="e">
            <v>#N/A</v>
          </cell>
          <cell r="M659" t="e">
            <v>#N/A</v>
          </cell>
          <cell r="N659" t="e">
            <v>#N/A</v>
          </cell>
          <cell r="O659" t="e">
            <v>#N/A</v>
          </cell>
          <cell r="P659">
            <v>0</v>
          </cell>
          <cell r="Q659">
            <v>0</v>
          </cell>
          <cell r="R659" t="e">
            <v>#N/A</v>
          </cell>
        </row>
        <row r="660">
          <cell r="A660">
            <v>41066</v>
          </cell>
          <cell r="B660">
            <v>41066</v>
          </cell>
          <cell r="C660" t="str">
            <v>Future</v>
          </cell>
          <cell r="D660" t="e">
            <v>#N/A</v>
          </cell>
          <cell r="E660">
            <v>59.700109677165798</v>
          </cell>
          <cell r="F660">
            <v>119.34577896850382</v>
          </cell>
          <cell r="G660">
            <v>87.534755346456635</v>
          </cell>
          <cell r="H660">
            <v>87.534755346456635</v>
          </cell>
          <cell r="I660" t="e">
            <v>#N/A</v>
          </cell>
          <cell r="J660" t="e">
            <v>#N/A</v>
          </cell>
          <cell r="K660" t="e">
            <v>#N/A</v>
          </cell>
          <cell r="L660" t="e">
            <v>#N/A</v>
          </cell>
          <cell r="M660" t="e">
            <v>#N/A</v>
          </cell>
          <cell r="N660" t="e">
            <v>#N/A</v>
          </cell>
          <cell r="O660" t="e">
            <v>#N/A</v>
          </cell>
          <cell r="P660">
            <v>0</v>
          </cell>
          <cell r="Q660">
            <v>0</v>
          </cell>
          <cell r="R660" t="e">
            <v>#N/A</v>
          </cell>
        </row>
        <row r="661">
          <cell r="A661">
            <v>41067</v>
          </cell>
          <cell r="B661">
            <v>41067</v>
          </cell>
          <cell r="C661" t="str">
            <v>Future</v>
          </cell>
          <cell r="D661" t="e">
            <v>#N/A</v>
          </cell>
          <cell r="E661">
            <v>59.309912881890206</v>
          </cell>
          <cell r="F661">
            <v>119.54613335433059</v>
          </cell>
          <cell r="G661">
            <v>87.420149102362146</v>
          </cell>
          <cell r="H661">
            <v>87.420149102362146</v>
          </cell>
          <cell r="I661" t="e">
            <v>#N/A</v>
          </cell>
          <cell r="J661" t="e">
            <v>#N/A</v>
          </cell>
          <cell r="K661" t="e">
            <v>#N/A</v>
          </cell>
          <cell r="L661" t="e">
            <v>#N/A</v>
          </cell>
          <cell r="M661" t="e">
            <v>#N/A</v>
          </cell>
          <cell r="N661" t="e">
            <v>#N/A</v>
          </cell>
          <cell r="O661" t="e">
            <v>#N/A</v>
          </cell>
          <cell r="P661">
            <v>0</v>
          </cell>
          <cell r="Q661">
            <v>0</v>
          </cell>
          <cell r="R661" t="e">
            <v>#N/A</v>
          </cell>
        </row>
        <row r="662">
          <cell r="A662">
            <v>41068</v>
          </cell>
          <cell r="B662">
            <v>41068</v>
          </cell>
          <cell r="C662" t="str">
            <v>Future</v>
          </cell>
          <cell r="D662" t="e">
            <v>#N/A</v>
          </cell>
          <cell r="E662">
            <v>58.919716086614613</v>
          </cell>
          <cell r="F662">
            <v>119.74648774015736</v>
          </cell>
          <cell r="G662">
            <v>87.305542858267657</v>
          </cell>
          <cell r="H662">
            <v>87.305542858267657</v>
          </cell>
          <cell r="I662" t="e">
            <v>#N/A</v>
          </cell>
          <cell r="J662" t="e">
            <v>#N/A</v>
          </cell>
          <cell r="K662" t="e">
            <v>#N/A</v>
          </cell>
          <cell r="L662" t="e">
            <v>#N/A</v>
          </cell>
          <cell r="M662" t="e">
            <v>#N/A</v>
          </cell>
          <cell r="N662" t="e">
            <v>#N/A</v>
          </cell>
          <cell r="O662" t="e">
            <v>#N/A</v>
          </cell>
          <cell r="P662">
            <v>0</v>
          </cell>
          <cell r="Q662">
            <v>0</v>
          </cell>
          <cell r="R662" t="e">
            <v>#N/A</v>
          </cell>
        </row>
        <row r="663">
          <cell r="A663">
            <v>41071</v>
          </cell>
          <cell r="B663">
            <v>41071</v>
          </cell>
          <cell r="C663" t="str">
            <v>Future</v>
          </cell>
          <cell r="D663" t="e">
            <v>#N/A</v>
          </cell>
          <cell r="E663">
            <v>58.529519291339021</v>
          </cell>
          <cell r="F663">
            <v>119.94684212598413</v>
          </cell>
          <cell r="G663">
            <v>87.190936614173168</v>
          </cell>
          <cell r="H663">
            <v>87.190936614173168</v>
          </cell>
          <cell r="I663" t="e">
            <v>#N/A</v>
          </cell>
          <cell r="J663" t="e">
            <v>#N/A</v>
          </cell>
          <cell r="K663" t="e">
            <v>#N/A</v>
          </cell>
          <cell r="L663" t="e">
            <v>#N/A</v>
          </cell>
          <cell r="M663" t="e">
            <v>#N/A</v>
          </cell>
          <cell r="N663" t="e">
            <v>#N/A</v>
          </cell>
          <cell r="O663" t="e">
            <v>#N/A</v>
          </cell>
          <cell r="P663">
            <v>0</v>
          </cell>
          <cell r="Q663">
            <v>0</v>
          </cell>
          <cell r="R663" t="e">
            <v>#N/A</v>
          </cell>
        </row>
        <row r="664">
          <cell r="A664">
            <v>41072</v>
          </cell>
          <cell r="B664">
            <v>41072</v>
          </cell>
          <cell r="C664" t="str">
            <v>Future</v>
          </cell>
          <cell r="D664" t="e">
            <v>#N/A</v>
          </cell>
          <cell r="E664">
            <v>58.139322496063429</v>
          </cell>
          <cell r="F664">
            <v>120.1471965118109</v>
          </cell>
          <cell r="G664">
            <v>87.076330370078679</v>
          </cell>
          <cell r="H664">
            <v>87.076330370078679</v>
          </cell>
          <cell r="I664" t="e">
            <v>#N/A</v>
          </cell>
          <cell r="J664" t="e">
            <v>#N/A</v>
          </cell>
          <cell r="K664" t="e">
            <v>#N/A</v>
          </cell>
          <cell r="L664" t="e">
            <v>#N/A</v>
          </cell>
          <cell r="M664" t="e">
            <v>#N/A</v>
          </cell>
          <cell r="N664" t="e">
            <v>#N/A</v>
          </cell>
          <cell r="O664" t="e">
            <v>#N/A</v>
          </cell>
          <cell r="P664">
            <v>0</v>
          </cell>
          <cell r="Q664">
            <v>0</v>
          </cell>
          <cell r="R664" t="e">
            <v>#N/A</v>
          </cell>
        </row>
        <row r="665">
          <cell r="A665">
            <v>41073</v>
          </cell>
          <cell r="B665">
            <v>41073</v>
          </cell>
          <cell r="C665" t="str">
            <v>Future</v>
          </cell>
          <cell r="D665" t="e">
            <v>#N/A</v>
          </cell>
          <cell r="E665">
            <v>57.749125700787836</v>
          </cell>
          <cell r="F665">
            <v>120.34755089763767</v>
          </cell>
          <cell r="G665">
            <v>86.96172412598419</v>
          </cell>
          <cell r="H665">
            <v>86.96172412598419</v>
          </cell>
          <cell r="I665" t="e">
            <v>#N/A</v>
          </cell>
          <cell r="J665" t="e">
            <v>#N/A</v>
          </cell>
          <cell r="K665" t="e">
            <v>#N/A</v>
          </cell>
          <cell r="L665" t="e">
            <v>#N/A</v>
          </cell>
          <cell r="M665" t="e">
            <v>#N/A</v>
          </cell>
          <cell r="N665" t="e">
            <v>#N/A</v>
          </cell>
          <cell r="O665" t="e">
            <v>#N/A</v>
          </cell>
          <cell r="P665">
            <v>0</v>
          </cell>
          <cell r="Q665">
            <v>0</v>
          </cell>
          <cell r="R665" t="e">
            <v>#N/A</v>
          </cell>
        </row>
        <row r="666">
          <cell r="A666">
            <v>41074</v>
          </cell>
          <cell r="B666">
            <v>41074</v>
          </cell>
          <cell r="C666" t="str">
            <v>Future</v>
          </cell>
          <cell r="D666" t="e">
            <v>#N/A</v>
          </cell>
          <cell r="E666">
            <v>57.358928905512244</v>
          </cell>
          <cell r="F666">
            <v>120.54790528346444</v>
          </cell>
          <cell r="G666">
            <v>86.847117881889702</v>
          </cell>
          <cell r="H666">
            <v>86.847117881889702</v>
          </cell>
          <cell r="I666" t="e">
            <v>#N/A</v>
          </cell>
          <cell r="J666" t="e">
            <v>#N/A</v>
          </cell>
          <cell r="K666" t="e">
            <v>#N/A</v>
          </cell>
          <cell r="L666" t="e">
            <v>#N/A</v>
          </cell>
          <cell r="M666" t="e">
            <v>#N/A</v>
          </cell>
          <cell r="N666" t="e">
            <v>#N/A</v>
          </cell>
          <cell r="O666" t="e">
            <v>#N/A</v>
          </cell>
          <cell r="P666">
            <v>0</v>
          </cell>
          <cell r="Q666">
            <v>0</v>
          </cell>
          <cell r="R666" t="e">
            <v>#N/A</v>
          </cell>
        </row>
        <row r="667">
          <cell r="A667">
            <v>41075</v>
          </cell>
          <cell r="B667">
            <v>41075</v>
          </cell>
          <cell r="C667" t="str">
            <v>Future</v>
          </cell>
          <cell r="D667" t="e">
            <v>#N/A</v>
          </cell>
          <cell r="E667">
            <v>56.968732110236651</v>
          </cell>
          <cell r="F667">
            <v>120.74825966929122</v>
          </cell>
          <cell r="G667">
            <v>86.732511637795213</v>
          </cell>
          <cell r="H667">
            <v>86.732511637795213</v>
          </cell>
          <cell r="I667" t="e">
            <v>#N/A</v>
          </cell>
          <cell r="J667" t="e">
            <v>#N/A</v>
          </cell>
          <cell r="K667" t="e">
            <v>#N/A</v>
          </cell>
          <cell r="L667" t="e">
            <v>#N/A</v>
          </cell>
          <cell r="M667" t="e">
            <v>#N/A</v>
          </cell>
          <cell r="N667" t="e">
            <v>#N/A</v>
          </cell>
          <cell r="O667" t="e">
            <v>#N/A</v>
          </cell>
          <cell r="P667">
            <v>0</v>
          </cell>
          <cell r="Q667">
            <v>0</v>
          </cell>
          <cell r="R667" t="e">
            <v>#N/A</v>
          </cell>
        </row>
        <row r="668">
          <cell r="A668">
            <v>41078</v>
          </cell>
          <cell r="B668">
            <v>41078</v>
          </cell>
          <cell r="C668" t="str">
            <v>Future</v>
          </cell>
          <cell r="D668" t="e">
            <v>#N/A</v>
          </cell>
          <cell r="E668">
            <v>56.578535314961059</v>
          </cell>
          <cell r="F668">
            <v>120.94861405511799</v>
          </cell>
          <cell r="G668">
            <v>86.617905393700724</v>
          </cell>
          <cell r="H668">
            <v>86.617905393700724</v>
          </cell>
          <cell r="I668" t="e">
            <v>#N/A</v>
          </cell>
          <cell r="J668" t="e">
            <v>#N/A</v>
          </cell>
          <cell r="K668" t="e">
            <v>#N/A</v>
          </cell>
          <cell r="L668" t="e">
            <v>#N/A</v>
          </cell>
          <cell r="M668" t="e">
            <v>#N/A</v>
          </cell>
          <cell r="N668" t="e">
            <v>#N/A</v>
          </cell>
          <cell r="O668" t="e">
            <v>#N/A</v>
          </cell>
          <cell r="P668">
            <v>0</v>
          </cell>
          <cell r="Q668">
            <v>0</v>
          </cell>
          <cell r="R668" t="e">
            <v>#N/A</v>
          </cell>
        </row>
        <row r="669">
          <cell r="A669">
            <v>41079</v>
          </cell>
          <cell r="B669">
            <v>41079</v>
          </cell>
          <cell r="C669" t="str">
            <v>Future</v>
          </cell>
          <cell r="D669" t="e">
            <v>#N/A</v>
          </cell>
          <cell r="E669">
            <v>56.188338519685466</v>
          </cell>
          <cell r="F669">
            <v>121.14896844094476</v>
          </cell>
          <cell r="G669">
            <v>86.503299149606235</v>
          </cell>
          <cell r="H669">
            <v>86.503299149606235</v>
          </cell>
          <cell r="I669" t="e">
            <v>#N/A</v>
          </cell>
          <cell r="J669" t="e">
            <v>#N/A</v>
          </cell>
          <cell r="K669" t="e">
            <v>#N/A</v>
          </cell>
          <cell r="L669" t="e">
            <v>#N/A</v>
          </cell>
          <cell r="M669" t="e">
            <v>#N/A</v>
          </cell>
          <cell r="N669" t="e">
            <v>#N/A</v>
          </cell>
          <cell r="O669" t="e">
            <v>#N/A</v>
          </cell>
          <cell r="P669">
            <v>0</v>
          </cell>
          <cell r="Q669">
            <v>0</v>
          </cell>
          <cell r="R669" t="e">
            <v>#N/A</v>
          </cell>
        </row>
        <row r="670">
          <cell r="A670">
            <v>41080</v>
          </cell>
          <cell r="B670">
            <v>41080</v>
          </cell>
          <cell r="C670" t="str">
            <v>Future</v>
          </cell>
          <cell r="D670" t="e">
            <v>#N/A</v>
          </cell>
          <cell r="E670">
            <v>55.798141724409874</v>
          </cell>
          <cell r="F670">
            <v>121.34932282677153</v>
          </cell>
          <cell r="G670">
            <v>86.388692905511746</v>
          </cell>
          <cell r="H670">
            <v>86.388692905511746</v>
          </cell>
          <cell r="I670" t="e">
            <v>#N/A</v>
          </cell>
          <cell r="J670" t="e">
            <v>#N/A</v>
          </cell>
          <cell r="K670" t="e">
            <v>#N/A</v>
          </cell>
          <cell r="L670" t="e">
            <v>#N/A</v>
          </cell>
          <cell r="M670" t="e">
            <v>#N/A</v>
          </cell>
          <cell r="N670" t="e">
            <v>#N/A</v>
          </cell>
          <cell r="O670" t="e">
            <v>#N/A</v>
          </cell>
          <cell r="P670">
            <v>0</v>
          </cell>
          <cell r="Q670">
            <v>0</v>
          </cell>
          <cell r="R670" t="e">
            <v>#N/A</v>
          </cell>
        </row>
        <row r="671">
          <cell r="A671">
            <v>41081</v>
          </cell>
          <cell r="B671">
            <v>41081</v>
          </cell>
          <cell r="C671" t="str">
            <v>Future</v>
          </cell>
          <cell r="D671" t="e">
            <v>#N/A</v>
          </cell>
          <cell r="E671">
            <v>55.407944929134281</v>
          </cell>
          <cell r="F671">
            <v>121.5496772125983</v>
          </cell>
          <cell r="G671">
            <v>86.274086661417257</v>
          </cell>
          <cell r="H671">
            <v>86.274086661417257</v>
          </cell>
          <cell r="I671" t="e">
            <v>#N/A</v>
          </cell>
          <cell r="J671" t="e">
            <v>#N/A</v>
          </cell>
          <cell r="K671" t="e">
            <v>#N/A</v>
          </cell>
          <cell r="L671" t="e">
            <v>#N/A</v>
          </cell>
          <cell r="M671" t="e">
            <v>#N/A</v>
          </cell>
          <cell r="N671" t="e">
            <v>#N/A</v>
          </cell>
          <cell r="O671" t="e">
            <v>#N/A</v>
          </cell>
          <cell r="P671">
            <v>0</v>
          </cell>
          <cell r="Q671">
            <v>0</v>
          </cell>
          <cell r="R671" t="e">
            <v>#N/A</v>
          </cell>
        </row>
        <row r="672">
          <cell r="A672">
            <v>41082</v>
          </cell>
          <cell r="B672">
            <v>41082</v>
          </cell>
          <cell r="C672" t="str">
            <v>Future</v>
          </cell>
          <cell r="D672" t="e">
            <v>#N/A</v>
          </cell>
          <cell r="E672">
            <v>55.017748133858689</v>
          </cell>
          <cell r="F672">
            <v>121.75003159842507</v>
          </cell>
          <cell r="G672">
            <v>86.159480417322769</v>
          </cell>
          <cell r="H672">
            <v>86.159480417322769</v>
          </cell>
          <cell r="I672" t="e">
            <v>#N/A</v>
          </cell>
          <cell r="J672" t="e">
            <v>#N/A</v>
          </cell>
          <cell r="K672" t="e">
            <v>#N/A</v>
          </cell>
          <cell r="L672" t="e">
            <v>#N/A</v>
          </cell>
          <cell r="M672" t="e">
            <v>#N/A</v>
          </cell>
          <cell r="N672" t="e">
            <v>#N/A</v>
          </cell>
          <cell r="O672" t="e">
            <v>#N/A</v>
          </cell>
          <cell r="P672">
            <v>0</v>
          </cell>
          <cell r="Q672">
            <v>0</v>
          </cell>
          <cell r="R672" t="e">
            <v>#N/A</v>
          </cell>
        </row>
        <row r="673">
          <cell r="A673">
            <v>41085</v>
          </cell>
          <cell r="B673">
            <v>41085</v>
          </cell>
          <cell r="C673" t="str">
            <v>Future</v>
          </cell>
          <cell r="D673" t="e">
            <v>#N/A</v>
          </cell>
          <cell r="E673">
            <v>54.627551338583096</v>
          </cell>
          <cell r="F673">
            <v>121.95038598425184</v>
          </cell>
          <cell r="G673">
            <v>86.04487417322828</v>
          </cell>
          <cell r="H673">
            <v>86.04487417322828</v>
          </cell>
          <cell r="I673" t="e">
            <v>#N/A</v>
          </cell>
          <cell r="J673" t="e">
            <v>#N/A</v>
          </cell>
          <cell r="K673" t="e">
            <v>#N/A</v>
          </cell>
          <cell r="L673" t="e">
            <v>#N/A</v>
          </cell>
          <cell r="M673" t="e">
            <v>#N/A</v>
          </cell>
          <cell r="N673" t="e">
            <v>#N/A</v>
          </cell>
          <cell r="O673" t="e">
            <v>#N/A</v>
          </cell>
          <cell r="P673">
            <v>0</v>
          </cell>
          <cell r="Q673">
            <v>0</v>
          </cell>
          <cell r="R673" t="e">
            <v>#N/A</v>
          </cell>
        </row>
        <row r="674">
          <cell r="A674">
            <v>41086</v>
          </cell>
          <cell r="B674">
            <v>41086</v>
          </cell>
          <cell r="C674" t="str">
            <v>Future</v>
          </cell>
          <cell r="D674" t="e">
            <v>#N/A</v>
          </cell>
          <cell r="E674">
            <v>54.237354543307504</v>
          </cell>
          <cell r="F674">
            <v>122.15074037007861</v>
          </cell>
          <cell r="G674">
            <v>85.930267929133791</v>
          </cell>
          <cell r="H674">
            <v>85.930267929133791</v>
          </cell>
          <cell r="I674" t="e">
            <v>#N/A</v>
          </cell>
          <cell r="J674" t="e">
            <v>#N/A</v>
          </cell>
          <cell r="K674" t="e">
            <v>#N/A</v>
          </cell>
          <cell r="L674" t="e">
            <v>#N/A</v>
          </cell>
          <cell r="M674" t="e">
            <v>#N/A</v>
          </cell>
          <cell r="N674" t="e">
            <v>#N/A</v>
          </cell>
          <cell r="O674" t="e">
            <v>#N/A</v>
          </cell>
          <cell r="P674">
            <v>0</v>
          </cell>
          <cell r="Q674">
            <v>0</v>
          </cell>
          <cell r="R674" t="e">
            <v>#N/A</v>
          </cell>
        </row>
        <row r="675">
          <cell r="A675">
            <v>41087</v>
          </cell>
          <cell r="B675">
            <v>41087</v>
          </cell>
          <cell r="C675" t="str">
            <v>Future</v>
          </cell>
          <cell r="D675" t="e">
            <v>#N/A</v>
          </cell>
          <cell r="E675">
            <v>53.847157748031911</v>
          </cell>
          <cell r="F675">
            <v>122.35109475590538</v>
          </cell>
          <cell r="G675">
            <v>85.815661685039302</v>
          </cell>
          <cell r="H675">
            <v>85.815661685039302</v>
          </cell>
          <cell r="I675" t="e">
            <v>#N/A</v>
          </cell>
          <cell r="J675" t="e">
            <v>#N/A</v>
          </cell>
          <cell r="K675" t="e">
            <v>#N/A</v>
          </cell>
          <cell r="L675" t="e">
            <v>#N/A</v>
          </cell>
          <cell r="M675" t="e">
            <v>#N/A</v>
          </cell>
          <cell r="N675" t="e">
            <v>#N/A</v>
          </cell>
          <cell r="O675" t="e">
            <v>#N/A</v>
          </cell>
          <cell r="P675">
            <v>0</v>
          </cell>
          <cell r="Q675">
            <v>0</v>
          </cell>
          <cell r="R675" t="e">
            <v>#N/A</v>
          </cell>
        </row>
        <row r="676">
          <cell r="A676">
            <v>41088</v>
          </cell>
          <cell r="B676">
            <v>41088</v>
          </cell>
          <cell r="C676" t="str">
            <v>Future</v>
          </cell>
          <cell r="D676" t="e">
            <v>#N/A</v>
          </cell>
          <cell r="E676">
            <v>53.456960952756319</v>
          </cell>
          <cell r="F676">
            <v>122.55144914173215</v>
          </cell>
          <cell r="G676">
            <v>85.701055440944813</v>
          </cell>
          <cell r="H676">
            <v>85.701055440944813</v>
          </cell>
          <cell r="I676" t="e">
            <v>#N/A</v>
          </cell>
          <cell r="J676" t="e">
            <v>#N/A</v>
          </cell>
          <cell r="K676" t="e">
            <v>#N/A</v>
          </cell>
          <cell r="L676" t="e">
            <v>#N/A</v>
          </cell>
          <cell r="M676" t="e">
            <v>#N/A</v>
          </cell>
          <cell r="N676" t="e">
            <v>#N/A</v>
          </cell>
          <cell r="O676" t="e">
            <v>#N/A</v>
          </cell>
          <cell r="P676">
            <v>0</v>
          </cell>
          <cell r="Q676">
            <v>0</v>
          </cell>
          <cell r="R676" t="e">
            <v>#N/A</v>
          </cell>
        </row>
        <row r="677">
          <cell r="A677">
            <v>41089</v>
          </cell>
          <cell r="B677">
            <v>41089</v>
          </cell>
          <cell r="C677" t="str">
            <v>Future</v>
          </cell>
          <cell r="D677" t="e">
            <v>#N/A</v>
          </cell>
          <cell r="E677">
            <v>53.066764157480726</v>
          </cell>
          <cell r="F677">
            <v>122.75180352755892</v>
          </cell>
          <cell r="G677">
            <v>85.586449196850324</v>
          </cell>
          <cell r="H677">
            <v>85.586449196850324</v>
          </cell>
          <cell r="I677" t="e">
            <v>#N/A</v>
          </cell>
          <cell r="J677" t="e">
            <v>#N/A</v>
          </cell>
          <cell r="K677" t="e">
            <v>#N/A</v>
          </cell>
          <cell r="L677" t="e">
            <v>#N/A</v>
          </cell>
          <cell r="M677" t="e">
            <v>#N/A</v>
          </cell>
          <cell r="N677" t="e">
            <v>#N/A</v>
          </cell>
          <cell r="O677" t="e">
            <v>#N/A</v>
          </cell>
          <cell r="P677">
            <v>0</v>
          </cell>
          <cell r="Q677">
            <v>0</v>
          </cell>
          <cell r="R677" t="e">
            <v>#N/A</v>
          </cell>
        </row>
        <row r="678">
          <cell r="A678">
            <v>41092</v>
          </cell>
          <cell r="B678">
            <v>41092</v>
          </cell>
          <cell r="C678" t="str">
            <v>Future</v>
          </cell>
          <cell r="D678" t="e">
            <v>#N/A</v>
          </cell>
          <cell r="E678">
            <v>52.676567362205134</v>
          </cell>
          <cell r="F678">
            <v>122.95215791338569</v>
          </cell>
          <cell r="G678">
            <v>85.471842952755836</v>
          </cell>
          <cell r="H678">
            <v>85.471842952755836</v>
          </cell>
          <cell r="I678" t="e">
            <v>#N/A</v>
          </cell>
          <cell r="J678" t="e">
            <v>#N/A</v>
          </cell>
          <cell r="K678" t="e">
            <v>#N/A</v>
          </cell>
          <cell r="L678" t="e">
            <v>#N/A</v>
          </cell>
          <cell r="M678" t="e">
            <v>#N/A</v>
          </cell>
          <cell r="N678" t="e">
            <v>#N/A</v>
          </cell>
          <cell r="O678" t="e">
            <v>#N/A</v>
          </cell>
          <cell r="P678">
            <v>0</v>
          </cell>
          <cell r="Q678">
            <v>0</v>
          </cell>
          <cell r="R678" t="e">
            <v>#N/A</v>
          </cell>
        </row>
        <row r="679">
          <cell r="A679">
            <v>41093</v>
          </cell>
          <cell r="B679">
            <v>41093</v>
          </cell>
          <cell r="C679" t="str">
            <v>Future</v>
          </cell>
          <cell r="D679" t="e">
            <v>#N/A</v>
          </cell>
          <cell r="E679">
            <v>52.286370566929541</v>
          </cell>
          <cell r="F679">
            <v>123.15251229921246</v>
          </cell>
          <cell r="G679">
            <v>85.357236708661347</v>
          </cell>
          <cell r="H679">
            <v>85.357236708661347</v>
          </cell>
          <cell r="I679" t="e">
            <v>#N/A</v>
          </cell>
          <cell r="J679" t="e">
            <v>#N/A</v>
          </cell>
          <cell r="K679" t="e">
            <v>#N/A</v>
          </cell>
          <cell r="L679" t="e">
            <v>#N/A</v>
          </cell>
          <cell r="M679" t="e">
            <v>#N/A</v>
          </cell>
          <cell r="N679" t="e">
            <v>#N/A</v>
          </cell>
          <cell r="O679" t="e">
            <v>#N/A</v>
          </cell>
          <cell r="P679">
            <v>0</v>
          </cell>
          <cell r="Q679">
            <v>0</v>
          </cell>
          <cell r="R679" t="e">
            <v>#N/A</v>
          </cell>
        </row>
        <row r="680">
          <cell r="A680">
            <v>41095</v>
          </cell>
          <cell r="B680">
            <v>41095</v>
          </cell>
          <cell r="C680" t="str">
            <v>Future</v>
          </cell>
          <cell r="D680" t="e">
            <v>#N/A</v>
          </cell>
          <cell r="E680">
            <v>51.896173771653949</v>
          </cell>
          <cell r="F680">
            <v>123.35286668503923</v>
          </cell>
          <cell r="G680">
            <v>85.242630464566858</v>
          </cell>
          <cell r="H680">
            <v>85.242630464566858</v>
          </cell>
          <cell r="I680" t="e">
            <v>#N/A</v>
          </cell>
          <cell r="J680" t="e">
            <v>#N/A</v>
          </cell>
          <cell r="K680" t="e">
            <v>#N/A</v>
          </cell>
          <cell r="L680" t="e">
            <v>#N/A</v>
          </cell>
          <cell r="M680" t="e">
            <v>#N/A</v>
          </cell>
          <cell r="N680" t="e">
            <v>#N/A</v>
          </cell>
          <cell r="O680" t="e">
            <v>#N/A</v>
          </cell>
          <cell r="P680">
            <v>0</v>
          </cell>
          <cell r="Q680">
            <v>0</v>
          </cell>
          <cell r="R680" t="e">
            <v>#N/A</v>
          </cell>
        </row>
        <row r="681">
          <cell r="A681">
            <v>41096</v>
          </cell>
          <cell r="B681">
            <v>41096</v>
          </cell>
          <cell r="C681" t="str">
            <v>Future</v>
          </cell>
          <cell r="D681" t="e">
            <v>#N/A</v>
          </cell>
          <cell r="E681">
            <v>51.505976976378356</v>
          </cell>
          <cell r="F681">
            <v>123.553221070866</v>
          </cell>
          <cell r="G681">
            <v>85.128024220472369</v>
          </cell>
          <cell r="H681">
            <v>85.128024220472369</v>
          </cell>
          <cell r="I681" t="e">
            <v>#N/A</v>
          </cell>
          <cell r="J681" t="e">
            <v>#N/A</v>
          </cell>
          <cell r="K681" t="e">
            <v>#N/A</v>
          </cell>
          <cell r="L681" t="e">
            <v>#N/A</v>
          </cell>
          <cell r="M681" t="e">
            <v>#N/A</v>
          </cell>
          <cell r="N681" t="e">
            <v>#N/A</v>
          </cell>
          <cell r="O681" t="e">
            <v>#N/A</v>
          </cell>
          <cell r="P681">
            <v>0</v>
          </cell>
          <cell r="Q681">
            <v>0</v>
          </cell>
          <cell r="R681" t="e">
            <v>#N/A</v>
          </cell>
        </row>
        <row r="682">
          <cell r="A682">
            <v>41099</v>
          </cell>
          <cell r="B682">
            <v>41099</v>
          </cell>
          <cell r="C682" t="str">
            <v>Future</v>
          </cell>
          <cell r="D682" t="e">
            <v>#N/A</v>
          </cell>
          <cell r="E682">
            <v>51.115780181102764</v>
          </cell>
          <cell r="F682">
            <v>123.75357545669277</v>
          </cell>
          <cell r="G682">
            <v>85.01341797637788</v>
          </cell>
          <cell r="H682">
            <v>85.01341797637788</v>
          </cell>
          <cell r="I682" t="e">
            <v>#N/A</v>
          </cell>
          <cell r="J682" t="e">
            <v>#N/A</v>
          </cell>
          <cell r="K682" t="e">
            <v>#N/A</v>
          </cell>
          <cell r="L682" t="e">
            <v>#N/A</v>
          </cell>
          <cell r="M682" t="e">
            <v>#N/A</v>
          </cell>
          <cell r="N682" t="e">
            <v>#N/A</v>
          </cell>
          <cell r="O682" t="e">
            <v>#N/A</v>
          </cell>
          <cell r="P682">
            <v>0</v>
          </cell>
          <cell r="Q682">
            <v>0</v>
          </cell>
          <cell r="R682" t="e">
            <v>#N/A</v>
          </cell>
        </row>
        <row r="683">
          <cell r="A683">
            <v>41100</v>
          </cell>
          <cell r="B683">
            <v>41100</v>
          </cell>
          <cell r="C683" t="str">
            <v>Future</v>
          </cell>
          <cell r="D683" t="e">
            <v>#N/A</v>
          </cell>
          <cell r="E683">
            <v>50.725583385827171</v>
          </cell>
          <cell r="F683">
            <v>123.95392984251954</v>
          </cell>
          <cell r="G683">
            <v>84.898811732283392</v>
          </cell>
          <cell r="H683">
            <v>84.898811732283392</v>
          </cell>
          <cell r="I683" t="e">
            <v>#N/A</v>
          </cell>
          <cell r="J683" t="e">
            <v>#N/A</v>
          </cell>
          <cell r="K683" t="e">
            <v>#N/A</v>
          </cell>
          <cell r="L683" t="e">
            <v>#N/A</v>
          </cell>
          <cell r="M683" t="e">
            <v>#N/A</v>
          </cell>
          <cell r="N683" t="e">
            <v>#N/A</v>
          </cell>
          <cell r="O683" t="e">
            <v>#N/A</v>
          </cell>
          <cell r="P683">
            <v>0</v>
          </cell>
          <cell r="Q683">
            <v>0</v>
          </cell>
          <cell r="R683" t="e">
            <v>#N/A</v>
          </cell>
        </row>
        <row r="684">
          <cell r="A684">
            <v>41101</v>
          </cell>
          <cell r="B684">
            <v>41101</v>
          </cell>
          <cell r="C684" t="str">
            <v>Future</v>
          </cell>
          <cell r="D684" t="e">
            <v>#N/A</v>
          </cell>
          <cell r="E684">
            <v>50.335386590551579</v>
          </cell>
          <cell r="F684">
            <v>124.15428422834631</v>
          </cell>
          <cell r="G684">
            <v>84.784205488188903</v>
          </cell>
          <cell r="H684">
            <v>84.784205488188903</v>
          </cell>
          <cell r="I684" t="e">
            <v>#N/A</v>
          </cell>
          <cell r="J684" t="e">
            <v>#N/A</v>
          </cell>
          <cell r="K684" t="e">
            <v>#N/A</v>
          </cell>
          <cell r="L684" t="e">
            <v>#N/A</v>
          </cell>
          <cell r="M684" t="e">
            <v>#N/A</v>
          </cell>
          <cell r="N684" t="e">
            <v>#N/A</v>
          </cell>
          <cell r="O684" t="e">
            <v>#N/A</v>
          </cell>
          <cell r="P684">
            <v>0</v>
          </cell>
          <cell r="Q684">
            <v>0</v>
          </cell>
          <cell r="R684" t="e">
            <v>#N/A</v>
          </cell>
        </row>
        <row r="685">
          <cell r="A685">
            <v>41102</v>
          </cell>
          <cell r="B685">
            <v>41102</v>
          </cell>
          <cell r="C685" t="str">
            <v>Future</v>
          </cell>
          <cell r="D685" t="e">
            <v>#N/A</v>
          </cell>
          <cell r="E685">
            <v>49.945189795275986</v>
          </cell>
          <cell r="F685">
            <v>124.35463861417308</v>
          </cell>
          <cell r="G685">
            <v>84.669599244094414</v>
          </cell>
          <cell r="H685">
            <v>84.669599244094414</v>
          </cell>
          <cell r="I685" t="e">
            <v>#N/A</v>
          </cell>
          <cell r="J685" t="e">
            <v>#N/A</v>
          </cell>
          <cell r="K685" t="e">
            <v>#N/A</v>
          </cell>
          <cell r="L685" t="e">
            <v>#N/A</v>
          </cell>
          <cell r="M685" t="e">
            <v>#N/A</v>
          </cell>
          <cell r="N685" t="e">
            <v>#N/A</v>
          </cell>
          <cell r="O685" t="e">
            <v>#N/A</v>
          </cell>
          <cell r="P685">
            <v>0</v>
          </cell>
          <cell r="Q685">
            <v>0</v>
          </cell>
          <cell r="R685" t="e">
            <v>#N/A</v>
          </cell>
        </row>
        <row r="686">
          <cell r="A686">
            <v>41103</v>
          </cell>
          <cell r="B686">
            <v>41103</v>
          </cell>
          <cell r="C686" t="str">
            <v>Future</v>
          </cell>
          <cell r="D686" t="e">
            <v>#N/A</v>
          </cell>
          <cell r="E686">
            <v>49.554993000000394</v>
          </cell>
          <cell r="F686">
            <v>124.55499299999985</v>
          </cell>
          <cell r="G686">
            <v>84.554992999999925</v>
          </cell>
          <cell r="H686">
            <v>84.554992999999925</v>
          </cell>
          <cell r="I686" t="e">
            <v>#N/A</v>
          </cell>
          <cell r="J686" t="e">
            <v>#N/A</v>
          </cell>
          <cell r="K686" t="e">
            <v>#N/A</v>
          </cell>
          <cell r="L686" t="e">
            <v>#N/A</v>
          </cell>
          <cell r="M686" t="e">
            <v>#N/A</v>
          </cell>
          <cell r="N686" t="e">
            <v>#N/A</v>
          </cell>
          <cell r="O686" t="e">
            <v>#N/A</v>
          </cell>
          <cell r="P686">
            <v>0</v>
          </cell>
          <cell r="Q686">
            <v>0</v>
          </cell>
          <cell r="R686" t="e">
            <v>#N/A</v>
          </cell>
        </row>
        <row r="687">
          <cell r="A687">
            <v>41106</v>
          </cell>
          <cell r="B687">
            <v>41106</v>
          </cell>
          <cell r="C687" t="str">
            <v>Future</v>
          </cell>
          <cell r="D687" t="e">
            <v>#N/A</v>
          </cell>
          <cell r="E687">
            <v>49.164796204724801</v>
          </cell>
          <cell r="F687">
            <v>124.75534738582662</v>
          </cell>
          <cell r="G687">
            <v>84.440386755905436</v>
          </cell>
          <cell r="H687">
            <v>84.440386755905436</v>
          </cell>
          <cell r="I687" t="e">
            <v>#N/A</v>
          </cell>
          <cell r="J687" t="e">
            <v>#N/A</v>
          </cell>
          <cell r="K687" t="e">
            <v>#N/A</v>
          </cell>
          <cell r="L687" t="e">
            <v>#N/A</v>
          </cell>
          <cell r="M687" t="e">
            <v>#N/A</v>
          </cell>
          <cell r="N687" t="e">
            <v>#N/A</v>
          </cell>
          <cell r="O687" t="e">
            <v>#N/A</v>
          </cell>
          <cell r="P687">
            <v>0</v>
          </cell>
          <cell r="Q687">
            <v>0</v>
          </cell>
          <cell r="R687" t="e">
            <v>#N/A</v>
          </cell>
        </row>
        <row r="688">
          <cell r="A688">
            <v>41107</v>
          </cell>
          <cell r="B688">
            <v>41107</v>
          </cell>
          <cell r="C688" t="str">
            <v>Future</v>
          </cell>
          <cell r="D688" t="e">
            <v>#N/A</v>
          </cell>
          <cell r="E688">
            <v>48.774599409449209</v>
          </cell>
          <cell r="F688">
            <v>124.95570177165339</v>
          </cell>
          <cell r="G688">
            <v>84.325780511810947</v>
          </cell>
          <cell r="H688">
            <v>84.325780511810947</v>
          </cell>
          <cell r="I688" t="e">
            <v>#N/A</v>
          </cell>
          <cell r="J688" t="e">
            <v>#N/A</v>
          </cell>
          <cell r="K688" t="e">
            <v>#N/A</v>
          </cell>
          <cell r="L688" t="e">
            <v>#N/A</v>
          </cell>
          <cell r="M688" t="e">
            <v>#N/A</v>
          </cell>
          <cell r="N688" t="e">
            <v>#N/A</v>
          </cell>
          <cell r="O688" t="e">
            <v>#N/A</v>
          </cell>
          <cell r="P688">
            <v>0</v>
          </cell>
          <cell r="Q688">
            <v>0</v>
          </cell>
          <cell r="R688" t="e">
            <v>#N/A</v>
          </cell>
        </row>
        <row r="689">
          <cell r="A689">
            <v>41108</v>
          </cell>
          <cell r="B689">
            <v>41108</v>
          </cell>
          <cell r="C689" t="str">
            <v>Future</v>
          </cell>
          <cell r="D689" t="e">
            <v>#N/A</v>
          </cell>
          <cell r="E689">
            <v>48.384402614173617</v>
          </cell>
          <cell r="F689">
            <v>125.15605615748017</v>
          </cell>
          <cell r="G689">
            <v>84.211174267716459</v>
          </cell>
          <cell r="H689">
            <v>84.211174267716459</v>
          </cell>
          <cell r="I689" t="e">
            <v>#N/A</v>
          </cell>
          <cell r="J689" t="e">
            <v>#N/A</v>
          </cell>
          <cell r="K689" t="e">
            <v>#N/A</v>
          </cell>
          <cell r="L689" t="e">
            <v>#N/A</v>
          </cell>
          <cell r="M689" t="e">
            <v>#N/A</v>
          </cell>
          <cell r="N689" t="e">
            <v>#N/A</v>
          </cell>
          <cell r="O689" t="e">
            <v>#N/A</v>
          </cell>
          <cell r="P689">
            <v>0</v>
          </cell>
          <cell r="Q689">
            <v>0</v>
          </cell>
          <cell r="R689" t="e">
            <v>#N/A</v>
          </cell>
        </row>
        <row r="690">
          <cell r="A690">
            <v>41109</v>
          </cell>
          <cell r="B690">
            <v>41109</v>
          </cell>
          <cell r="C690" t="str">
            <v>Future</v>
          </cell>
          <cell r="D690" t="e">
            <v>#N/A</v>
          </cell>
          <cell r="E690">
            <v>47.994205818898024</v>
          </cell>
          <cell r="F690">
            <v>125.35641054330694</v>
          </cell>
          <cell r="G690">
            <v>84.09656802362197</v>
          </cell>
          <cell r="H690">
            <v>84.09656802362197</v>
          </cell>
          <cell r="I690" t="e">
            <v>#N/A</v>
          </cell>
          <cell r="J690" t="e">
            <v>#N/A</v>
          </cell>
          <cell r="K690" t="e">
            <v>#N/A</v>
          </cell>
          <cell r="L690" t="e">
            <v>#N/A</v>
          </cell>
          <cell r="M690" t="e">
            <v>#N/A</v>
          </cell>
          <cell r="N690" t="e">
            <v>#N/A</v>
          </cell>
          <cell r="O690" t="e">
            <v>#N/A</v>
          </cell>
          <cell r="P690">
            <v>0</v>
          </cell>
          <cell r="Q690">
            <v>0</v>
          </cell>
          <cell r="R690" t="e">
            <v>#N/A</v>
          </cell>
        </row>
        <row r="691">
          <cell r="A691">
            <v>41110</v>
          </cell>
          <cell r="B691">
            <v>41110</v>
          </cell>
          <cell r="C691" t="str">
            <v>Future</v>
          </cell>
          <cell r="D691" t="e">
            <v>#N/A</v>
          </cell>
          <cell r="E691">
            <v>47.604009023622432</v>
          </cell>
          <cell r="F691">
            <v>125.55676492913371</v>
          </cell>
          <cell r="G691">
            <v>83.981961779527481</v>
          </cell>
          <cell r="H691">
            <v>83.981961779527481</v>
          </cell>
          <cell r="I691" t="e">
            <v>#N/A</v>
          </cell>
          <cell r="J691" t="e">
            <v>#N/A</v>
          </cell>
          <cell r="K691" t="e">
            <v>#N/A</v>
          </cell>
          <cell r="L691" t="e">
            <v>#N/A</v>
          </cell>
          <cell r="M691" t="e">
            <v>#N/A</v>
          </cell>
          <cell r="N691" t="e">
            <v>#N/A</v>
          </cell>
          <cell r="O691" t="e">
            <v>#N/A</v>
          </cell>
          <cell r="P691">
            <v>0</v>
          </cell>
          <cell r="Q691">
            <v>0</v>
          </cell>
          <cell r="R691" t="e">
            <v>#N/A</v>
          </cell>
        </row>
        <row r="692">
          <cell r="A692">
            <v>41113</v>
          </cell>
          <cell r="B692">
            <v>41113</v>
          </cell>
          <cell r="C692" t="str">
            <v>Future</v>
          </cell>
          <cell r="D692" t="e">
            <v>#N/A</v>
          </cell>
          <cell r="E692">
            <v>47.213812228346839</v>
          </cell>
          <cell r="F692">
            <v>125.75711931496048</v>
          </cell>
          <cell r="G692">
            <v>83.867355535432992</v>
          </cell>
          <cell r="H692">
            <v>83.867355535432992</v>
          </cell>
          <cell r="I692" t="e">
            <v>#N/A</v>
          </cell>
          <cell r="J692" t="e">
            <v>#N/A</v>
          </cell>
          <cell r="K692" t="e">
            <v>#N/A</v>
          </cell>
          <cell r="L692" t="e">
            <v>#N/A</v>
          </cell>
          <cell r="M692" t="e">
            <v>#N/A</v>
          </cell>
          <cell r="N692" t="e">
            <v>#N/A</v>
          </cell>
          <cell r="O692" t="e">
            <v>#N/A</v>
          </cell>
          <cell r="P692">
            <v>0</v>
          </cell>
          <cell r="Q692">
            <v>0</v>
          </cell>
          <cell r="R692" t="e">
            <v>#N/A</v>
          </cell>
        </row>
        <row r="693">
          <cell r="A693">
            <v>41114</v>
          </cell>
          <cell r="B693">
            <v>41114</v>
          </cell>
          <cell r="C693" t="str">
            <v>Future</v>
          </cell>
          <cell r="D693" t="e">
            <v>#N/A</v>
          </cell>
          <cell r="E693">
            <v>46.823615433071247</v>
          </cell>
          <cell r="F693">
            <v>125.95747370078725</v>
          </cell>
          <cell r="G693">
            <v>83.752749291338503</v>
          </cell>
          <cell r="H693">
            <v>83.752749291338503</v>
          </cell>
          <cell r="I693" t="e">
            <v>#N/A</v>
          </cell>
          <cell r="J693" t="e">
            <v>#N/A</v>
          </cell>
          <cell r="K693" t="e">
            <v>#N/A</v>
          </cell>
          <cell r="L693" t="e">
            <v>#N/A</v>
          </cell>
          <cell r="M693" t="e">
            <v>#N/A</v>
          </cell>
          <cell r="N693" t="e">
            <v>#N/A</v>
          </cell>
          <cell r="O693" t="e">
            <v>#N/A</v>
          </cell>
          <cell r="P693">
            <v>0</v>
          </cell>
          <cell r="Q693">
            <v>0</v>
          </cell>
          <cell r="R693" t="e">
            <v>#N/A</v>
          </cell>
        </row>
        <row r="694">
          <cell r="A694">
            <v>41115</v>
          </cell>
          <cell r="B694">
            <v>41115</v>
          </cell>
          <cell r="C694" t="str">
            <v>Future</v>
          </cell>
          <cell r="D694" t="e">
            <v>#N/A</v>
          </cell>
          <cell r="E694">
            <v>46.433418637795654</v>
          </cell>
          <cell r="F694">
            <v>126.15782808661402</v>
          </cell>
          <cell r="G694">
            <v>83.638143047244014</v>
          </cell>
          <cell r="H694">
            <v>83.638143047244014</v>
          </cell>
          <cell r="I694" t="e">
            <v>#N/A</v>
          </cell>
          <cell r="J694" t="e">
            <v>#N/A</v>
          </cell>
          <cell r="K694" t="e">
            <v>#N/A</v>
          </cell>
          <cell r="L694" t="e">
            <v>#N/A</v>
          </cell>
          <cell r="M694" t="e">
            <v>#N/A</v>
          </cell>
          <cell r="N694" t="e">
            <v>#N/A</v>
          </cell>
          <cell r="O694" t="e">
            <v>#N/A</v>
          </cell>
          <cell r="P694">
            <v>0</v>
          </cell>
          <cell r="Q694">
            <v>0</v>
          </cell>
          <cell r="R694" t="e">
            <v>#N/A</v>
          </cell>
        </row>
        <row r="695">
          <cell r="A695">
            <v>41116</v>
          </cell>
          <cell r="B695">
            <v>41116</v>
          </cell>
          <cell r="C695" t="str">
            <v>Future</v>
          </cell>
          <cell r="D695" t="e">
            <v>#N/A</v>
          </cell>
          <cell r="E695">
            <v>46.043221842520062</v>
          </cell>
          <cell r="F695">
            <v>126.35818247244079</v>
          </cell>
          <cell r="G695">
            <v>83.523536803149526</v>
          </cell>
          <cell r="H695">
            <v>83.523536803149526</v>
          </cell>
          <cell r="I695" t="e">
            <v>#N/A</v>
          </cell>
          <cell r="J695" t="e">
            <v>#N/A</v>
          </cell>
          <cell r="K695" t="e">
            <v>#N/A</v>
          </cell>
          <cell r="L695" t="e">
            <v>#N/A</v>
          </cell>
          <cell r="M695" t="e">
            <v>#N/A</v>
          </cell>
          <cell r="N695" t="e">
            <v>#N/A</v>
          </cell>
          <cell r="O695" t="e">
            <v>#N/A</v>
          </cell>
          <cell r="P695">
            <v>0</v>
          </cell>
          <cell r="Q695">
            <v>0</v>
          </cell>
          <cell r="R695" t="e">
            <v>#N/A</v>
          </cell>
        </row>
        <row r="696">
          <cell r="A696">
            <v>41117</v>
          </cell>
          <cell r="B696">
            <v>41117</v>
          </cell>
          <cell r="C696" t="str">
            <v>Future</v>
          </cell>
          <cell r="D696" t="e">
            <v>#N/A</v>
          </cell>
          <cell r="E696">
            <v>45.653025047244469</v>
          </cell>
          <cell r="F696">
            <v>126.55853685826756</v>
          </cell>
          <cell r="G696">
            <v>83.408930559055037</v>
          </cell>
          <cell r="H696">
            <v>83.408930559055037</v>
          </cell>
          <cell r="I696" t="e">
            <v>#N/A</v>
          </cell>
          <cell r="J696" t="e">
            <v>#N/A</v>
          </cell>
          <cell r="K696" t="e">
            <v>#N/A</v>
          </cell>
          <cell r="L696" t="e">
            <v>#N/A</v>
          </cell>
          <cell r="M696" t="e">
            <v>#N/A</v>
          </cell>
          <cell r="N696" t="e">
            <v>#N/A</v>
          </cell>
          <cell r="O696" t="e">
            <v>#N/A</v>
          </cell>
          <cell r="P696">
            <v>0</v>
          </cell>
          <cell r="Q696">
            <v>0</v>
          </cell>
          <cell r="R696" t="e">
            <v>#N/A</v>
          </cell>
        </row>
        <row r="697">
          <cell r="A697">
            <v>41120</v>
          </cell>
          <cell r="B697">
            <v>41120</v>
          </cell>
          <cell r="C697" t="str">
            <v>Future</v>
          </cell>
          <cell r="D697" t="e">
            <v>#N/A</v>
          </cell>
          <cell r="E697">
            <v>45.262828251968877</v>
          </cell>
          <cell r="F697">
            <v>126.75889124409433</v>
          </cell>
          <cell r="G697">
            <v>83.294324314960548</v>
          </cell>
          <cell r="H697">
            <v>83.294324314960548</v>
          </cell>
          <cell r="I697" t="e">
            <v>#N/A</v>
          </cell>
          <cell r="J697" t="e">
            <v>#N/A</v>
          </cell>
          <cell r="K697" t="e">
            <v>#N/A</v>
          </cell>
          <cell r="L697" t="e">
            <v>#N/A</v>
          </cell>
          <cell r="M697" t="e">
            <v>#N/A</v>
          </cell>
          <cell r="N697" t="e">
            <v>#N/A</v>
          </cell>
          <cell r="O697" t="e">
            <v>#N/A</v>
          </cell>
          <cell r="P697">
            <v>0</v>
          </cell>
          <cell r="Q697">
            <v>0</v>
          </cell>
          <cell r="R697" t="e">
            <v>#N/A</v>
          </cell>
        </row>
        <row r="698">
          <cell r="A698">
            <v>41121</v>
          </cell>
          <cell r="B698">
            <v>41121</v>
          </cell>
          <cell r="C698" t="str">
            <v>Future</v>
          </cell>
          <cell r="D698" t="e">
            <v>#N/A</v>
          </cell>
          <cell r="E698">
            <v>44.872631456693284</v>
          </cell>
          <cell r="F698">
            <v>126.9592456299211</v>
          </cell>
          <cell r="G698">
            <v>83.179718070866059</v>
          </cell>
          <cell r="H698">
            <v>83.179718070866059</v>
          </cell>
          <cell r="I698" t="e">
            <v>#N/A</v>
          </cell>
          <cell r="J698" t="e">
            <v>#N/A</v>
          </cell>
          <cell r="K698" t="e">
            <v>#N/A</v>
          </cell>
          <cell r="L698" t="e">
            <v>#N/A</v>
          </cell>
          <cell r="M698" t="e">
            <v>#N/A</v>
          </cell>
          <cell r="N698" t="e">
            <v>#N/A</v>
          </cell>
          <cell r="O698" t="e">
            <v>#N/A</v>
          </cell>
          <cell r="P698">
            <v>0</v>
          </cell>
          <cell r="Q698">
            <v>0</v>
          </cell>
          <cell r="R698" t="e">
            <v>#N/A</v>
          </cell>
        </row>
        <row r="699">
          <cell r="A699">
            <v>41122</v>
          </cell>
          <cell r="B699">
            <v>41122</v>
          </cell>
          <cell r="C699" t="str">
            <v>Future</v>
          </cell>
          <cell r="D699" t="e">
            <v>#N/A</v>
          </cell>
          <cell r="E699">
            <v>44.482434661417692</v>
          </cell>
          <cell r="F699">
            <v>127.15960001574787</v>
          </cell>
          <cell r="G699">
            <v>83.06511182677157</v>
          </cell>
          <cell r="H699">
            <v>83.06511182677157</v>
          </cell>
          <cell r="I699" t="e">
            <v>#N/A</v>
          </cell>
          <cell r="J699" t="e">
            <v>#N/A</v>
          </cell>
          <cell r="K699" t="e">
            <v>#N/A</v>
          </cell>
          <cell r="L699" t="e">
            <v>#N/A</v>
          </cell>
          <cell r="M699" t="e">
            <v>#N/A</v>
          </cell>
          <cell r="N699" t="e">
            <v>#N/A</v>
          </cell>
          <cell r="O699" t="e">
            <v>#N/A</v>
          </cell>
          <cell r="P699">
            <v>0</v>
          </cell>
          <cell r="Q699">
            <v>0</v>
          </cell>
          <cell r="R699" t="e">
            <v>#N/A</v>
          </cell>
        </row>
        <row r="700">
          <cell r="A700">
            <v>41123</v>
          </cell>
          <cell r="B700">
            <v>41123</v>
          </cell>
          <cell r="C700" t="str">
            <v>Future</v>
          </cell>
          <cell r="D700" t="e">
            <v>#N/A</v>
          </cell>
          <cell r="E700">
            <v>44.092237866142099</v>
          </cell>
          <cell r="F700">
            <v>127.35995440157464</v>
          </cell>
          <cell r="G700">
            <v>82.950505582677081</v>
          </cell>
          <cell r="H700">
            <v>82.950505582677081</v>
          </cell>
          <cell r="I700" t="e">
            <v>#N/A</v>
          </cell>
          <cell r="J700" t="e">
            <v>#N/A</v>
          </cell>
          <cell r="K700" t="e">
            <v>#N/A</v>
          </cell>
          <cell r="L700" t="e">
            <v>#N/A</v>
          </cell>
          <cell r="M700" t="e">
            <v>#N/A</v>
          </cell>
          <cell r="N700" t="e">
            <v>#N/A</v>
          </cell>
          <cell r="O700" t="e">
            <v>#N/A</v>
          </cell>
          <cell r="P700">
            <v>0</v>
          </cell>
          <cell r="Q700">
            <v>0</v>
          </cell>
          <cell r="R700" t="e">
            <v>#N/A</v>
          </cell>
        </row>
        <row r="701">
          <cell r="A701">
            <v>41124</v>
          </cell>
          <cell r="B701">
            <v>41124</v>
          </cell>
          <cell r="C701" t="str">
            <v>Future</v>
          </cell>
          <cell r="D701" t="e">
            <v>#N/A</v>
          </cell>
          <cell r="E701">
            <v>43.702041070866507</v>
          </cell>
          <cell r="F701">
            <v>127.56030878740141</v>
          </cell>
          <cell r="G701">
            <v>82.835899338582593</v>
          </cell>
          <cell r="H701">
            <v>82.835899338582593</v>
          </cell>
          <cell r="I701" t="e">
            <v>#N/A</v>
          </cell>
          <cell r="J701" t="e">
            <v>#N/A</v>
          </cell>
          <cell r="K701" t="e">
            <v>#N/A</v>
          </cell>
          <cell r="L701" t="e">
            <v>#N/A</v>
          </cell>
          <cell r="M701" t="e">
            <v>#N/A</v>
          </cell>
          <cell r="N701" t="e">
            <v>#N/A</v>
          </cell>
          <cell r="O701" t="e">
            <v>#N/A</v>
          </cell>
          <cell r="P701">
            <v>0</v>
          </cell>
          <cell r="Q701">
            <v>0</v>
          </cell>
          <cell r="R701" t="e">
            <v>#N/A</v>
          </cell>
        </row>
        <row r="702">
          <cell r="A702">
            <v>41127</v>
          </cell>
          <cell r="B702">
            <v>41127</v>
          </cell>
          <cell r="C702" t="str">
            <v>Future</v>
          </cell>
          <cell r="D702" t="e">
            <v>#N/A</v>
          </cell>
          <cell r="E702">
            <v>43.311844275590914</v>
          </cell>
          <cell r="F702">
            <v>127.76066317322818</v>
          </cell>
          <cell r="G702">
            <v>82.721293094488104</v>
          </cell>
          <cell r="H702">
            <v>82.721293094488104</v>
          </cell>
          <cell r="I702" t="e">
            <v>#N/A</v>
          </cell>
          <cell r="J702" t="e">
            <v>#N/A</v>
          </cell>
          <cell r="K702" t="e">
            <v>#N/A</v>
          </cell>
          <cell r="L702" t="e">
            <v>#N/A</v>
          </cell>
          <cell r="M702" t="e">
            <v>#N/A</v>
          </cell>
          <cell r="N702" t="e">
            <v>#N/A</v>
          </cell>
          <cell r="O702" t="e">
            <v>#N/A</v>
          </cell>
          <cell r="P702">
            <v>0</v>
          </cell>
          <cell r="Q702">
            <v>0</v>
          </cell>
          <cell r="R702" t="e">
            <v>#N/A</v>
          </cell>
        </row>
        <row r="703">
          <cell r="A703">
            <v>41128</v>
          </cell>
          <cell r="B703">
            <v>41128</v>
          </cell>
          <cell r="C703" t="str">
            <v>Future</v>
          </cell>
          <cell r="D703" t="e">
            <v>#N/A</v>
          </cell>
          <cell r="E703">
            <v>42.921647480315322</v>
          </cell>
          <cell r="F703">
            <v>127.96101755905495</v>
          </cell>
          <cell r="G703">
            <v>82.606686850393615</v>
          </cell>
          <cell r="H703">
            <v>82.606686850393615</v>
          </cell>
          <cell r="I703" t="e">
            <v>#N/A</v>
          </cell>
          <cell r="J703" t="e">
            <v>#N/A</v>
          </cell>
          <cell r="K703" t="e">
            <v>#N/A</v>
          </cell>
          <cell r="L703" t="e">
            <v>#N/A</v>
          </cell>
          <cell r="M703" t="e">
            <v>#N/A</v>
          </cell>
          <cell r="N703" t="e">
            <v>#N/A</v>
          </cell>
          <cell r="O703" t="e">
            <v>#N/A</v>
          </cell>
          <cell r="P703">
            <v>0</v>
          </cell>
          <cell r="Q703">
            <v>0</v>
          </cell>
          <cell r="R703" t="e">
            <v>#N/A</v>
          </cell>
        </row>
        <row r="704">
          <cell r="A704">
            <v>41129</v>
          </cell>
          <cell r="B704">
            <v>41129</v>
          </cell>
          <cell r="C704" t="str">
            <v>Future</v>
          </cell>
          <cell r="D704" t="e">
            <v>#N/A</v>
          </cell>
          <cell r="E704">
            <v>42.531450685039729</v>
          </cell>
          <cell r="F704">
            <v>128.16137194488172</v>
          </cell>
          <cell r="G704">
            <v>82.492080606299126</v>
          </cell>
          <cell r="H704">
            <v>82.492080606299126</v>
          </cell>
          <cell r="I704" t="e">
            <v>#N/A</v>
          </cell>
          <cell r="J704" t="e">
            <v>#N/A</v>
          </cell>
          <cell r="K704" t="e">
            <v>#N/A</v>
          </cell>
          <cell r="L704" t="e">
            <v>#N/A</v>
          </cell>
          <cell r="M704" t="e">
            <v>#N/A</v>
          </cell>
          <cell r="N704" t="e">
            <v>#N/A</v>
          </cell>
          <cell r="O704" t="e">
            <v>#N/A</v>
          </cell>
          <cell r="P704">
            <v>0</v>
          </cell>
          <cell r="Q704">
            <v>0</v>
          </cell>
          <cell r="R704" t="e">
            <v>#N/A</v>
          </cell>
        </row>
        <row r="705">
          <cell r="A705">
            <v>41130</v>
          </cell>
          <cell r="B705">
            <v>41130</v>
          </cell>
          <cell r="C705" t="str">
            <v>Future</v>
          </cell>
          <cell r="D705" t="e">
            <v>#N/A</v>
          </cell>
          <cell r="E705">
            <v>42.141253889764137</v>
          </cell>
          <cell r="F705">
            <v>128.36172633070851</v>
          </cell>
          <cell r="G705">
            <v>82.377474362204637</v>
          </cell>
          <cell r="H705">
            <v>82.377474362204637</v>
          </cell>
          <cell r="I705" t="e">
            <v>#N/A</v>
          </cell>
          <cell r="J705" t="e">
            <v>#N/A</v>
          </cell>
          <cell r="K705" t="e">
            <v>#N/A</v>
          </cell>
          <cell r="L705" t="e">
            <v>#N/A</v>
          </cell>
          <cell r="M705" t="e">
            <v>#N/A</v>
          </cell>
          <cell r="N705" t="e">
            <v>#N/A</v>
          </cell>
          <cell r="O705" t="e">
            <v>#N/A</v>
          </cell>
          <cell r="P705">
            <v>0</v>
          </cell>
          <cell r="Q705">
            <v>0</v>
          </cell>
          <cell r="R705" t="e">
            <v>#N/A</v>
          </cell>
        </row>
        <row r="706">
          <cell r="A706">
            <v>41131</v>
          </cell>
          <cell r="B706">
            <v>41131</v>
          </cell>
          <cell r="C706" t="str">
            <v>Future</v>
          </cell>
          <cell r="D706" t="e">
            <v>#N/A</v>
          </cell>
          <cell r="E706">
            <v>41.751057094488544</v>
          </cell>
          <cell r="F706">
            <v>128.56208071653529</v>
          </cell>
          <cell r="G706">
            <v>82.262868118110148</v>
          </cell>
          <cell r="H706">
            <v>82.262868118110148</v>
          </cell>
          <cell r="I706" t="e">
            <v>#N/A</v>
          </cell>
          <cell r="J706" t="e">
            <v>#N/A</v>
          </cell>
          <cell r="K706" t="e">
            <v>#N/A</v>
          </cell>
          <cell r="L706" t="e">
            <v>#N/A</v>
          </cell>
          <cell r="M706" t="e">
            <v>#N/A</v>
          </cell>
          <cell r="N706" t="e">
            <v>#N/A</v>
          </cell>
          <cell r="O706" t="e">
            <v>#N/A</v>
          </cell>
          <cell r="P706">
            <v>0</v>
          </cell>
          <cell r="Q706">
            <v>0</v>
          </cell>
          <cell r="R706" t="e">
            <v>#N/A</v>
          </cell>
        </row>
        <row r="707">
          <cell r="A707">
            <v>41134</v>
          </cell>
          <cell r="B707">
            <v>41134</v>
          </cell>
          <cell r="C707" t="str">
            <v>Future</v>
          </cell>
          <cell r="D707" t="e">
            <v>#N/A</v>
          </cell>
          <cell r="E707">
            <v>41.360860299212952</v>
          </cell>
          <cell r="F707">
            <v>128.76243510236208</v>
          </cell>
          <cell r="G707">
            <v>82.14826187401566</v>
          </cell>
          <cell r="H707">
            <v>82.14826187401566</v>
          </cell>
          <cell r="I707" t="e">
            <v>#N/A</v>
          </cell>
          <cell r="J707" t="e">
            <v>#N/A</v>
          </cell>
          <cell r="K707" t="e">
            <v>#N/A</v>
          </cell>
          <cell r="L707" t="e">
            <v>#N/A</v>
          </cell>
          <cell r="M707" t="e">
            <v>#N/A</v>
          </cell>
          <cell r="N707" t="e">
            <v>#N/A</v>
          </cell>
          <cell r="O707" t="e">
            <v>#N/A</v>
          </cell>
          <cell r="P707">
            <v>0</v>
          </cell>
          <cell r="Q707">
            <v>0</v>
          </cell>
          <cell r="R707" t="e">
            <v>#N/A</v>
          </cell>
        </row>
        <row r="708">
          <cell r="A708">
            <v>41135</v>
          </cell>
          <cell r="B708">
            <v>41135</v>
          </cell>
          <cell r="C708" t="str">
            <v>Future</v>
          </cell>
          <cell r="D708" t="e">
            <v>#N/A</v>
          </cell>
          <cell r="E708">
            <v>40.970663503937359</v>
          </cell>
          <cell r="F708">
            <v>128.96278948818886</v>
          </cell>
          <cell r="G708">
            <v>82.033655629921171</v>
          </cell>
          <cell r="H708">
            <v>82.033655629921171</v>
          </cell>
          <cell r="I708" t="e">
            <v>#N/A</v>
          </cell>
          <cell r="J708" t="e">
            <v>#N/A</v>
          </cell>
          <cell r="K708" t="e">
            <v>#N/A</v>
          </cell>
          <cell r="L708" t="e">
            <v>#N/A</v>
          </cell>
          <cell r="M708" t="e">
            <v>#N/A</v>
          </cell>
          <cell r="N708" t="e">
            <v>#N/A</v>
          </cell>
          <cell r="O708" t="e">
            <v>#N/A</v>
          </cell>
          <cell r="P708">
            <v>0</v>
          </cell>
          <cell r="Q708">
            <v>0</v>
          </cell>
          <cell r="R708" t="e">
            <v>#N/A</v>
          </cell>
        </row>
        <row r="709">
          <cell r="A709">
            <v>41136</v>
          </cell>
          <cell r="B709">
            <v>41136</v>
          </cell>
          <cell r="C709" t="str">
            <v>Future</v>
          </cell>
          <cell r="D709" t="e">
            <v>#N/A</v>
          </cell>
          <cell r="E709">
            <v>40.580466708661767</v>
          </cell>
          <cell r="F709">
            <v>129.16314387401565</v>
          </cell>
          <cell r="G709">
            <v>81.919049385826682</v>
          </cell>
          <cell r="H709">
            <v>81.919049385826682</v>
          </cell>
          <cell r="I709" t="e">
            <v>#N/A</v>
          </cell>
          <cell r="J709" t="e">
            <v>#N/A</v>
          </cell>
          <cell r="K709" t="e">
            <v>#N/A</v>
          </cell>
          <cell r="L709" t="e">
            <v>#N/A</v>
          </cell>
          <cell r="M709" t="e">
            <v>#N/A</v>
          </cell>
          <cell r="N709" t="e">
            <v>#N/A</v>
          </cell>
          <cell r="O709" t="e">
            <v>#N/A</v>
          </cell>
          <cell r="P709">
            <v>0</v>
          </cell>
          <cell r="Q709">
            <v>0</v>
          </cell>
          <cell r="R709" t="e">
            <v>#N/A</v>
          </cell>
        </row>
        <row r="710">
          <cell r="A710">
            <v>41137</v>
          </cell>
          <cell r="B710">
            <v>41137</v>
          </cell>
          <cell r="C710" t="str">
            <v>Future</v>
          </cell>
          <cell r="D710" t="e">
            <v>#N/A</v>
          </cell>
          <cell r="E710">
            <v>40.190269913386174</v>
          </cell>
          <cell r="F710">
            <v>129.36349825984243</v>
          </cell>
          <cell r="G710">
            <v>81.804443141732193</v>
          </cell>
          <cell r="H710">
            <v>81.804443141732193</v>
          </cell>
          <cell r="I710" t="e">
            <v>#N/A</v>
          </cell>
          <cell r="J710" t="e">
            <v>#N/A</v>
          </cell>
          <cell r="K710" t="e">
            <v>#N/A</v>
          </cell>
          <cell r="L710" t="e">
            <v>#N/A</v>
          </cell>
          <cell r="M710" t="e">
            <v>#N/A</v>
          </cell>
          <cell r="N710" t="e">
            <v>#N/A</v>
          </cell>
          <cell r="O710" t="e">
            <v>#N/A</v>
          </cell>
          <cell r="P710">
            <v>0</v>
          </cell>
          <cell r="Q710">
            <v>0</v>
          </cell>
          <cell r="R710" t="e">
            <v>#N/A</v>
          </cell>
        </row>
        <row r="711">
          <cell r="A711">
            <v>41138</v>
          </cell>
          <cell r="B711">
            <v>41138</v>
          </cell>
          <cell r="C711" t="str">
            <v>Future</v>
          </cell>
          <cell r="D711" t="e">
            <v>#N/A</v>
          </cell>
          <cell r="E711">
            <v>39.800073118110582</v>
          </cell>
          <cell r="F711">
            <v>129.56385264566921</v>
          </cell>
          <cell r="G711">
            <v>81.689836897637704</v>
          </cell>
          <cell r="H711">
            <v>81.689836897637704</v>
          </cell>
          <cell r="I711" t="e">
            <v>#N/A</v>
          </cell>
          <cell r="J711" t="e">
            <v>#N/A</v>
          </cell>
          <cell r="K711" t="e">
            <v>#N/A</v>
          </cell>
          <cell r="L711" t="e">
            <v>#N/A</v>
          </cell>
          <cell r="M711" t="e">
            <v>#N/A</v>
          </cell>
          <cell r="N711" t="e">
            <v>#N/A</v>
          </cell>
          <cell r="O711" t="e">
            <v>#N/A</v>
          </cell>
          <cell r="P711">
            <v>0</v>
          </cell>
          <cell r="Q711">
            <v>0</v>
          </cell>
          <cell r="R711" t="e">
            <v>#N/A</v>
          </cell>
        </row>
        <row r="712">
          <cell r="A712">
            <v>41141</v>
          </cell>
          <cell r="B712">
            <v>41141</v>
          </cell>
          <cell r="C712" t="str">
            <v>Future</v>
          </cell>
          <cell r="D712" t="e">
            <v>#N/A</v>
          </cell>
          <cell r="E712">
            <v>39.40987632283499</v>
          </cell>
          <cell r="F712">
            <v>129.764207031496</v>
          </cell>
          <cell r="G712">
            <v>81.575230653543215</v>
          </cell>
          <cell r="H712">
            <v>81.575230653543215</v>
          </cell>
          <cell r="I712" t="e">
            <v>#N/A</v>
          </cell>
          <cell r="J712" t="e">
            <v>#N/A</v>
          </cell>
          <cell r="K712" t="e">
            <v>#N/A</v>
          </cell>
          <cell r="L712" t="e">
            <v>#N/A</v>
          </cell>
          <cell r="M712" t="e">
            <v>#N/A</v>
          </cell>
          <cell r="N712" t="e">
            <v>#N/A</v>
          </cell>
          <cell r="O712" t="e">
            <v>#N/A</v>
          </cell>
          <cell r="P712">
            <v>0</v>
          </cell>
          <cell r="Q712">
            <v>0</v>
          </cell>
          <cell r="R712" t="e">
            <v>#N/A</v>
          </cell>
        </row>
        <row r="713">
          <cell r="A713">
            <v>41142</v>
          </cell>
          <cell r="B713">
            <v>41142</v>
          </cell>
          <cell r="C713" t="str">
            <v>Future</v>
          </cell>
          <cell r="D713" t="e">
            <v>#N/A</v>
          </cell>
          <cell r="E713">
            <v>39.019679527559397</v>
          </cell>
          <cell r="F713">
            <v>129.96456141732278</v>
          </cell>
          <cell r="G713">
            <v>81.460624409448727</v>
          </cell>
          <cell r="H713">
            <v>81.460624409448727</v>
          </cell>
          <cell r="I713" t="e">
            <v>#N/A</v>
          </cell>
          <cell r="J713" t="e">
            <v>#N/A</v>
          </cell>
          <cell r="K713" t="e">
            <v>#N/A</v>
          </cell>
          <cell r="L713" t="e">
            <v>#N/A</v>
          </cell>
          <cell r="M713" t="e">
            <v>#N/A</v>
          </cell>
          <cell r="N713" t="e">
            <v>#N/A</v>
          </cell>
          <cell r="O713" t="e">
            <v>#N/A</v>
          </cell>
          <cell r="P713">
            <v>0</v>
          </cell>
          <cell r="Q713">
            <v>0</v>
          </cell>
          <cell r="R713" t="e">
            <v>#N/A</v>
          </cell>
        </row>
        <row r="714">
          <cell r="A714">
            <v>41143</v>
          </cell>
          <cell r="B714">
            <v>41143</v>
          </cell>
          <cell r="C714" t="str">
            <v>Future</v>
          </cell>
          <cell r="D714" t="e">
            <v>#N/A</v>
          </cell>
          <cell r="E714">
            <v>38.629482732283805</v>
          </cell>
          <cell r="F714">
            <v>130.16491580314957</v>
          </cell>
          <cell r="G714">
            <v>81.346018165354238</v>
          </cell>
          <cell r="H714">
            <v>81.346018165354238</v>
          </cell>
          <cell r="I714" t="e">
            <v>#N/A</v>
          </cell>
          <cell r="J714" t="e">
            <v>#N/A</v>
          </cell>
          <cell r="K714" t="e">
            <v>#N/A</v>
          </cell>
          <cell r="L714" t="e">
            <v>#N/A</v>
          </cell>
          <cell r="M714" t="e">
            <v>#N/A</v>
          </cell>
          <cell r="N714" t="e">
            <v>#N/A</v>
          </cell>
          <cell r="O714" t="e">
            <v>#N/A</v>
          </cell>
          <cell r="P714">
            <v>0</v>
          </cell>
          <cell r="Q714">
            <v>0</v>
          </cell>
          <cell r="R714" t="e">
            <v>#N/A</v>
          </cell>
        </row>
        <row r="715">
          <cell r="A715">
            <v>41144</v>
          </cell>
          <cell r="B715">
            <v>41144</v>
          </cell>
          <cell r="C715" t="str">
            <v>Future</v>
          </cell>
          <cell r="D715" t="e">
            <v>#N/A</v>
          </cell>
          <cell r="E715">
            <v>38.239285937008212</v>
          </cell>
          <cell r="F715">
            <v>130.36527018897635</v>
          </cell>
          <cell r="G715">
            <v>81.231411921259749</v>
          </cell>
          <cell r="H715">
            <v>81.231411921259749</v>
          </cell>
          <cell r="I715" t="e">
            <v>#N/A</v>
          </cell>
          <cell r="J715" t="e">
            <v>#N/A</v>
          </cell>
          <cell r="K715" t="e">
            <v>#N/A</v>
          </cell>
          <cell r="L715" t="e">
            <v>#N/A</v>
          </cell>
          <cell r="M715" t="e">
            <v>#N/A</v>
          </cell>
          <cell r="N715" t="e">
            <v>#N/A</v>
          </cell>
          <cell r="O715" t="e">
            <v>#N/A</v>
          </cell>
          <cell r="P715">
            <v>0</v>
          </cell>
          <cell r="Q715">
            <v>0</v>
          </cell>
          <cell r="R715" t="e">
            <v>#N/A</v>
          </cell>
        </row>
        <row r="716">
          <cell r="A716">
            <v>41145</v>
          </cell>
          <cell r="B716">
            <v>41145</v>
          </cell>
          <cell r="C716" t="str">
            <v>Future</v>
          </cell>
          <cell r="D716" t="e">
            <v>#N/A</v>
          </cell>
          <cell r="E716">
            <v>37.84908914173262</v>
          </cell>
          <cell r="F716">
            <v>130.56562457480314</v>
          </cell>
          <cell r="G716">
            <v>81.11680567716526</v>
          </cell>
          <cell r="H716">
            <v>81.11680567716526</v>
          </cell>
          <cell r="I716" t="e">
            <v>#N/A</v>
          </cell>
          <cell r="J716" t="e">
            <v>#N/A</v>
          </cell>
          <cell r="K716" t="e">
            <v>#N/A</v>
          </cell>
          <cell r="L716" t="e">
            <v>#N/A</v>
          </cell>
          <cell r="M716" t="e">
            <v>#N/A</v>
          </cell>
          <cell r="N716" t="e">
            <v>#N/A</v>
          </cell>
          <cell r="O716" t="e">
            <v>#N/A</v>
          </cell>
          <cell r="P716">
            <v>0</v>
          </cell>
          <cell r="Q716">
            <v>0</v>
          </cell>
          <cell r="R716" t="e">
            <v>#N/A</v>
          </cell>
        </row>
        <row r="717">
          <cell r="A717">
            <v>41148</v>
          </cell>
          <cell r="B717">
            <v>41148</v>
          </cell>
          <cell r="C717" t="str">
            <v>Future</v>
          </cell>
          <cell r="D717" t="e">
            <v>#N/A</v>
          </cell>
          <cell r="E717">
            <v>37.458892346457027</v>
          </cell>
          <cell r="F717">
            <v>130.76597896062992</v>
          </cell>
          <cell r="G717">
            <v>81.002199433070771</v>
          </cell>
          <cell r="H717">
            <v>81.002199433070771</v>
          </cell>
          <cell r="I717" t="e">
            <v>#N/A</v>
          </cell>
          <cell r="J717" t="e">
            <v>#N/A</v>
          </cell>
          <cell r="K717" t="e">
            <v>#N/A</v>
          </cell>
          <cell r="L717" t="e">
            <v>#N/A</v>
          </cell>
          <cell r="M717" t="e">
            <v>#N/A</v>
          </cell>
          <cell r="N717" t="e">
            <v>#N/A</v>
          </cell>
          <cell r="O717" t="e">
            <v>#N/A</v>
          </cell>
          <cell r="P717">
            <v>0</v>
          </cell>
          <cell r="Q717">
            <v>0</v>
          </cell>
          <cell r="R717" t="e">
            <v>#N/A</v>
          </cell>
        </row>
        <row r="718">
          <cell r="A718">
            <v>41149</v>
          </cell>
          <cell r="B718">
            <v>41149</v>
          </cell>
          <cell r="C718" t="str">
            <v>Future</v>
          </cell>
          <cell r="D718" t="e">
            <v>#N/A</v>
          </cell>
          <cell r="E718">
            <v>37.068695551181435</v>
          </cell>
          <cell r="F718">
            <v>130.96633334645671</v>
          </cell>
          <cell r="G718">
            <v>80.887593188976282</v>
          </cell>
          <cell r="H718">
            <v>80.887593188976282</v>
          </cell>
          <cell r="I718" t="e">
            <v>#N/A</v>
          </cell>
          <cell r="J718" t="e">
            <v>#N/A</v>
          </cell>
          <cell r="K718" t="e">
            <v>#N/A</v>
          </cell>
          <cell r="L718" t="e">
            <v>#N/A</v>
          </cell>
          <cell r="M718" t="e">
            <v>#N/A</v>
          </cell>
          <cell r="N718" t="e">
            <v>#N/A</v>
          </cell>
          <cell r="O718" t="e">
            <v>#N/A</v>
          </cell>
          <cell r="P718">
            <v>0</v>
          </cell>
          <cell r="Q718">
            <v>0</v>
          </cell>
          <cell r="R718" t="e">
            <v>#N/A</v>
          </cell>
        </row>
        <row r="719">
          <cell r="A719">
            <v>41150</v>
          </cell>
          <cell r="B719">
            <v>41150</v>
          </cell>
          <cell r="C719" t="str">
            <v>Future</v>
          </cell>
          <cell r="D719" t="e">
            <v>#N/A</v>
          </cell>
          <cell r="E719">
            <v>36.678498755905842</v>
          </cell>
          <cell r="F719">
            <v>131.16668773228349</v>
          </cell>
          <cell r="G719">
            <v>80.772986944881794</v>
          </cell>
          <cell r="H719">
            <v>80.772986944881794</v>
          </cell>
          <cell r="I719" t="e">
            <v>#N/A</v>
          </cell>
          <cell r="J719" t="e">
            <v>#N/A</v>
          </cell>
          <cell r="K719" t="e">
            <v>#N/A</v>
          </cell>
          <cell r="L719" t="e">
            <v>#N/A</v>
          </cell>
          <cell r="M719" t="e">
            <v>#N/A</v>
          </cell>
          <cell r="N719" t="e">
            <v>#N/A</v>
          </cell>
          <cell r="O719" t="e">
            <v>#N/A</v>
          </cell>
          <cell r="P719">
            <v>0</v>
          </cell>
          <cell r="Q719">
            <v>0</v>
          </cell>
          <cell r="R719" t="e">
            <v>#N/A</v>
          </cell>
        </row>
        <row r="720">
          <cell r="A720">
            <v>41151</v>
          </cell>
          <cell r="B720">
            <v>41151</v>
          </cell>
          <cell r="C720" t="str">
            <v>Future</v>
          </cell>
          <cell r="D720" t="e">
            <v>#N/A</v>
          </cell>
          <cell r="E720">
            <v>36.28830196063025</v>
          </cell>
          <cell r="F720">
            <v>131.36704211811028</v>
          </cell>
          <cell r="G720">
            <v>80.658380700787305</v>
          </cell>
          <cell r="H720">
            <v>80.658380700787305</v>
          </cell>
          <cell r="I720" t="e">
            <v>#N/A</v>
          </cell>
          <cell r="J720" t="e">
            <v>#N/A</v>
          </cell>
          <cell r="K720" t="e">
            <v>#N/A</v>
          </cell>
          <cell r="L720" t="e">
            <v>#N/A</v>
          </cell>
          <cell r="M720" t="e">
            <v>#N/A</v>
          </cell>
          <cell r="N720" t="e">
            <v>#N/A</v>
          </cell>
          <cell r="O720" t="e">
            <v>#N/A</v>
          </cell>
          <cell r="P720">
            <v>0</v>
          </cell>
          <cell r="Q720">
            <v>0</v>
          </cell>
          <cell r="R720" t="e">
            <v>#N/A</v>
          </cell>
        </row>
        <row r="721">
          <cell r="A721">
            <v>41152</v>
          </cell>
          <cell r="B721">
            <v>41152</v>
          </cell>
          <cell r="C721" t="str">
            <v>Future</v>
          </cell>
          <cell r="D721" t="e">
            <v>#N/A</v>
          </cell>
          <cell r="E721">
            <v>35.898105165354657</v>
          </cell>
          <cell r="F721">
            <v>131.56739650393706</v>
          </cell>
          <cell r="G721">
            <v>80.543774456692816</v>
          </cell>
          <cell r="H721">
            <v>80.543774456692816</v>
          </cell>
          <cell r="I721" t="e">
            <v>#N/A</v>
          </cell>
          <cell r="J721" t="e">
            <v>#N/A</v>
          </cell>
          <cell r="K721" t="e">
            <v>#N/A</v>
          </cell>
          <cell r="L721" t="e">
            <v>#N/A</v>
          </cell>
          <cell r="M721" t="e">
            <v>#N/A</v>
          </cell>
          <cell r="N721" t="e">
            <v>#N/A</v>
          </cell>
          <cell r="O721" t="e">
            <v>#N/A</v>
          </cell>
          <cell r="P721">
            <v>0</v>
          </cell>
          <cell r="Q721">
            <v>0</v>
          </cell>
          <cell r="R721" t="e">
            <v>#N/A</v>
          </cell>
        </row>
        <row r="722">
          <cell r="A722">
            <v>41156</v>
          </cell>
          <cell r="B722">
            <v>41156</v>
          </cell>
          <cell r="C722" t="str">
            <v>Future</v>
          </cell>
          <cell r="D722" t="e">
            <v>#N/A</v>
          </cell>
          <cell r="E722">
            <v>35.507908370079065</v>
          </cell>
          <cell r="F722">
            <v>131.76775088976385</v>
          </cell>
          <cell r="G722">
            <v>80.429168212598327</v>
          </cell>
          <cell r="H722">
            <v>80.429168212598327</v>
          </cell>
          <cell r="I722" t="e">
            <v>#N/A</v>
          </cell>
          <cell r="J722" t="e">
            <v>#N/A</v>
          </cell>
          <cell r="K722" t="e">
            <v>#N/A</v>
          </cell>
          <cell r="L722" t="e">
            <v>#N/A</v>
          </cell>
          <cell r="M722" t="e">
            <v>#N/A</v>
          </cell>
          <cell r="N722" t="e">
            <v>#N/A</v>
          </cell>
          <cell r="O722" t="e">
            <v>#N/A</v>
          </cell>
          <cell r="P722">
            <v>0</v>
          </cell>
          <cell r="Q722">
            <v>0</v>
          </cell>
          <cell r="R722" t="e">
            <v>#N/A</v>
          </cell>
        </row>
        <row r="723">
          <cell r="A723">
            <v>41157</v>
          </cell>
          <cell r="B723">
            <v>41157</v>
          </cell>
          <cell r="C723" t="str">
            <v>Future</v>
          </cell>
          <cell r="D723" t="e">
            <v>#N/A</v>
          </cell>
          <cell r="E723">
            <v>35.117711574803472</v>
          </cell>
          <cell r="F723">
            <v>131.96810527559063</v>
          </cell>
          <cell r="G723">
            <v>80.314561968503838</v>
          </cell>
          <cell r="H723">
            <v>80.314561968503838</v>
          </cell>
          <cell r="I723" t="e">
            <v>#N/A</v>
          </cell>
          <cell r="J723" t="e">
            <v>#N/A</v>
          </cell>
          <cell r="K723" t="e">
            <v>#N/A</v>
          </cell>
          <cell r="L723" t="e">
            <v>#N/A</v>
          </cell>
          <cell r="M723" t="e">
            <v>#N/A</v>
          </cell>
          <cell r="N723" t="e">
            <v>#N/A</v>
          </cell>
          <cell r="O723" t="e">
            <v>#N/A</v>
          </cell>
          <cell r="P723">
            <v>0</v>
          </cell>
          <cell r="Q723">
            <v>0</v>
          </cell>
          <cell r="R723" t="e">
            <v>#N/A</v>
          </cell>
        </row>
        <row r="724">
          <cell r="A724">
            <v>41158</v>
          </cell>
          <cell r="B724">
            <v>41158</v>
          </cell>
          <cell r="C724" t="str">
            <v>Future</v>
          </cell>
          <cell r="D724" t="e">
            <v>#N/A</v>
          </cell>
          <cell r="E724">
            <v>34.72751477952788</v>
          </cell>
          <cell r="F724">
            <v>132.16845966141742</v>
          </cell>
          <cell r="G724">
            <v>80.19995572440935</v>
          </cell>
          <cell r="H724">
            <v>80.19995572440935</v>
          </cell>
          <cell r="I724" t="e">
            <v>#N/A</v>
          </cell>
          <cell r="J724" t="e">
            <v>#N/A</v>
          </cell>
          <cell r="K724" t="e">
            <v>#N/A</v>
          </cell>
          <cell r="L724" t="e">
            <v>#N/A</v>
          </cell>
          <cell r="M724" t="e">
            <v>#N/A</v>
          </cell>
          <cell r="N724" t="e">
            <v>#N/A</v>
          </cell>
          <cell r="O724" t="e">
            <v>#N/A</v>
          </cell>
          <cell r="P724">
            <v>0</v>
          </cell>
          <cell r="Q724">
            <v>0</v>
          </cell>
          <cell r="R724" t="e">
            <v>#N/A</v>
          </cell>
        </row>
        <row r="725">
          <cell r="A725">
            <v>41159</v>
          </cell>
          <cell r="B725">
            <v>41159</v>
          </cell>
          <cell r="C725" t="str">
            <v>Future</v>
          </cell>
          <cell r="D725" t="e">
            <v>#N/A</v>
          </cell>
          <cell r="E725">
            <v>34.337317984252287</v>
          </cell>
          <cell r="F725">
            <v>132.3688140472442</v>
          </cell>
          <cell r="G725">
            <v>80.085349480314861</v>
          </cell>
          <cell r="H725">
            <v>80.085349480314861</v>
          </cell>
          <cell r="I725" t="e">
            <v>#N/A</v>
          </cell>
          <cell r="J725" t="e">
            <v>#N/A</v>
          </cell>
          <cell r="K725" t="e">
            <v>#N/A</v>
          </cell>
          <cell r="L725" t="e">
            <v>#N/A</v>
          </cell>
          <cell r="M725" t="e">
            <v>#N/A</v>
          </cell>
          <cell r="N725" t="e">
            <v>#N/A</v>
          </cell>
          <cell r="O725" t="e">
            <v>#N/A</v>
          </cell>
          <cell r="P725">
            <v>0</v>
          </cell>
          <cell r="Q725">
            <v>0</v>
          </cell>
          <cell r="R725" t="e">
            <v>#N/A</v>
          </cell>
        </row>
        <row r="726">
          <cell r="A726">
            <v>41162</v>
          </cell>
          <cell r="B726">
            <v>41162</v>
          </cell>
          <cell r="C726" t="str">
            <v>Future</v>
          </cell>
          <cell r="D726" t="e">
            <v>#N/A</v>
          </cell>
          <cell r="E726">
            <v>33.947121188976695</v>
          </cell>
          <cell r="F726">
            <v>132.56916843307098</v>
          </cell>
          <cell r="G726">
            <v>79.970743236220372</v>
          </cell>
          <cell r="H726">
            <v>79.970743236220372</v>
          </cell>
          <cell r="I726" t="e">
            <v>#N/A</v>
          </cell>
          <cell r="J726" t="e">
            <v>#N/A</v>
          </cell>
          <cell r="K726" t="e">
            <v>#N/A</v>
          </cell>
          <cell r="L726" t="e">
            <v>#N/A</v>
          </cell>
          <cell r="M726" t="e">
            <v>#N/A</v>
          </cell>
          <cell r="N726" t="e">
            <v>#N/A</v>
          </cell>
          <cell r="O726" t="e">
            <v>#N/A</v>
          </cell>
          <cell r="P726">
            <v>0</v>
          </cell>
          <cell r="Q726">
            <v>0</v>
          </cell>
          <cell r="R726" t="e">
            <v>#N/A</v>
          </cell>
        </row>
        <row r="727">
          <cell r="A727">
            <v>41163</v>
          </cell>
          <cell r="B727">
            <v>41163</v>
          </cell>
          <cell r="C727" t="str">
            <v>Future</v>
          </cell>
          <cell r="D727" t="e">
            <v>#N/A</v>
          </cell>
          <cell r="E727">
            <v>33.556924393701102</v>
          </cell>
          <cell r="F727">
            <v>132.76952281889777</v>
          </cell>
          <cell r="G727">
            <v>79.856136992125883</v>
          </cell>
          <cell r="H727">
            <v>79.856136992125883</v>
          </cell>
          <cell r="I727" t="e">
            <v>#N/A</v>
          </cell>
          <cell r="J727" t="e">
            <v>#N/A</v>
          </cell>
          <cell r="K727" t="e">
            <v>#N/A</v>
          </cell>
          <cell r="L727" t="e">
            <v>#N/A</v>
          </cell>
          <cell r="M727" t="e">
            <v>#N/A</v>
          </cell>
          <cell r="N727" t="e">
            <v>#N/A</v>
          </cell>
          <cell r="O727" t="e">
            <v>#N/A</v>
          </cell>
          <cell r="P727">
            <v>0</v>
          </cell>
          <cell r="Q727">
            <v>0</v>
          </cell>
          <cell r="R727" t="e">
            <v>#N/A</v>
          </cell>
        </row>
        <row r="728">
          <cell r="A728">
            <v>41164</v>
          </cell>
          <cell r="B728">
            <v>41164</v>
          </cell>
          <cell r="C728" t="str">
            <v>Future</v>
          </cell>
          <cell r="D728" t="e">
            <v>#N/A</v>
          </cell>
          <cell r="E728">
            <v>33.16672759842551</v>
          </cell>
          <cell r="F728">
            <v>132.96987720472455</v>
          </cell>
          <cell r="G728">
            <v>79.741530748031394</v>
          </cell>
          <cell r="H728">
            <v>79.741530748031394</v>
          </cell>
          <cell r="I728" t="e">
            <v>#N/A</v>
          </cell>
          <cell r="J728" t="e">
            <v>#N/A</v>
          </cell>
          <cell r="K728" t="e">
            <v>#N/A</v>
          </cell>
          <cell r="L728" t="e">
            <v>#N/A</v>
          </cell>
          <cell r="M728" t="e">
            <v>#N/A</v>
          </cell>
          <cell r="N728" t="e">
            <v>#N/A</v>
          </cell>
          <cell r="O728" t="e">
            <v>#N/A</v>
          </cell>
          <cell r="P728">
            <v>0</v>
          </cell>
          <cell r="Q728">
            <v>0</v>
          </cell>
          <cell r="R728" t="e">
            <v>#N/A</v>
          </cell>
        </row>
        <row r="729">
          <cell r="A729">
            <v>41165</v>
          </cell>
          <cell r="B729">
            <v>41165</v>
          </cell>
          <cell r="C729" t="str">
            <v>Future</v>
          </cell>
          <cell r="D729" t="e">
            <v>#N/A</v>
          </cell>
          <cell r="E729">
            <v>32.776530803149917</v>
          </cell>
          <cell r="F729">
            <v>133.17023159055134</v>
          </cell>
          <cell r="G729">
            <v>79.626924503936905</v>
          </cell>
          <cell r="H729">
            <v>79.626924503936905</v>
          </cell>
          <cell r="I729" t="e">
            <v>#N/A</v>
          </cell>
          <cell r="J729" t="e">
            <v>#N/A</v>
          </cell>
          <cell r="K729" t="e">
            <v>#N/A</v>
          </cell>
          <cell r="L729" t="e">
            <v>#N/A</v>
          </cell>
          <cell r="M729" t="e">
            <v>#N/A</v>
          </cell>
          <cell r="N729" t="e">
            <v>#N/A</v>
          </cell>
          <cell r="O729" t="e">
            <v>#N/A</v>
          </cell>
          <cell r="P729">
            <v>0</v>
          </cell>
          <cell r="Q729">
            <v>0</v>
          </cell>
          <cell r="R729" t="e">
            <v>#N/A</v>
          </cell>
        </row>
        <row r="730">
          <cell r="A730">
            <v>41166</v>
          </cell>
          <cell r="B730">
            <v>41166</v>
          </cell>
          <cell r="C730" t="str">
            <v>Future</v>
          </cell>
          <cell r="D730" t="e">
            <v>#N/A</v>
          </cell>
          <cell r="E730">
            <v>32.386334007874325</v>
          </cell>
          <cell r="F730">
            <v>133.37058597637812</v>
          </cell>
          <cell r="G730">
            <v>79.512318259842417</v>
          </cell>
          <cell r="H730">
            <v>79.512318259842417</v>
          </cell>
          <cell r="I730" t="e">
            <v>#N/A</v>
          </cell>
          <cell r="J730" t="e">
            <v>#N/A</v>
          </cell>
          <cell r="K730" t="e">
            <v>#N/A</v>
          </cell>
          <cell r="L730" t="e">
            <v>#N/A</v>
          </cell>
          <cell r="M730" t="e">
            <v>#N/A</v>
          </cell>
          <cell r="N730" t="e">
            <v>#N/A</v>
          </cell>
          <cell r="O730" t="e">
            <v>#N/A</v>
          </cell>
          <cell r="P730">
            <v>0</v>
          </cell>
          <cell r="Q730">
            <v>0</v>
          </cell>
          <cell r="R730" t="e">
            <v>#N/A</v>
          </cell>
        </row>
        <row r="731">
          <cell r="A731">
            <v>41169</v>
          </cell>
          <cell r="B731">
            <v>41169</v>
          </cell>
          <cell r="C731" t="str">
            <v>Future</v>
          </cell>
          <cell r="D731" t="e">
            <v>#N/A</v>
          </cell>
          <cell r="E731">
            <v>31.996137212598736</v>
          </cell>
          <cell r="F731">
            <v>133.57094036220491</v>
          </cell>
          <cell r="G731">
            <v>79.397712015747928</v>
          </cell>
          <cell r="H731">
            <v>79.397712015747928</v>
          </cell>
          <cell r="I731" t="e">
            <v>#N/A</v>
          </cell>
          <cell r="J731" t="e">
            <v>#N/A</v>
          </cell>
          <cell r="K731" t="e">
            <v>#N/A</v>
          </cell>
          <cell r="L731" t="e">
            <v>#N/A</v>
          </cell>
          <cell r="M731" t="e">
            <v>#N/A</v>
          </cell>
          <cell r="N731" t="e">
            <v>#N/A</v>
          </cell>
          <cell r="O731" t="e">
            <v>#N/A</v>
          </cell>
          <cell r="P731">
            <v>0</v>
          </cell>
          <cell r="Q731">
            <v>0</v>
          </cell>
          <cell r="R731" t="e">
            <v>#N/A</v>
          </cell>
        </row>
        <row r="732">
          <cell r="A732">
            <v>41170</v>
          </cell>
          <cell r="B732">
            <v>41170</v>
          </cell>
          <cell r="C732" t="str">
            <v>Future</v>
          </cell>
          <cell r="D732" t="e">
            <v>#N/A</v>
          </cell>
          <cell r="E732">
            <v>31.605940417323147</v>
          </cell>
          <cell r="F732">
            <v>133.77129474803169</v>
          </cell>
          <cell r="G732">
            <v>79.283105771653439</v>
          </cell>
          <cell r="H732">
            <v>79.283105771653439</v>
          </cell>
          <cell r="I732" t="e">
            <v>#N/A</v>
          </cell>
          <cell r="J732" t="e">
            <v>#N/A</v>
          </cell>
          <cell r="K732" t="e">
            <v>#N/A</v>
          </cell>
          <cell r="L732" t="e">
            <v>#N/A</v>
          </cell>
          <cell r="M732" t="e">
            <v>#N/A</v>
          </cell>
          <cell r="N732" t="e">
            <v>#N/A</v>
          </cell>
          <cell r="O732" t="e">
            <v>#N/A</v>
          </cell>
          <cell r="P732">
            <v>0</v>
          </cell>
          <cell r="Q732">
            <v>0</v>
          </cell>
          <cell r="R732" t="e">
            <v>#N/A</v>
          </cell>
        </row>
        <row r="733">
          <cell r="A733">
            <v>41171</v>
          </cell>
          <cell r="B733">
            <v>41171</v>
          </cell>
          <cell r="C733" t="str">
            <v>Future</v>
          </cell>
          <cell r="D733" t="e">
            <v>#N/A</v>
          </cell>
          <cell r="E733">
            <v>31.215743622047558</v>
          </cell>
          <cell r="F733">
            <v>133.97164913385848</v>
          </cell>
          <cell r="G733">
            <v>79.16849952755895</v>
          </cell>
          <cell r="H733">
            <v>79.16849952755895</v>
          </cell>
          <cell r="I733" t="e">
            <v>#N/A</v>
          </cell>
          <cell r="J733" t="e">
            <v>#N/A</v>
          </cell>
          <cell r="K733" t="e">
            <v>#N/A</v>
          </cell>
          <cell r="L733" t="e">
            <v>#N/A</v>
          </cell>
          <cell r="M733" t="e">
            <v>#N/A</v>
          </cell>
          <cell r="N733" t="e">
            <v>#N/A</v>
          </cell>
          <cell r="O733" t="e">
            <v>#N/A</v>
          </cell>
          <cell r="P733">
            <v>0</v>
          </cell>
          <cell r="Q733">
            <v>0</v>
          </cell>
          <cell r="R733" t="e">
            <v>#N/A</v>
          </cell>
        </row>
        <row r="734">
          <cell r="A734">
            <v>41172</v>
          </cell>
          <cell r="B734">
            <v>41172</v>
          </cell>
          <cell r="C734" t="str">
            <v>Future</v>
          </cell>
          <cell r="D734" t="e">
            <v>#N/A</v>
          </cell>
          <cell r="E734">
            <v>30.825546826771969</v>
          </cell>
          <cell r="F734">
            <v>134.17200351968526</v>
          </cell>
          <cell r="G734">
            <v>79.053893283464461</v>
          </cell>
          <cell r="H734">
            <v>79.053893283464461</v>
          </cell>
          <cell r="I734" t="e">
            <v>#N/A</v>
          </cell>
          <cell r="J734" t="e">
            <v>#N/A</v>
          </cell>
          <cell r="K734" t="e">
            <v>#N/A</v>
          </cell>
          <cell r="L734" t="e">
            <v>#N/A</v>
          </cell>
          <cell r="M734" t="e">
            <v>#N/A</v>
          </cell>
          <cell r="N734" t="e">
            <v>#N/A</v>
          </cell>
          <cell r="O734" t="e">
            <v>#N/A</v>
          </cell>
          <cell r="P734">
            <v>0</v>
          </cell>
          <cell r="Q734">
            <v>0</v>
          </cell>
          <cell r="R734" t="e">
            <v>#N/A</v>
          </cell>
        </row>
        <row r="735">
          <cell r="A735">
            <v>41173</v>
          </cell>
          <cell r="B735">
            <v>41173</v>
          </cell>
          <cell r="C735" t="str">
            <v>Future</v>
          </cell>
          <cell r="D735" t="e">
            <v>#N/A</v>
          </cell>
          <cell r="E735">
            <v>30.43535003149638</v>
          </cell>
          <cell r="F735">
            <v>134.37235790551205</v>
          </cell>
          <cell r="G735">
            <v>78.939287039369972</v>
          </cell>
          <cell r="H735">
            <v>78.939287039369972</v>
          </cell>
          <cell r="I735" t="e">
            <v>#N/A</v>
          </cell>
          <cell r="J735" t="e">
            <v>#N/A</v>
          </cell>
          <cell r="K735" t="e">
            <v>#N/A</v>
          </cell>
          <cell r="L735" t="e">
            <v>#N/A</v>
          </cell>
          <cell r="M735" t="e">
            <v>#N/A</v>
          </cell>
          <cell r="N735" t="e">
            <v>#N/A</v>
          </cell>
          <cell r="O735" t="e">
            <v>#N/A</v>
          </cell>
          <cell r="P735">
            <v>0</v>
          </cell>
          <cell r="Q735">
            <v>0</v>
          </cell>
          <cell r="R735" t="e">
            <v>#N/A</v>
          </cell>
        </row>
        <row r="736">
          <cell r="A736">
            <v>41176</v>
          </cell>
          <cell r="B736">
            <v>41176</v>
          </cell>
          <cell r="C736" t="str">
            <v>Future</v>
          </cell>
          <cell r="D736" t="e">
            <v>#N/A</v>
          </cell>
          <cell r="E736">
            <v>30.045153236220791</v>
          </cell>
          <cell r="F736">
            <v>134.57271229133883</v>
          </cell>
          <cell r="G736">
            <v>78.824680795275484</v>
          </cell>
          <cell r="H736">
            <v>78.824680795275484</v>
          </cell>
          <cell r="I736" t="e">
            <v>#N/A</v>
          </cell>
          <cell r="J736" t="e">
            <v>#N/A</v>
          </cell>
          <cell r="K736" t="e">
            <v>#N/A</v>
          </cell>
          <cell r="L736" t="e">
            <v>#N/A</v>
          </cell>
          <cell r="M736" t="e">
            <v>#N/A</v>
          </cell>
          <cell r="N736" t="e">
            <v>#N/A</v>
          </cell>
          <cell r="O736" t="e">
            <v>#N/A</v>
          </cell>
          <cell r="P736">
            <v>0</v>
          </cell>
          <cell r="Q736">
            <v>0</v>
          </cell>
          <cell r="R736" t="e">
            <v>#N/A</v>
          </cell>
        </row>
        <row r="737">
          <cell r="A737">
            <v>41177</v>
          </cell>
          <cell r="B737">
            <v>41177</v>
          </cell>
          <cell r="C737" t="str">
            <v>Future</v>
          </cell>
          <cell r="D737" t="e">
            <v>#N/A</v>
          </cell>
          <cell r="E737">
            <v>29.654956440945202</v>
          </cell>
          <cell r="F737">
            <v>134.77306667716562</v>
          </cell>
          <cell r="G737">
            <v>78.710074551180995</v>
          </cell>
          <cell r="H737">
            <v>78.710074551180995</v>
          </cell>
          <cell r="I737" t="e">
            <v>#N/A</v>
          </cell>
          <cell r="J737" t="e">
            <v>#N/A</v>
          </cell>
          <cell r="K737" t="e">
            <v>#N/A</v>
          </cell>
          <cell r="L737" t="e">
            <v>#N/A</v>
          </cell>
          <cell r="M737" t="e">
            <v>#N/A</v>
          </cell>
          <cell r="N737" t="e">
            <v>#N/A</v>
          </cell>
          <cell r="O737" t="e">
            <v>#N/A</v>
          </cell>
          <cell r="P737">
            <v>0</v>
          </cell>
          <cell r="Q737">
            <v>0</v>
          </cell>
          <cell r="R737" t="e">
            <v>#N/A</v>
          </cell>
        </row>
        <row r="738">
          <cell r="A738">
            <v>41178</v>
          </cell>
          <cell r="B738">
            <v>41178</v>
          </cell>
          <cell r="C738" t="str">
            <v>Future</v>
          </cell>
          <cell r="D738" t="e">
            <v>#N/A</v>
          </cell>
          <cell r="E738">
            <v>29.264759645669614</v>
          </cell>
          <cell r="F738">
            <v>134.9734210629924</v>
          </cell>
          <cell r="G738">
            <v>78.595468307086506</v>
          </cell>
          <cell r="H738">
            <v>78.595468307086506</v>
          </cell>
          <cell r="I738" t="e">
            <v>#N/A</v>
          </cell>
          <cell r="J738" t="e">
            <v>#N/A</v>
          </cell>
          <cell r="K738" t="e">
            <v>#N/A</v>
          </cell>
          <cell r="L738" t="e">
            <v>#N/A</v>
          </cell>
          <cell r="M738" t="e">
            <v>#N/A</v>
          </cell>
          <cell r="N738" t="e">
            <v>#N/A</v>
          </cell>
          <cell r="O738" t="e">
            <v>#N/A</v>
          </cell>
          <cell r="P738">
            <v>0</v>
          </cell>
          <cell r="Q738">
            <v>0</v>
          </cell>
          <cell r="R738" t="e">
            <v>#N/A</v>
          </cell>
        </row>
        <row r="739">
          <cell r="A739">
            <v>41179</v>
          </cell>
          <cell r="B739">
            <v>41179</v>
          </cell>
          <cell r="C739" t="str">
            <v>Future</v>
          </cell>
          <cell r="D739" t="e">
            <v>#N/A</v>
          </cell>
          <cell r="E739">
            <v>28.874562850394025</v>
          </cell>
          <cell r="F739">
            <v>135.17377544881919</v>
          </cell>
          <cell r="G739">
            <v>78.480862062992017</v>
          </cell>
          <cell r="H739">
            <v>78.480862062992017</v>
          </cell>
          <cell r="I739" t="e">
            <v>#N/A</v>
          </cell>
          <cell r="J739" t="e">
            <v>#N/A</v>
          </cell>
          <cell r="K739" t="e">
            <v>#N/A</v>
          </cell>
          <cell r="L739" t="e">
            <v>#N/A</v>
          </cell>
          <cell r="M739" t="e">
            <v>#N/A</v>
          </cell>
          <cell r="N739" t="e">
            <v>#N/A</v>
          </cell>
          <cell r="O739" t="e">
            <v>#N/A</v>
          </cell>
          <cell r="P739">
            <v>0</v>
          </cell>
          <cell r="Q739">
            <v>0</v>
          </cell>
          <cell r="R739" t="e">
            <v>#N/A</v>
          </cell>
        </row>
        <row r="740">
          <cell r="A740">
            <v>41180</v>
          </cell>
          <cell r="B740">
            <v>41180</v>
          </cell>
          <cell r="C740" t="str">
            <v>Future</v>
          </cell>
          <cell r="D740" t="e">
            <v>#N/A</v>
          </cell>
          <cell r="E740">
            <v>28.484366055118436</v>
          </cell>
          <cell r="F740">
            <v>135.37412983464597</v>
          </cell>
          <cell r="G740">
            <v>78.366255818897528</v>
          </cell>
          <cell r="H740">
            <v>78.366255818897528</v>
          </cell>
          <cell r="I740" t="e">
            <v>#N/A</v>
          </cell>
          <cell r="J740" t="e">
            <v>#N/A</v>
          </cell>
          <cell r="K740" t="e">
            <v>#N/A</v>
          </cell>
          <cell r="L740" t="e">
            <v>#N/A</v>
          </cell>
          <cell r="M740" t="e">
            <v>#N/A</v>
          </cell>
          <cell r="N740" t="e">
            <v>#N/A</v>
          </cell>
          <cell r="O740" t="e">
            <v>#N/A</v>
          </cell>
          <cell r="P740">
            <v>0</v>
          </cell>
          <cell r="Q740">
            <v>0</v>
          </cell>
          <cell r="R740" t="e">
            <v>#N/A</v>
          </cell>
        </row>
        <row r="741">
          <cell r="A741">
            <v>41183</v>
          </cell>
          <cell r="B741">
            <v>41183</v>
          </cell>
          <cell r="C741" t="str">
            <v>Future</v>
          </cell>
          <cell r="D741" t="e">
            <v>#N/A</v>
          </cell>
          <cell r="E741">
            <v>28.094169259842847</v>
          </cell>
          <cell r="F741">
            <v>135.57448422047275</v>
          </cell>
          <cell r="G741">
            <v>78.251649574803039</v>
          </cell>
          <cell r="H741">
            <v>78.251649574803039</v>
          </cell>
          <cell r="I741" t="e">
            <v>#N/A</v>
          </cell>
          <cell r="J741" t="e">
            <v>#N/A</v>
          </cell>
          <cell r="K741" t="e">
            <v>#N/A</v>
          </cell>
          <cell r="L741" t="e">
            <v>#N/A</v>
          </cell>
          <cell r="M741" t="e">
            <v>#N/A</v>
          </cell>
          <cell r="N741" t="e">
            <v>#N/A</v>
          </cell>
          <cell r="O741" t="e">
            <v>#N/A</v>
          </cell>
          <cell r="P741">
            <v>0</v>
          </cell>
          <cell r="Q741">
            <v>0</v>
          </cell>
          <cell r="R741" t="e">
            <v>#N/A</v>
          </cell>
        </row>
        <row r="742">
          <cell r="A742">
            <v>41184</v>
          </cell>
          <cell r="B742">
            <v>41184</v>
          </cell>
          <cell r="C742" t="str">
            <v>Future</v>
          </cell>
          <cell r="D742" t="e">
            <v>#N/A</v>
          </cell>
          <cell r="E742">
            <v>27.703972464567258</v>
          </cell>
          <cell r="F742">
            <v>135.77483860629954</v>
          </cell>
          <cell r="G742">
            <v>78.137043330708551</v>
          </cell>
          <cell r="H742">
            <v>78.137043330708551</v>
          </cell>
          <cell r="I742" t="e">
            <v>#N/A</v>
          </cell>
          <cell r="J742" t="e">
            <v>#N/A</v>
          </cell>
          <cell r="K742" t="e">
            <v>#N/A</v>
          </cell>
          <cell r="L742" t="e">
            <v>#N/A</v>
          </cell>
          <cell r="M742" t="e">
            <v>#N/A</v>
          </cell>
          <cell r="N742" t="e">
            <v>#N/A</v>
          </cell>
          <cell r="O742" t="e">
            <v>#N/A</v>
          </cell>
          <cell r="P742">
            <v>0</v>
          </cell>
          <cell r="Q742">
            <v>0</v>
          </cell>
          <cell r="R742" t="e">
            <v>#N/A</v>
          </cell>
        </row>
        <row r="743">
          <cell r="A743">
            <v>41185</v>
          </cell>
          <cell r="B743">
            <v>41185</v>
          </cell>
          <cell r="C743" t="str">
            <v>Future</v>
          </cell>
          <cell r="D743" t="e">
            <v>#N/A</v>
          </cell>
          <cell r="E743">
            <v>27.313775669291669</v>
          </cell>
          <cell r="F743">
            <v>135.97519299212632</v>
          </cell>
          <cell r="G743">
            <v>78.022437086614062</v>
          </cell>
          <cell r="H743">
            <v>78.022437086614062</v>
          </cell>
          <cell r="I743" t="e">
            <v>#N/A</v>
          </cell>
          <cell r="J743" t="e">
            <v>#N/A</v>
          </cell>
          <cell r="K743" t="e">
            <v>#N/A</v>
          </cell>
          <cell r="L743" t="e">
            <v>#N/A</v>
          </cell>
          <cell r="M743" t="e">
            <v>#N/A</v>
          </cell>
          <cell r="N743" t="e">
            <v>#N/A</v>
          </cell>
          <cell r="O743" t="e">
            <v>#N/A</v>
          </cell>
          <cell r="P743">
            <v>0</v>
          </cell>
          <cell r="Q743">
            <v>0</v>
          </cell>
          <cell r="R743" t="e">
            <v>#N/A</v>
          </cell>
        </row>
        <row r="744">
          <cell r="A744">
            <v>41186</v>
          </cell>
          <cell r="B744">
            <v>41186</v>
          </cell>
          <cell r="C744" t="str">
            <v>Future</v>
          </cell>
          <cell r="D744" t="e">
            <v>#N/A</v>
          </cell>
          <cell r="E744">
            <v>26.92357887401608</v>
          </cell>
          <cell r="F744">
            <v>136.17554737795311</v>
          </cell>
          <cell r="G744">
            <v>77.907830842519573</v>
          </cell>
          <cell r="H744">
            <v>77.907830842519573</v>
          </cell>
          <cell r="I744" t="e">
            <v>#N/A</v>
          </cell>
          <cell r="J744" t="e">
            <v>#N/A</v>
          </cell>
          <cell r="K744" t="e">
            <v>#N/A</v>
          </cell>
          <cell r="L744" t="e">
            <v>#N/A</v>
          </cell>
          <cell r="M744" t="e">
            <v>#N/A</v>
          </cell>
          <cell r="N744" t="e">
            <v>#N/A</v>
          </cell>
          <cell r="O744" t="e">
            <v>#N/A</v>
          </cell>
          <cell r="P744">
            <v>0</v>
          </cell>
          <cell r="Q744">
            <v>0</v>
          </cell>
          <cell r="R744" t="e">
            <v>#N/A</v>
          </cell>
        </row>
        <row r="745">
          <cell r="A745">
            <v>41187</v>
          </cell>
          <cell r="B745">
            <v>41187</v>
          </cell>
          <cell r="C745" t="str">
            <v>Future</v>
          </cell>
          <cell r="D745" t="e">
            <v>#N/A</v>
          </cell>
          <cell r="E745">
            <v>26.533382078740491</v>
          </cell>
          <cell r="F745">
            <v>136.37590176377989</v>
          </cell>
          <cell r="G745">
            <v>77.793224598425084</v>
          </cell>
          <cell r="H745">
            <v>77.793224598425084</v>
          </cell>
          <cell r="I745" t="e">
            <v>#N/A</v>
          </cell>
          <cell r="J745" t="e">
            <v>#N/A</v>
          </cell>
          <cell r="K745" t="e">
            <v>#N/A</v>
          </cell>
          <cell r="L745" t="e">
            <v>#N/A</v>
          </cell>
          <cell r="M745" t="e">
            <v>#N/A</v>
          </cell>
          <cell r="N745" t="e">
            <v>#N/A</v>
          </cell>
          <cell r="O745" t="e">
            <v>#N/A</v>
          </cell>
          <cell r="P745">
            <v>0</v>
          </cell>
          <cell r="Q745">
            <v>0</v>
          </cell>
          <cell r="R745" t="e">
            <v>#N/A</v>
          </cell>
        </row>
        <row r="746">
          <cell r="A746">
            <v>41190</v>
          </cell>
          <cell r="B746">
            <v>41190</v>
          </cell>
          <cell r="C746" t="str">
            <v>Future</v>
          </cell>
          <cell r="D746" t="e">
            <v>#N/A</v>
          </cell>
          <cell r="E746">
            <v>26.143185283464902</v>
          </cell>
          <cell r="F746">
            <v>136.57625614960668</v>
          </cell>
          <cell r="G746">
            <v>77.678618354330595</v>
          </cell>
          <cell r="H746">
            <v>77.678618354330595</v>
          </cell>
          <cell r="I746" t="e">
            <v>#N/A</v>
          </cell>
          <cell r="J746" t="e">
            <v>#N/A</v>
          </cell>
          <cell r="K746" t="e">
            <v>#N/A</v>
          </cell>
          <cell r="L746" t="e">
            <v>#N/A</v>
          </cell>
          <cell r="M746" t="e">
            <v>#N/A</v>
          </cell>
          <cell r="N746" t="e">
            <v>#N/A</v>
          </cell>
          <cell r="O746" t="e">
            <v>#N/A</v>
          </cell>
          <cell r="P746">
            <v>0</v>
          </cell>
          <cell r="Q746">
            <v>0</v>
          </cell>
          <cell r="R746" t="e">
            <v>#N/A</v>
          </cell>
        </row>
        <row r="747">
          <cell r="A747">
            <v>41191</v>
          </cell>
          <cell r="B747">
            <v>41191</v>
          </cell>
          <cell r="C747" t="str">
            <v>Future</v>
          </cell>
          <cell r="D747" t="e">
            <v>#N/A</v>
          </cell>
          <cell r="E747">
            <v>25.752988488189313</v>
          </cell>
          <cell r="F747">
            <v>136.77661053543346</v>
          </cell>
          <cell r="G747">
            <v>77.564012110236106</v>
          </cell>
          <cell r="H747">
            <v>77.564012110236106</v>
          </cell>
          <cell r="I747" t="e">
            <v>#N/A</v>
          </cell>
          <cell r="J747" t="e">
            <v>#N/A</v>
          </cell>
          <cell r="K747" t="e">
            <v>#N/A</v>
          </cell>
          <cell r="L747" t="e">
            <v>#N/A</v>
          </cell>
          <cell r="M747" t="e">
            <v>#N/A</v>
          </cell>
          <cell r="N747" t="e">
            <v>#N/A</v>
          </cell>
          <cell r="O747" t="e">
            <v>#N/A</v>
          </cell>
          <cell r="P747">
            <v>0</v>
          </cell>
          <cell r="Q747">
            <v>0</v>
          </cell>
          <cell r="R747" t="e">
            <v>#N/A</v>
          </cell>
        </row>
        <row r="748">
          <cell r="A748">
            <v>41192</v>
          </cell>
          <cell r="B748">
            <v>41192</v>
          </cell>
          <cell r="C748" t="str">
            <v>Future</v>
          </cell>
          <cell r="D748" t="e">
            <v>#N/A</v>
          </cell>
          <cell r="E748">
            <v>25.362791692913724</v>
          </cell>
          <cell r="F748">
            <v>136.97696492126025</v>
          </cell>
          <cell r="G748">
            <v>77.449405866141618</v>
          </cell>
          <cell r="H748">
            <v>77.449405866141618</v>
          </cell>
          <cell r="I748" t="e">
            <v>#N/A</v>
          </cell>
          <cell r="J748" t="e">
            <v>#N/A</v>
          </cell>
          <cell r="K748" t="e">
            <v>#N/A</v>
          </cell>
          <cell r="L748" t="e">
            <v>#N/A</v>
          </cell>
          <cell r="M748" t="e">
            <v>#N/A</v>
          </cell>
          <cell r="N748" t="e">
            <v>#N/A</v>
          </cell>
          <cell r="O748" t="e">
            <v>#N/A</v>
          </cell>
          <cell r="P748">
            <v>0</v>
          </cell>
          <cell r="Q748">
            <v>0</v>
          </cell>
          <cell r="R748" t="e">
            <v>#N/A</v>
          </cell>
        </row>
        <row r="749">
          <cell r="A749">
            <v>41193</v>
          </cell>
          <cell r="B749">
            <v>41193</v>
          </cell>
          <cell r="C749" t="str">
            <v>Future</v>
          </cell>
          <cell r="D749" t="e">
            <v>#N/A</v>
          </cell>
          <cell r="E749">
            <v>24.972594897638135</v>
          </cell>
          <cell r="F749">
            <v>137.17731930708703</v>
          </cell>
          <cell r="G749">
            <v>77.334799622047129</v>
          </cell>
          <cell r="H749">
            <v>77.334799622047129</v>
          </cell>
          <cell r="I749" t="e">
            <v>#N/A</v>
          </cell>
          <cell r="J749" t="e">
            <v>#N/A</v>
          </cell>
          <cell r="K749" t="e">
            <v>#N/A</v>
          </cell>
          <cell r="L749" t="e">
            <v>#N/A</v>
          </cell>
          <cell r="M749" t="e">
            <v>#N/A</v>
          </cell>
          <cell r="N749" t="e">
            <v>#N/A</v>
          </cell>
          <cell r="O749" t="e">
            <v>#N/A</v>
          </cell>
          <cell r="P749">
            <v>0</v>
          </cell>
          <cell r="Q749">
            <v>0</v>
          </cell>
          <cell r="R749" t="e">
            <v>#N/A</v>
          </cell>
        </row>
        <row r="750">
          <cell r="A750">
            <v>41194</v>
          </cell>
          <cell r="B750">
            <v>41194</v>
          </cell>
          <cell r="C750" t="str">
            <v>Future</v>
          </cell>
          <cell r="D750" t="e">
            <v>#N/A</v>
          </cell>
          <cell r="E750">
            <v>24.582398102362546</v>
          </cell>
          <cell r="F750">
            <v>137.37767369291382</v>
          </cell>
          <cell r="G750">
            <v>77.22019337795264</v>
          </cell>
          <cell r="H750">
            <v>77.22019337795264</v>
          </cell>
          <cell r="I750" t="e">
            <v>#N/A</v>
          </cell>
          <cell r="J750" t="e">
            <v>#N/A</v>
          </cell>
          <cell r="K750" t="e">
            <v>#N/A</v>
          </cell>
          <cell r="L750" t="e">
            <v>#N/A</v>
          </cell>
          <cell r="M750" t="e">
            <v>#N/A</v>
          </cell>
          <cell r="N750" t="e">
            <v>#N/A</v>
          </cell>
          <cell r="O750" t="e">
            <v>#N/A</v>
          </cell>
          <cell r="P750">
            <v>0</v>
          </cell>
          <cell r="Q750">
            <v>0</v>
          </cell>
          <cell r="R750" t="e">
            <v>#N/A</v>
          </cell>
        </row>
        <row r="751">
          <cell r="A751">
            <v>41197</v>
          </cell>
          <cell r="B751">
            <v>41197</v>
          </cell>
          <cell r="C751" t="str">
            <v>Future</v>
          </cell>
          <cell r="D751" t="e">
            <v>#N/A</v>
          </cell>
          <cell r="E751">
            <v>24.192201307086957</v>
          </cell>
          <cell r="F751">
            <v>137.5780280787406</v>
          </cell>
          <cell r="G751">
            <v>77.105587133858151</v>
          </cell>
          <cell r="H751">
            <v>77.105587133858151</v>
          </cell>
          <cell r="I751" t="e">
            <v>#N/A</v>
          </cell>
          <cell r="J751" t="e">
            <v>#N/A</v>
          </cell>
          <cell r="K751" t="e">
            <v>#N/A</v>
          </cell>
          <cell r="L751" t="e">
            <v>#N/A</v>
          </cell>
          <cell r="M751" t="e">
            <v>#N/A</v>
          </cell>
          <cell r="N751" t="e">
            <v>#N/A</v>
          </cell>
          <cell r="O751" t="e">
            <v>#N/A</v>
          </cell>
          <cell r="P751">
            <v>0</v>
          </cell>
          <cell r="Q751">
            <v>0</v>
          </cell>
          <cell r="R751" t="e">
            <v>#N/A</v>
          </cell>
        </row>
        <row r="752">
          <cell r="A752">
            <v>41198</v>
          </cell>
          <cell r="B752">
            <v>41198</v>
          </cell>
          <cell r="C752" t="str">
            <v>Future</v>
          </cell>
          <cell r="D752" t="e">
            <v>#N/A</v>
          </cell>
          <cell r="E752">
            <v>23.802004511811369</v>
          </cell>
          <cell r="F752">
            <v>137.77838246456739</v>
          </cell>
          <cell r="G752">
            <v>76.990980889763662</v>
          </cell>
          <cell r="H752">
            <v>76.990980889763662</v>
          </cell>
          <cell r="I752" t="e">
            <v>#N/A</v>
          </cell>
          <cell r="J752" t="e">
            <v>#N/A</v>
          </cell>
          <cell r="K752" t="e">
            <v>#N/A</v>
          </cell>
          <cell r="L752" t="e">
            <v>#N/A</v>
          </cell>
          <cell r="M752" t="e">
            <v>#N/A</v>
          </cell>
          <cell r="N752" t="e">
            <v>#N/A</v>
          </cell>
          <cell r="O752" t="e">
            <v>#N/A</v>
          </cell>
          <cell r="P752">
            <v>0</v>
          </cell>
          <cell r="Q752">
            <v>0</v>
          </cell>
          <cell r="R752" t="e">
            <v>#N/A</v>
          </cell>
        </row>
        <row r="753">
          <cell r="A753">
            <v>41199</v>
          </cell>
          <cell r="B753">
            <v>41199</v>
          </cell>
          <cell r="C753" t="str">
            <v>Future</v>
          </cell>
          <cell r="D753" t="e">
            <v>#N/A</v>
          </cell>
          <cell r="E753">
            <v>23.41180771653578</v>
          </cell>
          <cell r="F753">
            <v>137.97873685039417</v>
          </cell>
          <cell r="G753">
            <v>76.876374645669173</v>
          </cell>
          <cell r="H753">
            <v>76.876374645669173</v>
          </cell>
          <cell r="I753" t="e">
            <v>#N/A</v>
          </cell>
          <cell r="J753" t="e">
            <v>#N/A</v>
          </cell>
          <cell r="K753" t="e">
            <v>#N/A</v>
          </cell>
          <cell r="L753" t="e">
            <v>#N/A</v>
          </cell>
          <cell r="M753" t="e">
            <v>#N/A</v>
          </cell>
          <cell r="N753" t="e">
            <v>#N/A</v>
          </cell>
          <cell r="O753" t="e">
            <v>#N/A</v>
          </cell>
          <cell r="P753">
            <v>0</v>
          </cell>
          <cell r="Q753">
            <v>0</v>
          </cell>
          <cell r="R753" t="e">
            <v>#N/A</v>
          </cell>
        </row>
        <row r="754">
          <cell r="A754">
            <v>41200</v>
          </cell>
          <cell r="B754">
            <v>41200</v>
          </cell>
          <cell r="C754" t="str">
            <v>Future</v>
          </cell>
          <cell r="D754" t="e">
            <v>#N/A</v>
          </cell>
          <cell r="E754">
            <v>23.021610921260191</v>
          </cell>
          <cell r="F754">
            <v>138.17909123622096</v>
          </cell>
          <cell r="G754">
            <v>76.761768401574685</v>
          </cell>
          <cell r="H754">
            <v>76.761768401574685</v>
          </cell>
          <cell r="I754" t="e">
            <v>#N/A</v>
          </cell>
          <cell r="J754" t="e">
            <v>#N/A</v>
          </cell>
          <cell r="K754" t="e">
            <v>#N/A</v>
          </cell>
          <cell r="L754" t="e">
            <v>#N/A</v>
          </cell>
          <cell r="M754" t="e">
            <v>#N/A</v>
          </cell>
          <cell r="N754" t="e">
            <v>#N/A</v>
          </cell>
          <cell r="O754" t="e">
            <v>#N/A</v>
          </cell>
          <cell r="P754">
            <v>0</v>
          </cell>
          <cell r="Q754">
            <v>0</v>
          </cell>
          <cell r="R754" t="e">
            <v>#N/A</v>
          </cell>
        </row>
        <row r="755">
          <cell r="A755">
            <v>41201</v>
          </cell>
          <cell r="B755">
            <v>41201</v>
          </cell>
          <cell r="C755" t="str">
            <v>Future</v>
          </cell>
          <cell r="D755" t="e">
            <v>#N/A</v>
          </cell>
          <cell r="E755">
            <v>22.631414125984602</v>
          </cell>
          <cell r="F755">
            <v>138.37944562204774</v>
          </cell>
          <cell r="G755">
            <v>76.647162157480196</v>
          </cell>
          <cell r="H755">
            <v>76.647162157480196</v>
          </cell>
          <cell r="I755" t="e">
            <v>#N/A</v>
          </cell>
          <cell r="J755" t="e">
            <v>#N/A</v>
          </cell>
          <cell r="K755" t="e">
            <v>#N/A</v>
          </cell>
          <cell r="L755" t="e">
            <v>#N/A</v>
          </cell>
          <cell r="M755" t="e">
            <v>#N/A</v>
          </cell>
          <cell r="N755" t="e">
            <v>#N/A</v>
          </cell>
          <cell r="O755" t="e">
            <v>#N/A</v>
          </cell>
          <cell r="P755">
            <v>0</v>
          </cell>
          <cell r="Q755">
            <v>0</v>
          </cell>
          <cell r="R755" t="e">
            <v>#N/A</v>
          </cell>
        </row>
        <row r="756">
          <cell r="A756">
            <v>41204</v>
          </cell>
          <cell r="B756">
            <v>41204</v>
          </cell>
          <cell r="C756" t="str">
            <v>Future</v>
          </cell>
          <cell r="D756" t="e">
            <v>#N/A</v>
          </cell>
          <cell r="E756">
            <v>22.241217330709013</v>
          </cell>
          <cell r="F756">
            <v>138.57980000787452</v>
          </cell>
          <cell r="G756">
            <v>76.532555913385707</v>
          </cell>
          <cell r="H756">
            <v>76.532555913385707</v>
          </cell>
          <cell r="I756" t="e">
            <v>#N/A</v>
          </cell>
          <cell r="J756" t="e">
            <v>#N/A</v>
          </cell>
          <cell r="K756" t="e">
            <v>#N/A</v>
          </cell>
          <cell r="L756" t="e">
            <v>#N/A</v>
          </cell>
          <cell r="M756" t="e">
            <v>#N/A</v>
          </cell>
          <cell r="N756" t="e">
            <v>#N/A</v>
          </cell>
          <cell r="O756" t="e">
            <v>#N/A</v>
          </cell>
          <cell r="P756">
            <v>0</v>
          </cell>
          <cell r="Q756">
            <v>0</v>
          </cell>
          <cell r="R756" t="e">
            <v>#N/A</v>
          </cell>
        </row>
        <row r="757">
          <cell r="A757">
            <v>41205</v>
          </cell>
          <cell r="B757">
            <v>41205</v>
          </cell>
          <cell r="C757" t="str">
            <v>Future</v>
          </cell>
          <cell r="D757" t="e">
            <v>#N/A</v>
          </cell>
          <cell r="E757">
            <v>21.851020535433424</v>
          </cell>
          <cell r="F757">
            <v>138.78015439370131</v>
          </cell>
          <cell r="G757">
            <v>76.417949669291218</v>
          </cell>
          <cell r="H757">
            <v>76.417949669291218</v>
          </cell>
          <cell r="I757" t="e">
            <v>#N/A</v>
          </cell>
          <cell r="J757" t="e">
            <v>#N/A</v>
          </cell>
          <cell r="K757" t="e">
            <v>#N/A</v>
          </cell>
          <cell r="L757" t="e">
            <v>#N/A</v>
          </cell>
          <cell r="M757" t="e">
            <v>#N/A</v>
          </cell>
          <cell r="N757" t="e">
            <v>#N/A</v>
          </cell>
          <cell r="O757" t="e">
            <v>#N/A</v>
          </cell>
          <cell r="P757">
            <v>0</v>
          </cell>
          <cell r="Q757">
            <v>0</v>
          </cell>
          <cell r="R757" t="e">
            <v>#N/A</v>
          </cell>
        </row>
        <row r="758">
          <cell r="A758">
            <v>41206</v>
          </cell>
          <cell r="B758">
            <v>41206</v>
          </cell>
          <cell r="C758" t="str">
            <v>Future</v>
          </cell>
          <cell r="D758" t="e">
            <v>#N/A</v>
          </cell>
          <cell r="E758">
            <v>21.460823740157835</v>
          </cell>
          <cell r="F758">
            <v>138.98050877952809</v>
          </cell>
          <cell r="G758">
            <v>76.303343425196729</v>
          </cell>
          <cell r="H758">
            <v>76.303343425196729</v>
          </cell>
          <cell r="I758" t="e">
            <v>#N/A</v>
          </cell>
          <cell r="J758" t="e">
            <v>#N/A</v>
          </cell>
          <cell r="K758" t="e">
            <v>#N/A</v>
          </cell>
          <cell r="L758" t="e">
            <v>#N/A</v>
          </cell>
          <cell r="M758" t="e">
            <v>#N/A</v>
          </cell>
          <cell r="N758" t="e">
            <v>#N/A</v>
          </cell>
          <cell r="O758" t="e">
            <v>#N/A</v>
          </cell>
          <cell r="P758">
            <v>0</v>
          </cell>
          <cell r="Q758">
            <v>0</v>
          </cell>
          <cell r="R758" t="e">
            <v>#N/A</v>
          </cell>
        </row>
        <row r="759">
          <cell r="A759">
            <v>41207</v>
          </cell>
          <cell r="B759">
            <v>41207</v>
          </cell>
          <cell r="C759" t="str">
            <v>Future</v>
          </cell>
          <cell r="D759" t="e">
            <v>#N/A</v>
          </cell>
          <cell r="E759">
            <v>21.070626944882246</v>
          </cell>
          <cell r="F759">
            <v>139.18086316535488</v>
          </cell>
          <cell r="G759">
            <v>76.18873718110224</v>
          </cell>
          <cell r="H759">
            <v>76.18873718110224</v>
          </cell>
          <cell r="I759" t="e">
            <v>#N/A</v>
          </cell>
          <cell r="J759" t="e">
            <v>#N/A</v>
          </cell>
          <cell r="K759" t="e">
            <v>#N/A</v>
          </cell>
          <cell r="L759" t="e">
            <v>#N/A</v>
          </cell>
          <cell r="M759" t="e">
            <v>#N/A</v>
          </cell>
          <cell r="N759" t="e">
            <v>#N/A</v>
          </cell>
          <cell r="O759" t="e">
            <v>#N/A</v>
          </cell>
          <cell r="P759">
            <v>0</v>
          </cell>
          <cell r="Q759">
            <v>0</v>
          </cell>
          <cell r="R759" t="e">
            <v>#N/A</v>
          </cell>
        </row>
        <row r="760">
          <cell r="A760">
            <v>41208</v>
          </cell>
          <cell r="B760">
            <v>41208</v>
          </cell>
          <cell r="C760" t="str">
            <v>Future</v>
          </cell>
          <cell r="D760" t="e">
            <v>#N/A</v>
          </cell>
          <cell r="E760">
            <v>20.680430149606657</v>
          </cell>
          <cell r="F760">
            <v>139.38121755118166</v>
          </cell>
          <cell r="G760">
            <v>76.074130937007752</v>
          </cell>
          <cell r="H760">
            <v>76.074130937007752</v>
          </cell>
          <cell r="I760" t="e">
            <v>#N/A</v>
          </cell>
          <cell r="J760" t="e">
            <v>#N/A</v>
          </cell>
          <cell r="K760" t="e">
            <v>#N/A</v>
          </cell>
          <cell r="L760" t="e">
            <v>#N/A</v>
          </cell>
          <cell r="M760" t="e">
            <v>#N/A</v>
          </cell>
          <cell r="N760" t="e">
            <v>#N/A</v>
          </cell>
          <cell r="O760" t="e">
            <v>#N/A</v>
          </cell>
          <cell r="P760">
            <v>0</v>
          </cell>
          <cell r="Q760">
            <v>0</v>
          </cell>
          <cell r="R760" t="e">
            <v>#N/A</v>
          </cell>
        </row>
        <row r="761">
          <cell r="A761">
            <v>41211</v>
          </cell>
          <cell r="B761">
            <v>41211</v>
          </cell>
          <cell r="C761" t="str">
            <v>Future</v>
          </cell>
          <cell r="D761" t="e">
            <v>#N/A</v>
          </cell>
          <cell r="E761">
            <v>20.290233354331068</v>
          </cell>
          <cell r="F761">
            <v>139.58157193700845</v>
          </cell>
          <cell r="G761">
            <v>75.959524692913263</v>
          </cell>
          <cell r="H761">
            <v>75.959524692913263</v>
          </cell>
          <cell r="I761" t="e">
            <v>#N/A</v>
          </cell>
          <cell r="J761" t="e">
            <v>#N/A</v>
          </cell>
          <cell r="K761" t="e">
            <v>#N/A</v>
          </cell>
          <cell r="L761" t="e">
            <v>#N/A</v>
          </cell>
          <cell r="M761" t="e">
            <v>#N/A</v>
          </cell>
          <cell r="N761" t="e">
            <v>#N/A</v>
          </cell>
          <cell r="O761" t="e">
            <v>#N/A</v>
          </cell>
          <cell r="P761">
            <v>0</v>
          </cell>
          <cell r="Q761">
            <v>0</v>
          </cell>
          <cell r="R761" t="e">
            <v>#N/A</v>
          </cell>
        </row>
        <row r="762">
          <cell r="A762">
            <v>41212</v>
          </cell>
          <cell r="B762">
            <v>41212</v>
          </cell>
          <cell r="C762" t="str">
            <v>Future</v>
          </cell>
          <cell r="D762" t="e">
            <v>#N/A</v>
          </cell>
          <cell r="E762">
            <v>19.900036559055479</v>
          </cell>
          <cell r="F762">
            <v>139.78192632283523</v>
          </cell>
          <cell r="G762">
            <v>75.844918448818774</v>
          </cell>
          <cell r="H762">
            <v>75.844918448818774</v>
          </cell>
          <cell r="I762" t="e">
            <v>#N/A</v>
          </cell>
          <cell r="J762" t="e">
            <v>#N/A</v>
          </cell>
          <cell r="K762" t="e">
            <v>#N/A</v>
          </cell>
          <cell r="L762" t="e">
            <v>#N/A</v>
          </cell>
          <cell r="M762" t="e">
            <v>#N/A</v>
          </cell>
          <cell r="N762" t="e">
            <v>#N/A</v>
          </cell>
          <cell r="O762" t="e">
            <v>#N/A</v>
          </cell>
          <cell r="P762">
            <v>0</v>
          </cell>
          <cell r="Q762">
            <v>0</v>
          </cell>
          <cell r="R762" t="e">
            <v>#N/A</v>
          </cell>
        </row>
        <row r="763">
          <cell r="A763">
            <v>41213</v>
          </cell>
          <cell r="B763">
            <v>41213</v>
          </cell>
          <cell r="C763" t="str">
            <v>Future</v>
          </cell>
          <cell r="D763" t="e">
            <v>#N/A</v>
          </cell>
          <cell r="E763">
            <v>19.50983976377989</v>
          </cell>
          <cell r="F763">
            <v>139.98228070866202</v>
          </cell>
          <cell r="G763">
            <v>75.730312204724285</v>
          </cell>
          <cell r="H763">
            <v>75.730312204724285</v>
          </cell>
          <cell r="I763" t="e">
            <v>#N/A</v>
          </cell>
          <cell r="J763" t="e">
            <v>#N/A</v>
          </cell>
          <cell r="K763" t="e">
            <v>#N/A</v>
          </cell>
          <cell r="L763" t="e">
            <v>#N/A</v>
          </cell>
          <cell r="M763" t="e">
            <v>#N/A</v>
          </cell>
          <cell r="N763" t="e">
            <v>#N/A</v>
          </cell>
          <cell r="O763" t="e">
            <v>#N/A</v>
          </cell>
          <cell r="P763">
            <v>0</v>
          </cell>
          <cell r="Q763">
            <v>0</v>
          </cell>
          <cell r="R763" t="e">
            <v>#N/A</v>
          </cell>
        </row>
        <row r="764">
          <cell r="A764">
            <v>41214</v>
          </cell>
          <cell r="B764">
            <v>41214</v>
          </cell>
          <cell r="C764" t="str">
            <v>Future</v>
          </cell>
          <cell r="D764" t="e">
            <v>#N/A</v>
          </cell>
          <cell r="E764">
            <v>19.119642968504301</v>
          </cell>
          <cell r="F764">
            <v>140.1826350944888</v>
          </cell>
          <cell r="G764">
            <v>75.615705960629796</v>
          </cell>
          <cell r="H764">
            <v>75.615705960629796</v>
          </cell>
          <cell r="I764" t="e">
            <v>#N/A</v>
          </cell>
          <cell r="J764" t="e">
            <v>#N/A</v>
          </cell>
          <cell r="K764" t="e">
            <v>#N/A</v>
          </cell>
          <cell r="L764" t="e">
            <v>#N/A</v>
          </cell>
          <cell r="M764" t="e">
            <v>#N/A</v>
          </cell>
          <cell r="N764" t="e">
            <v>#N/A</v>
          </cell>
          <cell r="O764" t="e">
            <v>#N/A</v>
          </cell>
          <cell r="P764">
            <v>0</v>
          </cell>
          <cell r="Q764">
            <v>0</v>
          </cell>
          <cell r="R764" t="e">
            <v>#N/A</v>
          </cell>
        </row>
        <row r="765">
          <cell r="A765">
            <v>41215</v>
          </cell>
          <cell r="B765">
            <v>41215</v>
          </cell>
          <cell r="C765" t="str">
            <v>Future</v>
          </cell>
          <cell r="D765" t="e">
            <v>#N/A</v>
          </cell>
          <cell r="E765">
            <v>18.729446173228713</v>
          </cell>
          <cell r="F765">
            <v>140.38298948031559</v>
          </cell>
          <cell r="G765">
            <v>75.501099716535307</v>
          </cell>
          <cell r="H765">
            <v>75.501099716535307</v>
          </cell>
          <cell r="I765" t="e">
            <v>#N/A</v>
          </cell>
          <cell r="J765" t="e">
            <v>#N/A</v>
          </cell>
          <cell r="K765" t="e">
            <v>#N/A</v>
          </cell>
          <cell r="L765" t="e">
            <v>#N/A</v>
          </cell>
          <cell r="M765" t="e">
            <v>#N/A</v>
          </cell>
          <cell r="N765" t="e">
            <v>#N/A</v>
          </cell>
          <cell r="O765" t="e">
            <v>#N/A</v>
          </cell>
          <cell r="P765">
            <v>0</v>
          </cell>
          <cell r="Q765">
            <v>0</v>
          </cell>
          <cell r="R765" t="e">
            <v>#N/A</v>
          </cell>
        </row>
        <row r="766">
          <cell r="A766">
            <v>41218</v>
          </cell>
          <cell r="B766">
            <v>41218</v>
          </cell>
          <cell r="C766" t="str">
            <v>Future</v>
          </cell>
          <cell r="D766" t="e">
            <v>#N/A</v>
          </cell>
          <cell r="E766">
            <v>18.339249377953124</v>
          </cell>
          <cell r="F766">
            <v>140.58334386614237</v>
          </cell>
          <cell r="G766">
            <v>75.386493472440819</v>
          </cell>
          <cell r="H766">
            <v>75.386493472440819</v>
          </cell>
          <cell r="I766" t="e">
            <v>#N/A</v>
          </cell>
          <cell r="J766" t="e">
            <v>#N/A</v>
          </cell>
          <cell r="K766" t="e">
            <v>#N/A</v>
          </cell>
          <cell r="L766" t="e">
            <v>#N/A</v>
          </cell>
          <cell r="M766" t="e">
            <v>#N/A</v>
          </cell>
          <cell r="N766" t="e">
            <v>#N/A</v>
          </cell>
          <cell r="O766" t="e">
            <v>#N/A</v>
          </cell>
          <cell r="P766">
            <v>0</v>
          </cell>
          <cell r="Q766">
            <v>0</v>
          </cell>
          <cell r="R766" t="e">
            <v>#N/A</v>
          </cell>
        </row>
        <row r="767">
          <cell r="A767">
            <v>41219</v>
          </cell>
          <cell r="B767">
            <v>41219</v>
          </cell>
          <cell r="C767" t="str">
            <v>Future</v>
          </cell>
          <cell r="D767" t="e">
            <v>#N/A</v>
          </cell>
          <cell r="E767">
            <v>17.949052582677535</v>
          </cell>
          <cell r="F767">
            <v>140.78369825196916</v>
          </cell>
          <cell r="G767">
            <v>75.27188722834633</v>
          </cell>
          <cell r="H767">
            <v>75.27188722834633</v>
          </cell>
          <cell r="I767" t="e">
            <v>#N/A</v>
          </cell>
          <cell r="J767" t="e">
            <v>#N/A</v>
          </cell>
          <cell r="K767" t="e">
            <v>#N/A</v>
          </cell>
          <cell r="L767" t="e">
            <v>#N/A</v>
          </cell>
          <cell r="M767" t="e">
            <v>#N/A</v>
          </cell>
          <cell r="N767" t="e">
            <v>#N/A</v>
          </cell>
          <cell r="O767" t="e">
            <v>#N/A</v>
          </cell>
          <cell r="P767">
            <v>0</v>
          </cell>
          <cell r="Q767">
            <v>0</v>
          </cell>
          <cell r="R767" t="e">
            <v>#N/A</v>
          </cell>
        </row>
        <row r="768">
          <cell r="A768">
            <v>41220</v>
          </cell>
          <cell r="B768">
            <v>41220</v>
          </cell>
          <cell r="C768" t="str">
            <v>Future</v>
          </cell>
          <cell r="D768" t="e">
            <v>#N/A</v>
          </cell>
          <cell r="E768">
            <v>17.558855787401946</v>
          </cell>
          <cell r="F768">
            <v>140.98405263779594</v>
          </cell>
          <cell r="G768">
            <v>75.157280984251841</v>
          </cell>
          <cell r="H768">
            <v>75.157280984251841</v>
          </cell>
          <cell r="I768" t="e">
            <v>#N/A</v>
          </cell>
          <cell r="J768" t="e">
            <v>#N/A</v>
          </cell>
          <cell r="K768" t="e">
            <v>#N/A</v>
          </cell>
          <cell r="L768" t="e">
            <v>#N/A</v>
          </cell>
          <cell r="M768" t="e">
            <v>#N/A</v>
          </cell>
          <cell r="N768" t="e">
            <v>#N/A</v>
          </cell>
          <cell r="O768" t="e">
            <v>#N/A</v>
          </cell>
          <cell r="P768">
            <v>0</v>
          </cell>
          <cell r="Q768">
            <v>0</v>
          </cell>
          <cell r="R768" t="e">
            <v>#N/A</v>
          </cell>
        </row>
        <row r="769">
          <cell r="A769">
            <v>41221</v>
          </cell>
          <cell r="B769">
            <v>41221</v>
          </cell>
          <cell r="C769" t="str">
            <v>Future</v>
          </cell>
          <cell r="D769" t="e">
            <v>#N/A</v>
          </cell>
          <cell r="E769">
            <v>17.168658992126357</v>
          </cell>
          <cell r="F769">
            <v>141.18440702362273</v>
          </cell>
          <cell r="G769">
            <v>75.042674740157352</v>
          </cell>
          <cell r="H769">
            <v>75.042674740157352</v>
          </cell>
          <cell r="I769" t="e">
            <v>#N/A</v>
          </cell>
          <cell r="J769" t="e">
            <v>#N/A</v>
          </cell>
          <cell r="K769" t="e">
            <v>#N/A</v>
          </cell>
          <cell r="L769" t="e">
            <v>#N/A</v>
          </cell>
          <cell r="M769" t="e">
            <v>#N/A</v>
          </cell>
          <cell r="N769" t="e">
            <v>#N/A</v>
          </cell>
          <cell r="O769" t="e">
            <v>#N/A</v>
          </cell>
          <cell r="P769">
            <v>0</v>
          </cell>
          <cell r="Q769">
            <v>0</v>
          </cell>
          <cell r="R769" t="e">
            <v>#N/A</v>
          </cell>
        </row>
        <row r="770">
          <cell r="A770">
            <v>41222</v>
          </cell>
          <cell r="B770">
            <v>41222</v>
          </cell>
          <cell r="C770" t="str">
            <v>Future</v>
          </cell>
          <cell r="D770" t="e">
            <v>#N/A</v>
          </cell>
          <cell r="E770">
            <v>16.778462196850768</v>
          </cell>
          <cell r="F770">
            <v>141.38476140944951</v>
          </cell>
          <cell r="G770">
            <v>74.928068496062863</v>
          </cell>
          <cell r="H770">
            <v>74.928068496062863</v>
          </cell>
          <cell r="I770" t="e">
            <v>#N/A</v>
          </cell>
          <cell r="J770" t="e">
            <v>#N/A</v>
          </cell>
          <cell r="K770" t="e">
            <v>#N/A</v>
          </cell>
          <cell r="L770" t="e">
            <v>#N/A</v>
          </cell>
          <cell r="M770" t="e">
            <v>#N/A</v>
          </cell>
          <cell r="N770" t="e">
            <v>#N/A</v>
          </cell>
          <cell r="O770" t="e">
            <v>#N/A</v>
          </cell>
          <cell r="P770">
            <v>0</v>
          </cell>
          <cell r="Q770">
            <v>0</v>
          </cell>
          <cell r="R770" t="e">
            <v>#N/A</v>
          </cell>
        </row>
        <row r="771">
          <cell r="A771">
            <v>41225</v>
          </cell>
          <cell r="B771">
            <v>41225</v>
          </cell>
          <cell r="C771" t="str">
            <v>Future</v>
          </cell>
          <cell r="D771" t="e">
            <v>#N/A</v>
          </cell>
          <cell r="E771">
            <v>16.388265401575179</v>
          </cell>
          <cell r="F771">
            <v>141.58511579527629</v>
          </cell>
          <cell r="G771">
            <v>74.813462251968375</v>
          </cell>
          <cell r="H771">
            <v>74.813462251968375</v>
          </cell>
          <cell r="I771" t="e">
            <v>#N/A</v>
          </cell>
          <cell r="J771" t="e">
            <v>#N/A</v>
          </cell>
          <cell r="K771" t="e">
            <v>#N/A</v>
          </cell>
          <cell r="L771" t="e">
            <v>#N/A</v>
          </cell>
          <cell r="M771" t="e">
            <v>#N/A</v>
          </cell>
          <cell r="N771" t="e">
            <v>#N/A</v>
          </cell>
          <cell r="O771" t="e">
            <v>#N/A</v>
          </cell>
          <cell r="P771">
            <v>0</v>
          </cell>
          <cell r="Q771">
            <v>0</v>
          </cell>
          <cell r="R771" t="e">
            <v>#N/A</v>
          </cell>
        </row>
        <row r="772">
          <cell r="A772">
            <v>41226</v>
          </cell>
          <cell r="B772">
            <v>41226</v>
          </cell>
          <cell r="C772" t="str">
            <v>Future</v>
          </cell>
          <cell r="D772" t="e">
            <v>#N/A</v>
          </cell>
          <cell r="E772">
            <v>15.998068606299588</v>
          </cell>
          <cell r="F772">
            <v>141.78547018110308</v>
          </cell>
          <cell r="G772">
            <v>74.698856007873886</v>
          </cell>
          <cell r="H772">
            <v>74.698856007873886</v>
          </cell>
          <cell r="I772" t="e">
            <v>#N/A</v>
          </cell>
          <cell r="J772" t="e">
            <v>#N/A</v>
          </cell>
          <cell r="K772" t="e">
            <v>#N/A</v>
          </cell>
          <cell r="L772" t="e">
            <v>#N/A</v>
          </cell>
          <cell r="M772" t="e">
            <v>#N/A</v>
          </cell>
          <cell r="N772" t="e">
            <v>#N/A</v>
          </cell>
          <cell r="O772" t="e">
            <v>#N/A</v>
          </cell>
          <cell r="P772">
            <v>0</v>
          </cell>
          <cell r="Q772">
            <v>0</v>
          </cell>
          <cell r="R772" t="e">
            <v>#N/A</v>
          </cell>
        </row>
        <row r="773">
          <cell r="A773">
            <v>41227</v>
          </cell>
          <cell r="B773">
            <v>41227</v>
          </cell>
          <cell r="C773" t="str">
            <v>Future</v>
          </cell>
          <cell r="D773" t="e">
            <v>#N/A</v>
          </cell>
          <cell r="E773">
            <v>15.607871811023998</v>
          </cell>
          <cell r="F773">
            <v>141.98582456692986</v>
          </cell>
          <cell r="G773">
            <v>74.584249763779397</v>
          </cell>
          <cell r="H773">
            <v>74.584249763779397</v>
          </cell>
          <cell r="I773" t="e">
            <v>#N/A</v>
          </cell>
          <cell r="J773" t="e">
            <v>#N/A</v>
          </cell>
          <cell r="K773" t="e">
            <v>#N/A</v>
          </cell>
          <cell r="L773" t="e">
            <v>#N/A</v>
          </cell>
          <cell r="M773" t="e">
            <v>#N/A</v>
          </cell>
          <cell r="N773" t="e">
            <v>#N/A</v>
          </cell>
          <cell r="O773" t="e">
            <v>#N/A</v>
          </cell>
          <cell r="P773">
            <v>0</v>
          </cell>
          <cell r="Q773">
            <v>0</v>
          </cell>
          <cell r="R773" t="e">
            <v>#N/A</v>
          </cell>
        </row>
        <row r="774">
          <cell r="A774">
            <v>41228</v>
          </cell>
          <cell r="B774">
            <v>41228</v>
          </cell>
          <cell r="C774" t="str">
            <v>Future</v>
          </cell>
          <cell r="D774" t="e">
            <v>#N/A</v>
          </cell>
          <cell r="E774">
            <v>15.217675015748407</v>
          </cell>
          <cell r="F774">
            <v>142.18617895275665</v>
          </cell>
          <cell r="G774">
            <v>74.469643519684908</v>
          </cell>
          <cell r="H774">
            <v>74.469643519684908</v>
          </cell>
          <cell r="I774" t="e">
            <v>#N/A</v>
          </cell>
          <cell r="J774" t="e">
            <v>#N/A</v>
          </cell>
          <cell r="K774" t="e">
            <v>#N/A</v>
          </cell>
          <cell r="L774" t="e">
            <v>#N/A</v>
          </cell>
          <cell r="M774" t="e">
            <v>#N/A</v>
          </cell>
          <cell r="N774" t="e">
            <v>#N/A</v>
          </cell>
          <cell r="O774" t="e">
            <v>#N/A</v>
          </cell>
          <cell r="P774">
            <v>0</v>
          </cell>
          <cell r="Q774">
            <v>0</v>
          </cell>
          <cell r="R774" t="e">
            <v>#N/A</v>
          </cell>
        </row>
        <row r="775">
          <cell r="A775">
            <v>41229</v>
          </cell>
          <cell r="B775">
            <v>41229</v>
          </cell>
          <cell r="C775" t="str">
            <v>Future</v>
          </cell>
          <cell r="D775" t="e">
            <v>#N/A</v>
          </cell>
          <cell r="E775">
            <v>14.827478220472816</v>
          </cell>
          <cell r="F775">
            <v>142.38653333858343</v>
          </cell>
          <cell r="G775">
            <v>74.355037275590419</v>
          </cell>
          <cell r="H775">
            <v>74.355037275590419</v>
          </cell>
          <cell r="I775" t="e">
            <v>#N/A</v>
          </cell>
          <cell r="J775" t="e">
            <v>#N/A</v>
          </cell>
          <cell r="K775" t="e">
            <v>#N/A</v>
          </cell>
          <cell r="L775" t="e">
            <v>#N/A</v>
          </cell>
          <cell r="M775" t="e">
            <v>#N/A</v>
          </cell>
          <cell r="N775" t="e">
            <v>#N/A</v>
          </cell>
          <cell r="O775" t="e">
            <v>#N/A</v>
          </cell>
          <cell r="P775">
            <v>0</v>
          </cell>
          <cell r="Q775">
            <v>0</v>
          </cell>
          <cell r="R775" t="e">
            <v>#N/A</v>
          </cell>
        </row>
        <row r="776">
          <cell r="A776">
            <v>41232</v>
          </cell>
          <cell r="B776">
            <v>41232</v>
          </cell>
          <cell r="C776" t="str">
            <v>Future</v>
          </cell>
          <cell r="D776" t="e">
            <v>#N/A</v>
          </cell>
          <cell r="E776">
            <v>14.437281425197225</v>
          </cell>
          <cell r="F776">
            <v>142.58688772441022</v>
          </cell>
          <cell r="G776">
            <v>74.24043103149593</v>
          </cell>
          <cell r="H776">
            <v>74.24043103149593</v>
          </cell>
          <cell r="I776" t="e">
            <v>#N/A</v>
          </cell>
          <cell r="J776" t="e">
            <v>#N/A</v>
          </cell>
          <cell r="K776" t="e">
            <v>#N/A</v>
          </cell>
          <cell r="L776" t="e">
            <v>#N/A</v>
          </cell>
          <cell r="M776" t="e">
            <v>#N/A</v>
          </cell>
          <cell r="N776" t="e">
            <v>#N/A</v>
          </cell>
          <cell r="O776" t="e">
            <v>#N/A</v>
          </cell>
          <cell r="P776">
            <v>0</v>
          </cell>
          <cell r="Q776">
            <v>0</v>
          </cell>
          <cell r="R776" t="e">
            <v>#N/A</v>
          </cell>
        </row>
        <row r="777">
          <cell r="A777">
            <v>41233</v>
          </cell>
          <cell r="B777">
            <v>41233</v>
          </cell>
          <cell r="C777" t="str">
            <v>Future</v>
          </cell>
          <cell r="D777" t="e">
            <v>#N/A</v>
          </cell>
          <cell r="E777">
            <v>14.047084629921635</v>
          </cell>
          <cell r="F777">
            <v>142.787242110237</v>
          </cell>
          <cell r="G777">
            <v>74.125824787401442</v>
          </cell>
          <cell r="H777">
            <v>74.125824787401442</v>
          </cell>
          <cell r="I777" t="e">
            <v>#N/A</v>
          </cell>
          <cell r="J777" t="e">
            <v>#N/A</v>
          </cell>
          <cell r="K777" t="e">
            <v>#N/A</v>
          </cell>
          <cell r="L777" t="e">
            <v>#N/A</v>
          </cell>
          <cell r="M777" t="e">
            <v>#N/A</v>
          </cell>
          <cell r="N777" t="e">
            <v>#N/A</v>
          </cell>
          <cell r="O777" t="e">
            <v>#N/A</v>
          </cell>
          <cell r="P777">
            <v>0</v>
          </cell>
          <cell r="Q777">
            <v>0</v>
          </cell>
          <cell r="R777" t="e">
            <v>#N/A</v>
          </cell>
        </row>
        <row r="778">
          <cell r="A778">
            <v>41234</v>
          </cell>
          <cell r="B778">
            <v>41234</v>
          </cell>
          <cell r="C778" t="str">
            <v>Future</v>
          </cell>
          <cell r="D778" t="e">
            <v>#N/A</v>
          </cell>
          <cell r="E778">
            <v>13.656887834646044</v>
          </cell>
          <cell r="F778">
            <v>142.98759649606379</v>
          </cell>
          <cell r="G778">
            <v>74.011218543306953</v>
          </cell>
          <cell r="H778">
            <v>74.011218543306953</v>
          </cell>
          <cell r="I778" t="e">
            <v>#N/A</v>
          </cell>
          <cell r="J778" t="e">
            <v>#N/A</v>
          </cell>
          <cell r="K778" t="e">
            <v>#N/A</v>
          </cell>
          <cell r="L778" t="e">
            <v>#N/A</v>
          </cell>
          <cell r="M778" t="e">
            <v>#N/A</v>
          </cell>
          <cell r="N778" t="e">
            <v>#N/A</v>
          </cell>
          <cell r="O778" t="e">
            <v>#N/A</v>
          </cell>
          <cell r="P778">
            <v>0</v>
          </cell>
          <cell r="Q778">
            <v>0</v>
          </cell>
          <cell r="R778" t="e">
            <v>#N/A</v>
          </cell>
        </row>
        <row r="779">
          <cell r="A779">
            <v>41236</v>
          </cell>
          <cell r="B779">
            <v>41236</v>
          </cell>
          <cell r="C779" t="str">
            <v>Future</v>
          </cell>
          <cell r="D779" t="e">
            <v>#N/A</v>
          </cell>
          <cell r="E779">
            <v>13.266691039370453</v>
          </cell>
          <cell r="F779">
            <v>143.18795088189057</v>
          </cell>
          <cell r="G779">
            <v>73.896612299212464</v>
          </cell>
          <cell r="H779">
            <v>73.896612299212464</v>
          </cell>
          <cell r="I779" t="e">
            <v>#N/A</v>
          </cell>
          <cell r="J779" t="e">
            <v>#N/A</v>
          </cell>
          <cell r="K779" t="e">
            <v>#N/A</v>
          </cell>
          <cell r="L779" t="e">
            <v>#N/A</v>
          </cell>
          <cell r="M779" t="e">
            <v>#N/A</v>
          </cell>
          <cell r="N779" t="e">
            <v>#N/A</v>
          </cell>
          <cell r="O779" t="e">
            <v>#N/A</v>
          </cell>
          <cell r="P779">
            <v>0</v>
          </cell>
          <cell r="Q779">
            <v>0</v>
          </cell>
          <cell r="R779" t="e">
            <v>#N/A</v>
          </cell>
        </row>
        <row r="780">
          <cell r="A780">
            <v>41239</v>
          </cell>
          <cell r="B780">
            <v>41239</v>
          </cell>
          <cell r="C780" t="str">
            <v>Future</v>
          </cell>
          <cell r="D780" t="e">
            <v>#N/A</v>
          </cell>
          <cell r="E780">
            <v>12.876494244094863</v>
          </cell>
          <cell r="F780">
            <v>143.38830526771736</v>
          </cell>
          <cell r="G780">
            <v>73.782006055117975</v>
          </cell>
          <cell r="H780">
            <v>73.782006055117975</v>
          </cell>
          <cell r="I780" t="e">
            <v>#N/A</v>
          </cell>
          <cell r="J780" t="e">
            <v>#N/A</v>
          </cell>
          <cell r="K780" t="e">
            <v>#N/A</v>
          </cell>
          <cell r="L780" t="e">
            <v>#N/A</v>
          </cell>
          <cell r="M780" t="e">
            <v>#N/A</v>
          </cell>
          <cell r="N780" t="e">
            <v>#N/A</v>
          </cell>
          <cell r="O780" t="e">
            <v>#N/A</v>
          </cell>
          <cell r="P780">
            <v>0</v>
          </cell>
          <cell r="Q780">
            <v>0</v>
          </cell>
          <cell r="R780" t="e">
            <v>#N/A</v>
          </cell>
        </row>
        <row r="781">
          <cell r="A781">
            <v>41240</v>
          </cell>
          <cell r="B781">
            <v>41240</v>
          </cell>
          <cell r="C781" t="str">
            <v>Future</v>
          </cell>
          <cell r="D781" t="e">
            <v>#N/A</v>
          </cell>
          <cell r="E781">
            <v>12.486297448819272</v>
          </cell>
          <cell r="F781">
            <v>143.58865965354414</v>
          </cell>
          <cell r="G781">
            <v>73.667399811023486</v>
          </cell>
          <cell r="H781">
            <v>73.667399811023486</v>
          </cell>
          <cell r="I781" t="e">
            <v>#N/A</v>
          </cell>
          <cell r="J781" t="e">
            <v>#N/A</v>
          </cell>
          <cell r="K781" t="e">
            <v>#N/A</v>
          </cell>
          <cell r="L781" t="e">
            <v>#N/A</v>
          </cell>
          <cell r="M781" t="e">
            <v>#N/A</v>
          </cell>
          <cell r="N781" t="e">
            <v>#N/A</v>
          </cell>
          <cell r="O781" t="e">
            <v>#N/A</v>
          </cell>
          <cell r="P781">
            <v>0</v>
          </cell>
          <cell r="Q781">
            <v>0</v>
          </cell>
          <cell r="R781" t="e">
            <v>#N/A</v>
          </cell>
        </row>
        <row r="782">
          <cell r="A782">
            <v>41241</v>
          </cell>
          <cell r="B782">
            <v>41241</v>
          </cell>
          <cell r="C782" t="str">
            <v>Future</v>
          </cell>
          <cell r="D782" t="e">
            <v>#N/A</v>
          </cell>
          <cell r="E782">
            <v>12.096100653543681</v>
          </cell>
          <cell r="F782">
            <v>143.78901403937093</v>
          </cell>
          <cell r="G782">
            <v>73.552793566928997</v>
          </cell>
          <cell r="H782">
            <v>73.552793566928997</v>
          </cell>
          <cell r="I782" t="e">
            <v>#N/A</v>
          </cell>
          <cell r="J782" t="e">
            <v>#N/A</v>
          </cell>
          <cell r="K782" t="e">
            <v>#N/A</v>
          </cell>
          <cell r="L782" t="e">
            <v>#N/A</v>
          </cell>
          <cell r="M782" t="e">
            <v>#N/A</v>
          </cell>
          <cell r="N782" t="e">
            <v>#N/A</v>
          </cell>
          <cell r="O782" t="e">
            <v>#N/A</v>
          </cell>
          <cell r="P782">
            <v>0</v>
          </cell>
          <cell r="Q782">
            <v>0</v>
          </cell>
          <cell r="R782" t="e">
            <v>#N/A</v>
          </cell>
        </row>
        <row r="783">
          <cell r="A783">
            <v>41242</v>
          </cell>
          <cell r="B783">
            <v>41242</v>
          </cell>
          <cell r="C783" t="str">
            <v>Future</v>
          </cell>
          <cell r="D783" t="e">
            <v>#N/A</v>
          </cell>
          <cell r="E783">
            <v>11.705903858268091</v>
          </cell>
          <cell r="F783">
            <v>143.98936842519771</v>
          </cell>
          <cell r="G783">
            <v>73.438187322834509</v>
          </cell>
          <cell r="H783">
            <v>73.438187322834509</v>
          </cell>
          <cell r="I783" t="e">
            <v>#N/A</v>
          </cell>
          <cell r="J783" t="e">
            <v>#N/A</v>
          </cell>
          <cell r="K783" t="e">
            <v>#N/A</v>
          </cell>
          <cell r="L783" t="e">
            <v>#N/A</v>
          </cell>
          <cell r="M783" t="e">
            <v>#N/A</v>
          </cell>
          <cell r="N783" t="e">
            <v>#N/A</v>
          </cell>
          <cell r="O783" t="e">
            <v>#N/A</v>
          </cell>
          <cell r="P783">
            <v>0</v>
          </cell>
          <cell r="Q783">
            <v>0</v>
          </cell>
          <cell r="R783" t="e">
            <v>#N/A</v>
          </cell>
        </row>
        <row r="784">
          <cell r="A784">
            <v>41243</v>
          </cell>
          <cell r="B784">
            <v>41243</v>
          </cell>
          <cell r="C784" t="str">
            <v>Future</v>
          </cell>
          <cell r="D784" t="e">
            <v>#N/A</v>
          </cell>
          <cell r="E784">
            <v>11.3157070629925</v>
          </cell>
          <cell r="F784">
            <v>144.1897228110245</v>
          </cell>
          <cell r="G784">
            <v>73.32358107874002</v>
          </cell>
          <cell r="H784">
            <v>73.32358107874002</v>
          </cell>
          <cell r="I784" t="e">
            <v>#N/A</v>
          </cell>
          <cell r="J784" t="e">
            <v>#N/A</v>
          </cell>
          <cell r="K784" t="e">
            <v>#N/A</v>
          </cell>
          <cell r="L784" t="e">
            <v>#N/A</v>
          </cell>
          <cell r="M784" t="e">
            <v>#N/A</v>
          </cell>
          <cell r="N784" t="e">
            <v>#N/A</v>
          </cell>
          <cell r="O784" t="e">
            <v>#N/A</v>
          </cell>
          <cell r="P784">
            <v>0</v>
          </cell>
          <cell r="Q784">
            <v>0</v>
          </cell>
          <cell r="R784" t="e">
            <v>#N/A</v>
          </cell>
        </row>
        <row r="785">
          <cell r="A785">
            <v>41246</v>
          </cell>
          <cell r="B785">
            <v>41246</v>
          </cell>
          <cell r="C785" t="str">
            <v>Future</v>
          </cell>
          <cell r="D785" t="e">
            <v>#N/A</v>
          </cell>
          <cell r="E785">
            <v>10.925510267716909</v>
          </cell>
          <cell r="F785">
            <v>144.39007719685128</v>
          </cell>
          <cell r="G785">
            <v>73.208974834645531</v>
          </cell>
          <cell r="H785">
            <v>73.208974834645531</v>
          </cell>
          <cell r="I785" t="e">
            <v>#N/A</v>
          </cell>
          <cell r="J785" t="e">
            <v>#N/A</v>
          </cell>
          <cell r="K785" t="e">
            <v>#N/A</v>
          </cell>
          <cell r="L785" t="e">
            <v>#N/A</v>
          </cell>
          <cell r="M785" t="e">
            <v>#N/A</v>
          </cell>
          <cell r="N785" t="e">
            <v>#N/A</v>
          </cell>
          <cell r="O785" t="e">
            <v>#N/A</v>
          </cell>
          <cell r="P785">
            <v>0</v>
          </cell>
          <cell r="Q785">
            <v>0</v>
          </cell>
          <cell r="R785" t="e">
            <v>#N/A</v>
          </cell>
        </row>
        <row r="786">
          <cell r="A786">
            <v>41247</v>
          </cell>
          <cell r="B786">
            <v>41247</v>
          </cell>
          <cell r="C786" t="str">
            <v>Future</v>
          </cell>
          <cell r="D786" t="e">
            <v>#N/A</v>
          </cell>
          <cell r="E786">
            <v>10.535313472441318</v>
          </cell>
          <cell r="F786">
            <v>144.59043158267806</v>
          </cell>
          <cell r="G786">
            <v>73.094368590551042</v>
          </cell>
          <cell r="H786">
            <v>73.094368590551042</v>
          </cell>
          <cell r="I786" t="e">
            <v>#N/A</v>
          </cell>
          <cell r="J786" t="e">
            <v>#N/A</v>
          </cell>
          <cell r="K786" t="e">
            <v>#N/A</v>
          </cell>
          <cell r="L786" t="e">
            <v>#N/A</v>
          </cell>
          <cell r="M786" t="e">
            <v>#N/A</v>
          </cell>
          <cell r="N786" t="e">
            <v>#N/A</v>
          </cell>
          <cell r="O786" t="e">
            <v>#N/A</v>
          </cell>
          <cell r="P786">
            <v>0</v>
          </cell>
          <cell r="Q786">
            <v>0</v>
          </cell>
          <cell r="R786" t="e">
            <v>#N/A</v>
          </cell>
        </row>
        <row r="787">
          <cell r="A787">
            <v>41248</v>
          </cell>
          <cell r="B787">
            <v>41248</v>
          </cell>
          <cell r="C787" t="str">
            <v>Future</v>
          </cell>
          <cell r="D787" t="e">
            <v>#N/A</v>
          </cell>
          <cell r="E787">
            <v>10.145116677165728</v>
          </cell>
          <cell r="F787">
            <v>144.79078596850485</v>
          </cell>
          <cell r="G787">
            <v>72.979762346456553</v>
          </cell>
          <cell r="H787">
            <v>72.979762346456553</v>
          </cell>
          <cell r="I787" t="e">
            <v>#N/A</v>
          </cell>
          <cell r="J787" t="e">
            <v>#N/A</v>
          </cell>
          <cell r="K787" t="e">
            <v>#N/A</v>
          </cell>
          <cell r="L787" t="e">
            <v>#N/A</v>
          </cell>
          <cell r="M787" t="e">
            <v>#N/A</v>
          </cell>
          <cell r="N787" t="e">
            <v>#N/A</v>
          </cell>
          <cell r="O787" t="e">
            <v>#N/A</v>
          </cell>
          <cell r="P787">
            <v>0</v>
          </cell>
          <cell r="Q787">
            <v>0</v>
          </cell>
          <cell r="R787" t="e">
            <v>#N/A</v>
          </cell>
        </row>
        <row r="788">
          <cell r="A788">
            <v>41249</v>
          </cell>
          <cell r="B788">
            <v>41249</v>
          </cell>
          <cell r="C788" t="str">
            <v>Future</v>
          </cell>
          <cell r="D788" t="e">
            <v>#N/A</v>
          </cell>
          <cell r="E788">
            <v>9.754919881890137</v>
          </cell>
          <cell r="F788">
            <v>144.99114035433163</v>
          </cell>
          <cell r="G788">
            <v>72.865156102362064</v>
          </cell>
          <cell r="H788">
            <v>72.865156102362064</v>
          </cell>
          <cell r="I788" t="e">
            <v>#N/A</v>
          </cell>
          <cell r="J788" t="e">
            <v>#N/A</v>
          </cell>
          <cell r="K788" t="e">
            <v>#N/A</v>
          </cell>
          <cell r="L788" t="e">
            <v>#N/A</v>
          </cell>
          <cell r="M788" t="e">
            <v>#N/A</v>
          </cell>
          <cell r="N788" t="e">
            <v>#N/A</v>
          </cell>
          <cell r="O788" t="e">
            <v>#N/A</v>
          </cell>
          <cell r="P788">
            <v>0</v>
          </cell>
          <cell r="Q788">
            <v>0</v>
          </cell>
          <cell r="R788" t="e">
            <v>#N/A</v>
          </cell>
        </row>
        <row r="789">
          <cell r="A789">
            <v>41250</v>
          </cell>
          <cell r="B789">
            <v>41250</v>
          </cell>
          <cell r="C789" t="str">
            <v>Future</v>
          </cell>
          <cell r="D789" t="e">
            <v>#N/A</v>
          </cell>
          <cell r="E789">
            <v>9.3647230866145463</v>
          </cell>
          <cell r="F789">
            <v>145.19149474015842</v>
          </cell>
          <cell r="G789">
            <v>72.750549858267576</v>
          </cell>
          <cell r="H789">
            <v>72.750549858267576</v>
          </cell>
          <cell r="I789" t="e">
            <v>#N/A</v>
          </cell>
          <cell r="J789" t="e">
            <v>#N/A</v>
          </cell>
          <cell r="K789" t="e">
            <v>#N/A</v>
          </cell>
          <cell r="L789" t="e">
            <v>#N/A</v>
          </cell>
          <cell r="M789" t="e">
            <v>#N/A</v>
          </cell>
          <cell r="N789" t="e">
            <v>#N/A</v>
          </cell>
          <cell r="O789" t="e">
            <v>#N/A</v>
          </cell>
          <cell r="P789">
            <v>0</v>
          </cell>
          <cell r="Q789">
            <v>0</v>
          </cell>
          <cell r="R789" t="e">
            <v>#N/A</v>
          </cell>
        </row>
        <row r="790">
          <cell r="A790">
            <v>41253</v>
          </cell>
          <cell r="B790">
            <v>41253</v>
          </cell>
          <cell r="C790" t="str">
            <v>Future</v>
          </cell>
          <cell r="D790" t="e">
            <v>#N/A</v>
          </cell>
          <cell r="E790">
            <v>8.9745262913389556</v>
          </cell>
          <cell r="F790">
            <v>145.3918491259852</v>
          </cell>
          <cell r="G790">
            <v>72.635943614173087</v>
          </cell>
          <cell r="H790">
            <v>72.635943614173087</v>
          </cell>
          <cell r="I790" t="e">
            <v>#N/A</v>
          </cell>
          <cell r="J790" t="e">
            <v>#N/A</v>
          </cell>
          <cell r="K790" t="e">
            <v>#N/A</v>
          </cell>
          <cell r="L790" t="e">
            <v>#N/A</v>
          </cell>
          <cell r="M790" t="e">
            <v>#N/A</v>
          </cell>
          <cell r="N790" t="e">
            <v>#N/A</v>
          </cell>
          <cell r="O790" t="e">
            <v>#N/A</v>
          </cell>
          <cell r="P790">
            <v>0</v>
          </cell>
          <cell r="Q790">
            <v>0</v>
          </cell>
          <cell r="R790" t="e">
            <v>#N/A</v>
          </cell>
        </row>
        <row r="791">
          <cell r="A791">
            <v>41254</v>
          </cell>
          <cell r="B791">
            <v>41254</v>
          </cell>
          <cell r="C791" t="str">
            <v>Future</v>
          </cell>
          <cell r="D791" t="e">
            <v>#N/A</v>
          </cell>
          <cell r="E791">
            <v>8.5843294960633649</v>
          </cell>
          <cell r="F791">
            <v>145.59220351181199</v>
          </cell>
          <cell r="G791">
            <v>72.521337370078598</v>
          </cell>
          <cell r="H791">
            <v>72.521337370078598</v>
          </cell>
          <cell r="I791" t="e">
            <v>#N/A</v>
          </cell>
          <cell r="J791" t="e">
            <v>#N/A</v>
          </cell>
          <cell r="K791" t="e">
            <v>#N/A</v>
          </cell>
          <cell r="L791" t="e">
            <v>#N/A</v>
          </cell>
          <cell r="M791" t="e">
            <v>#N/A</v>
          </cell>
          <cell r="N791" t="e">
            <v>#N/A</v>
          </cell>
          <cell r="O791" t="e">
            <v>#N/A</v>
          </cell>
          <cell r="P791">
            <v>0</v>
          </cell>
          <cell r="Q791">
            <v>0</v>
          </cell>
          <cell r="R791" t="e">
            <v>#N/A</v>
          </cell>
        </row>
        <row r="792">
          <cell r="A792">
            <v>41255</v>
          </cell>
          <cell r="B792">
            <v>41255</v>
          </cell>
          <cell r="C792" t="str">
            <v>Future</v>
          </cell>
          <cell r="D792" t="e">
            <v>#N/A</v>
          </cell>
          <cell r="E792">
            <v>8.1941327007877742</v>
          </cell>
          <cell r="F792">
            <v>145.79255789763877</v>
          </cell>
          <cell r="G792">
            <v>72.406731125984109</v>
          </cell>
          <cell r="H792">
            <v>72.406731125984109</v>
          </cell>
          <cell r="I792" t="e">
            <v>#N/A</v>
          </cell>
          <cell r="J792" t="e">
            <v>#N/A</v>
          </cell>
          <cell r="K792" t="e">
            <v>#N/A</v>
          </cell>
          <cell r="L792" t="e">
            <v>#N/A</v>
          </cell>
          <cell r="M792" t="e">
            <v>#N/A</v>
          </cell>
          <cell r="N792" t="e">
            <v>#N/A</v>
          </cell>
          <cell r="O792" t="e">
            <v>#N/A</v>
          </cell>
          <cell r="P792">
            <v>0</v>
          </cell>
          <cell r="Q792">
            <v>0</v>
          </cell>
          <cell r="R792" t="e">
            <v>#N/A</v>
          </cell>
        </row>
        <row r="793">
          <cell r="A793">
            <v>41256</v>
          </cell>
          <cell r="B793">
            <v>41256</v>
          </cell>
          <cell r="C793" t="str">
            <v>Future</v>
          </cell>
          <cell r="D793" t="e">
            <v>#N/A</v>
          </cell>
          <cell r="E793">
            <v>7.8039359055121835</v>
          </cell>
          <cell r="F793">
            <v>145.99291228346556</v>
          </cell>
          <cell r="G793">
            <v>72.29212488188962</v>
          </cell>
          <cell r="H793">
            <v>72.29212488188962</v>
          </cell>
          <cell r="I793" t="e">
            <v>#N/A</v>
          </cell>
          <cell r="J793" t="e">
            <v>#N/A</v>
          </cell>
          <cell r="K793" t="e">
            <v>#N/A</v>
          </cell>
          <cell r="L793" t="e">
            <v>#N/A</v>
          </cell>
          <cell r="M793" t="e">
            <v>#N/A</v>
          </cell>
          <cell r="N793" t="e">
            <v>#N/A</v>
          </cell>
          <cell r="O793" t="e">
            <v>#N/A</v>
          </cell>
          <cell r="P793">
            <v>0</v>
          </cell>
          <cell r="Q793">
            <v>0</v>
          </cell>
          <cell r="R793" t="e">
            <v>#N/A</v>
          </cell>
        </row>
        <row r="794">
          <cell r="A794">
            <v>41257</v>
          </cell>
          <cell r="B794">
            <v>41257</v>
          </cell>
          <cell r="C794" t="str">
            <v>Future</v>
          </cell>
          <cell r="D794" t="e">
            <v>#N/A</v>
          </cell>
          <cell r="E794">
            <v>7.4137391102365928</v>
          </cell>
          <cell r="F794">
            <v>146.19326666929234</v>
          </cell>
          <cell r="G794">
            <v>72.177518637795131</v>
          </cell>
          <cell r="H794">
            <v>72.177518637795131</v>
          </cell>
          <cell r="I794" t="e">
            <v>#N/A</v>
          </cell>
          <cell r="J794" t="e">
            <v>#N/A</v>
          </cell>
          <cell r="K794" t="e">
            <v>#N/A</v>
          </cell>
          <cell r="L794" t="e">
            <v>#N/A</v>
          </cell>
          <cell r="M794" t="e">
            <v>#N/A</v>
          </cell>
          <cell r="N794" t="e">
            <v>#N/A</v>
          </cell>
          <cell r="O794" t="e">
            <v>#N/A</v>
          </cell>
          <cell r="P794">
            <v>0</v>
          </cell>
          <cell r="Q794">
            <v>0</v>
          </cell>
          <cell r="R794" t="e">
            <v>#N/A</v>
          </cell>
        </row>
        <row r="795">
          <cell r="A795">
            <v>41260</v>
          </cell>
          <cell r="B795">
            <v>41260</v>
          </cell>
          <cell r="C795" t="str">
            <v>Future</v>
          </cell>
          <cell r="D795" t="e">
            <v>#N/A</v>
          </cell>
          <cell r="E795">
            <v>7.0235423149610021</v>
          </cell>
          <cell r="F795">
            <v>146.39362105511913</v>
          </cell>
          <cell r="G795">
            <v>72.062912393700643</v>
          </cell>
          <cell r="H795">
            <v>72.062912393700643</v>
          </cell>
          <cell r="I795" t="e">
            <v>#N/A</v>
          </cell>
          <cell r="J795" t="e">
            <v>#N/A</v>
          </cell>
          <cell r="K795" t="e">
            <v>#N/A</v>
          </cell>
          <cell r="L795" t="e">
            <v>#N/A</v>
          </cell>
          <cell r="M795" t="e">
            <v>#N/A</v>
          </cell>
          <cell r="N795" t="e">
            <v>#N/A</v>
          </cell>
          <cell r="O795" t="e">
            <v>#N/A</v>
          </cell>
          <cell r="P795">
            <v>0</v>
          </cell>
          <cell r="Q795">
            <v>0</v>
          </cell>
          <cell r="R795" t="e">
            <v>#N/A</v>
          </cell>
        </row>
        <row r="796">
          <cell r="A796">
            <v>41261</v>
          </cell>
          <cell r="B796">
            <v>41261</v>
          </cell>
          <cell r="C796" t="str">
            <v>Future</v>
          </cell>
          <cell r="D796" t="e">
            <v>#N/A</v>
          </cell>
          <cell r="E796">
            <v>6.6333455196854114</v>
          </cell>
          <cell r="F796">
            <v>146.59397544094591</v>
          </cell>
          <cell r="G796">
            <v>71.948306149606154</v>
          </cell>
          <cell r="H796">
            <v>71.948306149606154</v>
          </cell>
          <cell r="I796" t="e">
            <v>#N/A</v>
          </cell>
          <cell r="J796" t="e">
            <v>#N/A</v>
          </cell>
          <cell r="K796" t="e">
            <v>#N/A</v>
          </cell>
          <cell r="L796" t="e">
            <v>#N/A</v>
          </cell>
          <cell r="M796" t="e">
            <v>#N/A</v>
          </cell>
          <cell r="N796" t="e">
            <v>#N/A</v>
          </cell>
          <cell r="O796" t="e">
            <v>#N/A</v>
          </cell>
          <cell r="P796">
            <v>0</v>
          </cell>
          <cell r="Q796">
            <v>0</v>
          </cell>
          <cell r="R796" t="e">
            <v>#N/A</v>
          </cell>
        </row>
        <row r="797">
          <cell r="A797">
            <v>41262</v>
          </cell>
          <cell r="B797">
            <v>41262</v>
          </cell>
          <cell r="C797" t="str">
            <v>Future</v>
          </cell>
          <cell r="D797" t="e">
            <v>#N/A</v>
          </cell>
          <cell r="E797">
            <v>6.2431487244098207</v>
          </cell>
          <cell r="F797">
            <v>146.7943298267727</v>
          </cell>
          <cell r="G797">
            <v>71.833699905511665</v>
          </cell>
          <cell r="H797">
            <v>71.833699905511665</v>
          </cell>
          <cell r="I797" t="e">
            <v>#N/A</v>
          </cell>
          <cell r="J797" t="e">
            <v>#N/A</v>
          </cell>
          <cell r="K797" t="e">
            <v>#N/A</v>
          </cell>
          <cell r="L797" t="e">
            <v>#N/A</v>
          </cell>
          <cell r="M797" t="e">
            <v>#N/A</v>
          </cell>
          <cell r="N797" t="e">
            <v>#N/A</v>
          </cell>
          <cell r="O797" t="e">
            <v>#N/A</v>
          </cell>
          <cell r="P797">
            <v>0</v>
          </cell>
          <cell r="Q797">
            <v>0</v>
          </cell>
          <cell r="R797" t="e">
            <v>#N/A</v>
          </cell>
        </row>
        <row r="798">
          <cell r="A798">
            <v>41263</v>
          </cell>
          <cell r="B798">
            <v>41263</v>
          </cell>
          <cell r="C798" t="str">
            <v>Future</v>
          </cell>
          <cell r="D798" t="e">
            <v>#N/A</v>
          </cell>
          <cell r="E798">
            <v>5.85295192913423</v>
          </cell>
          <cell r="F798">
            <v>146.99468421259948</v>
          </cell>
          <cell r="G798">
            <v>71.719093661417176</v>
          </cell>
          <cell r="H798">
            <v>71.719093661417176</v>
          </cell>
          <cell r="I798" t="e">
            <v>#N/A</v>
          </cell>
          <cell r="J798" t="e">
            <v>#N/A</v>
          </cell>
          <cell r="K798" t="e">
            <v>#N/A</v>
          </cell>
          <cell r="L798" t="e">
            <v>#N/A</v>
          </cell>
          <cell r="M798" t="e">
            <v>#N/A</v>
          </cell>
          <cell r="N798" t="e">
            <v>#N/A</v>
          </cell>
          <cell r="O798" t="e">
            <v>#N/A</v>
          </cell>
          <cell r="P798">
            <v>0</v>
          </cell>
          <cell r="Q798">
            <v>0</v>
          </cell>
          <cell r="R798" t="e">
            <v>#N/A</v>
          </cell>
        </row>
        <row r="799">
          <cell r="A799">
            <v>41264</v>
          </cell>
          <cell r="B799">
            <v>41264</v>
          </cell>
          <cell r="C799" t="str">
            <v>Future</v>
          </cell>
          <cell r="D799" t="e">
            <v>#N/A</v>
          </cell>
          <cell r="E799">
            <v>5.4627551338586393</v>
          </cell>
          <cell r="F799">
            <v>147.19503859842627</v>
          </cell>
          <cell r="G799">
            <v>71.604487417322687</v>
          </cell>
          <cell r="H799">
            <v>71.604487417322687</v>
          </cell>
          <cell r="I799" t="e">
            <v>#N/A</v>
          </cell>
          <cell r="J799" t="e">
            <v>#N/A</v>
          </cell>
          <cell r="K799" t="e">
            <v>#N/A</v>
          </cell>
          <cell r="L799" t="e">
            <v>#N/A</v>
          </cell>
          <cell r="M799" t="e">
            <v>#N/A</v>
          </cell>
          <cell r="N799" t="e">
            <v>#N/A</v>
          </cell>
          <cell r="O799" t="e">
            <v>#N/A</v>
          </cell>
          <cell r="P799">
            <v>0</v>
          </cell>
          <cell r="Q799">
            <v>0</v>
          </cell>
          <cell r="R799" t="e">
            <v>#N/A</v>
          </cell>
        </row>
        <row r="800">
          <cell r="A800">
            <v>41267</v>
          </cell>
          <cell r="B800">
            <v>41267</v>
          </cell>
          <cell r="C800" t="str">
            <v>Future</v>
          </cell>
          <cell r="D800" t="e">
            <v>#N/A</v>
          </cell>
          <cell r="E800">
            <v>5.0725583385830486</v>
          </cell>
          <cell r="F800">
            <v>147.39539298425305</v>
          </cell>
          <cell r="G800">
            <v>71.489881173228198</v>
          </cell>
          <cell r="H800">
            <v>71.489881173228198</v>
          </cell>
          <cell r="I800" t="e">
            <v>#N/A</v>
          </cell>
          <cell r="J800" t="e">
            <v>#N/A</v>
          </cell>
          <cell r="K800" t="e">
            <v>#N/A</v>
          </cell>
          <cell r="L800" t="e">
            <v>#N/A</v>
          </cell>
          <cell r="M800" t="e">
            <v>#N/A</v>
          </cell>
          <cell r="N800" t="e">
            <v>#N/A</v>
          </cell>
          <cell r="O800" t="e">
            <v>#N/A</v>
          </cell>
          <cell r="P800">
            <v>0</v>
          </cell>
          <cell r="Q800">
            <v>0</v>
          </cell>
          <cell r="R800" t="e">
            <v>#N/A</v>
          </cell>
        </row>
        <row r="801">
          <cell r="A801">
            <v>41269</v>
          </cell>
          <cell r="B801">
            <v>41269</v>
          </cell>
          <cell r="C801" t="str">
            <v>Future</v>
          </cell>
          <cell r="D801" t="e">
            <v>#N/A</v>
          </cell>
          <cell r="E801">
            <v>4.6823615433074579</v>
          </cell>
          <cell r="F801">
            <v>147.59574737007983</v>
          </cell>
          <cell r="G801">
            <v>71.37527492913371</v>
          </cell>
          <cell r="H801">
            <v>71.37527492913371</v>
          </cell>
          <cell r="I801" t="e">
            <v>#N/A</v>
          </cell>
          <cell r="J801" t="e">
            <v>#N/A</v>
          </cell>
          <cell r="K801" t="e">
            <v>#N/A</v>
          </cell>
          <cell r="L801" t="e">
            <v>#N/A</v>
          </cell>
          <cell r="M801" t="e">
            <v>#N/A</v>
          </cell>
          <cell r="N801" t="e">
            <v>#N/A</v>
          </cell>
          <cell r="O801" t="e">
            <v>#N/A</v>
          </cell>
          <cell r="P801">
            <v>0</v>
          </cell>
          <cell r="Q801">
            <v>0</v>
          </cell>
          <cell r="R801" t="e">
            <v>#N/A</v>
          </cell>
        </row>
        <row r="802">
          <cell r="A802">
            <v>41270</v>
          </cell>
          <cell r="B802">
            <v>41270</v>
          </cell>
          <cell r="C802" t="str">
            <v>Future</v>
          </cell>
          <cell r="D802" t="e">
            <v>#N/A</v>
          </cell>
          <cell r="E802">
            <v>4.2921647480318672</v>
          </cell>
          <cell r="F802">
            <v>147.79610175590662</v>
          </cell>
          <cell r="G802">
            <v>71.260668685039221</v>
          </cell>
          <cell r="H802">
            <v>71.260668685039221</v>
          </cell>
          <cell r="I802" t="e">
            <v>#N/A</v>
          </cell>
          <cell r="J802" t="e">
            <v>#N/A</v>
          </cell>
          <cell r="K802" t="e">
            <v>#N/A</v>
          </cell>
          <cell r="L802" t="e">
            <v>#N/A</v>
          </cell>
          <cell r="M802" t="e">
            <v>#N/A</v>
          </cell>
          <cell r="N802" t="e">
            <v>#N/A</v>
          </cell>
          <cell r="O802" t="e">
            <v>#N/A</v>
          </cell>
          <cell r="P802">
            <v>0</v>
          </cell>
          <cell r="Q802">
            <v>0</v>
          </cell>
          <cell r="R802" t="e">
            <v>#N/A</v>
          </cell>
        </row>
        <row r="803">
          <cell r="A803">
            <v>41271</v>
          </cell>
          <cell r="B803">
            <v>41271</v>
          </cell>
          <cell r="C803" t="str">
            <v>Future</v>
          </cell>
          <cell r="D803" t="e">
            <v>#N/A</v>
          </cell>
          <cell r="E803">
            <v>3.9019679527562765</v>
          </cell>
          <cell r="F803">
            <v>147.9964561417334</v>
          </cell>
          <cell r="G803">
            <v>71.146062440944732</v>
          </cell>
          <cell r="H803">
            <v>71.146062440944732</v>
          </cell>
          <cell r="I803" t="e">
            <v>#N/A</v>
          </cell>
          <cell r="J803" t="e">
            <v>#N/A</v>
          </cell>
          <cell r="K803" t="e">
            <v>#N/A</v>
          </cell>
          <cell r="L803" t="e">
            <v>#N/A</v>
          </cell>
          <cell r="M803" t="e">
            <v>#N/A</v>
          </cell>
          <cell r="N803" t="e">
            <v>#N/A</v>
          </cell>
          <cell r="O803" t="e">
            <v>#N/A</v>
          </cell>
          <cell r="P803">
            <v>0</v>
          </cell>
          <cell r="Q803">
            <v>0</v>
          </cell>
          <cell r="R803" t="e">
            <v>#N/A</v>
          </cell>
        </row>
        <row r="804">
          <cell r="A804">
            <v>41274</v>
          </cell>
          <cell r="B804">
            <v>41274</v>
          </cell>
          <cell r="C804" t="str">
            <v>Future</v>
          </cell>
          <cell r="D804" t="e">
            <v>#N/A</v>
          </cell>
          <cell r="E804">
            <v>3.5117711574806858</v>
          </cell>
          <cell r="F804">
            <v>148.19681052756019</v>
          </cell>
          <cell r="G804">
            <v>71.031456196850243</v>
          </cell>
          <cell r="H804">
            <v>71.031456196850243</v>
          </cell>
          <cell r="I804" t="e">
            <v>#N/A</v>
          </cell>
          <cell r="J804" t="e">
            <v>#N/A</v>
          </cell>
          <cell r="K804" t="e">
            <v>#N/A</v>
          </cell>
          <cell r="L804" t="e">
            <v>#N/A</v>
          </cell>
          <cell r="M804" t="e">
            <v>#N/A</v>
          </cell>
          <cell r="N804" t="e">
            <v>#N/A</v>
          </cell>
          <cell r="O804" t="e">
            <v>#N/A</v>
          </cell>
          <cell r="P804">
            <v>0</v>
          </cell>
          <cell r="Q804">
            <v>0</v>
          </cell>
          <cell r="R804" t="e">
            <v>#N/A</v>
          </cell>
        </row>
        <row r="805">
          <cell r="A805">
            <v>41276</v>
          </cell>
          <cell r="B805">
            <v>41276</v>
          </cell>
          <cell r="C805" t="str">
            <v>Future</v>
          </cell>
          <cell r="D805" t="e">
            <v>#N/A</v>
          </cell>
          <cell r="E805">
            <v>3.1215743622050951</v>
          </cell>
          <cell r="F805">
            <v>148.39716491338697</v>
          </cell>
          <cell r="G805">
            <v>70.916849952755754</v>
          </cell>
          <cell r="H805">
            <v>70.916849952755754</v>
          </cell>
          <cell r="I805" t="e">
            <v>#N/A</v>
          </cell>
          <cell r="J805" t="e">
            <v>#N/A</v>
          </cell>
          <cell r="K805" t="e">
            <v>#N/A</v>
          </cell>
          <cell r="L805" t="e">
            <v>#N/A</v>
          </cell>
          <cell r="M805" t="e">
            <v>#N/A</v>
          </cell>
          <cell r="N805" t="e">
            <v>#N/A</v>
          </cell>
          <cell r="O805" t="e">
            <v>#N/A</v>
          </cell>
          <cell r="P805">
            <v>0</v>
          </cell>
          <cell r="Q805">
            <v>0</v>
          </cell>
          <cell r="R805" t="e">
            <v>#N/A</v>
          </cell>
        </row>
        <row r="806">
          <cell r="A806">
            <v>41277</v>
          </cell>
          <cell r="B806">
            <v>41277</v>
          </cell>
          <cell r="C806" t="str">
            <v>Future</v>
          </cell>
          <cell r="D806" t="e">
            <v>#N/A</v>
          </cell>
          <cell r="E806">
            <v>2.7313775669295044</v>
          </cell>
          <cell r="F806">
            <v>148.59751929921376</v>
          </cell>
          <cell r="G806">
            <v>70.802243708661265</v>
          </cell>
          <cell r="H806">
            <v>70.802243708661265</v>
          </cell>
          <cell r="I806" t="e">
            <v>#N/A</v>
          </cell>
          <cell r="J806" t="e">
            <v>#N/A</v>
          </cell>
          <cell r="K806" t="e">
            <v>#N/A</v>
          </cell>
          <cell r="L806" t="e">
            <v>#N/A</v>
          </cell>
          <cell r="M806" t="e">
            <v>#N/A</v>
          </cell>
          <cell r="N806" t="e">
            <v>#N/A</v>
          </cell>
          <cell r="O806" t="e">
            <v>#N/A</v>
          </cell>
          <cell r="P806">
            <v>0</v>
          </cell>
          <cell r="Q806">
            <v>0</v>
          </cell>
          <cell r="R806" t="e">
            <v>#N/A</v>
          </cell>
        </row>
        <row r="807">
          <cell r="A807">
            <v>41278</v>
          </cell>
          <cell r="B807">
            <v>41278</v>
          </cell>
          <cell r="C807" t="str">
            <v>Future</v>
          </cell>
          <cell r="D807" t="e">
            <v>#N/A</v>
          </cell>
          <cell r="E807">
            <v>2.3411807716539137</v>
          </cell>
          <cell r="F807">
            <v>148.79787368504054</v>
          </cell>
          <cell r="G807">
            <v>70.687637464566777</v>
          </cell>
          <cell r="H807">
            <v>70.687637464566777</v>
          </cell>
          <cell r="I807" t="e">
            <v>#N/A</v>
          </cell>
          <cell r="J807" t="e">
            <v>#N/A</v>
          </cell>
          <cell r="K807" t="e">
            <v>#N/A</v>
          </cell>
          <cell r="L807" t="e">
            <v>#N/A</v>
          </cell>
          <cell r="M807" t="e">
            <v>#N/A</v>
          </cell>
          <cell r="N807" t="e">
            <v>#N/A</v>
          </cell>
          <cell r="O807" t="e">
            <v>#N/A</v>
          </cell>
          <cell r="P807">
            <v>0</v>
          </cell>
          <cell r="Q807">
            <v>0</v>
          </cell>
          <cell r="R807" t="e">
            <v>#N/A</v>
          </cell>
        </row>
        <row r="808">
          <cell r="A808">
            <v>41281</v>
          </cell>
          <cell r="B808">
            <v>41281</v>
          </cell>
          <cell r="C808" t="str">
            <v>Future</v>
          </cell>
          <cell r="D808" t="e">
            <v>#N/A</v>
          </cell>
          <cell r="E808">
            <v>1.950983976378323</v>
          </cell>
          <cell r="F808">
            <v>148.99822807086733</v>
          </cell>
          <cell r="G808">
            <v>70.573031220472288</v>
          </cell>
          <cell r="H808">
            <v>70.573031220472288</v>
          </cell>
          <cell r="I808" t="e">
            <v>#N/A</v>
          </cell>
          <cell r="J808" t="e">
            <v>#N/A</v>
          </cell>
          <cell r="K808" t="e">
            <v>#N/A</v>
          </cell>
          <cell r="L808" t="e">
            <v>#N/A</v>
          </cell>
          <cell r="M808" t="e">
            <v>#N/A</v>
          </cell>
          <cell r="N808" t="e">
            <v>#N/A</v>
          </cell>
          <cell r="O808" t="e">
            <v>#N/A</v>
          </cell>
          <cell r="P808">
            <v>0</v>
          </cell>
          <cell r="Q808">
            <v>0</v>
          </cell>
          <cell r="R808" t="e">
            <v>#N/A</v>
          </cell>
        </row>
        <row r="809">
          <cell r="A809">
            <v>41282</v>
          </cell>
          <cell r="B809">
            <v>41282</v>
          </cell>
          <cell r="C809" t="str">
            <v>Future</v>
          </cell>
          <cell r="D809" t="e">
            <v>#N/A</v>
          </cell>
          <cell r="E809">
            <v>1.5607871811027323</v>
          </cell>
          <cell r="F809">
            <v>149.19858245669411</v>
          </cell>
          <cell r="G809">
            <v>70.458424976377799</v>
          </cell>
          <cell r="H809">
            <v>70.458424976377799</v>
          </cell>
          <cell r="I809" t="e">
            <v>#N/A</v>
          </cell>
          <cell r="J809" t="e">
            <v>#N/A</v>
          </cell>
          <cell r="K809" t="e">
            <v>#N/A</v>
          </cell>
          <cell r="L809" t="e">
            <v>#N/A</v>
          </cell>
          <cell r="M809" t="e">
            <v>#N/A</v>
          </cell>
          <cell r="N809" t="e">
            <v>#N/A</v>
          </cell>
          <cell r="O809" t="e">
            <v>#N/A</v>
          </cell>
          <cell r="P809">
            <v>0</v>
          </cell>
          <cell r="Q809">
            <v>0</v>
          </cell>
          <cell r="R809" t="e">
            <v>#N/A</v>
          </cell>
        </row>
        <row r="810">
          <cell r="A810">
            <v>41283</v>
          </cell>
          <cell r="B810">
            <v>41283</v>
          </cell>
          <cell r="C810" t="str">
            <v>Future</v>
          </cell>
          <cell r="D810" t="e">
            <v>#N/A</v>
          </cell>
          <cell r="E810">
            <v>1.1705903858271416</v>
          </cell>
          <cell r="F810">
            <v>149.3989368425209</v>
          </cell>
          <cell r="G810">
            <v>70.34381873228331</v>
          </cell>
          <cell r="H810">
            <v>70.34381873228331</v>
          </cell>
          <cell r="I810" t="e">
            <v>#N/A</v>
          </cell>
          <cell r="J810" t="e">
            <v>#N/A</v>
          </cell>
          <cell r="K810" t="e">
            <v>#N/A</v>
          </cell>
          <cell r="L810" t="e">
            <v>#N/A</v>
          </cell>
          <cell r="M810" t="e">
            <v>#N/A</v>
          </cell>
          <cell r="N810" t="e">
            <v>#N/A</v>
          </cell>
          <cell r="O810" t="e">
            <v>#N/A</v>
          </cell>
          <cell r="P810">
            <v>0</v>
          </cell>
          <cell r="Q810">
            <v>0</v>
          </cell>
          <cell r="R810" t="e">
            <v>#N/A</v>
          </cell>
        </row>
        <row r="811">
          <cell r="A811">
            <v>41284</v>
          </cell>
          <cell r="B811">
            <v>41284</v>
          </cell>
          <cell r="C811" t="str">
            <v>Future</v>
          </cell>
          <cell r="D811" t="e">
            <v>#N/A</v>
          </cell>
          <cell r="E811">
            <v>0.780393590551551</v>
          </cell>
          <cell r="F811">
            <v>149.59929122834768</v>
          </cell>
          <cell r="G811">
            <v>70.229212488188821</v>
          </cell>
          <cell r="H811">
            <v>70.229212488188821</v>
          </cell>
          <cell r="I811" t="e">
            <v>#N/A</v>
          </cell>
          <cell r="J811" t="e">
            <v>#N/A</v>
          </cell>
          <cell r="K811" t="e">
            <v>#N/A</v>
          </cell>
          <cell r="L811" t="e">
            <v>#N/A</v>
          </cell>
          <cell r="M811" t="e">
            <v>#N/A</v>
          </cell>
          <cell r="N811" t="e">
            <v>#N/A</v>
          </cell>
          <cell r="O811" t="e">
            <v>#N/A</v>
          </cell>
          <cell r="P811">
            <v>0</v>
          </cell>
          <cell r="Q811">
            <v>0</v>
          </cell>
          <cell r="R811" t="e">
            <v>#N/A</v>
          </cell>
        </row>
        <row r="812">
          <cell r="A812">
            <v>41285</v>
          </cell>
          <cell r="B812">
            <v>41285</v>
          </cell>
          <cell r="C812" t="str">
            <v>Future</v>
          </cell>
          <cell r="D812" t="e">
            <v>#N/A</v>
          </cell>
          <cell r="E812">
            <v>0.39019679527596041</v>
          </cell>
          <cell r="F812">
            <v>149.79964561417447</v>
          </cell>
          <cell r="G812">
            <v>70.114606244094333</v>
          </cell>
          <cell r="H812">
            <v>70.114606244094333</v>
          </cell>
          <cell r="I812" t="e">
            <v>#N/A</v>
          </cell>
          <cell r="J812" t="e">
            <v>#N/A</v>
          </cell>
          <cell r="K812">
            <v>150</v>
          </cell>
          <cell r="L812">
            <v>70</v>
          </cell>
          <cell r="M812" t="e">
            <v>#N/A</v>
          </cell>
          <cell r="N812">
            <v>105</v>
          </cell>
          <cell r="O812" t="e">
            <v>#N/A</v>
          </cell>
          <cell r="P812">
            <v>0</v>
          </cell>
          <cell r="Q812">
            <v>0</v>
          </cell>
          <cell r="R812" t="e">
            <v>#N/A</v>
          </cell>
        </row>
        <row r="813">
          <cell r="A813">
            <v>0</v>
          </cell>
          <cell r="B813">
            <v>0</v>
          </cell>
          <cell r="C813" t="str">
            <v>Future</v>
          </cell>
          <cell r="D813" t="e">
            <v>#N/A</v>
          </cell>
          <cell r="E813">
            <v>3.6981528950263964E-13</v>
          </cell>
          <cell r="F813">
            <v>150.00000000000125</v>
          </cell>
          <cell r="G813">
            <v>69.999999999999844</v>
          </cell>
          <cell r="H813">
            <v>69.999999999999844</v>
          </cell>
          <cell r="I813" t="e">
            <v>#N/A</v>
          </cell>
          <cell r="J813" t="e">
            <v>#N/A</v>
          </cell>
          <cell r="K813">
            <v>150</v>
          </cell>
          <cell r="L813">
            <v>70</v>
          </cell>
          <cell r="M813" t="e">
            <v>#N/A</v>
          </cell>
          <cell r="N813">
            <v>105</v>
          </cell>
          <cell r="O813" t="e">
            <v>#N/A</v>
          </cell>
          <cell r="P813">
            <v>0</v>
          </cell>
          <cell r="Q813">
            <v>0</v>
          </cell>
          <cell r="R813" t="e">
            <v>#N/A</v>
          </cell>
        </row>
        <row r="814">
          <cell r="A814">
            <v>0</v>
          </cell>
          <cell r="B814">
            <v>0</v>
          </cell>
          <cell r="C814" t="str">
            <v>Future</v>
          </cell>
          <cell r="D814" t="e">
            <v>#N/A</v>
          </cell>
          <cell r="E814">
            <v>-0.39019679527522078</v>
          </cell>
          <cell r="F814">
            <v>150.20035438582804</v>
          </cell>
          <cell r="G814">
            <v>69.885393755905355</v>
          </cell>
          <cell r="H814">
            <v>69.885393755905355</v>
          </cell>
          <cell r="I814" t="e">
            <v>#N/A</v>
          </cell>
          <cell r="J814" t="e">
            <v>#N/A</v>
          </cell>
          <cell r="K814">
            <v>150</v>
          </cell>
          <cell r="L814">
            <v>70</v>
          </cell>
          <cell r="M814" t="e">
            <v>#N/A</v>
          </cell>
          <cell r="N814">
            <v>105</v>
          </cell>
          <cell r="O814" t="e">
            <v>#N/A</v>
          </cell>
          <cell r="P814">
            <v>0</v>
          </cell>
          <cell r="Q814">
            <v>0</v>
          </cell>
          <cell r="R814" t="e">
            <v>#N/A</v>
          </cell>
        </row>
        <row r="815">
          <cell r="A815">
            <v>0</v>
          </cell>
          <cell r="B815">
            <v>0</v>
          </cell>
          <cell r="C815" t="str">
            <v>Future</v>
          </cell>
          <cell r="D815" t="e">
            <v>#N/A</v>
          </cell>
          <cell r="E815">
            <v>-0.78039359055081137</v>
          </cell>
          <cell r="F815">
            <v>150.40070877165482</v>
          </cell>
          <cell r="G815">
            <v>69.770787511810866</v>
          </cell>
          <cell r="H815">
            <v>69.770787511810866</v>
          </cell>
          <cell r="I815" t="e">
            <v>#N/A</v>
          </cell>
          <cell r="J815" t="e">
            <v>#N/A</v>
          </cell>
          <cell r="K815">
            <v>150</v>
          </cell>
          <cell r="L815">
            <v>70</v>
          </cell>
          <cell r="M815" t="e">
            <v>#N/A</v>
          </cell>
          <cell r="N815">
            <v>105</v>
          </cell>
          <cell r="O815" t="e">
            <v>#N/A</v>
          </cell>
          <cell r="P815">
            <v>0</v>
          </cell>
          <cell r="Q815">
            <v>0</v>
          </cell>
          <cell r="R815" t="e">
            <v>#N/A</v>
          </cell>
        </row>
        <row r="816">
          <cell r="A816">
            <v>0</v>
          </cell>
          <cell r="B816">
            <v>0</v>
          </cell>
          <cell r="C816" t="str">
            <v>Future</v>
          </cell>
          <cell r="D816" t="e">
            <v>#N/A</v>
          </cell>
          <cell r="E816">
            <v>-1.170590385826402</v>
          </cell>
          <cell r="F816">
            <v>150.6010631574816</v>
          </cell>
          <cell r="G816">
            <v>69.656181267716377</v>
          </cell>
          <cell r="H816">
            <v>69.656181267716377</v>
          </cell>
          <cell r="I816" t="e">
            <v>#N/A</v>
          </cell>
          <cell r="J816" t="e">
            <v>#N/A</v>
          </cell>
          <cell r="K816">
            <v>150</v>
          </cell>
          <cell r="L816">
            <v>70</v>
          </cell>
          <cell r="M816" t="e">
            <v>#N/A</v>
          </cell>
          <cell r="N816">
            <v>105</v>
          </cell>
          <cell r="O816" t="e">
            <v>#N/A</v>
          </cell>
          <cell r="P816">
            <v>0</v>
          </cell>
          <cell r="Q816">
            <v>0</v>
          </cell>
          <cell r="R816" t="e">
            <v>#N/A</v>
          </cell>
        </row>
        <row r="817">
          <cell r="A817">
            <v>0</v>
          </cell>
          <cell r="B817">
            <v>0</v>
          </cell>
          <cell r="C817" t="str">
            <v>Future</v>
          </cell>
          <cell r="D817" t="e">
            <v>#N/A</v>
          </cell>
          <cell r="E817">
            <v>-1.5607871811019924</v>
          </cell>
          <cell r="F817">
            <v>150.80141754330839</v>
          </cell>
          <cell r="G817">
            <v>69.541575023621888</v>
          </cell>
          <cell r="H817">
            <v>69.541575023621888</v>
          </cell>
          <cell r="I817" t="e">
            <v>#N/A</v>
          </cell>
          <cell r="J817" t="e">
            <v>#N/A</v>
          </cell>
          <cell r="K817">
            <v>150</v>
          </cell>
          <cell r="L817">
            <v>70</v>
          </cell>
          <cell r="M817" t="e">
            <v>#N/A</v>
          </cell>
          <cell r="N817">
            <v>105</v>
          </cell>
          <cell r="O817" t="e">
            <v>#N/A</v>
          </cell>
          <cell r="P817">
            <v>0</v>
          </cell>
          <cell r="Q817">
            <v>0</v>
          </cell>
          <cell r="R817" t="e">
            <v>#N/A</v>
          </cell>
        </row>
        <row r="818">
          <cell r="A818">
            <v>0</v>
          </cell>
          <cell r="B818">
            <v>0</v>
          </cell>
          <cell r="C818" t="str">
            <v>Future</v>
          </cell>
          <cell r="D818" t="e">
            <v>#N/A</v>
          </cell>
          <cell r="E818">
            <v>-1.9509839763775831</v>
          </cell>
          <cell r="F818">
            <v>151.00177192913517</v>
          </cell>
          <cell r="G818">
            <v>69.4269687795274</v>
          </cell>
          <cell r="H818">
            <v>69.4269687795274</v>
          </cell>
          <cell r="I818" t="e">
            <v>#N/A</v>
          </cell>
          <cell r="J818" t="e">
            <v>#N/A</v>
          </cell>
          <cell r="K818">
            <v>150</v>
          </cell>
          <cell r="L818">
            <v>70</v>
          </cell>
          <cell r="M818" t="e">
            <v>#N/A</v>
          </cell>
          <cell r="N818">
            <v>105</v>
          </cell>
          <cell r="O818" t="e">
            <v>#N/A</v>
          </cell>
          <cell r="P818">
            <v>0</v>
          </cell>
          <cell r="Q818">
            <v>0</v>
          </cell>
          <cell r="R818" t="e">
            <v>#N/A</v>
          </cell>
        </row>
        <row r="819">
          <cell r="A819">
            <v>0</v>
          </cell>
          <cell r="B819">
            <v>0</v>
          </cell>
          <cell r="C819" t="str">
            <v>Future</v>
          </cell>
          <cell r="D819" t="e">
            <v>#N/A</v>
          </cell>
          <cell r="E819">
            <v>-2.3411807716531738</v>
          </cell>
          <cell r="F819">
            <v>151.20212631496196</v>
          </cell>
          <cell r="G819">
            <v>69.312362535432911</v>
          </cell>
          <cell r="H819">
            <v>69.312362535432911</v>
          </cell>
          <cell r="I819" t="e">
            <v>#N/A</v>
          </cell>
          <cell r="J819" t="e">
            <v>#N/A</v>
          </cell>
          <cell r="K819">
            <v>150</v>
          </cell>
          <cell r="L819">
            <v>70</v>
          </cell>
          <cell r="M819" t="e">
            <v>#N/A</v>
          </cell>
          <cell r="N819">
            <v>105</v>
          </cell>
          <cell r="O819" t="e">
            <v>#N/A</v>
          </cell>
          <cell r="P819">
            <v>0</v>
          </cell>
          <cell r="Q819">
            <v>0</v>
          </cell>
          <cell r="R819" t="e">
            <v>#N/A</v>
          </cell>
        </row>
        <row r="820">
          <cell r="A820">
            <v>0</v>
          </cell>
          <cell r="B820">
            <v>0</v>
          </cell>
          <cell r="C820" t="str">
            <v>Future</v>
          </cell>
          <cell r="D820" t="e">
            <v>#N/A</v>
          </cell>
          <cell r="E820">
            <v>-2.7313775669287645</v>
          </cell>
          <cell r="F820">
            <v>151.40248070078874</v>
          </cell>
          <cell r="G820">
            <v>69.197756291338422</v>
          </cell>
          <cell r="H820">
            <v>69.197756291338422</v>
          </cell>
          <cell r="I820" t="e">
            <v>#N/A</v>
          </cell>
          <cell r="J820" t="e">
            <v>#N/A</v>
          </cell>
          <cell r="K820">
            <v>150</v>
          </cell>
          <cell r="L820">
            <v>70</v>
          </cell>
          <cell r="M820" t="e">
            <v>#N/A</v>
          </cell>
          <cell r="N820">
            <v>105</v>
          </cell>
          <cell r="O820" t="e">
            <v>#N/A</v>
          </cell>
          <cell r="P820">
            <v>0</v>
          </cell>
          <cell r="Q820">
            <v>0</v>
          </cell>
          <cell r="R820" t="e">
            <v>#N/A</v>
          </cell>
        </row>
        <row r="821">
          <cell r="A821">
            <v>0</v>
          </cell>
          <cell r="B821">
            <v>0</v>
          </cell>
          <cell r="C821" t="str">
            <v>Future</v>
          </cell>
          <cell r="D821" t="e">
            <v>#N/A</v>
          </cell>
          <cell r="E821">
            <v>-3.1215743622043552</v>
          </cell>
          <cell r="F821">
            <v>151.60283508661553</v>
          </cell>
          <cell r="G821">
            <v>69.083150047243933</v>
          </cell>
          <cell r="H821">
            <v>69.083150047243933</v>
          </cell>
          <cell r="I821" t="e">
            <v>#N/A</v>
          </cell>
          <cell r="J821" t="e">
            <v>#N/A</v>
          </cell>
          <cell r="K821">
            <v>150</v>
          </cell>
          <cell r="L821">
            <v>70</v>
          </cell>
          <cell r="M821" t="e">
            <v>#N/A</v>
          </cell>
          <cell r="N821">
            <v>105</v>
          </cell>
          <cell r="O821" t="e">
            <v>#N/A</v>
          </cell>
          <cell r="P821">
            <v>0</v>
          </cell>
          <cell r="Q821">
            <v>0</v>
          </cell>
          <cell r="R821" t="e">
            <v>#N/A</v>
          </cell>
        </row>
        <row r="822">
          <cell r="A822">
            <v>0</v>
          </cell>
          <cell r="B822">
            <v>0</v>
          </cell>
          <cell r="C822" t="str">
            <v>Future</v>
          </cell>
          <cell r="D822" t="e">
            <v>#N/A</v>
          </cell>
          <cell r="E822">
            <v>-3.5117711574799459</v>
          </cell>
          <cell r="F822">
            <v>151.80318947244231</v>
          </cell>
          <cell r="G822">
            <v>68.968543803149444</v>
          </cell>
          <cell r="H822">
            <v>68.968543803149444</v>
          </cell>
          <cell r="I822" t="e">
            <v>#N/A</v>
          </cell>
          <cell r="J822" t="e">
            <v>#N/A</v>
          </cell>
          <cell r="K822">
            <v>150</v>
          </cell>
          <cell r="L822">
            <v>70</v>
          </cell>
          <cell r="M822" t="e">
            <v>#N/A</v>
          </cell>
          <cell r="N822">
            <v>105</v>
          </cell>
          <cell r="O822" t="e">
            <v>#N/A</v>
          </cell>
          <cell r="P822">
            <v>0</v>
          </cell>
          <cell r="Q822">
            <v>0</v>
          </cell>
          <cell r="R822" t="e">
            <v>#N/A</v>
          </cell>
        </row>
        <row r="823">
          <cell r="A823">
            <v>0</v>
          </cell>
          <cell r="B823">
            <v>0</v>
          </cell>
          <cell r="C823" t="str">
            <v>Future</v>
          </cell>
          <cell r="D823" t="e">
            <v>#N/A</v>
          </cell>
          <cell r="E823">
            <v>-3.9019679527555367</v>
          </cell>
          <cell r="F823">
            <v>152.0035438582691</v>
          </cell>
          <cell r="G823">
            <v>68.853937559054955</v>
          </cell>
          <cell r="H823">
            <v>68.853937559054955</v>
          </cell>
          <cell r="I823" t="e">
            <v>#N/A</v>
          </cell>
          <cell r="J823" t="e">
            <v>#N/A</v>
          </cell>
          <cell r="K823">
            <v>150</v>
          </cell>
          <cell r="L823">
            <v>70</v>
          </cell>
          <cell r="M823" t="e">
            <v>#N/A</v>
          </cell>
          <cell r="N823">
            <v>105</v>
          </cell>
          <cell r="O823" t="e">
            <v>#N/A</v>
          </cell>
          <cell r="P823">
            <v>0</v>
          </cell>
          <cell r="Q823">
            <v>0</v>
          </cell>
          <cell r="R823" t="e">
            <v>#N/A</v>
          </cell>
        </row>
        <row r="824">
          <cell r="A824">
            <v>0</v>
          </cell>
          <cell r="B824">
            <v>0</v>
          </cell>
          <cell r="C824" t="str">
            <v>Future</v>
          </cell>
          <cell r="D824" t="e">
            <v>#N/A</v>
          </cell>
          <cell r="E824">
            <v>-4.2921647480311274</v>
          </cell>
          <cell r="F824">
            <v>152.20389824409588</v>
          </cell>
          <cell r="G824">
            <v>68.739331314960467</v>
          </cell>
          <cell r="H824">
            <v>68.739331314960467</v>
          </cell>
          <cell r="I824" t="e">
            <v>#N/A</v>
          </cell>
          <cell r="J824" t="e">
            <v>#N/A</v>
          </cell>
          <cell r="K824">
            <v>150</v>
          </cell>
          <cell r="L824">
            <v>70</v>
          </cell>
          <cell r="M824" t="e">
            <v>#N/A</v>
          </cell>
          <cell r="N824">
            <v>105</v>
          </cell>
          <cell r="O824" t="e">
            <v>#N/A</v>
          </cell>
          <cell r="P824">
            <v>0</v>
          </cell>
          <cell r="Q824">
            <v>0</v>
          </cell>
          <cell r="R824" t="e">
            <v>#N/A</v>
          </cell>
        </row>
        <row r="825">
          <cell r="A825">
            <v>0</v>
          </cell>
          <cell r="B825">
            <v>0</v>
          </cell>
          <cell r="C825" t="str">
            <v>Future</v>
          </cell>
          <cell r="D825" t="e">
            <v>#N/A</v>
          </cell>
          <cell r="E825">
            <v>-4.6823615433067181</v>
          </cell>
          <cell r="F825">
            <v>152.40425262992267</v>
          </cell>
          <cell r="G825">
            <v>68.624725070865978</v>
          </cell>
          <cell r="H825">
            <v>68.624725070865978</v>
          </cell>
          <cell r="I825" t="e">
            <v>#N/A</v>
          </cell>
          <cell r="J825" t="e">
            <v>#N/A</v>
          </cell>
          <cell r="K825">
            <v>150</v>
          </cell>
          <cell r="L825">
            <v>70</v>
          </cell>
          <cell r="M825" t="e">
            <v>#N/A</v>
          </cell>
          <cell r="N825">
            <v>105</v>
          </cell>
          <cell r="O825" t="e">
            <v>#N/A</v>
          </cell>
          <cell r="P825">
            <v>0</v>
          </cell>
          <cell r="Q825">
            <v>0</v>
          </cell>
          <cell r="R825" t="e">
            <v>#N/A</v>
          </cell>
        </row>
        <row r="826">
          <cell r="A826">
            <v>0</v>
          </cell>
          <cell r="B826">
            <v>0</v>
          </cell>
          <cell r="C826" t="str">
            <v>Future</v>
          </cell>
          <cell r="D826" t="e">
            <v>#N/A</v>
          </cell>
          <cell r="E826">
            <v>-5.0725583385823088</v>
          </cell>
          <cell r="F826">
            <v>152.60460701574945</v>
          </cell>
          <cell r="G826">
            <v>68.510118826771489</v>
          </cell>
          <cell r="H826">
            <v>68.510118826771489</v>
          </cell>
          <cell r="I826" t="e">
            <v>#N/A</v>
          </cell>
          <cell r="J826" t="e">
            <v>#N/A</v>
          </cell>
          <cell r="K826">
            <v>150</v>
          </cell>
          <cell r="L826">
            <v>70</v>
          </cell>
          <cell r="M826" t="e">
            <v>#N/A</v>
          </cell>
          <cell r="N826">
            <v>105</v>
          </cell>
          <cell r="O826" t="e">
            <v>#N/A</v>
          </cell>
          <cell r="P826">
            <v>0</v>
          </cell>
          <cell r="Q826">
            <v>0</v>
          </cell>
          <cell r="R826" t="e">
            <v>#N/A</v>
          </cell>
        </row>
        <row r="827">
          <cell r="A827">
            <v>0</v>
          </cell>
          <cell r="B827">
            <v>0</v>
          </cell>
          <cell r="C827" t="str">
            <v>Future</v>
          </cell>
          <cell r="D827" t="e">
            <v>#N/A</v>
          </cell>
          <cell r="E827">
            <v>-5.4627551338578995</v>
          </cell>
          <cell r="F827">
            <v>152.80496140157624</v>
          </cell>
          <cell r="G827">
            <v>68.395512582677</v>
          </cell>
          <cell r="H827">
            <v>68.395512582677</v>
          </cell>
          <cell r="I827" t="e">
            <v>#N/A</v>
          </cell>
          <cell r="J827" t="e">
            <v>#N/A</v>
          </cell>
          <cell r="K827">
            <v>150</v>
          </cell>
          <cell r="L827">
            <v>70</v>
          </cell>
          <cell r="M827" t="e">
            <v>#N/A</v>
          </cell>
          <cell r="N827">
            <v>105</v>
          </cell>
          <cell r="O827" t="e">
            <v>#N/A</v>
          </cell>
          <cell r="P827">
            <v>0</v>
          </cell>
          <cell r="Q827">
            <v>0</v>
          </cell>
          <cell r="R827" t="e">
            <v>#N/A</v>
          </cell>
        </row>
        <row r="828">
          <cell r="A828">
            <v>0</v>
          </cell>
          <cell r="B828">
            <v>0</v>
          </cell>
          <cell r="C828" t="str">
            <v>Future</v>
          </cell>
          <cell r="D828" t="e">
            <v>#N/A</v>
          </cell>
          <cell r="E828">
            <v>-5.8529519291334902</v>
          </cell>
          <cell r="F828">
            <v>153.00531578740302</v>
          </cell>
          <cell r="G828">
            <v>68.280906338582511</v>
          </cell>
          <cell r="H828">
            <v>68.280906338582511</v>
          </cell>
          <cell r="I828" t="e">
            <v>#N/A</v>
          </cell>
          <cell r="J828" t="e">
            <v>#N/A</v>
          </cell>
          <cell r="K828">
            <v>150</v>
          </cell>
          <cell r="L828">
            <v>70</v>
          </cell>
          <cell r="M828" t="e">
            <v>#N/A</v>
          </cell>
          <cell r="N828">
            <v>105</v>
          </cell>
          <cell r="O828" t="e">
            <v>#N/A</v>
          </cell>
          <cell r="P828">
            <v>0</v>
          </cell>
          <cell r="Q828">
            <v>0</v>
          </cell>
          <cell r="R828" t="e">
            <v>#N/A</v>
          </cell>
        </row>
        <row r="829">
          <cell r="A829">
            <v>0</v>
          </cell>
          <cell r="B829">
            <v>0</v>
          </cell>
          <cell r="C829" t="str">
            <v>Future</v>
          </cell>
          <cell r="D829" t="e">
            <v>#N/A</v>
          </cell>
          <cell r="E829">
            <v>-6.2431487244090809</v>
          </cell>
          <cell r="F829">
            <v>153.20567017322981</v>
          </cell>
          <cell r="G829">
            <v>68.166300094488022</v>
          </cell>
          <cell r="H829">
            <v>68.166300094488022</v>
          </cell>
          <cell r="I829" t="e">
            <v>#N/A</v>
          </cell>
          <cell r="J829" t="e">
            <v>#N/A</v>
          </cell>
          <cell r="K829">
            <v>150</v>
          </cell>
          <cell r="L829">
            <v>70</v>
          </cell>
          <cell r="M829" t="e">
            <v>#N/A</v>
          </cell>
          <cell r="N829">
            <v>105</v>
          </cell>
          <cell r="O829" t="e">
            <v>#N/A</v>
          </cell>
          <cell r="P829">
            <v>0</v>
          </cell>
          <cell r="Q829">
            <v>0</v>
          </cell>
          <cell r="R829" t="e">
            <v>#N/A</v>
          </cell>
        </row>
        <row r="830">
          <cell r="A830">
            <v>0</v>
          </cell>
          <cell r="B830">
            <v>0</v>
          </cell>
          <cell r="C830" t="str">
            <v>Future</v>
          </cell>
          <cell r="D830" t="e">
            <v>#N/A</v>
          </cell>
          <cell r="E830">
            <v>-6.6333455196846716</v>
          </cell>
          <cell r="F830">
            <v>153.40602455905659</v>
          </cell>
          <cell r="G830">
            <v>68.051693850393534</v>
          </cell>
          <cell r="H830">
            <v>68.051693850393534</v>
          </cell>
          <cell r="I830" t="e">
            <v>#N/A</v>
          </cell>
          <cell r="J830" t="e">
            <v>#N/A</v>
          </cell>
          <cell r="K830">
            <v>150</v>
          </cell>
          <cell r="L830">
            <v>70</v>
          </cell>
          <cell r="M830" t="e">
            <v>#N/A</v>
          </cell>
          <cell r="N830">
            <v>105</v>
          </cell>
          <cell r="O830" t="e">
            <v>#N/A</v>
          </cell>
          <cell r="P830">
            <v>0</v>
          </cell>
          <cell r="Q830">
            <v>0</v>
          </cell>
          <cell r="R830" t="e">
            <v>#N/A</v>
          </cell>
        </row>
        <row r="831">
          <cell r="A831">
            <v>0</v>
          </cell>
          <cell r="B831">
            <v>0</v>
          </cell>
          <cell r="C831" t="str">
            <v>Future</v>
          </cell>
          <cell r="D831" t="e">
            <v>#N/A</v>
          </cell>
          <cell r="E831">
            <v>-7.0235423149602623</v>
          </cell>
          <cell r="F831">
            <v>153.60637894488337</v>
          </cell>
          <cell r="G831">
            <v>67.937087606299045</v>
          </cell>
          <cell r="H831">
            <v>67.937087606299045</v>
          </cell>
          <cell r="I831" t="e">
            <v>#N/A</v>
          </cell>
          <cell r="J831" t="e">
            <v>#N/A</v>
          </cell>
          <cell r="K831">
            <v>150</v>
          </cell>
          <cell r="L831">
            <v>70</v>
          </cell>
          <cell r="M831" t="e">
            <v>#N/A</v>
          </cell>
          <cell r="N831">
            <v>105</v>
          </cell>
          <cell r="O831" t="e">
            <v>#N/A</v>
          </cell>
          <cell r="P831">
            <v>0</v>
          </cell>
          <cell r="Q831">
            <v>0</v>
          </cell>
          <cell r="R831" t="e">
            <v>#N/A</v>
          </cell>
        </row>
        <row r="832">
          <cell r="A832">
            <v>0</v>
          </cell>
          <cell r="B832">
            <v>0</v>
          </cell>
          <cell r="C832" t="str">
            <v>Future</v>
          </cell>
          <cell r="D832" t="e">
            <v>#N/A</v>
          </cell>
          <cell r="E832">
            <v>-7.413739110235853</v>
          </cell>
          <cell r="F832">
            <v>153.80673333071016</v>
          </cell>
          <cell r="G832">
            <v>67.822481362204556</v>
          </cell>
          <cell r="H832">
            <v>67.822481362204556</v>
          </cell>
          <cell r="I832" t="e">
            <v>#N/A</v>
          </cell>
          <cell r="J832" t="e">
            <v>#N/A</v>
          </cell>
          <cell r="K832">
            <v>150</v>
          </cell>
          <cell r="L832">
            <v>70</v>
          </cell>
          <cell r="M832" t="e">
            <v>#N/A</v>
          </cell>
          <cell r="N832">
            <v>105</v>
          </cell>
          <cell r="O832" t="e">
            <v>#N/A</v>
          </cell>
          <cell r="P832">
            <v>0</v>
          </cell>
          <cell r="Q832">
            <v>0</v>
          </cell>
          <cell r="R832" t="e">
            <v>#N/A</v>
          </cell>
        </row>
        <row r="833">
          <cell r="A833">
            <v>0</v>
          </cell>
          <cell r="B833">
            <v>0</v>
          </cell>
          <cell r="C833" t="str">
            <v>Future</v>
          </cell>
          <cell r="D833" t="e">
            <v>#N/A</v>
          </cell>
          <cell r="E833">
            <v>-7.8039359055114437</v>
          </cell>
          <cell r="F833">
            <v>154.00708771653694</v>
          </cell>
          <cell r="G833">
            <v>67.707875118110067</v>
          </cell>
          <cell r="H833">
            <v>67.707875118110067</v>
          </cell>
          <cell r="I833" t="e">
            <v>#N/A</v>
          </cell>
          <cell r="J833" t="e">
            <v>#N/A</v>
          </cell>
          <cell r="K833">
            <v>150</v>
          </cell>
          <cell r="L833">
            <v>70</v>
          </cell>
          <cell r="M833" t="e">
            <v>#N/A</v>
          </cell>
          <cell r="N833">
            <v>105</v>
          </cell>
          <cell r="O833" t="e">
            <v>#N/A</v>
          </cell>
          <cell r="P833">
            <v>0</v>
          </cell>
          <cell r="Q833">
            <v>0</v>
          </cell>
          <cell r="R833" t="e">
            <v>#N/A</v>
          </cell>
        </row>
        <row r="834">
          <cell r="A834">
            <v>0</v>
          </cell>
          <cell r="B834">
            <v>0</v>
          </cell>
          <cell r="C834" t="str">
            <v>Future</v>
          </cell>
          <cell r="D834" t="e">
            <v>#N/A</v>
          </cell>
          <cell r="E834">
            <v>-8.1941327007870335</v>
          </cell>
          <cell r="F834">
            <v>154.20744210236373</v>
          </cell>
          <cell r="G834">
            <v>67.593268874015578</v>
          </cell>
          <cell r="H834">
            <v>67.593268874015578</v>
          </cell>
          <cell r="I834" t="e">
            <v>#N/A</v>
          </cell>
          <cell r="J834" t="e">
            <v>#N/A</v>
          </cell>
          <cell r="K834">
            <v>150</v>
          </cell>
          <cell r="L834">
            <v>70</v>
          </cell>
          <cell r="M834" t="e">
            <v>#N/A</v>
          </cell>
          <cell r="N834">
            <v>105</v>
          </cell>
          <cell r="O834" t="e">
            <v>#N/A</v>
          </cell>
          <cell r="P834">
            <v>0</v>
          </cell>
          <cell r="Q834">
            <v>0</v>
          </cell>
          <cell r="R834" t="e">
            <v>#N/A</v>
          </cell>
        </row>
        <row r="835">
          <cell r="A835">
            <v>0</v>
          </cell>
          <cell r="B835">
            <v>0</v>
          </cell>
          <cell r="C835" t="str">
            <v>Future</v>
          </cell>
          <cell r="D835" t="e">
            <v>#N/A</v>
          </cell>
          <cell r="E835">
            <v>-8.5843294960626242</v>
          </cell>
          <cell r="F835">
            <v>154.40779648819051</v>
          </cell>
          <cell r="G835">
            <v>67.478662629921089</v>
          </cell>
          <cell r="H835">
            <v>67.478662629921089</v>
          </cell>
          <cell r="I835" t="e">
            <v>#N/A</v>
          </cell>
          <cell r="J835" t="e">
            <v>#N/A</v>
          </cell>
          <cell r="K835">
            <v>150</v>
          </cell>
          <cell r="L835">
            <v>70</v>
          </cell>
          <cell r="M835" t="e">
            <v>#N/A</v>
          </cell>
          <cell r="N835">
            <v>105</v>
          </cell>
          <cell r="O835" t="e">
            <v>#N/A</v>
          </cell>
          <cell r="P835">
            <v>0</v>
          </cell>
          <cell r="Q835">
            <v>0</v>
          </cell>
          <cell r="R835" t="e">
            <v>#N/A</v>
          </cell>
        </row>
        <row r="836">
          <cell r="A836">
            <v>0</v>
          </cell>
          <cell r="B836">
            <v>0</v>
          </cell>
          <cell r="C836" t="str">
            <v>Future</v>
          </cell>
          <cell r="D836" t="e">
            <v>#N/A</v>
          </cell>
          <cell r="E836">
            <v>-8.9745262913382149</v>
          </cell>
          <cell r="F836">
            <v>154.6081508740173</v>
          </cell>
          <cell r="G836">
            <v>67.364056385826601</v>
          </cell>
          <cell r="H836">
            <v>67.364056385826601</v>
          </cell>
          <cell r="I836" t="e">
            <v>#N/A</v>
          </cell>
          <cell r="J836" t="e">
            <v>#N/A</v>
          </cell>
          <cell r="K836">
            <v>150</v>
          </cell>
          <cell r="L836">
            <v>70</v>
          </cell>
          <cell r="M836" t="e">
            <v>#N/A</v>
          </cell>
          <cell r="N836">
            <v>105</v>
          </cell>
          <cell r="O836" t="e">
            <v>#N/A</v>
          </cell>
          <cell r="P836">
            <v>0</v>
          </cell>
          <cell r="Q836">
            <v>0</v>
          </cell>
          <cell r="R836" t="e">
            <v>#N/A</v>
          </cell>
        </row>
        <row r="837">
          <cell r="A837">
            <v>0</v>
          </cell>
          <cell r="B837">
            <v>0</v>
          </cell>
          <cell r="C837" t="str">
            <v>Future</v>
          </cell>
          <cell r="D837" t="e">
            <v>#N/A</v>
          </cell>
          <cell r="E837">
            <v>-9.3647230866138056</v>
          </cell>
          <cell r="F837">
            <v>154.80850525984408</v>
          </cell>
          <cell r="G837">
            <v>67.249450141732112</v>
          </cell>
          <cell r="H837">
            <v>67.249450141732112</v>
          </cell>
          <cell r="I837" t="e">
            <v>#N/A</v>
          </cell>
          <cell r="J837" t="e">
            <v>#N/A</v>
          </cell>
          <cell r="K837">
            <v>150</v>
          </cell>
          <cell r="L837">
            <v>70</v>
          </cell>
          <cell r="M837" t="e">
            <v>#N/A</v>
          </cell>
          <cell r="N837">
            <v>105</v>
          </cell>
          <cell r="O837" t="e">
            <v>#N/A</v>
          </cell>
          <cell r="P837">
            <v>0</v>
          </cell>
          <cell r="Q837">
            <v>0</v>
          </cell>
          <cell r="R837" t="e">
            <v>#N/A</v>
          </cell>
        </row>
        <row r="838">
          <cell r="A838">
            <v>0</v>
          </cell>
          <cell r="B838">
            <v>0</v>
          </cell>
          <cell r="C838" t="str">
            <v>Future</v>
          </cell>
          <cell r="D838" t="e">
            <v>#N/A</v>
          </cell>
          <cell r="E838">
            <v>-9.7549198818893963</v>
          </cell>
          <cell r="F838">
            <v>155.00885964567087</v>
          </cell>
          <cell r="G838">
            <v>67.134843897637623</v>
          </cell>
          <cell r="H838">
            <v>67.134843897637623</v>
          </cell>
          <cell r="I838" t="e">
            <v>#N/A</v>
          </cell>
          <cell r="J838" t="e">
            <v>#N/A</v>
          </cell>
          <cell r="K838">
            <v>150</v>
          </cell>
          <cell r="L838">
            <v>70</v>
          </cell>
          <cell r="M838" t="e">
            <v>#N/A</v>
          </cell>
          <cell r="N838">
            <v>105</v>
          </cell>
          <cell r="O838" t="e">
            <v>#N/A</v>
          </cell>
          <cell r="P838">
            <v>0</v>
          </cell>
          <cell r="Q838">
            <v>0</v>
          </cell>
          <cell r="R838" t="e">
            <v>#N/A</v>
          </cell>
        </row>
        <row r="839">
          <cell r="A839">
            <v>0</v>
          </cell>
          <cell r="B839">
            <v>0</v>
          </cell>
          <cell r="C839" t="str">
            <v>Future</v>
          </cell>
          <cell r="D839" t="e">
            <v>#N/A</v>
          </cell>
          <cell r="E839">
            <v>-10.145116677164987</v>
          </cell>
          <cell r="F839">
            <v>155.20921403149765</v>
          </cell>
          <cell r="G839">
            <v>67.020237653543134</v>
          </cell>
          <cell r="H839">
            <v>67.020237653543134</v>
          </cell>
          <cell r="I839" t="e">
            <v>#N/A</v>
          </cell>
          <cell r="J839" t="e">
            <v>#N/A</v>
          </cell>
          <cell r="K839">
            <v>150</v>
          </cell>
          <cell r="L839">
            <v>70</v>
          </cell>
          <cell r="M839" t="e">
            <v>#N/A</v>
          </cell>
          <cell r="N839">
            <v>105</v>
          </cell>
          <cell r="O839" t="e">
            <v>#N/A</v>
          </cell>
          <cell r="P839">
            <v>0</v>
          </cell>
          <cell r="Q839">
            <v>0</v>
          </cell>
          <cell r="R839" t="e">
            <v>#N/A</v>
          </cell>
        </row>
        <row r="840">
          <cell r="A840">
            <v>0</v>
          </cell>
          <cell r="B840">
            <v>0</v>
          </cell>
          <cell r="C840" t="str">
            <v>Future</v>
          </cell>
          <cell r="D840" t="e">
            <v>#N/A</v>
          </cell>
          <cell r="E840">
            <v>-10.535313472440578</v>
          </cell>
          <cell r="F840">
            <v>155.40956841732444</v>
          </cell>
          <cell r="G840">
            <v>66.905631409448645</v>
          </cell>
          <cell r="H840">
            <v>66.905631409448645</v>
          </cell>
          <cell r="I840" t="e">
            <v>#N/A</v>
          </cell>
          <cell r="J840" t="e">
            <v>#N/A</v>
          </cell>
          <cell r="K840">
            <v>150</v>
          </cell>
          <cell r="L840">
            <v>70</v>
          </cell>
          <cell r="M840" t="e">
            <v>#N/A</v>
          </cell>
          <cell r="N840">
            <v>105</v>
          </cell>
          <cell r="O840" t="e">
            <v>#N/A</v>
          </cell>
          <cell r="P840">
            <v>0</v>
          </cell>
          <cell r="Q840">
            <v>0</v>
          </cell>
          <cell r="R840" t="e">
            <v>#N/A</v>
          </cell>
        </row>
        <row r="841">
          <cell r="A841">
            <v>0</v>
          </cell>
          <cell r="B841">
            <v>0</v>
          </cell>
          <cell r="C841" t="str">
            <v>Future</v>
          </cell>
          <cell r="D841" t="e">
            <v>#N/A</v>
          </cell>
          <cell r="E841">
            <v>-10.925510267716168</v>
          </cell>
          <cell r="F841">
            <v>155.60992280315122</v>
          </cell>
          <cell r="G841">
            <v>66.791025165354156</v>
          </cell>
          <cell r="H841">
            <v>66.791025165354156</v>
          </cell>
          <cell r="I841" t="e">
            <v>#N/A</v>
          </cell>
          <cell r="J841" t="e">
            <v>#N/A</v>
          </cell>
          <cell r="K841">
            <v>150</v>
          </cell>
          <cell r="L841">
            <v>70</v>
          </cell>
          <cell r="M841" t="e">
            <v>#N/A</v>
          </cell>
          <cell r="N841">
            <v>105</v>
          </cell>
          <cell r="O841" t="e">
            <v>#N/A</v>
          </cell>
          <cell r="P841">
            <v>0</v>
          </cell>
          <cell r="Q841">
            <v>0</v>
          </cell>
          <cell r="R841" t="e">
            <v>#N/A</v>
          </cell>
        </row>
        <row r="842">
          <cell r="A842">
            <v>0</v>
          </cell>
          <cell r="B842">
            <v>0</v>
          </cell>
          <cell r="C842" t="str">
            <v>Future</v>
          </cell>
          <cell r="D842" t="e">
            <v>#N/A</v>
          </cell>
          <cell r="E842">
            <v>-11.315707062991759</v>
          </cell>
          <cell r="F842">
            <v>155.81027718897801</v>
          </cell>
          <cell r="G842">
            <v>66.676418921259668</v>
          </cell>
          <cell r="H842">
            <v>66.676418921259668</v>
          </cell>
          <cell r="I842" t="e">
            <v>#N/A</v>
          </cell>
          <cell r="J842" t="e">
            <v>#N/A</v>
          </cell>
          <cell r="K842">
            <v>150</v>
          </cell>
          <cell r="L842">
            <v>70</v>
          </cell>
          <cell r="M842" t="e">
            <v>#N/A</v>
          </cell>
          <cell r="N842">
            <v>105</v>
          </cell>
          <cell r="O842" t="e">
            <v>#N/A</v>
          </cell>
          <cell r="P842">
            <v>0</v>
          </cell>
          <cell r="Q842">
            <v>0</v>
          </cell>
          <cell r="R842" t="e">
            <v>#N/A</v>
          </cell>
        </row>
        <row r="843">
          <cell r="A843">
            <v>0</v>
          </cell>
          <cell r="B843">
            <v>0</v>
          </cell>
          <cell r="C843" t="str">
            <v>Future</v>
          </cell>
          <cell r="D843" t="e">
            <v>#N/A</v>
          </cell>
          <cell r="E843">
            <v>-11.70590385826735</v>
          </cell>
          <cell r="F843">
            <v>156.01063157480479</v>
          </cell>
          <cell r="G843">
            <v>66.561812677165179</v>
          </cell>
          <cell r="H843">
            <v>66.561812677165179</v>
          </cell>
          <cell r="I843" t="e">
            <v>#N/A</v>
          </cell>
          <cell r="J843" t="e">
            <v>#N/A</v>
          </cell>
          <cell r="K843">
            <v>150</v>
          </cell>
          <cell r="L843">
            <v>70</v>
          </cell>
          <cell r="M843" t="e">
            <v>#N/A</v>
          </cell>
          <cell r="N843">
            <v>105</v>
          </cell>
          <cell r="O843" t="e">
            <v>#N/A</v>
          </cell>
          <cell r="P843">
            <v>0</v>
          </cell>
          <cell r="Q843">
            <v>0</v>
          </cell>
          <cell r="R843" t="e">
            <v>#N/A</v>
          </cell>
        </row>
        <row r="844">
          <cell r="A844">
            <v>0</v>
          </cell>
          <cell r="B844">
            <v>0</v>
          </cell>
          <cell r="C844" t="str">
            <v>Future</v>
          </cell>
          <cell r="D844" t="e">
            <v>#N/A</v>
          </cell>
          <cell r="E844">
            <v>-12.096100653542941</v>
          </cell>
          <cell r="F844">
            <v>156.21098596063158</v>
          </cell>
          <cell r="G844">
            <v>66.44720643307069</v>
          </cell>
          <cell r="H844">
            <v>66.44720643307069</v>
          </cell>
          <cell r="I844" t="e">
            <v>#N/A</v>
          </cell>
          <cell r="J844" t="e">
            <v>#N/A</v>
          </cell>
          <cell r="K844">
            <v>150</v>
          </cell>
          <cell r="L844">
            <v>70</v>
          </cell>
          <cell r="M844" t="e">
            <v>#N/A</v>
          </cell>
          <cell r="N844">
            <v>105</v>
          </cell>
          <cell r="O844" t="e">
            <v>#N/A</v>
          </cell>
          <cell r="P844">
            <v>0</v>
          </cell>
          <cell r="Q844">
            <v>0</v>
          </cell>
          <cell r="R844" t="e">
            <v>#N/A</v>
          </cell>
        </row>
        <row r="845">
          <cell r="A845">
            <v>0</v>
          </cell>
          <cell r="B845">
            <v>0</v>
          </cell>
          <cell r="C845" t="str">
            <v>Future</v>
          </cell>
          <cell r="D845" t="e">
            <v>#N/A</v>
          </cell>
          <cell r="E845">
            <v>-12.486297448818531</v>
          </cell>
          <cell r="F845">
            <v>156.41134034645836</v>
          </cell>
          <cell r="G845">
            <v>66.332600188976201</v>
          </cell>
          <cell r="H845">
            <v>66.332600188976201</v>
          </cell>
          <cell r="I845" t="e">
            <v>#N/A</v>
          </cell>
          <cell r="J845" t="e">
            <v>#N/A</v>
          </cell>
          <cell r="K845">
            <v>150</v>
          </cell>
          <cell r="L845">
            <v>70</v>
          </cell>
          <cell r="M845" t="e">
            <v>#N/A</v>
          </cell>
          <cell r="N845">
            <v>105</v>
          </cell>
          <cell r="O845" t="e">
            <v>#N/A</v>
          </cell>
          <cell r="P845">
            <v>0</v>
          </cell>
          <cell r="Q845">
            <v>0</v>
          </cell>
          <cell r="R845" t="e">
            <v>#N/A</v>
          </cell>
        </row>
        <row r="846">
          <cell r="A846">
            <v>0</v>
          </cell>
          <cell r="B846">
            <v>0</v>
          </cell>
          <cell r="C846" t="str">
            <v>Future</v>
          </cell>
          <cell r="D846" t="e">
            <v>#N/A</v>
          </cell>
          <cell r="E846">
            <v>-12.876494244094122</v>
          </cell>
          <cell r="F846">
            <v>156.61169473228514</v>
          </cell>
          <cell r="G846">
            <v>66.217993944881712</v>
          </cell>
          <cell r="H846">
            <v>66.217993944881712</v>
          </cell>
          <cell r="I846" t="e">
            <v>#N/A</v>
          </cell>
          <cell r="J846" t="e">
            <v>#N/A</v>
          </cell>
          <cell r="K846">
            <v>150</v>
          </cell>
          <cell r="L846">
            <v>70</v>
          </cell>
          <cell r="M846" t="e">
            <v>#N/A</v>
          </cell>
          <cell r="N846">
            <v>105</v>
          </cell>
          <cell r="O846" t="e">
            <v>#N/A</v>
          </cell>
          <cell r="P846">
            <v>0</v>
          </cell>
          <cell r="Q846">
            <v>0</v>
          </cell>
          <cell r="R846" t="e">
            <v>#N/A</v>
          </cell>
        </row>
        <row r="847">
          <cell r="A847">
            <v>0</v>
          </cell>
          <cell r="B847">
            <v>0</v>
          </cell>
          <cell r="C847" t="str">
            <v>Future</v>
          </cell>
          <cell r="D847" t="e">
            <v>#N/A</v>
          </cell>
          <cell r="E847">
            <v>-13.266691039369713</v>
          </cell>
          <cell r="F847">
            <v>156.81204911811193</v>
          </cell>
          <cell r="G847">
            <v>66.103387700787223</v>
          </cell>
          <cell r="H847">
            <v>66.103387700787223</v>
          </cell>
          <cell r="I847" t="e">
            <v>#N/A</v>
          </cell>
          <cell r="J847" t="e">
            <v>#N/A</v>
          </cell>
          <cell r="K847">
            <v>150</v>
          </cell>
          <cell r="L847">
            <v>70</v>
          </cell>
          <cell r="M847" t="e">
            <v>#N/A</v>
          </cell>
          <cell r="N847">
            <v>105</v>
          </cell>
          <cell r="O847" t="e">
            <v>#N/A</v>
          </cell>
          <cell r="P847">
            <v>0</v>
          </cell>
          <cell r="Q847">
            <v>0</v>
          </cell>
          <cell r="R847" t="e">
            <v>#N/A</v>
          </cell>
        </row>
        <row r="848">
          <cell r="A848">
            <v>0</v>
          </cell>
          <cell r="B848">
            <v>0</v>
          </cell>
          <cell r="C848" t="str">
            <v>Future</v>
          </cell>
          <cell r="D848" t="e">
            <v>#N/A</v>
          </cell>
          <cell r="E848">
            <v>-13.656887834645303</v>
          </cell>
          <cell r="F848">
            <v>157.01240350393871</v>
          </cell>
          <cell r="G848">
            <v>65.988781456692735</v>
          </cell>
          <cell r="H848">
            <v>65.988781456692735</v>
          </cell>
          <cell r="I848" t="e">
            <v>#N/A</v>
          </cell>
          <cell r="J848" t="e">
            <v>#N/A</v>
          </cell>
          <cell r="K848">
            <v>150</v>
          </cell>
          <cell r="L848">
            <v>70</v>
          </cell>
          <cell r="M848" t="e">
            <v>#N/A</v>
          </cell>
          <cell r="N848">
            <v>105</v>
          </cell>
          <cell r="O848" t="e">
            <v>#N/A</v>
          </cell>
          <cell r="P848">
            <v>0</v>
          </cell>
          <cell r="Q848">
            <v>0</v>
          </cell>
          <cell r="R848" t="e">
            <v>#N/A</v>
          </cell>
        </row>
        <row r="849">
          <cell r="A849">
            <v>0</v>
          </cell>
          <cell r="B849">
            <v>0</v>
          </cell>
          <cell r="C849" t="str">
            <v>Future</v>
          </cell>
          <cell r="D849" t="e">
            <v>#N/A</v>
          </cell>
          <cell r="E849">
            <v>-14.047084629920894</v>
          </cell>
          <cell r="F849">
            <v>157.2127578897655</v>
          </cell>
          <cell r="G849">
            <v>65.874175212598246</v>
          </cell>
          <cell r="H849">
            <v>65.874175212598246</v>
          </cell>
          <cell r="I849" t="e">
            <v>#N/A</v>
          </cell>
          <cell r="J849" t="e">
            <v>#N/A</v>
          </cell>
          <cell r="K849">
            <v>150</v>
          </cell>
          <cell r="L849">
            <v>70</v>
          </cell>
          <cell r="M849" t="e">
            <v>#N/A</v>
          </cell>
          <cell r="N849">
            <v>105</v>
          </cell>
          <cell r="O849" t="e">
            <v>#N/A</v>
          </cell>
          <cell r="P849">
            <v>0</v>
          </cell>
          <cell r="Q849">
            <v>0</v>
          </cell>
          <cell r="R849" t="e">
            <v>#N/A</v>
          </cell>
        </row>
        <row r="850">
          <cell r="A850">
            <v>0</v>
          </cell>
          <cell r="B850">
            <v>0</v>
          </cell>
          <cell r="C850" t="str">
            <v>Future</v>
          </cell>
          <cell r="D850" t="e">
            <v>#N/A</v>
          </cell>
          <cell r="E850">
            <v>-14.437281425196485</v>
          </cell>
          <cell r="F850">
            <v>157.41311227559228</v>
          </cell>
          <cell r="G850">
            <v>65.759568968503757</v>
          </cell>
          <cell r="H850">
            <v>65.759568968503757</v>
          </cell>
          <cell r="I850" t="e">
            <v>#N/A</v>
          </cell>
          <cell r="J850" t="e">
            <v>#N/A</v>
          </cell>
          <cell r="K850">
            <v>150</v>
          </cell>
          <cell r="L850">
            <v>70</v>
          </cell>
          <cell r="M850" t="e">
            <v>#N/A</v>
          </cell>
          <cell r="N850">
            <v>105</v>
          </cell>
          <cell r="O850" t="e">
            <v>#N/A</v>
          </cell>
          <cell r="P850">
            <v>0</v>
          </cell>
          <cell r="Q850">
            <v>0</v>
          </cell>
          <cell r="R850" t="e">
            <v>#N/A</v>
          </cell>
        </row>
        <row r="851">
          <cell r="A851">
            <v>0</v>
          </cell>
          <cell r="B851">
            <v>0</v>
          </cell>
          <cell r="C851" t="str">
            <v>Future</v>
          </cell>
          <cell r="D851" t="e">
            <v>#N/A</v>
          </cell>
          <cell r="E851">
            <v>-14.827478220472075</v>
          </cell>
          <cell r="F851">
            <v>157.61346666141907</v>
          </cell>
          <cell r="G851">
            <v>65.644962724409268</v>
          </cell>
          <cell r="H851">
            <v>65.644962724409268</v>
          </cell>
          <cell r="I851" t="e">
            <v>#N/A</v>
          </cell>
          <cell r="J851" t="e">
            <v>#N/A</v>
          </cell>
          <cell r="K851">
            <v>150</v>
          </cell>
          <cell r="L851">
            <v>70</v>
          </cell>
          <cell r="M851" t="e">
            <v>#N/A</v>
          </cell>
          <cell r="N851">
            <v>105</v>
          </cell>
          <cell r="O851" t="e">
            <v>#N/A</v>
          </cell>
          <cell r="P851">
            <v>0</v>
          </cell>
          <cell r="Q851">
            <v>0</v>
          </cell>
          <cell r="R851" t="e">
            <v>#N/A</v>
          </cell>
        </row>
        <row r="852">
          <cell r="A852">
            <v>0</v>
          </cell>
          <cell r="B852">
            <v>0</v>
          </cell>
          <cell r="C852" t="str">
            <v>Future</v>
          </cell>
          <cell r="D852" t="e">
            <v>#N/A</v>
          </cell>
          <cell r="E852">
            <v>-15.217675015747666</v>
          </cell>
          <cell r="F852">
            <v>157.81382104724585</v>
          </cell>
          <cell r="G852">
            <v>65.530356480314779</v>
          </cell>
          <cell r="H852">
            <v>65.530356480314779</v>
          </cell>
          <cell r="I852" t="e">
            <v>#N/A</v>
          </cell>
          <cell r="J852" t="e">
            <v>#N/A</v>
          </cell>
          <cell r="K852">
            <v>150</v>
          </cell>
          <cell r="L852">
            <v>70</v>
          </cell>
          <cell r="M852" t="e">
            <v>#N/A</v>
          </cell>
          <cell r="N852">
            <v>105</v>
          </cell>
          <cell r="O852" t="e">
            <v>#N/A</v>
          </cell>
          <cell r="P852">
            <v>0</v>
          </cell>
          <cell r="Q852">
            <v>0</v>
          </cell>
          <cell r="R852" t="e">
            <v>#N/A</v>
          </cell>
        </row>
        <row r="853">
          <cell r="A853">
            <v>0</v>
          </cell>
          <cell r="B853">
            <v>0</v>
          </cell>
          <cell r="C853" t="str">
            <v>Future</v>
          </cell>
          <cell r="D853" t="e">
            <v>#N/A</v>
          </cell>
          <cell r="E853">
            <v>-15.607871811023257</v>
          </cell>
          <cell r="F853">
            <v>158.01417543307264</v>
          </cell>
          <cell r="G853">
            <v>65.415750236220291</v>
          </cell>
          <cell r="H853">
            <v>65.415750236220291</v>
          </cell>
          <cell r="I853" t="e">
            <v>#N/A</v>
          </cell>
          <cell r="J853" t="e">
            <v>#N/A</v>
          </cell>
          <cell r="K853">
            <v>150</v>
          </cell>
          <cell r="L853">
            <v>70</v>
          </cell>
          <cell r="M853" t="e">
            <v>#N/A</v>
          </cell>
          <cell r="N853">
            <v>105</v>
          </cell>
          <cell r="O853" t="e">
            <v>#N/A</v>
          </cell>
          <cell r="P853">
            <v>0</v>
          </cell>
          <cell r="Q853">
            <v>0</v>
          </cell>
          <cell r="R853" t="e">
            <v>#N/A</v>
          </cell>
        </row>
        <row r="854">
          <cell r="A854">
            <v>0</v>
          </cell>
          <cell r="B854">
            <v>0</v>
          </cell>
          <cell r="C854" t="str">
            <v>Future</v>
          </cell>
          <cell r="D854" t="e">
            <v>#N/A</v>
          </cell>
          <cell r="E854">
            <v>-15.998068606298848</v>
          </cell>
          <cell r="F854">
            <v>158.21452981889942</v>
          </cell>
          <cell r="G854">
            <v>65.301143992125802</v>
          </cell>
          <cell r="H854">
            <v>65.301143992125802</v>
          </cell>
          <cell r="I854" t="e">
            <v>#N/A</v>
          </cell>
          <cell r="J854" t="e">
            <v>#N/A</v>
          </cell>
          <cell r="K854">
            <v>150</v>
          </cell>
          <cell r="L854">
            <v>70</v>
          </cell>
          <cell r="M854" t="e">
            <v>#N/A</v>
          </cell>
          <cell r="N854">
            <v>105</v>
          </cell>
          <cell r="O854" t="e">
            <v>#N/A</v>
          </cell>
          <cell r="P854">
            <v>0</v>
          </cell>
          <cell r="Q854">
            <v>0</v>
          </cell>
          <cell r="R854" t="e">
            <v>#N/A</v>
          </cell>
        </row>
        <row r="855">
          <cell r="A855">
            <v>0</v>
          </cell>
          <cell r="B855">
            <v>0</v>
          </cell>
          <cell r="C855" t="str">
            <v>Future</v>
          </cell>
          <cell r="D855" t="e">
            <v>#N/A</v>
          </cell>
          <cell r="E855">
            <v>-16.388265401574436</v>
          </cell>
          <cell r="F855">
            <v>158.41488420472621</v>
          </cell>
          <cell r="G855">
            <v>65.186537748031313</v>
          </cell>
          <cell r="H855">
            <v>65.186537748031313</v>
          </cell>
          <cell r="I855" t="e">
            <v>#N/A</v>
          </cell>
          <cell r="J855" t="e">
            <v>#N/A</v>
          </cell>
          <cell r="K855">
            <v>150</v>
          </cell>
          <cell r="L855">
            <v>70</v>
          </cell>
          <cell r="M855" t="e">
            <v>#N/A</v>
          </cell>
          <cell r="N855">
            <v>105</v>
          </cell>
          <cell r="O855" t="e">
            <v>#N/A</v>
          </cell>
          <cell r="P855">
            <v>0</v>
          </cell>
          <cell r="Q855">
            <v>0</v>
          </cell>
          <cell r="R855" t="e">
            <v>#N/A</v>
          </cell>
        </row>
        <row r="856">
          <cell r="A856">
            <v>0</v>
          </cell>
          <cell r="B856">
            <v>0</v>
          </cell>
          <cell r="C856" t="str">
            <v>Future</v>
          </cell>
          <cell r="D856" t="e">
            <v>#N/A</v>
          </cell>
          <cell r="E856">
            <v>-16.778462196850025</v>
          </cell>
          <cell r="F856">
            <v>158.61523859055299</v>
          </cell>
          <cell r="G856">
            <v>65.071931503936824</v>
          </cell>
          <cell r="H856">
            <v>65.071931503936824</v>
          </cell>
          <cell r="I856" t="e">
            <v>#N/A</v>
          </cell>
          <cell r="J856" t="e">
            <v>#N/A</v>
          </cell>
          <cell r="K856">
            <v>150</v>
          </cell>
          <cell r="L856">
            <v>70</v>
          </cell>
          <cell r="M856" t="e">
            <v>#N/A</v>
          </cell>
          <cell r="N856">
            <v>105</v>
          </cell>
          <cell r="O856" t="e">
            <v>#N/A</v>
          </cell>
          <cell r="P856">
            <v>0</v>
          </cell>
          <cell r="Q856">
            <v>0</v>
          </cell>
          <cell r="R856" t="e">
            <v>#N/A</v>
          </cell>
        </row>
        <row r="857">
          <cell r="A857">
            <v>0</v>
          </cell>
          <cell r="B857">
            <v>0</v>
          </cell>
          <cell r="C857" t="str">
            <v>Future</v>
          </cell>
          <cell r="D857" t="e">
            <v>#N/A</v>
          </cell>
          <cell r="E857">
            <v>-17.168658992125614</v>
          </cell>
          <cell r="F857">
            <v>158.81559297637978</v>
          </cell>
          <cell r="G857">
            <v>64.957325259842335</v>
          </cell>
          <cell r="H857">
            <v>64.957325259842335</v>
          </cell>
          <cell r="I857" t="e">
            <v>#N/A</v>
          </cell>
          <cell r="J857" t="e">
            <v>#N/A</v>
          </cell>
          <cell r="K857">
            <v>150</v>
          </cell>
          <cell r="L857">
            <v>70</v>
          </cell>
          <cell r="M857" t="e">
            <v>#N/A</v>
          </cell>
          <cell r="N857">
            <v>105</v>
          </cell>
          <cell r="O857" t="e">
            <v>#N/A</v>
          </cell>
          <cell r="P857">
            <v>0</v>
          </cell>
          <cell r="Q857">
            <v>0</v>
          </cell>
          <cell r="R857" t="e">
            <v>#N/A</v>
          </cell>
        </row>
        <row r="858">
          <cell r="A858">
            <v>0</v>
          </cell>
          <cell r="B858">
            <v>0</v>
          </cell>
          <cell r="C858" t="str">
            <v>Future</v>
          </cell>
          <cell r="D858" t="e">
            <v>#N/A</v>
          </cell>
          <cell r="E858">
            <v>-17.558855787401203</v>
          </cell>
          <cell r="F858">
            <v>159.01594736220656</v>
          </cell>
          <cell r="G858">
            <v>64.842719015747846</v>
          </cell>
          <cell r="H858">
            <v>64.842719015747846</v>
          </cell>
          <cell r="I858" t="e">
            <v>#N/A</v>
          </cell>
          <cell r="J858" t="e">
            <v>#N/A</v>
          </cell>
          <cell r="K858">
            <v>150</v>
          </cell>
          <cell r="L858">
            <v>70</v>
          </cell>
          <cell r="M858" t="e">
            <v>#N/A</v>
          </cell>
          <cell r="N858">
            <v>105</v>
          </cell>
          <cell r="O858" t="e">
            <v>#N/A</v>
          </cell>
          <cell r="P858">
            <v>0</v>
          </cell>
          <cell r="Q858">
            <v>0</v>
          </cell>
          <cell r="R858" t="e">
            <v>#N/A</v>
          </cell>
        </row>
        <row r="859">
          <cell r="A859">
            <v>0</v>
          </cell>
          <cell r="B859">
            <v>0</v>
          </cell>
          <cell r="C859" t="str">
            <v>Future</v>
          </cell>
          <cell r="D859" t="e">
            <v>#N/A</v>
          </cell>
          <cell r="E859">
            <v>-17.949052582676792</v>
          </cell>
          <cell r="F859">
            <v>159.21630174803335</v>
          </cell>
          <cell r="G859">
            <v>64.728112771653358</v>
          </cell>
          <cell r="H859">
            <v>64.728112771653358</v>
          </cell>
          <cell r="I859" t="e">
            <v>#N/A</v>
          </cell>
          <cell r="J859" t="e">
            <v>#N/A</v>
          </cell>
          <cell r="K859">
            <v>150</v>
          </cell>
          <cell r="L859">
            <v>70</v>
          </cell>
          <cell r="M859" t="e">
            <v>#N/A</v>
          </cell>
          <cell r="N859">
            <v>105</v>
          </cell>
          <cell r="O859" t="e">
            <v>#N/A</v>
          </cell>
          <cell r="P859">
            <v>0</v>
          </cell>
          <cell r="Q859">
            <v>0</v>
          </cell>
          <cell r="R859" t="e">
            <v>#N/A</v>
          </cell>
        </row>
        <row r="860">
          <cell r="A860">
            <v>0</v>
          </cell>
          <cell r="B860">
            <v>0</v>
          </cell>
          <cell r="C860" t="str">
            <v>Future</v>
          </cell>
          <cell r="D860" t="e">
            <v>#N/A</v>
          </cell>
          <cell r="E860">
            <v>-18.339249377952381</v>
          </cell>
          <cell r="F860">
            <v>159.41665613386013</v>
          </cell>
          <cell r="G860">
            <v>64.613506527558869</v>
          </cell>
          <cell r="H860">
            <v>64.613506527558869</v>
          </cell>
          <cell r="I860" t="e">
            <v>#N/A</v>
          </cell>
          <cell r="J860" t="e">
            <v>#N/A</v>
          </cell>
          <cell r="K860">
            <v>150</v>
          </cell>
          <cell r="L860">
            <v>70</v>
          </cell>
          <cell r="M860" t="e">
            <v>#N/A</v>
          </cell>
          <cell r="N860">
            <v>105</v>
          </cell>
          <cell r="O860" t="e">
            <v>#N/A</v>
          </cell>
          <cell r="P860">
            <v>0</v>
          </cell>
          <cell r="Q860">
            <v>0</v>
          </cell>
          <cell r="R860" t="e">
            <v>#N/A</v>
          </cell>
        </row>
        <row r="861">
          <cell r="A861">
            <v>0</v>
          </cell>
          <cell r="B861">
            <v>0</v>
          </cell>
          <cell r="C861" t="str">
            <v>Future</v>
          </cell>
          <cell r="D861" t="e">
            <v>#N/A</v>
          </cell>
          <cell r="E861">
            <v>-18.72944617322797</v>
          </cell>
          <cell r="F861">
            <v>159.61701051968691</v>
          </cell>
          <cell r="G861">
            <v>64.49890028346438</v>
          </cell>
          <cell r="H861">
            <v>64.49890028346438</v>
          </cell>
          <cell r="I861" t="e">
            <v>#N/A</v>
          </cell>
          <cell r="J861" t="e">
            <v>#N/A</v>
          </cell>
          <cell r="K861">
            <v>150</v>
          </cell>
          <cell r="L861">
            <v>70</v>
          </cell>
          <cell r="M861" t="e">
            <v>#N/A</v>
          </cell>
          <cell r="N861">
            <v>105</v>
          </cell>
          <cell r="O861" t="e">
            <v>#N/A</v>
          </cell>
          <cell r="P861">
            <v>0</v>
          </cell>
          <cell r="Q861">
            <v>0</v>
          </cell>
          <cell r="R861" t="e">
            <v>#N/A</v>
          </cell>
        </row>
        <row r="862">
          <cell r="A862">
            <v>0</v>
          </cell>
          <cell r="B862">
            <v>0</v>
          </cell>
          <cell r="C862" t="str">
            <v>Future</v>
          </cell>
          <cell r="D862" t="e">
            <v>#N/A</v>
          </cell>
          <cell r="E862">
            <v>-19.119642968503559</v>
          </cell>
          <cell r="F862">
            <v>159.8173649055137</v>
          </cell>
          <cell r="G862">
            <v>64.384294039369891</v>
          </cell>
          <cell r="H862">
            <v>64.384294039369891</v>
          </cell>
          <cell r="I862" t="e">
            <v>#N/A</v>
          </cell>
          <cell r="J862" t="e">
            <v>#N/A</v>
          </cell>
          <cell r="K862">
            <v>150</v>
          </cell>
          <cell r="L862">
            <v>70</v>
          </cell>
          <cell r="M862" t="e">
            <v>#N/A</v>
          </cell>
          <cell r="N862">
            <v>105</v>
          </cell>
          <cell r="O862" t="e">
            <v>#N/A</v>
          </cell>
          <cell r="P862">
            <v>0</v>
          </cell>
          <cell r="Q862">
            <v>0</v>
          </cell>
          <cell r="R862" t="e">
            <v>#N/A</v>
          </cell>
        </row>
        <row r="863">
          <cell r="A863">
            <v>0</v>
          </cell>
          <cell r="B863">
            <v>0</v>
          </cell>
          <cell r="C863" t="str">
            <v>Future</v>
          </cell>
          <cell r="D863" t="e">
            <v>#N/A</v>
          </cell>
          <cell r="E863">
            <v>-19.509839763779148</v>
          </cell>
          <cell r="F863">
            <v>160.01771929134048</v>
          </cell>
          <cell r="G863">
            <v>64.269687795275402</v>
          </cell>
          <cell r="H863">
            <v>64.269687795275402</v>
          </cell>
          <cell r="I863" t="e">
            <v>#N/A</v>
          </cell>
          <cell r="J863" t="e">
            <v>#N/A</v>
          </cell>
          <cell r="K863">
            <v>150</v>
          </cell>
          <cell r="L863">
            <v>70</v>
          </cell>
          <cell r="M863" t="e">
            <v>#N/A</v>
          </cell>
          <cell r="N863">
            <v>105</v>
          </cell>
          <cell r="O863" t="e">
            <v>#N/A</v>
          </cell>
          <cell r="P863">
            <v>0</v>
          </cell>
          <cell r="Q863">
            <v>0</v>
          </cell>
          <cell r="R863" t="e">
            <v>#N/A</v>
          </cell>
        </row>
        <row r="864">
          <cell r="A864">
            <v>0</v>
          </cell>
          <cell r="B864">
            <v>0</v>
          </cell>
          <cell r="C864" t="str">
            <v>Future</v>
          </cell>
          <cell r="D864" t="e">
            <v>#N/A</v>
          </cell>
          <cell r="E864">
            <v>-19.900036559054737</v>
          </cell>
          <cell r="F864">
            <v>160.21807367716727</v>
          </cell>
          <cell r="G864">
            <v>64.155081551180913</v>
          </cell>
          <cell r="H864">
            <v>64.155081551180913</v>
          </cell>
          <cell r="I864" t="e">
            <v>#N/A</v>
          </cell>
          <cell r="J864" t="e">
            <v>#N/A</v>
          </cell>
          <cell r="K864">
            <v>150</v>
          </cell>
          <cell r="L864">
            <v>70</v>
          </cell>
          <cell r="M864" t="e">
            <v>#N/A</v>
          </cell>
          <cell r="N864">
            <v>105</v>
          </cell>
          <cell r="O864" t="e">
            <v>#N/A</v>
          </cell>
          <cell r="P864">
            <v>0</v>
          </cell>
          <cell r="Q864">
            <v>0</v>
          </cell>
          <cell r="R864" t="e">
            <v>#N/A</v>
          </cell>
        </row>
        <row r="865">
          <cell r="A865">
            <v>0</v>
          </cell>
          <cell r="B865">
            <v>0</v>
          </cell>
          <cell r="C865" t="str">
            <v>Future</v>
          </cell>
          <cell r="D865" t="e">
            <v>#N/A</v>
          </cell>
          <cell r="E865">
            <v>-20.290233354330326</v>
          </cell>
          <cell r="F865">
            <v>160.41842806299405</v>
          </cell>
          <cell r="G865">
            <v>64.040475307086425</v>
          </cell>
          <cell r="H865">
            <v>64.040475307086425</v>
          </cell>
          <cell r="I865" t="e">
            <v>#N/A</v>
          </cell>
          <cell r="J865" t="e">
            <v>#N/A</v>
          </cell>
          <cell r="K865">
            <v>150</v>
          </cell>
          <cell r="L865">
            <v>70</v>
          </cell>
          <cell r="M865" t="e">
            <v>#N/A</v>
          </cell>
          <cell r="N865">
            <v>105</v>
          </cell>
          <cell r="O865" t="e">
            <v>#N/A</v>
          </cell>
          <cell r="P865">
            <v>0</v>
          </cell>
          <cell r="Q865">
            <v>0</v>
          </cell>
          <cell r="R865" t="e">
            <v>#N/A</v>
          </cell>
        </row>
        <row r="866">
          <cell r="A866">
            <v>0</v>
          </cell>
          <cell r="B866">
            <v>0</v>
          </cell>
          <cell r="C866" t="str">
            <v>Future</v>
          </cell>
          <cell r="D866" t="e">
            <v>#N/A</v>
          </cell>
          <cell r="E866">
            <v>-20.680430149605915</v>
          </cell>
          <cell r="F866">
            <v>160.61878244882084</v>
          </cell>
          <cell r="G866">
            <v>63.925869062991936</v>
          </cell>
          <cell r="H866">
            <v>63.925869062991936</v>
          </cell>
          <cell r="I866" t="e">
            <v>#N/A</v>
          </cell>
          <cell r="J866" t="e">
            <v>#N/A</v>
          </cell>
          <cell r="K866">
            <v>150</v>
          </cell>
          <cell r="L866">
            <v>70</v>
          </cell>
          <cell r="M866" t="e">
            <v>#N/A</v>
          </cell>
          <cell r="N866">
            <v>105</v>
          </cell>
          <cell r="O866" t="e">
            <v>#N/A</v>
          </cell>
          <cell r="P866">
            <v>0</v>
          </cell>
          <cell r="Q866">
            <v>0</v>
          </cell>
          <cell r="R866" t="e">
            <v>#N/A</v>
          </cell>
        </row>
        <row r="867">
          <cell r="A867">
            <v>0</v>
          </cell>
          <cell r="B867">
            <v>0</v>
          </cell>
          <cell r="C867" t="str">
            <v>Future</v>
          </cell>
          <cell r="D867" t="e">
            <v>#N/A</v>
          </cell>
          <cell r="E867">
            <v>-21.070626944881504</v>
          </cell>
          <cell r="F867">
            <v>160.81913683464762</v>
          </cell>
          <cell r="G867">
            <v>63.811262818897447</v>
          </cell>
          <cell r="H867">
            <v>63.811262818897447</v>
          </cell>
          <cell r="I867" t="e">
            <v>#N/A</v>
          </cell>
          <cell r="J867" t="e">
            <v>#N/A</v>
          </cell>
          <cell r="K867">
            <v>150</v>
          </cell>
          <cell r="L867">
            <v>70</v>
          </cell>
          <cell r="M867" t="e">
            <v>#N/A</v>
          </cell>
          <cell r="N867">
            <v>105</v>
          </cell>
          <cell r="O867" t="e">
            <v>#N/A</v>
          </cell>
          <cell r="P867">
            <v>0</v>
          </cell>
          <cell r="Q867">
            <v>0</v>
          </cell>
          <cell r="R867" t="e">
            <v>#N/A</v>
          </cell>
        </row>
        <row r="868">
          <cell r="A868">
            <v>0</v>
          </cell>
          <cell r="B868">
            <v>0</v>
          </cell>
          <cell r="C868" t="str">
            <v>Future</v>
          </cell>
          <cell r="D868" t="e">
            <v>#N/A</v>
          </cell>
          <cell r="E868">
            <v>-21.460823740157092</v>
          </cell>
          <cell r="F868">
            <v>161.01949122047441</v>
          </cell>
          <cell r="G868">
            <v>63.696656574802958</v>
          </cell>
          <cell r="H868">
            <v>63.696656574802958</v>
          </cell>
          <cell r="I868" t="e">
            <v>#N/A</v>
          </cell>
          <cell r="J868" t="e">
            <v>#N/A</v>
          </cell>
          <cell r="K868">
            <v>150</v>
          </cell>
          <cell r="L868">
            <v>70</v>
          </cell>
          <cell r="M868" t="e">
            <v>#N/A</v>
          </cell>
          <cell r="N868">
            <v>105</v>
          </cell>
          <cell r="O868" t="e">
            <v>#N/A</v>
          </cell>
          <cell r="P868">
            <v>0</v>
          </cell>
          <cell r="Q868">
            <v>0</v>
          </cell>
          <cell r="R868" t="e">
            <v>#N/A</v>
          </cell>
        </row>
        <row r="869">
          <cell r="A869">
            <v>0</v>
          </cell>
          <cell r="B869">
            <v>0</v>
          </cell>
          <cell r="C869" t="str">
            <v>Future</v>
          </cell>
          <cell r="D869" t="e">
            <v>#N/A</v>
          </cell>
          <cell r="E869">
            <v>-21.851020535432681</v>
          </cell>
          <cell r="F869">
            <v>161.21984560630119</v>
          </cell>
          <cell r="G869">
            <v>63.582050330708469</v>
          </cell>
          <cell r="H869">
            <v>63.582050330708469</v>
          </cell>
          <cell r="I869" t="e">
            <v>#N/A</v>
          </cell>
          <cell r="J869" t="e">
            <v>#N/A</v>
          </cell>
          <cell r="K869">
            <v>150</v>
          </cell>
          <cell r="L869">
            <v>70</v>
          </cell>
          <cell r="M869" t="e">
            <v>#N/A</v>
          </cell>
          <cell r="N869">
            <v>105</v>
          </cell>
          <cell r="O869" t="e">
            <v>#N/A</v>
          </cell>
          <cell r="P869">
            <v>0</v>
          </cell>
          <cell r="Q869">
            <v>0</v>
          </cell>
          <cell r="R869" t="e">
            <v>#N/A</v>
          </cell>
        </row>
        <row r="870">
          <cell r="A870">
            <v>0</v>
          </cell>
          <cell r="B870">
            <v>0</v>
          </cell>
          <cell r="C870" t="str">
            <v>Future</v>
          </cell>
          <cell r="D870" t="e">
            <v>#N/A</v>
          </cell>
          <cell r="E870">
            <v>-22.24121733070827</v>
          </cell>
          <cell r="F870">
            <v>161.42019999212798</v>
          </cell>
          <cell r="G870">
            <v>63.46744408661398</v>
          </cell>
          <cell r="H870">
            <v>63.46744408661398</v>
          </cell>
          <cell r="I870" t="e">
            <v>#N/A</v>
          </cell>
          <cell r="J870" t="e">
            <v>#N/A</v>
          </cell>
          <cell r="K870">
            <v>150</v>
          </cell>
          <cell r="L870">
            <v>70</v>
          </cell>
          <cell r="M870" t="e">
            <v>#N/A</v>
          </cell>
          <cell r="N870">
            <v>105</v>
          </cell>
          <cell r="O870" t="e">
            <v>#N/A</v>
          </cell>
          <cell r="P870">
            <v>0</v>
          </cell>
          <cell r="Q870">
            <v>0</v>
          </cell>
          <cell r="R870" t="e">
            <v>#N/A</v>
          </cell>
        </row>
        <row r="871">
          <cell r="A871">
            <v>0</v>
          </cell>
          <cell r="B871">
            <v>0</v>
          </cell>
          <cell r="C871" t="str">
            <v>Future</v>
          </cell>
          <cell r="D871" t="e">
            <v>#N/A</v>
          </cell>
          <cell r="E871">
            <v>-22.631414125983859</v>
          </cell>
          <cell r="F871">
            <v>161.62055437795476</v>
          </cell>
          <cell r="G871">
            <v>63.352837842519492</v>
          </cell>
          <cell r="H871">
            <v>63.352837842519492</v>
          </cell>
          <cell r="I871" t="e">
            <v>#N/A</v>
          </cell>
          <cell r="J871" t="e">
            <v>#N/A</v>
          </cell>
          <cell r="K871">
            <v>150</v>
          </cell>
          <cell r="L871">
            <v>70</v>
          </cell>
          <cell r="M871" t="e">
            <v>#N/A</v>
          </cell>
          <cell r="N871">
            <v>105</v>
          </cell>
          <cell r="O871" t="e">
            <v>#N/A</v>
          </cell>
          <cell r="P871">
            <v>0</v>
          </cell>
          <cell r="Q871">
            <v>0</v>
          </cell>
          <cell r="R871" t="e">
            <v>#N/A</v>
          </cell>
        </row>
        <row r="872">
          <cell r="A872">
            <v>0</v>
          </cell>
          <cell r="B872">
            <v>0</v>
          </cell>
          <cell r="C872" t="str">
            <v>Future</v>
          </cell>
          <cell r="D872" t="e">
            <v>#N/A</v>
          </cell>
          <cell r="E872">
            <v>-23.021610921259448</v>
          </cell>
          <cell r="F872">
            <v>161.82090876378155</v>
          </cell>
          <cell r="G872">
            <v>63.238231598425003</v>
          </cell>
          <cell r="H872">
            <v>63.238231598425003</v>
          </cell>
          <cell r="I872" t="e">
            <v>#N/A</v>
          </cell>
          <cell r="J872" t="e">
            <v>#N/A</v>
          </cell>
          <cell r="K872">
            <v>150</v>
          </cell>
          <cell r="L872">
            <v>70</v>
          </cell>
          <cell r="M872" t="e">
            <v>#N/A</v>
          </cell>
          <cell r="N872">
            <v>105</v>
          </cell>
          <cell r="O872" t="e">
            <v>#N/A</v>
          </cell>
          <cell r="P872">
            <v>0</v>
          </cell>
          <cell r="Q872">
            <v>0</v>
          </cell>
          <cell r="R872" t="e">
            <v>#N/A</v>
          </cell>
        </row>
        <row r="873">
          <cell r="A873">
            <v>0</v>
          </cell>
          <cell r="B873">
            <v>0</v>
          </cell>
          <cell r="C873" t="str">
            <v>Future</v>
          </cell>
          <cell r="D873" t="e">
            <v>#N/A</v>
          </cell>
          <cell r="E873">
            <v>-23.411807716535037</v>
          </cell>
          <cell r="F873">
            <v>162.02126314960833</v>
          </cell>
          <cell r="G873">
            <v>63.123625354330514</v>
          </cell>
          <cell r="H873">
            <v>63.123625354330514</v>
          </cell>
          <cell r="I873" t="e">
            <v>#N/A</v>
          </cell>
          <cell r="J873" t="e">
            <v>#N/A</v>
          </cell>
          <cell r="K873">
            <v>150</v>
          </cell>
          <cell r="L873">
            <v>70</v>
          </cell>
          <cell r="M873" t="e">
            <v>#N/A</v>
          </cell>
          <cell r="N873">
            <v>105</v>
          </cell>
          <cell r="O873" t="e">
            <v>#N/A</v>
          </cell>
          <cell r="P873">
            <v>0</v>
          </cell>
          <cell r="Q873">
            <v>0</v>
          </cell>
          <cell r="R873" t="e">
            <v>#N/A</v>
          </cell>
        </row>
        <row r="874">
          <cell r="A874">
            <v>0</v>
          </cell>
          <cell r="B874">
            <v>0</v>
          </cell>
          <cell r="C874" t="str">
            <v>Future</v>
          </cell>
          <cell r="D874" t="e">
            <v>#N/A</v>
          </cell>
          <cell r="E874">
            <v>-23.802004511810626</v>
          </cell>
          <cell r="F874">
            <v>162.22161753543512</v>
          </cell>
          <cell r="G874">
            <v>63.009019110236025</v>
          </cell>
          <cell r="H874">
            <v>63.009019110236025</v>
          </cell>
          <cell r="I874" t="e">
            <v>#N/A</v>
          </cell>
          <cell r="J874" t="e">
            <v>#N/A</v>
          </cell>
          <cell r="K874">
            <v>150</v>
          </cell>
          <cell r="L874">
            <v>70</v>
          </cell>
          <cell r="M874" t="e">
            <v>#N/A</v>
          </cell>
          <cell r="N874">
            <v>105</v>
          </cell>
          <cell r="O874" t="e">
            <v>#N/A</v>
          </cell>
          <cell r="P874">
            <v>0</v>
          </cell>
          <cell r="Q874">
            <v>0</v>
          </cell>
          <cell r="R874" t="e">
            <v>#N/A</v>
          </cell>
        </row>
        <row r="875">
          <cell r="A875">
            <v>0</v>
          </cell>
          <cell r="B875">
            <v>0</v>
          </cell>
          <cell r="C875" t="str">
            <v>Future</v>
          </cell>
          <cell r="D875" t="e">
            <v>#N/A</v>
          </cell>
          <cell r="E875">
            <v>-24.192201307086215</v>
          </cell>
          <cell r="F875">
            <v>162.4219719212619</v>
          </cell>
          <cell r="G875">
            <v>62.894412866141536</v>
          </cell>
          <cell r="H875">
            <v>62.894412866141536</v>
          </cell>
          <cell r="I875" t="e">
            <v>#N/A</v>
          </cell>
          <cell r="J875" t="e">
            <v>#N/A</v>
          </cell>
          <cell r="K875">
            <v>150</v>
          </cell>
          <cell r="L875">
            <v>70</v>
          </cell>
          <cell r="M875" t="e">
            <v>#N/A</v>
          </cell>
          <cell r="N875">
            <v>105</v>
          </cell>
          <cell r="O875" t="e">
            <v>#N/A</v>
          </cell>
          <cell r="P875">
            <v>0</v>
          </cell>
          <cell r="Q875">
            <v>0</v>
          </cell>
          <cell r="R875" t="e">
            <v>#N/A</v>
          </cell>
        </row>
        <row r="876">
          <cell r="A876">
            <v>0</v>
          </cell>
          <cell r="B876">
            <v>0</v>
          </cell>
          <cell r="C876" t="str">
            <v>Future</v>
          </cell>
          <cell r="D876" t="e">
            <v>#N/A</v>
          </cell>
          <cell r="E876">
            <v>-24.582398102361804</v>
          </cell>
          <cell r="F876">
            <v>162.62232630708868</v>
          </cell>
          <cell r="G876">
            <v>62.779806622047047</v>
          </cell>
          <cell r="H876">
            <v>62.779806622047047</v>
          </cell>
          <cell r="I876" t="e">
            <v>#N/A</v>
          </cell>
          <cell r="J876" t="e">
            <v>#N/A</v>
          </cell>
          <cell r="K876">
            <v>150</v>
          </cell>
          <cell r="L876">
            <v>70</v>
          </cell>
          <cell r="M876" t="e">
            <v>#N/A</v>
          </cell>
          <cell r="N876">
            <v>105</v>
          </cell>
          <cell r="O876" t="e">
            <v>#N/A</v>
          </cell>
          <cell r="P876">
            <v>0</v>
          </cell>
          <cell r="Q876">
            <v>0</v>
          </cell>
          <cell r="R876" t="e">
            <v>#N/A</v>
          </cell>
        </row>
        <row r="877">
          <cell r="A877">
            <v>0</v>
          </cell>
          <cell r="B877">
            <v>0</v>
          </cell>
          <cell r="C877" t="str">
            <v>Future</v>
          </cell>
          <cell r="D877" t="e">
            <v>#N/A</v>
          </cell>
          <cell r="E877">
            <v>-24.972594897637393</v>
          </cell>
          <cell r="F877">
            <v>162.82268069291547</v>
          </cell>
          <cell r="G877">
            <v>62.665200377952559</v>
          </cell>
          <cell r="H877">
            <v>62.665200377952559</v>
          </cell>
          <cell r="I877" t="e">
            <v>#N/A</v>
          </cell>
          <cell r="J877" t="e">
            <v>#N/A</v>
          </cell>
          <cell r="K877">
            <v>150</v>
          </cell>
          <cell r="L877">
            <v>70</v>
          </cell>
          <cell r="M877" t="e">
            <v>#N/A</v>
          </cell>
          <cell r="N877">
            <v>105</v>
          </cell>
          <cell r="O877" t="e">
            <v>#N/A</v>
          </cell>
          <cell r="P877">
            <v>0</v>
          </cell>
          <cell r="Q877">
            <v>0</v>
          </cell>
          <cell r="R877" t="e">
            <v>#N/A</v>
          </cell>
        </row>
        <row r="878">
          <cell r="A878">
            <v>0</v>
          </cell>
          <cell r="B878">
            <v>0</v>
          </cell>
          <cell r="C878" t="str">
            <v>Future</v>
          </cell>
          <cell r="D878" t="e">
            <v>#N/A</v>
          </cell>
          <cell r="E878">
            <v>-25.362791692912982</v>
          </cell>
          <cell r="F878">
            <v>163.02303507874225</v>
          </cell>
          <cell r="G878">
            <v>62.55059413385807</v>
          </cell>
          <cell r="H878">
            <v>62.55059413385807</v>
          </cell>
          <cell r="I878" t="e">
            <v>#N/A</v>
          </cell>
          <cell r="J878" t="e">
            <v>#N/A</v>
          </cell>
          <cell r="K878">
            <v>150</v>
          </cell>
          <cell r="L878">
            <v>70</v>
          </cell>
          <cell r="M878" t="e">
            <v>#N/A</v>
          </cell>
          <cell r="N878">
            <v>105</v>
          </cell>
          <cell r="O878" t="e">
            <v>#N/A</v>
          </cell>
          <cell r="P878">
            <v>0</v>
          </cell>
          <cell r="Q878">
            <v>0</v>
          </cell>
          <cell r="R878" t="e">
            <v>#N/A</v>
          </cell>
        </row>
        <row r="879">
          <cell r="A879">
            <v>0</v>
          </cell>
          <cell r="B879">
            <v>0</v>
          </cell>
          <cell r="C879" t="str">
            <v>Future</v>
          </cell>
          <cell r="D879" t="e">
            <v>#N/A</v>
          </cell>
          <cell r="E879">
            <v>-25.752988488188571</v>
          </cell>
          <cell r="F879">
            <v>163.22338946456904</v>
          </cell>
          <cell r="G879">
            <v>62.435987889763581</v>
          </cell>
          <cell r="H879">
            <v>62.435987889763581</v>
          </cell>
          <cell r="I879" t="e">
            <v>#N/A</v>
          </cell>
          <cell r="J879" t="e">
            <v>#N/A</v>
          </cell>
          <cell r="K879">
            <v>150</v>
          </cell>
          <cell r="L879">
            <v>70</v>
          </cell>
          <cell r="M879" t="e">
            <v>#N/A</v>
          </cell>
          <cell r="N879">
            <v>105</v>
          </cell>
          <cell r="O879" t="e">
            <v>#N/A</v>
          </cell>
          <cell r="P879">
            <v>0</v>
          </cell>
          <cell r="Q879">
            <v>0</v>
          </cell>
          <cell r="R879" t="e">
            <v>#N/A</v>
          </cell>
        </row>
        <row r="880">
          <cell r="A880">
            <v>0</v>
          </cell>
          <cell r="B880">
            <v>0</v>
          </cell>
          <cell r="C880" t="str">
            <v>Future</v>
          </cell>
          <cell r="D880" t="e">
            <v>#N/A</v>
          </cell>
          <cell r="E880">
            <v>-26.14318528346416</v>
          </cell>
          <cell r="F880">
            <v>163.42374385039582</v>
          </cell>
          <cell r="G880">
            <v>62.321381645669092</v>
          </cell>
          <cell r="H880">
            <v>62.321381645669092</v>
          </cell>
          <cell r="I880" t="e">
            <v>#N/A</v>
          </cell>
          <cell r="J880" t="e">
            <v>#N/A</v>
          </cell>
          <cell r="K880">
            <v>150</v>
          </cell>
          <cell r="L880">
            <v>70</v>
          </cell>
          <cell r="M880" t="e">
            <v>#N/A</v>
          </cell>
          <cell r="N880">
            <v>105</v>
          </cell>
          <cell r="O880" t="e">
            <v>#N/A</v>
          </cell>
          <cell r="P880">
            <v>0</v>
          </cell>
          <cell r="Q880">
            <v>0</v>
          </cell>
          <cell r="R880" t="e">
            <v>#N/A</v>
          </cell>
        </row>
        <row r="881">
          <cell r="A881">
            <v>0</v>
          </cell>
          <cell r="B881">
            <v>0</v>
          </cell>
          <cell r="C881" t="str">
            <v>Future</v>
          </cell>
          <cell r="D881" t="e">
            <v>#N/A</v>
          </cell>
          <cell r="E881">
            <v>-26.533382078739749</v>
          </cell>
          <cell r="F881">
            <v>163.62409823622261</v>
          </cell>
          <cell r="G881">
            <v>62.206775401574603</v>
          </cell>
          <cell r="H881">
            <v>62.206775401574603</v>
          </cell>
          <cell r="I881" t="e">
            <v>#N/A</v>
          </cell>
          <cell r="J881" t="e">
            <v>#N/A</v>
          </cell>
          <cell r="K881">
            <v>150</v>
          </cell>
          <cell r="L881">
            <v>70</v>
          </cell>
          <cell r="M881" t="e">
            <v>#N/A</v>
          </cell>
          <cell r="N881">
            <v>105</v>
          </cell>
          <cell r="O881" t="e">
            <v>#N/A</v>
          </cell>
          <cell r="P881">
            <v>0</v>
          </cell>
          <cell r="Q881">
            <v>0</v>
          </cell>
          <cell r="R881" t="e">
            <v>#N/A</v>
          </cell>
        </row>
        <row r="882">
          <cell r="A882">
            <v>0</v>
          </cell>
          <cell r="B882">
            <v>0</v>
          </cell>
          <cell r="C882" t="str">
            <v>Future</v>
          </cell>
          <cell r="D882" t="e">
            <v>#N/A</v>
          </cell>
          <cell r="E882">
            <v>-26.923578874015337</v>
          </cell>
          <cell r="F882">
            <v>163.82445262204939</v>
          </cell>
          <cell r="G882">
            <v>62.092169157480114</v>
          </cell>
          <cell r="H882">
            <v>62.092169157480114</v>
          </cell>
          <cell r="I882" t="e">
            <v>#N/A</v>
          </cell>
          <cell r="J882" t="e">
            <v>#N/A</v>
          </cell>
          <cell r="K882">
            <v>150</v>
          </cell>
          <cell r="L882">
            <v>70</v>
          </cell>
          <cell r="M882" t="e">
            <v>#N/A</v>
          </cell>
          <cell r="N882">
            <v>105</v>
          </cell>
          <cell r="O882" t="e">
            <v>#N/A</v>
          </cell>
          <cell r="P882">
            <v>0</v>
          </cell>
          <cell r="Q882">
            <v>0</v>
          </cell>
          <cell r="R882" t="e">
            <v>#N/A</v>
          </cell>
        </row>
        <row r="883">
          <cell r="A883">
            <v>0</v>
          </cell>
          <cell r="B883">
            <v>0</v>
          </cell>
          <cell r="C883" t="str">
            <v>Future</v>
          </cell>
          <cell r="D883" t="e">
            <v>#N/A</v>
          </cell>
          <cell r="E883">
            <v>-27.313775669290926</v>
          </cell>
          <cell r="F883">
            <v>164.02480700787618</v>
          </cell>
          <cell r="G883">
            <v>61.977562913385626</v>
          </cell>
          <cell r="H883">
            <v>61.977562913385626</v>
          </cell>
          <cell r="I883" t="e">
            <v>#N/A</v>
          </cell>
          <cell r="J883" t="e">
            <v>#N/A</v>
          </cell>
          <cell r="K883">
            <v>150</v>
          </cell>
          <cell r="L883">
            <v>70</v>
          </cell>
          <cell r="M883" t="e">
            <v>#N/A</v>
          </cell>
          <cell r="N883">
            <v>105</v>
          </cell>
          <cell r="O883" t="e">
            <v>#N/A</v>
          </cell>
          <cell r="P883">
            <v>0</v>
          </cell>
          <cell r="Q883">
            <v>0</v>
          </cell>
          <cell r="R883" t="e">
            <v>#N/A</v>
          </cell>
        </row>
        <row r="884">
          <cell r="A884">
            <v>0</v>
          </cell>
          <cell r="B884">
            <v>0</v>
          </cell>
          <cell r="C884" t="str">
            <v>Future</v>
          </cell>
          <cell r="D884" t="e">
            <v>#N/A</v>
          </cell>
          <cell r="E884">
            <v>-27.703972464566515</v>
          </cell>
          <cell r="F884">
            <v>164.22516139370296</v>
          </cell>
          <cell r="G884">
            <v>61.862956669291137</v>
          </cell>
          <cell r="H884">
            <v>61.862956669291137</v>
          </cell>
          <cell r="I884" t="e">
            <v>#N/A</v>
          </cell>
          <cell r="J884" t="e">
            <v>#N/A</v>
          </cell>
          <cell r="K884">
            <v>150</v>
          </cell>
          <cell r="L884">
            <v>70</v>
          </cell>
          <cell r="M884" t="e">
            <v>#N/A</v>
          </cell>
          <cell r="N884">
            <v>105</v>
          </cell>
          <cell r="O884" t="e">
            <v>#N/A</v>
          </cell>
          <cell r="P884">
            <v>0</v>
          </cell>
          <cell r="Q884">
            <v>0</v>
          </cell>
          <cell r="R884" t="e">
            <v>#N/A</v>
          </cell>
        </row>
        <row r="885">
          <cell r="A885">
            <v>0</v>
          </cell>
          <cell r="B885">
            <v>0</v>
          </cell>
          <cell r="C885" t="str">
            <v>Future</v>
          </cell>
          <cell r="D885" t="e">
            <v>#N/A</v>
          </cell>
          <cell r="E885">
            <v>-28.094169259842104</v>
          </cell>
          <cell r="F885">
            <v>164.42551577952975</v>
          </cell>
          <cell r="G885">
            <v>61.748350425196648</v>
          </cell>
          <cell r="H885">
            <v>61.748350425196648</v>
          </cell>
          <cell r="I885" t="e">
            <v>#N/A</v>
          </cell>
          <cell r="J885" t="e">
            <v>#N/A</v>
          </cell>
          <cell r="K885">
            <v>150</v>
          </cell>
          <cell r="L885">
            <v>70</v>
          </cell>
          <cell r="M885" t="e">
            <v>#N/A</v>
          </cell>
          <cell r="N885">
            <v>105</v>
          </cell>
          <cell r="O885" t="e">
            <v>#N/A</v>
          </cell>
          <cell r="P885">
            <v>0</v>
          </cell>
          <cell r="Q885">
            <v>0</v>
          </cell>
          <cell r="R885" t="e">
            <v>#N/A</v>
          </cell>
        </row>
        <row r="886">
          <cell r="A886">
            <v>0</v>
          </cell>
          <cell r="B886">
            <v>0</v>
          </cell>
          <cell r="C886" t="str">
            <v>Future</v>
          </cell>
          <cell r="D886" t="e">
            <v>#N/A</v>
          </cell>
          <cell r="E886">
            <v>-28.484366055117693</v>
          </cell>
          <cell r="F886">
            <v>164.62587016535653</v>
          </cell>
          <cell r="G886">
            <v>61.633744181102159</v>
          </cell>
          <cell r="H886">
            <v>61.633744181102159</v>
          </cell>
          <cell r="I886" t="e">
            <v>#N/A</v>
          </cell>
          <cell r="J886" t="e">
            <v>#N/A</v>
          </cell>
          <cell r="K886">
            <v>150</v>
          </cell>
          <cell r="L886">
            <v>70</v>
          </cell>
          <cell r="M886" t="e">
            <v>#N/A</v>
          </cell>
          <cell r="N886">
            <v>105</v>
          </cell>
          <cell r="O886" t="e">
            <v>#N/A</v>
          </cell>
          <cell r="P886">
            <v>0</v>
          </cell>
          <cell r="Q886">
            <v>0</v>
          </cell>
          <cell r="R886" t="e">
            <v>#N/A</v>
          </cell>
        </row>
        <row r="887">
          <cell r="A887">
            <v>0</v>
          </cell>
          <cell r="B887">
            <v>0</v>
          </cell>
          <cell r="C887" t="str">
            <v>Future</v>
          </cell>
          <cell r="D887" t="e">
            <v>#N/A</v>
          </cell>
          <cell r="E887">
            <v>-28.874562850393282</v>
          </cell>
          <cell r="F887">
            <v>164.82622455118332</v>
          </cell>
          <cell r="G887">
            <v>61.51913793700767</v>
          </cell>
          <cell r="H887">
            <v>61.51913793700767</v>
          </cell>
          <cell r="I887" t="e">
            <v>#N/A</v>
          </cell>
          <cell r="J887" t="e">
            <v>#N/A</v>
          </cell>
          <cell r="K887">
            <v>150</v>
          </cell>
          <cell r="L887">
            <v>70</v>
          </cell>
          <cell r="M887" t="e">
            <v>#N/A</v>
          </cell>
          <cell r="N887">
            <v>105</v>
          </cell>
          <cell r="O887" t="e">
            <v>#N/A</v>
          </cell>
          <cell r="P887">
            <v>0</v>
          </cell>
          <cell r="Q887">
            <v>0</v>
          </cell>
          <cell r="R887" t="e">
            <v>#N/A</v>
          </cell>
        </row>
        <row r="888">
          <cell r="A888">
            <v>0</v>
          </cell>
          <cell r="B888">
            <v>0</v>
          </cell>
          <cell r="C888" t="str">
            <v>Future</v>
          </cell>
          <cell r="D888" t="e">
            <v>#N/A</v>
          </cell>
          <cell r="E888">
            <v>-29.264759645668871</v>
          </cell>
          <cell r="F888">
            <v>165.0265789370101</v>
          </cell>
          <cell r="G888">
            <v>61.404531692913181</v>
          </cell>
          <cell r="H888">
            <v>61.404531692913181</v>
          </cell>
          <cell r="I888" t="e">
            <v>#N/A</v>
          </cell>
          <cell r="J888" t="e">
            <v>#N/A</v>
          </cell>
          <cell r="K888">
            <v>150</v>
          </cell>
          <cell r="L888">
            <v>70</v>
          </cell>
          <cell r="M888" t="e">
            <v>#N/A</v>
          </cell>
          <cell r="N888">
            <v>105</v>
          </cell>
          <cell r="O888" t="e">
            <v>#N/A</v>
          </cell>
          <cell r="P888">
            <v>0</v>
          </cell>
          <cell r="Q888">
            <v>0</v>
          </cell>
          <cell r="R888" t="e">
            <v>#N/A</v>
          </cell>
        </row>
        <row r="889">
          <cell r="A889">
            <v>0</v>
          </cell>
          <cell r="B889">
            <v>0</v>
          </cell>
          <cell r="C889" t="str">
            <v>Future</v>
          </cell>
          <cell r="D889" t="e">
            <v>#N/A</v>
          </cell>
          <cell r="E889">
            <v>-29.65495644094446</v>
          </cell>
          <cell r="F889">
            <v>165.22693332283689</v>
          </cell>
          <cell r="G889">
            <v>61.289925448818693</v>
          </cell>
          <cell r="H889">
            <v>61.289925448818693</v>
          </cell>
          <cell r="I889" t="e">
            <v>#N/A</v>
          </cell>
          <cell r="J889" t="e">
            <v>#N/A</v>
          </cell>
          <cell r="K889">
            <v>150</v>
          </cell>
          <cell r="L889">
            <v>70</v>
          </cell>
          <cell r="M889" t="e">
            <v>#N/A</v>
          </cell>
          <cell r="N889">
            <v>105</v>
          </cell>
          <cell r="O889" t="e">
            <v>#N/A</v>
          </cell>
          <cell r="P889">
            <v>0</v>
          </cell>
          <cell r="Q889">
            <v>0</v>
          </cell>
          <cell r="R889" t="e">
            <v>#N/A</v>
          </cell>
        </row>
        <row r="890">
          <cell r="A890">
            <v>0</v>
          </cell>
          <cell r="B890">
            <v>0</v>
          </cell>
          <cell r="C890" t="str">
            <v>Future</v>
          </cell>
          <cell r="D890" t="e">
            <v>#N/A</v>
          </cell>
          <cell r="E890">
            <v>-30.045153236220049</v>
          </cell>
          <cell r="F890">
            <v>165.42728770866367</v>
          </cell>
          <cell r="G890">
            <v>61.175319204724204</v>
          </cell>
          <cell r="H890">
            <v>61.175319204724204</v>
          </cell>
          <cell r="I890" t="e">
            <v>#N/A</v>
          </cell>
          <cell r="J890" t="e">
            <v>#N/A</v>
          </cell>
          <cell r="K890">
            <v>150</v>
          </cell>
          <cell r="L890">
            <v>70</v>
          </cell>
          <cell r="M890" t="e">
            <v>#N/A</v>
          </cell>
          <cell r="N890">
            <v>105</v>
          </cell>
          <cell r="O890" t="e">
            <v>#N/A</v>
          </cell>
          <cell r="P890">
            <v>0</v>
          </cell>
          <cell r="Q890">
            <v>0</v>
          </cell>
          <cell r="R890" t="e">
            <v>#N/A</v>
          </cell>
        </row>
        <row r="891">
          <cell r="A891">
            <v>0</v>
          </cell>
          <cell r="B891">
            <v>0</v>
          </cell>
          <cell r="C891" t="str">
            <v>Future</v>
          </cell>
          <cell r="D891" t="e">
            <v>#N/A</v>
          </cell>
          <cell r="E891">
            <v>-30.435350031495638</v>
          </cell>
          <cell r="F891">
            <v>165.62764209449045</v>
          </cell>
          <cell r="G891">
            <v>61.060712960629715</v>
          </cell>
          <cell r="H891">
            <v>61.060712960629715</v>
          </cell>
          <cell r="I891" t="e">
            <v>#N/A</v>
          </cell>
          <cell r="J891" t="e">
            <v>#N/A</v>
          </cell>
          <cell r="K891">
            <v>150</v>
          </cell>
          <cell r="L891">
            <v>70</v>
          </cell>
          <cell r="M891" t="e">
            <v>#N/A</v>
          </cell>
          <cell r="N891">
            <v>105</v>
          </cell>
          <cell r="O891" t="e">
            <v>#N/A</v>
          </cell>
          <cell r="P891">
            <v>0</v>
          </cell>
          <cell r="Q891">
            <v>0</v>
          </cell>
          <cell r="R891" t="e">
            <v>#N/A</v>
          </cell>
        </row>
        <row r="892">
          <cell r="A892">
            <v>0</v>
          </cell>
          <cell r="B892">
            <v>0</v>
          </cell>
          <cell r="C892" t="str">
            <v>Future</v>
          </cell>
          <cell r="D892" t="e">
            <v>#N/A</v>
          </cell>
          <cell r="E892">
            <v>-30.825546826771227</v>
          </cell>
          <cell r="F892">
            <v>165.82799648031724</v>
          </cell>
          <cell r="G892">
            <v>60.946106716535226</v>
          </cell>
          <cell r="H892">
            <v>60.946106716535226</v>
          </cell>
          <cell r="I892" t="e">
            <v>#N/A</v>
          </cell>
          <cell r="J892" t="e">
            <v>#N/A</v>
          </cell>
          <cell r="K892">
            <v>150</v>
          </cell>
          <cell r="L892">
            <v>70</v>
          </cell>
          <cell r="M892" t="e">
            <v>#N/A</v>
          </cell>
          <cell r="N892">
            <v>105</v>
          </cell>
          <cell r="O892" t="e">
            <v>#N/A</v>
          </cell>
          <cell r="P892">
            <v>0</v>
          </cell>
          <cell r="Q892">
            <v>0</v>
          </cell>
          <cell r="R892" t="e">
            <v>#N/A</v>
          </cell>
        </row>
        <row r="893">
          <cell r="A893">
            <v>0</v>
          </cell>
          <cell r="B893">
            <v>0</v>
          </cell>
          <cell r="C893" t="str">
            <v>Future</v>
          </cell>
          <cell r="D893" t="e">
            <v>#N/A</v>
          </cell>
          <cell r="E893">
            <v>-31.215743622046816</v>
          </cell>
          <cell r="F893">
            <v>166.02835086614402</v>
          </cell>
          <cell r="G893">
            <v>60.831500472440737</v>
          </cell>
          <cell r="H893">
            <v>60.831500472440737</v>
          </cell>
          <cell r="I893" t="e">
            <v>#N/A</v>
          </cell>
          <cell r="J893" t="e">
            <v>#N/A</v>
          </cell>
          <cell r="K893">
            <v>150</v>
          </cell>
          <cell r="L893">
            <v>70</v>
          </cell>
          <cell r="M893" t="e">
            <v>#N/A</v>
          </cell>
          <cell r="N893">
            <v>105</v>
          </cell>
          <cell r="O893" t="e">
            <v>#N/A</v>
          </cell>
          <cell r="P893">
            <v>0</v>
          </cell>
          <cell r="Q893">
            <v>0</v>
          </cell>
          <cell r="R893" t="e">
            <v>#N/A</v>
          </cell>
        </row>
        <row r="894">
          <cell r="A894">
            <v>0</v>
          </cell>
          <cell r="B894">
            <v>0</v>
          </cell>
          <cell r="C894" t="str">
            <v>Future</v>
          </cell>
          <cell r="D894" t="e">
            <v>#N/A</v>
          </cell>
          <cell r="E894">
            <v>-31.605940417322405</v>
          </cell>
          <cell r="F894">
            <v>166.22870525197081</v>
          </cell>
          <cell r="G894">
            <v>60.716894228346248</v>
          </cell>
          <cell r="H894">
            <v>60.716894228346248</v>
          </cell>
          <cell r="I894" t="e">
            <v>#N/A</v>
          </cell>
          <cell r="J894" t="e">
            <v>#N/A</v>
          </cell>
          <cell r="K894">
            <v>150</v>
          </cell>
          <cell r="L894">
            <v>70</v>
          </cell>
          <cell r="M894" t="e">
            <v>#N/A</v>
          </cell>
          <cell r="N894">
            <v>105</v>
          </cell>
          <cell r="O894" t="e">
            <v>#N/A</v>
          </cell>
          <cell r="P894">
            <v>0</v>
          </cell>
          <cell r="Q894">
            <v>0</v>
          </cell>
          <cell r="R894" t="e">
            <v>#N/A</v>
          </cell>
        </row>
        <row r="895">
          <cell r="A895">
            <v>0</v>
          </cell>
          <cell r="B895">
            <v>0</v>
          </cell>
          <cell r="C895" t="str">
            <v>Future</v>
          </cell>
          <cell r="D895" t="e">
            <v>#N/A</v>
          </cell>
          <cell r="E895">
            <v>-31.996137212597993</v>
          </cell>
          <cell r="F895">
            <v>166.42905963779759</v>
          </cell>
          <cell r="G895">
            <v>60.60228798425176</v>
          </cell>
          <cell r="H895">
            <v>60.60228798425176</v>
          </cell>
          <cell r="I895" t="e">
            <v>#N/A</v>
          </cell>
          <cell r="J895" t="e">
            <v>#N/A</v>
          </cell>
          <cell r="K895">
            <v>150</v>
          </cell>
          <cell r="L895">
            <v>70</v>
          </cell>
          <cell r="M895" t="e">
            <v>#N/A</v>
          </cell>
          <cell r="N895">
            <v>105</v>
          </cell>
          <cell r="O895" t="e">
            <v>#N/A</v>
          </cell>
          <cell r="P895">
            <v>0</v>
          </cell>
          <cell r="Q895">
            <v>0</v>
          </cell>
          <cell r="R895" t="e">
            <v>#N/A</v>
          </cell>
        </row>
        <row r="896">
          <cell r="A896">
            <v>0</v>
          </cell>
          <cell r="B896">
            <v>0</v>
          </cell>
          <cell r="C896" t="str">
            <v>Future</v>
          </cell>
          <cell r="D896" t="e">
            <v>#N/A</v>
          </cell>
          <cell r="E896">
            <v>-32.386334007873586</v>
          </cell>
          <cell r="F896">
            <v>166.62941402362438</v>
          </cell>
          <cell r="G896">
            <v>60.487681740157271</v>
          </cell>
          <cell r="H896">
            <v>60.487681740157271</v>
          </cell>
          <cell r="I896" t="e">
            <v>#N/A</v>
          </cell>
          <cell r="J896" t="e">
            <v>#N/A</v>
          </cell>
          <cell r="K896">
            <v>150</v>
          </cell>
          <cell r="L896">
            <v>70</v>
          </cell>
          <cell r="M896" t="e">
            <v>#N/A</v>
          </cell>
          <cell r="N896">
            <v>105</v>
          </cell>
          <cell r="O896" t="e">
            <v>#N/A</v>
          </cell>
          <cell r="P896">
            <v>0</v>
          </cell>
          <cell r="Q896">
            <v>0</v>
          </cell>
          <cell r="R896" t="e">
            <v>#N/A</v>
          </cell>
        </row>
        <row r="897">
          <cell r="A897">
            <v>0</v>
          </cell>
          <cell r="B897">
            <v>0</v>
          </cell>
          <cell r="C897" t="str">
            <v>Future</v>
          </cell>
          <cell r="D897" t="e">
            <v>#N/A</v>
          </cell>
          <cell r="E897">
            <v>-32.776530803149178</v>
          </cell>
          <cell r="F897">
            <v>166.82976840945116</v>
          </cell>
          <cell r="G897">
            <v>60.373075496062782</v>
          </cell>
          <cell r="H897">
            <v>60.373075496062782</v>
          </cell>
          <cell r="I897" t="e">
            <v>#N/A</v>
          </cell>
          <cell r="J897" t="e">
            <v>#N/A</v>
          </cell>
          <cell r="K897">
            <v>150</v>
          </cell>
          <cell r="L897">
            <v>70</v>
          </cell>
          <cell r="M897" t="e">
            <v>#N/A</v>
          </cell>
          <cell r="N897">
            <v>105</v>
          </cell>
          <cell r="O897" t="e">
            <v>#N/A</v>
          </cell>
          <cell r="P897">
            <v>0</v>
          </cell>
          <cell r="Q897">
            <v>0</v>
          </cell>
          <cell r="R897" t="e">
            <v>#N/A</v>
          </cell>
        </row>
        <row r="898">
          <cell r="A898">
            <v>0</v>
          </cell>
          <cell r="B898">
            <v>0</v>
          </cell>
          <cell r="C898" t="str">
            <v>Future</v>
          </cell>
          <cell r="D898" t="e">
            <v>#N/A</v>
          </cell>
          <cell r="E898">
            <v>-33.166727598424771</v>
          </cell>
          <cell r="F898">
            <v>167.03012279527795</v>
          </cell>
          <cell r="G898">
            <v>60.258469251968293</v>
          </cell>
          <cell r="H898">
            <v>60.258469251968293</v>
          </cell>
          <cell r="I898" t="e">
            <v>#N/A</v>
          </cell>
          <cell r="J898" t="e">
            <v>#N/A</v>
          </cell>
          <cell r="K898">
            <v>150</v>
          </cell>
          <cell r="L898">
            <v>70</v>
          </cell>
          <cell r="M898" t="e">
            <v>#N/A</v>
          </cell>
          <cell r="N898">
            <v>105</v>
          </cell>
          <cell r="O898" t="e">
            <v>#N/A</v>
          </cell>
          <cell r="P898">
            <v>0</v>
          </cell>
          <cell r="Q898">
            <v>0</v>
          </cell>
          <cell r="R898" t="e">
            <v>#N/A</v>
          </cell>
        </row>
        <row r="899">
          <cell r="A899">
            <v>0</v>
          </cell>
          <cell r="B899">
            <v>0</v>
          </cell>
          <cell r="C899" t="str">
            <v>Future</v>
          </cell>
          <cell r="D899" t="e">
            <v>#N/A</v>
          </cell>
          <cell r="E899">
            <v>-33.556924393700363</v>
          </cell>
          <cell r="F899">
            <v>167.23047718110473</v>
          </cell>
          <cell r="G899">
            <v>60.143863007873804</v>
          </cell>
          <cell r="H899">
            <v>60.143863007873804</v>
          </cell>
          <cell r="I899" t="e">
            <v>#N/A</v>
          </cell>
          <cell r="J899" t="e">
            <v>#N/A</v>
          </cell>
          <cell r="K899">
            <v>150</v>
          </cell>
          <cell r="L899">
            <v>70</v>
          </cell>
          <cell r="M899" t="e">
            <v>#N/A</v>
          </cell>
          <cell r="N899">
            <v>105</v>
          </cell>
          <cell r="O899" t="e">
            <v>#N/A</v>
          </cell>
          <cell r="P899">
            <v>0</v>
          </cell>
          <cell r="Q899">
            <v>0</v>
          </cell>
          <cell r="R899" t="e">
            <v>#N/A</v>
          </cell>
        </row>
        <row r="900">
          <cell r="A900">
            <v>0</v>
          </cell>
          <cell r="B900">
            <v>0</v>
          </cell>
          <cell r="C900" t="str">
            <v>Future</v>
          </cell>
          <cell r="D900" t="e">
            <v>#N/A</v>
          </cell>
          <cell r="E900">
            <v>-33.947121188975956</v>
          </cell>
          <cell r="F900">
            <v>167.43083156693152</v>
          </cell>
          <cell r="G900">
            <v>60.029256763779316</v>
          </cell>
          <cell r="H900">
            <v>60.029256763779316</v>
          </cell>
          <cell r="I900" t="e">
            <v>#N/A</v>
          </cell>
          <cell r="J900" t="e">
            <v>#N/A</v>
          </cell>
          <cell r="K900">
            <v>150</v>
          </cell>
          <cell r="L900">
            <v>70</v>
          </cell>
          <cell r="M900" t="e">
            <v>#N/A</v>
          </cell>
          <cell r="N900">
            <v>105</v>
          </cell>
          <cell r="O900" t="e">
            <v>#N/A</v>
          </cell>
          <cell r="P900">
            <v>0</v>
          </cell>
          <cell r="Q900">
            <v>0</v>
          </cell>
          <cell r="R900" t="e">
            <v>#N/A</v>
          </cell>
        </row>
        <row r="901">
          <cell r="A901">
            <v>0</v>
          </cell>
          <cell r="B901">
            <v>0</v>
          </cell>
          <cell r="C901" t="str">
            <v>Future</v>
          </cell>
          <cell r="D901" t="e">
            <v>#N/A</v>
          </cell>
          <cell r="E901">
            <v>-34.337317984251548</v>
          </cell>
          <cell r="F901">
            <v>167.6311859527583</v>
          </cell>
          <cell r="G901">
            <v>59.914650519684827</v>
          </cell>
          <cell r="H901">
            <v>59.914650519684827</v>
          </cell>
          <cell r="I901" t="e">
            <v>#N/A</v>
          </cell>
          <cell r="J901" t="e">
            <v>#N/A</v>
          </cell>
          <cell r="K901">
            <v>150</v>
          </cell>
          <cell r="L901">
            <v>70</v>
          </cell>
          <cell r="M901" t="e">
            <v>#N/A</v>
          </cell>
          <cell r="N901">
            <v>105</v>
          </cell>
          <cell r="O901" t="e">
            <v>#N/A</v>
          </cell>
          <cell r="P901">
            <v>0</v>
          </cell>
          <cell r="Q901">
            <v>0</v>
          </cell>
          <cell r="R901" t="e">
            <v>#N/A</v>
          </cell>
        </row>
        <row r="902">
          <cell r="A902">
            <v>0</v>
          </cell>
          <cell r="B902">
            <v>0</v>
          </cell>
          <cell r="C902" t="str">
            <v>Future</v>
          </cell>
          <cell r="D902" t="e">
            <v>#N/A</v>
          </cell>
          <cell r="E902">
            <v>-34.727514779527141</v>
          </cell>
          <cell r="F902">
            <v>167.83154033858509</v>
          </cell>
          <cell r="G902">
            <v>59.800044275590338</v>
          </cell>
          <cell r="H902">
            <v>59.800044275590338</v>
          </cell>
          <cell r="I902" t="e">
            <v>#N/A</v>
          </cell>
          <cell r="J902" t="e">
            <v>#N/A</v>
          </cell>
          <cell r="K902">
            <v>150</v>
          </cell>
          <cell r="L902">
            <v>70</v>
          </cell>
          <cell r="M902" t="e">
            <v>#N/A</v>
          </cell>
          <cell r="N902">
            <v>105</v>
          </cell>
          <cell r="O902" t="e">
            <v>#N/A</v>
          </cell>
          <cell r="P902">
            <v>0</v>
          </cell>
          <cell r="Q902">
            <v>0</v>
          </cell>
          <cell r="R902" t="e">
            <v>#N/A</v>
          </cell>
        </row>
        <row r="903">
          <cell r="A903">
            <v>0</v>
          </cell>
          <cell r="B903">
            <v>0</v>
          </cell>
          <cell r="C903" t="str">
            <v>Future</v>
          </cell>
          <cell r="D903" t="e">
            <v>#N/A</v>
          </cell>
          <cell r="E903">
            <v>-35.117711574802733</v>
          </cell>
          <cell r="F903">
            <v>168.03189472441187</v>
          </cell>
          <cell r="G903">
            <v>59.685438031495849</v>
          </cell>
          <cell r="H903">
            <v>59.685438031495849</v>
          </cell>
          <cell r="I903" t="e">
            <v>#N/A</v>
          </cell>
          <cell r="J903" t="e">
            <v>#N/A</v>
          </cell>
          <cell r="K903">
            <v>150</v>
          </cell>
          <cell r="L903">
            <v>70</v>
          </cell>
          <cell r="M903" t="e">
            <v>#N/A</v>
          </cell>
          <cell r="N903">
            <v>105</v>
          </cell>
          <cell r="O903" t="e">
            <v>#N/A</v>
          </cell>
          <cell r="P903">
            <v>0</v>
          </cell>
          <cell r="Q903">
            <v>0</v>
          </cell>
          <cell r="R903" t="e">
            <v>#N/A</v>
          </cell>
        </row>
        <row r="904">
          <cell r="A904">
            <v>0</v>
          </cell>
          <cell r="B904">
            <v>0</v>
          </cell>
          <cell r="C904" t="str">
            <v>Future</v>
          </cell>
          <cell r="D904" t="e">
            <v>#N/A</v>
          </cell>
          <cell r="E904">
            <v>-35.507908370078326</v>
          </cell>
          <cell r="F904">
            <v>168.23224911023866</v>
          </cell>
          <cell r="G904">
            <v>59.57083178740136</v>
          </cell>
          <cell r="H904">
            <v>59.57083178740136</v>
          </cell>
          <cell r="I904" t="e">
            <v>#N/A</v>
          </cell>
          <cell r="J904" t="e">
            <v>#N/A</v>
          </cell>
          <cell r="K904">
            <v>150</v>
          </cell>
          <cell r="L904">
            <v>70</v>
          </cell>
          <cell r="M904" t="e">
            <v>#N/A</v>
          </cell>
          <cell r="N904">
            <v>105</v>
          </cell>
          <cell r="O904" t="e">
            <v>#N/A</v>
          </cell>
          <cell r="P904">
            <v>0</v>
          </cell>
          <cell r="Q904">
            <v>0</v>
          </cell>
          <cell r="R904" t="e">
            <v>#N/A</v>
          </cell>
        </row>
        <row r="905">
          <cell r="A905">
            <v>0</v>
          </cell>
          <cell r="B905">
            <v>0</v>
          </cell>
          <cell r="C905" t="str">
            <v>Future</v>
          </cell>
          <cell r="D905" t="e">
            <v>#N/A</v>
          </cell>
          <cell r="E905">
            <v>-35.898105165353918</v>
          </cell>
          <cell r="F905">
            <v>168.43260349606544</v>
          </cell>
          <cell r="G905">
            <v>59.456225543306871</v>
          </cell>
          <cell r="H905">
            <v>59.456225543306871</v>
          </cell>
          <cell r="I905" t="e">
            <v>#N/A</v>
          </cell>
          <cell r="J905" t="e">
            <v>#N/A</v>
          </cell>
          <cell r="K905">
            <v>150</v>
          </cell>
          <cell r="L905">
            <v>70</v>
          </cell>
          <cell r="M905" t="e">
            <v>#N/A</v>
          </cell>
          <cell r="N905">
            <v>105</v>
          </cell>
          <cell r="O905" t="e">
            <v>#N/A</v>
          </cell>
          <cell r="P905">
            <v>0</v>
          </cell>
          <cell r="Q905">
            <v>0</v>
          </cell>
          <cell r="R905" t="e">
            <v>#N/A</v>
          </cell>
        </row>
        <row r="906">
          <cell r="A906">
            <v>0</v>
          </cell>
          <cell r="B906">
            <v>0</v>
          </cell>
          <cell r="C906" t="str">
            <v>Future</v>
          </cell>
          <cell r="D906" t="e">
            <v>#N/A</v>
          </cell>
          <cell r="E906">
            <v>-36.288301960629511</v>
          </cell>
          <cell r="F906">
            <v>168.63295788189222</v>
          </cell>
          <cell r="G906">
            <v>59.341619299212383</v>
          </cell>
          <cell r="H906">
            <v>59.341619299212383</v>
          </cell>
          <cell r="I906" t="e">
            <v>#N/A</v>
          </cell>
          <cell r="J906" t="e">
            <v>#N/A</v>
          </cell>
          <cell r="K906">
            <v>150</v>
          </cell>
          <cell r="L906">
            <v>70</v>
          </cell>
          <cell r="M906" t="e">
            <v>#N/A</v>
          </cell>
          <cell r="N906">
            <v>105</v>
          </cell>
          <cell r="O906" t="e">
            <v>#N/A</v>
          </cell>
          <cell r="P906">
            <v>0</v>
          </cell>
          <cell r="Q906">
            <v>0</v>
          </cell>
          <cell r="R906" t="e">
            <v>#N/A</v>
          </cell>
        </row>
        <row r="907">
          <cell r="A907">
            <v>0</v>
          </cell>
          <cell r="B907">
            <v>0</v>
          </cell>
          <cell r="C907" t="str">
            <v>Future</v>
          </cell>
          <cell r="D907" t="e">
            <v>#N/A</v>
          </cell>
          <cell r="E907">
            <v>-36.678498755905103</v>
          </cell>
          <cell r="F907">
            <v>168.83331226771901</v>
          </cell>
          <cell r="G907">
            <v>59.227013055117894</v>
          </cell>
          <cell r="H907">
            <v>59.227013055117894</v>
          </cell>
          <cell r="I907" t="e">
            <v>#N/A</v>
          </cell>
          <cell r="J907" t="e">
            <v>#N/A</v>
          </cell>
          <cell r="K907">
            <v>150</v>
          </cell>
          <cell r="L907">
            <v>70</v>
          </cell>
          <cell r="M907" t="e">
            <v>#N/A</v>
          </cell>
          <cell r="N907">
            <v>105</v>
          </cell>
          <cell r="O907" t="e">
            <v>#N/A</v>
          </cell>
          <cell r="P907">
            <v>0</v>
          </cell>
          <cell r="Q907">
            <v>0</v>
          </cell>
          <cell r="R907" t="e">
            <v>#N/A</v>
          </cell>
        </row>
        <row r="908">
          <cell r="A908">
            <v>0</v>
          </cell>
          <cell r="B908">
            <v>0</v>
          </cell>
          <cell r="C908" t="str">
            <v>Future</v>
          </cell>
          <cell r="D908" t="e">
            <v>#N/A</v>
          </cell>
          <cell r="E908">
            <v>-37.068695551180696</v>
          </cell>
          <cell r="F908">
            <v>169.03366665354579</v>
          </cell>
          <cell r="G908">
            <v>59.112406811023405</v>
          </cell>
          <cell r="H908">
            <v>59.112406811023405</v>
          </cell>
          <cell r="I908" t="e">
            <v>#N/A</v>
          </cell>
          <cell r="J908" t="e">
            <v>#N/A</v>
          </cell>
          <cell r="K908">
            <v>150</v>
          </cell>
          <cell r="L908">
            <v>70</v>
          </cell>
          <cell r="M908" t="e">
            <v>#N/A</v>
          </cell>
          <cell r="N908">
            <v>105</v>
          </cell>
          <cell r="O908" t="e">
            <v>#N/A</v>
          </cell>
          <cell r="P908">
            <v>0</v>
          </cell>
          <cell r="Q908">
            <v>0</v>
          </cell>
          <cell r="R908" t="e">
            <v>#N/A</v>
          </cell>
        </row>
        <row r="909">
          <cell r="A909">
            <v>0</v>
          </cell>
          <cell r="B909">
            <v>0</v>
          </cell>
          <cell r="C909" t="str">
            <v>Future</v>
          </cell>
          <cell r="D909" t="e">
            <v>#N/A</v>
          </cell>
          <cell r="E909">
            <v>-37.458892346456288</v>
          </cell>
          <cell r="F909">
            <v>169.23402103937258</v>
          </cell>
          <cell r="G909">
            <v>58.997800566928916</v>
          </cell>
          <cell r="H909">
            <v>58.997800566928916</v>
          </cell>
          <cell r="I909" t="e">
            <v>#N/A</v>
          </cell>
          <cell r="J909" t="e">
            <v>#N/A</v>
          </cell>
          <cell r="K909">
            <v>150</v>
          </cell>
          <cell r="L909">
            <v>70</v>
          </cell>
          <cell r="M909" t="e">
            <v>#N/A</v>
          </cell>
          <cell r="N909">
            <v>105</v>
          </cell>
          <cell r="O909" t="e">
            <v>#N/A</v>
          </cell>
          <cell r="P909">
            <v>0</v>
          </cell>
          <cell r="Q909">
            <v>0</v>
          </cell>
          <cell r="R909" t="e">
            <v>#N/A</v>
          </cell>
        </row>
        <row r="910">
          <cell r="A910">
            <v>0</v>
          </cell>
          <cell r="B910">
            <v>0</v>
          </cell>
          <cell r="C910" t="str">
            <v>Future</v>
          </cell>
          <cell r="D910" t="e">
            <v>#N/A</v>
          </cell>
          <cell r="E910">
            <v>-37.849089141731881</v>
          </cell>
          <cell r="F910">
            <v>169.43437542519936</v>
          </cell>
          <cell r="G910">
            <v>58.883194322834427</v>
          </cell>
          <cell r="H910">
            <v>58.883194322834427</v>
          </cell>
          <cell r="I910" t="e">
            <v>#N/A</v>
          </cell>
          <cell r="J910" t="e">
            <v>#N/A</v>
          </cell>
          <cell r="K910">
            <v>150</v>
          </cell>
          <cell r="L910">
            <v>70</v>
          </cell>
          <cell r="M910" t="e">
            <v>#N/A</v>
          </cell>
          <cell r="N910">
            <v>105</v>
          </cell>
          <cell r="O910" t="e">
            <v>#N/A</v>
          </cell>
          <cell r="P910">
            <v>0</v>
          </cell>
          <cell r="Q910">
            <v>0</v>
          </cell>
          <cell r="R910" t="e">
            <v>#N/A</v>
          </cell>
        </row>
        <row r="911">
          <cell r="A911">
            <v>0</v>
          </cell>
          <cell r="B911">
            <v>0</v>
          </cell>
          <cell r="C911" t="str">
            <v>Future</v>
          </cell>
          <cell r="D911" t="e">
            <v>#N/A</v>
          </cell>
          <cell r="E911">
            <v>-38.239285937007473</v>
          </cell>
          <cell r="F911">
            <v>169.63472981102615</v>
          </cell>
          <cell r="G911">
            <v>58.768588078739938</v>
          </cell>
          <cell r="H911">
            <v>58.768588078739938</v>
          </cell>
          <cell r="I911" t="e">
            <v>#N/A</v>
          </cell>
          <cell r="J911" t="e">
            <v>#N/A</v>
          </cell>
          <cell r="K911">
            <v>150</v>
          </cell>
          <cell r="L911">
            <v>70</v>
          </cell>
          <cell r="M911" t="e">
            <v>#N/A</v>
          </cell>
          <cell r="N911">
            <v>105</v>
          </cell>
          <cell r="O911" t="e">
            <v>#N/A</v>
          </cell>
          <cell r="P911">
            <v>0</v>
          </cell>
          <cell r="Q911">
            <v>0</v>
          </cell>
          <cell r="R911" t="e">
            <v>#N/A</v>
          </cell>
        </row>
        <row r="912">
          <cell r="A912">
            <v>0</v>
          </cell>
          <cell r="B912">
            <v>0</v>
          </cell>
          <cell r="C912" t="str">
            <v>Future</v>
          </cell>
          <cell r="D912" t="e">
            <v>#N/A</v>
          </cell>
          <cell r="E912">
            <v>-38.629482732283066</v>
          </cell>
          <cell r="F912">
            <v>169.83508419685293</v>
          </cell>
          <cell r="G912">
            <v>58.65398183464545</v>
          </cell>
          <cell r="H912">
            <v>58.65398183464545</v>
          </cell>
          <cell r="I912" t="e">
            <v>#N/A</v>
          </cell>
          <cell r="J912" t="e">
            <v>#N/A</v>
          </cell>
          <cell r="K912">
            <v>150</v>
          </cell>
          <cell r="L912">
            <v>70</v>
          </cell>
          <cell r="M912" t="e">
            <v>#N/A</v>
          </cell>
          <cell r="N912">
            <v>105</v>
          </cell>
          <cell r="O912" t="e">
            <v>#N/A</v>
          </cell>
          <cell r="P912">
            <v>0</v>
          </cell>
          <cell r="Q912">
            <v>0</v>
          </cell>
          <cell r="R912" t="e">
            <v>#N/A</v>
          </cell>
        </row>
        <row r="913">
          <cell r="A913">
            <v>0</v>
          </cell>
          <cell r="B913">
            <v>0</v>
          </cell>
          <cell r="C913" t="str">
            <v>Future</v>
          </cell>
          <cell r="D913" t="e">
            <v>#N/A</v>
          </cell>
          <cell r="E913">
            <v>-39.019679527558658</v>
          </cell>
          <cell r="F913">
            <v>170.03543858267972</v>
          </cell>
          <cell r="G913">
            <v>58.539375590550961</v>
          </cell>
          <cell r="H913">
            <v>58.539375590550961</v>
          </cell>
          <cell r="I913" t="e">
            <v>#N/A</v>
          </cell>
          <cell r="J913" t="e">
            <v>#N/A</v>
          </cell>
          <cell r="K913">
            <v>150</v>
          </cell>
          <cell r="L913">
            <v>70</v>
          </cell>
          <cell r="M913" t="e">
            <v>#N/A</v>
          </cell>
          <cell r="N913">
            <v>105</v>
          </cell>
          <cell r="O913" t="e">
            <v>#N/A</v>
          </cell>
          <cell r="P913">
            <v>0</v>
          </cell>
          <cell r="Q913">
            <v>0</v>
          </cell>
          <cell r="R913" t="e">
            <v>#N/A</v>
          </cell>
        </row>
        <row r="914">
          <cell r="A914">
            <v>0</v>
          </cell>
          <cell r="B914">
            <v>0</v>
          </cell>
          <cell r="C914" t="str">
            <v>Future</v>
          </cell>
          <cell r="D914" t="e">
            <v>#N/A</v>
          </cell>
          <cell r="E914">
            <v>-39.409876322834251</v>
          </cell>
          <cell r="F914">
            <v>170.2357929685065</v>
          </cell>
          <cell r="G914">
            <v>58.424769346456472</v>
          </cell>
          <cell r="H914">
            <v>58.424769346456472</v>
          </cell>
          <cell r="I914" t="e">
            <v>#N/A</v>
          </cell>
          <cell r="J914" t="e">
            <v>#N/A</v>
          </cell>
          <cell r="K914">
            <v>150</v>
          </cell>
          <cell r="L914">
            <v>70</v>
          </cell>
          <cell r="M914" t="e">
            <v>#N/A</v>
          </cell>
          <cell r="N914">
            <v>105</v>
          </cell>
          <cell r="O914" t="e">
            <v>#N/A</v>
          </cell>
          <cell r="P914">
            <v>0</v>
          </cell>
          <cell r="Q914">
            <v>0</v>
          </cell>
          <cell r="R914" t="e">
            <v>#N/A</v>
          </cell>
        </row>
        <row r="915">
          <cell r="A915">
            <v>0</v>
          </cell>
          <cell r="B915">
            <v>0</v>
          </cell>
          <cell r="C915" t="str">
            <v>Future</v>
          </cell>
          <cell r="D915" t="e">
            <v>#N/A</v>
          </cell>
          <cell r="E915">
            <v>-39.800073118109843</v>
          </cell>
          <cell r="F915">
            <v>170.43614735433329</v>
          </cell>
          <cell r="G915">
            <v>58.310163102361983</v>
          </cell>
          <cell r="H915">
            <v>58.310163102361983</v>
          </cell>
          <cell r="I915" t="e">
            <v>#N/A</v>
          </cell>
          <cell r="J915" t="e">
            <v>#N/A</v>
          </cell>
          <cell r="K915">
            <v>150</v>
          </cell>
          <cell r="L915">
            <v>70</v>
          </cell>
          <cell r="M915" t="e">
            <v>#N/A</v>
          </cell>
          <cell r="N915">
            <v>105</v>
          </cell>
          <cell r="O915" t="e">
            <v>#N/A</v>
          </cell>
          <cell r="P915">
            <v>0</v>
          </cell>
          <cell r="Q915">
            <v>0</v>
          </cell>
          <cell r="R915" t="e">
            <v>#N/A</v>
          </cell>
        </row>
        <row r="916">
          <cell r="A916">
            <v>0</v>
          </cell>
          <cell r="B916">
            <v>0</v>
          </cell>
          <cell r="C916" t="str">
            <v>Future</v>
          </cell>
          <cell r="D916" t="e">
            <v>#N/A</v>
          </cell>
          <cell r="E916">
            <v>-40.190269913385436</v>
          </cell>
          <cell r="F916">
            <v>170.63650174016007</v>
          </cell>
          <cell r="G916">
            <v>58.195556858267494</v>
          </cell>
          <cell r="H916">
            <v>58.195556858267494</v>
          </cell>
          <cell r="I916" t="e">
            <v>#N/A</v>
          </cell>
          <cell r="J916" t="e">
            <v>#N/A</v>
          </cell>
          <cell r="K916">
            <v>150</v>
          </cell>
          <cell r="L916">
            <v>70</v>
          </cell>
          <cell r="M916" t="e">
            <v>#N/A</v>
          </cell>
          <cell r="N916">
            <v>105</v>
          </cell>
          <cell r="O916" t="e">
            <v>#N/A</v>
          </cell>
          <cell r="P916">
            <v>0</v>
          </cell>
          <cell r="Q916">
            <v>0</v>
          </cell>
          <cell r="R916" t="e">
            <v>#N/A</v>
          </cell>
        </row>
        <row r="917">
          <cell r="A917">
            <v>0</v>
          </cell>
          <cell r="B917">
            <v>0</v>
          </cell>
          <cell r="C917" t="str">
            <v>Future</v>
          </cell>
          <cell r="D917" t="e">
            <v>#N/A</v>
          </cell>
          <cell r="E917">
            <v>-40.580466708661028</v>
          </cell>
          <cell r="F917">
            <v>170.83685612598686</v>
          </cell>
          <cell r="G917">
            <v>58.080950614173005</v>
          </cell>
          <cell r="H917">
            <v>58.080950614173005</v>
          </cell>
          <cell r="I917" t="e">
            <v>#N/A</v>
          </cell>
          <cell r="J917" t="e">
            <v>#N/A</v>
          </cell>
          <cell r="K917">
            <v>150</v>
          </cell>
          <cell r="L917">
            <v>70</v>
          </cell>
          <cell r="M917" t="e">
            <v>#N/A</v>
          </cell>
          <cell r="N917">
            <v>105</v>
          </cell>
          <cell r="O917" t="e">
            <v>#N/A</v>
          </cell>
          <cell r="P917">
            <v>0</v>
          </cell>
          <cell r="Q917">
            <v>0</v>
          </cell>
          <cell r="R917" t="e">
            <v>#N/A</v>
          </cell>
        </row>
        <row r="918">
          <cell r="A918">
            <v>0</v>
          </cell>
          <cell r="B918">
            <v>0</v>
          </cell>
          <cell r="C918" t="str">
            <v>Future</v>
          </cell>
          <cell r="D918" t="e">
            <v>#N/A</v>
          </cell>
          <cell r="E918">
            <v>-40.97066350393662</v>
          </cell>
          <cell r="F918">
            <v>171.03721051181364</v>
          </cell>
          <cell r="G918">
            <v>57.966344370078517</v>
          </cell>
          <cell r="H918">
            <v>57.966344370078517</v>
          </cell>
          <cell r="I918" t="e">
            <v>#N/A</v>
          </cell>
          <cell r="J918" t="e">
            <v>#N/A</v>
          </cell>
          <cell r="K918">
            <v>150</v>
          </cell>
          <cell r="L918">
            <v>70</v>
          </cell>
          <cell r="M918" t="e">
            <v>#N/A</v>
          </cell>
          <cell r="N918">
            <v>105</v>
          </cell>
          <cell r="O918" t="e">
            <v>#N/A</v>
          </cell>
          <cell r="P918">
            <v>0</v>
          </cell>
          <cell r="Q918">
            <v>0</v>
          </cell>
          <cell r="R918" t="e">
            <v>#N/A</v>
          </cell>
        </row>
        <row r="919">
          <cell r="A919">
            <v>0</v>
          </cell>
          <cell r="B919">
            <v>0</v>
          </cell>
          <cell r="C919" t="str">
            <v>Future</v>
          </cell>
          <cell r="D919" t="e">
            <v>#N/A</v>
          </cell>
          <cell r="E919">
            <v>-41.360860299212213</v>
          </cell>
          <cell r="F919">
            <v>171.23756489764042</v>
          </cell>
          <cell r="G919">
            <v>57.851738125984028</v>
          </cell>
          <cell r="H919">
            <v>57.851738125984028</v>
          </cell>
          <cell r="I919" t="e">
            <v>#N/A</v>
          </cell>
          <cell r="J919" t="e">
            <v>#N/A</v>
          </cell>
          <cell r="K919">
            <v>150</v>
          </cell>
          <cell r="L919">
            <v>70</v>
          </cell>
          <cell r="M919" t="e">
            <v>#N/A</v>
          </cell>
          <cell r="N919">
            <v>105</v>
          </cell>
          <cell r="O919" t="e">
            <v>#N/A</v>
          </cell>
          <cell r="P919">
            <v>0</v>
          </cell>
          <cell r="Q919">
            <v>0</v>
          </cell>
          <cell r="R919" t="e">
            <v>#N/A</v>
          </cell>
        </row>
        <row r="920">
          <cell r="A920">
            <v>0</v>
          </cell>
          <cell r="B920">
            <v>0</v>
          </cell>
          <cell r="C920" t="str">
            <v>Future</v>
          </cell>
          <cell r="D920" t="e">
            <v>#N/A</v>
          </cell>
          <cell r="E920">
            <v>-41.751057094487805</v>
          </cell>
          <cell r="F920">
            <v>171.43791928346721</v>
          </cell>
          <cell r="G920">
            <v>57.737131881889539</v>
          </cell>
          <cell r="H920">
            <v>57.737131881889539</v>
          </cell>
          <cell r="I920" t="e">
            <v>#N/A</v>
          </cell>
          <cell r="J920" t="e">
            <v>#N/A</v>
          </cell>
          <cell r="K920">
            <v>150</v>
          </cell>
          <cell r="L920">
            <v>70</v>
          </cell>
          <cell r="M920" t="e">
            <v>#N/A</v>
          </cell>
          <cell r="N920">
            <v>105</v>
          </cell>
          <cell r="O920" t="e">
            <v>#N/A</v>
          </cell>
          <cell r="P920">
            <v>0</v>
          </cell>
          <cell r="Q920">
            <v>0</v>
          </cell>
          <cell r="R920" t="e">
            <v>#N/A</v>
          </cell>
        </row>
        <row r="921">
          <cell r="A921">
            <v>0</v>
          </cell>
          <cell r="B921">
            <v>0</v>
          </cell>
          <cell r="C921" t="str">
            <v>Future</v>
          </cell>
          <cell r="D921" t="e">
            <v>#N/A</v>
          </cell>
          <cell r="E921">
            <v>-42.141253889763398</v>
          </cell>
          <cell r="F921">
            <v>171.63827366929399</v>
          </cell>
          <cell r="G921">
            <v>57.62252563779505</v>
          </cell>
          <cell r="H921">
            <v>57.62252563779505</v>
          </cell>
          <cell r="I921" t="e">
            <v>#N/A</v>
          </cell>
          <cell r="J921" t="e">
            <v>#N/A</v>
          </cell>
          <cell r="K921">
            <v>150</v>
          </cell>
          <cell r="L921">
            <v>70</v>
          </cell>
          <cell r="M921" t="e">
            <v>#N/A</v>
          </cell>
          <cell r="N921">
            <v>105</v>
          </cell>
          <cell r="O921" t="e">
            <v>#N/A</v>
          </cell>
          <cell r="P921">
            <v>0</v>
          </cell>
          <cell r="Q921">
            <v>0</v>
          </cell>
          <cell r="R921" t="e">
            <v>#N/A</v>
          </cell>
        </row>
        <row r="922">
          <cell r="A922">
            <v>0</v>
          </cell>
          <cell r="B922">
            <v>0</v>
          </cell>
          <cell r="C922" t="str">
            <v>Future</v>
          </cell>
          <cell r="D922" t="e">
            <v>#N/A</v>
          </cell>
          <cell r="E922">
            <v>-42.53145068503899</v>
          </cell>
          <cell r="F922">
            <v>171.83862805512078</v>
          </cell>
          <cell r="G922">
            <v>57.507919393700561</v>
          </cell>
          <cell r="H922">
            <v>57.507919393700561</v>
          </cell>
          <cell r="I922" t="e">
            <v>#N/A</v>
          </cell>
          <cell r="J922" t="e">
            <v>#N/A</v>
          </cell>
          <cell r="K922">
            <v>150</v>
          </cell>
          <cell r="L922">
            <v>70</v>
          </cell>
          <cell r="M922" t="e">
            <v>#N/A</v>
          </cell>
          <cell r="N922">
            <v>105</v>
          </cell>
          <cell r="O922" t="e">
            <v>#N/A</v>
          </cell>
          <cell r="P922">
            <v>0</v>
          </cell>
          <cell r="Q922">
            <v>0</v>
          </cell>
          <cell r="R922" t="e">
            <v>#N/A</v>
          </cell>
        </row>
        <row r="923">
          <cell r="A923">
            <v>0</v>
          </cell>
          <cell r="B923">
            <v>0</v>
          </cell>
          <cell r="C923" t="str">
            <v>Future</v>
          </cell>
          <cell r="D923" t="e">
            <v>#N/A</v>
          </cell>
          <cell r="E923">
            <v>-42.921647480314583</v>
          </cell>
          <cell r="F923">
            <v>172.03898244094756</v>
          </cell>
          <cell r="G923">
            <v>57.393313149606072</v>
          </cell>
          <cell r="H923">
            <v>57.393313149606072</v>
          </cell>
          <cell r="I923" t="e">
            <v>#N/A</v>
          </cell>
          <cell r="J923" t="e">
            <v>#N/A</v>
          </cell>
          <cell r="K923">
            <v>150</v>
          </cell>
          <cell r="L923">
            <v>70</v>
          </cell>
          <cell r="M923" t="e">
            <v>#N/A</v>
          </cell>
          <cell r="N923">
            <v>105</v>
          </cell>
          <cell r="O923" t="e">
            <v>#N/A</v>
          </cell>
          <cell r="P923">
            <v>0</v>
          </cell>
          <cell r="Q923">
            <v>0</v>
          </cell>
          <cell r="R923" t="e">
            <v>#N/A</v>
          </cell>
        </row>
        <row r="924">
          <cell r="A924">
            <v>0</v>
          </cell>
          <cell r="B924">
            <v>0</v>
          </cell>
          <cell r="C924" t="str">
            <v>Future</v>
          </cell>
          <cell r="D924" t="e">
            <v>#N/A</v>
          </cell>
          <cell r="E924">
            <v>-43.311844275590175</v>
          </cell>
          <cell r="F924">
            <v>172.23933682677435</v>
          </cell>
          <cell r="G924">
            <v>57.278706905511584</v>
          </cell>
          <cell r="H924">
            <v>57.278706905511584</v>
          </cell>
          <cell r="I924" t="e">
            <v>#N/A</v>
          </cell>
          <cell r="J924" t="e">
            <v>#N/A</v>
          </cell>
          <cell r="K924">
            <v>150</v>
          </cell>
          <cell r="L924">
            <v>70</v>
          </cell>
          <cell r="M924" t="e">
            <v>#N/A</v>
          </cell>
          <cell r="N924">
            <v>105</v>
          </cell>
          <cell r="O924" t="e">
            <v>#N/A</v>
          </cell>
          <cell r="P924">
            <v>0</v>
          </cell>
          <cell r="Q924">
            <v>0</v>
          </cell>
          <cell r="R924" t="e">
            <v>#N/A</v>
          </cell>
        </row>
        <row r="925">
          <cell r="A925">
            <v>0</v>
          </cell>
          <cell r="B925">
            <v>0</v>
          </cell>
          <cell r="C925" t="str">
            <v>Future</v>
          </cell>
          <cell r="D925" t="e">
            <v>#N/A</v>
          </cell>
          <cell r="E925">
            <v>-43.702041070865768</v>
          </cell>
          <cell r="F925">
            <v>172.43969121260113</v>
          </cell>
          <cell r="G925">
            <v>57.164100661417095</v>
          </cell>
          <cell r="H925">
            <v>57.164100661417095</v>
          </cell>
          <cell r="I925" t="e">
            <v>#N/A</v>
          </cell>
          <cell r="J925" t="e">
            <v>#N/A</v>
          </cell>
          <cell r="K925">
            <v>150</v>
          </cell>
          <cell r="L925">
            <v>70</v>
          </cell>
          <cell r="M925" t="e">
            <v>#N/A</v>
          </cell>
          <cell r="N925">
            <v>105</v>
          </cell>
          <cell r="O925" t="e">
            <v>#N/A</v>
          </cell>
          <cell r="P925">
            <v>0</v>
          </cell>
          <cell r="Q925">
            <v>0</v>
          </cell>
          <cell r="R925" t="e">
            <v>#N/A</v>
          </cell>
        </row>
        <row r="926">
          <cell r="A926">
            <v>0</v>
          </cell>
          <cell r="B926">
            <v>0</v>
          </cell>
          <cell r="C926" t="str">
            <v>Future</v>
          </cell>
          <cell r="D926" t="e">
            <v>#N/A</v>
          </cell>
          <cell r="E926">
            <v>-44.09223786614136</v>
          </cell>
          <cell r="F926">
            <v>172.64004559842792</v>
          </cell>
          <cell r="G926">
            <v>57.049494417322606</v>
          </cell>
          <cell r="H926">
            <v>57.049494417322606</v>
          </cell>
          <cell r="I926" t="e">
            <v>#N/A</v>
          </cell>
          <cell r="J926" t="e">
            <v>#N/A</v>
          </cell>
          <cell r="K926">
            <v>150</v>
          </cell>
          <cell r="L926">
            <v>70</v>
          </cell>
          <cell r="M926" t="e">
            <v>#N/A</v>
          </cell>
          <cell r="N926">
            <v>105</v>
          </cell>
          <cell r="O926" t="e">
            <v>#N/A</v>
          </cell>
          <cell r="P926">
            <v>0</v>
          </cell>
          <cell r="Q926">
            <v>0</v>
          </cell>
          <cell r="R926" t="e">
            <v>#N/A</v>
          </cell>
        </row>
        <row r="927">
          <cell r="A927">
            <v>0</v>
          </cell>
          <cell r="B927">
            <v>0</v>
          </cell>
          <cell r="C927" t="str">
            <v>Future</v>
          </cell>
          <cell r="D927" t="e">
            <v>#N/A</v>
          </cell>
          <cell r="E927">
            <v>-44.482434661416953</v>
          </cell>
          <cell r="F927">
            <v>172.8403999842547</v>
          </cell>
          <cell r="G927">
            <v>56.934888173228117</v>
          </cell>
          <cell r="H927">
            <v>56.934888173228117</v>
          </cell>
          <cell r="I927" t="e">
            <v>#N/A</v>
          </cell>
          <cell r="J927" t="e">
            <v>#N/A</v>
          </cell>
          <cell r="K927">
            <v>150</v>
          </cell>
          <cell r="L927">
            <v>70</v>
          </cell>
          <cell r="M927" t="e">
            <v>#N/A</v>
          </cell>
          <cell r="N927">
            <v>105</v>
          </cell>
          <cell r="O927" t="e">
            <v>#N/A</v>
          </cell>
          <cell r="P927">
            <v>0</v>
          </cell>
          <cell r="Q927">
            <v>0</v>
          </cell>
          <cell r="R927" t="e">
            <v>#N/A</v>
          </cell>
        </row>
        <row r="928">
          <cell r="A928">
            <v>0</v>
          </cell>
          <cell r="B928">
            <v>0</v>
          </cell>
          <cell r="C928" t="str">
            <v>Future</v>
          </cell>
          <cell r="D928" t="e">
            <v>#N/A</v>
          </cell>
          <cell r="E928">
            <v>-44.872631456692545</v>
          </cell>
          <cell r="F928">
            <v>173.04075437008149</v>
          </cell>
          <cell r="G928">
            <v>56.820281929133628</v>
          </cell>
          <cell r="H928">
            <v>56.820281929133628</v>
          </cell>
          <cell r="I928" t="e">
            <v>#N/A</v>
          </cell>
          <cell r="J928" t="e">
            <v>#N/A</v>
          </cell>
          <cell r="K928">
            <v>150</v>
          </cell>
          <cell r="L928">
            <v>70</v>
          </cell>
          <cell r="M928" t="e">
            <v>#N/A</v>
          </cell>
          <cell r="N928">
            <v>105</v>
          </cell>
          <cell r="O928" t="e">
            <v>#N/A</v>
          </cell>
          <cell r="P928">
            <v>0</v>
          </cell>
          <cell r="Q928">
            <v>0</v>
          </cell>
          <cell r="R928" t="e">
            <v>#N/A</v>
          </cell>
        </row>
        <row r="929">
          <cell r="A929">
            <v>0</v>
          </cell>
          <cell r="B929">
            <v>0</v>
          </cell>
          <cell r="C929" t="str">
            <v>Future</v>
          </cell>
          <cell r="D929" t="e">
            <v>#N/A</v>
          </cell>
          <cell r="E929">
            <v>-45.262828251968138</v>
          </cell>
          <cell r="F929">
            <v>173.24110875590827</v>
          </cell>
          <cell r="G929">
            <v>56.705675685039139</v>
          </cell>
          <cell r="H929">
            <v>56.705675685039139</v>
          </cell>
          <cell r="I929" t="e">
            <v>#N/A</v>
          </cell>
          <cell r="J929" t="e">
            <v>#N/A</v>
          </cell>
          <cell r="K929">
            <v>150</v>
          </cell>
          <cell r="L929">
            <v>70</v>
          </cell>
          <cell r="M929" t="e">
            <v>#N/A</v>
          </cell>
          <cell r="N929">
            <v>105</v>
          </cell>
          <cell r="O929" t="e">
            <v>#N/A</v>
          </cell>
          <cell r="P929">
            <v>0</v>
          </cell>
          <cell r="Q929">
            <v>0</v>
          </cell>
          <cell r="R929" t="e">
            <v>#N/A</v>
          </cell>
        </row>
        <row r="930">
          <cell r="A930">
            <v>0</v>
          </cell>
          <cell r="B930">
            <v>0</v>
          </cell>
          <cell r="C930" t="str">
            <v>Future</v>
          </cell>
          <cell r="D930" t="e">
            <v>#N/A</v>
          </cell>
          <cell r="E930">
            <v>-45.65302504724373</v>
          </cell>
          <cell r="F930">
            <v>173.44146314173506</v>
          </cell>
          <cell r="G930">
            <v>56.591069440944651</v>
          </cell>
          <cell r="H930">
            <v>56.591069440944651</v>
          </cell>
          <cell r="I930" t="e">
            <v>#N/A</v>
          </cell>
          <cell r="J930" t="e">
            <v>#N/A</v>
          </cell>
          <cell r="K930">
            <v>150</v>
          </cell>
          <cell r="L930">
            <v>70</v>
          </cell>
          <cell r="M930" t="e">
            <v>#N/A</v>
          </cell>
          <cell r="N930">
            <v>105</v>
          </cell>
          <cell r="O930" t="e">
            <v>#N/A</v>
          </cell>
          <cell r="P930">
            <v>0</v>
          </cell>
          <cell r="Q930">
            <v>0</v>
          </cell>
          <cell r="R930" t="e">
            <v>#N/A</v>
          </cell>
        </row>
        <row r="931">
          <cell r="A931">
            <v>0</v>
          </cell>
          <cell r="B931">
            <v>0</v>
          </cell>
          <cell r="C931" t="str">
            <v>Future</v>
          </cell>
          <cell r="D931" t="e">
            <v>#N/A</v>
          </cell>
          <cell r="E931">
            <v>-46.043221842519323</v>
          </cell>
          <cell r="F931">
            <v>173.64181752756184</v>
          </cell>
          <cell r="G931">
            <v>56.476463196850162</v>
          </cell>
          <cell r="H931">
            <v>56.476463196850162</v>
          </cell>
          <cell r="I931" t="e">
            <v>#N/A</v>
          </cell>
          <cell r="J931" t="e">
            <v>#N/A</v>
          </cell>
          <cell r="K931">
            <v>150</v>
          </cell>
          <cell r="L931">
            <v>70</v>
          </cell>
          <cell r="M931" t="e">
            <v>#N/A</v>
          </cell>
          <cell r="N931">
            <v>105</v>
          </cell>
          <cell r="O931" t="e">
            <v>#N/A</v>
          </cell>
          <cell r="P931">
            <v>0</v>
          </cell>
          <cell r="Q931">
            <v>0</v>
          </cell>
          <cell r="R931" t="e">
            <v>#N/A</v>
          </cell>
        </row>
        <row r="932">
          <cell r="A932">
            <v>0</v>
          </cell>
          <cell r="B932">
            <v>0</v>
          </cell>
          <cell r="C932" t="str">
            <v>Future</v>
          </cell>
          <cell r="D932" t="e">
            <v>#N/A</v>
          </cell>
          <cell r="E932">
            <v>-46.433418637794915</v>
          </cell>
          <cell r="F932">
            <v>173.84217191338863</v>
          </cell>
          <cell r="G932">
            <v>56.361856952755673</v>
          </cell>
          <cell r="H932">
            <v>56.361856952755673</v>
          </cell>
          <cell r="I932" t="e">
            <v>#N/A</v>
          </cell>
          <cell r="J932" t="e">
            <v>#N/A</v>
          </cell>
          <cell r="K932">
            <v>150</v>
          </cell>
          <cell r="L932">
            <v>70</v>
          </cell>
          <cell r="M932" t="e">
            <v>#N/A</v>
          </cell>
          <cell r="N932">
            <v>105</v>
          </cell>
          <cell r="O932" t="e">
            <v>#N/A</v>
          </cell>
          <cell r="P932">
            <v>0</v>
          </cell>
          <cell r="Q932">
            <v>0</v>
          </cell>
          <cell r="R932" t="e">
            <v>#N/A</v>
          </cell>
        </row>
        <row r="933">
          <cell r="A933">
            <v>0</v>
          </cell>
          <cell r="B933">
            <v>0</v>
          </cell>
          <cell r="C933" t="str">
            <v>Future</v>
          </cell>
          <cell r="D933" t="e">
            <v>#N/A</v>
          </cell>
          <cell r="E933">
            <v>-46.823615433070508</v>
          </cell>
          <cell r="F933">
            <v>174.04252629921541</v>
          </cell>
          <cell r="G933">
            <v>56.247250708661184</v>
          </cell>
          <cell r="H933">
            <v>56.247250708661184</v>
          </cell>
          <cell r="I933" t="e">
            <v>#N/A</v>
          </cell>
          <cell r="J933" t="e">
            <v>#N/A</v>
          </cell>
          <cell r="K933">
            <v>150</v>
          </cell>
          <cell r="L933">
            <v>70</v>
          </cell>
          <cell r="M933" t="e">
            <v>#N/A</v>
          </cell>
          <cell r="N933">
            <v>105</v>
          </cell>
          <cell r="O933" t="e">
            <v>#N/A</v>
          </cell>
          <cell r="P933">
            <v>0</v>
          </cell>
          <cell r="Q933">
            <v>0</v>
          </cell>
          <cell r="R933" t="e">
            <v>#N/A</v>
          </cell>
        </row>
        <row r="934">
          <cell r="A934">
            <v>0</v>
          </cell>
          <cell r="B934">
            <v>0</v>
          </cell>
          <cell r="C934" t="str">
            <v>Future</v>
          </cell>
          <cell r="D934" t="e">
            <v>#N/A</v>
          </cell>
          <cell r="E934">
            <v>-47.2138122283461</v>
          </cell>
          <cell r="F934">
            <v>174.24288068504219</v>
          </cell>
          <cell r="G934">
            <v>56.132644464566695</v>
          </cell>
          <cell r="H934">
            <v>56.132644464566695</v>
          </cell>
          <cell r="I934" t="e">
            <v>#N/A</v>
          </cell>
          <cell r="J934" t="e">
            <v>#N/A</v>
          </cell>
          <cell r="K934">
            <v>150</v>
          </cell>
          <cell r="L934">
            <v>70</v>
          </cell>
          <cell r="M934" t="e">
            <v>#N/A</v>
          </cell>
          <cell r="N934">
            <v>105</v>
          </cell>
          <cell r="O934" t="e">
            <v>#N/A</v>
          </cell>
          <cell r="P934">
            <v>0</v>
          </cell>
          <cell r="Q934">
            <v>0</v>
          </cell>
          <cell r="R934" t="e">
            <v>#N/A</v>
          </cell>
        </row>
        <row r="935">
          <cell r="A935">
            <v>0</v>
          </cell>
          <cell r="B935">
            <v>0</v>
          </cell>
          <cell r="C935" t="str">
            <v>Future</v>
          </cell>
          <cell r="D935" t="e">
            <v>#N/A</v>
          </cell>
          <cell r="E935">
            <v>-47.604009023621693</v>
          </cell>
          <cell r="F935">
            <v>174.44323507086898</v>
          </cell>
          <cell r="G935">
            <v>56.018038220472206</v>
          </cell>
          <cell r="H935">
            <v>56.018038220472206</v>
          </cell>
          <cell r="I935" t="e">
            <v>#N/A</v>
          </cell>
          <cell r="J935" t="e">
            <v>#N/A</v>
          </cell>
          <cell r="K935">
            <v>150</v>
          </cell>
          <cell r="L935">
            <v>70</v>
          </cell>
          <cell r="M935" t="e">
            <v>#N/A</v>
          </cell>
          <cell r="N935">
            <v>105</v>
          </cell>
          <cell r="O935" t="e">
            <v>#N/A</v>
          </cell>
          <cell r="P935">
            <v>0</v>
          </cell>
          <cell r="Q935">
            <v>0</v>
          </cell>
          <cell r="R935" t="e">
            <v>#N/A</v>
          </cell>
        </row>
        <row r="936">
          <cell r="A936">
            <v>0</v>
          </cell>
          <cell r="B936">
            <v>0</v>
          </cell>
          <cell r="C936" t="str">
            <v>Future</v>
          </cell>
          <cell r="D936" t="e">
            <v>#N/A</v>
          </cell>
          <cell r="E936">
            <v>-47.994205818897285</v>
          </cell>
          <cell r="F936">
            <v>174.64358945669576</v>
          </cell>
          <cell r="G936">
            <v>55.903431976377718</v>
          </cell>
          <cell r="H936">
            <v>55.903431976377718</v>
          </cell>
          <cell r="I936" t="e">
            <v>#N/A</v>
          </cell>
          <cell r="J936" t="e">
            <v>#N/A</v>
          </cell>
          <cell r="K936">
            <v>150</v>
          </cell>
          <cell r="L936">
            <v>70</v>
          </cell>
          <cell r="M936" t="e">
            <v>#N/A</v>
          </cell>
          <cell r="N936">
            <v>105</v>
          </cell>
          <cell r="O936" t="e">
            <v>#N/A</v>
          </cell>
          <cell r="P936">
            <v>0</v>
          </cell>
          <cell r="Q936">
            <v>0</v>
          </cell>
          <cell r="R936" t="e">
            <v>#N/A</v>
          </cell>
        </row>
        <row r="937">
          <cell r="A937">
            <v>0</v>
          </cell>
          <cell r="B937">
            <v>0</v>
          </cell>
          <cell r="C937" t="str">
            <v>Future</v>
          </cell>
          <cell r="D937" t="e">
            <v>#N/A</v>
          </cell>
          <cell r="E937">
            <v>-48.384402614172878</v>
          </cell>
          <cell r="F937">
            <v>174.84394384252255</v>
          </cell>
          <cell r="G937">
            <v>55.788825732283229</v>
          </cell>
          <cell r="H937">
            <v>55.788825732283229</v>
          </cell>
          <cell r="I937" t="e">
            <v>#N/A</v>
          </cell>
          <cell r="J937" t="e">
            <v>#N/A</v>
          </cell>
          <cell r="K937">
            <v>150</v>
          </cell>
          <cell r="L937">
            <v>70</v>
          </cell>
          <cell r="M937" t="e">
            <v>#N/A</v>
          </cell>
          <cell r="N937">
            <v>105</v>
          </cell>
          <cell r="O937" t="e">
            <v>#N/A</v>
          </cell>
          <cell r="P937">
            <v>0</v>
          </cell>
          <cell r="Q937">
            <v>0</v>
          </cell>
          <cell r="R937" t="e">
            <v>#N/A</v>
          </cell>
        </row>
        <row r="938">
          <cell r="A938">
            <v>0</v>
          </cell>
          <cell r="B938">
            <v>0</v>
          </cell>
          <cell r="C938" t="str">
            <v>Future</v>
          </cell>
          <cell r="D938" t="e">
            <v>#N/A</v>
          </cell>
          <cell r="E938">
            <v>-48.77459940944847</v>
          </cell>
          <cell r="F938">
            <v>175.04429822834933</v>
          </cell>
          <cell r="G938">
            <v>55.67421948818874</v>
          </cell>
          <cell r="H938">
            <v>55.67421948818874</v>
          </cell>
          <cell r="I938" t="e">
            <v>#N/A</v>
          </cell>
          <cell r="J938" t="e">
            <v>#N/A</v>
          </cell>
          <cell r="K938">
            <v>150</v>
          </cell>
          <cell r="L938">
            <v>70</v>
          </cell>
          <cell r="M938" t="e">
            <v>#N/A</v>
          </cell>
          <cell r="N938">
            <v>105</v>
          </cell>
          <cell r="O938" t="e">
            <v>#N/A</v>
          </cell>
          <cell r="P938">
            <v>0</v>
          </cell>
          <cell r="Q938">
            <v>0</v>
          </cell>
          <cell r="R938" t="e">
            <v>#N/A</v>
          </cell>
        </row>
        <row r="939">
          <cell r="A939">
            <v>0</v>
          </cell>
          <cell r="B939">
            <v>0</v>
          </cell>
          <cell r="C939" t="str">
            <v>Future</v>
          </cell>
          <cell r="D939" t="e">
            <v>#N/A</v>
          </cell>
          <cell r="E939">
            <v>-49.164796204724063</v>
          </cell>
          <cell r="F939">
            <v>175.24465261417612</v>
          </cell>
          <cell r="G939">
            <v>55.559613244094251</v>
          </cell>
          <cell r="H939">
            <v>55.559613244094251</v>
          </cell>
          <cell r="I939" t="e">
            <v>#N/A</v>
          </cell>
          <cell r="J939" t="e">
            <v>#N/A</v>
          </cell>
          <cell r="K939">
            <v>150</v>
          </cell>
          <cell r="L939">
            <v>70</v>
          </cell>
          <cell r="M939" t="e">
            <v>#N/A</v>
          </cell>
          <cell r="N939">
            <v>105</v>
          </cell>
          <cell r="O939" t="e">
            <v>#N/A</v>
          </cell>
          <cell r="P939">
            <v>0</v>
          </cell>
          <cell r="Q939">
            <v>0</v>
          </cell>
          <cell r="R939" t="e">
            <v>#N/A</v>
          </cell>
        </row>
        <row r="940">
          <cell r="A940">
            <v>0</v>
          </cell>
          <cell r="B940">
            <v>0</v>
          </cell>
          <cell r="C940" t="str">
            <v>Future</v>
          </cell>
          <cell r="D940" t="e">
            <v>#N/A</v>
          </cell>
          <cell r="E940">
            <v>-49.554992999999655</v>
          </cell>
          <cell r="F940">
            <v>175.4450070000029</v>
          </cell>
          <cell r="G940">
            <v>55.445006999999762</v>
          </cell>
          <cell r="H940">
            <v>55.445006999999762</v>
          </cell>
          <cell r="I940" t="e">
            <v>#N/A</v>
          </cell>
          <cell r="J940" t="e">
            <v>#N/A</v>
          </cell>
          <cell r="K940">
            <v>150</v>
          </cell>
          <cell r="L940">
            <v>70</v>
          </cell>
          <cell r="M940" t="e">
            <v>#N/A</v>
          </cell>
          <cell r="N940">
            <v>105</v>
          </cell>
          <cell r="O940" t="e">
            <v>#N/A</v>
          </cell>
          <cell r="P940">
            <v>0</v>
          </cell>
          <cell r="Q940">
            <v>0</v>
          </cell>
          <cell r="R940" t="e">
            <v>#N/A</v>
          </cell>
        </row>
        <row r="941">
          <cell r="A941">
            <v>0</v>
          </cell>
          <cell r="B941">
            <v>0</v>
          </cell>
          <cell r="C941" t="str">
            <v>Future</v>
          </cell>
          <cell r="D941" t="e">
            <v>#N/A</v>
          </cell>
          <cell r="E941">
            <v>-49.945189795275247</v>
          </cell>
          <cell r="F941">
            <v>175.64536138582969</v>
          </cell>
          <cell r="G941">
            <v>55.330400755905274</v>
          </cell>
          <cell r="H941">
            <v>55.330400755905274</v>
          </cell>
          <cell r="I941" t="e">
            <v>#N/A</v>
          </cell>
          <cell r="J941" t="e">
            <v>#N/A</v>
          </cell>
          <cell r="K941">
            <v>150</v>
          </cell>
          <cell r="L941">
            <v>70</v>
          </cell>
          <cell r="M941" t="e">
            <v>#N/A</v>
          </cell>
          <cell r="N941">
            <v>105</v>
          </cell>
          <cell r="O941" t="e">
            <v>#N/A</v>
          </cell>
          <cell r="P941">
            <v>0</v>
          </cell>
          <cell r="Q941">
            <v>0</v>
          </cell>
          <cell r="R941" t="e">
            <v>#N/A</v>
          </cell>
        </row>
        <row r="942">
          <cell r="A942">
            <v>0</v>
          </cell>
          <cell r="B942">
            <v>0</v>
          </cell>
          <cell r="C942" t="str">
            <v>Future</v>
          </cell>
          <cell r="D942" t="e">
            <v>#N/A</v>
          </cell>
          <cell r="E942">
            <v>-50.33538659055084</v>
          </cell>
          <cell r="F942">
            <v>175.84571577165647</v>
          </cell>
          <cell r="G942">
            <v>55.215794511810785</v>
          </cell>
          <cell r="H942">
            <v>55.215794511810785</v>
          </cell>
          <cell r="I942" t="e">
            <v>#N/A</v>
          </cell>
          <cell r="J942" t="e">
            <v>#N/A</v>
          </cell>
          <cell r="K942">
            <v>150</v>
          </cell>
          <cell r="L942">
            <v>70</v>
          </cell>
          <cell r="M942" t="e">
            <v>#N/A</v>
          </cell>
          <cell r="N942">
            <v>105</v>
          </cell>
          <cell r="O942" t="e">
            <v>#N/A</v>
          </cell>
          <cell r="P942">
            <v>0</v>
          </cell>
          <cell r="Q942">
            <v>0</v>
          </cell>
          <cell r="R942" t="e">
            <v>#N/A</v>
          </cell>
        </row>
        <row r="943">
          <cell r="A943">
            <v>0</v>
          </cell>
          <cell r="B943">
            <v>0</v>
          </cell>
          <cell r="C943" t="str">
            <v>Future</v>
          </cell>
          <cell r="D943" t="e">
            <v>#N/A</v>
          </cell>
          <cell r="E943">
            <v>-50.725583385826432</v>
          </cell>
          <cell r="F943">
            <v>176.04607015748326</v>
          </cell>
          <cell r="G943">
            <v>55.101188267716296</v>
          </cell>
          <cell r="H943">
            <v>55.101188267716296</v>
          </cell>
          <cell r="I943" t="e">
            <v>#N/A</v>
          </cell>
          <cell r="J943" t="e">
            <v>#N/A</v>
          </cell>
          <cell r="K943">
            <v>150</v>
          </cell>
          <cell r="L943">
            <v>70</v>
          </cell>
          <cell r="M943" t="e">
            <v>#N/A</v>
          </cell>
          <cell r="N943">
            <v>105</v>
          </cell>
          <cell r="O943" t="e">
            <v>#N/A</v>
          </cell>
          <cell r="P943">
            <v>0</v>
          </cell>
          <cell r="Q943">
            <v>0</v>
          </cell>
          <cell r="R943" t="e">
            <v>#N/A</v>
          </cell>
        </row>
        <row r="944">
          <cell r="A944">
            <v>0</v>
          </cell>
          <cell r="B944">
            <v>0</v>
          </cell>
          <cell r="C944" t="str">
            <v>Future</v>
          </cell>
          <cell r="D944" t="e">
            <v>#N/A</v>
          </cell>
          <cell r="E944">
            <v>-51.115780181102025</v>
          </cell>
          <cell r="F944">
            <v>176.24642454331004</v>
          </cell>
          <cell r="G944">
            <v>54.986582023621807</v>
          </cell>
          <cell r="H944">
            <v>54.986582023621807</v>
          </cell>
          <cell r="I944" t="e">
            <v>#N/A</v>
          </cell>
          <cell r="J944" t="e">
            <v>#N/A</v>
          </cell>
          <cell r="K944">
            <v>150</v>
          </cell>
          <cell r="L944">
            <v>70</v>
          </cell>
          <cell r="M944" t="e">
            <v>#N/A</v>
          </cell>
          <cell r="N944">
            <v>105</v>
          </cell>
          <cell r="O944" t="e">
            <v>#N/A</v>
          </cell>
          <cell r="P944">
            <v>0</v>
          </cell>
          <cell r="Q944">
            <v>0</v>
          </cell>
          <cell r="R944" t="e">
            <v>#N/A</v>
          </cell>
        </row>
        <row r="945">
          <cell r="A945">
            <v>0</v>
          </cell>
          <cell r="B945">
            <v>0</v>
          </cell>
          <cell r="C945" t="str">
            <v>Future</v>
          </cell>
          <cell r="D945" t="e">
            <v>#N/A</v>
          </cell>
          <cell r="E945">
            <v>-51.505976976377617</v>
          </cell>
          <cell r="F945">
            <v>176.44677892913683</v>
          </cell>
          <cell r="G945">
            <v>54.871975779527318</v>
          </cell>
          <cell r="H945">
            <v>54.871975779527318</v>
          </cell>
          <cell r="I945" t="e">
            <v>#N/A</v>
          </cell>
          <cell r="J945" t="e">
            <v>#N/A</v>
          </cell>
          <cell r="K945">
            <v>150</v>
          </cell>
          <cell r="L945">
            <v>70</v>
          </cell>
          <cell r="M945" t="e">
            <v>#N/A</v>
          </cell>
          <cell r="N945">
            <v>105</v>
          </cell>
          <cell r="O945" t="e">
            <v>#N/A</v>
          </cell>
          <cell r="P945">
            <v>0</v>
          </cell>
          <cell r="Q945">
            <v>0</v>
          </cell>
          <cell r="R945" t="e">
            <v>#N/A</v>
          </cell>
        </row>
        <row r="946">
          <cell r="A946">
            <v>0</v>
          </cell>
          <cell r="B946">
            <v>0</v>
          </cell>
          <cell r="C946" t="str">
            <v>Future</v>
          </cell>
          <cell r="D946" t="e">
            <v>#N/A</v>
          </cell>
          <cell r="E946">
            <v>-51.89617377165321</v>
          </cell>
          <cell r="F946">
            <v>176.64713331496361</v>
          </cell>
          <cell r="G946">
            <v>54.757369535432829</v>
          </cell>
          <cell r="H946">
            <v>54.757369535432829</v>
          </cell>
          <cell r="I946" t="e">
            <v>#N/A</v>
          </cell>
          <cell r="J946" t="e">
            <v>#N/A</v>
          </cell>
          <cell r="K946">
            <v>150</v>
          </cell>
          <cell r="L946">
            <v>70</v>
          </cell>
          <cell r="M946" t="e">
            <v>#N/A</v>
          </cell>
          <cell r="N946">
            <v>105</v>
          </cell>
          <cell r="O946" t="e">
            <v>#N/A</v>
          </cell>
          <cell r="P946">
            <v>0</v>
          </cell>
          <cell r="Q946">
            <v>0</v>
          </cell>
          <cell r="R946" t="e">
            <v>#N/A</v>
          </cell>
        </row>
        <row r="947">
          <cell r="A947">
            <v>0</v>
          </cell>
          <cell r="B947">
            <v>0</v>
          </cell>
          <cell r="C947" t="str">
            <v>Future</v>
          </cell>
          <cell r="D947" t="e">
            <v>#N/A</v>
          </cell>
          <cell r="E947">
            <v>-52.286370566928802</v>
          </cell>
          <cell r="F947">
            <v>176.8474877007904</v>
          </cell>
          <cell r="G947">
            <v>54.642763291338341</v>
          </cell>
          <cell r="H947">
            <v>54.642763291338341</v>
          </cell>
          <cell r="I947" t="e">
            <v>#N/A</v>
          </cell>
          <cell r="J947" t="e">
            <v>#N/A</v>
          </cell>
          <cell r="K947">
            <v>150</v>
          </cell>
          <cell r="L947">
            <v>70</v>
          </cell>
          <cell r="M947" t="e">
            <v>#N/A</v>
          </cell>
          <cell r="N947">
            <v>105</v>
          </cell>
          <cell r="O947" t="e">
            <v>#N/A</v>
          </cell>
          <cell r="P947">
            <v>0</v>
          </cell>
          <cell r="Q947">
            <v>0</v>
          </cell>
          <cell r="R947" t="e">
            <v>#N/A</v>
          </cell>
        </row>
        <row r="948">
          <cell r="A948">
            <v>0</v>
          </cell>
          <cell r="B948">
            <v>0</v>
          </cell>
          <cell r="C948" t="str">
            <v>Future</v>
          </cell>
          <cell r="D948" t="e">
            <v>#N/A</v>
          </cell>
          <cell r="E948">
            <v>-52.676567362204395</v>
          </cell>
          <cell r="F948">
            <v>177.04784208661718</v>
          </cell>
          <cell r="G948">
            <v>54.528157047243852</v>
          </cell>
          <cell r="H948">
            <v>54.528157047243852</v>
          </cell>
          <cell r="I948" t="e">
            <v>#N/A</v>
          </cell>
          <cell r="J948" t="e">
            <v>#N/A</v>
          </cell>
          <cell r="K948">
            <v>150</v>
          </cell>
          <cell r="L948">
            <v>70</v>
          </cell>
          <cell r="M948" t="e">
            <v>#N/A</v>
          </cell>
          <cell r="N948">
            <v>105</v>
          </cell>
          <cell r="O948" t="e">
            <v>#N/A</v>
          </cell>
          <cell r="P948">
            <v>0</v>
          </cell>
          <cell r="Q948">
            <v>0</v>
          </cell>
          <cell r="R948" t="e">
            <v>#N/A</v>
          </cell>
        </row>
        <row r="949">
          <cell r="A949">
            <v>0</v>
          </cell>
          <cell r="B949">
            <v>0</v>
          </cell>
          <cell r="C949" t="str">
            <v>Future</v>
          </cell>
          <cell r="D949" t="e">
            <v>#N/A</v>
          </cell>
          <cell r="E949">
            <v>-53.066764157479987</v>
          </cell>
          <cell r="F949">
            <v>177.24819647244396</v>
          </cell>
          <cell r="G949">
            <v>54.413550803149363</v>
          </cell>
          <cell r="H949">
            <v>54.413550803149363</v>
          </cell>
          <cell r="I949" t="e">
            <v>#N/A</v>
          </cell>
          <cell r="J949" t="e">
            <v>#N/A</v>
          </cell>
          <cell r="K949">
            <v>150</v>
          </cell>
          <cell r="L949">
            <v>70</v>
          </cell>
          <cell r="M949" t="e">
            <v>#N/A</v>
          </cell>
          <cell r="N949">
            <v>105</v>
          </cell>
          <cell r="O949" t="e">
            <v>#N/A</v>
          </cell>
          <cell r="P949">
            <v>0</v>
          </cell>
          <cell r="Q949">
            <v>0</v>
          </cell>
          <cell r="R949" t="e">
            <v>#N/A</v>
          </cell>
        </row>
        <row r="950">
          <cell r="A950">
            <v>0</v>
          </cell>
          <cell r="B950">
            <v>0</v>
          </cell>
          <cell r="C950" t="str">
            <v>Future</v>
          </cell>
          <cell r="D950" t="e">
            <v>#N/A</v>
          </cell>
          <cell r="E950">
            <v>-53.45696095275558</v>
          </cell>
          <cell r="F950">
            <v>177.44855085827075</v>
          </cell>
          <cell r="G950">
            <v>54.298944559054874</v>
          </cell>
          <cell r="H950">
            <v>54.298944559054874</v>
          </cell>
          <cell r="I950" t="e">
            <v>#N/A</v>
          </cell>
          <cell r="J950" t="e">
            <v>#N/A</v>
          </cell>
          <cell r="K950">
            <v>150</v>
          </cell>
          <cell r="L950">
            <v>70</v>
          </cell>
          <cell r="M950" t="e">
            <v>#N/A</v>
          </cell>
          <cell r="N950">
            <v>105</v>
          </cell>
          <cell r="O950" t="e">
            <v>#N/A</v>
          </cell>
          <cell r="P950">
            <v>0</v>
          </cell>
          <cell r="Q950">
            <v>0</v>
          </cell>
          <cell r="R950" t="e">
            <v>#N/A</v>
          </cell>
        </row>
        <row r="951">
          <cell r="A951">
            <v>0</v>
          </cell>
          <cell r="B951">
            <v>0</v>
          </cell>
          <cell r="C951" t="str">
            <v>Future</v>
          </cell>
          <cell r="D951" t="e">
            <v>#N/A</v>
          </cell>
          <cell r="E951">
            <v>-53.847157748031172</v>
          </cell>
          <cell r="F951">
            <v>177.64890524409753</v>
          </cell>
          <cell r="G951">
            <v>54.184338314960385</v>
          </cell>
          <cell r="H951">
            <v>54.184338314960385</v>
          </cell>
          <cell r="I951" t="e">
            <v>#N/A</v>
          </cell>
          <cell r="J951" t="e">
            <v>#N/A</v>
          </cell>
          <cell r="K951">
            <v>150</v>
          </cell>
          <cell r="L951">
            <v>70</v>
          </cell>
          <cell r="M951" t="e">
            <v>#N/A</v>
          </cell>
          <cell r="N951">
            <v>105</v>
          </cell>
          <cell r="O951" t="e">
            <v>#N/A</v>
          </cell>
          <cell r="P951">
            <v>0</v>
          </cell>
          <cell r="Q951">
            <v>0</v>
          </cell>
          <cell r="R951" t="e">
            <v>#N/A</v>
          </cell>
        </row>
        <row r="952">
          <cell r="A952">
            <v>0</v>
          </cell>
          <cell r="B952">
            <v>0</v>
          </cell>
          <cell r="C952" t="str">
            <v>Future</v>
          </cell>
          <cell r="D952" t="e">
            <v>#N/A</v>
          </cell>
          <cell r="E952">
            <v>-54.237354543306765</v>
          </cell>
          <cell r="F952">
            <v>177.84925962992432</v>
          </cell>
          <cell r="G952">
            <v>54.069732070865896</v>
          </cell>
          <cell r="H952">
            <v>54.069732070865896</v>
          </cell>
          <cell r="I952" t="e">
            <v>#N/A</v>
          </cell>
          <cell r="J952" t="e">
            <v>#N/A</v>
          </cell>
          <cell r="K952">
            <v>150</v>
          </cell>
          <cell r="L952">
            <v>70</v>
          </cell>
          <cell r="M952" t="e">
            <v>#N/A</v>
          </cell>
          <cell r="N952">
            <v>105</v>
          </cell>
          <cell r="O952" t="e">
            <v>#N/A</v>
          </cell>
          <cell r="P952">
            <v>0</v>
          </cell>
          <cell r="Q952">
            <v>0</v>
          </cell>
          <cell r="R952" t="e">
            <v>#N/A</v>
          </cell>
        </row>
        <row r="953">
          <cell r="A953">
            <v>0</v>
          </cell>
          <cell r="B953">
            <v>0</v>
          </cell>
          <cell r="C953" t="str">
            <v>Future</v>
          </cell>
          <cell r="D953" t="e">
            <v>#N/A</v>
          </cell>
          <cell r="E953">
            <v>-54.627551338582357</v>
          </cell>
          <cell r="F953">
            <v>178.0496140157511</v>
          </cell>
          <cell r="G953">
            <v>53.955125826771408</v>
          </cell>
          <cell r="H953">
            <v>53.955125826771408</v>
          </cell>
          <cell r="I953" t="e">
            <v>#N/A</v>
          </cell>
          <cell r="J953" t="e">
            <v>#N/A</v>
          </cell>
          <cell r="K953">
            <v>150</v>
          </cell>
          <cell r="L953">
            <v>70</v>
          </cell>
          <cell r="M953" t="e">
            <v>#N/A</v>
          </cell>
          <cell r="N953">
            <v>105</v>
          </cell>
          <cell r="O953" t="e">
            <v>#N/A</v>
          </cell>
          <cell r="P953">
            <v>0</v>
          </cell>
          <cell r="Q953">
            <v>0</v>
          </cell>
          <cell r="R953" t="e">
            <v>#N/A</v>
          </cell>
        </row>
        <row r="954">
          <cell r="A954">
            <v>0</v>
          </cell>
          <cell r="B954">
            <v>0</v>
          </cell>
          <cell r="C954" t="str">
            <v>Future</v>
          </cell>
          <cell r="D954" t="e">
            <v>#N/A</v>
          </cell>
          <cell r="E954">
            <v>-55.01774813385795</v>
          </cell>
          <cell r="F954">
            <v>178.24996840157789</v>
          </cell>
          <cell r="G954">
            <v>53.840519582676919</v>
          </cell>
          <cell r="H954">
            <v>53.840519582676919</v>
          </cell>
          <cell r="I954" t="e">
            <v>#N/A</v>
          </cell>
          <cell r="J954" t="e">
            <v>#N/A</v>
          </cell>
          <cell r="K954">
            <v>150</v>
          </cell>
          <cell r="L954">
            <v>70</v>
          </cell>
          <cell r="M954" t="e">
            <v>#N/A</v>
          </cell>
          <cell r="N954">
            <v>105</v>
          </cell>
          <cell r="O954" t="e">
            <v>#N/A</v>
          </cell>
          <cell r="P954">
            <v>0</v>
          </cell>
          <cell r="Q954">
            <v>0</v>
          </cell>
          <cell r="R954" t="e">
            <v>#N/A</v>
          </cell>
        </row>
        <row r="955">
          <cell r="A955">
            <v>0</v>
          </cell>
          <cell r="B955">
            <v>0</v>
          </cell>
          <cell r="C955" t="str">
            <v>Future</v>
          </cell>
          <cell r="D955" t="e">
            <v>#N/A</v>
          </cell>
          <cell r="E955">
            <v>-55.407944929133542</v>
          </cell>
          <cell r="F955">
            <v>178.45032278740467</v>
          </cell>
          <cell r="G955">
            <v>53.72591333858243</v>
          </cell>
          <cell r="H955">
            <v>53.72591333858243</v>
          </cell>
          <cell r="I955" t="e">
            <v>#N/A</v>
          </cell>
          <cell r="J955" t="e">
            <v>#N/A</v>
          </cell>
          <cell r="K955">
            <v>150</v>
          </cell>
          <cell r="L955">
            <v>70</v>
          </cell>
          <cell r="M955" t="e">
            <v>#N/A</v>
          </cell>
          <cell r="N955">
            <v>105</v>
          </cell>
          <cell r="O955" t="e">
            <v>#N/A</v>
          </cell>
          <cell r="P955">
            <v>0</v>
          </cell>
          <cell r="Q955">
            <v>0</v>
          </cell>
          <cell r="R955" t="e">
            <v>#N/A</v>
          </cell>
        </row>
        <row r="956">
          <cell r="A956">
            <v>0</v>
          </cell>
          <cell r="B956">
            <v>0</v>
          </cell>
          <cell r="C956" t="str">
            <v>Future</v>
          </cell>
          <cell r="D956" t="e">
            <v>#N/A</v>
          </cell>
          <cell r="E956">
            <v>-55.798141724409135</v>
          </cell>
          <cell r="F956">
            <v>178.65067717323146</v>
          </cell>
          <cell r="G956">
            <v>53.611307094487941</v>
          </cell>
          <cell r="H956">
            <v>53.611307094487941</v>
          </cell>
          <cell r="I956" t="e">
            <v>#N/A</v>
          </cell>
          <cell r="J956" t="e">
            <v>#N/A</v>
          </cell>
          <cell r="K956">
            <v>150</v>
          </cell>
          <cell r="L956">
            <v>70</v>
          </cell>
          <cell r="M956" t="e">
            <v>#N/A</v>
          </cell>
          <cell r="N956">
            <v>105</v>
          </cell>
          <cell r="O956" t="e">
            <v>#N/A</v>
          </cell>
          <cell r="P956">
            <v>0</v>
          </cell>
          <cell r="Q956">
            <v>0</v>
          </cell>
          <cell r="R956" t="e">
            <v>#N/A</v>
          </cell>
        </row>
        <row r="957">
          <cell r="A957">
            <v>0</v>
          </cell>
          <cell r="B957">
            <v>0</v>
          </cell>
          <cell r="C957" t="str">
            <v>Future</v>
          </cell>
          <cell r="D957" t="e">
            <v>#N/A</v>
          </cell>
          <cell r="E957">
            <v>-56.188338519684727</v>
          </cell>
          <cell r="F957">
            <v>178.85103155905824</v>
          </cell>
          <cell r="G957">
            <v>53.496700850393452</v>
          </cell>
          <cell r="H957">
            <v>53.496700850393452</v>
          </cell>
          <cell r="I957" t="e">
            <v>#N/A</v>
          </cell>
          <cell r="J957" t="e">
            <v>#N/A</v>
          </cell>
          <cell r="K957">
            <v>150</v>
          </cell>
          <cell r="L957">
            <v>70</v>
          </cell>
          <cell r="M957" t="e">
            <v>#N/A</v>
          </cell>
          <cell r="N957">
            <v>105</v>
          </cell>
          <cell r="O957" t="e">
            <v>#N/A</v>
          </cell>
          <cell r="P957">
            <v>0</v>
          </cell>
          <cell r="Q957">
            <v>0</v>
          </cell>
          <cell r="R957" t="e">
            <v>#N/A</v>
          </cell>
        </row>
        <row r="958">
          <cell r="A958">
            <v>0</v>
          </cell>
          <cell r="B958">
            <v>0</v>
          </cell>
          <cell r="C958" t="str">
            <v>Future</v>
          </cell>
          <cell r="D958" t="e">
            <v>#N/A</v>
          </cell>
          <cell r="E958">
            <v>-56.57853531496032</v>
          </cell>
          <cell r="F958">
            <v>179.05138594488503</v>
          </cell>
          <cell r="G958">
            <v>53.382094606298963</v>
          </cell>
          <cell r="H958">
            <v>53.382094606298963</v>
          </cell>
          <cell r="I958" t="e">
            <v>#N/A</v>
          </cell>
          <cell r="J958" t="e">
            <v>#N/A</v>
          </cell>
          <cell r="K958">
            <v>150</v>
          </cell>
          <cell r="L958">
            <v>70</v>
          </cell>
          <cell r="M958" t="e">
            <v>#N/A</v>
          </cell>
          <cell r="N958">
            <v>105</v>
          </cell>
          <cell r="O958" t="e">
            <v>#N/A</v>
          </cell>
          <cell r="P958">
            <v>0</v>
          </cell>
          <cell r="Q958">
            <v>0</v>
          </cell>
          <cell r="R958" t="e">
            <v>#N/A</v>
          </cell>
        </row>
        <row r="959">
          <cell r="A959">
            <v>0</v>
          </cell>
          <cell r="B959">
            <v>0</v>
          </cell>
          <cell r="C959" t="str">
            <v>Future</v>
          </cell>
          <cell r="D959" t="e">
            <v>#N/A</v>
          </cell>
          <cell r="E959">
            <v>-56.968732110235912</v>
          </cell>
          <cell r="F959">
            <v>179.25174033071181</v>
          </cell>
          <cell r="G959">
            <v>53.267488362204475</v>
          </cell>
          <cell r="H959">
            <v>53.267488362204475</v>
          </cell>
          <cell r="I959" t="e">
            <v>#N/A</v>
          </cell>
          <cell r="J959" t="e">
            <v>#N/A</v>
          </cell>
          <cell r="K959">
            <v>150</v>
          </cell>
          <cell r="L959">
            <v>70</v>
          </cell>
          <cell r="M959" t="e">
            <v>#N/A</v>
          </cell>
          <cell r="N959">
            <v>105</v>
          </cell>
          <cell r="O959" t="e">
            <v>#N/A</v>
          </cell>
          <cell r="P959">
            <v>0</v>
          </cell>
          <cell r="Q959">
            <v>0</v>
          </cell>
          <cell r="R959" t="e">
            <v>#N/A</v>
          </cell>
        </row>
        <row r="960">
          <cell r="A960">
            <v>0</v>
          </cell>
          <cell r="B960">
            <v>0</v>
          </cell>
          <cell r="C960" t="str">
            <v>Future</v>
          </cell>
          <cell r="D960" t="e">
            <v>#N/A</v>
          </cell>
          <cell r="E960">
            <v>-57.358928905511505</v>
          </cell>
          <cell r="F960">
            <v>179.4520947165386</v>
          </cell>
          <cell r="G960">
            <v>53.152882118109986</v>
          </cell>
          <cell r="H960">
            <v>53.152882118109986</v>
          </cell>
          <cell r="I960" t="e">
            <v>#N/A</v>
          </cell>
          <cell r="J960" t="e">
            <v>#N/A</v>
          </cell>
          <cell r="K960">
            <v>150</v>
          </cell>
          <cell r="L960">
            <v>70</v>
          </cell>
          <cell r="M960" t="e">
            <v>#N/A</v>
          </cell>
          <cell r="N960">
            <v>105</v>
          </cell>
          <cell r="O960" t="e">
            <v>#N/A</v>
          </cell>
          <cell r="P960">
            <v>0</v>
          </cell>
          <cell r="Q960">
            <v>0</v>
          </cell>
          <cell r="R960" t="e">
            <v>#N/A</v>
          </cell>
        </row>
        <row r="961">
          <cell r="A961">
            <v>0</v>
          </cell>
          <cell r="B961">
            <v>0</v>
          </cell>
          <cell r="C961" t="str">
            <v>Future</v>
          </cell>
          <cell r="D961" t="e">
            <v>#N/A</v>
          </cell>
          <cell r="E961">
            <v>-57.749125700787097</v>
          </cell>
          <cell r="F961">
            <v>179.65244910236538</v>
          </cell>
          <cell r="G961">
            <v>53.038275874015497</v>
          </cell>
          <cell r="H961">
            <v>53.038275874015497</v>
          </cell>
          <cell r="I961" t="e">
            <v>#N/A</v>
          </cell>
          <cell r="J961" t="e">
            <v>#N/A</v>
          </cell>
          <cell r="K961">
            <v>150</v>
          </cell>
          <cell r="L961">
            <v>70</v>
          </cell>
          <cell r="M961" t="e">
            <v>#N/A</v>
          </cell>
          <cell r="N961">
            <v>105</v>
          </cell>
          <cell r="O961" t="e">
            <v>#N/A</v>
          </cell>
          <cell r="P961">
            <v>0</v>
          </cell>
          <cell r="Q961">
            <v>0</v>
          </cell>
          <cell r="R961" t="e">
            <v>#N/A</v>
          </cell>
        </row>
        <row r="962">
          <cell r="A962">
            <v>0</v>
          </cell>
          <cell r="B962">
            <v>0</v>
          </cell>
          <cell r="C962" t="str">
            <v>Future</v>
          </cell>
          <cell r="D962" t="e">
            <v>#N/A</v>
          </cell>
          <cell r="E962">
            <v>-58.13932249606269</v>
          </cell>
          <cell r="F962">
            <v>179.85280348819217</v>
          </cell>
          <cell r="G962">
            <v>52.923669629921008</v>
          </cell>
          <cell r="H962">
            <v>52.923669629921008</v>
          </cell>
          <cell r="I962" t="e">
            <v>#N/A</v>
          </cell>
          <cell r="J962" t="e">
            <v>#N/A</v>
          </cell>
          <cell r="K962">
            <v>150</v>
          </cell>
          <cell r="L962">
            <v>70</v>
          </cell>
          <cell r="M962" t="e">
            <v>#N/A</v>
          </cell>
          <cell r="N962">
            <v>105</v>
          </cell>
          <cell r="O962" t="e">
            <v>#N/A</v>
          </cell>
          <cell r="P962">
            <v>0</v>
          </cell>
          <cell r="Q962">
            <v>0</v>
          </cell>
          <cell r="R962" t="e">
            <v>#N/A</v>
          </cell>
        </row>
        <row r="963">
          <cell r="A963">
            <v>0</v>
          </cell>
          <cell r="B963">
            <v>0</v>
          </cell>
          <cell r="C963" t="str">
            <v>Future</v>
          </cell>
          <cell r="D963" t="e">
            <v>#N/A</v>
          </cell>
          <cell r="E963">
            <v>-58.529519291338282</v>
          </cell>
          <cell r="F963">
            <v>180.05315787401895</v>
          </cell>
          <cell r="G963">
            <v>52.809063385826519</v>
          </cell>
          <cell r="H963">
            <v>52.809063385826519</v>
          </cell>
          <cell r="I963" t="e">
            <v>#N/A</v>
          </cell>
          <cell r="J963" t="e">
            <v>#N/A</v>
          </cell>
          <cell r="K963">
            <v>150</v>
          </cell>
          <cell r="L963">
            <v>70</v>
          </cell>
          <cell r="M963" t="e">
            <v>#N/A</v>
          </cell>
          <cell r="N963">
            <v>105</v>
          </cell>
          <cell r="O963" t="e">
            <v>#N/A</v>
          </cell>
          <cell r="P963">
            <v>0</v>
          </cell>
          <cell r="Q963">
            <v>0</v>
          </cell>
          <cell r="R963" t="e">
            <v>#N/A</v>
          </cell>
        </row>
        <row r="964">
          <cell r="A964">
            <v>0</v>
          </cell>
          <cell r="B964">
            <v>0</v>
          </cell>
          <cell r="C964" t="str">
            <v>Future</v>
          </cell>
          <cell r="D964" t="e">
            <v>#N/A</v>
          </cell>
          <cell r="E964">
            <v>-58.919716086613874</v>
          </cell>
          <cell r="F964">
            <v>180.25351225984573</v>
          </cell>
          <cell r="G964">
            <v>52.69445714173203</v>
          </cell>
          <cell r="H964">
            <v>52.69445714173203</v>
          </cell>
          <cell r="I964" t="e">
            <v>#N/A</v>
          </cell>
          <cell r="J964" t="e">
            <v>#N/A</v>
          </cell>
          <cell r="K964">
            <v>150</v>
          </cell>
          <cell r="L964">
            <v>70</v>
          </cell>
          <cell r="M964" t="e">
            <v>#N/A</v>
          </cell>
          <cell r="N964">
            <v>105</v>
          </cell>
          <cell r="O964" t="e">
            <v>#N/A</v>
          </cell>
          <cell r="P964">
            <v>0</v>
          </cell>
          <cell r="Q964">
            <v>0</v>
          </cell>
          <cell r="R964" t="e">
            <v>#N/A</v>
          </cell>
        </row>
        <row r="965">
          <cell r="A965">
            <v>0</v>
          </cell>
          <cell r="B965">
            <v>0</v>
          </cell>
          <cell r="C965" t="str">
            <v>Future</v>
          </cell>
          <cell r="D965" t="e">
            <v>#N/A</v>
          </cell>
          <cell r="E965">
            <v>-59.309912881889467</v>
          </cell>
          <cell r="F965">
            <v>180.45386664567252</v>
          </cell>
          <cell r="G965">
            <v>52.579850897637542</v>
          </cell>
          <cell r="H965">
            <v>52.579850897637542</v>
          </cell>
          <cell r="I965" t="e">
            <v>#N/A</v>
          </cell>
          <cell r="J965" t="e">
            <v>#N/A</v>
          </cell>
          <cell r="K965">
            <v>150</v>
          </cell>
          <cell r="L965">
            <v>70</v>
          </cell>
          <cell r="M965" t="e">
            <v>#N/A</v>
          </cell>
          <cell r="N965">
            <v>105</v>
          </cell>
          <cell r="O965" t="e">
            <v>#N/A</v>
          </cell>
          <cell r="P965">
            <v>0</v>
          </cell>
          <cell r="Q965">
            <v>0</v>
          </cell>
          <cell r="R965" t="e">
            <v>#N/A</v>
          </cell>
        </row>
        <row r="966">
          <cell r="A966">
            <v>0</v>
          </cell>
          <cell r="B966">
            <v>0</v>
          </cell>
          <cell r="C966" t="str">
            <v>Future</v>
          </cell>
          <cell r="D966" t="e">
            <v>#N/A</v>
          </cell>
          <cell r="E966">
            <v>-59.700109677165059</v>
          </cell>
          <cell r="F966">
            <v>180.6542210314993</v>
          </cell>
          <cell r="G966">
            <v>52.465244653543053</v>
          </cell>
          <cell r="H966">
            <v>52.465244653543053</v>
          </cell>
          <cell r="I966" t="e">
            <v>#N/A</v>
          </cell>
          <cell r="J966" t="e">
            <v>#N/A</v>
          </cell>
          <cell r="K966">
            <v>150</v>
          </cell>
          <cell r="L966">
            <v>70</v>
          </cell>
          <cell r="M966" t="e">
            <v>#N/A</v>
          </cell>
          <cell r="N966">
            <v>105</v>
          </cell>
          <cell r="O966" t="e">
            <v>#N/A</v>
          </cell>
          <cell r="P966">
            <v>0</v>
          </cell>
          <cell r="Q966">
            <v>0</v>
          </cell>
          <cell r="R966" t="e">
            <v>#N/A</v>
          </cell>
        </row>
        <row r="967">
          <cell r="A967">
            <v>0</v>
          </cell>
          <cell r="B967">
            <v>0</v>
          </cell>
          <cell r="C967" t="str">
            <v>Future</v>
          </cell>
          <cell r="D967" t="e">
            <v>#N/A</v>
          </cell>
          <cell r="E967">
            <v>-60.090306472440652</v>
          </cell>
          <cell r="F967">
            <v>180.85457541732609</v>
          </cell>
          <cell r="G967">
            <v>52.350638409448564</v>
          </cell>
          <cell r="H967">
            <v>52.350638409448564</v>
          </cell>
          <cell r="I967" t="e">
            <v>#N/A</v>
          </cell>
          <cell r="J967" t="e">
            <v>#N/A</v>
          </cell>
          <cell r="K967">
            <v>150</v>
          </cell>
          <cell r="L967">
            <v>70</v>
          </cell>
          <cell r="M967" t="e">
            <v>#N/A</v>
          </cell>
          <cell r="N967">
            <v>105</v>
          </cell>
          <cell r="O967" t="e">
            <v>#N/A</v>
          </cell>
          <cell r="P967">
            <v>0</v>
          </cell>
          <cell r="Q967">
            <v>0</v>
          </cell>
          <cell r="R967" t="e">
            <v>#N/A</v>
          </cell>
        </row>
        <row r="968">
          <cell r="A968">
            <v>0</v>
          </cell>
          <cell r="B968">
            <v>0</v>
          </cell>
          <cell r="C968" t="str">
            <v>Future</v>
          </cell>
          <cell r="D968" t="e">
            <v>#N/A</v>
          </cell>
          <cell r="E968">
            <v>-60.480503267716244</v>
          </cell>
          <cell r="F968">
            <v>181.05492980315287</v>
          </cell>
          <cell r="G968">
            <v>52.236032165354075</v>
          </cell>
          <cell r="H968">
            <v>52.236032165354075</v>
          </cell>
          <cell r="I968" t="e">
            <v>#N/A</v>
          </cell>
          <cell r="J968" t="e">
            <v>#N/A</v>
          </cell>
          <cell r="K968">
            <v>150</v>
          </cell>
          <cell r="L968">
            <v>70</v>
          </cell>
          <cell r="M968" t="e">
            <v>#N/A</v>
          </cell>
          <cell r="N968">
            <v>105</v>
          </cell>
          <cell r="O968" t="e">
            <v>#N/A</v>
          </cell>
          <cell r="P968">
            <v>0</v>
          </cell>
          <cell r="Q968">
            <v>0</v>
          </cell>
          <cell r="R968" t="e">
            <v>#N/A</v>
          </cell>
        </row>
        <row r="969">
          <cell r="A969">
            <v>0</v>
          </cell>
          <cell r="B969">
            <v>0</v>
          </cell>
          <cell r="C969" t="str">
            <v>Future</v>
          </cell>
          <cell r="D969" t="e">
            <v>#N/A</v>
          </cell>
          <cell r="E969">
            <v>-60.870700062991837</v>
          </cell>
          <cell r="F969">
            <v>181.25528418897966</v>
          </cell>
          <cell r="G969">
            <v>52.121425921259586</v>
          </cell>
          <cell r="H969">
            <v>52.121425921259586</v>
          </cell>
          <cell r="I969" t="e">
            <v>#N/A</v>
          </cell>
          <cell r="J969" t="e">
            <v>#N/A</v>
          </cell>
          <cell r="K969">
            <v>150</v>
          </cell>
          <cell r="L969">
            <v>70</v>
          </cell>
          <cell r="M969" t="e">
            <v>#N/A</v>
          </cell>
          <cell r="N969">
            <v>105</v>
          </cell>
          <cell r="O969" t="e">
            <v>#N/A</v>
          </cell>
          <cell r="P969">
            <v>0</v>
          </cell>
          <cell r="Q969">
            <v>0</v>
          </cell>
          <cell r="R969" t="e">
            <v>#N/A</v>
          </cell>
        </row>
        <row r="970">
          <cell r="A970">
            <v>0</v>
          </cell>
          <cell r="B970">
            <v>0</v>
          </cell>
          <cell r="C970" t="str">
            <v>Future</v>
          </cell>
          <cell r="D970" t="e">
            <v>#N/A</v>
          </cell>
          <cell r="E970">
            <v>-61.260896858267429</v>
          </cell>
          <cell r="F970">
            <v>181.45563857480644</v>
          </cell>
          <cell r="G970">
            <v>52.006819677165097</v>
          </cell>
          <cell r="H970">
            <v>52.006819677165097</v>
          </cell>
          <cell r="I970" t="e">
            <v>#N/A</v>
          </cell>
          <cell r="J970" t="e">
            <v>#N/A</v>
          </cell>
          <cell r="K970">
            <v>150</v>
          </cell>
          <cell r="L970">
            <v>70</v>
          </cell>
          <cell r="M970" t="e">
            <v>#N/A</v>
          </cell>
          <cell r="N970">
            <v>105</v>
          </cell>
          <cell r="O970" t="e">
            <v>#N/A</v>
          </cell>
          <cell r="P970">
            <v>0</v>
          </cell>
          <cell r="Q970">
            <v>0</v>
          </cell>
          <cell r="R970" t="e">
            <v>#N/A</v>
          </cell>
        </row>
        <row r="971">
          <cell r="A971">
            <v>0</v>
          </cell>
          <cell r="B971">
            <v>0</v>
          </cell>
          <cell r="C971" t="str">
            <v>Future</v>
          </cell>
          <cell r="D971" t="e">
            <v>#N/A</v>
          </cell>
          <cell r="E971">
            <v>-61.651093653543022</v>
          </cell>
          <cell r="F971">
            <v>181.65599296063323</v>
          </cell>
          <cell r="G971">
            <v>51.892213433070609</v>
          </cell>
          <cell r="H971">
            <v>51.892213433070609</v>
          </cell>
          <cell r="I971" t="e">
            <v>#N/A</v>
          </cell>
          <cell r="J971" t="e">
            <v>#N/A</v>
          </cell>
          <cell r="K971">
            <v>150</v>
          </cell>
          <cell r="L971">
            <v>70</v>
          </cell>
          <cell r="M971" t="e">
            <v>#N/A</v>
          </cell>
          <cell r="N971">
            <v>105</v>
          </cell>
          <cell r="O971" t="e">
            <v>#N/A</v>
          </cell>
          <cell r="P971">
            <v>0</v>
          </cell>
          <cell r="Q971">
            <v>0</v>
          </cell>
          <cell r="R971" t="e">
            <v>#N/A</v>
          </cell>
        </row>
        <row r="972">
          <cell r="A972">
            <v>0</v>
          </cell>
          <cell r="B972">
            <v>0</v>
          </cell>
          <cell r="C972" t="str">
            <v>Future</v>
          </cell>
          <cell r="D972" t="e">
            <v>#N/A</v>
          </cell>
          <cell r="E972">
            <v>-62.041290448818614</v>
          </cell>
          <cell r="F972">
            <v>181.85634734646001</v>
          </cell>
          <cell r="G972">
            <v>51.77760718897612</v>
          </cell>
          <cell r="H972">
            <v>51.77760718897612</v>
          </cell>
          <cell r="I972" t="e">
            <v>#N/A</v>
          </cell>
          <cell r="J972" t="e">
            <v>#N/A</v>
          </cell>
          <cell r="K972">
            <v>150</v>
          </cell>
          <cell r="L972">
            <v>70</v>
          </cell>
          <cell r="M972" t="e">
            <v>#N/A</v>
          </cell>
          <cell r="N972">
            <v>105</v>
          </cell>
          <cell r="O972" t="e">
            <v>#N/A</v>
          </cell>
          <cell r="P972">
            <v>0</v>
          </cell>
          <cell r="Q972">
            <v>0</v>
          </cell>
          <cell r="R972" t="e">
            <v>#N/A</v>
          </cell>
        </row>
        <row r="973">
          <cell r="A973">
            <v>0</v>
          </cell>
          <cell r="B973">
            <v>0</v>
          </cell>
          <cell r="C973" t="str">
            <v>Future</v>
          </cell>
          <cell r="D973" t="e">
            <v>#N/A</v>
          </cell>
          <cell r="E973">
            <v>-62.431487244094207</v>
          </cell>
          <cell r="F973">
            <v>182.0567017322868</v>
          </cell>
          <cell r="G973">
            <v>51.663000944881631</v>
          </cell>
          <cell r="H973">
            <v>51.663000944881631</v>
          </cell>
          <cell r="I973" t="e">
            <v>#N/A</v>
          </cell>
          <cell r="J973" t="e">
            <v>#N/A</v>
          </cell>
          <cell r="K973">
            <v>150</v>
          </cell>
          <cell r="L973">
            <v>70</v>
          </cell>
          <cell r="M973" t="e">
            <v>#N/A</v>
          </cell>
          <cell r="N973">
            <v>105</v>
          </cell>
          <cell r="O973" t="e">
            <v>#N/A</v>
          </cell>
          <cell r="P973">
            <v>0</v>
          </cell>
          <cell r="Q973">
            <v>0</v>
          </cell>
          <cell r="R973" t="e">
            <v>#N/A</v>
          </cell>
        </row>
        <row r="974">
          <cell r="A974">
            <v>0</v>
          </cell>
          <cell r="B974">
            <v>0</v>
          </cell>
          <cell r="C974" t="str">
            <v>Future</v>
          </cell>
          <cell r="D974" t="e">
            <v>#N/A</v>
          </cell>
          <cell r="E974">
            <v>-62.821684039369799</v>
          </cell>
          <cell r="F974">
            <v>182.25705611811358</v>
          </cell>
          <cell r="G974">
            <v>51.548394700787142</v>
          </cell>
          <cell r="H974">
            <v>51.548394700787142</v>
          </cell>
          <cell r="I974" t="e">
            <v>#N/A</v>
          </cell>
          <cell r="J974" t="e">
            <v>#N/A</v>
          </cell>
          <cell r="K974">
            <v>150</v>
          </cell>
          <cell r="L974">
            <v>70</v>
          </cell>
          <cell r="M974" t="e">
            <v>#N/A</v>
          </cell>
          <cell r="N974">
            <v>105</v>
          </cell>
          <cell r="O974" t="e">
            <v>#N/A</v>
          </cell>
          <cell r="P974">
            <v>0</v>
          </cell>
          <cell r="Q974">
            <v>0</v>
          </cell>
          <cell r="R974" t="e">
            <v>#N/A</v>
          </cell>
        </row>
        <row r="975">
          <cell r="A975">
            <v>0</v>
          </cell>
          <cell r="B975">
            <v>0</v>
          </cell>
          <cell r="C975" t="str">
            <v>Future</v>
          </cell>
          <cell r="D975" t="e">
            <v>#N/A</v>
          </cell>
          <cell r="E975">
            <v>-63.211880834645392</v>
          </cell>
          <cell r="F975">
            <v>182.45741050394037</v>
          </cell>
          <cell r="G975">
            <v>51.433788456692653</v>
          </cell>
          <cell r="H975">
            <v>51.433788456692653</v>
          </cell>
          <cell r="I975" t="e">
            <v>#N/A</v>
          </cell>
          <cell r="J975" t="e">
            <v>#N/A</v>
          </cell>
          <cell r="K975">
            <v>150</v>
          </cell>
          <cell r="L975">
            <v>70</v>
          </cell>
          <cell r="M975" t="e">
            <v>#N/A</v>
          </cell>
          <cell r="N975">
            <v>105</v>
          </cell>
          <cell r="O975" t="e">
            <v>#N/A</v>
          </cell>
          <cell r="P975">
            <v>0</v>
          </cell>
          <cell r="Q975">
            <v>0</v>
          </cell>
          <cell r="R975" t="e">
            <v>#N/A</v>
          </cell>
        </row>
        <row r="976">
          <cell r="A976">
            <v>0</v>
          </cell>
          <cell r="B976">
            <v>0</v>
          </cell>
          <cell r="C976" t="str">
            <v>Future</v>
          </cell>
          <cell r="D976" t="e">
            <v>#N/A</v>
          </cell>
          <cell r="E976">
            <v>-63.602077629920984</v>
          </cell>
          <cell r="F976">
            <v>182.65776488976715</v>
          </cell>
          <cell r="G976">
            <v>51.319182212598164</v>
          </cell>
          <cell r="H976">
            <v>51.319182212598164</v>
          </cell>
          <cell r="I976" t="e">
            <v>#N/A</v>
          </cell>
          <cell r="J976" t="e">
            <v>#N/A</v>
          </cell>
          <cell r="K976">
            <v>150</v>
          </cell>
          <cell r="L976">
            <v>70</v>
          </cell>
          <cell r="M976" t="e">
            <v>#N/A</v>
          </cell>
          <cell r="N976">
            <v>105</v>
          </cell>
          <cell r="O976" t="e">
            <v>#N/A</v>
          </cell>
          <cell r="P976">
            <v>0</v>
          </cell>
          <cell r="Q976">
            <v>0</v>
          </cell>
          <cell r="R976" t="e">
            <v>#N/A</v>
          </cell>
        </row>
        <row r="977">
          <cell r="A977">
            <v>0</v>
          </cell>
          <cell r="B977">
            <v>0</v>
          </cell>
          <cell r="C977" t="str">
            <v>Future</v>
          </cell>
          <cell r="D977" t="e">
            <v>#N/A</v>
          </cell>
          <cell r="E977">
            <v>-63.992274425196577</v>
          </cell>
          <cell r="F977">
            <v>182.85811927559394</v>
          </cell>
          <cell r="G977">
            <v>51.204575968503676</v>
          </cell>
          <cell r="H977">
            <v>51.204575968503676</v>
          </cell>
          <cell r="I977" t="e">
            <v>#N/A</v>
          </cell>
          <cell r="J977" t="e">
            <v>#N/A</v>
          </cell>
          <cell r="K977">
            <v>150</v>
          </cell>
          <cell r="L977">
            <v>70</v>
          </cell>
          <cell r="M977" t="e">
            <v>#N/A</v>
          </cell>
          <cell r="N977">
            <v>105</v>
          </cell>
          <cell r="O977" t="e">
            <v>#N/A</v>
          </cell>
          <cell r="P977">
            <v>0</v>
          </cell>
          <cell r="Q977">
            <v>0</v>
          </cell>
          <cell r="R977" t="e">
            <v>#N/A</v>
          </cell>
        </row>
        <row r="978">
          <cell r="A978">
            <v>0</v>
          </cell>
          <cell r="B978">
            <v>0</v>
          </cell>
          <cell r="C978" t="str">
            <v>Future</v>
          </cell>
          <cell r="D978" t="e">
            <v>#N/A</v>
          </cell>
          <cell r="E978">
            <v>-64.382471220472169</v>
          </cell>
          <cell r="F978">
            <v>183.05847366142072</v>
          </cell>
          <cell r="G978">
            <v>51.089969724409187</v>
          </cell>
          <cell r="H978">
            <v>51.089969724409187</v>
          </cell>
          <cell r="I978" t="e">
            <v>#N/A</v>
          </cell>
          <cell r="J978" t="e">
            <v>#N/A</v>
          </cell>
          <cell r="K978">
            <v>150</v>
          </cell>
          <cell r="L978">
            <v>70</v>
          </cell>
          <cell r="M978" t="e">
            <v>#N/A</v>
          </cell>
          <cell r="N978">
            <v>105</v>
          </cell>
          <cell r="O978" t="e">
            <v>#N/A</v>
          </cell>
          <cell r="P978">
            <v>0</v>
          </cell>
          <cell r="Q978">
            <v>0</v>
          </cell>
          <cell r="R978" t="e">
            <v>#N/A</v>
          </cell>
        </row>
        <row r="979">
          <cell r="A979">
            <v>0</v>
          </cell>
          <cell r="B979">
            <v>0</v>
          </cell>
          <cell r="C979" t="str">
            <v>Future</v>
          </cell>
          <cell r="D979" t="e">
            <v>#N/A</v>
          </cell>
          <cell r="E979">
            <v>-64.772668015747755</v>
          </cell>
          <cell r="F979">
            <v>183.2588280472475</v>
          </cell>
          <cell r="G979">
            <v>50.975363480314698</v>
          </cell>
          <cell r="H979">
            <v>50.975363480314698</v>
          </cell>
          <cell r="I979" t="e">
            <v>#N/A</v>
          </cell>
          <cell r="J979" t="e">
            <v>#N/A</v>
          </cell>
          <cell r="K979">
            <v>150</v>
          </cell>
          <cell r="L979">
            <v>70</v>
          </cell>
          <cell r="M979" t="e">
            <v>#N/A</v>
          </cell>
          <cell r="N979">
            <v>105</v>
          </cell>
          <cell r="O979" t="e">
            <v>#N/A</v>
          </cell>
          <cell r="P979">
            <v>0</v>
          </cell>
          <cell r="Q979">
            <v>0</v>
          </cell>
          <cell r="R979" t="e">
            <v>#N/A</v>
          </cell>
        </row>
        <row r="980">
          <cell r="A980">
            <v>0</v>
          </cell>
          <cell r="B980">
            <v>0</v>
          </cell>
          <cell r="C980" t="str">
            <v>Future</v>
          </cell>
          <cell r="D980" t="e">
            <v>#N/A</v>
          </cell>
          <cell r="E980">
            <v>-65.16286481102334</v>
          </cell>
          <cell r="F980">
            <v>183.45918243307429</v>
          </cell>
          <cell r="G980">
            <v>50.860757236220209</v>
          </cell>
          <cell r="H980">
            <v>50.860757236220209</v>
          </cell>
          <cell r="I980" t="e">
            <v>#N/A</v>
          </cell>
          <cell r="J980" t="e">
            <v>#N/A</v>
          </cell>
          <cell r="K980">
            <v>150</v>
          </cell>
          <cell r="L980">
            <v>70</v>
          </cell>
          <cell r="M980" t="e">
            <v>#N/A</v>
          </cell>
          <cell r="N980">
            <v>105</v>
          </cell>
          <cell r="O980" t="e">
            <v>#N/A</v>
          </cell>
          <cell r="P980">
            <v>0</v>
          </cell>
          <cell r="Q980">
            <v>0</v>
          </cell>
          <cell r="R980" t="e">
            <v>#N/A</v>
          </cell>
        </row>
        <row r="981">
          <cell r="A981">
            <v>0</v>
          </cell>
          <cell r="B981">
            <v>0</v>
          </cell>
          <cell r="C981" t="str">
            <v>Future</v>
          </cell>
          <cell r="D981" t="e">
            <v>#N/A</v>
          </cell>
          <cell r="E981">
            <v>-65.553061606298925</v>
          </cell>
          <cell r="F981">
            <v>183.65953681890107</v>
          </cell>
          <cell r="G981">
            <v>50.74615099212572</v>
          </cell>
          <cell r="H981">
            <v>50.74615099212572</v>
          </cell>
          <cell r="I981" t="e">
            <v>#N/A</v>
          </cell>
          <cell r="J981" t="e">
            <v>#N/A</v>
          </cell>
          <cell r="K981">
            <v>150</v>
          </cell>
          <cell r="L981">
            <v>70</v>
          </cell>
          <cell r="M981" t="e">
            <v>#N/A</v>
          </cell>
          <cell r="N981">
            <v>105</v>
          </cell>
          <cell r="O981" t="e">
            <v>#N/A</v>
          </cell>
          <cell r="P981">
            <v>0</v>
          </cell>
          <cell r="Q981">
            <v>0</v>
          </cell>
          <cell r="R981" t="e">
            <v>#N/A</v>
          </cell>
        </row>
        <row r="982">
          <cell r="A982">
            <v>0</v>
          </cell>
          <cell r="B982">
            <v>0</v>
          </cell>
          <cell r="C982" t="str">
            <v>Future</v>
          </cell>
          <cell r="D982" t="e">
            <v>#N/A</v>
          </cell>
          <cell r="E982">
            <v>-65.943258401574511</v>
          </cell>
          <cell r="F982">
            <v>183.85989120472786</v>
          </cell>
          <cell r="G982">
            <v>50.631544748031232</v>
          </cell>
          <cell r="H982">
            <v>50.631544748031232</v>
          </cell>
          <cell r="I982" t="e">
            <v>#N/A</v>
          </cell>
          <cell r="J982" t="e">
            <v>#N/A</v>
          </cell>
          <cell r="K982">
            <v>150</v>
          </cell>
          <cell r="L982">
            <v>70</v>
          </cell>
          <cell r="M982" t="e">
            <v>#N/A</v>
          </cell>
          <cell r="N982">
            <v>105</v>
          </cell>
          <cell r="O982" t="e">
            <v>#N/A</v>
          </cell>
          <cell r="P982">
            <v>0</v>
          </cell>
          <cell r="Q982">
            <v>0</v>
          </cell>
          <cell r="R982" t="e">
            <v>#N/A</v>
          </cell>
        </row>
        <row r="983">
          <cell r="A983">
            <v>0</v>
          </cell>
          <cell r="B983">
            <v>0</v>
          </cell>
          <cell r="C983" t="str">
            <v>Future</v>
          </cell>
          <cell r="D983" t="e">
            <v>#N/A</v>
          </cell>
          <cell r="E983">
            <v>-66.333455196850096</v>
          </cell>
          <cell r="F983">
            <v>184.06024559055464</v>
          </cell>
          <cell r="G983">
            <v>50.516938503936743</v>
          </cell>
          <cell r="H983">
            <v>50.516938503936743</v>
          </cell>
          <cell r="I983" t="e">
            <v>#N/A</v>
          </cell>
          <cell r="J983" t="e">
            <v>#N/A</v>
          </cell>
          <cell r="K983">
            <v>150</v>
          </cell>
          <cell r="L983">
            <v>70</v>
          </cell>
          <cell r="M983" t="e">
            <v>#N/A</v>
          </cell>
          <cell r="N983">
            <v>105</v>
          </cell>
          <cell r="O983" t="e">
            <v>#N/A</v>
          </cell>
          <cell r="P983">
            <v>0</v>
          </cell>
          <cell r="Q983">
            <v>0</v>
          </cell>
          <cell r="R983" t="e">
            <v>#N/A</v>
          </cell>
        </row>
        <row r="984">
          <cell r="A984">
            <v>0</v>
          </cell>
          <cell r="B984">
            <v>0</v>
          </cell>
          <cell r="C984" t="str">
            <v>Future</v>
          </cell>
          <cell r="D984" t="e">
            <v>#N/A</v>
          </cell>
          <cell r="E984">
            <v>-66.723651992125681</v>
          </cell>
          <cell r="F984">
            <v>184.26059997638143</v>
          </cell>
          <cell r="G984">
            <v>50.402332259842254</v>
          </cell>
          <cell r="H984">
            <v>50.402332259842254</v>
          </cell>
          <cell r="I984" t="e">
            <v>#N/A</v>
          </cell>
          <cell r="J984" t="e">
            <v>#N/A</v>
          </cell>
          <cell r="K984">
            <v>150</v>
          </cell>
          <cell r="L984">
            <v>70</v>
          </cell>
          <cell r="M984" t="e">
            <v>#N/A</v>
          </cell>
          <cell r="N984">
            <v>105</v>
          </cell>
          <cell r="O984" t="e">
            <v>#N/A</v>
          </cell>
          <cell r="P984">
            <v>0</v>
          </cell>
          <cell r="Q984">
            <v>0</v>
          </cell>
          <cell r="R984" t="e">
            <v>#N/A</v>
          </cell>
        </row>
        <row r="985">
          <cell r="A985">
            <v>0</v>
          </cell>
          <cell r="B985">
            <v>0</v>
          </cell>
          <cell r="C985" t="str">
            <v>Future</v>
          </cell>
          <cell r="D985" t="e">
            <v>#N/A</v>
          </cell>
          <cell r="E985">
            <v>-67.113848787401267</v>
          </cell>
          <cell r="F985">
            <v>184.46095436220821</v>
          </cell>
          <cell r="G985">
            <v>50.287726015747765</v>
          </cell>
          <cell r="H985">
            <v>50.287726015747765</v>
          </cell>
          <cell r="I985" t="e">
            <v>#N/A</v>
          </cell>
          <cell r="J985" t="e">
            <v>#N/A</v>
          </cell>
          <cell r="K985">
            <v>150</v>
          </cell>
          <cell r="L985">
            <v>70</v>
          </cell>
          <cell r="M985" t="e">
            <v>#N/A</v>
          </cell>
          <cell r="N985">
            <v>105</v>
          </cell>
          <cell r="O985" t="e">
            <v>#N/A</v>
          </cell>
          <cell r="P985">
            <v>0</v>
          </cell>
          <cell r="Q985">
            <v>0</v>
          </cell>
          <cell r="R985" t="e">
            <v>#N/A</v>
          </cell>
        </row>
        <row r="986">
          <cell r="A986">
            <v>0</v>
          </cell>
          <cell r="B986">
            <v>0</v>
          </cell>
          <cell r="C986" t="str">
            <v>Future</v>
          </cell>
          <cell r="D986" t="e">
            <v>#N/A</v>
          </cell>
          <cell r="E986">
            <v>-67.504045582676852</v>
          </cell>
          <cell r="F986">
            <v>184.661308748035</v>
          </cell>
          <cell r="G986">
            <v>50.173119771653276</v>
          </cell>
          <cell r="H986">
            <v>50.173119771653276</v>
          </cell>
          <cell r="I986" t="e">
            <v>#N/A</v>
          </cell>
          <cell r="J986" t="e">
            <v>#N/A</v>
          </cell>
          <cell r="K986">
            <v>150</v>
          </cell>
          <cell r="L986">
            <v>70</v>
          </cell>
          <cell r="M986" t="e">
            <v>#N/A</v>
          </cell>
          <cell r="N986">
            <v>105</v>
          </cell>
          <cell r="O986" t="e">
            <v>#N/A</v>
          </cell>
          <cell r="P986">
            <v>0</v>
          </cell>
          <cell r="Q986">
            <v>0</v>
          </cell>
          <cell r="R986" t="e">
            <v>#N/A</v>
          </cell>
        </row>
        <row r="987">
          <cell r="A987">
            <v>0</v>
          </cell>
          <cell r="B987">
            <v>0</v>
          </cell>
          <cell r="C987" t="str">
            <v>Future</v>
          </cell>
          <cell r="D987" t="e">
            <v>#N/A</v>
          </cell>
          <cell r="E987">
            <v>-67.894242377952438</v>
          </cell>
          <cell r="F987">
            <v>184.86166313386178</v>
          </cell>
          <cell r="G987">
            <v>50.058513527558787</v>
          </cell>
          <cell r="H987">
            <v>50.058513527558787</v>
          </cell>
          <cell r="I987" t="e">
            <v>#N/A</v>
          </cell>
          <cell r="J987" t="e">
            <v>#N/A</v>
          </cell>
          <cell r="K987">
            <v>150</v>
          </cell>
          <cell r="L987">
            <v>70</v>
          </cell>
          <cell r="M987" t="e">
            <v>#N/A</v>
          </cell>
          <cell r="N987">
            <v>105</v>
          </cell>
          <cell r="O987" t="e">
            <v>#N/A</v>
          </cell>
          <cell r="P987">
            <v>0</v>
          </cell>
          <cell r="Q987">
            <v>0</v>
          </cell>
          <cell r="R987" t="e">
            <v>#N/A</v>
          </cell>
        </row>
        <row r="988">
          <cell r="A988">
            <v>0</v>
          </cell>
          <cell r="B988">
            <v>0</v>
          </cell>
          <cell r="C988" t="str">
            <v>Future</v>
          </cell>
          <cell r="D988" t="e">
            <v>#N/A</v>
          </cell>
          <cell r="E988">
            <v>-68.284439173228023</v>
          </cell>
          <cell r="F988">
            <v>185.06201751968857</v>
          </cell>
          <cell r="G988">
            <v>49.943907283464299</v>
          </cell>
          <cell r="H988">
            <v>49.943907283464299</v>
          </cell>
          <cell r="I988" t="e">
            <v>#N/A</v>
          </cell>
          <cell r="J988" t="e">
            <v>#N/A</v>
          </cell>
          <cell r="K988">
            <v>150</v>
          </cell>
          <cell r="L988">
            <v>70</v>
          </cell>
          <cell r="M988" t="e">
            <v>#N/A</v>
          </cell>
          <cell r="N988">
            <v>105</v>
          </cell>
          <cell r="O988" t="e">
            <v>#N/A</v>
          </cell>
          <cell r="P988">
            <v>0</v>
          </cell>
          <cell r="Q988">
            <v>0</v>
          </cell>
          <cell r="R988" t="e">
            <v>#N/A</v>
          </cell>
        </row>
        <row r="989">
          <cell r="A989">
            <v>0</v>
          </cell>
          <cell r="B989">
            <v>0</v>
          </cell>
          <cell r="C989" t="str">
            <v>Future</v>
          </cell>
          <cell r="D989" t="e">
            <v>#N/A</v>
          </cell>
          <cell r="E989">
            <v>-68.674635968503608</v>
          </cell>
          <cell r="F989">
            <v>185.26237190551535</v>
          </cell>
          <cell r="G989">
            <v>49.82930103936981</v>
          </cell>
          <cell r="H989">
            <v>49.82930103936981</v>
          </cell>
          <cell r="I989" t="e">
            <v>#N/A</v>
          </cell>
          <cell r="J989" t="e">
            <v>#N/A</v>
          </cell>
          <cell r="K989">
            <v>150</v>
          </cell>
          <cell r="L989">
            <v>70</v>
          </cell>
          <cell r="M989" t="e">
            <v>#N/A</v>
          </cell>
          <cell r="N989">
            <v>105</v>
          </cell>
          <cell r="O989" t="e">
            <v>#N/A</v>
          </cell>
          <cell r="P989">
            <v>0</v>
          </cell>
          <cell r="Q989">
            <v>0</v>
          </cell>
          <cell r="R989" t="e">
            <v>#N/A</v>
          </cell>
        </row>
        <row r="990">
          <cell r="A990">
            <v>0</v>
          </cell>
          <cell r="B990">
            <v>0</v>
          </cell>
          <cell r="C990" t="str">
            <v>Future</v>
          </cell>
          <cell r="D990" t="e">
            <v>#N/A</v>
          </cell>
          <cell r="E990">
            <v>-69.064832763779194</v>
          </cell>
          <cell r="F990">
            <v>185.46272629134214</v>
          </cell>
          <cell r="G990">
            <v>49.714694795275321</v>
          </cell>
          <cell r="H990">
            <v>49.714694795275321</v>
          </cell>
          <cell r="I990" t="e">
            <v>#N/A</v>
          </cell>
          <cell r="J990" t="e">
            <v>#N/A</v>
          </cell>
          <cell r="K990">
            <v>150</v>
          </cell>
          <cell r="L990">
            <v>70</v>
          </cell>
          <cell r="M990" t="e">
            <v>#N/A</v>
          </cell>
          <cell r="N990">
            <v>105</v>
          </cell>
          <cell r="O990" t="e">
            <v>#N/A</v>
          </cell>
          <cell r="P990">
            <v>0</v>
          </cell>
          <cell r="Q990">
            <v>0</v>
          </cell>
          <cell r="R990" t="e">
            <v>#N/A</v>
          </cell>
        </row>
        <row r="991">
          <cell r="A991">
            <v>0</v>
          </cell>
          <cell r="B991">
            <v>0</v>
          </cell>
          <cell r="C991" t="str">
            <v>Future</v>
          </cell>
          <cell r="D991" t="e">
            <v>#N/A</v>
          </cell>
          <cell r="E991">
            <v>-69.455029559054779</v>
          </cell>
          <cell r="F991">
            <v>185.66308067716892</v>
          </cell>
          <cell r="G991">
            <v>49.600088551180832</v>
          </cell>
          <cell r="H991">
            <v>49.600088551180832</v>
          </cell>
          <cell r="I991" t="e">
            <v>#N/A</v>
          </cell>
          <cell r="J991" t="e">
            <v>#N/A</v>
          </cell>
          <cell r="K991">
            <v>150</v>
          </cell>
          <cell r="L991">
            <v>70</v>
          </cell>
          <cell r="M991" t="e">
            <v>#N/A</v>
          </cell>
          <cell r="N991">
            <v>105</v>
          </cell>
          <cell r="O991" t="e">
            <v>#N/A</v>
          </cell>
          <cell r="P991">
            <v>0</v>
          </cell>
          <cell r="Q991">
            <v>0</v>
          </cell>
          <cell r="R991" t="e">
            <v>#N/A</v>
          </cell>
        </row>
        <row r="992">
          <cell r="A992">
            <v>0</v>
          </cell>
          <cell r="B992">
            <v>0</v>
          </cell>
          <cell r="C992" t="str">
            <v>Future</v>
          </cell>
          <cell r="D992" t="e">
            <v>#N/A</v>
          </cell>
          <cell r="E992">
            <v>-69.845226354330364</v>
          </cell>
          <cell r="F992">
            <v>185.86343506299571</v>
          </cell>
          <cell r="G992">
            <v>49.485482307086343</v>
          </cell>
          <cell r="H992">
            <v>49.485482307086343</v>
          </cell>
          <cell r="I992" t="e">
            <v>#N/A</v>
          </cell>
          <cell r="J992" t="e">
            <v>#N/A</v>
          </cell>
          <cell r="K992">
            <v>150</v>
          </cell>
          <cell r="L992">
            <v>70</v>
          </cell>
          <cell r="M992" t="e">
            <v>#N/A</v>
          </cell>
          <cell r="N992">
            <v>105</v>
          </cell>
          <cell r="O992" t="e">
            <v>#N/A</v>
          </cell>
          <cell r="P992">
            <v>0</v>
          </cell>
          <cell r="Q992">
            <v>0</v>
          </cell>
          <cell r="R992" t="e">
            <v>#N/A</v>
          </cell>
        </row>
        <row r="993">
          <cell r="A993">
            <v>0</v>
          </cell>
          <cell r="B993">
            <v>0</v>
          </cell>
          <cell r="C993" t="str">
            <v>Future</v>
          </cell>
          <cell r="D993" t="e">
            <v>#N/A</v>
          </cell>
          <cell r="E993">
            <v>-70.23542314960595</v>
          </cell>
          <cell r="F993">
            <v>186.06378944882249</v>
          </cell>
          <cell r="G993">
            <v>49.370876062991854</v>
          </cell>
          <cell r="H993">
            <v>49.370876062991854</v>
          </cell>
          <cell r="I993" t="e">
            <v>#N/A</v>
          </cell>
          <cell r="J993" t="e">
            <v>#N/A</v>
          </cell>
          <cell r="K993">
            <v>150</v>
          </cell>
          <cell r="L993">
            <v>70</v>
          </cell>
          <cell r="M993" t="e">
            <v>#N/A</v>
          </cell>
          <cell r="N993">
            <v>105</v>
          </cell>
          <cell r="O993" t="e">
            <v>#N/A</v>
          </cell>
          <cell r="P993">
            <v>0</v>
          </cell>
          <cell r="Q993">
            <v>0</v>
          </cell>
          <cell r="R993" t="e">
            <v>#N/A</v>
          </cell>
        </row>
        <row r="994">
          <cell r="A994">
            <v>0</v>
          </cell>
          <cell r="B994">
            <v>0</v>
          </cell>
          <cell r="C994" t="str">
            <v>Future</v>
          </cell>
          <cell r="D994" t="e">
            <v>#N/A</v>
          </cell>
          <cell r="E994">
            <v>-70.625619944881535</v>
          </cell>
          <cell r="F994">
            <v>186.26414383464927</v>
          </cell>
          <cell r="G994">
            <v>49.256269818897366</v>
          </cell>
          <cell r="H994">
            <v>49.256269818897366</v>
          </cell>
          <cell r="I994" t="e">
            <v>#N/A</v>
          </cell>
          <cell r="J994" t="e">
            <v>#N/A</v>
          </cell>
          <cell r="K994">
            <v>150</v>
          </cell>
          <cell r="L994">
            <v>70</v>
          </cell>
          <cell r="M994" t="e">
            <v>#N/A</v>
          </cell>
          <cell r="N994">
            <v>105</v>
          </cell>
          <cell r="O994" t="e">
            <v>#N/A</v>
          </cell>
          <cell r="P994">
            <v>0</v>
          </cell>
          <cell r="Q994">
            <v>0</v>
          </cell>
          <cell r="R994" t="e">
            <v>#N/A</v>
          </cell>
        </row>
        <row r="995">
          <cell r="A995">
            <v>0</v>
          </cell>
          <cell r="B995">
            <v>0</v>
          </cell>
          <cell r="C995" t="str">
            <v>Future</v>
          </cell>
          <cell r="D995" t="e">
            <v>#N/A</v>
          </cell>
          <cell r="E995">
            <v>-71.015816740157121</v>
          </cell>
          <cell r="F995">
            <v>186.46449822047606</v>
          </cell>
          <cell r="G995">
            <v>49.141663574802877</v>
          </cell>
          <cell r="H995">
            <v>49.141663574802877</v>
          </cell>
          <cell r="I995" t="e">
            <v>#N/A</v>
          </cell>
          <cell r="J995" t="e">
            <v>#N/A</v>
          </cell>
          <cell r="K995">
            <v>150</v>
          </cell>
          <cell r="L995">
            <v>70</v>
          </cell>
          <cell r="M995" t="e">
            <v>#N/A</v>
          </cell>
          <cell r="N995">
            <v>105</v>
          </cell>
          <cell r="O995" t="e">
            <v>#N/A</v>
          </cell>
          <cell r="P995">
            <v>0</v>
          </cell>
          <cell r="Q995">
            <v>0</v>
          </cell>
          <cell r="R995" t="e">
            <v>#N/A</v>
          </cell>
        </row>
        <row r="996">
          <cell r="A996">
            <v>0</v>
          </cell>
          <cell r="B996">
            <v>0</v>
          </cell>
          <cell r="C996" t="str">
            <v>Future</v>
          </cell>
          <cell r="D996" t="e">
            <v>#N/A</v>
          </cell>
          <cell r="E996">
            <v>-71.406013535432706</v>
          </cell>
          <cell r="F996">
            <v>186.66485260630284</v>
          </cell>
          <cell r="G996">
            <v>49.027057330708388</v>
          </cell>
          <cell r="H996">
            <v>49.027057330708388</v>
          </cell>
          <cell r="I996" t="e">
            <v>#N/A</v>
          </cell>
          <cell r="J996" t="e">
            <v>#N/A</v>
          </cell>
          <cell r="K996">
            <v>150</v>
          </cell>
          <cell r="L996">
            <v>70</v>
          </cell>
          <cell r="M996" t="e">
            <v>#N/A</v>
          </cell>
          <cell r="N996">
            <v>105</v>
          </cell>
          <cell r="O996" t="e">
            <v>#N/A</v>
          </cell>
          <cell r="P996">
            <v>0</v>
          </cell>
          <cell r="Q996">
            <v>0</v>
          </cell>
          <cell r="R996" t="e">
            <v>#N/A</v>
          </cell>
        </row>
        <row r="997">
          <cell r="A997">
            <v>0</v>
          </cell>
          <cell r="B997">
            <v>0</v>
          </cell>
          <cell r="C997" t="str">
            <v>Future</v>
          </cell>
          <cell r="D997" t="e">
            <v>#N/A</v>
          </cell>
          <cell r="E997">
            <v>-71.796210330708291</v>
          </cell>
          <cell r="F997">
            <v>186.86520699212963</v>
          </cell>
          <cell r="G997">
            <v>48.912451086613899</v>
          </cell>
          <cell r="H997">
            <v>48.912451086613899</v>
          </cell>
          <cell r="I997" t="e">
            <v>#N/A</v>
          </cell>
          <cell r="J997" t="e">
            <v>#N/A</v>
          </cell>
          <cell r="K997">
            <v>150</v>
          </cell>
          <cell r="L997">
            <v>70</v>
          </cell>
          <cell r="M997" t="e">
            <v>#N/A</v>
          </cell>
          <cell r="N997">
            <v>105</v>
          </cell>
          <cell r="O997" t="e">
            <v>#N/A</v>
          </cell>
          <cell r="P997">
            <v>0</v>
          </cell>
          <cell r="Q997">
            <v>0</v>
          </cell>
          <cell r="R997" t="e">
            <v>#N/A</v>
          </cell>
        </row>
        <row r="998">
          <cell r="A998">
            <v>0</v>
          </cell>
          <cell r="B998">
            <v>0</v>
          </cell>
          <cell r="C998" t="str">
            <v>Future</v>
          </cell>
          <cell r="D998" t="e">
            <v>#N/A</v>
          </cell>
          <cell r="E998">
            <v>-72.186407125983877</v>
          </cell>
          <cell r="F998">
            <v>187.06556137795641</v>
          </cell>
          <cell r="G998">
            <v>48.79784484251941</v>
          </cell>
          <cell r="H998">
            <v>48.79784484251941</v>
          </cell>
          <cell r="I998" t="e">
            <v>#N/A</v>
          </cell>
          <cell r="J998" t="e">
            <v>#N/A</v>
          </cell>
          <cell r="K998">
            <v>150</v>
          </cell>
          <cell r="L998">
            <v>70</v>
          </cell>
          <cell r="M998" t="e">
            <v>#N/A</v>
          </cell>
          <cell r="N998">
            <v>105</v>
          </cell>
          <cell r="O998" t="e">
            <v>#N/A</v>
          </cell>
          <cell r="P998">
            <v>0</v>
          </cell>
          <cell r="Q998">
            <v>0</v>
          </cell>
          <cell r="R998" t="e">
            <v>#N/A</v>
          </cell>
        </row>
        <row r="999">
          <cell r="A999">
            <v>0</v>
          </cell>
          <cell r="B999">
            <v>0</v>
          </cell>
          <cell r="C999" t="str">
            <v>Future</v>
          </cell>
          <cell r="D999" t="e">
            <v>#N/A</v>
          </cell>
          <cell r="E999">
            <v>-72.576603921259462</v>
          </cell>
          <cell r="F999">
            <v>187.2659157637832</v>
          </cell>
          <cell r="G999">
            <v>48.683238598424921</v>
          </cell>
          <cell r="H999">
            <v>48.683238598424921</v>
          </cell>
          <cell r="I999" t="e">
            <v>#N/A</v>
          </cell>
          <cell r="J999" t="e">
            <v>#N/A</v>
          </cell>
          <cell r="K999">
            <v>150</v>
          </cell>
          <cell r="L999">
            <v>70</v>
          </cell>
          <cell r="M999" t="e">
            <v>#N/A</v>
          </cell>
          <cell r="N999">
            <v>105</v>
          </cell>
          <cell r="O999" t="e">
            <v>#N/A</v>
          </cell>
          <cell r="P999">
            <v>0</v>
          </cell>
          <cell r="Q999">
            <v>0</v>
          </cell>
          <cell r="R999" t="e">
            <v>#N/A</v>
          </cell>
        </row>
        <row r="1000">
          <cell r="A1000">
            <v>0</v>
          </cell>
          <cell r="B1000">
            <v>0</v>
          </cell>
          <cell r="C1000" t="str">
            <v>Future</v>
          </cell>
          <cell r="D1000" t="e">
            <v>#N/A</v>
          </cell>
          <cell r="E1000">
            <v>-72.966800716535047</v>
          </cell>
          <cell r="F1000">
            <v>187.46627014960998</v>
          </cell>
          <cell r="G1000">
            <v>48.568632354330433</v>
          </cell>
          <cell r="H1000">
            <v>48.568632354330433</v>
          </cell>
          <cell r="I1000" t="e">
            <v>#N/A</v>
          </cell>
          <cell r="J1000" t="e">
            <v>#N/A</v>
          </cell>
          <cell r="K1000">
            <v>150</v>
          </cell>
          <cell r="L1000">
            <v>70</v>
          </cell>
          <cell r="M1000" t="e">
            <v>#N/A</v>
          </cell>
          <cell r="N1000">
            <v>105</v>
          </cell>
          <cell r="O1000" t="e">
            <v>#N/A</v>
          </cell>
          <cell r="P1000">
            <v>0</v>
          </cell>
          <cell r="Q1000">
            <v>0</v>
          </cell>
          <cell r="R1000" t="e">
            <v>#N/A</v>
          </cell>
        </row>
        <row r="1001">
          <cell r="A1001">
            <v>0</v>
          </cell>
          <cell r="B1001">
            <v>0</v>
          </cell>
          <cell r="C1001" t="str">
            <v>Future</v>
          </cell>
          <cell r="D1001" t="e">
            <v>#N/A</v>
          </cell>
          <cell r="E1001">
            <v>-73.356997511810633</v>
          </cell>
          <cell r="F1001">
            <v>187.66662453543677</v>
          </cell>
          <cell r="G1001">
            <v>48.454026110235944</v>
          </cell>
          <cell r="H1001">
            <v>48.454026110235944</v>
          </cell>
          <cell r="I1001" t="e">
            <v>#N/A</v>
          </cell>
          <cell r="J1001" t="e">
            <v>#N/A</v>
          </cell>
          <cell r="K1001">
            <v>150</v>
          </cell>
          <cell r="L1001">
            <v>70</v>
          </cell>
          <cell r="M1001" t="e">
            <v>#N/A</v>
          </cell>
          <cell r="N1001">
            <v>105</v>
          </cell>
          <cell r="O1001" t="e">
            <v>#N/A</v>
          </cell>
          <cell r="P1001">
            <v>0</v>
          </cell>
          <cell r="Q1001">
            <v>0</v>
          </cell>
          <cell r="R1001" t="e">
            <v>#N/A</v>
          </cell>
        </row>
        <row r="1002">
          <cell r="A1002">
            <v>0</v>
          </cell>
          <cell r="B1002">
            <v>0</v>
          </cell>
          <cell r="C1002" t="str">
            <v>Future</v>
          </cell>
          <cell r="D1002" t="e">
            <v>#N/A</v>
          </cell>
          <cell r="E1002">
            <v>-73.747194307086218</v>
          </cell>
          <cell r="F1002">
            <v>187.86697892126355</v>
          </cell>
          <cell r="G1002">
            <v>48.339419866141455</v>
          </cell>
          <cell r="H1002">
            <v>48.339419866141455</v>
          </cell>
          <cell r="I1002" t="e">
            <v>#N/A</v>
          </cell>
          <cell r="J1002" t="e">
            <v>#N/A</v>
          </cell>
          <cell r="K1002">
            <v>150</v>
          </cell>
          <cell r="L1002">
            <v>70</v>
          </cell>
          <cell r="M1002" t="e">
            <v>#N/A</v>
          </cell>
          <cell r="N1002">
            <v>105</v>
          </cell>
          <cell r="O1002" t="e">
            <v>#N/A</v>
          </cell>
          <cell r="P1002">
            <v>0</v>
          </cell>
          <cell r="Q1002">
            <v>0</v>
          </cell>
          <cell r="R1002" t="e">
            <v>#N/A</v>
          </cell>
        </row>
        <row r="1003">
          <cell r="A1003">
            <v>0</v>
          </cell>
          <cell r="B1003">
            <v>0</v>
          </cell>
          <cell r="C1003" t="str">
            <v>Future</v>
          </cell>
          <cell r="D1003" t="e">
            <v>#N/A</v>
          </cell>
          <cell r="E1003">
            <v>-74.137391102361804</v>
          </cell>
          <cell r="F1003">
            <v>188.06733330709034</v>
          </cell>
          <cell r="G1003">
            <v>48.224813622046966</v>
          </cell>
          <cell r="H1003">
            <v>48.224813622046966</v>
          </cell>
          <cell r="I1003" t="e">
            <v>#N/A</v>
          </cell>
          <cell r="J1003" t="e">
            <v>#N/A</v>
          </cell>
          <cell r="K1003">
            <v>150</v>
          </cell>
          <cell r="L1003">
            <v>70</v>
          </cell>
          <cell r="M1003" t="e">
            <v>#N/A</v>
          </cell>
          <cell r="N1003">
            <v>105</v>
          </cell>
          <cell r="O1003" t="e">
            <v>#N/A</v>
          </cell>
          <cell r="P1003">
            <v>0</v>
          </cell>
          <cell r="Q1003">
            <v>0</v>
          </cell>
          <cell r="R1003" t="e">
            <v>#N/A</v>
          </cell>
        </row>
        <row r="1004">
          <cell r="A1004">
            <v>0</v>
          </cell>
          <cell r="B1004">
            <v>0</v>
          </cell>
          <cell r="C1004" t="str">
            <v>Future</v>
          </cell>
          <cell r="D1004" t="e">
            <v>#N/A</v>
          </cell>
          <cell r="E1004">
            <v>-74.527587897637389</v>
          </cell>
          <cell r="F1004">
            <v>188.26768769291712</v>
          </cell>
          <cell r="G1004">
            <v>48.110207377952477</v>
          </cell>
          <cell r="H1004">
            <v>48.110207377952477</v>
          </cell>
          <cell r="I1004" t="e">
            <v>#N/A</v>
          </cell>
          <cell r="J1004" t="e">
            <v>#N/A</v>
          </cell>
          <cell r="K1004">
            <v>150</v>
          </cell>
          <cell r="L1004">
            <v>70</v>
          </cell>
          <cell r="M1004" t="e">
            <v>#N/A</v>
          </cell>
          <cell r="N1004">
            <v>105</v>
          </cell>
          <cell r="O1004" t="e">
            <v>#N/A</v>
          </cell>
          <cell r="P1004">
            <v>0</v>
          </cell>
          <cell r="Q1004">
            <v>0</v>
          </cell>
          <cell r="R1004" t="e">
            <v>#N/A</v>
          </cell>
        </row>
        <row r="1005">
          <cell r="A1005">
            <v>0</v>
          </cell>
          <cell r="B1005">
            <v>0</v>
          </cell>
          <cell r="C1005" t="str">
            <v>Future</v>
          </cell>
          <cell r="D1005" t="e">
            <v>#N/A</v>
          </cell>
          <cell r="E1005">
            <v>-74.917784692912974</v>
          </cell>
          <cell r="F1005">
            <v>188.46804207874391</v>
          </cell>
          <cell r="G1005">
            <v>47.995601133857988</v>
          </cell>
          <cell r="H1005">
            <v>47.995601133857988</v>
          </cell>
          <cell r="I1005" t="e">
            <v>#N/A</v>
          </cell>
          <cell r="J1005" t="e">
            <v>#N/A</v>
          </cell>
          <cell r="K1005">
            <v>150</v>
          </cell>
          <cell r="L1005">
            <v>70</v>
          </cell>
          <cell r="M1005" t="e">
            <v>#N/A</v>
          </cell>
          <cell r="N1005">
            <v>105</v>
          </cell>
          <cell r="O1005" t="e">
            <v>#N/A</v>
          </cell>
          <cell r="P1005">
            <v>0</v>
          </cell>
          <cell r="Q1005">
            <v>0</v>
          </cell>
          <cell r="R1005" t="e">
            <v>#N/A</v>
          </cell>
        </row>
        <row r="1006">
          <cell r="A1006">
            <v>0</v>
          </cell>
          <cell r="B1006">
            <v>0</v>
          </cell>
          <cell r="C1006" t="str">
            <v>Future</v>
          </cell>
          <cell r="D1006" t="e">
            <v>#N/A</v>
          </cell>
          <cell r="E1006">
            <v>-75.30798148818856</v>
          </cell>
          <cell r="F1006">
            <v>188.66839646457069</v>
          </cell>
          <cell r="G1006">
            <v>47.8809948897635</v>
          </cell>
          <cell r="H1006">
            <v>47.8809948897635</v>
          </cell>
          <cell r="I1006" t="e">
            <v>#N/A</v>
          </cell>
          <cell r="J1006" t="e">
            <v>#N/A</v>
          </cell>
          <cell r="K1006">
            <v>150</v>
          </cell>
          <cell r="L1006">
            <v>70</v>
          </cell>
          <cell r="M1006" t="e">
            <v>#N/A</v>
          </cell>
          <cell r="N1006">
            <v>105</v>
          </cell>
          <cell r="O1006" t="e">
            <v>#N/A</v>
          </cell>
          <cell r="P1006">
            <v>0</v>
          </cell>
          <cell r="Q1006">
            <v>0</v>
          </cell>
          <cell r="R1006" t="e">
            <v>#N/A</v>
          </cell>
        </row>
        <row r="1007">
          <cell r="A1007">
            <v>0</v>
          </cell>
          <cell r="B1007">
            <v>0</v>
          </cell>
          <cell r="C1007" t="str">
            <v>Future</v>
          </cell>
          <cell r="D1007" t="e">
            <v>#N/A</v>
          </cell>
          <cell r="E1007">
            <v>-75.698178283464145</v>
          </cell>
          <cell r="F1007">
            <v>188.86875085039748</v>
          </cell>
          <cell r="G1007">
            <v>47.766388645669011</v>
          </cell>
          <cell r="H1007">
            <v>47.766388645669011</v>
          </cell>
          <cell r="I1007" t="e">
            <v>#N/A</v>
          </cell>
          <cell r="J1007" t="e">
            <v>#N/A</v>
          </cell>
          <cell r="K1007">
            <v>150</v>
          </cell>
          <cell r="L1007">
            <v>70</v>
          </cell>
          <cell r="M1007" t="e">
            <v>#N/A</v>
          </cell>
          <cell r="N1007">
            <v>105</v>
          </cell>
          <cell r="O1007" t="e">
            <v>#N/A</v>
          </cell>
          <cell r="P1007">
            <v>0</v>
          </cell>
          <cell r="Q1007">
            <v>0</v>
          </cell>
          <cell r="R1007" t="e">
            <v>#N/A</v>
          </cell>
        </row>
        <row r="1008">
          <cell r="A1008">
            <v>0</v>
          </cell>
          <cell r="B1008">
            <v>0</v>
          </cell>
          <cell r="C1008" t="str">
            <v>Future</v>
          </cell>
          <cell r="D1008" t="e">
            <v>#N/A</v>
          </cell>
          <cell r="E1008">
            <v>-76.08837507873973</v>
          </cell>
          <cell r="F1008">
            <v>189.06910523622426</v>
          </cell>
          <cell r="G1008">
            <v>47.651782401574522</v>
          </cell>
          <cell r="H1008">
            <v>47.651782401574522</v>
          </cell>
          <cell r="I1008" t="e">
            <v>#N/A</v>
          </cell>
          <cell r="J1008" t="e">
            <v>#N/A</v>
          </cell>
          <cell r="K1008">
            <v>150</v>
          </cell>
          <cell r="L1008">
            <v>70</v>
          </cell>
          <cell r="M1008" t="e">
            <v>#N/A</v>
          </cell>
          <cell r="N1008">
            <v>105</v>
          </cell>
          <cell r="O1008" t="e">
            <v>#N/A</v>
          </cell>
          <cell r="P1008">
            <v>0</v>
          </cell>
          <cell r="Q1008">
            <v>0</v>
          </cell>
          <cell r="R1008" t="e">
            <v>#N/A</v>
          </cell>
        </row>
        <row r="1009">
          <cell r="A1009">
            <v>0</v>
          </cell>
          <cell r="B1009">
            <v>0</v>
          </cell>
          <cell r="C1009" t="str">
            <v>Future</v>
          </cell>
          <cell r="D1009" t="e">
            <v>#N/A</v>
          </cell>
          <cell r="E1009">
            <v>-76.478571874015316</v>
          </cell>
          <cell r="F1009">
            <v>189.26945962205104</v>
          </cell>
          <cell r="G1009">
            <v>47.537176157480033</v>
          </cell>
          <cell r="H1009">
            <v>47.537176157480033</v>
          </cell>
          <cell r="I1009" t="e">
            <v>#N/A</v>
          </cell>
          <cell r="J1009" t="e">
            <v>#N/A</v>
          </cell>
          <cell r="K1009">
            <v>150</v>
          </cell>
          <cell r="L1009">
            <v>70</v>
          </cell>
          <cell r="M1009" t="e">
            <v>#N/A</v>
          </cell>
          <cell r="N1009">
            <v>105</v>
          </cell>
          <cell r="O1009" t="e">
            <v>#N/A</v>
          </cell>
          <cell r="P1009">
            <v>0</v>
          </cell>
          <cell r="Q1009">
            <v>0</v>
          </cell>
          <cell r="R1009" t="e">
            <v>#N/A</v>
          </cell>
        </row>
        <row r="1010">
          <cell r="A1010">
            <v>0</v>
          </cell>
          <cell r="B1010">
            <v>0</v>
          </cell>
          <cell r="C1010" t="str">
            <v>Future</v>
          </cell>
          <cell r="D1010" t="e">
            <v>#N/A</v>
          </cell>
          <cell r="E1010">
            <v>-76.868768669290901</v>
          </cell>
          <cell r="F1010">
            <v>189.46981400787783</v>
          </cell>
          <cell r="G1010">
            <v>47.422569913385544</v>
          </cell>
          <cell r="H1010">
            <v>47.422569913385544</v>
          </cell>
          <cell r="I1010" t="e">
            <v>#N/A</v>
          </cell>
          <cell r="J1010" t="e">
            <v>#N/A</v>
          </cell>
          <cell r="K1010">
            <v>150</v>
          </cell>
          <cell r="L1010">
            <v>70</v>
          </cell>
          <cell r="M1010" t="e">
            <v>#N/A</v>
          </cell>
          <cell r="N1010">
            <v>105</v>
          </cell>
          <cell r="O1010" t="e">
            <v>#N/A</v>
          </cell>
          <cell r="P1010">
            <v>0</v>
          </cell>
          <cell r="Q1010">
            <v>0</v>
          </cell>
          <cell r="R1010" t="e">
            <v>#N/A</v>
          </cell>
        </row>
        <row r="1011">
          <cell r="A1011">
            <v>0</v>
          </cell>
          <cell r="B1011">
            <v>0</v>
          </cell>
          <cell r="C1011" t="str">
            <v>Future</v>
          </cell>
          <cell r="D1011" t="e">
            <v>#N/A</v>
          </cell>
          <cell r="E1011">
            <v>-77.258965464566487</v>
          </cell>
          <cell r="F1011">
            <v>189.67016839370461</v>
          </cell>
          <cell r="G1011">
            <v>47.307963669291055</v>
          </cell>
          <cell r="H1011">
            <v>47.307963669291055</v>
          </cell>
          <cell r="I1011" t="e">
            <v>#N/A</v>
          </cell>
          <cell r="J1011" t="e">
            <v>#N/A</v>
          </cell>
          <cell r="K1011">
            <v>150</v>
          </cell>
          <cell r="L1011">
            <v>70</v>
          </cell>
          <cell r="M1011" t="e">
            <v>#N/A</v>
          </cell>
          <cell r="N1011">
            <v>105</v>
          </cell>
          <cell r="O1011" t="e">
            <v>#N/A</v>
          </cell>
          <cell r="P1011">
            <v>0</v>
          </cell>
          <cell r="Q1011">
            <v>0</v>
          </cell>
          <cell r="R1011" t="e">
            <v>#N/A</v>
          </cell>
        </row>
        <row r="1012">
          <cell r="A1012">
            <v>0</v>
          </cell>
          <cell r="B1012">
            <v>0</v>
          </cell>
          <cell r="C1012" t="str">
            <v>Future</v>
          </cell>
          <cell r="D1012" t="e">
            <v>#N/A</v>
          </cell>
          <cell r="E1012">
            <v>-77.649162259842072</v>
          </cell>
          <cell r="F1012">
            <v>189.8705227795314</v>
          </cell>
          <cell r="G1012">
            <v>47.193357425196567</v>
          </cell>
          <cell r="H1012">
            <v>47.193357425196567</v>
          </cell>
          <cell r="I1012" t="e">
            <v>#N/A</v>
          </cell>
          <cell r="J1012" t="e">
            <v>#N/A</v>
          </cell>
          <cell r="K1012">
            <v>150</v>
          </cell>
          <cell r="L1012">
            <v>70</v>
          </cell>
          <cell r="M1012" t="e">
            <v>#N/A</v>
          </cell>
          <cell r="N1012">
            <v>105</v>
          </cell>
          <cell r="O1012" t="e">
            <v>#N/A</v>
          </cell>
          <cell r="P1012">
            <v>0</v>
          </cell>
          <cell r="Q1012">
            <v>0</v>
          </cell>
          <cell r="R1012" t="e">
            <v>#N/A</v>
          </cell>
        </row>
        <row r="1013">
          <cell r="A1013">
            <v>0</v>
          </cell>
          <cell r="B1013">
            <v>0</v>
          </cell>
          <cell r="C1013" t="str">
            <v>Future</v>
          </cell>
          <cell r="D1013" t="e">
            <v>#N/A</v>
          </cell>
          <cell r="E1013">
            <v>-78.039359055117657</v>
          </cell>
          <cell r="F1013">
            <v>190.07087716535818</v>
          </cell>
          <cell r="G1013">
            <v>47.078751181102078</v>
          </cell>
          <cell r="H1013">
            <v>47.078751181102078</v>
          </cell>
          <cell r="I1013" t="e">
            <v>#N/A</v>
          </cell>
          <cell r="J1013" t="e">
            <v>#N/A</v>
          </cell>
          <cell r="K1013">
            <v>150</v>
          </cell>
          <cell r="L1013">
            <v>70</v>
          </cell>
          <cell r="M1013" t="e">
            <v>#N/A</v>
          </cell>
          <cell r="N1013">
            <v>105</v>
          </cell>
          <cell r="O1013" t="e">
            <v>#N/A</v>
          </cell>
          <cell r="P1013">
            <v>0</v>
          </cell>
          <cell r="Q1013">
            <v>0</v>
          </cell>
          <cell r="R1013" t="e">
            <v>#N/A</v>
          </cell>
        </row>
        <row r="1014">
          <cell r="A1014">
            <v>0</v>
          </cell>
          <cell r="B1014">
            <v>0</v>
          </cell>
          <cell r="C1014" t="str">
            <v>Future</v>
          </cell>
          <cell r="D1014" t="e">
            <v>#N/A</v>
          </cell>
          <cell r="E1014">
            <v>-78.429555850393243</v>
          </cell>
          <cell r="F1014">
            <v>190.27123155118497</v>
          </cell>
          <cell r="G1014">
            <v>46.964144937007589</v>
          </cell>
          <cell r="H1014">
            <v>46.964144937007589</v>
          </cell>
          <cell r="I1014" t="e">
            <v>#N/A</v>
          </cell>
          <cell r="J1014" t="e">
            <v>#N/A</v>
          </cell>
          <cell r="K1014">
            <v>150</v>
          </cell>
          <cell r="L1014">
            <v>70</v>
          </cell>
          <cell r="M1014" t="e">
            <v>#N/A</v>
          </cell>
          <cell r="N1014">
            <v>105</v>
          </cell>
          <cell r="O1014" t="e">
            <v>#N/A</v>
          </cell>
          <cell r="P1014">
            <v>0</v>
          </cell>
          <cell r="Q1014">
            <v>0</v>
          </cell>
          <cell r="R1014" t="e">
            <v>#N/A</v>
          </cell>
        </row>
        <row r="1015">
          <cell r="A1015">
            <v>0</v>
          </cell>
          <cell r="B1015">
            <v>0</v>
          </cell>
          <cell r="C1015" t="str">
            <v>Future</v>
          </cell>
          <cell r="D1015" t="e">
            <v>#N/A</v>
          </cell>
          <cell r="E1015">
            <v>-78.819752645668828</v>
          </cell>
          <cell r="F1015">
            <v>190.47158593701175</v>
          </cell>
          <cell r="G1015">
            <v>46.8495386929131</v>
          </cell>
          <cell r="H1015">
            <v>46.8495386929131</v>
          </cell>
          <cell r="I1015" t="e">
            <v>#N/A</v>
          </cell>
          <cell r="J1015" t="e">
            <v>#N/A</v>
          </cell>
          <cell r="K1015">
            <v>150</v>
          </cell>
          <cell r="L1015">
            <v>70</v>
          </cell>
          <cell r="M1015" t="e">
            <v>#N/A</v>
          </cell>
          <cell r="N1015">
            <v>105</v>
          </cell>
          <cell r="O1015" t="e">
            <v>#N/A</v>
          </cell>
          <cell r="P1015">
            <v>0</v>
          </cell>
          <cell r="Q1015">
            <v>0</v>
          </cell>
          <cell r="R1015" t="e">
            <v>#N/A</v>
          </cell>
        </row>
        <row r="1016">
          <cell r="A1016">
            <v>0</v>
          </cell>
          <cell r="B1016">
            <v>0</v>
          </cell>
          <cell r="C1016" t="str">
            <v>Future</v>
          </cell>
          <cell r="D1016" t="e">
            <v>#N/A</v>
          </cell>
          <cell r="E1016">
            <v>-79.209949440944413</v>
          </cell>
          <cell r="F1016">
            <v>190.67194032283854</v>
          </cell>
          <cell r="G1016">
            <v>46.734932448818611</v>
          </cell>
          <cell r="H1016">
            <v>46.734932448818611</v>
          </cell>
          <cell r="I1016" t="e">
            <v>#N/A</v>
          </cell>
          <cell r="J1016" t="e">
            <v>#N/A</v>
          </cell>
          <cell r="K1016">
            <v>150</v>
          </cell>
          <cell r="L1016">
            <v>70</v>
          </cell>
          <cell r="M1016" t="e">
            <v>#N/A</v>
          </cell>
          <cell r="N1016">
            <v>105</v>
          </cell>
          <cell r="O1016" t="e">
            <v>#N/A</v>
          </cell>
          <cell r="P1016">
            <v>0</v>
          </cell>
          <cell r="Q1016">
            <v>0</v>
          </cell>
          <cell r="R1016" t="e">
            <v>#N/A</v>
          </cell>
        </row>
        <row r="1017">
          <cell r="A1017">
            <v>0</v>
          </cell>
          <cell r="B1017">
            <v>0</v>
          </cell>
          <cell r="C1017" t="str">
            <v>Future</v>
          </cell>
          <cell r="D1017" t="e">
            <v>#N/A</v>
          </cell>
          <cell r="E1017">
            <v>-79.600146236219999</v>
          </cell>
          <cell r="F1017">
            <v>190.87229470866532</v>
          </cell>
          <cell r="G1017">
            <v>46.620326204724122</v>
          </cell>
          <cell r="H1017">
            <v>46.620326204724122</v>
          </cell>
          <cell r="I1017" t="e">
            <v>#N/A</v>
          </cell>
          <cell r="J1017" t="e">
            <v>#N/A</v>
          </cell>
          <cell r="K1017">
            <v>150</v>
          </cell>
          <cell r="L1017">
            <v>70</v>
          </cell>
          <cell r="M1017" t="e">
            <v>#N/A</v>
          </cell>
          <cell r="N1017">
            <v>105</v>
          </cell>
          <cell r="O1017" t="e">
            <v>#N/A</v>
          </cell>
          <cell r="P1017">
            <v>0</v>
          </cell>
          <cell r="Q1017">
            <v>0</v>
          </cell>
          <cell r="R1017" t="e">
            <v>#N/A</v>
          </cell>
        </row>
        <row r="1018">
          <cell r="A1018">
            <v>0</v>
          </cell>
          <cell r="B1018">
            <v>0</v>
          </cell>
          <cell r="C1018" t="str">
            <v>Future</v>
          </cell>
          <cell r="D1018" t="e">
            <v>#N/A</v>
          </cell>
          <cell r="E1018">
            <v>-79.990343031495584</v>
          </cell>
          <cell r="F1018">
            <v>191.07264909449211</v>
          </cell>
          <cell r="G1018">
            <v>46.505719960629634</v>
          </cell>
          <cell r="H1018">
            <v>46.505719960629634</v>
          </cell>
          <cell r="I1018" t="e">
            <v>#N/A</v>
          </cell>
          <cell r="J1018" t="e">
            <v>#N/A</v>
          </cell>
          <cell r="K1018">
            <v>150</v>
          </cell>
          <cell r="L1018">
            <v>70</v>
          </cell>
          <cell r="M1018" t="e">
            <v>#N/A</v>
          </cell>
          <cell r="N1018">
            <v>105</v>
          </cell>
          <cell r="O1018" t="e">
            <v>#N/A</v>
          </cell>
          <cell r="P1018">
            <v>0</v>
          </cell>
          <cell r="Q1018">
            <v>0</v>
          </cell>
          <cell r="R1018" t="e">
            <v>#N/A</v>
          </cell>
        </row>
        <row r="1019">
          <cell r="A1019">
            <v>0</v>
          </cell>
          <cell r="B1019">
            <v>0</v>
          </cell>
          <cell r="C1019" t="str">
            <v>Future</v>
          </cell>
          <cell r="D1019" t="e">
            <v>#N/A</v>
          </cell>
          <cell r="E1019">
            <v>-80.380539826771169</v>
          </cell>
          <cell r="F1019">
            <v>191.27300348031889</v>
          </cell>
          <cell r="G1019">
            <v>46.391113716535145</v>
          </cell>
          <cell r="H1019">
            <v>46.391113716535145</v>
          </cell>
          <cell r="I1019" t="e">
            <v>#N/A</v>
          </cell>
          <cell r="J1019" t="e">
            <v>#N/A</v>
          </cell>
          <cell r="K1019">
            <v>150</v>
          </cell>
          <cell r="L1019">
            <v>70</v>
          </cell>
          <cell r="M1019" t="e">
            <v>#N/A</v>
          </cell>
          <cell r="N1019">
            <v>105</v>
          </cell>
          <cell r="O1019" t="e">
            <v>#N/A</v>
          </cell>
          <cell r="P1019">
            <v>0</v>
          </cell>
          <cell r="Q1019">
            <v>0</v>
          </cell>
          <cell r="R1019" t="e">
            <v>#N/A</v>
          </cell>
        </row>
        <row r="1020">
          <cell r="A1020">
            <v>0</v>
          </cell>
          <cell r="B1020">
            <v>0</v>
          </cell>
          <cell r="C1020" t="str">
            <v>Future</v>
          </cell>
          <cell r="D1020" t="e">
            <v>#N/A</v>
          </cell>
          <cell r="E1020">
            <v>-80.770736622046755</v>
          </cell>
          <cell r="F1020">
            <v>191.47335786614568</v>
          </cell>
          <cell r="G1020">
            <v>46.276507472440656</v>
          </cell>
          <cell r="H1020">
            <v>46.276507472440656</v>
          </cell>
          <cell r="I1020" t="e">
            <v>#N/A</v>
          </cell>
          <cell r="J1020" t="e">
            <v>#N/A</v>
          </cell>
          <cell r="K1020">
            <v>150</v>
          </cell>
          <cell r="L1020">
            <v>70</v>
          </cell>
          <cell r="M1020" t="e">
            <v>#N/A</v>
          </cell>
          <cell r="N1020">
            <v>105</v>
          </cell>
          <cell r="O1020" t="e">
            <v>#N/A</v>
          </cell>
          <cell r="P1020">
            <v>0</v>
          </cell>
          <cell r="Q1020">
            <v>0</v>
          </cell>
          <cell r="R1020" t="e">
            <v>#N/A</v>
          </cell>
        </row>
        <row r="1021">
          <cell r="A1021">
            <v>0</v>
          </cell>
          <cell r="B1021">
            <v>0</v>
          </cell>
          <cell r="C1021" t="str">
            <v>Future</v>
          </cell>
          <cell r="D1021" t="e">
            <v>#N/A</v>
          </cell>
          <cell r="E1021">
            <v>-81.16093341732234</v>
          </cell>
          <cell r="F1021">
            <v>191.67371225197246</v>
          </cell>
          <cell r="G1021">
            <v>46.161901228346167</v>
          </cell>
          <cell r="H1021">
            <v>46.161901228346167</v>
          </cell>
          <cell r="I1021" t="e">
            <v>#N/A</v>
          </cell>
          <cell r="J1021" t="e">
            <v>#N/A</v>
          </cell>
          <cell r="K1021">
            <v>150</v>
          </cell>
          <cell r="L1021">
            <v>70</v>
          </cell>
          <cell r="M1021" t="e">
            <v>#N/A</v>
          </cell>
          <cell r="N1021">
            <v>105</v>
          </cell>
          <cell r="O1021" t="e">
            <v>#N/A</v>
          </cell>
          <cell r="P1021">
            <v>0</v>
          </cell>
          <cell r="Q1021">
            <v>0</v>
          </cell>
          <cell r="R1021" t="e">
            <v>#N/A</v>
          </cell>
        </row>
        <row r="1022">
          <cell r="A1022">
            <v>0</v>
          </cell>
          <cell r="B1022">
            <v>0</v>
          </cell>
          <cell r="C1022" t="str">
            <v>Future</v>
          </cell>
          <cell r="D1022" t="e">
            <v>#N/A</v>
          </cell>
          <cell r="E1022">
            <v>-81.551130212597926</v>
          </cell>
          <cell r="F1022">
            <v>191.87406663779925</v>
          </cell>
          <cell r="G1022">
            <v>46.047294984251678</v>
          </cell>
          <cell r="H1022">
            <v>46.047294984251678</v>
          </cell>
          <cell r="I1022" t="e">
            <v>#N/A</v>
          </cell>
          <cell r="J1022" t="e">
            <v>#N/A</v>
          </cell>
          <cell r="K1022">
            <v>150</v>
          </cell>
          <cell r="L1022">
            <v>70</v>
          </cell>
          <cell r="M1022" t="e">
            <v>#N/A</v>
          </cell>
          <cell r="N1022">
            <v>105</v>
          </cell>
          <cell r="O1022" t="e">
            <v>#N/A</v>
          </cell>
          <cell r="P1022">
            <v>0</v>
          </cell>
          <cell r="Q1022">
            <v>0</v>
          </cell>
          <cell r="R1022" t="e">
            <v>#N/A</v>
          </cell>
        </row>
        <row r="1023">
          <cell r="A1023">
            <v>0</v>
          </cell>
          <cell r="B1023">
            <v>0</v>
          </cell>
          <cell r="C1023" t="str">
            <v>Future</v>
          </cell>
          <cell r="D1023" t="e">
            <v>#N/A</v>
          </cell>
          <cell r="E1023">
            <v>-81.941327007873511</v>
          </cell>
          <cell r="F1023">
            <v>192.07442102362603</v>
          </cell>
          <cell r="G1023">
            <v>45.932688740157189</v>
          </cell>
          <cell r="H1023">
            <v>45.932688740157189</v>
          </cell>
          <cell r="I1023" t="e">
            <v>#N/A</v>
          </cell>
          <cell r="J1023" t="e">
            <v>#N/A</v>
          </cell>
          <cell r="K1023">
            <v>150</v>
          </cell>
          <cell r="L1023">
            <v>70</v>
          </cell>
          <cell r="M1023" t="e">
            <v>#N/A</v>
          </cell>
          <cell r="N1023">
            <v>105</v>
          </cell>
          <cell r="O1023" t="e">
            <v>#N/A</v>
          </cell>
          <cell r="P1023">
            <v>0</v>
          </cell>
          <cell r="Q1023">
            <v>0</v>
          </cell>
          <cell r="R1023" t="e">
            <v>#N/A</v>
          </cell>
        </row>
        <row r="1024">
          <cell r="A1024">
            <v>0</v>
          </cell>
          <cell r="B1024">
            <v>0</v>
          </cell>
          <cell r="C1024" t="str">
            <v>Future</v>
          </cell>
          <cell r="D1024" t="e">
            <v>#N/A</v>
          </cell>
          <cell r="E1024">
            <v>-82.331523803149096</v>
          </cell>
          <cell r="F1024">
            <v>192.27477540945281</v>
          </cell>
          <cell r="G1024">
            <v>45.818082496062701</v>
          </cell>
          <cell r="H1024">
            <v>45.818082496062701</v>
          </cell>
          <cell r="I1024" t="e">
            <v>#N/A</v>
          </cell>
          <cell r="J1024" t="e">
            <v>#N/A</v>
          </cell>
          <cell r="K1024">
            <v>150</v>
          </cell>
          <cell r="L1024">
            <v>70</v>
          </cell>
          <cell r="M1024" t="e">
            <v>#N/A</v>
          </cell>
          <cell r="N1024">
            <v>105</v>
          </cell>
          <cell r="O1024" t="e">
            <v>#N/A</v>
          </cell>
          <cell r="P1024">
            <v>0</v>
          </cell>
          <cell r="Q1024">
            <v>0</v>
          </cell>
          <cell r="R1024" t="e">
            <v>#N/A</v>
          </cell>
        </row>
        <row r="1025">
          <cell r="A1025">
            <v>0</v>
          </cell>
          <cell r="B1025">
            <v>0</v>
          </cell>
          <cell r="C1025" t="str">
            <v>Future</v>
          </cell>
          <cell r="D1025" t="e">
            <v>#N/A</v>
          </cell>
          <cell r="E1025">
            <v>-82.721720598424682</v>
          </cell>
          <cell r="F1025">
            <v>192.4751297952796</v>
          </cell>
          <cell r="G1025">
            <v>45.703476251968212</v>
          </cell>
          <cell r="H1025">
            <v>45.703476251968212</v>
          </cell>
          <cell r="I1025" t="e">
            <v>#N/A</v>
          </cell>
          <cell r="J1025" t="e">
            <v>#N/A</v>
          </cell>
          <cell r="K1025">
            <v>150</v>
          </cell>
          <cell r="L1025">
            <v>70</v>
          </cell>
          <cell r="M1025" t="e">
            <v>#N/A</v>
          </cell>
          <cell r="N1025">
            <v>105</v>
          </cell>
          <cell r="O1025" t="e">
            <v>#N/A</v>
          </cell>
          <cell r="P1025">
            <v>0</v>
          </cell>
          <cell r="Q1025">
            <v>0</v>
          </cell>
          <cell r="R1025" t="e">
            <v>#N/A</v>
          </cell>
        </row>
        <row r="1026">
          <cell r="A1026">
            <v>0</v>
          </cell>
          <cell r="B1026">
            <v>0</v>
          </cell>
          <cell r="C1026" t="str">
            <v>Future</v>
          </cell>
          <cell r="D1026" t="e">
            <v>#N/A</v>
          </cell>
          <cell r="E1026">
            <v>-83.111917393700267</v>
          </cell>
          <cell r="F1026">
            <v>192.67548418110638</v>
          </cell>
          <cell r="G1026">
            <v>45.588870007873723</v>
          </cell>
          <cell r="H1026">
            <v>45.588870007873723</v>
          </cell>
          <cell r="I1026" t="e">
            <v>#N/A</v>
          </cell>
          <cell r="J1026" t="e">
            <v>#N/A</v>
          </cell>
          <cell r="K1026">
            <v>150</v>
          </cell>
          <cell r="L1026">
            <v>70</v>
          </cell>
          <cell r="M1026" t="e">
            <v>#N/A</v>
          </cell>
          <cell r="N1026">
            <v>105</v>
          </cell>
          <cell r="O1026" t="e">
            <v>#N/A</v>
          </cell>
          <cell r="P1026">
            <v>0</v>
          </cell>
          <cell r="Q1026">
            <v>0</v>
          </cell>
          <cell r="R1026" t="e">
            <v>#N/A</v>
          </cell>
        </row>
        <row r="1027">
          <cell r="A1027">
            <v>0</v>
          </cell>
          <cell r="B1027">
            <v>0</v>
          </cell>
          <cell r="C1027" t="str">
            <v>Future</v>
          </cell>
          <cell r="D1027" t="e">
            <v>#N/A</v>
          </cell>
          <cell r="E1027">
            <v>-83.502114188975852</v>
          </cell>
          <cell r="F1027">
            <v>192.87583856693317</v>
          </cell>
          <cell r="G1027">
            <v>45.474263763779234</v>
          </cell>
          <cell r="H1027">
            <v>45.474263763779234</v>
          </cell>
          <cell r="I1027" t="e">
            <v>#N/A</v>
          </cell>
          <cell r="J1027" t="e">
            <v>#N/A</v>
          </cell>
          <cell r="K1027">
            <v>150</v>
          </cell>
          <cell r="L1027">
            <v>70</v>
          </cell>
          <cell r="M1027" t="e">
            <v>#N/A</v>
          </cell>
          <cell r="N1027">
            <v>105</v>
          </cell>
          <cell r="O1027" t="e">
            <v>#N/A</v>
          </cell>
          <cell r="P1027">
            <v>0</v>
          </cell>
          <cell r="Q1027">
            <v>0</v>
          </cell>
          <cell r="R1027" t="e">
            <v>#N/A</v>
          </cell>
        </row>
        <row r="1028">
          <cell r="A1028">
            <v>0</v>
          </cell>
          <cell r="B1028">
            <v>0</v>
          </cell>
          <cell r="C1028" t="str">
            <v>Future</v>
          </cell>
          <cell r="D1028" t="e">
            <v>#N/A</v>
          </cell>
          <cell r="E1028">
            <v>-83.892310984251438</v>
          </cell>
          <cell r="F1028">
            <v>193.07619295275995</v>
          </cell>
          <cell r="G1028">
            <v>45.359657519684745</v>
          </cell>
          <cell r="H1028">
            <v>45.359657519684745</v>
          </cell>
          <cell r="I1028" t="e">
            <v>#N/A</v>
          </cell>
          <cell r="J1028" t="e">
            <v>#N/A</v>
          </cell>
          <cell r="K1028">
            <v>150</v>
          </cell>
          <cell r="L1028">
            <v>70</v>
          </cell>
          <cell r="M1028" t="e">
            <v>#N/A</v>
          </cell>
          <cell r="N1028">
            <v>105</v>
          </cell>
          <cell r="O1028" t="e">
            <v>#N/A</v>
          </cell>
          <cell r="P1028">
            <v>0</v>
          </cell>
          <cell r="Q1028">
            <v>0</v>
          </cell>
          <cell r="R1028" t="e">
            <v>#N/A</v>
          </cell>
        </row>
        <row r="1029">
          <cell r="A1029">
            <v>0</v>
          </cell>
          <cell r="B1029">
            <v>0</v>
          </cell>
          <cell r="C1029" t="str">
            <v>Future</v>
          </cell>
          <cell r="D1029" t="e">
            <v>#N/A</v>
          </cell>
          <cell r="E1029">
            <v>-84.282507779527023</v>
          </cell>
          <cell r="F1029">
            <v>193.27654733858674</v>
          </cell>
          <cell r="G1029">
            <v>45.245051275590257</v>
          </cell>
          <cell r="H1029">
            <v>45.245051275590257</v>
          </cell>
          <cell r="I1029" t="e">
            <v>#N/A</v>
          </cell>
          <cell r="J1029" t="e">
            <v>#N/A</v>
          </cell>
          <cell r="K1029">
            <v>150</v>
          </cell>
          <cell r="L1029">
            <v>70</v>
          </cell>
          <cell r="M1029" t="e">
            <v>#N/A</v>
          </cell>
          <cell r="N1029">
            <v>105</v>
          </cell>
          <cell r="O1029" t="e">
            <v>#N/A</v>
          </cell>
          <cell r="P1029">
            <v>0</v>
          </cell>
          <cell r="Q1029">
            <v>0</v>
          </cell>
          <cell r="R1029" t="e">
            <v>#N/A</v>
          </cell>
        </row>
        <row r="1030">
          <cell r="A1030">
            <v>0</v>
          </cell>
          <cell r="B1030">
            <v>0</v>
          </cell>
          <cell r="C1030" t="str">
            <v>Future</v>
          </cell>
          <cell r="D1030" t="e">
            <v>#N/A</v>
          </cell>
          <cell r="E1030">
            <v>-84.672704574802609</v>
          </cell>
          <cell r="F1030">
            <v>193.47690172441352</v>
          </cell>
          <cell r="G1030">
            <v>45.130445031495768</v>
          </cell>
          <cell r="H1030">
            <v>45.130445031495768</v>
          </cell>
          <cell r="I1030" t="e">
            <v>#N/A</v>
          </cell>
          <cell r="J1030" t="e">
            <v>#N/A</v>
          </cell>
          <cell r="K1030">
            <v>150</v>
          </cell>
          <cell r="L1030">
            <v>70</v>
          </cell>
          <cell r="M1030" t="e">
            <v>#N/A</v>
          </cell>
          <cell r="N1030">
            <v>105</v>
          </cell>
          <cell r="O1030" t="e">
            <v>#N/A</v>
          </cell>
          <cell r="P1030">
            <v>0</v>
          </cell>
          <cell r="Q1030">
            <v>0</v>
          </cell>
          <cell r="R1030" t="e">
            <v>#N/A</v>
          </cell>
        </row>
        <row r="1031">
          <cell r="A1031">
            <v>0</v>
          </cell>
          <cell r="B1031">
            <v>0</v>
          </cell>
          <cell r="C1031" t="str">
            <v>Future</v>
          </cell>
          <cell r="D1031" t="e">
            <v>#N/A</v>
          </cell>
          <cell r="E1031">
            <v>-85.062901370078194</v>
          </cell>
          <cell r="F1031">
            <v>193.67725611024031</v>
          </cell>
          <cell r="G1031">
            <v>45.015838787401279</v>
          </cell>
          <cell r="H1031">
            <v>45.015838787401279</v>
          </cell>
          <cell r="I1031" t="e">
            <v>#N/A</v>
          </cell>
          <cell r="J1031" t="e">
            <v>#N/A</v>
          </cell>
          <cell r="K1031">
            <v>150</v>
          </cell>
          <cell r="L1031">
            <v>70</v>
          </cell>
          <cell r="M1031" t="e">
            <v>#N/A</v>
          </cell>
          <cell r="N1031">
            <v>105</v>
          </cell>
          <cell r="O1031" t="e">
            <v>#N/A</v>
          </cell>
          <cell r="P1031">
            <v>0</v>
          </cell>
          <cell r="Q1031">
            <v>0</v>
          </cell>
          <cell r="R1031" t="e">
            <v>#N/A</v>
          </cell>
        </row>
        <row r="1032">
          <cell r="A1032">
            <v>0</v>
          </cell>
          <cell r="B1032">
            <v>0</v>
          </cell>
          <cell r="C1032" t="str">
            <v>Future</v>
          </cell>
          <cell r="D1032" t="e">
            <v>#N/A</v>
          </cell>
          <cell r="E1032">
            <v>-85.453098165353779</v>
          </cell>
          <cell r="F1032">
            <v>193.87761049606709</v>
          </cell>
          <cell r="G1032">
            <v>44.90123254330679</v>
          </cell>
          <cell r="H1032">
            <v>44.90123254330679</v>
          </cell>
          <cell r="I1032" t="e">
            <v>#N/A</v>
          </cell>
          <cell r="J1032" t="e">
            <v>#N/A</v>
          </cell>
          <cell r="K1032">
            <v>150</v>
          </cell>
          <cell r="L1032">
            <v>70</v>
          </cell>
          <cell r="M1032" t="e">
            <v>#N/A</v>
          </cell>
          <cell r="N1032">
            <v>105</v>
          </cell>
          <cell r="O1032" t="e">
            <v>#N/A</v>
          </cell>
          <cell r="P1032">
            <v>0</v>
          </cell>
          <cell r="Q1032">
            <v>0</v>
          </cell>
          <cell r="R1032" t="e">
            <v>#N/A</v>
          </cell>
        </row>
        <row r="1033">
          <cell r="A1033">
            <v>0</v>
          </cell>
          <cell r="B1033">
            <v>0</v>
          </cell>
          <cell r="C1033" t="str">
            <v>Future</v>
          </cell>
          <cell r="D1033" t="e">
            <v>#N/A</v>
          </cell>
          <cell r="E1033">
            <v>-85.843294960629365</v>
          </cell>
          <cell r="F1033">
            <v>194.07796488189388</v>
          </cell>
          <cell r="G1033">
            <v>44.786626299212301</v>
          </cell>
          <cell r="H1033">
            <v>44.786626299212301</v>
          </cell>
          <cell r="I1033" t="e">
            <v>#N/A</v>
          </cell>
          <cell r="J1033" t="e">
            <v>#N/A</v>
          </cell>
          <cell r="K1033">
            <v>150</v>
          </cell>
          <cell r="L1033">
            <v>70</v>
          </cell>
          <cell r="M1033" t="e">
            <v>#N/A</v>
          </cell>
          <cell r="N1033">
            <v>105</v>
          </cell>
          <cell r="O1033" t="e">
            <v>#N/A</v>
          </cell>
          <cell r="P1033">
            <v>0</v>
          </cell>
          <cell r="Q1033">
            <v>0</v>
          </cell>
          <cell r="R1033" t="e">
            <v>#N/A</v>
          </cell>
        </row>
        <row r="1034">
          <cell r="A1034">
            <v>0</v>
          </cell>
          <cell r="B1034">
            <v>0</v>
          </cell>
          <cell r="C1034" t="str">
            <v>Future</v>
          </cell>
          <cell r="D1034" t="e">
            <v>#N/A</v>
          </cell>
          <cell r="E1034">
            <v>-86.23349175590495</v>
          </cell>
          <cell r="F1034">
            <v>194.27831926772066</v>
          </cell>
          <cell r="G1034">
            <v>44.672020055117812</v>
          </cell>
          <cell r="H1034">
            <v>44.672020055117812</v>
          </cell>
          <cell r="I1034" t="e">
            <v>#N/A</v>
          </cell>
          <cell r="J1034" t="e">
            <v>#N/A</v>
          </cell>
          <cell r="K1034">
            <v>150</v>
          </cell>
          <cell r="L1034">
            <v>70</v>
          </cell>
          <cell r="M1034" t="e">
            <v>#N/A</v>
          </cell>
          <cell r="N1034">
            <v>105</v>
          </cell>
          <cell r="O1034" t="e">
            <v>#N/A</v>
          </cell>
          <cell r="P1034">
            <v>0</v>
          </cell>
          <cell r="Q1034">
            <v>0</v>
          </cell>
          <cell r="R1034" t="e">
            <v>#N/A</v>
          </cell>
        </row>
        <row r="1035">
          <cell r="A1035">
            <v>0</v>
          </cell>
          <cell r="B1035">
            <v>0</v>
          </cell>
          <cell r="C1035" t="str">
            <v>Future</v>
          </cell>
          <cell r="D1035" t="e">
            <v>#N/A</v>
          </cell>
          <cell r="E1035">
            <v>-86.623688551180535</v>
          </cell>
          <cell r="F1035">
            <v>194.47867365354745</v>
          </cell>
          <cell r="G1035">
            <v>44.557413811023324</v>
          </cell>
          <cell r="H1035">
            <v>44.557413811023324</v>
          </cell>
          <cell r="I1035" t="e">
            <v>#N/A</v>
          </cell>
          <cell r="J1035" t="e">
            <v>#N/A</v>
          </cell>
          <cell r="K1035">
            <v>150</v>
          </cell>
          <cell r="L1035">
            <v>70</v>
          </cell>
          <cell r="M1035" t="e">
            <v>#N/A</v>
          </cell>
          <cell r="N1035">
            <v>105</v>
          </cell>
          <cell r="O1035" t="e">
            <v>#N/A</v>
          </cell>
          <cell r="P1035">
            <v>0</v>
          </cell>
          <cell r="Q1035">
            <v>0</v>
          </cell>
          <cell r="R1035" t="e">
            <v>#N/A</v>
          </cell>
        </row>
        <row r="1036">
          <cell r="A1036">
            <v>0</v>
          </cell>
          <cell r="B1036">
            <v>0</v>
          </cell>
          <cell r="C1036" t="str">
            <v>Future</v>
          </cell>
          <cell r="D1036" t="e">
            <v>#N/A</v>
          </cell>
          <cell r="E1036">
            <v>-87.013885346456121</v>
          </cell>
          <cell r="F1036">
            <v>194.67902803937423</v>
          </cell>
          <cell r="G1036">
            <v>44.442807566928835</v>
          </cell>
          <cell r="H1036">
            <v>44.442807566928835</v>
          </cell>
          <cell r="I1036" t="e">
            <v>#N/A</v>
          </cell>
          <cell r="J1036" t="e">
            <v>#N/A</v>
          </cell>
          <cell r="K1036">
            <v>150</v>
          </cell>
          <cell r="L1036">
            <v>70</v>
          </cell>
          <cell r="M1036" t="e">
            <v>#N/A</v>
          </cell>
          <cell r="N1036">
            <v>105</v>
          </cell>
          <cell r="O1036" t="e">
            <v>#N/A</v>
          </cell>
          <cell r="P1036">
            <v>0</v>
          </cell>
          <cell r="Q1036">
            <v>0</v>
          </cell>
          <cell r="R1036" t="e">
            <v>#N/A</v>
          </cell>
        </row>
        <row r="1037">
          <cell r="A1037">
            <v>0</v>
          </cell>
          <cell r="B1037">
            <v>0</v>
          </cell>
          <cell r="C1037" t="str">
            <v>Future</v>
          </cell>
          <cell r="D1037" t="e">
            <v>#N/A</v>
          </cell>
          <cell r="E1037">
            <v>-87.404082141731706</v>
          </cell>
          <cell r="F1037">
            <v>194.87938242520102</v>
          </cell>
          <cell r="G1037">
            <v>44.328201322834346</v>
          </cell>
          <cell r="H1037">
            <v>44.328201322834346</v>
          </cell>
          <cell r="I1037" t="e">
            <v>#N/A</v>
          </cell>
          <cell r="J1037" t="e">
            <v>#N/A</v>
          </cell>
          <cell r="K1037">
            <v>150</v>
          </cell>
          <cell r="L1037">
            <v>70</v>
          </cell>
          <cell r="M1037" t="e">
            <v>#N/A</v>
          </cell>
          <cell r="N1037">
            <v>105</v>
          </cell>
          <cell r="O1037" t="e">
            <v>#N/A</v>
          </cell>
          <cell r="P1037">
            <v>0</v>
          </cell>
          <cell r="Q1037">
            <v>0</v>
          </cell>
          <cell r="R1037" t="e">
            <v>#N/A</v>
          </cell>
        </row>
        <row r="1038">
          <cell r="A1038">
            <v>0</v>
          </cell>
          <cell r="B1038">
            <v>0</v>
          </cell>
          <cell r="C1038" t="str">
            <v>Future</v>
          </cell>
          <cell r="D1038" t="e">
            <v>#N/A</v>
          </cell>
          <cell r="E1038">
            <v>-87.794278937007292</v>
          </cell>
          <cell r="F1038">
            <v>195.0797368110278</v>
          </cell>
          <cell r="G1038">
            <v>44.213595078739857</v>
          </cell>
          <cell r="H1038">
            <v>44.213595078739857</v>
          </cell>
          <cell r="I1038" t="e">
            <v>#N/A</v>
          </cell>
          <cell r="J1038" t="e">
            <v>#N/A</v>
          </cell>
          <cell r="K1038">
            <v>150</v>
          </cell>
          <cell r="L1038">
            <v>70</v>
          </cell>
          <cell r="M1038" t="e">
            <v>#N/A</v>
          </cell>
          <cell r="N1038">
            <v>105</v>
          </cell>
          <cell r="O1038" t="e">
            <v>#N/A</v>
          </cell>
          <cell r="P1038">
            <v>0</v>
          </cell>
          <cell r="Q1038">
            <v>0</v>
          </cell>
          <cell r="R1038" t="e">
            <v>#N/A</v>
          </cell>
        </row>
        <row r="1039">
          <cell r="A1039">
            <v>0</v>
          </cell>
          <cell r="B1039">
            <v>0</v>
          </cell>
          <cell r="C1039" t="str">
            <v>Future</v>
          </cell>
          <cell r="D1039" t="e">
            <v>#N/A</v>
          </cell>
          <cell r="E1039">
            <v>-88.184475732282877</v>
          </cell>
          <cell r="F1039">
            <v>195.28009119685458</v>
          </cell>
          <cell r="G1039">
            <v>44.098988834645368</v>
          </cell>
          <cell r="H1039">
            <v>44.098988834645368</v>
          </cell>
          <cell r="I1039" t="e">
            <v>#N/A</v>
          </cell>
          <cell r="J1039" t="e">
            <v>#N/A</v>
          </cell>
          <cell r="K1039">
            <v>150</v>
          </cell>
          <cell r="L1039">
            <v>70</v>
          </cell>
          <cell r="M1039" t="e">
            <v>#N/A</v>
          </cell>
          <cell r="N1039">
            <v>105</v>
          </cell>
          <cell r="O1039" t="e">
            <v>#N/A</v>
          </cell>
          <cell r="P1039">
            <v>0</v>
          </cell>
          <cell r="Q1039">
            <v>0</v>
          </cell>
          <cell r="R1039" t="e">
            <v>#N/A</v>
          </cell>
        </row>
        <row r="1040">
          <cell r="A1040">
            <v>0</v>
          </cell>
          <cell r="B1040">
            <v>0</v>
          </cell>
          <cell r="C1040" t="str">
            <v>Future</v>
          </cell>
          <cell r="D1040" t="e">
            <v>#N/A</v>
          </cell>
          <cell r="E1040">
            <v>-88.574672527558462</v>
          </cell>
          <cell r="F1040">
            <v>195.48044558268137</v>
          </cell>
          <cell r="G1040">
            <v>43.984382590550879</v>
          </cell>
          <cell r="H1040">
            <v>43.984382590550879</v>
          </cell>
          <cell r="I1040" t="e">
            <v>#N/A</v>
          </cell>
          <cell r="J1040" t="e">
            <v>#N/A</v>
          </cell>
          <cell r="K1040">
            <v>150</v>
          </cell>
          <cell r="L1040">
            <v>70</v>
          </cell>
          <cell r="M1040" t="e">
            <v>#N/A</v>
          </cell>
          <cell r="N1040">
            <v>105</v>
          </cell>
          <cell r="O1040" t="e">
            <v>#N/A</v>
          </cell>
          <cell r="P1040">
            <v>0</v>
          </cell>
          <cell r="Q1040">
            <v>0</v>
          </cell>
          <cell r="R1040" t="e">
            <v>#N/A</v>
          </cell>
        </row>
        <row r="1041">
          <cell r="A1041">
            <v>0</v>
          </cell>
          <cell r="B1041">
            <v>0</v>
          </cell>
          <cell r="C1041" t="str">
            <v>Future</v>
          </cell>
          <cell r="D1041" t="e">
            <v>#N/A</v>
          </cell>
          <cell r="E1041">
            <v>-88.964869322834048</v>
          </cell>
          <cell r="F1041">
            <v>195.68079996850815</v>
          </cell>
          <cell r="G1041">
            <v>43.869776346456391</v>
          </cell>
          <cell r="H1041">
            <v>43.869776346456391</v>
          </cell>
          <cell r="I1041" t="e">
            <v>#N/A</v>
          </cell>
          <cell r="J1041" t="e">
            <v>#N/A</v>
          </cell>
          <cell r="K1041">
            <v>150</v>
          </cell>
          <cell r="L1041">
            <v>70</v>
          </cell>
          <cell r="M1041" t="e">
            <v>#N/A</v>
          </cell>
          <cell r="N1041">
            <v>105</v>
          </cell>
          <cell r="O1041" t="e">
            <v>#N/A</v>
          </cell>
          <cell r="P1041">
            <v>0</v>
          </cell>
          <cell r="Q1041">
            <v>0</v>
          </cell>
          <cell r="R1041" t="e">
            <v>#N/A</v>
          </cell>
        </row>
        <row r="1042">
          <cell r="A1042">
            <v>0</v>
          </cell>
          <cell r="B1042">
            <v>0</v>
          </cell>
          <cell r="C1042" t="str">
            <v>Future</v>
          </cell>
          <cell r="D1042" t="e">
            <v>#N/A</v>
          </cell>
          <cell r="E1042">
            <v>-89.355066118109633</v>
          </cell>
          <cell r="F1042">
            <v>195.88115435433494</v>
          </cell>
          <cell r="G1042">
            <v>43.755170102361902</v>
          </cell>
          <cell r="H1042">
            <v>43.755170102361902</v>
          </cell>
          <cell r="I1042" t="e">
            <v>#N/A</v>
          </cell>
          <cell r="J1042" t="e">
            <v>#N/A</v>
          </cell>
          <cell r="K1042">
            <v>150</v>
          </cell>
          <cell r="L1042">
            <v>70</v>
          </cell>
          <cell r="M1042" t="e">
            <v>#N/A</v>
          </cell>
          <cell r="N1042">
            <v>105</v>
          </cell>
          <cell r="O1042" t="e">
            <v>#N/A</v>
          </cell>
          <cell r="P1042">
            <v>0</v>
          </cell>
          <cell r="Q1042">
            <v>0</v>
          </cell>
          <cell r="R1042" t="e">
            <v>#N/A</v>
          </cell>
        </row>
        <row r="1043">
          <cell r="A1043">
            <v>0</v>
          </cell>
          <cell r="B1043">
            <v>0</v>
          </cell>
          <cell r="C1043" t="str">
            <v>Future</v>
          </cell>
          <cell r="D1043" t="e">
            <v>#N/A</v>
          </cell>
          <cell r="E1043">
            <v>-89.745262913385218</v>
          </cell>
          <cell r="F1043">
            <v>196.08150874016172</v>
          </cell>
          <cell r="G1043">
            <v>43.640563858267413</v>
          </cell>
          <cell r="H1043">
            <v>43.640563858267413</v>
          </cell>
          <cell r="I1043" t="e">
            <v>#N/A</v>
          </cell>
          <cell r="J1043" t="e">
            <v>#N/A</v>
          </cell>
          <cell r="K1043">
            <v>150</v>
          </cell>
          <cell r="L1043">
            <v>70</v>
          </cell>
          <cell r="M1043" t="e">
            <v>#N/A</v>
          </cell>
          <cell r="N1043">
            <v>105</v>
          </cell>
          <cell r="O1043" t="e">
            <v>#N/A</v>
          </cell>
          <cell r="P1043">
            <v>0</v>
          </cell>
          <cell r="Q1043">
            <v>0</v>
          </cell>
          <cell r="R1043" t="e">
            <v>#N/A</v>
          </cell>
        </row>
        <row r="1044">
          <cell r="A1044">
            <v>0</v>
          </cell>
          <cell r="B1044">
            <v>0</v>
          </cell>
          <cell r="C1044" t="str">
            <v>Future</v>
          </cell>
          <cell r="D1044" t="e">
            <v>#N/A</v>
          </cell>
          <cell r="E1044">
            <v>-90.135459708660804</v>
          </cell>
          <cell r="F1044">
            <v>196.28186312598851</v>
          </cell>
          <cell r="G1044">
            <v>43.525957614172924</v>
          </cell>
          <cell r="H1044">
            <v>43.525957614172924</v>
          </cell>
          <cell r="I1044" t="e">
            <v>#N/A</v>
          </cell>
          <cell r="J1044" t="e">
            <v>#N/A</v>
          </cell>
          <cell r="K1044">
            <v>150</v>
          </cell>
          <cell r="L1044">
            <v>70</v>
          </cell>
          <cell r="M1044" t="e">
            <v>#N/A</v>
          </cell>
          <cell r="N1044">
            <v>105</v>
          </cell>
          <cell r="O1044" t="e">
            <v>#N/A</v>
          </cell>
          <cell r="P1044">
            <v>0</v>
          </cell>
          <cell r="Q1044">
            <v>0</v>
          </cell>
          <cell r="R1044" t="e">
            <v>#N/A</v>
          </cell>
        </row>
        <row r="1045">
          <cell r="A1045">
            <v>0</v>
          </cell>
          <cell r="B1045">
            <v>0</v>
          </cell>
          <cell r="C1045" t="str">
            <v>Future</v>
          </cell>
          <cell r="D1045" t="e">
            <v>#N/A</v>
          </cell>
          <cell r="E1045">
            <v>-90.525656503936389</v>
          </cell>
          <cell r="F1045">
            <v>196.48221751181529</v>
          </cell>
          <cell r="G1045">
            <v>43.411351370078435</v>
          </cell>
          <cell r="H1045">
            <v>43.411351370078435</v>
          </cell>
          <cell r="I1045" t="e">
            <v>#N/A</v>
          </cell>
          <cell r="J1045" t="e">
            <v>#N/A</v>
          </cell>
          <cell r="K1045">
            <v>150</v>
          </cell>
          <cell r="L1045">
            <v>70</v>
          </cell>
          <cell r="M1045" t="e">
            <v>#N/A</v>
          </cell>
          <cell r="N1045">
            <v>105</v>
          </cell>
          <cell r="O1045" t="e">
            <v>#N/A</v>
          </cell>
          <cell r="P1045">
            <v>0</v>
          </cell>
          <cell r="Q1045">
            <v>0</v>
          </cell>
          <cell r="R1045" t="e">
            <v>#N/A</v>
          </cell>
        </row>
        <row r="1046">
          <cell r="A1046">
            <v>0</v>
          </cell>
          <cell r="B1046">
            <v>0</v>
          </cell>
          <cell r="C1046" t="str">
            <v>Future</v>
          </cell>
          <cell r="D1046" t="e">
            <v>#N/A</v>
          </cell>
          <cell r="E1046">
            <v>-90.915853299211975</v>
          </cell>
          <cell r="F1046">
            <v>196.68257189764208</v>
          </cell>
          <cell r="G1046">
            <v>43.296745125983946</v>
          </cell>
          <cell r="H1046">
            <v>43.296745125983946</v>
          </cell>
          <cell r="I1046" t="e">
            <v>#N/A</v>
          </cell>
          <cell r="J1046" t="e">
            <v>#N/A</v>
          </cell>
          <cell r="K1046">
            <v>150</v>
          </cell>
          <cell r="L1046">
            <v>70</v>
          </cell>
          <cell r="M1046" t="e">
            <v>#N/A</v>
          </cell>
          <cell r="N1046">
            <v>105</v>
          </cell>
          <cell r="O1046" t="e">
            <v>#N/A</v>
          </cell>
          <cell r="P1046">
            <v>0</v>
          </cell>
          <cell r="Q1046">
            <v>0</v>
          </cell>
          <cell r="R1046" t="e">
            <v>#N/A</v>
          </cell>
        </row>
        <row r="1047">
          <cell r="A1047">
            <v>0</v>
          </cell>
          <cell r="B1047">
            <v>0</v>
          </cell>
          <cell r="C1047" t="str">
            <v>Future</v>
          </cell>
          <cell r="D1047" t="e">
            <v>#N/A</v>
          </cell>
          <cell r="E1047">
            <v>-91.30605009448756</v>
          </cell>
          <cell r="F1047">
            <v>196.88292628346886</v>
          </cell>
          <cell r="G1047">
            <v>43.182138881889458</v>
          </cell>
          <cell r="H1047">
            <v>43.182138881889458</v>
          </cell>
          <cell r="I1047" t="e">
            <v>#N/A</v>
          </cell>
          <cell r="J1047" t="e">
            <v>#N/A</v>
          </cell>
          <cell r="K1047">
            <v>150</v>
          </cell>
          <cell r="L1047">
            <v>70</v>
          </cell>
          <cell r="M1047" t="e">
            <v>#N/A</v>
          </cell>
          <cell r="N1047">
            <v>105</v>
          </cell>
          <cell r="O1047" t="e">
            <v>#N/A</v>
          </cell>
          <cell r="P1047">
            <v>0</v>
          </cell>
          <cell r="Q1047">
            <v>0</v>
          </cell>
          <cell r="R1047" t="e">
            <v>#N/A</v>
          </cell>
        </row>
        <row r="1048">
          <cell r="A1048">
            <v>0</v>
          </cell>
          <cell r="B1048">
            <v>0</v>
          </cell>
          <cell r="C1048" t="str">
            <v>Future</v>
          </cell>
          <cell r="D1048" t="e">
            <v>#N/A</v>
          </cell>
          <cell r="E1048">
            <v>-91.696246889763145</v>
          </cell>
          <cell r="F1048">
            <v>197.08328066929565</v>
          </cell>
          <cell r="G1048">
            <v>43.067532637794969</v>
          </cell>
          <cell r="H1048">
            <v>43.067532637794969</v>
          </cell>
          <cell r="I1048" t="e">
            <v>#N/A</v>
          </cell>
          <cell r="J1048" t="e">
            <v>#N/A</v>
          </cell>
          <cell r="K1048">
            <v>150</v>
          </cell>
          <cell r="L1048">
            <v>70</v>
          </cell>
          <cell r="M1048" t="e">
            <v>#N/A</v>
          </cell>
          <cell r="N1048">
            <v>105</v>
          </cell>
          <cell r="O1048" t="e">
            <v>#N/A</v>
          </cell>
          <cell r="P1048">
            <v>0</v>
          </cell>
          <cell r="Q1048">
            <v>0</v>
          </cell>
          <cell r="R1048" t="e">
            <v>#N/A</v>
          </cell>
        </row>
        <row r="1049">
          <cell r="A1049">
            <v>0</v>
          </cell>
          <cell r="B1049">
            <v>0</v>
          </cell>
          <cell r="C1049" t="str">
            <v>Future</v>
          </cell>
          <cell r="D1049" t="e">
            <v>#N/A</v>
          </cell>
          <cell r="E1049">
            <v>-92.086443685038731</v>
          </cell>
          <cell r="F1049">
            <v>197.28363505512243</v>
          </cell>
          <cell r="G1049">
            <v>42.95292639370048</v>
          </cell>
          <cell r="H1049">
            <v>42.95292639370048</v>
          </cell>
          <cell r="I1049" t="e">
            <v>#N/A</v>
          </cell>
          <cell r="J1049" t="e">
            <v>#N/A</v>
          </cell>
          <cell r="K1049">
            <v>150</v>
          </cell>
          <cell r="L1049">
            <v>70</v>
          </cell>
          <cell r="M1049" t="e">
            <v>#N/A</v>
          </cell>
          <cell r="N1049">
            <v>105</v>
          </cell>
          <cell r="O1049" t="e">
            <v>#N/A</v>
          </cell>
          <cell r="P1049">
            <v>0</v>
          </cell>
          <cell r="Q1049">
            <v>0</v>
          </cell>
          <cell r="R1049" t="e">
            <v>#N/A</v>
          </cell>
        </row>
        <row r="1050">
          <cell r="A1050">
            <v>0</v>
          </cell>
          <cell r="B1050">
            <v>0</v>
          </cell>
          <cell r="C1050" t="str">
            <v>Future</v>
          </cell>
          <cell r="D1050" t="e">
            <v>#N/A</v>
          </cell>
          <cell r="E1050">
            <v>-92.476640480314316</v>
          </cell>
          <cell r="F1050">
            <v>197.48398944094922</v>
          </cell>
          <cell r="G1050">
            <v>42.838320149605991</v>
          </cell>
          <cell r="H1050">
            <v>42.838320149605991</v>
          </cell>
          <cell r="I1050" t="e">
            <v>#N/A</v>
          </cell>
          <cell r="J1050" t="e">
            <v>#N/A</v>
          </cell>
          <cell r="K1050">
            <v>150</v>
          </cell>
          <cell r="L1050">
            <v>70</v>
          </cell>
          <cell r="M1050" t="e">
            <v>#N/A</v>
          </cell>
          <cell r="N1050">
            <v>105</v>
          </cell>
          <cell r="O1050" t="e">
            <v>#N/A</v>
          </cell>
          <cell r="P1050">
            <v>0</v>
          </cell>
          <cell r="Q1050">
            <v>0</v>
          </cell>
          <cell r="R1050" t="e">
            <v>#N/A</v>
          </cell>
        </row>
        <row r="1051">
          <cell r="A1051">
            <v>0</v>
          </cell>
          <cell r="B1051">
            <v>0</v>
          </cell>
          <cell r="C1051" t="str">
            <v>Future</v>
          </cell>
          <cell r="D1051" t="e">
            <v>#N/A</v>
          </cell>
          <cell r="E1051">
            <v>-92.866837275589901</v>
          </cell>
          <cell r="F1051">
            <v>197.684343826776</v>
          </cell>
          <cell r="G1051">
            <v>42.723713905511502</v>
          </cell>
          <cell r="H1051">
            <v>42.723713905511502</v>
          </cell>
          <cell r="I1051" t="e">
            <v>#N/A</v>
          </cell>
          <cell r="J1051" t="e">
            <v>#N/A</v>
          </cell>
          <cell r="K1051">
            <v>150</v>
          </cell>
          <cell r="L1051">
            <v>70</v>
          </cell>
          <cell r="M1051" t="e">
            <v>#N/A</v>
          </cell>
          <cell r="N1051">
            <v>105</v>
          </cell>
          <cell r="O1051" t="e">
            <v>#N/A</v>
          </cell>
          <cell r="P1051">
            <v>0</v>
          </cell>
          <cell r="Q1051">
            <v>0</v>
          </cell>
          <cell r="R1051" t="e">
            <v>#N/A</v>
          </cell>
        </row>
        <row r="1052">
          <cell r="A1052">
            <v>0</v>
          </cell>
          <cell r="B1052">
            <v>0</v>
          </cell>
          <cell r="C1052" t="str">
            <v>Future</v>
          </cell>
          <cell r="D1052" t="e">
            <v>#N/A</v>
          </cell>
          <cell r="E1052">
            <v>-93.257034070865487</v>
          </cell>
          <cell r="F1052">
            <v>197.88469821260279</v>
          </cell>
          <cell r="G1052">
            <v>42.609107661417013</v>
          </cell>
          <cell r="H1052">
            <v>42.609107661417013</v>
          </cell>
          <cell r="I1052" t="e">
            <v>#N/A</v>
          </cell>
          <cell r="J1052" t="e">
            <v>#N/A</v>
          </cell>
          <cell r="K1052">
            <v>150</v>
          </cell>
          <cell r="L1052">
            <v>70</v>
          </cell>
          <cell r="M1052" t="e">
            <v>#N/A</v>
          </cell>
          <cell r="N1052">
            <v>105</v>
          </cell>
          <cell r="O1052" t="e">
            <v>#N/A</v>
          </cell>
          <cell r="P1052">
            <v>0</v>
          </cell>
          <cell r="Q1052">
            <v>0</v>
          </cell>
          <cell r="R1052" t="e">
            <v>#N/A</v>
          </cell>
        </row>
        <row r="1053">
          <cell r="A1053">
            <v>0</v>
          </cell>
          <cell r="B1053">
            <v>0</v>
          </cell>
          <cell r="C1053" t="str">
            <v>Future</v>
          </cell>
          <cell r="D1053" t="e">
            <v>#N/A</v>
          </cell>
          <cell r="E1053">
            <v>-93.647230866141072</v>
          </cell>
          <cell r="F1053">
            <v>198.08505259842957</v>
          </cell>
          <cell r="G1053">
            <v>42.494501417322525</v>
          </cell>
          <cell r="H1053">
            <v>42.494501417322525</v>
          </cell>
          <cell r="I1053" t="e">
            <v>#N/A</v>
          </cell>
          <cell r="J1053" t="e">
            <v>#N/A</v>
          </cell>
          <cell r="K1053">
            <v>150</v>
          </cell>
          <cell r="L1053">
            <v>70</v>
          </cell>
          <cell r="M1053" t="e">
            <v>#N/A</v>
          </cell>
          <cell r="N1053">
            <v>105</v>
          </cell>
          <cell r="O1053" t="e">
            <v>#N/A</v>
          </cell>
          <cell r="P1053">
            <v>0</v>
          </cell>
          <cell r="Q1053">
            <v>0</v>
          </cell>
          <cell r="R1053" t="e">
            <v>#N/A</v>
          </cell>
        </row>
        <row r="1054">
          <cell r="A1054">
            <v>0</v>
          </cell>
          <cell r="B1054">
            <v>0</v>
          </cell>
          <cell r="C1054" t="str">
            <v>Future</v>
          </cell>
          <cell r="D1054" t="e">
            <v>#N/A</v>
          </cell>
          <cell r="E1054">
            <v>-94.037427661416658</v>
          </cell>
          <cell r="F1054">
            <v>198.28540698425635</v>
          </cell>
          <cell r="G1054">
            <v>42.379895173228036</v>
          </cell>
          <cell r="H1054">
            <v>42.379895173228036</v>
          </cell>
          <cell r="I1054" t="e">
            <v>#N/A</v>
          </cell>
          <cell r="J1054" t="e">
            <v>#N/A</v>
          </cell>
          <cell r="K1054">
            <v>150</v>
          </cell>
          <cell r="L1054">
            <v>70</v>
          </cell>
          <cell r="M1054" t="e">
            <v>#N/A</v>
          </cell>
          <cell r="N1054">
            <v>105</v>
          </cell>
          <cell r="O1054" t="e">
            <v>#N/A</v>
          </cell>
          <cell r="P1054">
            <v>0</v>
          </cell>
          <cell r="Q1054">
            <v>0</v>
          </cell>
          <cell r="R1054" t="e">
            <v>#N/A</v>
          </cell>
        </row>
        <row r="1055">
          <cell r="A1055">
            <v>0</v>
          </cell>
          <cell r="B1055">
            <v>0</v>
          </cell>
          <cell r="C1055" t="str">
            <v>Future</v>
          </cell>
          <cell r="D1055" t="e">
            <v>#N/A</v>
          </cell>
          <cell r="E1055">
            <v>-94.427624456692243</v>
          </cell>
          <cell r="F1055">
            <v>198.48576137008314</v>
          </cell>
          <cell r="G1055">
            <v>42.265288929133547</v>
          </cell>
          <cell r="H1055">
            <v>42.265288929133547</v>
          </cell>
          <cell r="I1055" t="e">
            <v>#N/A</v>
          </cell>
          <cell r="J1055" t="e">
            <v>#N/A</v>
          </cell>
          <cell r="K1055">
            <v>150</v>
          </cell>
          <cell r="L1055">
            <v>70</v>
          </cell>
          <cell r="M1055" t="e">
            <v>#N/A</v>
          </cell>
          <cell r="N1055">
            <v>105</v>
          </cell>
          <cell r="O1055" t="e">
            <v>#N/A</v>
          </cell>
          <cell r="P1055">
            <v>0</v>
          </cell>
          <cell r="Q1055">
            <v>0</v>
          </cell>
          <cell r="R1055" t="e">
            <v>#N/A</v>
          </cell>
        </row>
        <row r="1056">
          <cell r="A1056">
            <v>0</v>
          </cell>
          <cell r="B1056">
            <v>0</v>
          </cell>
          <cell r="C1056" t="str">
            <v>Future</v>
          </cell>
          <cell r="D1056" t="e">
            <v>#N/A</v>
          </cell>
          <cell r="E1056">
            <v>-94.817821251967828</v>
          </cell>
          <cell r="F1056">
            <v>198.68611575590992</v>
          </cell>
          <cell r="G1056">
            <v>42.150682685039058</v>
          </cell>
          <cell r="H1056">
            <v>42.150682685039058</v>
          </cell>
          <cell r="I1056" t="e">
            <v>#N/A</v>
          </cell>
          <cell r="J1056" t="e">
            <v>#N/A</v>
          </cell>
          <cell r="K1056">
            <v>150</v>
          </cell>
          <cell r="L1056">
            <v>70</v>
          </cell>
          <cell r="M1056" t="e">
            <v>#N/A</v>
          </cell>
          <cell r="N1056">
            <v>105</v>
          </cell>
          <cell r="O1056" t="e">
            <v>#N/A</v>
          </cell>
          <cell r="P1056">
            <v>0</v>
          </cell>
          <cell r="Q1056">
            <v>0</v>
          </cell>
          <cell r="R1056" t="e">
            <v>#N/A</v>
          </cell>
        </row>
        <row r="1057">
          <cell r="A1057">
            <v>0</v>
          </cell>
          <cell r="B1057">
            <v>0</v>
          </cell>
          <cell r="C1057" t="str">
            <v>Future</v>
          </cell>
          <cell r="D1057" t="e">
            <v>#N/A</v>
          </cell>
          <cell r="E1057">
            <v>-95.208018047243414</v>
          </cell>
          <cell r="F1057">
            <v>198.88647014173671</v>
          </cell>
          <cell r="G1057">
            <v>42.036076440944569</v>
          </cell>
          <cell r="H1057">
            <v>42.036076440944569</v>
          </cell>
          <cell r="I1057" t="e">
            <v>#N/A</v>
          </cell>
          <cell r="J1057" t="e">
            <v>#N/A</v>
          </cell>
          <cell r="K1057">
            <v>150</v>
          </cell>
          <cell r="L1057">
            <v>70</v>
          </cell>
          <cell r="M1057" t="e">
            <v>#N/A</v>
          </cell>
          <cell r="N1057">
            <v>105</v>
          </cell>
          <cell r="O1057" t="e">
            <v>#N/A</v>
          </cell>
          <cell r="P1057">
            <v>0</v>
          </cell>
          <cell r="Q1057">
            <v>0</v>
          </cell>
          <cell r="R1057" t="e">
            <v>#N/A</v>
          </cell>
        </row>
        <row r="1058">
          <cell r="A1058">
            <v>0</v>
          </cell>
          <cell r="B1058">
            <v>0</v>
          </cell>
          <cell r="C1058" t="str">
            <v>Future</v>
          </cell>
          <cell r="D1058" t="e">
            <v>#N/A</v>
          </cell>
          <cell r="E1058">
            <v>-95.598214842518999</v>
          </cell>
          <cell r="F1058">
            <v>199.08682452756349</v>
          </cell>
          <cell r="G1058">
            <v>41.92147019685008</v>
          </cell>
          <cell r="H1058">
            <v>41.92147019685008</v>
          </cell>
          <cell r="I1058" t="e">
            <v>#N/A</v>
          </cell>
          <cell r="J1058" t="e">
            <v>#N/A</v>
          </cell>
          <cell r="K1058">
            <v>150</v>
          </cell>
          <cell r="L1058">
            <v>70</v>
          </cell>
          <cell r="M1058" t="e">
            <v>#N/A</v>
          </cell>
          <cell r="N1058">
            <v>105</v>
          </cell>
          <cell r="O1058" t="e">
            <v>#N/A</v>
          </cell>
          <cell r="P1058">
            <v>0</v>
          </cell>
          <cell r="Q1058">
            <v>0</v>
          </cell>
          <cell r="R1058" t="e">
            <v>#N/A</v>
          </cell>
        </row>
        <row r="1059">
          <cell r="A1059">
            <v>0</v>
          </cell>
          <cell r="B1059">
            <v>0</v>
          </cell>
          <cell r="C1059" t="str">
            <v>Future</v>
          </cell>
          <cell r="D1059" t="e">
            <v>#N/A</v>
          </cell>
          <cell r="E1059">
            <v>-95.988411637794584</v>
          </cell>
          <cell r="F1059">
            <v>199.28717891339028</v>
          </cell>
          <cell r="G1059">
            <v>41.806863952755592</v>
          </cell>
          <cell r="H1059">
            <v>41.806863952755592</v>
          </cell>
          <cell r="I1059" t="e">
            <v>#N/A</v>
          </cell>
          <cell r="J1059" t="e">
            <v>#N/A</v>
          </cell>
          <cell r="K1059">
            <v>150</v>
          </cell>
          <cell r="L1059">
            <v>70</v>
          </cell>
          <cell r="M1059" t="e">
            <v>#N/A</v>
          </cell>
          <cell r="N1059">
            <v>105</v>
          </cell>
          <cell r="O1059" t="e">
            <v>#N/A</v>
          </cell>
          <cell r="P1059">
            <v>0</v>
          </cell>
          <cell r="Q1059">
            <v>0</v>
          </cell>
          <cell r="R1059" t="e">
            <v>#N/A</v>
          </cell>
        </row>
        <row r="1060">
          <cell r="A1060">
            <v>0</v>
          </cell>
          <cell r="B1060">
            <v>0</v>
          </cell>
          <cell r="C1060" t="str">
            <v>Future</v>
          </cell>
          <cell r="D1060" t="e">
            <v>#N/A</v>
          </cell>
          <cell r="E1060">
            <v>-96.37860843307017</v>
          </cell>
          <cell r="F1060">
            <v>199.48753329921706</v>
          </cell>
          <cell r="G1060">
            <v>41.692257708661103</v>
          </cell>
          <cell r="H1060">
            <v>41.692257708661103</v>
          </cell>
          <cell r="I1060" t="e">
            <v>#N/A</v>
          </cell>
          <cell r="J1060" t="e">
            <v>#N/A</v>
          </cell>
          <cell r="K1060">
            <v>150</v>
          </cell>
          <cell r="L1060">
            <v>70</v>
          </cell>
          <cell r="M1060" t="e">
            <v>#N/A</v>
          </cell>
          <cell r="N1060">
            <v>105</v>
          </cell>
          <cell r="O1060" t="e">
            <v>#N/A</v>
          </cell>
          <cell r="P1060">
            <v>0</v>
          </cell>
          <cell r="Q1060">
            <v>0</v>
          </cell>
          <cell r="R1060" t="e">
            <v>#N/A</v>
          </cell>
        </row>
        <row r="1061">
          <cell r="A1061">
            <v>0</v>
          </cell>
          <cell r="B1061">
            <v>0</v>
          </cell>
          <cell r="C1061" t="str">
            <v>Future</v>
          </cell>
          <cell r="D1061" t="e">
            <v>#N/A</v>
          </cell>
          <cell r="E1061">
            <v>-96.768805228345755</v>
          </cell>
          <cell r="F1061">
            <v>199.68788768504385</v>
          </cell>
          <cell r="G1061">
            <v>41.577651464566614</v>
          </cell>
          <cell r="H1061">
            <v>41.577651464566614</v>
          </cell>
          <cell r="I1061" t="e">
            <v>#N/A</v>
          </cell>
          <cell r="J1061" t="e">
            <v>#N/A</v>
          </cell>
          <cell r="K1061">
            <v>150</v>
          </cell>
          <cell r="L1061">
            <v>70</v>
          </cell>
          <cell r="M1061" t="e">
            <v>#N/A</v>
          </cell>
          <cell r="N1061">
            <v>105</v>
          </cell>
          <cell r="O1061" t="e">
            <v>#N/A</v>
          </cell>
          <cell r="P1061">
            <v>0</v>
          </cell>
          <cell r="Q1061">
            <v>0</v>
          </cell>
          <cell r="R1061" t="e">
            <v>#N/A</v>
          </cell>
        </row>
        <row r="1062">
          <cell r="A1062">
            <v>0</v>
          </cell>
          <cell r="B1062">
            <v>0</v>
          </cell>
          <cell r="C1062" t="str">
            <v>Future</v>
          </cell>
          <cell r="D1062" t="e">
            <v>#N/A</v>
          </cell>
          <cell r="E1062">
            <v>-97.159002023621341</v>
          </cell>
          <cell r="F1062">
            <v>199.88824207087063</v>
          </cell>
          <cell r="G1062">
            <v>41.463045220472125</v>
          </cell>
          <cell r="H1062">
            <v>41.463045220472125</v>
          </cell>
          <cell r="I1062" t="e">
            <v>#N/A</v>
          </cell>
          <cell r="J1062" t="e">
            <v>#N/A</v>
          </cell>
          <cell r="K1062">
            <v>150</v>
          </cell>
          <cell r="L1062">
            <v>70</v>
          </cell>
          <cell r="M1062" t="e">
            <v>#N/A</v>
          </cell>
          <cell r="N1062">
            <v>105</v>
          </cell>
          <cell r="O1062" t="e">
            <v>#N/A</v>
          </cell>
          <cell r="P1062">
            <v>0</v>
          </cell>
          <cell r="Q1062">
            <v>0</v>
          </cell>
          <cell r="R1062" t="e">
            <v>#N/A</v>
          </cell>
        </row>
        <row r="1063">
          <cell r="A1063">
            <v>0</v>
          </cell>
          <cell r="B1063">
            <v>0</v>
          </cell>
          <cell r="C1063" t="str">
            <v>Future</v>
          </cell>
          <cell r="D1063" t="e">
            <v>#N/A</v>
          </cell>
          <cell r="E1063">
            <v>-97.549198818896926</v>
          </cell>
          <cell r="F1063">
            <v>200.08859645669742</v>
          </cell>
          <cell r="G1063">
            <v>41.348438976377636</v>
          </cell>
          <cell r="H1063">
            <v>41.348438976377636</v>
          </cell>
          <cell r="I1063" t="e">
            <v>#N/A</v>
          </cell>
          <cell r="J1063" t="e">
            <v>#N/A</v>
          </cell>
          <cell r="K1063">
            <v>150</v>
          </cell>
          <cell r="L1063">
            <v>70</v>
          </cell>
          <cell r="M1063" t="e">
            <v>#N/A</v>
          </cell>
          <cell r="N1063">
            <v>105</v>
          </cell>
          <cell r="O1063" t="e">
            <v>#N/A</v>
          </cell>
          <cell r="P1063">
            <v>0</v>
          </cell>
          <cell r="Q1063">
            <v>0</v>
          </cell>
          <cell r="R1063" t="e">
            <v>#N/A</v>
          </cell>
        </row>
        <row r="1064">
          <cell r="A1064">
            <v>0</v>
          </cell>
          <cell r="B1064">
            <v>0</v>
          </cell>
          <cell r="C1064" t="str">
            <v>Future</v>
          </cell>
          <cell r="D1064" t="e">
            <v>#N/A</v>
          </cell>
          <cell r="E1064">
            <v>-97.939395614172511</v>
          </cell>
          <cell r="F1064">
            <v>200.2889508425242</v>
          </cell>
          <cell r="G1064">
            <v>41.233832732283147</v>
          </cell>
          <cell r="H1064">
            <v>41.233832732283147</v>
          </cell>
          <cell r="I1064" t="e">
            <v>#N/A</v>
          </cell>
          <cell r="J1064" t="e">
            <v>#N/A</v>
          </cell>
          <cell r="K1064">
            <v>150</v>
          </cell>
          <cell r="L1064">
            <v>70</v>
          </cell>
          <cell r="M1064" t="e">
            <v>#N/A</v>
          </cell>
          <cell r="N1064">
            <v>105</v>
          </cell>
          <cell r="O1064" t="e">
            <v>#N/A</v>
          </cell>
          <cell r="P1064">
            <v>0</v>
          </cell>
          <cell r="Q1064">
            <v>0</v>
          </cell>
          <cell r="R1064" t="e">
            <v>#N/A</v>
          </cell>
        </row>
        <row r="1065">
          <cell r="A1065">
            <v>0</v>
          </cell>
          <cell r="B1065">
            <v>0</v>
          </cell>
          <cell r="C1065" t="str">
            <v>Future</v>
          </cell>
          <cell r="D1065" t="e">
            <v>#N/A</v>
          </cell>
          <cell r="E1065">
            <v>-98.329592409448097</v>
          </cell>
          <cell r="F1065">
            <v>200.48930522835099</v>
          </cell>
          <cell r="G1065">
            <v>41.119226488188659</v>
          </cell>
          <cell r="H1065">
            <v>41.119226488188659</v>
          </cell>
          <cell r="I1065" t="e">
            <v>#N/A</v>
          </cell>
          <cell r="J1065" t="e">
            <v>#N/A</v>
          </cell>
          <cell r="K1065">
            <v>150</v>
          </cell>
          <cell r="L1065">
            <v>70</v>
          </cell>
          <cell r="M1065" t="e">
            <v>#N/A</v>
          </cell>
          <cell r="N1065">
            <v>105</v>
          </cell>
          <cell r="O1065" t="e">
            <v>#N/A</v>
          </cell>
          <cell r="P1065">
            <v>0</v>
          </cell>
          <cell r="Q1065">
            <v>0</v>
          </cell>
          <cell r="R1065" t="e">
            <v>#N/A</v>
          </cell>
        </row>
        <row r="1066">
          <cell r="A1066">
            <v>0</v>
          </cell>
          <cell r="B1066">
            <v>0</v>
          </cell>
          <cell r="C1066" t="str">
            <v>Future</v>
          </cell>
          <cell r="D1066" t="e">
            <v>#N/A</v>
          </cell>
          <cell r="E1066">
            <v>-98.719789204723682</v>
          </cell>
          <cell r="F1066">
            <v>200.68965961417777</v>
          </cell>
          <cell r="G1066">
            <v>41.00462024409417</v>
          </cell>
          <cell r="H1066">
            <v>41.00462024409417</v>
          </cell>
          <cell r="I1066" t="e">
            <v>#N/A</v>
          </cell>
          <cell r="J1066" t="e">
            <v>#N/A</v>
          </cell>
          <cell r="K1066">
            <v>150</v>
          </cell>
          <cell r="L1066">
            <v>70</v>
          </cell>
          <cell r="M1066" t="e">
            <v>#N/A</v>
          </cell>
          <cell r="N1066">
            <v>105</v>
          </cell>
          <cell r="O1066" t="e">
            <v>#N/A</v>
          </cell>
          <cell r="P1066">
            <v>0</v>
          </cell>
          <cell r="Q1066">
            <v>0</v>
          </cell>
          <cell r="R1066" t="e">
            <v>#N/A</v>
          </cell>
        </row>
        <row r="1067">
          <cell r="A1067">
            <v>0</v>
          </cell>
          <cell r="B1067">
            <v>0</v>
          </cell>
          <cell r="C1067" t="str">
            <v>Future</v>
          </cell>
          <cell r="D1067" t="e">
            <v>#N/A</v>
          </cell>
          <cell r="E1067">
            <v>-99.109985999999267</v>
          </cell>
          <cell r="F1067">
            <v>200.89001400000456</v>
          </cell>
          <cell r="G1067">
            <v>40.890013999999681</v>
          </cell>
          <cell r="H1067">
            <v>40.890013999999681</v>
          </cell>
          <cell r="I1067" t="e">
            <v>#N/A</v>
          </cell>
          <cell r="J1067" t="e">
            <v>#N/A</v>
          </cell>
          <cell r="K1067">
            <v>150</v>
          </cell>
          <cell r="L1067">
            <v>70</v>
          </cell>
          <cell r="M1067" t="e">
            <v>#N/A</v>
          </cell>
          <cell r="N1067">
            <v>105</v>
          </cell>
          <cell r="O1067" t="e">
            <v>#N/A</v>
          </cell>
          <cell r="P1067">
            <v>0</v>
          </cell>
          <cell r="Q1067">
            <v>0</v>
          </cell>
          <cell r="R1067" t="e">
            <v>#N/A</v>
          </cell>
        </row>
        <row r="1068">
          <cell r="A1068">
            <v>0</v>
          </cell>
          <cell r="B1068">
            <v>0</v>
          </cell>
          <cell r="C1068" t="str">
            <v>Future</v>
          </cell>
          <cell r="D1068" t="e">
            <v>#N/A</v>
          </cell>
          <cell r="E1068">
            <v>-99.500182795274853</v>
          </cell>
          <cell r="F1068">
            <v>201.09036838583134</v>
          </cell>
          <cell r="G1068">
            <v>40.775407755905192</v>
          </cell>
          <cell r="H1068">
            <v>40.775407755905192</v>
          </cell>
          <cell r="I1068" t="e">
            <v>#N/A</v>
          </cell>
          <cell r="J1068" t="e">
            <v>#N/A</v>
          </cell>
          <cell r="K1068">
            <v>150</v>
          </cell>
          <cell r="L1068">
            <v>70</v>
          </cell>
          <cell r="M1068" t="e">
            <v>#N/A</v>
          </cell>
          <cell r="N1068">
            <v>105</v>
          </cell>
          <cell r="O1068" t="e">
            <v>#N/A</v>
          </cell>
          <cell r="P1068">
            <v>0</v>
          </cell>
          <cell r="Q1068">
            <v>0</v>
          </cell>
          <cell r="R1068" t="e">
            <v>#N/A</v>
          </cell>
        </row>
        <row r="1069">
          <cell r="A1069">
            <v>0</v>
          </cell>
          <cell r="B1069">
            <v>0</v>
          </cell>
          <cell r="C1069" t="str">
            <v>Future</v>
          </cell>
          <cell r="D1069" t="e">
            <v>#N/A</v>
          </cell>
          <cell r="E1069">
            <v>-99.890379590550438</v>
          </cell>
          <cell r="F1069">
            <v>201.29072277165812</v>
          </cell>
          <cell r="G1069">
            <v>40.660801511810703</v>
          </cell>
          <cell r="H1069">
            <v>40.660801511810703</v>
          </cell>
          <cell r="I1069" t="e">
            <v>#N/A</v>
          </cell>
          <cell r="J1069" t="e">
            <v>#N/A</v>
          </cell>
          <cell r="K1069">
            <v>150</v>
          </cell>
          <cell r="L1069">
            <v>70</v>
          </cell>
          <cell r="M1069" t="e">
            <v>#N/A</v>
          </cell>
          <cell r="N1069">
            <v>105</v>
          </cell>
          <cell r="O1069" t="e">
            <v>#N/A</v>
          </cell>
          <cell r="P1069">
            <v>0</v>
          </cell>
          <cell r="Q1069">
            <v>0</v>
          </cell>
          <cell r="R1069" t="e">
            <v>#N/A</v>
          </cell>
        </row>
        <row r="1070">
          <cell r="A1070">
            <v>0</v>
          </cell>
          <cell r="B1070">
            <v>0</v>
          </cell>
          <cell r="C1070" t="str">
            <v>Future</v>
          </cell>
          <cell r="D1070" t="e">
            <v>#N/A</v>
          </cell>
          <cell r="E1070">
            <v>-100.28057638582602</v>
          </cell>
          <cell r="F1070">
            <v>201.49107715748491</v>
          </cell>
          <cell r="G1070">
            <v>40.546195267716215</v>
          </cell>
          <cell r="H1070">
            <v>40.546195267716215</v>
          </cell>
          <cell r="I1070" t="e">
            <v>#N/A</v>
          </cell>
          <cell r="J1070" t="e">
            <v>#N/A</v>
          </cell>
          <cell r="K1070">
            <v>150</v>
          </cell>
          <cell r="L1070">
            <v>70</v>
          </cell>
          <cell r="M1070" t="e">
            <v>#N/A</v>
          </cell>
          <cell r="N1070">
            <v>105</v>
          </cell>
          <cell r="O1070" t="e">
            <v>#N/A</v>
          </cell>
          <cell r="P1070">
            <v>0</v>
          </cell>
          <cell r="Q1070">
            <v>0</v>
          </cell>
          <cell r="R1070" t="e">
            <v>#N/A</v>
          </cell>
        </row>
        <row r="1071">
          <cell r="A1071">
            <v>0</v>
          </cell>
          <cell r="B1071">
            <v>0</v>
          </cell>
          <cell r="C1071" t="str">
            <v>Future</v>
          </cell>
          <cell r="D1071" t="e">
            <v>#N/A</v>
          </cell>
          <cell r="E1071">
            <v>-100.67077318110161</v>
          </cell>
          <cell r="F1071">
            <v>201.69143154331169</v>
          </cell>
          <cell r="G1071">
            <v>40.431589023621726</v>
          </cell>
          <cell r="H1071">
            <v>40.431589023621726</v>
          </cell>
          <cell r="I1071" t="e">
            <v>#N/A</v>
          </cell>
          <cell r="J1071" t="e">
            <v>#N/A</v>
          </cell>
          <cell r="K1071">
            <v>150</v>
          </cell>
          <cell r="L1071">
            <v>70</v>
          </cell>
          <cell r="M1071" t="e">
            <v>#N/A</v>
          </cell>
          <cell r="N1071">
            <v>105</v>
          </cell>
          <cell r="O1071" t="e">
            <v>#N/A</v>
          </cell>
          <cell r="P1071">
            <v>0</v>
          </cell>
          <cell r="Q1071">
            <v>0</v>
          </cell>
          <cell r="R1071" t="e">
            <v>#N/A</v>
          </cell>
        </row>
        <row r="1072">
          <cell r="A1072">
            <v>0</v>
          </cell>
          <cell r="B1072">
            <v>0</v>
          </cell>
          <cell r="C1072" t="str">
            <v>Future</v>
          </cell>
          <cell r="D1072" t="e">
            <v>#N/A</v>
          </cell>
          <cell r="E1072">
            <v>-101.06096997637719</v>
          </cell>
          <cell r="F1072">
            <v>201.89178592913848</v>
          </cell>
          <cell r="G1072">
            <v>40.316982779527237</v>
          </cell>
          <cell r="H1072">
            <v>40.316982779527237</v>
          </cell>
          <cell r="I1072" t="e">
            <v>#N/A</v>
          </cell>
          <cell r="J1072" t="e">
            <v>#N/A</v>
          </cell>
          <cell r="K1072">
            <v>150</v>
          </cell>
          <cell r="L1072">
            <v>70</v>
          </cell>
          <cell r="M1072" t="e">
            <v>#N/A</v>
          </cell>
          <cell r="N1072">
            <v>105</v>
          </cell>
          <cell r="O1072" t="e">
            <v>#N/A</v>
          </cell>
          <cell r="P1072">
            <v>0</v>
          </cell>
          <cell r="Q1072">
            <v>0</v>
          </cell>
          <cell r="R1072" t="e">
            <v>#N/A</v>
          </cell>
        </row>
        <row r="1073">
          <cell r="A1073">
            <v>0</v>
          </cell>
          <cell r="B1073">
            <v>0</v>
          </cell>
          <cell r="C1073" t="str">
            <v>Future</v>
          </cell>
          <cell r="D1073" t="e">
            <v>#N/A</v>
          </cell>
          <cell r="E1073">
            <v>-101.45116677165278</v>
          </cell>
          <cell r="F1073">
            <v>202.09214031496526</v>
          </cell>
          <cell r="G1073">
            <v>40.202376535432748</v>
          </cell>
          <cell r="H1073">
            <v>40.202376535432748</v>
          </cell>
          <cell r="I1073" t="e">
            <v>#N/A</v>
          </cell>
          <cell r="J1073" t="e">
            <v>#N/A</v>
          </cell>
          <cell r="K1073">
            <v>150</v>
          </cell>
          <cell r="L1073">
            <v>70</v>
          </cell>
          <cell r="M1073" t="e">
            <v>#N/A</v>
          </cell>
          <cell r="N1073">
            <v>105</v>
          </cell>
          <cell r="O1073" t="e">
            <v>#N/A</v>
          </cell>
          <cell r="P1073">
            <v>0</v>
          </cell>
          <cell r="Q1073">
            <v>0</v>
          </cell>
          <cell r="R1073" t="e">
            <v>#N/A</v>
          </cell>
        </row>
        <row r="1074">
          <cell r="A1074">
            <v>0</v>
          </cell>
          <cell r="B1074">
            <v>0</v>
          </cell>
          <cell r="C1074" t="str">
            <v>Future</v>
          </cell>
          <cell r="D1074" t="e">
            <v>#N/A</v>
          </cell>
          <cell r="E1074">
            <v>-101.84136356692837</v>
          </cell>
          <cell r="F1074">
            <v>202.29249470079205</v>
          </cell>
          <cell r="G1074">
            <v>40.087770291338259</v>
          </cell>
          <cell r="H1074">
            <v>40.087770291338259</v>
          </cell>
          <cell r="I1074" t="e">
            <v>#N/A</v>
          </cell>
          <cell r="J1074" t="e">
            <v>#N/A</v>
          </cell>
          <cell r="K1074">
            <v>150</v>
          </cell>
          <cell r="L1074">
            <v>70</v>
          </cell>
          <cell r="M1074" t="e">
            <v>#N/A</v>
          </cell>
          <cell r="N1074">
            <v>105</v>
          </cell>
          <cell r="O1074" t="e">
            <v>#N/A</v>
          </cell>
          <cell r="P1074">
            <v>0</v>
          </cell>
          <cell r="Q1074">
            <v>0</v>
          </cell>
          <cell r="R1074" t="e">
            <v>#N/A</v>
          </cell>
        </row>
        <row r="1075">
          <cell r="A1075">
            <v>0</v>
          </cell>
          <cell r="B1075">
            <v>0</v>
          </cell>
          <cell r="C1075" t="str">
            <v>Future</v>
          </cell>
          <cell r="D1075" t="e">
            <v>#N/A</v>
          </cell>
          <cell r="E1075">
            <v>-102.23156036220395</v>
          </cell>
          <cell r="F1075">
            <v>202.49284908661883</v>
          </cell>
          <cell r="G1075">
            <v>39.97316404724377</v>
          </cell>
          <cell r="H1075">
            <v>39.97316404724377</v>
          </cell>
          <cell r="I1075" t="e">
            <v>#N/A</v>
          </cell>
          <cell r="J1075" t="e">
            <v>#N/A</v>
          </cell>
          <cell r="K1075">
            <v>150</v>
          </cell>
          <cell r="L1075">
            <v>70</v>
          </cell>
          <cell r="M1075" t="e">
            <v>#N/A</v>
          </cell>
          <cell r="N1075">
            <v>105</v>
          </cell>
          <cell r="O1075" t="e">
            <v>#N/A</v>
          </cell>
          <cell r="P1075">
            <v>0</v>
          </cell>
          <cell r="Q1075">
            <v>0</v>
          </cell>
          <cell r="R1075" t="e">
            <v>#N/A</v>
          </cell>
        </row>
        <row r="1076">
          <cell r="A1076">
            <v>0</v>
          </cell>
          <cell r="B1076">
            <v>0</v>
          </cell>
          <cell r="C1076" t="str">
            <v>Future</v>
          </cell>
          <cell r="D1076" t="e">
            <v>#N/A</v>
          </cell>
          <cell r="E1076">
            <v>-102.62175715747954</v>
          </cell>
          <cell r="F1076">
            <v>202.69320347244562</v>
          </cell>
          <cell r="G1076">
            <v>39.858557803149282</v>
          </cell>
          <cell r="H1076">
            <v>39.858557803149282</v>
          </cell>
          <cell r="I1076" t="e">
            <v>#N/A</v>
          </cell>
          <cell r="J1076" t="e">
            <v>#N/A</v>
          </cell>
          <cell r="K1076">
            <v>150</v>
          </cell>
          <cell r="L1076">
            <v>70</v>
          </cell>
          <cell r="M1076" t="e">
            <v>#N/A</v>
          </cell>
          <cell r="N1076">
            <v>105</v>
          </cell>
          <cell r="O1076" t="e">
            <v>#N/A</v>
          </cell>
          <cell r="P1076">
            <v>0</v>
          </cell>
          <cell r="Q1076">
            <v>0</v>
          </cell>
          <cell r="R1076" t="e">
            <v>#N/A</v>
          </cell>
        </row>
        <row r="1077">
          <cell r="A1077">
            <v>0</v>
          </cell>
          <cell r="B1077">
            <v>0</v>
          </cell>
          <cell r="C1077" t="str">
            <v>Future</v>
          </cell>
          <cell r="D1077" t="e">
            <v>#N/A</v>
          </cell>
          <cell r="E1077">
            <v>-103.01195395275512</v>
          </cell>
          <cell r="F1077">
            <v>202.8935578582724</v>
          </cell>
          <cell r="G1077">
            <v>39.743951559054793</v>
          </cell>
          <cell r="H1077">
            <v>39.743951559054793</v>
          </cell>
          <cell r="I1077" t="e">
            <v>#N/A</v>
          </cell>
          <cell r="J1077" t="e">
            <v>#N/A</v>
          </cell>
          <cell r="K1077">
            <v>150</v>
          </cell>
          <cell r="L1077">
            <v>70</v>
          </cell>
          <cell r="M1077" t="e">
            <v>#N/A</v>
          </cell>
          <cell r="N1077">
            <v>105</v>
          </cell>
          <cell r="O1077" t="e">
            <v>#N/A</v>
          </cell>
          <cell r="P1077">
            <v>0</v>
          </cell>
          <cell r="Q1077">
            <v>0</v>
          </cell>
          <cell r="R1077" t="e">
            <v>#N/A</v>
          </cell>
        </row>
        <row r="1078">
          <cell r="A1078">
            <v>0</v>
          </cell>
          <cell r="B1078">
            <v>0</v>
          </cell>
          <cell r="C1078" t="str">
            <v>Future</v>
          </cell>
          <cell r="D1078" t="e">
            <v>#N/A</v>
          </cell>
          <cell r="E1078">
            <v>-103.40215074803071</v>
          </cell>
          <cell r="F1078">
            <v>203.09391224409919</v>
          </cell>
          <cell r="G1078">
            <v>39.629345314960304</v>
          </cell>
          <cell r="H1078">
            <v>39.629345314960304</v>
          </cell>
          <cell r="I1078" t="e">
            <v>#N/A</v>
          </cell>
          <cell r="J1078" t="e">
            <v>#N/A</v>
          </cell>
          <cell r="K1078">
            <v>150</v>
          </cell>
          <cell r="L1078">
            <v>70</v>
          </cell>
          <cell r="M1078" t="e">
            <v>#N/A</v>
          </cell>
          <cell r="N1078">
            <v>105</v>
          </cell>
          <cell r="O1078" t="e">
            <v>#N/A</v>
          </cell>
          <cell r="P1078">
            <v>0</v>
          </cell>
          <cell r="Q1078">
            <v>0</v>
          </cell>
          <cell r="R1078" t="e">
            <v>#N/A</v>
          </cell>
        </row>
        <row r="1079">
          <cell r="A1079">
            <v>0</v>
          </cell>
          <cell r="B1079">
            <v>0</v>
          </cell>
          <cell r="C1079" t="str">
            <v>Future</v>
          </cell>
          <cell r="D1079" t="e">
            <v>#N/A</v>
          </cell>
          <cell r="E1079">
            <v>-103.79234754330629</v>
          </cell>
          <cell r="F1079">
            <v>203.29426662992597</v>
          </cell>
          <cell r="G1079">
            <v>39.514739070865815</v>
          </cell>
          <cell r="H1079">
            <v>39.514739070865815</v>
          </cell>
          <cell r="I1079" t="e">
            <v>#N/A</v>
          </cell>
          <cell r="J1079" t="e">
            <v>#N/A</v>
          </cell>
          <cell r="K1079">
            <v>150</v>
          </cell>
          <cell r="L1079">
            <v>70</v>
          </cell>
          <cell r="M1079" t="e">
            <v>#N/A</v>
          </cell>
          <cell r="N1079">
            <v>105</v>
          </cell>
          <cell r="O1079" t="e">
            <v>#N/A</v>
          </cell>
          <cell r="P1079">
            <v>0</v>
          </cell>
          <cell r="Q1079">
            <v>0</v>
          </cell>
          <cell r="R1079" t="e">
            <v>#N/A</v>
          </cell>
        </row>
        <row r="1080">
          <cell r="A1080">
            <v>0</v>
          </cell>
          <cell r="B1080">
            <v>0</v>
          </cell>
          <cell r="C1080" t="str">
            <v>Future</v>
          </cell>
          <cell r="D1080" t="e">
            <v>#N/A</v>
          </cell>
          <cell r="E1080">
            <v>-104.18254433858188</v>
          </cell>
          <cell r="F1080">
            <v>203.49462101575276</v>
          </cell>
          <cell r="G1080">
            <v>39.400132826771326</v>
          </cell>
          <cell r="H1080">
            <v>39.400132826771326</v>
          </cell>
          <cell r="I1080" t="e">
            <v>#N/A</v>
          </cell>
          <cell r="J1080" t="e">
            <v>#N/A</v>
          </cell>
          <cell r="K1080">
            <v>150</v>
          </cell>
          <cell r="L1080">
            <v>70</v>
          </cell>
          <cell r="M1080" t="e">
            <v>#N/A</v>
          </cell>
          <cell r="N1080">
            <v>105</v>
          </cell>
          <cell r="O1080" t="e">
            <v>#N/A</v>
          </cell>
          <cell r="P1080">
            <v>0</v>
          </cell>
          <cell r="Q1080">
            <v>0</v>
          </cell>
          <cell r="R1080" t="e">
            <v>#N/A</v>
          </cell>
        </row>
        <row r="1081">
          <cell r="A1081">
            <v>0</v>
          </cell>
          <cell r="B1081">
            <v>0</v>
          </cell>
          <cell r="C1081" t="str">
            <v>Future</v>
          </cell>
          <cell r="D1081" t="e">
            <v>#N/A</v>
          </cell>
          <cell r="E1081">
            <v>-104.57274113385746</v>
          </cell>
          <cell r="F1081">
            <v>203.69497540157954</v>
          </cell>
          <cell r="G1081">
            <v>39.285526582676837</v>
          </cell>
          <cell r="H1081">
            <v>39.285526582676837</v>
          </cell>
          <cell r="I1081" t="e">
            <v>#N/A</v>
          </cell>
          <cell r="J1081" t="e">
            <v>#N/A</v>
          </cell>
          <cell r="K1081">
            <v>150</v>
          </cell>
          <cell r="L1081">
            <v>70</v>
          </cell>
          <cell r="M1081" t="e">
            <v>#N/A</v>
          </cell>
          <cell r="N1081">
            <v>105</v>
          </cell>
          <cell r="O1081" t="e">
            <v>#N/A</v>
          </cell>
          <cell r="P1081">
            <v>0</v>
          </cell>
          <cell r="Q1081">
            <v>0</v>
          </cell>
          <cell r="R1081" t="e">
            <v>#N/A</v>
          </cell>
        </row>
        <row r="1082">
          <cell r="A1082">
            <v>0</v>
          </cell>
          <cell r="B1082">
            <v>0</v>
          </cell>
          <cell r="C1082" t="str">
            <v>Future</v>
          </cell>
          <cell r="D1082" t="e">
            <v>#N/A</v>
          </cell>
          <cell r="E1082">
            <v>-104.96293792913305</v>
          </cell>
          <cell r="F1082">
            <v>203.89532978740633</v>
          </cell>
          <cell r="G1082">
            <v>39.170920338582349</v>
          </cell>
          <cell r="H1082">
            <v>39.170920338582349</v>
          </cell>
          <cell r="I1082" t="e">
            <v>#N/A</v>
          </cell>
          <cell r="J1082" t="e">
            <v>#N/A</v>
          </cell>
          <cell r="K1082">
            <v>150</v>
          </cell>
          <cell r="L1082">
            <v>70</v>
          </cell>
          <cell r="M1082" t="e">
            <v>#N/A</v>
          </cell>
          <cell r="N1082">
            <v>105</v>
          </cell>
          <cell r="O1082" t="e">
            <v>#N/A</v>
          </cell>
          <cell r="P1082">
            <v>0</v>
          </cell>
          <cell r="Q1082">
            <v>0</v>
          </cell>
          <cell r="R1082" t="e">
            <v>#N/A</v>
          </cell>
        </row>
        <row r="1083">
          <cell r="A1083">
            <v>0</v>
          </cell>
          <cell r="B1083">
            <v>0</v>
          </cell>
          <cell r="C1083" t="str">
            <v>Future</v>
          </cell>
          <cell r="D1083" t="e">
            <v>#N/A</v>
          </cell>
          <cell r="E1083">
            <v>-105.35313472440863</v>
          </cell>
          <cell r="F1083">
            <v>204.09568417323311</v>
          </cell>
          <cell r="G1083">
            <v>39.05631409448786</v>
          </cell>
          <cell r="H1083">
            <v>39.05631409448786</v>
          </cell>
          <cell r="I1083" t="e">
            <v>#N/A</v>
          </cell>
          <cell r="J1083" t="e">
            <v>#N/A</v>
          </cell>
          <cell r="K1083">
            <v>150</v>
          </cell>
          <cell r="L1083">
            <v>70</v>
          </cell>
          <cell r="M1083" t="e">
            <v>#N/A</v>
          </cell>
          <cell r="N1083">
            <v>105</v>
          </cell>
          <cell r="O1083" t="e">
            <v>#N/A</v>
          </cell>
          <cell r="P1083">
            <v>0</v>
          </cell>
          <cell r="Q1083">
            <v>0</v>
          </cell>
          <cell r="R1083" t="e">
            <v>#N/A</v>
          </cell>
        </row>
        <row r="1084">
          <cell r="A1084">
            <v>0</v>
          </cell>
          <cell r="B1084">
            <v>0</v>
          </cell>
          <cell r="C1084" t="str">
            <v>Future</v>
          </cell>
          <cell r="D1084" t="e">
            <v>#N/A</v>
          </cell>
          <cell r="E1084">
            <v>-105.74333151968422</v>
          </cell>
          <cell r="F1084">
            <v>204.29603855905989</v>
          </cell>
          <cell r="G1084">
            <v>38.941707850393371</v>
          </cell>
          <cell r="H1084">
            <v>38.941707850393371</v>
          </cell>
          <cell r="I1084" t="e">
            <v>#N/A</v>
          </cell>
          <cell r="J1084" t="e">
            <v>#N/A</v>
          </cell>
          <cell r="K1084">
            <v>150</v>
          </cell>
          <cell r="L1084">
            <v>70</v>
          </cell>
          <cell r="M1084" t="e">
            <v>#N/A</v>
          </cell>
          <cell r="N1084">
            <v>105</v>
          </cell>
          <cell r="O1084" t="e">
            <v>#N/A</v>
          </cell>
          <cell r="P1084">
            <v>0</v>
          </cell>
          <cell r="Q1084">
            <v>0</v>
          </cell>
          <cell r="R1084" t="e">
            <v>#N/A</v>
          </cell>
        </row>
        <row r="1085">
          <cell r="A1085">
            <v>0</v>
          </cell>
          <cell r="B1085">
            <v>0</v>
          </cell>
          <cell r="C1085" t="str">
            <v>Future</v>
          </cell>
          <cell r="D1085" t="e">
            <v>#N/A</v>
          </cell>
          <cell r="E1085">
            <v>-106.1335283149598</v>
          </cell>
          <cell r="F1085">
            <v>204.49639294488668</v>
          </cell>
          <cell r="G1085">
            <v>38.827101606298882</v>
          </cell>
          <cell r="H1085">
            <v>38.827101606298882</v>
          </cell>
          <cell r="I1085" t="e">
            <v>#N/A</v>
          </cell>
          <cell r="J1085" t="e">
            <v>#N/A</v>
          </cell>
          <cell r="K1085">
            <v>150</v>
          </cell>
          <cell r="L1085">
            <v>70</v>
          </cell>
          <cell r="M1085" t="e">
            <v>#N/A</v>
          </cell>
          <cell r="N1085">
            <v>105</v>
          </cell>
          <cell r="O1085" t="e">
            <v>#N/A</v>
          </cell>
          <cell r="P1085">
            <v>0</v>
          </cell>
          <cell r="Q1085">
            <v>0</v>
          </cell>
          <cell r="R1085" t="e">
            <v>#N/A</v>
          </cell>
        </row>
        <row r="1086">
          <cell r="A1086">
            <v>0</v>
          </cell>
          <cell r="B1086">
            <v>0</v>
          </cell>
          <cell r="C1086" t="str">
            <v>Future</v>
          </cell>
          <cell r="D1086" t="e">
            <v>#N/A</v>
          </cell>
          <cell r="E1086">
            <v>-106.52372511023539</v>
          </cell>
          <cell r="F1086">
            <v>204.69674733071346</v>
          </cell>
          <cell r="G1086">
            <v>38.712495362204393</v>
          </cell>
          <cell r="H1086">
            <v>38.712495362204393</v>
          </cell>
          <cell r="I1086" t="e">
            <v>#N/A</v>
          </cell>
          <cell r="J1086" t="e">
            <v>#N/A</v>
          </cell>
          <cell r="K1086">
            <v>150</v>
          </cell>
          <cell r="L1086">
            <v>70</v>
          </cell>
          <cell r="M1086" t="e">
            <v>#N/A</v>
          </cell>
          <cell r="N1086">
            <v>105</v>
          </cell>
          <cell r="O1086" t="e">
            <v>#N/A</v>
          </cell>
          <cell r="P1086">
            <v>0</v>
          </cell>
          <cell r="Q1086">
            <v>0</v>
          </cell>
          <cell r="R1086" t="e">
            <v>#N/A</v>
          </cell>
        </row>
        <row r="1087">
          <cell r="A1087">
            <v>0</v>
          </cell>
          <cell r="B1087">
            <v>0</v>
          </cell>
          <cell r="C1087" t="str">
            <v>Future</v>
          </cell>
          <cell r="D1087" t="e">
            <v>#N/A</v>
          </cell>
          <cell r="E1087">
            <v>-106.91392190551097</v>
          </cell>
          <cell r="F1087">
            <v>204.89710171654025</v>
          </cell>
          <cell r="G1087">
            <v>38.597889118109904</v>
          </cell>
          <cell r="H1087">
            <v>38.597889118109904</v>
          </cell>
          <cell r="I1087" t="e">
            <v>#N/A</v>
          </cell>
          <cell r="J1087" t="e">
            <v>#N/A</v>
          </cell>
          <cell r="K1087">
            <v>150</v>
          </cell>
          <cell r="L1087">
            <v>70</v>
          </cell>
          <cell r="M1087" t="e">
            <v>#N/A</v>
          </cell>
          <cell r="N1087">
            <v>105</v>
          </cell>
          <cell r="O1087" t="e">
            <v>#N/A</v>
          </cell>
          <cell r="P1087">
            <v>0</v>
          </cell>
          <cell r="Q1087">
            <v>0</v>
          </cell>
          <cell r="R1087" t="e">
            <v>#N/A</v>
          </cell>
        </row>
        <row r="1088">
          <cell r="A1088">
            <v>0</v>
          </cell>
          <cell r="B1088">
            <v>0</v>
          </cell>
          <cell r="C1088" t="str">
            <v>Future</v>
          </cell>
          <cell r="D1088" t="e">
            <v>#N/A</v>
          </cell>
          <cell r="E1088">
            <v>-107.30411870078656</v>
          </cell>
          <cell r="F1088">
            <v>205.09745610236703</v>
          </cell>
          <cell r="G1088">
            <v>38.483282874015416</v>
          </cell>
          <cell r="H1088">
            <v>38.483282874015416</v>
          </cell>
          <cell r="I1088" t="e">
            <v>#N/A</v>
          </cell>
          <cell r="J1088" t="e">
            <v>#N/A</v>
          </cell>
          <cell r="K1088">
            <v>150</v>
          </cell>
          <cell r="L1088">
            <v>70</v>
          </cell>
          <cell r="M1088" t="e">
            <v>#N/A</v>
          </cell>
          <cell r="N1088">
            <v>105</v>
          </cell>
          <cell r="O1088" t="e">
            <v>#N/A</v>
          </cell>
          <cell r="P1088">
            <v>0</v>
          </cell>
          <cell r="Q1088">
            <v>0</v>
          </cell>
          <cell r="R1088" t="e">
            <v>#N/A</v>
          </cell>
        </row>
        <row r="1089">
          <cell r="A1089">
            <v>0</v>
          </cell>
          <cell r="B1089">
            <v>0</v>
          </cell>
          <cell r="C1089" t="str">
            <v>Future</v>
          </cell>
          <cell r="D1089" t="e">
            <v>#N/A</v>
          </cell>
          <cell r="E1089">
            <v>-107.69431549606215</v>
          </cell>
          <cell r="F1089">
            <v>205.29781048819382</v>
          </cell>
          <cell r="G1089">
            <v>38.368676629920927</v>
          </cell>
          <cell r="H1089">
            <v>38.368676629920927</v>
          </cell>
          <cell r="I1089" t="e">
            <v>#N/A</v>
          </cell>
          <cell r="J1089" t="e">
            <v>#N/A</v>
          </cell>
          <cell r="K1089">
            <v>150</v>
          </cell>
          <cell r="L1089">
            <v>70</v>
          </cell>
          <cell r="M1089" t="e">
            <v>#N/A</v>
          </cell>
          <cell r="N1089">
            <v>105</v>
          </cell>
          <cell r="O1089" t="e">
            <v>#N/A</v>
          </cell>
          <cell r="P1089">
            <v>0</v>
          </cell>
          <cell r="Q1089">
            <v>0</v>
          </cell>
          <cell r="R1089" t="e">
            <v>#N/A</v>
          </cell>
        </row>
        <row r="1090">
          <cell r="A1090">
            <v>0</v>
          </cell>
          <cell r="B1090">
            <v>0</v>
          </cell>
          <cell r="C1090" t="str">
            <v>Future</v>
          </cell>
          <cell r="D1090" t="e">
            <v>#N/A</v>
          </cell>
          <cell r="E1090">
            <v>-108.08451229133773</v>
          </cell>
          <cell r="F1090">
            <v>205.4981648740206</v>
          </cell>
          <cell r="G1090">
            <v>38.254070385826438</v>
          </cell>
          <cell r="H1090">
            <v>38.254070385826438</v>
          </cell>
          <cell r="I1090" t="e">
            <v>#N/A</v>
          </cell>
          <cell r="J1090" t="e">
            <v>#N/A</v>
          </cell>
          <cell r="K1090">
            <v>150</v>
          </cell>
          <cell r="L1090">
            <v>70</v>
          </cell>
          <cell r="M1090" t="e">
            <v>#N/A</v>
          </cell>
          <cell r="N1090">
            <v>105</v>
          </cell>
          <cell r="O1090" t="e">
            <v>#N/A</v>
          </cell>
          <cell r="P1090">
            <v>0</v>
          </cell>
          <cell r="Q1090">
            <v>0</v>
          </cell>
          <cell r="R1090" t="e">
            <v>#N/A</v>
          </cell>
        </row>
        <row r="1091">
          <cell r="A1091">
            <v>0</v>
          </cell>
          <cell r="B1091">
            <v>0</v>
          </cell>
          <cell r="C1091" t="str">
            <v>Future</v>
          </cell>
          <cell r="D1091" t="e">
            <v>#N/A</v>
          </cell>
          <cell r="E1091">
            <v>-108.47470908661332</v>
          </cell>
          <cell r="F1091">
            <v>205.69851925984739</v>
          </cell>
          <cell r="G1091">
            <v>38.139464141731949</v>
          </cell>
          <cell r="H1091">
            <v>38.139464141731949</v>
          </cell>
          <cell r="I1091" t="e">
            <v>#N/A</v>
          </cell>
          <cell r="J1091" t="e">
            <v>#N/A</v>
          </cell>
          <cell r="K1091">
            <v>150</v>
          </cell>
          <cell r="L1091">
            <v>70</v>
          </cell>
          <cell r="M1091" t="e">
            <v>#N/A</v>
          </cell>
          <cell r="N1091">
            <v>105</v>
          </cell>
          <cell r="O1091" t="e">
            <v>#N/A</v>
          </cell>
          <cell r="P1091">
            <v>0</v>
          </cell>
          <cell r="Q1091">
            <v>0</v>
          </cell>
          <cell r="R1091" t="e">
            <v>#N/A</v>
          </cell>
        </row>
        <row r="1092">
          <cell r="A1092">
            <v>0</v>
          </cell>
          <cell r="B1092">
            <v>0</v>
          </cell>
          <cell r="C1092" t="str">
            <v>Future</v>
          </cell>
          <cell r="D1092" t="e">
            <v>#N/A</v>
          </cell>
          <cell r="E1092">
            <v>-108.8649058818889</v>
          </cell>
          <cell r="F1092">
            <v>205.89887364567417</v>
          </cell>
          <cell r="G1092">
            <v>38.02485789763746</v>
          </cell>
          <cell r="H1092">
            <v>38.02485789763746</v>
          </cell>
          <cell r="I1092" t="e">
            <v>#N/A</v>
          </cell>
          <cell r="J1092" t="e">
            <v>#N/A</v>
          </cell>
          <cell r="K1092">
            <v>150</v>
          </cell>
          <cell r="L1092">
            <v>70</v>
          </cell>
          <cell r="M1092" t="e">
            <v>#N/A</v>
          </cell>
          <cell r="N1092">
            <v>105</v>
          </cell>
          <cell r="O1092" t="e">
            <v>#N/A</v>
          </cell>
          <cell r="P1092">
            <v>0</v>
          </cell>
          <cell r="Q1092">
            <v>0</v>
          </cell>
          <cell r="R1092" t="e">
            <v>#N/A</v>
          </cell>
        </row>
        <row r="1093">
          <cell r="A1093">
            <v>0</v>
          </cell>
          <cell r="B1093">
            <v>0</v>
          </cell>
          <cell r="C1093" t="str">
            <v>Future</v>
          </cell>
          <cell r="D1093" t="e">
            <v>#N/A</v>
          </cell>
          <cell r="E1093">
            <v>-109.25510267716449</v>
          </cell>
          <cell r="F1093">
            <v>206.09922803150096</v>
          </cell>
          <cell r="G1093">
            <v>37.910251653542971</v>
          </cell>
          <cell r="H1093">
            <v>37.910251653542971</v>
          </cell>
          <cell r="I1093" t="e">
            <v>#N/A</v>
          </cell>
          <cell r="J1093" t="e">
            <v>#N/A</v>
          </cell>
          <cell r="K1093">
            <v>150</v>
          </cell>
          <cell r="L1093">
            <v>70</v>
          </cell>
          <cell r="M1093" t="e">
            <v>#N/A</v>
          </cell>
          <cell r="N1093">
            <v>105</v>
          </cell>
          <cell r="O1093" t="e">
            <v>#N/A</v>
          </cell>
          <cell r="P1093">
            <v>0</v>
          </cell>
          <cell r="Q1093">
            <v>0</v>
          </cell>
          <cell r="R1093" t="e">
            <v>#N/A</v>
          </cell>
        </row>
        <row r="1094">
          <cell r="A1094">
            <v>0</v>
          </cell>
          <cell r="B1094">
            <v>0</v>
          </cell>
          <cell r="C1094" t="str">
            <v>Future</v>
          </cell>
          <cell r="D1094" t="e">
            <v>#N/A</v>
          </cell>
          <cell r="E1094">
            <v>-109.64529947244007</v>
          </cell>
          <cell r="F1094">
            <v>206.29958241732774</v>
          </cell>
          <cell r="G1094">
            <v>37.795645409448483</v>
          </cell>
          <cell r="H1094">
            <v>37.795645409448483</v>
          </cell>
          <cell r="I1094" t="e">
            <v>#N/A</v>
          </cell>
          <cell r="J1094" t="e">
            <v>#N/A</v>
          </cell>
          <cell r="K1094">
            <v>150</v>
          </cell>
          <cell r="L1094">
            <v>70</v>
          </cell>
          <cell r="M1094" t="e">
            <v>#N/A</v>
          </cell>
          <cell r="N1094">
            <v>105</v>
          </cell>
          <cell r="O1094" t="e">
            <v>#N/A</v>
          </cell>
          <cell r="P1094">
            <v>0</v>
          </cell>
          <cell r="Q1094">
            <v>0</v>
          </cell>
          <cell r="R1094" t="e">
            <v>#N/A</v>
          </cell>
        </row>
        <row r="1095">
          <cell r="A1095">
            <v>0</v>
          </cell>
          <cell r="B1095">
            <v>0</v>
          </cell>
          <cell r="C1095" t="str">
            <v>Future</v>
          </cell>
          <cell r="D1095" t="e">
            <v>#N/A</v>
          </cell>
          <cell r="E1095">
            <v>-110.03549626771566</v>
          </cell>
          <cell r="F1095">
            <v>206.49993680315453</v>
          </cell>
          <cell r="G1095">
            <v>37.681039165353994</v>
          </cell>
          <cell r="H1095">
            <v>37.681039165353994</v>
          </cell>
          <cell r="I1095" t="e">
            <v>#N/A</v>
          </cell>
          <cell r="J1095" t="e">
            <v>#N/A</v>
          </cell>
          <cell r="K1095">
            <v>150</v>
          </cell>
          <cell r="L1095">
            <v>70</v>
          </cell>
          <cell r="M1095" t="e">
            <v>#N/A</v>
          </cell>
          <cell r="N1095">
            <v>105</v>
          </cell>
          <cell r="O1095" t="e">
            <v>#N/A</v>
          </cell>
          <cell r="P1095">
            <v>0</v>
          </cell>
          <cell r="Q1095">
            <v>0</v>
          </cell>
          <cell r="R1095" t="e">
            <v>#N/A</v>
          </cell>
        </row>
        <row r="1096">
          <cell r="A1096">
            <v>0</v>
          </cell>
          <cell r="B1096">
            <v>0</v>
          </cell>
          <cell r="C1096" t="str">
            <v>Future</v>
          </cell>
          <cell r="D1096" t="e">
            <v>#N/A</v>
          </cell>
          <cell r="E1096">
            <v>-110.42569306299124</v>
          </cell>
          <cell r="F1096">
            <v>206.70029118898131</v>
          </cell>
          <cell r="G1096">
            <v>37.566432921259505</v>
          </cell>
          <cell r="H1096">
            <v>37.566432921259505</v>
          </cell>
          <cell r="I1096" t="e">
            <v>#N/A</v>
          </cell>
          <cell r="J1096" t="e">
            <v>#N/A</v>
          </cell>
          <cell r="K1096">
            <v>150</v>
          </cell>
          <cell r="L1096">
            <v>70</v>
          </cell>
          <cell r="M1096" t="e">
            <v>#N/A</v>
          </cell>
          <cell r="N1096">
            <v>105</v>
          </cell>
          <cell r="O1096" t="e">
            <v>#N/A</v>
          </cell>
          <cell r="P1096">
            <v>0</v>
          </cell>
          <cell r="Q1096">
            <v>0</v>
          </cell>
          <cell r="R1096" t="e">
            <v>#N/A</v>
          </cell>
        </row>
        <row r="1097">
          <cell r="A1097">
            <v>0</v>
          </cell>
          <cell r="B1097">
            <v>0</v>
          </cell>
          <cell r="C1097" t="str">
            <v>Future</v>
          </cell>
          <cell r="D1097" t="e">
            <v>#N/A</v>
          </cell>
          <cell r="E1097">
            <v>-110.81588985826683</v>
          </cell>
          <cell r="F1097">
            <v>206.9006455748081</v>
          </cell>
          <cell r="G1097">
            <v>37.451826677165016</v>
          </cell>
          <cell r="H1097">
            <v>37.451826677165016</v>
          </cell>
          <cell r="I1097" t="e">
            <v>#N/A</v>
          </cell>
          <cell r="J1097" t="e">
            <v>#N/A</v>
          </cell>
          <cell r="K1097">
            <v>150</v>
          </cell>
          <cell r="L1097">
            <v>70</v>
          </cell>
          <cell r="M1097" t="e">
            <v>#N/A</v>
          </cell>
          <cell r="N1097">
            <v>105</v>
          </cell>
          <cell r="O1097" t="e">
            <v>#N/A</v>
          </cell>
          <cell r="P1097">
            <v>0</v>
          </cell>
          <cell r="Q1097">
            <v>0</v>
          </cell>
          <cell r="R1097" t="e">
            <v>#N/A</v>
          </cell>
        </row>
        <row r="1098">
          <cell r="A1098">
            <v>0</v>
          </cell>
          <cell r="B1098">
            <v>0</v>
          </cell>
          <cell r="C1098" t="str">
            <v>Future</v>
          </cell>
          <cell r="D1098" t="e">
            <v>#N/A</v>
          </cell>
          <cell r="E1098">
            <v>-111.20608665354241</v>
          </cell>
          <cell r="F1098">
            <v>207.10099996063488</v>
          </cell>
          <cell r="G1098">
            <v>37.337220433070527</v>
          </cell>
          <cell r="H1098">
            <v>37.337220433070527</v>
          </cell>
          <cell r="I1098" t="e">
            <v>#N/A</v>
          </cell>
          <cell r="J1098" t="e">
            <v>#N/A</v>
          </cell>
          <cell r="K1098">
            <v>150</v>
          </cell>
          <cell r="L1098">
            <v>70</v>
          </cell>
          <cell r="M1098" t="e">
            <v>#N/A</v>
          </cell>
          <cell r="N1098">
            <v>105</v>
          </cell>
          <cell r="O1098" t="e">
            <v>#N/A</v>
          </cell>
          <cell r="P1098">
            <v>0</v>
          </cell>
          <cell r="Q1098">
            <v>0</v>
          </cell>
          <cell r="R1098" t="e">
            <v>#N/A</v>
          </cell>
        </row>
        <row r="1099">
          <cell r="A1099">
            <v>0</v>
          </cell>
          <cell r="B1099">
            <v>0</v>
          </cell>
          <cell r="C1099" t="str">
            <v>Future</v>
          </cell>
          <cell r="D1099" t="e">
            <v>#N/A</v>
          </cell>
          <cell r="E1099">
            <v>-111.596283448818</v>
          </cell>
          <cell r="F1099">
            <v>207.30135434646166</v>
          </cell>
          <cell r="G1099">
            <v>37.222614188976038</v>
          </cell>
          <cell r="H1099">
            <v>37.222614188976038</v>
          </cell>
          <cell r="I1099" t="e">
            <v>#N/A</v>
          </cell>
          <cell r="J1099" t="e">
            <v>#N/A</v>
          </cell>
          <cell r="K1099">
            <v>150</v>
          </cell>
          <cell r="L1099">
            <v>70</v>
          </cell>
          <cell r="M1099" t="e">
            <v>#N/A</v>
          </cell>
          <cell r="N1099">
            <v>105</v>
          </cell>
          <cell r="O1099" t="e">
            <v>#N/A</v>
          </cell>
          <cell r="P1099">
            <v>0</v>
          </cell>
          <cell r="Q1099">
            <v>0</v>
          </cell>
          <cell r="R1099" t="e">
            <v>#N/A</v>
          </cell>
        </row>
        <row r="1100">
          <cell r="A1100">
            <v>0</v>
          </cell>
          <cell r="B1100">
            <v>0</v>
          </cell>
          <cell r="C1100" t="str">
            <v>Future</v>
          </cell>
          <cell r="D1100" t="e">
            <v>#N/A</v>
          </cell>
          <cell r="E1100">
            <v>-111.98648024409358</v>
          </cell>
          <cell r="F1100">
            <v>207.50170873228845</v>
          </cell>
          <cell r="G1100">
            <v>37.10800794488155</v>
          </cell>
          <cell r="H1100">
            <v>37.10800794488155</v>
          </cell>
          <cell r="I1100" t="e">
            <v>#N/A</v>
          </cell>
          <cell r="J1100" t="e">
            <v>#N/A</v>
          </cell>
          <cell r="K1100">
            <v>150</v>
          </cell>
          <cell r="L1100">
            <v>70</v>
          </cell>
          <cell r="M1100" t="e">
            <v>#N/A</v>
          </cell>
          <cell r="N1100">
            <v>105</v>
          </cell>
          <cell r="O1100" t="e">
            <v>#N/A</v>
          </cell>
          <cell r="P1100">
            <v>0</v>
          </cell>
          <cell r="Q1100">
            <v>0</v>
          </cell>
          <cell r="R1100" t="e">
            <v>#N/A</v>
          </cell>
        </row>
        <row r="1101">
          <cell r="A1101">
            <v>0</v>
          </cell>
          <cell r="B1101">
            <v>0</v>
          </cell>
          <cell r="C1101" t="str">
            <v>Future</v>
          </cell>
          <cell r="D1101" t="e">
            <v>#N/A</v>
          </cell>
          <cell r="E1101">
            <v>-112.37667703936917</v>
          </cell>
          <cell r="F1101">
            <v>207.70206311811523</v>
          </cell>
          <cell r="G1101">
            <v>36.993401700787061</v>
          </cell>
          <cell r="H1101">
            <v>36.993401700787061</v>
          </cell>
          <cell r="I1101" t="e">
            <v>#N/A</v>
          </cell>
          <cell r="J1101" t="e">
            <v>#N/A</v>
          </cell>
          <cell r="K1101">
            <v>150</v>
          </cell>
          <cell r="L1101">
            <v>70</v>
          </cell>
          <cell r="M1101" t="e">
            <v>#N/A</v>
          </cell>
          <cell r="N1101">
            <v>105</v>
          </cell>
          <cell r="O1101" t="e">
            <v>#N/A</v>
          </cell>
          <cell r="P1101">
            <v>0</v>
          </cell>
          <cell r="Q1101">
            <v>0</v>
          </cell>
          <cell r="R1101" t="e">
            <v>#N/A</v>
          </cell>
        </row>
        <row r="1102">
          <cell r="A1102">
            <v>0</v>
          </cell>
          <cell r="B1102">
            <v>0</v>
          </cell>
          <cell r="C1102" t="str">
            <v>Future</v>
          </cell>
          <cell r="D1102" t="e">
            <v>#N/A</v>
          </cell>
          <cell r="E1102">
            <v>-112.76687383464476</v>
          </cell>
          <cell r="F1102">
            <v>207.90241750394202</v>
          </cell>
          <cell r="G1102">
            <v>36.878795456692572</v>
          </cell>
          <cell r="H1102">
            <v>36.878795456692572</v>
          </cell>
          <cell r="I1102" t="e">
            <v>#N/A</v>
          </cell>
          <cell r="J1102" t="e">
            <v>#N/A</v>
          </cell>
          <cell r="K1102">
            <v>150</v>
          </cell>
          <cell r="L1102">
            <v>70</v>
          </cell>
          <cell r="M1102" t="e">
            <v>#N/A</v>
          </cell>
          <cell r="N1102">
            <v>105</v>
          </cell>
          <cell r="O1102" t="e">
            <v>#N/A</v>
          </cell>
          <cell r="P1102">
            <v>0</v>
          </cell>
          <cell r="Q1102">
            <v>0</v>
          </cell>
          <cell r="R1102" t="e">
            <v>#N/A</v>
          </cell>
        </row>
        <row r="1103">
          <cell r="A1103">
            <v>0</v>
          </cell>
          <cell r="B1103">
            <v>0</v>
          </cell>
          <cell r="C1103" t="str">
            <v>Future</v>
          </cell>
          <cell r="D1103" t="e">
            <v>#N/A</v>
          </cell>
          <cell r="E1103">
            <v>-113.15707062992034</v>
          </cell>
          <cell r="F1103">
            <v>208.1027718897688</v>
          </cell>
          <cell r="G1103">
            <v>36.764189212598083</v>
          </cell>
          <cell r="H1103">
            <v>36.764189212598083</v>
          </cell>
          <cell r="I1103" t="e">
            <v>#N/A</v>
          </cell>
          <cell r="J1103" t="e">
            <v>#N/A</v>
          </cell>
          <cell r="K1103">
            <v>150</v>
          </cell>
          <cell r="L1103">
            <v>70</v>
          </cell>
          <cell r="M1103" t="e">
            <v>#N/A</v>
          </cell>
          <cell r="N1103">
            <v>105</v>
          </cell>
          <cell r="O1103" t="e">
            <v>#N/A</v>
          </cell>
          <cell r="P1103">
            <v>0</v>
          </cell>
          <cell r="Q1103">
            <v>0</v>
          </cell>
          <cell r="R1103" t="e">
            <v>#N/A</v>
          </cell>
        </row>
        <row r="1104">
          <cell r="A1104">
            <v>0</v>
          </cell>
          <cell r="B1104">
            <v>0</v>
          </cell>
          <cell r="C1104" t="str">
            <v>Future</v>
          </cell>
          <cell r="D1104" t="e">
            <v>#N/A</v>
          </cell>
          <cell r="E1104">
            <v>-113.54726742519593</v>
          </cell>
          <cell r="F1104">
            <v>208.30312627559559</v>
          </cell>
          <cell r="G1104">
            <v>36.649582968503594</v>
          </cell>
          <cell r="H1104">
            <v>36.649582968503594</v>
          </cell>
          <cell r="I1104" t="e">
            <v>#N/A</v>
          </cell>
          <cell r="J1104" t="e">
            <v>#N/A</v>
          </cell>
          <cell r="K1104">
            <v>150</v>
          </cell>
          <cell r="L1104">
            <v>70</v>
          </cell>
          <cell r="M1104" t="e">
            <v>#N/A</v>
          </cell>
          <cell r="N1104">
            <v>105</v>
          </cell>
          <cell r="O1104" t="e">
            <v>#N/A</v>
          </cell>
          <cell r="P1104">
            <v>0</v>
          </cell>
          <cell r="Q1104">
            <v>0</v>
          </cell>
          <cell r="R1104" t="e">
            <v>#N/A</v>
          </cell>
        </row>
        <row r="1105">
          <cell r="A1105">
            <v>0</v>
          </cell>
          <cell r="B1105">
            <v>0</v>
          </cell>
          <cell r="C1105" t="str">
            <v>Future</v>
          </cell>
          <cell r="D1105" t="e">
            <v>#N/A</v>
          </cell>
          <cell r="E1105">
            <v>-113.93746422047151</v>
          </cell>
          <cell r="F1105">
            <v>208.50348066142237</v>
          </cell>
          <cell r="G1105">
            <v>36.534976724409105</v>
          </cell>
          <cell r="H1105">
            <v>36.534976724409105</v>
          </cell>
          <cell r="I1105" t="e">
            <v>#N/A</v>
          </cell>
          <cell r="J1105" t="e">
            <v>#N/A</v>
          </cell>
          <cell r="K1105">
            <v>150</v>
          </cell>
          <cell r="L1105">
            <v>70</v>
          </cell>
          <cell r="M1105" t="e">
            <v>#N/A</v>
          </cell>
          <cell r="N1105">
            <v>105</v>
          </cell>
          <cell r="O1105" t="e">
            <v>#N/A</v>
          </cell>
          <cell r="P1105">
            <v>0</v>
          </cell>
          <cell r="Q1105">
            <v>0</v>
          </cell>
          <cell r="R1105" t="e">
            <v>#N/A</v>
          </cell>
        </row>
        <row r="1106">
          <cell r="A1106">
            <v>0</v>
          </cell>
          <cell r="B1106">
            <v>0</v>
          </cell>
          <cell r="C1106" t="str">
            <v>Future</v>
          </cell>
          <cell r="D1106" t="e">
            <v>#N/A</v>
          </cell>
          <cell r="E1106">
            <v>-114.3276610157471</v>
          </cell>
          <cell r="F1106">
            <v>208.70383504724916</v>
          </cell>
          <cell r="G1106">
            <v>36.420370480314617</v>
          </cell>
          <cell r="H1106">
            <v>36.420370480314617</v>
          </cell>
          <cell r="I1106" t="e">
            <v>#N/A</v>
          </cell>
          <cell r="J1106" t="e">
            <v>#N/A</v>
          </cell>
          <cell r="K1106">
            <v>150</v>
          </cell>
          <cell r="L1106">
            <v>70</v>
          </cell>
          <cell r="M1106" t="e">
            <v>#N/A</v>
          </cell>
          <cell r="N1106">
            <v>105</v>
          </cell>
          <cell r="O1106" t="e">
            <v>#N/A</v>
          </cell>
          <cell r="P1106">
            <v>0</v>
          </cell>
          <cell r="Q1106">
            <v>0</v>
          </cell>
          <cell r="R1106" t="e">
            <v>#N/A</v>
          </cell>
        </row>
        <row r="1107">
          <cell r="A1107">
            <v>0</v>
          </cell>
          <cell r="B1107">
            <v>0</v>
          </cell>
          <cell r="C1107" t="str">
            <v>Future</v>
          </cell>
          <cell r="D1107" t="e">
            <v>#N/A</v>
          </cell>
          <cell r="E1107">
            <v>-114.71785781102268</v>
          </cell>
          <cell r="F1107">
            <v>208.90418943307594</v>
          </cell>
          <cell r="G1107">
            <v>36.305764236220128</v>
          </cell>
          <cell r="H1107">
            <v>36.305764236220128</v>
          </cell>
          <cell r="I1107" t="e">
            <v>#N/A</v>
          </cell>
          <cell r="J1107" t="e">
            <v>#N/A</v>
          </cell>
          <cell r="K1107">
            <v>150</v>
          </cell>
          <cell r="L1107">
            <v>70</v>
          </cell>
          <cell r="M1107" t="e">
            <v>#N/A</v>
          </cell>
          <cell r="N1107">
            <v>105</v>
          </cell>
          <cell r="O1107" t="e">
            <v>#N/A</v>
          </cell>
          <cell r="P1107">
            <v>0</v>
          </cell>
          <cell r="Q1107">
            <v>0</v>
          </cell>
          <cell r="R1107" t="e">
            <v>#N/A</v>
          </cell>
        </row>
        <row r="1108">
          <cell r="A1108">
            <v>0</v>
          </cell>
          <cell r="B1108">
            <v>0</v>
          </cell>
          <cell r="C1108" t="str">
            <v>Future</v>
          </cell>
          <cell r="D1108" t="e">
            <v>#N/A</v>
          </cell>
          <cell r="E1108">
            <v>-115.10805460629827</v>
          </cell>
          <cell r="F1108">
            <v>209.10454381890273</v>
          </cell>
          <cell r="G1108">
            <v>36.191157992125639</v>
          </cell>
          <cell r="H1108">
            <v>36.191157992125639</v>
          </cell>
          <cell r="I1108" t="e">
            <v>#N/A</v>
          </cell>
          <cell r="J1108" t="e">
            <v>#N/A</v>
          </cell>
          <cell r="K1108">
            <v>150</v>
          </cell>
          <cell r="L1108">
            <v>70</v>
          </cell>
          <cell r="M1108" t="e">
            <v>#N/A</v>
          </cell>
          <cell r="N1108">
            <v>105</v>
          </cell>
          <cell r="O1108" t="e">
            <v>#N/A</v>
          </cell>
          <cell r="P1108">
            <v>0</v>
          </cell>
          <cell r="Q1108">
            <v>0</v>
          </cell>
          <cell r="R1108" t="e">
            <v>#N/A</v>
          </cell>
        </row>
        <row r="1109">
          <cell r="A1109">
            <v>0</v>
          </cell>
          <cell r="B1109">
            <v>0</v>
          </cell>
          <cell r="C1109" t="str">
            <v>Future</v>
          </cell>
          <cell r="D1109" t="e">
            <v>#N/A</v>
          </cell>
          <cell r="E1109">
            <v>-115.49825140157385</v>
          </cell>
          <cell r="F1109">
            <v>209.30489820472951</v>
          </cell>
          <cell r="G1109">
            <v>36.07655174803115</v>
          </cell>
          <cell r="H1109">
            <v>36.07655174803115</v>
          </cell>
          <cell r="I1109" t="e">
            <v>#N/A</v>
          </cell>
          <cell r="J1109" t="e">
            <v>#N/A</v>
          </cell>
          <cell r="K1109">
            <v>150</v>
          </cell>
          <cell r="L1109">
            <v>70</v>
          </cell>
          <cell r="M1109" t="e">
            <v>#N/A</v>
          </cell>
          <cell r="N1109">
            <v>105</v>
          </cell>
          <cell r="O1109" t="e">
            <v>#N/A</v>
          </cell>
          <cell r="P1109">
            <v>0</v>
          </cell>
          <cell r="Q1109">
            <v>0</v>
          </cell>
          <cell r="R1109" t="e">
            <v>#N/A</v>
          </cell>
        </row>
        <row r="1110">
          <cell r="A1110">
            <v>0</v>
          </cell>
          <cell r="B1110">
            <v>0</v>
          </cell>
          <cell r="C1110" t="str">
            <v>Future</v>
          </cell>
          <cell r="D1110" t="e">
            <v>#N/A</v>
          </cell>
          <cell r="E1110">
            <v>-115.88844819684944</v>
          </cell>
          <cell r="F1110">
            <v>209.5052525905563</v>
          </cell>
          <cell r="G1110">
            <v>35.961945503936661</v>
          </cell>
          <cell r="H1110">
            <v>35.961945503936661</v>
          </cell>
          <cell r="I1110" t="e">
            <v>#N/A</v>
          </cell>
          <cell r="J1110" t="e">
            <v>#N/A</v>
          </cell>
          <cell r="K1110">
            <v>150</v>
          </cell>
          <cell r="L1110">
            <v>70</v>
          </cell>
          <cell r="M1110" t="e">
            <v>#N/A</v>
          </cell>
          <cell r="N1110">
            <v>105</v>
          </cell>
          <cell r="O1110" t="e">
            <v>#N/A</v>
          </cell>
          <cell r="P1110">
            <v>0</v>
          </cell>
          <cell r="Q1110">
            <v>0</v>
          </cell>
          <cell r="R1110" t="e">
            <v>#N/A</v>
          </cell>
        </row>
        <row r="1111">
          <cell r="A1111">
            <v>0</v>
          </cell>
          <cell r="B1111">
            <v>0</v>
          </cell>
          <cell r="C1111" t="str">
            <v>Future</v>
          </cell>
          <cell r="D1111" t="e">
            <v>#N/A</v>
          </cell>
          <cell r="E1111">
            <v>-116.27864499212502</v>
          </cell>
          <cell r="F1111">
            <v>209.70560697638308</v>
          </cell>
          <cell r="G1111">
            <v>35.847339259842173</v>
          </cell>
          <cell r="H1111">
            <v>35.847339259842173</v>
          </cell>
          <cell r="I1111" t="e">
            <v>#N/A</v>
          </cell>
          <cell r="J1111" t="e">
            <v>#N/A</v>
          </cell>
          <cell r="K1111">
            <v>150</v>
          </cell>
          <cell r="L1111">
            <v>70</v>
          </cell>
          <cell r="M1111" t="e">
            <v>#N/A</v>
          </cell>
          <cell r="N1111">
            <v>105</v>
          </cell>
          <cell r="O1111" t="e">
            <v>#N/A</v>
          </cell>
          <cell r="P1111">
            <v>0</v>
          </cell>
          <cell r="Q1111">
            <v>0</v>
          </cell>
          <cell r="R1111" t="e">
            <v>#N/A</v>
          </cell>
        </row>
        <row r="1112">
          <cell r="A1112">
            <v>0</v>
          </cell>
          <cell r="B1112">
            <v>0</v>
          </cell>
          <cell r="C1112" t="str">
            <v>Future</v>
          </cell>
          <cell r="D1112" t="e">
            <v>#N/A</v>
          </cell>
          <cell r="E1112">
            <v>-116.66884178740061</v>
          </cell>
          <cell r="F1112">
            <v>209.90596136220987</v>
          </cell>
          <cell r="G1112">
            <v>35.732733015747684</v>
          </cell>
          <cell r="H1112">
            <v>35.732733015747684</v>
          </cell>
          <cell r="I1112" t="e">
            <v>#N/A</v>
          </cell>
          <cell r="J1112" t="e">
            <v>#N/A</v>
          </cell>
          <cell r="K1112">
            <v>150</v>
          </cell>
          <cell r="L1112">
            <v>70</v>
          </cell>
          <cell r="M1112" t="e">
            <v>#N/A</v>
          </cell>
          <cell r="N1112">
            <v>105</v>
          </cell>
          <cell r="O1112" t="e">
            <v>#N/A</v>
          </cell>
          <cell r="P1112">
            <v>0</v>
          </cell>
          <cell r="Q1112">
            <v>0</v>
          </cell>
          <cell r="R1112" t="e">
            <v>#N/A</v>
          </cell>
        </row>
        <row r="1113">
          <cell r="A1113">
            <v>0</v>
          </cell>
          <cell r="B1113">
            <v>0</v>
          </cell>
          <cell r="C1113" t="str">
            <v>Future</v>
          </cell>
          <cell r="D1113" t="e">
            <v>#N/A</v>
          </cell>
          <cell r="E1113">
            <v>-117.05903858267619</v>
          </cell>
          <cell r="F1113">
            <v>210.10631574803665</v>
          </cell>
          <cell r="G1113">
            <v>35.618126771653195</v>
          </cell>
          <cell r="H1113">
            <v>35.618126771653195</v>
          </cell>
          <cell r="I1113" t="e">
            <v>#N/A</v>
          </cell>
          <cell r="J1113" t="e">
            <v>#N/A</v>
          </cell>
          <cell r="K1113">
            <v>150</v>
          </cell>
          <cell r="L1113">
            <v>70</v>
          </cell>
          <cell r="M1113" t="e">
            <v>#N/A</v>
          </cell>
          <cell r="N1113">
            <v>105</v>
          </cell>
          <cell r="O1113" t="e">
            <v>#N/A</v>
          </cell>
          <cell r="P1113">
            <v>0</v>
          </cell>
          <cell r="Q1113">
            <v>0</v>
          </cell>
          <cell r="R1113" t="e">
            <v>#N/A</v>
          </cell>
        </row>
        <row r="1114">
          <cell r="A1114">
            <v>0</v>
          </cell>
          <cell r="B1114">
            <v>0</v>
          </cell>
          <cell r="C1114" t="str">
            <v>Future</v>
          </cell>
          <cell r="D1114" t="e">
            <v>#N/A</v>
          </cell>
          <cell r="E1114">
            <v>-117.44923537795178</v>
          </cell>
          <cell r="F1114">
            <v>210.30667013386343</v>
          </cell>
          <cell r="G1114">
            <v>35.503520527558706</v>
          </cell>
          <cell r="H1114">
            <v>35.503520527558706</v>
          </cell>
          <cell r="I1114" t="e">
            <v>#N/A</v>
          </cell>
          <cell r="J1114" t="e">
            <v>#N/A</v>
          </cell>
          <cell r="K1114">
            <v>150</v>
          </cell>
          <cell r="L1114">
            <v>70</v>
          </cell>
          <cell r="M1114" t="e">
            <v>#N/A</v>
          </cell>
          <cell r="N1114">
            <v>105</v>
          </cell>
          <cell r="O1114" t="e">
            <v>#N/A</v>
          </cell>
          <cell r="P1114">
            <v>0</v>
          </cell>
          <cell r="Q1114">
            <v>0</v>
          </cell>
          <cell r="R1114" t="e">
            <v>#N/A</v>
          </cell>
        </row>
        <row r="1115">
          <cell r="A1115">
            <v>0</v>
          </cell>
          <cell r="B1115">
            <v>0</v>
          </cell>
          <cell r="C1115" t="str">
            <v>Future</v>
          </cell>
          <cell r="D1115" t="e">
            <v>#N/A</v>
          </cell>
          <cell r="E1115">
            <v>-117.83943217322737</v>
          </cell>
          <cell r="F1115">
            <v>210.50702451969022</v>
          </cell>
          <cell r="G1115">
            <v>35.388914283464217</v>
          </cell>
          <cell r="H1115">
            <v>35.388914283464217</v>
          </cell>
          <cell r="I1115" t="e">
            <v>#N/A</v>
          </cell>
          <cell r="J1115" t="e">
            <v>#N/A</v>
          </cell>
          <cell r="K1115">
            <v>150</v>
          </cell>
          <cell r="L1115">
            <v>70</v>
          </cell>
          <cell r="M1115" t="e">
            <v>#N/A</v>
          </cell>
          <cell r="N1115">
            <v>105</v>
          </cell>
          <cell r="O1115" t="e">
            <v>#N/A</v>
          </cell>
          <cell r="P1115">
            <v>0</v>
          </cell>
          <cell r="Q1115">
            <v>0</v>
          </cell>
          <cell r="R1115" t="e">
            <v>#N/A</v>
          </cell>
        </row>
        <row r="1116">
          <cell r="A1116">
            <v>0</v>
          </cell>
          <cell r="B1116">
            <v>0</v>
          </cell>
          <cell r="C1116" t="str">
            <v>Future</v>
          </cell>
          <cell r="D1116" t="e">
            <v>#N/A</v>
          </cell>
          <cell r="E1116">
            <v>-118.22962896850295</v>
          </cell>
          <cell r="F1116">
            <v>210.707378905517</v>
          </cell>
          <cell r="G1116">
            <v>35.274308039369728</v>
          </cell>
          <cell r="H1116">
            <v>35.274308039369728</v>
          </cell>
          <cell r="I1116" t="e">
            <v>#N/A</v>
          </cell>
          <cell r="J1116" t="e">
            <v>#N/A</v>
          </cell>
          <cell r="K1116">
            <v>150</v>
          </cell>
          <cell r="L1116">
            <v>70</v>
          </cell>
          <cell r="M1116" t="e">
            <v>#N/A</v>
          </cell>
          <cell r="N1116">
            <v>105</v>
          </cell>
          <cell r="O1116" t="e">
            <v>#N/A</v>
          </cell>
          <cell r="P1116">
            <v>0</v>
          </cell>
          <cell r="Q1116">
            <v>0</v>
          </cell>
          <cell r="R1116" t="e">
            <v>#N/A</v>
          </cell>
        </row>
        <row r="1117">
          <cell r="A1117">
            <v>0</v>
          </cell>
          <cell r="B1117">
            <v>0</v>
          </cell>
          <cell r="C1117" t="str">
            <v>Future</v>
          </cell>
          <cell r="D1117" t="e">
            <v>#N/A</v>
          </cell>
          <cell r="E1117">
            <v>-118.61982576377854</v>
          </cell>
          <cell r="F1117">
            <v>210.90773329134379</v>
          </cell>
          <cell r="G1117">
            <v>35.15970179527524</v>
          </cell>
          <cell r="H1117">
            <v>35.15970179527524</v>
          </cell>
          <cell r="I1117" t="e">
            <v>#N/A</v>
          </cell>
          <cell r="J1117" t="e">
            <v>#N/A</v>
          </cell>
          <cell r="K1117">
            <v>150</v>
          </cell>
          <cell r="L1117">
            <v>70</v>
          </cell>
          <cell r="M1117" t="e">
            <v>#N/A</v>
          </cell>
          <cell r="N1117">
            <v>105</v>
          </cell>
          <cell r="O1117" t="e">
            <v>#N/A</v>
          </cell>
          <cell r="P1117">
            <v>0</v>
          </cell>
          <cell r="Q1117">
            <v>0</v>
          </cell>
          <cell r="R1117" t="e">
            <v>#N/A</v>
          </cell>
        </row>
        <row r="1118">
          <cell r="A1118">
            <v>0</v>
          </cell>
          <cell r="B1118">
            <v>0</v>
          </cell>
          <cell r="C1118" t="str">
            <v>Future</v>
          </cell>
          <cell r="D1118" t="e">
            <v>#N/A</v>
          </cell>
          <cell r="E1118">
            <v>-119.01002255905412</v>
          </cell>
          <cell r="F1118">
            <v>211.10808767717057</v>
          </cell>
          <cell r="G1118">
            <v>35.045095551180751</v>
          </cell>
          <cell r="H1118">
            <v>35.045095551180751</v>
          </cell>
          <cell r="I1118" t="e">
            <v>#N/A</v>
          </cell>
          <cell r="J1118" t="e">
            <v>#N/A</v>
          </cell>
          <cell r="K1118">
            <v>150</v>
          </cell>
          <cell r="L1118">
            <v>70</v>
          </cell>
          <cell r="M1118" t="e">
            <v>#N/A</v>
          </cell>
          <cell r="N1118">
            <v>105</v>
          </cell>
          <cell r="O1118" t="e">
            <v>#N/A</v>
          </cell>
          <cell r="P1118">
            <v>0</v>
          </cell>
          <cell r="Q1118">
            <v>0</v>
          </cell>
          <cell r="R1118" t="e">
            <v>#N/A</v>
          </cell>
        </row>
        <row r="1119">
          <cell r="A1119">
            <v>0</v>
          </cell>
          <cell r="B1119">
            <v>0</v>
          </cell>
          <cell r="C1119" t="str">
            <v>Future</v>
          </cell>
          <cell r="D1119" t="e">
            <v>#N/A</v>
          </cell>
          <cell r="E1119">
            <v>-119.40021935432971</v>
          </cell>
          <cell r="F1119">
            <v>211.30844206299736</v>
          </cell>
          <cell r="G1119">
            <v>34.930489307086262</v>
          </cell>
          <cell r="H1119">
            <v>34.930489307086262</v>
          </cell>
          <cell r="I1119" t="e">
            <v>#N/A</v>
          </cell>
          <cell r="J1119" t="e">
            <v>#N/A</v>
          </cell>
          <cell r="K1119">
            <v>150</v>
          </cell>
          <cell r="L1119">
            <v>70</v>
          </cell>
          <cell r="M1119" t="e">
            <v>#N/A</v>
          </cell>
          <cell r="N1119">
            <v>105</v>
          </cell>
          <cell r="O1119" t="e">
            <v>#N/A</v>
          </cell>
          <cell r="P1119">
            <v>0</v>
          </cell>
          <cell r="Q1119">
            <v>0</v>
          </cell>
          <cell r="R1119" t="e">
            <v>#N/A</v>
          </cell>
        </row>
        <row r="1120">
          <cell r="A1120">
            <v>0</v>
          </cell>
          <cell r="B1120">
            <v>0</v>
          </cell>
          <cell r="C1120" t="str">
            <v>Future</v>
          </cell>
          <cell r="D1120" t="e">
            <v>#N/A</v>
          </cell>
          <cell r="E1120">
            <v>-119.79041614960529</v>
          </cell>
          <cell r="F1120">
            <v>211.50879644882414</v>
          </cell>
          <cell r="G1120">
            <v>34.815883062991773</v>
          </cell>
          <cell r="H1120">
            <v>34.815883062991773</v>
          </cell>
          <cell r="I1120" t="e">
            <v>#N/A</v>
          </cell>
          <cell r="J1120" t="e">
            <v>#N/A</v>
          </cell>
          <cell r="K1120">
            <v>150</v>
          </cell>
          <cell r="L1120">
            <v>70</v>
          </cell>
          <cell r="M1120" t="e">
            <v>#N/A</v>
          </cell>
          <cell r="N1120">
            <v>105</v>
          </cell>
          <cell r="O1120" t="e">
            <v>#N/A</v>
          </cell>
          <cell r="P1120">
            <v>0</v>
          </cell>
          <cell r="Q1120">
            <v>0</v>
          </cell>
          <cell r="R1120" t="e">
            <v>#N/A</v>
          </cell>
        </row>
        <row r="1121">
          <cell r="A1121">
            <v>0</v>
          </cell>
          <cell r="B1121">
            <v>0</v>
          </cell>
          <cell r="C1121" t="str">
            <v>Future</v>
          </cell>
          <cell r="D1121" t="e">
            <v>#N/A</v>
          </cell>
          <cell r="E1121">
            <v>-120.18061294488088</v>
          </cell>
          <cell r="F1121">
            <v>211.70915083465093</v>
          </cell>
          <cell r="G1121">
            <v>34.701276818897284</v>
          </cell>
          <cell r="H1121">
            <v>34.701276818897284</v>
          </cell>
          <cell r="I1121" t="e">
            <v>#N/A</v>
          </cell>
          <cell r="J1121" t="e">
            <v>#N/A</v>
          </cell>
          <cell r="K1121">
            <v>150</v>
          </cell>
          <cell r="L1121">
            <v>70</v>
          </cell>
          <cell r="M1121" t="e">
            <v>#N/A</v>
          </cell>
          <cell r="N1121">
            <v>105</v>
          </cell>
          <cell r="O1121" t="e">
            <v>#N/A</v>
          </cell>
          <cell r="P1121">
            <v>0</v>
          </cell>
          <cell r="Q1121">
            <v>0</v>
          </cell>
          <cell r="R1121" t="e">
            <v>#N/A</v>
          </cell>
        </row>
        <row r="1122">
          <cell r="A1122">
            <v>0</v>
          </cell>
          <cell r="B1122">
            <v>0</v>
          </cell>
          <cell r="C1122" t="str">
            <v>Future</v>
          </cell>
          <cell r="D1122" t="e">
            <v>#N/A</v>
          </cell>
          <cell r="E1122">
            <v>-120.57080974015646</v>
          </cell>
          <cell r="F1122">
            <v>211.90950522047771</v>
          </cell>
          <cell r="G1122">
            <v>34.586670574802795</v>
          </cell>
          <cell r="H1122">
            <v>34.586670574802795</v>
          </cell>
          <cell r="I1122" t="e">
            <v>#N/A</v>
          </cell>
          <cell r="J1122" t="e">
            <v>#N/A</v>
          </cell>
          <cell r="K1122">
            <v>150</v>
          </cell>
          <cell r="L1122">
            <v>70</v>
          </cell>
          <cell r="M1122" t="e">
            <v>#N/A</v>
          </cell>
          <cell r="N1122">
            <v>105</v>
          </cell>
          <cell r="O1122" t="e">
            <v>#N/A</v>
          </cell>
          <cell r="P1122">
            <v>0</v>
          </cell>
          <cell r="Q1122">
            <v>0</v>
          </cell>
          <cell r="R1122" t="e">
            <v>#N/A</v>
          </cell>
        </row>
        <row r="1123">
          <cell r="A1123">
            <v>0</v>
          </cell>
          <cell r="B1123">
            <v>0</v>
          </cell>
          <cell r="C1123" t="str">
            <v>Future</v>
          </cell>
          <cell r="D1123" t="e">
            <v>#N/A</v>
          </cell>
          <cell r="E1123">
            <v>-120.96100653543205</v>
          </cell>
          <cell r="F1123">
            <v>212.1098596063045</v>
          </cell>
          <cell r="G1123">
            <v>34.472064330708307</v>
          </cell>
          <cell r="H1123">
            <v>34.472064330708307</v>
          </cell>
          <cell r="I1123" t="e">
            <v>#N/A</v>
          </cell>
          <cell r="J1123" t="e">
            <v>#N/A</v>
          </cell>
          <cell r="K1123">
            <v>150</v>
          </cell>
          <cell r="L1123">
            <v>70</v>
          </cell>
          <cell r="M1123" t="e">
            <v>#N/A</v>
          </cell>
          <cell r="N1123">
            <v>105</v>
          </cell>
          <cell r="O1123" t="e">
            <v>#N/A</v>
          </cell>
          <cell r="P1123">
            <v>0</v>
          </cell>
          <cell r="Q1123">
            <v>0</v>
          </cell>
          <cell r="R1123" t="e">
            <v>#N/A</v>
          </cell>
        </row>
        <row r="1124">
          <cell r="A1124">
            <v>0</v>
          </cell>
          <cell r="B1124">
            <v>0</v>
          </cell>
          <cell r="C1124" t="str">
            <v>Future</v>
          </cell>
          <cell r="D1124" t="e">
            <v>#N/A</v>
          </cell>
          <cell r="E1124">
            <v>-121.35120333070763</v>
          </cell>
          <cell r="F1124">
            <v>212.31021399213128</v>
          </cell>
          <cell r="G1124">
            <v>34.357458086613818</v>
          </cell>
          <cell r="H1124">
            <v>34.357458086613818</v>
          </cell>
          <cell r="I1124" t="e">
            <v>#N/A</v>
          </cell>
          <cell r="J1124" t="e">
            <v>#N/A</v>
          </cell>
          <cell r="K1124">
            <v>150</v>
          </cell>
          <cell r="L1124">
            <v>70</v>
          </cell>
          <cell r="M1124" t="e">
            <v>#N/A</v>
          </cell>
          <cell r="N1124">
            <v>105</v>
          </cell>
          <cell r="O1124" t="e">
            <v>#N/A</v>
          </cell>
          <cell r="P1124">
            <v>0</v>
          </cell>
          <cell r="Q1124">
            <v>0</v>
          </cell>
          <cell r="R1124" t="e">
            <v>#N/A</v>
          </cell>
        </row>
        <row r="1125">
          <cell r="A1125">
            <v>0</v>
          </cell>
          <cell r="B1125">
            <v>0</v>
          </cell>
          <cell r="C1125" t="str">
            <v>Future</v>
          </cell>
          <cell r="D1125" t="e">
            <v>#N/A</v>
          </cell>
          <cell r="E1125">
            <v>-121.74140012598322</v>
          </cell>
          <cell r="F1125">
            <v>212.51056837795807</v>
          </cell>
          <cell r="G1125">
            <v>34.242851842519329</v>
          </cell>
          <cell r="H1125">
            <v>34.242851842519329</v>
          </cell>
          <cell r="I1125" t="e">
            <v>#N/A</v>
          </cell>
          <cell r="J1125" t="e">
            <v>#N/A</v>
          </cell>
          <cell r="K1125">
            <v>150</v>
          </cell>
          <cell r="L1125">
            <v>70</v>
          </cell>
          <cell r="M1125" t="e">
            <v>#N/A</v>
          </cell>
          <cell r="N1125">
            <v>105</v>
          </cell>
          <cell r="O1125" t="e">
            <v>#N/A</v>
          </cell>
          <cell r="P1125">
            <v>0</v>
          </cell>
          <cell r="Q1125">
            <v>0</v>
          </cell>
          <cell r="R1125" t="e">
            <v>#N/A</v>
          </cell>
        </row>
        <row r="1126">
          <cell r="A1126">
            <v>0</v>
          </cell>
          <cell r="B1126">
            <v>0</v>
          </cell>
          <cell r="C1126" t="str">
            <v>Future</v>
          </cell>
          <cell r="D1126" t="e">
            <v>#N/A</v>
          </cell>
          <cell r="E1126">
            <v>-122.1315969212588</v>
          </cell>
          <cell r="F1126">
            <v>212.71092276378485</v>
          </cell>
          <cell r="G1126">
            <v>34.12824559842484</v>
          </cell>
          <cell r="H1126">
            <v>34.12824559842484</v>
          </cell>
          <cell r="I1126" t="e">
            <v>#N/A</v>
          </cell>
          <cell r="J1126" t="e">
            <v>#N/A</v>
          </cell>
          <cell r="K1126">
            <v>150</v>
          </cell>
          <cell r="L1126">
            <v>70</v>
          </cell>
          <cell r="M1126" t="e">
            <v>#N/A</v>
          </cell>
          <cell r="N1126">
            <v>105</v>
          </cell>
          <cell r="O1126" t="e">
            <v>#N/A</v>
          </cell>
          <cell r="P1126">
            <v>0</v>
          </cell>
          <cell r="Q1126">
            <v>0</v>
          </cell>
          <cell r="R1126" t="e">
            <v>#N/A</v>
          </cell>
        </row>
        <row r="1127">
          <cell r="A1127">
            <v>0</v>
          </cell>
          <cell r="B1127">
            <v>0</v>
          </cell>
          <cell r="C1127" t="str">
            <v>Future</v>
          </cell>
          <cell r="D1127" t="e">
            <v>#N/A</v>
          </cell>
          <cell r="E1127">
            <v>-122.52179371653439</v>
          </cell>
          <cell r="F1127">
            <v>212.91127714961164</v>
          </cell>
          <cell r="G1127">
            <v>34.013639354330351</v>
          </cell>
          <cell r="H1127">
            <v>34.013639354330351</v>
          </cell>
          <cell r="I1127" t="e">
            <v>#N/A</v>
          </cell>
          <cell r="J1127" t="e">
            <v>#N/A</v>
          </cell>
          <cell r="K1127">
            <v>150</v>
          </cell>
          <cell r="L1127">
            <v>70</v>
          </cell>
          <cell r="M1127" t="e">
            <v>#N/A</v>
          </cell>
          <cell r="N1127">
            <v>105</v>
          </cell>
          <cell r="O1127" t="e">
            <v>#N/A</v>
          </cell>
          <cell r="P1127">
            <v>0</v>
          </cell>
          <cell r="Q1127">
            <v>0</v>
          </cell>
          <cell r="R1127" t="e">
            <v>#N/A</v>
          </cell>
        </row>
        <row r="1128">
          <cell r="A1128">
            <v>0</v>
          </cell>
          <cell r="B1128">
            <v>0</v>
          </cell>
          <cell r="C1128" t="str">
            <v>Future</v>
          </cell>
          <cell r="D1128" t="e">
            <v>#N/A</v>
          </cell>
          <cell r="E1128">
            <v>-122.91199051180998</v>
          </cell>
          <cell r="F1128">
            <v>213.11163153543842</v>
          </cell>
          <cell r="G1128">
            <v>33.899033110235862</v>
          </cell>
          <cell r="H1128">
            <v>33.899033110235862</v>
          </cell>
          <cell r="I1128" t="e">
            <v>#N/A</v>
          </cell>
          <cell r="J1128" t="e">
            <v>#N/A</v>
          </cell>
          <cell r="K1128">
            <v>150</v>
          </cell>
          <cell r="L1128">
            <v>70</v>
          </cell>
          <cell r="M1128" t="e">
            <v>#N/A</v>
          </cell>
          <cell r="N1128">
            <v>105</v>
          </cell>
          <cell r="O1128" t="e">
            <v>#N/A</v>
          </cell>
          <cell r="P1128">
            <v>0</v>
          </cell>
          <cell r="Q1128">
            <v>0</v>
          </cell>
          <cell r="R1128" t="e">
            <v>#N/A</v>
          </cell>
        </row>
        <row r="1129">
          <cell r="A1129">
            <v>0</v>
          </cell>
          <cell r="B1129">
            <v>0</v>
          </cell>
          <cell r="C1129" t="str">
            <v>Future</v>
          </cell>
          <cell r="D1129" t="e">
            <v>#N/A</v>
          </cell>
          <cell r="E1129">
            <v>-123.30218730708556</v>
          </cell>
          <cell r="F1129">
            <v>213.3119859212652</v>
          </cell>
          <cell r="G1129">
            <v>33.784426866141374</v>
          </cell>
          <cell r="H1129">
            <v>33.784426866141374</v>
          </cell>
          <cell r="I1129" t="e">
            <v>#N/A</v>
          </cell>
          <cell r="J1129" t="e">
            <v>#N/A</v>
          </cell>
          <cell r="K1129">
            <v>150</v>
          </cell>
          <cell r="L1129">
            <v>70</v>
          </cell>
          <cell r="M1129" t="e">
            <v>#N/A</v>
          </cell>
          <cell r="N1129">
            <v>105</v>
          </cell>
          <cell r="O1129" t="e">
            <v>#N/A</v>
          </cell>
          <cell r="P1129">
            <v>0</v>
          </cell>
          <cell r="Q1129">
            <v>0</v>
          </cell>
          <cell r="R1129" t="e">
            <v>#N/A</v>
          </cell>
        </row>
        <row r="1130">
          <cell r="A1130">
            <v>0</v>
          </cell>
          <cell r="B1130">
            <v>0</v>
          </cell>
          <cell r="C1130" t="str">
            <v>Future</v>
          </cell>
          <cell r="D1130" t="e">
            <v>#N/A</v>
          </cell>
          <cell r="E1130">
            <v>-123.69238410236115</v>
          </cell>
          <cell r="F1130">
            <v>213.51234030709199</v>
          </cell>
          <cell r="G1130">
            <v>33.669820622046885</v>
          </cell>
          <cell r="H1130">
            <v>33.669820622046885</v>
          </cell>
          <cell r="I1130" t="e">
            <v>#N/A</v>
          </cell>
          <cell r="J1130" t="e">
            <v>#N/A</v>
          </cell>
          <cell r="K1130">
            <v>150</v>
          </cell>
          <cell r="L1130">
            <v>70</v>
          </cell>
          <cell r="M1130" t="e">
            <v>#N/A</v>
          </cell>
          <cell r="N1130">
            <v>105</v>
          </cell>
          <cell r="O1130" t="e">
            <v>#N/A</v>
          </cell>
          <cell r="P1130">
            <v>0</v>
          </cell>
          <cell r="Q1130">
            <v>0</v>
          </cell>
          <cell r="R1130" t="e">
            <v>#N/A</v>
          </cell>
        </row>
        <row r="1131">
          <cell r="A1131">
            <v>0</v>
          </cell>
          <cell r="B1131">
            <v>0</v>
          </cell>
          <cell r="C1131" t="str">
            <v>Future</v>
          </cell>
          <cell r="D1131" t="e">
            <v>#N/A</v>
          </cell>
          <cell r="E1131">
            <v>-124.08258089763673</v>
          </cell>
          <cell r="F1131">
            <v>213.71269469291877</v>
          </cell>
          <cell r="G1131">
            <v>33.555214377952396</v>
          </cell>
          <cell r="H1131">
            <v>33.555214377952396</v>
          </cell>
          <cell r="I1131" t="e">
            <v>#N/A</v>
          </cell>
          <cell r="J1131" t="e">
            <v>#N/A</v>
          </cell>
          <cell r="K1131">
            <v>150</v>
          </cell>
          <cell r="L1131">
            <v>70</v>
          </cell>
          <cell r="M1131" t="e">
            <v>#N/A</v>
          </cell>
          <cell r="N1131">
            <v>105</v>
          </cell>
          <cell r="O1131" t="e">
            <v>#N/A</v>
          </cell>
          <cell r="P1131">
            <v>0</v>
          </cell>
          <cell r="Q1131">
            <v>0</v>
          </cell>
          <cell r="R1131" t="e">
            <v>#N/A</v>
          </cell>
        </row>
        <row r="1132">
          <cell r="A1132">
            <v>0</v>
          </cell>
          <cell r="B1132">
            <v>0</v>
          </cell>
          <cell r="C1132" t="str">
            <v>Future</v>
          </cell>
          <cell r="D1132" t="e">
            <v>#N/A</v>
          </cell>
          <cell r="E1132">
            <v>-124.47277769291232</v>
          </cell>
          <cell r="F1132">
            <v>213.91304907874556</v>
          </cell>
          <cell r="G1132">
            <v>33.440608133857907</v>
          </cell>
          <cell r="H1132">
            <v>33.440608133857907</v>
          </cell>
          <cell r="I1132" t="e">
            <v>#N/A</v>
          </cell>
          <cell r="J1132" t="e">
            <v>#N/A</v>
          </cell>
          <cell r="K1132">
            <v>150</v>
          </cell>
          <cell r="L1132">
            <v>70</v>
          </cell>
          <cell r="M1132" t="e">
            <v>#N/A</v>
          </cell>
          <cell r="N1132">
            <v>105</v>
          </cell>
          <cell r="O1132" t="e">
            <v>#N/A</v>
          </cell>
          <cell r="P1132">
            <v>0</v>
          </cell>
          <cell r="Q1132">
            <v>0</v>
          </cell>
          <cell r="R1132" t="e">
            <v>#N/A</v>
          </cell>
        </row>
        <row r="1133">
          <cell r="A1133">
            <v>0</v>
          </cell>
          <cell r="B1133">
            <v>0</v>
          </cell>
          <cell r="C1133" t="str">
            <v>Future</v>
          </cell>
          <cell r="D1133" t="e">
            <v>#N/A</v>
          </cell>
          <cell r="E1133">
            <v>-124.8629744881879</v>
          </cell>
          <cell r="F1133">
            <v>214.11340346457234</v>
          </cell>
          <cell r="G1133">
            <v>33.326001889763418</v>
          </cell>
          <cell r="H1133">
            <v>33.326001889763418</v>
          </cell>
          <cell r="I1133" t="e">
            <v>#N/A</v>
          </cell>
          <cell r="J1133" t="e">
            <v>#N/A</v>
          </cell>
          <cell r="K1133">
            <v>150</v>
          </cell>
          <cell r="L1133">
            <v>70</v>
          </cell>
          <cell r="M1133" t="e">
            <v>#N/A</v>
          </cell>
          <cell r="N1133">
            <v>105</v>
          </cell>
          <cell r="O1133" t="e">
            <v>#N/A</v>
          </cell>
          <cell r="P1133">
            <v>0</v>
          </cell>
          <cell r="Q1133">
            <v>0</v>
          </cell>
          <cell r="R1133" t="e">
            <v>#N/A</v>
          </cell>
        </row>
        <row r="1134">
          <cell r="A1134">
            <v>0</v>
          </cell>
          <cell r="B1134">
            <v>0</v>
          </cell>
          <cell r="C1134" t="str">
            <v>Future</v>
          </cell>
          <cell r="D1134" t="e">
            <v>#N/A</v>
          </cell>
          <cell r="E1134">
            <v>-125.25317128346349</v>
          </cell>
          <cell r="F1134">
            <v>214.31375785039913</v>
          </cell>
          <cell r="G1134">
            <v>33.211395645668929</v>
          </cell>
          <cell r="H1134">
            <v>33.211395645668929</v>
          </cell>
          <cell r="I1134" t="e">
            <v>#N/A</v>
          </cell>
          <cell r="J1134" t="e">
            <v>#N/A</v>
          </cell>
          <cell r="K1134">
            <v>150</v>
          </cell>
          <cell r="L1134">
            <v>70</v>
          </cell>
          <cell r="M1134" t="e">
            <v>#N/A</v>
          </cell>
          <cell r="N1134">
            <v>105</v>
          </cell>
          <cell r="O1134" t="e">
            <v>#N/A</v>
          </cell>
          <cell r="P1134">
            <v>0</v>
          </cell>
          <cell r="Q1134">
            <v>0</v>
          </cell>
          <cell r="R1134" t="e">
            <v>#N/A</v>
          </cell>
        </row>
        <row r="1135">
          <cell r="A1135">
            <v>0</v>
          </cell>
          <cell r="B1135">
            <v>0</v>
          </cell>
          <cell r="C1135" t="str">
            <v>Future</v>
          </cell>
          <cell r="D1135" t="e">
            <v>#N/A</v>
          </cell>
          <cell r="E1135">
            <v>-125.64336807873907</v>
          </cell>
          <cell r="F1135">
            <v>214.51411223622591</v>
          </cell>
          <cell r="G1135">
            <v>33.096789401574441</v>
          </cell>
          <cell r="H1135">
            <v>33.096789401574441</v>
          </cell>
          <cell r="I1135" t="e">
            <v>#N/A</v>
          </cell>
          <cell r="J1135" t="e">
            <v>#N/A</v>
          </cell>
          <cell r="K1135">
            <v>150</v>
          </cell>
          <cell r="L1135">
            <v>70</v>
          </cell>
          <cell r="M1135" t="e">
            <v>#N/A</v>
          </cell>
          <cell r="N1135">
            <v>105</v>
          </cell>
          <cell r="O1135" t="e">
            <v>#N/A</v>
          </cell>
          <cell r="P1135">
            <v>0</v>
          </cell>
          <cell r="Q1135">
            <v>0</v>
          </cell>
          <cell r="R1135" t="e">
            <v>#N/A</v>
          </cell>
        </row>
        <row r="1136">
          <cell r="A1136">
            <v>0</v>
          </cell>
          <cell r="B1136">
            <v>0</v>
          </cell>
          <cell r="C1136" t="str">
            <v>Future</v>
          </cell>
          <cell r="D1136" t="e">
            <v>#N/A</v>
          </cell>
          <cell r="E1136">
            <v>-126.03356487401466</v>
          </cell>
          <cell r="F1136">
            <v>214.7144666220527</v>
          </cell>
          <cell r="G1136">
            <v>32.982183157479952</v>
          </cell>
          <cell r="H1136">
            <v>32.982183157479952</v>
          </cell>
          <cell r="I1136" t="e">
            <v>#N/A</v>
          </cell>
          <cell r="J1136" t="e">
            <v>#N/A</v>
          </cell>
          <cell r="K1136">
            <v>150</v>
          </cell>
          <cell r="L1136">
            <v>70</v>
          </cell>
          <cell r="M1136" t="e">
            <v>#N/A</v>
          </cell>
          <cell r="N1136">
            <v>105</v>
          </cell>
          <cell r="O1136" t="e">
            <v>#N/A</v>
          </cell>
          <cell r="P1136">
            <v>0</v>
          </cell>
          <cell r="Q1136">
            <v>0</v>
          </cell>
          <cell r="R1136" t="e">
            <v>#N/A</v>
          </cell>
        </row>
        <row r="1137">
          <cell r="A1137">
            <v>0</v>
          </cell>
          <cell r="B1137">
            <v>0</v>
          </cell>
          <cell r="C1137" t="str">
            <v>Future</v>
          </cell>
          <cell r="D1137" t="e">
            <v>#N/A</v>
          </cell>
          <cell r="E1137">
            <v>-126.42376166929024</v>
          </cell>
          <cell r="F1137">
            <v>214.91482100787948</v>
          </cell>
          <cell r="G1137">
            <v>32.867576913385463</v>
          </cell>
          <cell r="H1137">
            <v>32.867576913385463</v>
          </cell>
          <cell r="I1137" t="e">
            <v>#N/A</v>
          </cell>
          <cell r="J1137" t="e">
            <v>#N/A</v>
          </cell>
          <cell r="K1137">
            <v>150</v>
          </cell>
          <cell r="L1137">
            <v>70</v>
          </cell>
          <cell r="M1137" t="e">
            <v>#N/A</v>
          </cell>
          <cell r="N1137">
            <v>105</v>
          </cell>
          <cell r="O1137" t="e">
            <v>#N/A</v>
          </cell>
          <cell r="P1137">
            <v>0</v>
          </cell>
          <cell r="Q1137">
            <v>0</v>
          </cell>
          <cell r="R1137" t="e">
            <v>#N/A</v>
          </cell>
        </row>
        <row r="1138">
          <cell r="A1138">
            <v>0</v>
          </cell>
          <cell r="B1138">
            <v>0</v>
          </cell>
          <cell r="C1138" t="str">
            <v>Future</v>
          </cell>
          <cell r="D1138" t="e">
            <v>#N/A</v>
          </cell>
          <cell r="E1138">
            <v>-126.81395846456583</v>
          </cell>
          <cell r="F1138">
            <v>215.11517539370627</v>
          </cell>
          <cell r="G1138">
            <v>32.752970669290974</v>
          </cell>
          <cell r="H1138">
            <v>32.752970669290974</v>
          </cell>
          <cell r="I1138" t="e">
            <v>#N/A</v>
          </cell>
          <cell r="J1138" t="e">
            <v>#N/A</v>
          </cell>
          <cell r="K1138">
            <v>150</v>
          </cell>
          <cell r="L1138">
            <v>70</v>
          </cell>
          <cell r="M1138" t="e">
            <v>#N/A</v>
          </cell>
          <cell r="N1138">
            <v>105</v>
          </cell>
          <cell r="O1138" t="e">
            <v>#N/A</v>
          </cell>
          <cell r="P1138">
            <v>0</v>
          </cell>
          <cell r="Q1138">
            <v>0</v>
          </cell>
          <cell r="R1138" t="e">
            <v>#N/A</v>
          </cell>
        </row>
        <row r="1139">
          <cell r="A1139">
            <v>0</v>
          </cell>
          <cell r="B1139">
            <v>0</v>
          </cell>
          <cell r="C1139" t="str">
            <v>Future</v>
          </cell>
          <cell r="D1139" t="e">
            <v>#N/A</v>
          </cell>
          <cell r="E1139">
            <v>-127.20415525984141</v>
          </cell>
          <cell r="F1139">
            <v>215.31552977953305</v>
          </cell>
          <cell r="G1139">
            <v>32.638364425196485</v>
          </cell>
          <cell r="H1139">
            <v>32.638364425196485</v>
          </cell>
          <cell r="I1139" t="e">
            <v>#N/A</v>
          </cell>
          <cell r="J1139" t="e">
            <v>#N/A</v>
          </cell>
          <cell r="K1139">
            <v>150</v>
          </cell>
          <cell r="L1139">
            <v>70</v>
          </cell>
          <cell r="M1139" t="e">
            <v>#N/A</v>
          </cell>
          <cell r="N1139">
            <v>105</v>
          </cell>
          <cell r="O1139" t="e">
            <v>#N/A</v>
          </cell>
          <cell r="P1139">
            <v>0</v>
          </cell>
          <cell r="Q1139">
            <v>0</v>
          </cell>
          <cell r="R1139" t="e">
            <v>#N/A</v>
          </cell>
        </row>
        <row r="1140">
          <cell r="A1140">
            <v>0</v>
          </cell>
          <cell r="B1140">
            <v>0</v>
          </cell>
          <cell r="C1140" t="str">
            <v>Future</v>
          </cell>
          <cell r="D1140" t="e">
            <v>#N/A</v>
          </cell>
          <cell r="E1140">
            <v>-127.594352055117</v>
          </cell>
          <cell r="F1140">
            <v>215.51588416535984</v>
          </cell>
          <cell r="G1140">
            <v>32.523758181101996</v>
          </cell>
          <cell r="H1140">
            <v>32.523758181101996</v>
          </cell>
          <cell r="I1140" t="e">
            <v>#N/A</v>
          </cell>
          <cell r="J1140" t="e">
            <v>#N/A</v>
          </cell>
          <cell r="K1140">
            <v>150</v>
          </cell>
          <cell r="L1140">
            <v>70</v>
          </cell>
          <cell r="M1140" t="e">
            <v>#N/A</v>
          </cell>
          <cell r="N1140">
            <v>105</v>
          </cell>
          <cell r="O1140" t="e">
            <v>#N/A</v>
          </cell>
          <cell r="P1140">
            <v>0</v>
          </cell>
          <cell r="Q1140">
            <v>0</v>
          </cell>
          <cell r="R1140" t="e">
            <v>#N/A</v>
          </cell>
        </row>
        <row r="1141">
          <cell r="A1141">
            <v>0</v>
          </cell>
          <cell r="B1141">
            <v>0</v>
          </cell>
          <cell r="C1141" t="str">
            <v>Future</v>
          </cell>
          <cell r="D1141" t="e">
            <v>#N/A</v>
          </cell>
          <cell r="E1141">
            <v>-127.98454885039258</v>
          </cell>
          <cell r="F1141">
            <v>215.71623855118662</v>
          </cell>
          <cell r="G1141">
            <v>32.409151937007508</v>
          </cell>
          <cell r="H1141">
            <v>32.409151937007508</v>
          </cell>
          <cell r="I1141" t="e">
            <v>#N/A</v>
          </cell>
          <cell r="J1141" t="e">
            <v>#N/A</v>
          </cell>
          <cell r="K1141">
            <v>150</v>
          </cell>
          <cell r="L1141">
            <v>70</v>
          </cell>
          <cell r="M1141" t="e">
            <v>#N/A</v>
          </cell>
          <cell r="N1141">
            <v>105</v>
          </cell>
          <cell r="O1141" t="e">
            <v>#N/A</v>
          </cell>
          <cell r="P1141">
            <v>0</v>
          </cell>
          <cell r="Q1141">
            <v>0</v>
          </cell>
          <cell r="R1141" t="e">
            <v>#N/A</v>
          </cell>
        </row>
        <row r="1142">
          <cell r="A1142">
            <v>0</v>
          </cell>
          <cell r="B1142">
            <v>0</v>
          </cell>
          <cell r="C1142" t="str">
            <v>Future</v>
          </cell>
          <cell r="D1142" t="e">
            <v>#N/A</v>
          </cell>
          <cell r="E1142">
            <v>-128.37474564566818</v>
          </cell>
          <cell r="F1142">
            <v>215.91659293701341</v>
          </cell>
          <cell r="G1142">
            <v>32.294545692913019</v>
          </cell>
          <cell r="H1142">
            <v>32.294545692913019</v>
          </cell>
          <cell r="I1142" t="e">
            <v>#N/A</v>
          </cell>
          <cell r="J1142" t="e">
            <v>#N/A</v>
          </cell>
          <cell r="K1142">
            <v>150</v>
          </cell>
          <cell r="L1142">
            <v>70</v>
          </cell>
          <cell r="M1142" t="e">
            <v>#N/A</v>
          </cell>
          <cell r="N1142">
            <v>105</v>
          </cell>
          <cell r="O1142" t="e">
            <v>#N/A</v>
          </cell>
          <cell r="P1142">
            <v>0</v>
          </cell>
          <cell r="Q1142">
            <v>0</v>
          </cell>
          <cell r="R1142" t="e">
            <v>#N/A</v>
          </cell>
        </row>
        <row r="1143">
          <cell r="A1143">
            <v>0</v>
          </cell>
          <cell r="B1143">
            <v>0</v>
          </cell>
          <cell r="C1143" t="str">
            <v>Future</v>
          </cell>
          <cell r="D1143" t="e">
            <v>#N/A</v>
          </cell>
          <cell r="E1143">
            <v>-128.76494244094377</v>
          </cell>
          <cell r="F1143">
            <v>216.11694732284019</v>
          </cell>
          <cell r="G1143">
            <v>32.17993944881853</v>
          </cell>
          <cell r="H1143">
            <v>32.17993944881853</v>
          </cell>
          <cell r="I1143" t="e">
            <v>#N/A</v>
          </cell>
          <cell r="J1143" t="e">
            <v>#N/A</v>
          </cell>
          <cell r="K1143">
            <v>150</v>
          </cell>
          <cell r="L1143">
            <v>70</v>
          </cell>
          <cell r="M1143" t="e">
            <v>#N/A</v>
          </cell>
          <cell r="N1143">
            <v>105</v>
          </cell>
          <cell r="O1143" t="e">
            <v>#N/A</v>
          </cell>
          <cell r="P1143">
            <v>0</v>
          </cell>
          <cell r="Q1143">
            <v>0</v>
          </cell>
          <cell r="R1143" t="e">
            <v>#N/A</v>
          </cell>
        </row>
        <row r="1144">
          <cell r="A1144">
            <v>0</v>
          </cell>
          <cell r="B1144">
            <v>0</v>
          </cell>
          <cell r="C1144" t="str">
            <v>Future</v>
          </cell>
          <cell r="D1144" t="e">
            <v>#N/A</v>
          </cell>
          <cell r="E1144">
            <v>-129.15513923621936</v>
          </cell>
          <cell r="F1144">
            <v>216.31730170866697</v>
          </cell>
          <cell r="G1144">
            <v>32.065333204724041</v>
          </cell>
          <cell r="H1144">
            <v>32.065333204724041</v>
          </cell>
          <cell r="I1144" t="e">
            <v>#N/A</v>
          </cell>
          <cell r="J1144" t="e">
            <v>#N/A</v>
          </cell>
          <cell r="K1144">
            <v>150</v>
          </cell>
          <cell r="L1144">
            <v>70</v>
          </cell>
          <cell r="M1144" t="e">
            <v>#N/A</v>
          </cell>
          <cell r="N1144">
            <v>105</v>
          </cell>
          <cell r="O1144" t="e">
            <v>#N/A</v>
          </cell>
          <cell r="P1144">
            <v>0</v>
          </cell>
          <cell r="Q1144">
            <v>0</v>
          </cell>
          <cell r="R1144" t="e">
            <v>#N/A</v>
          </cell>
        </row>
        <row r="1145">
          <cell r="A1145">
            <v>0</v>
          </cell>
          <cell r="B1145">
            <v>0</v>
          </cell>
          <cell r="C1145" t="str">
            <v>Future</v>
          </cell>
          <cell r="D1145" t="e">
            <v>#N/A</v>
          </cell>
          <cell r="E1145">
            <v>-129.54533603149494</v>
          </cell>
          <cell r="F1145">
            <v>216.51765609449376</v>
          </cell>
          <cell r="G1145">
            <v>31.950726960629552</v>
          </cell>
          <cell r="H1145">
            <v>31.950726960629552</v>
          </cell>
          <cell r="I1145" t="e">
            <v>#N/A</v>
          </cell>
          <cell r="J1145" t="e">
            <v>#N/A</v>
          </cell>
          <cell r="K1145">
            <v>150</v>
          </cell>
          <cell r="L1145">
            <v>70</v>
          </cell>
          <cell r="M1145" t="e">
            <v>#N/A</v>
          </cell>
          <cell r="N1145">
            <v>105</v>
          </cell>
          <cell r="O1145" t="e">
            <v>#N/A</v>
          </cell>
          <cell r="P1145">
            <v>0</v>
          </cell>
          <cell r="Q1145">
            <v>0</v>
          </cell>
          <cell r="R1145" t="e">
            <v>#N/A</v>
          </cell>
        </row>
        <row r="1146">
          <cell r="A1146">
            <v>0</v>
          </cell>
          <cell r="B1146">
            <v>0</v>
          </cell>
          <cell r="C1146" t="str">
            <v>Future</v>
          </cell>
          <cell r="D1146" t="e">
            <v>#N/A</v>
          </cell>
          <cell r="E1146">
            <v>-129.93553282677053</v>
          </cell>
          <cell r="F1146">
            <v>216.71801048032054</v>
          </cell>
          <cell r="G1146">
            <v>31.836120716535063</v>
          </cell>
          <cell r="H1146">
            <v>31.836120716535063</v>
          </cell>
          <cell r="I1146" t="e">
            <v>#N/A</v>
          </cell>
          <cell r="J1146" t="e">
            <v>#N/A</v>
          </cell>
          <cell r="K1146">
            <v>150</v>
          </cell>
          <cell r="L1146">
            <v>70</v>
          </cell>
          <cell r="M1146" t="e">
            <v>#N/A</v>
          </cell>
          <cell r="N1146">
            <v>105</v>
          </cell>
          <cell r="O1146" t="e">
            <v>#N/A</v>
          </cell>
          <cell r="P1146">
            <v>0</v>
          </cell>
          <cell r="Q1146">
            <v>0</v>
          </cell>
          <cell r="R1146" t="e">
            <v>#N/A</v>
          </cell>
        </row>
        <row r="1147">
          <cell r="A1147">
            <v>0</v>
          </cell>
          <cell r="B1147">
            <v>0</v>
          </cell>
          <cell r="C1147" t="str">
            <v>Future</v>
          </cell>
          <cell r="D1147" t="e">
            <v>#N/A</v>
          </cell>
          <cell r="E1147">
            <v>-130.32572962204611</v>
          </cell>
          <cell r="F1147">
            <v>216.91836486614733</v>
          </cell>
          <cell r="G1147">
            <v>31.721514472440575</v>
          </cell>
          <cell r="H1147">
            <v>31.721514472440575</v>
          </cell>
          <cell r="I1147" t="e">
            <v>#N/A</v>
          </cell>
          <cell r="J1147" t="e">
            <v>#N/A</v>
          </cell>
          <cell r="K1147">
            <v>150</v>
          </cell>
          <cell r="L1147">
            <v>70</v>
          </cell>
          <cell r="M1147" t="e">
            <v>#N/A</v>
          </cell>
          <cell r="N1147">
            <v>105</v>
          </cell>
          <cell r="O1147" t="e">
            <v>#N/A</v>
          </cell>
          <cell r="P1147">
            <v>0</v>
          </cell>
          <cell r="Q1147">
            <v>0</v>
          </cell>
          <cell r="R1147" t="e">
            <v>#N/A</v>
          </cell>
        </row>
        <row r="1148">
          <cell r="A1148">
            <v>0</v>
          </cell>
          <cell r="B1148">
            <v>0</v>
          </cell>
          <cell r="C1148" t="str">
            <v>Future</v>
          </cell>
          <cell r="D1148" t="e">
            <v>#N/A</v>
          </cell>
          <cell r="E1148">
            <v>-130.7159264173217</v>
          </cell>
          <cell r="F1148">
            <v>217.11871925197411</v>
          </cell>
          <cell r="G1148">
            <v>31.606908228346086</v>
          </cell>
          <cell r="H1148">
            <v>31.606908228346086</v>
          </cell>
          <cell r="I1148" t="e">
            <v>#N/A</v>
          </cell>
          <cell r="J1148" t="e">
            <v>#N/A</v>
          </cell>
          <cell r="K1148">
            <v>150</v>
          </cell>
          <cell r="L1148">
            <v>70</v>
          </cell>
          <cell r="M1148" t="e">
            <v>#N/A</v>
          </cell>
          <cell r="N1148">
            <v>105</v>
          </cell>
          <cell r="O1148" t="e">
            <v>#N/A</v>
          </cell>
          <cell r="P1148">
            <v>0</v>
          </cell>
          <cell r="Q1148">
            <v>0</v>
          </cell>
          <cell r="R1148" t="e">
            <v>#N/A</v>
          </cell>
        </row>
        <row r="1149">
          <cell r="A1149">
            <v>0</v>
          </cell>
          <cell r="B1149">
            <v>0</v>
          </cell>
          <cell r="C1149" t="str">
            <v>Future</v>
          </cell>
          <cell r="D1149" t="e">
            <v>#N/A</v>
          </cell>
          <cell r="E1149">
            <v>-131.10612321259728</v>
          </cell>
          <cell r="F1149">
            <v>217.3190736378009</v>
          </cell>
          <cell r="G1149">
            <v>31.492301984251597</v>
          </cell>
          <cell r="H1149">
            <v>31.492301984251597</v>
          </cell>
          <cell r="I1149" t="e">
            <v>#N/A</v>
          </cell>
          <cell r="J1149" t="e">
            <v>#N/A</v>
          </cell>
          <cell r="K1149">
            <v>150</v>
          </cell>
          <cell r="L1149">
            <v>70</v>
          </cell>
          <cell r="M1149" t="e">
            <v>#N/A</v>
          </cell>
          <cell r="N1149">
            <v>105</v>
          </cell>
          <cell r="O1149" t="e">
            <v>#N/A</v>
          </cell>
          <cell r="P1149">
            <v>0</v>
          </cell>
          <cell r="Q1149">
            <v>0</v>
          </cell>
          <cell r="R1149" t="e">
            <v>#N/A</v>
          </cell>
        </row>
        <row r="1150">
          <cell r="A1150">
            <v>0</v>
          </cell>
          <cell r="B1150">
            <v>0</v>
          </cell>
          <cell r="C1150" t="str">
            <v>Future</v>
          </cell>
          <cell r="D1150" t="e">
            <v>#N/A</v>
          </cell>
          <cell r="E1150">
            <v>-131.49632000787287</v>
          </cell>
          <cell r="F1150">
            <v>217.51942802362768</v>
          </cell>
          <cell r="G1150">
            <v>31.377695740157108</v>
          </cell>
          <cell r="H1150">
            <v>31.377695740157108</v>
          </cell>
          <cell r="I1150" t="e">
            <v>#N/A</v>
          </cell>
          <cell r="J1150" t="e">
            <v>#N/A</v>
          </cell>
          <cell r="K1150">
            <v>150</v>
          </cell>
          <cell r="L1150">
            <v>70</v>
          </cell>
          <cell r="M1150" t="e">
            <v>#N/A</v>
          </cell>
          <cell r="N1150">
            <v>105</v>
          </cell>
          <cell r="O1150" t="e">
            <v>#N/A</v>
          </cell>
          <cell r="P1150">
            <v>0</v>
          </cell>
          <cell r="Q1150">
            <v>0</v>
          </cell>
          <cell r="R1150" t="e">
            <v>#N/A</v>
          </cell>
        </row>
        <row r="1151">
          <cell r="A1151">
            <v>0</v>
          </cell>
          <cell r="B1151">
            <v>0</v>
          </cell>
          <cell r="C1151" t="str">
            <v>Future</v>
          </cell>
          <cell r="D1151" t="e">
            <v>#N/A</v>
          </cell>
          <cell r="E1151">
            <v>-131.88651680314845</v>
          </cell>
          <cell r="F1151">
            <v>217.71978240945447</v>
          </cell>
          <cell r="G1151">
            <v>31.263089496062619</v>
          </cell>
          <cell r="H1151">
            <v>31.263089496062619</v>
          </cell>
          <cell r="I1151" t="e">
            <v>#N/A</v>
          </cell>
          <cell r="J1151" t="e">
            <v>#N/A</v>
          </cell>
          <cell r="K1151">
            <v>150</v>
          </cell>
          <cell r="L1151">
            <v>70</v>
          </cell>
          <cell r="M1151" t="e">
            <v>#N/A</v>
          </cell>
          <cell r="N1151">
            <v>105</v>
          </cell>
          <cell r="O1151" t="e">
            <v>#N/A</v>
          </cell>
          <cell r="P1151">
            <v>0</v>
          </cell>
          <cell r="Q1151">
            <v>0</v>
          </cell>
          <cell r="R1151" t="e">
            <v>#N/A</v>
          </cell>
        </row>
        <row r="1152">
          <cell r="A1152">
            <v>0</v>
          </cell>
          <cell r="B1152">
            <v>0</v>
          </cell>
          <cell r="C1152" t="str">
            <v>Future</v>
          </cell>
          <cell r="D1152" t="e">
            <v>#N/A</v>
          </cell>
          <cell r="E1152">
            <v>-132.27671359842404</v>
          </cell>
          <cell r="F1152">
            <v>217.92013679528125</v>
          </cell>
          <cell r="G1152">
            <v>31.148483251968131</v>
          </cell>
          <cell r="H1152">
            <v>31.148483251968131</v>
          </cell>
          <cell r="I1152" t="e">
            <v>#N/A</v>
          </cell>
          <cell r="J1152" t="e">
            <v>#N/A</v>
          </cell>
          <cell r="K1152">
            <v>150</v>
          </cell>
          <cell r="L1152">
            <v>70</v>
          </cell>
          <cell r="M1152" t="e">
            <v>#N/A</v>
          </cell>
          <cell r="N1152">
            <v>105</v>
          </cell>
          <cell r="O1152" t="e">
            <v>#N/A</v>
          </cell>
          <cell r="P1152">
            <v>0</v>
          </cell>
          <cell r="Q1152">
            <v>0</v>
          </cell>
          <cell r="R1152" t="e">
            <v>#N/A</v>
          </cell>
        </row>
        <row r="1153">
          <cell r="A1153">
            <v>0</v>
          </cell>
          <cell r="B1153">
            <v>0</v>
          </cell>
          <cell r="C1153" t="str">
            <v>Future</v>
          </cell>
          <cell r="D1153" t="e">
            <v>#N/A</v>
          </cell>
          <cell r="E1153">
            <v>-132.66691039369962</v>
          </cell>
          <cell r="F1153">
            <v>218.12049118110804</v>
          </cell>
          <cell r="G1153">
            <v>31.033877007873642</v>
          </cell>
          <cell r="H1153">
            <v>31.033877007873642</v>
          </cell>
          <cell r="I1153" t="e">
            <v>#N/A</v>
          </cell>
          <cell r="J1153" t="e">
            <v>#N/A</v>
          </cell>
          <cell r="K1153">
            <v>150</v>
          </cell>
          <cell r="L1153">
            <v>70</v>
          </cell>
          <cell r="M1153" t="e">
            <v>#N/A</v>
          </cell>
          <cell r="N1153">
            <v>105</v>
          </cell>
          <cell r="O1153" t="e">
            <v>#N/A</v>
          </cell>
          <cell r="P1153">
            <v>0</v>
          </cell>
          <cell r="Q1153">
            <v>0</v>
          </cell>
          <cell r="R1153" t="e">
            <v>#N/A</v>
          </cell>
        </row>
        <row r="1154">
          <cell r="A1154">
            <v>0</v>
          </cell>
          <cell r="B1154">
            <v>0</v>
          </cell>
          <cell r="C1154" t="str">
            <v>Future</v>
          </cell>
          <cell r="D1154" t="e">
            <v>#N/A</v>
          </cell>
          <cell r="E1154">
            <v>-133.05710718897521</v>
          </cell>
          <cell r="F1154">
            <v>218.32084556693482</v>
          </cell>
          <cell r="G1154">
            <v>30.919270763779153</v>
          </cell>
          <cell r="H1154">
            <v>30.919270763779153</v>
          </cell>
          <cell r="I1154" t="e">
            <v>#N/A</v>
          </cell>
          <cell r="J1154" t="e">
            <v>#N/A</v>
          </cell>
          <cell r="K1154">
            <v>150</v>
          </cell>
          <cell r="L1154">
            <v>70</v>
          </cell>
          <cell r="M1154" t="e">
            <v>#N/A</v>
          </cell>
          <cell r="N1154">
            <v>105</v>
          </cell>
          <cell r="O1154" t="e">
            <v>#N/A</v>
          </cell>
          <cell r="P1154">
            <v>0</v>
          </cell>
          <cell r="Q1154">
            <v>0</v>
          </cell>
          <cell r="R1154" t="e">
            <v>#N/A</v>
          </cell>
        </row>
        <row r="1155">
          <cell r="A1155">
            <v>0</v>
          </cell>
          <cell r="B1155">
            <v>0</v>
          </cell>
          <cell r="C1155" t="str">
            <v>Future</v>
          </cell>
          <cell r="D1155" t="e">
            <v>#N/A</v>
          </cell>
          <cell r="E1155">
            <v>-133.44730398425079</v>
          </cell>
          <cell r="F1155">
            <v>218.52119995276161</v>
          </cell>
          <cell r="G1155">
            <v>30.804664519684664</v>
          </cell>
          <cell r="H1155">
            <v>30.804664519684664</v>
          </cell>
          <cell r="I1155" t="e">
            <v>#N/A</v>
          </cell>
          <cell r="J1155" t="e">
            <v>#N/A</v>
          </cell>
          <cell r="K1155">
            <v>150</v>
          </cell>
          <cell r="L1155">
            <v>70</v>
          </cell>
          <cell r="M1155" t="e">
            <v>#N/A</v>
          </cell>
          <cell r="N1155">
            <v>105</v>
          </cell>
          <cell r="O1155" t="e">
            <v>#N/A</v>
          </cell>
          <cell r="P1155">
            <v>0</v>
          </cell>
          <cell r="Q1155">
            <v>0</v>
          </cell>
          <cell r="R1155" t="e">
            <v>#N/A</v>
          </cell>
        </row>
        <row r="1156">
          <cell r="A1156">
            <v>0</v>
          </cell>
          <cell r="B1156">
            <v>0</v>
          </cell>
          <cell r="C1156" t="str">
            <v>Future</v>
          </cell>
          <cell r="D1156" t="e">
            <v>#N/A</v>
          </cell>
          <cell r="E1156">
            <v>-133.83750077952638</v>
          </cell>
          <cell r="F1156">
            <v>218.72155433858839</v>
          </cell>
          <cell r="G1156">
            <v>30.690058275590175</v>
          </cell>
          <cell r="H1156">
            <v>30.690058275590175</v>
          </cell>
          <cell r="I1156" t="e">
            <v>#N/A</v>
          </cell>
          <cell r="J1156" t="e">
            <v>#N/A</v>
          </cell>
          <cell r="K1156">
            <v>150</v>
          </cell>
          <cell r="L1156">
            <v>70</v>
          </cell>
          <cell r="M1156" t="e">
            <v>#N/A</v>
          </cell>
          <cell r="N1156">
            <v>105</v>
          </cell>
          <cell r="O1156" t="e">
            <v>#N/A</v>
          </cell>
          <cell r="P1156">
            <v>0</v>
          </cell>
          <cell r="Q1156">
            <v>0</v>
          </cell>
          <cell r="R1156" t="e">
            <v>#N/A</v>
          </cell>
        </row>
        <row r="1157">
          <cell r="A1157">
            <v>0</v>
          </cell>
          <cell r="B1157">
            <v>0</v>
          </cell>
          <cell r="C1157" t="str">
            <v>Future</v>
          </cell>
          <cell r="D1157" t="e">
            <v>#N/A</v>
          </cell>
          <cell r="E1157">
            <v>-134.22769757480197</v>
          </cell>
          <cell r="F1157">
            <v>218.92190872441518</v>
          </cell>
          <cell r="G1157">
            <v>30.575452031495686</v>
          </cell>
          <cell r="H1157">
            <v>30.575452031495686</v>
          </cell>
          <cell r="I1157" t="e">
            <v>#N/A</v>
          </cell>
          <cell r="J1157" t="e">
            <v>#N/A</v>
          </cell>
          <cell r="K1157">
            <v>150</v>
          </cell>
          <cell r="L1157">
            <v>70</v>
          </cell>
          <cell r="M1157" t="e">
            <v>#N/A</v>
          </cell>
          <cell r="N1157">
            <v>105</v>
          </cell>
          <cell r="O1157" t="e">
            <v>#N/A</v>
          </cell>
          <cell r="P1157">
            <v>0</v>
          </cell>
          <cell r="Q1157">
            <v>0</v>
          </cell>
          <cell r="R1157" t="e">
            <v>#N/A</v>
          </cell>
        </row>
        <row r="1158">
          <cell r="A1158">
            <v>0</v>
          </cell>
          <cell r="B1158">
            <v>0</v>
          </cell>
          <cell r="C1158" t="str">
            <v>Future</v>
          </cell>
          <cell r="D1158" t="e">
            <v>#N/A</v>
          </cell>
          <cell r="E1158">
            <v>-134.61789437007755</v>
          </cell>
          <cell r="F1158">
            <v>219.12226311024196</v>
          </cell>
          <cell r="G1158">
            <v>30.460845787401198</v>
          </cell>
          <cell r="H1158">
            <v>30.460845787401198</v>
          </cell>
          <cell r="I1158" t="e">
            <v>#N/A</v>
          </cell>
          <cell r="J1158" t="e">
            <v>#N/A</v>
          </cell>
          <cell r="K1158">
            <v>150</v>
          </cell>
          <cell r="L1158">
            <v>70</v>
          </cell>
          <cell r="M1158" t="e">
            <v>#N/A</v>
          </cell>
          <cell r="N1158">
            <v>105</v>
          </cell>
          <cell r="O1158" t="e">
            <v>#N/A</v>
          </cell>
          <cell r="P1158">
            <v>0</v>
          </cell>
          <cell r="Q1158">
            <v>0</v>
          </cell>
          <cell r="R1158" t="e">
            <v>#N/A</v>
          </cell>
        </row>
        <row r="1159">
          <cell r="A1159">
            <v>0</v>
          </cell>
          <cell r="B1159">
            <v>0</v>
          </cell>
          <cell r="C1159" t="str">
            <v>Future</v>
          </cell>
          <cell r="D1159" t="e">
            <v>#N/A</v>
          </cell>
          <cell r="E1159">
            <v>-135.00809116535314</v>
          </cell>
          <cell r="F1159">
            <v>219.32261749606874</v>
          </cell>
          <cell r="G1159">
            <v>30.346239543306709</v>
          </cell>
          <cell r="H1159">
            <v>30.346239543306709</v>
          </cell>
          <cell r="I1159" t="e">
            <v>#N/A</v>
          </cell>
          <cell r="J1159" t="e">
            <v>#N/A</v>
          </cell>
          <cell r="K1159">
            <v>150</v>
          </cell>
          <cell r="L1159">
            <v>70</v>
          </cell>
          <cell r="M1159" t="e">
            <v>#N/A</v>
          </cell>
          <cell r="N1159">
            <v>105</v>
          </cell>
          <cell r="O1159" t="e">
            <v>#N/A</v>
          </cell>
          <cell r="P1159">
            <v>0</v>
          </cell>
          <cell r="Q1159">
            <v>0</v>
          </cell>
          <cell r="R1159" t="e">
            <v>#N/A</v>
          </cell>
        </row>
        <row r="1160">
          <cell r="A1160">
            <v>0</v>
          </cell>
          <cell r="B1160">
            <v>0</v>
          </cell>
          <cell r="C1160" t="str">
            <v>Future</v>
          </cell>
          <cell r="D1160" t="e">
            <v>#N/A</v>
          </cell>
          <cell r="E1160">
            <v>-135.39828796062872</v>
          </cell>
          <cell r="F1160">
            <v>219.52297188189553</v>
          </cell>
          <cell r="G1160">
            <v>30.23163329921222</v>
          </cell>
          <cell r="H1160">
            <v>30.23163329921222</v>
          </cell>
          <cell r="I1160" t="e">
            <v>#N/A</v>
          </cell>
          <cell r="J1160" t="e">
            <v>#N/A</v>
          </cell>
          <cell r="K1160">
            <v>150</v>
          </cell>
          <cell r="L1160">
            <v>70</v>
          </cell>
          <cell r="M1160" t="e">
            <v>#N/A</v>
          </cell>
          <cell r="N1160">
            <v>105</v>
          </cell>
          <cell r="O1160" t="e">
            <v>#N/A</v>
          </cell>
          <cell r="P1160">
            <v>0</v>
          </cell>
          <cell r="Q1160">
            <v>0</v>
          </cell>
          <cell r="R1160" t="e">
            <v>#N/A</v>
          </cell>
        </row>
        <row r="1161">
          <cell r="A1161">
            <v>0</v>
          </cell>
          <cell r="B1161">
            <v>0</v>
          </cell>
          <cell r="C1161" t="str">
            <v>Future</v>
          </cell>
          <cell r="D1161" t="e">
            <v>#N/A</v>
          </cell>
          <cell r="E1161">
            <v>-135.78848475590431</v>
          </cell>
          <cell r="F1161">
            <v>219.72332626772231</v>
          </cell>
          <cell r="G1161">
            <v>30.117027055117731</v>
          </cell>
          <cell r="H1161">
            <v>30.117027055117731</v>
          </cell>
          <cell r="I1161" t="e">
            <v>#N/A</v>
          </cell>
          <cell r="J1161" t="e">
            <v>#N/A</v>
          </cell>
          <cell r="K1161">
            <v>150</v>
          </cell>
          <cell r="L1161">
            <v>70</v>
          </cell>
          <cell r="M1161" t="e">
            <v>#N/A</v>
          </cell>
          <cell r="N1161">
            <v>105</v>
          </cell>
          <cell r="O1161" t="e">
            <v>#N/A</v>
          </cell>
          <cell r="P1161">
            <v>0</v>
          </cell>
          <cell r="Q1161">
            <v>0</v>
          </cell>
          <cell r="R1161" t="e">
            <v>#N/A</v>
          </cell>
        </row>
        <row r="1162">
          <cell r="A1162">
            <v>0</v>
          </cell>
          <cell r="B1162">
            <v>0</v>
          </cell>
          <cell r="C1162" t="str">
            <v>Future</v>
          </cell>
          <cell r="D1162" t="e">
            <v>#N/A</v>
          </cell>
          <cell r="E1162">
            <v>-136.17868155117989</v>
          </cell>
          <cell r="F1162">
            <v>219.9236806535491</v>
          </cell>
          <cell r="G1162">
            <v>30.002420811023242</v>
          </cell>
          <cell r="H1162">
            <v>30.002420811023242</v>
          </cell>
          <cell r="I1162" t="e">
            <v>#N/A</v>
          </cell>
          <cell r="J1162" t="e">
            <v>#N/A</v>
          </cell>
          <cell r="K1162">
            <v>150</v>
          </cell>
          <cell r="L1162">
            <v>70</v>
          </cell>
          <cell r="M1162" t="e">
            <v>#N/A</v>
          </cell>
          <cell r="N1162">
            <v>105</v>
          </cell>
          <cell r="O1162" t="e">
            <v>#N/A</v>
          </cell>
          <cell r="P1162">
            <v>0</v>
          </cell>
          <cell r="Q1162">
            <v>0</v>
          </cell>
          <cell r="R1162" t="e">
            <v>#N/A</v>
          </cell>
        </row>
        <row r="1163">
          <cell r="A1163">
            <v>0</v>
          </cell>
          <cell r="B1163">
            <v>0</v>
          </cell>
          <cell r="C1163" t="str">
            <v>Future</v>
          </cell>
          <cell r="D1163" t="e">
            <v>#N/A</v>
          </cell>
          <cell r="E1163">
            <v>-136.56887834645548</v>
          </cell>
          <cell r="F1163">
            <v>220.12403503937588</v>
          </cell>
          <cell r="G1163">
            <v>29.887814566928753</v>
          </cell>
          <cell r="H1163">
            <v>29.887814566928753</v>
          </cell>
          <cell r="I1163" t="e">
            <v>#N/A</v>
          </cell>
          <cell r="J1163" t="e">
            <v>#N/A</v>
          </cell>
          <cell r="K1163">
            <v>150</v>
          </cell>
          <cell r="L1163">
            <v>70</v>
          </cell>
          <cell r="M1163" t="e">
            <v>#N/A</v>
          </cell>
          <cell r="N1163">
            <v>105</v>
          </cell>
          <cell r="O1163" t="e">
            <v>#N/A</v>
          </cell>
          <cell r="P1163">
            <v>0</v>
          </cell>
          <cell r="Q1163">
            <v>0</v>
          </cell>
          <cell r="R1163" t="e">
            <v>#N/A</v>
          </cell>
        </row>
        <row r="1164">
          <cell r="A1164">
            <v>0</v>
          </cell>
          <cell r="B1164">
            <v>0</v>
          </cell>
          <cell r="C1164" t="str">
            <v>Future</v>
          </cell>
          <cell r="D1164" t="e">
            <v>#N/A</v>
          </cell>
          <cell r="E1164">
            <v>-136.95907514173106</v>
          </cell>
          <cell r="F1164">
            <v>220.32438942520267</v>
          </cell>
          <cell r="G1164">
            <v>29.773208322834265</v>
          </cell>
          <cell r="H1164">
            <v>29.773208322834265</v>
          </cell>
          <cell r="I1164" t="e">
            <v>#N/A</v>
          </cell>
          <cell r="J1164" t="e">
            <v>#N/A</v>
          </cell>
          <cell r="K1164">
            <v>150</v>
          </cell>
          <cell r="L1164">
            <v>70</v>
          </cell>
          <cell r="M1164" t="e">
            <v>#N/A</v>
          </cell>
          <cell r="N1164">
            <v>105</v>
          </cell>
          <cell r="O1164" t="e">
            <v>#N/A</v>
          </cell>
          <cell r="P1164">
            <v>0</v>
          </cell>
          <cell r="Q1164">
            <v>0</v>
          </cell>
          <cell r="R1164" t="e">
            <v>#N/A</v>
          </cell>
        </row>
        <row r="1165">
          <cell r="A1165">
            <v>0</v>
          </cell>
          <cell r="B1165">
            <v>0</v>
          </cell>
          <cell r="C1165" t="str">
            <v>Future</v>
          </cell>
          <cell r="D1165" t="e">
            <v>#N/A</v>
          </cell>
          <cell r="E1165">
            <v>-137.34927193700665</v>
          </cell>
          <cell r="F1165">
            <v>220.52474381102945</v>
          </cell>
          <cell r="G1165">
            <v>29.658602078739776</v>
          </cell>
          <cell r="H1165">
            <v>29.658602078739776</v>
          </cell>
          <cell r="I1165" t="e">
            <v>#N/A</v>
          </cell>
          <cell r="J1165" t="e">
            <v>#N/A</v>
          </cell>
          <cell r="K1165">
            <v>150</v>
          </cell>
          <cell r="L1165">
            <v>70</v>
          </cell>
          <cell r="M1165" t="e">
            <v>#N/A</v>
          </cell>
          <cell r="N1165">
            <v>105</v>
          </cell>
          <cell r="O1165" t="e">
            <v>#N/A</v>
          </cell>
          <cell r="P1165">
            <v>0</v>
          </cell>
          <cell r="Q1165">
            <v>0</v>
          </cell>
          <cell r="R1165" t="e">
            <v>#N/A</v>
          </cell>
        </row>
        <row r="1166">
          <cell r="A1166">
            <v>0</v>
          </cell>
          <cell r="B1166">
            <v>0</v>
          </cell>
          <cell r="C1166" t="str">
            <v>Future</v>
          </cell>
          <cell r="D1166" t="e">
            <v>#N/A</v>
          </cell>
          <cell r="E1166">
            <v>-137.73946873228223</v>
          </cell>
          <cell r="F1166">
            <v>220.72509819685624</v>
          </cell>
          <cell r="G1166">
            <v>29.543995834645287</v>
          </cell>
          <cell r="H1166">
            <v>29.543995834645287</v>
          </cell>
          <cell r="I1166" t="e">
            <v>#N/A</v>
          </cell>
          <cell r="J1166" t="e">
            <v>#N/A</v>
          </cell>
          <cell r="K1166">
            <v>150</v>
          </cell>
          <cell r="L1166">
            <v>70</v>
          </cell>
          <cell r="M1166" t="e">
            <v>#N/A</v>
          </cell>
          <cell r="N1166">
            <v>105</v>
          </cell>
          <cell r="O1166" t="e">
            <v>#N/A</v>
          </cell>
          <cell r="P1166">
            <v>0</v>
          </cell>
          <cell r="Q1166">
            <v>0</v>
          </cell>
          <cell r="R1166" t="e">
            <v>#N/A</v>
          </cell>
        </row>
        <row r="1167">
          <cell r="A1167">
            <v>0</v>
          </cell>
          <cell r="B1167">
            <v>0</v>
          </cell>
          <cell r="C1167" t="str">
            <v>Future</v>
          </cell>
          <cell r="D1167" t="e">
            <v>#N/A</v>
          </cell>
          <cell r="E1167">
            <v>-138.12966552755782</v>
          </cell>
          <cell r="F1167">
            <v>220.92545258268302</v>
          </cell>
          <cell r="G1167">
            <v>29.429389590550798</v>
          </cell>
          <cell r="H1167">
            <v>29.429389590550798</v>
          </cell>
          <cell r="I1167" t="e">
            <v>#N/A</v>
          </cell>
          <cell r="J1167" t="e">
            <v>#N/A</v>
          </cell>
          <cell r="K1167">
            <v>150</v>
          </cell>
          <cell r="L1167">
            <v>70</v>
          </cell>
          <cell r="M1167" t="e">
            <v>#N/A</v>
          </cell>
          <cell r="N1167">
            <v>105</v>
          </cell>
          <cell r="O1167" t="e">
            <v>#N/A</v>
          </cell>
          <cell r="P1167">
            <v>0</v>
          </cell>
          <cell r="Q1167">
            <v>0</v>
          </cell>
          <cell r="R1167" t="e">
            <v>#N/A</v>
          </cell>
        </row>
        <row r="1168">
          <cell r="A1168">
            <v>0</v>
          </cell>
          <cell r="B1168">
            <v>0</v>
          </cell>
          <cell r="C1168" t="str">
            <v>Future</v>
          </cell>
          <cell r="D1168" t="e">
            <v>#N/A</v>
          </cell>
          <cell r="E1168">
            <v>-138.5198623228334</v>
          </cell>
          <cell r="F1168">
            <v>221.12580696850981</v>
          </cell>
          <cell r="G1168">
            <v>29.314783346456309</v>
          </cell>
          <cell r="H1168">
            <v>29.314783346456309</v>
          </cell>
          <cell r="I1168" t="e">
            <v>#N/A</v>
          </cell>
          <cell r="J1168" t="e">
            <v>#N/A</v>
          </cell>
          <cell r="K1168">
            <v>150</v>
          </cell>
          <cell r="L1168">
            <v>70</v>
          </cell>
          <cell r="M1168" t="e">
            <v>#N/A</v>
          </cell>
          <cell r="N1168">
            <v>105</v>
          </cell>
          <cell r="O1168" t="e">
            <v>#N/A</v>
          </cell>
          <cell r="P1168">
            <v>0</v>
          </cell>
          <cell r="Q1168">
            <v>0</v>
          </cell>
          <cell r="R1168" t="e">
            <v>#N/A</v>
          </cell>
        </row>
        <row r="1169">
          <cell r="A1169">
            <v>0</v>
          </cell>
          <cell r="B1169">
            <v>0</v>
          </cell>
          <cell r="C1169" t="str">
            <v>Future</v>
          </cell>
          <cell r="D1169" t="e">
            <v>#N/A</v>
          </cell>
          <cell r="E1169">
            <v>-138.91005911810899</v>
          </cell>
          <cell r="F1169">
            <v>221.32616135433659</v>
          </cell>
          <cell r="G1169">
            <v>29.20017710236182</v>
          </cell>
          <cell r="H1169">
            <v>29.20017710236182</v>
          </cell>
          <cell r="I1169" t="e">
            <v>#N/A</v>
          </cell>
          <cell r="J1169" t="e">
            <v>#N/A</v>
          </cell>
          <cell r="K1169">
            <v>150</v>
          </cell>
          <cell r="L1169">
            <v>70</v>
          </cell>
          <cell r="M1169" t="e">
            <v>#N/A</v>
          </cell>
          <cell r="N1169">
            <v>105</v>
          </cell>
          <cell r="O1169" t="e">
            <v>#N/A</v>
          </cell>
          <cell r="P1169">
            <v>0</v>
          </cell>
          <cell r="Q1169">
            <v>0</v>
          </cell>
          <cell r="R1169" t="e">
            <v>#N/A</v>
          </cell>
        </row>
        <row r="1170">
          <cell r="A1170">
            <v>0</v>
          </cell>
          <cell r="B1170">
            <v>0</v>
          </cell>
          <cell r="C1170" t="str">
            <v>Future</v>
          </cell>
          <cell r="D1170" t="e">
            <v>#N/A</v>
          </cell>
          <cell r="E1170">
            <v>-139.30025591338458</v>
          </cell>
          <cell r="F1170">
            <v>221.52651574016338</v>
          </cell>
          <cell r="G1170">
            <v>29.085570858267332</v>
          </cell>
          <cell r="H1170">
            <v>29.085570858267332</v>
          </cell>
          <cell r="I1170" t="e">
            <v>#N/A</v>
          </cell>
          <cell r="J1170" t="e">
            <v>#N/A</v>
          </cell>
          <cell r="K1170">
            <v>150</v>
          </cell>
          <cell r="L1170">
            <v>70</v>
          </cell>
          <cell r="M1170" t="e">
            <v>#N/A</v>
          </cell>
          <cell r="N1170">
            <v>105</v>
          </cell>
          <cell r="O1170" t="e">
            <v>#N/A</v>
          </cell>
          <cell r="P1170">
            <v>0</v>
          </cell>
          <cell r="Q1170">
            <v>0</v>
          </cell>
          <cell r="R1170" t="e">
            <v>#N/A</v>
          </cell>
        </row>
        <row r="1171">
          <cell r="A1171">
            <v>0</v>
          </cell>
          <cell r="B1171">
            <v>0</v>
          </cell>
          <cell r="C1171" t="str">
            <v>Future</v>
          </cell>
          <cell r="D1171" t="e">
            <v>#N/A</v>
          </cell>
          <cell r="E1171">
            <v>-139.69045270866016</v>
          </cell>
          <cell r="F1171">
            <v>221.72687012599016</v>
          </cell>
          <cell r="G1171">
            <v>28.970964614172843</v>
          </cell>
          <cell r="H1171">
            <v>28.970964614172843</v>
          </cell>
          <cell r="I1171" t="e">
            <v>#N/A</v>
          </cell>
          <cell r="J1171" t="e">
            <v>#N/A</v>
          </cell>
          <cell r="K1171">
            <v>150</v>
          </cell>
          <cell r="L1171">
            <v>70</v>
          </cell>
          <cell r="M1171" t="e">
            <v>#N/A</v>
          </cell>
          <cell r="N1171">
            <v>105</v>
          </cell>
          <cell r="O1171" t="e">
            <v>#N/A</v>
          </cell>
          <cell r="P1171">
            <v>0</v>
          </cell>
          <cell r="Q1171">
            <v>0</v>
          </cell>
          <cell r="R1171" t="e">
            <v>#N/A</v>
          </cell>
        </row>
        <row r="1172">
          <cell r="A1172">
            <v>0</v>
          </cell>
          <cell r="B1172">
            <v>0</v>
          </cell>
          <cell r="C1172" t="str">
            <v>Future</v>
          </cell>
          <cell r="D1172" t="e">
            <v>#N/A</v>
          </cell>
          <cell r="E1172">
            <v>-140.08064950393575</v>
          </cell>
          <cell r="F1172">
            <v>221.92722451181695</v>
          </cell>
          <cell r="G1172">
            <v>28.856358370078354</v>
          </cell>
          <cell r="H1172">
            <v>28.856358370078354</v>
          </cell>
          <cell r="I1172" t="e">
            <v>#N/A</v>
          </cell>
          <cell r="J1172" t="e">
            <v>#N/A</v>
          </cell>
          <cell r="K1172">
            <v>150</v>
          </cell>
          <cell r="L1172">
            <v>70</v>
          </cell>
          <cell r="M1172" t="e">
            <v>#N/A</v>
          </cell>
          <cell r="N1172">
            <v>105</v>
          </cell>
          <cell r="O1172" t="e">
            <v>#N/A</v>
          </cell>
          <cell r="P1172">
            <v>0</v>
          </cell>
          <cell r="Q1172">
            <v>0</v>
          </cell>
          <cell r="R1172" t="e">
            <v>#N/A</v>
          </cell>
        </row>
        <row r="1173">
          <cell r="A1173">
            <v>0</v>
          </cell>
          <cell r="B1173">
            <v>0</v>
          </cell>
          <cell r="C1173" t="str">
            <v>Future</v>
          </cell>
          <cell r="D1173" t="e">
            <v>#N/A</v>
          </cell>
          <cell r="E1173">
            <v>-140.47084629921133</v>
          </cell>
          <cell r="F1173">
            <v>222.12757889764373</v>
          </cell>
          <cell r="G1173">
            <v>28.741752125983865</v>
          </cell>
          <cell r="H1173">
            <v>28.741752125983865</v>
          </cell>
          <cell r="I1173" t="e">
            <v>#N/A</v>
          </cell>
          <cell r="J1173" t="e">
            <v>#N/A</v>
          </cell>
          <cell r="K1173">
            <v>150</v>
          </cell>
          <cell r="L1173">
            <v>70</v>
          </cell>
          <cell r="M1173" t="e">
            <v>#N/A</v>
          </cell>
          <cell r="N1173">
            <v>105</v>
          </cell>
          <cell r="O1173" t="e">
            <v>#N/A</v>
          </cell>
          <cell r="P1173">
            <v>0</v>
          </cell>
          <cell r="Q1173">
            <v>0</v>
          </cell>
          <cell r="R1173" t="e">
            <v>#N/A</v>
          </cell>
        </row>
        <row r="1174">
          <cell r="A1174">
            <v>0</v>
          </cell>
          <cell r="B1174">
            <v>0</v>
          </cell>
          <cell r="C1174" t="str">
            <v>Future</v>
          </cell>
          <cell r="D1174" t="e">
            <v>#N/A</v>
          </cell>
          <cell r="E1174">
            <v>-140.86104309448692</v>
          </cell>
          <cell r="F1174">
            <v>222.32793328347051</v>
          </cell>
          <cell r="G1174">
            <v>28.627145881889376</v>
          </cell>
          <cell r="H1174">
            <v>28.627145881889376</v>
          </cell>
          <cell r="I1174" t="e">
            <v>#N/A</v>
          </cell>
          <cell r="J1174" t="e">
            <v>#N/A</v>
          </cell>
          <cell r="K1174">
            <v>150</v>
          </cell>
          <cell r="L1174">
            <v>70</v>
          </cell>
          <cell r="M1174" t="e">
            <v>#N/A</v>
          </cell>
          <cell r="N1174">
            <v>105</v>
          </cell>
          <cell r="O1174" t="e">
            <v>#N/A</v>
          </cell>
          <cell r="P1174">
            <v>0</v>
          </cell>
          <cell r="Q1174">
            <v>0</v>
          </cell>
          <cell r="R1174" t="e">
            <v>#N/A</v>
          </cell>
        </row>
        <row r="1175">
          <cell r="A1175">
            <v>0</v>
          </cell>
          <cell r="B1175">
            <v>0</v>
          </cell>
          <cell r="C1175" t="str">
            <v>Future</v>
          </cell>
          <cell r="D1175" t="e">
            <v>#N/A</v>
          </cell>
          <cell r="E1175">
            <v>-141.2512398897625</v>
          </cell>
          <cell r="F1175">
            <v>222.5282876692973</v>
          </cell>
          <cell r="G1175">
            <v>28.512539637794887</v>
          </cell>
          <cell r="H1175">
            <v>28.512539637794887</v>
          </cell>
          <cell r="I1175" t="e">
            <v>#N/A</v>
          </cell>
          <cell r="J1175" t="e">
            <v>#N/A</v>
          </cell>
          <cell r="K1175">
            <v>150</v>
          </cell>
          <cell r="L1175">
            <v>70</v>
          </cell>
          <cell r="M1175" t="e">
            <v>#N/A</v>
          </cell>
          <cell r="N1175">
            <v>105</v>
          </cell>
          <cell r="O1175" t="e">
            <v>#N/A</v>
          </cell>
          <cell r="P1175">
            <v>0</v>
          </cell>
          <cell r="Q1175">
            <v>0</v>
          </cell>
          <cell r="R1175" t="e">
            <v>#N/A</v>
          </cell>
        </row>
        <row r="1176">
          <cell r="A1176">
            <v>0</v>
          </cell>
          <cell r="B1176">
            <v>0</v>
          </cell>
          <cell r="C1176" t="str">
            <v>Future</v>
          </cell>
          <cell r="D1176" t="e">
            <v>#N/A</v>
          </cell>
          <cell r="E1176">
            <v>-141.64143668503809</v>
          </cell>
          <cell r="F1176">
            <v>222.72864205512408</v>
          </cell>
          <cell r="G1176">
            <v>28.397933393700399</v>
          </cell>
          <cell r="H1176">
            <v>28.397933393700399</v>
          </cell>
          <cell r="I1176" t="e">
            <v>#N/A</v>
          </cell>
          <cell r="J1176" t="e">
            <v>#N/A</v>
          </cell>
          <cell r="K1176">
            <v>150</v>
          </cell>
          <cell r="L1176">
            <v>70</v>
          </cell>
          <cell r="M1176" t="e">
            <v>#N/A</v>
          </cell>
          <cell r="N1176">
            <v>105</v>
          </cell>
          <cell r="O1176" t="e">
            <v>#N/A</v>
          </cell>
          <cell r="P1176">
            <v>0</v>
          </cell>
          <cell r="Q1176">
            <v>0</v>
          </cell>
          <cell r="R1176" t="e">
            <v>#N/A</v>
          </cell>
        </row>
        <row r="1177">
          <cell r="A1177">
            <v>0</v>
          </cell>
          <cell r="B1177">
            <v>0</v>
          </cell>
          <cell r="C1177" t="str">
            <v>Future</v>
          </cell>
          <cell r="D1177" t="e">
            <v>#N/A</v>
          </cell>
          <cell r="E1177">
            <v>-142.03163348031367</v>
          </cell>
          <cell r="F1177">
            <v>222.92899644095087</v>
          </cell>
          <cell r="G1177">
            <v>28.28332714960591</v>
          </cell>
          <cell r="H1177">
            <v>28.28332714960591</v>
          </cell>
          <cell r="I1177" t="e">
            <v>#N/A</v>
          </cell>
          <cell r="J1177" t="e">
            <v>#N/A</v>
          </cell>
          <cell r="K1177">
            <v>150</v>
          </cell>
          <cell r="L1177">
            <v>70</v>
          </cell>
          <cell r="M1177" t="e">
            <v>#N/A</v>
          </cell>
          <cell r="N1177">
            <v>105</v>
          </cell>
          <cell r="O1177" t="e">
            <v>#N/A</v>
          </cell>
          <cell r="P1177">
            <v>0</v>
          </cell>
          <cell r="Q1177">
            <v>0</v>
          </cell>
          <cell r="R1177" t="e">
            <v>#N/A</v>
          </cell>
        </row>
        <row r="1178">
          <cell r="A1178">
            <v>0</v>
          </cell>
          <cell r="B1178">
            <v>0</v>
          </cell>
          <cell r="C1178" t="str">
            <v>Future</v>
          </cell>
          <cell r="D1178" t="e">
            <v>#N/A</v>
          </cell>
          <cell r="E1178">
            <v>-142.42183027558926</v>
          </cell>
          <cell r="F1178">
            <v>223.12935082677765</v>
          </cell>
          <cell r="G1178">
            <v>28.168720905511421</v>
          </cell>
          <cell r="H1178">
            <v>28.168720905511421</v>
          </cell>
          <cell r="I1178" t="e">
            <v>#N/A</v>
          </cell>
          <cell r="J1178" t="e">
            <v>#N/A</v>
          </cell>
          <cell r="K1178">
            <v>150</v>
          </cell>
          <cell r="L1178">
            <v>70</v>
          </cell>
          <cell r="M1178" t="e">
            <v>#N/A</v>
          </cell>
          <cell r="N1178">
            <v>105</v>
          </cell>
          <cell r="O1178" t="e">
            <v>#N/A</v>
          </cell>
          <cell r="P1178">
            <v>0</v>
          </cell>
          <cell r="Q1178">
            <v>0</v>
          </cell>
          <cell r="R1178" t="e">
            <v>#N/A</v>
          </cell>
        </row>
        <row r="1179">
          <cell r="A1179">
            <v>0</v>
          </cell>
          <cell r="B1179">
            <v>0</v>
          </cell>
          <cell r="C1179" t="str">
            <v>Future</v>
          </cell>
          <cell r="D1179" t="e">
            <v>#N/A</v>
          </cell>
          <cell r="E1179">
            <v>-142.81202707086484</v>
          </cell>
          <cell r="F1179">
            <v>223.32970521260444</v>
          </cell>
          <cell r="G1179">
            <v>28.054114661416932</v>
          </cell>
          <cell r="H1179">
            <v>28.054114661416932</v>
          </cell>
          <cell r="I1179" t="e">
            <v>#N/A</v>
          </cell>
          <cell r="J1179" t="e">
            <v>#N/A</v>
          </cell>
          <cell r="K1179">
            <v>150</v>
          </cell>
          <cell r="L1179">
            <v>70</v>
          </cell>
          <cell r="M1179" t="e">
            <v>#N/A</v>
          </cell>
          <cell r="N1179">
            <v>105</v>
          </cell>
          <cell r="O1179" t="e">
            <v>#N/A</v>
          </cell>
          <cell r="P1179">
            <v>0</v>
          </cell>
          <cell r="Q1179">
            <v>0</v>
          </cell>
          <cell r="R1179" t="e">
            <v>#N/A</v>
          </cell>
        </row>
        <row r="1180">
          <cell r="A1180">
            <v>0</v>
          </cell>
          <cell r="B1180">
            <v>0</v>
          </cell>
          <cell r="C1180" t="str">
            <v>Future</v>
          </cell>
          <cell r="D1180" t="e">
            <v>#N/A</v>
          </cell>
          <cell r="E1180">
            <v>-143.20222386614043</v>
          </cell>
          <cell r="F1180">
            <v>223.53005959843122</v>
          </cell>
          <cell r="G1180">
            <v>27.939508417322443</v>
          </cell>
          <cell r="H1180">
            <v>27.939508417322443</v>
          </cell>
          <cell r="I1180" t="e">
            <v>#N/A</v>
          </cell>
          <cell r="J1180" t="e">
            <v>#N/A</v>
          </cell>
          <cell r="K1180">
            <v>150</v>
          </cell>
          <cell r="L1180">
            <v>70</v>
          </cell>
          <cell r="M1180" t="e">
            <v>#N/A</v>
          </cell>
          <cell r="N1180">
            <v>105</v>
          </cell>
          <cell r="O1180" t="e">
            <v>#N/A</v>
          </cell>
          <cell r="P1180">
            <v>0</v>
          </cell>
          <cell r="Q1180">
            <v>0</v>
          </cell>
          <cell r="R1180" t="e">
            <v>#N/A</v>
          </cell>
        </row>
        <row r="1181">
          <cell r="A1181">
            <v>0</v>
          </cell>
          <cell r="B1181">
            <v>0</v>
          </cell>
          <cell r="C1181" t="str">
            <v>Future</v>
          </cell>
          <cell r="D1181" t="e">
            <v>#N/A</v>
          </cell>
          <cell r="E1181">
            <v>-143.59242066141601</v>
          </cell>
          <cell r="F1181">
            <v>223.73041398425801</v>
          </cell>
          <cell r="G1181">
            <v>27.824902173227954</v>
          </cell>
          <cell r="H1181">
            <v>27.824902173227954</v>
          </cell>
          <cell r="I1181" t="e">
            <v>#N/A</v>
          </cell>
          <cell r="J1181" t="e">
            <v>#N/A</v>
          </cell>
          <cell r="K1181">
            <v>150</v>
          </cell>
          <cell r="L1181">
            <v>70</v>
          </cell>
          <cell r="M1181" t="e">
            <v>#N/A</v>
          </cell>
          <cell r="N1181">
            <v>105</v>
          </cell>
          <cell r="O1181" t="e">
            <v>#N/A</v>
          </cell>
          <cell r="P1181">
            <v>0</v>
          </cell>
          <cell r="Q1181">
            <v>0</v>
          </cell>
          <cell r="R1181" t="e">
            <v>#N/A</v>
          </cell>
        </row>
        <row r="1182">
          <cell r="A1182">
            <v>0</v>
          </cell>
          <cell r="B1182">
            <v>0</v>
          </cell>
          <cell r="C1182" t="str">
            <v>Future</v>
          </cell>
          <cell r="D1182" t="e">
            <v>#N/A</v>
          </cell>
          <cell r="E1182">
            <v>-143.9826174566916</v>
          </cell>
          <cell r="F1182">
            <v>223.93076837008479</v>
          </cell>
          <cell r="G1182">
            <v>27.710295929133466</v>
          </cell>
          <cell r="H1182">
            <v>27.710295929133466</v>
          </cell>
          <cell r="I1182" t="e">
            <v>#N/A</v>
          </cell>
          <cell r="J1182" t="e">
            <v>#N/A</v>
          </cell>
          <cell r="K1182">
            <v>150</v>
          </cell>
          <cell r="L1182">
            <v>70</v>
          </cell>
          <cell r="M1182" t="e">
            <v>#N/A</v>
          </cell>
          <cell r="N1182">
            <v>105</v>
          </cell>
          <cell r="O1182" t="e">
            <v>#N/A</v>
          </cell>
          <cell r="P1182">
            <v>0</v>
          </cell>
          <cell r="Q1182">
            <v>0</v>
          </cell>
          <cell r="R1182" t="e">
            <v>#N/A</v>
          </cell>
        </row>
        <row r="1183">
          <cell r="A1183">
            <v>0</v>
          </cell>
          <cell r="B1183">
            <v>0</v>
          </cell>
          <cell r="C1183" t="str">
            <v>Future</v>
          </cell>
          <cell r="D1183" t="e">
            <v>#N/A</v>
          </cell>
          <cell r="E1183">
            <v>-144.37281425196718</v>
          </cell>
          <cell r="F1183">
            <v>224.13112275591158</v>
          </cell>
          <cell r="G1183">
            <v>27.595689685038977</v>
          </cell>
          <cell r="H1183">
            <v>27.595689685038977</v>
          </cell>
          <cell r="I1183" t="e">
            <v>#N/A</v>
          </cell>
          <cell r="J1183" t="e">
            <v>#N/A</v>
          </cell>
          <cell r="K1183">
            <v>150</v>
          </cell>
          <cell r="L1183">
            <v>70</v>
          </cell>
          <cell r="M1183" t="e">
            <v>#N/A</v>
          </cell>
          <cell r="N1183">
            <v>105</v>
          </cell>
          <cell r="O1183" t="e">
            <v>#N/A</v>
          </cell>
          <cell r="P1183">
            <v>0</v>
          </cell>
          <cell r="Q1183">
            <v>0</v>
          </cell>
          <cell r="R1183" t="e">
            <v>#N/A</v>
          </cell>
        </row>
        <row r="1184">
          <cell r="A1184">
            <v>0</v>
          </cell>
          <cell r="B1184">
            <v>0</v>
          </cell>
          <cell r="C1184" t="str">
            <v>Future</v>
          </cell>
          <cell r="D1184" t="e">
            <v>#N/A</v>
          </cell>
          <cell r="E1184">
            <v>-144.76301104724277</v>
          </cell>
          <cell r="F1184">
            <v>224.33147714173836</v>
          </cell>
          <cell r="G1184">
            <v>27.481083440944488</v>
          </cell>
          <cell r="H1184">
            <v>27.481083440944488</v>
          </cell>
          <cell r="I1184" t="e">
            <v>#N/A</v>
          </cell>
          <cell r="J1184" t="e">
            <v>#N/A</v>
          </cell>
          <cell r="K1184">
            <v>150</v>
          </cell>
          <cell r="L1184">
            <v>70</v>
          </cell>
          <cell r="M1184" t="e">
            <v>#N/A</v>
          </cell>
          <cell r="N1184">
            <v>105</v>
          </cell>
          <cell r="O1184" t="e">
            <v>#N/A</v>
          </cell>
          <cell r="P1184">
            <v>0</v>
          </cell>
          <cell r="Q1184">
            <v>0</v>
          </cell>
          <cell r="R1184" t="e">
            <v>#N/A</v>
          </cell>
        </row>
        <row r="1185">
          <cell r="A1185">
            <v>0</v>
          </cell>
          <cell r="B1185">
            <v>0</v>
          </cell>
          <cell r="C1185" t="str">
            <v>Future</v>
          </cell>
          <cell r="D1185" t="e">
            <v>#N/A</v>
          </cell>
          <cell r="E1185">
            <v>-145.15320784251836</v>
          </cell>
          <cell r="F1185">
            <v>224.53183152756515</v>
          </cell>
          <cell r="G1185">
            <v>27.366477196849999</v>
          </cell>
          <cell r="H1185">
            <v>27.366477196849999</v>
          </cell>
          <cell r="I1185" t="e">
            <v>#N/A</v>
          </cell>
          <cell r="J1185" t="e">
            <v>#N/A</v>
          </cell>
          <cell r="K1185">
            <v>150</v>
          </cell>
          <cell r="L1185">
            <v>70</v>
          </cell>
          <cell r="M1185" t="e">
            <v>#N/A</v>
          </cell>
          <cell r="N1185">
            <v>105</v>
          </cell>
          <cell r="O1185" t="e">
            <v>#N/A</v>
          </cell>
          <cell r="P1185">
            <v>0</v>
          </cell>
          <cell r="Q1185">
            <v>0</v>
          </cell>
          <cell r="R1185" t="e">
            <v>#N/A</v>
          </cell>
        </row>
        <row r="1186">
          <cell r="A1186">
            <v>0</v>
          </cell>
          <cell r="B1186">
            <v>0</v>
          </cell>
          <cell r="C1186" t="str">
            <v>Future</v>
          </cell>
          <cell r="D1186" t="e">
            <v>#N/A</v>
          </cell>
          <cell r="E1186">
            <v>-145.54340463779394</v>
          </cell>
          <cell r="F1186">
            <v>224.73218591339193</v>
          </cell>
          <cell r="G1186">
            <v>27.25187095275551</v>
          </cell>
          <cell r="H1186">
            <v>27.25187095275551</v>
          </cell>
          <cell r="I1186" t="e">
            <v>#N/A</v>
          </cell>
          <cell r="J1186" t="e">
            <v>#N/A</v>
          </cell>
          <cell r="K1186">
            <v>150</v>
          </cell>
          <cell r="L1186">
            <v>70</v>
          </cell>
          <cell r="M1186" t="e">
            <v>#N/A</v>
          </cell>
          <cell r="N1186">
            <v>105</v>
          </cell>
          <cell r="O1186" t="e">
            <v>#N/A</v>
          </cell>
          <cell r="P1186">
            <v>0</v>
          </cell>
          <cell r="Q1186">
            <v>0</v>
          </cell>
          <cell r="R1186" t="e">
            <v>#N/A</v>
          </cell>
        </row>
        <row r="1187">
          <cell r="A1187">
            <v>0</v>
          </cell>
          <cell r="B1187">
            <v>0</v>
          </cell>
          <cell r="C1187" t="str">
            <v>Future</v>
          </cell>
          <cell r="D1187" t="e">
            <v>#N/A</v>
          </cell>
          <cell r="E1187">
            <v>-145.93360143306953</v>
          </cell>
          <cell r="F1187">
            <v>224.93254029921872</v>
          </cell>
          <cell r="G1187">
            <v>27.137264708661021</v>
          </cell>
          <cell r="H1187">
            <v>27.137264708661021</v>
          </cell>
          <cell r="I1187" t="e">
            <v>#N/A</v>
          </cell>
          <cell r="J1187" t="e">
            <v>#N/A</v>
          </cell>
          <cell r="K1187">
            <v>150</v>
          </cell>
          <cell r="L1187">
            <v>70</v>
          </cell>
          <cell r="M1187" t="e">
            <v>#N/A</v>
          </cell>
          <cell r="N1187">
            <v>105</v>
          </cell>
          <cell r="O1187" t="e">
            <v>#N/A</v>
          </cell>
          <cell r="P1187">
            <v>0</v>
          </cell>
          <cell r="Q1187">
            <v>0</v>
          </cell>
          <cell r="R1187" t="e">
            <v>#N/A</v>
          </cell>
        </row>
        <row r="1188">
          <cell r="A1188">
            <v>0</v>
          </cell>
          <cell r="B1188">
            <v>0</v>
          </cell>
          <cell r="C1188" t="str">
            <v>Future</v>
          </cell>
          <cell r="D1188" t="e">
            <v>#N/A</v>
          </cell>
          <cell r="E1188">
            <v>-146.32379822834511</v>
          </cell>
          <cell r="F1188">
            <v>225.1328946850455</v>
          </cell>
          <cell r="G1188">
            <v>27.022658464566533</v>
          </cell>
          <cell r="H1188">
            <v>27.022658464566533</v>
          </cell>
          <cell r="I1188" t="e">
            <v>#N/A</v>
          </cell>
          <cell r="J1188" t="e">
            <v>#N/A</v>
          </cell>
          <cell r="K1188">
            <v>150</v>
          </cell>
          <cell r="L1188">
            <v>70</v>
          </cell>
          <cell r="M1188" t="e">
            <v>#N/A</v>
          </cell>
          <cell r="N1188">
            <v>105</v>
          </cell>
          <cell r="O1188" t="e">
            <v>#N/A</v>
          </cell>
          <cell r="P1188">
            <v>0</v>
          </cell>
          <cell r="Q1188">
            <v>0</v>
          </cell>
          <cell r="R1188" t="e">
            <v>#N/A</v>
          </cell>
        </row>
        <row r="1189">
          <cell r="A1189">
            <v>0</v>
          </cell>
          <cell r="B1189">
            <v>0</v>
          </cell>
          <cell r="C1189" t="str">
            <v>Future</v>
          </cell>
          <cell r="D1189" t="e">
            <v>#N/A</v>
          </cell>
          <cell r="E1189">
            <v>-146.7139950236207</v>
          </cell>
          <cell r="F1189">
            <v>225.33324907087228</v>
          </cell>
          <cell r="G1189">
            <v>26.908052220472044</v>
          </cell>
          <cell r="H1189">
            <v>26.908052220472044</v>
          </cell>
          <cell r="I1189" t="e">
            <v>#N/A</v>
          </cell>
          <cell r="J1189" t="e">
            <v>#N/A</v>
          </cell>
          <cell r="K1189">
            <v>150</v>
          </cell>
          <cell r="L1189">
            <v>70</v>
          </cell>
          <cell r="M1189" t="e">
            <v>#N/A</v>
          </cell>
          <cell r="N1189">
            <v>105</v>
          </cell>
          <cell r="O1189" t="e">
            <v>#N/A</v>
          </cell>
          <cell r="P1189">
            <v>0</v>
          </cell>
          <cell r="Q1189">
            <v>0</v>
          </cell>
          <cell r="R1189" t="e">
            <v>#N/A</v>
          </cell>
        </row>
        <row r="1190">
          <cell r="A1190">
            <v>0</v>
          </cell>
          <cell r="B1190">
            <v>0</v>
          </cell>
          <cell r="C1190" t="str">
            <v>Future</v>
          </cell>
          <cell r="D1190" t="e">
            <v>#N/A</v>
          </cell>
          <cell r="E1190">
            <v>-147.10419181889628</v>
          </cell>
          <cell r="F1190">
            <v>225.53360345669907</v>
          </cell>
          <cell r="G1190">
            <v>26.793445976377555</v>
          </cell>
          <cell r="H1190">
            <v>26.793445976377555</v>
          </cell>
          <cell r="I1190" t="e">
            <v>#N/A</v>
          </cell>
          <cell r="J1190" t="e">
            <v>#N/A</v>
          </cell>
          <cell r="K1190">
            <v>150</v>
          </cell>
          <cell r="L1190">
            <v>70</v>
          </cell>
          <cell r="M1190" t="e">
            <v>#N/A</v>
          </cell>
          <cell r="N1190">
            <v>105</v>
          </cell>
          <cell r="O1190" t="e">
            <v>#N/A</v>
          </cell>
          <cell r="P1190">
            <v>0</v>
          </cell>
          <cell r="Q1190">
            <v>0</v>
          </cell>
          <cell r="R1190" t="e">
            <v>#N/A</v>
          </cell>
        </row>
        <row r="1191">
          <cell r="A1191">
            <v>0</v>
          </cell>
          <cell r="B1191">
            <v>0</v>
          </cell>
          <cell r="C1191" t="str">
            <v>Future</v>
          </cell>
          <cell r="D1191" t="e">
            <v>#N/A</v>
          </cell>
          <cell r="E1191">
            <v>-147.49438861417187</v>
          </cell>
          <cell r="F1191">
            <v>225.73395784252585</v>
          </cell>
          <cell r="G1191">
            <v>26.678839732283066</v>
          </cell>
          <cell r="H1191">
            <v>26.678839732283066</v>
          </cell>
          <cell r="I1191" t="e">
            <v>#N/A</v>
          </cell>
          <cell r="J1191" t="e">
            <v>#N/A</v>
          </cell>
          <cell r="K1191">
            <v>150</v>
          </cell>
          <cell r="L1191">
            <v>70</v>
          </cell>
          <cell r="M1191" t="e">
            <v>#N/A</v>
          </cell>
          <cell r="N1191">
            <v>105</v>
          </cell>
          <cell r="O1191" t="e">
            <v>#N/A</v>
          </cell>
          <cell r="P1191">
            <v>0</v>
          </cell>
          <cell r="Q1191">
            <v>0</v>
          </cell>
          <cell r="R1191" t="e">
            <v>#N/A</v>
          </cell>
        </row>
        <row r="1192">
          <cell r="A1192">
            <v>0</v>
          </cell>
          <cell r="B1192">
            <v>0</v>
          </cell>
          <cell r="C1192" t="str">
            <v>Future</v>
          </cell>
          <cell r="D1192" t="e">
            <v>#N/A</v>
          </cell>
          <cell r="E1192">
            <v>-147.88458540944745</v>
          </cell>
          <cell r="F1192">
            <v>225.93431222835264</v>
          </cell>
          <cell r="G1192">
            <v>26.564233488188577</v>
          </cell>
          <cell r="H1192">
            <v>26.564233488188577</v>
          </cell>
          <cell r="I1192" t="e">
            <v>#N/A</v>
          </cell>
          <cell r="J1192" t="e">
            <v>#N/A</v>
          </cell>
          <cell r="K1192">
            <v>150</v>
          </cell>
          <cell r="L1192">
            <v>70</v>
          </cell>
          <cell r="M1192" t="e">
            <v>#N/A</v>
          </cell>
          <cell r="N1192">
            <v>105</v>
          </cell>
          <cell r="O1192" t="e">
            <v>#N/A</v>
          </cell>
          <cell r="P1192">
            <v>0</v>
          </cell>
          <cell r="Q1192">
            <v>0</v>
          </cell>
          <cell r="R1192" t="e">
            <v>#N/A</v>
          </cell>
        </row>
        <row r="1193">
          <cell r="A1193">
            <v>0</v>
          </cell>
          <cell r="B1193">
            <v>0</v>
          </cell>
          <cell r="C1193" t="str">
            <v>Future</v>
          </cell>
          <cell r="D1193" t="e">
            <v>#N/A</v>
          </cell>
          <cell r="E1193">
            <v>-148.27478220472304</v>
          </cell>
          <cell r="F1193">
            <v>226.13466661417942</v>
          </cell>
          <cell r="G1193">
            <v>26.449627244094088</v>
          </cell>
          <cell r="H1193">
            <v>26.449627244094088</v>
          </cell>
          <cell r="I1193" t="e">
            <v>#N/A</v>
          </cell>
          <cell r="J1193" t="e">
            <v>#N/A</v>
          </cell>
          <cell r="K1193">
            <v>150</v>
          </cell>
          <cell r="L1193">
            <v>70</v>
          </cell>
          <cell r="M1193" t="e">
            <v>#N/A</v>
          </cell>
          <cell r="N1193">
            <v>105</v>
          </cell>
          <cell r="O1193" t="e">
            <v>#N/A</v>
          </cell>
          <cell r="P1193">
            <v>0</v>
          </cell>
          <cell r="Q1193">
            <v>0</v>
          </cell>
          <cell r="R1193" t="e">
            <v>#N/A</v>
          </cell>
        </row>
        <row r="1194">
          <cell r="A1194">
            <v>0</v>
          </cell>
          <cell r="B1194">
            <v>0</v>
          </cell>
          <cell r="C1194" t="str">
            <v>Future</v>
          </cell>
          <cell r="D1194" t="e">
            <v>#N/A</v>
          </cell>
          <cell r="E1194">
            <v>-148.66497899999862</v>
          </cell>
          <cell r="F1194">
            <v>226.33502100000621</v>
          </cell>
          <cell r="G1194">
            <v>26.3350209999996</v>
          </cell>
          <cell r="H1194">
            <v>26.3350209999996</v>
          </cell>
          <cell r="I1194" t="e">
            <v>#N/A</v>
          </cell>
          <cell r="J1194" t="e">
            <v>#N/A</v>
          </cell>
          <cell r="K1194">
            <v>150</v>
          </cell>
          <cell r="L1194">
            <v>70</v>
          </cell>
          <cell r="M1194" t="e">
            <v>#N/A</v>
          </cell>
          <cell r="N1194">
            <v>105</v>
          </cell>
          <cell r="O1194" t="e">
            <v>#N/A</v>
          </cell>
          <cell r="P1194">
            <v>0</v>
          </cell>
          <cell r="Q1194">
            <v>0</v>
          </cell>
          <cell r="R1194" t="e">
            <v>#N/A</v>
          </cell>
        </row>
        <row r="1195">
          <cell r="A1195">
            <v>0</v>
          </cell>
          <cell r="B1195">
            <v>0</v>
          </cell>
          <cell r="C1195" t="str">
            <v>Future</v>
          </cell>
          <cell r="D1195" t="e">
            <v>#N/A</v>
          </cell>
          <cell r="E1195">
            <v>-149.05517579527421</v>
          </cell>
          <cell r="F1195">
            <v>226.53537538583299</v>
          </cell>
          <cell r="G1195">
            <v>26.220414755905111</v>
          </cell>
          <cell r="H1195">
            <v>26.220414755905111</v>
          </cell>
          <cell r="I1195" t="e">
            <v>#N/A</v>
          </cell>
          <cell r="J1195" t="e">
            <v>#N/A</v>
          </cell>
          <cell r="K1195">
            <v>150</v>
          </cell>
          <cell r="L1195">
            <v>70</v>
          </cell>
          <cell r="M1195" t="e">
            <v>#N/A</v>
          </cell>
          <cell r="N1195">
            <v>105</v>
          </cell>
          <cell r="O1195" t="e">
            <v>#N/A</v>
          </cell>
          <cell r="P1195">
            <v>0</v>
          </cell>
          <cell r="Q1195">
            <v>0</v>
          </cell>
          <cell r="R1195" t="e">
            <v>#N/A</v>
          </cell>
        </row>
        <row r="1196">
          <cell r="A1196">
            <v>0</v>
          </cell>
          <cell r="B1196">
            <v>0</v>
          </cell>
          <cell r="C1196" t="str">
            <v>Future</v>
          </cell>
          <cell r="D1196" t="e">
            <v>#N/A</v>
          </cell>
          <cell r="E1196">
            <v>-149.44537259054979</v>
          </cell>
          <cell r="F1196">
            <v>226.73572977165978</v>
          </cell>
          <cell r="G1196">
            <v>26.105808511810622</v>
          </cell>
          <cell r="H1196">
            <v>26.105808511810622</v>
          </cell>
          <cell r="I1196" t="e">
            <v>#N/A</v>
          </cell>
          <cell r="J1196" t="e">
            <v>#N/A</v>
          </cell>
          <cell r="K1196">
            <v>150</v>
          </cell>
          <cell r="L1196">
            <v>70</v>
          </cell>
          <cell r="M1196" t="e">
            <v>#N/A</v>
          </cell>
          <cell r="N1196">
            <v>105</v>
          </cell>
          <cell r="O1196" t="e">
            <v>#N/A</v>
          </cell>
          <cell r="P1196">
            <v>0</v>
          </cell>
          <cell r="Q1196">
            <v>0</v>
          </cell>
          <cell r="R1196" t="e">
            <v>#N/A</v>
          </cell>
        </row>
        <row r="1197">
          <cell r="A1197">
            <v>0</v>
          </cell>
          <cell r="B1197">
            <v>0</v>
          </cell>
          <cell r="C1197" t="str">
            <v>Future</v>
          </cell>
          <cell r="D1197" t="e">
            <v>#N/A</v>
          </cell>
          <cell r="E1197">
            <v>-149.83556938582538</v>
          </cell>
          <cell r="F1197">
            <v>226.93608415748656</v>
          </cell>
          <cell r="G1197">
            <v>25.991202267716133</v>
          </cell>
          <cell r="H1197">
            <v>25.991202267716133</v>
          </cell>
          <cell r="I1197" t="e">
            <v>#N/A</v>
          </cell>
          <cell r="J1197" t="e">
            <v>#N/A</v>
          </cell>
          <cell r="K1197">
            <v>150</v>
          </cell>
          <cell r="L1197">
            <v>70</v>
          </cell>
          <cell r="M1197" t="e">
            <v>#N/A</v>
          </cell>
          <cell r="N1197">
            <v>105</v>
          </cell>
          <cell r="O1197" t="e">
            <v>#N/A</v>
          </cell>
          <cell r="P1197">
            <v>0</v>
          </cell>
          <cell r="Q1197">
            <v>0</v>
          </cell>
          <cell r="R1197" t="e">
            <v>#N/A</v>
          </cell>
        </row>
        <row r="1198">
          <cell r="A1198">
            <v>0</v>
          </cell>
          <cell r="B1198">
            <v>0</v>
          </cell>
          <cell r="C1198" t="str">
            <v>Future</v>
          </cell>
          <cell r="D1198" t="e">
            <v>#N/A</v>
          </cell>
          <cell r="E1198">
            <v>-150.22576618110097</v>
          </cell>
          <cell r="F1198">
            <v>227.13643854331335</v>
          </cell>
          <cell r="G1198">
            <v>25.876596023621644</v>
          </cell>
          <cell r="H1198">
            <v>25.876596023621644</v>
          </cell>
          <cell r="I1198" t="e">
            <v>#N/A</v>
          </cell>
          <cell r="J1198" t="e">
            <v>#N/A</v>
          </cell>
          <cell r="K1198">
            <v>150</v>
          </cell>
          <cell r="L1198">
            <v>70</v>
          </cell>
          <cell r="M1198" t="e">
            <v>#N/A</v>
          </cell>
          <cell r="N1198">
            <v>105</v>
          </cell>
          <cell r="O1198" t="e">
            <v>#N/A</v>
          </cell>
          <cell r="P1198">
            <v>0</v>
          </cell>
          <cell r="Q1198">
            <v>0</v>
          </cell>
          <cell r="R1198" t="e">
            <v>#N/A</v>
          </cell>
        </row>
        <row r="1199">
          <cell r="A1199">
            <v>0</v>
          </cell>
          <cell r="B1199">
            <v>0</v>
          </cell>
          <cell r="C1199" t="str">
            <v>Future</v>
          </cell>
          <cell r="D1199" t="e">
            <v>#N/A</v>
          </cell>
          <cell r="E1199">
            <v>-150.61596297637655</v>
          </cell>
          <cell r="F1199">
            <v>227.33679292914013</v>
          </cell>
          <cell r="G1199">
            <v>25.761989779527156</v>
          </cell>
          <cell r="H1199">
            <v>25.761989779527156</v>
          </cell>
          <cell r="I1199" t="e">
            <v>#N/A</v>
          </cell>
          <cell r="J1199" t="e">
            <v>#N/A</v>
          </cell>
          <cell r="K1199">
            <v>150</v>
          </cell>
          <cell r="L1199">
            <v>70</v>
          </cell>
          <cell r="M1199" t="e">
            <v>#N/A</v>
          </cell>
          <cell r="N1199">
            <v>105</v>
          </cell>
          <cell r="O1199" t="e">
            <v>#N/A</v>
          </cell>
          <cell r="P1199">
            <v>0</v>
          </cell>
          <cell r="Q1199">
            <v>0</v>
          </cell>
          <cell r="R1199" t="e">
            <v>#N/A</v>
          </cell>
        </row>
        <row r="1200">
          <cell r="A1200">
            <v>0</v>
          </cell>
          <cell r="B1200">
            <v>0</v>
          </cell>
          <cell r="C1200" t="str">
            <v>Future</v>
          </cell>
          <cell r="D1200" t="e">
            <v>#N/A</v>
          </cell>
          <cell r="E1200">
            <v>-151.00615977165214</v>
          </cell>
          <cell r="F1200">
            <v>227.53714731496692</v>
          </cell>
          <cell r="G1200">
            <v>25.647383535432667</v>
          </cell>
          <cell r="H1200">
            <v>25.647383535432667</v>
          </cell>
          <cell r="I1200" t="e">
            <v>#N/A</v>
          </cell>
          <cell r="J1200" t="e">
            <v>#N/A</v>
          </cell>
          <cell r="K1200">
            <v>150</v>
          </cell>
          <cell r="L1200">
            <v>70</v>
          </cell>
          <cell r="M1200" t="e">
            <v>#N/A</v>
          </cell>
          <cell r="N1200">
            <v>105</v>
          </cell>
          <cell r="O1200" t="e">
            <v>#N/A</v>
          </cell>
          <cell r="P1200">
            <v>0</v>
          </cell>
          <cell r="Q1200">
            <v>0</v>
          </cell>
          <cell r="R1200" t="e">
            <v>#N/A</v>
          </cell>
        </row>
        <row r="1201">
          <cell r="A1201">
            <v>0</v>
          </cell>
          <cell r="B1201">
            <v>0</v>
          </cell>
          <cell r="C1201" t="str">
            <v>Future</v>
          </cell>
          <cell r="D1201" t="e">
            <v>#N/A</v>
          </cell>
          <cell r="E1201">
            <v>-151.39635656692772</v>
          </cell>
          <cell r="F1201">
            <v>227.7375017007937</v>
          </cell>
          <cell r="G1201">
            <v>25.532777291338178</v>
          </cell>
          <cell r="H1201">
            <v>25.532777291338178</v>
          </cell>
          <cell r="I1201" t="e">
            <v>#N/A</v>
          </cell>
          <cell r="J1201" t="e">
            <v>#N/A</v>
          </cell>
          <cell r="K1201">
            <v>150</v>
          </cell>
          <cell r="L1201">
            <v>70</v>
          </cell>
          <cell r="M1201" t="e">
            <v>#N/A</v>
          </cell>
          <cell r="N1201">
            <v>105</v>
          </cell>
          <cell r="O1201" t="e">
            <v>#N/A</v>
          </cell>
          <cell r="P1201">
            <v>0</v>
          </cell>
          <cell r="Q1201">
            <v>0</v>
          </cell>
          <cell r="R1201" t="e">
            <v>#N/A</v>
          </cell>
        </row>
        <row r="1202">
          <cell r="A1202">
            <v>0</v>
          </cell>
          <cell r="B1202">
            <v>0</v>
          </cell>
          <cell r="C1202" t="str">
            <v>Future</v>
          </cell>
          <cell r="D1202" t="e">
            <v>#N/A</v>
          </cell>
          <cell r="E1202">
            <v>-151.78655336220331</v>
          </cell>
          <cell r="F1202">
            <v>227.93785608662049</v>
          </cell>
          <cell r="G1202">
            <v>25.418171047243689</v>
          </cell>
          <cell r="H1202">
            <v>25.418171047243689</v>
          </cell>
          <cell r="I1202" t="e">
            <v>#N/A</v>
          </cell>
          <cell r="J1202" t="e">
            <v>#N/A</v>
          </cell>
          <cell r="K1202">
            <v>150</v>
          </cell>
          <cell r="L1202">
            <v>70</v>
          </cell>
          <cell r="M1202" t="e">
            <v>#N/A</v>
          </cell>
          <cell r="N1202">
            <v>105</v>
          </cell>
          <cell r="O1202" t="e">
            <v>#N/A</v>
          </cell>
          <cell r="P1202">
            <v>0</v>
          </cell>
          <cell r="Q1202">
            <v>0</v>
          </cell>
          <cell r="R1202" t="e">
            <v>#N/A</v>
          </cell>
        </row>
        <row r="1203">
          <cell r="A1203">
            <v>0</v>
          </cell>
          <cell r="B1203">
            <v>0</v>
          </cell>
          <cell r="C1203" t="str">
            <v>Future</v>
          </cell>
          <cell r="D1203" t="e">
            <v>#N/A</v>
          </cell>
          <cell r="E1203">
            <v>-152.17675015747889</v>
          </cell>
          <cell r="F1203">
            <v>228.13821047244727</v>
          </cell>
          <cell r="G1203">
            <v>25.3035648031492</v>
          </cell>
          <cell r="H1203">
            <v>25.3035648031492</v>
          </cell>
          <cell r="I1203" t="e">
            <v>#N/A</v>
          </cell>
          <cell r="J1203" t="e">
            <v>#N/A</v>
          </cell>
          <cell r="K1203">
            <v>150</v>
          </cell>
          <cell r="L1203">
            <v>70</v>
          </cell>
          <cell r="M1203" t="e">
            <v>#N/A</v>
          </cell>
          <cell r="N1203">
            <v>105</v>
          </cell>
          <cell r="O1203" t="e">
            <v>#N/A</v>
          </cell>
          <cell r="P1203">
            <v>0</v>
          </cell>
          <cell r="Q1203">
            <v>0</v>
          </cell>
          <cell r="R1203" t="e">
            <v>#N/A</v>
          </cell>
        </row>
        <row r="1204">
          <cell r="A1204">
            <v>0</v>
          </cell>
          <cell r="B1204">
            <v>0</v>
          </cell>
          <cell r="C1204" t="str">
            <v>Future</v>
          </cell>
          <cell r="D1204" t="e">
            <v>#N/A</v>
          </cell>
          <cell r="E1204">
            <v>-152.56694695275448</v>
          </cell>
          <cell r="F1204">
            <v>228.33856485827405</v>
          </cell>
          <cell r="G1204">
            <v>25.188958559054711</v>
          </cell>
          <cell r="H1204">
            <v>25.188958559054711</v>
          </cell>
          <cell r="I1204" t="e">
            <v>#N/A</v>
          </cell>
          <cell r="J1204" t="e">
            <v>#N/A</v>
          </cell>
          <cell r="K1204">
            <v>150</v>
          </cell>
          <cell r="L1204">
            <v>70</v>
          </cell>
          <cell r="M1204" t="e">
            <v>#N/A</v>
          </cell>
          <cell r="N1204">
            <v>105</v>
          </cell>
          <cell r="O1204" t="e">
            <v>#N/A</v>
          </cell>
          <cell r="P1204">
            <v>0</v>
          </cell>
          <cell r="Q1204">
            <v>0</v>
          </cell>
          <cell r="R1204" t="e">
            <v>#N/A</v>
          </cell>
        </row>
        <row r="1205">
          <cell r="A1205">
            <v>0</v>
          </cell>
          <cell r="B1205">
            <v>0</v>
          </cell>
          <cell r="C1205" t="str">
            <v>Future</v>
          </cell>
          <cell r="D1205" t="e">
            <v>#N/A</v>
          </cell>
          <cell r="E1205">
            <v>-152.95714374803006</v>
          </cell>
          <cell r="F1205">
            <v>228.53891924410084</v>
          </cell>
          <cell r="G1205">
            <v>25.074352314960223</v>
          </cell>
          <cell r="H1205">
            <v>25.074352314960223</v>
          </cell>
          <cell r="I1205" t="e">
            <v>#N/A</v>
          </cell>
          <cell r="J1205" t="e">
            <v>#N/A</v>
          </cell>
          <cell r="K1205">
            <v>150</v>
          </cell>
          <cell r="L1205">
            <v>70</v>
          </cell>
          <cell r="M1205" t="e">
            <v>#N/A</v>
          </cell>
          <cell r="N1205">
            <v>105</v>
          </cell>
          <cell r="O1205" t="e">
            <v>#N/A</v>
          </cell>
          <cell r="P1205">
            <v>0</v>
          </cell>
          <cell r="Q1205">
            <v>0</v>
          </cell>
          <cell r="R1205" t="e">
            <v>#N/A</v>
          </cell>
        </row>
        <row r="1206">
          <cell r="A1206">
            <v>0</v>
          </cell>
          <cell r="B1206">
            <v>0</v>
          </cell>
          <cell r="C1206" t="str">
            <v>Future</v>
          </cell>
          <cell r="D1206" t="e">
            <v>#N/A</v>
          </cell>
          <cell r="E1206">
            <v>-153.34734054330565</v>
          </cell>
          <cell r="F1206">
            <v>228.73927362992762</v>
          </cell>
          <cell r="G1206">
            <v>24.959746070865734</v>
          </cell>
          <cell r="H1206">
            <v>24.959746070865734</v>
          </cell>
          <cell r="I1206" t="e">
            <v>#N/A</v>
          </cell>
          <cell r="J1206" t="e">
            <v>#N/A</v>
          </cell>
          <cell r="K1206">
            <v>150</v>
          </cell>
          <cell r="L1206">
            <v>70</v>
          </cell>
          <cell r="M1206" t="e">
            <v>#N/A</v>
          </cell>
          <cell r="N1206">
            <v>105</v>
          </cell>
          <cell r="O1206" t="e">
            <v>#N/A</v>
          </cell>
          <cell r="P1206">
            <v>0</v>
          </cell>
          <cell r="Q1206">
            <v>0</v>
          </cell>
          <cell r="R1206" t="e">
            <v>#N/A</v>
          </cell>
        </row>
        <row r="1207">
          <cell r="A1207">
            <v>0</v>
          </cell>
          <cell r="B1207">
            <v>0</v>
          </cell>
          <cell r="C1207" t="str">
            <v>Future</v>
          </cell>
          <cell r="D1207" t="e">
            <v>#N/A</v>
          </cell>
          <cell r="E1207">
            <v>-153.73753733858123</v>
          </cell>
          <cell r="F1207">
            <v>228.93962801575441</v>
          </cell>
          <cell r="G1207">
            <v>24.845139826771245</v>
          </cell>
          <cell r="H1207">
            <v>24.845139826771245</v>
          </cell>
          <cell r="I1207" t="e">
            <v>#N/A</v>
          </cell>
          <cell r="J1207" t="e">
            <v>#N/A</v>
          </cell>
          <cell r="K1207">
            <v>150</v>
          </cell>
          <cell r="L1207">
            <v>70</v>
          </cell>
          <cell r="M1207" t="e">
            <v>#N/A</v>
          </cell>
          <cell r="N1207">
            <v>105</v>
          </cell>
          <cell r="O1207" t="e">
            <v>#N/A</v>
          </cell>
          <cell r="P1207">
            <v>0</v>
          </cell>
          <cell r="Q1207">
            <v>0</v>
          </cell>
          <cell r="R1207" t="e">
            <v>#N/A</v>
          </cell>
        </row>
        <row r="1208">
          <cell r="A1208">
            <v>0</v>
          </cell>
          <cell r="B1208">
            <v>0</v>
          </cell>
          <cell r="C1208" t="str">
            <v>Future</v>
          </cell>
          <cell r="D1208" t="e">
            <v>#N/A</v>
          </cell>
          <cell r="E1208">
            <v>-154.12773413385682</v>
          </cell>
          <cell r="F1208">
            <v>229.13998240158119</v>
          </cell>
          <cell r="G1208">
            <v>24.730533582676756</v>
          </cell>
          <cell r="H1208">
            <v>24.730533582676756</v>
          </cell>
          <cell r="I1208" t="e">
            <v>#N/A</v>
          </cell>
          <cell r="J1208" t="e">
            <v>#N/A</v>
          </cell>
          <cell r="K1208">
            <v>150</v>
          </cell>
          <cell r="L1208">
            <v>70</v>
          </cell>
          <cell r="M1208" t="e">
            <v>#N/A</v>
          </cell>
          <cell r="N1208">
            <v>105</v>
          </cell>
          <cell r="O1208" t="e">
            <v>#N/A</v>
          </cell>
          <cell r="P1208">
            <v>0</v>
          </cell>
          <cell r="Q1208">
            <v>0</v>
          </cell>
          <cell r="R1208" t="e">
            <v>#N/A</v>
          </cell>
        </row>
        <row r="1209">
          <cell r="A1209">
            <v>0</v>
          </cell>
          <cell r="B1209">
            <v>0</v>
          </cell>
          <cell r="C1209" t="str">
            <v>Future</v>
          </cell>
          <cell r="D1209" t="e">
            <v>#N/A</v>
          </cell>
          <cell r="E1209">
            <v>-154.5179309291324</v>
          </cell>
          <cell r="F1209">
            <v>229.34033678740798</v>
          </cell>
          <cell r="G1209">
            <v>24.615927338582267</v>
          </cell>
          <cell r="H1209">
            <v>24.615927338582267</v>
          </cell>
          <cell r="I1209" t="e">
            <v>#N/A</v>
          </cell>
          <cell r="J1209" t="e">
            <v>#N/A</v>
          </cell>
          <cell r="K1209">
            <v>150</v>
          </cell>
          <cell r="L1209">
            <v>70</v>
          </cell>
          <cell r="M1209" t="e">
            <v>#N/A</v>
          </cell>
          <cell r="N1209">
            <v>105</v>
          </cell>
          <cell r="O1209" t="e">
            <v>#N/A</v>
          </cell>
          <cell r="P1209">
            <v>0</v>
          </cell>
          <cell r="Q1209">
            <v>0</v>
          </cell>
          <cell r="R1209" t="e">
            <v>#N/A</v>
          </cell>
        </row>
        <row r="1210">
          <cell r="A1210">
            <v>0</v>
          </cell>
          <cell r="B1210">
            <v>0</v>
          </cell>
          <cell r="C1210" t="str">
            <v>Future</v>
          </cell>
          <cell r="D1210" t="e">
            <v>#N/A</v>
          </cell>
          <cell r="E1210">
            <v>-154.90812772440799</v>
          </cell>
          <cell r="F1210">
            <v>229.54069117323476</v>
          </cell>
          <cell r="G1210">
            <v>24.501321094487778</v>
          </cell>
          <cell r="H1210">
            <v>24.501321094487778</v>
          </cell>
          <cell r="I1210" t="e">
            <v>#N/A</v>
          </cell>
          <cell r="J1210" t="e">
            <v>#N/A</v>
          </cell>
          <cell r="K1210">
            <v>150</v>
          </cell>
          <cell r="L1210">
            <v>70</v>
          </cell>
          <cell r="M1210" t="e">
            <v>#N/A</v>
          </cell>
          <cell r="N1210">
            <v>105</v>
          </cell>
          <cell r="O1210" t="e">
            <v>#N/A</v>
          </cell>
          <cell r="P1210">
            <v>0</v>
          </cell>
          <cell r="Q1210">
            <v>0</v>
          </cell>
          <cell r="R1210" t="e">
            <v>#N/A</v>
          </cell>
        </row>
        <row r="1211">
          <cell r="A1211">
            <v>0</v>
          </cell>
          <cell r="B1211">
            <v>0</v>
          </cell>
          <cell r="C1211" t="str">
            <v>Future</v>
          </cell>
          <cell r="D1211" t="e">
            <v>#N/A</v>
          </cell>
          <cell r="E1211">
            <v>-155.29832451968358</v>
          </cell>
          <cell r="F1211">
            <v>229.74104555906155</v>
          </cell>
          <cell r="G1211">
            <v>24.38671485039329</v>
          </cell>
          <cell r="H1211">
            <v>24.38671485039329</v>
          </cell>
          <cell r="I1211" t="e">
            <v>#N/A</v>
          </cell>
          <cell r="J1211" t="e">
            <v>#N/A</v>
          </cell>
          <cell r="K1211">
            <v>150</v>
          </cell>
          <cell r="L1211">
            <v>70</v>
          </cell>
          <cell r="M1211" t="e">
            <v>#N/A</v>
          </cell>
          <cell r="N1211">
            <v>105</v>
          </cell>
          <cell r="O1211" t="e">
            <v>#N/A</v>
          </cell>
          <cell r="P1211">
            <v>0</v>
          </cell>
          <cell r="Q1211">
            <v>0</v>
          </cell>
          <cell r="R1211" t="e">
            <v>#N/A</v>
          </cell>
        </row>
        <row r="1212">
          <cell r="A1212">
            <v>0</v>
          </cell>
          <cell r="B1212">
            <v>0</v>
          </cell>
          <cell r="C1212" t="str">
            <v>Future</v>
          </cell>
          <cell r="D1212" t="e">
            <v>#N/A</v>
          </cell>
          <cell r="E1212">
            <v>-155.68852131495916</v>
          </cell>
          <cell r="F1212">
            <v>229.94139994488833</v>
          </cell>
          <cell r="G1212">
            <v>24.272108606298801</v>
          </cell>
          <cell r="H1212">
            <v>24.272108606298801</v>
          </cell>
          <cell r="I1212" t="e">
            <v>#N/A</v>
          </cell>
          <cell r="J1212" t="e">
            <v>#N/A</v>
          </cell>
          <cell r="K1212">
            <v>150</v>
          </cell>
          <cell r="L1212">
            <v>70</v>
          </cell>
          <cell r="M1212" t="e">
            <v>#N/A</v>
          </cell>
          <cell r="N1212">
            <v>105</v>
          </cell>
          <cell r="O1212" t="e">
            <v>#N/A</v>
          </cell>
          <cell r="P1212">
            <v>0</v>
          </cell>
          <cell r="Q1212">
            <v>0</v>
          </cell>
          <cell r="R1212" t="e">
            <v>#N/A</v>
          </cell>
        </row>
        <row r="1213">
          <cell r="A1213">
            <v>0</v>
          </cell>
          <cell r="B1213">
            <v>0</v>
          </cell>
          <cell r="C1213" t="str">
            <v>Future</v>
          </cell>
          <cell r="D1213" t="e">
            <v>#N/A</v>
          </cell>
          <cell r="E1213">
            <v>-156.07871811023475</v>
          </cell>
          <cell r="F1213">
            <v>230.14175433071512</v>
          </cell>
          <cell r="G1213">
            <v>24.157502362204312</v>
          </cell>
          <cell r="H1213">
            <v>24.157502362204312</v>
          </cell>
          <cell r="I1213" t="e">
            <v>#N/A</v>
          </cell>
          <cell r="J1213" t="e">
            <v>#N/A</v>
          </cell>
          <cell r="K1213">
            <v>150</v>
          </cell>
          <cell r="L1213">
            <v>70</v>
          </cell>
          <cell r="M1213" t="e">
            <v>#N/A</v>
          </cell>
          <cell r="N1213">
            <v>105</v>
          </cell>
          <cell r="O1213" t="e">
            <v>#N/A</v>
          </cell>
          <cell r="P1213">
            <v>0</v>
          </cell>
          <cell r="Q1213">
            <v>0</v>
          </cell>
          <cell r="R1213" t="e">
            <v>#N/A</v>
          </cell>
        </row>
        <row r="1214">
          <cell r="A1214">
            <v>0</v>
          </cell>
          <cell r="B1214">
            <v>0</v>
          </cell>
          <cell r="C1214" t="str">
            <v>Future</v>
          </cell>
          <cell r="D1214" t="e">
            <v>#N/A</v>
          </cell>
          <cell r="E1214">
            <v>-156.46891490551033</v>
          </cell>
          <cell r="F1214">
            <v>230.3421087165419</v>
          </cell>
          <cell r="G1214">
            <v>24.042896118109823</v>
          </cell>
          <cell r="H1214">
            <v>24.042896118109823</v>
          </cell>
          <cell r="I1214" t="e">
            <v>#N/A</v>
          </cell>
          <cell r="J1214" t="e">
            <v>#N/A</v>
          </cell>
          <cell r="K1214">
            <v>150</v>
          </cell>
          <cell r="L1214">
            <v>70</v>
          </cell>
          <cell r="M1214" t="e">
            <v>#N/A</v>
          </cell>
          <cell r="N1214">
            <v>105</v>
          </cell>
          <cell r="O1214" t="e">
            <v>#N/A</v>
          </cell>
          <cell r="P1214">
            <v>0</v>
          </cell>
          <cell r="Q1214">
            <v>0</v>
          </cell>
          <cell r="R1214" t="e">
            <v>#N/A</v>
          </cell>
        </row>
        <row r="1215">
          <cell r="A1215">
            <v>0</v>
          </cell>
          <cell r="B1215">
            <v>0</v>
          </cell>
          <cell r="C1215" t="str">
            <v>Future</v>
          </cell>
          <cell r="D1215" t="e">
            <v>#N/A</v>
          </cell>
          <cell r="E1215">
            <v>-156.85911170078592</v>
          </cell>
          <cell r="F1215">
            <v>230.54246310236869</v>
          </cell>
          <cell r="G1215">
            <v>23.928289874015334</v>
          </cell>
          <cell r="H1215">
            <v>23.928289874015334</v>
          </cell>
          <cell r="I1215" t="e">
            <v>#N/A</v>
          </cell>
          <cell r="J1215" t="e">
            <v>#N/A</v>
          </cell>
          <cell r="K1215">
            <v>150</v>
          </cell>
          <cell r="L1215">
            <v>70</v>
          </cell>
          <cell r="M1215" t="e">
            <v>#N/A</v>
          </cell>
          <cell r="N1215">
            <v>105</v>
          </cell>
          <cell r="O1215" t="e">
            <v>#N/A</v>
          </cell>
          <cell r="P1215">
            <v>0</v>
          </cell>
          <cell r="Q1215">
            <v>0</v>
          </cell>
          <cell r="R1215" t="e">
            <v>#N/A</v>
          </cell>
        </row>
        <row r="1216">
          <cell r="A1216">
            <v>0</v>
          </cell>
          <cell r="B1216">
            <v>0</v>
          </cell>
          <cell r="C1216" t="str">
            <v>Future</v>
          </cell>
          <cell r="D1216" t="e">
            <v>#N/A</v>
          </cell>
          <cell r="E1216">
            <v>-157.2493084960615</v>
          </cell>
          <cell r="F1216">
            <v>230.74281748819547</v>
          </cell>
          <cell r="G1216">
            <v>23.813683629920845</v>
          </cell>
          <cell r="H1216">
            <v>23.813683629920845</v>
          </cell>
          <cell r="I1216" t="e">
            <v>#N/A</v>
          </cell>
          <cell r="J1216" t="e">
            <v>#N/A</v>
          </cell>
          <cell r="K1216">
            <v>150</v>
          </cell>
          <cell r="L1216">
            <v>70</v>
          </cell>
          <cell r="M1216" t="e">
            <v>#N/A</v>
          </cell>
          <cell r="N1216">
            <v>105</v>
          </cell>
          <cell r="O1216" t="e">
            <v>#N/A</v>
          </cell>
          <cell r="P1216">
            <v>0</v>
          </cell>
          <cell r="Q1216">
            <v>0</v>
          </cell>
          <cell r="R1216" t="e">
            <v>#N/A</v>
          </cell>
        </row>
        <row r="1217">
          <cell r="A1217">
            <v>0</v>
          </cell>
          <cell r="B1217">
            <v>0</v>
          </cell>
          <cell r="C1217" t="str">
            <v>Future</v>
          </cell>
          <cell r="D1217" t="e">
            <v>#N/A</v>
          </cell>
          <cell r="E1217">
            <v>-157.63950529133709</v>
          </cell>
          <cell r="F1217">
            <v>230.94317187402225</v>
          </cell>
          <cell r="G1217">
            <v>23.699077385826357</v>
          </cell>
          <cell r="H1217">
            <v>23.699077385826357</v>
          </cell>
          <cell r="I1217" t="e">
            <v>#N/A</v>
          </cell>
          <cell r="J1217" t="e">
            <v>#N/A</v>
          </cell>
          <cell r="K1217">
            <v>150</v>
          </cell>
          <cell r="L1217">
            <v>70</v>
          </cell>
          <cell r="M1217" t="e">
            <v>#N/A</v>
          </cell>
          <cell r="N1217">
            <v>105</v>
          </cell>
          <cell r="O1217" t="e">
            <v>#N/A</v>
          </cell>
          <cell r="P1217">
            <v>0</v>
          </cell>
          <cell r="Q1217">
            <v>0</v>
          </cell>
          <cell r="R1217" t="e">
            <v>#N/A</v>
          </cell>
        </row>
        <row r="1218">
          <cell r="A1218">
            <v>0</v>
          </cell>
          <cell r="B1218">
            <v>0</v>
          </cell>
          <cell r="C1218" t="str">
            <v>Future</v>
          </cell>
          <cell r="D1218" t="e">
            <v>#N/A</v>
          </cell>
          <cell r="E1218">
            <v>-158.02970208661267</v>
          </cell>
          <cell r="F1218">
            <v>231.14352625984904</v>
          </cell>
          <cell r="G1218">
            <v>23.584471141731868</v>
          </cell>
          <cell r="H1218">
            <v>23.584471141731868</v>
          </cell>
          <cell r="I1218" t="e">
            <v>#N/A</v>
          </cell>
          <cell r="J1218" t="e">
            <v>#N/A</v>
          </cell>
          <cell r="K1218">
            <v>150</v>
          </cell>
          <cell r="L1218">
            <v>70</v>
          </cell>
          <cell r="M1218" t="e">
            <v>#N/A</v>
          </cell>
          <cell r="N1218">
            <v>105</v>
          </cell>
          <cell r="O1218" t="e">
            <v>#N/A</v>
          </cell>
          <cell r="P1218">
            <v>0</v>
          </cell>
          <cell r="Q1218">
            <v>0</v>
          </cell>
          <cell r="R1218" t="e">
            <v>#N/A</v>
          </cell>
        </row>
        <row r="1219">
          <cell r="A1219">
            <v>0</v>
          </cell>
          <cell r="B1219">
            <v>0</v>
          </cell>
          <cell r="C1219" t="str">
            <v>Future</v>
          </cell>
          <cell r="D1219" t="e">
            <v>#N/A</v>
          </cell>
          <cell r="E1219">
            <v>-158.41989888188826</v>
          </cell>
          <cell r="F1219">
            <v>231.34388064567582</v>
          </cell>
          <cell r="G1219">
            <v>23.469864897637379</v>
          </cell>
          <cell r="H1219">
            <v>23.469864897637379</v>
          </cell>
          <cell r="I1219" t="e">
            <v>#N/A</v>
          </cell>
          <cell r="J1219" t="e">
            <v>#N/A</v>
          </cell>
          <cell r="K1219">
            <v>150</v>
          </cell>
          <cell r="L1219">
            <v>70</v>
          </cell>
          <cell r="M1219" t="e">
            <v>#N/A</v>
          </cell>
          <cell r="N1219">
            <v>105</v>
          </cell>
          <cell r="O1219" t="e">
            <v>#N/A</v>
          </cell>
          <cell r="P1219">
            <v>0</v>
          </cell>
          <cell r="Q1219">
            <v>0</v>
          </cell>
          <cell r="R1219" t="e">
            <v>#N/A</v>
          </cell>
        </row>
        <row r="1220">
          <cell r="A1220">
            <v>0</v>
          </cell>
          <cell r="B1220">
            <v>0</v>
          </cell>
          <cell r="C1220" t="str">
            <v>Future</v>
          </cell>
          <cell r="D1220" t="e">
            <v>#N/A</v>
          </cell>
          <cell r="E1220">
            <v>-158.81009567716384</v>
          </cell>
          <cell r="F1220">
            <v>231.54423503150261</v>
          </cell>
          <cell r="G1220">
            <v>23.35525865354289</v>
          </cell>
          <cell r="H1220">
            <v>23.35525865354289</v>
          </cell>
          <cell r="I1220" t="e">
            <v>#N/A</v>
          </cell>
          <cell r="J1220" t="e">
            <v>#N/A</v>
          </cell>
          <cell r="K1220">
            <v>150</v>
          </cell>
          <cell r="L1220">
            <v>70</v>
          </cell>
          <cell r="M1220" t="e">
            <v>#N/A</v>
          </cell>
          <cell r="N1220">
            <v>105</v>
          </cell>
          <cell r="O1220" t="e">
            <v>#N/A</v>
          </cell>
          <cell r="P1220">
            <v>0</v>
          </cell>
          <cell r="Q1220">
            <v>0</v>
          </cell>
          <cell r="R1220" t="e">
            <v>#N/A</v>
          </cell>
        </row>
        <row r="1221">
          <cell r="A1221">
            <v>0</v>
          </cell>
          <cell r="B1221">
            <v>0</v>
          </cell>
          <cell r="C1221" t="str">
            <v>Future</v>
          </cell>
          <cell r="D1221" t="e">
            <v>#N/A</v>
          </cell>
          <cell r="E1221">
            <v>-159.20029247243943</v>
          </cell>
          <cell r="F1221">
            <v>231.74458941732939</v>
          </cell>
          <cell r="G1221">
            <v>23.240652409448401</v>
          </cell>
          <cell r="H1221">
            <v>23.240652409448401</v>
          </cell>
          <cell r="I1221" t="e">
            <v>#N/A</v>
          </cell>
          <cell r="J1221" t="e">
            <v>#N/A</v>
          </cell>
          <cell r="K1221">
            <v>150</v>
          </cell>
          <cell r="L1221">
            <v>70</v>
          </cell>
          <cell r="M1221" t="e">
            <v>#N/A</v>
          </cell>
          <cell r="N1221">
            <v>105</v>
          </cell>
          <cell r="O1221" t="e">
            <v>#N/A</v>
          </cell>
          <cell r="P1221">
            <v>0</v>
          </cell>
          <cell r="Q1221">
            <v>0</v>
          </cell>
          <cell r="R1221" t="e">
            <v>#N/A</v>
          </cell>
        </row>
        <row r="1222">
          <cell r="A1222">
            <v>0</v>
          </cell>
          <cell r="B1222">
            <v>0</v>
          </cell>
          <cell r="C1222" t="str">
            <v>Future</v>
          </cell>
          <cell r="D1222" t="e">
            <v>#N/A</v>
          </cell>
          <cell r="E1222">
            <v>-159.59048926771501</v>
          </cell>
          <cell r="F1222">
            <v>231.94494380315618</v>
          </cell>
          <cell r="G1222">
            <v>23.126046165353912</v>
          </cell>
          <cell r="H1222">
            <v>23.126046165353912</v>
          </cell>
          <cell r="I1222" t="e">
            <v>#N/A</v>
          </cell>
          <cell r="J1222" t="e">
            <v>#N/A</v>
          </cell>
          <cell r="K1222">
            <v>150</v>
          </cell>
          <cell r="L1222">
            <v>70</v>
          </cell>
          <cell r="M1222" t="e">
            <v>#N/A</v>
          </cell>
          <cell r="N1222">
            <v>105</v>
          </cell>
          <cell r="O1222" t="e">
            <v>#N/A</v>
          </cell>
          <cell r="P1222">
            <v>0</v>
          </cell>
          <cell r="Q1222">
            <v>0</v>
          </cell>
          <cell r="R1222" t="e">
            <v>#N/A</v>
          </cell>
        </row>
        <row r="1223">
          <cell r="A1223">
            <v>0</v>
          </cell>
          <cell r="B1223">
            <v>0</v>
          </cell>
          <cell r="C1223" t="str">
            <v>Future</v>
          </cell>
          <cell r="D1223" t="e">
            <v>#N/A</v>
          </cell>
          <cell r="E1223">
            <v>-159.9806860629906</v>
          </cell>
          <cell r="F1223">
            <v>232.14529818898296</v>
          </cell>
          <cell r="G1223">
            <v>23.011439921259424</v>
          </cell>
          <cell r="H1223">
            <v>23.011439921259424</v>
          </cell>
          <cell r="I1223" t="e">
            <v>#N/A</v>
          </cell>
          <cell r="J1223" t="e">
            <v>#N/A</v>
          </cell>
          <cell r="K1223">
            <v>150</v>
          </cell>
          <cell r="L1223">
            <v>70</v>
          </cell>
          <cell r="M1223" t="e">
            <v>#N/A</v>
          </cell>
          <cell r="N1223">
            <v>105</v>
          </cell>
          <cell r="O1223" t="e">
            <v>#N/A</v>
          </cell>
          <cell r="P1223">
            <v>0</v>
          </cell>
          <cell r="Q1223">
            <v>0</v>
          </cell>
          <cell r="R1223" t="e">
            <v>#N/A</v>
          </cell>
        </row>
        <row r="1224">
          <cell r="A1224">
            <v>0</v>
          </cell>
          <cell r="B1224">
            <v>0</v>
          </cell>
          <cell r="C1224" t="str">
            <v>Future</v>
          </cell>
          <cell r="D1224" t="e">
            <v>#N/A</v>
          </cell>
          <cell r="E1224">
            <v>-160.37088285826619</v>
          </cell>
          <cell r="F1224">
            <v>232.34565257480975</v>
          </cell>
          <cell r="G1224">
            <v>22.896833677164935</v>
          </cell>
          <cell r="H1224">
            <v>22.896833677164935</v>
          </cell>
          <cell r="I1224" t="e">
            <v>#N/A</v>
          </cell>
          <cell r="J1224" t="e">
            <v>#N/A</v>
          </cell>
          <cell r="K1224">
            <v>150</v>
          </cell>
          <cell r="L1224">
            <v>70</v>
          </cell>
          <cell r="M1224" t="e">
            <v>#N/A</v>
          </cell>
          <cell r="N1224">
            <v>105</v>
          </cell>
          <cell r="O1224" t="e">
            <v>#N/A</v>
          </cell>
          <cell r="P1224">
            <v>0</v>
          </cell>
          <cell r="Q1224">
            <v>0</v>
          </cell>
          <cell r="R1224" t="e">
            <v>#N/A</v>
          </cell>
        </row>
        <row r="1225">
          <cell r="A1225">
            <v>0</v>
          </cell>
          <cell r="B1225">
            <v>0</v>
          </cell>
          <cell r="C1225" t="str">
            <v>Future</v>
          </cell>
          <cell r="D1225" t="e">
            <v>#N/A</v>
          </cell>
          <cell r="E1225">
            <v>-160.76107965354177</v>
          </cell>
          <cell r="F1225">
            <v>232.54600696063653</v>
          </cell>
          <cell r="G1225">
            <v>22.782227433070446</v>
          </cell>
          <cell r="H1225">
            <v>22.782227433070446</v>
          </cell>
          <cell r="I1225" t="e">
            <v>#N/A</v>
          </cell>
          <cell r="J1225" t="e">
            <v>#N/A</v>
          </cell>
          <cell r="K1225">
            <v>150</v>
          </cell>
          <cell r="L1225">
            <v>70</v>
          </cell>
          <cell r="M1225" t="e">
            <v>#N/A</v>
          </cell>
          <cell r="N1225">
            <v>105</v>
          </cell>
          <cell r="O1225" t="e">
            <v>#N/A</v>
          </cell>
          <cell r="P1225">
            <v>0</v>
          </cell>
          <cell r="Q1225">
            <v>0</v>
          </cell>
          <cell r="R1225" t="e">
            <v>#N/A</v>
          </cell>
        </row>
        <row r="1226">
          <cell r="A1226">
            <v>0</v>
          </cell>
          <cell r="B1226">
            <v>0</v>
          </cell>
          <cell r="C1226" t="str">
            <v>Future</v>
          </cell>
          <cell r="D1226" t="e">
            <v>#N/A</v>
          </cell>
          <cell r="E1226">
            <v>-161.15127644881736</v>
          </cell>
          <cell r="F1226">
            <v>232.74636134646332</v>
          </cell>
          <cell r="G1226">
            <v>22.667621188975957</v>
          </cell>
          <cell r="H1226">
            <v>22.667621188975957</v>
          </cell>
          <cell r="I1226" t="e">
            <v>#N/A</v>
          </cell>
          <cell r="J1226" t="e">
            <v>#N/A</v>
          </cell>
          <cell r="K1226">
            <v>150</v>
          </cell>
          <cell r="L1226">
            <v>70</v>
          </cell>
          <cell r="M1226" t="e">
            <v>#N/A</v>
          </cell>
          <cell r="N1226">
            <v>105</v>
          </cell>
          <cell r="O1226" t="e">
            <v>#N/A</v>
          </cell>
          <cell r="P1226">
            <v>0</v>
          </cell>
          <cell r="Q1226">
            <v>0</v>
          </cell>
          <cell r="R1226" t="e">
            <v>#N/A</v>
          </cell>
        </row>
        <row r="1227">
          <cell r="A1227">
            <v>0</v>
          </cell>
          <cell r="B1227">
            <v>0</v>
          </cell>
          <cell r="C1227" t="str">
            <v>Future</v>
          </cell>
          <cell r="D1227" t="e">
            <v>#N/A</v>
          </cell>
          <cell r="E1227">
            <v>-161.54147324409294</v>
          </cell>
          <cell r="F1227">
            <v>232.9467157322901</v>
          </cell>
          <cell r="G1227">
            <v>22.553014944881468</v>
          </cell>
          <cell r="H1227">
            <v>22.553014944881468</v>
          </cell>
          <cell r="I1227" t="e">
            <v>#N/A</v>
          </cell>
          <cell r="J1227" t="e">
            <v>#N/A</v>
          </cell>
          <cell r="K1227">
            <v>150</v>
          </cell>
          <cell r="L1227">
            <v>70</v>
          </cell>
          <cell r="M1227" t="e">
            <v>#N/A</v>
          </cell>
          <cell r="N1227">
            <v>105</v>
          </cell>
          <cell r="O1227" t="e">
            <v>#N/A</v>
          </cell>
          <cell r="P1227">
            <v>0</v>
          </cell>
          <cell r="Q1227">
            <v>0</v>
          </cell>
          <cell r="R1227" t="e">
            <v>#N/A</v>
          </cell>
        </row>
        <row r="1228">
          <cell r="A1228">
            <v>0</v>
          </cell>
          <cell r="B1228">
            <v>0</v>
          </cell>
          <cell r="C1228" t="str">
            <v>Future</v>
          </cell>
          <cell r="D1228" t="e">
            <v>#N/A</v>
          </cell>
          <cell r="E1228">
            <v>-161.93167003936853</v>
          </cell>
          <cell r="F1228">
            <v>233.14707011811689</v>
          </cell>
          <cell r="G1228">
            <v>22.438408700786979</v>
          </cell>
          <cell r="H1228">
            <v>22.438408700786979</v>
          </cell>
          <cell r="I1228" t="e">
            <v>#N/A</v>
          </cell>
          <cell r="J1228" t="e">
            <v>#N/A</v>
          </cell>
          <cell r="K1228">
            <v>150</v>
          </cell>
          <cell r="L1228">
            <v>70</v>
          </cell>
          <cell r="M1228" t="e">
            <v>#N/A</v>
          </cell>
          <cell r="N1228">
            <v>105</v>
          </cell>
          <cell r="O1228" t="e">
            <v>#N/A</v>
          </cell>
          <cell r="P1228">
            <v>0</v>
          </cell>
          <cell r="Q1228">
            <v>0</v>
          </cell>
          <cell r="R1228" t="e">
            <v>#N/A</v>
          </cell>
        </row>
        <row r="1229">
          <cell r="A1229">
            <v>0</v>
          </cell>
          <cell r="B1229">
            <v>0</v>
          </cell>
          <cell r="C1229" t="str">
            <v>Future</v>
          </cell>
          <cell r="D1229" t="e">
            <v>#N/A</v>
          </cell>
          <cell r="E1229">
            <v>-162.32186683464411</v>
          </cell>
          <cell r="F1229">
            <v>233.34742450394367</v>
          </cell>
          <cell r="G1229">
            <v>22.323802456692491</v>
          </cell>
          <cell r="H1229">
            <v>22.323802456692491</v>
          </cell>
          <cell r="I1229" t="e">
            <v>#N/A</v>
          </cell>
          <cell r="J1229" t="e">
            <v>#N/A</v>
          </cell>
          <cell r="K1229">
            <v>150</v>
          </cell>
          <cell r="L1229">
            <v>70</v>
          </cell>
          <cell r="M1229" t="e">
            <v>#N/A</v>
          </cell>
          <cell r="N1229">
            <v>105</v>
          </cell>
          <cell r="O1229" t="e">
            <v>#N/A</v>
          </cell>
          <cell r="P1229">
            <v>0</v>
          </cell>
          <cell r="Q1229">
            <v>0</v>
          </cell>
          <cell r="R1229" t="e">
            <v>#N/A</v>
          </cell>
        </row>
        <row r="1230">
          <cell r="A1230">
            <v>0</v>
          </cell>
          <cell r="B1230">
            <v>0</v>
          </cell>
          <cell r="C1230" t="str">
            <v>Future</v>
          </cell>
          <cell r="D1230" t="e">
            <v>#N/A</v>
          </cell>
          <cell r="E1230">
            <v>-162.7120636299197</v>
          </cell>
          <cell r="F1230">
            <v>233.54777888977046</v>
          </cell>
          <cell r="G1230">
            <v>22.209196212598002</v>
          </cell>
          <cell r="H1230">
            <v>22.209196212598002</v>
          </cell>
          <cell r="I1230" t="e">
            <v>#N/A</v>
          </cell>
          <cell r="J1230" t="e">
            <v>#N/A</v>
          </cell>
          <cell r="K1230">
            <v>150</v>
          </cell>
          <cell r="L1230">
            <v>70</v>
          </cell>
          <cell r="M1230" t="e">
            <v>#N/A</v>
          </cell>
          <cell r="N1230">
            <v>105</v>
          </cell>
          <cell r="O1230" t="e">
            <v>#N/A</v>
          </cell>
          <cell r="P1230">
            <v>0</v>
          </cell>
          <cell r="Q1230">
            <v>0</v>
          </cell>
          <cell r="R1230" t="e">
            <v>#N/A</v>
          </cell>
        </row>
        <row r="1231">
          <cell r="A1231">
            <v>0</v>
          </cell>
          <cell r="B1231">
            <v>0</v>
          </cell>
          <cell r="C1231" t="str">
            <v>Future</v>
          </cell>
          <cell r="D1231" t="e">
            <v>#N/A</v>
          </cell>
          <cell r="E1231">
            <v>-163.10226042519528</v>
          </cell>
          <cell r="F1231">
            <v>233.74813327559724</v>
          </cell>
          <cell r="G1231">
            <v>22.094589968503513</v>
          </cell>
          <cell r="H1231">
            <v>22.094589968503513</v>
          </cell>
          <cell r="I1231" t="e">
            <v>#N/A</v>
          </cell>
          <cell r="J1231" t="e">
            <v>#N/A</v>
          </cell>
          <cell r="K1231">
            <v>150</v>
          </cell>
          <cell r="L1231">
            <v>70</v>
          </cell>
          <cell r="M1231" t="e">
            <v>#N/A</v>
          </cell>
          <cell r="N1231">
            <v>105</v>
          </cell>
          <cell r="O1231" t="e">
            <v>#N/A</v>
          </cell>
          <cell r="P1231">
            <v>0</v>
          </cell>
          <cell r="Q1231">
            <v>0</v>
          </cell>
          <cell r="R1231" t="e">
            <v>#N/A</v>
          </cell>
        </row>
        <row r="1232">
          <cell r="A1232">
            <v>0</v>
          </cell>
          <cell r="B1232">
            <v>0</v>
          </cell>
          <cell r="C1232" t="str">
            <v>Future</v>
          </cell>
          <cell r="D1232" t="e">
            <v>#N/A</v>
          </cell>
          <cell r="E1232">
            <v>-163.49245722047087</v>
          </cell>
          <cell r="F1232">
            <v>233.94848766142402</v>
          </cell>
          <cell r="G1232">
            <v>21.979983724409024</v>
          </cell>
          <cell r="H1232">
            <v>21.979983724409024</v>
          </cell>
          <cell r="I1232" t="e">
            <v>#N/A</v>
          </cell>
          <cell r="J1232" t="e">
            <v>#N/A</v>
          </cell>
          <cell r="K1232">
            <v>150</v>
          </cell>
          <cell r="L1232">
            <v>70</v>
          </cell>
          <cell r="M1232" t="e">
            <v>#N/A</v>
          </cell>
          <cell r="N1232">
            <v>105</v>
          </cell>
          <cell r="O1232" t="e">
            <v>#N/A</v>
          </cell>
          <cell r="P1232">
            <v>0</v>
          </cell>
          <cell r="Q1232">
            <v>0</v>
          </cell>
          <cell r="R1232" t="e">
            <v>#N/A</v>
          </cell>
        </row>
        <row r="1233">
          <cell r="A1233">
            <v>0</v>
          </cell>
          <cell r="B1233">
            <v>0</v>
          </cell>
          <cell r="C1233" t="str">
            <v>Future</v>
          </cell>
          <cell r="D1233" t="e">
            <v>#N/A</v>
          </cell>
          <cell r="E1233">
            <v>-163.88265401574645</v>
          </cell>
          <cell r="F1233">
            <v>234.14884204725081</v>
          </cell>
          <cell r="G1233">
            <v>21.865377480314535</v>
          </cell>
          <cell r="H1233">
            <v>21.865377480314535</v>
          </cell>
          <cell r="I1233" t="e">
            <v>#N/A</v>
          </cell>
          <cell r="J1233" t="e">
            <v>#N/A</v>
          </cell>
          <cell r="K1233">
            <v>150</v>
          </cell>
          <cell r="L1233">
            <v>70</v>
          </cell>
          <cell r="M1233" t="e">
            <v>#N/A</v>
          </cell>
          <cell r="N1233">
            <v>105</v>
          </cell>
          <cell r="O1233" t="e">
            <v>#N/A</v>
          </cell>
          <cell r="P1233">
            <v>0</v>
          </cell>
          <cell r="Q1233">
            <v>0</v>
          </cell>
          <cell r="R1233" t="e">
            <v>#N/A</v>
          </cell>
        </row>
        <row r="1234">
          <cell r="A1234">
            <v>0</v>
          </cell>
          <cell r="B1234">
            <v>0</v>
          </cell>
          <cell r="C1234" t="str">
            <v>Future</v>
          </cell>
          <cell r="D1234" t="e">
            <v>#N/A</v>
          </cell>
          <cell r="E1234">
            <v>-164.27285081102204</v>
          </cell>
          <cell r="F1234">
            <v>234.34919643307759</v>
          </cell>
          <cell r="G1234">
            <v>21.750771236220046</v>
          </cell>
          <cell r="H1234">
            <v>21.750771236220046</v>
          </cell>
          <cell r="I1234" t="e">
            <v>#N/A</v>
          </cell>
          <cell r="J1234" t="e">
            <v>#N/A</v>
          </cell>
          <cell r="K1234">
            <v>150</v>
          </cell>
          <cell r="L1234">
            <v>70</v>
          </cell>
          <cell r="M1234" t="e">
            <v>#N/A</v>
          </cell>
          <cell r="N1234">
            <v>105</v>
          </cell>
          <cell r="O1234" t="e">
            <v>#N/A</v>
          </cell>
          <cell r="P1234">
            <v>0</v>
          </cell>
          <cell r="Q1234">
            <v>0</v>
          </cell>
          <cell r="R1234" t="e">
            <v>#N/A</v>
          </cell>
        </row>
        <row r="1235">
          <cell r="A1235">
            <v>0</v>
          </cell>
          <cell r="B1235">
            <v>0</v>
          </cell>
          <cell r="C1235" t="str">
            <v>Future</v>
          </cell>
          <cell r="D1235" t="e">
            <v>#N/A</v>
          </cell>
          <cell r="E1235">
            <v>-164.66304760629762</v>
          </cell>
          <cell r="F1235">
            <v>234.54955081890438</v>
          </cell>
          <cell r="G1235">
            <v>21.636164992125558</v>
          </cell>
          <cell r="H1235">
            <v>21.636164992125558</v>
          </cell>
          <cell r="I1235" t="e">
            <v>#N/A</v>
          </cell>
          <cell r="J1235" t="e">
            <v>#N/A</v>
          </cell>
          <cell r="K1235">
            <v>150</v>
          </cell>
          <cell r="L1235">
            <v>70</v>
          </cell>
          <cell r="M1235" t="e">
            <v>#N/A</v>
          </cell>
          <cell r="N1235">
            <v>105</v>
          </cell>
          <cell r="O1235" t="e">
            <v>#N/A</v>
          </cell>
          <cell r="P1235">
            <v>0</v>
          </cell>
          <cell r="Q1235">
            <v>0</v>
          </cell>
          <cell r="R1235" t="e">
            <v>#N/A</v>
          </cell>
        </row>
        <row r="1236">
          <cell r="A1236">
            <v>0</v>
          </cell>
          <cell r="B1236">
            <v>0</v>
          </cell>
          <cell r="C1236" t="str">
            <v>Future</v>
          </cell>
          <cell r="D1236" t="e">
            <v>#N/A</v>
          </cell>
          <cell r="E1236">
            <v>-165.05324440157321</v>
          </cell>
          <cell r="F1236">
            <v>234.74990520473116</v>
          </cell>
          <cell r="G1236">
            <v>21.521558748031069</v>
          </cell>
          <cell r="H1236">
            <v>21.521558748031069</v>
          </cell>
          <cell r="I1236" t="e">
            <v>#N/A</v>
          </cell>
          <cell r="J1236" t="e">
            <v>#N/A</v>
          </cell>
          <cell r="K1236">
            <v>150</v>
          </cell>
          <cell r="L1236">
            <v>70</v>
          </cell>
          <cell r="M1236" t="e">
            <v>#N/A</v>
          </cell>
          <cell r="N1236">
            <v>105</v>
          </cell>
          <cell r="O1236" t="e">
            <v>#N/A</v>
          </cell>
          <cell r="P1236">
            <v>0</v>
          </cell>
          <cell r="Q1236">
            <v>0</v>
          </cell>
          <cell r="R1236" t="e">
            <v>#N/A</v>
          </cell>
        </row>
        <row r="1237">
          <cell r="A1237">
            <v>0</v>
          </cell>
          <cell r="B1237">
            <v>0</v>
          </cell>
          <cell r="C1237" t="str">
            <v>Future</v>
          </cell>
          <cell r="D1237" t="e">
            <v>#N/A</v>
          </cell>
          <cell r="E1237">
            <v>-165.4434411968488</v>
          </cell>
          <cell r="F1237">
            <v>234.95025959055795</v>
          </cell>
          <cell r="G1237">
            <v>21.40695250393658</v>
          </cell>
          <cell r="H1237">
            <v>21.40695250393658</v>
          </cell>
          <cell r="I1237" t="e">
            <v>#N/A</v>
          </cell>
          <cell r="J1237" t="e">
            <v>#N/A</v>
          </cell>
          <cell r="K1237">
            <v>150</v>
          </cell>
          <cell r="L1237">
            <v>70</v>
          </cell>
          <cell r="M1237" t="e">
            <v>#N/A</v>
          </cell>
          <cell r="N1237">
            <v>105</v>
          </cell>
          <cell r="O1237" t="e">
            <v>#N/A</v>
          </cell>
          <cell r="P1237">
            <v>0</v>
          </cell>
          <cell r="Q1237">
            <v>0</v>
          </cell>
          <cell r="R1237" t="e">
            <v>#N/A</v>
          </cell>
        </row>
        <row r="1238">
          <cell r="A1238">
            <v>0</v>
          </cell>
          <cell r="B1238">
            <v>0</v>
          </cell>
          <cell r="C1238" t="str">
            <v>Future</v>
          </cell>
          <cell r="D1238" t="e">
            <v>#N/A</v>
          </cell>
          <cell r="E1238">
            <v>-165.83363799212438</v>
          </cell>
          <cell r="F1238">
            <v>235.15061397638473</v>
          </cell>
          <cell r="G1238">
            <v>21.292346259842091</v>
          </cell>
          <cell r="H1238">
            <v>21.292346259842091</v>
          </cell>
          <cell r="I1238" t="e">
            <v>#N/A</v>
          </cell>
          <cell r="J1238" t="e">
            <v>#N/A</v>
          </cell>
          <cell r="K1238">
            <v>150</v>
          </cell>
          <cell r="L1238">
            <v>70</v>
          </cell>
          <cell r="M1238" t="e">
            <v>#N/A</v>
          </cell>
          <cell r="N1238">
            <v>105</v>
          </cell>
          <cell r="O1238" t="e">
            <v>#N/A</v>
          </cell>
          <cell r="P1238">
            <v>0</v>
          </cell>
          <cell r="Q1238">
            <v>0</v>
          </cell>
          <cell r="R1238" t="e">
            <v>#N/A</v>
          </cell>
        </row>
        <row r="1239">
          <cell r="A1239">
            <v>0</v>
          </cell>
          <cell r="B1239">
            <v>0</v>
          </cell>
          <cell r="C1239" t="str">
            <v>Future</v>
          </cell>
          <cell r="D1239" t="e">
            <v>#N/A</v>
          </cell>
          <cell r="E1239">
            <v>-166.22383478739997</v>
          </cell>
          <cell r="F1239">
            <v>235.35096836221152</v>
          </cell>
          <cell r="G1239">
            <v>21.177740015747602</v>
          </cell>
          <cell r="H1239">
            <v>21.177740015747602</v>
          </cell>
          <cell r="I1239" t="e">
            <v>#N/A</v>
          </cell>
          <cell r="J1239" t="e">
            <v>#N/A</v>
          </cell>
          <cell r="K1239">
            <v>150</v>
          </cell>
          <cell r="L1239">
            <v>70</v>
          </cell>
          <cell r="M1239" t="e">
            <v>#N/A</v>
          </cell>
          <cell r="N1239">
            <v>105</v>
          </cell>
          <cell r="O1239" t="e">
            <v>#N/A</v>
          </cell>
          <cell r="P1239">
            <v>0</v>
          </cell>
          <cell r="Q1239">
            <v>0</v>
          </cell>
          <cell r="R1239" t="e">
            <v>#N/A</v>
          </cell>
        </row>
        <row r="1240">
          <cell r="A1240">
            <v>0</v>
          </cell>
          <cell r="B1240">
            <v>0</v>
          </cell>
          <cell r="C1240" t="str">
            <v>Future</v>
          </cell>
          <cell r="D1240" t="e">
            <v>#N/A</v>
          </cell>
          <cell r="E1240">
            <v>-166.61403158267555</v>
          </cell>
          <cell r="F1240">
            <v>235.5513227480383</v>
          </cell>
          <cell r="G1240">
            <v>21.063133771653114</v>
          </cell>
          <cell r="H1240">
            <v>21.063133771653114</v>
          </cell>
          <cell r="I1240" t="e">
            <v>#N/A</v>
          </cell>
          <cell r="J1240" t="e">
            <v>#N/A</v>
          </cell>
          <cell r="K1240">
            <v>150</v>
          </cell>
          <cell r="L1240">
            <v>70</v>
          </cell>
          <cell r="M1240" t="e">
            <v>#N/A</v>
          </cell>
          <cell r="N1240">
            <v>105</v>
          </cell>
          <cell r="O1240" t="e">
            <v>#N/A</v>
          </cell>
          <cell r="P1240">
            <v>0</v>
          </cell>
          <cell r="Q1240">
            <v>0</v>
          </cell>
          <cell r="R1240" t="e">
            <v>#N/A</v>
          </cell>
        </row>
        <row r="1241">
          <cell r="A1241">
            <v>0</v>
          </cell>
          <cell r="B1241">
            <v>0</v>
          </cell>
          <cell r="C1241" t="str">
            <v>Future</v>
          </cell>
          <cell r="D1241" t="e">
            <v>#N/A</v>
          </cell>
          <cell r="E1241">
            <v>-167.00422837795114</v>
          </cell>
          <cell r="F1241">
            <v>235.75167713386509</v>
          </cell>
          <cell r="G1241">
            <v>20.948527527558625</v>
          </cell>
          <cell r="H1241">
            <v>20.948527527558625</v>
          </cell>
          <cell r="I1241" t="e">
            <v>#N/A</v>
          </cell>
          <cell r="J1241" t="e">
            <v>#N/A</v>
          </cell>
          <cell r="K1241">
            <v>150</v>
          </cell>
          <cell r="L1241">
            <v>70</v>
          </cell>
          <cell r="M1241" t="e">
            <v>#N/A</v>
          </cell>
          <cell r="N1241">
            <v>105</v>
          </cell>
          <cell r="O1241" t="e">
            <v>#N/A</v>
          </cell>
          <cell r="P1241">
            <v>0</v>
          </cell>
          <cell r="Q1241">
            <v>0</v>
          </cell>
          <cell r="R1241" t="e">
            <v>#N/A</v>
          </cell>
        </row>
        <row r="1242">
          <cell r="A1242">
            <v>0</v>
          </cell>
          <cell r="B1242">
            <v>0</v>
          </cell>
          <cell r="C1242" t="str">
            <v>Future</v>
          </cell>
          <cell r="D1242" t="e">
            <v>#N/A</v>
          </cell>
          <cell r="E1242">
            <v>-167.39442517322672</v>
          </cell>
          <cell r="F1242">
            <v>235.95203151969187</v>
          </cell>
          <cell r="G1242">
            <v>20.833921283464136</v>
          </cell>
          <cell r="H1242">
            <v>20.833921283464136</v>
          </cell>
          <cell r="I1242" t="e">
            <v>#N/A</v>
          </cell>
          <cell r="J1242" t="e">
            <v>#N/A</v>
          </cell>
          <cell r="K1242">
            <v>150</v>
          </cell>
          <cell r="L1242">
            <v>70</v>
          </cell>
          <cell r="M1242" t="e">
            <v>#N/A</v>
          </cell>
          <cell r="N1242">
            <v>105</v>
          </cell>
          <cell r="O1242" t="e">
            <v>#N/A</v>
          </cell>
          <cell r="P1242">
            <v>0</v>
          </cell>
          <cell r="Q1242">
            <v>0</v>
          </cell>
          <cell r="R1242" t="e">
            <v>#N/A</v>
          </cell>
        </row>
        <row r="1243">
          <cell r="A1243">
            <v>0</v>
          </cell>
          <cell r="B1243">
            <v>0</v>
          </cell>
          <cell r="C1243" t="str">
            <v>Future</v>
          </cell>
          <cell r="D1243" t="e">
            <v>#N/A</v>
          </cell>
          <cell r="E1243">
            <v>-167.78462196850231</v>
          </cell>
          <cell r="F1243">
            <v>236.15238590551866</v>
          </cell>
          <cell r="G1243">
            <v>20.719315039369647</v>
          </cell>
          <cell r="H1243">
            <v>20.719315039369647</v>
          </cell>
          <cell r="I1243" t="e">
            <v>#N/A</v>
          </cell>
          <cell r="J1243" t="e">
            <v>#N/A</v>
          </cell>
          <cell r="K1243">
            <v>150</v>
          </cell>
          <cell r="L1243">
            <v>70</v>
          </cell>
          <cell r="M1243" t="e">
            <v>#N/A</v>
          </cell>
          <cell r="N1243">
            <v>105</v>
          </cell>
          <cell r="O1243" t="e">
            <v>#N/A</v>
          </cell>
          <cell r="P1243">
            <v>0</v>
          </cell>
          <cell r="Q1243">
            <v>0</v>
          </cell>
          <cell r="R1243" t="e">
            <v>#N/A</v>
          </cell>
        </row>
        <row r="1244">
          <cell r="A1244">
            <v>0</v>
          </cell>
          <cell r="B1244">
            <v>0</v>
          </cell>
          <cell r="C1244" t="str">
            <v>Future</v>
          </cell>
          <cell r="D1244" t="e">
            <v>#N/A</v>
          </cell>
          <cell r="E1244">
            <v>-168.17481876377789</v>
          </cell>
          <cell r="F1244">
            <v>236.35274029134544</v>
          </cell>
          <cell r="G1244">
            <v>20.604708795275158</v>
          </cell>
          <cell r="H1244">
            <v>20.604708795275158</v>
          </cell>
          <cell r="I1244" t="e">
            <v>#N/A</v>
          </cell>
          <cell r="J1244" t="e">
            <v>#N/A</v>
          </cell>
          <cell r="K1244">
            <v>150</v>
          </cell>
          <cell r="L1244">
            <v>70</v>
          </cell>
          <cell r="M1244" t="e">
            <v>#N/A</v>
          </cell>
          <cell r="N1244">
            <v>105</v>
          </cell>
          <cell r="O1244" t="e">
            <v>#N/A</v>
          </cell>
          <cell r="P1244">
            <v>0</v>
          </cell>
          <cell r="Q1244">
            <v>0</v>
          </cell>
          <cell r="R1244" t="e">
            <v>#N/A</v>
          </cell>
        </row>
        <row r="1245">
          <cell r="A1245">
            <v>0</v>
          </cell>
          <cell r="B1245">
            <v>0</v>
          </cell>
          <cell r="C1245" t="str">
            <v>Future</v>
          </cell>
          <cell r="D1245" t="e">
            <v>#N/A</v>
          </cell>
          <cell r="E1245">
            <v>-168.56501555905348</v>
          </cell>
          <cell r="F1245">
            <v>236.55309467717223</v>
          </cell>
          <cell r="G1245">
            <v>20.490102551180669</v>
          </cell>
          <cell r="H1245">
            <v>20.490102551180669</v>
          </cell>
          <cell r="I1245" t="e">
            <v>#N/A</v>
          </cell>
          <cell r="J1245" t="e">
            <v>#N/A</v>
          </cell>
          <cell r="K1245">
            <v>150</v>
          </cell>
          <cell r="L1245">
            <v>70</v>
          </cell>
          <cell r="M1245" t="e">
            <v>#N/A</v>
          </cell>
          <cell r="N1245">
            <v>105</v>
          </cell>
          <cell r="O1245" t="e">
            <v>#N/A</v>
          </cell>
          <cell r="P1245">
            <v>0</v>
          </cell>
          <cell r="Q1245">
            <v>0</v>
          </cell>
          <cell r="R1245" t="e">
            <v>#N/A</v>
          </cell>
        </row>
        <row r="1246">
          <cell r="A1246">
            <v>0</v>
          </cell>
          <cell r="B1246">
            <v>0</v>
          </cell>
          <cell r="C1246" t="str">
            <v>Future</v>
          </cell>
          <cell r="D1246" t="e">
            <v>#N/A</v>
          </cell>
          <cell r="E1246">
            <v>-168.95521235432906</v>
          </cell>
          <cell r="F1246">
            <v>236.75344906299901</v>
          </cell>
          <cell r="G1246">
            <v>20.375496307086181</v>
          </cell>
          <cell r="H1246">
            <v>20.375496307086181</v>
          </cell>
          <cell r="I1246" t="e">
            <v>#N/A</v>
          </cell>
          <cell r="J1246" t="e">
            <v>#N/A</v>
          </cell>
          <cell r="K1246">
            <v>150</v>
          </cell>
          <cell r="L1246">
            <v>70</v>
          </cell>
          <cell r="M1246" t="e">
            <v>#N/A</v>
          </cell>
          <cell r="N1246">
            <v>105</v>
          </cell>
          <cell r="O1246" t="e">
            <v>#N/A</v>
          </cell>
          <cell r="P1246">
            <v>0</v>
          </cell>
          <cell r="Q1246">
            <v>0</v>
          </cell>
          <cell r="R1246" t="e">
            <v>#N/A</v>
          </cell>
        </row>
        <row r="1247">
          <cell r="A1247">
            <v>0</v>
          </cell>
          <cell r="B1247">
            <v>0</v>
          </cell>
          <cell r="C1247" t="str">
            <v>Future</v>
          </cell>
          <cell r="D1247" t="e">
            <v>#N/A</v>
          </cell>
          <cell r="E1247">
            <v>-169.34540914960465</v>
          </cell>
          <cell r="F1247">
            <v>236.95380344882579</v>
          </cell>
          <cell r="G1247">
            <v>20.260890062991692</v>
          </cell>
          <cell r="H1247">
            <v>20.260890062991692</v>
          </cell>
          <cell r="I1247" t="e">
            <v>#N/A</v>
          </cell>
          <cell r="J1247" t="e">
            <v>#N/A</v>
          </cell>
          <cell r="K1247">
            <v>150</v>
          </cell>
          <cell r="L1247">
            <v>70</v>
          </cell>
          <cell r="M1247" t="e">
            <v>#N/A</v>
          </cell>
          <cell r="N1247">
            <v>105</v>
          </cell>
          <cell r="O1247" t="e">
            <v>#N/A</v>
          </cell>
          <cell r="P1247">
            <v>0</v>
          </cell>
          <cell r="Q1247">
            <v>0</v>
          </cell>
          <cell r="R1247" t="e">
            <v>#N/A</v>
          </cell>
        </row>
        <row r="1248">
          <cell r="A1248">
            <v>0</v>
          </cell>
          <cell r="B1248">
            <v>0</v>
          </cell>
          <cell r="C1248" t="str">
            <v>Future</v>
          </cell>
          <cell r="D1248" t="e">
            <v>#N/A</v>
          </cell>
          <cell r="E1248">
            <v>-169.73560594488023</v>
          </cell>
          <cell r="F1248">
            <v>237.15415783465258</v>
          </cell>
          <cell r="G1248">
            <v>20.146283818897203</v>
          </cell>
          <cell r="H1248">
            <v>20.146283818897203</v>
          </cell>
          <cell r="I1248" t="e">
            <v>#N/A</v>
          </cell>
          <cell r="J1248" t="e">
            <v>#N/A</v>
          </cell>
          <cell r="K1248">
            <v>150</v>
          </cell>
          <cell r="L1248">
            <v>70</v>
          </cell>
          <cell r="M1248" t="e">
            <v>#N/A</v>
          </cell>
          <cell r="N1248">
            <v>105</v>
          </cell>
          <cell r="O1248" t="e">
            <v>#N/A</v>
          </cell>
          <cell r="P1248">
            <v>0</v>
          </cell>
          <cell r="Q1248">
            <v>0</v>
          </cell>
          <cell r="R1248" t="e">
            <v>#N/A</v>
          </cell>
        </row>
        <row r="1249">
          <cell r="A1249">
            <v>0</v>
          </cell>
          <cell r="B1249">
            <v>0</v>
          </cell>
          <cell r="C1249" t="str">
            <v>Future</v>
          </cell>
          <cell r="D1249" t="e">
            <v>#N/A</v>
          </cell>
          <cell r="E1249">
            <v>-170.12580274015582</v>
          </cell>
          <cell r="F1249">
            <v>237.35451222047936</v>
          </cell>
          <cell r="G1249">
            <v>20.031677574802714</v>
          </cell>
          <cell r="H1249">
            <v>20.031677574802714</v>
          </cell>
          <cell r="I1249" t="e">
            <v>#N/A</v>
          </cell>
          <cell r="J1249" t="e">
            <v>#N/A</v>
          </cell>
          <cell r="K1249">
            <v>150</v>
          </cell>
          <cell r="L1249">
            <v>70</v>
          </cell>
          <cell r="M1249" t="e">
            <v>#N/A</v>
          </cell>
          <cell r="N1249">
            <v>105</v>
          </cell>
          <cell r="O1249" t="e">
            <v>#N/A</v>
          </cell>
          <cell r="P1249">
            <v>0</v>
          </cell>
          <cell r="Q1249">
            <v>0</v>
          </cell>
          <cell r="R1249" t="e">
            <v>#N/A</v>
          </cell>
        </row>
        <row r="1250">
          <cell r="A1250">
            <v>0</v>
          </cell>
          <cell r="B1250">
            <v>0</v>
          </cell>
          <cell r="C1250" t="str">
            <v>Future</v>
          </cell>
          <cell r="D1250" t="e">
            <v>#N/A</v>
          </cell>
          <cell r="E1250">
            <v>-170.5159995354314</v>
          </cell>
          <cell r="F1250">
            <v>237.55486660630615</v>
          </cell>
          <cell r="G1250">
            <v>19.917071330708225</v>
          </cell>
          <cell r="H1250">
            <v>19.917071330708225</v>
          </cell>
          <cell r="I1250" t="e">
            <v>#N/A</v>
          </cell>
          <cell r="J1250" t="e">
            <v>#N/A</v>
          </cell>
          <cell r="K1250">
            <v>150</v>
          </cell>
          <cell r="L1250">
            <v>70</v>
          </cell>
          <cell r="M1250" t="e">
            <v>#N/A</v>
          </cell>
          <cell r="N1250">
            <v>105</v>
          </cell>
          <cell r="O1250" t="e">
            <v>#N/A</v>
          </cell>
          <cell r="P1250">
            <v>0</v>
          </cell>
          <cell r="Q1250">
            <v>0</v>
          </cell>
          <cell r="R1250" t="e">
            <v>#N/A</v>
          </cell>
        </row>
        <row r="1251">
          <cell r="A1251">
            <v>0</v>
          </cell>
          <cell r="B1251">
            <v>0</v>
          </cell>
          <cell r="C1251" t="str">
            <v>Future</v>
          </cell>
          <cell r="D1251" t="e">
            <v>#N/A</v>
          </cell>
          <cell r="E1251">
            <v>-170.90619633070699</v>
          </cell>
          <cell r="F1251">
            <v>237.75522099213293</v>
          </cell>
          <cell r="G1251">
            <v>19.802465086613736</v>
          </cell>
          <cell r="H1251">
            <v>19.802465086613736</v>
          </cell>
          <cell r="I1251" t="e">
            <v>#N/A</v>
          </cell>
          <cell r="J1251" t="e">
            <v>#N/A</v>
          </cell>
          <cell r="K1251">
            <v>150</v>
          </cell>
          <cell r="L1251">
            <v>70</v>
          </cell>
          <cell r="M1251" t="e">
            <v>#N/A</v>
          </cell>
          <cell r="N1251">
            <v>105</v>
          </cell>
          <cell r="O1251" t="e">
            <v>#N/A</v>
          </cell>
          <cell r="P1251">
            <v>0</v>
          </cell>
          <cell r="Q1251">
            <v>0</v>
          </cell>
          <cell r="R1251" t="e">
            <v>#N/A</v>
          </cell>
        </row>
        <row r="1252">
          <cell r="A1252">
            <v>0</v>
          </cell>
          <cell r="B1252">
            <v>0</v>
          </cell>
          <cell r="C1252" t="str">
            <v>Future</v>
          </cell>
          <cell r="D1252" t="e">
            <v>#N/A</v>
          </cell>
          <cell r="E1252">
            <v>-171.29639312598258</v>
          </cell>
          <cell r="F1252">
            <v>237.95557537795972</v>
          </cell>
          <cell r="G1252">
            <v>19.687858842519248</v>
          </cell>
          <cell r="H1252">
            <v>19.687858842519248</v>
          </cell>
          <cell r="I1252" t="e">
            <v>#N/A</v>
          </cell>
          <cell r="J1252" t="e">
            <v>#N/A</v>
          </cell>
          <cell r="K1252">
            <v>150</v>
          </cell>
          <cell r="L1252">
            <v>70</v>
          </cell>
          <cell r="M1252" t="e">
            <v>#N/A</v>
          </cell>
          <cell r="N1252">
            <v>105</v>
          </cell>
          <cell r="O1252" t="e">
            <v>#N/A</v>
          </cell>
          <cell r="P1252">
            <v>0</v>
          </cell>
          <cell r="Q1252">
            <v>0</v>
          </cell>
          <cell r="R1252" t="e">
            <v>#N/A</v>
          </cell>
        </row>
        <row r="1253">
          <cell r="A1253">
            <v>0</v>
          </cell>
          <cell r="P1253">
            <v>0</v>
          </cell>
          <cell r="Q1253">
            <v>0</v>
          </cell>
        </row>
      </sheetData>
      <sheetData sheetId="26"/>
      <sheetData sheetId="27"/>
      <sheetData sheetId="28" refreshError="1">
        <row r="4">
          <cell r="A4" t="str">
            <v>Visa</v>
          </cell>
        </row>
        <row r="5">
          <cell r="B5" t="str">
            <v>FY07</v>
          </cell>
          <cell r="C5" t="str">
            <v>FY08</v>
          </cell>
          <cell r="D5" t="str">
            <v>FY09</v>
          </cell>
          <cell r="E5" t="str">
            <v>FY10E</v>
          </cell>
          <cell r="F5" t="str">
            <v>FY11E</v>
          </cell>
        </row>
        <row r="6">
          <cell r="A6" t="str">
            <v>$</v>
          </cell>
        </row>
        <row r="7">
          <cell r="A7" t="str">
            <v>Change in Revenue</v>
          </cell>
          <cell r="B7">
            <v>1291.1300000000001</v>
          </cell>
          <cell r="C7">
            <v>1069.8699999999999</v>
          </cell>
          <cell r="D7">
            <v>648</v>
          </cell>
          <cell r="E7">
            <v>1154</v>
          </cell>
          <cell r="F7">
            <v>1123</v>
          </cell>
        </row>
        <row r="8">
          <cell r="A8" t="str">
            <v>Change in Costs</v>
          </cell>
          <cell r="B8">
            <v>512.49699999999984</v>
          </cell>
          <cell r="C8">
            <v>-92.496999999999844</v>
          </cell>
          <cell r="D8">
            <v>5</v>
          </cell>
          <cell r="E8">
            <v>144</v>
          </cell>
          <cell r="F8">
            <v>215</v>
          </cell>
        </row>
        <row r="9">
          <cell r="A9" t="str">
            <v>Change in EBIT</v>
          </cell>
          <cell r="B9">
            <v>778.63300000000027</v>
          </cell>
          <cell r="C9">
            <v>1162.3669999999997</v>
          </cell>
          <cell r="D9">
            <v>643</v>
          </cell>
          <cell r="E9">
            <v>1010</v>
          </cell>
          <cell r="F9">
            <v>908</v>
          </cell>
        </row>
        <row r="11">
          <cell r="A11" t="str">
            <v>%</v>
          </cell>
        </row>
        <row r="12">
          <cell r="A12" t="str">
            <v>Change in Revenue</v>
          </cell>
          <cell r="B12">
            <v>1.6582009752990172</v>
          </cell>
          <cell r="C12">
            <v>0.92042358394551815</v>
          </cell>
          <cell r="D12">
            <v>1.0077760497667185</v>
          </cell>
          <cell r="E12">
            <v>1.1425742574257425</v>
          </cell>
          <cell r="F12">
            <v>1.2367841409691629</v>
          </cell>
        </row>
        <row r="13">
          <cell r="A13" t="str">
            <v>Change in Costs</v>
          </cell>
          <cell r="B13">
            <v>-0.65820097529901722</v>
          </cell>
          <cell r="C13">
            <v>7.9576416054481819E-2</v>
          </cell>
          <cell r="D13">
            <v>-7.7760497667185074E-3</v>
          </cell>
          <cell r="E13">
            <v>-0.14257425742574256</v>
          </cell>
          <cell r="F13">
            <v>-0.236784140969163</v>
          </cell>
        </row>
        <row r="14">
          <cell r="A14" t="str">
            <v>Total</v>
          </cell>
          <cell r="B14">
            <v>1</v>
          </cell>
          <cell r="C14">
            <v>1</v>
          </cell>
          <cell r="D14">
            <v>1</v>
          </cell>
          <cell r="E14">
            <v>0.99999999999999989</v>
          </cell>
          <cell r="F14">
            <v>0.99999999999999989</v>
          </cell>
        </row>
        <row r="20">
          <cell r="B20" t="str">
            <v>FY08</v>
          </cell>
          <cell r="C20" t="str">
            <v>FY09</v>
          </cell>
          <cell r="D20" t="str">
            <v>FY10E</v>
          </cell>
          <cell r="E20" t="str">
            <v>FY11E</v>
          </cell>
        </row>
        <row r="21">
          <cell r="A21" t="str">
            <v>Payment Volume (PV) (B)</v>
          </cell>
          <cell r="B21">
            <v>2731</v>
          </cell>
          <cell r="C21">
            <v>2699</v>
          </cell>
          <cell r="D21">
            <v>3145</v>
          </cell>
          <cell r="E21">
            <v>3668</v>
          </cell>
        </row>
        <row r="22">
          <cell r="A22" t="str">
            <v>YOY % change (USD)</v>
          </cell>
          <cell r="B22">
            <v>0.16212765957446806</v>
          </cell>
          <cell r="C22">
            <v>-1.1717319663127057E-2</v>
          </cell>
          <cell r="D22">
            <v>0.1652463875509449</v>
          </cell>
          <cell r="E22">
            <v>0.16629570747217803</v>
          </cell>
        </row>
        <row r="23">
          <cell r="A23" t="str">
            <v>YOY % change (Local)</v>
          </cell>
          <cell r="B23">
            <v>0.14424999999999999</v>
          </cell>
          <cell r="C23">
            <v>2.6000000000000002E-2</v>
          </cell>
          <cell r="D23">
            <v>0.12425000000000001</v>
          </cell>
          <cell r="E23">
            <v>0.13550000000000001</v>
          </cell>
        </row>
        <row r="25">
          <cell r="A25" t="str">
            <v>Processed Transactions (MM)</v>
          </cell>
          <cell r="B25">
            <v>36957</v>
          </cell>
          <cell r="C25">
            <v>39886</v>
          </cell>
          <cell r="D25">
            <v>45412</v>
          </cell>
          <cell r="E25">
            <v>50921</v>
          </cell>
        </row>
        <row r="26">
          <cell r="A26" t="str">
            <v>YOY % change</v>
          </cell>
          <cell r="B26">
            <v>0.12952718603869307</v>
          </cell>
          <cell r="C26">
            <v>7.9254268474172607E-2</v>
          </cell>
          <cell r="D26">
            <v>0.13854485283056706</v>
          </cell>
          <cell r="E26">
            <v>0.12131154760856155</v>
          </cell>
        </row>
        <row r="28">
          <cell r="A28" t="str">
            <v>Service Fees as portion of PV (bps)</v>
          </cell>
          <cell r="B28">
            <v>11.53353428786737</v>
          </cell>
          <cell r="C28">
            <v>11.847704367301231</v>
          </cell>
          <cell r="D28">
            <v>11.51844532279315</v>
          </cell>
          <cell r="E28">
            <v>12.077664399092971</v>
          </cell>
        </row>
        <row r="30">
          <cell r="A30" t="str">
            <v>Data Processing fee/transaction</v>
          </cell>
          <cell r="B30">
            <v>5.6092215277214058E-2</v>
          </cell>
          <cell r="C30">
            <v>6.0923632352203778E-2</v>
          </cell>
          <cell r="D30">
            <v>6.8814410288029593E-2</v>
          </cell>
          <cell r="E30">
            <v>6.8301879381787473E-2</v>
          </cell>
        </row>
        <row r="31">
          <cell r="A31" t="str">
            <v>YOY % change</v>
          </cell>
          <cell r="B31">
            <v>0.1060181622272014</v>
          </cell>
          <cell r="C31">
            <v>8.613346880868078E-2</v>
          </cell>
          <cell r="D31">
            <v>0.12951916409397057</v>
          </cell>
          <cell r="E31">
            <v>-7.4480171245654425E-3</v>
          </cell>
        </row>
        <row r="33">
          <cell r="A33" t="str">
            <v>Note: FY09 payment volume is estimated as a result of the lag in reporting volumes.</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Portfolio Manager's Snapshot"/>
      <sheetName val="MW-Cache"/>
      <sheetName val="Quarterly Financial Model"/>
      <sheetName val="Performance by Op Segment"/>
      <sheetName val="Accounts on File Analysis"/>
      <sheetName val="MS Estimates vs. Guidance"/>
      <sheetName val="MS Estimates vs. Consensus"/>
      <sheetName val="DCF Analysis"/>
      <sheetName val="PT Interpolation"/>
      <sheetName val="__FDSCACHE__"/>
      <sheetName val="&gt;&gt;&gt;&gt;Supplemental Sheets"/>
      <sheetName val="Geographic Breakout"/>
      <sheetName val="LOI and Customer tracker"/>
      <sheetName val="General Notes"/>
      <sheetName val="Questions for Management"/>
      <sheetName val="Before and after est changes"/>
      <sheetName val="Financials -Presentation Format"/>
      <sheetName val="GAP"/>
      <sheetName val="GAP (Consensus)"/>
      <sheetName val="MWA RR"/>
      <sheetName val="Variance Analysis"/>
      <sheetName val="RR Value Drivers"/>
      <sheetName val="FNMS Acquisition"/>
      <sheetName val="Charts for launch"/>
      <sheetName val="FX and pricing impacts =TODO"/>
      <sheetName val="Accretion-Dilution analysis"/>
      <sheetName val="Target Portfolio Work"/>
      <sheetName val="Customer back of env work"/>
      <sheetName val="Gen'l B-round Info"/>
      <sheetName val="Transaction Multiples"/>
      <sheetName val="mwareDates"/>
      <sheetName val="mwareSettings"/>
      <sheetName val="LINKED PAGE"/>
      <sheetName val="TSS_Model_Update"/>
      <sheetName val="TSS Model"/>
    </sheetNames>
    <sheetDataSet>
      <sheetData sheetId="0" refreshError="1">
        <row r="1">
          <cell r="A1" t="str">
            <v>Glenn T. Fodor, CFA</v>
          </cell>
          <cell r="F1" t="str">
            <v>Nathan Rozof, CFA</v>
          </cell>
          <cell r="G1" t="str">
            <v>Vasu Govil</v>
          </cell>
          <cell r="H1" t="str">
            <v>Vasu Govil</v>
          </cell>
          <cell r="K1" t="str">
            <v>Matt Lipton, CFA</v>
          </cell>
        </row>
        <row r="2">
          <cell r="A2" t="str">
            <v>Vice President</v>
          </cell>
          <cell r="F2" t="str">
            <v>Vice President</v>
          </cell>
          <cell r="G2" t="str">
            <v>Associate</v>
          </cell>
          <cell r="H2" t="str">
            <v>Associate</v>
          </cell>
          <cell r="K2" t="str">
            <v>Associate</v>
          </cell>
        </row>
        <row r="3">
          <cell r="A3" t="str">
            <v>212-761-0071</v>
          </cell>
          <cell r="F3" t="str">
            <v>212-761-4682</v>
          </cell>
          <cell r="G3" t="str">
            <v>212-761-3609</v>
          </cell>
          <cell r="H3" t="str">
            <v>212-761-3609</v>
          </cell>
          <cell r="K3" t="str">
            <v>212-761-6980</v>
          </cell>
        </row>
        <row r="4">
          <cell r="A4" t="str">
            <v>glenn.fodor@morganstanley.com</v>
          </cell>
          <cell r="F4" t="str">
            <v>nathan.rozof@morganstanley.com</v>
          </cell>
          <cell r="G4" t="str">
            <v>vasundhara.govil@morganstanley.com</v>
          </cell>
          <cell r="H4" t="str">
            <v>vasundhara.govil@morganstanley.com</v>
          </cell>
          <cell r="K4" t="str">
            <v>matthew.lipton@morganstanley.com</v>
          </cell>
        </row>
        <row r="6">
          <cell r="A6" t="str">
            <v>Scenario:</v>
          </cell>
        </row>
        <row r="8">
          <cell r="A8" t="str">
            <v>Total System Services (TSS)</v>
          </cell>
        </row>
        <row r="10">
          <cell r="A10" t="str">
            <v>Financials (FY ended Dec)</v>
          </cell>
          <cell r="G10" t="str">
            <v>MS Estimates vs. Guidance</v>
          </cell>
        </row>
        <row r="11">
          <cell r="B11">
            <v>2009</v>
          </cell>
          <cell r="C11">
            <v>2010</v>
          </cell>
          <cell r="D11">
            <v>2011</v>
          </cell>
          <cell r="E11" t="str">
            <v>2012E</v>
          </cell>
          <cell r="H11" t="str">
            <v>2012E</v>
          </cell>
        </row>
        <row r="12">
          <cell r="A12" t="str">
            <v>Revenue</v>
          </cell>
          <cell r="H12" t="str">
            <v>MS</v>
          </cell>
          <cell r="I12" t="str">
            <v>Guidance</v>
          </cell>
        </row>
        <row r="13">
          <cell r="A13" t="str">
            <v>North America Services</v>
          </cell>
          <cell r="B13">
            <v>880.66799999999989</v>
          </cell>
          <cell r="C13">
            <v>809.01199999999994</v>
          </cell>
          <cell r="D13">
            <v>809.06999999999994</v>
          </cell>
          <cell r="E13">
            <v>814.4190015910176</v>
          </cell>
          <cell r="G13" t="str">
            <v>Total Revenue (before reimb)</v>
          </cell>
          <cell r="H13">
            <v>1601.1752294278465</v>
          </cell>
          <cell r="I13" t="str">
            <v>$1,569-$1,624</v>
          </cell>
        </row>
        <row r="14">
          <cell r="A14" t="str">
            <v>YOY % change</v>
          </cell>
          <cell r="B14" t="str">
            <v>NA</v>
          </cell>
          <cell r="C14">
            <v>-8.1365508909146178E-2</v>
          </cell>
          <cell r="D14">
            <v>7.1692385279709114E-5</v>
          </cell>
          <cell r="E14">
            <v>6.6112964156594956E-3</v>
          </cell>
          <cell r="G14" t="str">
            <v>YOY % change</v>
          </cell>
          <cell r="H14">
            <v>3.9253136843071301E-2</v>
          </cell>
          <cell r="I14" t="str">
            <v>2%-5%</v>
          </cell>
        </row>
        <row r="15">
          <cell r="A15" t="str">
            <v>% of revenue (ex. Reimb)</v>
          </cell>
          <cell r="B15">
            <v>0.61135593079146633</v>
          </cell>
          <cell r="C15">
            <v>0.54930760430069558</v>
          </cell>
          <cell r="D15">
            <v>0.51785186237725278</v>
          </cell>
          <cell r="E15">
            <v>0.49948278293573162</v>
          </cell>
        </row>
        <row r="16">
          <cell r="G16" t="str">
            <v>Net Income (before items)</v>
          </cell>
          <cell r="H16">
            <v>239.50847932917674</v>
          </cell>
          <cell r="I16" t="str">
            <v>$238-$243</v>
          </cell>
        </row>
        <row r="17">
          <cell r="A17" t="str">
            <v>International Services</v>
          </cell>
          <cell r="B17">
            <v>322.697</v>
          </cell>
          <cell r="C17">
            <v>321.846</v>
          </cell>
          <cell r="D17">
            <v>380.12900000000002</v>
          </cell>
          <cell r="E17">
            <v>410.43294296076107</v>
          </cell>
          <cell r="G17" t="str">
            <v>YOY % change</v>
          </cell>
          <cell r="H17">
            <v>8.6851958892478542E-2</v>
          </cell>
          <cell r="I17" t="str">
            <v>8%-10%</v>
          </cell>
        </row>
        <row r="18">
          <cell r="A18" t="str">
            <v>YOY % change</v>
          </cell>
          <cell r="B18" t="str">
            <v>NA</v>
          </cell>
          <cell r="C18">
            <v>-2.6371487804348615E-3</v>
          </cell>
          <cell r="D18">
            <v>0.18108971371401239</v>
          </cell>
          <cell r="E18">
            <v>7.9720155422924988E-2</v>
          </cell>
        </row>
        <row r="19">
          <cell r="A19" t="str">
            <v>% of revenue (ex. Reimb)</v>
          </cell>
          <cell r="B19">
            <v>0.22401486689491823</v>
          </cell>
          <cell r="C19">
            <v>0.21852884161639347</v>
          </cell>
          <cell r="D19">
            <v>0.24330467152854851</v>
          </cell>
          <cell r="E19">
            <v>0.2517183270012795</v>
          </cell>
          <cell r="G19" t="str">
            <v>Diluted EPS (before items)</v>
          </cell>
          <cell r="H19">
            <v>1.2592744225262735</v>
          </cell>
          <cell r="I19" t="str">
            <v>$1.26-$1.28</v>
          </cell>
        </row>
        <row r="20">
          <cell r="G20" t="str">
            <v>YOY % change</v>
          </cell>
          <cell r="H20">
            <v>9.8825778498788486E-2</v>
          </cell>
          <cell r="I20" t="str">
            <v>10%-12%</v>
          </cell>
        </row>
        <row r="21">
          <cell r="A21" t="str">
            <v>Merchant Acquiring Services</v>
          </cell>
          <cell r="B21">
            <v>237.15100000000001</v>
          </cell>
          <cell r="C21">
            <v>341.92700000000002</v>
          </cell>
          <cell r="D21">
            <v>373.15899999999999</v>
          </cell>
          <cell r="E21">
            <v>405.672729</v>
          </cell>
        </row>
        <row r="22">
          <cell r="A22" t="str">
            <v>YOY % change</v>
          </cell>
          <cell r="B22">
            <v>-9.27797585346819E-2</v>
          </cell>
          <cell r="C22">
            <v>0.44181133539390527</v>
          </cell>
          <cell r="D22">
            <v>9.1341134218707376E-2</v>
          </cell>
          <cell r="E22">
            <v>8.7131032616123427E-2</v>
          </cell>
          <cell r="G22" t="str">
            <v>Metrics</v>
          </cell>
        </row>
        <row r="23">
          <cell r="A23" t="str">
            <v>% of revenue (ex. Reimb)</v>
          </cell>
          <cell r="B23">
            <v>0.16793077443270935</v>
          </cell>
          <cell r="C23">
            <v>0.23627041463254528</v>
          </cell>
          <cell r="D23">
            <v>0.24220126202539366</v>
          </cell>
          <cell r="E23">
            <v>0.25335935851628211</v>
          </cell>
          <cell r="H23" t="str">
            <v>FY09</v>
          </cell>
          <cell r="I23" t="str">
            <v>FY10</v>
          </cell>
          <cell r="J23" t="str">
            <v>FY11</v>
          </cell>
          <cell r="K23" t="str">
            <v>FY12E</v>
          </cell>
        </row>
        <row r="25">
          <cell r="A25" t="str">
            <v>Intersegment Revenues</v>
          </cell>
          <cell r="B25">
            <v>-28.321000000000002</v>
          </cell>
          <cell r="C25">
            <v>-25.6</v>
          </cell>
          <cell r="D25">
            <v>-21.660000000000004</v>
          </cell>
          <cell r="E25">
            <v>-29.349444123932017</v>
          </cell>
          <cell r="G25" t="str">
            <v xml:space="preserve">Electronic Payment Processing Services </v>
          </cell>
        </row>
        <row r="26">
          <cell r="A26" t="str">
            <v>% of revenue (ex. Reimb)</v>
          </cell>
          <cell r="B26">
            <v>-2.0054595859636946E-2</v>
          </cell>
          <cell r="C26">
            <v>-1.7689514471197532E-2</v>
          </cell>
          <cell r="D26">
            <v>-1.4058563066869693E-2</v>
          </cell>
          <cell r="E26">
            <v>-1.8329938900203669E-2</v>
          </cell>
          <cell r="G26" t="str">
            <v>Total accounts on file (MM)</v>
          </cell>
          <cell r="H26">
            <v>344.8</v>
          </cell>
          <cell r="I26">
            <v>342.9</v>
          </cell>
          <cell r="J26">
            <v>404.19999999999993</v>
          </cell>
          <cell r="K26">
            <v>427.80635821973613</v>
          </cell>
        </row>
        <row r="27">
          <cell r="G27" t="str">
            <v>YOY % change</v>
          </cell>
          <cell r="H27">
            <v>-2.1843971631205439E-2</v>
          </cell>
          <cell r="I27">
            <v>-5.510440835266972E-3</v>
          </cell>
          <cell r="J27">
            <v>0.17876932050160388</v>
          </cell>
          <cell r="K27">
            <v>5.8402667540168762E-2</v>
          </cell>
        </row>
        <row r="28">
          <cell r="A28" t="str">
            <v>Reimbursables items</v>
          </cell>
          <cell r="B28">
            <v>270.17799999999994</v>
          </cell>
          <cell r="C28">
            <v>275.14199999999994</v>
          </cell>
          <cell r="D28">
            <v>268.26799999999997</v>
          </cell>
          <cell r="E28">
            <v>232.17040826703777</v>
          </cell>
        </row>
        <row r="29">
          <cell r="A29" t="str">
            <v>Total Revenue</v>
          </cell>
          <cell r="B29">
            <v>1682.373</v>
          </cell>
          <cell r="C29">
            <v>1722.3269999999998</v>
          </cell>
          <cell r="D29">
            <v>1808.9660000000001</v>
          </cell>
          <cell r="E29">
            <v>1833.3456376948843</v>
          </cell>
        </row>
        <row r="30">
          <cell r="A30" t="str">
            <v>YOY % change</v>
          </cell>
          <cell r="B30">
            <v>-0.13217473568663707</v>
          </cell>
          <cell r="C30">
            <v>2.3748597962520712E-2</v>
          </cell>
          <cell r="D30">
            <v>5.0303455731693481E-2</v>
          </cell>
          <cell r="E30">
            <v>1.3477112170645622E-2</v>
          </cell>
        </row>
        <row r="32">
          <cell r="A32" t="str">
            <v>Operating Margin (ex. Reimb)</v>
          </cell>
          <cell r="B32">
            <v>0.24295157538441928</v>
          </cell>
          <cell r="C32">
            <v>0.21300455712296629</v>
          </cell>
          <cell r="D32">
            <v>0.20929215199863965</v>
          </cell>
          <cell r="E32">
            <v>0.2245540492494596</v>
          </cell>
        </row>
        <row r="33">
          <cell r="A33" t="str">
            <v>EBITDA</v>
          </cell>
          <cell r="B33">
            <v>499.56600000000003</v>
          </cell>
          <cell r="C33">
            <v>471.36799999999994</v>
          </cell>
          <cell r="D33">
            <v>491.62100000000009</v>
          </cell>
          <cell r="E33">
            <v>529.17298497367779</v>
          </cell>
          <cell r="G33" t="str">
            <v>Account breakdown by type (% of total) (as of FY10)</v>
          </cell>
        </row>
        <row r="34">
          <cell r="A34" t="str">
            <v>EBITDA Margin</v>
          </cell>
          <cell r="B34">
            <v>0.35375142951221322</v>
          </cell>
          <cell r="C34">
            <v>0.32571371317419678</v>
          </cell>
          <cell r="D34">
            <v>0.31908978917347858</v>
          </cell>
          <cell r="E34">
            <v>0.3304903643574158</v>
          </cell>
          <cell r="G34" t="str">
            <v>Consumer</v>
          </cell>
          <cell r="H34">
            <v>0.52347623213764949</v>
          </cell>
        </row>
        <row r="35">
          <cell r="G35" t="str">
            <v>Retail</v>
          </cell>
          <cell r="H35">
            <v>7.057451151939341E-2</v>
          </cell>
        </row>
        <row r="36">
          <cell r="A36" t="str">
            <v>Diluted EPS (before items)</v>
          </cell>
          <cell r="B36">
            <v>1.1271589994414291</v>
          </cell>
          <cell r="C36">
            <v>1.0045348725581176</v>
          </cell>
          <cell r="D36">
            <v>1.1460182743862175</v>
          </cell>
          <cell r="E36">
            <v>1.2592744225262735</v>
          </cell>
          <cell r="G36" t="str">
            <v>Commercial</v>
          </cell>
          <cell r="H36">
            <v>0.14494021580635755</v>
          </cell>
          <cell r="N36">
            <v>18.16</v>
          </cell>
        </row>
        <row r="37">
          <cell r="A37" t="str">
            <v>YOY % change</v>
          </cell>
          <cell r="B37">
            <v>-0.13913399357306322</v>
          </cell>
          <cell r="C37">
            <v>-0.10879044300234364</v>
          </cell>
          <cell r="D37">
            <v>0.14084468911248704</v>
          </cell>
          <cell r="E37">
            <v>9.8825778498788486E-2</v>
          </cell>
          <cell r="G37" t="str">
            <v>Government</v>
          </cell>
          <cell r="H37">
            <v>8.194808982210558E-2</v>
          </cell>
          <cell r="N37">
            <v>1.19</v>
          </cell>
        </row>
        <row r="38">
          <cell r="G38" t="str">
            <v>Stored value</v>
          </cell>
          <cell r="H38">
            <v>0.16127150772820065</v>
          </cell>
          <cell r="N38">
            <v>15.260504201680673</v>
          </cell>
        </row>
        <row r="39">
          <cell r="A39" t="str">
            <v>CFO</v>
          </cell>
          <cell r="B39">
            <v>423.13700000000006</v>
          </cell>
          <cell r="C39">
            <v>389.11499999999995</v>
          </cell>
          <cell r="D39">
            <v>435.77300000000002</v>
          </cell>
          <cell r="E39">
            <v>411.93228160042713</v>
          </cell>
          <cell r="G39" t="str">
            <v>Debit</v>
          </cell>
          <cell r="H39">
            <v>1.8081073199183437E-2</v>
          </cell>
        </row>
        <row r="40">
          <cell r="A40" t="str">
            <v>Less: Capex</v>
          </cell>
          <cell r="B40">
            <v>-121.11700000000002</v>
          </cell>
          <cell r="C40">
            <v>-217.50799999999998</v>
          </cell>
          <cell r="D40">
            <v>-95.944000000000003</v>
          </cell>
          <cell r="E40">
            <v>-98.342600000000004</v>
          </cell>
          <cell r="G40" t="str">
            <v>Total</v>
          </cell>
          <cell r="H40">
            <v>1.0002916302128901</v>
          </cell>
        </row>
        <row r="41">
          <cell r="A41" t="str">
            <v>Capex % of sales (excl. reimb)</v>
          </cell>
          <cell r="B41">
            <v>-8.5765067855359922E-2</v>
          </cell>
          <cell r="C41">
            <v>-0.15029730131254815</v>
          </cell>
          <cell r="D41">
            <v>-6.2273073632859909E-2</v>
          </cell>
          <cell r="E41">
            <v>-6.1419011606331876E-2</v>
          </cell>
        </row>
        <row r="42">
          <cell r="A42" t="str">
            <v>= FCF</v>
          </cell>
          <cell r="B42">
            <v>302.02000000000004</v>
          </cell>
          <cell r="C42">
            <v>171.60699999999997</v>
          </cell>
          <cell r="D42">
            <v>339.82900000000001</v>
          </cell>
          <cell r="E42">
            <v>313.58968160042713</v>
          </cell>
        </row>
        <row r="43">
          <cell r="A43" t="str">
            <v>FCF/share</v>
          </cell>
          <cell r="B43">
            <v>1.5398361610653739</v>
          </cell>
          <cell r="C43">
            <v>0.87778516624040903</v>
          </cell>
          <cell r="D43">
            <v>1.7672641985324327</v>
          </cell>
          <cell r="E43">
            <v>1.6486758195041564</v>
          </cell>
        </row>
        <row r="44">
          <cell r="G44" t="str">
            <v>Merchant Acquiring Services</v>
          </cell>
        </row>
        <row r="45">
          <cell r="A45" t="str">
            <v>Cash &amp; equiv</v>
          </cell>
          <cell r="B45">
            <v>449.95499999999998</v>
          </cell>
          <cell r="C45">
            <v>394.79500000000002</v>
          </cell>
          <cell r="D45">
            <v>316.33699999999999</v>
          </cell>
          <cell r="E45">
            <v>514.96647951590057</v>
          </cell>
          <cell r="G45" t="str">
            <v>POS Transactions (B)</v>
          </cell>
          <cell r="H45">
            <v>5.1943999999999999</v>
          </cell>
          <cell r="I45">
            <v>5.3239999999999998</v>
          </cell>
          <cell r="J45">
            <v>4.9554999999999998</v>
          </cell>
          <cell r="K45">
            <v>5.1284619999999999</v>
          </cell>
        </row>
        <row r="46">
          <cell r="A46" t="str">
            <v>Cash &amp; equiv/share</v>
          </cell>
          <cell r="B46">
            <v>2.2940764845115229</v>
          </cell>
          <cell r="C46">
            <v>2.0194117647058825</v>
          </cell>
          <cell r="D46">
            <v>1.645095194262862</v>
          </cell>
          <cell r="E46">
            <v>2.7074002508630097</v>
          </cell>
          <cell r="G46" t="str">
            <v>YOY % change</v>
          </cell>
          <cell r="H46">
            <v>2.4949946095795372E-2</v>
          </cell>
          <cell r="I46">
            <v>2.4949946095795372E-2</v>
          </cell>
          <cell r="J46">
            <v>-6.9214876033057871E-2</v>
          </cell>
          <cell r="K46">
            <v>3.49030370295631E-2</v>
          </cell>
        </row>
        <row r="47">
          <cell r="A47" t="str">
            <v>Total assets</v>
          </cell>
          <cell r="B47">
            <v>1710.9540000000002</v>
          </cell>
          <cell r="C47">
            <v>1952.261</v>
          </cell>
          <cell r="D47">
            <v>1858.3919999999998</v>
          </cell>
          <cell r="E47">
            <v>2151.3201111536514</v>
          </cell>
        </row>
        <row r="48">
          <cell r="G48" t="str">
            <v>Avg revenue/transaction</v>
          </cell>
          <cell r="H48">
            <v>4.5655128600030806E-2</v>
          </cell>
          <cell r="I48">
            <v>6.4223703981968444E-2</v>
          </cell>
          <cell r="J48">
            <v>7.5301987690444952E-2</v>
          </cell>
          <cell r="K48">
            <v>7.9102219924803971E-2</v>
          </cell>
        </row>
        <row r="49">
          <cell r="A49" t="str">
            <v>Total Debt</v>
          </cell>
          <cell r="B49">
            <v>199.35499999999999</v>
          </cell>
          <cell r="C49">
            <v>234.26</v>
          </cell>
          <cell r="D49">
            <v>220.39100000000002</v>
          </cell>
          <cell r="E49">
            <v>220.39100000000002</v>
          </cell>
          <cell r="G49" t="str">
            <v>YOY % change</v>
          </cell>
          <cell r="H49">
            <v>0.40671389943089786</v>
          </cell>
          <cell r="I49">
            <v>0.40671389943089786</v>
          </cell>
          <cell r="J49">
            <v>0.17249524741810074</v>
          </cell>
          <cell r="K49">
            <v>5.0466559395234034E-2</v>
          </cell>
        </row>
        <row r="50">
          <cell r="A50" t="str">
            <v>Debt/total capital</v>
          </cell>
          <cell r="B50">
            <v>0.14496900715264305</v>
          </cell>
          <cell r="C50">
            <v>0.15877900261897918</v>
          </cell>
          <cell r="D50">
            <v>0.14483399926397142</v>
          </cell>
          <cell r="E50">
            <v>0.12287947718280684</v>
          </cell>
        </row>
        <row r="51">
          <cell r="A51" t="str">
            <v>Debt/EBITDA</v>
          </cell>
          <cell r="B51">
            <v>0.3990563809386547</v>
          </cell>
          <cell r="C51">
            <v>0.49697900578741033</v>
          </cell>
          <cell r="D51">
            <v>0.44829451955876576</v>
          </cell>
          <cell r="E51">
            <v>0.41648195629442941</v>
          </cell>
        </row>
        <row r="52">
          <cell r="A52" t="str">
            <v>Total liabilities</v>
          </cell>
          <cell r="B52">
            <v>521.50700000000006</v>
          </cell>
          <cell r="C52">
            <v>548.45600000000002</v>
          </cell>
          <cell r="D52">
            <v>537.4190000000001</v>
          </cell>
          <cell r="E52">
            <v>557.63109595698279</v>
          </cell>
        </row>
        <row r="53">
          <cell r="A53" t="str">
            <v>Total shareholder's equity</v>
          </cell>
          <cell r="B53">
            <v>1175.8009999999999</v>
          </cell>
          <cell r="C53">
            <v>1241.124</v>
          </cell>
          <cell r="D53">
            <v>1301.289</v>
          </cell>
          <cell r="E53">
            <v>1573.1631805091345</v>
          </cell>
        </row>
      </sheetData>
      <sheetData sheetId="1"/>
      <sheetData sheetId="2" refreshError="1">
        <row r="5">
          <cell r="AL5">
            <v>2006</v>
          </cell>
          <cell r="AQ5">
            <v>2007</v>
          </cell>
        </row>
        <row r="6">
          <cell r="AL6" t="str">
            <v>FY</v>
          </cell>
          <cell r="AQ6" t="str">
            <v>FY</v>
          </cell>
        </row>
        <row r="7">
          <cell r="AL7" t="str">
            <v>A</v>
          </cell>
          <cell r="AQ7" t="str">
            <v>A</v>
          </cell>
        </row>
        <row r="10">
          <cell r="AL10">
            <v>924.05799999999988</v>
          </cell>
          <cell r="AQ10">
            <v>956.01700000000005</v>
          </cell>
        </row>
        <row r="11">
          <cell r="AL11">
            <v>6.2398178860292752E-2</v>
          </cell>
          <cell r="AQ11">
            <v>3.4585491386904588E-2</v>
          </cell>
        </row>
        <row r="13">
          <cell r="AL13">
            <v>0.67477465109622092</v>
          </cell>
          <cell r="AQ13">
            <v>0.66942156283347942</v>
          </cell>
        </row>
        <row r="25">
          <cell r="AL25">
            <v>260.274</v>
          </cell>
          <cell r="AQ25">
            <v>254.07</v>
          </cell>
        </row>
        <row r="26">
          <cell r="AL26">
            <v>9.626902762216849E-2</v>
          </cell>
          <cell r="AQ26">
            <v>-2.383641854353491E-2</v>
          </cell>
        </row>
        <row r="28">
          <cell r="AL28">
            <v>0.19005982042189756</v>
          </cell>
          <cell r="AQ28">
            <v>0.17790471975822827</v>
          </cell>
        </row>
        <row r="33">
          <cell r="AL33">
            <v>185.10000000000002</v>
          </cell>
          <cell r="AQ33">
            <v>218.03699999999998</v>
          </cell>
        </row>
        <row r="34">
          <cell r="AL34">
            <v>1.3763301878009004E-2</v>
          </cell>
          <cell r="AQ34">
            <v>0.17794165316045363</v>
          </cell>
        </row>
        <row r="35">
          <cell r="AL35">
            <v>0.15629063472066956</v>
          </cell>
          <cell r="AQ35">
            <v>0.18018291246827706</v>
          </cell>
        </row>
        <row r="40">
          <cell r="AL40">
            <v>0.13516552848188157</v>
          </cell>
          <cell r="AQ40">
            <v>0.15267371740829225</v>
          </cell>
        </row>
        <row r="42">
          <cell r="AL42">
            <v>1369.4319999999998</v>
          </cell>
          <cell r="AQ42">
            <v>1428.124</v>
          </cell>
        </row>
        <row r="43">
          <cell r="AL43">
            <v>6.1748036502066173E-2</v>
          </cell>
          <cell r="AQ43">
            <v>4.2858645044076882E-2</v>
          </cell>
        </row>
        <row r="46">
          <cell r="AL46">
            <v>0.79517817637050925</v>
          </cell>
          <cell r="AQ46">
            <v>0.79083814920070261</v>
          </cell>
        </row>
        <row r="48">
          <cell r="AL48">
            <v>352.738</v>
          </cell>
          <cell r="AQ48">
            <v>377.71199999999999</v>
          </cell>
        </row>
        <row r="49">
          <cell r="AL49">
            <v>0.12645102366026784</v>
          </cell>
          <cell r="AQ49">
            <v>7.0800424110813109E-2</v>
          </cell>
        </row>
        <row r="51">
          <cell r="AL51">
            <v>0.25757978490352207</v>
          </cell>
          <cell r="AQ51">
            <v>0.26448123552296576</v>
          </cell>
        </row>
        <row r="52">
          <cell r="AL52">
            <v>0.20482182362949072</v>
          </cell>
          <cell r="AQ52">
            <v>0.20916185079929739</v>
          </cell>
        </row>
        <row r="54">
          <cell r="AL54">
            <v>1722.1699999999998</v>
          </cell>
          <cell r="AQ54">
            <v>1805.836</v>
          </cell>
        </row>
        <row r="55">
          <cell r="AL55">
            <v>7.4388105289622475E-2</v>
          </cell>
          <cell r="AQ55">
            <v>4.858173118797815E-2</v>
          </cell>
        </row>
        <row r="74">
          <cell r="AL74">
            <v>520.91700000000003</v>
          </cell>
          <cell r="AQ74">
            <v>576.65599999999995</v>
          </cell>
        </row>
        <row r="75">
          <cell r="AL75">
            <v>0.12699662712535464</v>
          </cell>
          <cell r="AQ75">
            <v>0.1070016912483176</v>
          </cell>
        </row>
        <row r="76">
          <cell r="AL76">
            <v>0.38038909562504752</v>
          </cell>
          <cell r="AQ76">
            <v>0.40378566567048796</v>
          </cell>
        </row>
        <row r="80">
          <cell r="AL80">
            <v>0.6975228926296474</v>
          </cell>
          <cell r="AQ80">
            <v>0.68067089148737758</v>
          </cell>
        </row>
        <row r="82">
          <cell r="AL82">
            <v>320.149</v>
          </cell>
          <cell r="AQ82">
            <v>271.82900000000001</v>
          </cell>
        </row>
        <row r="83">
          <cell r="AL83">
            <v>0.12746385871000676</v>
          </cell>
          <cell r="AQ83">
            <v>-0.15092972334756627</v>
          </cell>
        </row>
        <row r="87">
          <cell r="AL87">
            <v>0.23378232727145273</v>
          </cell>
          <cell r="AQ87">
            <v>0.19033991446120926</v>
          </cell>
        </row>
        <row r="89">
          <cell r="AL89">
            <v>236.28399999999999</v>
          </cell>
          <cell r="AQ89">
            <v>214.29400000000001</v>
          </cell>
        </row>
        <row r="90">
          <cell r="AL90">
            <v>-7.877530810288158E-2</v>
          </cell>
          <cell r="AQ90">
            <v>-9.3065971458075825E-2</v>
          </cell>
        </row>
        <row r="91">
          <cell r="AL91">
            <v>0.17254160849169584</v>
          </cell>
          <cell r="AQ91">
            <v>0.15005279653587505</v>
          </cell>
        </row>
        <row r="99">
          <cell r="AL99">
            <v>1077.3499999999999</v>
          </cell>
          <cell r="AQ99">
            <v>1062.779</v>
          </cell>
        </row>
        <row r="100">
          <cell r="AL100">
            <v>7.4490780034328408E-2</v>
          </cell>
          <cell r="AQ100">
            <v>-1.3524852647700314E-2</v>
          </cell>
        </row>
        <row r="101">
          <cell r="AL101">
            <v>0.78671303138819604</v>
          </cell>
          <cell r="AQ101">
            <v>0.74417837666757225</v>
          </cell>
        </row>
        <row r="103">
          <cell r="AL103">
            <v>352.738</v>
          </cell>
          <cell r="AQ103">
            <v>377.71199999999999</v>
          </cell>
        </row>
        <row r="104">
          <cell r="AL104">
            <v>0.12645102366026784</v>
          </cell>
          <cell r="AQ104">
            <v>7.0800424110813109E-2</v>
          </cell>
        </row>
        <row r="106">
          <cell r="AL106">
            <v>1430.088</v>
          </cell>
          <cell r="AQ106">
            <v>1440.491</v>
          </cell>
        </row>
        <row r="107">
          <cell r="AL107">
            <v>8.6856533125804436E-2</v>
          </cell>
          <cell r="AQ107">
            <v>7.2743775208239381E-3</v>
          </cell>
        </row>
        <row r="108">
          <cell r="AL108">
            <v>0.83039885725567164</v>
          </cell>
          <cell r="AQ108">
            <v>0.79768650087826354</v>
          </cell>
        </row>
        <row r="110">
          <cell r="AL110">
            <v>292.08199999999994</v>
          </cell>
          <cell r="AQ110">
            <v>365.34499999999991</v>
          </cell>
        </row>
        <row r="111">
          <cell r="AL111">
            <v>1.7250086198189241E-2</v>
          </cell>
          <cell r="AQ111">
            <v>0.25083024630069639</v>
          </cell>
        </row>
        <row r="112">
          <cell r="AL112">
            <v>0.21328696861180402</v>
          </cell>
          <cell r="AQ112">
            <v>0.25582162333242764</v>
          </cell>
        </row>
        <row r="113">
          <cell r="AL113">
            <v>-93.298914972060331</v>
          </cell>
          <cell r="AQ113">
            <v>425.34654720623621</v>
          </cell>
        </row>
        <row r="114">
          <cell r="AL114">
            <v>0.16960114274432836</v>
          </cell>
          <cell r="AQ114">
            <v>0.20231349912173638</v>
          </cell>
        </row>
        <row r="118">
          <cell r="AL118">
            <v>14.111999999999998</v>
          </cell>
          <cell r="AQ118">
            <v>26.984000000000002</v>
          </cell>
        </row>
        <row r="119">
          <cell r="AL119">
            <v>1.3473053892215563</v>
          </cell>
          <cell r="AQ119">
            <v>0.91213151927437686</v>
          </cell>
        </row>
        <row r="120">
          <cell r="AL120">
            <v>1.0305002365944421E-2</v>
          </cell>
          <cell r="AQ120">
            <v>1.8894717825622985E-2</v>
          </cell>
        </row>
        <row r="121">
          <cell r="AL121">
            <v>3.6266167767004261E-2</v>
          </cell>
          <cell r="AQ121">
            <v>0.1281790630729914</v>
          </cell>
        </row>
        <row r="122">
          <cell r="AL122">
            <v>-0.57299999999999995</v>
          </cell>
          <cell r="AQ122">
            <v>-3.133</v>
          </cell>
        </row>
        <row r="123">
          <cell r="AL123">
            <v>0.53208556149732611</v>
          </cell>
          <cell r="AQ123">
            <v>4.4677137870855157</v>
          </cell>
        </row>
        <row r="124">
          <cell r="AL124">
            <v>-4.1842165218864465E-4</v>
          </cell>
          <cell r="AQ124">
            <v>-2.1937870941178775E-3</v>
          </cell>
        </row>
        <row r="126">
          <cell r="AL126">
            <v>1.232</v>
          </cell>
          <cell r="AQ126">
            <v>0.32900000000000018</v>
          </cell>
        </row>
        <row r="127">
          <cell r="AL127">
            <v>-2.4666666666666668</v>
          </cell>
          <cell r="AQ127">
            <v>-0.7329545454545453</v>
          </cell>
        </row>
        <row r="129">
          <cell r="AL129">
            <v>306.85299999999995</v>
          </cell>
          <cell r="AQ129">
            <v>389.52499999999992</v>
          </cell>
        </row>
        <row r="130">
          <cell r="AL130">
            <v>5.1129220661328967E-2</v>
          </cell>
          <cell r="AQ130">
            <v>0.26941890742472774</v>
          </cell>
        </row>
        <row r="132">
          <cell r="AL132">
            <v>102.94575499999999</v>
          </cell>
          <cell r="AQ132">
            <v>133.66800000000001</v>
          </cell>
        </row>
        <row r="133">
          <cell r="AL133">
            <v>0.33548883341534874</v>
          </cell>
          <cell r="AQ133">
            <v>0.34315640844618456</v>
          </cell>
        </row>
        <row r="135">
          <cell r="AL135">
            <v>-0.751</v>
          </cell>
          <cell r="AQ135">
            <v>-1.976</v>
          </cell>
        </row>
        <row r="136">
          <cell r="AL136">
            <v>1.93359375</v>
          </cell>
          <cell r="AQ136">
            <v>1.6311584553928093</v>
          </cell>
        </row>
        <row r="137">
          <cell r="AL137">
            <v>-5.4840254937813643E-4</v>
          </cell>
          <cell r="AQ137">
            <v>-1.3836333539664623E-3</v>
          </cell>
        </row>
        <row r="139">
          <cell r="AL139">
            <v>4.242</v>
          </cell>
          <cell r="AQ139">
            <v>5.3959999999999999</v>
          </cell>
        </row>
        <row r="140">
          <cell r="AL140">
            <v>-0.30855745721271388</v>
          </cell>
          <cell r="AQ140">
            <v>0.27204148986327192</v>
          </cell>
        </row>
        <row r="141">
          <cell r="AL141">
            <v>3.0976346397630556E-3</v>
          </cell>
          <cell r="AQ141">
            <v>3.7783833896776471E-3</v>
          </cell>
        </row>
        <row r="143">
          <cell r="AL143">
            <v>207.39824499999995</v>
          </cell>
          <cell r="AQ143">
            <v>259.27699999999993</v>
          </cell>
        </row>
        <row r="144">
          <cell r="AL144">
            <v>6.6205248817601703E-2</v>
          </cell>
          <cell r="AQ144">
            <v>0.25014076179863531</v>
          </cell>
        </row>
        <row r="146">
          <cell r="AL146">
            <v>1.0540469281823108</v>
          </cell>
          <cell r="AQ146">
            <v>1.3176784161997779</v>
          </cell>
        </row>
        <row r="147">
          <cell r="AL147">
            <v>1.0525826048341049</v>
          </cell>
          <cell r="AQ147">
            <v>1.3151540318430521</v>
          </cell>
        </row>
        <row r="148">
          <cell r="AL148">
            <v>6.770224567788885E-2</v>
          </cell>
          <cell r="AQ148">
            <v>0.24945446162900486</v>
          </cell>
        </row>
        <row r="150">
          <cell r="AL150">
            <v>0</v>
          </cell>
          <cell r="AQ150">
            <v>0</v>
          </cell>
        </row>
        <row r="151">
          <cell r="AL151">
            <v>0</v>
          </cell>
          <cell r="AQ151">
            <v>0</v>
          </cell>
        </row>
        <row r="152">
          <cell r="AL152">
            <v>207.39824499999995</v>
          </cell>
          <cell r="AQ152">
            <v>259.27699999999993</v>
          </cell>
        </row>
        <row r="154">
          <cell r="AL154">
            <v>1.0525826048341049</v>
          </cell>
          <cell r="AQ154">
            <v>1.3152039241496762</v>
          </cell>
        </row>
        <row r="157">
          <cell r="AL157">
            <v>196.7465</v>
          </cell>
          <cell r="AQ157">
            <v>196.75725000000003</v>
          </cell>
        </row>
        <row r="158">
          <cell r="AL158">
            <v>197.03749999999999</v>
          </cell>
          <cell r="AQ158">
            <v>197.13825</v>
          </cell>
        </row>
        <row r="159">
          <cell r="AL159">
            <v>-1.0149999999999864</v>
          </cell>
          <cell r="AQ159">
            <v>0.71599999999997976</v>
          </cell>
        </row>
        <row r="162">
          <cell r="AL162">
            <v>0.27</v>
          </cell>
          <cell r="AQ162">
            <v>0.28000000000000003</v>
          </cell>
        </row>
        <row r="171">
          <cell r="AL171">
            <v>10.682859125331142</v>
          </cell>
          <cell r="AQ171">
            <v>15.042277956052432</v>
          </cell>
        </row>
        <row r="172">
          <cell r="AL172">
            <v>10.682859125331142</v>
          </cell>
          <cell r="AQ172">
            <v>15.429954304947161</v>
          </cell>
        </row>
        <row r="173">
          <cell r="AL173">
            <v>7.09335</v>
          </cell>
          <cell r="AQ173">
            <v>9.8569125</v>
          </cell>
        </row>
        <row r="174">
          <cell r="AL174">
            <v>3.5999999999999997E-2</v>
          </cell>
          <cell r="AQ174">
            <v>0.05</v>
          </cell>
        </row>
        <row r="176">
          <cell r="AL176">
            <v>302.7648591253311</v>
          </cell>
          <cell r="AQ176">
            <v>380.78567441968005</v>
          </cell>
        </row>
        <row r="177">
          <cell r="AL177">
            <v>5.445586870476693E-2</v>
          </cell>
          <cell r="AQ177">
            <v>0.30369442286645576</v>
          </cell>
        </row>
        <row r="178">
          <cell r="AL178">
            <v>0.22108791026157643</v>
          </cell>
          <cell r="AQ178">
            <v>0.26663348170024453</v>
          </cell>
        </row>
        <row r="179">
          <cell r="AL179">
            <v>0.17580428129936715</v>
          </cell>
          <cell r="AQ179">
            <v>0.21086392918276081</v>
          </cell>
        </row>
        <row r="180">
          <cell r="AL180">
            <v>214.4915949999999</v>
          </cell>
          <cell r="AQ180">
            <v>269.40454677324493</v>
          </cell>
        </row>
        <row r="181">
          <cell r="AL181">
            <v>0.10267116491877371</v>
          </cell>
          <cell r="AQ181">
            <v>0.29897216234035628</v>
          </cell>
        </row>
        <row r="182">
          <cell r="AL182">
            <v>0.15662814582980383</v>
          </cell>
          <cell r="AQ182">
            <v>0.18864226549882568</v>
          </cell>
        </row>
        <row r="183">
          <cell r="AL183">
            <v>0.12454728336923761</v>
          </cell>
          <cell r="AQ183">
            <v>0.14918550010811885</v>
          </cell>
        </row>
        <row r="184">
          <cell r="AL184">
            <v>1.0885037120707157</v>
          </cell>
          <cell r="AQ184">
            <v>1.3665263649924353</v>
          </cell>
        </row>
        <row r="185">
          <cell r="AL185">
            <v>0.10413933544891951</v>
          </cell>
          <cell r="AQ185">
            <v>0.25541727587940244</v>
          </cell>
        </row>
        <row r="201">
          <cell r="AL201">
            <v>2006</v>
          </cell>
          <cell r="AQ201">
            <v>2007</v>
          </cell>
        </row>
        <row r="202">
          <cell r="AL202" t="str">
            <v>FY</v>
          </cell>
          <cell r="AQ202" t="str">
            <v>FY</v>
          </cell>
        </row>
        <row r="203">
          <cell r="AL203" t="str">
            <v>A</v>
          </cell>
          <cell r="AQ203" t="str">
            <v>A</v>
          </cell>
        </row>
        <row r="206">
          <cell r="AL206">
            <v>249.16300000000001</v>
          </cell>
          <cell r="AQ206">
            <v>237.44299999999998</v>
          </cell>
        </row>
        <row r="208">
          <cell r="AL208">
            <v>0.752</v>
          </cell>
          <cell r="AQ208">
            <v>1.976</v>
          </cell>
        </row>
        <row r="209">
          <cell r="AL209">
            <v>-1.232</v>
          </cell>
          <cell r="AQ209">
            <v>-4.1000000000000036E-2</v>
          </cell>
        </row>
        <row r="210">
          <cell r="AL210">
            <v>-1.8720000000000003</v>
          </cell>
          <cell r="AQ210">
            <v>-2.4019999999999997</v>
          </cell>
        </row>
        <row r="212">
          <cell r="AL212">
            <v>184.89400000000001</v>
          </cell>
          <cell r="AQ212">
            <v>152.46799999999999</v>
          </cell>
        </row>
        <row r="214">
          <cell r="AL214">
            <v>9.157</v>
          </cell>
          <cell r="AQ214">
            <v>18.62</v>
          </cell>
        </row>
        <row r="216">
          <cell r="AL216">
            <v>0</v>
          </cell>
          <cell r="AQ216">
            <v>1.1579999999999999</v>
          </cell>
        </row>
        <row r="217">
          <cell r="AL217">
            <v>1.6140000000000001</v>
          </cell>
          <cell r="AQ217">
            <v>-0.56799999999999962</v>
          </cell>
        </row>
        <row r="218">
          <cell r="AL218">
            <v>9.9810000000000016</v>
          </cell>
          <cell r="AQ218">
            <v>3.5000000000000031E-2</v>
          </cell>
        </row>
        <row r="219">
          <cell r="AL219">
            <v>-13.217000000000001</v>
          </cell>
          <cell r="AQ219">
            <v>-10.052</v>
          </cell>
        </row>
        <row r="220">
          <cell r="AL220">
            <v>0.14700000000000002</v>
          </cell>
          <cell r="AQ220">
            <v>0.5</v>
          </cell>
        </row>
        <row r="222">
          <cell r="AL222">
            <v>-54.236999999999995</v>
          </cell>
          <cell r="AQ222">
            <v>-8.9969999999999999</v>
          </cell>
        </row>
        <row r="223">
          <cell r="AL223">
            <v>0</v>
          </cell>
          <cell r="AQ223">
            <v>0</v>
          </cell>
        </row>
        <row r="224">
          <cell r="AL224">
            <v>12.385999999999999</v>
          </cell>
          <cell r="AQ224">
            <v>-14.870000000000001</v>
          </cell>
        </row>
        <row r="226">
          <cell r="AL226">
            <v>9.7159999999999993</v>
          </cell>
          <cell r="AQ226">
            <v>10.08</v>
          </cell>
        </row>
        <row r="227">
          <cell r="AL227">
            <v>0</v>
          </cell>
          <cell r="AQ227">
            <v>0</v>
          </cell>
        </row>
        <row r="228">
          <cell r="AL228">
            <v>-5.4160000000000004</v>
          </cell>
          <cell r="AQ228">
            <v>4.4450000000000003</v>
          </cell>
        </row>
        <row r="229">
          <cell r="AL229">
            <v>0</v>
          </cell>
          <cell r="AQ229">
            <v>0</v>
          </cell>
        </row>
        <row r="230">
          <cell r="AL230">
            <v>-16.23</v>
          </cell>
          <cell r="AQ230">
            <v>-54.933</v>
          </cell>
        </row>
        <row r="232">
          <cell r="AL232">
            <v>385.60599999999999</v>
          </cell>
          <cell r="AQ232">
            <v>334.86199999999997</v>
          </cell>
        </row>
        <row r="235">
          <cell r="AL235">
            <v>-26.506</v>
          </cell>
          <cell r="AQ235">
            <v>-55.274000000000001</v>
          </cell>
        </row>
        <row r="236">
          <cell r="AL236">
            <v>-11.858000000000001</v>
          </cell>
          <cell r="AQ236">
            <v>-33.381999999999998</v>
          </cell>
        </row>
        <row r="237">
          <cell r="AL237">
            <v>-13.972</v>
          </cell>
          <cell r="AQ237">
            <v>-17.785</v>
          </cell>
        </row>
        <row r="238">
          <cell r="AL238">
            <v>0</v>
          </cell>
          <cell r="AQ238">
            <v>0</v>
          </cell>
        </row>
        <row r="239">
          <cell r="AL239">
            <v>8.15</v>
          </cell>
          <cell r="AQ239">
            <v>0</v>
          </cell>
        </row>
        <row r="240">
          <cell r="AL240">
            <v>-77.540999999999997</v>
          </cell>
          <cell r="AQ240">
            <v>-12.552</v>
          </cell>
        </row>
        <row r="241">
          <cell r="AL241">
            <v>2.371</v>
          </cell>
          <cell r="AQ241">
            <v>0</v>
          </cell>
        </row>
        <row r="242">
          <cell r="AL242">
            <v>0</v>
          </cell>
          <cell r="AQ242">
            <v>0</v>
          </cell>
        </row>
        <row r="243">
          <cell r="AL243">
            <v>-42.451999999999998</v>
          </cell>
          <cell r="AQ243">
            <v>-22.739999999999995</v>
          </cell>
        </row>
        <row r="244">
          <cell r="AL244">
            <v>0</v>
          </cell>
          <cell r="AQ244">
            <v>0</v>
          </cell>
        </row>
        <row r="245">
          <cell r="AL245">
            <v>-161.80799999999999</v>
          </cell>
          <cell r="AQ245">
            <v>-141.733</v>
          </cell>
        </row>
        <row r="248">
          <cell r="AL248">
            <v>-51.268999999999998</v>
          </cell>
          <cell r="AQ248">
            <v>-655.24599999999987</v>
          </cell>
        </row>
        <row r="249">
          <cell r="AL249">
            <v>7.2359999999999998</v>
          </cell>
          <cell r="AQ249">
            <v>20.179000000000002</v>
          </cell>
        </row>
        <row r="251">
          <cell r="AL251">
            <v>0</v>
          </cell>
          <cell r="AQ251">
            <v>263.94600000000003</v>
          </cell>
        </row>
        <row r="252">
          <cell r="AL252">
            <v>0</v>
          </cell>
          <cell r="AQ252">
            <v>0</v>
          </cell>
        </row>
        <row r="253">
          <cell r="AL253">
            <v>0</v>
          </cell>
          <cell r="AQ253">
            <v>0</v>
          </cell>
        </row>
        <row r="254">
          <cell r="AL254">
            <v>-2.6909999999999998</v>
          </cell>
          <cell r="AQ254">
            <v>-5.5830000000000002</v>
          </cell>
        </row>
        <row r="255">
          <cell r="AL255">
            <v>-25.088999999999999</v>
          </cell>
          <cell r="AQ255">
            <v>0</v>
          </cell>
        </row>
        <row r="257">
          <cell r="AL257">
            <v>-71.813000000000002</v>
          </cell>
          <cell r="AQ257">
            <v>-376.70399999999989</v>
          </cell>
        </row>
        <row r="259">
          <cell r="AL259">
            <v>-0.42899999999999983</v>
          </cell>
          <cell r="AQ259">
            <v>4.9699999999999989</v>
          </cell>
        </row>
        <row r="261">
          <cell r="AL261">
            <v>151.55600000000001</v>
          </cell>
          <cell r="AQ261">
            <v>-178.60499999999993</v>
          </cell>
        </row>
        <row r="263">
          <cell r="AL263">
            <v>237.56958800000007</v>
          </cell>
          <cell r="AQ263">
            <v>389.12558800000011</v>
          </cell>
        </row>
        <row r="265">
          <cell r="AL265">
            <v>389.12558800000011</v>
          </cell>
          <cell r="AQ265">
            <v>210.52058800000017</v>
          </cell>
        </row>
        <row r="267">
          <cell r="AL267">
            <v>2.5880000001166081E-3</v>
          </cell>
          <cell r="AQ267">
            <v>2.5880000001734516E-3</v>
          </cell>
        </row>
        <row r="269">
          <cell r="AL269">
            <v>290.81800000000004</v>
          </cell>
          <cell r="AQ269">
            <v>205.68099999999998</v>
          </cell>
        </row>
        <row r="270">
          <cell r="B270" t="str">
            <v>FCF/Net Income</v>
          </cell>
          <cell r="M270">
            <v>-0.23562630520503838</v>
          </cell>
          <cell r="R270">
            <v>0.57528732809049299</v>
          </cell>
          <cell r="W270">
            <v>0.41088730153491071</v>
          </cell>
          <cell r="AB270">
            <v>1.2385193745931802</v>
          </cell>
          <cell r="AG270">
            <v>0.73555932551922754</v>
          </cell>
          <cell r="AL270">
            <v>1.4022201586132039</v>
          </cell>
          <cell r="AQ270">
            <v>0.79328671652325522</v>
          </cell>
          <cell r="AV270">
            <v>0.84384246301479404</v>
          </cell>
          <cell r="BA270">
            <v>1.4033538866146562</v>
          </cell>
          <cell r="BF270">
            <v>0.8848138924551554</v>
          </cell>
          <cell r="BK270">
            <v>1.1907111001317754</v>
          </cell>
          <cell r="BP270">
            <v>0.9553799241560309</v>
          </cell>
          <cell r="BU270">
            <v>0.95153049036067783</v>
          </cell>
          <cell r="BZ270">
            <v>1.296459769184795</v>
          </cell>
        </row>
        <row r="272">
          <cell r="AL272">
            <v>1.4759525471039778</v>
          </cell>
          <cell r="AQ272">
            <v>1.0433338025471972</v>
          </cell>
        </row>
        <row r="273">
          <cell r="AL273">
            <v>1.0353861272427261</v>
          </cell>
          <cell r="AQ273">
            <v>-0.29311155389489874</v>
          </cell>
        </row>
        <row r="282">
          <cell r="AL282">
            <v>2006</v>
          </cell>
          <cell r="AQ282">
            <v>2007</v>
          </cell>
        </row>
        <row r="283">
          <cell r="AL283" t="str">
            <v>FY</v>
          </cell>
          <cell r="AQ283" t="str">
            <v>FY</v>
          </cell>
        </row>
        <row r="284">
          <cell r="AL284" t="str">
            <v>A</v>
          </cell>
          <cell r="AQ284" t="str">
            <v>A</v>
          </cell>
        </row>
        <row r="286">
          <cell r="AL286">
            <v>389.12299999999999</v>
          </cell>
          <cell r="AQ286">
            <v>210.518</v>
          </cell>
        </row>
        <row r="287">
          <cell r="AL287">
            <v>31.568000000000001</v>
          </cell>
          <cell r="AQ287">
            <v>29.687999999999999</v>
          </cell>
        </row>
        <row r="288">
          <cell r="AL288">
            <v>246.637</v>
          </cell>
          <cell r="AQ288">
            <v>256.97000000000003</v>
          </cell>
        </row>
        <row r="289">
          <cell r="AL289">
            <v>21.556000000000001</v>
          </cell>
          <cell r="AQ289">
            <v>45.244999999999997</v>
          </cell>
        </row>
        <row r="290">
          <cell r="AL290">
            <v>0</v>
          </cell>
          <cell r="AQ290">
            <v>0</v>
          </cell>
        </row>
        <row r="291">
          <cell r="AL291">
            <v>55.832000000000001</v>
          </cell>
          <cell r="AQ291">
            <v>89.05</v>
          </cell>
        </row>
        <row r="292">
          <cell r="AL292">
            <v>744.71600000000001</v>
          </cell>
          <cell r="AQ292">
            <v>631.471</v>
          </cell>
        </row>
        <row r="294">
          <cell r="AL294">
            <v>271.32100000000003</v>
          </cell>
          <cell r="AQ294">
            <v>283.13799999999998</v>
          </cell>
        </row>
        <row r="295">
          <cell r="AL295">
            <v>216.45</v>
          </cell>
          <cell r="AQ295">
            <v>205.83</v>
          </cell>
        </row>
        <row r="296">
          <cell r="AL296">
            <v>0</v>
          </cell>
          <cell r="AQ296">
            <v>0</v>
          </cell>
        </row>
        <row r="297">
          <cell r="AL297">
            <v>167.44900000000001</v>
          </cell>
          <cell r="AQ297">
            <v>151.59899999999999</v>
          </cell>
        </row>
        <row r="298">
          <cell r="AL298">
            <v>133.33699999999999</v>
          </cell>
          <cell r="AQ298">
            <v>142.54499999999999</v>
          </cell>
        </row>
        <row r="299">
          <cell r="AL299">
            <v>62.064</v>
          </cell>
          <cell r="AQ299">
            <v>80.162000000000006</v>
          </cell>
        </row>
        <row r="300">
          <cell r="AL300">
            <v>21.314</v>
          </cell>
          <cell r="AQ300">
            <v>13.462</v>
          </cell>
        </row>
        <row r="301">
          <cell r="AL301">
            <v>17.59</v>
          </cell>
          <cell r="AQ301">
            <v>14.962999999999999</v>
          </cell>
        </row>
        <row r="302">
          <cell r="AL302">
            <v>1634.241</v>
          </cell>
          <cell r="AQ302">
            <v>1523.17</v>
          </cell>
        </row>
        <row r="305">
          <cell r="AL305">
            <v>31.588999999999999</v>
          </cell>
          <cell r="AQ305">
            <v>41.817</v>
          </cell>
        </row>
        <row r="306">
          <cell r="AL306">
            <v>80.697000000000003</v>
          </cell>
          <cell r="AQ306">
            <v>85.141999999999996</v>
          </cell>
        </row>
        <row r="307">
          <cell r="AL307">
            <v>3.1560000000000001</v>
          </cell>
          <cell r="AQ307">
            <v>3.08</v>
          </cell>
        </row>
        <row r="308">
          <cell r="AL308">
            <v>0</v>
          </cell>
          <cell r="AQ308">
            <v>8.6479999999999997</v>
          </cell>
        </row>
        <row r="309">
          <cell r="AL309">
            <v>0</v>
          </cell>
          <cell r="AQ309">
            <v>0</v>
          </cell>
        </row>
        <row r="310">
          <cell r="AL310">
            <v>180.345</v>
          </cell>
          <cell r="AQ310">
            <v>149.797</v>
          </cell>
        </row>
        <row r="311">
          <cell r="AL311">
            <v>295.78700000000003</v>
          </cell>
          <cell r="AQ311">
            <v>288.48400000000004</v>
          </cell>
        </row>
        <row r="313">
          <cell r="AL313">
            <v>3.625</v>
          </cell>
          <cell r="AQ313">
            <v>3.9340000000000002</v>
          </cell>
        </row>
        <row r="314">
          <cell r="AL314">
            <v>0</v>
          </cell>
          <cell r="AQ314">
            <v>252.65899999999999</v>
          </cell>
        </row>
        <row r="315">
          <cell r="AL315">
            <v>75.019000000000005</v>
          </cell>
          <cell r="AQ315">
            <v>97.631</v>
          </cell>
        </row>
        <row r="316">
          <cell r="AL316">
            <v>36.220999999999997</v>
          </cell>
          <cell r="AQ316">
            <v>28.152000000000001</v>
          </cell>
        </row>
        <row r="317">
          <cell r="AL317">
            <v>410.65200000000004</v>
          </cell>
          <cell r="AQ317">
            <v>670.86000000000013</v>
          </cell>
        </row>
        <row r="319">
          <cell r="AL319">
            <v>6.2290000000000001</v>
          </cell>
          <cell r="AQ319">
            <v>8.58</v>
          </cell>
        </row>
        <row r="321">
          <cell r="AL321">
            <v>19.867999999999999</v>
          </cell>
          <cell r="AQ321">
            <v>19.966000000000001</v>
          </cell>
        </row>
        <row r="322">
          <cell r="AL322">
            <v>66.677000000000007</v>
          </cell>
          <cell r="AQ322">
            <v>104.01900000000001</v>
          </cell>
        </row>
        <row r="323">
          <cell r="AL323">
            <v>0</v>
          </cell>
          <cell r="AQ323">
            <v>0</v>
          </cell>
        </row>
        <row r="324">
          <cell r="AL324">
            <v>20.640999999999998</v>
          </cell>
          <cell r="AQ324">
            <v>28.321999999999999</v>
          </cell>
        </row>
        <row r="325">
          <cell r="AL325">
            <v>-35.232999999999997</v>
          </cell>
          <cell r="AQ325">
            <v>-34.137999999999998</v>
          </cell>
        </row>
        <row r="326">
          <cell r="AL326">
            <v>1145.4069999999999</v>
          </cell>
          <cell r="AQ326">
            <v>725.56100000000004</v>
          </cell>
        </row>
        <row r="327">
          <cell r="AL327">
            <v>1217.3599999999999</v>
          </cell>
          <cell r="AQ327">
            <v>843.73</v>
          </cell>
        </row>
        <row r="329">
          <cell r="AL329">
            <v>1634.241</v>
          </cell>
          <cell r="AQ329">
            <v>1523.17</v>
          </cell>
        </row>
        <row r="331">
          <cell r="AL331">
            <v>0</v>
          </cell>
          <cell r="AQ331">
            <v>0</v>
          </cell>
        </row>
        <row r="335">
          <cell r="AL335">
            <v>389.12299999999999</v>
          </cell>
          <cell r="AQ335">
            <v>-50.788999999999987</v>
          </cell>
        </row>
        <row r="336">
          <cell r="AL336">
            <v>0</v>
          </cell>
          <cell r="AQ336">
            <v>0.23646900511023614</v>
          </cell>
        </row>
        <row r="337">
          <cell r="AL337" t="str">
            <v>na</v>
          </cell>
          <cell r="AQ337">
            <v>9.8083671132242714E-2</v>
          </cell>
        </row>
        <row r="338">
          <cell r="AL338">
            <v>0.13621596456548529</v>
          </cell>
          <cell r="AQ338">
            <v>0.16423392456667815</v>
          </cell>
        </row>
        <row r="339">
          <cell r="AL339">
            <v>0.18599638496734716</v>
          </cell>
          <cell r="AQ339">
            <v>0.25159211873329151</v>
          </cell>
        </row>
        <row r="340">
          <cell r="AL340">
            <v>52.272716979160016</v>
          </cell>
          <cell r="AQ340">
            <v>51.939406457729284</v>
          </cell>
        </row>
        <row r="341">
          <cell r="AL341">
            <v>13.708775530101086</v>
          </cell>
          <cell r="AQ341">
            <v>17.988774109147482</v>
          </cell>
        </row>
        <row r="346">
          <cell r="AL346">
            <v>196.91200000000001</v>
          </cell>
          <cell r="AQ346">
            <v>197.965</v>
          </cell>
        </row>
        <row r="347">
          <cell r="AL347">
            <v>0.35</v>
          </cell>
          <cell r="AQ347">
            <v>0.35</v>
          </cell>
        </row>
        <row r="348">
          <cell r="AL348" t="str">
            <v>ND</v>
          </cell>
          <cell r="AQ348" t="str">
            <v>ND</v>
          </cell>
        </row>
        <row r="349">
          <cell r="AL349" t="str">
            <v>ND</v>
          </cell>
          <cell r="AQ349" t="str">
            <v>ND</v>
          </cell>
        </row>
        <row r="351">
          <cell r="AL351">
            <v>-51.268999999999998</v>
          </cell>
          <cell r="AQ351">
            <v>-655.24599999999987</v>
          </cell>
        </row>
        <row r="352">
          <cell r="AL352">
            <v>29.409755000000018</v>
          </cell>
          <cell r="AQ352">
            <v>14.658000000000357</v>
          </cell>
        </row>
        <row r="355">
          <cell r="AL355" t="str">
            <v>2006-FY</v>
          </cell>
          <cell r="AQ355" t="str">
            <v>2007-FY</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row r="1">
          <cell r="B1" t="str">
            <v>Morgan Stanley  |  Glenn Fodor, CFA |  212-761-0071  |  Glenn.Fodor@morganstanley.com</v>
          </cell>
        </row>
        <row r="2">
          <cell r="B2" t="str">
            <v>Total System Services (TSS) Model</v>
          </cell>
        </row>
        <row r="3">
          <cell r="B3" t="str">
            <v>Before and After estimate changes</v>
          </cell>
        </row>
        <row r="4">
          <cell r="B4" t="str">
            <v>Fiscal Year End: December ($ in millions, except per share data)</v>
          </cell>
        </row>
        <row r="7">
          <cell r="C7" t="str">
            <v>1Q/12E</v>
          </cell>
          <cell r="G7" t="str">
            <v>2012E</v>
          </cell>
          <cell r="K7" t="str">
            <v>2013E</v>
          </cell>
          <cell r="O7" t="str">
            <v>2013E</v>
          </cell>
        </row>
        <row r="8">
          <cell r="C8" t="str">
            <v>Current</v>
          </cell>
          <cell r="D8" t="str">
            <v>Prior</v>
          </cell>
          <cell r="E8" t="str">
            <v>Diff</v>
          </cell>
          <cell r="G8" t="str">
            <v>Current</v>
          </cell>
          <cell r="H8" t="str">
            <v>Prior</v>
          </cell>
          <cell r="I8" t="str">
            <v>Diff</v>
          </cell>
          <cell r="K8" t="str">
            <v>Current</v>
          </cell>
          <cell r="L8" t="str">
            <v>Prior</v>
          </cell>
          <cell r="M8" t="str">
            <v>Diff</v>
          </cell>
          <cell r="O8" t="str">
            <v>Current</v>
          </cell>
          <cell r="P8" t="str">
            <v>Prior</v>
          </cell>
          <cell r="Q8" t="str">
            <v>Diff</v>
          </cell>
        </row>
        <row r="10">
          <cell r="B10" t="str">
            <v>North America Services</v>
          </cell>
          <cell r="C10">
            <v>200.32120987629887</v>
          </cell>
          <cell r="D10">
            <v>209.56514957446811</v>
          </cell>
          <cell r="E10">
            <v>-9.2439396981692425</v>
          </cell>
          <cell r="G10">
            <v>814.4190015910176</v>
          </cell>
          <cell r="H10">
            <v>835.10308295098275</v>
          </cell>
          <cell r="I10">
            <v>-20.684081359965148</v>
          </cell>
          <cell r="K10">
            <v>838.50256594013467</v>
          </cell>
          <cell r="L10">
            <v>839.87624423033128</v>
          </cell>
          <cell r="M10">
            <v>-1.373678290196608</v>
          </cell>
          <cell r="O10">
            <v>839.87624423033128</v>
          </cell>
          <cell r="P10">
            <v>839.87624423033128</v>
          </cell>
          <cell r="Q10">
            <v>0</v>
          </cell>
        </row>
        <row r="11">
          <cell r="B11" t="str">
            <v xml:space="preserve">  YOY % change</v>
          </cell>
          <cell r="C11">
            <v>2.945274616526472E-2</v>
          </cell>
          <cell r="D11">
            <v>7.6957446808510799E-2</v>
          </cell>
          <cell r="E11">
            <v>-4.7504700643246078E-2</v>
          </cell>
          <cell r="G11">
            <v>6.6112964156594956E-3</v>
          </cell>
          <cell r="H11">
            <v>2.9759706747453096E-2</v>
          </cell>
          <cell r="I11">
            <v>-2.3148410331793601E-2</v>
          </cell>
          <cell r="K11">
            <v>2.9571466655454293E-2</v>
          </cell>
          <cell r="L11">
            <v>5.7156552008905681E-3</v>
          </cell>
          <cell r="M11">
            <v>2.3855811454563725E-2</v>
          </cell>
          <cell r="O11">
            <v>5.7156552008905681E-3</v>
          </cell>
          <cell r="P11">
            <v>5.7156552008905681E-3</v>
          </cell>
          <cell r="Q11">
            <v>0</v>
          </cell>
        </row>
        <row r="13">
          <cell r="B13" t="str">
            <v>International Services</v>
          </cell>
          <cell r="C13">
            <v>95.263859514866297</v>
          </cell>
          <cell r="D13">
            <v>92.178553166470579</v>
          </cell>
          <cell r="E13">
            <v>3.0853063483957186</v>
          </cell>
          <cell r="G13">
            <v>410.43294296076107</v>
          </cell>
          <cell r="H13">
            <v>399.48892103963448</v>
          </cell>
          <cell r="I13">
            <v>10.944021921126591</v>
          </cell>
          <cell r="K13">
            <v>447.89982425951587</v>
          </cell>
          <cell r="L13">
            <v>429.1706691707916</v>
          </cell>
          <cell r="M13">
            <v>18.729155088724269</v>
          </cell>
          <cell r="O13">
            <v>429.1706691707916</v>
          </cell>
          <cell r="P13">
            <v>429.1706691707916</v>
          </cell>
          <cell r="Q13">
            <v>0</v>
          </cell>
        </row>
        <row r="14">
          <cell r="B14" t="str">
            <v xml:space="preserve">  YOY % change</v>
          </cell>
          <cell r="C14">
            <v>8.9738609625668264E-2</v>
          </cell>
          <cell r="D14">
            <v>5.4445294117646981E-2</v>
          </cell>
          <cell r="E14">
            <v>3.5293315508021283E-2</v>
          </cell>
          <cell r="G14">
            <v>7.9720155422924988E-2</v>
          </cell>
          <cell r="H14">
            <v>6.7504586358941632E-2</v>
          </cell>
          <cell r="I14">
            <v>1.2215569063983356E-2</v>
          </cell>
          <cell r="K14">
            <v>9.1286242835377784E-2</v>
          </cell>
          <cell r="L14">
            <v>7.4299302353399543E-2</v>
          </cell>
          <cell r="M14">
            <v>1.6986940481978241E-2</v>
          </cell>
          <cell r="O14">
            <v>7.4299302353399543E-2</v>
          </cell>
          <cell r="P14">
            <v>7.4299302353399543E-2</v>
          </cell>
          <cell r="Q14">
            <v>0</v>
          </cell>
        </row>
        <row r="16">
          <cell r="B16" t="str">
            <v>Merchant Acquiring Services</v>
          </cell>
          <cell r="C16">
            <v>92.661849000000004</v>
          </cell>
          <cell r="D16">
            <v>89.979759999999985</v>
          </cell>
          <cell r="E16">
            <v>2.682089000000019</v>
          </cell>
          <cell r="G16">
            <v>405.672729</v>
          </cell>
          <cell r="H16">
            <v>377.46598562399998</v>
          </cell>
          <cell r="I16">
            <v>28.20674337600002</v>
          </cell>
          <cell r="K16">
            <v>421.89963816000005</v>
          </cell>
          <cell r="L16">
            <v>388.63897879847048</v>
          </cell>
          <cell r="M16">
            <v>33.260659361529576</v>
          </cell>
          <cell r="O16">
            <v>388.63897879847048</v>
          </cell>
          <cell r="P16">
            <v>388.63897879847048</v>
          </cell>
          <cell r="Q16">
            <v>0</v>
          </cell>
        </row>
        <row r="17">
          <cell r="B17" t="str">
            <v xml:space="preserve">  YOY % change</v>
          </cell>
          <cell r="C17">
            <v>7.0999999999999952E-2</v>
          </cell>
          <cell r="D17">
            <v>3.9999999999999813E-2</v>
          </cell>
          <cell r="E17">
            <v>3.1000000000000139E-2</v>
          </cell>
          <cell r="G17">
            <v>8.7131032616123427E-2</v>
          </cell>
          <cell r="H17">
            <v>3.9999999999999813E-2</v>
          </cell>
          <cell r="I17">
            <v>4.7131032616123614E-2</v>
          </cell>
          <cell r="K17">
            <v>4.0000000000000036E-2</v>
          </cell>
          <cell r="L17">
            <v>2.9600000000000293E-2</v>
          </cell>
          <cell r="M17">
            <v>1.0399999999999743E-2</v>
          </cell>
          <cell r="O17">
            <v>2.9600000000000293E-2</v>
          </cell>
          <cell r="P17">
            <v>2.9600000000000293E-2</v>
          </cell>
          <cell r="Q17">
            <v>0</v>
          </cell>
        </row>
        <row r="19">
          <cell r="B19" t="str">
            <v>Intersegment Revenues</v>
          </cell>
          <cell r="C19">
            <v>-6.9884445310409733</v>
          </cell>
          <cell r="D19">
            <v>-7.8344692548187744</v>
          </cell>
          <cell r="E19">
            <v>0.84602472377780114</v>
          </cell>
          <cell r="G19">
            <v>-29.349444123932017</v>
          </cell>
          <cell r="H19">
            <v>-32.241159792292343</v>
          </cell>
          <cell r="I19">
            <v>2.8917156683603267</v>
          </cell>
          <cell r="K19">
            <v>-30.749436510473707</v>
          </cell>
          <cell r="L19">
            <v>-33.15371784399187</v>
          </cell>
          <cell r="M19">
            <v>2.4042813335181634</v>
          </cell>
          <cell r="O19">
            <v>-33.15371784399187</v>
          </cell>
          <cell r="P19">
            <v>-33.15371784399187</v>
          </cell>
          <cell r="Q19">
            <v>0</v>
          </cell>
        </row>
        <row r="20">
          <cell r="B20" t="str">
            <v xml:space="preserve">  YOY % change</v>
          </cell>
          <cell r="C20">
            <v>-1.7999999999999999E-2</v>
          </cell>
          <cell r="D20">
            <v>-0.02</v>
          </cell>
          <cell r="E20">
            <v>2.0000000000000018E-3</v>
          </cell>
          <cell r="G20">
            <v>-1.8329938900203669E-2</v>
          </cell>
          <cell r="H20">
            <v>-2.0408163265306121E-2</v>
          </cell>
          <cell r="I20">
            <v>2.0782243651024518E-3</v>
          </cell>
          <cell r="K20">
            <v>-1.8329938900203662E-2</v>
          </cell>
          <cell r="L20">
            <v>-2.0408163265306128E-2</v>
          </cell>
          <cell r="M20">
            <v>2.0782243651024657E-3</v>
          </cell>
          <cell r="O20">
            <v>-2.0408163265306128E-2</v>
          </cell>
          <cell r="P20">
            <v>-2.0408163265306128E-2</v>
          </cell>
          <cell r="Q20">
            <v>0</v>
          </cell>
        </row>
        <row r="22">
          <cell r="B22" t="str">
            <v>Revenue before reimbursables</v>
          </cell>
          <cell r="C22">
            <v>381.25847386012424</v>
          </cell>
          <cell r="D22">
            <v>383.88899348611994</v>
          </cell>
          <cell r="E22">
            <v>-2.6305196259957029</v>
          </cell>
          <cell r="G22">
            <v>1601.1752294278465</v>
          </cell>
          <cell r="H22">
            <v>1579.816829822325</v>
          </cell>
          <cell r="I22">
            <v>21.358399605521527</v>
          </cell>
          <cell r="K22">
            <v>1677.5525918491769</v>
          </cell>
          <cell r="L22">
            <v>1624.5321743556012</v>
          </cell>
          <cell r="M22">
            <v>53.020417493575678</v>
          </cell>
          <cell r="O22">
            <v>1624.5321743556012</v>
          </cell>
          <cell r="P22">
            <v>1624.5321743556012</v>
          </cell>
          <cell r="Q22">
            <v>0</v>
          </cell>
        </row>
        <row r="23">
          <cell r="B23" t="str">
            <v xml:space="preserve">  YOY % change</v>
          </cell>
          <cell r="C23">
            <v>5.133278144104314E-2</v>
          </cell>
          <cell r="D23">
            <v>5.8586525828762559E-2</v>
          </cell>
          <cell r="E23">
            <v>-7.2537443877194185E-3</v>
          </cell>
          <cell r="G23">
            <v>3.9253136843071301E-2</v>
          </cell>
          <cell r="H23">
            <v>3.5088863938717241E-2</v>
          </cell>
          <cell r="I23">
            <v>4.1642729043540605E-3</v>
          </cell>
          <cell r="K23">
            <v>4.7700814387831025E-2</v>
          </cell>
          <cell r="L23">
            <v>2.8304132282414685E-2</v>
          </cell>
          <cell r="M23">
            <v>1.9396682105416341E-2</v>
          </cell>
          <cell r="O23">
            <v>2.8304132282414685E-2</v>
          </cell>
          <cell r="P23">
            <v>2.8304132282414685E-2</v>
          </cell>
          <cell r="Q23">
            <v>0</v>
          </cell>
        </row>
        <row r="25">
          <cell r="B25" t="str">
            <v>Reimbursables</v>
          </cell>
          <cell r="C25">
            <v>55.282478709718013</v>
          </cell>
          <cell r="D25">
            <v>70.699818300525592</v>
          </cell>
          <cell r="E25">
            <v>-15.417339590807579</v>
          </cell>
          <cell r="G25">
            <v>232.17040826703777</v>
          </cell>
          <cell r="H25">
            <v>278.43568801119403</v>
          </cell>
          <cell r="I25">
            <v>-46.26527974415626</v>
          </cell>
          <cell r="K25">
            <v>239.89002063443226</v>
          </cell>
          <cell r="L25">
            <v>283.0616517730241</v>
          </cell>
          <cell r="M25">
            <v>-43.171631138591835</v>
          </cell>
          <cell r="O25">
            <v>283.0616517730241</v>
          </cell>
          <cell r="P25">
            <v>283.0616517730241</v>
          </cell>
          <cell r="Q25">
            <v>0</v>
          </cell>
        </row>
        <row r="26">
          <cell r="B26" t="str">
            <v xml:space="preserve">  YOY % change</v>
          </cell>
          <cell r="C26">
            <v>-0.1722568956575683</v>
          </cell>
          <cell r="D26">
            <v>5.8586525828762337E-2</v>
          </cell>
          <cell r="E26">
            <v>-0.23084342148633064</v>
          </cell>
          <cell r="G26">
            <v>-0.13455794851775915</v>
          </cell>
          <cell r="H26">
            <v>3.5544539526439101E-2</v>
          </cell>
          <cell r="I26">
            <v>-0.17010248804419825</v>
          </cell>
          <cell r="K26">
            <v>3.324976867213647E-2</v>
          </cell>
          <cell r="L26">
            <v>1.6614119385601533E-2</v>
          </cell>
          <cell r="M26">
            <v>1.6635649286534937E-2</v>
          </cell>
          <cell r="O26">
            <v>1.6614119385601533E-2</v>
          </cell>
          <cell r="P26">
            <v>1.6614119385601533E-2</v>
          </cell>
          <cell r="Q26">
            <v>0</v>
          </cell>
        </row>
        <row r="28">
          <cell r="B28" t="str">
            <v>Total Revenue</v>
          </cell>
          <cell r="C28">
            <v>436.54095256984226</v>
          </cell>
          <cell r="D28">
            <v>454.58881178664552</v>
          </cell>
          <cell r="E28">
            <v>-18.047859216803261</v>
          </cell>
          <cell r="G28">
            <v>1833.3456376948843</v>
          </cell>
          <cell r="H28">
            <v>1858.2525178335191</v>
          </cell>
          <cell r="I28">
            <v>-24.906880138634733</v>
          </cell>
          <cell r="K28">
            <v>1917.4426124836091</v>
          </cell>
          <cell r="L28">
            <v>1907.5938261286253</v>
          </cell>
          <cell r="M28">
            <v>9.8487863549837584</v>
          </cell>
          <cell r="O28">
            <v>1907.5938261286253</v>
          </cell>
          <cell r="P28">
            <v>1907.5938261286253</v>
          </cell>
          <cell r="Q28">
            <v>0</v>
          </cell>
        </row>
        <row r="29">
          <cell r="B29" t="str">
            <v xml:space="preserve">  YOY % change</v>
          </cell>
          <cell r="C29">
            <v>1.6559049367399048E-2</v>
          </cell>
          <cell r="D29">
            <v>5.8586525828762337E-2</v>
          </cell>
          <cell r="E29">
            <v>-4.2027476461363289E-2</v>
          </cell>
          <cell r="G29">
            <v>1.3477112170645622E-2</v>
          </cell>
          <cell r="H29">
            <v>3.5157115630481295E-2</v>
          </cell>
          <cell r="I29">
            <v>-2.1680003459835673E-2</v>
          </cell>
          <cell r="K29">
            <v>4.5870769297197134E-2</v>
          </cell>
          <cell r="L29">
            <v>2.6552531381812239E-2</v>
          </cell>
          <cell r="M29">
            <v>1.9318237915384895E-2</v>
          </cell>
          <cell r="O29">
            <v>2.6552531381812239E-2</v>
          </cell>
          <cell r="P29">
            <v>2.6552531381812239E-2</v>
          </cell>
          <cell r="Q29">
            <v>0</v>
          </cell>
        </row>
        <row r="31">
          <cell r="B31" t="str">
            <v>Expenses</v>
          </cell>
        </row>
        <row r="32">
          <cell r="B32" t="str">
            <v>Cost of services</v>
          </cell>
          <cell r="C32">
            <v>300.34017536805146</v>
          </cell>
          <cell r="D32">
            <v>318.21216825065187</v>
          </cell>
          <cell r="E32">
            <v>-17.871992882600409</v>
          </cell>
          <cell r="G32">
            <v>1251.9835436495239</v>
          </cell>
          <cell r="H32">
            <v>1292.361319798146</v>
          </cell>
          <cell r="I32">
            <v>-40.377776148622161</v>
          </cell>
          <cell r="K32">
            <v>1299.8307989480058</v>
          </cell>
          <cell r="L32">
            <v>1309.4905660248628</v>
          </cell>
          <cell r="M32">
            <v>-9.6597670768569515</v>
          </cell>
          <cell r="O32">
            <v>1309.4905660248628</v>
          </cell>
          <cell r="P32">
            <v>1309.4905660248628</v>
          </cell>
          <cell r="Q32">
            <v>0</v>
          </cell>
        </row>
        <row r="33">
          <cell r="B33" t="str">
            <v xml:space="preserve">  YOY % change</v>
          </cell>
          <cell r="C33">
            <v>-3.8204152413614523E-3</v>
          </cell>
          <cell r="D33">
            <v>5.54580826378539E-2</v>
          </cell>
          <cell r="E33">
            <v>-5.9278497879215353E-2</v>
          </cell>
          <cell r="G33">
            <v>-4.7596139739914944E-3</v>
          </cell>
          <cell r="H33">
            <v>2.8440443828398498E-2</v>
          </cell>
          <cell r="I33">
            <v>-3.3200057802389993E-2</v>
          </cell>
          <cell r="K33">
            <v>3.8217159914903931E-2</v>
          </cell>
          <cell r="L33">
            <v>1.3254223849249902E-2</v>
          </cell>
          <cell r="M33">
            <v>2.4962936065654029E-2</v>
          </cell>
          <cell r="O33">
            <v>1.3254223849249902E-2</v>
          </cell>
          <cell r="P33">
            <v>1.3254223849249902E-2</v>
          </cell>
          <cell r="Q33">
            <v>0</v>
          </cell>
        </row>
        <row r="34">
          <cell r="B34" t="str">
            <v xml:space="preserve">  % of revenue (excl. reimb)</v>
          </cell>
          <cell r="C34">
            <v>0.68799999999999994</v>
          </cell>
          <cell r="D34">
            <v>0.7</v>
          </cell>
          <cell r="E34">
            <v>-1.2000000000000011E-2</v>
          </cell>
          <cell r="G34">
            <v>0.68289553148509252</v>
          </cell>
          <cell r="H34">
            <v>0.6954713137183699</v>
          </cell>
          <cell r="I34">
            <v>-1.2575782233277377E-2</v>
          </cell>
          <cell r="K34">
            <v>0.67789814959018346</v>
          </cell>
          <cell r="L34">
            <v>0.68646194388373238</v>
          </cell>
          <cell r="M34">
            <v>-8.5637942935489209E-3</v>
          </cell>
          <cell r="O34">
            <v>0.68646194388373238</v>
          </cell>
          <cell r="P34">
            <v>0.68646194388373238</v>
          </cell>
          <cell r="Q34">
            <v>0</v>
          </cell>
        </row>
        <row r="36">
          <cell r="B36" t="str">
            <v>Selling, general &amp; administrative epenses</v>
          </cell>
          <cell r="C36">
            <v>53.257996213520755</v>
          </cell>
          <cell r="D36">
            <v>60.460311967623859</v>
          </cell>
          <cell r="E36">
            <v>-7.202315754103104</v>
          </cell>
          <cell r="G36">
            <v>221.81171271940514</v>
          </cell>
          <cell r="H36">
            <v>241.97691580380891</v>
          </cell>
          <cell r="I36">
            <v>-20.165203084403771</v>
          </cell>
          <cell r="K36">
            <v>228.15175332475005</v>
          </cell>
          <cell r="L36">
            <v>248.9206407283358</v>
          </cell>
          <cell r="M36">
            <v>-20.768887403585751</v>
          </cell>
          <cell r="O36">
            <v>248.9206407283358</v>
          </cell>
          <cell r="P36">
            <v>248.9206407283358</v>
          </cell>
          <cell r="Q36">
            <v>0</v>
          </cell>
        </row>
        <row r="37">
          <cell r="B37" t="str">
            <v xml:space="preserve">  YOY % change</v>
          </cell>
          <cell r="C37">
            <v>-3.0085663567278154E-2</v>
          </cell>
          <cell r="D37">
            <v>0.10108016695727295</v>
          </cell>
          <cell r="E37">
            <v>-0.13116583052455111</v>
          </cell>
          <cell r="G37">
            <v>-2.9436058093344486E-2</v>
          </cell>
          <cell r="H37">
            <v>6.0043915802006742E-2</v>
          </cell>
          <cell r="I37">
            <v>-8.9479973895351228E-2</v>
          </cell>
          <cell r="K37">
            <v>2.858298386327851E-2</v>
          </cell>
          <cell r="L37">
            <v>2.8695815472566721E-2</v>
          </cell>
          <cell r="M37">
            <v>-1.128316092882109E-4</v>
          </cell>
          <cell r="O37">
            <v>2.8695815472566721E-2</v>
          </cell>
          <cell r="P37">
            <v>2.8695815472566721E-2</v>
          </cell>
          <cell r="Q37">
            <v>0</v>
          </cell>
        </row>
        <row r="38">
          <cell r="B38" t="str">
            <v xml:space="preserve">  % of revenue (excl. reimb)</v>
          </cell>
          <cell r="C38">
            <v>0.122</v>
          </cell>
          <cell r="D38">
            <v>0.13300000000000001</v>
          </cell>
          <cell r="E38">
            <v>-1.100000000000001E-2</v>
          </cell>
          <cell r="G38">
            <v>0.1209873949345935</v>
          </cell>
          <cell r="H38">
            <v>0.13021745617539782</v>
          </cell>
          <cell r="I38">
            <v>-9.2300612408043187E-3</v>
          </cell>
          <cell r="K38">
            <v>0.11898752632248615</v>
          </cell>
          <cell r="L38">
            <v>0.1304893302331078</v>
          </cell>
          <cell r="M38">
            <v>-1.1501803910621652E-2</v>
          </cell>
          <cell r="O38">
            <v>0.1304893302331078</v>
          </cell>
          <cell r="P38">
            <v>0.1304893302331078</v>
          </cell>
          <cell r="Q38">
            <v>0</v>
          </cell>
        </row>
        <row r="40">
          <cell r="B40" t="str">
            <v>Other</v>
          </cell>
        </row>
        <row r="41">
          <cell r="B41" t="str">
            <v xml:space="preserve">  YOY % change</v>
          </cell>
        </row>
        <row r="42">
          <cell r="B42" t="str">
            <v xml:space="preserve">  % of revenue</v>
          </cell>
        </row>
        <row r="44">
          <cell r="B44" t="str">
            <v>Total operating expenses</v>
          </cell>
        </row>
        <row r="45">
          <cell r="B45" t="str">
            <v xml:space="preserve">  YOY % change</v>
          </cell>
        </row>
        <row r="46">
          <cell r="B46" t="str">
            <v xml:space="preserve">  % of revenue (incl. reimb)</v>
          </cell>
        </row>
        <row r="48">
          <cell r="B48" t="str">
            <v>Operating profit</v>
          </cell>
          <cell r="C48">
            <v>82.942780988270044</v>
          </cell>
          <cell r="D48">
            <v>75.916331568369799</v>
          </cell>
          <cell r="E48">
            <v>7.0264494199002456</v>
          </cell>
          <cell r="G48">
            <v>359.55038132595541</v>
          </cell>
          <cell r="H48">
            <v>323.9142822315639</v>
          </cell>
          <cell r="I48">
            <v>35.636099094391511</v>
          </cell>
          <cell r="K48">
            <v>389.46006021085327</v>
          </cell>
          <cell r="L48">
            <v>349.18261937542684</v>
          </cell>
          <cell r="M48">
            <v>40.277440835426432</v>
          </cell>
          <cell r="O48">
            <v>349.18261937542684</v>
          </cell>
          <cell r="P48">
            <v>349.18261937542684</v>
          </cell>
          <cell r="Q48">
            <v>0</v>
          </cell>
        </row>
        <row r="49">
          <cell r="B49" t="str">
            <v xml:space="preserve">  Operating margin (excl. reimb)</v>
          </cell>
          <cell r="C49">
            <v>0.21755000000000005</v>
          </cell>
          <cell r="D49">
            <v>0.19775594730906151</v>
          </cell>
          <cell r="E49">
            <v>1.9794052690938535E-2</v>
          </cell>
          <cell r="G49">
            <v>0.2245540492494596</v>
          </cell>
          <cell r="H49">
            <v>0.20503280894152337</v>
          </cell>
          <cell r="I49">
            <v>1.9521240307936227E-2</v>
          </cell>
          <cell r="K49">
            <v>0.23215967243181865</v>
          </cell>
          <cell r="L49">
            <v>0.21494349258668033</v>
          </cell>
          <cell r="M49">
            <v>1.7216179845138319E-2</v>
          </cell>
          <cell r="O49">
            <v>0.21494349258668033</v>
          </cell>
          <cell r="P49">
            <v>0.21494349258668033</v>
          </cell>
          <cell r="Q49">
            <v>0</v>
          </cell>
        </row>
        <row r="51">
          <cell r="B51" t="str">
            <v>Other inc/(exp)</v>
          </cell>
          <cell r="C51">
            <v>-0.54100000000000004</v>
          </cell>
          <cell r="D51">
            <v>-0.1</v>
          </cell>
          <cell r="E51">
            <v>-0.44100000000000006</v>
          </cell>
          <cell r="G51">
            <v>-2.1640000000000001</v>
          </cell>
          <cell r="H51">
            <v>-0.4</v>
          </cell>
          <cell r="I51">
            <v>-1.7640000000000002</v>
          </cell>
          <cell r="K51">
            <v>-0.4</v>
          </cell>
          <cell r="L51">
            <v>-0.4</v>
          </cell>
          <cell r="M51">
            <v>0</v>
          </cell>
          <cell r="O51">
            <v>-0.4</v>
          </cell>
          <cell r="P51">
            <v>-0.4</v>
          </cell>
          <cell r="Q51">
            <v>0</v>
          </cell>
        </row>
        <row r="53">
          <cell r="B53" t="str">
            <v>PTP</v>
          </cell>
          <cell r="C53">
            <v>82.401780988270048</v>
          </cell>
          <cell r="D53">
            <v>75.816331568369804</v>
          </cell>
          <cell r="E53">
            <v>6.5854494199002431</v>
          </cell>
          <cell r="G53">
            <v>357.38638132595543</v>
          </cell>
          <cell r="H53">
            <v>323.51428223156393</v>
          </cell>
          <cell r="I53">
            <v>33.872099094391501</v>
          </cell>
          <cell r="K53">
            <v>389.06006021085329</v>
          </cell>
          <cell r="L53">
            <v>348.78261937542686</v>
          </cell>
          <cell r="M53">
            <v>40.277440835426432</v>
          </cell>
          <cell r="O53">
            <v>348.78261937542686</v>
          </cell>
          <cell r="P53">
            <v>348.78261937542686</v>
          </cell>
          <cell r="Q53">
            <v>0</v>
          </cell>
        </row>
        <row r="54">
          <cell r="B54" t="str">
            <v>Taxes</v>
          </cell>
          <cell r="C54">
            <v>27.604596631070468</v>
          </cell>
          <cell r="D54">
            <v>26.53571604892943</v>
          </cell>
          <cell r="E54">
            <v>1.0688805821410376</v>
          </cell>
          <cell r="G54">
            <v>119.72443774419507</v>
          </cell>
          <cell r="H54">
            <v>113.22999878104736</v>
          </cell>
          <cell r="I54">
            <v>6.4944389631477151</v>
          </cell>
          <cell r="K54">
            <v>130.33512017063586</v>
          </cell>
          <cell r="L54">
            <v>122.07391678139939</v>
          </cell>
          <cell r="M54">
            <v>8.2612033892364707</v>
          </cell>
          <cell r="O54">
            <v>122.07391678139939</v>
          </cell>
          <cell r="P54">
            <v>122.07391678139939</v>
          </cell>
          <cell r="Q54">
            <v>0</v>
          </cell>
        </row>
        <row r="55">
          <cell r="B55" t="str">
            <v xml:space="preserve">  Tax rate</v>
          </cell>
          <cell r="C55">
            <v>0.33500000000000002</v>
          </cell>
          <cell r="D55">
            <v>0.35</v>
          </cell>
          <cell r="E55">
            <v>-1.4999999999999958E-2</v>
          </cell>
          <cell r="G55">
            <v>0.33500000000000002</v>
          </cell>
          <cell r="H55">
            <v>0.35</v>
          </cell>
          <cell r="I55">
            <v>-1.4999999999999958E-2</v>
          </cell>
          <cell r="K55">
            <v>0.33500000000000002</v>
          </cell>
          <cell r="L55">
            <v>0.35</v>
          </cell>
          <cell r="M55">
            <v>-1.4999999999999958E-2</v>
          </cell>
          <cell r="O55">
            <v>0.35</v>
          </cell>
          <cell r="P55">
            <v>0.35</v>
          </cell>
          <cell r="Q55">
            <v>0</v>
          </cell>
        </row>
        <row r="57">
          <cell r="B57" t="str">
            <v>Minority int/equity inc in JVs</v>
          </cell>
          <cell r="C57">
            <v>0.40401661767450037</v>
          </cell>
          <cell r="D57">
            <v>4.9668512206959008</v>
          </cell>
          <cell r="E57">
            <v>-4.5628346030214004</v>
          </cell>
          <cell r="G57">
            <v>1.8465357474164072</v>
          </cell>
          <cell r="H57">
            <v>20.440062838015834</v>
          </cell>
          <cell r="I57">
            <v>-18.593527090599427</v>
          </cell>
          <cell r="K57">
            <v>2.0777194495279039</v>
          </cell>
          <cell r="L57">
            <v>21.018601080443908</v>
          </cell>
          <cell r="M57">
            <v>-18.940881630916003</v>
          </cell>
          <cell r="O57">
            <v>21.018601080443908</v>
          </cell>
          <cell r="P57">
            <v>21.018601080443908</v>
          </cell>
          <cell r="Q57">
            <v>0</v>
          </cell>
        </row>
        <row r="59">
          <cell r="B59" t="str">
            <v>Net income</v>
          </cell>
          <cell r="C59">
            <v>55.201200974874084</v>
          </cell>
          <cell r="D59">
            <v>54.247466740136275</v>
          </cell>
          <cell r="E59">
            <v>0.95373423473780861</v>
          </cell>
          <cell r="G59">
            <v>239.50847932917674</v>
          </cell>
          <cell r="H59">
            <v>230.72434628853239</v>
          </cell>
          <cell r="I59">
            <v>8.784133040644349</v>
          </cell>
          <cell r="K59">
            <v>260.80265948974534</v>
          </cell>
          <cell r="L59">
            <v>247.72730367447139</v>
          </cell>
          <cell r="M59">
            <v>13.075355815273952</v>
          </cell>
          <cell r="O59">
            <v>247.72730367447139</v>
          </cell>
          <cell r="P59">
            <v>247.72730367447139</v>
          </cell>
          <cell r="Q59">
            <v>0</v>
          </cell>
        </row>
        <row r="61">
          <cell r="B61" t="str">
            <v>EPS</v>
          </cell>
          <cell r="C61">
            <v>0.28975943652923031</v>
          </cell>
          <cell r="D61">
            <v>0.28315534204745896</v>
          </cell>
          <cell r="E61">
            <v>6.6040944817713498E-3</v>
          </cell>
          <cell r="G61">
            <v>1.2592744225262735</v>
          </cell>
          <cell r="H61">
            <v>1.2023963958734889</v>
          </cell>
          <cell r="I61">
            <v>5.687802665278463E-2</v>
          </cell>
          <cell r="K61">
            <v>1.3751679069252822</v>
          </cell>
          <cell r="L61">
            <v>1.2856660843190399</v>
          </cell>
          <cell r="M61">
            <v>8.9501822606242287E-2</v>
          </cell>
          <cell r="O61">
            <v>1.2856660843190399</v>
          </cell>
          <cell r="P61">
            <v>1.2856660843190399</v>
          </cell>
          <cell r="Q61">
            <v>0</v>
          </cell>
        </row>
        <row r="62">
          <cell r="B62" t="str">
            <v xml:space="preserve">  YOY % change</v>
          </cell>
          <cell r="C62">
            <v>0.1516445548723222</v>
          </cell>
          <cell r="D62">
            <v>0.12539667994236425</v>
          </cell>
          <cell r="E62">
            <v>2.6247874929957948E-2</v>
          </cell>
          <cell r="G62">
            <v>9.8825778498788486E-2</v>
          </cell>
          <cell r="H62">
            <v>5.6493003262040098E-2</v>
          </cell>
          <cell r="I62">
            <v>4.2332775236748388E-2</v>
          </cell>
          <cell r="K62">
            <v>9.2031952945181628E-2</v>
          </cell>
          <cell r="L62">
            <v>6.9253108817794784E-2</v>
          </cell>
          <cell r="M62">
            <v>2.2778844127386844E-2</v>
          </cell>
          <cell r="O62">
            <v>6.9253108817794784E-2</v>
          </cell>
          <cell r="P62">
            <v>6.9253108817794784E-2</v>
          </cell>
          <cell r="Q62">
            <v>0</v>
          </cell>
        </row>
        <row r="64">
          <cell r="B64" t="str">
            <v>Diluted shares o/s</v>
          </cell>
          <cell r="C64">
            <v>190.50700000000001</v>
          </cell>
          <cell r="D64">
            <v>191.58199999999999</v>
          </cell>
          <cell r="E64">
            <v>-1.0749999999999886</v>
          </cell>
          <cell r="G64">
            <v>190.20700000000002</v>
          </cell>
          <cell r="H64">
            <v>191.88200000000001</v>
          </cell>
          <cell r="I64">
            <v>-1.6749999999999829</v>
          </cell>
          <cell r="K64">
            <v>189.65700000000007</v>
          </cell>
          <cell r="L64">
            <v>192.68199999999996</v>
          </cell>
          <cell r="M64">
            <v>-3.024999999999892</v>
          </cell>
          <cell r="O64">
            <v>192.68199999999996</v>
          </cell>
          <cell r="P64">
            <v>192.68199999999996</v>
          </cell>
          <cell r="Q64">
            <v>0</v>
          </cell>
        </row>
      </sheetData>
      <sheetData sheetId="16" refreshError="1"/>
      <sheetData sheetId="17"/>
      <sheetData sheetId="18"/>
      <sheetData sheetId="19"/>
      <sheetData sheetId="20" refreshError="1">
        <row r="1">
          <cell r="B1" t="str">
            <v>Morgan Stanley  |  Glenn Fodor, CFA |  212-761-0071  |  Glenn.Fodor@morganstanley.com</v>
          </cell>
        </row>
        <row r="2">
          <cell r="B2" t="str">
            <v>Total System Services (TSS) Model</v>
          </cell>
        </row>
        <row r="3">
          <cell r="B3" t="str">
            <v>Variance Analysis</v>
          </cell>
        </row>
        <row r="5">
          <cell r="D5" t="str">
            <v>Actual</v>
          </cell>
          <cell r="E5" t="str">
            <v>Est</v>
          </cell>
          <cell r="F5" t="str">
            <v>Variance</v>
          </cell>
          <cell r="G5" t="str">
            <v>Variance</v>
          </cell>
        </row>
        <row r="6">
          <cell r="D6" t="str">
            <v>Sept '11A</v>
          </cell>
          <cell r="E6" t="str">
            <v>Sept '11E</v>
          </cell>
        </row>
        <row r="7">
          <cell r="D7" t="str">
            <v>3 Q</v>
          </cell>
          <cell r="E7" t="str">
            <v>3 Q</v>
          </cell>
          <cell r="F7" t="str">
            <v>$</v>
          </cell>
          <cell r="G7" t="str">
            <v>%</v>
          </cell>
        </row>
        <row r="8">
          <cell r="B8" t="str">
            <v>Revenues</v>
          </cell>
        </row>
        <row r="10">
          <cell r="B10" t="str">
            <v>North America Services</v>
          </cell>
          <cell r="D10">
            <v>206.08699999999999</v>
          </cell>
          <cell r="E10">
            <v>196.91266322668949</v>
          </cell>
          <cell r="F10">
            <v>9.1743367733105003</v>
          </cell>
          <cell r="G10">
            <v>4.6590892748978943E-2</v>
          </cell>
          <cell r="I10">
            <v>5.8172424553166726E-3</v>
          </cell>
        </row>
        <row r="11">
          <cell r="B11" t="str">
            <v>YOY % change</v>
          </cell>
          <cell r="D11">
            <v>6.8361845515811259E-2</v>
          </cell>
          <cell r="E11">
            <v>2.0801779298545764E-2</v>
          </cell>
          <cell r="G11">
            <v>4.7560066217265495E-2</v>
          </cell>
        </row>
        <row r="12">
          <cell r="B12" t="str">
            <v>YOY % change (organic)</v>
          </cell>
          <cell r="D12">
            <v>0</v>
          </cell>
          <cell r="E12">
            <v>0</v>
          </cell>
          <cell r="G12">
            <v>0</v>
          </cell>
        </row>
        <row r="13">
          <cell r="B13" t="str">
            <v>as a % of Total Revenue (excl. Reimburseables)</v>
          </cell>
          <cell r="D13">
            <v>0.52114948400164873</v>
          </cell>
          <cell r="E13">
            <v>0.5172365956788616</v>
          </cell>
          <cell r="G13">
            <v>3.9128883227871336E-3</v>
          </cell>
        </row>
        <row r="15">
          <cell r="B15" t="str">
            <v>International Services</v>
          </cell>
          <cell r="D15">
            <v>96.14</v>
          </cell>
          <cell r="E15">
            <v>93.154747405714275</v>
          </cell>
          <cell r="F15">
            <v>2.9852525942857255</v>
          </cell>
          <cell r="G15">
            <v>3.2046167022321881E-2</v>
          </cell>
          <cell r="I15">
            <v>1.8928821298388825E-3</v>
          </cell>
        </row>
        <row r="16">
          <cell r="B16" t="str">
            <v>YOY % change (reported)</v>
          </cell>
          <cell r="D16">
            <v>0.16888959136281301</v>
          </cell>
          <cell r="E16">
            <v>0.13259428571428566</v>
          </cell>
          <cell r="G16">
            <v>3.6295305648527343E-2</v>
          </cell>
        </row>
        <row r="17">
          <cell r="B17" t="str">
            <v>YOY % change (constant currency)</v>
          </cell>
          <cell r="D17">
            <v>0</v>
          </cell>
          <cell r="E17">
            <v>0</v>
          </cell>
          <cell r="G17">
            <v>0</v>
          </cell>
        </row>
        <row r="18">
          <cell r="B18" t="str">
            <v>as a % of Total Revenue (excl. Reimburseables)</v>
          </cell>
          <cell r="D18">
            <v>0.24311728246768846</v>
          </cell>
          <cell r="E18">
            <v>0.24469246228205602</v>
          </cell>
          <cell r="G18">
            <v>-1.5751798143675555E-3</v>
          </cell>
        </row>
        <row r="20">
          <cell r="B20" t="str">
            <v>Merchant Acquiring Services</v>
          </cell>
          <cell r="D20">
            <v>93.22</v>
          </cell>
          <cell r="E20">
            <v>90.633925800000014</v>
          </cell>
          <cell r="F20">
            <v>2.5860741999999846</v>
          </cell>
          <cell r="G20">
            <v>2.8533180894167825E-2</v>
          </cell>
          <cell r="I20">
            <v>1.6397720075639372E-3</v>
          </cell>
        </row>
        <row r="21">
          <cell r="B21" t="str">
            <v>YOY % change</v>
          </cell>
          <cell r="D21">
            <v>-1.9087905381232062E-2</v>
          </cell>
          <cell r="E21">
            <v>-4.6299999999999897E-2</v>
          </cell>
          <cell r="G21">
            <v>2.7212094618767835E-2</v>
          </cell>
        </row>
        <row r="22">
          <cell r="B22" t="str">
            <v>YOY % change (organic - excl infonox)</v>
          </cell>
          <cell r="D22">
            <v>0</v>
          </cell>
          <cell r="E22">
            <v>0</v>
          </cell>
          <cell r="G22">
            <v>0</v>
          </cell>
        </row>
        <row r="23">
          <cell r="B23" t="str">
            <v>as a % of Total Revenue (excl. Reimburseables)</v>
          </cell>
          <cell r="D23">
            <v>0.23892700705606146</v>
          </cell>
          <cell r="E23">
            <v>0.24193437658462721</v>
          </cell>
          <cell r="G23">
            <v>-3.0073695285657565E-3</v>
          </cell>
        </row>
        <row r="25">
          <cell r="B25" t="str">
            <v>Intersegment Revenues</v>
          </cell>
          <cell r="D25">
            <v>-5.2859999999999996</v>
          </cell>
          <cell r="E25">
            <v>-6.0793952288691662</v>
          </cell>
          <cell r="F25">
            <v>0.79339522886916658</v>
          </cell>
          <cell r="G25">
            <v>-0.13050561758208748</v>
          </cell>
          <cell r="I25">
            <v>5.0307423013401954E-4</v>
          </cell>
        </row>
        <row r="26">
          <cell r="B26" t="str">
            <v>as a % of Total Revenue (excl. Reimburseables)</v>
          </cell>
          <cell r="D26">
            <v>-1.336715160312254E-2</v>
          </cell>
          <cell r="E26">
            <v>-1.5968935874614683E-2</v>
          </cell>
          <cell r="G26">
            <v>2.6017842714921424E-3</v>
          </cell>
        </row>
        <row r="28">
          <cell r="B28" t="str">
            <v xml:space="preserve">Revenue Before Reimbursable Items                                                       </v>
          </cell>
          <cell r="D28">
            <v>390.161</v>
          </cell>
          <cell r="E28">
            <v>374.62194120353462</v>
          </cell>
          <cell r="F28">
            <v>15.539058796465383</v>
          </cell>
          <cell r="G28">
            <v>4.1479307769704037E-2</v>
          </cell>
          <cell r="I28">
            <v>9.8529708228535153E-3</v>
          </cell>
        </row>
        <row r="29">
          <cell r="B29" t="str">
            <v>year-over-year growth</v>
          </cell>
          <cell r="D29">
            <v>7.4255490209035324E-2</v>
          </cell>
          <cell r="E29">
            <v>3.1470795621970193E-2</v>
          </cell>
          <cell r="G29">
            <v>4.2784694587065131E-2</v>
          </cell>
        </row>
        <row r="31">
          <cell r="B31" t="str">
            <v xml:space="preserve">Reimbursable Items                                                       </v>
          </cell>
          <cell r="D31">
            <v>69.585999999999999</v>
          </cell>
          <cell r="E31">
            <v>67.431949416636229</v>
          </cell>
          <cell r="F31">
            <v>2.1540505833637695</v>
          </cell>
          <cell r="G31">
            <v>3.1944065120447798E-2</v>
          </cell>
          <cell r="I31">
            <v>1.3658354619046503E-3</v>
          </cell>
        </row>
        <row r="32">
          <cell r="B32" t="str">
            <v>year-over-year growth</v>
          </cell>
          <cell r="D32">
            <v>-6.5387470732679587E-3</v>
          </cell>
          <cell r="E32">
            <v>-3.7291567919647051E-2</v>
          </cell>
          <cell r="G32">
            <v>3.0752820846379092E-2</v>
          </cell>
        </row>
        <row r="33">
          <cell r="B33" t="str">
            <v>as a % of Revenue before reimbursables</v>
          </cell>
          <cell r="D33">
            <v>0.17835201365590103</v>
          </cell>
          <cell r="E33">
            <v>0.18</v>
          </cell>
        </row>
        <row r="35">
          <cell r="B35" t="str">
            <v>Total Revenue</v>
          </cell>
          <cell r="D35">
            <v>459.74700000000001</v>
          </cell>
          <cell r="E35">
            <v>442.05389062017082</v>
          </cell>
          <cell r="F35">
            <v>17.693109379829195</v>
          </cell>
          <cell r="G35">
            <v>4.0024779229987081E-2</v>
          </cell>
          <cell r="I35">
            <v>1.1218806284758194E-2</v>
          </cell>
        </row>
        <row r="36">
          <cell r="B36" t="str">
            <v>year-over-year growth</v>
          </cell>
          <cell r="D36">
            <v>6.1192975652992976E-2</v>
          </cell>
          <cell r="E36">
            <v>2.0353550074718729E-2</v>
          </cell>
          <cell r="G36">
            <v>4.0839425578274247E-2</v>
          </cell>
        </row>
        <row r="38">
          <cell r="B38" t="str">
            <v xml:space="preserve">Salaries &amp; Other Personnel Expense                                                             </v>
          </cell>
          <cell r="D38">
            <v>0</v>
          </cell>
          <cell r="E38">
            <v>0</v>
          </cell>
          <cell r="F38">
            <v>0</v>
          </cell>
          <cell r="G38" t="e">
            <v>#DIV/0!</v>
          </cell>
        </row>
        <row r="39">
          <cell r="B39" t="str">
            <v>year-over-year growth</v>
          </cell>
          <cell r="D39">
            <v>0</v>
          </cell>
          <cell r="E39">
            <v>0</v>
          </cell>
        </row>
        <row r="40">
          <cell r="B40" t="str">
            <v>as a % of Total Revenue (excl. Reimburseables)</v>
          </cell>
          <cell r="D40">
            <v>0</v>
          </cell>
          <cell r="E40">
            <v>0</v>
          </cell>
        </row>
        <row r="41">
          <cell r="B41" t="str">
            <v>Gross Margin</v>
          </cell>
          <cell r="D41">
            <v>0</v>
          </cell>
          <cell r="E41">
            <v>0</v>
          </cell>
        </row>
        <row r="43">
          <cell r="B43" t="str">
            <v xml:space="preserve">Net Occupancy &amp; Equipment Expense                                                              </v>
          </cell>
          <cell r="D43">
            <v>0</v>
          </cell>
          <cell r="E43">
            <v>0</v>
          </cell>
          <cell r="F43">
            <v>0</v>
          </cell>
          <cell r="G43" t="e">
            <v>#DIV/0!</v>
          </cell>
        </row>
        <row r="44">
          <cell r="B44" t="str">
            <v>year-over-year growth</v>
          </cell>
          <cell r="D44">
            <v>0</v>
          </cell>
          <cell r="E44">
            <v>0</v>
          </cell>
        </row>
        <row r="45">
          <cell r="B45" t="str">
            <v>as a % of Total Revenue (excl. Reimburseables)</v>
          </cell>
          <cell r="D45">
            <v>0</v>
          </cell>
          <cell r="E45">
            <v>0</v>
          </cell>
        </row>
        <row r="47">
          <cell r="B47" t="str">
            <v xml:space="preserve"> Other Operating Expenses </v>
          </cell>
          <cell r="D47">
            <v>0</v>
          </cell>
          <cell r="E47">
            <v>0</v>
          </cell>
          <cell r="F47">
            <v>0</v>
          </cell>
          <cell r="G47" t="e">
            <v>#DIV/0!</v>
          </cell>
        </row>
        <row r="48">
          <cell r="B48" t="str">
            <v>year-over-year growth</v>
          </cell>
          <cell r="D48">
            <v>0</v>
          </cell>
          <cell r="E48">
            <v>0</v>
          </cell>
        </row>
        <row r="49">
          <cell r="B49" t="str">
            <v>as a % of Total Revenue (excl. Reimburseables)</v>
          </cell>
          <cell r="D49">
            <v>0</v>
          </cell>
          <cell r="E49">
            <v>0</v>
          </cell>
        </row>
        <row r="51">
          <cell r="B51" t="str">
            <v>Expenses Before Reimbursable Items</v>
          </cell>
          <cell r="D51">
            <v>0</v>
          </cell>
          <cell r="E51">
            <v>0</v>
          </cell>
          <cell r="F51">
            <v>0</v>
          </cell>
          <cell r="G51" t="e">
            <v>#DIV/0!</v>
          </cell>
        </row>
        <row r="52">
          <cell r="B52" t="str">
            <v>year-over-year growth</v>
          </cell>
          <cell r="D52">
            <v>0</v>
          </cell>
          <cell r="E52">
            <v>0</v>
          </cell>
        </row>
        <row r="53">
          <cell r="B53" t="str">
            <v>as a % of Total Revenue (excl. Reimburseables)</v>
          </cell>
          <cell r="D53">
            <v>0</v>
          </cell>
          <cell r="E53">
            <v>0</v>
          </cell>
        </row>
        <row r="55">
          <cell r="B55" t="str">
            <v xml:space="preserve">Reimbursable Items                                                       </v>
          </cell>
          <cell r="D55">
            <v>0</v>
          </cell>
          <cell r="E55">
            <v>0</v>
          </cell>
          <cell r="F55">
            <v>0</v>
          </cell>
          <cell r="G55" t="e">
            <v>#DIV/0!</v>
          </cell>
        </row>
        <row r="56">
          <cell r="B56" t="str">
            <v>year-over-year growth</v>
          </cell>
          <cell r="D56">
            <v>0</v>
          </cell>
          <cell r="E56">
            <v>0</v>
          </cell>
        </row>
        <row r="58">
          <cell r="B58" t="str">
            <v>Total Operating Expenses</v>
          </cell>
          <cell r="D58">
            <v>378.56700000000001</v>
          </cell>
          <cell r="E58">
            <v>362.92624419916024</v>
          </cell>
          <cell r="F58">
            <v>15.64075580083977</v>
          </cell>
          <cell r="G58">
            <v>4.3096238012086868E-2</v>
          </cell>
        </row>
        <row r="59">
          <cell r="B59" t="str">
            <v>year-over-year growth</v>
          </cell>
          <cell r="D59">
            <v>6.8426459548094787E-2</v>
          </cell>
          <cell r="E59">
            <v>2.4283686023335305E-2</v>
          </cell>
        </row>
        <row r="61">
          <cell r="B61" t="str">
            <v>Operating Income (EBIT)</v>
          </cell>
          <cell r="D61">
            <v>81.180000000000007</v>
          </cell>
          <cell r="E61">
            <v>79.127646421010581</v>
          </cell>
          <cell r="F61">
            <v>2.0523535789894254</v>
          </cell>
          <cell r="G61">
            <v>2.5937250402590879E-2</v>
          </cell>
        </row>
        <row r="62">
          <cell r="B62" t="str">
            <v>year-over-year growth</v>
          </cell>
          <cell r="D62">
            <v>2.8714803456928006E-2</v>
          </cell>
          <cell r="E62">
            <v>2.707332298585774E-3</v>
          </cell>
        </row>
        <row r="63">
          <cell r="B63" t="str">
            <v>Operating Margin (excl. Reimburseables)</v>
          </cell>
          <cell r="D63">
            <v>0.20806795143543308</v>
          </cell>
          <cell r="E63">
            <v>0.21121999999999999</v>
          </cell>
          <cell r="G63">
            <v>-3.1520485645669116E-3</v>
          </cell>
        </row>
        <row r="64">
          <cell r="B64" t="str">
            <v>Operating Margin (incl. Reimburseables)</v>
          </cell>
          <cell r="D64">
            <v>0.17657537732709513</v>
          </cell>
          <cell r="E64">
            <v>0.17900000000000002</v>
          </cell>
          <cell r="G64">
            <v>-2.4246226729048859E-3</v>
          </cell>
          <cell r="I64">
            <v>-4.0029061664818748E-3</v>
          </cell>
        </row>
        <row r="66">
          <cell r="B66" t="str">
            <v>Other Income (Expense):</v>
          </cell>
        </row>
        <row r="67">
          <cell r="B67" t="str">
            <v>Interest Income</v>
          </cell>
          <cell r="D67">
            <v>0</v>
          </cell>
          <cell r="E67">
            <v>0</v>
          </cell>
          <cell r="F67">
            <v>0</v>
          </cell>
          <cell r="G67" t="e">
            <v>#DIV/0!</v>
          </cell>
          <cell r="I67">
            <v>0</v>
          </cell>
        </row>
        <row r="68">
          <cell r="B68" t="str">
            <v>Interest Expense</v>
          </cell>
          <cell r="D68">
            <v>-3.794</v>
          </cell>
          <cell r="E68">
            <v>-0.1</v>
          </cell>
          <cell r="F68">
            <v>-3.694</v>
          </cell>
          <cell r="G68">
            <v>36.94</v>
          </cell>
          <cell r="I68">
            <v>-1.3265060494480655E-2</v>
          </cell>
        </row>
        <row r="69">
          <cell r="B69" t="str">
            <v xml:space="preserve">Net Loss On Foreign Currency Translation                                              </v>
          </cell>
          <cell r="D69">
            <v>0</v>
          </cell>
          <cell r="E69">
            <v>0</v>
          </cell>
          <cell r="F69">
            <v>0</v>
          </cell>
          <cell r="G69" t="e">
            <v>#DIV/0!</v>
          </cell>
        </row>
        <row r="70">
          <cell r="B70" t="str">
            <v>Income Before Taxes, etc.</v>
          </cell>
          <cell r="D70">
            <v>77.38600000000001</v>
          </cell>
          <cell r="E70">
            <v>79.027646421010587</v>
          </cell>
          <cell r="F70">
            <v>-1.6416464210105772</v>
          </cell>
          <cell r="G70">
            <v>-2.0773064811583745E-2</v>
          </cell>
        </row>
        <row r="72">
          <cell r="B72" t="str">
            <v>Income Taxes</v>
          </cell>
          <cell r="D72">
            <v>24.286000000000001</v>
          </cell>
          <cell r="E72">
            <v>26.079123318933494</v>
          </cell>
          <cell r="F72">
            <v>-1.7931233189334925</v>
          </cell>
          <cell r="G72">
            <v>-6.8757039759526017E-2</v>
          </cell>
        </row>
        <row r="73">
          <cell r="B73" t="str">
            <v>Tax Rate</v>
          </cell>
          <cell r="D73">
            <v>0.31382937482231926</v>
          </cell>
          <cell r="E73">
            <v>0.33</v>
          </cell>
          <cell r="G73">
            <v>-1.6170625177680753E-2</v>
          </cell>
          <cell r="I73">
            <v>6.5489161721146048E-3</v>
          </cell>
        </row>
        <row r="75">
          <cell r="B75" t="str">
            <v xml:space="preserve">Minority Interests from Consolidated Subsidiaries                                                                                     </v>
          </cell>
          <cell r="D75">
            <v>0.46</v>
          </cell>
          <cell r="E75">
            <v>-0.88677010155724367</v>
          </cell>
          <cell r="F75">
            <v>1.3467701015572437</v>
          </cell>
          <cell r="I75">
            <v>7.0481264669474035E-3</v>
          </cell>
        </row>
        <row r="76">
          <cell r="B76" t="str">
            <v xml:space="preserve">Equity in Income of Joint Ventures                                                                                                              </v>
          </cell>
          <cell r="D76">
            <v>4.5880000000000001</v>
          </cell>
          <cell r="E76">
            <v>2.3449833763012755</v>
          </cell>
          <cell r="F76">
            <v>2.2430166236987246</v>
          </cell>
          <cell r="I76">
            <v>1.1738502965735781E-2</v>
          </cell>
        </row>
        <row r="78">
          <cell r="B78" t="str">
            <v>Net Income Before Ex. Items</v>
          </cell>
          <cell r="D78">
            <v>58.14800000000001</v>
          </cell>
          <cell r="E78">
            <v>54.406736376821115</v>
          </cell>
          <cell r="F78">
            <v>3.7412636231788952</v>
          </cell>
          <cell r="G78">
            <v>6.8764713201448058E-2</v>
          </cell>
          <cell r="I78">
            <v>2.5457271184433083E-3</v>
          </cell>
        </row>
        <row r="80">
          <cell r="B80" t="str">
            <v>EPS - Diluted</v>
          </cell>
          <cell r="D80">
            <v>0.30430914476507476</v>
          </cell>
          <cell r="E80">
            <v>0.28234784880079872</v>
          </cell>
          <cell r="F80">
            <v>2.196129596427604E-2</v>
          </cell>
          <cell r="G80">
            <v>7.7780992692351322E-2</v>
          </cell>
        </row>
        <row r="82">
          <cell r="B82" t="str">
            <v>Wtd. Avg. Diluted Shares</v>
          </cell>
          <cell r="D82">
            <v>191.08199999999999</v>
          </cell>
          <cell r="E82">
            <v>192.69400000000002</v>
          </cell>
          <cell r="F82">
            <v>-1.6120000000000232</v>
          </cell>
          <cell r="G82">
            <v>-8.3655951923776711E-3</v>
          </cell>
          <cell r="I82">
            <v>2.5457271184433083E-3</v>
          </cell>
        </row>
        <row r="85">
          <cell r="F85">
            <v>2.196129596427604E-2</v>
          </cell>
        </row>
        <row r="89">
          <cell r="B89" t="str">
            <v>Other Metrics</v>
          </cell>
        </row>
        <row r="90">
          <cell r="B90" t="str">
            <v>North America</v>
          </cell>
        </row>
        <row r="91">
          <cell r="B91" t="str">
            <v>Accounts on file (MM)</v>
          </cell>
          <cell r="D91">
            <v>341.9</v>
          </cell>
          <cell r="E91">
            <v>320.24200000000002</v>
          </cell>
          <cell r="F91">
            <v>21.657999999999959</v>
          </cell>
          <cell r="G91">
            <v>6.763010473329531E-2</v>
          </cell>
        </row>
        <row r="92">
          <cell r="B92" t="str">
            <v>YOY % change</v>
          </cell>
          <cell r="D92">
            <v>0.16371681415929196</v>
          </cell>
          <cell r="E92">
            <v>0.09</v>
          </cell>
          <cell r="G92">
            <v>7.371681415929196E-2</v>
          </cell>
        </row>
        <row r="94">
          <cell r="B94" t="str">
            <v>Rev/Avg card</v>
          </cell>
          <cell r="D94">
            <v>0.61500149209191279</v>
          </cell>
          <cell r="E94">
            <v>0.60724721984602226</v>
          </cell>
          <cell r="F94">
            <v>7.7542722458905367E-3</v>
          </cell>
          <cell r="G94">
            <v>1.276954754581958E-2</v>
          </cell>
        </row>
        <row r="95">
          <cell r="B95" t="str">
            <v>YOY % change</v>
          </cell>
          <cell r="D95">
            <v>-6.8252016257845938E-2</v>
          </cell>
          <cell r="E95">
            <v>-0.08</v>
          </cell>
          <cell r="G95">
            <v>1.1747983742154064E-2</v>
          </cell>
        </row>
        <row r="97">
          <cell r="B97" t="str">
            <v>International</v>
          </cell>
        </row>
        <row r="98">
          <cell r="B98" t="str">
            <v>Accounts on file (MM)</v>
          </cell>
          <cell r="D98">
            <v>50.5</v>
          </cell>
          <cell r="E98">
            <v>51.301999999999992</v>
          </cell>
          <cell r="F98">
            <v>-0.8019999999999925</v>
          </cell>
          <cell r="G98">
            <v>-1.5632918794588762E-2</v>
          </cell>
        </row>
        <row r="99">
          <cell r="B99" t="str">
            <v>YOY % change</v>
          </cell>
          <cell r="D99">
            <v>0.11233480176211463</v>
          </cell>
          <cell r="E99">
            <v>0.13</v>
          </cell>
          <cell r="G99">
            <v>-1.7665198237885371E-2</v>
          </cell>
        </row>
        <row r="101">
          <cell r="B101" t="str">
            <v>Rev/Avg card</v>
          </cell>
          <cell r="D101">
            <v>1.9560528992878943</v>
          </cell>
          <cell r="E101">
            <v>1.8799771428571428</v>
          </cell>
          <cell r="F101">
            <v>7.6075756430751484E-2</v>
          </cell>
          <cell r="G101">
            <v>4.0466319880428668E-2</v>
          </cell>
        </row>
        <row r="102">
          <cell r="B102" t="str">
            <v>YOY % change</v>
          </cell>
          <cell r="D102">
            <v>4.0466319880428703E-2</v>
          </cell>
          <cell r="E102">
            <v>0</v>
          </cell>
          <cell r="G102">
            <v>4.0466319880428703E-2</v>
          </cell>
        </row>
        <row r="104">
          <cell r="B104" t="str">
            <v>Merchant Services</v>
          </cell>
        </row>
        <row r="105">
          <cell r="B105" t="str">
            <v>POS transactions (B)</v>
          </cell>
          <cell r="D105">
            <v>1.2633000000000001</v>
          </cell>
          <cell r="E105">
            <v>1.2574815000000001</v>
          </cell>
          <cell r="F105">
            <v>5.8184999999999487E-3</v>
          </cell>
          <cell r="G105">
            <v>4.6271058460899406E-3</v>
          </cell>
        </row>
        <row r="106">
          <cell r="B106" t="str">
            <v>YOY % change</v>
          </cell>
          <cell r="D106">
            <v>-6.0673656033905843E-2</v>
          </cell>
          <cell r="E106">
            <v>-6.5000000000000002E-2</v>
          </cell>
          <cell r="G106">
            <v>4.3263439660941594E-3</v>
          </cell>
        </row>
        <row r="108">
          <cell r="B108" t="str">
            <v>Rev/Avg card</v>
          </cell>
          <cell r="D108">
            <v>7.3790865194332297E-2</v>
          </cell>
          <cell r="E108">
            <v>7.2075752844077634E-2</v>
          </cell>
          <cell r="F108">
            <v>1.7151123502546634E-3</v>
          </cell>
          <cell r="G108">
            <v>2.3795968582735267E-2</v>
          </cell>
        </row>
        <row r="109">
          <cell r="B109" t="str">
            <v>YOY % change</v>
          </cell>
          <cell r="D109">
            <v>4.4271887954389966E-2</v>
          </cell>
          <cell r="E109">
            <v>0.02</v>
          </cell>
          <cell r="G109">
            <v>2.4271887954389965E-2</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US Image"/>
      <sheetName val="Menu"/>
      <sheetName val="Model - Quarter Ex BR"/>
      <sheetName val="Revenue Analysis"/>
      <sheetName val="Variance"/>
      <sheetName val="Guidance vs. Estimates"/>
      <sheetName val="Quarterly Performance Analysis"/>
      <sheetName val="Discount Cash Flow"/>
      <sheetName val="LBO Model Inputs"/>
      <sheetName val="PT Interpolation"/>
      <sheetName val="Model - Annual Ex BR"/>
      <sheetName val="__FDSCACHE__"/>
      <sheetName val="ADP vs. Employment Data"/>
      <sheetName val="Questions for Management"/>
      <sheetName val="Notes on Quarters"/>
      <sheetName val="Extra Tabs&gt;&gt;&gt;&gt;&gt;&gt;"/>
      <sheetName val="Estimate changes"/>
      <sheetName val="Sheet1"/>
      <sheetName val="Employer Services Analysis"/>
      <sheetName val="Model - Quarter"/>
      <sheetName val="Model - Annual"/>
      <sheetName val="Share Repurchase Analysis"/>
      <sheetName val="Broadridge Pro forma"/>
      <sheetName val="ADP vs. Broadridge"/>
      <sheetName val="Sum of the Parts Analysis"/>
      <sheetName val="Brokerage Divestiture Analysis"/>
      <sheetName val="Dealer Divestiture Analysis"/>
      <sheetName val="Merger Analysis"/>
      <sheetName val="Fed Funds Tracker"/>
      <sheetName val="Brokerage Services Analysis"/>
      <sheetName val="Inc. St+Rev before Claims Sale"/>
      <sheetName val="Broadridge Model"/>
      <sheetName val="Summary"/>
      <sheetName val="Charts"/>
      <sheetName val="Consensus Street Estimates"/>
      <sheetName val="EVA"/>
      <sheetName val="Model - Quarter Ex BRe"/>
      <sheetName val="Inc Stmt for notes"/>
      <sheetName val="B4 and after estimate changes"/>
      <sheetName val="ADP Model"/>
      <sheetName val=""/>
      <sheetName val="ŋ_x0008_"/>
      <sheetName val="#REF"/>
    </sheetNames>
    <sheetDataSet>
      <sheetData sheetId="0" refreshError="1">
        <row r="1">
          <cell r="BS1" t="str">
            <v>3/09(A)
Q3</v>
          </cell>
          <cell r="BT1" t="str">
            <v>6/09(E)
Q4</v>
          </cell>
          <cell r="BU1" t="str">
            <v>6/09(E)
F</v>
          </cell>
          <cell r="BX1" t="str">
            <v>3/10(E)
Q3</v>
          </cell>
          <cell r="BY1" t="str">
            <v>6/10(E)
Q4</v>
          </cell>
          <cell r="BZ1" t="str">
            <v>6/10(E)
F</v>
          </cell>
        </row>
        <row r="3">
          <cell r="BS3">
            <v>2374.6999999999998</v>
          </cell>
          <cell r="BT3">
            <v>2088.7094999999999</v>
          </cell>
          <cell r="BU3">
            <v>8848.2095000000008</v>
          </cell>
          <cell r="BX3">
            <v>2458.498</v>
          </cell>
          <cell r="BY3">
            <v>2189.80042</v>
          </cell>
          <cell r="BZ3">
            <v>8936.7074199999988</v>
          </cell>
        </row>
        <row r="4">
          <cell r="BS4">
            <v>-1039.8</v>
          </cell>
          <cell r="BT4">
            <v>-935.74185599999998</v>
          </cell>
          <cell r="BU4">
            <v>-4029.5418560000003</v>
          </cell>
          <cell r="BX4">
            <v>-1082.6385262986905</v>
          </cell>
          <cell r="BY4">
            <v>-986.50508921000005</v>
          </cell>
          <cell r="BZ4">
            <v>-4087.2256034678276</v>
          </cell>
        </row>
        <row r="5">
          <cell r="BS5">
            <v>1334.8999999999999</v>
          </cell>
          <cell r="BT5">
            <v>1152.9676439999998</v>
          </cell>
          <cell r="BU5">
            <v>4818.667644000001</v>
          </cell>
          <cell r="BX5">
            <v>1375.8594737013095</v>
          </cell>
          <cell r="BY5">
            <v>1203.29533079</v>
          </cell>
          <cell r="BZ5">
            <v>4849.4818165321713</v>
          </cell>
        </row>
        <row r="6">
          <cell r="BS6">
            <v>-699.19999999999993</v>
          </cell>
          <cell r="BT6">
            <v>-829.21767149999982</v>
          </cell>
          <cell r="BU6">
            <v>-2998.4176715000003</v>
          </cell>
          <cell r="BX6">
            <v>-740.07519170867897</v>
          </cell>
          <cell r="BY6">
            <v>-886.86917010000002</v>
          </cell>
          <cell r="BZ6">
            <v>-3046.8689926907437</v>
          </cell>
        </row>
        <row r="7">
          <cell r="BS7">
            <v>0</v>
          </cell>
          <cell r="BT7">
            <v>0</v>
          </cell>
          <cell r="BU7">
            <v>0</v>
          </cell>
          <cell r="BX7">
            <v>0</v>
          </cell>
          <cell r="BY7">
            <v>0</v>
          </cell>
          <cell r="BZ7">
            <v>0</v>
          </cell>
        </row>
        <row r="8">
          <cell r="BS8">
            <v>635.69999999999993</v>
          </cell>
          <cell r="BT8">
            <v>323.74997250000001</v>
          </cell>
          <cell r="BU8">
            <v>1820.2499725000007</v>
          </cell>
          <cell r="BX8">
            <v>635.78428199263055</v>
          </cell>
          <cell r="BY8">
            <v>316.42616068999996</v>
          </cell>
          <cell r="BZ8">
            <v>1802.6128238414276</v>
          </cell>
        </row>
        <row r="9">
          <cell r="BS9">
            <v>0</v>
          </cell>
          <cell r="BT9">
            <v>0</v>
          </cell>
          <cell r="BU9">
            <v>0</v>
          </cell>
          <cell r="BX9">
            <v>0</v>
          </cell>
          <cell r="BY9">
            <v>0</v>
          </cell>
          <cell r="BZ9">
            <v>0</v>
          </cell>
        </row>
        <row r="10">
          <cell r="BS10">
            <v>0</v>
          </cell>
          <cell r="BT10">
            <v>0</v>
          </cell>
          <cell r="BU10">
            <v>0</v>
          </cell>
          <cell r="BX10">
            <v>0</v>
          </cell>
          <cell r="BY10">
            <v>0</v>
          </cell>
          <cell r="BZ10">
            <v>0</v>
          </cell>
        </row>
        <row r="11">
          <cell r="BS11">
            <v>0</v>
          </cell>
          <cell r="BT11">
            <v>0</v>
          </cell>
          <cell r="BU11">
            <v>0</v>
          </cell>
          <cell r="BX11">
            <v>0</v>
          </cell>
          <cell r="BY11">
            <v>0</v>
          </cell>
          <cell r="BZ11">
            <v>0</v>
          </cell>
        </row>
        <row r="12">
          <cell r="BS12">
            <v>635.69999999999993</v>
          </cell>
          <cell r="BT12">
            <v>323.74997250000001</v>
          </cell>
          <cell r="BU12">
            <v>1820.2499725000007</v>
          </cell>
          <cell r="BX12">
            <v>635.78428199263055</v>
          </cell>
          <cell r="BY12">
            <v>316.42616068999996</v>
          </cell>
          <cell r="BZ12">
            <v>1802.6128238414276</v>
          </cell>
        </row>
        <row r="13">
          <cell r="BS13">
            <v>0</v>
          </cell>
          <cell r="BT13">
            <v>0</v>
          </cell>
          <cell r="BU13">
            <v>0</v>
          </cell>
          <cell r="BX13">
            <v>0</v>
          </cell>
          <cell r="BY13">
            <v>0</v>
          </cell>
          <cell r="BZ13">
            <v>0</v>
          </cell>
        </row>
        <row r="14">
          <cell r="BS14">
            <v>0</v>
          </cell>
          <cell r="BT14">
            <v>0</v>
          </cell>
          <cell r="BU14">
            <v>0</v>
          </cell>
          <cell r="BX14">
            <v>0</v>
          </cell>
          <cell r="BY14">
            <v>0</v>
          </cell>
          <cell r="BZ14">
            <v>0</v>
          </cell>
        </row>
        <row r="15">
          <cell r="BS15">
            <v>0</v>
          </cell>
          <cell r="BT15">
            <v>0</v>
          </cell>
          <cell r="BU15">
            <v>0</v>
          </cell>
          <cell r="BX15">
            <v>0</v>
          </cell>
          <cell r="BY15">
            <v>0</v>
          </cell>
          <cell r="BZ15">
            <v>0</v>
          </cell>
        </row>
        <row r="16">
          <cell r="BS16">
            <v>-6.6000000000000023</v>
          </cell>
          <cell r="BT16">
            <v>26.419499999999999</v>
          </cell>
          <cell r="BU16">
            <v>73.519499999999994</v>
          </cell>
          <cell r="BX16">
            <v>16.574999999999999</v>
          </cell>
          <cell r="BY16">
            <v>26.897887500000003</v>
          </cell>
          <cell r="BZ16">
            <v>106.0453875</v>
          </cell>
        </row>
        <row r="17">
          <cell r="BS17">
            <v>629.09999999999991</v>
          </cell>
          <cell r="BT17">
            <v>350.16947249999998</v>
          </cell>
          <cell r="BU17">
            <v>1893.7694725000006</v>
          </cell>
          <cell r="BX17">
            <v>652.3592819926306</v>
          </cell>
          <cell r="BY17">
            <v>343.32404818999998</v>
          </cell>
          <cell r="BZ17">
            <v>1908.6582113414277</v>
          </cell>
        </row>
        <row r="18">
          <cell r="BS18">
            <v>-226.6</v>
          </cell>
          <cell r="BT18">
            <v>-126.98895920212499</v>
          </cell>
          <cell r="BU18">
            <v>-689.68895920212503</v>
          </cell>
          <cell r="BX18">
            <v>-241.37293433727331</v>
          </cell>
          <cell r="BY18">
            <v>-127.02989783029999</v>
          </cell>
          <cell r="BZ18">
            <v>-706.20353819632862</v>
          </cell>
        </row>
        <row r="19">
          <cell r="BS19">
            <v>402.49999999999989</v>
          </cell>
          <cell r="BT19">
            <v>223.180513297875</v>
          </cell>
          <cell r="BU19">
            <v>1204.0805132978755</v>
          </cell>
          <cell r="BX19">
            <v>410.98634765535729</v>
          </cell>
          <cell r="BY19">
            <v>216.29415035969998</v>
          </cell>
          <cell r="BZ19">
            <v>1202.4546731450992</v>
          </cell>
        </row>
        <row r="20">
          <cell r="BS20">
            <v>0</v>
          </cell>
          <cell r="BT20">
            <v>0</v>
          </cell>
          <cell r="BU20">
            <v>0</v>
          </cell>
          <cell r="BX20">
            <v>0</v>
          </cell>
          <cell r="BY20">
            <v>0</v>
          </cell>
          <cell r="BZ20">
            <v>0</v>
          </cell>
        </row>
        <row r="21">
          <cell r="BS21">
            <v>0</v>
          </cell>
          <cell r="BT21">
            <v>0</v>
          </cell>
          <cell r="BU21">
            <v>0</v>
          </cell>
          <cell r="BX21">
            <v>0</v>
          </cell>
          <cell r="BY21">
            <v>0</v>
          </cell>
          <cell r="BZ21">
            <v>0</v>
          </cell>
        </row>
        <row r="22">
          <cell r="BS22">
            <v>402.49999999999989</v>
          </cell>
          <cell r="BT22">
            <v>223.180513297875</v>
          </cell>
          <cell r="BU22">
            <v>1204.0805132978755</v>
          </cell>
          <cell r="BX22">
            <v>410.98634765535729</v>
          </cell>
          <cell r="BY22">
            <v>216.29415035969998</v>
          </cell>
          <cell r="BZ22">
            <v>1202.4546731450992</v>
          </cell>
        </row>
        <row r="23">
          <cell r="BS23">
            <v>0</v>
          </cell>
          <cell r="BT23">
            <v>0</v>
          </cell>
          <cell r="BU23">
            <v>0</v>
          </cell>
          <cell r="BX23">
            <v>0</v>
          </cell>
          <cell r="BY23">
            <v>0</v>
          </cell>
          <cell r="BZ23">
            <v>0</v>
          </cell>
        </row>
        <row r="24">
          <cell r="BS24">
            <v>402.49999999999989</v>
          </cell>
          <cell r="BT24">
            <v>223.180513297875</v>
          </cell>
          <cell r="BU24">
            <v>1204.0805132978755</v>
          </cell>
          <cell r="BX24">
            <v>410.98634765535729</v>
          </cell>
          <cell r="BY24">
            <v>216.29415035969998</v>
          </cell>
          <cell r="BZ24">
            <v>1202.4546731450992</v>
          </cell>
        </row>
        <row r="26">
          <cell r="BS26">
            <v>-149.38899999999995</v>
          </cell>
          <cell r="BT26">
            <v>-145.78899999999999</v>
          </cell>
          <cell r="BU26">
            <v>-565.36699999999996</v>
          </cell>
          <cell r="BX26">
            <v>-153.62925249999995</v>
          </cell>
          <cell r="BY26">
            <v>-150.02925249999998</v>
          </cell>
          <cell r="BZ26">
            <v>-582.32800999999995</v>
          </cell>
        </row>
        <row r="27">
          <cell r="BS27">
            <v>0</v>
          </cell>
          <cell r="BT27">
            <v>0</v>
          </cell>
          <cell r="BU27">
            <v>0</v>
          </cell>
          <cell r="BX27">
            <v>0</v>
          </cell>
          <cell r="BY27">
            <v>0</v>
          </cell>
          <cell r="BZ27">
            <v>0</v>
          </cell>
        </row>
        <row r="28">
          <cell r="BS28">
            <v>0</v>
          </cell>
          <cell r="BT28">
            <v>0</v>
          </cell>
          <cell r="BU28">
            <v>0</v>
          </cell>
          <cell r="BX28">
            <v>0</v>
          </cell>
          <cell r="BY28">
            <v>0</v>
          </cell>
          <cell r="BZ28">
            <v>0</v>
          </cell>
        </row>
        <row r="30">
          <cell r="BS30">
            <v>-36</v>
          </cell>
          <cell r="BT30">
            <v>-36.343545299999995</v>
          </cell>
          <cell r="BU30">
            <v>-142.3635453</v>
          </cell>
          <cell r="BX30">
            <v>-38.352568799999993</v>
          </cell>
          <cell r="BY30">
            <v>-38.102527307999999</v>
          </cell>
          <cell r="BZ30">
            <v>-150.98245210799999</v>
          </cell>
        </row>
        <row r="31">
          <cell r="BS31">
            <v>-24</v>
          </cell>
          <cell r="BT31">
            <v>-24.2290302</v>
          </cell>
          <cell r="BU31">
            <v>-94.909030200000004</v>
          </cell>
          <cell r="BX31">
            <v>-25.568379199999999</v>
          </cell>
          <cell r="BY31">
            <v>-25.401684872000004</v>
          </cell>
          <cell r="BZ31">
            <v>-100.654968072</v>
          </cell>
        </row>
        <row r="34">
          <cell r="BS34">
            <v>402.49999999999989</v>
          </cell>
          <cell r="BT34">
            <v>223.180513297875</v>
          </cell>
          <cell r="BU34">
            <v>1204.0805132978755</v>
          </cell>
          <cell r="BX34">
            <v>410.98634765535729</v>
          </cell>
          <cell r="BY34">
            <v>216.29415035969998</v>
          </cell>
          <cell r="BZ34">
            <v>1202.4546731450992</v>
          </cell>
        </row>
        <row r="35">
          <cell r="BS35">
            <v>0</v>
          </cell>
          <cell r="BT35">
            <v>0</v>
          </cell>
          <cell r="BU35">
            <v>0</v>
          </cell>
          <cell r="BX35">
            <v>0</v>
          </cell>
          <cell r="BY35">
            <v>0</v>
          </cell>
          <cell r="BZ35">
            <v>0</v>
          </cell>
        </row>
        <row r="36">
          <cell r="BS36">
            <v>0</v>
          </cell>
          <cell r="BT36">
            <v>0</v>
          </cell>
          <cell r="BU36">
            <v>0</v>
          </cell>
          <cell r="BX36">
            <v>0</v>
          </cell>
          <cell r="BY36">
            <v>0</v>
          </cell>
          <cell r="BZ36">
            <v>0</v>
          </cell>
        </row>
        <row r="37">
          <cell r="BS37">
            <v>0</v>
          </cell>
          <cell r="BT37">
            <v>0</v>
          </cell>
          <cell r="BU37">
            <v>0</v>
          </cell>
          <cell r="BX37">
            <v>0</v>
          </cell>
          <cell r="BY37">
            <v>0</v>
          </cell>
          <cell r="BZ37">
            <v>0</v>
          </cell>
        </row>
        <row r="38">
          <cell r="BS38">
            <v>0</v>
          </cell>
          <cell r="BT38">
            <v>0</v>
          </cell>
          <cell r="BU38">
            <v>0</v>
          </cell>
          <cell r="BX38">
            <v>0</v>
          </cell>
          <cell r="BY38">
            <v>0</v>
          </cell>
          <cell r="BZ38">
            <v>0</v>
          </cell>
        </row>
        <row r="40">
          <cell r="BS40">
            <v>402.49999999999989</v>
          </cell>
          <cell r="BT40">
            <v>223.180513297875</v>
          </cell>
          <cell r="BU40">
            <v>1204.0805132978755</v>
          </cell>
          <cell r="BX40">
            <v>410.98634765535729</v>
          </cell>
          <cell r="BY40">
            <v>216.29415035969998</v>
          </cell>
          <cell r="BZ40">
            <v>1202.4546731450992</v>
          </cell>
        </row>
        <row r="41">
          <cell r="BS41">
            <v>0</v>
          </cell>
          <cell r="BT41">
            <v>0</v>
          </cell>
          <cell r="BU41">
            <v>0</v>
          </cell>
          <cell r="BX41">
            <v>0</v>
          </cell>
          <cell r="BY41">
            <v>0</v>
          </cell>
          <cell r="BZ41">
            <v>0</v>
          </cell>
        </row>
        <row r="42">
          <cell r="BS42">
            <v>0</v>
          </cell>
          <cell r="BT42">
            <v>0</v>
          </cell>
          <cell r="BU42">
            <v>0</v>
          </cell>
          <cell r="BX42">
            <v>0</v>
          </cell>
          <cell r="BY42">
            <v>0</v>
          </cell>
          <cell r="BZ42">
            <v>0</v>
          </cell>
        </row>
        <row r="43">
          <cell r="BS43" t="str">
            <v>-</v>
          </cell>
          <cell r="BT43" t="str">
            <v>-</v>
          </cell>
          <cell r="BU43" t="str">
            <v>-</v>
          </cell>
          <cell r="BX43" t="str">
            <v>-</v>
          </cell>
          <cell r="BY43" t="str">
            <v>-</v>
          </cell>
          <cell r="BZ43" t="str">
            <v>-</v>
          </cell>
        </row>
        <row r="45">
          <cell r="BS45">
            <v>0</v>
          </cell>
          <cell r="BT45">
            <v>0</v>
          </cell>
          <cell r="BU45">
            <v>0</v>
          </cell>
          <cell r="BX45">
            <v>0</v>
          </cell>
          <cell r="BY45">
            <v>0</v>
          </cell>
          <cell r="BZ45">
            <v>0</v>
          </cell>
        </row>
        <row r="46">
          <cell r="BS46">
            <v>0</v>
          </cell>
          <cell r="BT46">
            <v>0</v>
          </cell>
          <cell r="BU46">
            <v>0</v>
          </cell>
          <cell r="BX46">
            <v>0</v>
          </cell>
          <cell r="BY46">
            <v>0</v>
          </cell>
          <cell r="BZ46">
            <v>0</v>
          </cell>
        </row>
        <row r="47">
          <cell r="BS47">
            <v>0</v>
          </cell>
          <cell r="BT47">
            <v>0</v>
          </cell>
          <cell r="BU47">
            <v>0</v>
          </cell>
          <cell r="BX47">
            <v>0</v>
          </cell>
          <cell r="BY47">
            <v>0</v>
          </cell>
          <cell r="BZ47">
            <v>0</v>
          </cell>
        </row>
        <row r="48">
          <cell r="BS48">
            <v>0</v>
          </cell>
          <cell r="BT48">
            <v>0</v>
          </cell>
          <cell r="BU48">
            <v>0</v>
          </cell>
          <cell r="BX48">
            <v>0</v>
          </cell>
          <cell r="BY48">
            <v>0</v>
          </cell>
          <cell r="BZ48">
            <v>0</v>
          </cell>
        </row>
        <row r="49">
          <cell r="BS49">
            <v>0</v>
          </cell>
          <cell r="BT49">
            <v>0</v>
          </cell>
          <cell r="BU49">
            <v>0</v>
          </cell>
          <cell r="BX49">
            <v>0</v>
          </cell>
          <cell r="BY49">
            <v>0</v>
          </cell>
          <cell r="BZ49">
            <v>0</v>
          </cell>
        </row>
        <row r="50">
          <cell r="BS50">
            <v>0</v>
          </cell>
          <cell r="BT50">
            <v>0</v>
          </cell>
          <cell r="BU50">
            <v>0</v>
          </cell>
          <cell r="BX50">
            <v>0</v>
          </cell>
          <cell r="BY50">
            <v>0</v>
          </cell>
          <cell r="BZ50">
            <v>0</v>
          </cell>
        </row>
        <row r="51">
          <cell r="BS51">
            <v>0</v>
          </cell>
          <cell r="BT51">
            <v>0</v>
          </cell>
          <cell r="BU51">
            <v>0</v>
          </cell>
          <cell r="BX51">
            <v>0</v>
          </cell>
          <cell r="BY51">
            <v>0</v>
          </cell>
          <cell r="BZ51">
            <v>0</v>
          </cell>
        </row>
        <row r="52">
          <cell r="BS52">
            <v>0</v>
          </cell>
          <cell r="BT52">
            <v>0</v>
          </cell>
          <cell r="BU52">
            <v>0</v>
          </cell>
          <cell r="BX52">
            <v>0</v>
          </cell>
          <cell r="BY52">
            <v>0</v>
          </cell>
          <cell r="BZ52">
            <v>0</v>
          </cell>
        </row>
        <row r="53">
          <cell r="BS53">
            <v>0</v>
          </cell>
          <cell r="BT53">
            <v>0</v>
          </cell>
          <cell r="BU53">
            <v>0</v>
          </cell>
          <cell r="BX53">
            <v>0</v>
          </cell>
          <cell r="BY53">
            <v>0</v>
          </cell>
          <cell r="BZ53">
            <v>0</v>
          </cell>
        </row>
        <row r="54">
          <cell r="BS54">
            <v>0</v>
          </cell>
          <cell r="BT54">
            <v>0</v>
          </cell>
          <cell r="BU54">
            <v>0</v>
          </cell>
          <cell r="BX54">
            <v>0</v>
          </cell>
          <cell r="BY54">
            <v>0</v>
          </cell>
          <cell r="BZ54">
            <v>0</v>
          </cell>
        </row>
        <row r="56">
          <cell r="BS56">
            <v>0</v>
          </cell>
          <cell r="BT56">
            <v>0</v>
          </cell>
          <cell r="BU56">
            <v>0</v>
          </cell>
          <cell r="BX56">
            <v>0</v>
          </cell>
          <cell r="BY56">
            <v>0</v>
          </cell>
          <cell r="BZ56">
            <v>0</v>
          </cell>
        </row>
        <row r="57">
          <cell r="BS57">
            <v>0</v>
          </cell>
          <cell r="BT57">
            <v>0</v>
          </cell>
          <cell r="BU57">
            <v>0</v>
          </cell>
          <cell r="BX57">
            <v>0</v>
          </cell>
          <cell r="BY57">
            <v>0</v>
          </cell>
          <cell r="BZ57">
            <v>0</v>
          </cell>
        </row>
        <row r="60">
          <cell r="BS60">
            <v>0</v>
          </cell>
          <cell r="BT60">
            <v>0</v>
          </cell>
          <cell r="BU60">
            <v>0</v>
          </cell>
          <cell r="BX60">
            <v>0</v>
          </cell>
          <cell r="BY60">
            <v>0</v>
          </cell>
          <cell r="BZ60">
            <v>0</v>
          </cell>
        </row>
        <row r="61">
          <cell r="BS61">
            <v>0</v>
          </cell>
          <cell r="BT61">
            <v>0</v>
          </cell>
          <cell r="BU61">
            <v>0</v>
          </cell>
          <cell r="BX61">
            <v>0</v>
          </cell>
          <cell r="BY61">
            <v>0</v>
          </cell>
          <cell r="BZ61">
            <v>0</v>
          </cell>
        </row>
        <row r="62">
          <cell r="BS62">
            <v>0</v>
          </cell>
          <cell r="BT62">
            <v>0</v>
          </cell>
          <cell r="BU62">
            <v>0</v>
          </cell>
          <cell r="BX62">
            <v>0</v>
          </cell>
          <cell r="BY62">
            <v>0</v>
          </cell>
          <cell r="BZ62">
            <v>0</v>
          </cell>
        </row>
        <row r="63">
          <cell r="BS63">
            <v>2374.6999999999998</v>
          </cell>
          <cell r="BT63">
            <v>2088.7094999999999</v>
          </cell>
          <cell r="BU63">
            <v>8848.2095000000008</v>
          </cell>
          <cell r="BX63">
            <v>2458.498</v>
          </cell>
          <cell r="BY63">
            <v>2189.80042</v>
          </cell>
          <cell r="BZ63">
            <v>8936.7074199999988</v>
          </cell>
        </row>
        <row r="64">
          <cell r="BS64">
            <v>635.69999999999993</v>
          </cell>
          <cell r="BT64">
            <v>323.74997250000001</v>
          </cell>
          <cell r="BU64">
            <v>1820.2499725000007</v>
          </cell>
          <cell r="BX64">
            <v>635.78428199263055</v>
          </cell>
          <cell r="BY64">
            <v>316.42616068999996</v>
          </cell>
          <cell r="BZ64">
            <v>1802.6128238414276</v>
          </cell>
        </row>
        <row r="65">
          <cell r="BS65">
            <v>695.69999999999993</v>
          </cell>
          <cell r="BT65">
            <v>384.32254800000004</v>
          </cell>
          <cell r="BU65">
            <v>2057.5225480000008</v>
          </cell>
          <cell r="BX65">
            <v>699.70522999263051</v>
          </cell>
          <cell r="BY65">
            <v>379.93037286999993</v>
          </cell>
          <cell r="BZ65">
            <v>2054.2502440214275</v>
          </cell>
        </row>
        <row r="66">
          <cell r="BS66">
            <v>406.72269909394373</v>
          </cell>
          <cell r="BT66">
            <v>206.34204497287499</v>
          </cell>
          <cell r="BU66">
            <v>1157.3359656732157</v>
          </cell>
          <cell r="BX66">
            <v>400.54409765535723</v>
          </cell>
          <cell r="BY66">
            <v>199.34848123469999</v>
          </cell>
          <cell r="BZ66">
            <v>1135.646079020099</v>
          </cell>
        </row>
        <row r="69">
          <cell r="BS69">
            <v>36.019710697822291</v>
          </cell>
          <cell r="BT69">
            <v>36.265000000000001</v>
          </cell>
          <cell r="BU69">
            <v>36.41884449070001</v>
          </cell>
          <cell r="BX69">
            <v>37</v>
          </cell>
          <cell r="BY69">
            <v>37</v>
          </cell>
          <cell r="BZ69">
            <v>37.000000000000021</v>
          </cell>
        </row>
        <row r="70">
          <cell r="BS70">
            <v>36.019710697822291</v>
          </cell>
          <cell r="BT70">
            <v>36.265000000000001</v>
          </cell>
          <cell r="BU70">
            <v>36.41884449070001</v>
          </cell>
          <cell r="BX70">
            <v>37</v>
          </cell>
          <cell r="BY70">
            <v>37</v>
          </cell>
          <cell r="BZ70">
            <v>37.000000000000021</v>
          </cell>
        </row>
        <row r="71">
          <cell r="BS71">
            <v>695.69999999999993</v>
          </cell>
          <cell r="BT71">
            <v>384.32254800000004</v>
          </cell>
          <cell r="BU71">
            <v>2057.5225480000008</v>
          </cell>
          <cell r="BX71">
            <v>699.70522999263051</v>
          </cell>
          <cell r="BY71">
            <v>379.93037286999993</v>
          </cell>
          <cell r="BZ71">
            <v>2054.2502440214275</v>
          </cell>
        </row>
        <row r="72">
          <cell r="BS72">
            <v>629.09999999999991</v>
          </cell>
          <cell r="BT72">
            <v>350.16947249999998</v>
          </cell>
          <cell r="BU72">
            <v>1893.7694725000006</v>
          </cell>
          <cell r="BX72">
            <v>652.3592819926306</v>
          </cell>
          <cell r="BY72">
            <v>343.32404818999998</v>
          </cell>
          <cell r="BZ72">
            <v>1908.6582113414277</v>
          </cell>
        </row>
        <row r="73">
          <cell r="BS73">
            <v>406.72269909394373</v>
          </cell>
          <cell r="BT73">
            <v>206.34204497287499</v>
          </cell>
          <cell r="BU73">
            <v>1157.3359656732157</v>
          </cell>
          <cell r="BX73">
            <v>400.54409765535723</v>
          </cell>
          <cell r="BY73">
            <v>199.34848123469999</v>
          </cell>
          <cell r="BZ73">
            <v>1135.646079020099</v>
          </cell>
        </row>
        <row r="74">
          <cell r="BS74">
            <v>462.49999999999989</v>
          </cell>
          <cell r="BT74">
            <v>283.75308879787502</v>
          </cell>
          <cell r="BU74">
            <v>1441.3530887978754</v>
          </cell>
          <cell r="BX74">
            <v>474.90729565535725</v>
          </cell>
          <cell r="BY74">
            <v>279.79836253969995</v>
          </cell>
          <cell r="BZ74">
            <v>1454.0920933250991</v>
          </cell>
        </row>
        <row r="77">
          <cell r="BS77">
            <v>56.213416431549248</v>
          </cell>
          <cell r="BT77">
            <v>55.199999999999996</v>
          </cell>
          <cell r="BU77">
            <v>54.459239962616167</v>
          </cell>
          <cell r="BX77">
            <v>55.963416431549241</v>
          </cell>
          <cell r="BY77">
            <v>54.949999999999996</v>
          </cell>
          <cell r="BZ77">
            <v>54.264748621838308</v>
          </cell>
        </row>
        <row r="78">
          <cell r="BS78">
            <v>29.296332168273885</v>
          </cell>
          <cell r="BT78">
            <v>18.400000000000002</v>
          </cell>
          <cell r="BU78">
            <v>23.253546923815499</v>
          </cell>
          <cell r="BX78">
            <v>28.460679243693932</v>
          </cell>
          <cell r="BY78">
            <v>17.349999999999994</v>
          </cell>
          <cell r="BZ78">
            <v>22.986656578060245</v>
          </cell>
        </row>
        <row r="79">
          <cell r="BS79">
            <v>26.769697224912619</v>
          </cell>
          <cell r="BT79">
            <v>15.5</v>
          </cell>
          <cell r="BU79">
            <v>20.57195834366264</v>
          </cell>
          <cell r="BX79">
            <v>25.860679243693934</v>
          </cell>
          <cell r="BY79">
            <v>14.45</v>
          </cell>
          <cell r="BZ79">
            <v>20.170883292064048</v>
          </cell>
        </row>
        <row r="80">
          <cell r="BS80">
            <v>17.127329729816136</v>
          </cell>
          <cell r="BT80">
            <v>9.8789249999999988</v>
          </cell>
          <cell r="BU80">
            <v>13.079888825792557</v>
          </cell>
          <cell r="BX80">
            <v>16.292227923527179</v>
          </cell>
          <cell r="BY80">
            <v>9.1034999999999986</v>
          </cell>
          <cell r="BZ80">
            <v>12.707656474000345</v>
          </cell>
        </row>
        <row r="81">
          <cell r="BS81">
            <v>26.491767381142878</v>
          </cell>
          <cell r="BT81">
            <v>16.764871922112672</v>
          </cell>
          <cell r="BU81">
            <v>21.40285526128196</v>
          </cell>
          <cell r="BX81">
            <v>26.534871372383893</v>
          </cell>
          <cell r="BY81">
            <v>15.678325981415236</v>
          </cell>
          <cell r="BZ81">
            <v>21.357510340664458</v>
          </cell>
        </row>
        <row r="82">
          <cell r="BS82">
            <v>16.949509411715162</v>
          </cell>
          <cell r="BT82">
            <v>10.685091119558512</v>
          </cell>
          <cell r="BU82">
            <v>13.60818268710608</v>
          </cell>
          <cell r="BX82">
            <v>16.716968964601854</v>
          </cell>
          <cell r="BY82">
            <v>9.8773453682915981</v>
          </cell>
          <cell r="BZ82">
            <v>13.455231514618607</v>
          </cell>
        </row>
        <row r="83">
          <cell r="BS83">
            <v>96.31818181818177</v>
          </cell>
          <cell r="BT83" t="str">
            <v>-</v>
          </cell>
          <cell r="BU83" t="str">
            <v>-</v>
          </cell>
          <cell r="BX83" t="str">
            <v>-</v>
          </cell>
          <cell r="BY83" t="str">
            <v>-</v>
          </cell>
          <cell r="BZ83" t="str">
            <v>-</v>
          </cell>
        </row>
        <row r="84">
          <cell r="BS84" t="str">
            <v>-</v>
          </cell>
          <cell r="BT84" t="str">
            <v>-</v>
          </cell>
          <cell r="BU84" t="str">
            <v>-</v>
          </cell>
          <cell r="BX84" t="str">
            <v>-</v>
          </cell>
          <cell r="BY84" t="str">
            <v>-</v>
          </cell>
          <cell r="BZ84" t="str">
            <v>-</v>
          </cell>
        </row>
        <row r="85">
          <cell r="BS85">
            <v>96.31818181818177</v>
          </cell>
          <cell r="BT85" t="str">
            <v>-</v>
          </cell>
          <cell r="BU85" t="str">
            <v>-</v>
          </cell>
          <cell r="BX85" t="str">
            <v>-</v>
          </cell>
          <cell r="BY85" t="str">
            <v>-</v>
          </cell>
          <cell r="BZ85" t="str">
            <v>-</v>
          </cell>
        </row>
        <row r="86">
          <cell r="BS86">
            <v>2.4521450938821259</v>
          </cell>
          <cell r="BT86">
            <v>1.3528797474517629</v>
          </cell>
          <cell r="BU86">
            <v>1.8749073715959244</v>
          </cell>
          <cell r="BX86">
            <v>2.2247863925993747</v>
          </cell>
          <cell r="BY86">
            <v>1.1640001052617133</v>
          </cell>
          <cell r="BZ86">
            <v>1.6700745431949628</v>
          </cell>
        </row>
        <row r="87">
          <cell r="BS87">
            <v>2.4521450938821259</v>
          </cell>
          <cell r="BT87">
            <v>1.3528797474517629</v>
          </cell>
          <cell r="BU87">
            <v>1.8749073715959244</v>
          </cell>
          <cell r="BX87">
            <v>2.2247863925993747</v>
          </cell>
          <cell r="BY87">
            <v>1.1640001052617133</v>
          </cell>
          <cell r="BZ87">
            <v>1.6700745431949628</v>
          </cell>
        </row>
        <row r="88">
          <cell r="BS88">
            <v>40.780621118012434</v>
          </cell>
          <cell r="BT88">
            <v>73.916399582709786</v>
          </cell>
          <cell r="BU88">
            <v>53.335968226995568</v>
          </cell>
          <cell r="BX88">
            <v>44.948135395220099</v>
          </cell>
          <cell r="BY88">
            <v>85.910645151974478</v>
          </cell>
          <cell r="BZ88">
            <v>59.87756678734435</v>
          </cell>
        </row>
        <row r="90">
          <cell r="BS90" t="str">
            <v>-</v>
          </cell>
          <cell r="BT90" t="str">
            <v>-</v>
          </cell>
          <cell r="BU90" t="str">
            <v>-</v>
          </cell>
          <cell r="BX90" t="str">
            <v>-</v>
          </cell>
          <cell r="BY90" t="str">
            <v>-</v>
          </cell>
          <cell r="BZ90" t="str">
            <v>-</v>
          </cell>
        </row>
        <row r="91">
          <cell r="BS91" t="str">
            <v>-</v>
          </cell>
          <cell r="BT91" t="str">
            <v>-</v>
          </cell>
          <cell r="BU91" t="str">
            <v>-</v>
          </cell>
          <cell r="BX91" t="str">
            <v>-</v>
          </cell>
          <cell r="BY91" t="str">
            <v>-</v>
          </cell>
          <cell r="BZ91" t="str">
            <v>-</v>
          </cell>
        </row>
        <row r="92">
          <cell r="BS92" t="str">
            <v>-</v>
          </cell>
          <cell r="BT92" t="str">
            <v>-</v>
          </cell>
          <cell r="BU92" t="str">
            <v>-</v>
          </cell>
          <cell r="BX92" t="str">
            <v>-</v>
          </cell>
          <cell r="BY92" t="str">
            <v>-</v>
          </cell>
          <cell r="BZ92" t="str">
            <v>-</v>
          </cell>
        </row>
        <row r="95">
          <cell r="BS95" t="str">
            <v>NM</v>
          </cell>
          <cell r="BT95" t="str">
            <v>NM</v>
          </cell>
          <cell r="BU95">
            <v>0.81821133950140379</v>
          </cell>
          <cell r="BX95" t="str">
            <v>NM</v>
          </cell>
          <cell r="BY95" t="str">
            <v>NM</v>
          </cell>
          <cell r="BZ95">
            <v>1.0001788497435324</v>
          </cell>
        </row>
        <row r="96">
          <cell r="BS96" t="str">
            <v>NM</v>
          </cell>
          <cell r="BT96" t="str">
            <v>NM</v>
          </cell>
          <cell r="BU96">
            <v>4.7458406557043542</v>
          </cell>
          <cell r="BX96" t="str">
            <v>NM</v>
          </cell>
          <cell r="BY96" t="str">
            <v>NM</v>
          </cell>
          <cell r="BZ96">
            <v>-0.15904097778924023</v>
          </cell>
        </row>
        <row r="97">
          <cell r="BS97" t="str">
            <v>NM</v>
          </cell>
          <cell r="BT97" t="str">
            <v>NM</v>
          </cell>
          <cell r="BU97">
            <v>5.4728226040097638</v>
          </cell>
          <cell r="BX97" t="str">
            <v>NM</v>
          </cell>
          <cell r="BY97" t="str">
            <v>NM</v>
          </cell>
          <cell r="BZ97">
            <v>-0.96894102046597275</v>
          </cell>
        </row>
        <row r="98">
          <cell r="BS98" t="str">
            <v>NM</v>
          </cell>
          <cell r="BT98" t="str">
            <v>NM</v>
          </cell>
          <cell r="BU98">
            <v>4.6041927135546068</v>
          </cell>
          <cell r="BX98" t="str">
            <v>NM</v>
          </cell>
          <cell r="BY98" t="str">
            <v>NM</v>
          </cell>
          <cell r="BZ98">
            <v>-1.8741218882366444</v>
          </cell>
        </row>
        <row r="99">
          <cell r="BS99" t="str">
            <v>NM</v>
          </cell>
          <cell r="BT99" t="str">
            <v>NM</v>
          </cell>
          <cell r="BU99">
            <v>5.4437345489977922</v>
          </cell>
          <cell r="BX99" t="str">
            <v>NM</v>
          </cell>
          <cell r="BY99" t="str">
            <v>NM</v>
          </cell>
          <cell r="BZ99">
            <v>0.78619594716415941</v>
          </cell>
        </row>
        <row r="100">
          <cell r="BS100" t="str">
            <v>NM</v>
          </cell>
          <cell r="BT100" t="str">
            <v>NM</v>
          </cell>
          <cell r="BU100">
            <v>5.4437345489977922</v>
          </cell>
          <cell r="BX100" t="str">
            <v>NM</v>
          </cell>
          <cell r="BY100" t="str">
            <v>NM</v>
          </cell>
          <cell r="BZ100">
            <v>0.78619594716415941</v>
          </cell>
        </row>
        <row r="101">
          <cell r="BS101" t="str">
            <v>NM</v>
          </cell>
          <cell r="BT101" t="str">
            <v>NM</v>
          </cell>
          <cell r="BU101">
            <v>4.5753442155528443</v>
          </cell>
          <cell r="BX101" t="str">
            <v>NM</v>
          </cell>
          <cell r="BY101" t="str">
            <v>NM</v>
          </cell>
          <cell r="BZ101">
            <v>-0.13502752804489385</v>
          </cell>
        </row>
        <row r="102">
          <cell r="BS102" t="str">
            <v>NM</v>
          </cell>
          <cell r="BT102" t="str">
            <v>NM</v>
          </cell>
          <cell r="BU102">
            <v>9.885139210602345</v>
          </cell>
          <cell r="BX102" t="str">
            <v>NM</v>
          </cell>
          <cell r="BY102" t="str">
            <v>NM</v>
          </cell>
          <cell r="BZ102">
            <v>-1.2519643013565673</v>
          </cell>
        </row>
        <row r="103">
          <cell r="BS103" t="str">
            <v>NM</v>
          </cell>
          <cell r="BT103" t="str">
            <v>NM</v>
          </cell>
          <cell r="BU103">
            <v>8.8008712229305051</v>
          </cell>
          <cell r="BX103" t="str">
            <v>NM</v>
          </cell>
          <cell r="BY103" t="str">
            <v>NM</v>
          </cell>
          <cell r="BZ103">
            <v>-1.2410652305787357</v>
          </cell>
        </row>
        <row r="104">
          <cell r="BS104" t="str">
            <v>NM</v>
          </cell>
          <cell r="BT104" t="str">
            <v>NM</v>
          </cell>
          <cell r="BU104">
            <v>1.3781561831687505</v>
          </cell>
          <cell r="BX104" t="str">
            <v>NM</v>
          </cell>
          <cell r="BY104" t="str">
            <v>NM</v>
          </cell>
          <cell r="BZ104">
            <v>-1.2410652305787357</v>
          </cell>
        </row>
        <row r="105">
          <cell r="BS105" t="str">
            <v>NM</v>
          </cell>
          <cell r="BT105" t="str">
            <v>NM</v>
          </cell>
          <cell r="BU105">
            <v>7.8921626526612858</v>
          </cell>
          <cell r="BX105" t="str">
            <v>NM</v>
          </cell>
          <cell r="BY105" t="str">
            <v>NM</v>
          </cell>
          <cell r="BZ105">
            <v>-0.233499193197551</v>
          </cell>
        </row>
        <row r="106">
          <cell r="BS106" t="str">
            <v>NM</v>
          </cell>
          <cell r="BT106" t="str">
            <v>NM</v>
          </cell>
          <cell r="BU106">
            <v>16.36363636363636</v>
          </cell>
          <cell r="BX106" t="str">
            <v>NM</v>
          </cell>
          <cell r="BY106" t="str">
            <v>NM</v>
          </cell>
          <cell r="BZ106">
            <v>10.859375</v>
          </cell>
        </row>
        <row r="109">
          <cell r="BS109">
            <v>497.4</v>
          </cell>
          <cell r="BT109">
            <v>499.9</v>
          </cell>
          <cell r="BU109">
            <v>501.72500000000002</v>
          </cell>
          <cell r="BX109">
            <v>508.9</v>
          </cell>
          <cell r="BY109">
            <v>511.9</v>
          </cell>
          <cell r="BZ109">
            <v>507.4</v>
          </cell>
        </row>
        <row r="110">
          <cell r="BS110">
            <v>497.4</v>
          </cell>
          <cell r="BT110">
            <v>499.9</v>
          </cell>
          <cell r="BU110">
            <v>501.72500000000002</v>
          </cell>
          <cell r="BX110">
            <v>508.9</v>
          </cell>
          <cell r="BY110">
            <v>511.9</v>
          </cell>
          <cell r="BZ110">
            <v>507.4</v>
          </cell>
        </row>
        <row r="111">
          <cell r="BS111">
            <v>502.4</v>
          </cell>
          <cell r="BT111">
            <v>504.9</v>
          </cell>
          <cell r="BU111">
            <v>506.72500000000002</v>
          </cell>
          <cell r="BX111">
            <v>513.9</v>
          </cell>
          <cell r="BY111">
            <v>516.9</v>
          </cell>
          <cell r="BZ111">
            <v>512.4</v>
          </cell>
        </row>
        <row r="112">
          <cell r="BS112">
            <v>0.33</v>
          </cell>
          <cell r="BT112">
            <v>0.33</v>
          </cell>
          <cell r="BU112">
            <v>1.28</v>
          </cell>
          <cell r="BX112">
            <v>0.36300000000000004</v>
          </cell>
          <cell r="BY112">
            <v>0.36300000000000004</v>
          </cell>
          <cell r="BZ112">
            <v>1.419</v>
          </cell>
        </row>
        <row r="113">
          <cell r="BS113">
            <v>0</v>
          </cell>
          <cell r="BT113">
            <v>0</v>
          </cell>
          <cell r="BU113">
            <v>0</v>
          </cell>
          <cell r="BX113">
            <v>0</v>
          </cell>
          <cell r="BY113">
            <v>0</v>
          </cell>
          <cell r="BZ113">
            <v>0</v>
          </cell>
        </row>
        <row r="114">
          <cell r="BS114">
            <v>0</v>
          </cell>
          <cell r="BT114">
            <v>0</v>
          </cell>
          <cell r="BU114">
            <v>0</v>
          </cell>
          <cell r="BX114">
            <v>0</v>
          </cell>
          <cell r="BY114">
            <v>0</v>
          </cell>
          <cell r="BZ114">
            <v>0</v>
          </cell>
        </row>
        <row r="117">
          <cell r="BS117">
            <v>1</v>
          </cell>
          <cell r="BT117">
            <v>1</v>
          </cell>
          <cell r="BU117">
            <v>1</v>
          </cell>
          <cell r="BX117">
            <v>1</v>
          </cell>
          <cell r="BY117">
            <v>1</v>
          </cell>
          <cell r="BZ117">
            <v>1</v>
          </cell>
        </row>
        <row r="118">
          <cell r="BS118">
            <v>497.4</v>
          </cell>
          <cell r="BT118">
            <v>499.9</v>
          </cell>
          <cell r="BU118">
            <v>501.72500000000002</v>
          </cell>
          <cell r="BX118">
            <v>508.9</v>
          </cell>
          <cell r="BY118">
            <v>511.9</v>
          </cell>
          <cell r="BZ118">
            <v>507.4</v>
          </cell>
        </row>
        <row r="119">
          <cell r="BS119">
            <v>497.4</v>
          </cell>
          <cell r="BT119">
            <v>499.9</v>
          </cell>
          <cell r="BU119">
            <v>501.72500000000002</v>
          </cell>
          <cell r="BX119">
            <v>508.9</v>
          </cell>
          <cell r="BY119">
            <v>511.9</v>
          </cell>
          <cell r="BZ119">
            <v>507.4</v>
          </cell>
        </row>
        <row r="120">
          <cell r="BS120">
            <v>502.4</v>
          </cell>
          <cell r="BT120">
            <v>504.9</v>
          </cell>
          <cell r="BU120">
            <v>506.72500000000002</v>
          </cell>
          <cell r="BX120">
            <v>513.9</v>
          </cell>
          <cell r="BY120">
            <v>516.9</v>
          </cell>
          <cell r="BZ120">
            <v>512.4</v>
          </cell>
        </row>
        <row r="124">
          <cell r="BS124">
            <v>0.80920788098110152</v>
          </cell>
          <cell r="BT124">
            <v>0.4464503166590818</v>
          </cell>
          <cell r="BU124">
            <v>2.3998814356427833</v>
          </cell>
          <cell r="BX124">
            <v>0.80759746051357306</v>
          </cell>
          <cell r="BY124">
            <v>0.42253203821000196</v>
          </cell>
          <cell r="BZ124">
            <v>2.3698357767936522</v>
          </cell>
        </row>
        <row r="125">
          <cell r="BS125">
            <v>0.80115445859872592</v>
          </cell>
          <cell r="BT125">
            <v>0.44202914101381463</v>
          </cell>
          <cell r="BU125">
            <v>2.3762011215114223</v>
          </cell>
          <cell r="BX125">
            <v>0.79973992538501126</v>
          </cell>
          <cell r="BY125">
            <v>0.41844486430586186</v>
          </cell>
          <cell r="BZ125">
            <v>2.346710915583722</v>
          </cell>
        </row>
        <row r="126">
          <cell r="BS126">
            <v>0.80920788098110152</v>
          </cell>
          <cell r="BT126">
            <v>0.4464503166590818</v>
          </cell>
          <cell r="BU126">
            <v>2.3998814356427833</v>
          </cell>
          <cell r="BX126">
            <v>0.80759746051357306</v>
          </cell>
          <cell r="BY126">
            <v>0.42253203821000196</v>
          </cell>
          <cell r="BZ126">
            <v>2.3698357767936522</v>
          </cell>
        </row>
        <row r="127">
          <cell r="BS127">
            <v>0.80115445859872592</v>
          </cell>
          <cell r="BT127">
            <v>0.44202914101381463</v>
          </cell>
          <cell r="BU127">
            <v>2.3762011215114223</v>
          </cell>
          <cell r="BX127">
            <v>0.79973992538501126</v>
          </cell>
          <cell r="BY127">
            <v>0.41844486430586186</v>
          </cell>
          <cell r="BZ127">
            <v>2.346710915583722</v>
          </cell>
        </row>
        <row r="129">
          <cell r="BS129">
            <v>0.33</v>
          </cell>
          <cell r="BT129">
            <v>0.33</v>
          </cell>
          <cell r="BU129">
            <v>1.28</v>
          </cell>
          <cell r="BX129">
            <v>0.36300000000000004</v>
          </cell>
          <cell r="BY129">
            <v>0.36300000000000004</v>
          </cell>
          <cell r="BZ129">
            <v>1.419</v>
          </cell>
        </row>
        <row r="130">
          <cell r="BS130">
            <v>0.33</v>
          </cell>
          <cell r="BT130">
            <v>0.33</v>
          </cell>
          <cell r="BU130">
            <v>1.28</v>
          </cell>
          <cell r="BX130">
            <v>0.36300000000000004</v>
          </cell>
          <cell r="BY130">
            <v>0.36300000000000004</v>
          </cell>
          <cell r="BZ130">
            <v>1.419</v>
          </cell>
        </row>
        <row r="133">
          <cell r="BS133" t="str">
            <v>-</v>
          </cell>
          <cell r="BT133" t="str">
            <v>-</v>
          </cell>
          <cell r="BU133" t="str">
            <v>-</v>
          </cell>
          <cell r="BX133" t="str">
            <v>-</v>
          </cell>
          <cell r="BY133" t="str">
            <v>-</v>
          </cell>
          <cell r="BZ133" t="str">
            <v>-</v>
          </cell>
        </row>
        <row r="134">
          <cell r="BS134" t="str">
            <v>-</v>
          </cell>
          <cell r="BT134" t="str">
            <v>-</v>
          </cell>
          <cell r="BU134" t="str">
            <v>-</v>
          </cell>
          <cell r="BX134" t="str">
            <v>-</v>
          </cell>
          <cell r="BY134" t="str">
            <v>-</v>
          </cell>
          <cell r="BZ134" t="str">
            <v>-</v>
          </cell>
        </row>
        <row r="136">
          <cell r="BS136">
            <v>0.92983514274225953</v>
          </cell>
          <cell r="BT136">
            <v>0.56761970153605723</v>
          </cell>
          <cell r="BU136">
            <v>2.8727950347259461</v>
          </cell>
          <cell r="BX136">
            <v>0.93320356780380675</v>
          </cell>
          <cell r="BY136">
            <v>0.5465879322908771</v>
          </cell>
          <cell r="BZ136">
            <v>2.8657707791192335</v>
          </cell>
        </row>
        <row r="137">
          <cell r="BS137">
            <v>0.92058121019108263</v>
          </cell>
          <cell r="BT137">
            <v>0.56199859140002983</v>
          </cell>
          <cell r="BU137">
            <v>2.8444483473242399</v>
          </cell>
          <cell r="BX137">
            <v>0.92412394562241151</v>
          </cell>
          <cell r="BY137">
            <v>0.54130075941129807</v>
          </cell>
          <cell r="BZ137">
            <v>2.8378065833823167</v>
          </cell>
        </row>
        <row r="138">
          <cell r="BS138">
            <v>0.81123039806996355</v>
          </cell>
          <cell r="BT138">
            <v>0.5409551619874986</v>
          </cell>
          <cell r="BU138">
            <v>2.2137335900693627</v>
          </cell>
          <cell r="BX138">
            <v>0.35351622995859244</v>
          </cell>
          <cell r="BY138">
            <v>0.76085610829587191</v>
          </cell>
          <cell r="BZ138">
            <v>2.2186690072788022</v>
          </cell>
        </row>
        <row r="140">
          <cell r="BS140">
            <v>10.03719340570969</v>
          </cell>
          <cell r="BT140">
            <v>9.8871284579858969</v>
          </cell>
          <cell r="BU140">
            <v>8.8607335017133906</v>
          </cell>
          <cell r="BX140">
            <v>10.089554298184401</v>
          </cell>
          <cell r="BY140">
            <v>10.497594132439888</v>
          </cell>
          <cell r="BZ140">
            <v>9.4609665675915977</v>
          </cell>
        </row>
        <row r="141">
          <cell r="BS141">
            <v>4.3025733815842377</v>
          </cell>
          <cell r="BT141">
            <v>4.1811872697482491</v>
          </cell>
          <cell r="BU141">
            <v>3.1755473937857404</v>
          </cell>
          <cell r="BX141">
            <v>4.484523840334135</v>
          </cell>
          <cell r="BY141">
            <v>4.9254120656299643</v>
          </cell>
          <cell r="BZ141">
            <v>3.839366252258527</v>
          </cell>
        </row>
        <row r="144">
          <cell r="BS144">
            <v>1329.2</v>
          </cell>
          <cell r="BT144">
            <v>1172.2631503091125</v>
          </cell>
          <cell r="BU144">
            <v>675.3391503091118</v>
          </cell>
          <cell r="BX144">
            <v>1549.906441943393</v>
          </cell>
          <cell r="BY144">
            <v>1510.8460465176418</v>
          </cell>
          <cell r="BZ144">
            <v>937.62204651764</v>
          </cell>
        </row>
        <row r="145">
          <cell r="BS145">
            <v>993.6</v>
          </cell>
          <cell r="BT145">
            <v>961.3786191780822</v>
          </cell>
          <cell r="BU145">
            <v>961.3786191780822</v>
          </cell>
          <cell r="BX145">
            <v>1158.5250849315069</v>
          </cell>
          <cell r="BY145">
            <v>1007.9081385205479</v>
          </cell>
          <cell r="BZ145">
            <v>1007.9081385205479</v>
          </cell>
        </row>
        <row r="146">
          <cell r="BS146">
            <v>0</v>
          </cell>
          <cell r="BT146">
            <v>0</v>
          </cell>
          <cell r="BU146">
            <v>0</v>
          </cell>
          <cell r="BX146">
            <v>0</v>
          </cell>
          <cell r="BY146">
            <v>0</v>
          </cell>
          <cell r="BZ146">
            <v>0</v>
          </cell>
        </row>
        <row r="147">
          <cell r="BS147">
            <v>22159.399999999998</v>
          </cell>
          <cell r="BT147">
            <v>16779.669965135246</v>
          </cell>
          <cell r="BU147">
            <v>16779.669965135246</v>
          </cell>
          <cell r="BX147">
            <v>23466.493220027794</v>
          </cell>
          <cell r="BY147">
            <v>17770.663524678537</v>
          </cell>
          <cell r="BZ147">
            <v>17770.663524678537</v>
          </cell>
        </row>
        <row r="148">
          <cell r="BS148">
            <v>24482.199999999997</v>
          </cell>
          <cell r="BT148">
            <v>18913.311734622443</v>
          </cell>
          <cell r="BU148">
            <v>18416.38773462244</v>
          </cell>
          <cell r="BX148">
            <v>26174.924746902696</v>
          </cell>
          <cell r="BY148">
            <v>20289.417709716727</v>
          </cell>
          <cell r="BZ148">
            <v>19716.193709716725</v>
          </cell>
        </row>
        <row r="149">
          <cell r="BS149">
            <v>2113.0550000000003</v>
          </cell>
          <cell r="BT149">
            <v>2126.1799999999998</v>
          </cell>
          <cell r="BU149">
            <v>2126.1799999999998</v>
          </cell>
          <cell r="BX149">
            <v>2148.6799999999998</v>
          </cell>
          <cell r="BY149">
            <v>2171.1799999999998</v>
          </cell>
          <cell r="BZ149">
            <v>2171.1799999999998</v>
          </cell>
        </row>
        <row r="150">
          <cell r="BS150">
            <v>-1397.5550000000001</v>
          </cell>
          <cell r="BT150">
            <v>-1405.68</v>
          </cell>
          <cell r="BU150">
            <v>-1405.68</v>
          </cell>
          <cell r="BX150">
            <v>-1413.18</v>
          </cell>
          <cell r="BY150">
            <v>-1430.68</v>
          </cell>
          <cell r="BZ150">
            <v>-1430.68</v>
          </cell>
        </row>
        <row r="151">
          <cell r="BS151">
            <v>715.50000000000023</v>
          </cell>
          <cell r="BT151">
            <v>720.49999999999977</v>
          </cell>
          <cell r="BU151">
            <v>720.49999999999977</v>
          </cell>
          <cell r="BX151">
            <v>735.49999999999977</v>
          </cell>
          <cell r="BY151">
            <v>740.49999999999977</v>
          </cell>
          <cell r="BZ151">
            <v>740.49999999999977</v>
          </cell>
        </row>
        <row r="152">
          <cell r="BS152">
            <v>2281.92</v>
          </cell>
          <cell r="BT152">
            <v>2281.92</v>
          </cell>
          <cell r="BU152">
            <v>2281.92</v>
          </cell>
          <cell r="BX152">
            <v>2281.92</v>
          </cell>
          <cell r="BY152">
            <v>2281.92</v>
          </cell>
          <cell r="BZ152">
            <v>2281.92</v>
          </cell>
        </row>
        <row r="153">
          <cell r="BS153">
            <v>570.48</v>
          </cell>
          <cell r="BT153">
            <v>570.48</v>
          </cell>
          <cell r="BU153">
            <v>570.48</v>
          </cell>
          <cell r="BX153">
            <v>570.48</v>
          </cell>
          <cell r="BY153">
            <v>570.48</v>
          </cell>
          <cell r="BZ153">
            <v>570.48</v>
          </cell>
        </row>
        <row r="154">
          <cell r="BS154">
            <v>2852.4</v>
          </cell>
          <cell r="BT154">
            <v>2852.4</v>
          </cell>
          <cell r="BU154">
            <v>2852.4</v>
          </cell>
          <cell r="BX154">
            <v>2852.4</v>
          </cell>
          <cell r="BY154">
            <v>2852.4</v>
          </cell>
          <cell r="BZ154">
            <v>2852.4</v>
          </cell>
        </row>
        <row r="155">
          <cell r="BS155">
            <v>0</v>
          </cell>
          <cell r="BT155">
            <v>0</v>
          </cell>
          <cell r="BU155">
            <v>0</v>
          </cell>
          <cell r="BX155">
            <v>0</v>
          </cell>
          <cell r="BY155">
            <v>0</v>
          </cell>
          <cell r="BZ155">
            <v>0</v>
          </cell>
        </row>
        <row r="156">
          <cell r="BS156">
            <v>77.7</v>
          </cell>
          <cell r="BT156">
            <v>72.396482601603907</v>
          </cell>
          <cell r="BU156">
            <v>72.396482601603907</v>
          </cell>
          <cell r="BX156">
            <v>80.441864067040058</v>
          </cell>
          <cell r="BY156">
            <v>75.900381554981649</v>
          </cell>
          <cell r="BZ156">
            <v>75.900381554981649</v>
          </cell>
        </row>
        <row r="157">
          <cell r="BS157">
            <v>1046.5999999999999</v>
          </cell>
          <cell r="BT157">
            <v>1078.2460644284356</v>
          </cell>
          <cell r="BU157">
            <v>1078.2460644284356</v>
          </cell>
          <cell r="BX157">
            <v>1083.5322385143386</v>
          </cell>
          <cell r="BY157">
            <v>1140.3717529917087</v>
          </cell>
          <cell r="BZ157">
            <v>1140.3717529917087</v>
          </cell>
        </row>
        <row r="158">
          <cell r="BS158">
            <v>0</v>
          </cell>
          <cell r="BT158">
            <v>0</v>
          </cell>
          <cell r="BU158">
            <v>0</v>
          </cell>
          <cell r="BX158">
            <v>0</v>
          </cell>
          <cell r="BY158">
            <v>0</v>
          </cell>
          <cell r="BZ158">
            <v>0</v>
          </cell>
        </row>
        <row r="159">
          <cell r="BS159">
            <v>1124.3</v>
          </cell>
          <cell r="BT159">
            <v>1150.6425470300396</v>
          </cell>
          <cell r="BU159">
            <v>1150.6425470300396</v>
          </cell>
          <cell r="BX159">
            <v>1163.9741025813787</v>
          </cell>
          <cell r="BY159">
            <v>1216.2721345466903</v>
          </cell>
          <cell r="BZ159">
            <v>1216.2721345466903</v>
          </cell>
        </row>
        <row r="160">
          <cell r="BS160">
            <v>29174.399999999998</v>
          </cell>
          <cell r="BT160">
            <v>23636.854281652482</v>
          </cell>
          <cell r="BU160">
            <v>23139.93028165248</v>
          </cell>
          <cell r="BX160">
            <v>30926.798849484076</v>
          </cell>
          <cell r="BY160">
            <v>25098.589844263417</v>
          </cell>
          <cell r="BZ160">
            <v>24525.365844263415</v>
          </cell>
        </row>
        <row r="162">
          <cell r="BS162">
            <v>96.4</v>
          </cell>
          <cell r="BT162">
            <v>123.05646325479451</v>
          </cell>
          <cell r="BU162">
            <v>123.05646325479451</v>
          </cell>
          <cell r="BX162">
            <v>104.40787979647646</v>
          </cell>
          <cell r="BY162">
            <v>125.40777024477808</v>
          </cell>
          <cell r="BZ162">
            <v>125.40777024477808</v>
          </cell>
        </row>
        <row r="163">
          <cell r="BS163">
            <v>22768.25</v>
          </cell>
          <cell r="BT163">
            <v>17251.915698824952</v>
          </cell>
          <cell r="BU163">
            <v>17251.915698824952</v>
          </cell>
          <cell r="BX163">
            <v>24348.092568113865</v>
          </cell>
          <cell r="BY163">
            <v>18255.743049166209</v>
          </cell>
          <cell r="BZ163">
            <v>18255.743049166209</v>
          </cell>
        </row>
        <row r="164">
          <cell r="BS164">
            <v>4.9999999999954525E-2</v>
          </cell>
          <cell r="BT164">
            <v>0</v>
          </cell>
          <cell r="BU164">
            <v>0</v>
          </cell>
          <cell r="BX164">
            <v>0</v>
          </cell>
          <cell r="BY164">
            <v>0</v>
          </cell>
          <cell r="BZ164">
            <v>0</v>
          </cell>
        </row>
        <row r="165">
          <cell r="BS165">
            <v>22864.7</v>
          </cell>
          <cell r="BT165">
            <v>17374.972162079746</v>
          </cell>
          <cell r="BU165">
            <v>17374.972162079746</v>
          </cell>
          <cell r="BX165">
            <v>24452.500447910341</v>
          </cell>
          <cell r="BY165">
            <v>18381.150819410988</v>
          </cell>
          <cell r="BZ165">
            <v>18381.150819410988</v>
          </cell>
        </row>
        <row r="166">
          <cell r="BS166">
            <v>43.1</v>
          </cell>
          <cell r="BT166">
            <v>43.1</v>
          </cell>
          <cell r="BU166">
            <v>43.1</v>
          </cell>
          <cell r="BX166">
            <v>43.1</v>
          </cell>
          <cell r="BY166">
            <v>43.1</v>
          </cell>
          <cell r="BZ166">
            <v>43.1</v>
          </cell>
        </row>
        <row r="167">
          <cell r="BS167">
            <v>635.79999999999984</v>
          </cell>
          <cell r="BT167">
            <v>635.79999999999984</v>
          </cell>
          <cell r="BU167">
            <v>635.79999999999984</v>
          </cell>
          <cell r="BX167">
            <v>635.79999999999984</v>
          </cell>
          <cell r="BY167">
            <v>635.79999999999984</v>
          </cell>
          <cell r="BZ167">
            <v>635.79999999999984</v>
          </cell>
        </row>
        <row r="168">
          <cell r="BS168">
            <v>638.29999999999995</v>
          </cell>
          <cell r="BT168">
            <v>640.40660342558249</v>
          </cell>
          <cell r="BU168">
            <v>640.40660342558249</v>
          </cell>
          <cell r="BX168">
            <v>660.82421922769197</v>
          </cell>
          <cell r="BY168">
            <v>664.82058845644906</v>
          </cell>
          <cell r="BZ168">
            <v>664.82058845644906</v>
          </cell>
        </row>
        <row r="169">
          <cell r="BS169">
            <v>24181.899999999998</v>
          </cell>
          <cell r="BT169">
            <v>18694.278765505325</v>
          </cell>
          <cell r="BU169">
            <v>18694.278765505325</v>
          </cell>
          <cell r="BX169">
            <v>25792.224667138031</v>
          </cell>
          <cell r="BY169">
            <v>19724.871407867435</v>
          </cell>
          <cell r="BZ169">
            <v>19724.871407867435</v>
          </cell>
        </row>
        <row r="170">
          <cell r="BS170">
            <v>0</v>
          </cell>
          <cell r="BT170">
            <v>0</v>
          </cell>
          <cell r="BU170">
            <v>0</v>
          </cell>
          <cell r="BX170">
            <v>0</v>
          </cell>
          <cell r="BY170">
            <v>0</v>
          </cell>
          <cell r="BZ170">
            <v>0</v>
          </cell>
        </row>
        <row r="171">
          <cell r="BS171">
            <v>0</v>
          </cell>
          <cell r="BT171">
            <v>0</v>
          </cell>
          <cell r="BU171">
            <v>0</v>
          </cell>
          <cell r="BX171">
            <v>0</v>
          </cell>
          <cell r="BY171">
            <v>0</v>
          </cell>
          <cell r="BZ171">
            <v>0</v>
          </cell>
        </row>
        <row r="172">
          <cell r="BS172">
            <v>24181.899999999998</v>
          </cell>
          <cell r="BT172">
            <v>18694.278765505325</v>
          </cell>
          <cell r="BU172">
            <v>18694.278765505325</v>
          </cell>
          <cell r="BX172">
            <v>25792.224667138031</v>
          </cell>
          <cell r="BY172">
            <v>19724.871407867435</v>
          </cell>
          <cell r="BZ172">
            <v>19724.871407867435</v>
          </cell>
        </row>
        <row r="173">
          <cell r="BS173">
            <v>4992.5</v>
          </cell>
          <cell r="BT173">
            <v>4942.5755161471498</v>
          </cell>
          <cell r="BU173">
            <v>4445.6515161471507</v>
          </cell>
          <cell r="BX173">
            <v>5134.5741823460412</v>
          </cell>
          <cell r="BY173">
            <v>5373.7184363959786</v>
          </cell>
          <cell r="BZ173">
            <v>4800.4944363959767</v>
          </cell>
        </row>
        <row r="174">
          <cell r="BS174">
            <v>29174.399999999998</v>
          </cell>
          <cell r="BT174">
            <v>23636.854281652475</v>
          </cell>
          <cell r="BU174">
            <v>23139.930281652476</v>
          </cell>
          <cell r="BX174">
            <v>30926.798849484072</v>
          </cell>
          <cell r="BY174">
            <v>25098.589844263413</v>
          </cell>
          <cell r="BZ174">
            <v>24525.365844263411</v>
          </cell>
        </row>
        <row r="177">
          <cell r="BS177">
            <v>132.92000000000002</v>
          </cell>
          <cell r="BT177">
            <v>117.22631503091125</v>
          </cell>
          <cell r="BU177">
            <v>67.533915030911189</v>
          </cell>
          <cell r="BX177">
            <v>154.99064419433932</v>
          </cell>
          <cell r="BY177">
            <v>151.08460465176418</v>
          </cell>
          <cell r="BZ177">
            <v>93.762204651764009</v>
          </cell>
        </row>
        <row r="178">
          <cell r="BS178">
            <v>1196.28</v>
          </cell>
          <cell r="BT178">
            <v>1055.0368352782011</v>
          </cell>
          <cell r="BU178">
            <v>607.8052352782006</v>
          </cell>
          <cell r="BX178">
            <v>1394.9157977490536</v>
          </cell>
          <cell r="BY178">
            <v>1359.7614418658775</v>
          </cell>
          <cell r="BZ178">
            <v>843.85984186587598</v>
          </cell>
        </row>
        <row r="179">
          <cell r="BS179">
            <v>1329.2</v>
          </cell>
          <cell r="BT179">
            <v>1172.2631503091125</v>
          </cell>
          <cell r="BU179">
            <v>675.3391503091118</v>
          </cell>
          <cell r="BX179">
            <v>1549.906441943393</v>
          </cell>
          <cell r="BY179">
            <v>1510.8460465176418</v>
          </cell>
          <cell r="BZ179">
            <v>937.62204651764</v>
          </cell>
        </row>
        <row r="182">
          <cell r="BS182">
            <v>1196.28</v>
          </cell>
          <cell r="BT182">
            <v>1055.0368352782011</v>
          </cell>
          <cell r="BU182">
            <v>607.8052352782006</v>
          </cell>
          <cell r="BX182">
            <v>1394.9157977490536</v>
          </cell>
          <cell r="BY182">
            <v>1359.7614418658775</v>
          </cell>
          <cell r="BZ182">
            <v>843.85984186587598</v>
          </cell>
        </row>
        <row r="183">
          <cell r="BS183">
            <v>-4.9999999999954525E-2</v>
          </cell>
          <cell r="BT183">
            <v>0</v>
          </cell>
          <cell r="BU183">
            <v>0</v>
          </cell>
          <cell r="BX183">
            <v>0</v>
          </cell>
          <cell r="BY183">
            <v>0</v>
          </cell>
          <cell r="BZ183">
            <v>0</v>
          </cell>
        </row>
        <row r="184">
          <cell r="BS184">
            <v>-43.1</v>
          </cell>
          <cell r="BT184">
            <v>-43.1</v>
          </cell>
          <cell r="BU184">
            <v>-43.1</v>
          </cell>
          <cell r="BX184">
            <v>-43.1</v>
          </cell>
          <cell r="BY184">
            <v>-43.1</v>
          </cell>
          <cell r="BZ184">
            <v>-43.1</v>
          </cell>
        </row>
        <row r="185">
          <cell r="BS185">
            <v>0</v>
          </cell>
          <cell r="BT185">
            <v>0</v>
          </cell>
          <cell r="BU185">
            <v>0</v>
          </cell>
          <cell r="BX185">
            <v>0</v>
          </cell>
          <cell r="BY185">
            <v>0</v>
          </cell>
          <cell r="BZ185">
            <v>0</v>
          </cell>
        </row>
        <row r="186">
          <cell r="BS186">
            <v>1153.1300000000001</v>
          </cell>
          <cell r="BT186">
            <v>1011.9368352782011</v>
          </cell>
          <cell r="BU186">
            <v>564.70523527820058</v>
          </cell>
          <cell r="BX186">
            <v>1351.8157977490537</v>
          </cell>
          <cell r="BY186">
            <v>1316.6614418658776</v>
          </cell>
          <cell r="BZ186">
            <v>800.75984186587596</v>
          </cell>
        </row>
        <row r="189">
          <cell r="BS189">
            <v>132.92000000000002</v>
          </cell>
          <cell r="BT189">
            <v>117.22631503091125</v>
          </cell>
          <cell r="BU189">
            <v>67.533915030911189</v>
          </cell>
          <cell r="BX189">
            <v>154.99064419433932</v>
          </cell>
          <cell r="BY189">
            <v>151.08460465176418</v>
          </cell>
          <cell r="BZ189">
            <v>93.762204651764009</v>
          </cell>
        </row>
        <row r="190">
          <cell r="BS190">
            <v>993.6</v>
          </cell>
          <cell r="BT190">
            <v>961.3786191780822</v>
          </cell>
          <cell r="BU190">
            <v>961.3786191780822</v>
          </cell>
          <cell r="BX190">
            <v>1158.5250849315069</v>
          </cell>
          <cell r="BY190">
            <v>1007.9081385205479</v>
          </cell>
          <cell r="BZ190">
            <v>1007.9081385205479</v>
          </cell>
        </row>
        <row r="191">
          <cell r="BS191">
            <v>0</v>
          </cell>
          <cell r="BT191">
            <v>0</v>
          </cell>
          <cell r="BU191">
            <v>0</v>
          </cell>
          <cell r="BX191">
            <v>0</v>
          </cell>
          <cell r="BY191">
            <v>0</v>
          </cell>
          <cell r="BZ191">
            <v>0</v>
          </cell>
        </row>
        <row r="192">
          <cell r="BS192">
            <v>22159.399999999998</v>
          </cell>
          <cell r="BT192">
            <v>16779.669965135246</v>
          </cell>
          <cell r="BU192">
            <v>16779.669965135246</v>
          </cell>
          <cell r="BX192">
            <v>23466.493220027794</v>
          </cell>
          <cell r="BY192">
            <v>17770.663524678537</v>
          </cell>
          <cell r="BZ192">
            <v>17770.663524678537</v>
          </cell>
        </row>
        <row r="193">
          <cell r="BS193">
            <v>-96.4</v>
          </cell>
          <cell r="BT193">
            <v>-123.05646325479451</v>
          </cell>
          <cell r="BU193">
            <v>-123.05646325479451</v>
          </cell>
          <cell r="BX193">
            <v>-104.40787979647646</v>
          </cell>
          <cell r="BY193">
            <v>-125.40777024477808</v>
          </cell>
          <cell r="BZ193">
            <v>-125.40777024477808</v>
          </cell>
        </row>
        <row r="194">
          <cell r="BS194">
            <v>-22768.25</v>
          </cell>
          <cell r="BT194">
            <v>-17251.915698824952</v>
          </cell>
          <cell r="BU194">
            <v>-17251.915698824952</v>
          </cell>
          <cell r="BX194">
            <v>-24348.092568113865</v>
          </cell>
          <cell r="BY194">
            <v>-18255.743049166209</v>
          </cell>
          <cell r="BZ194">
            <v>-18255.743049166209</v>
          </cell>
        </row>
        <row r="195">
          <cell r="BS195">
            <v>421.2699999999968</v>
          </cell>
          <cell r="BT195">
            <v>483.30273726449377</v>
          </cell>
          <cell r="BU195">
            <v>433.61033726449386</v>
          </cell>
          <cell r="BX195">
            <v>327.508501243301</v>
          </cell>
          <cell r="BY195">
            <v>548.50544843986063</v>
          </cell>
          <cell r="BZ195">
            <v>491.1830484398597</v>
          </cell>
        </row>
        <row r="198">
          <cell r="BS198">
            <v>2113.0550000000003</v>
          </cell>
          <cell r="BT198">
            <v>2126.1799999999998</v>
          </cell>
          <cell r="BU198">
            <v>2126.1799999999998</v>
          </cell>
          <cell r="BX198">
            <v>2148.6799999999998</v>
          </cell>
          <cell r="BY198">
            <v>2171.1799999999998</v>
          </cell>
          <cell r="BZ198">
            <v>2171.1799999999998</v>
          </cell>
        </row>
        <row r="199">
          <cell r="BS199">
            <v>-1397.5550000000001</v>
          </cell>
          <cell r="BT199">
            <v>-1405.68</v>
          </cell>
          <cell r="BU199">
            <v>-1405.68</v>
          </cell>
          <cell r="BX199">
            <v>-1413.18</v>
          </cell>
          <cell r="BY199">
            <v>-1430.68</v>
          </cell>
          <cell r="BZ199">
            <v>-1430.68</v>
          </cell>
        </row>
        <row r="200">
          <cell r="BS200">
            <v>715.50000000000023</v>
          </cell>
          <cell r="BT200">
            <v>720.49999999999977</v>
          </cell>
          <cell r="BU200">
            <v>720.49999999999977</v>
          </cell>
          <cell r="BX200">
            <v>735.49999999999977</v>
          </cell>
          <cell r="BY200">
            <v>740.49999999999977</v>
          </cell>
          <cell r="BZ200">
            <v>740.49999999999977</v>
          </cell>
        </row>
        <row r="201">
          <cell r="BS201">
            <v>2281.92</v>
          </cell>
          <cell r="BT201">
            <v>2281.92</v>
          </cell>
          <cell r="BU201">
            <v>2281.92</v>
          </cell>
          <cell r="BX201">
            <v>2281.92</v>
          </cell>
          <cell r="BY201">
            <v>2281.92</v>
          </cell>
          <cell r="BZ201">
            <v>2281.92</v>
          </cell>
        </row>
        <row r="202">
          <cell r="BS202">
            <v>570.48</v>
          </cell>
          <cell r="BT202">
            <v>570.48</v>
          </cell>
          <cell r="BU202">
            <v>570.48</v>
          </cell>
          <cell r="BX202">
            <v>570.48</v>
          </cell>
          <cell r="BY202">
            <v>570.48</v>
          </cell>
          <cell r="BZ202">
            <v>570.48</v>
          </cell>
        </row>
        <row r="203">
          <cell r="BS203">
            <v>2852.4</v>
          </cell>
          <cell r="BT203">
            <v>2852.4</v>
          </cell>
          <cell r="BU203">
            <v>2852.4</v>
          </cell>
          <cell r="BX203">
            <v>2852.4</v>
          </cell>
          <cell r="BY203">
            <v>2852.4</v>
          </cell>
          <cell r="BZ203">
            <v>2852.4</v>
          </cell>
        </row>
        <row r="204">
          <cell r="BS204">
            <v>0</v>
          </cell>
          <cell r="BT204">
            <v>0</v>
          </cell>
          <cell r="BU204">
            <v>0</v>
          </cell>
          <cell r="BX204">
            <v>0</v>
          </cell>
          <cell r="BY204">
            <v>0</v>
          </cell>
          <cell r="BZ204">
            <v>0</v>
          </cell>
        </row>
        <row r="205">
          <cell r="BS205">
            <v>77.7</v>
          </cell>
          <cell r="BT205">
            <v>72.396482601603907</v>
          </cell>
          <cell r="BU205">
            <v>72.396482601603907</v>
          </cell>
          <cell r="BX205">
            <v>80.441864067040058</v>
          </cell>
          <cell r="BY205">
            <v>75.900381554981649</v>
          </cell>
          <cell r="BZ205">
            <v>75.900381554981649</v>
          </cell>
        </row>
        <row r="206">
          <cell r="BS206">
            <v>1046.5999999999999</v>
          </cell>
          <cell r="BT206">
            <v>1078.2460644284356</v>
          </cell>
          <cell r="BU206">
            <v>1078.2460644284356</v>
          </cell>
          <cell r="BX206">
            <v>1083.5322385143386</v>
          </cell>
          <cell r="BY206">
            <v>1140.3717529917087</v>
          </cell>
          <cell r="BZ206">
            <v>1140.3717529917087</v>
          </cell>
        </row>
        <row r="207">
          <cell r="BS207">
            <v>0</v>
          </cell>
          <cell r="BT207">
            <v>0</v>
          </cell>
          <cell r="BU207">
            <v>0</v>
          </cell>
          <cell r="BX207">
            <v>0</v>
          </cell>
          <cell r="BY207">
            <v>0</v>
          </cell>
          <cell r="BZ207">
            <v>0</v>
          </cell>
        </row>
        <row r="208">
          <cell r="BS208">
            <v>1124.3</v>
          </cell>
          <cell r="BT208">
            <v>1150.6425470300396</v>
          </cell>
          <cell r="BU208">
            <v>1150.6425470300396</v>
          </cell>
          <cell r="BX208">
            <v>1163.9741025813787</v>
          </cell>
          <cell r="BY208">
            <v>1216.2721345466903</v>
          </cell>
          <cell r="BZ208">
            <v>1216.2721345466903</v>
          </cell>
        </row>
        <row r="209">
          <cell r="BS209">
            <v>132.92000000000002</v>
          </cell>
          <cell r="BT209">
            <v>117.22631503091125</v>
          </cell>
          <cell r="BU209">
            <v>67.533915030911189</v>
          </cell>
          <cell r="BX209">
            <v>154.99064419433932</v>
          </cell>
          <cell r="BY209">
            <v>151.08460465176418</v>
          </cell>
          <cell r="BZ209">
            <v>93.762204651764009</v>
          </cell>
        </row>
        <row r="210">
          <cell r="BS210">
            <v>993.6</v>
          </cell>
          <cell r="BT210">
            <v>961.3786191780822</v>
          </cell>
          <cell r="BU210">
            <v>961.3786191780822</v>
          </cell>
          <cell r="BX210">
            <v>1158.5250849315069</v>
          </cell>
          <cell r="BY210">
            <v>1007.9081385205479</v>
          </cell>
          <cell r="BZ210">
            <v>1007.9081385205479</v>
          </cell>
        </row>
        <row r="211">
          <cell r="BS211">
            <v>0</v>
          </cell>
          <cell r="BT211">
            <v>0</v>
          </cell>
          <cell r="BU211">
            <v>0</v>
          </cell>
          <cell r="BX211">
            <v>0</v>
          </cell>
          <cell r="BY211">
            <v>0</v>
          </cell>
          <cell r="BZ211">
            <v>0</v>
          </cell>
        </row>
        <row r="212">
          <cell r="BS212">
            <v>22159.399999999998</v>
          </cell>
          <cell r="BT212">
            <v>16779.669965135246</v>
          </cell>
          <cell r="BU212">
            <v>16779.669965135246</v>
          </cell>
          <cell r="BX212">
            <v>23466.493220027794</v>
          </cell>
          <cell r="BY212">
            <v>17770.663524678537</v>
          </cell>
          <cell r="BZ212">
            <v>17770.663524678537</v>
          </cell>
        </row>
        <row r="213">
          <cell r="BS213">
            <v>-96.4</v>
          </cell>
          <cell r="BT213">
            <v>-123.05646325479451</v>
          </cell>
          <cell r="BU213">
            <v>-123.05646325479451</v>
          </cell>
          <cell r="BX213">
            <v>-104.40787979647646</v>
          </cell>
          <cell r="BY213">
            <v>-125.40777024477808</v>
          </cell>
          <cell r="BZ213">
            <v>-125.40777024477808</v>
          </cell>
        </row>
        <row r="214">
          <cell r="BS214">
            <v>-22768.25</v>
          </cell>
          <cell r="BT214">
            <v>-17251.915698824952</v>
          </cell>
          <cell r="BU214">
            <v>-17251.915698824952</v>
          </cell>
          <cell r="BX214">
            <v>-24348.092568113865</v>
          </cell>
          <cell r="BY214">
            <v>-18255.743049166209</v>
          </cell>
          <cell r="BZ214">
            <v>-18255.743049166209</v>
          </cell>
        </row>
        <row r="215">
          <cell r="BS215">
            <v>421.2699999999968</v>
          </cell>
          <cell r="BT215">
            <v>483.30273726449377</v>
          </cell>
          <cell r="BU215">
            <v>433.61033726449386</v>
          </cell>
          <cell r="BX215">
            <v>327.508501243301</v>
          </cell>
          <cell r="BY215">
            <v>548.50544843986063</v>
          </cell>
          <cell r="BZ215">
            <v>491.1830484398597</v>
          </cell>
        </row>
        <row r="216">
          <cell r="BS216">
            <v>0</v>
          </cell>
          <cell r="BT216">
            <v>0</v>
          </cell>
          <cell r="BU216">
            <v>0</v>
          </cell>
          <cell r="BX216">
            <v>0</v>
          </cell>
          <cell r="BY216">
            <v>0</v>
          </cell>
          <cell r="BZ216">
            <v>0</v>
          </cell>
        </row>
        <row r="217">
          <cell r="BS217">
            <v>-43.1</v>
          </cell>
          <cell r="BT217">
            <v>-43.1</v>
          </cell>
          <cell r="BU217">
            <v>-43.1</v>
          </cell>
          <cell r="BX217">
            <v>-43.1</v>
          </cell>
          <cell r="BY217">
            <v>-43.1</v>
          </cell>
          <cell r="BZ217">
            <v>-43.1</v>
          </cell>
        </row>
        <row r="218">
          <cell r="BS218">
            <v>-4.9999999999954525E-2</v>
          </cell>
          <cell r="BT218">
            <v>0</v>
          </cell>
          <cell r="BU218">
            <v>0</v>
          </cell>
          <cell r="BX218">
            <v>0</v>
          </cell>
          <cell r="BY218">
            <v>0</v>
          </cell>
          <cell r="BZ218">
            <v>0</v>
          </cell>
        </row>
        <row r="219">
          <cell r="BS219">
            <v>1196.28</v>
          </cell>
          <cell r="BT219">
            <v>1055.0368352782011</v>
          </cell>
          <cell r="BU219">
            <v>607.8052352782006</v>
          </cell>
          <cell r="BX219">
            <v>1394.9157977490536</v>
          </cell>
          <cell r="BY219">
            <v>1359.7614418658775</v>
          </cell>
          <cell r="BZ219">
            <v>843.85984186587598</v>
          </cell>
        </row>
        <row r="220">
          <cell r="BS220">
            <v>1153.1300000000001</v>
          </cell>
          <cell r="BT220">
            <v>1011.9368352782011</v>
          </cell>
          <cell r="BU220">
            <v>564.70523527820058</v>
          </cell>
          <cell r="BX220">
            <v>1351.8157977490537</v>
          </cell>
          <cell r="BY220">
            <v>1316.6614418658776</v>
          </cell>
          <cell r="BZ220">
            <v>800.75984186587596</v>
          </cell>
        </row>
        <row r="221">
          <cell r="BS221">
            <v>-635.79999999999984</v>
          </cell>
          <cell r="BT221">
            <v>-635.79999999999984</v>
          </cell>
          <cell r="BU221">
            <v>-635.79999999999984</v>
          </cell>
          <cell r="BX221">
            <v>-635.79999999999984</v>
          </cell>
          <cell r="BY221">
            <v>-635.79999999999984</v>
          </cell>
          <cell r="BZ221">
            <v>-635.79999999999984</v>
          </cell>
        </row>
        <row r="222">
          <cell r="BS222">
            <v>-638.29999999999995</v>
          </cell>
          <cell r="BT222">
            <v>-640.40660342558249</v>
          </cell>
          <cell r="BU222">
            <v>-640.40660342558249</v>
          </cell>
          <cell r="BX222">
            <v>-660.82421922769197</v>
          </cell>
          <cell r="BY222">
            <v>-664.82058845644906</v>
          </cell>
          <cell r="BZ222">
            <v>-664.82058845644906</v>
          </cell>
        </row>
        <row r="223">
          <cell r="BS223">
            <v>0</v>
          </cell>
          <cell r="BT223">
            <v>0</v>
          </cell>
          <cell r="BU223">
            <v>0</v>
          </cell>
          <cell r="BX223">
            <v>0</v>
          </cell>
          <cell r="BY223">
            <v>0</v>
          </cell>
          <cell r="BZ223">
            <v>0</v>
          </cell>
        </row>
        <row r="224">
          <cell r="BS224">
            <v>4992.5</v>
          </cell>
          <cell r="BT224">
            <v>4942.5755161471498</v>
          </cell>
          <cell r="BU224">
            <v>4445.6515161471507</v>
          </cell>
          <cell r="BX224">
            <v>5134.5741823460412</v>
          </cell>
          <cell r="BY224">
            <v>5373.7184363959786</v>
          </cell>
          <cell r="BZ224">
            <v>4800.4944363959767</v>
          </cell>
        </row>
        <row r="227">
          <cell r="BS227">
            <v>0</v>
          </cell>
          <cell r="BT227">
            <v>0</v>
          </cell>
          <cell r="BU227">
            <v>0</v>
          </cell>
          <cell r="BX227">
            <v>0</v>
          </cell>
          <cell r="BY227">
            <v>0</v>
          </cell>
          <cell r="BZ227">
            <v>0</v>
          </cell>
        </row>
        <row r="228">
          <cell r="BS228">
            <v>0</v>
          </cell>
          <cell r="BT228">
            <v>0</v>
          </cell>
          <cell r="BU228">
            <v>0</v>
          </cell>
          <cell r="BX228">
            <v>0</v>
          </cell>
          <cell r="BY228">
            <v>0</v>
          </cell>
          <cell r="BZ228">
            <v>0</v>
          </cell>
        </row>
        <row r="229">
          <cell r="BS229" t="str">
            <v>-</v>
          </cell>
          <cell r="BT229" t="str">
            <v>-</v>
          </cell>
          <cell r="BU229" t="str">
            <v>-</v>
          </cell>
          <cell r="BX229" t="str">
            <v>-</v>
          </cell>
          <cell r="BY229" t="str">
            <v>-</v>
          </cell>
          <cell r="BZ229" t="str">
            <v>-</v>
          </cell>
        </row>
        <row r="230">
          <cell r="BS230">
            <v>0</v>
          </cell>
          <cell r="BT230">
            <v>0</v>
          </cell>
          <cell r="BU230">
            <v>0</v>
          </cell>
          <cell r="BX230">
            <v>0</v>
          </cell>
          <cell r="BY230">
            <v>0</v>
          </cell>
          <cell r="BZ230">
            <v>0</v>
          </cell>
        </row>
        <row r="231">
          <cell r="BS231">
            <v>0</v>
          </cell>
          <cell r="BT231">
            <v>0</v>
          </cell>
          <cell r="BU231">
            <v>0</v>
          </cell>
          <cell r="BX231">
            <v>0</v>
          </cell>
          <cell r="BY231">
            <v>0</v>
          </cell>
          <cell r="BZ231">
            <v>0</v>
          </cell>
        </row>
        <row r="232">
          <cell r="BS232" t="str">
            <v>-</v>
          </cell>
          <cell r="BT232" t="str">
            <v>-</v>
          </cell>
          <cell r="BU232" t="str">
            <v>-</v>
          </cell>
          <cell r="BX232" t="str">
            <v>-</v>
          </cell>
          <cell r="BY232" t="str">
            <v>-</v>
          </cell>
          <cell r="BZ232" t="str">
            <v>-</v>
          </cell>
        </row>
        <row r="234">
          <cell r="BS234">
            <v>0</v>
          </cell>
          <cell r="BT234">
            <v>0</v>
          </cell>
          <cell r="BU234">
            <v>0</v>
          </cell>
          <cell r="BX234">
            <v>0</v>
          </cell>
          <cell r="BY234">
            <v>0</v>
          </cell>
          <cell r="BZ234">
            <v>0</v>
          </cell>
        </row>
        <row r="235">
          <cell r="BS235">
            <v>0</v>
          </cell>
          <cell r="BT235">
            <v>0</v>
          </cell>
          <cell r="BU235">
            <v>0</v>
          </cell>
          <cell r="BX235">
            <v>0</v>
          </cell>
          <cell r="BY235">
            <v>0</v>
          </cell>
          <cell r="BZ235">
            <v>0</v>
          </cell>
        </row>
        <row r="238">
          <cell r="BS238">
            <v>715.50000000000023</v>
          </cell>
          <cell r="BT238">
            <v>720.49999999999977</v>
          </cell>
          <cell r="BU238">
            <v>720.49999999999977</v>
          </cell>
          <cell r="BX238">
            <v>735.49999999999977</v>
          </cell>
          <cell r="BY238">
            <v>740.49999999999977</v>
          </cell>
          <cell r="BZ238">
            <v>740.49999999999977</v>
          </cell>
        </row>
        <row r="239">
          <cell r="BS239">
            <v>2281.92</v>
          </cell>
          <cell r="BT239">
            <v>2281.92</v>
          </cell>
          <cell r="BU239">
            <v>2281.92</v>
          </cell>
          <cell r="BX239">
            <v>2281.92</v>
          </cell>
          <cell r="BY239">
            <v>2281.92</v>
          </cell>
          <cell r="BZ239">
            <v>2281.92</v>
          </cell>
        </row>
        <row r="240">
          <cell r="BS240">
            <v>570.48</v>
          </cell>
          <cell r="BT240">
            <v>570.48</v>
          </cell>
          <cell r="BU240">
            <v>570.48</v>
          </cell>
          <cell r="BX240">
            <v>570.48</v>
          </cell>
          <cell r="BY240">
            <v>570.48</v>
          </cell>
          <cell r="BZ240">
            <v>570.48</v>
          </cell>
        </row>
        <row r="241">
          <cell r="BS241">
            <v>1046.5999999999999</v>
          </cell>
          <cell r="BT241">
            <v>1078.2460644284356</v>
          </cell>
          <cell r="BU241">
            <v>1078.2460644284356</v>
          </cell>
          <cell r="BX241">
            <v>1083.5322385143386</v>
          </cell>
          <cell r="BY241">
            <v>1140.3717529917087</v>
          </cell>
          <cell r="BZ241">
            <v>1140.3717529917087</v>
          </cell>
        </row>
        <row r="242">
          <cell r="BS242">
            <v>421.2699999999968</v>
          </cell>
          <cell r="BT242">
            <v>483.30273726449377</v>
          </cell>
          <cell r="BU242">
            <v>433.61033726449386</v>
          </cell>
          <cell r="BX242">
            <v>327.508501243301</v>
          </cell>
          <cell r="BY242">
            <v>548.50544843986063</v>
          </cell>
          <cell r="BZ242">
            <v>491.1830484398597</v>
          </cell>
        </row>
        <row r="243">
          <cell r="BS243">
            <v>-638.29999999999995</v>
          </cell>
          <cell r="BT243">
            <v>-640.40660342558249</v>
          </cell>
          <cell r="BU243">
            <v>-640.40660342558249</v>
          </cell>
          <cell r="BX243">
            <v>-660.82421922769197</v>
          </cell>
          <cell r="BY243">
            <v>-664.82058845644906</v>
          </cell>
          <cell r="BZ243">
            <v>-664.82058845644906</v>
          </cell>
        </row>
        <row r="244">
          <cell r="BS244">
            <v>4397.4699999999966</v>
          </cell>
          <cell r="BT244">
            <v>4494.042198267347</v>
          </cell>
          <cell r="BU244">
            <v>4444.3497982673471</v>
          </cell>
          <cell r="BX244">
            <v>4338.1165205299476</v>
          </cell>
          <cell r="BY244">
            <v>4616.9566129751202</v>
          </cell>
          <cell r="BZ244">
            <v>4559.6342129751192</v>
          </cell>
        </row>
        <row r="245">
          <cell r="BS245">
            <v>0</v>
          </cell>
          <cell r="BT245">
            <v>0</v>
          </cell>
          <cell r="BU245">
            <v>0</v>
          </cell>
          <cell r="BX245">
            <v>0</v>
          </cell>
          <cell r="BY245">
            <v>0</v>
          </cell>
          <cell r="BZ245">
            <v>0</v>
          </cell>
        </row>
        <row r="246">
          <cell r="BS246">
            <v>77.7</v>
          </cell>
          <cell r="BT246">
            <v>72.396482601603907</v>
          </cell>
          <cell r="BU246">
            <v>72.396482601603907</v>
          </cell>
          <cell r="BX246">
            <v>80.441864067040058</v>
          </cell>
          <cell r="BY246">
            <v>75.900381554981649</v>
          </cell>
          <cell r="BZ246">
            <v>75.900381554981649</v>
          </cell>
        </row>
        <row r="247">
          <cell r="BS247">
            <v>4475.1699999999964</v>
          </cell>
          <cell r="BT247">
            <v>4566.4386808689505</v>
          </cell>
          <cell r="BU247">
            <v>4516.7462808689506</v>
          </cell>
          <cell r="BX247">
            <v>4418.5583845969877</v>
          </cell>
          <cell r="BY247">
            <v>4692.8569945301015</v>
          </cell>
          <cell r="BZ247">
            <v>4635.5345945301005</v>
          </cell>
        </row>
        <row r="250">
          <cell r="BS250">
            <v>4992.5</v>
          </cell>
          <cell r="BT250">
            <v>4942.5755161471498</v>
          </cell>
          <cell r="BU250">
            <v>4445.6515161471507</v>
          </cell>
          <cell r="BX250">
            <v>5134.5741823460412</v>
          </cell>
          <cell r="BY250">
            <v>5373.7184363959786</v>
          </cell>
          <cell r="BZ250">
            <v>4800.4944363959767</v>
          </cell>
        </row>
        <row r="251">
          <cell r="BS251">
            <v>0</v>
          </cell>
          <cell r="BT251">
            <v>0</v>
          </cell>
          <cell r="BU251">
            <v>0</v>
          </cell>
          <cell r="BX251">
            <v>0</v>
          </cell>
          <cell r="BY251">
            <v>0</v>
          </cell>
          <cell r="BZ251">
            <v>0</v>
          </cell>
        </row>
        <row r="252">
          <cell r="BS252">
            <v>-1153.1300000000001</v>
          </cell>
          <cell r="BT252">
            <v>-1011.9368352782011</v>
          </cell>
          <cell r="BU252">
            <v>-564.70523527820058</v>
          </cell>
          <cell r="BX252">
            <v>-1351.8157977490537</v>
          </cell>
          <cell r="BY252">
            <v>-1316.6614418658776</v>
          </cell>
          <cell r="BZ252">
            <v>-800.75984186587596</v>
          </cell>
        </row>
        <row r="253">
          <cell r="BS253">
            <v>635.79999999999984</v>
          </cell>
          <cell r="BT253">
            <v>635.79999999999984</v>
          </cell>
          <cell r="BU253">
            <v>635.79999999999984</v>
          </cell>
          <cell r="BX253">
            <v>635.79999999999984</v>
          </cell>
          <cell r="BY253">
            <v>635.79999999999984</v>
          </cell>
          <cell r="BZ253">
            <v>635.79999999999984</v>
          </cell>
        </row>
        <row r="254">
          <cell r="BS254">
            <v>0</v>
          </cell>
          <cell r="BT254">
            <v>0</v>
          </cell>
          <cell r="BU254">
            <v>0</v>
          </cell>
          <cell r="BX254">
            <v>0</v>
          </cell>
          <cell r="BY254">
            <v>0</v>
          </cell>
          <cell r="BZ254">
            <v>0</v>
          </cell>
        </row>
        <row r="255">
          <cell r="BS255">
            <v>4475.17</v>
          </cell>
          <cell r="BT255">
            <v>4566.4386808689487</v>
          </cell>
          <cell r="BU255">
            <v>4516.7462808689497</v>
          </cell>
          <cell r="BX255">
            <v>4418.5583845969877</v>
          </cell>
          <cell r="BY255">
            <v>4692.8569945301015</v>
          </cell>
          <cell r="BZ255">
            <v>4635.5345945301005</v>
          </cell>
        </row>
        <row r="257">
          <cell r="BS257">
            <v>4397.4699999999966</v>
          </cell>
          <cell r="BT257">
            <v>4494.042198267347</v>
          </cell>
          <cell r="BU257">
            <v>4444.3497982673471</v>
          </cell>
          <cell r="BX257">
            <v>4338.1165205299476</v>
          </cell>
          <cell r="BY257">
            <v>4616.9566129751202</v>
          </cell>
          <cell r="BZ257">
            <v>4559.6342129751192</v>
          </cell>
        </row>
        <row r="258">
          <cell r="BS258">
            <v>2852.4</v>
          </cell>
          <cell r="BT258">
            <v>2852.4</v>
          </cell>
          <cell r="BU258">
            <v>2852.4</v>
          </cell>
          <cell r="BX258">
            <v>2852.4</v>
          </cell>
          <cell r="BY258">
            <v>2852.4</v>
          </cell>
          <cell r="BZ258">
            <v>2852.4</v>
          </cell>
        </row>
        <row r="259">
          <cell r="BS259">
            <v>1545.0699999999965</v>
          </cell>
          <cell r="BT259">
            <v>1641.6421982673469</v>
          </cell>
          <cell r="BU259">
            <v>1591.949798267347</v>
          </cell>
          <cell r="BX259">
            <v>1485.7165205299475</v>
          </cell>
          <cell r="BY259">
            <v>1764.5566129751201</v>
          </cell>
          <cell r="BZ259">
            <v>1707.2342129751191</v>
          </cell>
        </row>
        <row r="262">
          <cell r="BS262">
            <v>4</v>
          </cell>
          <cell r="BT262">
            <v>4</v>
          </cell>
          <cell r="BU262">
            <v>1</v>
          </cell>
          <cell r="BX262">
            <v>4</v>
          </cell>
          <cell r="BY262">
            <v>4</v>
          </cell>
          <cell r="BZ262">
            <v>1</v>
          </cell>
        </row>
        <row r="264">
          <cell r="BS264">
            <v>30.692097261540507</v>
          </cell>
          <cell r="BT264">
            <v>17.801436368227535</v>
          </cell>
          <cell r="BU264">
            <v>25.261707082258706</v>
          </cell>
          <cell r="BX264">
            <v>32.466344395644434</v>
          </cell>
          <cell r="BY264">
            <v>16.773011808674188</v>
          </cell>
          <cell r="BZ264">
            <v>26.009857065134629</v>
          </cell>
        </row>
        <row r="265">
          <cell r="BS265">
            <v>56.592561599049262</v>
          </cell>
          <cell r="BT265">
            <v>27.792702525081548</v>
          </cell>
          <cell r="BU265">
            <v>39.274810657008842</v>
          </cell>
          <cell r="BX265">
            <v>58.224759653945767</v>
          </cell>
          <cell r="BY265">
            <v>27.784102906438545</v>
          </cell>
          <cell r="BZ265">
            <v>40.040338178980925</v>
          </cell>
        </row>
        <row r="266">
          <cell r="BS266">
            <v>36.20808463458485</v>
          </cell>
          <cell r="BT266">
            <v>17.713678954360724</v>
          </cell>
          <cell r="BU266">
            <v>24.971378439815915</v>
          </cell>
          <cell r="BX266">
            <v>36.681598581985831</v>
          </cell>
          <cell r="BY266">
            <v>17.503984831056286</v>
          </cell>
          <cell r="BZ266">
            <v>25.225413052757972</v>
          </cell>
        </row>
        <row r="267">
          <cell r="BS267">
            <v>166.52041230632244</v>
          </cell>
          <cell r="BT267">
            <v>76.113956688827329</v>
          </cell>
          <cell r="BU267">
            <v>108.57117783613744</v>
          </cell>
          <cell r="BX267">
            <v>167.8202744234091</v>
          </cell>
          <cell r="BY267">
            <v>74.317719716325854</v>
          </cell>
          <cell r="BZ267">
            <v>109.2762827231675</v>
          </cell>
        </row>
        <row r="268">
          <cell r="BS268">
            <v>106.54024154076424</v>
          </cell>
          <cell r="BT268">
            <v>48.511230295624095</v>
          </cell>
          <cell r="BU268">
            <v>69.030809418273179</v>
          </cell>
          <cell r="BX268">
            <v>105.72677288674772</v>
          </cell>
          <cell r="BY268">
            <v>46.820163421285287</v>
          </cell>
          <cell r="BZ268">
            <v>68.844058115595502</v>
          </cell>
        </row>
        <row r="269">
          <cell r="BS269">
            <v>55.743965345264904</v>
          </cell>
          <cell r="BT269">
            <v>27.355621377693399</v>
          </cell>
          <cell r="BU269">
            <v>38.653897587533805</v>
          </cell>
          <cell r="BX269">
            <v>57.189448968892989</v>
          </cell>
          <cell r="BY269">
            <v>27.339112760441175</v>
          </cell>
          <cell r="BZ269">
            <v>39.391553829751352</v>
          </cell>
        </row>
        <row r="270">
          <cell r="BS270">
            <v>35.665150296406175</v>
          </cell>
          <cell r="BT270">
            <v>17.43510528507289</v>
          </cell>
          <cell r="BU270">
            <v>24.576594735535426</v>
          </cell>
          <cell r="BX270">
            <v>36.029352850402582</v>
          </cell>
          <cell r="BY270">
            <v>17.22364103907794</v>
          </cell>
          <cell r="BZ270">
            <v>24.816678912743345</v>
          </cell>
        </row>
        <row r="273">
          <cell r="BS273">
            <v>-23.097245868803206</v>
          </cell>
          <cell r="BT273">
            <v>-20.473877070208708</v>
          </cell>
          <cell r="BU273">
            <v>-12.702417929680768</v>
          </cell>
          <cell r="BX273">
            <v>-26.327709947144921</v>
          </cell>
          <cell r="BY273">
            <v>-24.501868816724421</v>
          </cell>
          <cell r="BZ273">
            <v>-16.680778458875896</v>
          </cell>
        </row>
        <row r="274">
          <cell r="BS274">
            <v>-25.767289287334339</v>
          </cell>
          <cell r="BT274">
            <v>-22.160307101411451</v>
          </cell>
          <cell r="BU274">
            <v>-12.502478557851612</v>
          </cell>
          <cell r="BX274">
            <v>-30.59404629486075</v>
          </cell>
          <cell r="BY274">
            <v>-28.056713498846253</v>
          </cell>
          <cell r="BZ274">
            <v>-17.274379589589671</v>
          </cell>
        </row>
        <row r="275">
          <cell r="BS275">
            <v>-6.3200685318541048</v>
          </cell>
          <cell r="BT275">
            <v>-5.4279235815853193</v>
          </cell>
          <cell r="BU275">
            <v>-2.9931189316423126</v>
          </cell>
          <cell r="BX275">
            <v>-7.1650574557583555</v>
          </cell>
          <cell r="BY275">
            <v>-6.9787280903651192</v>
          </cell>
          <cell r="BZ275">
            <v>-4.2442840842566216</v>
          </cell>
        </row>
        <row r="276">
          <cell r="BS276">
            <v>2.114053107271705</v>
          </cell>
          <cell r="BT276">
            <v>1.7930775822633256</v>
          </cell>
          <cell r="BU276">
            <v>1.9091430189050411</v>
          </cell>
          <cell r="BX276">
            <v>2.2514783585254721</v>
          </cell>
          <cell r="BY276">
            <v>1.9227752876428061</v>
          </cell>
          <cell r="BZ276">
            <v>1.9850562615041374</v>
          </cell>
        </row>
        <row r="277">
          <cell r="BS277">
            <v>13.118983495614939</v>
          </cell>
          <cell r="BT277">
            <v>11.418392783927843</v>
          </cell>
          <cell r="BU277">
            <v>12.092673910072438</v>
          </cell>
          <cell r="BX277">
            <v>13.554778773259821</v>
          </cell>
          <cell r="BY277">
            <v>11.990693607118416</v>
          </cell>
          <cell r="BZ277">
            <v>12.233685722108147</v>
          </cell>
        </row>
        <row r="278">
          <cell r="BS278">
            <v>21.149804061275514</v>
          </cell>
          <cell r="BT278">
            <v>14.854989854615086</v>
          </cell>
          <cell r="BU278">
            <v>16.459330191648135</v>
          </cell>
          <cell r="BX278">
            <v>26.266758416998616</v>
          </cell>
          <cell r="BY278">
            <v>16.978352762380172</v>
          </cell>
          <cell r="BZ278">
            <v>19.32692763193479</v>
          </cell>
        </row>
        <row r="279">
          <cell r="BS279" t="str">
            <v>-</v>
          </cell>
          <cell r="BT279" t="str">
            <v>-</v>
          </cell>
          <cell r="BU279" t="str">
            <v>-</v>
          </cell>
          <cell r="BX279" t="str">
            <v>-</v>
          </cell>
          <cell r="BY279" t="str">
            <v>-</v>
          </cell>
          <cell r="BZ279" t="str">
            <v>-</v>
          </cell>
        </row>
        <row r="280">
          <cell r="BS280">
            <v>667.90373520865796</v>
          </cell>
          <cell r="BT280">
            <v>697.59073341697353</v>
          </cell>
          <cell r="BU280">
            <v>41.16834010315872</v>
          </cell>
          <cell r="BX280">
            <v>639.02891602921784</v>
          </cell>
          <cell r="BY280">
            <v>656.48874664112077</v>
          </cell>
          <cell r="BZ280">
            <v>40.215575646539406</v>
          </cell>
        </row>
        <row r="281">
          <cell r="BS281">
            <v>1.0707422358482725</v>
          </cell>
          <cell r="BT281">
            <v>1.0885376712084793</v>
          </cell>
          <cell r="BU281">
            <v>1.0599376829400364</v>
          </cell>
          <cell r="BX281">
            <v>1.0704395978914929</v>
          </cell>
          <cell r="BY281">
            <v>1.1038165079571927</v>
          </cell>
          <cell r="BZ281">
            <v>1.0726310829731018</v>
          </cell>
        </row>
        <row r="282">
          <cell r="BS282">
            <v>1.0707422358482725</v>
          </cell>
          <cell r="BT282">
            <v>1.0885376712084793</v>
          </cell>
          <cell r="BU282">
            <v>1.0599376829400364</v>
          </cell>
          <cell r="BX282">
            <v>1.0704395978914929</v>
          </cell>
          <cell r="BY282">
            <v>1.1038165079571927</v>
          </cell>
          <cell r="BZ282">
            <v>1.0726310829731018</v>
          </cell>
        </row>
        <row r="285">
          <cell r="BS285" t="str">
            <v>NM</v>
          </cell>
          <cell r="BT285" t="str">
            <v>NM</v>
          </cell>
          <cell r="BU285">
            <v>-7.8881688252240663</v>
          </cell>
          <cell r="BX285" t="str">
            <v>NM</v>
          </cell>
          <cell r="BY285" t="str">
            <v>NM</v>
          </cell>
          <cell r="BZ285">
            <v>2.593954570198691</v>
          </cell>
        </row>
        <row r="286">
          <cell r="BS286" t="str">
            <v>NM</v>
          </cell>
          <cell r="BT286" t="str">
            <v>NM</v>
          </cell>
          <cell r="BU286">
            <v>-7.8487737124942809</v>
          </cell>
          <cell r="BX286" t="str">
            <v>NM</v>
          </cell>
          <cell r="BY286" t="str">
            <v>NM</v>
          </cell>
          <cell r="BZ286">
            <v>2.6299532068978171</v>
          </cell>
        </row>
        <row r="287">
          <cell r="BS287" t="str">
            <v>NM</v>
          </cell>
          <cell r="BT287" t="str">
            <v>NM</v>
          </cell>
          <cell r="BU287">
            <v>-12.611033257053977</v>
          </cell>
          <cell r="BX287" t="str">
            <v>NM</v>
          </cell>
          <cell r="BY287" t="str">
            <v>NM</v>
          </cell>
          <cell r="BZ287">
            <v>7.9817979200572289</v>
          </cell>
        </row>
        <row r="288">
          <cell r="BS288" t="str">
            <v>NM</v>
          </cell>
          <cell r="BT288" t="str">
            <v>NM</v>
          </cell>
          <cell r="BU288">
            <v>-8.1738736023097296</v>
          </cell>
          <cell r="BX288" t="str">
            <v>NM</v>
          </cell>
          <cell r="BY288" t="str">
            <v>NM</v>
          </cell>
          <cell r="BZ288">
            <v>6.774078757273772</v>
          </cell>
        </row>
        <row r="291">
          <cell r="BS291">
            <v>29.296332168273885</v>
          </cell>
          <cell r="BT291">
            <v>18.400000000000002</v>
          </cell>
          <cell r="BU291">
            <v>23.253546923815499</v>
          </cell>
          <cell r="BX291">
            <v>28.460679243693932</v>
          </cell>
          <cell r="BY291">
            <v>17.349999999999994</v>
          </cell>
          <cell r="BZ291">
            <v>22.986656578060245</v>
          </cell>
        </row>
        <row r="292">
          <cell r="BS292">
            <v>0.91375592927986204</v>
          </cell>
          <cell r="BT292">
            <v>0.84239130434782594</v>
          </cell>
          <cell r="BU292">
            <v>0.88468044944117896</v>
          </cell>
          <cell r="BX292">
            <v>0.90864589078364733</v>
          </cell>
          <cell r="BY292">
            <v>0.8328530259365996</v>
          </cell>
          <cell r="BZ292">
            <v>0.87750400862195288</v>
          </cell>
        </row>
        <row r="293">
          <cell r="BS293">
            <v>26.769697224912619</v>
          </cell>
          <cell r="BT293">
            <v>15.5</v>
          </cell>
          <cell r="BU293">
            <v>20.57195834366264</v>
          </cell>
          <cell r="BX293">
            <v>25.860679243693934</v>
          </cell>
          <cell r="BY293">
            <v>14.45</v>
          </cell>
          <cell r="BZ293">
            <v>20.170883292064048</v>
          </cell>
        </row>
        <row r="294">
          <cell r="BS294">
            <v>2.114053107271705</v>
          </cell>
          <cell r="BT294">
            <v>1.7930775822633256</v>
          </cell>
          <cell r="BU294">
            <v>1.9091430189050411</v>
          </cell>
          <cell r="BX294">
            <v>2.2514783585254721</v>
          </cell>
          <cell r="BY294">
            <v>1.9227752876428061</v>
          </cell>
          <cell r="BZ294">
            <v>1.9850562615041374</v>
          </cell>
        </row>
        <row r="295">
          <cell r="BS295">
            <v>56.592561599049262</v>
          </cell>
          <cell r="BT295">
            <v>27.792702525081548</v>
          </cell>
          <cell r="BU295">
            <v>39.274810657008842</v>
          </cell>
          <cell r="BX295">
            <v>58.224759653945767</v>
          </cell>
          <cell r="BY295">
            <v>27.784102906438545</v>
          </cell>
          <cell r="BZ295">
            <v>40.040338178980925</v>
          </cell>
        </row>
        <row r="296">
          <cell r="BS296">
            <v>0.63980289302177717</v>
          </cell>
          <cell r="BT296">
            <v>0.63734999999999997</v>
          </cell>
          <cell r="BU296">
            <v>0.6358115550929998</v>
          </cell>
          <cell r="BX296">
            <v>0.63</v>
          </cell>
          <cell r="BY296">
            <v>0.63000000000000012</v>
          </cell>
          <cell r="BZ296">
            <v>0.62999999999999978</v>
          </cell>
        </row>
        <row r="297">
          <cell r="BS297">
            <v>36.20808463458485</v>
          </cell>
          <cell r="BT297">
            <v>17.713678954360724</v>
          </cell>
          <cell r="BU297">
            <v>24.971378439815915</v>
          </cell>
          <cell r="BX297">
            <v>36.681598581985831</v>
          </cell>
          <cell r="BY297">
            <v>17.503984831056286</v>
          </cell>
          <cell r="BZ297">
            <v>25.225413052757972</v>
          </cell>
        </row>
        <row r="298">
          <cell r="BS298">
            <v>0.98500516269617644</v>
          </cell>
          <cell r="BT298">
            <v>0.98427352838416127</v>
          </cell>
          <cell r="BU298">
            <v>0.98419055218629736</v>
          </cell>
          <cell r="BX298">
            <v>0.98221872118998743</v>
          </cell>
          <cell r="BY298">
            <v>0.98398400166109901</v>
          </cell>
          <cell r="BZ298">
            <v>0.98379673152785352</v>
          </cell>
        </row>
        <row r="299">
          <cell r="BS299">
            <v>35.665150296406175</v>
          </cell>
          <cell r="BT299">
            <v>17.43510528507289</v>
          </cell>
          <cell r="BU299">
            <v>24.576594735535426</v>
          </cell>
          <cell r="BX299">
            <v>36.029352850402582</v>
          </cell>
          <cell r="BY299">
            <v>17.22364103907794</v>
          </cell>
          <cell r="BZ299">
            <v>24.816678912743345</v>
          </cell>
        </row>
        <row r="300">
          <cell r="BS300">
            <v>0.98377272767243418</v>
          </cell>
          <cell r="BT300">
            <v>1.1280374050934361</v>
          </cell>
          <cell r="BU300">
            <v>1.0635247691081944</v>
          </cell>
          <cell r="BX300">
            <v>1.0413812114496859</v>
          </cell>
          <cell r="BY300">
            <v>1.1349289813165526</v>
          </cell>
          <cell r="BZ300">
            <v>1.0933789051528291</v>
          </cell>
        </row>
        <row r="301">
          <cell r="BS301">
            <v>0.89637856785177772</v>
          </cell>
          <cell r="BT301">
            <v>0.92389861640972792</v>
          </cell>
          <cell r="BU301">
            <v>1.0159919787827667</v>
          </cell>
          <cell r="BX301">
            <v>0.86055011139757298</v>
          </cell>
          <cell r="BY301">
            <v>0.87329789420033066</v>
          </cell>
          <cell r="BZ301">
            <v>0.96563690593718898</v>
          </cell>
        </row>
        <row r="302">
          <cell r="BS302">
            <v>0.88183278872265347</v>
          </cell>
          <cell r="BT302">
            <v>1.0421921978242454</v>
          </cell>
          <cell r="BU302">
            <v>1.0805326346507196</v>
          </cell>
          <cell r="BX302">
            <v>0.89616071752036663</v>
          </cell>
          <cell r="BY302">
            <v>0.99113108945067185</v>
          </cell>
          <cell r="BZ302">
            <v>1.0558070229887691</v>
          </cell>
        </row>
        <row r="303">
          <cell r="BS303">
            <v>0.97587965577960001</v>
          </cell>
          <cell r="BT303">
            <v>0.97967641839555009</v>
          </cell>
          <cell r="BU303">
            <v>0.95126846259141151</v>
          </cell>
          <cell r="BX303">
            <v>1.0055207257399392</v>
          </cell>
          <cell r="BY303">
            <v>0.98255074184076163</v>
          </cell>
          <cell r="BZ303">
            <v>0.99268110942089061</v>
          </cell>
        </row>
        <row r="304">
          <cell r="BS304">
            <v>30.692097261540507</v>
          </cell>
          <cell r="BT304">
            <v>17.801436368227535</v>
          </cell>
          <cell r="BU304">
            <v>25.261707082258706</v>
          </cell>
          <cell r="BX304">
            <v>32.466344395644434</v>
          </cell>
          <cell r="BY304">
            <v>16.773011808674188</v>
          </cell>
          <cell r="BZ304">
            <v>26.009857065134629</v>
          </cell>
        </row>
        <row r="307">
          <cell r="BS307">
            <v>402.49999999999989</v>
          </cell>
          <cell r="BT307">
            <v>223.180513297875</v>
          </cell>
          <cell r="BU307">
            <v>1204.0805132978755</v>
          </cell>
          <cell r="BX307">
            <v>410.98634765535729</v>
          </cell>
          <cell r="BY307">
            <v>216.29415035969998</v>
          </cell>
          <cell r="BZ307">
            <v>1202.4546731450992</v>
          </cell>
        </row>
        <row r="308">
          <cell r="BS308">
            <v>60</v>
          </cell>
          <cell r="BT308">
            <v>60.572575499999999</v>
          </cell>
          <cell r="BU308">
            <v>237.27257550000002</v>
          </cell>
          <cell r="BX308">
            <v>63.920947999999996</v>
          </cell>
          <cell r="BY308">
            <v>63.504212180000003</v>
          </cell>
          <cell r="BZ308">
            <v>251.63742017999999</v>
          </cell>
        </row>
        <row r="309">
          <cell r="BS309">
            <v>0</v>
          </cell>
          <cell r="BT309">
            <v>0</v>
          </cell>
          <cell r="BU309">
            <v>0</v>
          </cell>
          <cell r="BX309">
            <v>0</v>
          </cell>
          <cell r="BY309">
            <v>0</v>
          </cell>
          <cell r="BZ309">
            <v>0</v>
          </cell>
        </row>
        <row r="310">
          <cell r="BS310">
            <v>11.149999999999977</v>
          </cell>
          <cell r="BT310">
            <v>82.414396679675505</v>
          </cell>
          <cell r="BU310">
            <v>-12.135603320324506</v>
          </cell>
          <cell r="BX310">
            <v>-223.26622622942958</v>
          </cell>
          <cell r="BY310">
            <v>207.02053929695685</v>
          </cell>
          <cell r="BZ310">
            <v>-3.4367990318349655</v>
          </cell>
        </row>
        <row r="311">
          <cell r="BS311">
            <v>28.701223963617849</v>
          </cell>
          <cell r="BT311">
            <v>12.142990235675484</v>
          </cell>
          <cell r="BU311">
            <v>133.14421419929272</v>
          </cell>
          <cell r="BX311">
            <v>23.452508494295813</v>
          </cell>
          <cell r="BY311">
            <v>19.463072737588732</v>
          </cell>
          <cell r="BZ311">
            <v>86.573081915263629</v>
          </cell>
        </row>
        <row r="312">
          <cell r="BS312">
            <v>502.35122396361771</v>
          </cell>
          <cell r="BT312">
            <v>378.31047571322597</v>
          </cell>
          <cell r="BU312">
            <v>1562.3616996768437</v>
          </cell>
          <cell r="BX312">
            <v>275.09357792022354</v>
          </cell>
          <cell r="BY312">
            <v>506.28197457424562</v>
          </cell>
          <cell r="BZ312">
            <v>1537.2283762085278</v>
          </cell>
        </row>
        <row r="313">
          <cell r="BS313">
            <v>-226.6</v>
          </cell>
          <cell r="BT313">
            <v>-126.98895920212499</v>
          </cell>
          <cell r="BU313">
            <v>-689.68895920212503</v>
          </cell>
          <cell r="BX313">
            <v>-241.37293433727331</v>
          </cell>
          <cell r="BY313">
            <v>-127.02989783029999</v>
          </cell>
          <cell r="BZ313">
            <v>-706.20353819632862</v>
          </cell>
        </row>
        <row r="316">
          <cell r="BS316">
            <v>635.69999999999993</v>
          </cell>
          <cell r="BT316">
            <v>323.74997250000001</v>
          </cell>
          <cell r="BU316">
            <v>1820.2499725000007</v>
          </cell>
          <cell r="BX316">
            <v>635.78428199263055</v>
          </cell>
          <cell r="BY316">
            <v>316.42616068999996</v>
          </cell>
          <cell r="BZ316">
            <v>1802.6128238414276</v>
          </cell>
        </row>
        <row r="317">
          <cell r="BS317">
            <v>60</v>
          </cell>
          <cell r="BT317">
            <v>60.572575499999999</v>
          </cell>
          <cell r="BU317">
            <v>237.27257550000002</v>
          </cell>
          <cell r="BX317">
            <v>63.920947999999996</v>
          </cell>
          <cell r="BY317">
            <v>63.504212180000003</v>
          </cell>
          <cell r="BZ317">
            <v>251.63742017999999</v>
          </cell>
        </row>
        <row r="318">
          <cell r="BS318">
            <v>11.149999999999977</v>
          </cell>
          <cell r="BT318">
            <v>82.414396679675505</v>
          </cell>
          <cell r="BU318">
            <v>-12.135603320324506</v>
          </cell>
          <cell r="BX318">
            <v>-223.26622622942958</v>
          </cell>
          <cell r="BY318">
            <v>207.02053929695685</v>
          </cell>
          <cell r="BZ318">
            <v>-3.4367990318349655</v>
          </cell>
        </row>
        <row r="319">
          <cell r="BS319">
            <v>28.701223963617849</v>
          </cell>
          <cell r="BT319">
            <v>12.142990235675484</v>
          </cell>
          <cell r="BU319">
            <v>133.14421419929272</v>
          </cell>
          <cell r="BX319">
            <v>23.452508494295813</v>
          </cell>
          <cell r="BY319">
            <v>19.463072737588732</v>
          </cell>
          <cell r="BZ319">
            <v>86.573081915263629</v>
          </cell>
        </row>
        <row r="320">
          <cell r="BS320">
            <v>735.55122396361776</v>
          </cell>
          <cell r="BT320">
            <v>478.87993491535099</v>
          </cell>
          <cell r="BU320">
            <v>2178.5311588789691</v>
          </cell>
          <cell r="BX320">
            <v>499.89151225749674</v>
          </cell>
          <cell r="BY320">
            <v>606.4139849045456</v>
          </cell>
          <cell r="BZ320">
            <v>2137.3865269048561</v>
          </cell>
        </row>
        <row r="321">
          <cell r="BS321">
            <v>-6.6000000000000023</v>
          </cell>
          <cell r="BT321">
            <v>26.419499999999999</v>
          </cell>
          <cell r="BU321">
            <v>73.519499999999994</v>
          </cell>
          <cell r="BX321">
            <v>16.574999999999999</v>
          </cell>
          <cell r="BY321">
            <v>26.897887500000003</v>
          </cell>
          <cell r="BZ321">
            <v>106.0453875</v>
          </cell>
        </row>
        <row r="322">
          <cell r="BS322">
            <v>-226.6</v>
          </cell>
          <cell r="BT322">
            <v>-126.98895920212499</v>
          </cell>
          <cell r="BU322">
            <v>-689.68895920212503</v>
          </cell>
          <cell r="BX322">
            <v>-241.37293433727331</v>
          </cell>
          <cell r="BY322">
            <v>-127.02989783029999</v>
          </cell>
          <cell r="BZ322">
            <v>-706.20353819632862</v>
          </cell>
        </row>
        <row r="323">
          <cell r="BS323">
            <v>-5.6843418860808015E-14</v>
          </cell>
          <cell r="BT323">
            <v>-2.8421709430404007E-14</v>
          </cell>
          <cell r="BU323">
            <v>-3.4106051316484809E-13</v>
          </cell>
          <cell r="BX323">
            <v>1.1368683772161603E-13</v>
          </cell>
          <cell r="BY323">
            <v>1.4210854715202004E-14</v>
          </cell>
          <cell r="BZ323">
            <v>3.4106051316484809E-13</v>
          </cell>
        </row>
        <row r="324">
          <cell r="BS324">
            <v>502.35122396361771</v>
          </cell>
          <cell r="BT324">
            <v>378.31047571322597</v>
          </cell>
          <cell r="BU324">
            <v>1562.3616996768437</v>
          </cell>
          <cell r="BX324">
            <v>275.09357792022354</v>
          </cell>
          <cell r="BY324">
            <v>506.28197457424562</v>
          </cell>
          <cell r="BZ324">
            <v>1537.2283762085278</v>
          </cell>
        </row>
        <row r="327">
          <cell r="BS327">
            <v>-46.8</v>
          </cell>
          <cell r="BT327">
            <v>-64.099999999999994</v>
          </cell>
          <cell r="BU327">
            <v>-220</v>
          </cell>
          <cell r="BX327">
            <v>-47.9</v>
          </cell>
          <cell r="BY327">
            <v>-65.199999999999989</v>
          </cell>
          <cell r="BZ327">
            <v>-224.4</v>
          </cell>
        </row>
        <row r="328">
          <cell r="BS328">
            <v>-23.343999999999998</v>
          </cell>
          <cell r="BT328">
            <v>-31.643999999999988</v>
          </cell>
          <cell r="BU328">
            <v>-98.531999999999996</v>
          </cell>
          <cell r="BX328">
            <v>-23.836659999999998</v>
          </cell>
          <cell r="BY328">
            <v>-32.136659999999992</v>
          </cell>
          <cell r="BZ328">
            <v>-100.50264</v>
          </cell>
        </row>
        <row r="329">
          <cell r="BS329">
            <v>0</v>
          </cell>
          <cell r="BT329">
            <v>0</v>
          </cell>
          <cell r="BU329">
            <v>0</v>
          </cell>
          <cell r="BX329">
            <v>0</v>
          </cell>
          <cell r="BY329">
            <v>0</v>
          </cell>
          <cell r="BZ329">
            <v>0</v>
          </cell>
        </row>
        <row r="330">
          <cell r="BS330">
            <v>-28.539666666666673</v>
          </cell>
          <cell r="BT330">
            <v>-25.43966666666665</v>
          </cell>
          <cell r="BU330">
            <v>-100.21899999999998</v>
          </cell>
          <cell r="BX330">
            <v>-29.291309166666672</v>
          </cell>
          <cell r="BY330">
            <v>-26.191309166666649</v>
          </cell>
          <cell r="BZ330">
            <v>-103.22556999999998</v>
          </cell>
        </row>
        <row r="331">
          <cell r="BS331">
            <v>-5555.4400000000005</v>
          </cell>
          <cell r="BT331">
            <v>8077.0600000000022</v>
          </cell>
          <cell r="BU331">
            <v>3007.3800000000006</v>
          </cell>
          <cell r="BX331">
            <v>-5550.8050900000007</v>
          </cell>
          <cell r="BY331">
            <v>8081.694910000002</v>
          </cell>
          <cell r="BZ331">
            <v>3025.919640000001</v>
          </cell>
        </row>
        <row r="332">
          <cell r="BS332">
            <v>-5654.1236666666673</v>
          </cell>
          <cell r="BT332">
            <v>7955.8763333333354</v>
          </cell>
          <cell r="BU332">
            <v>2588.6290000000008</v>
          </cell>
          <cell r="BX332">
            <v>-5651.8330591666672</v>
          </cell>
          <cell r="BY332">
            <v>7958.1669408333355</v>
          </cell>
          <cell r="BZ332">
            <v>2597.7914300000011</v>
          </cell>
        </row>
        <row r="335">
          <cell r="BS335">
            <v>0</v>
          </cell>
          <cell r="BT335">
            <v>0</v>
          </cell>
          <cell r="BU335">
            <v>-13.4</v>
          </cell>
          <cell r="BX335">
            <v>-0.7</v>
          </cell>
          <cell r="BY335">
            <v>-0.7</v>
          </cell>
          <cell r="BZ335">
            <v>-2.8</v>
          </cell>
        </row>
        <row r="336">
          <cell r="BS336">
            <v>0</v>
          </cell>
          <cell r="BT336">
            <v>0</v>
          </cell>
          <cell r="BU336">
            <v>12.5</v>
          </cell>
          <cell r="BX336">
            <v>0</v>
          </cell>
          <cell r="BY336">
            <v>0</v>
          </cell>
          <cell r="BZ336">
            <v>0</v>
          </cell>
        </row>
        <row r="337">
          <cell r="BS337">
            <v>0</v>
          </cell>
          <cell r="BT337">
            <v>0</v>
          </cell>
          <cell r="BU337">
            <v>0</v>
          </cell>
          <cell r="BX337">
            <v>0</v>
          </cell>
          <cell r="BY337">
            <v>0</v>
          </cell>
          <cell r="BZ337">
            <v>0</v>
          </cell>
        </row>
        <row r="338">
          <cell r="BS338">
            <v>-89.235333333333301</v>
          </cell>
          <cell r="BT338">
            <v>58.36466666666665</v>
          </cell>
          <cell r="BU338">
            <v>-324.70600000000002</v>
          </cell>
          <cell r="BX338">
            <v>29.987136666666693</v>
          </cell>
          <cell r="BY338">
            <v>59.587136666666652</v>
          </cell>
          <cell r="BZ338">
            <v>249.38388</v>
          </cell>
        </row>
        <row r="339">
          <cell r="BS339">
            <v>0</v>
          </cell>
          <cell r="BT339">
            <v>0</v>
          </cell>
          <cell r="BU339">
            <v>0</v>
          </cell>
          <cell r="BX339">
            <v>0</v>
          </cell>
          <cell r="BY339">
            <v>0</v>
          </cell>
          <cell r="BZ339">
            <v>0</v>
          </cell>
        </row>
        <row r="340">
          <cell r="BS340">
            <v>-149.38899999999995</v>
          </cell>
          <cell r="BT340">
            <v>-145.78899999999999</v>
          </cell>
          <cell r="BU340">
            <v>-565.36699999999996</v>
          </cell>
          <cell r="BX340">
            <v>-153.62925249999995</v>
          </cell>
          <cell r="BY340">
            <v>-150.02925249999998</v>
          </cell>
          <cell r="BZ340">
            <v>-582.32800999999995</v>
          </cell>
        </row>
        <row r="341">
          <cell r="BS341">
            <v>5290.625</v>
          </cell>
          <cell r="BT341">
            <v>-5047.2749999999996</v>
          </cell>
          <cell r="BU341">
            <v>12.875</v>
          </cell>
          <cell r="BX341">
            <v>5290.7215624999999</v>
          </cell>
          <cell r="BY341">
            <v>-5047.1784374999997</v>
          </cell>
          <cell r="BZ341">
            <v>13.26125</v>
          </cell>
        </row>
        <row r="342">
          <cell r="BS342">
            <v>5052.0006666666668</v>
          </cell>
          <cell r="BT342">
            <v>-5134.699333333333</v>
          </cell>
          <cell r="BU342">
            <v>-878.09799999999996</v>
          </cell>
          <cell r="BX342">
            <v>5166.3794466666668</v>
          </cell>
          <cell r="BY342">
            <v>-5138.320553333333</v>
          </cell>
          <cell r="BZ342">
            <v>-322.48287999999991</v>
          </cell>
        </row>
        <row r="345">
          <cell r="BS345">
            <v>-99.771776036383017</v>
          </cell>
          <cell r="BT345">
            <v>3199.4874757132284</v>
          </cell>
          <cell r="BU345">
            <v>3272.8926996768441</v>
          </cell>
          <cell r="BX345">
            <v>-210.36003457977677</v>
          </cell>
          <cell r="BY345">
            <v>3326.1283620742488</v>
          </cell>
          <cell r="BZ345">
            <v>3812.5369262085292</v>
          </cell>
        </row>
        <row r="346">
          <cell r="BS346">
            <v>124.07177603638297</v>
          </cell>
          <cell r="BT346" t="str">
            <v>-</v>
          </cell>
          <cell r="BU346">
            <v>-3515.0535493677326</v>
          </cell>
          <cell r="BX346" t="str">
            <v>-</v>
          </cell>
          <cell r="BY346" t="str">
            <v>-</v>
          </cell>
          <cell r="BZ346">
            <v>-3550.254030000001</v>
          </cell>
        </row>
        <row r="347">
          <cell r="BS347">
            <v>24.299999999999955</v>
          </cell>
          <cell r="BT347" t="str">
            <v>-</v>
          </cell>
          <cell r="BU347">
            <v>-242.1608496908882</v>
          </cell>
          <cell r="BX347" t="str">
            <v>-</v>
          </cell>
          <cell r="BY347" t="str">
            <v>-</v>
          </cell>
          <cell r="BZ347">
            <v>262.2828962085282</v>
          </cell>
        </row>
        <row r="350">
          <cell r="BS350">
            <v>-89.235333333333301</v>
          </cell>
          <cell r="BT350">
            <v>58.36466666666665</v>
          </cell>
          <cell r="BU350">
            <v>-324.70600000000002</v>
          </cell>
          <cell r="BX350">
            <v>29.987136666666693</v>
          </cell>
          <cell r="BY350">
            <v>59.587136666666652</v>
          </cell>
          <cell r="BZ350">
            <v>249.38388</v>
          </cell>
        </row>
        <row r="351">
          <cell r="BS351">
            <v>0</v>
          </cell>
          <cell r="BT351">
            <v>0</v>
          </cell>
          <cell r="BU351">
            <v>0</v>
          </cell>
          <cell r="BX351">
            <v>0</v>
          </cell>
          <cell r="BY351">
            <v>0</v>
          </cell>
          <cell r="BZ351">
            <v>0</v>
          </cell>
        </row>
        <row r="352">
          <cell r="BS352">
            <v>-149.38899999999995</v>
          </cell>
          <cell r="BT352">
            <v>-145.78899999999999</v>
          </cell>
          <cell r="BU352">
            <v>-565.36699999999996</v>
          </cell>
          <cell r="BX352">
            <v>-153.62925249999995</v>
          </cell>
          <cell r="BY352">
            <v>-150.02925249999998</v>
          </cell>
          <cell r="BZ352">
            <v>-582.32800999999995</v>
          </cell>
        </row>
        <row r="353">
          <cell r="BS353">
            <v>5290.625</v>
          </cell>
          <cell r="BT353">
            <v>-5047.2749999999996</v>
          </cell>
          <cell r="BU353">
            <v>12.875</v>
          </cell>
          <cell r="BX353">
            <v>5290.7215624999999</v>
          </cell>
          <cell r="BY353">
            <v>-5047.1784374999997</v>
          </cell>
          <cell r="BZ353">
            <v>13.26125</v>
          </cell>
        </row>
        <row r="354">
          <cell r="BS354">
            <v>5052.0006666666668</v>
          </cell>
          <cell r="BT354">
            <v>-5134.699333333333</v>
          </cell>
          <cell r="BU354">
            <v>-877.19799999999998</v>
          </cell>
          <cell r="BX354">
            <v>5167.0794466666666</v>
          </cell>
          <cell r="BY354">
            <v>-5137.6205533333332</v>
          </cell>
          <cell r="BZ354">
            <v>-319.68287999999995</v>
          </cell>
        </row>
        <row r="357">
          <cell r="BS357">
            <v>-99.771776036383017</v>
          </cell>
          <cell r="BT357">
            <v>3199.4874757132284</v>
          </cell>
          <cell r="BU357">
            <v>3273.7926996768442</v>
          </cell>
          <cell r="BX357">
            <v>-209.66003457977695</v>
          </cell>
          <cell r="BY357">
            <v>3326.8283620742486</v>
          </cell>
          <cell r="BZ357">
            <v>3815.3369262085293</v>
          </cell>
        </row>
        <row r="358">
          <cell r="BS358">
            <v>-174.82822396361689</v>
          </cell>
          <cell r="BT358">
            <v>-2961.2006404350273</v>
          </cell>
          <cell r="BU358">
            <v>-3482.7374643986436</v>
          </cell>
          <cell r="BX358">
            <v>408.34583232883051</v>
          </cell>
          <cell r="BY358">
            <v>-3022.103755486572</v>
          </cell>
          <cell r="BZ358">
            <v>-3579.2823196208537</v>
          </cell>
        </row>
        <row r="359">
          <cell r="BS359">
            <v>-274.59999999999991</v>
          </cell>
          <cell r="BT359">
            <v>238.28683527820112</v>
          </cell>
          <cell r="BU359">
            <v>-208.9447647217994</v>
          </cell>
          <cell r="BX359">
            <v>198.68579774905356</v>
          </cell>
          <cell r="BY359">
            <v>304.72460658767648</v>
          </cell>
          <cell r="BZ359">
            <v>236.05460658767538</v>
          </cell>
        </row>
        <row r="366">
          <cell r="BS366">
            <v>695.69999999999993</v>
          </cell>
          <cell r="BT366">
            <v>384.32254800000004</v>
          </cell>
          <cell r="BU366">
            <v>2057.5225480000008</v>
          </cell>
          <cell r="BX366">
            <v>699.70522999263051</v>
          </cell>
          <cell r="BY366">
            <v>379.93037286999993</v>
          </cell>
          <cell r="BZ366">
            <v>2054.2502440214275</v>
          </cell>
        </row>
        <row r="367">
          <cell r="BS367">
            <v>-70.143999999999991</v>
          </cell>
          <cell r="BT367">
            <v>-95.743999999999986</v>
          </cell>
          <cell r="BU367">
            <v>-318.53199999999998</v>
          </cell>
          <cell r="BX367">
            <v>-71.736660000000001</v>
          </cell>
          <cell r="BY367">
            <v>-97.336659999999981</v>
          </cell>
          <cell r="BZ367">
            <v>-324.90264000000002</v>
          </cell>
        </row>
        <row r="368">
          <cell r="BS368">
            <v>-9.9999999999999998E-13</v>
          </cell>
          <cell r="BT368">
            <v>-9.9999999999999998E-13</v>
          </cell>
          <cell r="BU368">
            <v>-9.9999999999999998E-13</v>
          </cell>
          <cell r="BX368">
            <v>-9.9999999999999998E-13</v>
          </cell>
          <cell r="BY368">
            <v>-9.9999999999999998E-13</v>
          </cell>
          <cell r="BZ368">
            <v>-9.9999999999999998E-13</v>
          </cell>
        </row>
        <row r="369">
          <cell r="BS369">
            <v>625.5559999999989</v>
          </cell>
          <cell r="BT369">
            <v>288.57854799999905</v>
          </cell>
          <cell r="BU369">
            <v>1738.990548</v>
          </cell>
          <cell r="BX369">
            <v>627.96856999262945</v>
          </cell>
          <cell r="BY369">
            <v>282.59371286999891</v>
          </cell>
          <cell r="BZ369">
            <v>1729.3476040214266</v>
          </cell>
        </row>
        <row r="370">
          <cell r="BS370">
            <v>-228.97730090605626</v>
          </cell>
          <cell r="BT370">
            <v>-117.40792752712501</v>
          </cell>
          <cell r="BU370">
            <v>-662.91400682678488</v>
          </cell>
          <cell r="BX370">
            <v>-235.24018433727329</v>
          </cell>
          <cell r="BY370">
            <v>-117.07767945529999</v>
          </cell>
          <cell r="BZ370">
            <v>-666.96674482132858</v>
          </cell>
        </row>
        <row r="371">
          <cell r="BS371">
            <v>396.57869909394265</v>
          </cell>
          <cell r="BT371">
            <v>171.17062047287402</v>
          </cell>
          <cell r="BU371">
            <v>1076.076541173215</v>
          </cell>
          <cell r="BX371">
            <v>392.72838565535619</v>
          </cell>
          <cell r="BY371">
            <v>165.51603341469894</v>
          </cell>
          <cell r="BZ371">
            <v>1062.380859200098</v>
          </cell>
        </row>
        <row r="374">
          <cell r="BS374">
            <v>406.72269909394373</v>
          </cell>
          <cell r="BT374">
            <v>206.34204497287499</v>
          </cell>
          <cell r="BU374">
            <v>1157.3359656732157</v>
          </cell>
          <cell r="BX374">
            <v>400.54409765535723</v>
          </cell>
          <cell r="BY374">
            <v>199.34848123469999</v>
          </cell>
          <cell r="BZ374">
            <v>1135.646079020099</v>
          </cell>
        </row>
        <row r="375">
          <cell r="BS375">
            <v>60</v>
          </cell>
          <cell r="BT375">
            <v>60.572575499999999</v>
          </cell>
          <cell r="BU375">
            <v>237.27257550000002</v>
          </cell>
          <cell r="BX375">
            <v>63.920947999999996</v>
          </cell>
          <cell r="BY375">
            <v>63.504212180000003</v>
          </cell>
          <cell r="BZ375">
            <v>251.63742017999999</v>
          </cell>
        </row>
        <row r="376">
          <cell r="BS376">
            <v>466.72269909394373</v>
          </cell>
          <cell r="BT376">
            <v>266.91462047287496</v>
          </cell>
          <cell r="BU376">
            <v>1394.6085411732156</v>
          </cell>
          <cell r="BX376">
            <v>464.46504565535724</v>
          </cell>
          <cell r="BY376">
            <v>262.85269341470001</v>
          </cell>
          <cell r="BZ376">
            <v>1387.283499200099</v>
          </cell>
        </row>
        <row r="377">
          <cell r="BS377">
            <v>-70.143999999999991</v>
          </cell>
          <cell r="BT377">
            <v>-95.743999999999986</v>
          </cell>
          <cell r="BU377">
            <v>-318.53199999999998</v>
          </cell>
          <cell r="BX377">
            <v>-71.736660000000001</v>
          </cell>
          <cell r="BY377">
            <v>-97.336659999999981</v>
          </cell>
          <cell r="BZ377">
            <v>-324.90264000000002</v>
          </cell>
        </row>
        <row r="378">
          <cell r="BS378">
            <v>11.149999999999977</v>
          </cell>
          <cell r="BT378">
            <v>82.414396679675505</v>
          </cell>
          <cell r="BU378">
            <v>-12.135603320324506</v>
          </cell>
          <cell r="BX378">
            <v>-223.26622622942958</v>
          </cell>
          <cell r="BY378">
            <v>207.02053929695685</v>
          </cell>
          <cell r="BZ378">
            <v>-3.4367990318349655</v>
          </cell>
        </row>
        <row r="379">
          <cell r="BS379">
            <v>407.7286990939437</v>
          </cell>
          <cell r="BT379">
            <v>253.58501715255051</v>
          </cell>
          <cell r="BU379">
            <v>1063.9409378528912</v>
          </cell>
          <cell r="BX379">
            <v>169.46215942592764</v>
          </cell>
          <cell r="BY379">
            <v>372.53657271165685</v>
          </cell>
          <cell r="BZ379">
            <v>1058.9440601682641</v>
          </cell>
        </row>
        <row r="380">
          <cell r="BS380">
            <v>0</v>
          </cell>
          <cell r="BT380">
            <v>0</v>
          </cell>
          <cell r="BU380">
            <v>0</v>
          </cell>
          <cell r="BX380">
            <v>0</v>
          </cell>
          <cell r="BY380">
            <v>0</v>
          </cell>
          <cell r="BZ380">
            <v>0</v>
          </cell>
        </row>
        <row r="381">
          <cell r="BS381" t="str">
            <v>-</v>
          </cell>
          <cell r="BT381" t="str">
            <v>-</v>
          </cell>
          <cell r="BU381" t="str">
            <v>-</v>
          </cell>
          <cell r="BX381" t="str">
            <v>-</v>
          </cell>
          <cell r="BY381" t="str">
            <v>-</v>
          </cell>
          <cell r="BZ381" t="str">
            <v>-</v>
          </cell>
        </row>
        <row r="384">
          <cell r="BS384">
            <v>402.49999999999989</v>
          </cell>
          <cell r="BT384">
            <v>223.180513297875</v>
          </cell>
          <cell r="BU384">
            <v>1204.0805132978755</v>
          </cell>
          <cell r="BX384">
            <v>410.98634765535729</v>
          </cell>
          <cell r="BY384">
            <v>216.29415035969998</v>
          </cell>
          <cell r="BZ384">
            <v>1202.4546731450992</v>
          </cell>
        </row>
        <row r="385">
          <cell r="BS385">
            <v>60</v>
          </cell>
          <cell r="BT385">
            <v>60.572575499999999</v>
          </cell>
          <cell r="BU385">
            <v>237.27257550000002</v>
          </cell>
          <cell r="BX385">
            <v>63.920947999999996</v>
          </cell>
          <cell r="BY385">
            <v>63.504212180000003</v>
          </cell>
          <cell r="BZ385">
            <v>251.63742017999999</v>
          </cell>
        </row>
        <row r="386">
          <cell r="BS386">
            <v>462.49999999999989</v>
          </cell>
          <cell r="BT386">
            <v>283.75308879787497</v>
          </cell>
          <cell r="BU386">
            <v>1441.3530887978754</v>
          </cell>
          <cell r="BX386">
            <v>474.9072956553573</v>
          </cell>
          <cell r="BY386">
            <v>279.79836253970001</v>
          </cell>
          <cell r="BZ386">
            <v>1454.0920933250991</v>
          </cell>
        </row>
        <row r="387">
          <cell r="BS387">
            <v>-70.143999999999991</v>
          </cell>
          <cell r="BT387">
            <v>-95.743999999999986</v>
          </cell>
          <cell r="BU387">
            <v>-318.53199999999998</v>
          </cell>
          <cell r="BX387">
            <v>-71.736660000000001</v>
          </cell>
          <cell r="BY387">
            <v>-97.336659999999981</v>
          </cell>
          <cell r="BZ387">
            <v>-324.90264000000002</v>
          </cell>
        </row>
        <row r="388">
          <cell r="BS388">
            <v>11.149999999999977</v>
          </cell>
          <cell r="BT388">
            <v>82.414396679675505</v>
          </cell>
          <cell r="BU388">
            <v>-12.135603320324506</v>
          </cell>
          <cell r="BX388">
            <v>-223.26622622942958</v>
          </cell>
          <cell r="BY388">
            <v>207.02053929695685</v>
          </cell>
          <cell r="BZ388">
            <v>-3.4367990318349655</v>
          </cell>
        </row>
        <row r="389">
          <cell r="BS389">
            <v>403.50599999999986</v>
          </cell>
          <cell r="BT389">
            <v>270.42348547755051</v>
          </cell>
          <cell r="BU389">
            <v>1110.6854854775511</v>
          </cell>
          <cell r="BX389">
            <v>179.9044094259277</v>
          </cell>
          <cell r="BY389">
            <v>389.48224183665684</v>
          </cell>
          <cell r="BZ389">
            <v>1125.7526542932642</v>
          </cell>
        </row>
        <row r="390">
          <cell r="BS390">
            <v>0</v>
          </cell>
          <cell r="BT390">
            <v>0</v>
          </cell>
          <cell r="BU390">
            <v>0</v>
          </cell>
          <cell r="BX390">
            <v>0</v>
          </cell>
          <cell r="BY390">
            <v>0</v>
          </cell>
          <cell r="BZ390">
            <v>0</v>
          </cell>
        </row>
        <row r="391">
          <cell r="BS391" t="str">
            <v>-</v>
          </cell>
          <cell r="BT391" t="str">
            <v>-</v>
          </cell>
          <cell r="BU391" t="str">
            <v>-</v>
          </cell>
          <cell r="BX391" t="str">
            <v>-</v>
          </cell>
          <cell r="BY391" t="str">
            <v>-</v>
          </cell>
          <cell r="BZ391" t="str">
            <v>-</v>
          </cell>
        </row>
        <row r="394">
          <cell r="BS394">
            <v>7.8831010232871517</v>
          </cell>
          <cell r="BT394">
            <v>12.27552227822969</v>
          </cell>
          <cell r="BU394">
            <v>2.4863787413713472</v>
          </cell>
          <cell r="BX394">
            <v>7.7933762809650444</v>
          </cell>
          <cell r="BY394">
            <v>11.909761164444381</v>
          </cell>
          <cell r="BZ394">
            <v>2.5109919062338513</v>
          </cell>
        </row>
        <row r="395">
          <cell r="BS395">
            <v>519.99999999999989</v>
          </cell>
          <cell r="BT395">
            <v>705.48978610515474</v>
          </cell>
          <cell r="BU395">
            <v>154.53394303745259</v>
          </cell>
          <cell r="BX395">
            <v>499.5754026259645</v>
          </cell>
          <cell r="BY395">
            <v>684.4690324393323</v>
          </cell>
          <cell r="BZ395">
            <v>148.62654359294905</v>
          </cell>
        </row>
        <row r="396">
          <cell r="BS396">
            <v>-663.0041684634183</v>
          </cell>
          <cell r="BT396">
            <v>-1053.2162013853019</v>
          </cell>
          <cell r="BU396">
            <v>-27.445883197106053</v>
          </cell>
          <cell r="BX396">
            <v>-772.79159269013405</v>
          </cell>
          <cell r="BY396">
            <v>-1386.2134073880925</v>
          </cell>
          <cell r="BZ396">
            <v>-38.98063754386115</v>
          </cell>
        </row>
        <row r="399">
          <cell r="BS399">
            <v>34.86</v>
          </cell>
          <cell r="BT399">
            <v>34.86</v>
          </cell>
          <cell r="BU399">
            <v>34.86</v>
          </cell>
          <cell r="BX399">
            <v>34.86</v>
          </cell>
          <cell r="BY399">
            <v>34.86</v>
          </cell>
          <cell r="BZ399">
            <v>34.86</v>
          </cell>
        </row>
        <row r="400">
          <cell r="BS400">
            <v>34.86</v>
          </cell>
          <cell r="BT400">
            <v>34.86</v>
          </cell>
          <cell r="BU400">
            <v>34.86</v>
          </cell>
          <cell r="BX400">
            <v>34.86</v>
          </cell>
          <cell r="BY400">
            <v>34.86</v>
          </cell>
          <cell r="BZ400">
            <v>34.86</v>
          </cell>
        </row>
        <row r="401">
          <cell r="BS401">
            <v>34.15</v>
          </cell>
          <cell r="BT401">
            <v>34.86</v>
          </cell>
          <cell r="BU401">
            <v>34.86</v>
          </cell>
          <cell r="BX401">
            <v>34.86</v>
          </cell>
          <cell r="BY401">
            <v>34.86</v>
          </cell>
          <cell r="BZ401">
            <v>34.86</v>
          </cell>
        </row>
        <row r="402">
          <cell r="BS402">
            <v>19504.169999999998</v>
          </cell>
          <cell r="BT402">
            <v>19504.169999999998</v>
          </cell>
          <cell r="BU402">
            <v>19504.169999999998</v>
          </cell>
          <cell r="BX402">
            <v>19504.169999999998</v>
          </cell>
          <cell r="BY402">
            <v>19504.169999999998</v>
          </cell>
          <cell r="BZ402">
            <v>19504.169999999998</v>
          </cell>
        </row>
        <row r="403">
          <cell r="BS403">
            <v>1</v>
          </cell>
          <cell r="BT403">
            <v>1</v>
          </cell>
          <cell r="BU403">
            <v>1</v>
          </cell>
          <cell r="BX403">
            <v>1</v>
          </cell>
          <cell r="BY403">
            <v>1</v>
          </cell>
          <cell r="BZ403">
            <v>1</v>
          </cell>
        </row>
        <row r="404">
          <cell r="BS404">
            <v>1</v>
          </cell>
          <cell r="BT404">
            <v>1</v>
          </cell>
          <cell r="BU404">
            <v>1</v>
          </cell>
          <cell r="BX404">
            <v>1</v>
          </cell>
          <cell r="BY404">
            <v>1</v>
          </cell>
          <cell r="BZ404">
            <v>1</v>
          </cell>
        </row>
        <row r="405">
          <cell r="BS405">
            <v>1</v>
          </cell>
          <cell r="BT405">
            <v>1</v>
          </cell>
          <cell r="BU405">
            <v>1</v>
          </cell>
          <cell r="BX405">
            <v>1</v>
          </cell>
          <cell r="BY405">
            <v>1</v>
          </cell>
          <cell r="BZ405">
            <v>1</v>
          </cell>
        </row>
        <row r="406">
          <cell r="BS406">
            <v>1</v>
          </cell>
          <cell r="BT406">
            <v>1</v>
          </cell>
          <cell r="BU406">
            <v>1</v>
          </cell>
          <cell r="BX406">
            <v>1</v>
          </cell>
          <cell r="BY406">
            <v>1</v>
          </cell>
          <cell r="BZ406">
            <v>1</v>
          </cell>
        </row>
        <row r="409">
          <cell r="BS409">
            <v>0</v>
          </cell>
          <cell r="BT409">
            <v>0</v>
          </cell>
          <cell r="BU409">
            <v>0</v>
          </cell>
          <cell r="BX409">
            <v>0</v>
          </cell>
          <cell r="BY409">
            <v>0</v>
          </cell>
          <cell r="BZ409">
            <v>0</v>
          </cell>
        </row>
        <row r="410">
          <cell r="BS410">
            <v>1290.43</v>
          </cell>
          <cell r="BT410">
            <v>892.79341763910054</v>
          </cell>
          <cell r="BU410">
            <v>669.17761763910028</v>
          </cell>
          <cell r="BX410">
            <v>669.17761763910028</v>
          </cell>
          <cell r="BY410">
            <v>669.17761763910028</v>
          </cell>
          <cell r="BZ410">
            <v>669.17761763910028</v>
          </cell>
        </row>
        <row r="411">
          <cell r="BS411">
            <v>0</v>
          </cell>
          <cell r="BT411">
            <v>0</v>
          </cell>
          <cell r="BU411">
            <v>0</v>
          </cell>
          <cell r="BX411">
            <v>0</v>
          </cell>
          <cell r="BY411">
            <v>0</v>
          </cell>
          <cell r="BZ411">
            <v>0</v>
          </cell>
        </row>
        <row r="412">
          <cell r="BS412">
            <v>-31.789999999999992</v>
          </cell>
          <cell r="BT412">
            <v>-31.789999999999992</v>
          </cell>
          <cell r="BU412">
            <v>-31.789999999999992</v>
          </cell>
          <cell r="BX412">
            <v>-31.789999999999992</v>
          </cell>
          <cell r="BY412">
            <v>-31.789999999999992</v>
          </cell>
          <cell r="BZ412">
            <v>-31.789999999999992</v>
          </cell>
        </row>
        <row r="413">
          <cell r="BS413">
            <v>0</v>
          </cell>
          <cell r="BT413">
            <v>0</v>
          </cell>
          <cell r="BU413">
            <v>0</v>
          </cell>
          <cell r="BX413">
            <v>0</v>
          </cell>
          <cell r="BY413">
            <v>0</v>
          </cell>
          <cell r="BZ413">
            <v>0</v>
          </cell>
        </row>
        <row r="416">
          <cell r="BS416">
            <v>19504.169999999998</v>
          </cell>
          <cell r="BT416">
            <v>19504.169999999998</v>
          </cell>
          <cell r="BU416">
            <v>19504.169999999998</v>
          </cell>
          <cell r="BX416">
            <v>19504.169999999998</v>
          </cell>
          <cell r="BY416">
            <v>19504.169999999998</v>
          </cell>
          <cell r="BZ416">
            <v>19504.169999999998</v>
          </cell>
        </row>
        <row r="417">
          <cell r="BS417">
            <v>0</v>
          </cell>
          <cell r="BT417">
            <v>0</v>
          </cell>
          <cell r="BU417">
            <v>0</v>
          </cell>
          <cell r="BX417">
            <v>0</v>
          </cell>
          <cell r="BY417">
            <v>0</v>
          </cell>
          <cell r="BZ417">
            <v>0</v>
          </cell>
        </row>
        <row r="418">
          <cell r="BS418">
            <v>-1290.43</v>
          </cell>
          <cell r="BT418">
            <v>-892.79341763910054</v>
          </cell>
          <cell r="BU418">
            <v>-669.17761763910028</v>
          </cell>
          <cell r="BX418">
            <v>-669.17761763910028</v>
          </cell>
          <cell r="BY418">
            <v>-669.17761763910028</v>
          </cell>
          <cell r="BZ418">
            <v>-669.17761763910028</v>
          </cell>
        </row>
        <row r="419">
          <cell r="BS419">
            <v>0</v>
          </cell>
          <cell r="BT419">
            <v>0</v>
          </cell>
          <cell r="BU419">
            <v>0</v>
          </cell>
          <cell r="BX419">
            <v>0</v>
          </cell>
          <cell r="BY419">
            <v>0</v>
          </cell>
          <cell r="BZ419">
            <v>0</v>
          </cell>
        </row>
        <row r="420">
          <cell r="BS420">
            <v>31.789999999999992</v>
          </cell>
          <cell r="BT420">
            <v>31.789999999999992</v>
          </cell>
          <cell r="BU420">
            <v>31.789999999999992</v>
          </cell>
          <cell r="BX420">
            <v>31.789999999999992</v>
          </cell>
          <cell r="BY420">
            <v>31.789999999999992</v>
          </cell>
          <cell r="BZ420">
            <v>31.789999999999992</v>
          </cell>
        </row>
        <row r="421">
          <cell r="BS421">
            <v>18245.53</v>
          </cell>
          <cell r="BT421">
            <v>18643.1665823609</v>
          </cell>
          <cell r="BU421">
            <v>18866.7823823609</v>
          </cell>
          <cell r="BX421">
            <v>18866.7823823609</v>
          </cell>
          <cell r="BY421">
            <v>18866.7823823609</v>
          </cell>
          <cell r="BZ421">
            <v>18866.7823823609</v>
          </cell>
        </row>
        <row r="422">
          <cell r="BS422">
            <v>0</v>
          </cell>
          <cell r="BT422">
            <v>0</v>
          </cell>
          <cell r="BU422">
            <v>0</v>
          </cell>
          <cell r="BX422">
            <v>0</v>
          </cell>
          <cell r="BY422">
            <v>0</v>
          </cell>
          <cell r="BZ422">
            <v>0</v>
          </cell>
        </row>
        <row r="423">
          <cell r="BS423">
            <v>18245.53</v>
          </cell>
          <cell r="BT423">
            <v>18643.1665823609</v>
          </cell>
          <cell r="BU423">
            <v>18866.7823823609</v>
          </cell>
          <cell r="BX423">
            <v>18866.7823823609</v>
          </cell>
          <cell r="BY423">
            <v>18866.7823823609</v>
          </cell>
          <cell r="BZ423">
            <v>18866.7823823609</v>
          </cell>
        </row>
        <row r="426">
          <cell r="BS426" t="str">
            <v>NM</v>
          </cell>
          <cell r="BT426">
            <v>78.082596650098864</v>
          </cell>
          <cell r="BU426">
            <v>14.525717596820824</v>
          </cell>
          <cell r="BX426">
            <v>43.165068867145251</v>
          </cell>
          <cell r="BY426">
            <v>82.502619559168878</v>
          </cell>
          <cell r="BZ426">
            <v>14.709880043740833</v>
          </cell>
        </row>
        <row r="427">
          <cell r="BS427" t="str">
            <v>NM</v>
          </cell>
          <cell r="BT427">
            <v>78.863578813032433</v>
          </cell>
          <cell r="BU427">
            <v>14.670475358511201</v>
          </cell>
          <cell r="BX427">
            <v>43.589170545934266</v>
          </cell>
          <cell r="BY427">
            <v>83.308466595300629</v>
          </cell>
          <cell r="BZ427">
            <v>14.854833532543955</v>
          </cell>
        </row>
        <row r="428">
          <cell r="BS428" t="str">
            <v>NM</v>
          </cell>
          <cell r="BT428">
            <v>62.028625219785823</v>
          </cell>
          <cell r="BU428">
            <v>12.255451934218685</v>
          </cell>
          <cell r="BX428">
            <v>37.72221265895373</v>
          </cell>
          <cell r="BY428">
            <v>64.400426923310903</v>
          </cell>
          <cell r="BZ428">
            <v>12.284135291014501</v>
          </cell>
        </row>
        <row r="429">
          <cell r="BS429" t="str">
            <v>NM</v>
          </cell>
          <cell r="BT429">
            <v>72.124541866461357</v>
          </cell>
          <cell r="BU429">
            <v>17.560479771295448</v>
          </cell>
          <cell r="BX429">
            <v>108.41407424219071</v>
          </cell>
          <cell r="BY429">
            <v>50.077174014469605</v>
          </cell>
          <cell r="BZ429">
            <v>17.325448823609047</v>
          </cell>
        </row>
        <row r="430">
          <cell r="BS430" t="str">
            <v>NM</v>
          </cell>
          <cell r="BT430">
            <v>3.5260444132913675</v>
          </cell>
          <cell r="BU430">
            <v>3.7665714569763904</v>
          </cell>
          <cell r="BX430">
            <v>3.4640469998295198</v>
          </cell>
          <cell r="BY430">
            <v>3.4202084276950528</v>
          </cell>
          <cell r="BZ430">
            <v>3.8053237273982261</v>
          </cell>
        </row>
        <row r="431">
          <cell r="BS431" t="str">
            <v>NM</v>
          </cell>
          <cell r="BT431">
            <v>0.94664371772805511</v>
          </cell>
          <cell r="BU431">
            <v>3.6718301778542748</v>
          </cell>
          <cell r="BX431">
            <v>1.0413080895008606</v>
          </cell>
          <cell r="BY431">
            <v>1.0413080895008606</v>
          </cell>
          <cell r="BZ431">
            <v>4.0705679862306363</v>
          </cell>
        </row>
        <row r="434">
          <cell r="BS434" t="str">
            <v>NM</v>
          </cell>
          <cell r="BT434">
            <v>8.9256866894898028</v>
          </cell>
          <cell r="BU434">
            <v>2.1322712106173456</v>
          </cell>
          <cell r="BX434">
            <v>7.6741093067234134</v>
          </cell>
          <cell r="BY434">
            <v>8.6157542989058786</v>
          </cell>
          <cell r="BZ434">
            <v>2.1111558760598768</v>
          </cell>
        </row>
        <row r="435">
          <cell r="BS435" t="str">
            <v>NM</v>
          </cell>
          <cell r="BT435">
            <v>57.585075416063241</v>
          </cell>
          <cell r="BU435">
            <v>10.364940347423019</v>
          </cell>
          <cell r="BX435">
            <v>29.674817255988071</v>
          </cell>
          <cell r="BY435">
            <v>59.624597224262146</v>
          </cell>
          <cell r="BZ435">
            <v>10.46635313630753</v>
          </cell>
        </row>
        <row r="436">
          <cell r="BS436" t="str">
            <v>NM</v>
          </cell>
          <cell r="BT436">
            <v>48.509166790705443</v>
          </cell>
          <cell r="BU436">
            <v>9.1696600849892089</v>
          </cell>
          <cell r="BX436">
            <v>26.963900759409231</v>
          </cell>
          <cell r="BY436">
            <v>49.658526218477697</v>
          </cell>
          <cell r="BZ436">
            <v>9.1842668327628072</v>
          </cell>
        </row>
        <row r="437">
          <cell r="BS437" t="str">
            <v>NM</v>
          </cell>
          <cell r="BT437">
            <v>90.35078907360672</v>
          </cell>
          <cell r="BU437">
            <v>16.301906224253734</v>
          </cell>
          <cell r="BX437">
            <v>47.102884533314402</v>
          </cell>
          <cell r="BY437">
            <v>94.642217816289119</v>
          </cell>
          <cell r="BZ437">
            <v>16.613258946519895</v>
          </cell>
        </row>
        <row r="438">
          <cell r="BS438" t="str">
            <v>NM</v>
          </cell>
          <cell r="BT438">
            <v>64.603438861162203</v>
          </cell>
          <cell r="BU438">
            <v>10.849272530008541</v>
          </cell>
          <cell r="BX438">
            <v>30.044150748790408</v>
          </cell>
          <cell r="BY438">
            <v>66.762923317547944</v>
          </cell>
          <cell r="BZ438">
            <v>10.909768711905036</v>
          </cell>
        </row>
        <row r="439">
          <cell r="BS439" t="str">
            <v>NM</v>
          </cell>
          <cell r="BT439">
            <v>108.91569202038001</v>
          </cell>
          <cell r="BU439">
            <v>17.532937166152692</v>
          </cell>
          <cell r="BX439">
            <v>48.040281964537407</v>
          </cell>
          <cell r="BY439">
            <v>113.98764212220061</v>
          </cell>
          <cell r="BZ439">
            <v>17.758963011218338</v>
          </cell>
        </row>
        <row r="440">
          <cell r="BS440" t="str">
            <v>NM</v>
          </cell>
          <cell r="BT440">
            <v>73.518407324300355</v>
          </cell>
          <cell r="BU440">
            <v>17.732922675609618</v>
          </cell>
          <cell r="BX440">
            <v>111.3333055962126</v>
          </cell>
          <cell r="BY440">
            <v>50.644107892633087</v>
          </cell>
          <cell r="BZ440">
            <v>17.816599660007544</v>
          </cell>
        </row>
        <row r="441">
          <cell r="BS441" t="str">
            <v>NM</v>
          </cell>
          <cell r="BT441">
            <v>3.9381888002193657</v>
          </cell>
          <cell r="BU441">
            <v>4.0064534269018646</v>
          </cell>
          <cell r="BX441">
            <v>4.2427161178063875</v>
          </cell>
          <cell r="BY441">
            <v>4.0752089670249765</v>
          </cell>
          <cell r="BZ441">
            <v>4.1228591297004495</v>
          </cell>
        </row>
        <row r="445">
          <cell r="BS445">
            <v>0</v>
          </cell>
          <cell r="BT445">
            <v>0</v>
          </cell>
          <cell r="BU445">
            <v>0</v>
          </cell>
          <cell r="BX445">
            <v>0</v>
          </cell>
          <cell r="BY445">
            <v>0</v>
          </cell>
          <cell r="BZ445">
            <v>0</v>
          </cell>
        </row>
        <row r="446">
          <cell r="BS446">
            <v>0</v>
          </cell>
          <cell r="BT446">
            <v>0</v>
          </cell>
          <cell r="BU446">
            <v>0</v>
          </cell>
          <cell r="BX446">
            <v>0</v>
          </cell>
          <cell r="BY446">
            <v>0</v>
          </cell>
          <cell r="BZ446">
            <v>0</v>
          </cell>
        </row>
        <row r="447">
          <cell r="BS447">
            <v>0</v>
          </cell>
          <cell r="BT447">
            <v>0</v>
          </cell>
          <cell r="BU447">
            <v>0</v>
          </cell>
          <cell r="BX447">
            <v>0</v>
          </cell>
          <cell r="BY447">
            <v>0</v>
          </cell>
          <cell r="BZ447">
            <v>0</v>
          </cell>
        </row>
        <row r="448">
          <cell r="BS448">
            <v>0</v>
          </cell>
          <cell r="BT448">
            <v>0</v>
          </cell>
          <cell r="BU448">
            <v>0</v>
          </cell>
          <cell r="BX448">
            <v>0</v>
          </cell>
          <cell r="BY448">
            <v>0</v>
          </cell>
          <cell r="BZ448">
            <v>0</v>
          </cell>
        </row>
        <row r="449">
          <cell r="BS449">
            <v>0</v>
          </cell>
          <cell r="BT449">
            <v>0</v>
          </cell>
          <cell r="BU449">
            <v>0</v>
          </cell>
          <cell r="BX449">
            <v>0</v>
          </cell>
          <cell r="BY449">
            <v>0</v>
          </cell>
          <cell r="BZ449">
            <v>0</v>
          </cell>
        </row>
        <row r="450">
          <cell r="BS450">
            <v>0</v>
          </cell>
          <cell r="BT450">
            <v>0</v>
          </cell>
          <cell r="BU450">
            <v>0</v>
          </cell>
          <cell r="BX450">
            <v>0</v>
          </cell>
          <cell r="BY450">
            <v>0</v>
          </cell>
          <cell r="BZ450">
            <v>0</v>
          </cell>
        </row>
        <row r="451">
          <cell r="BS451">
            <v>0</v>
          </cell>
          <cell r="BT451">
            <v>0</v>
          </cell>
          <cell r="BU451">
            <v>0</v>
          </cell>
          <cell r="BX451">
            <v>0</v>
          </cell>
          <cell r="BY451">
            <v>0</v>
          </cell>
          <cell r="BZ451">
            <v>0</v>
          </cell>
        </row>
        <row r="452">
          <cell r="BS452">
            <v>0</v>
          </cell>
          <cell r="BT452">
            <v>0</v>
          </cell>
          <cell r="BU452">
            <v>0</v>
          </cell>
          <cell r="BX452">
            <v>0</v>
          </cell>
          <cell r="BY452">
            <v>0</v>
          </cell>
          <cell r="BZ452">
            <v>0</v>
          </cell>
        </row>
        <row r="453">
          <cell r="BS453">
            <v>0</v>
          </cell>
          <cell r="BT453">
            <v>0</v>
          </cell>
          <cell r="BU453">
            <v>0</v>
          </cell>
          <cell r="BX453">
            <v>0</v>
          </cell>
          <cell r="BY453">
            <v>0</v>
          </cell>
          <cell r="BZ453">
            <v>0</v>
          </cell>
        </row>
        <row r="454">
          <cell r="BS454">
            <v>0</v>
          </cell>
          <cell r="BT454">
            <v>0</v>
          </cell>
          <cell r="BU454">
            <v>0</v>
          </cell>
          <cell r="BX454">
            <v>0</v>
          </cell>
          <cell r="BY454">
            <v>0</v>
          </cell>
          <cell r="BZ454">
            <v>0</v>
          </cell>
        </row>
        <row r="455">
          <cell r="BS455">
            <v>2374.6999999999998</v>
          </cell>
          <cell r="BT455">
            <v>2088.7094999999999</v>
          </cell>
          <cell r="BU455">
            <v>8848.2095000000008</v>
          </cell>
          <cell r="BX455">
            <v>2458.498</v>
          </cell>
          <cell r="BY455">
            <v>2189.80042</v>
          </cell>
          <cell r="BZ455">
            <v>8936.7074199999988</v>
          </cell>
        </row>
        <row r="456">
          <cell r="BS456">
            <v>2374.6999999999998</v>
          </cell>
          <cell r="BT456">
            <v>2088.7094999999999</v>
          </cell>
          <cell r="BU456">
            <v>8848.2095000000008</v>
          </cell>
          <cell r="BX456">
            <v>2458.498</v>
          </cell>
          <cell r="BY456">
            <v>2189.80042</v>
          </cell>
          <cell r="BZ456">
            <v>8936.7074199999988</v>
          </cell>
        </row>
        <row r="459">
          <cell r="BS459">
            <v>0</v>
          </cell>
          <cell r="BT459">
            <v>0</v>
          </cell>
          <cell r="BU459">
            <v>0</v>
          </cell>
          <cell r="BX459">
            <v>0</v>
          </cell>
          <cell r="BY459">
            <v>0</v>
          </cell>
          <cell r="BZ459">
            <v>0</v>
          </cell>
        </row>
        <row r="460">
          <cell r="BS460">
            <v>0</v>
          </cell>
          <cell r="BT460">
            <v>0</v>
          </cell>
          <cell r="BU460">
            <v>0</v>
          </cell>
          <cell r="BX460">
            <v>0</v>
          </cell>
          <cell r="BY460">
            <v>0</v>
          </cell>
          <cell r="BZ460">
            <v>0</v>
          </cell>
        </row>
        <row r="461">
          <cell r="BS461">
            <v>0</v>
          </cell>
          <cell r="BT461">
            <v>0</v>
          </cell>
          <cell r="BU461">
            <v>0</v>
          </cell>
          <cell r="BX461">
            <v>0</v>
          </cell>
          <cell r="BY461">
            <v>0</v>
          </cell>
          <cell r="BZ461">
            <v>0</v>
          </cell>
        </row>
        <row r="462">
          <cell r="BS462">
            <v>0</v>
          </cell>
          <cell r="BT462">
            <v>0</v>
          </cell>
          <cell r="BU462">
            <v>0</v>
          </cell>
          <cell r="BX462">
            <v>0</v>
          </cell>
          <cell r="BY462">
            <v>0</v>
          </cell>
          <cell r="BZ462">
            <v>0</v>
          </cell>
        </row>
        <row r="463">
          <cell r="BS463">
            <v>0</v>
          </cell>
          <cell r="BT463">
            <v>0</v>
          </cell>
          <cell r="BU463">
            <v>0</v>
          </cell>
          <cell r="BX463">
            <v>0</v>
          </cell>
          <cell r="BY463">
            <v>0</v>
          </cell>
          <cell r="BZ463">
            <v>0</v>
          </cell>
        </row>
        <row r="464">
          <cell r="BS464">
            <v>0</v>
          </cell>
          <cell r="BT464">
            <v>0</v>
          </cell>
          <cell r="BU464">
            <v>0</v>
          </cell>
          <cell r="BX464">
            <v>0</v>
          </cell>
          <cell r="BY464">
            <v>0</v>
          </cell>
          <cell r="BZ464">
            <v>0</v>
          </cell>
        </row>
        <row r="465">
          <cell r="BS465">
            <v>0</v>
          </cell>
          <cell r="BT465">
            <v>0</v>
          </cell>
          <cell r="BU465">
            <v>0</v>
          </cell>
          <cell r="BX465">
            <v>0</v>
          </cell>
          <cell r="BY465">
            <v>0</v>
          </cell>
          <cell r="BZ465">
            <v>0</v>
          </cell>
        </row>
        <row r="466">
          <cell r="BS466">
            <v>0</v>
          </cell>
          <cell r="BT466">
            <v>0</v>
          </cell>
          <cell r="BU466">
            <v>0</v>
          </cell>
          <cell r="BX466">
            <v>0</v>
          </cell>
          <cell r="BY466">
            <v>0</v>
          </cell>
          <cell r="BZ466">
            <v>0</v>
          </cell>
        </row>
        <row r="467">
          <cell r="BS467">
            <v>0</v>
          </cell>
          <cell r="BT467">
            <v>0</v>
          </cell>
          <cell r="BU467">
            <v>0</v>
          </cell>
          <cell r="BX467">
            <v>0</v>
          </cell>
          <cell r="BY467">
            <v>0</v>
          </cell>
          <cell r="BZ467">
            <v>0</v>
          </cell>
        </row>
        <row r="468">
          <cell r="BS468">
            <v>0</v>
          </cell>
          <cell r="BT468">
            <v>0</v>
          </cell>
          <cell r="BU468">
            <v>0</v>
          </cell>
          <cell r="BX468">
            <v>0</v>
          </cell>
          <cell r="BY468">
            <v>0</v>
          </cell>
          <cell r="BZ468">
            <v>0</v>
          </cell>
        </row>
        <row r="469">
          <cell r="BS469">
            <v>635.69999999999993</v>
          </cell>
          <cell r="BT469">
            <v>323.74997250000001</v>
          </cell>
          <cell r="BU469">
            <v>1820.2499725000007</v>
          </cell>
          <cell r="BX469">
            <v>635.78428199263055</v>
          </cell>
          <cell r="BY469">
            <v>316.42616068999996</v>
          </cell>
          <cell r="BZ469">
            <v>1802.6128238414276</v>
          </cell>
        </row>
        <row r="470">
          <cell r="BS470">
            <v>635.69999999999993</v>
          </cell>
          <cell r="BT470">
            <v>323.74997250000001</v>
          </cell>
          <cell r="BU470">
            <v>1820.2499725000007</v>
          </cell>
          <cell r="BX470">
            <v>635.78428199263055</v>
          </cell>
          <cell r="BY470">
            <v>316.42616068999996</v>
          </cell>
          <cell r="BZ470">
            <v>1802.6128238414276</v>
          </cell>
        </row>
        <row r="475">
          <cell r="BS475">
            <v>0</v>
          </cell>
          <cell r="BT475">
            <v>0</v>
          </cell>
          <cell r="BU475">
            <v>0</v>
          </cell>
          <cell r="BX475">
            <v>0</v>
          </cell>
          <cell r="BY475">
            <v>0</v>
          </cell>
          <cell r="BZ475">
            <v>0</v>
          </cell>
        </row>
        <row r="476">
          <cell r="BS476">
            <v>0</v>
          </cell>
          <cell r="BT476">
            <v>0</v>
          </cell>
          <cell r="BU476">
            <v>0</v>
          </cell>
          <cell r="BX476">
            <v>0</v>
          </cell>
          <cell r="BY476">
            <v>0</v>
          </cell>
          <cell r="BZ476">
            <v>0</v>
          </cell>
        </row>
        <row r="477">
          <cell r="BS477">
            <v>0</v>
          </cell>
          <cell r="BT477">
            <v>0</v>
          </cell>
          <cell r="BU477">
            <v>0</v>
          </cell>
          <cell r="BX477">
            <v>0</v>
          </cell>
          <cell r="BY477">
            <v>0</v>
          </cell>
          <cell r="BZ477">
            <v>0</v>
          </cell>
        </row>
        <row r="478">
          <cell r="BS478">
            <v>0</v>
          </cell>
          <cell r="BT478">
            <v>0</v>
          </cell>
          <cell r="BU478">
            <v>0</v>
          </cell>
          <cell r="BX478">
            <v>0</v>
          </cell>
          <cell r="BY478">
            <v>0</v>
          </cell>
          <cell r="BZ478">
            <v>0</v>
          </cell>
        </row>
        <row r="479">
          <cell r="BS479">
            <v>0</v>
          </cell>
          <cell r="BT479">
            <v>0</v>
          </cell>
          <cell r="BU479">
            <v>0</v>
          </cell>
          <cell r="BX479">
            <v>0</v>
          </cell>
          <cell r="BY479">
            <v>0</v>
          </cell>
          <cell r="BZ479">
            <v>0</v>
          </cell>
        </row>
        <row r="481">
          <cell r="BS481">
            <v>0</v>
          </cell>
          <cell r="BT481">
            <v>0</v>
          </cell>
          <cell r="BU481">
            <v>0</v>
          </cell>
          <cell r="BX481">
            <v>0</v>
          </cell>
          <cell r="BY481">
            <v>0</v>
          </cell>
          <cell r="BZ481">
            <v>0</v>
          </cell>
        </row>
        <row r="482">
          <cell r="BS482">
            <v>0</v>
          </cell>
          <cell r="BT482">
            <v>0</v>
          </cell>
          <cell r="BU482">
            <v>0</v>
          </cell>
          <cell r="BX482">
            <v>0</v>
          </cell>
          <cell r="BY482">
            <v>0</v>
          </cell>
          <cell r="BZ482">
            <v>0</v>
          </cell>
        </row>
        <row r="483">
          <cell r="BS483">
            <v>0</v>
          </cell>
          <cell r="BT483">
            <v>0</v>
          </cell>
          <cell r="BU483">
            <v>0</v>
          </cell>
          <cell r="BX483">
            <v>0</v>
          </cell>
          <cell r="BY483">
            <v>0</v>
          </cell>
          <cell r="BZ483">
            <v>0</v>
          </cell>
        </row>
        <row r="484">
          <cell r="BS484">
            <v>0</v>
          </cell>
          <cell r="BT484">
            <v>0</v>
          </cell>
          <cell r="BU484">
            <v>0</v>
          </cell>
          <cell r="BX484">
            <v>0</v>
          </cell>
          <cell r="BY484">
            <v>0</v>
          </cell>
          <cell r="BZ484">
            <v>0</v>
          </cell>
        </row>
        <row r="485">
          <cell r="BS485">
            <v>0</v>
          </cell>
          <cell r="BT485">
            <v>0</v>
          </cell>
          <cell r="BU485">
            <v>0</v>
          </cell>
          <cell r="BX485">
            <v>0</v>
          </cell>
          <cell r="BY485">
            <v>0</v>
          </cell>
          <cell r="BZ485">
            <v>0</v>
          </cell>
        </row>
        <row r="487">
          <cell r="BS487">
            <v>0</v>
          </cell>
          <cell r="BT487">
            <v>0</v>
          </cell>
          <cell r="BU487">
            <v>0</v>
          </cell>
          <cell r="BX487">
            <v>0</v>
          </cell>
          <cell r="BY487">
            <v>0</v>
          </cell>
          <cell r="BZ487">
            <v>0</v>
          </cell>
        </row>
        <row r="488">
          <cell r="BS488">
            <v>0</v>
          </cell>
          <cell r="BT488">
            <v>0</v>
          </cell>
          <cell r="BU488">
            <v>0</v>
          </cell>
          <cell r="BX488">
            <v>0</v>
          </cell>
          <cell r="BY488">
            <v>0</v>
          </cell>
          <cell r="BZ488">
            <v>0</v>
          </cell>
        </row>
        <row r="489">
          <cell r="BS489">
            <v>0</v>
          </cell>
          <cell r="BT489">
            <v>0</v>
          </cell>
          <cell r="BU489">
            <v>0</v>
          </cell>
          <cell r="BX489">
            <v>0</v>
          </cell>
          <cell r="BY489">
            <v>0</v>
          </cell>
          <cell r="BZ489">
            <v>0</v>
          </cell>
        </row>
        <row r="490">
          <cell r="BS490">
            <v>0</v>
          </cell>
          <cell r="BT490">
            <v>0</v>
          </cell>
          <cell r="BU490">
            <v>0</v>
          </cell>
          <cell r="BX490">
            <v>0</v>
          </cell>
          <cell r="BY490">
            <v>0</v>
          </cell>
          <cell r="BZ490">
            <v>0</v>
          </cell>
        </row>
        <row r="491">
          <cell r="BS491">
            <v>0</v>
          </cell>
          <cell r="BT491">
            <v>0</v>
          </cell>
          <cell r="BU491">
            <v>0</v>
          </cell>
          <cell r="BX491">
            <v>0</v>
          </cell>
          <cell r="BY491">
            <v>0</v>
          </cell>
          <cell r="BZ491">
            <v>0</v>
          </cell>
        </row>
        <row r="493">
          <cell r="BS493">
            <v>0</v>
          </cell>
          <cell r="BT493">
            <v>0</v>
          </cell>
          <cell r="BU493">
            <v>0</v>
          </cell>
          <cell r="BX493">
            <v>0</v>
          </cell>
          <cell r="BY493">
            <v>0</v>
          </cell>
          <cell r="BZ493">
            <v>0</v>
          </cell>
        </row>
        <row r="494">
          <cell r="BS494">
            <v>0</v>
          </cell>
          <cell r="BT494">
            <v>0</v>
          </cell>
          <cell r="BU494">
            <v>0</v>
          </cell>
          <cell r="BX494">
            <v>0</v>
          </cell>
          <cell r="BY494">
            <v>0</v>
          </cell>
          <cell r="BZ494">
            <v>0</v>
          </cell>
        </row>
        <row r="495">
          <cell r="BS495">
            <v>0</v>
          </cell>
          <cell r="BT495">
            <v>0</v>
          </cell>
          <cell r="BU495">
            <v>0</v>
          </cell>
          <cell r="BX495">
            <v>0</v>
          </cell>
          <cell r="BY495">
            <v>0</v>
          </cell>
          <cell r="BZ495">
            <v>0</v>
          </cell>
        </row>
        <row r="496">
          <cell r="BS496">
            <v>0</v>
          </cell>
          <cell r="BT496">
            <v>0</v>
          </cell>
          <cell r="BU496">
            <v>0</v>
          </cell>
          <cell r="BX496">
            <v>0</v>
          </cell>
          <cell r="BY496">
            <v>0</v>
          </cell>
          <cell r="BZ496">
            <v>0</v>
          </cell>
        </row>
        <row r="497">
          <cell r="BS497">
            <v>0</v>
          </cell>
          <cell r="BT497">
            <v>0</v>
          </cell>
          <cell r="BU497">
            <v>0</v>
          </cell>
          <cell r="BX497">
            <v>0</v>
          </cell>
          <cell r="BY497">
            <v>0</v>
          </cell>
          <cell r="BZ497">
            <v>0</v>
          </cell>
        </row>
        <row r="498">
          <cell r="BS498">
            <v>2374.6999999999998</v>
          </cell>
          <cell r="BT498">
            <v>2088.7094999999999</v>
          </cell>
          <cell r="BU498">
            <v>8848.2095000000008</v>
          </cell>
          <cell r="BX498">
            <v>2458.498</v>
          </cell>
          <cell r="BY498">
            <v>2189.80042</v>
          </cell>
          <cell r="BZ498">
            <v>8936.7074199999988</v>
          </cell>
        </row>
        <row r="499">
          <cell r="BS499">
            <v>2374.6999999999998</v>
          </cell>
          <cell r="BT499">
            <v>2088.7094999999999</v>
          </cell>
          <cell r="BU499">
            <v>8848.2095000000008</v>
          </cell>
          <cell r="BX499">
            <v>2458.498</v>
          </cell>
          <cell r="BY499">
            <v>2189.80042</v>
          </cell>
          <cell r="BZ499">
            <v>8936.7074199999988</v>
          </cell>
        </row>
        <row r="500">
          <cell r="BS500">
            <v>0</v>
          </cell>
          <cell r="BT500">
            <v>0</v>
          </cell>
          <cell r="BU500">
            <v>0</v>
          </cell>
          <cell r="BX500">
            <v>0</v>
          </cell>
          <cell r="BY500">
            <v>0</v>
          </cell>
          <cell r="BZ500">
            <v>0</v>
          </cell>
        </row>
        <row r="504">
          <cell r="BS504">
            <v>0</v>
          </cell>
          <cell r="BT504">
            <v>0</v>
          </cell>
          <cell r="BU504">
            <v>0</v>
          </cell>
          <cell r="BX504">
            <v>0</v>
          </cell>
          <cell r="BY504">
            <v>0</v>
          </cell>
          <cell r="BZ504">
            <v>0</v>
          </cell>
        </row>
        <row r="505">
          <cell r="BS505">
            <v>0</v>
          </cell>
          <cell r="BT505">
            <v>0</v>
          </cell>
          <cell r="BU505">
            <v>0</v>
          </cell>
          <cell r="BX505">
            <v>0</v>
          </cell>
          <cell r="BY505">
            <v>0</v>
          </cell>
          <cell r="BZ505">
            <v>0</v>
          </cell>
        </row>
        <row r="506">
          <cell r="BS506">
            <v>0</v>
          </cell>
          <cell r="BT506">
            <v>0</v>
          </cell>
          <cell r="BU506">
            <v>0</v>
          </cell>
          <cell r="BX506">
            <v>0</v>
          </cell>
          <cell r="BY506">
            <v>0</v>
          </cell>
          <cell r="BZ506">
            <v>0</v>
          </cell>
        </row>
        <row r="507">
          <cell r="BS507">
            <v>0</v>
          </cell>
          <cell r="BT507">
            <v>0</v>
          </cell>
          <cell r="BU507">
            <v>0</v>
          </cell>
          <cell r="BX507">
            <v>0</v>
          </cell>
          <cell r="BY507">
            <v>0</v>
          </cell>
          <cell r="BZ507">
            <v>0</v>
          </cell>
        </row>
        <row r="508">
          <cell r="BS508">
            <v>0</v>
          </cell>
          <cell r="BT508">
            <v>0</v>
          </cell>
          <cell r="BU508">
            <v>0</v>
          </cell>
          <cell r="BX508">
            <v>0</v>
          </cell>
          <cell r="BY508">
            <v>0</v>
          </cell>
          <cell r="BZ508">
            <v>0</v>
          </cell>
        </row>
        <row r="510">
          <cell r="BS510">
            <v>0</v>
          </cell>
          <cell r="BT510">
            <v>0</v>
          </cell>
          <cell r="BU510">
            <v>0</v>
          </cell>
          <cell r="BX510">
            <v>0</v>
          </cell>
          <cell r="BY510">
            <v>0</v>
          </cell>
          <cell r="BZ510">
            <v>0</v>
          </cell>
        </row>
        <row r="511">
          <cell r="BS511">
            <v>0</v>
          </cell>
          <cell r="BT511">
            <v>0</v>
          </cell>
          <cell r="BU511">
            <v>0</v>
          </cell>
          <cell r="BX511">
            <v>0</v>
          </cell>
          <cell r="BY511">
            <v>0</v>
          </cell>
          <cell r="BZ511">
            <v>0</v>
          </cell>
        </row>
        <row r="512">
          <cell r="BS512">
            <v>0</v>
          </cell>
          <cell r="BT512">
            <v>0</v>
          </cell>
          <cell r="BU512">
            <v>0</v>
          </cell>
          <cell r="BX512">
            <v>0</v>
          </cell>
          <cell r="BY512">
            <v>0</v>
          </cell>
          <cell r="BZ512">
            <v>0</v>
          </cell>
        </row>
        <row r="513">
          <cell r="BS513">
            <v>0</v>
          </cell>
          <cell r="BT513">
            <v>0</v>
          </cell>
          <cell r="BU513">
            <v>0</v>
          </cell>
          <cell r="BX513">
            <v>0</v>
          </cell>
          <cell r="BY513">
            <v>0</v>
          </cell>
          <cell r="BZ513">
            <v>0</v>
          </cell>
        </row>
        <row r="514">
          <cell r="BS514">
            <v>0</v>
          </cell>
          <cell r="BT514">
            <v>0</v>
          </cell>
          <cell r="BU514">
            <v>0</v>
          </cell>
          <cell r="BX514">
            <v>0</v>
          </cell>
          <cell r="BY514">
            <v>0</v>
          </cell>
          <cell r="BZ514">
            <v>0</v>
          </cell>
        </row>
        <row r="516">
          <cell r="BS516">
            <v>0</v>
          </cell>
          <cell r="BT516">
            <v>0</v>
          </cell>
          <cell r="BU516">
            <v>0</v>
          </cell>
          <cell r="BX516">
            <v>0</v>
          </cell>
          <cell r="BY516">
            <v>0</v>
          </cell>
          <cell r="BZ516">
            <v>0</v>
          </cell>
        </row>
        <row r="517">
          <cell r="BS517">
            <v>0</v>
          </cell>
          <cell r="BT517">
            <v>0</v>
          </cell>
          <cell r="BU517">
            <v>0</v>
          </cell>
          <cell r="BX517">
            <v>0</v>
          </cell>
          <cell r="BY517">
            <v>0</v>
          </cell>
          <cell r="BZ517">
            <v>0</v>
          </cell>
        </row>
        <row r="518">
          <cell r="BS518">
            <v>0</v>
          </cell>
          <cell r="BT518">
            <v>0</v>
          </cell>
          <cell r="BU518">
            <v>0</v>
          </cell>
          <cell r="BX518">
            <v>0</v>
          </cell>
          <cell r="BY518">
            <v>0</v>
          </cell>
          <cell r="BZ518">
            <v>0</v>
          </cell>
        </row>
        <row r="519">
          <cell r="BS519">
            <v>0</v>
          </cell>
          <cell r="BT519">
            <v>0</v>
          </cell>
          <cell r="BU519">
            <v>0</v>
          </cell>
          <cell r="BX519">
            <v>0</v>
          </cell>
          <cell r="BY519">
            <v>0</v>
          </cell>
          <cell r="BZ519">
            <v>0</v>
          </cell>
        </row>
        <row r="520">
          <cell r="BS520">
            <v>0</v>
          </cell>
          <cell r="BT520">
            <v>0</v>
          </cell>
          <cell r="BU520">
            <v>0</v>
          </cell>
          <cell r="BX520">
            <v>0</v>
          </cell>
          <cell r="BY520">
            <v>0</v>
          </cell>
          <cell r="BZ520">
            <v>0</v>
          </cell>
        </row>
        <row r="522">
          <cell r="BS522">
            <v>0</v>
          </cell>
          <cell r="BT522">
            <v>0</v>
          </cell>
          <cell r="BU522">
            <v>0</v>
          </cell>
          <cell r="BX522">
            <v>0</v>
          </cell>
          <cell r="BY522">
            <v>0</v>
          </cell>
          <cell r="BZ522">
            <v>0</v>
          </cell>
        </row>
        <row r="523">
          <cell r="BS523">
            <v>0</v>
          </cell>
          <cell r="BT523">
            <v>0</v>
          </cell>
          <cell r="BU523">
            <v>0</v>
          </cell>
          <cell r="BX523">
            <v>0</v>
          </cell>
          <cell r="BY523">
            <v>0</v>
          </cell>
          <cell r="BZ523">
            <v>0</v>
          </cell>
        </row>
        <row r="524">
          <cell r="BS524">
            <v>0</v>
          </cell>
          <cell r="BT524">
            <v>0</v>
          </cell>
          <cell r="BU524">
            <v>0</v>
          </cell>
          <cell r="BX524">
            <v>0</v>
          </cell>
          <cell r="BY524">
            <v>0</v>
          </cell>
          <cell r="BZ524">
            <v>0</v>
          </cell>
        </row>
        <row r="525">
          <cell r="BS525">
            <v>0</v>
          </cell>
          <cell r="BT525">
            <v>0</v>
          </cell>
          <cell r="BU525">
            <v>0</v>
          </cell>
          <cell r="BX525">
            <v>0</v>
          </cell>
          <cell r="BY525">
            <v>0</v>
          </cell>
          <cell r="BZ525">
            <v>0</v>
          </cell>
        </row>
        <row r="526">
          <cell r="BS526">
            <v>0</v>
          </cell>
          <cell r="BT526">
            <v>0</v>
          </cell>
          <cell r="BU526">
            <v>0</v>
          </cell>
          <cell r="BX526">
            <v>0</v>
          </cell>
          <cell r="BY526">
            <v>0</v>
          </cell>
          <cell r="BZ526">
            <v>0</v>
          </cell>
        </row>
        <row r="527">
          <cell r="BS527">
            <v>635.69999999999993</v>
          </cell>
          <cell r="BT527">
            <v>323.74997250000001</v>
          </cell>
          <cell r="BU527">
            <v>1820.2499725000007</v>
          </cell>
          <cell r="BX527">
            <v>635.78428199263055</v>
          </cell>
          <cell r="BY527">
            <v>316.42616068999996</v>
          </cell>
          <cell r="BZ527">
            <v>1802.6128238414276</v>
          </cell>
        </row>
        <row r="528">
          <cell r="BS528">
            <v>635.69999999999993</v>
          </cell>
          <cell r="BT528">
            <v>323.74997250000001</v>
          </cell>
          <cell r="BU528">
            <v>1820.2499725000007</v>
          </cell>
          <cell r="BX528">
            <v>635.78428199263055</v>
          </cell>
          <cell r="BY528">
            <v>316.42616068999996</v>
          </cell>
          <cell r="BZ528">
            <v>1802.6128238414276</v>
          </cell>
        </row>
        <row r="529">
          <cell r="BS529">
            <v>0</v>
          </cell>
          <cell r="BT529">
            <v>0</v>
          </cell>
          <cell r="BU529">
            <v>0</v>
          </cell>
          <cell r="BX529">
            <v>0</v>
          </cell>
          <cell r="BY529">
            <v>0</v>
          </cell>
          <cell r="BZ529">
            <v>0</v>
          </cell>
        </row>
        <row r="532">
          <cell r="BS532">
            <v>2374.6999999999998</v>
          </cell>
          <cell r="BT532">
            <v>2088.7094999999999</v>
          </cell>
          <cell r="BU532">
            <v>8848.2095000000008</v>
          </cell>
          <cell r="BX532">
            <v>2458.498</v>
          </cell>
          <cell r="BY532">
            <v>2189.80042</v>
          </cell>
          <cell r="BZ532">
            <v>8936.7074199999988</v>
          </cell>
        </row>
        <row r="533">
          <cell r="BS533">
            <v>-60</v>
          </cell>
          <cell r="BT533">
            <v>-60.572575499999999</v>
          </cell>
          <cell r="BU533">
            <v>-237.27257550000002</v>
          </cell>
          <cell r="BX533">
            <v>-63.920947999999996</v>
          </cell>
          <cell r="BY533">
            <v>-63.504212180000003</v>
          </cell>
          <cell r="BZ533">
            <v>-251.63742017999999</v>
          </cell>
        </row>
        <row r="534">
          <cell r="BS534">
            <v>-1679</v>
          </cell>
          <cell r="BT534">
            <v>-1704.3869519999998</v>
          </cell>
          <cell r="BU534">
            <v>-6790.6869520000009</v>
          </cell>
          <cell r="BX534">
            <v>-1758.7927700073697</v>
          </cell>
          <cell r="BY534">
            <v>-1809.8700471299999</v>
          </cell>
          <cell r="BZ534">
            <v>-6882.4571759785704</v>
          </cell>
        </row>
        <row r="535">
          <cell r="BS535">
            <v>635.69999999999993</v>
          </cell>
          <cell r="BT535">
            <v>323.74997250000001</v>
          </cell>
          <cell r="BU535">
            <v>1820.2499725000007</v>
          </cell>
          <cell r="BX535">
            <v>635.78428199263055</v>
          </cell>
          <cell r="BY535">
            <v>316.42616068999996</v>
          </cell>
          <cell r="BZ535">
            <v>1802.6128238414276</v>
          </cell>
        </row>
        <row r="536">
          <cell r="BS536">
            <v>-6.6000000000000023</v>
          </cell>
          <cell r="BT536">
            <v>26.419499999999999</v>
          </cell>
          <cell r="BU536">
            <v>73.519499999999994</v>
          </cell>
          <cell r="BX536">
            <v>16.574999999999999</v>
          </cell>
          <cell r="BY536">
            <v>26.897887500000003</v>
          </cell>
          <cell r="BZ536">
            <v>106.0453875</v>
          </cell>
        </row>
        <row r="537">
          <cell r="BS537">
            <v>0</v>
          </cell>
          <cell r="BT537">
            <v>0</v>
          </cell>
          <cell r="BU537">
            <v>0</v>
          </cell>
          <cell r="BX537">
            <v>0</v>
          </cell>
          <cell r="BY537">
            <v>0</v>
          </cell>
          <cell r="BZ537">
            <v>0</v>
          </cell>
        </row>
        <row r="538">
          <cell r="BS538">
            <v>629.09999999999991</v>
          </cell>
          <cell r="BT538">
            <v>350.16947249999998</v>
          </cell>
          <cell r="BU538">
            <v>1893.7694725000006</v>
          </cell>
          <cell r="BX538">
            <v>652.3592819926306</v>
          </cell>
          <cell r="BY538">
            <v>343.32404818999998</v>
          </cell>
          <cell r="BZ538">
            <v>1908.6582113414277</v>
          </cell>
        </row>
        <row r="539">
          <cell r="BS539">
            <v>-226.6</v>
          </cell>
          <cell r="BT539">
            <v>-126.98895920212499</v>
          </cell>
          <cell r="BU539">
            <v>-689.68895920212503</v>
          </cell>
          <cell r="BX539">
            <v>-241.37293433727331</v>
          </cell>
          <cell r="BY539">
            <v>-127.02989783029999</v>
          </cell>
          <cell r="BZ539">
            <v>-706.20353819632862</v>
          </cell>
        </row>
        <row r="540">
          <cell r="BS540">
            <v>0</v>
          </cell>
          <cell r="BT540">
            <v>0</v>
          </cell>
          <cell r="BU540">
            <v>0</v>
          </cell>
          <cell r="BX540">
            <v>0</v>
          </cell>
          <cell r="BY540">
            <v>0</v>
          </cell>
          <cell r="BZ540">
            <v>0</v>
          </cell>
        </row>
        <row r="541">
          <cell r="BS541">
            <v>0</v>
          </cell>
          <cell r="BT541">
            <v>0</v>
          </cell>
          <cell r="BU541">
            <v>0</v>
          </cell>
          <cell r="BX541">
            <v>0</v>
          </cell>
          <cell r="BY541">
            <v>0</v>
          </cell>
          <cell r="BZ541">
            <v>0</v>
          </cell>
        </row>
        <row r="542">
          <cell r="BS542">
            <v>0</v>
          </cell>
          <cell r="BT542">
            <v>0</v>
          </cell>
          <cell r="BU542">
            <v>0</v>
          </cell>
          <cell r="BX542">
            <v>0</v>
          </cell>
          <cell r="BY542">
            <v>0</v>
          </cell>
          <cell r="BZ542">
            <v>0</v>
          </cell>
        </row>
        <row r="543">
          <cell r="BS543">
            <v>402.49999999999989</v>
          </cell>
          <cell r="BT543">
            <v>223.180513297875</v>
          </cell>
          <cell r="BU543">
            <v>1204.0805132978755</v>
          </cell>
          <cell r="BX543">
            <v>410.98634765535729</v>
          </cell>
          <cell r="BY543">
            <v>216.29415035969998</v>
          </cell>
          <cell r="BZ543">
            <v>1202.4546731450992</v>
          </cell>
        </row>
        <row r="546">
          <cell r="BS546">
            <v>635.69999999999993</v>
          </cell>
          <cell r="BT546">
            <v>323.74997250000001</v>
          </cell>
          <cell r="BU546">
            <v>1820.2499725000007</v>
          </cell>
          <cell r="BX546">
            <v>635.78428199263055</v>
          </cell>
          <cell r="BY546">
            <v>316.42616068999996</v>
          </cell>
          <cell r="BZ546">
            <v>1802.6128238414276</v>
          </cell>
        </row>
        <row r="547">
          <cell r="BS547">
            <v>60</v>
          </cell>
          <cell r="BT547">
            <v>60.572575499999999</v>
          </cell>
          <cell r="BU547">
            <v>237.27257550000002</v>
          </cell>
          <cell r="BX547">
            <v>63.920947999999996</v>
          </cell>
          <cell r="BY547">
            <v>63.504212180000003</v>
          </cell>
          <cell r="BZ547">
            <v>251.63742017999999</v>
          </cell>
        </row>
        <row r="548">
          <cell r="BS548">
            <v>11.149999999999977</v>
          </cell>
          <cell r="BT548">
            <v>82.414396679675505</v>
          </cell>
          <cell r="BU548">
            <v>-12.135603320324506</v>
          </cell>
          <cell r="BX548">
            <v>-223.26622622942958</v>
          </cell>
          <cell r="BY548">
            <v>207.02053929695685</v>
          </cell>
          <cell r="BZ548">
            <v>-3.4367990318349655</v>
          </cell>
        </row>
        <row r="549">
          <cell r="BS549">
            <v>28.701223963617849</v>
          </cell>
          <cell r="BT549">
            <v>12.142990235675484</v>
          </cell>
          <cell r="BU549">
            <v>133.14421419929272</v>
          </cell>
          <cell r="BX549">
            <v>23.452508494295813</v>
          </cell>
          <cell r="BY549">
            <v>19.463072737588732</v>
          </cell>
          <cell r="BZ549">
            <v>86.573081915263629</v>
          </cell>
        </row>
        <row r="550">
          <cell r="BS550">
            <v>735.55122396361776</v>
          </cell>
          <cell r="BT550">
            <v>478.87993491535099</v>
          </cell>
          <cell r="BU550">
            <v>2178.5311588789691</v>
          </cell>
          <cell r="BX550">
            <v>499.89151225749674</v>
          </cell>
          <cell r="BY550">
            <v>606.4139849045456</v>
          </cell>
          <cell r="BZ550">
            <v>2137.3865269048561</v>
          </cell>
        </row>
        <row r="551">
          <cell r="BS551">
            <v>-6.6000000000000023</v>
          </cell>
          <cell r="BT551">
            <v>26.419499999999999</v>
          </cell>
          <cell r="BU551">
            <v>73.519499999999994</v>
          </cell>
          <cell r="BX551">
            <v>16.574999999999999</v>
          </cell>
          <cell r="BY551">
            <v>26.897887500000003</v>
          </cell>
          <cell r="BZ551">
            <v>106.0453875</v>
          </cell>
        </row>
        <row r="552">
          <cell r="BS552">
            <v>-149.38899999999995</v>
          </cell>
          <cell r="BT552">
            <v>-145.78899999999999</v>
          </cell>
          <cell r="BU552">
            <v>-565.36699999999996</v>
          </cell>
          <cell r="BX552">
            <v>-153.62925249999995</v>
          </cell>
          <cell r="BY552">
            <v>-150.02925249999998</v>
          </cell>
          <cell r="BZ552">
            <v>-582.32800999999995</v>
          </cell>
        </row>
        <row r="553">
          <cell r="BS553">
            <v>-226.6</v>
          </cell>
          <cell r="BT553">
            <v>-126.98895920212499</v>
          </cell>
          <cell r="BU553">
            <v>-689.68895920212503</v>
          </cell>
          <cell r="BX553">
            <v>-241.37293433727331</v>
          </cell>
          <cell r="BY553">
            <v>-127.02989783029999</v>
          </cell>
          <cell r="BZ553">
            <v>-706.20353819632862</v>
          </cell>
        </row>
        <row r="554">
          <cell r="BS554">
            <v>-70.143999999999991</v>
          </cell>
          <cell r="BT554">
            <v>-95.743999999999986</v>
          </cell>
          <cell r="BU554">
            <v>-318.53199999999998</v>
          </cell>
          <cell r="BX554">
            <v>-71.736660000000001</v>
          </cell>
          <cell r="BY554">
            <v>-97.336659999999981</v>
          </cell>
          <cell r="BZ554">
            <v>-324.90264000000002</v>
          </cell>
        </row>
        <row r="555">
          <cell r="BS555">
            <v>-28.539666666666673</v>
          </cell>
          <cell r="BT555">
            <v>-25.43966666666665</v>
          </cell>
          <cell r="BU555">
            <v>-100.21899999999998</v>
          </cell>
          <cell r="BX555">
            <v>-29.291309166666672</v>
          </cell>
          <cell r="BY555">
            <v>-26.191309166666649</v>
          </cell>
          <cell r="BZ555">
            <v>-103.22556999999998</v>
          </cell>
        </row>
        <row r="556">
          <cell r="BS556">
            <v>-439.64322396361763</v>
          </cell>
          <cell r="BT556">
            <v>68.584359564975117</v>
          </cell>
          <cell r="BU556">
            <v>-462.48246439864351</v>
          </cell>
          <cell r="BX556">
            <v>148.26230482883003</v>
          </cell>
          <cell r="BY556">
            <v>12.412717013430836</v>
          </cell>
          <cell r="BZ556">
            <v>-540.10142962085195</v>
          </cell>
        </row>
        <row r="557">
          <cell r="BS557">
            <v>-89.235333333333301</v>
          </cell>
          <cell r="BT557">
            <v>58.36466666666665</v>
          </cell>
          <cell r="BU557">
            <v>-324.70600000000002</v>
          </cell>
          <cell r="BX557">
            <v>29.987136666666693</v>
          </cell>
          <cell r="BY557">
            <v>59.587136666666652</v>
          </cell>
          <cell r="BZ557">
            <v>249.38388</v>
          </cell>
        </row>
        <row r="558">
          <cell r="BS558">
            <v>-274.59999999999991</v>
          </cell>
          <cell r="BT558">
            <v>238.28683527820112</v>
          </cell>
          <cell r="BU558">
            <v>-208.9447647217994</v>
          </cell>
          <cell r="BX558">
            <v>198.68579774905356</v>
          </cell>
          <cell r="BY558">
            <v>304.72460658767648</v>
          </cell>
          <cell r="BZ558">
            <v>236.05460658767538</v>
          </cell>
        </row>
        <row r="561">
          <cell r="BS561">
            <v>715.50000000000023</v>
          </cell>
          <cell r="BT561">
            <v>720.49999999999977</v>
          </cell>
          <cell r="BU561">
            <v>720.49999999999977</v>
          </cell>
          <cell r="BX561">
            <v>735.49999999999977</v>
          </cell>
          <cell r="BY561">
            <v>740.49999999999977</v>
          </cell>
          <cell r="BZ561">
            <v>740.49999999999977</v>
          </cell>
        </row>
        <row r="562">
          <cell r="BS562">
            <v>2852.4</v>
          </cell>
          <cell r="BT562">
            <v>2852.4</v>
          </cell>
          <cell r="BU562">
            <v>2852.4</v>
          </cell>
          <cell r="BX562">
            <v>2852.4</v>
          </cell>
          <cell r="BY562">
            <v>2852.4</v>
          </cell>
          <cell r="BZ562">
            <v>2852.4</v>
          </cell>
        </row>
        <row r="563">
          <cell r="BS563">
            <v>1124.3</v>
          </cell>
          <cell r="BT563">
            <v>1150.6425470300396</v>
          </cell>
          <cell r="BU563">
            <v>1150.6425470300396</v>
          </cell>
          <cell r="BX563">
            <v>1163.9741025813787</v>
          </cell>
          <cell r="BY563">
            <v>1216.2721345466903</v>
          </cell>
          <cell r="BZ563">
            <v>1216.2721345466903</v>
          </cell>
        </row>
        <row r="564">
          <cell r="BS564">
            <v>421.2699999999968</v>
          </cell>
          <cell r="BT564">
            <v>483.30273726449377</v>
          </cell>
          <cell r="BU564">
            <v>433.61033726449386</v>
          </cell>
          <cell r="BX564">
            <v>327.508501243301</v>
          </cell>
          <cell r="BY564">
            <v>548.50544843986063</v>
          </cell>
          <cell r="BZ564">
            <v>491.1830484398597</v>
          </cell>
        </row>
        <row r="565">
          <cell r="BS565">
            <v>5113.4699999999975</v>
          </cell>
          <cell r="BT565">
            <v>5206.8452842945335</v>
          </cell>
          <cell r="BU565">
            <v>5157.1528842945336</v>
          </cell>
          <cell r="BX565">
            <v>5079.3826038246789</v>
          </cell>
          <cell r="BY565">
            <v>5357.677582986551</v>
          </cell>
          <cell r="BZ565">
            <v>5300.3551829865501</v>
          </cell>
        </row>
        <row r="566">
          <cell r="BS566">
            <v>1153.1300000000001</v>
          </cell>
          <cell r="BT566">
            <v>1011.9368352782011</v>
          </cell>
          <cell r="BU566">
            <v>564.70523527820058</v>
          </cell>
          <cell r="BX566">
            <v>1351.8157977490537</v>
          </cell>
          <cell r="BY566">
            <v>1316.6614418658776</v>
          </cell>
          <cell r="BZ566">
            <v>800.75984186587596</v>
          </cell>
        </row>
        <row r="567">
          <cell r="BS567">
            <v>-635.79999999999984</v>
          </cell>
          <cell r="BT567">
            <v>-635.79999999999984</v>
          </cell>
          <cell r="BU567">
            <v>-635.79999999999984</v>
          </cell>
          <cell r="BX567">
            <v>-635.79999999999984</v>
          </cell>
          <cell r="BY567">
            <v>-635.79999999999984</v>
          </cell>
          <cell r="BZ567">
            <v>-635.79999999999984</v>
          </cell>
        </row>
        <row r="568">
          <cell r="BS568">
            <v>-638.29999999999995</v>
          </cell>
          <cell r="BT568">
            <v>-640.40660342558249</v>
          </cell>
          <cell r="BU568">
            <v>-640.40660342558249</v>
          </cell>
          <cell r="BX568">
            <v>-660.82421922769197</v>
          </cell>
          <cell r="BY568">
            <v>-664.82058845644906</v>
          </cell>
          <cell r="BZ568">
            <v>-664.82058845644906</v>
          </cell>
        </row>
        <row r="569">
          <cell r="BS569">
            <v>4992.4999999999973</v>
          </cell>
          <cell r="BT569">
            <v>4942.5755161471516</v>
          </cell>
          <cell r="BU569">
            <v>4445.6515161471507</v>
          </cell>
          <cell r="BX569">
            <v>5134.5741823460403</v>
          </cell>
          <cell r="BY569">
            <v>5373.7184363959786</v>
          </cell>
          <cell r="BZ569">
            <v>4800.4944363959767</v>
          </cell>
        </row>
        <row r="570">
          <cell r="BS570">
            <v>0</v>
          </cell>
          <cell r="BT570">
            <v>0</v>
          </cell>
          <cell r="BU570">
            <v>0</v>
          </cell>
          <cell r="BX570">
            <v>0</v>
          </cell>
          <cell r="BY570">
            <v>0</v>
          </cell>
          <cell r="BZ570">
            <v>0</v>
          </cell>
        </row>
        <row r="571">
          <cell r="BS571">
            <v>4992.5</v>
          </cell>
          <cell r="BT571">
            <v>4942.5755161471498</v>
          </cell>
          <cell r="BU571">
            <v>4445.6515161471507</v>
          </cell>
          <cell r="BX571">
            <v>5134.5741823460412</v>
          </cell>
          <cell r="BY571">
            <v>5373.7184363959786</v>
          </cell>
          <cell r="BZ571">
            <v>4800.4944363959767</v>
          </cell>
        </row>
        <row r="573">
          <cell r="BS573">
            <v>0</v>
          </cell>
          <cell r="BT573">
            <v>0</v>
          </cell>
          <cell r="BU573">
            <v>0</v>
          </cell>
          <cell r="BX573">
            <v>0</v>
          </cell>
          <cell r="BY573">
            <v>0</v>
          </cell>
          <cell r="BZ573">
            <v>0</v>
          </cell>
        </row>
        <row r="574">
          <cell r="BS574">
            <v>2068.404</v>
          </cell>
          <cell r="BT574">
            <v>2220.0050000000001</v>
          </cell>
          <cell r="BU574">
            <v>8751.8185000000012</v>
          </cell>
          <cell r="BX574">
            <v>2228.8812800000005</v>
          </cell>
          <cell r="BY574">
            <v>2356.6423800000002</v>
          </cell>
          <cell r="BZ574">
            <v>9233.8220800000017</v>
          </cell>
        </row>
        <row r="575">
          <cell r="BS575">
            <v>0.53866180776629535</v>
          </cell>
          <cell r="BT575">
            <v>0.59030699347336379</v>
          </cell>
          <cell r="BU575">
            <v>2.3721524008522001</v>
          </cell>
          <cell r="BX575">
            <v>0.57396815715357985</v>
          </cell>
          <cell r="BY575">
            <v>0.60943915692999429</v>
          </cell>
          <cell r="BZ575">
            <v>2.4015921037744472</v>
          </cell>
        </row>
        <row r="576">
          <cell r="BS576">
            <v>0</v>
          </cell>
          <cell r="BT576">
            <v>0</v>
          </cell>
          <cell r="BU576">
            <v>0</v>
          </cell>
          <cell r="BX576">
            <v>0</v>
          </cell>
          <cell r="BY576">
            <v>0</v>
          </cell>
          <cell r="BZ576">
            <v>0</v>
          </cell>
        </row>
        <row r="577">
          <cell r="BS577">
            <v>0</v>
          </cell>
          <cell r="BT577">
            <v>0</v>
          </cell>
          <cell r="BU577">
            <v>0</v>
          </cell>
          <cell r="BX577">
            <v>0</v>
          </cell>
          <cell r="BY577">
            <v>0</v>
          </cell>
          <cell r="BZ577">
            <v>0</v>
          </cell>
        </row>
        <row r="578">
          <cell r="BS578">
            <v>0</v>
          </cell>
          <cell r="BT578">
            <v>0</v>
          </cell>
          <cell r="BU578">
            <v>0</v>
          </cell>
          <cell r="BX578">
            <v>0</v>
          </cell>
          <cell r="BY578">
            <v>0</v>
          </cell>
          <cell r="BZ578">
            <v>0</v>
          </cell>
        </row>
        <row r="579">
          <cell r="BS579">
            <v>0</v>
          </cell>
          <cell r="BT579">
            <v>0</v>
          </cell>
          <cell r="BU579">
            <v>0</v>
          </cell>
          <cell r="BX579">
            <v>0</v>
          </cell>
          <cell r="BY579">
            <v>0</v>
          </cell>
          <cell r="BZ579">
            <v>0</v>
          </cell>
        </row>
        <row r="580">
          <cell r="BS580">
            <v>0</v>
          </cell>
          <cell r="BT580">
            <v>0</v>
          </cell>
          <cell r="BU580">
            <v>0</v>
          </cell>
          <cell r="BX580">
            <v>0</v>
          </cell>
          <cell r="BY580">
            <v>0</v>
          </cell>
          <cell r="BZ580">
            <v>0</v>
          </cell>
        </row>
        <row r="581">
          <cell r="BS581">
            <v>0</v>
          </cell>
          <cell r="BT581">
            <v>0</v>
          </cell>
          <cell r="BU581">
            <v>0</v>
          </cell>
          <cell r="BX581">
            <v>0</v>
          </cell>
          <cell r="BY581">
            <v>0</v>
          </cell>
          <cell r="BZ581">
            <v>0</v>
          </cell>
        </row>
        <row r="582">
          <cell r="BS582">
            <v>0</v>
          </cell>
          <cell r="BT582">
            <v>0</v>
          </cell>
          <cell r="BU582">
            <v>0</v>
          </cell>
          <cell r="BX582">
            <v>0</v>
          </cell>
          <cell r="BY582">
            <v>0</v>
          </cell>
          <cell r="BZ582">
            <v>0</v>
          </cell>
        </row>
        <row r="583">
          <cell r="BS583">
            <v>0</v>
          </cell>
          <cell r="BT583">
            <v>0</v>
          </cell>
          <cell r="BU583">
            <v>0</v>
          </cell>
          <cell r="BX583">
            <v>0</v>
          </cell>
          <cell r="BY583">
            <v>0</v>
          </cell>
          <cell r="BZ583">
            <v>0</v>
          </cell>
        </row>
        <row r="584">
          <cell r="BS584">
            <v>0</v>
          </cell>
          <cell r="BT584">
            <v>0</v>
          </cell>
          <cell r="BU584">
            <v>0</v>
          </cell>
          <cell r="BX584">
            <v>0</v>
          </cell>
          <cell r="BY584">
            <v>0</v>
          </cell>
          <cell r="BZ584">
            <v>0</v>
          </cell>
        </row>
        <row r="585">
          <cell r="BS585">
            <v>0</v>
          </cell>
          <cell r="BT585">
            <v>0</v>
          </cell>
          <cell r="BU585">
            <v>0</v>
          </cell>
          <cell r="BX585">
            <v>0</v>
          </cell>
          <cell r="BY585">
            <v>0</v>
          </cell>
          <cell r="BZ585">
            <v>0</v>
          </cell>
        </row>
        <row r="586">
          <cell r="BS586">
            <v>0</v>
          </cell>
          <cell r="BT586">
            <v>0</v>
          </cell>
          <cell r="BU586">
            <v>0</v>
          </cell>
          <cell r="BX586">
            <v>0</v>
          </cell>
          <cell r="BY586">
            <v>0</v>
          </cell>
          <cell r="BZ586">
            <v>0</v>
          </cell>
        </row>
        <row r="587">
          <cell r="BS587">
            <v>0</v>
          </cell>
          <cell r="BT587">
            <v>0</v>
          </cell>
          <cell r="BU587">
            <v>0</v>
          </cell>
          <cell r="BX587">
            <v>0</v>
          </cell>
          <cell r="BY587">
            <v>0</v>
          </cell>
          <cell r="BZ587">
            <v>0</v>
          </cell>
        </row>
        <row r="588">
          <cell r="BS588">
            <v>0</v>
          </cell>
          <cell r="BT588">
            <v>0</v>
          </cell>
          <cell r="BU588">
            <v>0</v>
          </cell>
          <cell r="BX588">
            <v>0</v>
          </cell>
          <cell r="BY588">
            <v>0</v>
          </cell>
          <cell r="BZ588">
            <v>0</v>
          </cell>
        </row>
        <row r="589">
          <cell r="BS589">
            <v>0</v>
          </cell>
          <cell r="BT589">
            <v>0</v>
          </cell>
          <cell r="BU589">
            <v>0</v>
          </cell>
          <cell r="BX589">
            <v>0</v>
          </cell>
          <cell r="BY589">
            <v>0</v>
          </cell>
          <cell r="BZ589">
            <v>0</v>
          </cell>
        </row>
        <row r="590">
          <cell r="BS590">
            <v>0</v>
          </cell>
          <cell r="BT590">
            <v>0</v>
          </cell>
          <cell r="BU590">
            <v>0</v>
          </cell>
          <cell r="BX590">
            <v>0</v>
          </cell>
          <cell r="BY590">
            <v>0</v>
          </cell>
          <cell r="BZ590">
            <v>0</v>
          </cell>
        </row>
        <row r="591">
          <cell r="BS591">
            <v>0</v>
          </cell>
          <cell r="BT591">
            <v>0</v>
          </cell>
          <cell r="BU591">
            <v>0</v>
          </cell>
          <cell r="BX591">
            <v>0</v>
          </cell>
          <cell r="BY591">
            <v>0</v>
          </cell>
          <cell r="BZ591">
            <v>0</v>
          </cell>
        </row>
        <row r="592">
          <cell r="BS592">
            <v>0</v>
          </cell>
          <cell r="BT592">
            <v>0</v>
          </cell>
          <cell r="BU592">
            <v>0</v>
          </cell>
          <cell r="BX592">
            <v>0</v>
          </cell>
          <cell r="BY592">
            <v>0</v>
          </cell>
          <cell r="BZ592">
            <v>0</v>
          </cell>
        </row>
        <row r="593">
          <cell r="BS593">
            <v>0</v>
          </cell>
          <cell r="BT593">
            <v>0</v>
          </cell>
          <cell r="BU593">
            <v>0</v>
          </cell>
          <cell r="BX593">
            <v>0</v>
          </cell>
          <cell r="BY593">
            <v>0</v>
          </cell>
          <cell r="BZ593">
            <v>0</v>
          </cell>
        </row>
        <row r="596">
          <cell r="BS596">
            <v>0</v>
          </cell>
          <cell r="BT596">
            <v>0</v>
          </cell>
          <cell r="BU596">
            <v>0</v>
          </cell>
          <cell r="BX596">
            <v>0</v>
          </cell>
          <cell r="BY596">
            <v>0</v>
          </cell>
          <cell r="BZ596">
            <v>0</v>
          </cell>
        </row>
        <row r="597">
          <cell r="BS597">
            <v>0</v>
          </cell>
          <cell r="BT597">
            <v>0</v>
          </cell>
          <cell r="BU597">
            <v>0</v>
          </cell>
          <cell r="BX597">
            <v>0</v>
          </cell>
          <cell r="BY597">
            <v>0</v>
          </cell>
          <cell r="BZ597">
            <v>0</v>
          </cell>
        </row>
        <row r="668">
          <cell r="BS668" t="str">
            <v>Do not change the offsets of this section!</v>
          </cell>
          <cell r="BT668" t="str">
            <v>Do not change the offsets of this section!</v>
          </cell>
          <cell r="BU668" t="str">
            <v>Do not change the offsets of this section!</v>
          </cell>
          <cell r="BX668" t="str">
            <v>Do not change the offsets of this section!</v>
          </cell>
          <cell r="BY668" t="str">
            <v>Do not change the offsets of this section!</v>
          </cell>
          <cell r="BZ668" t="str">
            <v>Do not change the offsets of this section!</v>
          </cell>
        </row>
        <row r="669">
          <cell r="BS669" t="str">
            <v>Inserted on 11/30/2006 8:20:17 AM Wxlbld.xla</v>
          </cell>
          <cell r="BT669" t="str">
            <v>Inserted on 11/30/2006 8:20:16 AM Wxlbld.xla</v>
          </cell>
          <cell r="BU669" t="str">
            <v>Inserted on 11/30/2006 8:20:14 AM Wxlbld.xla</v>
          </cell>
          <cell r="BX669" t="str">
            <v>Inserted on 8/28/2007 4:05:46 PM Wxlbld.xla</v>
          </cell>
          <cell r="BY669" t="str">
            <v>Inserted on 8/28/2007 4:05:45 PM Wxlbld.xla</v>
          </cell>
          <cell r="BZ669" t="str">
            <v>Inserted on 8/28/2007 4:05:45 PM Wxlbld.xla</v>
          </cell>
        </row>
        <row r="670">
          <cell r="BS670">
            <v>2009</v>
          </cell>
          <cell r="BT670">
            <v>2009</v>
          </cell>
          <cell r="BU670">
            <v>2009</v>
          </cell>
          <cell r="BX670">
            <v>2010</v>
          </cell>
          <cell r="BY670">
            <v>2010</v>
          </cell>
          <cell r="BZ670">
            <v>2010</v>
          </cell>
        </row>
        <row r="671">
          <cell r="BS671" t="str">
            <v>Q3</v>
          </cell>
          <cell r="BT671" t="str">
            <v>Q4</v>
          </cell>
          <cell r="BU671" t="str">
            <v>F</v>
          </cell>
          <cell r="BX671" t="str">
            <v>Q3</v>
          </cell>
          <cell r="BY671" t="str">
            <v>Q4</v>
          </cell>
          <cell r="BZ671" t="str">
            <v>F</v>
          </cell>
        </row>
        <row r="672">
          <cell r="BS672">
            <v>3</v>
          </cell>
          <cell r="BT672">
            <v>6</v>
          </cell>
          <cell r="BU672">
            <v>6</v>
          </cell>
          <cell r="BX672">
            <v>3</v>
          </cell>
          <cell r="BY672">
            <v>6</v>
          </cell>
          <cell r="BZ672">
            <v>6</v>
          </cell>
        </row>
        <row r="673">
          <cell r="BS673" t="str">
            <v>March</v>
          </cell>
          <cell r="BT673" t="str">
            <v>June</v>
          </cell>
          <cell r="BU673" t="str">
            <v>June</v>
          </cell>
          <cell r="BX673" t="str">
            <v>March</v>
          </cell>
          <cell r="BY673" t="str">
            <v>June</v>
          </cell>
          <cell r="BZ673" t="str">
            <v>June</v>
          </cell>
        </row>
        <row r="674">
          <cell r="BS674" t="str">
            <v>Q3.2008.03</v>
          </cell>
          <cell r="BT674" t="str">
            <v>Q4.2008.06</v>
          </cell>
          <cell r="BU674" t="str">
            <v>F.2008.06</v>
          </cell>
          <cell r="BX674" t="str">
            <v>Q3.2009.03</v>
          </cell>
          <cell r="BY674" t="str">
            <v>Q4.2009.06</v>
          </cell>
          <cell r="BZ674" t="str">
            <v>F.2009.06</v>
          </cell>
        </row>
        <row r="675">
          <cell r="BS675">
            <v>2009</v>
          </cell>
          <cell r="BT675">
            <v>2009</v>
          </cell>
          <cell r="BU675">
            <v>2009</v>
          </cell>
          <cell r="BX675">
            <v>2010</v>
          </cell>
          <cell r="BY675">
            <v>2010</v>
          </cell>
          <cell r="BZ675">
            <v>2010</v>
          </cell>
        </row>
        <row r="676">
          <cell r="BS676">
            <v>3</v>
          </cell>
          <cell r="BT676">
            <v>3</v>
          </cell>
          <cell r="BU676">
            <v>12</v>
          </cell>
          <cell r="BX676">
            <v>3</v>
          </cell>
          <cell r="BY676">
            <v>3</v>
          </cell>
          <cell r="BZ676">
            <v>12</v>
          </cell>
        </row>
        <row r="677">
          <cell r="BS677">
            <v>39873</v>
          </cell>
          <cell r="BT677">
            <v>39965</v>
          </cell>
          <cell r="BU677">
            <v>39965</v>
          </cell>
          <cell r="BX677">
            <v>40238</v>
          </cell>
          <cell r="BY677">
            <v>40330</v>
          </cell>
          <cell r="BZ677">
            <v>40330</v>
          </cell>
        </row>
        <row r="678">
          <cell r="BS678">
            <v>39814</v>
          </cell>
          <cell r="BT678">
            <v>39904</v>
          </cell>
          <cell r="BU678">
            <v>39630</v>
          </cell>
          <cell r="BX678">
            <v>40179</v>
          </cell>
          <cell r="BY678">
            <v>40269</v>
          </cell>
          <cell r="BZ678">
            <v>39995</v>
          </cell>
        </row>
        <row r="680">
          <cell r="BS680" t="str">
            <v>A</v>
          </cell>
          <cell r="BT680" t="str">
            <v>F</v>
          </cell>
          <cell r="BU680" t="str">
            <v>F</v>
          </cell>
          <cell r="BX680" t="str">
            <v>F</v>
          </cell>
          <cell r="BY680" t="str">
            <v>F</v>
          </cell>
          <cell r="BZ680" t="str">
            <v>F</v>
          </cell>
        </row>
        <row r="681">
          <cell r="BS681" t="str">
            <v>A</v>
          </cell>
          <cell r="BT681" t="str">
            <v>F</v>
          </cell>
          <cell r="BU681" t="str">
            <v>F</v>
          </cell>
          <cell r="BX681" t="str">
            <v>F</v>
          </cell>
          <cell r="BY681" t="str">
            <v>F</v>
          </cell>
          <cell r="BZ681" t="str">
            <v>F</v>
          </cell>
        </row>
        <row r="682">
          <cell r="BS682" t="str">
            <v>Q2.2009.12</v>
          </cell>
          <cell r="BT682" t="str">
            <v>Q3.2009.03</v>
          </cell>
          <cell r="BU682" t="str">
            <v>F.2008.06</v>
          </cell>
          <cell r="BX682" t="str">
            <v>Q2.2010.12</v>
          </cell>
          <cell r="BY682" t="str">
            <v>Q3.2010.03</v>
          </cell>
          <cell r="BZ682" t="str">
            <v>F.2009.06</v>
          </cell>
        </row>
        <row r="683">
          <cell r="BS683" t="str">
            <v>Q3.2009.03</v>
          </cell>
          <cell r="BT683" t="str">
            <v>Q4.2009.06</v>
          </cell>
          <cell r="BU683" t="str">
            <v>F.2009.06</v>
          </cell>
          <cell r="BX683" t="str">
            <v>Q3.2010.03</v>
          </cell>
          <cell r="BY683" t="str">
            <v>Q4.2010.06</v>
          </cell>
          <cell r="BZ683" t="str">
            <v>F.2010.06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COVER"/>
      <sheetName val="MODEL"/>
    </sheetNames>
    <sheetDataSet>
      <sheetData sheetId="0">
        <row r="21">
          <cell r="D21">
            <v>0.32200000000000001</v>
          </cell>
        </row>
        <row r="22">
          <cell r="D22">
            <v>8.1000000000000003E-2</v>
          </cell>
        </row>
      </sheetData>
      <sheetData sheetId="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Tearsheet"/>
      <sheetName val="DataSheet"/>
      <sheetName val="XCS4"/>
    </sheetNames>
    <sheetDataSet>
      <sheetData sheetId="0" refreshError="1"/>
      <sheetData sheetId="1">
        <row r="1">
          <cell r="I1" t="str">
            <v>Default</v>
          </cell>
          <cell r="J1" t="str">
            <v>Fiscal Quarterly (FQ)</v>
          </cell>
        </row>
        <row r="2">
          <cell r="I2" t="str">
            <v>USD</v>
          </cell>
          <cell r="J2" t="str">
            <v>Fiscal Yearly (FY)</v>
          </cell>
        </row>
        <row r="3">
          <cell r="I3" t="str">
            <v>EUR</v>
          </cell>
          <cell r="J3" t="str">
            <v>Fiscal Semi-Annual (FS)</v>
          </cell>
        </row>
        <row r="4">
          <cell r="I4" t="str">
            <v>GBP</v>
          </cell>
          <cell r="J4" t="str">
            <v>Calendar Quarterly (CQ)</v>
          </cell>
        </row>
        <row r="5">
          <cell r="I5" t="str">
            <v>JPY</v>
          </cell>
          <cell r="J5" t="str">
            <v>Calendar Yearly (CY)</v>
          </cell>
        </row>
        <row r="6">
          <cell r="I6" t="str">
            <v>CAD</v>
          </cell>
          <cell r="J6" t="str">
            <v>Calendar Semi-Annual (CS)</v>
          </cell>
        </row>
        <row r="7">
          <cell r="I7" t="str">
            <v>CHF</v>
          </cell>
        </row>
        <row r="8">
          <cell r="I8" t="str">
            <v>AUD</v>
          </cell>
        </row>
        <row r="9">
          <cell r="I9" t="str">
            <v>NZD</v>
          </cell>
        </row>
        <row r="10">
          <cell r="I10" t="str">
            <v>HKD</v>
          </cell>
        </row>
        <row r="11">
          <cell r="I11" t="str">
            <v>SGD</v>
          </cell>
        </row>
        <row r="12">
          <cell r="I12" t="str">
            <v>KRW</v>
          </cell>
        </row>
        <row r="13">
          <cell r="I13" t="str">
            <v>SEK</v>
          </cell>
        </row>
        <row r="14">
          <cell r="I14" t="str">
            <v>NOK</v>
          </cell>
        </row>
        <row r="15">
          <cell r="I15" t="str">
            <v>DKK</v>
          </cell>
        </row>
        <row r="16">
          <cell r="I16" t="str">
            <v>ILS</v>
          </cell>
        </row>
        <row r="17">
          <cell r="I17" t="str">
            <v>MXN</v>
          </cell>
        </row>
        <row r="18">
          <cell r="I18" t="str">
            <v>BRL</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FF0000"/>
    <pageSetUpPr fitToPage="1"/>
  </sheetPr>
  <dimension ref="A1:AJ247"/>
  <sheetViews>
    <sheetView tabSelected="1" view="pageBreakPreview" topLeftCell="A18" zoomScaleSheetLayoutView="70" workbookViewId="0">
      <selection activeCell="L57" sqref="L57"/>
    </sheetView>
  </sheetViews>
  <sheetFormatPr baseColWidth="10" defaultColWidth="8.83203125" defaultRowHeight="13" outlineLevelRow="1" outlineLevelCol="1" x14ac:dyDescent="0"/>
  <cols>
    <col min="1" max="1" width="4" style="1" customWidth="1"/>
    <col min="2" max="2" width="30.5" style="2" customWidth="1"/>
    <col min="3" max="3" width="12.5" style="2" customWidth="1"/>
    <col min="4" max="4" width="11.5" style="23" customWidth="1"/>
    <col min="5" max="5" width="10.33203125" style="23" customWidth="1"/>
    <col min="6" max="6" width="14" style="23" customWidth="1"/>
    <col min="7" max="7" width="10.33203125" style="2" customWidth="1"/>
    <col min="8" max="8" width="14.1640625" style="2" customWidth="1"/>
    <col min="9" max="9" width="13.5" style="2" customWidth="1"/>
    <col min="10" max="10" width="10.5" style="3" customWidth="1"/>
    <col min="11" max="11" width="8.5" style="3" customWidth="1"/>
    <col min="12" max="12" width="25.5" style="2" customWidth="1"/>
    <col min="13" max="16" width="11" style="2" customWidth="1"/>
    <col min="17" max="17" width="8.6640625" style="2" customWidth="1"/>
    <col min="18" max="18" width="8.83203125" style="2" customWidth="1"/>
    <col min="19" max="20" width="9.5" style="2" customWidth="1"/>
    <col min="21" max="21" width="8.83203125" style="2" customWidth="1"/>
    <col min="22" max="22" width="7.83203125" style="2" customWidth="1"/>
    <col min="23" max="23" width="9.6640625" style="2" customWidth="1"/>
    <col min="24" max="24" width="9.6640625" style="4" hidden="1" customWidth="1" outlineLevel="1"/>
    <col min="25" max="25" width="9.5" style="123" hidden="1" customWidth="1" outlineLevel="1"/>
    <col min="26" max="26" width="7" style="123" hidden="1" customWidth="1" outlineLevel="1"/>
    <col min="27" max="27" width="9.6640625" style="123" hidden="1" customWidth="1" outlineLevel="1"/>
    <col min="28" max="28" width="7" style="123" hidden="1" customWidth="1" outlineLevel="1"/>
    <col min="29" max="29" width="8.83203125" style="4" collapsed="1"/>
    <col min="30" max="16384" width="8.83203125" style="2"/>
  </cols>
  <sheetData>
    <row r="1" spans="1:36">
      <c r="D1" s="2"/>
      <c r="E1" s="2"/>
      <c r="F1" s="2"/>
      <c r="Y1" s="4"/>
      <c r="Z1" s="4"/>
      <c r="AA1" s="4"/>
      <c r="AB1" s="4"/>
    </row>
    <row r="2" spans="1:36">
      <c r="B2" s="5" t="s">
        <v>0</v>
      </c>
      <c r="D2" s="2"/>
      <c r="E2" s="2"/>
      <c r="F2" s="2"/>
      <c r="Y2" s="4"/>
      <c r="Z2" s="4"/>
      <c r="AA2" s="4"/>
      <c r="AB2" s="4"/>
    </row>
    <row r="3" spans="1:36" ht="15.75" customHeight="1">
      <c r="A3" s="2"/>
      <c r="B3" s="6" t="s">
        <v>1</v>
      </c>
      <c r="C3" s="7" t="s">
        <v>385</v>
      </c>
      <c r="D3" s="8"/>
      <c r="E3" s="2"/>
      <c r="F3" s="9" t="s">
        <v>2</v>
      </c>
      <c r="G3" s="10">
        <v>71.44198999999999</v>
      </c>
      <c r="H3" s="11"/>
      <c r="I3" s="12" t="s">
        <v>3</v>
      </c>
      <c r="J3" s="13"/>
      <c r="K3" s="13"/>
      <c r="L3" s="14" t="s">
        <v>4</v>
      </c>
      <c r="M3" s="15" t="s">
        <v>5</v>
      </c>
      <c r="N3" s="15" t="s">
        <v>6</v>
      </c>
      <c r="O3" s="15" t="s">
        <v>7</v>
      </c>
      <c r="P3" s="16" t="s">
        <v>8</v>
      </c>
      <c r="R3" s="17"/>
      <c r="S3" s="520" t="s">
        <v>9</v>
      </c>
      <c r="T3" s="521"/>
      <c r="U3" s="522" t="s">
        <v>10</v>
      </c>
      <c r="V3" s="523"/>
      <c r="Y3" s="4"/>
      <c r="Z3" s="4"/>
      <c r="AA3" s="4"/>
      <c r="AB3" s="4"/>
    </row>
    <row r="4" spans="1:36">
      <c r="A4" s="2"/>
      <c r="B4" s="18" t="s">
        <v>11</v>
      </c>
      <c r="C4" s="19" t="s">
        <v>12</v>
      </c>
      <c r="D4" s="20"/>
      <c r="E4" s="2"/>
      <c r="F4" s="21" t="s">
        <v>386</v>
      </c>
      <c r="G4" s="22">
        <v>4.25</v>
      </c>
      <c r="H4" s="11"/>
      <c r="I4" s="23" t="s">
        <v>13</v>
      </c>
      <c r="J4" s="24" t="s">
        <v>14</v>
      </c>
      <c r="K4" s="13"/>
      <c r="L4" s="9" t="s">
        <v>15</v>
      </c>
      <c r="M4" s="25"/>
      <c r="N4" s="25"/>
      <c r="O4" s="25"/>
      <c r="P4" s="26"/>
      <c r="R4" s="27"/>
      <c r="S4" s="28" t="s">
        <v>16</v>
      </c>
      <c r="T4" s="29" t="s">
        <v>17</v>
      </c>
      <c r="U4" s="30" t="s">
        <v>16</v>
      </c>
      <c r="V4" s="31" t="s">
        <v>17</v>
      </c>
      <c r="Y4" s="4"/>
      <c r="Z4" s="4"/>
      <c r="AA4" s="4"/>
      <c r="AB4" s="4"/>
      <c r="AC4" s="32"/>
      <c r="AD4"/>
      <c r="AE4"/>
      <c r="AF4"/>
      <c r="AG4"/>
      <c r="AH4"/>
      <c r="AI4"/>
      <c r="AJ4"/>
    </row>
    <row r="5" spans="1:36">
      <c r="A5" s="2"/>
      <c r="B5" s="33" t="s">
        <v>18</v>
      </c>
      <c r="C5" s="34" t="s">
        <v>387</v>
      </c>
      <c r="D5" s="35"/>
      <c r="E5" s="2"/>
      <c r="F5" s="36" t="s">
        <v>19</v>
      </c>
      <c r="G5" s="37">
        <v>303.62845749999997</v>
      </c>
      <c r="H5" s="38"/>
      <c r="I5" s="23" t="s">
        <v>20</v>
      </c>
      <c r="J5" s="24" t="s">
        <v>21</v>
      </c>
      <c r="K5" s="13"/>
      <c r="L5" s="21" t="s">
        <v>22</v>
      </c>
      <c r="M5" s="39">
        <v>0.49408602516382549</v>
      </c>
      <c r="N5" s="39">
        <v>0.31991306609928127</v>
      </c>
      <c r="O5" s="39">
        <v>0.23375805064995298</v>
      </c>
      <c r="P5" s="40">
        <v>0.1711652349099074</v>
      </c>
      <c r="R5" s="41" t="s">
        <v>23</v>
      </c>
      <c r="S5" s="42">
        <v>2.5388783568337252</v>
      </c>
      <c r="T5" s="42">
        <v>2.364075982617512</v>
      </c>
      <c r="U5" s="43">
        <v>631.91369985622111</v>
      </c>
      <c r="V5" s="43">
        <v>1346.1523956645028</v>
      </c>
      <c r="W5" s="524" t="s">
        <v>24</v>
      </c>
      <c r="X5" s="44"/>
      <c r="Y5" s="4"/>
      <c r="Z5" s="4"/>
      <c r="AA5" s="4"/>
      <c r="AB5" s="4"/>
      <c r="AC5" s="45"/>
      <c r="AD5" s="46"/>
      <c r="AE5" s="46"/>
      <c r="AF5" s="46"/>
      <c r="AG5" s="46"/>
      <c r="AH5" s="46"/>
      <c r="AI5" s="46"/>
      <c r="AJ5" s="46"/>
    </row>
    <row r="6" spans="1:36">
      <c r="A6" s="2"/>
      <c r="B6" s="33" t="s">
        <v>25</v>
      </c>
      <c r="C6" s="47" t="s">
        <v>388</v>
      </c>
      <c r="D6" s="35" t="s">
        <v>388</v>
      </c>
      <c r="E6" s="2"/>
      <c r="F6" s="21" t="s">
        <v>26</v>
      </c>
      <c r="G6" s="48">
        <v>159.822</v>
      </c>
      <c r="H6" s="38"/>
      <c r="I6" s="2" t="s">
        <v>27</v>
      </c>
      <c r="J6" s="24" t="s">
        <v>28</v>
      </c>
      <c r="K6" s="13"/>
      <c r="L6" s="49" t="s">
        <v>29</v>
      </c>
      <c r="M6" s="50">
        <v>0.5053027112693057</v>
      </c>
      <c r="N6" s="50">
        <v>0.38421574271005698</v>
      </c>
      <c r="O6" s="50">
        <v>0.30685579355903508</v>
      </c>
      <c r="P6" s="51">
        <v>0.30778667542016797</v>
      </c>
      <c r="R6" s="41" t="s">
        <v>30</v>
      </c>
      <c r="S6" s="42">
        <v>1.5037332725939467</v>
      </c>
      <c r="T6" s="42">
        <v>1.2686968009240838</v>
      </c>
      <c r="U6" s="43">
        <v>626.74400771501053</v>
      </c>
      <c r="V6" s="43">
        <v>1194.1472889953129</v>
      </c>
      <c r="W6" s="525"/>
      <c r="X6" s="44"/>
      <c r="Y6" s="4"/>
      <c r="Z6" s="4"/>
      <c r="AA6" s="4"/>
      <c r="AB6" s="4"/>
      <c r="AC6" s="45"/>
      <c r="AD6" s="46"/>
      <c r="AE6" s="46"/>
      <c r="AF6" s="46"/>
      <c r="AG6" s="46"/>
      <c r="AH6" s="46"/>
      <c r="AI6" s="46"/>
      <c r="AJ6" s="46"/>
    </row>
    <row r="7" spans="1:36">
      <c r="A7" s="2"/>
      <c r="B7" s="33" t="s">
        <v>31</v>
      </c>
      <c r="C7" s="47">
        <v>1</v>
      </c>
      <c r="D7" s="52">
        <v>1</v>
      </c>
      <c r="E7" s="2"/>
      <c r="F7" s="21" t="s">
        <v>32</v>
      </c>
      <c r="G7" s="48">
        <v>2.7</v>
      </c>
      <c r="H7" s="38"/>
      <c r="I7" s="2" t="s">
        <v>33</v>
      </c>
      <c r="J7" s="24" t="s">
        <v>34</v>
      </c>
      <c r="K7" s="13"/>
      <c r="L7" s="6" t="s">
        <v>35</v>
      </c>
      <c r="M7" s="53">
        <v>0.62469974160316877</v>
      </c>
      <c r="N7" s="53">
        <v>0.55234573256927877</v>
      </c>
      <c r="O7" s="53">
        <v>0.36288169377994017</v>
      </c>
      <c r="P7" s="54">
        <v>0.26801800759840555</v>
      </c>
      <c r="R7" s="41" t="s">
        <v>36</v>
      </c>
      <c r="S7" s="42">
        <v>0.90196952104811534</v>
      </c>
      <c r="T7" s="42">
        <v>0.52143320965059525</v>
      </c>
      <c r="U7" s="43">
        <v>736.48662399700845</v>
      </c>
      <c r="V7" s="43">
        <v>1385.4513932628483</v>
      </c>
      <c r="W7" s="526"/>
      <c r="X7" s="44"/>
      <c r="Y7" s="4"/>
      <c r="Z7" s="4"/>
      <c r="AA7" s="4"/>
      <c r="AB7" s="4"/>
      <c r="AC7" s="45"/>
      <c r="AD7" s="46"/>
      <c r="AE7" s="46"/>
      <c r="AF7" s="46"/>
      <c r="AG7" s="46"/>
      <c r="AH7" s="46"/>
      <c r="AI7" s="46"/>
      <c r="AJ7" s="46"/>
    </row>
    <row r="8" spans="1:36">
      <c r="A8" s="2"/>
      <c r="B8" s="33" t="s">
        <v>37</v>
      </c>
      <c r="C8" s="55">
        <v>2.0806642656249998</v>
      </c>
      <c r="D8" s="56"/>
      <c r="E8" s="2"/>
      <c r="F8" s="21" t="s">
        <v>38</v>
      </c>
      <c r="G8" s="57"/>
      <c r="H8" s="58"/>
      <c r="I8" s="23" t="s">
        <v>39</v>
      </c>
      <c r="J8" s="24" t="s">
        <v>40</v>
      </c>
      <c r="K8" s="13"/>
      <c r="L8" s="59" t="s">
        <v>41</v>
      </c>
      <c r="M8" s="60">
        <v>0.91762103921482641</v>
      </c>
      <c r="N8" s="60">
        <v>1.0569326970607769</v>
      </c>
      <c r="O8" s="60">
        <v>0.65005494702132438</v>
      </c>
      <c r="P8" s="61">
        <v>0.49177357486726442</v>
      </c>
      <c r="Y8" s="4"/>
      <c r="Z8" s="4"/>
      <c r="AA8" s="4"/>
      <c r="AB8" s="4"/>
      <c r="AC8" s="32"/>
      <c r="AD8"/>
      <c r="AE8"/>
      <c r="AF8"/>
      <c r="AG8"/>
      <c r="AH8"/>
      <c r="AI8"/>
      <c r="AJ8"/>
    </row>
    <row r="9" spans="1:36">
      <c r="A9" s="2"/>
      <c r="B9" s="33" t="s">
        <v>42</v>
      </c>
      <c r="C9" s="62">
        <v>39.831119999999999</v>
      </c>
      <c r="D9" s="63">
        <v>0.55753094223719135</v>
      </c>
      <c r="E9" s="2"/>
      <c r="F9" s="36" t="s">
        <v>43</v>
      </c>
      <c r="G9" s="64">
        <v>146.50645749999995</v>
      </c>
      <c r="H9" s="65"/>
      <c r="I9" s="23" t="s">
        <v>44</v>
      </c>
      <c r="J9" s="24" t="s">
        <v>45</v>
      </c>
      <c r="K9" s="13"/>
      <c r="L9" s="21" t="s">
        <v>46</v>
      </c>
      <c r="M9" s="39"/>
      <c r="N9" s="39"/>
      <c r="O9" s="39"/>
      <c r="P9" s="40"/>
      <c r="R9" s="41" t="s">
        <v>23</v>
      </c>
      <c r="S9" s="42">
        <v>17.025928740512978</v>
      </c>
      <c r="T9" s="42">
        <v>5.7928912443127301</v>
      </c>
      <c r="U9" s="43">
        <v>94.229926625626447</v>
      </c>
      <c r="V9" s="43">
        <v>549.36411082425536</v>
      </c>
      <c r="W9" s="524" t="s">
        <v>47</v>
      </c>
      <c r="X9" s="44"/>
      <c r="Y9" s="4"/>
      <c r="Z9" s="4"/>
      <c r="AA9" s="4"/>
      <c r="AB9" s="4"/>
    </row>
    <row r="10" spans="1:36" ht="12.75" customHeight="1">
      <c r="A10" s="2"/>
      <c r="B10" s="33" t="s">
        <v>48</v>
      </c>
      <c r="C10" s="66">
        <v>7.6499999999999999E-2</v>
      </c>
      <c r="D10" s="67">
        <v>0.14466694166089714</v>
      </c>
      <c r="E10" s="2"/>
      <c r="F10" s="49" t="s">
        <v>49</v>
      </c>
      <c r="G10" s="68">
        <v>4.529689052614577</v>
      </c>
      <c r="H10" s="11"/>
      <c r="I10" s="2" t="s">
        <v>50</v>
      </c>
      <c r="J10" s="24" t="s">
        <v>51</v>
      </c>
      <c r="K10" s="13"/>
      <c r="L10" s="21" t="s">
        <v>22</v>
      </c>
      <c r="M10" s="39">
        <v>-3.975981569622018</v>
      </c>
      <c r="N10" s="39">
        <v>4.0427597855400172</v>
      </c>
      <c r="O10" s="39">
        <v>2.6765143244288394</v>
      </c>
      <c r="P10" s="40">
        <v>1.0684537316652398</v>
      </c>
      <c r="R10" s="41" t="s">
        <v>30</v>
      </c>
      <c r="S10" s="42">
        <v>17.217647191304401</v>
      </c>
      <c r="T10" s="42">
        <v>4.8573124263353495</v>
      </c>
      <c r="U10" s="43">
        <v>54.737781958728739</v>
      </c>
      <c r="V10" s="43">
        <v>311.90310863399344</v>
      </c>
      <c r="W10" s="525"/>
      <c r="X10" s="44"/>
      <c r="Y10" s="4" t="s">
        <v>52</v>
      </c>
      <c r="Z10" s="4"/>
      <c r="AA10" s="4"/>
      <c r="AB10" s="4"/>
    </row>
    <row r="11" spans="1:36">
      <c r="A11" s="2"/>
      <c r="B11" s="33" t="s">
        <v>53</v>
      </c>
      <c r="C11" s="69" t="s">
        <v>54</v>
      </c>
      <c r="D11" s="70">
        <v>0.03</v>
      </c>
      <c r="E11" s="3"/>
      <c r="F11" s="3"/>
      <c r="G11" s="71"/>
      <c r="H11" s="13"/>
      <c r="I11" s="2" t="s">
        <v>55</v>
      </c>
      <c r="J11" s="24" t="s">
        <v>56</v>
      </c>
      <c r="K11" s="13"/>
      <c r="L11" s="21" t="s">
        <v>29</v>
      </c>
      <c r="M11" s="39">
        <v>-3.6996580176767662</v>
      </c>
      <c r="N11" s="39">
        <v>-101.81129777623346</v>
      </c>
      <c r="O11" s="39">
        <v>4.8441495007274158</v>
      </c>
      <c r="P11" s="40">
        <v>3.6505234470385952</v>
      </c>
      <c r="Q11" s="3"/>
      <c r="R11" s="41" t="s">
        <v>36</v>
      </c>
      <c r="S11" s="42">
        <v>-5.438893960093699</v>
      </c>
      <c r="T11" s="42">
        <v>-52.796898306770252</v>
      </c>
      <c r="U11" s="43">
        <v>-122.13668668279773</v>
      </c>
      <c r="V11" s="43">
        <v>-13.68300771394555</v>
      </c>
      <c r="W11" s="526"/>
      <c r="X11" s="44"/>
      <c r="Y11" s="4" t="s">
        <v>56</v>
      </c>
      <c r="Z11" s="4"/>
      <c r="AA11" s="4"/>
      <c r="AB11" s="4"/>
      <c r="AC11" s="72"/>
      <c r="AD11" s="73"/>
      <c r="AE11" s="73"/>
      <c r="AF11" s="73"/>
      <c r="AG11" s="73"/>
      <c r="AH11" s="73"/>
      <c r="AI11" s="73"/>
    </row>
    <row r="12" spans="1:36">
      <c r="A12" s="2"/>
      <c r="B12" s="33" t="s">
        <v>57</v>
      </c>
      <c r="C12" s="69" t="s">
        <v>389</v>
      </c>
      <c r="D12" s="74">
        <v>1.3493863413332172</v>
      </c>
      <c r="E12" s="3"/>
      <c r="F12" s="75" t="s">
        <v>58</v>
      </c>
      <c r="G12" s="4"/>
      <c r="H12" s="3"/>
      <c r="I12" s="76" t="s">
        <v>59</v>
      </c>
      <c r="J12" s="24" t="s">
        <v>60</v>
      </c>
      <c r="K12" s="13"/>
      <c r="L12" s="21" t="s">
        <v>61</v>
      </c>
      <c r="M12" s="39"/>
      <c r="N12" s="39"/>
      <c r="O12" s="39"/>
      <c r="P12" s="40"/>
      <c r="Q12" s="3"/>
      <c r="Y12" s="4"/>
      <c r="Z12" s="4"/>
      <c r="AA12" s="4"/>
      <c r="AB12" s="4"/>
    </row>
    <row r="13" spans="1:36">
      <c r="A13" s="2"/>
      <c r="B13" s="21" t="s">
        <v>62</v>
      </c>
      <c r="C13" s="47" t="s">
        <v>63</v>
      </c>
      <c r="D13" s="52" t="s">
        <v>64</v>
      </c>
      <c r="E13" s="3"/>
      <c r="F13" s="77" t="s">
        <v>65</v>
      </c>
      <c r="G13" s="78">
        <v>5.0000000000000001E-3</v>
      </c>
      <c r="H13" s="79"/>
      <c r="I13" s="80" t="s">
        <v>66</v>
      </c>
      <c r="K13" s="13"/>
      <c r="L13" s="33" t="s">
        <v>22</v>
      </c>
      <c r="M13" s="81">
        <v>-6.4075134169906605</v>
      </c>
      <c r="N13" s="81">
        <v>13.63613982407991</v>
      </c>
      <c r="O13" s="81">
        <v>8.4348526721761008</v>
      </c>
      <c r="P13" s="82">
        <v>2.7079898207463096</v>
      </c>
      <c r="Q13" s="3"/>
      <c r="R13" s="41" t="s">
        <v>23</v>
      </c>
      <c r="S13" s="42">
        <v>1.0565488325213221</v>
      </c>
      <c r="T13" s="42">
        <v>10.95288634537553</v>
      </c>
      <c r="U13" s="83">
        <v>1.0565488325213221</v>
      </c>
      <c r="V13" s="83">
        <v>4.642917391679239</v>
      </c>
      <c r="W13" s="524" t="s">
        <v>67</v>
      </c>
      <c r="X13" s="44"/>
      <c r="Y13" s="4"/>
      <c r="Z13" s="4"/>
      <c r="AA13" s="4"/>
      <c r="AB13" s="4"/>
    </row>
    <row r="14" spans="1:36">
      <c r="A14" s="2"/>
      <c r="B14" s="33" t="s">
        <v>68</v>
      </c>
      <c r="C14" s="84"/>
      <c r="D14" s="85"/>
      <c r="E14" s="3"/>
      <c r="F14" s="86" t="s">
        <v>69</v>
      </c>
      <c r="G14" s="87">
        <v>3.7787799999999998</v>
      </c>
      <c r="H14" s="3"/>
      <c r="I14" s="88" t="s">
        <v>70</v>
      </c>
      <c r="J14" s="89">
        <v>1.163841268436359</v>
      </c>
      <c r="K14" s="13"/>
      <c r="L14" s="33" t="s">
        <v>29</v>
      </c>
      <c r="M14" s="81">
        <v>-6.2869822485207099</v>
      </c>
      <c r="N14" s="81">
        <v>-26.898734177215189</v>
      </c>
      <c r="O14" s="81">
        <v>18.398268398268396</v>
      </c>
      <c r="P14" s="82">
        <v>10.365853658536585</v>
      </c>
      <c r="Q14" s="3"/>
      <c r="R14" s="41" t="s">
        <v>30</v>
      </c>
      <c r="S14" s="42">
        <v>27.260706842106718</v>
      </c>
      <c r="T14" s="42">
        <v>9.9910523647738838</v>
      </c>
      <c r="U14" s="83">
        <v>0.50386179405591747</v>
      </c>
      <c r="V14" s="83">
        <v>2.5225044942062191</v>
      </c>
      <c r="W14" s="525"/>
      <c r="X14" s="44"/>
      <c r="Y14" s="4"/>
      <c r="Z14" s="4"/>
      <c r="AA14" s="4"/>
      <c r="AB14" s="4"/>
    </row>
    <row r="15" spans="1:36">
      <c r="A15" s="2"/>
      <c r="B15" s="33" t="s">
        <v>71</v>
      </c>
      <c r="C15" s="90">
        <v>42493</v>
      </c>
      <c r="D15" s="35"/>
      <c r="E15" s="91"/>
      <c r="F15" s="86" t="s">
        <v>72</v>
      </c>
      <c r="G15" s="92">
        <v>14.7127</v>
      </c>
      <c r="I15" s="88" t="s">
        <v>73</v>
      </c>
      <c r="J15" s="89">
        <v>0.61664232370782268</v>
      </c>
      <c r="L15" s="33" t="s">
        <v>74</v>
      </c>
      <c r="M15" s="23"/>
      <c r="N15" s="23"/>
      <c r="O15" s="23"/>
      <c r="P15" s="93"/>
      <c r="Q15" s="3"/>
      <c r="R15" s="41" t="s">
        <v>36</v>
      </c>
      <c r="S15" s="42">
        <v>-1.9848165655196843</v>
      </c>
      <c r="T15" s="42" t="e">
        <v>#DIV/0!</v>
      </c>
      <c r="U15" s="83">
        <v>-2.0402957563601136</v>
      </c>
      <c r="V15" s="83">
        <v>-0.19114340785525746</v>
      </c>
      <c r="W15" s="526"/>
      <c r="X15" s="44"/>
      <c r="Y15" s="4"/>
      <c r="Z15" s="4"/>
      <c r="AA15" s="4"/>
      <c r="AB15" s="4"/>
    </row>
    <row r="16" spans="1:36">
      <c r="A16" s="2"/>
      <c r="B16" s="33" t="s">
        <v>75</v>
      </c>
      <c r="C16" s="47" t="s">
        <v>390</v>
      </c>
      <c r="D16" s="52"/>
      <c r="E16" s="94"/>
      <c r="F16" s="86" t="s">
        <v>76</v>
      </c>
      <c r="G16" s="95">
        <v>7.71859990356295</v>
      </c>
      <c r="H16" s="91"/>
      <c r="I16" s="88" t="s">
        <v>77</v>
      </c>
      <c r="J16" s="89">
        <v>0</v>
      </c>
      <c r="L16" s="33" t="s">
        <v>22</v>
      </c>
      <c r="M16" s="96">
        <v>1.0744469259377709</v>
      </c>
      <c r="N16" s="96">
        <v>1.0029763198919945</v>
      </c>
      <c r="O16" s="96">
        <v>0.8963880887310427</v>
      </c>
      <c r="P16" s="97">
        <v>0.67346151837721335</v>
      </c>
      <c r="Q16" s="3"/>
      <c r="Y16" s="4"/>
      <c r="Z16" s="4"/>
      <c r="AA16" s="4"/>
      <c r="AB16" s="4"/>
    </row>
    <row r="17" spans="1:28">
      <c r="A17" s="2"/>
      <c r="B17" s="59" t="s">
        <v>78</v>
      </c>
      <c r="C17" s="98" t="s">
        <v>79</v>
      </c>
      <c r="D17" s="99"/>
      <c r="E17" s="94"/>
      <c r="F17" s="100" t="s">
        <v>80</v>
      </c>
      <c r="G17" s="101">
        <v>9.4870041314429526E-2</v>
      </c>
      <c r="H17" s="91"/>
      <c r="I17" s="88" t="s">
        <v>81</v>
      </c>
      <c r="J17" s="89">
        <v>0.54719894472853636</v>
      </c>
      <c r="L17" s="59" t="s">
        <v>29</v>
      </c>
      <c r="M17" s="102">
        <v>1.0745891276864727</v>
      </c>
      <c r="N17" s="102">
        <v>1.1424731182795698</v>
      </c>
      <c r="O17" s="102">
        <v>1.1131482451545311</v>
      </c>
      <c r="P17" s="103">
        <v>1.1938202247191012</v>
      </c>
      <c r="Q17" s="3"/>
      <c r="R17" s="41" t="s">
        <v>23</v>
      </c>
      <c r="S17" s="104">
        <v>4.3220419584992262</v>
      </c>
      <c r="T17" s="104">
        <v>4.0441323913254381</v>
      </c>
      <c r="U17" s="83">
        <v>5.7524962077001485</v>
      </c>
      <c r="V17" s="83">
        <v>12.574599835334091</v>
      </c>
      <c r="W17" s="524" t="s">
        <v>74</v>
      </c>
      <c r="X17" s="44"/>
      <c r="Y17" s="4"/>
      <c r="Z17" s="4"/>
      <c r="AA17" s="4"/>
      <c r="AB17" s="4"/>
    </row>
    <row r="18" spans="1:28">
      <c r="A18" s="2"/>
      <c r="B18" s="3"/>
      <c r="C18" s="3"/>
      <c r="D18" s="91"/>
      <c r="E18" s="94"/>
      <c r="F18" s="91"/>
      <c r="G18" s="91"/>
      <c r="H18" s="91"/>
      <c r="Q18" s="3"/>
      <c r="R18" s="41" t="s">
        <v>30</v>
      </c>
      <c r="S18" s="104">
        <v>2.8970479809636118</v>
      </c>
      <c r="T18" s="104">
        <v>2.8531584593958668</v>
      </c>
      <c r="U18" s="83">
        <v>4.7412499713337821</v>
      </c>
      <c r="V18" s="83">
        <v>8.8331842940571264</v>
      </c>
      <c r="W18" s="525"/>
      <c r="X18" s="44"/>
      <c r="Y18" s="4"/>
      <c r="Z18" s="4"/>
      <c r="AA18" s="4"/>
      <c r="AB18" s="4"/>
    </row>
    <row r="19" spans="1:28" ht="12.75" customHeight="1">
      <c r="B19" s="105" t="s">
        <v>82</v>
      </c>
      <c r="C19" s="106"/>
      <c r="D19" s="107" t="s">
        <v>83</v>
      </c>
      <c r="E19" s="108" t="s">
        <v>84</v>
      </c>
      <c r="F19" s="108" t="s">
        <v>85</v>
      </c>
      <c r="G19" s="108" t="s">
        <v>86</v>
      </c>
      <c r="H19" s="109" t="s">
        <v>87</v>
      </c>
      <c r="I19" s="3"/>
      <c r="L19" s="23"/>
      <c r="M19" s="23"/>
      <c r="N19" s="23"/>
      <c r="O19" s="23"/>
      <c r="P19" s="23"/>
      <c r="Q19" s="110"/>
      <c r="R19" s="41" t="s">
        <v>36</v>
      </c>
      <c r="S19" s="104">
        <v>9.6927180035605396</v>
      </c>
      <c r="T19" s="104" t="e">
        <v>#DIV/0!</v>
      </c>
      <c r="U19" s="83">
        <v>0.41779950827987317</v>
      </c>
      <c r="V19" s="83">
        <v>-1.6891649592998885</v>
      </c>
      <c r="W19" s="526"/>
      <c r="X19" s="44"/>
      <c r="Y19" s="4"/>
      <c r="Z19" s="4"/>
      <c r="AA19" s="4"/>
      <c r="AB19" s="4"/>
    </row>
    <row r="20" spans="1:28">
      <c r="A20" s="1" t="s">
        <v>88</v>
      </c>
      <c r="B20" s="33" t="s">
        <v>89</v>
      </c>
      <c r="C20" s="13"/>
      <c r="D20" s="111">
        <v>-4.6809223653452192E-2</v>
      </c>
      <c r="E20" s="111">
        <v>2.2701889011657483E-2</v>
      </c>
      <c r="F20" s="111">
        <v>0.20100046989271814</v>
      </c>
      <c r="G20" s="111">
        <v>0.31270684669827342</v>
      </c>
      <c r="H20" s="112">
        <v>0.79818451791434808</v>
      </c>
      <c r="I20" s="88" t="s">
        <v>90</v>
      </c>
      <c r="J20" s="113">
        <v>300000</v>
      </c>
      <c r="Q20" s="110"/>
      <c r="Y20" s="4"/>
      <c r="Z20" s="4"/>
      <c r="AA20" s="4"/>
      <c r="AB20" s="4"/>
    </row>
    <row r="21" spans="1:28" ht="12.75" customHeight="1">
      <c r="B21" s="33"/>
      <c r="C21" s="13" t="s">
        <v>91</v>
      </c>
      <c r="D21" s="114">
        <v>77.078818938487245</v>
      </c>
      <c r="E21" s="115">
        <v>296.52014029626196</v>
      </c>
      <c r="F21" s="115">
        <v>457.95709217620202</v>
      </c>
      <c r="G21" s="115">
        <v>626.74400771501053</v>
      </c>
      <c r="H21" s="116">
        <v>855.93583052722965</v>
      </c>
      <c r="I21" s="88" t="s">
        <v>92</v>
      </c>
      <c r="J21" s="113">
        <v>585937.5</v>
      </c>
      <c r="K21" s="117"/>
      <c r="L21" s="118" t="s">
        <v>93</v>
      </c>
      <c r="M21" s="119"/>
      <c r="N21" s="119"/>
      <c r="O21" s="119"/>
      <c r="P21" s="119"/>
      <c r="Q21" s="120" t="s">
        <v>94</v>
      </c>
      <c r="R21" s="121"/>
      <c r="S21" s="121"/>
      <c r="T21" s="121"/>
      <c r="U21" s="121"/>
      <c r="V21" s="121"/>
      <c r="W21" s="122"/>
      <c r="X21" s="123"/>
      <c r="Y21" s="4"/>
      <c r="Z21" s="4"/>
      <c r="AA21" s="4"/>
      <c r="AB21" s="4"/>
    </row>
    <row r="22" spans="1:28">
      <c r="B22" s="33"/>
      <c r="C22" s="13" t="s">
        <v>95</v>
      </c>
      <c r="D22" s="124">
        <v>80.864000000000004</v>
      </c>
      <c r="E22" s="125">
        <v>289.93799999999999</v>
      </c>
      <c r="F22" s="125">
        <v>381.31299999999999</v>
      </c>
      <c r="G22" s="125">
        <v>477.44400000000002</v>
      </c>
      <c r="H22" s="126">
        <v>476</v>
      </c>
      <c r="I22" s="88" t="s">
        <v>96</v>
      </c>
      <c r="J22" s="127">
        <v>0.25</v>
      </c>
      <c r="K22" s="128"/>
      <c r="L22" s="516" t="s">
        <v>97</v>
      </c>
      <c r="M22" s="503"/>
      <c r="N22" s="503"/>
      <c r="O22" s="503"/>
      <c r="P22" s="504"/>
      <c r="Q22" s="502"/>
      <c r="R22" s="503"/>
      <c r="S22" s="503"/>
      <c r="T22" s="503"/>
      <c r="U22" s="503"/>
      <c r="V22" s="503"/>
      <c r="W22" s="504"/>
      <c r="X22" s="129"/>
      <c r="Y22" s="4"/>
      <c r="Z22" s="4"/>
      <c r="AA22" s="4"/>
      <c r="AB22" s="4"/>
    </row>
    <row r="23" spans="1:28" ht="12.75" customHeight="1">
      <c r="B23" s="33"/>
      <c r="C23" s="130" t="s">
        <v>98</v>
      </c>
      <c r="D23" s="131">
        <v>74</v>
      </c>
      <c r="E23" s="132">
        <v>285</v>
      </c>
      <c r="F23" s="132"/>
      <c r="G23" s="132"/>
      <c r="H23" s="133"/>
      <c r="I23" s="88" t="s">
        <v>99</v>
      </c>
      <c r="J23" s="134">
        <v>0.2</v>
      </c>
      <c r="K23" s="128"/>
      <c r="L23" s="505"/>
      <c r="M23" s="506"/>
      <c r="N23" s="506"/>
      <c r="O23" s="506"/>
      <c r="P23" s="507"/>
      <c r="Q23" s="505"/>
      <c r="R23" s="506"/>
      <c r="S23" s="506"/>
      <c r="T23" s="506"/>
      <c r="U23" s="506"/>
      <c r="V23" s="506"/>
      <c r="W23" s="507"/>
      <c r="X23" s="129"/>
      <c r="Y23" s="4"/>
      <c r="Z23" s="4"/>
      <c r="AA23" s="4"/>
      <c r="AB23" s="4"/>
    </row>
    <row r="24" spans="1:28">
      <c r="B24" s="33" t="s">
        <v>100</v>
      </c>
      <c r="C24" s="13"/>
      <c r="D24" s="111">
        <v>9.5248904492704511E-2</v>
      </c>
      <c r="E24" s="111">
        <v>-6.9498197390165606E-2</v>
      </c>
      <c r="F24" s="111">
        <v>-26.183612971611144</v>
      </c>
      <c r="G24" s="111">
        <v>0.80987243614365623</v>
      </c>
      <c r="H24" s="112">
        <v>2.4166415810528994</v>
      </c>
      <c r="I24" s="88" t="s">
        <v>101</v>
      </c>
      <c r="J24" s="134">
        <v>0.25</v>
      </c>
      <c r="K24" s="128"/>
      <c r="L24" s="505"/>
      <c r="M24" s="506"/>
      <c r="N24" s="506"/>
      <c r="O24" s="506"/>
      <c r="P24" s="507"/>
      <c r="Q24" s="505"/>
      <c r="R24" s="506"/>
      <c r="S24" s="506"/>
      <c r="T24" s="506"/>
      <c r="U24" s="506"/>
      <c r="V24" s="506"/>
      <c r="W24" s="507"/>
      <c r="X24" s="129"/>
      <c r="Y24" s="4"/>
      <c r="Z24" s="4"/>
      <c r="AA24" s="4"/>
      <c r="AB24" s="4"/>
    </row>
    <row r="25" spans="1:28">
      <c r="A25" s="1" t="s">
        <v>102</v>
      </c>
      <c r="B25" s="33"/>
      <c r="C25" s="13" t="s">
        <v>91</v>
      </c>
      <c r="D25" s="135">
        <v>-10.180338567259689</v>
      </c>
      <c r="E25" s="136">
        <v>-36.847871383349442</v>
      </c>
      <c r="F25" s="136">
        <v>36.239219066148436</v>
      </c>
      <c r="G25" s="136">
        <v>54.737781958728739</v>
      </c>
      <c r="H25" s="137">
        <v>137.12007657239602</v>
      </c>
      <c r="I25" s="88" t="s">
        <v>103</v>
      </c>
      <c r="J25" s="24" t="s">
        <v>104</v>
      </c>
      <c r="K25" s="128"/>
      <c r="L25" s="505"/>
      <c r="M25" s="506"/>
      <c r="N25" s="506"/>
      <c r="O25" s="506"/>
      <c r="P25" s="507"/>
      <c r="Q25" s="505"/>
      <c r="R25" s="506"/>
      <c r="S25" s="506"/>
      <c r="T25" s="506"/>
      <c r="U25" s="506"/>
      <c r="V25" s="506"/>
      <c r="W25" s="507"/>
      <c r="X25" s="129"/>
      <c r="Y25" s="4"/>
      <c r="Z25" s="4"/>
      <c r="AA25" s="4"/>
      <c r="AB25" s="4"/>
    </row>
    <row r="26" spans="1:28">
      <c r="A26" s="1" t="s">
        <v>105</v>
      </c>
      <c r="B26" s="33"/>
      <c r="C26" s="13" t="s">
        <v>95</v>
      </c>
      <c r="D26" s="138">
        <v>-9.2949999999999999</v>
      </c>
      <c r="E26" s="139">
        <v>-39.6</v>
      </c>
      <c r="F26" s="139">
        <v>-1.4390000000000001</v>
      </c>
      <c r="G26" s="139">
        <v>30.244</v>
      </c>
      <c r="H26" s="140">
        <v>40.133000000000003</v>
      </c>
      <c r="I26" s="3"/>
      <c r="J26" s="24" t="s">
        <v>106</v>
      </c>
      <c r="K26" s="128"/>
      <c r="L26" s="505"/>
      <c r="M26" s="506"/>
      <c r="N26" s="506"/>
      <c r="O26" s="506"/>
      <c r="P26" s="507"/>
      <c r="Q26" s="505"/>
      <c r="R26" s="506"/>
      <c r="S26" s="506"/>
      <c r="T26" s="506"/>
      <c r="U26" s="506"/>
      <c r="V26" s="506"/>
      <c r="W26" s="507"/>
      <c r="X26" s="129"/>
      <c r="Y26" s="4"/>
      <c r="Z26" s="4"/>
      <c r="AA26" s="4"/>
      <c r="AB26" s="4"/>
    </row>
    <row r="27" spans="1:28">
      <c r="B27" s="33"/>
      <c r="C27" s="130" t="s">
        <v>98</v>
      </c>
      <c r="D27" s="141">
        <v>-12</v>
      </c>
      <c r="E27" s="142">
        <v>-40</v>
      </c>
      <c r="F27" s="142">
        <v>0</v>
      </c>
      <c r="G27" s="142"/>
      <c r="H27" s="143"/>
      <c r="I27" s="3"/>
      <c r="J27" s="128"/>
      <c r="K27" s="128"/>
      <c r="L27" s="508"/>
      <c r="M27" s="509"/>
      <c r="N27" s="509"/>
      <c r="O27" s="509"/>
      <c r="P27" s="510"/>
      <c r="Q27" s="508"/>
      <c r="R27" s="509"/>
      <c r="S27" s="509"/>
      <c r="T27" s="509"/>
      <c r="U27" s="509"/>
      <c r="V27" s="509"/>
      <c r="W27" s="510"/>
      <c r="X27" s="129"/>
      <c r="Y27" s="4"/>
      <c r="Z27" s="4"/>
      <c r="AA27" s="4"/>
      <c r="AB27" s="4"/>
    </row>
    <row r="28" spans="1:28">
      <c r="A28" s="1" t="s">
        <v>107</v>
      </c>
      <c r="B28" s="33" t="s">
        <v>108</v>
      </c>
      <c r="C28" s="13"/>
      <c r="D28" s="111">
        <v>5.3054285334055429E-2</v>
      </c>
      <c r="E28" s="111">
        <v>-1.8810911601112035E-2</v>
      </c>
      <c r="F28" s="111">
        <v>-2.9726062158525988</v>
      </c>
      <c r="G28" s="111">
        <v>1.1812198876879543</v>
      </c>
      <c r="H28" s="112">
        <v>2.8278776305295721</v>
      </c>
      <c r="I28" s="3"/>
      <c r="Y28" s="4"/>
      <c r="Z28" s="4"/>
      <c r="AA28" s="4"/>
      <c r="AB28" s="4"/>
    </row>
    <row r="29" spans="1:28">
      <c r="B29" s="33"/>
      <c r="C29" s="13" t="s">
        <v>91</v>
      </c>
      <c r="D29" s="144">
        <v>-0.18112533707745754</v>
      </c>
      <c r="E29" s="145">
        <v>-0.66328382375764827</v>
      </c>
      <c r="F29" s="145">
        <v>0.31167178210471058</v>
      </c>
      <c r="G29" s="145">
        <v>0.50386179405591747</v>
      </c>
      <c r="H29" s="146">
        <v>1.5694298285171246</v>
      </c>
      <c r="I29" s="3"/>
      <c r="J29" s="147" t="s">
        <v>109</v>
      </c>
      <c r="L29" s="148"/>
      <c r="M29" s="517" t="s">
        <v>110</v>
      </c>
      <c r="N29" s="518"/>
      <c r="O29" s="519"/>
      <c r="P29" s="517" t="s">
        <v>111</v>
      </c>
      <c r="Q29" s="518"/>
      <c r="R29" s="519"/>
      <c r="S29" s="517" t="s">
        <v>83</v>
      </c>
      <c r="T29" s="518"/>
      <c r="U29" s="519"/>
      <c r="V29" s="149" t="s">
        <v>112</v>
      </c>
      <c r="W29" s="149" t="s">
        <v>113</v>
      </c>
      <c r="X29" s="150"/>
      <c r="Y29" s="150"/>
      <c r="Z29" s="150"/>
      <c r="AA29" s="150"/>
      <c r="AB29" s="150"/>
    </row>
    <row r="30" spans="1:28">
      <c r="A30" s="1" t="s">
        <v>114</v>
      </c>
      <c r="B30" s="33"/>
      <c r="C30" s="13" t="s">
        <v>95</v>
      </c>
      <c r="D30" s="151">
        <v>-0.17200000000000001</v>
      </c>
      <c r="E30" s="152">
        <v>-0.67600000000000005</v>
      </c>
      <c r="F30" s="152">
        <v>-0.158</v>
      </c>
      <c r="G30" s="152">
        <v>0.23100000000000001</v>
      </c>
      <c r="H30" s="153">
        <v>0.41000000000000003</v>
      </c>
      <c r="I30" s="154" t="s">
        <v>115</v>
      </c>
      <c r="J30" s="155" t="s">
        <v>116</v>
      </c>
      <c r="K30" s="156" t="s">
        <v>117</v>
      </c>
      <c r="L30" s="157" t="s">
        <v>118</v>
      </c>
      <c r="M30" s="158" t="s">
        <v>119</v>
      </c>
      <c r="N30" s="159" t="s">
        <v>120</v>
      </c>
      <c r="O30" s="160" t="s">
        <v>121</v>
      </c>
      <c r="P30" s="159" t="s">
        <v>122</v>
      </c>
      <c r="Q30" s="159" t="s">
        <v>123</v>
      </c>
      <c r="R30" s="160" t="s">
        <v>124</v>
      </c>
      <c r="S30" s="159" t="s">
        <v>122</v>
      </c>
      <c r="T30" s="159" t="s">
        <v>123</v>
      </c>
      <c r="U30" s="160" t="s">
        <v>124</v>
      </c>
      <c r="V30" s="149" t="s">
        <v>125</v>
      </c>
      <c r="W30" s="149" t="s">
        <v>125</v>
      </c>
      <c r="X30" s="150"/>
      <c r="Y30" s="150"/>
      <c r="Z30" s="150"/>
      <c r="AA30" s="150"/>
      <c r="AB30" s="150"/>
    </row>
    <row r="31" spans="1:28">
      <c r="B31" s="33"/>
      <c r="C31" s="130" t="s">
        <v>98</v>
      </c>
      <c r="D31" s="141"/>
      <c r="E31" s="142"/>
      <c r="F31" s="142"/>
      <c r="G31" s="142"/>
      <c r="H31" s="143"/>
      <c r="I31" s="161" t="s">
        <v>126</v>
      </c>
      <c r="J31" s="162" t="s">
        <v>127</v>
      </c>
      <c r="K31" s="163">
        <v>0.25</v>
      </c>
      <c r="L31" s="164" t="s">
        <v>128</v>
      </c>
      <c r="M31" s="165">
        <v>25.2</v>
      </c>
      <c r="N31" s="166"/>
      <c r="O31" s="167"/>
      <c r="P31" s="166">
        <v>25.2</v>
      </c>
      <c r="Q31" s="166"/>
      <c r="R31" s="167"/>
      <c r="S31" s="166">
        <v>25.2</v>
      </c>
      <c r="T31" s="166"/>
      <c r="U31" s="167"/>
      <c r="V31" s="168">
        <v>1</v>
      </c>
      <c r="W31" s="168">
        <v>0.25</v>
      </c>
      <c r="X31" s="169"/>
      <c r="Y31" s="150"/>
      <c r="Z31" s="150"/>
      <c r="AA31" s="150"/>
      <c r="AB31" s="150"/>
    </row>
    <row r="32" spans="1:28">
      <c r="A32" s="1" t="s">
        <v>129</v>
      </c>
      <c r="B32" s="33" t="s">
        <v>130</v>
      </c>
      <c r="C32" s="13"/>
      <c r="D32" s="111">
        <v>-3.0248884573782164E-2</v>
      </c>
      <c r="E32" s="111">
        <v>-7.5765742025154514E-2</v>
      </c>
      <c r="F32" s="111">
        <v>-1.3306315207092509</v>
      </c>
      <c r="G32" s="111">
        <v>-8.5575745902015612</v>
      </c>
      <c r="H32" s="112">
        <v>19.537266941606447</v>
      </c>
      <c r="I32" s="161" t="s">
        <v>131</v>
      </c>
      <c r="J32" s="162" t="s">
        <v>127</v>
      </c>
      <c r="K32" s="163">
        <v>0.1</v>
      </c>
      <c r="L32" s="164" t="s">
        <v>132</v>
      </c>
      <c r="M32" s="165"/>
      <c r="N32" s="166"/>
      <c r="O32" s="167"/>
      <c r="P32" s="166"/>
      <c r="Q32" s="166"/>
      <c r="R32" s="167"/>
      <c r="S32" s="166"/>
      <c r="T32" s="166"/>
      <c r="U32" s="167"/>
      <c r="V32" s="168">
        <v>0</v>
      </c>
      <c r="W32" s="168">
        <v>0</v>
      </c>
      <c r="X32" s="169"/>
      <c r="Y32" s="150"/>
      <c r="Z32" s="150"/>
      <c r="AA32" s="150"/>
      <c r="AB32" s="150"/>
    </row>
    <row r="33" spans="1:28">
      <c r="B33" s="33"/>
      <c r="C33" s="13" t="s">
        <v>91</v>
      </c>
      <c r="D33" s="144">
        <v>-0.21819400097089903</v>
      </c>
      <c r="E33" s="145">
        <v>-0.82903812940343646</v>
      </c>
      <c r="F33" s="145">
        <v>0.13126071372157264</v>
      </c>
      <c r="G33" s="145">
        <v>0.25695753606685312</v>
      </c>
      <c r="H33" s="146">
        <v>1.2322360164963868</v>
      </c>
      <c r="I33" s="161" t="s">
        <v>133</v>
      </c>
      <c r="J33" s="162" t="s">
        <v>134</v>
      </c>
      <c r="K33" s="163">
        <v>0.25</v>
      </c>
      <c r="L33" s="164" t="s">
        <v>135</v>
      </c>
      <c r="M33" s="165"/>
      <c r="N33" s="166">
        <v>175</v>
      </c>
      <c r="O33" s="167">
        <v>153</v>
      </c>
      <c r="P33" s="166"/>
      <c r="Q33" s="166">
        <v>175</v>
      </c>
      <c r="R33" s="167">
        <v>153</v>
      </c>
      <c r="S33" s="166"/>
      <c r="T33" s="166">
        <v>175</v>
      </c>
      <c r="U33" s="167">
        <v>153</v>
      </c>
      <c r="V33" s="168">
        <v>-1</v>
      </c>
      <c r="W33" s="168">
        <v>-0.25</v>
      </c>
      <c r="X33" s="169"/>
      <c r="Y33" s="150"/>
      <c r="Z33" s="150"/>
      <c r="AA33" s="150"/>
      <c r="AB33" s="150"/>
    </row>
    <row r="34" spans="1:28">
      <c r="B34" s="33"/>
      <c r="C34" s="13" t="s">
        <v>95</v>
      </c>
      <c r="D34" s="170">
        <v>-0.22500000000000001</v>
      </c>
      <c r="E34" s="171">
        <v>-0.89700000000000002</v>
      </c>
      <c r="F34" s="171">
        <v>-0.39700000000000002</v>
      </c>
      <c r="G34" s="171">
        <v>-3.4000000000000002E-2</v>
      </c>
      <c r="H34" s="172">
        <v>0.06</v>
      </c>
      <c r="I34" s="161" t="s">
        <v>126</v>
      </c>
      <c r="J34" s="162" t="s">
        <v>134</v>
      </c>
      <c r="K34" s="163">
        <v>0.15</v>
      </c>
      <c r="L34" s="164" t="s">
        <v>136</v>
      </c>
      <c r="M34" s="492">
        <v>3.9</v>
      </c>
      <c r="N34" s="493"/>
      <c r="O34" s="494"/>
      <c r="P34" s="493">
        <v>3.9</v>
      </c>
      <c r="Q34" s="493"/>
      <c r="R34" s="494"/>
      <c r="S34" s="493">
        <v>3.9</v>
      </c>
      <c r="T34" s="493"/>
      <c r="U34" s="494"/>
      <c r="V34" s="168">
        <v>-1</v>
      </c>
      <c r="W34" s="168">
        <v>-0.15</v>
      </c>
      <c r="X34" s="169"/>
      <c r="Y34" s="150"/>
      <c r="Z34" s="150"/>
      <c r="AA34" s="150"/>
      <c r="AB34" s="150"/>
    </row>
    <row r="35" spans="1:28">
      <c r="A35" s="1" t="s">
        <v>137</v>
      </c>
      <c r="B35" s="33" t="s">
        <v>138</v>
      </c>
      <c r="C35" s="13"/>
      <c r="D35" s="111">
        <v>8.2226765615630582E-2</v>
      </c>
      <c r="E35" s="111">
        <v>1.3234878826406948E-4</v>
      </c>
      <c r="F35" s="111">
        <v>0.1390828433542648</v>
      </c>
      <c r="G35" s="111">
        <v>0.24181507892451082</v>
      </c>
      <c r="H35" s="112">
        <v>0.77266286512665894</v>
      </c>
      <c r="I35" s="161" t="s">
        <v>131</v>
      </c>
      <c r="J35" s="162" t="s">
        <v>139</v>
      </c>
      <c r="K35" s="163">
        <v>0.15</v>
      </c>
      <c r="L35" s="164" t="s">
        <v>140</v>
      </c>
      <c r="M35" s="492">
        <v>23.9</v>
      </c>
      <c r="N35" s="493"/>
      <c r="O35" s="494"/>
      <c r="P35" s="493">
        <v>23.9</v>
      </c>
      <c r="Q35" s="493"/>
      <c r="R35" s="494"/>
      <c r="S35" s="493">
        <v>23.9</v>
      </c>
      <c r="T35" s="493"/>
      <c r="U35" s="494"/>
      <c r="V35" s="168">
        <v>1</v>
      </c>
      <c r="W35" s="168">
        <v>0.15</v>
      </c>
      <c r="X35" s="169"/>
      <c r="Y35" s="150"/>
      <c r="Z35" s="150"/>
      <c r="AA35" s="150"/>
      <c r="AB35" s="150"/>
    </row>
    <row r="36" spans="1:28">
      <c r="B36" s="33"/>
      <c r="C36" s="13" t="s">
        <v>91</v>
      </c>
      <c r="D36" s="173">
        <v>4.2888646721347436</v>
      </c>
      <c r="E36" s="174">
        <v>3.9555234394575844</v>
      </c>
      <c r="F36" s="174">
        <v>4.2373881772778654</v>
      </c>
      <c r="G36" s="174">
        <v>4.7412499713337821</v>
      </c>
      <c r="H36" s="175">
        <v>6.3106797998509059</v>
      </c>
      <c r="I36" s="161" t="s">
        <v>141</v>
      </c>
      <c r="J36" s="162" t="s">
        <v>142</v>
      </c>
      <c r="K36" s="163">
        <v>0.1</v>
      </c>
      <c r="L36" s="164" t="s">
        <v>143</v>
      </c>
      <c r="M36" s="176"/>
      <c r="N36" s="177"/>
      <c r="O36" s="178"/>
      <c r="P36" s="179"/>
      <c r="Q36" s="177"/>
      <c r="R36" s="178"/>
      <c r="S36" s="179"/>
      <c r="T36" s="177"/>
      <c r="U36" s="178"/>
      <c r="V36" s="180">
        <v>1</v>
      </c>
      <c r="W36" s="168">
        <v>0.1</v>
      </c>
      <c r="X36" s="181" t="s">
        <v>144</v>
      </c>
      <c r="Y36" s="150"/>
      <c r="Z36" s="150"/>
      <c r="AA36" s="150"/>
      <c r="AB36" s="150"/>
    </row>
    <row r="37" spans="1:28">
      <c r="B37" s="13"/>
      <c r="C37" s="13" t="s">
        <v>95</v>
      </c>
      <c r="D37" s="182">
        <v>3.9630000000000001</v>
      </c>
      <c r="E37" s="96">
        <v>3.9550000000000001</v>
      </c>
      <c r="F37" s="96">
        <v>3.72</v>
      </c>
      <c r="G37" s="96">
        <v>3.8180000000000001</v>
      </c>
      <c r="H37" s="97">
        <v>3.56</v>
      </c>
      <c r="I37" s="3"/>
      <c r="W37" s="183">
        <v>0.1</v>
      </c>
      <c r="X37" s="181" t="b">
        <v>1</v>
      </c>
      <c r="Y37" s="150"/>
      <c r="Z37" s="150"/>
      <c r="AA37" s="150"/>
      <c r="AB37" s="150"/>
    </row>
    <row r="38" spans="1:28">
      <c r="B38" s="13"/>
      <c r="C38" s="130" t="s">
        <v>98</v>
      </c>
      <c r="D38" s="184"/>
      <c r="E38" s="185"/>
      <c r="F38" s="185"/>
      <c r="G38" s="185"/>
      <c r="H38" s="186"/>
      <c r="I38" s="3"/>
      <c r="J38" s="162" t="s">
        <v>145</v>
      </c>
      <c r="K38" s="163"/>
      <c r="L38" s="164" t="s">
        <v>146</v>
      </c>
      <c r="M38" s="165"/>
      <c r="N38" s="187">
        <v>4.0115163147792705</v>
      </c>
      <c r="O38" s="167">
        <v>4.18</v>
      </c>
      <c r="P38" s="166">
        <v>3.75</v>
      </c>
      <c r="Q38" s="187">
        <v>4.0115163147792705</v>
      </c>
      <c r="R38" s="167">
        <v>4.18</v>
      </c>
      <c r="S38" s="166">
        <v>4.75</v>
      </c>
      <c r="T38" s="187">
        <v>5</v>
      </c>
      <c r="U38" s="167">
        <v>5.25</v>
      </c>
      <c r="V38" s="168"/>
      <c r="W38" s="168"/>
      <c r="X38" s="169"/>
      <c r="Y38" s="150"/>
      <c r="Z38" s="150"/>
      <c r="AA38" s="150"/>
      <c r="AB38" s="150"/>
    </row>
    <row r="39" spans="1:28">
      <c r="B39" s="3"/>
      <c r="C39" s="3"/>
      <c r="D39" s="3"/>
      <c r="E39" s="3"/>
      <c r="F39" s="3"/>
      <c r="G39" s="3"/>
      <c r="H39" s="3"/>
      <c r="I39" s="3"/>
      <c r="J39" s="3" t="s">
        <v>147</v>
      </c>
      <c r="Q39" s="188"/>
      <c r="S39" s="189">
        <v>0.26666666666666661</v>
      </c>
      <c r="T39" s="189">
        <v>0.24641148325358864</v>
      </c>
      <c r="U39" s="189">
        <v>0.25598086124401931</v>
      </c>
      <c r="Y39" s="150"/>
      <c r="Z39" s="150"/>
      <c r="AA39" s="150"/>
      <c r="AB39" s="150"/>
    </row>
    <row r="40" spans="1:28">
      <c r="B40" s="105" t="s">
        <v>148</v>
      </c>
      <c r="C40" s="107" t="s">
        <v>16</v>
      </c>
      <c r="D40" s="107" t="s">
        <v>17</v>
      </c>
      <c r="E40" s="107" t="s">
        <v>149</v>
      </c>
      <c r="F40" s="190" t="s">
        <v>150</v>
      </c>
      <c r="G40" s="191" t="s">
        <v>389</v>
      </c>
      <c r="H40" s="192" t="s">
        <v>16</v>
      </c>
      <c r="I40" s="193" t="s">
        <v>17</v>
      </c>
      <c r="J40" s="194" t="s">
        <v>151</v>
      </c>
      <c r="K40" s="106"/>
      <c r="L40" s="195"/>
      <c r="M40" s="195"/>
      <c r="N40" s="195"/>
      <c r="O40" s="195"/>
      <c r="P40" s="196" t="s">
        <v>152</v>
      </c>
      <c r="Q40" s="195"/>
      <c r="R40" s="119"/>
      <c r="S40" s="119"/>
      <c r="T40" s="119"/>
      <c r="U40" s="119"/>
      <c r="V40" s="119"/>
      <c r="W40" s="197"/>
      <c r="X40" s="198"/>
      <c r="Y40" s="199"/>
      <c r="Z40" s="199"/>
      <c r="AA40" s="199"/>
      <c r="AB40" s="199"/>
    </row>
    <row r="41" spans="1:28" ht="12.75" customHeight="1">
      <c r="B41" s="33" t="s">
        <v>23</v>
      </c>
      <c r="C41" s="200">
        <v>24.862529975787723</v>
      </c>
      <c r="D41" s="200">
        <v>50.853346502030114</v>
      </c>
      <c r="E41" s="201">
        <v>3.6822090349882721</v>
      </c>
      <c r="F41" s="202">
        <v>1.1236111922102179</v>
      </c>
      <c r="G41" s="203" t="s">
        <v>153</v>
      </c>
      <c r="H41" s="204">
        <v>976.26604191086903</v>
      </c>
      <c r="I41" s="205">
        <v>1791.2773149018931</v>
      </c>
      <c r="J41" s="495" t="s">
        <v>154</v>
      </c>
      <c r="K41" s="498" t="s">
        <v>155</v>
      </c>
      <c r="L41" s="498"/>
      <c r="M41" s="498"/>
      <c r="N41" s="498"/>
      <c r="O41" s="499"/>
      <c r="P41" s="502" t="s">
        <v>156</v>
      </c>
      <c r="Q41" s="503"/>
      <c r="R41" s="503"/>
      <c r="S41" s="503"/>
      <c r="T41" s="503"/>
      <c r="U41" s="503"/>
      <c r="V41" s="503"/>
      <c r="W41" s="504"/>
      <c r="X41" s="129"/>
      <c r="Y41" s="199"/>
      <c r="Z41" s="199"/>
      <c r="AA41" s="199"/>
      <c r="AB41" s="199"/>
    </row>
    <row r="42" spans="1:28">
      <c r="B42" s="33" t="s">
        <v>30</v>
      </c>
      <c r="C42" s="200">
        <v>13.735628656696315</v>
      </c>
      <c r="D42" s="200">
        <v>25.202474491991797</v>
      </c>
      <c r="E42" s="201">
        <v>2.2319126251050152</v>
      </c>
      <c r="F42" s="202">
        <v>0.68054270990148247</v>
      </c>
      <c r="G42" s="203" t="s">
        <v>157</v>
      </c>
      <c r="H42" s="206">
        <v>0</v>
      </c>
      <c r="I42" s="207">
        <v>0.12009632963013057</v>
      </c>
      <c r="J42" s="496"/>
      <c r="K42" s="500"/>
      <c r="L42" s="500"/>
      <c r="M42" s="500"/>
      <c r="N42" s="500"/>
      <c r="O42" s="501"/>
      <c r="P42" s="505"/>
      <c r="Q42" s="506"/>
      <c r="R42" s="506"/>
      <c r="S42" s="506"/>
      <c r="T42" s="506"/>
      <c r="U42" s="506"/>
      <c r="V42" s="506"/>
      <c r="W42" s="507"/>
      <c r="X42" s="129"/>
      <c r="Y42" s="199"/>
      <c r="Z42" s="199"/>
      <c r="AA42" s="199"/>
      <c r="AB42" s="199"/>
    </row>
    <row r="43" spans="1:28">
      <c r="B43" s="33" t="s">
        <v>36</v>
      </c>
      <c r="C43" s="200">
        <v>4.0496128157830675</v>
      </c>
      <c r="D43" s="200">
        <v>0</v>
      </c>
      <c r="E43" s="201">
        <v>-0.23736105164160681</v>
      </c>
      <c r="F43" s="202">
        <v>-1</v>
      </c>
      <c r="G43" s="203" t="s">
        <v>43</v>
      </c>
      <c r="H43" s="204">
        <v>987.86221017002822</v>
      </c>
      <c r="I43" s="205">
        <v>1576.1514840324601</v>
      </c>
      <c r="J43" s="497"/>
      <c r="K43" s="500"/>
      <c r="L43" s="500"/>
      <c r="M43" s="500"/>
      <c r="N43" s="500"/>
      <c r="O43" s="501"/>
      <c r="P43" s="505"/>
      <c r="Q43" s="506"/>
      <c r="R43" s="506"/>
      <c r="S43" s="506"/>
      <c r="T43" s="506"/>
      <c r="U43" s="506"/>
      <c r="V43" s="506"/>
      <c r="W43" s="507"/>
      <c r="X43" s="129"/>
      <c r="Y43" s="199"/>
      <c r="Z43" s="199"/>
      <c r="AA43" s="199"/>
      <c r="AB43" s="199"/>
    </row>
    <row r="44" spans="1:28">
      <c r="B44" s="33" t="s">
        <v>158</v>
      </c>
      <c r="C44" s="208">
        <v>0.3</v>
      </c>
      <c r="D44" s="208">
        <v>0.3</v>
      </c>
      <c r="E44" s="65"/>
      <c r="F44" s="209"/>
      <c r="G44" s="203" t="s">
        <v>159</v>
      </c>
      <c r="H44" s="210">
        <v>-9.2769669812910044E-2</v>
      </c>
      <c r="I44" s="211">
        <v>0.16452284552349852</v>
      </c>
      <c r="J44" s="495" t="s">
        <v>160</v>
      </c>
      <c r="K44" s="498" t="s">
        <v>161</v>
      </c>
      <c r="L44" s="498"/>
      <c r="M44" s="498"/>
      <c r="N44" s="498"/>
      <c r="O44" s="499"/>
      <c r="P44" s="505"/>
      <c r="Q44" s="506"/>
      <c r="R44" s="506"/>
      <c r="S44" s="506"/>
      <c r="T44" s="506"/>
      <c r="U44" s="506"/>
      <c r="V44" s="506"/>
      <c r="W44" s="507"/>
      <c r="X44" s="129"/>
      <c r="Y44" s="199"/>
      <c r="Z44" s="199"/>
      <c r="AA44" s="199"/>
      <c r="AB44" s="199"/>
    </row>
    <row r="45" spans="1:28">
      <c r="B45" s="33" t="s">
        <v>162</v>
      </c>
      <c r="C45" s="212">
        <v>0.5</v>
      </c>
      <c r="D45" s="212">
        <v>0.5</v>
      </c>
      <c r="E45" s="65"/>
      <c r="F45" s="209"/>
      <c r="G45" s="203" t="s">
        <v>163</v>
      </c>
      <c r="H45" s="213">
        <v>3.4970864240610702</v>
      </c>
      <c r="I45" s="211">
        <v>3.4982321509664014</v>
      </c>
      <c r="J45" s="496"/>
      <c r="K45" s="500"/>
      <c r="L45" s="500"/>
      <c r="M45" s="500"/>
      <c r="N45" s="500"/>
      <c r="O45" s="501"/>
      <c r="P45" s="505"/>
      <c r="Q45" s="506"/>
      <c r="R45" s="506"/>
      <c r="S45" s="506"/>
      <c r="T45" s="506"/>
      <c r="U45" s="506"/>
      <c r="V45" s="506"/>
      <c r="W45" s="507"/>
      <c r="X45" s="129"/>
      <c r="Y45" s="199"/>
      <c r="Z45" s="199"/>
      <c r="AA45" s="199"/>
      <c r="AB45" s="199"/>
    </row>
    <row r="46" spans="1:28">
      <c r="B46" s="33" t="s">
        <v>164</v>
      </c>
      <c r="C46" s="208">
        <v>0.2</v>
      </c>
      <c r="D46" s="208">
        <v>0.2</v>
      </c>
      <c r="E46" s="65"/>
      <c r="F46" s="209"/>
      <c r="G46" s="88" t="s">
        <v>165</v>
      </c>
      <c r="H46" s="214">
        <v>0.29837496140653363</v>
      </c>
      <c r="I46" s="215">
        <v>0.28195765399588191</v>
      </c>
      <c r="J46" s="497"/>
      <c r="K46" s="500"/>
      <c r="L46" s="500"/>
      <c r="M46" s="500"/>
      <c r="N46" s="500"/>
      <c r="O46" s="501"/>
      <c r="P46" s="505"/>
      <c r="Q46" s="506"/>
      <c r="R46" s="506"/>
      <c r="S46" s="506"/>
      <c r="T46" s="506"/>
      <c r="U46" s="506"/>
      <c r="V46" s="506"/>
      <c r="W46" s="507"/>
      <c r="X46" s="129"/>
      <c r="Y46" s="199"/>
      <c r="Z46" s="199"/>
      <c r="AA46" s="199"/>
      <c r="AB46" s="199"/>
    </row>
    <row r="47" spans="1:28" ht="12.75" customHeight="1">
      <c r="B47" s="33" t="s">
        <v>166</v>
      </c>
      <c r="C47" s="216">
        <v>15.136495884241087</v>
      </c>
      <c r="D47" s="216">
        <v>27.857241196604932</v>
      </c>
      <c r="E47" s="201">
        <v>1.8505641966555721</v>
      </c>
      <c r="F47" s="202">
        <v>0.7375922109998323</v>
      </c>
      <c r="G47" s="161" t="s">
        <v>167</v>
      </c>
      <c r="H47" s="217">
        <v>13.747154957012361</v>
      </c>
      <c r="I47" s="218">
        <v>5.6702378426589641</v>
      </c>
      <c r="J47" s="495" t="s">
        <v>168</v>
      </c>
      <c r="K47" s="511" t="s">
        <v>169</v>
      </c>
      <c r="L47" s="498"/>
      <c r="M47" s="498"/>
      <c r="N47" s="498"/>
      <c r="O47" s="499"/>
      <c r="P47" s="505"/>
      <c r="Q47" s="506"/>
      <c r="R47" s="506"/>
      <c r="S47" s="506"/>
      <c r="T47" s="506"/>
      <c r="U47" s="506"/>
      <c r="V47" s="506"/>
      <c r="W47" s="507"/>
      <c r="X47" s="129"/>
      <c r="Y47" s="199"/>
      <c r="Z47" s="199"/>
      <c r="AA47" s="199"/>
      <c r="AB47" s="199"/>
    </row>
    <row r="48" spans="1:28">
      <c r="B48" s="219" t="s">
        <v>170</v>
      </c>
      <c r="C48" s="220"/>
      <c r="D48" s="220"/>
      <c r="E48" s="220">
        <v>5.0000000000000001E-3</v>
      </c>
      <c r="F48" s="221">
        <v>5.0000000000000001E-3</v>
      </c>
      <c r="G48" s="3"/>
      <c r="H48" s="3"/>
      <c r="I48" s="3"/>
      <c r="J48" s="496"/>
      <c r="K48" s="512"/>
      <c r="L48" s="500"/>
      <c r="M48" s="500"/>
      <c r="N48" s="500"/>
      <c r="O48" s="501"/>
      <c r="P48" s="505"/>
      <c r="Q48" s="506"/>
      <c r="R48" s="506"/>
      <c r="S48" s="506"/>
      <c r="T48" s="506"/>
      <c r="U48" s="506"/>
      <c r="V48" s="506"/>
      <c r="W48" s="507"/>
      <c r="X48" s="129"/>
      <c r="Y48" s="199"/>
      <c r="Z48" s="199"/>
      <c r="AA48" s="199"/>
      <c r="AB48" s="199"/>
    </row>
    <row r="49" spans="1:28">
      <c r="B49" s="222" t="s">
        <v>171</v>
      </c>
      <c r="C49" s="223"/>
      <c r="D49" s="223"/>
      <c r="E49" s="224">
        <v>1.8455641966555723</v>
      </c>
      <c r="F49" s="225">
        <v>0.73259221099983229</v>
      </c>
      <c r="G49" s="3"/>
      <c r="I49" s="3"/>
      <c r="J49" s="497"/>
      <c r="K49" s="513"/>
      <c r="L49" s="514"/>
      <c r="M49" s="514"/>
      <c r="N49" s="514"/>
      <c r="O49" s="515"/>
      <c r="P49" s="508"/>
      <c r="Q49" s="509"/>
      <c r="R49" s="509"/>
      <c r="S49" s="509"/>
      <c r="T49" s="509"/>
      <c r="U49" s="509"/>
      <c r="V49" s="509"/>
      <c r="W49" s="510"/>
      <c r="X49" s="129"/>
      <c r="Y49" s="199"/>
      <c r="Z49" s="199"/>
      <c r="AA49" s="199"/>
      <c r="AB49" s="199"/>
    </row>
    <row r="50" spans="1:28">
      <c r="A50" s="2"/>
      <c r="B50" s="226"/>
      <c r="C50" s="227"/>
      <c r="D50" s="227"/>
      <c r="E50" s="227"/>
      <c r="F50" s="2"/>
      <c r="H50" s="227"/>
      <c r="I50" s="227"/>
      <c r="J50" s="227"/>
      <c r="K50" s="227"/>
      <c r="L50" s="227"/>
      <c r="M50" s="227"/>
      <c r="N50" s="228"/>
      <c r="O50" s="227"/>
      <c r="V50" s="227"/>
      <c r="Y50" s="229"/>
      <c r="Z50" s="229"/>
      <c r="AA50" s="230"/>
      <c r="AB50" s="229"/>
    </row>
    <row r="51" spans="1:28">
      <c r="A51" s="2"/>
      <c r="B51" s="231" t="s">
        <v>172</v>
      </c>
      <c r="C51" s="15"/>
      <c r="D51" s="195"/>
      <c r="E51" s="195"/>
      <c r="F51" s="232" t="s">
        <v>173</v>
      </c>
      <c r="G51" s="232" t="s">
        <v>174</v>
      </c>
      <c r="H51" s="232" t="s">
        <v>175</v>
      </c>
      <c r="I51" s="232" t="s">
        <v>176</v>
      </c>
      <c r="J51" s="232" t="s">
        <v>177</v>
      </c>
      <c r="K51" s="232" t="s">
        <v>178</v>
      </c>
      <c r="L51" s="232" t="s">
        <v>179</v>
      </c>
      <c r="M51" s="232" t="s">
        <v>180</v>
      </c>
      <c r="N51" s="233" t="s">
        <v>181</v>
      </c>
      <c r="P51" s="234" t="s">
        <v>182</v>
      </c>
      <c r="Q51" s="195"/>
      <c r="R51" s="195"/>
      <c r="S51" s="107">
        <v>2016</v>
      </c>
      <c r="T51" s="107">
        <v>2017</v>
      </c>
      <c r="U51" s="107">
        <v>2018</v>
      </c>
      <c r="V51" s="107">
        <v>2019</v>
      </c>
      <c r="W51" s="190">
        <v>2020</v>
      </c>
      <c r="Y51" s="229"/>
      <c r="Z51" s="229"/>
      <c r="AA51" s="235"/>
      <c r="AB51" s="229"/>
    </row>
    <row r="52" spans="1:28">
      <c r="A52" s="2"/>
      <c r="B52" s="236" t="s">
        <v>183</v>
      </c>
      <c r="C52" s="237" t="s">
        <v>184</v>
      </c>
      <c r="F52" s="238"/>
      <c r="G52" s="239">
        <v>0.28963387751871067</v>
      </c>
      <c r="H52" s="239">
        <v>0.26541917797097014</v>
      </c>
      <c r="I52" s="239">
        <v>0.23746107215024365</v>
      </c>
      <c r="J52" s="239">
        <v>0.26090659726101251</v>
      </c>
      <c r="K52" s="239">
        <v>0.27305996973126645</v>
      </c>
      <c r="L52" s="239">
        <v>0.26999759183063327</v>
      </c>
      <c r="M52" s="239">
        <v>0.24371143352407446</v>
      </c>
      <c r="N52" s="240">
        <v>0.23058449135508172</v>
      </c>
      <c r="P52" s="86" t="s">
        <v>185</v>
      </c>
      <c r="Q52" s="23"/>
      <c r="R52" s="23"/>
      <c r="S52" s="125">
        <v>698.73210388676978</v>
      </c>
      <c r="T52" s="125">
        <v>1146.2248729722983</v>
      </c>
      <c r="U52" s="125">
        <v>1507.2408749415592</v>
      </c>
      <c r="V52" s="125">
        <v>2373.1621461155746</v>
      </c>
      <c r="W52" s="126">
        <v>3294.6703248897966</v>
      </c>
      <c r="Y52" s="229"/>
      <c r="Z52" s="229"/>
      <c r="AA52" s="230"/>
      <c r="AB52" s="229"/>
    </row>
    <row r="53" spans="1:28">
      <c r="A53" s="2"/>
      <c r="B53" s="236" t="s">
        <v>186</v>
      </c>
      <c r="C53" s="237" t="s">
        <v>187</v>
      </c>
      <c r="F53" s="241"/>
      <c r="G53" s="239">
        <v>1.3498485588830302E-2</v>
      </c>
      <c r="H53" s="239">
        <v>2.650346073261467E-2</v>
      </c>
      <c r="I53" s="239">
        <v>8.1124789866023672E-2</v>
      </c>
      <c r="J53" s="239">
        <v>5.0074968809762255E-2</v>
      </c>
      <c r="K53" s="239">
        <v>3.9914568209370102E-2</v>
      </c>
      <c r="L53" s="239">
        <v>4.1993848747427127E-2</v>
      </c>
      <c r="M53" s="239">
        <v>4.1964083473237844E-2</v>
      </c>
      <c r="N53" s="240">
        <v>4.384043870396228E-2</v>
      </c>
      <c r="P53" s="86" t="s">
        <v>188</v>
      </c>
      <c r="Q53" s="23"/>
      <c r="R53" s="23"/>
      <c r="S53" s="125">
        <v>977.75417870908814</v>
      </c>
      <c r="T53" s="125">
        <v>1447.3991611876554</v>
      </c>
      <c r="U53" s="125">
        <v>1844.2273688919097</v>
      </c>
      <c r="V53" s="125">
        <v>2821.6965775530311</v>
      </c>
      <c r="W53" s="126">
        <v>3922.4929083158786</v>
      </c>
      <c r="Y53" s="230"/>
      <c r="Z53" s="230"/>
      <c r="AA53" s="230"/>
      <c r="AB53" s="230"/>
    </row>
    <row r="54" spans="1:28">
      <c r="B54" s="236" t="s">
        <v>189</v>
      </c>
      <c r="C54" s="242" t="s">
        <v>190</v>
      </c>
      <c r="F54" s="241"/>
      <c r="G54" s="239">
        <v>-0.26085594056213851</v>
      </c>
      <c r="H54" s="239">
        <v>-0.16684601013236428</v>
      </c>
      <c r="I54" s="239">
        <v>-0.21950382910801305</v>
      </c>
      <c r="J54" s="239">
        <v>-0.21926305513556563</v>
      </c>
      <c r="K54" s="239">
        <v>-0.16685527714345932</v>
      </c>
      <c r="L54" s="239">
        <v>-0.15918424715747725</v>
      </c>
      <c r="M54" s="239">
        <v>-0.1352486327995667</v>
      </c>
      <c r="N54" s="240">
        <v>-0.11669107867953471</v>
      </c>
      <c r="P54" s="86" t="s">
        <v>191</v>
      </c>
      <c r="Q54" s="23"/>
      <c r="R54" s="23"/>
      <c r="S54" s="243">
        <v>0.71462962685497666</v>
      </c>
      <c r="T54" s="243">
        <v>0.79192036565211887</v>
      </c>
      <c r="U54" s="243">
        <v>0.81727497398933713</v>
      </c>
      <c r="V54" s="243">
        <v>0.84104087058629651</v>
      </c>
      <c r="W54" s="244">
        <v>0.83994296532823109</v>
      </c>
      <c r="Y54" s="229"/>
      <c r="Z54" s="229"/>
      <c r="AA54" s="245"/>
      <c r="AB54" s="229"/>
    </row>
    <row r="55" spans="1:28">
      <c r="A55" s="2"/>
      <c r="B55" s="236" t="s">
        <v>192</v>
      </c>
      <c r="C55" s="242" t="s">
        <v>193</v>
      </c>
      <c r="F55" s="241"/>
      <c r="G55" s="239">
        <v>-0.15539751931865067</v>
      </c>
      <c r="H55" s="239">
        <v>-0.13974363625941608</v>
      </c>
      <c r="I55" s="239">
        <v>-0.10169839194443973</v>
      </c>
      <c r="J55" s="239">
        <v>-0.14121693982484726</v>
      </c>
      <c r="K55" s="239">
        <v>-0.13826202946992311</v>
      </c>
      <c r="L55" s="239">
        <v>-0.14195521137632272</v>
      </c>
      <c r="M55" s="239">
        <v>-0.11596385796375544</v>
      </c>
      <c r="N55" s="240">
        <v>-9.2452973132347141E-2</v>
      </c>
      <c r="P55" s="246" t="s">
        <v>194</v>
      </c>
      <c r="Q55" s="23"/>
      <c r="R55" s="23"/>
      <c r="S55" s="247">
        <v>-18.962617857011626</v>
      </c>
      <c r="T55" s="247">
        <v>31.629403240728305</v>
      </c>
      <c r="U55" s="247">
        <v>27.535658570856793</v>
      </c>
      <c r="V55" s="247">
        <v>17.307182182491005</v>
      </c>
      <c r="W55" s="248">
        <v>10.56312115425553</v>
      </c>
      <c r="Y55" s="229"/>
      <c r="Z55" s="229"/>
      <c r="AA55" s="230"/>
      <c r="AB55" s="229"/>
    </row>
    <row r="56" spans="1:28">
      <c r="A56" s="2"/>
      <c r="B56" s="236" t="s">
        <v>195</v>
      </c>
      <c r="C56" s="23"/>
      <c r="F56" s="241"/>
      <c r="G56" s="239">
        <v>-0.11312109677324819</v>
      </c>
      <c r="H56" s="239">
        <v>-1.4667007688195538E-2</v>
      </c>
      <c r="I56" s="239">
        <v>-2.6163590361854699E-3</v>
      </c>
      <c r="J56" s="239">
        <v>-4.9498428889638124E-2</v>
      </c>
      <c r="K56" s="239">
        <v>7.8572313272541328E-3</v>
      </c>
      <c r="L56" s="239">
        <v>1.0851982044260411E-2</v>
      </c>
      <c r="M56" s="239">
        <v>3.4463026233990168E-2</v>
      </c>
      <c r="N56" s="240">
        <v>6.5280878247162152E-2</v>
      </c>
      <c r="P56" s="86" t="s">
        <v>196</v>
      </c>
      <c r="Q56" s="23"/>
      <c r="R56" s="23"/>
      <c r="S56" s="249">
        <v>13.580307201496581</v>
      </c>
      <c r="T56" s="249">
        <v>-1.758496577530658</v>
      </c>
      <c r="U56" s="249">
        <v>-1.9408165689101082</v>
      </c>
      <c r="V56" s="249">
        <v>-3.5599781012123142</v>
      </c>
      <c r="W56" s="250">
        <v>-5.8042925322034771</v>
      </c>
      <c r="Y56" s="229"/>
      <c r="Z56" s="229"/>
      <c r="AA56" s="230"/>
      <c r="AB56" s="229"/>
    </row>
    <row r="57" spans="1:28">
      <c r="A57" s="2"/>
      <c r="B57" s="236" t="s">
        <v>197</v>
      </c>
      <c r="C57" s="251" t="s">
        <v>198</v>
      </c>
      <c r="F57" s="241"/>
      <c r="G57" s="239">
        <v>-0.11312109677324819</v>
      </c>
      <c r="H57" s="239">
        <v>-1.4667007688195538E-2</v>
      </c>
      <c r="I57" s="239">
        <v>-2.6163590361854699E-3</v>
      </c>
      <c r="J57" s="239">
        <v>-4.9498428889638124E-2</v>
      </c>
      <c r="K57" s="239">
        <v>7.8572313272541328E-3</v>
      </c>
      <c r="L57" s="239">
        <v>1.0851982044260411E-2</v>
      </c>
      <c r="M57" s="239">
        <v>3.4463026233990168E-2</v>
      </c>
      <c r="N57" s="240">
        <v>3.916852694829729E-2</v>
      </c>
      <c r="P57" s="86" t="s">
        <v>199</v>
      </c>
      <c r="Q57" s="23"/>
      <c r="R57" s="23"/>
      <c r="S57" s="139">
        <v>-7.0813325110578829</v>
      </c>
      <c r="T57" s="139">
        <v>0.66829408559748882</v>
      </c>
      <c r="U57" s="139">
        <v>0.6832413882281313</v>
      </c>
      <c r="V57" s="139">
        <v>1.1082682371769039</v>
      </c>
      <c r="W57" s="140">
        <v>1.8443029403197659</v>
      </c>
      <c r="AA57" s="230"/>
    </row>
    <row r="58" spans="1:28">
      <c r="A58" s="2"/>
      <c r="B58" s="236" t="s">
        <v>200</v>
      </c>
      <c r="C58" s="242" t="s">
        <v>201</v>
      </c>
      <c r="F58" s="241"/>
      <c r="G58" s="252">
        <v>-2.1830925767643032</v>
      </c>
      <c r="H58" s="252">
        <v>4.571154844523873</v>
      </c>
      <c r="I58" s="252">
        <v>2.3243340100849679</v>
      </c>
      <c r="J58" s="252">
        <v>2.979889518262802</v>
      </c>
      <c r="K58" s="252">
        <v>4.4466986027134734</v>
      </c>
      <c r="L58" s="252">
        <v>5.4909817192739458</v>
      </c>
      <c r="M58" s="252">
        <v>6.5258274064661528</v>
      </c>
      <c r="N58" s="253">
        <v>6.9404360535208447</v>
      </c>
      <c r="P58" s="254" t="s">
        <v>202</v>
      </c>
      <c r="Q58" s="23"/>
      <c r="R58" s="23"/>
      <c r="S58" s="255">
        <v>-0.15565036714255909</v>
      </c>
      <c r="T58" s="255">
        <v>7.6361090155955047E-2</v>
      </c>
      <c r="U58" s="255">
        <v>0.11223568334443432</v>
      </c>
      <c r="V58" s="255">
        <v>0.28401009796660925</v>
      </c>
      <c r="W58" s="256">
        <v>0.33313881827834874</v>
      </c>
      <c r="AA58" s="235"/>
    </row>
    <row r="59" spans="1:28">
      <c r="B59" s="257" t="s">
        <v>203</v>
      </c>
      <c r="C59" s="258" t="s">
        <v>204</v>
      </c>
      <c r="D59" s="259"/>
      <c r="E59" s="259"/>
      <c r="F59" s="260"/>
      <c r="G59" s="261">
        <v>0.24695382664111451</v>
      </c>
      <c r="H59" s="261">
        <v>-6.7045163248563924E-2</v>
      </c>
      <c r="I59" s="261">
        <v>-6.081292290399015E-3</v>
      </c>
      <c r="J59" s="261">
        <v>-0.14749984941870931</v>
      </c>
      <c r="K59" s="261">
        <v>3.493873956409748E-2</v>
      </c>
      <c r="L59" s="261">
        <v>5.9588035022923022E-2</v>
      </c>
      <c r="M59" s="261">
        <v>0.22489976110753504</v>
      </c>
      <c r="N59" s="262">
        <v>0.2718466565952653</v>
      </c>
      <c r="P59" s="21"/>
      <c r="Q59" s="23"/>
      <c r="R59" s="23"/>
      <c r="S59" s="23"/>
      <c r="T59" s="23"/>
      <c r="U59" s="23"/>
      <c r="V59" s="23"/>
      <c r="W59" s="93"/>
      <c r="AA59" s="235"/>
    </row>
    <row r="60" spans="1:28">
      <c r="B60" s="3"/>
      <c r="C60" s="263"/>
      <c r="D60" s="263"/>
      <c r="E60" s="263"/>
      <c r="F60" s="2"/>
      <c r="H60" s="263"/>
      <c r="I60" s="263"/>
      <c r="J60" s="263"/>
      <c r="K60" s="263"/>
      <c r="L60" s="263"/>
      <c r="M60" s="263"/>
      <c r="N60" s="263"/>
      <c r="O60" s="23"/>
      <c r="P60" s="254" t="s">
        <v>205</v>
      </c>
      <c r="Q60" s="23"/>
      <c r="R60" s="23"/>
      <c r="S60" s="255">
        <v>-0.15227169385765207</v>
      </c>
      <c r="T60" s="255">
        <v>0.15544650384950642</v>
      </c>
      <c r="U60" s="255">
        <v>0.16267220531705701</v>
      </c>
      <c r="V60" s="255">
        <v>0.16526509840417172</v>
      </c>
      <c r="W60" s="256">
        <v>0.1048309440641856</v>
      </c>
      <c r="AA60" s="235"/>
    </row>
    <row r="61" spans="1:28">
      <c r="B61" s="264" t="s">
        <v>206</v>
      </c>
      <c r="C61" s="265"/>
      <c r="D61" s="265"/>
      <c r="E61" s="265"/>
      <c r="F61" s="2"/>
      <c r="H61" s="265"/>
      <c r="I61" s="265"/>
      <c r="J61" s="265"/>
      <c r="K61" s="265"/>
      <c r="L61" s="265"/>
      <c r="M61" s="265"/>
      <c r="N61" s="265"/>
      <c r="O61" s="23"/>
      <c r="P61" s="254" t="s">
        <v>207</v>
      </c>
      <c r="Q61" s="23"/>
      <c r="R61" s="23"/>
      <c r="S61" s="243">
        <v>-0.22877169385765206</v>
      </c>
      <c r="T61" s="243">
        <v>7.8946503849506425E-2</v>
      </c>
      <c r="U61" s="243">
        <v>8.6172205317057007E-2</v>
      </c>
      <c r="V61" s="243">
        <v>8.8765098404171724E-2</v>
      </c>
      <c r="W61" s="244">
        <v>2.8330944064185598E-2</v>
      </c>
      <c r="AA61" s="235"/>
    </row>
    <row r="62" spans="1:28">
      <c r="B62" s="266" t="s">
        <v>208</v>
      </c>
      <c r="C62" s="263"/>
      <c r="D62" s="263"/>
      <c r="E62" s="263"/>
      <c r="F62" s="267">
        <v>0</v>
      </c>
      <c r="G62" s="267">
        <v>0</v>
      </c>
      <c r="H62" s="267">
        <v>0</v>
      </c>
      <c r="I62" s="267">
        <v>0</v>
      </c>
      <c r="J62" s="267">
        <v>0</v>
      </c>
      <c r="K62" s="267">
        <v>0</v>
      </c>
      <c r="L62" s="267">
        <v>0</v>
      </c>
      <c r="M62" s="267">
        <v>0</v>
      </c>
      <c r="N62" s="267">
        <v>0</v>
      </c>
      <c r="O62" s="23"/>
      <c r="P62" s="254" t="s">
        <v>209</v>
      </c>
      <c r="Q62" s="23"/>
      <c r="R62" s="23"/>
      <c r="S62" s="268">
        <v>-0.29483205424704417</v>
      </c>
      <c r="T62" s="268">
        <v>1.2886143460114324E-2</v>
      </c>
      <c r="U62" s="268">
        <v>2.0111844927664907E-2</v>
      </c>
      <c r="V62" s="268">
        <v>2.2704738014779624E-2</v>
      </c>
      <c r="W62" s="269">
        <v>-3.7729416325206502E-2</v>
      </c>
      <c r="AA62" s="235"/>
    </row>
    <row r="63" spans="1:28">
      <c r="B63" s="266" t="s">
        <v>210</v>
      </c>
      <c r="C63" s="13"/>
      <c r="D63" s="13"/>
      <c r="E63" s="13"/>
      <c r="F63" s="270">
        <v>9.1948153399999999</v>
      </c>
      <c r="G63" s="270">
        <v>14.841761539999997</v>
      </c>
      <c r="H63" s="270">
        <v>29.448</v>
      </c>
      <c r="I63" s="270">
        <v>38.463000000000001</v>
      </c>
      <c r="J63" s="270">
        <v>50.253519514819644</v>
      </c>
      <c r="K63" s="270">
        <v>80.248784467575362</v>
      </c>
      <c r="L63" s="270">
        <v>108.25681110187953</v>
      </c>
      <c r="M63" s="270">
        <v>181.72014574412401</v>
      </c>
      <c r="N63" s="270">
        <v>249.64899443081356</v>
      </c>
      <c r="O63" s="23"/>
      <c r="P63" s="21"/>
      <c r="Q63" s="23"/>
      <c r="R63" s="23"/>
      <c r="S63" s="23"/>
      <c r="T63" s="23"/>
      <c r="U63" s="23"/>
      <c r="V63" s="23"/>
      <c r="W63" s="93"/>
      <c r="AA63" s="235"/>
    </row>
    <row r="64" spans="1:28">
      <c r="B64" s="266" t="s">
        <v>211</v>
      </c>
      <c r="F64" s="270">
        <v>1.7305233099999999</v>
      </c>
      <c r="G64" s="270">
        <v>1.1607886200000002</v>
      </c>
      <c r="H64" s="270">
        <v>4.3600000000000003</v>
      </c>
      <c r="I64" s="270">
        <v>2.7010000000000001</v>
      </c>
      <c r="J64" s="270">
        <v>7.8023459837611391</v>
      </c>
      <c r="K64" s="270">
        <v>11.770118223230272</v>
      </c>
      <c r="L64" s="270">
        <v>13.820598716801099</v>
      </c>
      <c r="M64" s="270">
        <v>18.874605094633434</v>
      </c>
      <c r="N64" s="270">
        <v>26.332649832792114</v>
      </c>
      <c r="P64" s="86" t="s">
        <v>212</v>
      </c>
      <c r="Q64" s="23"/>
      <c r="R64" s="23"/>
      <c r="S64" s="243">
        <v>17.281213997796197</v>
      </c>
      <c r="T64" s="243">
        <v>-15.802398731108934</v>
      </c>
      <c r="U64" s="243">
        <v>-0.89763687999073183</v>
      </c>
      <c r="V64" s="243">
        <v>-2.9209974655456921</v>
      </c>
      <c r="W64" s="244">
        <v>-1.2986899984258085</v>
      </c>
      <c r="AA64" s="271"/>
    </row>
    <row r="65" spans="1:32">
      <c r="B65" s="266" t="s">
        <v>213</v>
      </c>
      <c r="F65" s="267">
        <v>4.0049343500000001</v>
      </c>
      <c r="G65" s="267">
        <v>7.1687977200000015</v>
      </c>
      <c r="H65" s="267">
        <v>13.929</v>
      </c>
      <c r="I65" s="267">
        <v>26.187000000000001</v>
      </c>
      <c r="J65" s="267">
        <v>35.978770796962152</v>
      </c>
      <c r="K65" s="267">
        <v>43.30608427178138</v>
      </c>
      <c r="L65" s="267">
        <v>53.333988395221553</v>
      </c>
      <c r="M65" s="267">
        <v>67.028961683657215</v>
      </c>
      <c r="N65" s="267">
        <v>86.135318307582224</v>
      </c>
      <c r="P65" s="86" t="s">
        <v>214</v>
      </c>
      <c r="Q65" s="23"/>
      <c r="R65" s="23"/>
      <c r="S65" s="255">
        <v>-3.4124478259203328</v>
      </c>
      <c r="T65" s="255">
        <v>2.0598074359865088</v>
      </c>
      <c r="U65" s="255">
        <v>0.46945149224506971</v>
      </c>
      <c r="V65" s="255">
        <v>0.51410698369572427</v>
      </c>
      <c r="W65" s="256">
        <v>0.60201765429217591</v>
      </c>
      <c r="AA65" s="271"/>
    </row>
    <row r="66" spans="1:32">
      <c r="B66" s="272" t="s">
        <v>215</v>
      </c>
      <c r="F66" s="273">
        <v>11.46922638</v>
      </c>
      <c r="G66" s="273">
        <v>20.849770639999999</v>
      </c>
      <c r="H66" s="273">
        <v>39.017000000000003</v>
      </c>
      <c r="I66" s="273">
        <v>61.948999999999998</v>
      </c>
      <c r="J66" s="273">
        <v>78.429944328020653</v>
      </c>
      <c r="K66" s="273">
        <v>111.78475051612648</v>
      </c>
      <c r="L66" s="273">
        <v>147.7702007803</v>
      </c>
      <c r="M66" s="273">
        <v>229.8745023331478</v>
      </c>
      <c r="N66" s="273">
        <v>309.45166290560365</v>
      </c>
      <c r="P66" s="100" t="s">
        <v>216</v>
      </c>
      <c r="Q66" s="259"/>
      <c r="R66" s="259"/>
      <c r="S66" s="274">
        <v>-0.43739970037853265</v>
      </c>
      <c r="T66" s="274">
        <v>0.64833678948620743</v>
      </c>
      <c r="U66" s="274">
        <v>0.19967650442377238</v>
      </c>
      <c r="V66" s="274">
        <v>0.12054509305219964</v>
      </c>
      <c r="W66" s="275">
        <v>-2.9121930920582302E-2</v>
      </c>
      <c r="AA66" s="271"/>
    </row>
    <row r="67" spans="1:32">
      <c r="P67" s="276"/>
      <c r="Q67" s="23"/>
      <c r="R67" s="23"/>
      <c r="S67" s="255"/>
      <c r="T67" s="255"/>
      <c r="U67" s="255"/>
      <c r="V67" s="255"/>
      <c r="W67" s="255"/>
      <c r="AA67" s="271"/>
    </row>
    <row r="68" spans="1:32">
      <c r="B68" s="264" t="s">
        <v>217</v>
      </c>
      <c r="P68" s="277" t="s">
        <v>218</v>
      </c>
      <c r="Q68" s="278"/>
      <c r="R68" s="278"/>
      <c r="S68" s="279"/>
      <c r="T68" s="279"/>
      <c r="U68" s="280"/>
      <c r="V68" s="255"/>
      <c r="W68" s="255"/>
      <c r="AA68" s="271"/>
    </row>
    <row r="69" spans="1:32">
      <c r="B69" s="266" t="s">
        <v>219</v>
      </c>
      <c r="G69" s="73">
        <v>4.0378286726918979</v>
      </c>
      <c r="H69" s="73">
        <v>5.2805444262393246</v>
      </c>
      <c r="I69" s="73">
        <v>5.0465899411683139</v>
      </c>
      <c r="J69" s="73">
        <v>4.4185188654608929</v>
      </c>
      <c r="K69" s="73">
        <v>4.8151599701740215</v>
      </c>
      <c r="L69" s="73">
        <v>4.8293743161865814</v>
      </c>
      <c r="M69" s="73">
        <v>4.5330217713663989</v>
      </c>
      <c r="N69" s="73">
        <v>4.4282935483639383</v>
      </c>
      <c r="P69" s="281" t="s">
        <v>220</v>
      </c>
      <c r="Q69" s="192" t="s">
        <v>221</v>
      </c>
      <c r="R69" s="282" t="s">
        <v>222</v>
      </c>
      <c r="S69" s="282" t="s">
        <v>223</v>
      </c>
      <c r="T69" s="283" t="s">
        <v>224</v>
      </c>
      <c r="U69" s="284" t="s">
        <v>225</v>
      </c>
      <c r="V69" s="255"/>
      <c r="W69" s="255"/>
      <c r="AA69" s="271"/>
    </row>
    <row r="70" spans="1:32">
      <c r="B70" s="266" t="s">
        <v>226</v>
      </c>
      <c r="G70" s="2">
        <v>0</v>
      </c>
      <c r="H70" s="2">
        <v>0</v>
      </c>
      <c r="I70" s="2">
        <v>0</v>
      </c>
      <c r="J70" s="2">
        <v>0</v>
      </c>
      <c r="K70" s="2">
        <v>0</v>
      </c>
      <c r="L70" s="2">
        <v>0</v>
      </c>
      <c r="M70" s="2">
        <v>0</v>
      </c>
      <c r="N70" s="2">
        <v>0</v>
      </c>
      <c r="P70" s="285">
        <v>1</v>
      </c>
      <c r="Q70" s="286">
        <v>2</v>
      </c>
      <c r="R70" s="286">
        <v>3</v>
      </c>
      <c r="S70" s="287">
        <v>2</v>
      </c>
      <c r="T70" s="287">
        <v>0</v>
      </c>
      <c r="U70" s="288">
        <v>8</v>
      </c>
      <c r="V70" s="255"/>
      <c r="W70" s="255"/>
      <c r="AA70" s="271"/>
    </row>
    <row r="71" spans="1:32">
      <c r="B71" s="266" t="s">
        <v>227</v>
      </c>
      <c r="G71" s="289">
        <v>2.6944001789965428</v>
      </c>
      <c r="H71" s="289">
        <v>2.8739472969301816</v>
      </c>
      <c r="I71" s="289">
        <v>2.472714036866599</v>
      </c>
      <c r="J71" s="289">
        <v>3.1421758251254834</v>
      </c>
      <c r="K71" s="289">
        <v>2.8982569092402524</v>
      </c>
      <c r="L71" s="289">
        <v>3.037495261645931</v>
      </c>
      <c r="M71" s="289">
        <v>2.3164745064869581</v>
      </c>
      <c r="N71" s="289">
        <v>2.0606805027341464</v>
      </c>
      <c r="P71" s="276"/>
      <c r="Q71" s="23"/>
      <c r="R71" s="23"/>
      <c r="S71" s="255"/>
      <c r="T71" s="255"/>
      <c r="U71" s="255"/>
      <c r="V71" s="255"/>
      <c r="W71" s="255"/>
      <c r="AA71" s="271"/>
    </row>
    <row r="72" spans="1:32">
      <c r="B72" s="266" t="s">
        <v>228</v>
      </c>
      <c r="G72" s="290">
        <v>10.594938935560618</v>
      </c>
      <c r="H72" s="290">
        <v>18.803762170337464</v>
      </c>
      <c r="I72" s="290">
        <v>10.365742103713671</v>
      </c>
      <c r="J72" s="290">
        <v>18.035205823448685</v>
      </c>
      <c r="K72" s="290">
        <v>18.471337636100785</v>
      </c>
      <c r="L72" s="290">
        <v>15.34083089530588</v>
      </c>
      <c r="M72" s="290">
        <v>16.365909180573265</v>
      </c>
      <c r="N72" s="290">
        <v>18.683014263419654</v>
      </c>
      <c r="P72" s="277" t="s">
        <v>229</v>
      </c>
      <c r="Q72" s="278"/>
      <c r="R72" s="278"/>
      <c r="S72" s="279"/>
      <c r="T72" s="279"/>
      <c r="U72" s="279"/>
      <c r="V72" s="279"/>
      <c r="W72" s="280"/>
      <c r="AA72" s="271"/>
    </row>
    <row r="73" spans="1:32">
      <c r="B73" s="266" t="s">
        <v>230</v>
      </c>
      <c r="G73" s="189">
        <v>0.20967237606151887</v>
      </c>
      <c r="H73" s="189">
        <v>0.15871994489146338</v>
      </c>
      <c r="I73" s="189">
        <v>0.14037139817951305</v>
      </c>
      <c r="J73" s="189">
        <v>0.13688031955511776</v>
      </c>
      <c r="K73" s="189">
        <v>0.14953074734345959</v>
      </c>
      <c r="L73" s="189">
        <v>0.15067748749505386</v>
      </c>
      <c r="M73" s="189">
        <v>0.19025437987469557</v>
      </c>
      <c r="N73" s="189">
        <v>0.18700904541340704</v>
      </c>
      <c r="P73" s="291" t="s">
        <v>231</v>
      </c>
      <c r="Q73" s="259" t="s">
        <v>232</v>
      </c>
      <c r="R73" s="292" t="s">
        <v>233</v>
      </c>
      <c r="S73" s="274"/>
      <c r="T73" s="274" t="s">
        <v>234</v>
      </c>
      <c r="U73" s="293" t="s">
        <v>104</v>
      </c>
      <c r="V73" s="293" t="s">
        <v>235</v>
      </c>
      <c r="W73" s="275"/>
      <c r="AA73" s="271"/>
    </row>
    <row r="74" spans="1:32">
      <c r="B74" s="3"/>
      <c r="C74" s="3"/>
      <c r="D74" s="3"/>
      <c r="E74" s="3"/>
      <c r="F74" s="3"/>
      <c r="G74" s="3"/>
      <c r="H74" s="3"/>
      <c r="I74" s="3"/>
      <c r="L74" s="3"/>
      <c r="M74" s="3"/>
      <c r="N74" s="3"/>
      <c r="O74" s="3"/>
      <c r="P74" s="3"/>
      <c r="Q74" s="3"/>
      <c r="R74" s="3"/>
      <c r="S74" s="294"/>
      <c r="T74" s="295"/>
      <c r="U74" s="295"/>
      <c r="V74" s="295"/>
      <c r="W74" s="295"/>
      <c r="X74" s="296"/>
      <c r="Y74" s="296"/>
      <c r="Z74" s="296"/>
      <c r="AA74" s="296"/>
      <c r="AB74" s="296"/>
    </row>
    <row r="75" spans="1:32">
      <c r="B75" s="297" t="s">
        <v>236</v>
      </c>
      <c r="C75" s="481" t="s">
        <v>237</v>
      </c>
      <c r="D75" s="481"/>
      <c r="E75" s="481"/>
      <c r="F75" s="3"/>
      <c r="G75" s="3"/>
      <c r="H75" s="3"/>
      <c r="I75" s="3"/>
      <c r="L75" s="3"/>
      <c r="M75" s="3"/>
      <c r="N75" s="3"/>
      <c r="O75" s="3"/>
      <c r="P75" s="482" t="s">
        <v>238</v>
      </c>
      <c r="Q75" s="483"/>
      <c r="R75" s="484" t="s">
        <v>239</v>
      </c>
      <c r="S75" s="485"/>
      <c r="T75" s="485"/>
      <c r="U75" s="486"/>
      <c r="V75" s="487" t="s">
        <v>240</v>
      </c>
      <c r="W75" s="488"/>
      <c r="X75" s="298"/>
      <c r="Y75" s="296"/>
      <c r="Z75" s="296"/>
      <c r="AA75" s="296"/>
      <c r="AB75" s="296"/>
      <c r="AE75" s="23"/>
      <c r="AF75" s="23"/>
    </row>
    <row r="76" spans="1:32">
      <c r="B76" s="297"/>
      <c r="C76" s="299" t="s">
        <v>110</v>
      </c>
      <c r="D76" s="299" t="s">
        <v>111</v>
      </c>
      <c r="E76" s="300" t="s">
        <v>83</v>
      </c>
      <c r="F76" s="301" t="s">
        <v>241</v>
      </c>
      <c r="G76" s="107" t="s">
        <v>242</v>
      </c>
      <c r="H76" s="107" t="s">
        <v>243</v>
      </c>
      <c r="I76" s="107" t="s">
        <v>244</v>
      </c>
      <c r="J76" s="107" t="s">
        <v>84</v>
      </c>
      <c r="K76" s="107" t="s">
        <v>85</v>
      </c>
      <c r="L76" s="107" t="s">
        <v>86</v>
      </c>
      <c r="M76" s="107" t="s">
        <v>87</v>
      </c>
      <c r="N76" s="190" t="s">
        <v>245</v>
      </c>
      <c r="O76" s="3"/>
      <c r="P76" s="302" t="s">
        <v>246</v>
      </c>
      <c r="Q76" s="16" t="s">
        <v>83</v>
      </c>
      <c r="R76" s="107" t="s">
        <v>247</v>
      </c>
      <c r="S76" s="107" t="s">
        <v>248</v>
      </c>
      <c r="T76" s="107" t="s">
        <v>246</v>
      </c>
      <c r="U76" s="190" t="s">
        <v>83</v>
      </c>
      <c r="V76" s="303" t="s">
        <v>249</v>
      </c>
      <c r="W76" s="303" t="s">
        <v>250</v>
      </c>
      <c r="X76" s="298"/>
      <c r="Y76" s="296"/>
      <c r="Z76" s="296"/>
      <c r="AA76" s="296"/>
      <c r="AB76" s="296"/>
      <c r="AE76" s="23"/>
      <c r="AF76" s="23"/>
    </row>
    <row r="77" spans="1:32" ht="14" thickBot="1">
      <c r="B77" s="105" t="s">
        <v>251</v>
      </c>
      <c r="C77" s="299" t="s">
        <v>252</v>
      </c>
      <c r="D77" s="299" t="s">
        <v>253</v>
      </c>
      <c r="E77" s="300" t="s">
        <v>254</v>
      </c>
      <c r="F77" s="304">
        <v>2012</v>
      </c>
      <c r="G77" s="305">
        <v>2013</v>
      </c>
      <c r="H77" s="305">
        <v>2014</v>
      </c>
      <c r="I77" s="305">
        <v>2015</v>
      </c>
      <c r="J77" s="305">
        <v>2016</v>
      </c>
      <c r="K77" s="305">
        <v>2017</v>
      </c>
      <c r="L77" s="305">
        <v>2018</v>
      </c>
      <c r="M77" s="305">
        <v>2019</v>
      </c>
      <c r="N77" s="306">
        <v>2020</v>
      </c>
      <c r="O77" s="65"/>
      <c r="P77" s="307" t="s">
        <v>255</v>
      </c>
      <c r="Q77" s="308" t="s">
        <v>254</v>
      </c>
      <c r="R77" s="195" t="s">
        <v>256</v>
      </c>
      <c r="S77" s="195" t="s">
        <v>257</v>
      </c>
      <c r="T77" s="107" t="s">
        <v>255</v>
      </c>
      <c r="U77" s="190" t="s">
        <v>254</v>
      </c>
      <c r="V77" s="309" t="s">
        <v>258</v>
      </c>
      <c r="W77" s="310" t="s">
        <v>259</v>
      </c>
      <c r="X77" s="311" t="s">
        <v>260</v>
      </c>
      <c r="Y77" s="312" t="s">
        <v>261</v>
      </c>
      <c r="Z77" s="312" t="s">
        <v>262</v>
      </c>
      <c r="AA77" s="312" t="s">
        <v>256</v>
      </c>
      <c r="AB77" s="311" t="s">
        <v>257</v>
      </c>
      <c r="AC77" s="313" t="s">
        <v>263</v>
      </c>
      <c r="AD77" s="314"/>
      <c r="AE77" s="247"/>
      <c r="AF77" s="247"/>
    </row>
    <row r="78" spans="1:32">
      <c r="A78" s="489"/>
      <c r="B78" s="80" t="s">
        <v>264</v>
      </c>
      <c r="C78" s="23"/>
      <c r="E78" s="93"/>
      <c r="F78" s="315"/>
      <c r="G78" s="241"/>
      <c r="H78" s="88"/>
      <c r="I78" s="88"/>
      <c r="J78" s="88"/>
      <c r="K78" s="88"/>
      <c r="L78" s="88"/>
      <c r="M78" s="88"/>
      <c r="N78" s="316"/>
      <c r="O78" s="13"/>
      <c r="R78" s="13"/>
      <c r="S78" s="13"/>
      <c r="T78" s="13"/>
      <c r="U78" s="13"/>
      <c r="V78" s="13"/>
      <c r="Y78" s="230"/>
      <c r="Z78" s="230"/>
      <c r="AB78" s="230"/>
      <c r="AD78" s="314"/>
      <c r="AE78" s="247"/>
      <c r="AF78" s="247"/>
    </row>
    <row r="79" spans="1:32">
      <c r="A79" s="490"/>
      <c r="B79" s="226" t="s">
        <v>265</v>
      </c>
      <c r="C79" s="317">
        <v>48.624000000000002</v>
      </c>
      <c r="D79" s="317">
        <v>61.881337392328113</v>
      </c>
      <c r="E79" s="317">
        <v>69.778617935897799</v>
      </c>
      <c r="F79" s="318">
        <v>25.273322</v>
      </c>
      <c r="G79" s="317">
        <v>62.941321029999997</v>
      </c>
      <c r="H79" s="317">
        <v>145.27557101000002</v>
      </c>
      <c r="I79" s="317">
        <v>195.048</v>
      </c>
      <c r="J79" s="317">
        <v>265.23123152592177</v>
      </c>
      <c r="K79" s="319">
        <v>406.46813027090741</v>
      </c>
      <c r="L79" s="319">
        <v>553.16807214143603</v>
      </c>
      <c r="M79" s="319">
        <v>748.37823406154143</v>
      </c>
      <c r="N79" s="320">
        <v>1030.3947666004938</v>
      </c>
      <c r="O79" s="321"/>
      <c r="P79" s="189">
        <v>0.15711470656384963</v>
      </c>
      <c r="Q79" s="189">
        <v>0.12761974573207535</v>
      </c>
      <c r="R79" s="322">
        <v>-0.34596401846839675</v>
      </c>
      <c r="S79" s="322">
        <v>0.19583876441799264</v>
      </c>
      <c r="T79" s="322">
        <v>0.23151841650071869</v>
      </c>
      <c r="U79" s="322">
        <v>0.4350653573522909</v>
      </c>
      <c r="V79" s="323">
        <v>0.79986769798404045</v>
      </c>
      <c r="W79" s="323">
        <v>0.40392770871201633</v>
      </c>
      <c r="X79" s="324">
        <v>26.348571010000001</v>
      </c>
      <c r="Y79" s="324">
        <v>32.863999999999997</v>
      </c>
      <c r="Z79" s="324">
        <v>40.661000000000001</v>
      </c>
      <c r="AA79" s="324">
        <v>50.247999999999998</v>
      </c>
      <c r="AB79" s="324">
        <v>48.624000000000002</v>
      </c>
      <c r="AC79" s="324">
        <v>53.478999999999999</v>
      </c>
      <c r="AD79" s="314"/>
      <c r="AE79" s="325"/>
      <c r="AF79" s="325"/>
    </row>
    <row r="80" spans="1:32">
      <c r="A80" s="490"/>
      <c r="B80" s="326" t="s">
        <v>266</v>
      </c>
      <c r="C80" s="327"/>
      <c r="D80" s="327">
        <v>0.27265007799292751</v>
      </c>
      <c r="E80" s="327">
        <v>0.12761974573207535</v>
      </c>
      <c r="F80" s="328"/>
      <c r="G80" s="327">
        <v>1.4904253200271813</v>
      </c>
      <c r="H80" s="327">
        <v>1.3081112476294656</v>
      </c>
      <c r="I80" s="327">
        <v>0.34260700986385317</v>
      </c>
      <c r="J80" s="327">
        <v>0.3598254354103696</v>
      </c>
      <c r="K80" s="327">
        <v>0.53250478057363382</v>
      </c>
      <c r="L80" s="327">
        <v>0.36091376160968491</v>
      </c>
      <c r="M80" s="327">
        <v>0.35289484652359571</v>
      </c>
      <c r="N80" s="329">
        <v>0.3768368983801329</v>
      </c>
      <c r="O80" s="3"/>
      <c r="P80" s="330"/>
      <c r="Q80" s="330"/>
      <c r="R80" s="330"/>
      <c r="S80" s="330"/>
      <c r="T80" s="330"/>
      <c r="U80" s="330"/>
      <c r="V80" s="330"/>
      <c r="X80" s="331">
        <v>64.230907515645171</v>
      </c>
      <c r="Y80" s="331">
        <v>0.24727826748278736</v>
      </c>
      <c r="Z80" s="331">
        <v>0.23725048685491745</v>
      </c>
      <c r="AA80" s="331">
        <v>0.23577875605617171</v>
      </c>
      <c r="AB80" s="332"/>
      <c r="AD80" s="314"/>
      <c r="AE80" s="23"/>
      <c r="AF80" s="23"/>
    </row>
    <row r="81" spans="1:30">
      <c r="A81" s="490"/>
      <c r="B81" s="333" t="s">
        <v>267</v>
      </c>
      <c r="C81" s="334">
        <v>0.37901961491204922</v>
      </c>
      <c r="D81" s="334">
        <v>0.35</v>
      </c>
      <c r="E81" s="334">
        <v>0.34499999999999997</v>
      </c>
      <c r="F81" s="335">
        <v>0.35756222658743197</v>
      </c>
      <c r="G81" s="334">
        <v>0.42701525469960433</v>
      </c>
      <c r="H81" s="334">
        <v>0.4039329669370999</v>
      </c>
      <c r="I81" s="334">
        <v>0.3694677299162254</v>
      </c>
      <c r="J81" s="334">
        <v>0.34430440811588459</v>
      </c>
      <c r="K81" s="334">
        <v>0.3296985491516502</v>
      </c>
      <c r="L81" s="334">
        <v>0.32</v>
      </c>
      <c r="M81" s="334">
        <v>0.31</v>
      </c>
      <c r="N81" s="336">
        <v>0.3</v>
      </c>
      <c r="O81" s="3"/>
      <c r="P81" s="337"/>
      <c r="Q81" s="337"/>
      <c r="X81" s="338">
        <v>0.41162538307947349</v>
      </c>
      <c r="Y81" s="338">
        <v>0.41193023357838066</v>
      </c>
      <c r="Z81" s="338">
        <v>0.4159331413636666</v>
      </c>
      <c r="AA81" s="338">
        <v>0.37556664237532006</v>
      </c>
      <c r="AB81" s="338">
        <v>0.37901961491204922</v>
      </c>
      <c r="AD81" s="314"/>
    </row>
    <row r="82" spans="1:30">
      <c r="A82" s="490"/>
      <c r="B82" s="333" t="s">
        <v>268</v>
      </c>
      <c r="C82" s="339">
        <v>482.65300000000002</v>
      </c>
      <c r="D82" s="339">
        <v>565.70669999999996</v>
      </c>
      <c r="E82" s="339">
        <v>641.92849000000001</v>
      </c>
      <c r="F82" s="340">
        <v>173.24643798</v>
      </c>
      <c r="G82" s="339">
        <v>458.91660256</v>
      </c>
      <c r="H82" s="339">
        <v>1157.75132495</v>
      </c>
      <c r="I82" s="339">
        <v>1874.4380000000001</v>
      </c>
      <c r="J82" s="339">
        <v>2512.2293099999997</v>
      </c>
      <c r="K82" s="339">
        <v>3265.898103</v>
      </c>
      <c r="L82" s="339">
        <v>4180.34957184</v>
      </c>
      <c r="M82" s="339">
        <v>5225.4369648000002</v>
      </c>
      <c r="N82" s="341">
        <v>6531.796206</v>
      </c>
      <c r="O82" s="342"/>
      <c r="P82" s="189">
        <v>0.17207745523181228</v>
      </c>
      <c r="Q82" s="189">
        <v>0.13473729407836266</v>
      </c>
      <c r="R82" s="322">
        <v>0.35000000000000009</v>
      </c>
      <c r="S82" s="322">
        <v>0.33000000000000007</v>
      </c>
      <c r="T82" s="322">
        <v>0.35000000000000009</v>
      </c>
      <c r="U82" s="322">
        <v>0.33000000000000007</v>
      </c>
      <c r="V82" s="323">
        <v>0.9514109652519791</v>
      </c>
      <c r="W82" s="323">
        <v>0.26982343247386553</v>
      </c>
      <c r="X82" s="343">
        <v>227.35007041999992</v>
      </c>
      <c r="Y82" s="343">
        <v>248.06725453000001</v>
      </c>
      <c r="Z82" s="343">
        <v>312.88900000000001</v>
      </c>
      <c r="AA82" s="343">
        <v>419.04199999999997</v>
      </c>
      <c r="AB82" s="343">
        <v>482.65300000000002</v>
      </c>
      <c r="AD82" s="314"/>
    </row>
    <row r="83" spans="1:30">
      <c r="A83" s="490"/>
      <c r="B83" s="344" t="s">
        <v>269</v>
      </c>
      <c r="C83" s="345">
        <v>0.5425694095989313</v>
      </c>
      <c r="D83" s="345">
        <v>0.35</v>
      </c>
      <c r="E83" s="345">
        <v>0.33</v>
      </c>
      <c r="F83" s="346">
        <v>0</v>
      </c>
      <c r="G83" s="345">
        <v>1.648923740717708</v>
      </c>
      <c r="H83" s="345">
        <v>1.5227924169482026</v>
      </c>
      <c r="I83" s="345">
        <v>0.61903334473052896</v>
      </c>
      <c r="J83" s="345">
        <v>0.3402573518035803</v>
      </c>
      <c r="K83" s="345">
        <v>0.30000000000000004</v>
      </c>
      <c r="L83" s="345">
        <v>0.28000000000000003</v>
      </c>
      <c r="M83" s="345">
        <v>0.25</v>
      </c>
      <c r="N83" s="347">
        <v>0.25</v>
      </c>
      <c r="O83" s="3"/>
      <c r="P83" s="263"/>
      <c r="Q83" s="263"/>
      <c r="R83" s="263"/>
      <c r="S83" s="263"/>
      <c r="T83" s="263"/>
      <c r="U83" s="263"/>
      <c r="V83" s="263"/>
      <c r="X83" s="348">
        <v>2.0224643894891416</v>
      </c>
      <c r="Y83" s="348">
        <v>1.65480745650015</v>
      </c>
      <c r="Z83" s="348">
        <v>1.5589826931109441</v>
      </c>
      <c r="AA83" s="348">
        <v>0.6892273863147993</v>
      </c>
      <c r="AB83" s="348">
        <v>0.5425694095989313</v>
      </c>
      <c r="AD83" s="314"/>
    </row>
    <row r="84" spans="1:30">
      <c r="A84" s="490"/>
      <c r="B84" s="333" t="s">
        <v>270</v>
      </c>
      <c r="C84" s="339">
        <v>-296.28800000000001</v>
      </c>
      <c r="D84" s="339">
        <v>-371.62289999999985</v>
      </c>
      <c r="E84" s="339">
        <v>-407.45305287500003</v>
      </c>
      <c r="F84" s="340">
        <v>-96.271667889999989</v>
      </c>
      <c r="G84" s="339">
        <v>-297.87598251999998</v>
      </c>
      <c r="H84" s="339">
        <v>-706.29339282096998</v>
      </c>
      <c r="I84" s="339">
        <v>-1134.5639999999999</v>
      </c>
      <c r="J84" s="339">
        <v>-1545.2891745537499</v>
      </c>
      <c r="K84" s="339">
        <v>-2176.3441056573884</v>
      </c>
      <c r="L84" s="339">
        <v>-3025.6761588597637</v>
      </c>
      <c r="M84" s="339">
        <v>-3359.7075878587962</v>
      </c>
      <c r="N84" s="341">
        <v>-4313.8132949750125</v>
      </c>
      <c r="O84" s="3"/>
      <c r="P84" s="342"/>
      <c r="Q84" s="342"/>
      <c r="R84" s="342"/>
      <c r="S84" s="342"/>
      <c r="T84" s="342"/>
      <c r="U84" s="342"/>
      <c r="V84" s="342"/>
      <c r="X84" s="343">
        <v>-124.22555779999998</v>
      </c>
      <c r="Y84" s="343">
        <v>-158.14946115999996</v>
      </c>
      <c r="Z84" s="343">
        <v>-196.93737386097001</v>
      </c>
      <c r="AA84" s="343">
        <v>-285.14600000000002</v>
      </c>
      <c r="AB84" s="343">
        <v>-296.28800000000001</v>
      </c>
      <c r="AD84" s="349"/>
    </row>
    <row r="85" spans="1:30">
      <c r="A85" s="490"/>
      <c r="B85" s="333" t="s">
        <v>271</v>
      </c>
      <c r="C85" s="345">
        <v>0.35239188402434046</v>
      </c>
      <c r="D85" s="345">
        <v>0.15</v>
      </c>
      <c r="E85" s="345">
        <v>0.15</v>
      </c>
      <c r="F85" s="346">
        <v>0</v>
      </c>
      <c r="G85" s="345">
        <v>0</v>
      </c>
      <c r="H85" s="345">
        <v>0.12074281940989112</v>
      </c>
      <c r="I85" s="345">
        <v>0.32907143367772096</v>
      </c>
      <c r="J85" s="345">
        <v>0.16703369586114733</v>
      </c>
      <c r="K85" s="345">
        <v>0.14000000000000004</v>
      </c>
      <c r="L85" s="345">
        <v>0.13</v>
      </c>
      <c r="M85" s="345">
        <v>0.13</v>
      </c>
      <c r="N85" s="347">
        <v>0.13</v>
      </c>
      <c r="O85" s="3"/>
      <c r="P85" s="263"/>
      <c r="Q85" s="263"/>
      <c r="R85" s="263"/>
      <c r="S85" s="263"/>
      <c r="T85" s="263"/>
      <c r="U85" s="263"/>
      <c r="V85" s="263"/>
      <c r="X85" s="348">
        <v>0.13491552856498126</v>
      </c>
      <c r="Y85" s="348">
        <v>8.9996175723789915E-2</v>
      </c>
      <c r="Z85" s="348">
        <v>7.4192445244160063E-2</v>
      </c>
      <c r="AA85" s="348">
        <v>0.36785572806544453</v>
      </c>
      <c r="AB85" s="348">
        <v>0.35239188402434046</v>
      </c>
      <c r="AD85" s="349"/>
    </row>
    <row r="86" spans="1:30">
      <c r="A86" s="490"/>
      <c r="B86" s="333" t="s">
        <v>272</v>
      </c>
      <c r="C86" s="339">
        <v>512.39199999999983</v>
      </c>
      <c r="D86" s="339">
        <v>751.04156896749998</v>
      </c>
      <c r="E86" s="339">
        <v>867.01333969099994</v>
      </c>
      <c r="F86" s="340">
        <v>90.974348490000011</v>
      </c>
      <c r="G86" s="339">
        <v>222.52136176000002</v>
      </c>
      <c r="H86" s="339">
        <v>504.10680647902984</v>
      </c>
      <c r="I86" s="339">
        <v>552.7438064790299</v>
      </c>
      <c r="J86" s="339">
        <v>1017.5126126161676</v>
      </c>
      <c r="K86" s="339">
        <v>1524.3060350032481</v>
      </c>
      <c r="L86" s="339">
        <v>1932.9944158807268</v>
      </c>
      <c r="M86" s="339">
        <v>2895.2522554840571</v>
      </c>
      <c r="N86" s="341">
        <v>3974.0461885192349</v>
      </c>
      <c r="O86" s="342"/>
      <c r="P86" s="189">
        <v>0.46575584507076662</v>
      </c>
      <c r="Q86" s="189">
        <v>0.15441458304755762</v>
      </c>
      <c r="R86" s="322">
        <v>0.46140066618961417</v>
      </c>
      <c r="S86" s="322">
        <v>0.69208992273688952</v>
      </c>
      <c r="T86" s="322">
        <v>0.46140066618961417</v>
      </c>
      <c r="U86" s="322">
        <v>0.69208992273688952</v>
      </c>
      <c r="V86" s="323">
        <v>0.82875367463363547</v>
      </c>
      <c r="W86" s="323">
        <v>0.40579915291833868</v>
      </c>
      <c r="X86" s="343">
        <v>289.56638717999999</v>
      </c>
      <c r="Y86" s="343">
        <v>348.67667594</v>
      </c>
      <c r="Z86" s="343">
        <v>433.39100003999999</v>
      </c>
      <c r="AA86" s="343">
        <v>513.91899999999976</v>
      </c>
      <c r="AB86" s="343">
        <v>512.39199999999983</v>
      </c>
      <c r="AD86" s="349"/>
    </row>
    <row r="87" spans="1:30">
      <c r="A87" s="490"/>
      <c r="B87" s="226" t="s">
        <v>273</v>
      </c>
      <c r="C87" s="317">
        <v>33.578000000000003</v>
      </c>
      <c r="D87" s="317">
        <v>8.9947365299999991</v>
      </c>
      <c r="E87" s="317">
        <v>10.110373717499998</v>
      </c>
      <c r="F87" s="350">
        <v>0.36954483000000005</v>
      </c>
      <c r="G87" s="317">
        <v>2.3079653900000001</v>
      </c>
      <c r="H87" s="317">
        <v>12.789000000000001</v>
      </c>
      <c r="I87" s="317">
        <v>59.719000000000001</v>
      </c>
      <c r="J87" s="317">
        <v>44.902275387499998</v>
      </c>
      <c r="K87" s="319">
        <v>51.488961905294595</v>
      </c>
      <c r="L87" s="319">
        <v>73.575935573574469</v>
      </c>
      <c r="M87" s="319">
        <v>107.55759646568812</v>
      </c>
      <c r="N87" s="320">
        <v>163.75252239481938</v>
      </c>
      <c r="O87" s="351"/>
      <c r="P87" s="189">
        <v>-0.73212411310977432</v>
      </c>
      <c r="Q87" s="189">
        <v>0.12403222526630242</v>
      </c>
      <c r="R87" s="322">
        <v>-0.61593780828351841</v>
      </c>
      <c r="S87" s="322">
        <v>-0.69889887076359525</v>
      </c>
      <c r="T87" s="322">
        <v>-0.61593780828351841</v>
      </c>
      <c r="U87" s="322" t="e">
        <v>#DIV/0!</v>
      </c>
      <c r="V87" s="323">
        <v>2.320093424760945</v>
      </c>
      <c r="W87" s="323">
        <v>0.38191048616625611</v>
      </c>
      <c r="X87" s="324">
        <v>2.6859999999999999</v>
      </c>
      <c r="Y87" s="324">
        <v>3.1680000000000001</v>
      </c>
      <c r="Z87" s="324">
        <v>3.2839999999999998</v>
      </c>
      <c r="AA87" s="324">
        <v>23.42</v>
      </c>
      <c r="AB87" s="230"/>
      <c r="AD87" s="349"/>
    </row>
    <row r="88" spans="1:30">
      <c r="A88" s="490"/>
      <c r="B88" s="326" t="s">
        <v>266</v>
      </c>
      <c r="C88" s="352"/>
      <c r="D88" s="352">
        <v>-0.73212411310977432</v>
      </c>
      <c r="E88" s="352">
        <v>0.12403222526630242</v>
      </c>
      <c r="F88" s="353"/>
      <c r="G88" s="354">
        <v>5.2454273545106824</v>
      </c>
      <c r="H88" s="354"/>
      <c r="I88" s="354">
        <v>3.669559777934162</v>
      </c>
      <c r="J88" s="352">
        <v>-0.24810737977025743</v>
      </c>
      <c r="K88" s="352">
        <v>0.14668937066000476</v>
      </c>
      <c r="L88" s="352">
        <v>0.42896521605747662</v>
      </c>
      <c r="M88" s="352">
        <v>0.46185835935626907</v>
      </c>
      <c r="N88" s="355">
        <v>0.52246357092088758</v>
      </c>
      <c r="O88" s="3"/>
      <c r="P88" s="268"/>
      <c r="Q88" s="268"/>
      <c r="R88" s="268"/>
      <c r="S88" s="268"/>
      <c r="T88" s="268"/>
      <c r="U88" s="268"/>
      <c r="V88" s="268"/>
      <c r="X88" s="356">
        <v>6.0330616657399414</v>
      </c>
      <c r="Y88" s="356">
        <v>0.17944899478778864</v>
      </c>
      <c r="Z88" s="356">
        <v>3.6616161616161547E-2</v>
      </c>
      <c r="AA88" s="356">
        <v>6.1315468940316693</v>
      </c>
      <c r="AB88" s="332"/>
      <c r="AD88" s="349"/>
    </row>
    <row r="89" spans="1:30">
      <c r="A89" s="490"/>
      <c r="B89" s="333" t="s">
        <v>274</v>
      </c>
      <c r="C89" s="357">
        <v>16.789000000000001</v>
      </c>
      <c r="D89" s="357">
        <v>4.4973682649999995</v>
      </c>
      <c r="E89" s="357">
        <v>5.0551868587499991</v>
      </c>
      <c r="F89" s="358">
        <v>0</v>
      </c>
      <c r="G89" s="357">
        <v>0.78756489000000018</v>
      </c>
      <c r="H89" s="357">
        <v>8.8230000000000004</v>
      </c>
      <c r="I89" s="357">
        <v>53.353999999999999</v>
      </c>
      <c r="J89" s="357">
        <v>22.451137693749999</v>
      </c>
      <c r="K89" s="357">
        <v>27.433544065200003</v>
      </c>
      <c r="L89" s="357">
        <v>35.323953882048002</v>
      </c>
      <c r="M89" s="357">
        <v>44.154942352559999</v>
      </c>
      <c r="N89" s="359">
        <v>55.193677940700006</v>
      </c>
      <c r="O89" s="3"/>
      <c r="P89" s="360"/>
      <c r="Q89" s="360"/>
      <c r="R89" s="360"/>
      <c r="S89" s="360"/>
      <c r="T89" s="360"/>
      <c r="U89" s="360"/>
      <c r="V89" s="360"/>
      <c r="X89" s="361">
        <v>1.343</v>
      </c>
      <c r="Y89" s="361">
        <v>1.5840000000000001</v>
      </c>
      <c r="Z89" s="361">
        <v>1.6419999999999999</v>
      </c>
      <c r="AA89" s="361">
        <v>11.71</v>
      </c>
      <c r="AB89" s="361">
        <v>16.789000000000001</v>
      </c>
      <c r="AD89" s="314"/>
    </row>
    <row r="90" spans="1:30">
      <c r="A90" s="490"/>
      <c r="B90" s="333" t="s">
        <v>275</v>
      </c>
      <c r="C90" s="352">
        <v>9.8710629516177401E-2</v>
      </c>
      <c r="D90" s="334">
        <v>5.2999999999999999E-2</v>
      </c>
      <c r="E90" s="334">
        <v>5.2499999999999998E-2</v>
      </c>
      <c r="F90" s="335" t="e">
        <v>#DIV/0!</v>
      </c>
      <c r="G90" s="334">
        <v>4.1589906298664443E-2</v>
      </c>
      <c r="H90" s="334">
        <v>6.3116030868328829E-2</v>
      </c>
      <c r="I90" s="334">
        <v>8.6497931338599024E-2</v>
      </c>
      <c r="J90" s="334">
        <v>5.3502611977160053E-2</v>
      </c>
      <c r="K90" s="334">
        <v>0.06</v>
      </c>
      <c r="L90" s="334">
        <v>6.5000000000000002E-2</v>
      </c>
      <c r="M90" s="334">
        <v>6.5000000000000002E-2</v>
      </c>
      <c r="N90" s="336">
        <v>6.5000000000000002E-2</v>
      </c>
      <c r="O90" s="3"/>
      <c r="P90" s="268"/>
      <c r="Q90" s="268"/>
      <c r="R90" s="268"/>
      <c r="S90" s="268"/>
      <c r="T90" s="268"/>
      <c r="U90" s="268"/>
      <c r="V90" s="268"/>
      <c r="X90" s="356"/>
      <c r="Y90" s="356"/>
      <c r="Z90" s="356"/>
      <c r="AA90" s="356"/>
      <c r="AB90" s="348">
        <v>9.8710629516177401E-2</v>
      </c>
      <c r="AD90" s="314"/>
    </row>
    <row r="91" spans="1:30">
      <c r="A91" s="490"/>
      <c r="B91" s="362" t="s">
        <v>276</v>
      </c>
      <c r="C91" s="363">
        <v>82.201999999999998</v>
      </c>
      <c r="D91" s="363">
        <v>70.876073922328118</v>
      </c>
      <c r="E91" s="363">
        <v>79.888991653397795</v>
      </c>
      <c r="F91" s="364">
        <v>25.642866829999999</v>
      </c>
      <c r="G91" s="363">
        <v>65.249286420000004</v>
      </c>
      <c r="H91" s="363">
        <v>158.06457101000001</v>
      </c>
      <c r="I91" s="363">
        <v>254.767</v>
      </c>
      <c r="J91" s="363">
        <v>310.1335069134218</v>
      </c>
      <c r="K91" s="363">
        <v>457.95709217620202</v>
      </c>
      <c r="L91" s="363">
        <v>626.74400771501053</v>
      </c>
      <c r="M91" s="363">
        <v>855.93583052722954</v>
      </c>
      <c r="N91" s="365">
        <v>1194.1472889953131</v>
      </c>
      <c r="O91" s="366"/>
      <c r="P91" s="189">
        <v>-0.13778163642821195</v>
      </c>
      <c r="Q91" s="189">
        <v>0.12716446090039901</v>
      </c>
      <c r="R91" s="322">
        <v>-3.7898763067707675E-2</v>
      </c>
      <c r="S91" s="322">
        <v>-2.8138103046181362E-2</v>
      </c>
      <c r="T91" s="322">
        <v>-3.7898763067707675E-2</v>
      </c>
      <c r="U91" s="322">
        <v>0.1853317851182199</v>
      </c>
      <c r="V91" s="323">
        <v>0.86485697080349255</v>
      </c>
      <c r="W91" s="323">
        <v>0.40080376947833729</v>
      </c>
      <c r="X91" s="367">
        <v>29.034571010000001</v>
      </c>
      <c r="Y91" s="367">
        <v>36.031999999999996</v>
      </c>
      <c r="Z91" s="367">
        <v>43.945</v>
      </c>
      <c r="AA91" s="367">
        <v>73.668000000000006</v>
      </c>
      <c r="AB91" s="361">
        <v>67.39800000000001</v>
      </c>
      <c r="AD91" s="314"/>
    </row>
    <row r="92" spans="1:30">
      <c r="A92" s="490"/>
      <c r="B92" s="326" t="s">
        <v>266</v>
      </c>
      <c r="C92" s="327"/>
      <c r="D92" s="327">
        <v>-0.13778163642821195</v>
      </c>
      <c r="E92" s="327">
        <v>0.12716446090039901</v>
      </c>
      <c r="F92" s="328"/>
      <c r="G92" s="327">
        <v>1.5445394562383261</v>
      </c>
      <c r="H92" s="368"/>
      <c r="I92" s="327">
        <v>0.61179066486620881</v>
      </c>
      <c r="J92" s="327">
        <v>0.21732212929234085</v>
      </c>
      <c r="K92" s="327">
        <v>0.47664499954868567</v>
      </c>
      <c r="L92" s="327">
        <v>0.36856491235180311</v>
      </c>
      <c r="M92" s="327">
        <v>0.36568650037486417</v>
      </c>
      <c r="N92" s="329">
        <v>0.39513646514804268</v>
      </c>
      <c r="O92" s="3"/>
      <c r="P92" s="330"/>
      <c r="Q92" s="330"/>
      <c r="R92" s="330"/>
      <c r="S92" s="330"/>
      <c r="T92" s="330"/>
      <c r="U92" s="330"/>
      <c r="V92" s="330"/>
      <c r="X92" s="331">
        <v>71.440863138063037</v>
      </c>
      <c r="Y92" s="331">
        <v>0.24100335381535221</v>
      </c>
      <c r="Z92" s="331">
        <v>0.2196103463587924</v>
      </c>
      <c r="AA92" s="331">
        <v>0.67636818750711125</v>
      </c>
      <c r="AB92" s="369"/>
      <c r="AD92" s="314"/>
    </row>
    <row r="93" spans="1:30">
      <c r="A93" s="490"/>
      <c r="B93" s="226" t="s">
        <v>277</v>
      </c>
      <c r="C93" s="357">
        <v>5.1260000000000003</v>
      </c>
      <c r="D93" s="357">
        <v>7.3815345956250003</v>
      </c>
      <c r="E93" s="357">
        <v>8.3874468124124988</v>
      </c>
      <c r="F93" s="358">
        <v>8.29356428</v>
      </c>
      <c r="G93" s="357">
        <v>13.41984244</v>
      </c>
      <c r="H93" s="357">
        <v>17.2</v>
      </c>
      <c r="I93" s="357">
        <v>20.244</v>
      </c>
      <c r="J93" s="357">
        <v>31.276020787066418</v>
      </c>
      <c r="K93" s="357">
        <v>54.226454860435794</v>
      </c>
      <c r="L93" s="357">
        <v>80.114850917743382</v>
      </c>
      <c r="M93" s="357">
        <v>123.72462908589942</v>
      </c>
      <c r="N93" s="359">
        <v>169.11706955253004</v>
      </c>
      <c r="O93" s="360"/>
      <c r="P93" s="189">
        <v>0.44001845408213036</v>
      </c>
      <c r="Q93" s="189">
        <v>0.13627413158555113</v>
      </c>
      <c r="R93" s="322">
        <v>0.54716717577551877</v>
      </c>
      <c r="S93" s="322">
        <v>0.63625571837934025</v>
      </c>
      <c r="T93" s="322">
        <v>0.54716717577551877</v>
      </c>
      <c r="U93" s="322" t="e">
        <v>#DIV/0!</v>
      </c>
      <c r="V93" s="323">
        <v>0.3935340007883823</v>
      </c>
      <c r="W93" s="323">
        <v>0.52490921152901882</v>
      </c>
      <c r="X93" s="361">
        <v>4.6399999999999997</v>
      </c>
      <c r="Y93" s="361">
        <v>3.8010000000000002</v>
      </c>
      <c r="Z93" s="361">
        <v>4.09</v>
      </c>
      <c r="AA93" s="361">
        <v>4.7709999999999999</v>
      </c>
      <c r="AB93" s="370"/>
      <c r="AD93" s="295"/>
    </row>
    <row r="94" spans="1:30">
      <c r="A94" s="490"/>
      <c r="B94" s="333" t="s">
        <v>278</v>
      </c>
      <c r="C94" s="339">
        <v>351.185</v>
      </c>
      <c r="D94" s="339">
        <v>533.57661274999998</v>
      </c>
      <c r="E94" s="339">
        <v>614.74962890499989</v>
      </c>
      <c r="F94" s="340">
        <v>104.29803183</v>
      </c>
      <c r="G94" s="339">
        <v>203.29718446999999</v>
      </c>
      <c r="H94" s="339">
        <v>399.928</v>
      </c>
      <c r="I94" s="339">
        <v>382.81200000000001</v>
      </c>
      <c r="J94" s="339">
        <v>719.92228829885619</v>
      </c>
      <c r="K94" s="339">
        <v>1149.6287047131391</v>
      </c>
      <c r="L94" s="339">
        <v>1550.866325878307</v>
      </c>
      <c r="M94" s="339">
        <v>2603.2879769850074</v>
      </c>
      <c r="N94" s="341">
        <v>3576.4236431069944</v>
      </c>
      <c r="O94" s="3"/>
      <c r="P94" s="189">
        <v>0.5193604873499722</v>
      </c>
      <c r="Q94" s="189">
        <v>0.15213001135233872</v>
      </c>
      <c r="R94" s="322">
        <v>0.4484329113528891</v>
      </c>
      <c r="S94" s="322">
        <v>0.7505008155388182</v>
      </c>
      <c r="T94" s="322">
        <v>0.4484329113528891</v>
      </c>
      <c r="U94" s="322" t="e">
        <v>#DIV/0!</v>
      </c>
      <c r="V94" s="323">
        <v>0.62088564682063829</v>
      </c>
      <c r="W94" s="323">
        <v>0.49293477606639513</v>
      </c>
      <c r="X94" s="343">
        <v>213.79300000000001</v>
      </c>
      <c r="Y94" s="343">
        <v>265.31299999999999</v>
      </c>
      <c r="Z94" s="343">
        <v>350.20400000000001</v>
      </c>
      <c r="AA94" s="343">
        <v>368.38200000000001</v>
      </c>
      <c r="AB94" s="356"/>
      <c r="AD94" s="314"/>
    </row>
    <row r="95" spans="1:30">
      <c r="A95" s="490"/>
      <c r="B95" s="371" t="s">
        <v>279</v>
      </c>
      <c r="C95" s="372">
        <v>0.69636179047180913</v>
      </c>
      <c r="D95" s="372">
        <v>0.7</v>
      </c>
      <c r="E95" s="372">
        <v>0.7</v>
      </c>
      <c r="F95" s="373">
        <v>1.0667064304624718</v>
      </c>
      <c r="G95" s="372">
        <v>0.87188608271627943</v>
      </c>
      <c r="H95" s="372">
        <v>0.79078120445284283</v>
      </c>
      <c r="I95" s="372">
        <v>0.6990051306570555</v>
      </c>
      <c r="J95" s="372">
        <v>0.7</v>
      </c>
      <c r="K95" s="372">
        <v>0.75</v>
      </c>
      <c r="L95" s="372">
        <v>0.8</v>
      </c>
      <c r="M95" s="372">
        <v>0.9</v>
      </c>
      <c r="N95" s="374">
        <v>0.9</v>
      </c>
      <c r="O95" s="3"/>
      <c r="P95" s="268"/>
      <c r="Q95" s="268"/>
      <c r="R95" s="268"/>
      <c r="S95" s="268"/>
      <c r="T95" s="268"/>
      <c r="U95" s="268"/>
      <c r="V95" s="268"/>
      <c r="X95" s="212">
        <v>0.75251501153085487</v>
      </c>
      <c r="Y95" s="212">
        <v>0.7742071632011569</v>
      </c>
      <c r="Z95" s="212">
        <v>0.82266082217746717</v>
      </c>
      <c r="AA95" s="212">
        <v>0.73180528737276251</v>
      </c>
      <c r="AB95" s="356"/>
      <c r="AD95" s="349"/>
    </row>
    <row r="96" spans="1:30">
      <c r="A96" s="490"/>
      <c r="B96" s="333" t="s">
        <v>280</v>
      </c>
      <c r="C96" s="345">
        <v>5.698982860525844E-2</v>
      </c>
      <c r="D96" s="345">
        <v>0.06</v>
      </c>
      <c r="E96" s="345">
        <v>0.06</v>
      </c>
      <c r="F96" s="346">
        <v>0.12473850762154683</v>
      </c>
      <c r="G96" s="345">
        <v>0.10801737318897563</v>
      </c>
      <c r="H96" s="345">
        <v>6.1580976230568747E-2</v>
      </c>
      <c r="I96" s="345">
        <v>5.3669226409161837E-2</v>
      </c>
      <c r="J96" s="345">
        <v>5.8591523410569224E-2</v>
      </c>
      <c r="K96" s="345">
        <v>5.9788290644856364E-2</v>
      </c>
      <c r="L96" s="345">
        <v>0.06</v>
      </c>
      <c r="M96" s="345">
        <v>0.06</v>
      </c>
      <c r="N96" s="347">
        <v>5.5E-2</v>
      </c>
      <c r="O96" s="360"/>
      <c r="P96" s="268"/>
      <c r="Q96" s="268"/>
      <c r="R96" s="268"/>
      <c r="S96" s="268"/>
      <c r="T96" s="268"/>
      <c r="U96" s="268"/>
      <c r="V96" s="268"/>
      <c r="X96" s="348">
        <v>9.301155840075627E-2</v>
      </c>
      <c r="Y96" s="348">
        <v>6.4273122725139825E-2</v>
      </c>
      <c r="Z96" s="348">
        <v>5.3681849726914914E-2</v>
      </c>
      <c r="AA96" s="348">
        <v>4.9777508829221731E-2</v>
      </c>
      <c r="AB96" s="370"/>
      <c r="AD96" s="314"/>
    </row>
    <row r="97" spans="1:30">
      <c r="A97" s="490"/>
      <c r="B97" s="226" t="s">
        <v>281</v>
      </c>
      <c r="C97" s="357">
        <v>16.239000000000001</v>
      </c>
      <c r="D97" s="357">
        <v>29.045317087499988</v>
      </c>
      <c r="E97" s="357">
        <v>33.241049881749987</v>
      </c>
      <c r="F97" s="358">
        <v>12.469478899999999</v>
      </c>
      <c r="G97" s="357">
        <v>26.569802509999999</v>
      </c>
      <c r="H97" s="357">
        <v>67.432000000000002</v>
      </c>
      <c r="I97" s="357">
        <v>74.864000000000004</v>
      </c>
      <c r="J97" s="357">
        <v>126.62937335987155</v>
      </c>
      <c r="K97" s="357">
        <v>178.35513918084632</v>
      </c>
      <c r="L97" s="357">
        <v>248.7146998451143</v>
      </c>
      <c r="M97" s="357">
        <v>297.22545584545833</v>
      </c>
      <c r="N97" s="359">
        <v>345.32974579823298</v>
      </c>
      <c r="O97" s="360"/>
      <c r="P97" s="189">
        <v>0.78861488315167105</v>
      </c>
      <c r="Q97" s="189">
        <v>0.14445470784878034</v>
      </c>
      <c r="R97" s="322">
        <v>0.87075338706041405</v>
      </c>
      <c r="S97" s="322">
        <v>1.0469887235513262</v>
      </c>
      <c r="T97" s="322">
        <v>0.87075338706041405</v>
      </c>
      <c r="U97" s="322" t="e">
        <v>#DIV/0!</v>
      </c>
      <c r="V97" s="323">
        <v>0.78513694527894451</v>
      </c>
      <c r="W97" s="323">
        <v>0.28506437119262418</v>
      </c>
      <c r="X97" s="361">
        <v>16.579000000000001</v>
      </c>
      <c r="Y97" s="361">
        <v>13.073</v>
      </c>
      <c r="Z97" s="361">
        <v>17.359000000000002</v>
      </c>
      <c r="AA97" s="361">
        <v>15.526</v>
      </c>
      <c r="AB97" s="356"/>
      <c r="AD97" s="295"/>
    </row>
    <row r="98" spans="1:30">
      <c r="A98" s="490"/>
      <c r="B98" s="333" t="s">
        <v>282</v>
      </c>
      <c r="C98" s="345">
        <v>5.1730069636019588E-2</v>
      </c>
      <c r="D98" s="345">
        <v>6.0404024345852285E-2</v>
      </c>
      <c r="E98" s="345">
        <v>6.0921299049900658E-2</v>
      </c>
      <c r="F98" s="346">
        <v>7.1975383998599193E-2</v>
      </c>
      <c r="G98" s="345">
        <v>6.0388637834421895E-2</v>
      </c>
      <c r="H98" s="345">
        <v>6.6242212635887962E-2</v>
      </c>
      <c r="I98" s="345">
        <v>5.9528599395362966E-2</v>
      </c>
      <c r="J98" s="345">
        <v>6.0512869319365829E-2</v>
      </c>
      <c r="K98" s="345">
        <v>6.3501582162471509E-2</v>
      </c>
      <c r="L98" s="345">
        <v>6.8386377843846421E-2</v>
      </c>
      <c r="M98" s="345">
        <v>6.5379882543058418E-2</v>
      </c>
      <c r="N98" s="347">
        <v>6.076900285593808E-2</v>
      </c>
      <c r="O98" s="263"/>
      <c r="P98" s="268"/>
      <c r="Q98" s="268"/>
      <c r="R98" s="268"/>
      <c r="S98" s="268"/>
      <c r="T98" s="268"/>
      <c r="U98" s="268"/>
      <c r="V98" s="268"/>
      <c r="X98" s="348">
        <v>8.4295564267396594E-2</v>
      </c>
      <c r="Y98" s="348">
        <v>5.7911205251773484E-2</v>
      </c>
      <c r="Z98" s="348">
        <v>5.9925778890135499E-2</v>
      </c>
      <c r="AA98" s="348">
        <v>5.8611902829422982E-2</v>
      </c>
      <c r="AB98" s="370"/>
      <c r="AD98" s="314"/>
    </row>
    <row r="99" spans="1:30">
      <c r="A99" s="490"/>
      <c r="B99" s="333" t="s">
        <v>283</v>
      </c>
      <c r="C99" s="357">
        <v>-16.704000000000001</v>
      </c>
      <c r="D99" s="357">
        <v>-20.374062499999994</v>
      </c>
      <c r="E99" s="357">
        <v>-22.224711974999998</v>
      </c>
      <c r="F99" s="358">
        <v>-6.84418945</v>
      </c>
      <c r="G99" s="357">
        <v>-16.414864850000001</v>
      </c>
      <c r="H99" s="357">
        <v>-37.07031817</v>
      </c>
      <c r="I99" s="357">
        <v>-71.356999999999999</v>
      </c>
      <c r="J99" s="357">
        <v>-84.272348519312487</v>
      </c>
      <c r="K99" s="357">
        <v>-126.52183039869726</v>
      </c>
      <c r="L99" s="357">
        <v>-204.23314072303407</v>
      </c>
      <c r="M99" s="357">
        <v>-230.379948881746</v>
      </c>
      <c r="N99" s="359">
        <v>-287.58755299833416</v>
      </c>
      <c r="O99" s="3"/>
      <c r="P99" s="268"/>
      <c r="Q99" s="268"/>
      <c r="R99" s="268"/>
      <c r="S99" s="268"/>
      <c r="T99" s="268"/>
      <c r="U99" s="268"/>
      <c r="V99" s="268"/>
      <c r="X99" s="348" t="s">
        <v>391</v>
      </c>
      <c r="Y99" s="348" t="s">
        <v>392</v>
      </c>
      <c r="Z99" s="348" t="s">
        <v>393</v>
      </c>
      <c r="AA99" s="348" t="s">
        <v>394</v>
      </c>
      <c r="AB99" s="370"/>
      <c r="AD99" s="314"/>
    </row>
    <row r="100" spans="1:30">
      <c r="A100" s="490"/>
      <c r="B100" s="333" t="s">
        <v>284</v>
      </c>
      <c r="C100" s="345">
        <v>0.13273260387613539</v>
      </c>
      <c r="D100" s="345">
        <v>0.125</v>
      </c>
      <c r="E100" s="345">
        <v>0.12</v>
      </c>
      <c r="F100" s="346">
        <v>0</v>
      </c>
      <c r="G100" s="345">
        <v>0.12776067173683911</v>
      </c>
      <c r="H100" s="345">
        <v>0.11796936537299749</v>
      </c>
      <c r="I100" s="345">
        <v>0.13983528098794179</v>
      </c>
      <c r="J100" s="345">
        <v>0.1206748568253959</v>
      </c>
      <c r="K100" s="345">
        <v>0.11</v>
      </c>
      <c r="L100" s="345">
        <v>0.13500000000000001</v>
      </c>
      <c r="M100" s="345">
        <v>0.12</v>
      </c>
      <c r="N100" s="347">
        <v>0.1</v>
      </c>
      <c r="O100" s="3"/>
      <c r="P100" s="268"/>
      <c r="Q100" s="268"/>
      <c r="R100" s="268"/>
      <c r="S100" s="268"/>
      <c r="T100" s="268"/>
      <c r="U100" s="268"/>
      <c r="V100" s="268"/>
      <c r="X100" s="348">
        <v>0.15372019605592874</v>
      </c>
      <c r="Y100" s="348">
        <v>0.12702200310531736</v>
      </c>
      <c r="Z100" s="348">
        <v>0.11218517066603843</v>
      </c>
      <c r="AA100" s="348">
        <v>0.14196880502773954</v>
      </c>
      <c r="AB100" s="370"/>
      <c r="AD100" s="314"/>
    </row>
    <row r="101" spans="1:30">
      <c r="A101" s="490"/>
      <c r="B101" s="333" t="s">
        <v>285</v>
      </c>
      <c r="C101" s="345">
        <v>0.10427432115705695</v>
      </c>
      <c r="D101" s="345">
        <v>9.5000000000000001E-2</v>
      </c>
      <c r="E101" s="345">
        <v>9.5000000000000001E-2</v>
      </c>
      <c r="F101" s="346">
        <v>0.10288198899174834</v>
      </c>
      <c r="G101" s="345">
        <v>9.0027015952581668E-2</v>
      </c>
      <c r="H101" s="345">
        <v>0.10152416713041956</v>
      </c>
      <c r="I101" s="345">
        <v>9.8036006546644891E-2</v>
      </c>
      <c r="J101" s="345">
        <v>9.5000000000000001E-2</v>
      </c>
      <c r="K101" s="345">
        <v>9.7500000000000003E-2</v>
      </c>
      <c r="L101" s="345">
        <v>0.1</v>
      </c>
      <c r="M101" s="345">
        <v>0.09</v>
      </c>
      <c r="N101" s="347">
        <v>0.08</v>
      </c>
      <c r="O101" s="3"/>
      <c r="P101" s="268"/>
      <c r="Q101" s="268"/>
      <c r="R101" s="268"/>
      <c r="S101" s="268"/>
      <c r="T101" s="268"/>
      <c r="U101" s="268"/>
      <c r="V101" s="268"/>
      <c r="X101" s="348">
        <v>9.896927079046304E-2</v>
      </c>
      <c r="Y101" s="348">
        <v>9.4151765755905961E-2</v>
      </c>
      <c r="Z101" s="348">
        <v>9.419736997986021E-2</v>
      </c>
      <c r="AA101" s="348">
        <v>0.10538987818541568</v>
      </c>
      <c r="AB101" s="375"/>
      <c r="AD101" s="295"/>
    </row>
    <row r="102" spans="1:30">
      <c r="A102" s="490"/>
      <c r="B102" s="362" t="s">
        <v>286</v>
      </c>
      <c r="C102" s="363">
        <v>60.836999999999989</v>
      </c>
      <c r="D102" s="363">
        <v>34.449222239203131</v>
      </c>
      <c r="E102" s="363">
        <v>38.260494959235317</v>
      </c>
      <c r="F102" s="364">
        <v>4.8798236499999987</v>
      </c>
      <c r="G102" s="363">
        <v>25.259641470000009</v>
      </c>
      <c r="H102" s="363">
        <v>73.432571010000018</v>
      </c>
      <c r="I102" s="363">
        <v>159.65899999999999</v>
      </c>
      <c r="J102" s="363">
        <v>152.2281127664838</v>
      </c>
      <c r="K102" s="363">
        <v>225.37549813491989</v>
      </c>
      <c r="L102" s="363">
        <v>297.91445695215282</v>
      </c>
      <c r="M102" s="363">
        <v>434.98574559587178</v>
      </c>
      <c r="N102" s="365">
        <v>679.70047364455013</v>
      </c>
      <c r="O102" s="366"/>
      <c r="P102" s="189">
        <v>-0.43374554565144341</v>
      </c>
      <c r="Q102" s="189">
        <v>0.11063450703090094</v>
      </c>
      <c r="R102" s="322">
        <v>-0.35453294412315439</v>
      </c>
      <c r="S102" s="322">
        <v>-0.37109826324053907</v>
      </c>
      <c r="T102" s="322">
        <v>-0.35453294412315439</v>
      </c>
      <c r="U102" s="322" t="e">
        <v>#DIV/0!</v>
      </c>
      <c r="V102" s="323">
        <v>1.3633208362503275</v>
      </c>
      <c r="W102" s="323">
        <v>0.4536360246711435</v>
      </c>
      <c r="X102" s="367">
        <v>7.8155710099999993</v>
      </c>
      <c r="Y102" s="367">
        <v>19.157999999999994</v>
      </c>
      <c r="Z102" s="367">
        <v>22.496000000000002</v>
      </c>
      <c r="AA102" s="367">
        <v>53.371000000000009</v>
      </c>
      <c r="AB102" s="369"/>
    </row>
    <row r="103" spans="1:30">
      <c r="A103" s="490"/>
      <c r="B103" s="333" t="s">
        <v>266</v>
      </c>
      <c r="C103" s="327"/>
      <c r="D103" s="327">
        <v>-0.43374554565144341</v>
      </c>
      <c r="E103" s="327">
        <v>0.11063450703090094</v>
      </c>
      <c r="F103" s="328"/>
      <c r="G103" s="327">
        <v>4.1763430979724063</v>
      </c>
      <c r="H103" s="368"/>
      <c r="I103" s="327">
        <v>1.174225930047549</v>
      </c>
      <c r="J103" s="327">
        <v>-4.6542238354970178E-2</v>
      </c>
      <c r="K103" s="327">
        <v>0.48051167448054311</v>
      </c>
      <c r="L103" s="327">
        <v>0.32185822956587695</v>
      </c>
      <c r="M103" s="327">
        <v>0.46010284309812333</v>
      </c>
      <c r="N103" s="329">
        <v>0.56258102828967926</v>
      </c>
      <c r="O103" s="330"/>
      <c r="P103" s="330"/>
      <c r="Q103" s="330"/>
      <c r="R103" s="330"/>
      <c r="S103" s="330"/>
      <c r="T103" s="330"/>
      <c r="U103" s="330"/>
      <c r="V103" s="330"/>
      <c r="X103" s="331">
        <v>16.228726522911796</v>
      </c>
      <c r="Y103" s="331">
        <v>1.4512604358001981</v>
      </c>
      <c r="Z103" s="331">
        <v>0.17423530639941576</v>
      </c>
      <c r="AA103" s="331">
        <v>1.3724662162162162</v>
      </c>
      <c r="AB103" s="376"/>
    </row>
    <row r="104" spans="1:30">
      <c r="A104" s="490"/>
      <c r="B104" s="333" t="s">
        <v>287</v>
      </c>
      <c r="C104" s="377">
        <v>0.74009148195907626</v>
      </c>
      <c r="D104" s="377">
        <v>0.48604868092659093</v>
      </c>
      <c r="E104" s="377">
        <v>0.47892073948348607</v>
      </c>
      <c r="F104" s="378">
        <v>0.19029945763673409</v>
      </c>
      <c r="G104" s="377">
        <v>0.38712517570548488</v>
      </c>
      <c r="H104" s="377">
        <v>0.46457324712793663</v>
      </c>
      <c r="I104" s="377">
        <v>0.62668634477777729</v>
      </c>
      <c r="J104" s="377">
        <v>0.49084703643125044</v>
      </c>
      <c r="K104" s="377">
        <v>0.49213234598887962</v>
      </c>
      <c r="L104" s="377">
        <v>0.47533674560095479</v>
      </c>
      <c r="M104" s="377">
        <v>0.50819901455455396</v>
      </c>
      <c r="N104" s="379">
        <v>0.56919316394915653</v>
      </c>
      <c r="O104" s="268"/>
      <c r="P104" s="268"/>
      <c r="Q104" s="268"/>
      <c r="R104" s="268"/>
      <c r="S104" s="268"/>
      <c r="T104" s="268"/>
      <c r="U104" s="268"/>
      <c r="V104" s="268"/>
      <c r="X104" s="380">
        <v>0.26918155626643092</v>
      </c>
      <c r="Y104" s="380">
        <v>0.53169404973357004</v>
      </c>
      <c r="Z104" s="380">
        <v>0.51191261804528387</v>
      </c>
      <c r="AA104" s="380">
        <v>0.72448009990769402</v>
      </c>
      <c r="AB104" s="381"/>
    </row>
    <row r="105" spans="1:30">
      <c r="A105" s="490"/>
      <c r="B105" s="86" t="s">
        <v>288</v>
      </c>
      <c r="C105" s="357">
        <v>15.847</v>
      </c>
      <c r="D105" s="357">
        <v>18.118067709167708</v>
      </c>
      <c r="E105" s="357">
        <v>19.269704734621811</v>
      </c>
      <c r="F105" s="358">
        <v>6.6333218399999989</v>
      </c>
      <c r="G105" s="357">
        <v>18.09468889</v>
      </c>
      <c r="H105" s="357">
        <v>33.201000000000001</v>
      </c>
      <c r="I105" s="357">
        <v>60.575000000000003</v>
      </c>
      <c r="J105" s="357">
        <v>74.722992258510288</v>
      </c>
      <c r="K105" s="357">
        <v>96.170989357002426</v>
      </c>
      <c r="L105" s="357">
        <v>125.34880154300211</v>
      </c>
      <c r="M105" s="382">
        <v>154.06844949490133</v>
      </c>
      <c r="N105" s="383">
        <v>191.06356623925006</v>
      </c>
      <c r="O105" s="268"/>
      <c r="P105" s="189">
        <v>0.14331215429846078</v>
      </c>
      <c r="Q105" s="189">
        <v>6.3562905489715993E-2</v>
      </c>
      <c r="R105" s="322">
        <v>0.20940309119335887</v>
      </c>
      <c r="S105" s="322">
        <v>0.21598439670737757</v>
      </c>
      <c r="T105" s="322">
        <v>0.20940309119335887</v>
      </c>
      <c r="U105" s="322">
        <v>0.21598439670737757</v>
      </c>
      <c r="V105" s="323">
        <v>0.83202247144970509</v>
      </c>
      <c r="W105" s="323">
        <v>0.26453515115353854</v>
      </c>
      <c r="X105" s="324">
        <v>6.3609999999999998</v>
      </c>
      <c r="Y105" s="324">
        <v>7.1130000000000004</v>
      </c>
      <c r="Z105" s="324">
        <v>8.3249999999999993</v>
      </c>
      <c r="AA105" s="324">
        <v>14.981</v>
      </c>
      <c r="AB105" s="324">
        <v>15.847</v>
      </c>
    </row>
    <row r="106" spans="1:30">
      <c r="A106" s="490"/>
      <c r="B106" s="13" t="s">
        <v>289</v>
      </c>
      <c r="C106" s="345">
        <v>0.19278119753777281</v>
      </c>
      <c r="D106" s="345">
        <v>0.25563023890153663</v>
      </c>
      <c r="E106" s="345">
        <v>0.24120600768406672</v>
      </c>
      <c r="F106" s="346">
        <v>0.25868097681806662</v>
      </c>
      <c r="G106" s="345">
        <v>0.27731627244974244</v>
      </c>
      <c r="H106" s="345">
        <v>0.21004706992751418</v>
      </c>
      <c r="I106" s="345">
        <v>0.23776627271192896</v>
      </c>
      <c r="J106" s="345">
        <v>0.24093814629120444</v>
      </c>
      <c r="K106" s="345">
        <v>0.21</v>
      </c>
      <c r="L106" s="345">
        <v>0.2</v>
      </c>
      <c r="M106" s="345">
        <v>0.18000000000000002</v>
      </c>
      <c r="N106" s="347">
        <v>0.15999999999999998</v>
      </c>
      <c r="O106" s="268"/>
      <c r="P106" s="189"/>
      <c r="Q106" s="189"/>
      <c r="R106" s="322"/>
      <c r="S106" s="322"/>
      <c r="T106" s="322"/>
      <c r="U106" s="322"/>
      <c r="V106" s="323"/>
      <c r="W106" s="323"/>
      <c r="X106" s="324"/>
      <c r="Y106" s="324"/>
      <c r="Z106" s="324"/>
      <c r="AA106" s="324"/>
      <c r="AB106" s="324"/>
    </row>
    <row r="107" spans="1:30">
      <c r="A107" s="490"/>
      <c r="B107" s="86" t="s">
        <v>290</v>
      </c>
      <c r="C107" s="357">
        <v>11.111000000000001</v>
      </c>
      <c r="D107" s="357">
        <v>13.674013365409591</v>
      </c>
      <c r="E107" s="357">
        <v>14.25958150362014</v>
      </c>
      <c r="F107" s="358">
        <v>5.0005422999999993</v>
      </c>
      <c r="G107" s="357">
        <v>8.7602613100000006</v>
      </c>
      <c r="H107" s="357">
        <v>17.399000000000001</v>
      </c>
      <c r="I107" s="357">
        <v>42.652999999999999</v>
      </c>
      <c r="J107" s="357">
        <v>56.173595593946004</v>
      </c>
      <c r="K107" s="357">
        <v>50.37528013938222</v>
      </c>
      <c r="L107" s="357">
        <v>68.941840848651154</v>
      </c>
      <c r="M107" s="382">
        <v>94.15294135799526</v>
      </c>
      <c r="N107" s="383">
        <v>119.4147288995313</v>
      </c>
      <c r="O107" s="268"/>
      <c r="P107" s="189">
        <v>0.23067350962195943</v>
      </c>
      <c r="Q107" s="189">
        <v>4.2823428832666544E-2</v>
      </c>
      <c r="R107" s="322">
        <v>0.33980142714183725</v>
      </c>
      <c r="S107" s="322">
        <v>0.28337516907750326</v>
      </c>
      <c r="T107" s="322">
        <v>0.33980142714183725</v>
      </c>
      <c r="U107" s="322">
        <v>0.28337516907750326</v>
      </c>
      <c r="V107" s="323">
        <v>0.83074889002446439</v>
      </c>
      <c r="W107" s="323">
        <v>0.20748409358158693</v>
      </c>
      <c r="X107" s="324">
        <v>2.9089999999999998</v>
      </c>
      <c r="Y107" s="324">
        <v>3.7989999999999999</v>
      </c>
      <c r="Z107" s="324">
        <v>4.649</v>
      </c>
      <c r="AA107" s="324">
        <v>10.206</v>
      </c>
      <c r="AB107" s="324">
        <v>11.111000000000001</v>
      </c>
    </row>
    <row r="108" spans="1:30">
      <c r="A108" s="490"/>
      <c r="B108" s="13" t="s">
        <v>289</v>
      </c>
      <c r="C108" s="345">
        <v>0.13516702756623927</v>
      </c>
      <c r="D108" s="345">
        <v>0.19292848218983899</v>
      </c>
      <c r="E108" s="345">
        <v>0.17849244568620937</v>
      </c>
      <c r="F108" s="346">
        <v>0.19500714694465382</v>
      </c>
      <c r="G108" s="345">
        <v>0.13425834657579999</v>
      </c>
      <c r="H108" s="345">
        <v>0.11007526790364203</v>
      </c>
      <c r="I108" s="345">
        <v>0.16741964226136039</v>
      </c>
      <c r="J108" s="345">
        <v>0.18112714151079351</v>
      </c>
      <c r="K108" s="345">
        <v>0.10999999999999999</v>
      </c>
      <c r="L108" s="345">
        <v>0.11</v>
      </c>
      <c r="M108" s="345">
        <v>0.11000000000000001</v>
      </c>
      <c r="N108" s="347">
        <v>9.9999999999999992E-2</v>
      </c>
      <c r="O108" s="268"/>
      <c r="P108" s="189"/>
      <c r="Q108" s="189"/>
      <c r="R108" s="322"/>
      <c r="S108" s="322"/>
      <c r="T108" s="322"/>
      <c r="U108" s="322"/>
      <c r="V108" s="323"/>
      <c r="W108" s="323"/>
      <c r="X108" s="324"/>
      <c r="Y108" s="324"/>
      <c r="Z108" s="324"/>
      <c r="AA108" s="324"/>
      <c r="AB108" s="324"/>
    </row>
    <row r="109" spans="1:30">
      <c r="A109" s="490"/>
      <c r="B109" s="86" t="s">
        <v>291</v>
      </c>
      <c r="C109" s="357">
        <v>3.3519999999999999</v>
      </c>
      <c r="D109" s="357">
        <v>4.1022040096228771</v>
      </c>
      <c r="E109" s="357">
        <v>4.4320320889630169</v>
      </c>
      <c r="F109" s="358">
        <v>2.9188385199999995</v>
      </c>
      <c r="G109" s="357">
        <v>5.5773389599999996</v>
      </c>
      <c r="H109" s="357">
        <v>8.23</v>
      </c>
      <c r="I109" s="357">
        <v>13.053000000000001</v>
      </c>
      <c r="J109" s="357">
        <v>17.614330097775863</v>
      </c>
      <c r="K109" s="357">
        <v>13.73871276528606</v>
      </c>
      <c r="L109" s="357">
        <v>15.668600192875264</v>
      </c>
      <c r="M109" s="382">
        <v>21.398395763180744</v>
      </c>
      <c r="N109" s="383">
        <v>29.853682224882824</v>
      </c>
      <c r="O109" s="268"/>
      <c r="P109" s="189">
        <v>0.2238078787657749</v>
      </c>
      <c r="Q109" s="189">
        <v>8.040265149330339E-2</v>
      </c>
      <c r="R109" s="322">
        <v>0.36059834481687458</v>
      </c>
      <c r="S109" s="322">
        <v>0.32220527713693836</v>
      </c>
      <c r="T109" s="322">
        <v>0.36059834481687458</v>
      </c>
      <c r="U109" s="322">
        <v>0.32220527713693836</v>
      </c>
      <c r="V109" s="323">
        <v>0.56734288039338221</v>
      </c>
      <c r="W109" s="323">
        <v>0.14099290456314106</v>
      </c>
      <c r="X109" s="324">
        <v>1.609</v>
      </c>
      <c r="Y109" s="324">
        <v>2.0840000000000001</v>
      </c>
      <c r="Z109" s="324">
        <v>2.2349999999999999</v>
      </c>
      <c r="AA109" s="324">
        <v>3.0150000000000001</v>
      </c>
      <c r="AB109" s="324">
        <v>3.3519999999999999</v>
      </c>
    </row>
    <row r="110" spans="1:30">
      <c r="A110" s="490"/>
      <c r="B110" s="13" t="s">
        <v>289</v>
      </c>
      <c r="C110" s="345">
        <v>4.0777596652149584E-2</v>
      </c>
      <c r="D110" s="345">
        <v>5.7878544656951691E-2</v>
      </c>
      <c r="E110" s="345">
        <v>5.5477381767335354E-2</v>
      </c>
      <c r="F110" s="346">
        <v>0.11382652881015642</v>
      </c>
      <c r="G110" s="345">
        <v>8.5477393945728286E-2</v>
      </c>
      <c r="H110" s="345">
        <v>5.2067328860680148E-2</v>
      </c>
      <c r="I110" s="345">
        <v>5.1235050065353838E-2</v>
      </c>
      <c r="J110" s="345">
        <v>5.6795959498478682E-2</v>
      </c>
      <c r="K110" s="345">
        <v>0.03</v>
      </c>
      <c r="L110" s="345">
        <v>2.5000000000000001E-2</v>
      </c>
      <c r="M110" s="345">
        <v>2.5000000000000008E-2</v>
      </c>
      <c r="N110" s="347">
        <v>2.4999999999999998E-2</v>
      </c>
      <c r="O110" s="268"/>
      <c r="P110" s="189"/>
      <c r="Q110" s="189"/>
      <c r="R110" s="322"/>
      <c r="S110" s="322"/>
      <c r="T110" s="322"/>
      <c r="U110" s="322"/>
      <c r="V110" s="323"/>
      <c r="W110" s="323"/>
      <c r="X110" s="324"/>
      <c r="Y110" s="324"/>
      <c r="Z110" s="324"/>
      <c r="AA110" s="324"/>
      <c r="AB110" s="324"/>
    </row>
    <row r="111" spans="1:30">
      <c r="A111" s="490"/>
      <c r="B111" s="86" t="s">
        <v>292</v>
      </c>
      <c r="C111" s="357">
        <v>12.146000000000001</v>
      </c>
      <c r="D111" s="357">
        <v>11.96476169473339</v>
      </c>
      <c r="E111" s="357">
        <v>12.718005124850396</v>
      </c>
      <c r="F111" s="358">
        <v>6.9353383299999996</v>
      </c>
      <c r="G111" s="357">
        <v>12.168749870000001</v>
      </c>
      <c r="H111" s="357">
        <v>21.68</v>
      </c>
      <c r="I111" s="357">
        <v>45.304000000000002</v>
      </c>
      <c r="J111" s="357">
        <v>48.102486271846431</v>
      </c>
      <c r="K111" s="357">
        <v>54.95485106114424</v>
      </c>
      <c r="L111" s="357">
        <v>68.941840848651154</v>
      </c>
      <c r="M111" s="382">
        <v>77.034224747450665</v>
      </c>
      <c r="N111" s="383">
        <v>95.531783119625032</v>
      </c>
      <c r="O111" s="268"/>
      <c r="P111" s="189">
        <v>-1.4921645419612273E-2</v>
      </c>
      <c r="Q111" s="189">
        <v>6.2955155258007878E-2</v>
      </c>
      <c r="R111" s="322">
        <v>0.19755396804457925</v>
      </c>
      <c r="S111" s="322">
        <v>4.7094115334298969E-2</v>
      </c>
      <c r="T111" s="322">
        <v>0.19755396804457925</v>
      </c>
      <c r="U111" s="322">
        <v>4.7094115334298969E-2</v>
      </c>
      <c r="V111" s="323">
        <v>0.6228372508169091</v>
      </c>
      <c r="W111" s="323">
        <v>0.18712127952958779</v>
      </c>
      <c r="X111" s="324">
        <v>3.3919999999999999</v>
      </c>
      <c r="Y111" s="324">
        <v>4.4340000000000002</v>
      </c>
      <c r="Z111" s="324">
        <v>6.1420000000000003</v>
      </c>
      <c r="AA111" s="324">
        <v>9.9909999999999997</v>
      </c>
      <c r="AB111" s="324">
        <v>12.146000000000001</v>
      </c>
    </row>
    <row r="112" spans="1:30">
      <c r="A112" s="490"/>
      <c r="B112" s="13" t="s">
        <v>289</v>
      </c>
      <c r="C112" s="345">
        <v>0.14775796209337974</v>
      </c>
      <c r="D112" s="345">
        <v>0.16881242191610907</v>
      </c>
      <c r="E112" s="345">
        <v>0.15919596507148406</v>
      </c>
      <c r="F112" s="346">
        <v>0.2704587742071895</v>
      </c>
      <c r="G112" s="345">
        <v>0.18649629042180718</v>
      </c>
      <c r="H112" s="345">
        <v>0.1371591360509776</v>
      </c>
      <c r="I112" s="345">
        <v>0.17782522854215815</v>
      </c>
      <c r="J112" s="345">
        <v>0.15510251294864094</v>
      </c>
      <c r="K112" s="345">
        <v>0.12</v>
      </c>
      <c r="L112" s="345">
        <v>0.11</v>
      </c>
      <c r="M112" s="345">
        <v>9.0000000000000011E-2</v>
      </c>
      <c r="N112" s="347">
        <v>7.9999999999999988E-2</v>
      </c>
      <c r="O112" s="268"/>
      <c r="P112" s="189"/>
      <c r="Q112" s="189"/>
      <c r="R112" s="322"/>
      <c r="S112" s="322"/>
      <c r="T112" s="322"/>
      <c r="U112" s="322"/>
      <c r="V112" s="323"/>
      <c r="W112" s="323"/>
      <c r="X112" s="324"/>
      <c r="Y112" s="324"/>
      <c r="Z112" s="324"/>
      <c r="AA112" s="324"/>
      <c r="AB112" s="324"/>
    </row>
    <row r="113" spans="1:28">
      <c r="A113" s="490"/>
      <c r="B113" s="362" t="s">
        <v>293</v>
      </c>
      <c r="C113" s="384">
        <v>-42.456000000000003</v>
      </c>
      <c r="D113" s="384">
        <v>-47.859046778933561</v>
      </c>
      <c r="E113" s="384">
        <v>-50.679323452055364</v>
      </c>
      <c r="F113" s="385">
        <v>-21.488040989999995</v>
      </c>
      <c r="G113" s="384">
        <v>-44.601039030000003</v>
      </c>
      <c r="H113" s="384">
        <v>-80.509999999999991</v>
      </c>
      <c r="I113" s="384">
        <v>-161.58499999999998</v>
      </c>
      <c r="J113" s="384">
        <v>-196.6134042220786</v>
      </c>
      <c r="K113" s="384">
        <v>-215.23983332281495</v>
      </c>
      <c r="L113" s="384">
        <v>-278.90108343317968</v>
      </c>
      <c r="M113" s="386">
        <v>-346.65401136352796</v>
      </c>
      <c r="N113" s="387">
        <v>-435.86376048328918</v>
      </c>
      <c r="O113" s="139"/>
      <c r="P113" s="189">
        <v>0.12726226632121618</v>
      </c>
      <c r="Q113" s="189">
        <v>5.89288099729397E-2</v>
      </c>
      <c r="R113" s="322">
        <v>0.25308425048918815</v>
      </c>
      <c r="S113" s="322">
        <v>0.19369049020292439</v>
      </c>
      <c r="T113" s="322">
        <v>0.25308425048918815</v>
      </c>
      <c r="U113" s="322" t="e">
        <v>#DIV/0!</v>
      </c>
      <c r="V113" s="323">
        <v>0.73921821328805071</v>
      </c>
      <c r="W113" s="323">
        <v>0.22020952188548026</v>
      </c>
      <c r="X113" s="388">
        <v>-14.270999999999999</v>
      </c>
      <c r="Y113" s="388">
        <v>-17.43</v>
      </c>
      <c r="Z113" s="388">
        <v>-21.350999999999999</v>
      </c>
      <c r="AA113" s="388">
        <v>-38.192999999999998</v>
      </c>
      <c r="AB113" s="370"/>
    </row>
    <row r="114" spans="1:28">
      <c r="A114" s="490"/>
      <c r="B114" s="389" t="s">
        <v>289</v>
      </c>
      <c r="C114" s="354">
        <v>-0.51648378384954141</v>
      </c>
      <c r="D114" s="354">
        <v>-0.67524968766443627</v>
      </c>
      <c r="E114" s="354">
        <v>-0.63437180020909545</v>
      </c>
      <c r="F114" s="353">
        <v>-0.83797342678006626</v>
      </c>
      <c r="G114" s="354">
        <v>-0.68354830339307793</v>
      </c>
      <c r="H114" s="354">
        <v>-0.50934880274281391</v>
      </c>
      <c r="I114" s="354">
        <v>-0.63424619358080125</v>
      </c>
      <c r="J114" s="354">
        <v>-0.6339637602491176</v>
      </c>
      <c r="K114" s="354">
        <v>-0.47</v>
      </c>
      <c r="L114" s="354">
        <v>-0.44500000000000001</v>
      </c>
      <c r="M114" s="354">
        <v>-0.40499999999999997</v>
      </c>
      <c r="N114" s="390">
        <v>-0.36499999999999988</v>
      </c>
      <c r="O114" s="243"/>
      <c r="P114" s="243"/>
      <c r="Q114" s="243"/>
      <c r="R114" s="243"/>
      <c r="S114" s="243"/>
      <c r="T114" s="243"/>
      <c r="U114" s="243"/>
      <c r="V114" s="243"/>
      <c r="X114" s="369">
        <v>-0.49151750838973385</v>
      </c>
      <c r="Y114" s="369">
        <v>-0.48373667850799296</v>
      </c>
      <c r="Z114" s="369">
        <v>-0.48585732165206508</v>
      </c>
      <c r="AA114" s="369">
        <v>-0.51844762990715088</v>
      </c>
      <c r="AB114" s="375"/>
    </row>
    <row r="115" spans="1:28">
      <c r="A115" s="490"/>
      <c r="B115" s="13" t="s">
        <v>294</v>
      </c>
      <c r="C115" s="357">
        <v>7.1540000000000106</v>
      </c>
      <c r="D115" s="357">
        <v>-31.831663270021206</v>
      </c>
      <c r="E115" s="357">
        <v>-30.458002415461209</v>
      </c>
      <c r="F115" s="358">
        <v>-4.1387384399999974</v>
      </c>
      <c r="G115" s="357">
        <v>7.2284049499999874</v>
      </c>
      <c r="H115" s="357">
        <v>60.354571010000029</v>
      </c>
      <c r="I115" s="357">
        <v>72.937999999999988</v>
      </c>
      <c r="J115" s="357">
        <v>-115.99731614550919</v>
      </c>
      <c r="K115" s="382">
        <v>188.49080399295124</v>
      </c>
      <c r="L115" s="382">
        <v>267.72807336408744</v>
      </c>
      <c r="M115" s="382">
        <v>385.55719007780226</v>
      </c>
      <c r="N115" s="383">
        <v>589.16645895949364</v>
      </c>
      <c r="O115" s="139"/>
      <c r="P115" s="139"/>
      <c r="Q115" s="139"/>
      <c r="R115" s="139"/>
      <c r="S115" s="139"/>
      <c r="T115" s="139"/>
      <c r="U115" s="139"/>
      <c r="V115" s="139"/>
      <c r="X115" s="361">
        <v>-13.854857980000002</v>
      </c>
      <c r="Y115" s="361">
        <v>2.3960000000000026</v>
      </c>
      <c r="Z115" s="361">
        <v>1.4180000000000117</v>
      </c>
      <c r="AA115" s="361">
        <v>9.6439999999999984</v>
      </c>
      <c r="AB115" s="369"/>
    </row>
    <row r="116" spans="1:28" ht="14" thickBot="1">
      <c r="A116" s="491"/>
      <c r="B116" s="13" t="s">
        <v>295</v>
      </c>
      <c r="C116" s="354">
        <v>8.7029512663925584E-2</v>
      </c>
      <c r="D116" s="354">
        <v>-0.44911719157730129</v>
      </c>
      <c r="E116" s="354">
        <v>-0.38125405997868528</v>
      </c>
      <c r="F116" s="353">
        <v>-0.16139920966863272</v>
      </c>
      <c r="G116" s="354">
        <v>0.11078136400560482</v>
      </c>
      <c r="H116" s="354">
        <v>0.38183490850825563</v>
      </c>
      <c r="I116" s="354">
        <v>0.28629296572947044</v>
      </c>
      <c r="J116" s="354">
        <v>-0.37402381090635106</v>
      </c>
      <c r="K116" s="354">
        <v>0.41159053372718191</v>
      </c>
      <c r="L116" s="354">
        <v>0.42717292876907287</v>
      </c>
      <c r="M116" s="354">
        <v>0.45045104589243701</v>
      </c>
      <c r="N116" s="390">
        <v>0.49337838337780293</v>
      </c>
      <c r="O116" s="243"/>
      <c r="P116" s="243"/>
      <c r="Q116" s="243"/>
      <c r="R116" s="243"/>
      <c r="S116" s="243"/>
      <c r="T116" s="243"/>
      <c r="U116" s="243"/>
      <c r="V116" s="243"/>
      <c r="X116" s="369">
        <v>-0.47718486955526751</v>
      </c>
      <c r="Y116" s="369">
        <v>6.6496447602131512E-2</v>
      </c>
      <c r="Z116" s="369">
        <v>3.2267607236318392E-2</v>
      </c>
      <c r="AA116" s="369">
        <v>0.13091165770755278</v>
      </c>
      <c r="AB116" s="230"/>
    </row>
    <row r="117" spans="1:28">
      <c r="A117" s="2"/>
      <c r="B117" s="391" t="s">
        <v>296</v>
      </c>
      <c r="C117" s="384">
        <v>8.9620000000000051</v>
      </c>
      <c r="D117" s="384">
        <v>-11.437592257838961</v>
      </c>
      <c r="E117" s="384">
        <v>-10.180338567259689</v>
      </c>
      <c r="F117" s="385">
        <v>-14.818846259999999</v>
      </c>
      <c r="G117" s="384">
        <v>-16.258390660000014</v>
      </c>
      <c r="H117" s="384">
        <v>-5.423989999969514E-3</v>
      </c>
      <c r="I117" s="384">
        <v>16.169771999999984</v>
      </c>
      <c r="J117" s="384">
        <v>-36.847871383349442</v>
      </c>
      <c r="K117" s="384">
        <v>36.239219066148436</v>
      </c>
      <c r="L117" s="384">
        <v>54.737781958728739</v>
      </c>
      <c r="M117" s="386">
        <v>137.12007657239602</v>
      </c>
      <c r="N117" s="387">
        <v>311.90310863399344</v>
      </c>
      <c r="O117" s="139"/>
      <c r="P117" s="189">
        <v>-2.2762321198213518</v>
      </c>
      <c r="Q117" s="189">
        <v>-0.10992293327449143</v>
      </c>
      <c r="R117" s="322">
        <v>-2.3142126000044767</v>
      </c>
      <c r="S117" s="322">
        <v>-2.1359449416714664</v>
      </c>
      <c r="T117" s="322">
        <v>-2.3142126000044767</v>
      </c>
      <c r="U117" s="322" t="e">
        <v>#DIV/0!</v>
      </c>
      <c r="V117" s="323">
        <v>0.25573934857910907</v>
      </c>
      <c r="W117" s="323" t="e">
        <v>#NUM!</v>
      </c>
      <c r="X117" s="388">
        <v>-5.8164289900000012</v>
      </c>
      <c r="Y117" s="388">
        <v>2.4800000000000013</v>
      </c>
      <c r="Z117" s="388">
        <v>2.611000000000006</v>
      </c>
      <c r="AA117" s="388">
        <v>8.7029999999999994</v>
      </c>
      <c r="AB117" s="230"/>
    </row>
    <row r="118" spans="1:28">
      <c r="A118" s="2"/>
      <c r="B118" s="33" t="s">
        <v>287</v>
      </c>
      <c r="C118" s="352">
        <v>0.10902411133549068</v>
      </c>
      <c r="D118" s="352">
        <v>-0.16137451787147838</v>
      </c>
      <c r="E118" s="352">
        <v>-0.12743105597611715</v>
      </c>
      <c r="F118" s="392">
        <v>-0.57789350770496517</v>
      </c>
      <c r="G118" s="352">
        <v>-0.24917346306819602</v>
      </c>
      <c r="H118" s="377">
        <v>-3.4315026860929916E-5</v>
      </c>
      <c r="I118" s="352">
        <v>6.346886370683795E-2</v>
      </c>
      <c r="J118" s="352">
        <v>-0.11881293237249613</v>
      </c>
      <c r="K118" s="352">
        <v>7.9132345988879582E-2</v>
      </c>
      <c r="L118" s="352">
        <v>8.7336745600954821E-2</v>
      </c>
      <c r="M118" s="352">
        <v>0.16019901455455413</v>
      </c>
      <c r="N118" s="355">
        <v>0.26119316394915637</v>
      </c>
      <c r="O118" s="268"/>
      <c r="P118" s="268"/>
      <c r="Q118" s="268"/>
      <c r="R118" s="268"/>
      <c r="S118" s="268"/>
      <c r="T118" s="268"/>
      <c r="U118" s="268"/>
      <c r="V118" s="268"/>
      <c r="X118" s="356">
        <v>-0.20032770547898654</v>
      </c>
      <c r="Y118" s="356">
        <v>6.8827708703374818E-2</v>
      </c>
      <c r="Z118" s="356">
        <v>5.9415178063488588E-2</v>
      </c>
      <c r="AA118" s="356">
        <v>0.11813813324645706</v>
      </c>
      <c r="AB118" s="370"/>
    </row>
    <row r="119" spans="1:28">
      <c r="A119" s="2"/>
      <c r="B119" s="33" t="s">
        <v>297</v>
      </c>
      <c r="C119" s="352">
        <v>0.19468642061130068</v>
      </c>
      <c r="D119" s="352">
        <v>-0.35806014536438752</v>
      </c>
      <c r="E119" s="352">
        <v>-0.28717196128984296</v>
      </c>
      <c r="F119" s="392">
        <v>-3.0367585640108103</v>
      </c>
      <c r="G119" s="352">
        <v>-0.64365088789203706</v>
      </c>
      <c r="H119" s="377">
        <v>-7.3863544818972442E-5</v>
      </c>
      <c r="I119" s="352">
        <v>0.10127692143881638</v>
      </c>
      <c r="J119" s="352">
        <v>-0.26582937535126844</v>
      </c>
      <c r="K119" s="352">
        <v>0.16079484844645361</v>
      </c>
      <c r="L119" s="352">
        <v>0.1837365749844091</v>
      </c>
      <c r="M119" s="352">
        <v>0.31522889648845842</v>
      </c>
      <c r="N119" s="355">
        <v>0.45888317093788505</v>
      </c>
      <c r="O119" s="268"/>
      <c r="P119" s="268"/>
      <c r="Q119" s="268"/>
      <c r="R119" s="268"/>
      <c r="S119" s="268"/>
      <c r="T119" s="268"/>
      <c r="U119" s="268"/>
      <c r="V119" s="268"/>
      <c r="X119" s="356">
        <v>-0.79204367767119921</v>
      </c>
      <c r="Y119" s="356">
        <v>0.13313291818767453</v>
      </c>
      <c r="Z119" s="356">
        <v>0.11835902085222146</v>
      </c>
      <c r="AA119" s="356">
        <v>0.20232477042892014</v>
      </c>
      <c r="AB119" s="361"/>
    </row>
    <row r="120" spans="1:28">
      <c r="A120" s="2"/>
      <c r="B120" s="33" t="s">
        <v>298</v>
      </c>
      <c r="C120" s="357">
        <v>0</v>
      </c>
      <c r="D120" s="357">
        <v>0</v>
      </c>
      <c r="E120" s="357">
        <v>0</v>
      </c>
      <c r="F120" s="358">
        <v>0</v>
      </c>
      <c r="G120" s="357">
        <v>0</v>
      </c>
      <c r="H120" s="357">
        <v>0</v>
      </c>
      <c r="I120" s="357">
        <v>0</v>
      </c>
      <c r="J120" s="357">
        <v>0</v>
      </c>
      <c r="K120" s="357">
        <v>0</v>
      </c>
      <c r="L120" s="357">
        <v>0</v>
      </c>
      <c r="M120" s="382">
        <v>0</v>
      </c>
      <c r="N120" s="383">
        <v>97.234685264504265</v>
      </c>
      <c r="O120" s="139"/>
      <c r="P120" s="139"/>
      <c r="Q120" s="139"/>
      <c r="R120" s="139"/>
      <c r="S120" s="139"/>
      <c r="T120" s="139"/>
      <c r="U120" s="139"/>
      <c r="V120" s="139"/>
      <c r="X120" s="361">
        <v>0</v>
      </c>
      <c r="Y120" s="361">
        <v>0</v>
      </c>
      <c r="Z120" s="361">
        <v>0</v>
      </c>
      <c r="AA120" s="361">
        <v>0</v>
      </c>
      <c r="AB120" s="370"/>
    </row>
    <row r="121" spans="1:28">
      <c r="A121" s="2"/>
      <c r="B121" s="33" t="s">
        <v>299</v>
      </c>
      <c r="C121" s="352">
        <v>0</v>
      </c>
      <c r="D121" s="352">
        <v>0</v>
      </c>
      <c r="E121" s="352">
        <v>0</v>
      </c>
      <c r="F121" s="392">
        <v>0</v>
      </c>
      <c r="G121" s="352">
        <v>0</v>
      </c>
      <c r="H121" s="352">
        <v>0</v>
      </c>
      <c r="I121" s="352">
        <v>0</v>
      </c>
      <c r="J121" s="352">
        <v>0</v>
      </c>
      <c r="K121" s="352">
        <v>0</v>
      </c>
      <c r="L121" s="352">
        <v>0</v>
      </c>
      <c r="M121" s="352">
        <v>0</v>
      </c>
      <c r="N121" s="355">
        <v>0.4</v>
      </c>
      <c r="O121" s="268"/>
      <c r="P121" s="268"/>
      <c r="Q121" s="268"/>
      <c r="R121" s="268"/>
      <c r="S121" s="268"/>
      <c r="T121" s="268"/>
      <c r="U121" s="268"/>
      <c r="V121" s="268"/>
      <c r="X121" s="356">
        <v>0</v>
      </c>
      <c r="Y121" s="356">
        <v>0</v>
      </c>
      <c r="Z121" s="356">
        <v>0</v>
      </c>
      <c r="AA121" s="356">
        <v>0</v>
      </c>
      <c r="AB121" s="369"/>
    </row>
    <row r="122" spans="1:28">
      <c r="A122" s="2"/>
      <c r="B122" s="33" t="s">
        <v>300</v>
      </c>
      <c r="C122" s="357">
        <v>0.28599999999999426</v>
      </c>
      <c r="D122" s="357">
        <v>18.118747032130234</v>
      </c>
      <c r="E122" s="357">
        <v>17.652806051639171</v>
      </c>
      <c r="F122" s="358">
        <v>-12.313838990000001</v>
      </c>
      <c r="G122" s="357">
        <v>-27.406665199999999</v>
      </c>
      <c r="H122" s="357">
        <v>-65.019743000000005</v>
      </c>
      <c r="I122" s="357">
        <v>-62.63000000000001</v>
      </c>
      <c r="J122" s="357">
        <v>69.159390967827505</v>
      </c>
      <c r="K122" s="357">
        <v>-166.33859059991266</v>
      </c>
      <c r="L122" s="357">
        <v>-231.91586762909401</v>
      </c>
      <c r="M122" s="382">
        <v>-274.00925259069589</v>
      </c>
      <c r="N122" s="383">
        <v>-312.64362170636423</v>
      </c>
      <c r="O122" s="139"/>
      <c r="P122" s="139"/>
      <c r="Q122" s="139"/>
      <c r="R122" s="139"/>
      <c r="S122" s="139"/>
      <c r="T122" s="139"/>
      <c r="U122" s="139"/>
      <c r="V122" s="139"/>
      <c r="X122" s="361">
        <v>7.0034289900000006</v>
      </c>
      <c r="Y122" s="361">
        <v>-0.85500000000000131</v>
      </c>
      <c r="Z122" s="361">
        <v>4.4999999999994156E-2</v>
      </c>
      <c r="AA122" s="361">
        <v>-2.347999999999999</v>
      </c>
      <c r="AB122" s="393"/>
    </row>
    <row r="123" spans="1:28">
      <c r="A123" s="2"/>
      <c r="B123" s="391" t="s">
        <v>301</v>
      </c>
      <c r="C123" s="384">
        <v>7.4400000000000048</v>
      </c>
      <c r="D123" s="384">
        <v>-13.712916237890973</v>
      </c>
      <c r="E123" s="384">
        <v>-12.805196363822038</v>
      </c>
      <c r="F123" s="385">
        <v>-16.452577429999998</v>
      </c>
      <c r="G123" s="384">
        <v>-20.178260250000012</v>
      </c>
      <c r="H123" s="384">
        <v>-4.6651719899999708</v>
      </c>
      <c r="I123" s="384">
        <v>10.307999999999982</v>
      </c>
      <c r="J123" s="384">
        <v>-46.837925177681683</v>
      </c>
      <c r="K123" s="384">
        <v>22.152213393038579</v>
      </c>
      <c r="L123" s="384">
        <v>35.812205734993434</v>
      </c>
      <c r="M123" s="386">
        <v>111.54793748710635</v>
      </c>
      <c r="N123" s="387">
        <v>179.28815198862515</v>
      </c>
      <c r="O123" s="139"/>
      <c r="P123" s="189">
        <v>-2.8431339029423341</v>
      </c>
      <c r="Q123" s="189">
        <v>-6.6194517513405327E-2</v>
      </c>
      <c r="R123" s="322">
        <v>-2.8795115457635654</v>
      </c>
      <c r="S123" s="322">
        <v>-2.7211285435244665</v>
      </c>
      <c r="T123" s="322">
        <v>-2.8795115457635654</v>
      </c>
      <c r="U123" s="322" t="e">
        <v>#DIV/0!</v>
      </c>
      <c r="V123" s="323">
        <v>0.29894548972310475</v>
      </c>
      <c r="W123" s="323" t="e">
        <v>#NUM!</v>
      </c>
      <c r="X123" s="388">
        <v>-6.8514289900000014</v>
      </c>
      <c r="Y123" s="388">
        <v>1.5410000000000013</v>
      </c>
      <c r="Z123" s="388">
        <v>1.4630000000000059</v>
      </c>
      <c r="AA123" s="388">
        <v>7.2959999999999994</v>
      </c>
      <c r="AB123" s="370"/>
    </row>
    <row r="124" spans="1:28">
      <c r="A124" s="2"/>
      <c r="B124" s="33" t="s">
        <v>266</v>
      </c>
      <c r="C124" s="354"/>
      <c r="D124" s="354">
        <v>-2.8431339029423341</v>
      </c>
      <c r="E124" s="354">
        <v>-6.6194517513405327E-2</v>
      </c>
      <c r="F124" s="394"/>
      <c r="G124" s="354">
        <v>0.22644979705164747</v>
      </c>
      <c r="H124" s="354">
        <v>-0.76880207053529459</v>
      </c>
      <c r="I124" s="354">
        <v>-3.2095648396448611</v>
      </c>
      <c r="J124" s="354">
        <v>-5.5438421786652858</v>
      </c>
      <c r="K124" s="354">
        <v>-1.4729546261710613</v>
      </c>
      <c r="L124" s="354">
        <v>0.61664232370782246</v>
      </c>
      <c r="M124" s="354">
        <v>2.1148022077318944</v>
      </c>
      <c r="N124" s="390">
        <v>0.60727446896406101</v>
      </c>
      <c r="O124" s="395"/>
      <c r="P124" s="395"/>
      <c r="Q124" s="395"/>
      <c r="R124" s="395"/>
      <c r="S124" s="395"/>
      <c r="T124" s="395"/>
      <c r="U124" s="395"/>
      <c r="V124" s="395"/>
      <c r="X124" s="369" t="e">
        <v>#NUM!</v>
      </c>
      <c r="Y124" s="369">
        <v>-1.22491658342357</v>
      </c>
      <c r="Z124" s="369">
        <v>-5.0616482803371388E-2</v>
      </c>
      <c r="AA124" s="369">
        <v>3.9870129870129665</v>
      </c>
      <c r="AB124" s="370"/>
    </row>
    <row r="125" spans="1:28">
      <c r="A125" s="2"/>
      <c r="B125" s="33" t="s">
        <v>297</v>
      </c>
      <c r="C125" s="354">
        <v>0.1222939987178856</v>
      </c>
      <c r="D125" s="354">
        <v>-0.39806170782821643</v>
      </c>
      <c r="E125" s="354">
        <v>-0.3346845454421159</v>
      </c>
      <c r="F125" s="353">
        <v>-3.371551639986007</v>
      </c>
      <c r="G125" s="354">
        <v>-0.7988339927138326</v>
      </c>
      <c r="H125" s="354">
        <v>-6.3530010264309961E-2</v>
      </c>
      <c r="I125" s="354">
        <v>6.4562599039202195E-2</v>
      </c>
      <c r="J125" s="354">
        <v>-0.30768249258617908</v>
      </c>
      <c r="K125" s="354">
        <v>9.8290247060384833E-2</v>
      </c>
      <c r="L125" s="354">
        <v>0.12020969408928392</v>
      </c>
      <c r="M125" s="354">
        <v>0.25644044343177436</v>
      </c>
      <c r="N125" s="390">
        <v>0.26377523474021297</v>
      </c>
      <c r="O125" s="243"/>
      <c r="P125" s="243"/>
      <c r="Q125" s="243"/>
      <c r="R125" s="243"/>
      <c r="S125" s="243"/>
      <c r="T125" s="243"/>
      <c r="U125" s="243"/>
      <c r="V125" s="243"/>
      <c r="X125" s="369">
        <v>-0.87663831359648825</v>
      </c>
      <c r="Y125" s="369">
        <v>8.0436371228729597E-2</v>
      </c>
      <c r="Z125" s="369">
        <v>6.5033783783784035E-2</v>
      </c>
      <c r="AA125" s="369">
        <v>0.13670345318618721</v>
      </c>
      <c r="AB125" s="370"/>
    </row>
    <row r="126" spans="1:28">
      <c r="A126" s="2"/>
      <c r="B126" s="391" t="s">
        <v>302</v>
      </c>
      <c r="C126" s="384">
        <v>3.7330000000000054</v>
      </c>
      <c r="D126" s="384">
        <v>-16.037498510010604</v>
      </c>
      <c r="E126" s="384">
        <v>-15.425876207730605</v>
      </c>
      <c r="F126" s="385">
        <v>-16.844477289999997</v>
      </c>
      <c r="G126" s="384">
        <v>-24.355824250000012</v>
      </c>
      <c r="H126" s="384">
        <v>-18.70778375999997</v>
      </c>
      <c r="I126" s="384">
        <v>-1.2740000000000162</v>
      </c>
      <c r="J126" s="384">
        <v>-58.542699947754592</v>
      </c>
      <c r="K126" s="384">
        <v>9.3294148121049201</v>
      </c>
      <c r="L126" s="384">
        <v>18.26337351897314</v>
      </c>
      <c r="M126" s="386">
        <v>87.581734232343919</v>
      </c>
      <c r="N126" s="387">
        <v>145.85202789675637</v>
      </c>
      <c r="O126" s="396"/>
      <c r="P126" s="396"/>
      <c r="Q126" s="396"/>
      <c r="R126" s="396"/>
      <c r="S126" s="396"/>
      <c r="T126" s="396"/>
      <c r="U126" s="396"/>
      <c r="V126" s="396"/>
      <c r="X126" s="388">
        <v>-13.716211180000002</v>
      </c>
      <c r="Y126" s="388">
        <v>-1.0535725799999989</v>
      </c>
      <c r="Z126" s="388">
        <v>0.35300000000000581</v>
      </c>
      <c r="AA126" s="388">
        <v>4.9799999999999995</v>
      </c>
      <c r="AB126" s="370"/>
    </row>
    <row r="127" spans="1:28">
      <c r="A127" s="2"/>
      <c r="B127" s="33" t="s">
        <v>266</v>
      </c>
      <c r="C127" s="354"/>
      <c r="D127" s="354">
        <v>-5.2961421135844038</v>
      </c>
      <c r="E127" s="354">
        <v>-3.8137013817848509E-2</v>
      </c>
      <c r="F127" s="394"/>
      <c r="G127" s="354">
        <v>0.44592342229932247</v>
      </c>
      <c r="H127" s="354">
        <v>-0.23189691434893811</v>
      </c>
      <c r="I127" s="354">
        <v>-0.9319000039585652</v>
      </c>
      <c r="J127" s="354">
        <v>44.951883789445716</v>
      </c>
      <c r="K127" s="354">
        <v>-1.159360856612879</v>
      </c>
      <c r="L127" s="354">
        <v>0.95761190672714047</v>
      </c>
      <c r="M127" s="354">
        <v>3.7954850258830062</v>
      </c>
      <c r="N127" s="390">
        <v>0.66532472980985169</v>
      </c>
      <c r="O127" s="351"/>
      <c r="P127" s="351"/>
      <c r="Q127" s="351"/>
      <c r="R127" s="351"/>
      <c r="S127" s="351"/>
      <c r="T127" s="351"/>
      <c r="U127" s="351"/>
      <c r="V127" s="351"/>
      <c r="X127" s="369" t="e">
        <v>#DIV/0!</v>
      </c>
      <c r="Y127" s="369">
        <v>-0.92318778369815102</v>
      </c>
      <c r="Z127" s="369">
        <v>-1.3350504812872086</v>
      </c>
      <c r="AA127" s="369">
        <v>13.107648725212231</v>
      </c>
      <c r="AB127" s="370"/>
    </row>
    <row r="128" spans="1:28">
      <c r="A128" s="2"/>
      <c r="B128" s="33" t="s">
        <v>297</v>
      </c>
      <c r="C128" s="354">
        <v>6.1360685109390765E-2</v>
      </c>
      <c r="D128" s="354">
        <v>-0.46554022028863018</v>
      </c>
      <c r="E128" s="354">
        <v>-0.4031802574474303</v>
      </c>
      <c r="F128" s="353">
        <v>-3.4518618905418847</v>
      </c>
      <c r="G128" s="354">
        <v>-0.96421892127513253</v>
      </c>
      <c r="H128" s="354">
        <v>-0.25476138861394831</v>
      </c>
      <c r="I128" s="354">
        <v>-7.9795063228506775E-3</v>
      </c>
      <c r="J128" s="354">
        <v>-0.38457219815605564</v>
      </c>
      <c r="K128" s="354">
        <v>4.1394982548279995E-2</v>
      </c>
      <c r="L128" s="354">
        <v>6.1304086098468082E-2</v>
      </c>
      <c r="M128" s="354">
        <v>0.20134391786188019</v>
      </c>
      <c r="N128" s="390">
        <v>0.21458279573456615</v>
      </c>
      <c r="O128" s="351"/>
      <c r="P128" s="351"/>
      <c r="Q128" s="351"/>
      <c r="R128" s="351"/>
      <c r="S128" s="351"/>
      <c r="T128" s="351"/>
      <c r="U128" s="351"/>
      <c r="V128" s="351"/>
      <c r="X128" s="369">
        <v>-1.7549851651850072</v>
      </c>
      <c r="Y128" s="369">
        <v>-5.4993870967741894E-2</v>
      </c>
      <c r="Z128" s="369">
        <v>1.5691678520626147E-2</v>
      </c>
      <c r="AA128" s="369">
        <v>9.3309100447808713E-2</v>
      </c>
      <c r="AB128" s="369"/>
    </row>
    <row r="129" spans="1:28">
      <c r="A129" s="2"/>
      <c r="B129" s="397" t="s">
        <v>303</v>
      </c>
      <c r="C129" s="398">
        <v>9.9033966254442288E-2</v>
      </c>
      <c r="D129" s="398">
        <v>-0.19396473941783449</v>
      </c>
      <c r="E129" s="398">
        <v>-0.18112533707745754</v>
      </c>
      <c r="F129" s="399" t="s">
        <v>395</v>
      </c>
      <c r="G129" s="398" t="s">
        <v>395</v>
      </c>
      <c r="H129" s="398">
        <v>-7.0512804471830823E-2</v>
      </c>
      <c r="I129" s="398">
        <v>0.13679540182720307</v>
      </c>
      <c r="J129" s="398">
        <v>-0.66328382375764827</v>
      </c>
      <c r="K129" s="398">
        <v>0.31167178210471058</v>
      </c>
      <c r="L129" s="398">
        <v>0.50386179405591747</v>
      </c>
      <c r="M129" s="398">
        <v>1.5694298285171246</v>
      </c>
      <c r="N129" s="400">
        <v>2.5225044942062191</v>
      </c>
      <c r="O129" s="351"/>
      <c r="P129" s="189">
        <v>-2.9585678202516092</v>
      </c>
      <c r="Q129" s="189">
        <v>-6.6194517513405327E-2</v>
      </c>
      <c r="R129" s="322">
        <v>-3.0119665198624102</v>
      </c>
      <c r="S129" s="322">
        <v>-2.8289213683727725</v>
      </c>
      <c r="T129" s="322">
        <v>-3.0119665198624102</v>
      </c>
      <c r="U129" s="322" t="e">
        <v>#DIV/0!</v>
      </c>
      <c r="V129" s="323" t="e">
        <v>#VALUE!</v>
      </c>
      <c r="W129" s="323" t="e">
        <v>#NUM!</v>
      </c>
      <c r="X129" s="401" t="s">
        <v>395</v>
      </c>
      <c r="Y129" s="401" t="s">
        <v>395</v>
      </c>
      <c r="Z129" s="401" t="s">
        <v>395</v>
      </c>
      <c r="AA129" s="401">
        <v>9.64055502430025E-2</v>
      </c>
      <c r="AB129" s="370"/>
    </row>
    <row r="130" spans="1:28">
      <c r="A130" s="2"/>
      <c r="B130" s="33" t="s">
        <v>266</v>
      </c>
      <c r="C130" s="354"/>
      <c r="D130" s="354">
        <v>-2.9585678202516092</v>
      </c>
      <c r="E130" s="354">
        <v>-6.6194517513405327E-2</v>
      </c>
      <c r="F130" s="394"/>
      <c r="G130" s="354" t="e">
        <v>#VALUE!</v>
      </c>
      <c r="H130" s="354" t="e">
        <v>#VALUE!</v>
      </c>
      <c r="I130" s="354">
        <v>-2.9400079581553378</v>
      </c>
      <c r="J130" s="354">
        <v>-5.84872894043247</v>
      </c>
      <c r="K130" s="354">
        <v>-1.4698920295372524</v>
      </c>
      <c r="L130" s="354">
        <v>0.61664232370782268</v>
      </c>
      <c r="M130" s="354">
        <v>2.114802207731894</v>
      </c>
      <c r="N130" s="390">
        <v>0.60727446896406123</v>
      </c>
      <c r="O130" s="351"/>
      <c r="P130" s="351"/>
      <c r="Q130" s="351"/>
      <c r="R130" s="351"/>
      <c r="S130" s="351"/>
      <c r="T130" s="351"/>
      <c r="U130" s="351"/>
      <c r="V130" s="351"/>
      <c r="X130" s="369" t="e">
        <v>#VALUE!</v>
      </c>
      <c r="Y130" s="369" t="e">
        <v>#VALUE!</v>
      </c>
      <c r="Z130" s="369" t="e">
        <v>#VALUE!</v>
      </c>
      <c r="AA130" s="369" t="e">
        <v>#VALUE!</v>
      </c>
      <c r="AB130" s="370"/>
    </row>
    <row r="131" spans="1:28">
      <c r="A131" s="2"/>
      <c r="B131" s="33" t="s">
        <v>304</v>
      </c>
      <c r="C131" s="402">
        <v>0</v>
      </c>
      <c r="D131" s="402">
        <v>0</v>
      </c>
      <c r="E131" s="402">
        <v>0</v>
      </c>
      <c r="F131" s="350">
        <v>0</v>
      </c>
      <c r="G131" s="402">
        <v>0</v>
      </c>
      <c r="H131" s="402">
        <v>0</v>
      </c>
      <c r="I131" s="402">
        <v>0</v>
      </c>
      <c r="J131" s="402">
        <v>0</v>
      </c>
      <c r="K131" s="402">
        <v>0</v>
      </c>
      <c r="L131" s="402">
        <v>0</v>
      </c>
      <c r="M131" s="402">
        <v>0</v>
      </c>
      <c r="N131" s="403">
        <v>0</v>
      </c>
      <c r="O131" s="351"/>
      <c r="P131" s="351"/>
      <c r="Q131" s="351"/>
      <c r="R131" s="351"/>
      <c r="S131" s="351"/>
      <c r="T131" s="351"/>
      <c r="U131" s="351"/>
      <c r="V131" s="351"/>
      <c r="X131" s="381">
        <v>0</v>
      </c>
      <c r="Y131" s="381">
        <v>0</v>
      </c>
      <c r="Z131" s="381">
        <v>0</v>
      </c>
      <c r="AA131" s="381">
        <v>0</v>
      </c>
      <c r="AB131" s="369"/>
    </row>
    <row r="132" spans="1:28">
      <c r="A132" s="2"/>
      <c r="B132" s="404" t="s">
        <v>305</v>
      </c>
      <c r="C132" s="405">
        <v>0</v>
      </c>
      <c r="D132" s="405">
        <v>0</v>
      </c>
      <c r="E132" s="405">
        <v>0</v>
      </c>
      <c r="F132" s="406">
        <v>0</v>
      </c>
      <c r="G132" s="405">
        <v>0</v>
      </c>
      <c r="H132" s="405">
        <v>0</v>
      </c>
      <c r="I132" s="405">
        <v>0</v>
      </c>
      <c r="J132" s="405">
        <v>0</v>
      </c>
      <c r="K132" s="405">
        <v>0</v>
      </c>
      <c r="L132" s="405">
        <v>0</v>
      </c>
      <c r="M132" s="405">
        <v>0</v>
      </c>
      <c r="N132" s="407">
        <v>0</v>
      </c>
      <c r="O132" s="139"/>
      <c r="P132" s="189" t="e">
        <v>#DIV/0!</v>
      </c>
      <c r="Q132" s="189" t="e">
        <v>#DIV/0!</v>
      </c>
      <c r="R132" s="322" t="e">
        <v>#DIV/0!</v>
      </c>
      <c r="S132" s="322" t="e">
        <v>#DIV/0!</v>
      </c>
      <c r="T132" s="322" t="e">
        <v>#DIV/0!</v>
      </c>
      <c r="U132" s="322" t="e">
        <v>#DIV/0!</v>
      </c>
      <c r="V132" s="323" t="e">
        <v>#DIV/0!</v>
      </c>
      <c r="W132" s="323" t="e">
        <v>#DIV/0!</v>
      </c>
      <c r="X132" s="408">
        <v>0</v>
      </c>
      <c r="Y132" s="408">
        <v>0</v>
      </c>
      <c r="Z132" s="408">
        <v>0</v>
      </c>
      <c r="AA132" s="408">
        <v>0</v>
      </c>
      <c r="AB132" s="343"/>
    </row>
    <row r="133" spans="1:28">
      <c r="A133" s="2"/>
      <c r="B133" s="409" t="s">
        <v>306</v>
      </c>
      <c r="C133" s="410">
        <v>0</v>
      </c>
      <c r="D133" s="410">
        <v>0</v>
      </c>
      <c r="E133" s="410">
        <v>0</v>
      </c>
      <c r="F133" s="411">
        <v>0</v>
      </c>
      <c r="G133" s="410">
        <v>0</v>
      </c>
      <c r="H133" s="410">
        <v>0</v>
      </c>
      <c r="I133" s="410">
        <v>0</v>
      </c>
      <c r="J133" s="410">
        <v>0</v>
      </c>
      <c r="K133" s="410">
        <v>0</v>
      </c>
      <c r="L133" s="410">
        <v>0</v>
      </c>
      <c r="M133" s="410">
        <v>0</v>
      </c>
      <c r="N133" s="412">
        <v>0</v>
      </c>
      <c r="O133" s="395"/>
      <c r="P133" s="395"/>
      <c r="Q133" s="395"/>
      <c r="R133" s="395"/>
      <c r="S133" s="395"/>
      <c r="T133" s="395"/>
      <c r="U133" s="395"/>
      <c r="V133" s="395"/>
      <c r="X133" s="413">
        <v>0</v>
      </c>
      <c r="Y133" s="413">
        <v>0</v>
      </c>
      <c r="Z133" s="413">
        <v>0</v>
      </c>
      <c r="AA133" s="413">
        <v>0</v>
      </c>
      <c r="AB133" s="369"/>
    </row>
    <row r="134" spans="1:28">
      <c r="A134" s="2"/>
      <c r="B134" s="409" t="s">
        <v>307</v>
      </c>
      <c r="C134" s="354">
        <v>0</v>
      </c>
      <c r="D134" s="354">
        <v>0</v>
      </c>
      <c r="E134" s="354">
        <v>0</v>
      </c>
      <c r="F134" s="353">
        <v>0</v>
      </c>
      <c r="G134" s="354">
        <v>0</v>
      </c>
      <c r="H134" s="354">
        <v>0</v>
      </c>
      <c r="I134" s="354">
        <v>0</v>
      </c>
      <c r="J134" s="354">
        <v>0</v>
      </c>
      <c r="K134" s="354">
        <v>0</v>
      </c>
      <c r="L134" s="354">
        <v>0</v>
      </c>
      <c r="M134" s="354">
        <v>0</v>
      </c>
      <c r="N134" s="390">
        <v>0</v>
      </c>
      <c r="O134" s="243"/>
      <c r="P134" s="243"/>
      <c r="Q134" s="243"/>
      <c r="R134" s="243"/>
      <c r="S134" s="243"/>
      <c r="T134" s="243"/>
      <c r="U134" s="243"/>
      <c r="V134" s="243"/>
      <c r="X134" s="369">
        <v>0</v>
      </c>
      <c r="Y134" s="369">
        <v>0</v>
      </c>
      <c r="Z134" s="369">
        <v>0</v>
      </c>
      <c r="AA134" s="369">
        <v>0</v>
      </c>
      <c r="AB134" s="369"/>
    </row>
    <row r="135" spans="1:28">
      <c r="A135" s="2"/>
      <c r="B135" s="33"/>
      <c r="C135" s="88"/>
      <c r="D135" s="88"/>
      <c r="E135" s="88"/>
      <c r="F135" s="414"/>
      <c r="G135" s="88"/>
      <c r="H135" s="88"/>
      <c r="I135" s="88"/>
      <c r="J135" s="88"/>
      <c r="K135" s="88"/>
      <c r="L135" s="88"/>
      <c r="M135" s="88"/>
      <c r="N135" s="316"/>
      <c r="O135" s="13"/>
      <c r="P135" s="13"/>
      <c r="Q135" s="13"/>
      <c r="R135" s="13"/>
      <c r="S135" s="13"/>
      <c r="T135" s="13"/>
      <c r="U135" s="13"/>
      <c r="V135" s="13"/>
      <c r="X135" s="230"/>
      <c r="Y135" s="230"/>
      <c r="Z135" s="230"/>
      <c r="AA135" s="230"/>
      <c r="AB135" s="393"/>
    </row>
    <row r="136" spans="1:28">
      <c r="A136" s="2"/>
      <c r="B136" s="415" t="s">
        <v>308</v>
      </c>
      <c r="C136" s="232" t="s">
        <v>252</v>
      </c>
      <c r="D136" s="232" t="s">
        <v>253</v>
      </c>
      <c r="E136" s="232" t="s">
        <v>254</v>
      </c>
      <c r="F136" s="416">
        <v>2012</v>
      </c>
      <c r="G136" s="232">
        <v>2013</v>
      </c>
      <c r="H136" s="232">
        <v>2014</v>
      </c>
      <c r="I136" s="232">
        <v>2015</v>
      </c>
      <c r="J136" s="232">
        <v>2016</v>
      </c>
      <c r="K136" s="232">
        <v>2017</v>
      </c>
      <c r="L136" s="232">
        <v>2018</v>
      </c>
      <c r="M136" s="232">
        <v>2019</v>
      </c>
      <c r="N136" s="233">
        <v>2020</v>
      </c>
      <c r="O136" s="13"/>
      <c r="P136" s="13"/>
      <c r="Q136" s="13"/>
      <c r="R136" s="13"/>
      <c r="S136" s="13"/>
      <c r="T136" s="13"/>
      <c r="U136" s="13"/>
      <c r="V136" s="13"/>
      <c r="X136" s="230"/>
      <c r="Y136" s="230"/>
      <c r="Z136" s="230"/>
      <c r="AA136" s="230"/>
      <c r="AB136" s="369"/>
    </row>
    <row r="137" spans="1:28">
      <c r="A137" s="2"/>
      <c r="B137" s="33" t="s">
        <v>309</v>
      </c>
      <c r="C137" s="382">
        <v>7.1540000000000106</v>
      </c>
      <c r="D137" s="382">
        <v>-31.831663270021206</v>
      </c>
      <c r="E137" s="382">
        <v>-30.458002415461209</v>
      </c>
      <c r="F137" s="417">
        <v>-4.1387384399999974</v>
      </c>
      <c r="G137" s="382">
        <v>7.2284049499999874</v>
      </c>
      <c r="H137" s="382">
        <v>60.354571010000029</v>
      </c>
      <c r="I137" s="382">
        <v>72.937999999999988</v>
      </c>
      <c r="J137" s="382">
        <v>-115.99731614550919</v>
      </c>
      <c r="K137" s="382">
        <v>188.49080399295124</v>
      </c>
      <c r="L137" s="382">
        <v>267.72807336408744</v>
      </c>
      <c r="M137" s="382">
        <v>385.55719007780226</v>
      </c>
      <c r="N137" s="383">
        <v>589.16645895949364</v>
      </c>
      <c r="O137" s="139"/>
      <c r="P137" s="139"/>
      <c r="Q137" s="139"/>
      <c r="R137" s="139"/>
      <c r="S137" s="139"/>
      <c r="T137" s="139"/>
      <c r="U137" s="139"/>
      <c r="V137" s="139"/>
      <c r="X137" s="370">
        <v>-13.854857980000002</v>
      </c>
      <c r="Y137" s="370">
        <v>2.3960000000000026</v>
      </c>
      <c r="Z137" s="370">
        <v>1.4180000000000117</v>
      </c>
      <c r="AA137" s="370">
        <v>9.6439999999999984</v>
      </c>
      <c r="AB137" s="370"/>
    </row>
    <row r="138" spans="1:28">
      <c r="A138" s="2"/>
      <c r="B138" s="33" t="s">
        <v>310</v>
      </c>
      <c r="C138" s="357">
        <v>1.6780000000000002</v>
      </c>
      <c r="D138" s="357">
        <v>2.1536571050520106</v>
      </c>
      <c r="E138" s="357">
        <v>2.4279827965623482</v>
      </c>
      <c r="F138" s="358">
        <v>1.5449999999999999</v>
      </c>
      <c r="G138" s="357">
        <v>2.6450069000000003</v>
      </c>
      <c r="H138" s="357">
        <v>4.2617479999999999</v>
      </c>
      <c r="I138" s="357">
        <v>6.5137720000000003</v>
      </c>
      <c r="J138" s="357">
        <v>9.4460119193322498</v>
      </c>
      <c r="K138" s="357">
        <v>13.280755673109859</v>
      </c>
      <c r="L138" s="357">
        <v>18.175576223735305</v>
      </c>
      <c r="M138" s="357">
        <v>24.82213908528966</v>
      </c>
      <c r="N138" s="359">
        <v>34.630271380864073</v>
      </c>
      <c r="O138" s="360"/>
      <c r="P138" s="360"/>
      <c r="Q138" s="360"/>
      <c r="R138" s="360"/>
      <c r="S138" s="360"/>
      <c r="T138" s="360"/>
      <c r="U138" s="360"/>
      <c r="V138" s="360"/>
      <c r="X138" s="361">
        <v>0.878</v>
      </c>
      <c r="Y138" s="361">
        <v>0.877</v>
      </c>
      <c r="Z138" s="361">
        <v>1.093</v>
      </c>
      <c r="AA138" s="361">
        <v>1.5650000000000002</v>
      </c>
      <c r="AB138" s="369"/>
    </row>
    <row r="139" spans="1:28">
      <c r="A139" s="2"/>
      <c r="B139" s="33" t="s">
        <v>311</v>
      </c>
      <c r="C139" s="382">
        <v>-3.6999999999999895</v>
      </c>
      <c r="D139" s="382">
        <v>-56.398740980349558</v>
      </c>
      <c r="E139" s="382">
        <v>-58.65038965674028</v>
      </c>
      <c r="F139" s="417">
        <v>-14.818765079999997</v>
      </c>
      <c r="G139" s="382">
        <v>-16.258390660000014</v>
      </c>
      <c r="H139" s="382">
        <v>-5.4239899999757313E-3</v>
      </c>
      <c r="I139" s="382">
        <v>16.169771999999988</v>
      </c>
      <c r="J139" s="382">
        <v>-221.47590281597559</v>
      </c>
      <c r="K139" s="382">
        <v>36.239219066148443</v>
      </c>
      <c r="L139" s="382">
        <v>54.737781958728768</v>
      </c>
      <c r="M139" s="382">
        <v>137.12007657239604</v>
      </c>
      <c r="N139" s="383">
        <v>311.9031086339935</v>
      </c>
      <c r="O139" s="139"/>
      <c r="P139" s="139"/>
      <c r="Q139" s="139"/>
      <c r="R139" s="139"/>
      <c r="S139" s="139"/>
      <c r="T139" s="139"/>
      <c r="U139" s="139"/>
      <c r="V139" s="139"/>
      <c r="X139" s="370">
        <v>-29.322857980000002</v>
      </c>
      <c r="Y139" s="370">
        <v>-9.3949999999999978</v>
      </c>
      <c r="Z139" s="370">
        <v>-14.038999999999991</v>
      </c>
      <c r="AA139" s="370">
        <v>-2.0010000000000021</v>
      </c>
      <c r="AB139" s="418"/>
    </row>
    <row r="140" spans="1:28">
      <c r="A140" s="2"/>
      <c r="B140" s="33" t="s">
        <v>295</v>
      </c>
      <c r="C140" s="354">
        <v>-4.5011070290260448E-2</v>
      </c>
      <c r="D140" s="354">
        <v>-0.79573737453567162</v>
      </c>
      <c r="E140" s="354">
        <v>-0.73414857845743997</v>
      </c>
      <c r="F140" s="353">
        <v>-0.57789034191228916</v>
      </c>
      <c r="G140" s="354">
        <v>-0.24917346306819602</v>
      </c>
      <c r="H140" s="354">
        <v>-3.4315026860969245E-5</v>
      </c>
      <c r="I140" s="354">
        <v>6.3468863706837964E-2</v>
      </c>
      <c r="J140" s="354">
        <v>-0.71413084326229781</v>
      </c>
      <c r="K140" s="354">
        <v>7.9132345988879596E-2</v>
      </c>
      <c r="L140" s="354">
        <v>8.7336745600954863E-2</v>
      </c>
      <c r="M140" s="354">
        <v>0.16019901455455415</v>
      </c>
      <c r="N140" s="390">
        <v>0.26119316394915643</v>
      </c>
      <c r="O140" s="243"/>
      <c r="P140" s="243"/>
      <c r="Q140" s="243"/>
      <c r="R140" s="243"/>
      <c r="S140" s="243"/>
      <c r="T140" s="243"/>
      <c r="U140" s="243"/>
      <c r="V140" s="243"/>
      <c r="X140" s="369">
        <v>-1.0099290934899885</v>
      </c>
      <c r="Y140" s="369">
        <v>-0.26074045293072823</v>
      </c>
      <c r="Z140" s="369">
        <v>-0.31946751621344843</v>
      </c>
      <c r="AA140" s="369">
        <v>-2.7162404300374681E-2</v>
      </c>
      <c r="AB140" s="230"/>
    </row>
    <row r="141" spans="1:28">
      <c r="A141" s="2"/>
      <c r="B141" s="33" t="s">
        <v>312</v>
      </c>
      <c r="C141" s="319">
        <v>32.943000000000005</v>
      </c>
      <c r="D141" s="319">
        <v>31.215199679740028</v>
      </c>
      <c r="E141" s="319">
        <v>36.113246537868847</v>
      </c>
      <c r="F141" s="419">
        <v>7.4642920300000002</v>
      </c>
      <c r="G141" s="319">
        <v>13.680972919999997</v>
      </c>
      <c r="H141" s="319">
        <v>25.088000000000001</v>
      </c>
      <c r="I141" s="319">
        <v>35.762</v>
      </c>
      <c r="J141" s="319">
        <v>42.451173531058501</v>
      </c>
      <c r="K141" s="319">
        <v>68.478666244345092</v>
      </c>
      <c r="L141" s="319">
        <v>94.436212385078434</v>
      </c>
      <c r="M141" s="319">
        <v>162.84554064949057</v>
      </c>
      <c r="N141" s="320">
        <v>223.31634459802143</v>
      </c>
      <c r="O141" s="125"/>
      <c r="P141" s="125"/>
      <c r="Q141" s="125"/>
      <c r="R141" s="125"/>
      <c r="S141" s="125"/>
      <c r="T141" s="125"/>
      <c r="U141" s="125"/>
      <c r="V141" s="125"/>
      <c r="X141" s="393">
        <v>16.040400000000002</v>
      </c>
      <c r="Y141" s="393">
        <v>13.333</v>
      </c>
      <c r="Z141" s="393">
        <v>18.678999999999998</v>
      </c>
      <c r="AA141" s="393">
        <v>22.524000000000001</v>
      </c>
      <c r="AB141" s="393"/>
    </row>
    <row r="142" spans="1:28">
      <c r="A142" s="2"/>
      <c r="B142" s="33" t="s">
        <v>313</v>
      </c>
      <c r="C142" s="382"/>
      <c r="D142" s="382">
        <v>1.727800320259977</v>
      </c>
      <c r="E142" s="382">
        <v>-4.8980468581288186</v>
      </c>
      <c r="F142" s="417">
        <v>28.648954507868847</v>
      </c>
      <c r="G142" s="382">
        <v>-6.2166808899999966</v>
      </c>
      <c r="H142" s="382"/>
      <c r="I142" s="382">
        <v>-10.673999999999999</v>
      </c>
      <c r="J142" s="382">
        <v>-6.6891735310585005</v>
      </c>
      <c r="K142" s="382">
        <v>-26.027492713286591</v>
      </c>
      <c r="L142" s="382">
        <v>-25.957546140733342</v>
      </c>
      <c r="M142" s="382">
        <v>-68.409328264412139</v>
      </c>
      <c r="N142" s="383">
        <v>-60.470803948530857</v>
      </c>
      <c r="O142" s="139"/>
      <c r="P142" s="139"/>
      <c r="Q142" s="139"/>
      <c r="R142" s="139"/>
      <c r="S142" s="139"/>
      <c r="T142" s="139"/>
      <c r="U142" s="139"/>
      <c r="V142" s="139"/>
      <c r="X142" s="370">
        <v>-16.040400000000002</v>
      </c>
      <c r="Y142" s="370">
        <v>2.7074000000000016</v>
      </c>
      <c r="Z142" s="370">
        <v>-5.3459999999999983</v>
      </c>
      <c r="AA142" s="370">
        <v>-3.8450000000000024</v>
      </c>
      <c r="AB142" s="393"/>
    </row>
    <row r="143" spans="1:28">
      <c r="A143" s="2"/>
      <c r="B143" s="33" t="s">
        <v>298</v>
      </c>
      <c r="C143" s="382">
        <v>0</v>
      </c>
      <c r="D143" s="382">
        <v>0</v>
      </c>
      <c r="E143" s="382">
        <v>0</v>
      </c>
      <c r="F143" s="417">
        <v>0</v>
      </c>
      <c r="G143" s="382">
        <v>0</v>
      </c>
      <c r="H143" s="382">
        <v>0</v>
      </c>
      <c r="I143" s="382">
        <v>0</v>
      </c>
      <c r="J143" s="382">
        <v>0</v>
      </c>
      <c r="K143" s="382">
        <v>0</v>
      </c>
      <c r="L143" s="382">
        <v>0</v>
      </c>
      <c r="M143" s="382">
        <v>0</v>
      </c>
      <c r="N143" s="383">
        <v>-97.234685264504265</v>
      </c>
      <c r="O143" s="139"/>
      <c r="P143" s="139"/>
      <c r="Q143" s="139"/>
      <c r="R143" s="139"/>
      <c r="S143" s="139"/>
      <c r="T143" s="139"/>
      <c r="U143" s="139"/>
      <c r="V143" s="139"/>
      <c r="X143" s="370">
        <v>0</v>
      </c>
      <c r="Y143" s="370">
        <v>0</v>
      </c>
      <c r="Z143" s="370">
        <v>0</v>
      </c>
      <c r="AA143" s="370">
        <v>0</v>
      </c>
      <c r="AB143" s="393"/>
    </row>
    <row r="144" spans="1:28">
      <c r="A144" s="2"/>
      <c r="B144" s="33" t="s">
        <v>300</v>
      </c>
      <c r="C144" s="382">
        <v>43.103999999999942</v>
      </c>
      <c r="D144" s="382">
        <v>75.458815530834798</v>
      </c>
      <c r="E144" s="382">
        <v>90.164969234659708</v>
      </c>
      <c r="F144" s="417">
        <v>-12.148189427868852</v>
      </c>
      <c r="G144" s="382">
        <v>36.538604860000014</v>
      </c>
      <c r="H144" s="382">
        <v>75.156379259999966</v>
      </c>
      <c r="I144" s="382">
        <v>91.645172999999943</v>
      </c>
      <c r="J144" s="382">
        <v>328.03198644911777</v>
      </c>
      <c r="K144" s="382">
        <v>226.21409144807211</v>
      </c>
      <c r="L144" s="382">
        <v>279.33879079473616</v>
      </c>
      <c r="M144" s="382">
        <v>369.98621601904637</v>
      </c>
      <c r="N144" s="383">
        <v>412.34116452981186</v>
      </c>
      <c r="O144" s="139"/>
      <c r="P144" s="139"/>
      <c r="Q144" s="139"/>
      <c r="R144" s="139"/>
      <c r="S144" s="139"/>
      <c r="T144" s="139"/>
      <c r="U144" s="139"/>
      <c r="V144" s="139"/>
      <c r="X144" s="370">
        <v>54.53217051</v>
      </c>
      <c r="Y144" s="370">
        <v>26.086537739999997</v>
      </c>
      <c r="Z144" s="370">
        <v>40.691099999999992</v>
      </c>
      <c r="AA144" s="370">
        <v>27.959000000000032</v>
      </c>
      <c r="AB144" s="393"/>
    </row>
    <row r="145" spans="1:28">
      <c r="A145" s="2"/>
      <c r="B145" s="391" t="s">
        <v>314</v>
      </c>
      <c r="C145" s="386">
        <v>39.403999999999954</v>
      </c>
      <c r="D145" s="386">
        <v>20.787874870745213</v>
      </c>
      <c r="E145" s="386">
        <v>26.616532719790612</v>
      </c>
      <c r="F145" s="420">
        <v>1.6819999999999986</v>
      </c>
      <c r="G145" s="386">
        <v>14.063533310000004</v>
      </c>
      <c r="H145" s="386">
        <v>75.150955269999997</v>
      </c>
      <c r="I145" s="386">
        <v>97.140944999999931</v>
      </c>
      <c r="J145" s="386">
        <v>99.866910102083693</v>
      </c>
      <c r="K145" s="386">
        <v>236.42581780093397</v>
      </c>
      <c r="L145" s="386">
        <v>308.1190266127316</v>
      </c>
      <c r="M145" s="386">
        <v>438.69696432703029</v>
      </c>
      <c r="N145" s="387">
        <v>566.53878395077027</v>
      </c>
      <c r="O145" s="139"/>
      <c r="P145" s="189">
        <v>-0.47244252180628266</v>
      </c>
      <c r="Q145" s="189">
        <v>0.28038738376514249</v>
      </c>
      <c r="R145" s="322">
        <v>-5.9925162992575109E-2</v>
      </c>
      <c r="S145" s="322">
        <v>-0.32452206070981005</v>
      </c>
      <c r="T145" s="322">
        <v>-5.9925162992575109E-2</v>
      </c>
      <c r="U145" s="322" t="e">
        <v>#DIV/0!</v>
      </c>
      <c r="V145" s="323">
        <v>1.7758686070120593</v>
      </c>
      <c r="W145" s="323">
        <v>0.54330587082151549</v>
      </c>
      <c r="X145" s="421">
        <v>9.1689125300000001</v>
      </c>
      <c r="Y145" s="421">
        <v>19.398937740000001</v>
      </c>
      <c r="Z145" s="421">
        <v>21.306100000000001</v>
      </c>
      <c r="AA145" s="421">
        <v>22.113000000000028</v>
      </c>
      <c r="AB145" s="393"/>
    </row>
    <row r="146" spans="1:28">
      <c r="A146" s="2"/>
      <c r="B146" s="391" t="s">
        <v>315</v>
      </c>
      <c r="C146" s="384">
        <v>-2.1839999999999993</v>
      </c>
      <c r="D146" s="384">
        <v>-3.7603536754876372</v>
      </c>
      <c r="E146" s="384">
        <v>-4.2393350416167985</v>
      </c>
      <c r="F146" s="385">
        <v>-3.1790000000000003</v>
      </c>
      <c r="G146" s="384">
        <v>-5.798</v>
      </c>
      <c r="H146" s="384">
        <v>-13.072370000000001</v>
      </c>
      <c r="I146" s="384">
        <v>-13.751677101289387</v>
      </c>
      <c r="J146" s="384">
        <v>-16.308607716294404</v>
      </c>
      <c r="K146" s="384">
        <v>-20.608069147929086</v>
      </c>
      <c r="L146" s="384">
        <v>-28.203480347175471</v>
      </c>
      <c r="M146" s="386">
        <v>-38.517112373725332</v>
      </c>
      <c r="N146" s="387">
        <v>-53.736628004789083</v>
      </c>
      <c r="O146" s="139"/>
      <c r="P146" s="189">
        <v>0.72177366093756334</v>
      </c>
      <c r="Q146" s="189">
        <v>0.12737667981909917</v>
      </c>
      <c r="R146" s="322">
        <v>8.2116165607952984E-2</v>
      </c>
      <c r="S146" s="322">
        <v>0.94108747326776543</v>
      </c>
      <c r="T146" s="322">
        <v>8.2116165607952984E-2</v>
      </c>
      <c r="U146" s="322" t="e">
        <v>#DIV/0!</v>
      </c>
      <c r="V146" s="323">
        <v>0.50498298398277419</v>
      </c>
      <c r="W146" s="323">
        <v>0.34729711895368842</v>
      </c>
      <c r="X146" s="388">
        <v>-2.0179999999999998</v>
      </c>
      <c r="Y146" s="388">
        <v>-4.0329999999999995</v>
      </c>
      <c r="Z146" s="388">
        <v>-3.4870000000000001</v>
      </c>
      <c r="AA146" s="388">
        <v>-3.4750000000000005</v>
      </c>
      <c r="AB146" s="422"/>
    </row>
    <row r="147" spans="1:28">
      <c r="A147" s="2"/>
      <c r="B147" s="33" t="s">
        <v>316</v>
      </c>
      <c r="C147" s="354">
        <v>-1.3015494636471985</v>
      </c>
      <c r="D147" s="354">
        <v>-1.7460317460317458</v>
      </c>
      <c r="E147" s="354">
        <v>-1.746031746031746</v>
      </c>
      <c r="F147" s="353">
        <v>-2.0576051779935276</v>
      </c>
      <c r="G147" s="354">
        <v>-2.1920547730896276</v>
      </c>
      <c r="H147" s="354">
        <v>-3.067372824484226</v>
      </c>
      <c r="I147" s="354">
        <v>-2.1111695498843659</v>
      </c>
      <c r="J147" s="354">
        <v>-1.7265072133687589</v>
      </c>
      <c r="K147" s="354">
        <v>-1.551724137931034</v>
      </c>
      <c r="L147" s="354">
        <v>-1.5517241379310343</v>
      </c>
      <c r="M147" s="354">
        <v>-1.5517241379310345</v>
      </c>
      <c r="N147" s="390">
        <v>-1.5517241379310345</v>
      </c>
      <c r="O147" s="243"/>
      <c r="P147" s="243"/>
      <c r="Q147" s="243"/>
      <c r="R147" s="243"/>
      <c r="S147" s="243"/>
      <c r="T147" s="243"/>
      <c r="U147" s="243"/>
      <c r="V147" s="243"/>
      <c r="X147" s="369">
        <v>-2.2984054669703871</v>
      </c>
      <c r="Y147" s="369">
        <v>-4.5986316989737732</v>
      </c>
      <c r="Z147" s="369">
        <v>-3.190301921317475</v>
      </c>
      <c r="AA147" s="369">
        <v>-2.220447284345048</v>
      </c>
      <c r="AB147" s="422"/>
    </row>
    <row r="148" spans="1:28">
      <c r="A148" s="2"/>
      <c r="B148" s="33" t="s">
        <v>317</v>
      </c>
      <c r="C148" s="382">
        <v>-0.11978938130759101</v>
      </c>
      <c r="D148" s="382">
        <v>-0.11718623931120267</v>
      </c>
      <c r="E148" s="382">
        <v>-0.1250539509453362</v>
      </c>
      <c r="F148" s="417">
        <v>-0.79377081424568174</v>
      </c>
      <c r="G148" s="382">
        <v>-0.80878275918210718</v>
      </c>
      <c r="H148" s="382">
        <v>-0.9385002512743198</v>
      </c>
      <c r="I148" s="382">
        <v>-0.52513373434488053</v>
      </c>
      <c r="J148" s="382">
        <v>-0.45328418272898341</v>
      </c>
      <c r="K148" s="382">
        <v>-0.47587006524525433</v>
      </c>
      <c r="L148" s="382">
        <v>-0.52880876146330646</v>
      </c>
      <c r="M148" s="382">
        <v>-0.57463388073213206</v>
      </c>
      <c r="N148" s="383">
        <v>-0.62386288296863257</v>
      </c>
      <c r="O148" s="139"/>
      <c r="P148" s="139"/>
      <c r="Q148" s="139"/>
      <c r="R148" s="139"/>
      <c r="S148" s="139"/>
      <c r="T148" s="139"/>
      <c r="U148" s="139"/>
      <c r="V148" s="139"/>
      <c r="X148" s="370">
        <v>-0.24201285618344046</v>
      </c>
      <c r="Y148" s="370">
        <v>-0.34923796328368545</v>
      </c>
      <c r="Z148" s="370">
        <v>-0.26309038780745436</v>
      </c>
      <c r="AA148" s="370">
        <v>-0.19863953355436154</v>
      </c>
      <c r="AB148" s="393"/>
    </row>
    <row r="149" spans="1:28">
      <c r="A149" s="2"/>
      <c r="B149" s="33" t="s">
        <v>289</v>
      </c>
      <c r="C149" s="354">
        <v>-2.6568696625386235E-2</v>
      </c>
      <c r="D149" s="354">
        <v>-5.3055332602205713E-2</v>
      </c>
      <c r="E149" s="354">
        <v>-5.3065321690494681E-2</v>
      </c>
      <c r="F149" s="353">
        <v>-0.12397209801366037</v>
      </c>
      <c r="G149" s="354">
        <v>-8.8859209320376803E-2</v>
      </c>
      <c r="H149" s="354">
        <v>-8.2702720264701018E-2</v>
      </c>
      <c r="I149" s="354">
        <v>-5.3977466081907732E-2</v>
      </c>
      <c r="J149" s="354">
        <v>-5.2585765010058023E-2</v>
      </c>
      <c r="K149" s="354">
        <v>-4.4999999999999991E-2</v>
      </c>
      <c r="L149" s="354">
        <v>-4.4999999999999998E-2</v>
      </c>
      <c r="M149" s="354">
        <v>-4.5000000000000005E-2</v>
      </c>
      <c r="N149" s="390">
        <v>-4.4999999999999991E-2</v>
      </c>
      <c r="O149" s="243"/>
      <c r="P149" s="243"/>
      <c r="Q149" s="243"/>
      <c r="R149" s="243"/>
      <c r="S149" s="243"/>
      <c r="T149" s="243"/>
      <c r="U149" s="243"/>
      <c r="V149" s="243"/>
      <c r="X149" s="369">
        <v>-6.9503351687371803E-2</v>
      </c>
      <c r="Y149" s="369">
        <v>-0.11192828596802841</v>
      </c>
      <c r="Z149" s="369">
        <v>-7.9349186483103878E-2</v>
      </c>
      <c r="AA149" s="369">
        <v>-4.7171091925937998E-2</v>
      </c>
      <c r="AB149" s="393"/>
    </row>
    <row r="150" spans="1:28">
      <c r="A150" s="2"/>
      <c r="B150" s="391" t="s">
        <v>318</v>
      </c>
      <c r="C150" s="423">
        <v>37.219999999999956</v>
      </c>
      <c r="D150" s="423">
        <v>17.027521195257577</v>
      </c>
      <c r="E150" s="423">
        <v>22.377197678173815</v>
      </c>
      <c r="F150" s="424">
        <v>-1.4970000000000017</v>
      </c>
      <c r="G150" s="423">
        <v>8.2655333100000039</v>
      </c>
      <c r="H150" s="423">
        <v>62.078585269999998</v>
      </c>
      <c r="I150" s="423">
        <v>83.389267898710543</v>
      </c>
      <c r="J150" s="423">
        <v>83.55830238578929</v>
      </c>
      <c r="K150" s="423">
        <v>215.81774865300488</v>
      </c>
      <c r="L150" s="423">
        <v>279.91554626555615</v>
      </c>
      <c r="M150" s="423">
        <v>400.17985195330493</v>
      </c>
      <c r="N150" s="425">
        <v>512.80215594598121</v>
      </c>
      <c r="O150" s="342"/>
      <c r="P150" s="189">
        <v>-0.54251689427034933</v>
      </c>
      <c r="Q150" s="189">
        <v>0.31417823073426576</v>
      </c>
      <c r="R150" s="322">
        <v>-8.6408348789700939E-2</v>
      </c>
      <c r="S150" s="322">
        <v>-0.39878566152139061</v>
      </c>
      <c r="T150" s="322">
        <v>-8.6408348789700939E-2</v>
      </c>
      <c r="U150" s="322" t="e">
        <v>#DIV/0!</v>
      </c>
      <c r="V150" s="323" t="e">
        <v>#NUM!</v>
      </c>
      <c r="W150" s="323">
        <v>0.573946834919427</v>
      </c>
      <c r="X150" s="426">
        <v>7.1509125300000003</v>
      </c>
      <c r="Y150" s="426">
        <v>15.365937740000001</v>
      </c>
      <c r="Z150" s="426">
        <v>17.819099999999999</v>
      </c>
      <c r="AA150" s="426">
        <v>18.638000000000027</v>
      </c>
      <c r="AB150" s="393"/>
    </row>
    <row r="151" spans="1:28">
      <c r="A151" s="2"/>
      <c r="B151" s="33" t="s">
        <v>289</v>
      </c>
      <c r="C151" s="354">
        <v>0.45278703681175586</v>
      </c>
      <c r="D151" s="354">
        <v>0.240243572378427</v>
      </c>
      <c r="E151" s="354">
        <v>0.28010364400715376</v>
      </c>
      <c r="F151" s="353">
        <v>-5.837880802971053E-2</v>
      </c>
      <c r="G151" s="354">
        <v>0.12667622534284878</v>
      </c>
      <c r="H151" s="354">
        <v>0.39274193371310623</v>
      </c>
      <c r="I151" s="354">
        <v>0.32731581365997381</v>
      </c>
      <c r="J151" s="354">
        <v>0.26942687753218419</v>
      </c>
      <c r="K151" s="354">
        <v>0.47126194209034672</v>
      </c>
      <c r="L151" s="354">
        <v>0.44661862390368118</v>
      </c>
      <c r="M151" s="354">
        <v>0.46753487549038197</v>
      </c>
      <c r="N151" s="390">
        <v>0.42942956925977149</v>
      </c>
      <c r="O151" s="243"/>
      <c r="P151" s="243"/>
      <c r="Q151" s="243"/>
      <c r="R151" s="243"/>
      <c r="S151" s="243"/>
      <c r="T151" s="243"/>
      <c r="U151" s="243"/>
      <c r="V151" s="243"/>
      <c r="X151" s="369">
        <v>0.2462895879376728</v>
      </c>
      <c r="Y151" s="369">
        <v>0.42645253496891661</v>
      </c>
      <c r="Z151" s="369">
        <v>0.40548640345886899</v>
      </c>
      <c r="AA151" s="369">
        <v>0.25299994570234058</v>
      </c>
      <c r="AB151" s="393"/>
    </row>
    <row r="152" spans="1:28">
      <c r="A152" s="2"/>
      <c r="B152" s="33" t="s">
        <v>319</v>
      </c>
      <c r="C152" s="354">
        <v>0.25405023529423587</v>
      </c>
      <c r="D152" s="354">
        <v>0.11622369065375554</v>
      </c>
      <c r="E152" s="354">
        <v>0.15273864415275909</v>
      </c>
      <c r="F152" s="353">
        <v>-1.0217979640931541E-2</v>
      </c>
      <c r="G152" s="354">
        <v>5.6417535793601495E-2</v>
      </c>
      <c r="H152" s="354">
        <v>0.42372593214875881</v>
      </c>
      <c r="I152" s="354">
        <v>0.37993845603037529</v>
      </c>
      <c r="J152" s="354">
        <v>0.57033869913747193</v>
      </c>
      <c r="K152" s="354">
        <v>1.4730937621162872</v>
      </c>
      <c r="L152" s="354">
        <v>1.9106021061601073</v>
      </c>
      <c r="M152" s="354">
        <v>2.7314826853506102</v>
      </c>
      <c r="N152" s="390">
        <v>3.5002017296471819</v>
      </c>
      <c r="O152" s="243"/>
      <c r="P152" s="243"/>
      <c r="Q152" s="243"/>
      <c r="R152" s="243"/>
      <c r="S152" s="243"/>
      <c r="T152" s="243"/>
      <c r="U152" s="243"/>
      <c r="V152" s="243"/>
      <c r="X152" s="369">
        <v>4.8809538173428313E-2</v>
      </c>
      <c r="Y152" s="369">
        <v>0.1048823239753784</v>
      </c>
      <c r="Z152" s="369">
        <v>0.12162672078805813</v>
      </c>
      <c r="AA152" s="369">
        <v>0.12721623550279368</v>
      </c>
      <c r="AB152" s="393"/>
    </row>
    <row r="153" spans="1:28">
      <c r="A153" s="2"/>
      <c r="B153" s="391" t="s">
        <v>320</v>
      </c>
      <c r="C153" s="427">
        <v>37.149999999999956</v>
      </c>
      <c r="D153" s="427">
        <v>16.905854320257578</v>
      </c>
      <c r="E153" s="427">
        <v>22.180322678173816</v>
      </c>
      <c r="F153" s="428">
        <v>-1.5858123500000016</v>
      </c>
      <c r="G153" s="427">
        <v>6.9906706200000039</v>
      </c>
      <c r="H153" s="427">
        <v>61.680585269999995</v>
      </c>
      <c r="I153" s="427">
        <v>83.083267898710545</v>
      </c>
      <c r="J153" s="427">
        <v>83.014260510789285</v>
      </c>
      <c r="K153" s="427">
        <v>215.01149865300488</v>
      </c>
      <c r="L153" s="427">
        <v>279.16554626555615</v>
      </c>
      <c r="M153" s="427">
        <v>399.42985195330493</v>
      </c>
      <c r="N153" s="429">
        <v>512.05215594598121</v>
      </c>
      <c r="O153" s="125"/>
      <c r="P153" s="189">
        <v>-0.54492989716668649</v>
      </c>
      <c r="Q153" s="189">
        <v>0.31199064288611922</v>
      </c>
      <c r="R153" s="322">
        <v>-8.9320495568974589E-2</v>
      </c>
      <c r="S153" s="322">
        <v>-0.40295228322546861</v>
      </c>
      <c r="T153" s="322">
        <v>-8.9320495568974589E-2</v>
      </c>
      <c r="U153" s="322" t="e">
        <v>#DIV/0!</v>
      </c>
      <c r="V153" s="323" t="e">
        <v>#NUM!</v>
      </c>
      <c r="W153" s="323">
        <v>0.5759425222672474</v>
      </c>
      <c r="X153" s="430">
        <v>6.9939125300000002</v>
      </c>
      <c r="Y153" s="430">
        <v>15.303937740000002</v>
      </c>
      <c r="Z153" s="430">
        <v>17.764099999999999</v>
      </c>
      <c r="AA153" s="430">
        <v>18.564000000000025</v>
      </c>
      <c r="AB153" s="393"/>
    </row>
    <row r="154" spans="1:28">
      <c r="B154" s="33" t="s">
        <v>321</v>
      </c>
      <c r="C154" s="354">
        <v>0.12235348526249375</v>
      </c>
      <c r="D154" s="354">
        <v>5.5679413120417347E-2</v>
      </c>
      <c r="E154" s="354">
        <v>7.3050869015378175E-2</v>
      </c>
      <c r="F154" s="353">
        <v>-5.2228712784604583E-3</v>
      </c>
      <c r="G154" s="354">
        <v>2.3023766209397566E-2</v>
      </c>
      <c r="H154" s="354">
        <v>0.20314494161009267</v>
      </c>
      <c r="I154" s="354">
        <v>0.22061234359724299</v>
      </c>
      <c r="J154" s="354">
        <v>0.27340737819606153</v>
      </c>
      <c r="K154" s="354">
        <v>0.70814014082657228</v>
      </c>
      <c r="L154" s="354">
        <v>0.91943142801611799</v>
      </c>
      <c r="M154" s="354">
        <v>1.3155217901579761</v>
      </c>
      <c r="N154" s="390">
        <v>1.6864432278913819</v>
      </c>
      <c r="O154" s="243"/>
      <c r="P154" s="243"/>
      <c r="Q154" s="243"/>
      <c r="R154" s="243"/>
      <c r="S154" s="243"/>
      <c r="T154" s="243"/>
      <c r="U154" s="243"/>
      <c r="V154" s="243"/>
      <c r="X154" s="369">
        <v>2.3034443436514843E-2</v>
      </c>
      <c r="Y154" s="369">
        <v>5.0403502576829455E-2</v>
      </c>
      <c r="Z154" s="369">
        <v>5.8506044348626315E-2</v>
      </c>
      <c r="AA154" s="369">
        <v>6.1140514143013185E-2</v>
      </c>
      <c r="AB154" s="393"/>
    </row>
    <row r="155" spans="1:28" hidden="1" outlineLevel="1">
      <c r="B155" s="431" t="s">
        <v>322</v>
      </c>
      <c r="C155" s="382">
        <v>6.3130000000000059</v>
      </c>
      <c r="D155" s="382">
        <v>-6.5266913458266043</v>
      </c>
      <c r="E155" s="382">
        <v>-3.4033357021264985</v>
      </c>
      <c r="F155" s="417">
        <v>-12.372556810000001</v>
      </c>
      <c r="G155" s="382">
        <v>-11.90145300000002</v>
      </c>
      <c r="H155" s="382">
        <v>17.283887840000034</v>
      </c>
      <c r="I155" s="382">
        <v>5.9250948987105989</v>
      </c>
      <c r="J155" s="382">
        <v>-10.799454259084783</v>
      </c>
      <c r="K155" s="382">
        <v>67.464458700368411</v>
      </c>
      <c r="L155" s="382">
        <v>71.015860733633488</v>
      </c>
      <c r="M155" s="382">
        <v>165.44847116238302</v>
      </c>
      <c r="N155" s="383">
        <v>315.90867342910315</v>
      </c>
      <c r="O155" s="243"/>
      <c r="P155" s="243"/>
      <c r="Q155" s="243"/>
      <c r="R155" s="243"/>
      <c r="S155" s="243"/>
      <c r="T155" s="243"/>
      <c r="U155" s="243"/>
      <c r="V155" s="243"/>
      <c r="X155" s="369"/>
      <c r="Y155" s="369"/>
      <c r="Z155" s="369"/>
      <c r="AA155" s="369"/>
      <c r="AB155" s="393"/>
    </row>
    <row r="156" spans="1:28" hidden="1" outlineLevel="1">
      <c r="B156" s="432" t="s">
        <v>323</v>
      </c>
      <c r="C156" s="319">
        <v>0</v>
      </c>
      <c r="D156" s="319">
        <v>15</v>
      </c>
      <c r="E156" s="319">
        <v>15</v>
      </c>
      <c r="F156" s="419">
        <v>8</v>
      </c>
      <c r="G156" s="319">
        <v>15</v>
      </c>
      <c r="H156" s="319">
        <v>12</v>
      </c>
      <c r="I156" s="319">
        <v>2.7</v>
      </c>
      <c r="J156" s="319">
        <v>15</v>
      </c>
      <c r="K156" s="319">
        <v>15</v>
      </c>
      <c r="L156" s="319">
        <v>15</v>
      </c>
      <c r="M156" s="319">
        <v>15</v>
      </c>
      <c r="N156" s="320">
        <v>15</v>
      </c>
      <c r="O156" s="243"/>
      <c r="P156" s="243"/>
      <c r="Q156" s="243"/>
      <c r="R156" s="243"/>
      <c r="S156" s="243"/>
      <c r="T156" s="243"/>
      <c r="U156" s="243"/>
      <c r="V156" s="243"/>
      <c r="X156" s="369"/>
      <c r="Y156" s="369"/>
      <c r="Z156" s="369"/>
      <c r="AA156" s="369"/>
      <c r="AB156" s="393"/>
    </row>
    <row r="157" spans="1:28" collapsed="1">
      <c r="B157" s="33" t="s">
        <v>324</v>
      </c>
      <c r="C157" s="433">
        <v>165.71299999999999</v>
      </c>
      <c r="D157" s="433">
        <v>93.724115990015775</v>
      </c>
      <c r="E157" s="433">
        <v>53.411638677301326</v>
      </c>
      <c r="F157" s="434">
        <v>-0.6137406099999998</v>
      </c>
      <c r="G157" s="433">
        <v>-10.329877939999999</v>
      </c>
      <c r="H157" s="433">
        <v>208.43299999999999</v>
      </c>
      <c r="I157" s="433">
        <v>157.12200000000001</v>
      </c>
      <c r="J157" s="433">
        <v>6.190184412086424</v>
      </c>
      <c r="K157" s="433">
        <v>-11.596168259159221</v>
      </c>
      <c r="L157" s="433">
        <v>28.625450936747768</v>
      </c>
      <c r="M157" s="433">
        <v>215.12583086943295</v>
      </c>
      <c r="N157" s="435">
        <v>266.753318217198</v>
      </c>
      <c r="O157" s="243"/>
      <c r="P157" s="243"/>
      <c r="Q157" s="243"/>
      <c r="R157" s="243"/>
      <c r="S157" s="243"/>
      <c r="T157" s="243"/>
      <c r="U157" s="243"/>
      <c r="V157" s="243"/>
      <c r="X157" s="369"/>
      <c r="Y157" s="369"/>
      <c r="Z157" s="369"/>
      <c r="AA157" s="369"/>
      <c r="AB157" s="393"/>
    </row>
    <row r="158" spans="1:28">
      <c r="B158" s="33" t="s">
        <v>325</v>
      </c>
      <c r="C158" s="354">
        <v>0.26936792056104342</v>
      </c>
      <c r="D158" s="354">
        <v>6.3110069718646716E-2</v>
      </c>
      <c r="E158" s="354">
        <v>7.1969322600825988E-2</v>
      </c>
      <c r="F158" s="353">
        <v>-5.2228712784604583E-3</v>
      </c>
      <c r="G158" s="354">
        <v>2.3023766209397566E-2</v>
      </c>
      <c r="H158" s="354">
        <v>0.74139366647511995</v>
      </c>
      <c r="I158" s="354">
        <v>0.3832590139642737</v>
      </c>
      <c r="J158" s="354">
        <v>0.23357138391180524</v>
      </c>
      <c r="K158" s="354">
        <v>0.57092350623501464</v>
      </c>
      <c r="L158" s="354">
        <v>0.8383915272738961</v>
      </c>
      <c r="M158" s="354">
        <v>2.7269088123672836</v>
      </c>
      <c r="N158" s="390">
        <v>5.3985654817697961</v>
      </c>
      <c r="O158" s="243"/>
      <c r="P158" s="243"/>
      <c r="Q158" s="243"/>
      <c r="R158" s="243"/>
      <c r="S158" s="243"/>
      <c r="T158" s="243"/>
      <c r="U158" s="243"/>
      <c r="V158" s="243"/>
      <c r="X158" s="369"/>
      <c r="Y158" s="369"/>
      <c r="Z158" s="369"/>
      <c r="AA158" s="369"/>
      <c r="AB158" s="393"/>
    </row>
    <row r="159" spans="1:28">
      <c r="A159" s="2"/>
      <c r="B159" s="33"/>
      <c r="C159" s="436">
        <v>39.403999999999954</v>
      </c>
      <c r="D159" s="436">
        <v>20.787874870745213</v>
      </c>
      <c r="E159" s="437">
        <v>26.616532719790612</v>
      </c>
      <c r="F159" s="438">
        <v>1.6819999999999988</v>
      </c>
      <c r="G159" s="437">
        <v>14.063533310000004</v>
      </c>
      <c r="H159" s="439">
        <v>75.150955269999997</v>
      </c>
      <c r="I159" s="437">
        <v>97.140944999999931</v>
      </c>
      <c r="J159" s="437">
        <v>99.866910102083693</v>
      </c>
      <c r="K159" s="437">
        <v>236.42581780093394</v>
      </c>
      <c r="L159" s="437">
        <v>308.1190266127316</v>
      </c>
      <c r="M159" s="437">
        <v>438.69696432703029</v>
      </c>
      <c r="N159" s="440">
        <v>566.53878395077027</v>
      </c>
      <c r="O159" s="441"/>
      <c r="P159" s="442"/>
      <c r="Q159" s="442"/>
      <c r="R159" s="442"/>
      <c r="S159" s="442"/>
      <c r="T159" s="442"/>
      <c r="U159" s="442"/>
      <c r="V159" s="442"/>
      <c r="X159" s="418">
        <v>9.1689125300000001</v>
      </c>
      <c r="Y159" s="418">
        <v>19.398937740000001</v>
      </c>
      <c r="Z159" s="418">
        <v>21.306100000000004</v>
      </c>
      <c r="AA159" s="418">
        <v>22.113000000000028</v>
      </c>
      <c r="AB159" s="348"/>
    </row>
    <row r="160" spans="1:28">
      <c r="A160" s="2"/>
      <c r="B160" s="415" t="s">
        <v>326</v>
      </c>
      <c r="F160" s="21"/>
      <c r="G160" s="23"/>
      <c r="H160" s="23"/>
      <c r="I160" s="23"/>
      <c r="J160" s="13"/>
      <c r="K160" s="13"/>
      <c r="L160" s="23"/>
      <c r="M160" s="23"/>
      <c r="N160" s="93"/>
      <c r="O160" s="21"/>
      <c r="V160" s="65"/>
      <c r="X160" s="120" t="s">
        <v>260</v>
      </c>
      <c r="Y160" s="120" t="s">
        <v>261</v>
      </c>
      <c r="Z160" s="120" t="s">
        <v>262</v>
      </c>
      <c r="AA160" s="120" t="s">
        <v>256</v>
      </c>
      <c r="AB160" s="265"/>
    </row>
    <row r="161" spans="1:28">
      <c r="A161" s="2"/>
      <c r="B161" s="33" t="s">
        <v>327</v>
      </c>
      <c r="C161" s="319">
        <v>323.61</v>
      </c>
      <c r="D161" s="319">
        <v>302.75808376210904</v>
      </c>
      <c r="E161" s="319">
        <v>289.95288739828703</v>
      </c>
      <c r="F161" s="443">
        <v>-57.159011029999995</v>
      </c>
      <c r="G161" s="444">
        <v>-99.480777249999974</v>
      </c>
      <c r="H161" s="445">
        <v>310.60500000000002</v>
      </c>
      <c r="I161" s="444">
        <v>322.81299999999999</v>
      </c>
      <c r="J161" s="444">
        <v>279.02207482231836</v>
      </c>
      <c r="K161" s="444">
        <v>301.17428821535702</v>
      </c>
      <c r="L161" s="444">
        <v>336.98649395035045</v>
      </c>
      <c r="M161" s="444">
        <v>448.5344314374567</v>
      </c>
      <c r="N161" s="446">
        <v>627.82258342608191</v>
      </c>
      <c r="P161" s="189">
        <v>-6.4435327208340221E-2</v>
      </c>
      <c r="Q161" s="189">
        <v>-4.2295142724855017E-2</v>
      </c>
      <c r="R161" s="322">
        <v>-3.6348554761603036E-2</v>
      </c>
      <c r="S161" s="322">
        <v>-0.10400516857239572</v>
      </c>
      <c r="T161" s="322">
        <v>-3.6348554761603036E-2</v>
      </c>
      <c r="U161" s="322" t="e">
        <v>#DIV/0!</v>
      </c>
      <c r="V161" s="323" t="e">
        <v>#NUM!</v>
      </c>
      <c r="W161" s="323">
        <v>0.22475604722478826</v>
      </c>
      <c r="X161" s="393">
        <v>-115.30800000000001</v>
      </c>
      <c r="Y161" s="393">
        <v>-119.377</v>
      </c>
      <c r="Z161" s="393">
        <v>-120.43300000000001</v>
      </c>
      <c r="AA161" s="393">
        <v>314.17799999999994</v>
      </c>
      <c r="AB161" s="348"/>
    </row>
    <row r="162" spans="1:28">
      <c r="A162" s="2"/>
      <c r="B162" s="33" t="s">
        <v>328</v>
      </c>
      <c r="C162" s="319"/>
      <c r="D162" s="319"/>
      <c r="E162" s="319"/>
      <c r="F162" s="419"/>
      <c r="G162" s="319"/>
      <c r="H162" s="319"/>
      <c r="I162" s="319"/>
      <c r="J162" s="319"/>
      <c r="K162" s="319"/>
      <c r="L162" s="319"/>
      <c r="M162" s="319"/>
      <c r="N162" s="320"/>
      <c r="V162" s="125"/>
      <c r="X162" s="393"/>
      <c r="Y162" s="393"/>
      <c r="Z162" s="393"/>
      <c r="AA162" s="393"/>
      <c r="AB162" s="230"/>
    </row>
    <row r="163" spans="1:28">
      <c r="A163" s="2"/>
      <c r="B163" s="33" t="s">
        <v>329</v>
      </c>
      <c r="C163" s="319">
        <v>351.185</v>
      </c>
      <c r="D163" s="319">
        <v>533.57661274999998</v>
      </c>
      <c r="E163" s="319">
        <v>614.74962890499989</v>
      </c>
      <c r="F163" s="419">
        <v>157.52368179999999</v>
      </c>
      <c r="G163" s="319">
        <v>321.64049102000001</v>
      </c>
      <c r="H163" s="319">
        <v>399.928</v>
      </c>
      <c r="I163" s="319">
        <v>382.81200000000001</v>
      </c>
      <c r="J163" s="319">
        <v>719.92228829885619</v>
      </c>
      <c r="K163" s="319">
        <v>1149.6287047131391</v>
      </c>
      <c r="L163" s="319">
        <v>1550.866325878307</v>
      </c>
      <c r="M163" s="319">
        <v>2603.2879769850074</v>
      </c>
      <c r="N163" s="320">
        <v>3576.4236431069944</v>
      </c>
      <c r="V163" s="125"/>
      <c r="X163" s="393">
        <v>411.74099999999999</v>
      </c>
      <c r="Y163" s="393">
        <v>466.85599999999999</v>
      </c>
      <c r="Z163" s="393">
        <v>568.56700000000001</v>
      </c>
      <c r="AA163" s="393">
        <v>368.38200000000001</v>
      </c>
      <c r="AB163" s="230"/>
    </row>
    <row r="164" spans="1:28">
      <c r="A164" s="2"/>
      <c r="B164" s="33" t="s">
        <v>330</v>
      </c>
      <c r="C164" s="319">
        <v>2.5529999999999999</v>
      </c>
      <c r="D164" s="319">
        <v>6.0306297067122232</v>
      </c>
      <c r="E164" s="319">
        <v>6.798791295971653</v>
      </c>
      <c r="F164" s="419">
        <v>1.7305233099999999</v>
      </c>
      <c r="G164" s="319">
        <v>1.1607886200000002</v>
      </c>
      <c r="H164" s="357">
        <v>4.3600000000000003</v>
      </c>
      <c r="I164" s="319">
        <v>2.7010000000000001</v>
      </c>
      <c r="J164" s="319">
        <v>7.8023459837611391</v>
      </c>
      <c r="K164" s="319">
        <v>11.770118223230272</v>
      </c>
      <c r="L164" s="319">
        <v>13.820598716801099</v>
      </c>
      <c r="M164" s="319">
        <v>18.874605094633434</v>
      </c>
      <c r="N164" s="320">
        <v>26.332649832792114</v>
      </c>
      <c r="V164" s="125"/>
      <c r="X164" s="393">
        <v>0.82799999999999996</v>
      </c>
      <c r="Y164" s="393">
        <v>1.6739999999999999</v>
      </c>
      <c r="Z164" s="393">
        <v>3.9359999999999999</v>
      </c>
      <c r="AA164" s="393">
        <v>5.7430000000000003</v>
      </c>
      <c r="AB164" s="230"/>
    </row>
    <row r="165" spans="1:28">
      <c r="A165" s="2"/>
      <c r="B165" s="33" t="s">
        <v>331</v>
      </c>
      <c r="C165" s="319">
        <v>25.434000000000001</v>
      </c>
      <c r="D165" s="319">
        <v>35.775810000000007</v>
      </c>
      <c r="E165" s="319">
        <v>39.68053110000001</v>
      </c>
      <c r="F165" s="419">
        <v>4.4144513199999995</v>
      </c>
      <c r="G165" s="319">
        <v>12.12901123</v>
      </c>
      <c r="H165" s="319">
        <v>14.739000000000001</v>
      </c>
      <c r="I165" s="319">
        <v>34.317</v>
      </c>
      <c r="J165" s="319">
        <v>44.012322081000008</v>
      </c>
      <c r="K165" s="319">
        <v>66.626214481408184</v>
      </c>
      <c r="L165" s="319">
        <v>73.256444650869085</v>
      </c>
      <c r="M165" s="319">
        <v>80.547106534981666</v>
      </c>
      <c r="N165" s="320">
        <v>88.564036001027574</v>
      </c>
      <c r="V165" s="125"/>
      <c r="X165" s="393">
        <v>18.812999999999999</v>
      </c>
      <c r="Y165" s="393">
        <v>21.987000000000002</v>
      </c>
      <c r="Z165" s="393">
        <v>13.936999999999999</v>
      </c>
      <c r="AA165" s="393">
        <v>23.333000000000002</v>
      </c>
      <c r="AB165" s="230"/>
    </row>
    <row r="166" spans="1:28">
      <c r="A166" s="2"/>
      <c r="B166" s="391" t="s">
        <v>332</v>
      </c>
      <c r="C166" s="447">
        <v>702.78200000000004</v>
      </c>
      <c r="D166" s="447">
        <v>878.14113621882132</v>
      </c>
      <c r="E166" s="447">
        <v>951.18183869925872</v>
      </c>
      <c r="F166" s="448">
        <v>106.5096454</v>
      </c>
      <c r="G166" s="447">
        <v>235.44951362000006</v>
      </c>
      <c r="H166" s="447">
        <v>729.63200000000006</v>
      </c>
      <c r="I166" s="447">
        <v>742.64300000000003</v>
      </c>
      <c r="J166" s="447">
        <v>1050.7590311859358</v>
      </c>
      <c r="K166" s="447">
        <v>1529.1993256331348</v>
      </c>
      <c r="L166" s="447">
        <v>1974.9298631963275</v>
      </c>
      <c r="M166" s="447">
        <v>3151.2441200520789</v>
      </c>
      <c r="N166" s="449">
        <v>4319.1429123668959</v>
      </c>
      <c r="V166" s="227"/>
      <c r="X166" s="450">
        <v>316.07399999999996</v>
      </c>
      <c r="Y166" s="450">
        <v>371.14</v>
      </c>
      <c r="Z166" s="450">
        <v>466.00700000000001</v>
      </c>
      <c r="AA166" s="450">
        <v>711.63599999999997</v>
      </c>
      <c r="AB166" s="230"/>
    </row>
    <row r="167" spans="1:28">
      <c r="A167" s="2"/>
      <c r="B167" s="18"/>
      <c r="C167" s="451"/>
      <c r="D167" s="451"/>
      <c r="E167" s="451"/>
      <c r="F167" s="452"/>
      <c r="G167" s="451"/>
      <c r="H167" s="451"/>
      <c r="I167" s="451"/>
      <c r="J167" s="451"/>
      <c r="K167" s="451"/>
      <c r="L167" s="451"/>
      <c r="M167" s="451"/>
      <c r="N167" s="453"/>
      <c r="V167" s="227"/>
      <c r="X167" s="422"/>
      <c r="Y167" s="422"/>
      <c r="Z167" s="422"/>
      <c r="AA167" s="422"/>
      <c r="AB167" s="230"/>
    </row>
    <row r="168" spans="1:28">
      <c r="A168" s="2"/>
      <c r="B168" s="33" t="s">
        <v>333</v>
      </c>
      <c r="C168" s="319">
        <v>18.231999999999999</v>
      </c>
      <c r="D168" s="319">
        <v>32.088696570435623</v>
      </c>
      <c r="E168" s="319">
        <v>33.900048815490074</v>
      </c>
      <c r="F168" s="419">
        <v>4.0049343500000001</v>
      </c>
      <c r="G168" s="319">
        <v>7.1687977200000015</v>
      </c>
      <c r="H168" s="319">
        <v>13.929</v>
      </c>
      <c r="I168" s="319">
        <v>26.187000000000001</v>
      </c>
      <c r="J168" s="319">
        <v>35.978770796962152</v>
      </c>
      <c r="K168" s="319">
        <v>43.30608427178138</v>
      </c>
      <c r="L168" s="319">
        <v>53.333988395221553</v>
      </c>
      <c r="M168" s="319">
        <v>67.028961683657215</v>
      </c>
      <c r="N168" s="320">
        <v>86.135318307582224</v>
      </c>
      <c r="P168" s="189">
        <v>0.760020654367904</v>
      </c>
      <c r="Q168" s="189">
        <v>5.6448296087018734E-2</v>
      </c>
      <c r="R168" s="322">
        <v>0.83426869614928689</v>
      </c>
      <c r="S168" s="322">
        <v>0.85937082138493182</v>
      </c>
      <c r="T168" s="322">
        <v>0.83426869614928689</v>
      </c>
      <c r="U168" s="322" t="e">
        <v>#DIV/0!</v>
      </c>
      <c r="V168" s="323">
        <v>0.73126173455623644</v>
      </c>
      <c r="W168" s="323">
        <v>0.24389503777438759</v>
      </c>
      <c r="X168" s="393">
        <v>8.3384</v>
      </c>
      <c r="Y168" s="393">
        <v>11.548</v>
      </c>
      <c r="Z168" s="393">
        <v>13.254</v>
      </c>
      <c r="AA168" s="393">
        <v>17.494</v>
      </c>
      <c r="AB168" s="230"/>
    </row>
    <row r="169" spans="1:28">
      <c r="A169" s="2"/>
      <c r="B169" s="33" t="s">
        <v>334</v>
      </c>
      <c r="C169" s="319">
        <v>35.496000000000002</v>
      </c>
      <c r="D169" s="319">
        <v>37.24582938645225</v>
      </c>
      <c r="E169" s="319">
        <v>42.9120378338405</v>
      </c>
      <c r="F169" s="419">
        <v>9.1948153399999999</v>
      </c>
      <c r="G169" s="319">
        <v>14.841761539999997</v>
      </c>
      <c r="H169" s="319">
        <v>29.448</v>
      </c>
      <c r="I169" s="319">
        <v>38.463000000000001</v>
      </c>
      <c r="J169" s="319">
        <v>50.253519514819644</v>
      </c>
      <c r="K169" s="319">
        <v>80.248784467575362</v>
      </c>
      <c r="L169" s="319">
        <v>108.25681110187953</v>
      </c>
      <c r="M169" s="319">
        <v>181.72014574412401</v>
      </c>
      <c r="N169" s="320">
        <v>249.64899443081356</v>
      </c>
      <c r="V169" s="125"/>
      <c r="X169" s="393">
        <v>16.868400000000001</v>
      </c>
      <c r="Y169" s="393">
        <v>15.007</v>
      </c>
      <c r="Z169" s="393">
        <v>22.614999999999998</v>
      </c>
      <c r="AA169" s="393">
        <v>28.266999999999999</v>
      </c>
      <c r="AB169" s="230"/>
    </row>
    <row r="170" spans="1:28">
      <c r="A170" s="2"/>
      <c r="B170" s="33" t="s">
        <v>335</v>
      </c>
      <c r="C170" s="319"/>
      <c r="D170" s="319"/>
      <c r="E170" s="319"/>
      <c r="F170" s="419"/>
      <c r="G170" s="319"/>
      <c r="H170" s="319"/>
      <c r="I170" s="319"/>
      <c r="J170" s="319"/>
      <c r="K170" s="319"/>
      <c r="L170" s="319"/>
      <c r="M170" s="319"/>
      <c r="N170" s="320"/>
      <c r="V170" s="125"/>
      <c r="X170" s="393"/>
      <c r="Y170" s="393"/>
      <c r="Z170" s="393"/>
      <c r="AA170" s="393"/>
      <c r="AB170" s="230"/>
    </row>
    <row r="171" spans="1:28">
      <c r="A171" s="2"/>
      <c r="B171" s="33" t="s">
        <v>336</v>
      </c>
      <c r="C171" s="319">
        <v>459.80500000000006</v>
      </c>
      <c r="D171" s="319">
        <v>680.66331437999997</v>
      </c>
      <c r="E171" s="319">
        <v>785.61874719674995</v>
      </c>
      <c r="F171" s="419">
        <v>81.68656999000001</v>
      </c>
      <c r="G171" s="319">
        <v>203.07864559999999</v>
      </c>
      <c r="H171" s="319">
        <v>454.303</v>
      </c>
      <c r="I171" s="319">
        <v>499.43099999999976</v>
      </c>
      <c r="J171" s="319">
        <v>921.84278129657844</v>
      </c>
      <c r="K171" s="319">
        <v>1376.8028949015102</v>
      </c>
      <c r="L171" s="319">
        <v>1741.0115231359384</v>
      </c>
      <c r="M171" s="319">
        <v>2636.4238557755561</v>
      </c>
      <c r="N171" s="320">
        <v>3657.4755960108355</v>
      </c>
      <c r="P171" s="189">
        <v>0.48033038870825639</v>
      </c>
      <c r="Q171" s="189">
        <v>0.15419581252495052</v>
      </c>
      <c r="R171" s="322">
        <v>0.47691918575207248</v>
      </c>
      <c r="S171" s="322">
        <v>0.70859113580050215</v>
      </c>
      <c r="T171" s="322">
        <v>0.47691918575207248</v>
      </c>
      <c r="U171" s="322" t="e">
        <v>#DIV/0!</v>
      </c>
      <c r="V171" s="323">
        <v>0.83284842085148991</v>
      </c>
      <c r="W171" s="323">
        <v>0.41133835577098266</v>
      </c>
      <c r="X171" s="393">
        <v>261.84399999999999</v>
      </c>
      <c r="Y171" s="393">
        <v>316.77700000000004</v>
      </c>
      <c r="Z171" s="393">
        <v>393.63499999999999</v>
      </c>
      <c r="AA171" s="393">
        <v>460.86699999999973</v>
      </c>
      <c r="AB171" s="230"/>
    </row>
    <row r="172" spans="1:28">
      <c r="A172" s="2"/>
      <c r="B172" s="33" t="s">
        <v>337</v>
      </c>
      <c r="C172" s="319"/>
      <c r="D172" s="319"/>
      <c r="E172" s="319"/>
      <c r="F172" s="419"/>
      <c r="G172" s="319"/>
      <c r="H172" s="319"/>
      <c r="I172" s="319"/>
      <c r="J172" s="319"/>
      <c r="K172" s="319"/>
      <c r="L172" s="319"/>
      <c r="M172" s="319"/>
      <c r="N172" s="320"/>
      <c r="V172" s="125"/>
      <c r="X172" s="393"/>
      <c r="Y172" s="393"/>
      <c r="Z172" s="393"/>
      <c r="AA172" s="393"/>
      <c r="AB172" s="230"/>
    </row>
    <row r="173" spans="1:28">
      <c r="B173" s="33" t="s">
        <v>338</v>
      </c>
      <c r="C173" s="319">
        <v>23.536000000000058</v>
      </c>
      <c r="D173" s="319">
        <v>19.419179891917679</v>
      </c>
      <c r="E173" s="319">
        <v>20.339366175876876</v>
      </c>
      <c r="F173" s="419">
        <v>4.2370663299999762</v>
      </c>
      <c r="G173" s="319">
        <v>5.690186700000055</v>
      </c>
      <c r="H173" s="319">
        <v>11.519000000000005</v>
      </c>
      <c r="I173" s="319">
        <v>18.740000000000236</v>
      </c>
      <c r="J173" s="319">
        <v>21.493775165489069</v>
      </c>
      <c r="K173" s="319">
        <v>25.437730251426956</v>
      </c>
      <c r="L173" s="319">
        <v>28.702089626540328</v>
      </c>
      <c r="M173" s="319">
        <v>35.945325979308564</v>
      </c>
      <c r="N173" s="320">
        <v>44.129685400466769</v>
      </c>
      <c r="O173" s="125"/>
      <c r="V173" s="125"/>
      <c r="X173" s="393">
        <v>6.9151999999999703</v>
      </c>
      <c r="Y173" s="393">
        <v>8.8249999999999318</v>
      </c>
      <c r="Z173" s="393">
        <v>13.86099999999999</v>
      </c>
      <c r="AA173" s="393">
        <v>25.316000000000258</v>
      </c>
      <c r="AB173" s="229"/>
    </row>
    <row r="174" spans="1:28">
      <c r="A174" s="2"/>
      <c r="B174" s="33" t="s">
        <v>339</v>
      </c>
      <c r="C174" s="319">
        <v>165.71299999999999</v>
      </c>
      <c r="D174" s="319">
        <v>108.72411599001578</v>
      </c>
      <c r="E174" s="319">
        <v>68.411638677301326</v>
      </c>
      <c r="F174" s="419">
        <v>7.3862593900000002</v>
      </c>
      <c r="G174" s="319">
        <v>4.6701220600000006</v>
      </c>
      <c r="H174" s="319">
        <v>220.43299999999999</v>
      </c>
      <c r="I174" s="319">
        <v>159.822</v>
      </c>
      <c r="J174" s="319">
        <v>21.190184412086424</v>
      </c>
      <c r="K174" s="319">
        <v>3.4038317408407792</v>
      </c>
      <c r="L174" s="319">
        <v>43.625450936747768</v>
      </c>
      <c r="M174" s="319">
        <v>230.12583086943295</v>
      </c>
      <c r="N174" s="320">
        <v>281.753318217198</v>
      </c>
      <c r="O174" s="139"/>
      <c r="P174" s="189">
        <v>-0.34390110618952174</v>
      </c>
      <c r="Q174" s="189">
        <v>-0.37077769679374883</v>
      </c>
      <c r="R174" s="322">
        <v>-0.39494181159976083</v>
      </c>
      <c r="S174" s="322">
        <v>-0.58716794290549723</v>
      </c>
      <c r="T174" s="322">
        <v>-0.39494181159976083</v>
      </c>
      <c r="U174" s="322" t="e">
        <v>#DIV/0!</v>
      </c>
      <c r="V174" s="323">
        <v>0.30145017246109318</v>
      </c>
      <c r="W174" s="323">
        <v>0.90956117384335</v>
      </c>
      <c r="X174" s="393">
        <v>22.108000000000001</v>
      </c>
      <c r="Y174" s="393">
        <v>18.983000000000001</v>
      </c>
      <c r="Z174" s="393">
        <v>22.641999999999999</v>
      </c>
      <c r="AA174" s="393">
        <v>179.69200000000001</v>
      </c>
      <c r="AB174" s="229"/>
    </row>
    <row r="175" spans="1:28">
      <c r="A175" s="2"/>
      <c r="B175" s="454" t="s">
        <v>340</v>
      </c>
      <c r="C175" s="455">
        <v>702.78200000000004</v>
      </c>
      <c r="D175" s="455">
        <v>878.14113621882132</v>
      </c>
      <c r="E175" s="455">
        <v>951.18183869925872</v>
      </c>
      <c r="F175" s="456">
        <v>106.5096454</v>
      </c>
      <c r="G175" s="455">
        <v>235.44951362000006</v>
      </c>
      <c r="H175" s="455">
        <v>729.63200000000006</v>
      </c>
      <c r="I175" s="455">
        <v>742.64300000000003</v>
      </c>
      <c r="J175" s="455">
        <v>1050.7590311859356</v>
      </c>
      <c r="K175" s="455">
        <v>1529.1993256331348</v>
      </c>
      <c r="L175" s="455">
        <v>1974.9298631963275</v>
      </c>
      <c r="M175" s="455">
        <v>3151.2441200520789</v>
      </c>
      <c r="N175" s="457">
        <v>4319.1429123668959</v>
      </c>
      <c r="O175" s="138"/>
      <c r="P175" s="189">
        <v>0.24952138247539257</v>
      </c>
      <c r="Q175" s="189">
        <v>8.3176495745254098E-2</v>
      </c>
      <c r="R175" s="322">
        <v>0.23397514490388538</v>
      </c>
      <c r="S175" s="322">
        <v>0.35345219242846104</v>
      </c>
      <c r="T175" s="322">
        <v>0.23397514490388538</v>
      </c>
      <c r="U175" s="322" t="e">
        <v>#DIV/0!</v>
      </c>
      <c r="V175" s="323">
        <v>0.7722645403260846</v>
      </c>
      <c r="W175" s="323">
        <v>0.42388072393525</v>
      </c>
      <c r="X175" s="458">
        <v>316.07399999999996</v>
      </c>
      <c r="Y175" s="458">
        <v>371.14</v>
      </c>
      <c r="Z175" s="458">
        <v>466.00700000000001</v>
      </c>
      <c r="AA175" s="458">
        <v>711.63599999999997</v>
      </c>
      <c r="AB175" s="229"/>
    </row>
    <row r="176" spans="1:28">
      <c r="P176" s="276"/>
      <c r="Q176" s="23"/>
      <c r="R176" s="23"/>
      <c r="S176" s="255"/>
      <c r="T176" s="255"/>
      <c r="U176" s="255"/>
      <c r="V176" s="255"/>
      <c r="W176" s="255"/>
      <c r="AA176" s="271"/>
    </row>
    <row r="177" spans="2:28">
      <c r="P177" s="276"/>
      <c r="Q177" s="23"/>
      <c r="R177" s="23"/>
      <c r="S177" s="255"/>
      <c r="T177" s="255"/>
      <c r="U177" s="255"/>
      <c r="V177" s="255"/>
      <c r="W177" s="255"/>
      <c r="AA177" s="271"/>
    </row>
    <row r="178" spans="2:28">
      <c r="P178" s="276"/>
      <c r="Q178" s="23"/>
      <c r="R178" s="23"/>
      <c r="S178" s="255"/>
      <c r="T178" s="255"/>
      <c r="U178" s="255"/>
      <c r="V178" s="255"/>
      <c r="W178" s="255"/>
      <c r="AA178" s="271"/>
    </row>
    <row r="179" spans="2:28" hidden="1" outlineLevel="1">
      <c r="O179" s="62"/>
      <c r="P179" s="459"/>
      <c r="Y179" s="460"/>
      <c r="Z179" s="460"/>
      <c r="AA179" s="271"/>
      <c r="AB179" s="460"/>
    </row>
    <row r="180" spans="2:28" hidden="1" outlineLevel="1">
      <c r="B180" s="23"/>
      <c r="C180" s="23"/>
      <c r="D180" s="3"/>
      <c r="E180" s="3"/>
      <c r="F180" s="3"/>
      <c r="J180" s="2"/>
      <c r="K180" s="2"/>
      <c r="N180" s="2" t="str">
        <f>IF(ISERR(SEARCH("equity",C4) ), C4, REPLACE(C4,SEARCH("equity",C4),6,""))</f>
        <v xml:space="preserve">ONDK US </v>
      </c>
    </row>
    <row r="181" spans="2:28" hidden="1" outlineLevel="1">
      <c r="B181" s="23"/>
      <c r="C181" s="461"/>
      <c r="D181" s="3"/>
      <c r="E181" s="3"/>
      <c r="F181" s="3"/>
      <c r="I181" s="462" t="s">
        <v>341</v>
      </c>
      <c r="J181" s="462"/>
      <c r="K181" s="462"/>
      <c r="L181" s="462"/>
      <c r="M181" s="462"/>
      <c r="N181" s="2" t="s">
        <v>342</v>
      </c>
    </row>
    <row r="182" spans="2:28" hidden="1" outlineLevel="1">
      <c r="D182" s="3"/>
      <c r="E182" s="3"/>
      <c r="F182" s="3"/>
      <c r="I182" s="462"/>
      <c r="J182" s="462"/>
      <c r="K182" s="462"/>
      <c r="L182" s="462"/>
      <c r="M182" s="462"/>
      <c r="N182" s="2">
        <v>2.2000000000000002</v>
      </c>
    </row>
    <row r="183" spans="2:28" hidden="1" outlineLevel="1">
      <c r="D183" s="3"/>
      <c r="E183" s="3"/>
      <c r="F183" s="3"/>
      <c r="I183" s="462"/>
      <c r="J183" s="462"/>
      <c r="K183" s="462"/>
      <c r="L183" s="462"/>
      <c r="M183" s="462"/>
      <c r="N183" s="2" t="s">
        <v>343</v>
      </c>
    </row>
    <row r="184" spans="2:28" hidden="1" outlineLevel="1">
      <c r="B184" s="3"/>
      <c r="D184" s="3"/>
      <c r="E184" s="3"/>
      <c r="F184" s="3"/>
      <c r="I184" s="462" t="s">
        <v>344</v>
      </c>
      <c r="J184" s="462"/>
      <c r="K184" s="462"/>
      <c r="L184" s="462"/>
      <c r="M184" s="462"/>
    </row>
    <row r="185" spans="2:28" hidden="1" outlineLevel="1">
      <c r="B185" s="463" t="s">
        <v>43</v>
      </c>
      <c r="C185" s="464"/>
      <c r="D185" s="2"/>
      <c r="E185" s="2"/>
      <c r="F185" s="2"/>
      <c r="I185" s="2" t="s">
        <v>345</v>
      </c>
      <c r="J185" s="2"/>
      <c r="K185" s="2"/>
    </row>
    <row r="186" spans="2:28" hidden="1" outlineLevel="1">
      <c r="B186" s="465">
        <f ca="1">(IF('[11]AV Scenario toggle'!$B$42=1,tFront_Adhoc_ModelHighlights.UpsideOld1Yr*'[11]Quarterly Model'!$AG$112+'[11]Quarterly Model'!$AG$295-'[11]Quarterly Model'!$AG$248,B186))</f>
        <v>1604.3520159516825</v>
      </c>
      <c r="C186" s="466">
        <f ca="1">(IF('[11]AV Scenario toggle'!$B$42=1,tFront_Adhoc_ModelHighlights.UpsideOld3Yr*'[11]Quarterly Model'!$AI$112+'[11]Quarterly Model'!$AI$295-'[11]Quarterly Model'!$AI$248,C186))</f>
        <v>3182.4065475334774</v>
      </c>
      <c r="D186" s="2"/>
      <c r="E186" s="2"/>
      <c r="F186" s="2"/>
      <c r="I186" s="2" t="s">
        <v>346</v>
      </c>
      <c r="J186" s="2"/>
      <c r="K186" s="2"/>
    </row>
    <row r="187" spans="2:28" hidden="1" outlineLevel="1">
      <c r="B187" s="465">
        <f>(IF('[11]AV Scenario toggle'!$B$42=2,tFront_Adhoc_ModelHighlights.Upside1Yr*'[11]Quarterly Model'!$AG$112+'[11]Quarterly Model'!$AG$295-'[11]Quarterly Model'!$AG$248,B187))</f>
        <v>942.45581779993859</v>
      </c>
      <c r="C187" s="466">
        <f>(IF('[11]AV Scenario toggle'!$B$42=2,tFront_Adhoc_ModelHighlights.Upside3Yr*'[11]Quarterly Model'!$AI$112+'[11]Quarterly Model'!$AI$295-'[11]Quarterly Model'!$AI$248,C187))</f>
        <v>1515.0108453805208</v>
      </c>
      <c r="D187" s="2"/>
      <c r="E187" s="2"/>
      <c r="F187" s="2"/>
      <c r="I187" s="2" t="s">
        <v>347</v>
      </c>
      <c r="J187" s="2"/>
      <c r="K187" s="2"/>
    </row>
    <row r="188" spans="2:28" hidden="1" outlineLevel="1">
      <c r="B188" s="465">
        <f ca="1">(IF('[11]AV Scenario toggle'!$B$42=3,tFront_Adhoc_ModelHighlights.Downside*'[11]Quarterly Model'!$AG$112+'[11]Quarterly Model'!$AG$295-'[11]Quarterly Model'!$AG$248,B188))</f>
        <v>664.28848750492511</v>
      </c>
      <c r="C188" s="466">
        <f ca="1">(IF('[11]AV Scenario toggle'!$B$42=3,D43*'[11]Quarterly Model'!$AI$112+'[11]Quarterly Model'!$AI$295-'[11]Quarterly Model'!$AI$248,C188))</f>
        <v>722.42036680393608</v>
      </c>
      <c r="D188" s="2"/>
      <c r="E188" s="2"/>
      <c r="F188" s="2"/>
      <c r="I188" s="2" t="s">
        <v>348</v>
      </c>
      <c r="J188" s="2"/>
      <c r="K188" s="2"/>
      <c r="R188" s="2">
        <v>2014</v>
      </c>
      <c r="S188" s="2">
        <v>2015</v>
      </c>
      <c r="T188" s="2">
        <v>2016</v>
      </c>
      <c r="U188" s="2">
        <v>2017</v>
      </c>
      <c r="V188" s="2">
        <v>2018</v>
      </c>
      <c r="W188" s="2">
        <v>2019</v>
      </c>
      <c r="X188" s="4">
        <v>2020</v>
      </c>
    </row>
    <row r="189" spans="2:28" hidden="1" outlineLevel="1">
      <c r="B189" s="467"/>
      <c r="D189" s="2"/>
      <c r="E189" s="2"/>
      <c r="F189" s="2"/>
      <c r="J189" s="2"/>
      <c r="K189" s="2"/>
      <c r="Q189" s="2" t="s">
        <v>349</v>
      </c>
      <c r="R189" s="468">
        <f>CHOOSE(VLOOKUP(C17,R192:S195,2,FALSE),E29,0,0,0)</f>
        <v>-0.66328382375764827</v>
      </c>
      <c r="S189" s="468">
        <f>CHOOSE(VLOOKUP(C17,R192:S195,2,FALSE),F29,E29,0,0)</f>
        <v>0.31167178210471058</v>
      </c>
      <c r="T189" s="468">
        <f>CHOOSE(VLOOKUP(C17,R192:S195,2,FALSE),G29,F29, E29,0)</f>
        <v>0.50386179405591747</v>
      </c>
      <c r="U189" s="468">
        <f>CHOOSE(VLOOKUP(C17,R192:S195,2,FALSE),H29,G29,F29, E29)</f>
        <v>1.5694298285171246</v>
      </c>
      <c r="V189" s="468">
        <f>CHOOSE(VLOOKUP(C17,R192:S195,2,FALSE),0,H29,G29,F29,E29)</f>
        <v>0</v>
      </c>
      <c r="W189" s="468">
        <f>CHOOSE(VLOOKUP(C17,R192:S195,2,FALSE),0,0, H29, G29, F29)</f>
        <v>0</v>
      </c>
      <c r="X189" s="469">
        <f>CHOOSE(VLOOKUP(C17,R192:S195,2,FALSE),0,0,0, H29)</f>
        <v>0</v>
      </c>
    </row>
    <row r="190" spans="2:28" hidden="1" outlineLevel="1">
      <c r="B190" s="465">
        <f ca="1">(IF('[11]AV Scenario toggle'!$B$42=1,tFront_Adhoc_ModelHighlights.UpsideOld1Yr*'[11]Quarterly Model'!$AG$112+'[11]Quarterly Model'!$AG$295-'[11]Quarterly Model'!$AG$248,B190))</f>
        <v>1604.3520159516825</v>
      </c>
      <c r="C190" s="466">
        <f ca="1">(IF('[11]AV Scenario toggle'!$B$42=1,tFront_Adhoc_ModelHighlights.UpsideOld3Yr*'[11]Quarterly Model'!$AI$112+'[11]Quarterly Model'!$AI$295-'[11]Quarterly Model'!$AI$248,C190))</f>
        <v>3182.4065475334774</v>
      </c>
      <c r="D190" s="2"/>
      <c r="E190" s="2"/>
      <c r="F190" s="2"/>
      <c r="J190" s="2"/>
      <c r="K190" s="2"/>
      <c r="Q190" s="2" t="s">
        <v>350</v>
      </c>
      <c r="R190" s="468" t="e">
        <f>CHOOSE(VLOOKUP(C17,R192:S195,2,FALSE),#REF!,0,0,0)</f>
        <v>#REF!</v>
      </c>
      <c r="S190" s="468" t="e">
        <f>CHOOSE(VLOOKUP(C17,R192:S195,2,FALSE),#REF!,#REF!,0,0)</f>
        <v>#REF!</v>
      </c>
      <c r="T190" s="468" t="e">
        <f>CHOOSE(VLOOKUP(C17,R192:S195,2,FALSE),#REF!,#REF!,#REF!, 0)</f>
        <v>#REF!</v>
      </c>
      <c r="U190" s="468">
        <f xml:space="preserve"> CHOOSE(VLOOKUP(C17,R192:S195,2,FALSE),0,#REF!,#REF!,#REF!)</f>
        <v>0</v>
      </c>
      <c r="V190" s="468">
        <f>CHOOSE(VLOOKUP(C17,R192:S195,2,FALSE),0,0,#REF!,#REF!)</f>
        <v>0</v>
      </c>
      <c r="W190" s="468">
        <f>CHOOSE(VLOOKUP(C17,R192:S195,2,FALSE),0,0,0,#REF!)</f>
        <v>0</v>
      </c>
    </row>
    <row r="191" spans="2:28" hidden="1" outlineLevel="1">
      <c r="B191" s="465">
        <f>(IF('[11]AV Scenario toggle'!$B$42=2,tFront_Adhoc_ModelHighlights.Upside1Yr*'[11]Quarterly Model'!$AG$112+'[11]Quarterly Model'!$AG$295-'[11]Quarterly Model'!$AG$248,B191))</f>
        <v>942.45581779993859</v>
      </c>
      <c r="C191" s="466">
        <f>(IF('[11]AV Scenario toggle'!$B$42=2,tFront_Adhoc_ModelHighlights.Upside3Yr*'[11]Quarterly Model'!$AI$112+'[11]Quarterly Model'!$AI$295-'[11]Quarterly Model'!$AI$248,C191))</f>
        <v>1515.0108453805208</v>
      </c>
      <c r="D191" s="2"/>
      <c r="E191" s="2"/>
      <c r="F191" s="2"/>
      <c r="J191" s="2"/>
      <c r="K191" s="2"/>
    </row>
    <row r="192" spans="2:28" hidden="1" outlineLevel="1">
      <c r="B192" s="465">
        <f ca="1">(IF('[11]AV Scenario toggle'!$B$42=3,tFront_Adhoc_ModelHighlights.Downside*'[11]Quarterly Model'!$AG$112+'[11]Quarterly Model'!$AG$295-'[11]Quarterly Model'!$AG$248,B192))</f>
        <v>664.28848750492511</v>
      </c>
      <c r="C192" s="466">
        <f ca="1">(IF('[11]AV Scenario toggle'!$B$42=3,#REF!*'[11]Quarterly Model'!$AI$112+'[11]Quarterly Model'!$AI$295-'[11]Quarterly Model'!$AI$248,C192))</f>
        <v>722.42036680393608</v>
      </c>
      <c r="D192" s="2"/>
      <c r="E192" s="2"/>
      <c r="F192" s="2"/>
      <c r="I192" s="462" t="s">
        <v>351</v>
      </c>
      <c r="J192" s="462"/>
      <c r="K192" s="462"/>
      <c r="L192" s="462"/>
      <c r="M192" s="462"/>
      <c r="N192" s="470" t="s">
        <v>352</v>
      </c>
      <c r="R192" s="2" t="s">
        <v>79</v>
      </c>
      <c r="S192" s="2">
        <v>1</v>
      </c>
    </row>
    <row r="193" spans="2:24" hidden="1" outlineLevel="1">
      <c r="B193" s="3"/>
      <c r="D193" s="2"/>
      <c r="E193" s="2"/>
      <c r="F193" s="2"/>
      <c r="I193" s="2" t="s">
        <v>54</v>
      </c>
      <c r="J193" s="2"/>
      <c r="K193" s="2"/>
      <c r="N193" s="470" t="s">
        <v>353</v>
      </c>
      <c r="R193" s="2" t="s">
        <v>354</v>
      </c>
      <c r="S193" s="2">
        <v>2</v>
      </c>
    </row>
    <row r="194" spans="2:24" hidden="1" outlineLevel="1">
      <c r="D194" s="2"/>
      <c r="E194" s="2"/>
      <c r="F194" s="2"/>
      <c r="I194" s="2" t="s">
        <v>355</v>
      </c>
      <c r="J194" s="2"/>
      <c r="K194" s="2"/>
      <c r="N194" s="470" t="s">
        <v>356</v>
      </c>
      <c r="R194" s="2" t="s">
        <v>357</v>
      </c>
      <c r="S194" s="2">
        <v>3</v>
      </c>
    </row>
    <row r="195" spans="2:24" hidden="1" outlineLevel="1">
      <c r="D195" s="2"/>
      <c r="E195" s="2"/>
      <c r="F195" s="2"/>
      <c r="J195" s="2"/>
      <c r="K195" s="2"/>
      <c r="R195" s="2" t="s">
        <v>358</v>
      </c>
      <c r="S195" s="2">
        <v>4</v>
      </c>
    </row>
    <row r="196" spans="2:24" hidden="1" outlineLevel="1">
      <c r="D196" s="2"/>
      <c r="E196" s="2"/>
      <c r="F196" s="2"/>
      <c r="I196" s="462" t="s">
        <v>359</v>
      </c>
      <c r="J196" s="462"/>
      <c r="K196" s="462"/>
      <c r="L196" s="462"/>
      <c r="M196" s="462"/>
      <c r="N196" s="471"/>
      <c r="O196" s="471"/>
      <c r="P196" s="471"/>
      <c r="Q196" s="471"/>
      <c r="R196" s="472"/>
      <c r="S196" s="472"/>
      <c r="T196" s="472"/>
      <c r="U196" s="472"/>
      <c r="V196" s="472"/>
      <c r="W196" s="472"/>
      <c r="X196" s="473"/>
    </row>
    <row r="197" spans="2:24" ht="14" hidden="1" outlineLevel="1">
      <c r="D197" s="2"/>
      <c r="E197" s="2"/>
      <c r="F197" s="2"/>
      <c r="I197" s="2">
        <v>0</v>
      </c>
      <c r="J197" s="2"/>
      <c r="K197" s="2"/>
      <c r="N197" s="474"/>
      <c r="O197" s="474"/>
      <c r="P197" s="474"/>
      <c r="Q197" s="474"/>
      <c r="R197" s="475"/>
      <c r="S197" s="475"/>
      <c r="T197" s="475"/>
      <c r="U197" s="475"/>
      <c r="V197" s="475"/>
      <c r="W197" s="475"/>
      <c r="X197" s="475"/>
    </row>
    <row r="198" spans="2:24" ht="14" hidden="1" outlineLevel="1">
      <c r="D198" s="2"/>
      <c r="E198" s="2"/>
      <c r="F198" s="2"/>
      <c r="I198" s="2">
        <v>0.5</v>
      </c>
      <c r="J198" s="2"/>
      <c r="K198" s="2"/>
      <c r="N198" s="476"/>
      <c r="O198" s="476"/>
      <c r="P198" s="476"/>
      <c r="Q198" s="476"/>
      <c r="R198" s="477"/>
      <c r="S198" s="477"/>
      <c r="T198" s="477"/>
      <c r="U198" s="477"/>
      <c r="V198" s="477"/>
      <c r="W198" s="477"/>
      <c r="X198" s="477"/>
    </row>
    <row r="199" spans="2:24" ht="14" hidden="1" outlineLevel="1">
      <c r="D199" s="2"/>
      <c r="E199" s="2"/>
      <c r="F199" s="2"/>
      <c r="I199" s="2">
        <v>1</v>
      </c>
      <c r="J199" s="2"/>
      <c r="K199" s="2"/>
      <c r="N199" s="476"/>
      <c r="O199" s="476"/>
      <c r="P199" s="476"/>
      <c r="Q199" s="476"/>
      <c r="R199" s="477"/>
      <c r="S199" s="477"/>
      <c r="T199" s="477"/>
      <c r="U199" s="477"/>
      <c r="V199" s="477"/>
      <c r="W199" s="477"/>
      <c r="X199" s="477"/>
    </row>
    <row r="200" spans="2:24" ht="14" hidden="1" outlineLevel="1">
      <c r="D200" s="2"/>
      <c r="E200" s="2"/>
      <c r="F200" s="2"/>
      <c r="J200" s="2"/>
      <c r="K200" s="2"/>
      <c r="N200" s="476"/>
      <c r="O200" s="476"/>
      <c r="P200" s="476"/>
      <c r="Q200" s="476"/>
      <c r="R200" s="477"/>
      <c r="S200" s="477"/>
      <c r="T200" s="477"/>
      <c r="U200" s="477"/>
      <c r="V200" s="477"/>
      <c r="W200" s="477"/>
      <c r="X200" s="477"/>
    </row>
    <row r="201" spans="2:24" ht="14" hidden="1" outlineLevel="1">
      <c r="D201" s="2"/>
      <c r="E201" s="2"/>
      <c r="F201" s="2"/>
      <c r="J201" s="2"/>
      <c r="K201" s="2"/>
      <c r="N201" s="476"/>
      <c r="O201" s="476"/>
      <c r="P201" s="476"/>
      <c r="Q201" s="476"/>
      <c r="R201" s="477"/>
      <c r="S201" s="477"/>
      <c r="T201" s="477"/>
      <c r="U201" s="477"/>
      <c r="V201" s="477"/>
      <c r="W201" s="477"/>
      <c r="X201" s="477"/>
    </row>
    <row r="202" spans="2:24" ht="14" hidden="1" outlineLevel="1">
      <c r="D202" s="2"/>
      <c r="E202" s="2"/>
      <c r="F202" s="2"/>
      <c r="J202" s="2"/>
      <c r="K202" s="2"/>
      <c r="N202" s="476"/>
      <c r="O202" s="476"/>
      <c r="P202" s="476"/>
      <c r="Q202" s="476"/>
      <c r="R202" s="477"/>
      <c r="S202" s="477"/>
      <c r="T202" s="477"/>
      <c r="U202" s="477"/>
      <c r="V202" s="477"/>
      <c r="W202" s="477"/>
      <c r="X202" s="477"/>
    </row>
    <row r="203" spans="2:24" ht="14" hidden="1" outlineLevel="1">
      <c r="D203" s="2"/>
      <c r="E203" s="2"/>
      <c r="F203" s="2"/>
      <c r="J203" s="2"/>
      <c r="K203" s="2"/>
      <c r="N203" s="476"/>
      <c r="O203" s="476"/>
      <c r="P203" s="476"/>
      <c r="Q203" s="476"/>
      <c r="R203" s="477"/>
      <c r="S203" s="477"/>
      <c r="T203" s="477"/>
      <c r="U203" s="477"/>
      <c r="V203" s="477"/>
      <c r="W203" s="477"/>
      <c r="X203" s="477"/>
    </row>
    <row r="204" spans="2:24" ht="14" hidden="1" outlineLevel="1">
      <c r="D204" s="2"/>
      <c r="E204" s="2"/>
      <c r="F204" s="2"/>
      <c r="J204" s="2"/>
      <c r="K204" s="2"/>
      <c r="N204" s="476"/>
      <c r="O204" s="476"/>
      <c r="P204" s="476"/>
      <c r="Q204" s="476"/>
      <c r="R204" s="477"/>
      <c r="S204" s="477"/>
      <c r="T204" s="477"/>
      <c r="U204" s="477"/>
      <c r="V204" s="477"/>
      <c r="W204" s="477"/>
      <c r="X204" s="477"/>
    </row>
    <row r="205" spans="2:24" ht="14" hidden="1" outlineLevel="1">
      <c r="D205" s="2"/>
      <c r="E205" s="2"/>
      <c r="F205" s="2"/>
      <c r="J205" s="2"/>
      <c r="K205" s="2"/>
      <c r="N205" s="476"/>
      <c r="O205" s="476"/>
      <c r="P205" s="476"/>
      <c r="Q205" s="476"/>
      <c r="R205" s="477"/>
      <c r="S205" s="477"/>
      <c r="T205" s="477"/>
      <c r="U205" s="477"/>
      <c r="V205" s="477"/>
      <c r="W205" s="477"/>
      <c r="X205" s="477"/>
    </row>
    <row r="206" spans="2:24" ht="14" hidden="1" outlineLevel="1">
      <c r="D206" s="2"/>
      <c r="E206" s="2"/>
      <c r="F206" s="2"/>
      <c r="J206" s="2"/>
      <c r="K206" s="2"/>
      <c r="N206" s="476"/>
      <c r="O206" s="476"/>
      <c r="P206" s="476"/>
      <c r="Q206" s="476"/>
      <c r="R206" s="477"/>
      <c r="S206" s="477"/>
      <c r="T206" s="477"/>
      <c r="U206" s="477"/>
      <c r="V206" s="477"/>
      <c r="W206" s="477"/>
      <c r="X206" s="477"/>
    </row>
    <row r="207" spans="2:24" ht="14" hidden="1" outlineLevel="1">
      <c r="D207" s="2"/>
      <c r="E207" s="2"/>
      <c r="F207" s="2"/>
      <c r="I207" s="478" t="s">
        <v>360</v>
      </c>
      <c r="J207" s="478"/>
      <c r="K207" s="478"/>
      <c r="L207" s="478"/>
      <c r="M207" s="478"/>
      <c r="N207" s="476"/>
      <c r="O207" s="476"/>
      <c r="P207" s="476"/>
      <c r="Q207" s="476"/>
      <c r="R207" s="477"/>
      <c r="S207" s="477"/>
      <c r="T207" s="477"/>
      <c r="U207" s="477"/>
      <c r="V207" s="477"/>
      <c r="W207" s="477"/>
      <c r="X207" s="477"/>
    </row>
    <row r="208" spans="2:24" ht="14" hidden="1" outlineLevel="1">
      <c r="D208" s="2"/>
      <c r="E208" s="2"/>
      <c r="F208" s="2"/>
      <c r="I208" s="472" t="s">
        <v>361</v>
      </c>
      <c r="J208" s="472"/>
      <c r="K208" s="472"/>
      <c r="L208" s="472"/>
      <c r="M208" s="472"/>
      <c r="N208" s="23"/>
      <c r="O208" s="23"/>
      <c r="P208" s="23"/>
      <c r="Q208" s="476"/>
      <c r="R208" s="477"/>
      <c r="S208" s="477"/>
      <c r="T208" s="477"/>
      <c r="U208" s="477"/>
      <c r="V208" s="477"/>
      <c r="W208" s="477"/>
      <c r="X208" s="477"/>
    </row>
    <row r="209" spans="4:24" ht="14" hidden="1" outlineLevel="1">
      <c r="D209" s="2"/>
      <c r="E209" s="2"/>
      <c r="F209" s="2"/>
      <c r="I209" s="472" t="s">
        <v>362</v>
      </c>
      <c r="J209" s="472"/>
      <c r="K209" s="472"/>
      <c r="L209" s="472"/>
      <c r="M209" s="472"/>
      <c r="N209" s="23"/>
      <c r="O209" s="23"/>
      <c r="P209" s="23"/>
      <c r="Q209" s="476"/>
      <c r="R209" s="477"/>
      <c r="S209" s="477"/>
      <c r="T209" s="477"/>
      <c r="U209" s="477"/>
      <c r="V209" s="477"/>
      <c r="W209" s="477"/>
      <c r="X209" s="477"/>
    </row>
    <row r="210" spans="4:24" ht="14" hidden="1" outlineLevel="1">
      <c r="D210" s="2"/>
      <c r="E210" s="2"/>
      <c r="F210" s="2"/>
      <c r="I210" s="475" t="s">
        <v>363</v>
      </c>
      <c r="J210" s="475"/>
      <c r="K210" s="2"/>
      <c r="L210" s="479" t="s">
        <v>364</v>
      </c>
      <c r="M210" s="479"/>
      <c r="N210" s="479" t="s">
        <v>365</v>
      </c>
      <c r="O210" s="479"/>
      <c r="P210" s="479" t="s">
        <v>366</v>
      </c>
      <c r="Q210" s="476"/>
      <c r="R210" s="477"/>
      <c r="S210" s="477"/>
      <c r="T210" s="477"/>
      <c r="U210" s="477"/>
      <c r="V210" s="477"/>
      <c r="W210" s="477"/>
      <c r="X210" s="477"/>
    </row>
    <row r="211" spans="4:24" ht="14" hidden="1" outlineLevel="1">
      <c r="D211" s="2"/>
      <c r="E211" s="2"/>
      <c r="F211" s="2"/>
      <c r="I211" s="477" t="s">
        <v>367</v>
      </c>
      <c r="J211" s="477"/>
      <c r="K211" s="2"/>
      <c r="L211" s="480">
        <v>3.7400000000000003E-2</v>
      </c>
      <c r="M211" s="480"/>
      <c r="N211" s="480">
        <v>0.05</v>
      </c>
      <c r="O211" s="480"/>
      <c r="P211" s="480">
        <v>8.7400000000000005E-2</v>
      </c>
      <c r="Q211" s="476"/>
      <c r="R211" s="477"/>
      <c r="S211" s="477"/>
      <c r="T211" s="477"/>
      <c r="U211" s="477"/>
      <c r="V211" s="477"/>
      <c r="W211" s="477"/>
      <c r="X211" s="477"/>
    </row>
    <row r="212" spans="4:24" ht="14" hidden="1" outlineLevel="1">
      <c r="D212" s="2"/>
      <c r="E212" s="2"/>
      <c r="F212" s="2"/>
      <c r="I212" s="477" t="s">
        <v>368</v>
      </c>
      <c r="J212" s="477"/>
      <c r="K212" s="2"/>
      <c r="L212" s="480">
        <v>2.3099999999999999E-2</v>
      </c>
      <c r="M212" s="480"/>
      <c r="N212" s="480">
        <v>0.05</v>
      </c>
      <c r="O212" s="480"/>
      <c r="P212" s="480">
        <v>7.3099999999999998E-2</v>
      </c>
      <c r="Q212" s="476"/>
      <c r="R212" s="477"/>
      <c r="S212" s="477"/>
      <c r="T212" s="477"/>
      <c r="U212" s="477"/>
      <c r="V212" s="477"/>
      <c r="W212" s="477"/>
      <c r="X212" s="477"/>
    </row>
    <row r="213" spans="4:24" ht="14" hidden="1" outlineLevel="1">
      <c r="D213" s="2"/>
      <c r="E213" s="2"/>
      <c r="F213" s="2"/>
      <c r="I213" s="477" t="s">
        <v>369</v>
      </c>
      <c r="J213" s="477"/>
      <c r="K213" s="478"/>
      <c r="L213" s="480">
        <v>4.1300000000000003E-2</v>
      </c>
      <c r="M213" s="480"/>
      <c r="N213" s="480">
        <v>0.05</v>
      </c>
      <c r="O213" s="480"/>
      <c r="P213" s="480">
        <v>9.1300000000000006E-2</v>
      </c>
      <c r="Q213" s="476"/>
      <c r="R213" s="477"/>
      <c r="S213" s="477"/>
      <c r="T213" s="477"/>
      <c r="U213" s="477"/>
      <c r="V213" s="477"/>
      <c r="W213" s="477"/>
      <c r="X213" s="477"/>
    </row>
    <row r="214" spans="4:24" ht="14" hidden="1" outlineLevel="1">
      <c r="D214" s="2"/>
      <c r="E214" s="2"/>
      <c r="F214" s="2"/>
      <c r="I214" s="477" t="s">
        <v>370</v>
      </c>
      <c r="J214" s="477"/>
      <c r="K214" s="472"/>
      <c r="L214" s="480">
        <v>1.4E-2</v>
      </c>
      <c r="M214" s="480"/>
      <c r="N214" s="480">
        <v>0.05</v>
      </c>
      <c r="O214" s="480"/>
      <c r="P214" s="480">
        <v>6.4000000000000001E-2</v>
      </c>
      <c r="Q214" s="476"/>
      <c r="R214" s="477"/>
      <c r="S214" s="477"/>
      <c r="T214" s="477"/>
      <c r="U214" s="477"/>
      <c r="V214" s="477"/>
      <c r="W214" s="477"/>
      <c r="X214" s="477"/>
    </row>
    <row r="215" spans="4:24" ht="14" hidden="1" outlineLevel="1">
      <c r="D215" s="2"/>
      <c r="E215" s="2"/>
      <c r="F215" s="2"/>
      <c r="I215" s="477" t="s">
        <v>371</v>
      </c>
      <c r="J215" s="477"/>
      <c r="K215" s="472"/>
      <c r="L215" s="480">
        <v>1.6199999999999999E-2</v>
      </c>
      <c r="M215" s="480"/>
      <c r="N215" s="480">
        <v>0.05</v>
      </c>
      <c r="O215" s="480"/>
      <c r="P215" s="480">
        <v>6.6199999999999995E-2</v>
      </c>
      <c r="Q215" s="476"/>
      <c r="R215" s="477"/>
      <c r="S215" s="477"/>
      <c r="T215" s="477"/>
      <c r="U215" s="477"/>
      <c r="V215" s="477"/>
      <c r="W215" s="477"/>
      <c r="X215" s="477"/>
    </row>
    <row r="216" spans="4:24" ht="14" hidden="1" outlineLevel="1">
      <c r="D216" s="2"/>
      <c r="E216" s="2"/>
      <c r="F216" s="2"/>
      <c r="I216" s="477" t="s">
        <v>372</v>
      </c>
      <c r="J216" s="477"/>
      <c r="K216" s="475"/>
      <c r="L216" s="480">
        <v>1.77E-2</v>
      </c>
      <c r="M216" s="480"/>
      <c r="N216" s="480">
        <v>0.05</v>
      </c>
      <c r="O216" s="480"/>
      <c r="P216" s="480">
        <v>6.7699999999999996E-2</v>
      </c>
      <c r="Q216" s="23"/>
    </row>
    <row r="217" spans="4:24" ht="14" hidden="1" outlineLevel="1">
      <c r="D217" s="2"/>
      <c r="E217" s="2"/>
      <c r="F217" s="2"/>
      <c r="I217" s="477" t="s">
        <v>373</v>
      </c>
      <c r="J217" s="477"/>
      <c r="K217" s="477"/>
      <c r="L217" s="480">
        <v>2.7799999999999998E-2</v>
      </c>
      <c r="M217" s="480"/>
      <c r="N217" s="480">
        <v>0.05</v>
      </c>
      <c r="O217" s="480"/>
      <c r="P217" s="480">
        <v>7.7799999999999994E-2</v>
      </c>
      <c r="Q217" s="23"/>
    </row>
    <row r="218" spans="4:24" ht="14" hidden="1" outlineLevel="1">
      <c r="D218" s="2"/>
      <c r="E218" s="2"/>
      <c r="F218" s="2"/>
      <c r="I218" s="477" t="s">
        <v>374</v>
      </c>
      <c r="J218" s="477"/>
      <c r="K218" s="477"/>
      <c r="L218" s="480">
        <v>2.0500000000000001E-2</v>
      </c>
      <c r="M218" s="480"/>
      <c r="N218" s="480">
        <v>0.05</v>
      </c>
      <c r="O218" s="480"/>
      <c r="P218" s="480">
        <v>7.0499999999999993E-2</v>
      </c>
      <c r="Q218" s="23"/>
    </row>
    <row r="219" spans="4:24" ht="14" hidden="1" outlineLevel="1">
      <c r="D219" s="2"/>
      <c r="E219" s="2"/>
      <c r="F219" s="2"/>
      <c r="I219" s="477" t="s">
        <v>375</v>
      </c>
      <c r="J219" s="477"/>
      <c r="K219" s="477"/>
      <c r="L219" s="480">
        <v>8.1000000000000003E-2</v>
      </c>
      <c r="M219" s="480"/>
      <c r="N219" s="480">
        <v>0.05</v>
      </c>
      <c r="O219" s="480"/>
      <c r="P219" s="480">
        <v>0.13100000000000001</v>
      </c>
      <c r="Q219" s="23"/>
    </row>
    <row r="220" spans="4:24" ht="14" hidden="1" outlineLevel="1">
      <c r="D220" s="2"/>
      <c r="E220" s="2"/>
      <c r="F220" s="2"/>
      <c r="I220" s="477" t="s">
        <v>376</v>
      </c>
      <c r="J220" s="477"/>
      <c r="K220" s="477"/>
      <c r="L220" s="480">
        <v>8.5999999999999993E-2</v>
      </c>
      <c r="M220" s="480"/>
      <c r="N220" s="480">
        <v>0.05</v>
      </c>
      <c r="O220" s="480"/>
      <c r="P220" s="480">
        <v>0.13600000000000001</v>
      </c>
      <c r="Q220" s="23"/>
    </row>
    <row r="221" spans="4:24" ht="14" hidden="1" outlineLevel="1">
      <c r="D221" s="2"/>
      <c r="E221" s="2"/>
      <c r="F221" s="2"/>
      <c r="I221" s="477" t="s">
        <v>377</v>
      </c>
      <c r="J221" s="477"/>
      <c r="K221" s="477"/>
      <c r="L221" s="480">
        <v>6.0000000000000001E-3</v>
      </c>
      <c r="M221" s="480"/>
      <c r="N221" s="480">
        <v>0.05</v>
      </c>
      <c r="O221" s="480"/>
      <c r="P221" s="480">
        <v>5.6000000000000001E-2</v>
      </c>
      <c r="Q221" s="23"/>
    </row>
    <row r="222" spans="4:24" ht="14" hidden="1" outlineLevel="1">
      <c r="D222" s="2"/>
      <c r="E222" s="2"/>
      <c r="F222" s="2"/>
      <c r="I222" s="477" t="s">
        <v>378</v>
      </c>
      <c r="J222" s="477"/>
      <c r="K222" s="477"/>
      <c r="L222" s="480">
        <v>3.3000000000000002E-2</v>
      </c>
      <c r="M222" s="480"/>
      <c r="N222" s="480">
        <v>0.05</v>
      </c>
      <c r="O222" s="480"/>
      <c r="P222" s="480">
        <v>8.3000000000000004E-2</v>
      </c>
      <c r="Q222" s="23"/>
    </row>
    <row r="223" spans="4:24" ht="14" hidden="1" outlineLevel="1">
      <c r="D223" s="2"/>
      <c r="E223" s="2"/>
      <c r="F223" s="2"/>
      <c r="I223" s="477" t="s">
        <v>379</v>
      </c>
      <c r="J223" s="477"/>
      <c r="K223" s="477"/>
      <c r="L223" s="480">
        <v>1.6500000000000001E-2</v>
      </c>
      <c r="M223" s="480"/>
      <c r="N223" s="480">
        <v>0.05</v>
      </c>
      <c r="O223" s="480"/>
      <c r="P223" s="480">
        <v>6.6500000000000004E-2</v>
      </c>
      <c r="Q223" s="23"/>
    </row>
    <row r="224" spans="4:24" ht="14" hidden="1" outlineLevel="1">
      <c r="D224" s="2"/>
      <c r="E224" s="2"/>
      <c r="F224" s="2"/>
      <c r="I224" s="477" t="s">
        <v>380</v>
      </c>
      <c r="J224" s="477"/>
      <c r="K224" s="477"/>
      <c r="L224" s="480">
        <v>4.1500000000000002E-2</v>
      </c>
      <c r="M224" s="480"/>
      <c r="N224" s="480">
        <v>0.05</v>
      </c>
      <c r="O224" s="480"/>
      <c r="P224" s="480">
        <v>9.1499999999999998E-2</v>
      </c>
      <c r="Q224" s="23"/>
    </row>
    <row r="225" spans="4:17" ht="14" hidden="1" outlineLevel="1">
      <c r="D225" s="2"/>
      <c r="E225" s="2"/>
      <c r="F225" s="2"/>
      <c r="I225" s="477" t="s">
        <v>381</v>
      </c>
      <c r="J225" s="477"/>
      <c r="K225" s="477"/>
      <c r="L225" s="480">
        <v>2.3900000000000001E-2</v>
      </c>
      <c r="M225" s="480"/>
      <c r="N225" s="480">
        <v>0.05</v>
      </c>
      <c r="O225" s="480"/>
      <c r="P225" s="480">
        <v>7.3899999999999993E-2</v>
      </c>
      <c r="Q225" s="23"/>
    </row>
    <row r="226" spans="4:17" ht="14" hidden="1" outlineLevel="1">
      <c r="D226" s="2"/>
      <c r="E226" s="2"/>
      <c r="F226" s="2"/>
      <c r="I226" s="477" t="s">
        <v>382</v>
      </c>
      <c r="J226" s="477"/>
      <c r="K226" s="477"/>
      <c r="L226" s="480">
        <v>1.6E-2</v>
      </c>
      <c r="M226" s="480"/>
      <c r="N226" s="480">
        <v>0.05</v>
      </c>
      <c r="O226" s="480"/>
      <c r="P226" s="480">
        <v>6.6000000000000003E-2</v>
      </c>
      <c r="Q226" s="23"/>
    </row>
    <row r="227" spans="4:17" ht="14" hidden="1" outlineLevel="1">
      <c r="D227" s="2"/>
      <c r="E227" s="2"/>
      <c r="F227" s="2"/>
      <c r="I227" s="477" t="s">
        <v>383</v>
      </c>
      <c r="J227" s="477"/>
      <c r="K227" s="477"/>
      <c r="L227" s="480">
        <v>2.6499999999999999E-2</v>
      </c>
      <c r="M227" s="480"/>
      <c r="N227" s="480">
        <v>0.05</v>
      </c>
      <c r="O227" s="480"/>
      <c r="P227" s="480">
        <v>7.6499999999999999E-2</v>
      </c>
      <c r="Q227" s="23"/>
    </row>
    <row r="228" spans="4:17" ht="14" hidden="1" outlineLevel="1">
      <c r="D228" s="2"/>
      <c r="E228" s="2"/>
      <c r="F228" s="2"/>
      <c r="I228" s="477" t="s">
        <v>384</v>
      </c>
      <c r="J228" s="477"/>
      <c r="K228" s="477"/>
      <c r="L228" s="480">
        <v>8.4599999999999995E-2</v>
      </c>
      <c r="M228" s="480"/>
      <c r="N228" s="480">
        <v>0.05</v>
      </c>
      <c r="O228" s="480"/>
      <c r="P228" s="480">
        <v>0.1346</v>
      </c>
      <c r="Q228" s="23"/>
    </row>
    <row r="229" spans="4:17" hidden="1" outlineLevel="1">
      <c r="D229" s="2"/>
      <c r="E229" s="2"/>
      <c r="F229" s="2"/>
      <c r="J229" s="2"/>
      <c r="K229" s="2"/>
      <c r="N229" s="23"/>
      <c r="O229" s="23"/>
      <c r="P229" s="23"/>
      <c r="Q229" s="23"/>
    </row>
    <row r="230" spans="4:17" collapsed="1">
      <c r="D230" s="2"/>
      <c r="E230" s="2"/>
      <c r="F230" s="2"/>
      <c r="J230" s="2"/>
      <c r="K230" s="2"/>
      <c r="N230" s="23"/>
      <c r="O230" s="23"/>
      <c r="P230" s="23"/>
      <c r="Q230" s="23"/>
    </row>
    <row r="231" spans="4:17">
      <c r="D231" s="2"/>
      <c r="E231" s="2"/>
      <c r="F231" s="2"/>
      <c r="J231" s="2"/>
      <c r="K231" s="2"/>
      <c r="N231" s="23"/>
      <c r="O231" s="23"/>
      <c r="P231" s="23"/>
      <c r="Q231" s="23"/>
    </row>
    <row r="232" spans="4:17">
      <c r="D232" s="2"/>
      <c r="E232" s="2"/>
      <c r="F232" s="2"/>
      <c r="J232" s="2"/>
      <c r="K232" s="2"/>
      <c r="N232" s="23"/>
      <c r="O232" s="23"/>
      <c r="P232" s="23"/>
      <c r="Q232" s="23"/>
    </row>
    <row r="233" spans="4:17">
      <c r="D233" s="2"/>
      <c r="E233" s="2"/>
      <c r="F233" s="2"/>
      <c r="J233" s="2"/>
      <c r="K233" s="2"/>
      <c r="N233" s="23"/>
      <c r="O233" s="23"/>
      <c r="P233" s="23"/>
      <c r="Q233" s="23"/>
    </row>
    <row r="234" spans="4:17">
      <c r="D234" s="2"/>
      <c r="E234" s="2"/>
      <c r="F234" s="2"/>
      <c r="J234" s="2"/>
      <c r="K234" s="2"/>
      <c r="N234" s="23"/>
      <c r="O234" s="23"/>
      <c r="P234" s="23"/>
      <c r="Q234" s="23"/>
    </row>
    <row r="235" spans="4:17">
      <c r="D235" s="2"/>
      <c r="E235" s="2"/>
      <c r="F235" s="2"/>
      <c r="J235" s="2"/>
      <c r="K235" s="2"/>
      <c r="N235" s="23"/>
      <c r="O235" s="23"/>
      <c r="P235" s="23"/>
      <c r="Q235" s="23"/>
    </row>
    <row r="236" spans="4:17">
      <c r="D236" s="2"/>
      <c r="E236" s="2"/>
      <c r="F236" s="2"/>
      <c r="J236" s="2"/>
      <c r="K236" s="2"/>
      <c r="N236" s="23"/>
      <c r="O236" s="23"/>
      <c r="P236" s="23"/>
      <c r="Q236" s="23"/>
    </row>
    <row r="237" spans="4:17">
      <c r="D237" s="2"/>
      <c r="E237" s="2"/>
      <c r="F237" s="2"/>
      <c r="J237" s="2"/>
      <c r="K237" s="2"/>
      <c r="N237" s="23"/>
      <c r="O237" s="23"/>
      <c r="P237" s="23"/>
      <c r="Q237" s="23"/>
    </row>
    <row r="238" spans="4:17">
      <c r="D238" s="2"/>
      <c r="E238" s="2"/>
      <c r="F238" s="2"/>
      <c r="J238" s="2"/>
      <c r="K238" s="2"/>
      <c r="N238" s="23"/>
      <c r="O238" s="23"/>
      <c r="P238" s="23"/>
      <c r="Q238" s="23"/>
    </row>
    <row r="239" spans="4:17">
      <c r="D239" s="2"/>
      <c r="E239" s="2"/>
      <c r="F239" s="2"/>
      <c r="J239" s="2"/>
      <c r="K239" s="2"/>
      <c r="N239" s="23"/>
      <c r="O239" s="23"/>
      <c r="P239" s="23"/>
      <c r="Q239" s="23"/>
    </row>
    <row r="240" spans="4:17">
      <c r="D240" s="2"/>
      <c r="E240" s="2"/>
      <c r="F240" s="2"/>
      <c r="J240" s="2"/>
      <c r="K240" s="2"/>
      <c r="N240" s="23"/>
      <c r="O240" s="23"/>
      <c r="P240" s="23"/>
      <c r="Q240" s="23"/>
    </row>
    <row r="241" spans="4:17">
      <c r="D241" s="2"/>
      <c r="E241" s="2"/>
      <c r="F241" s="2"/>
      <c r="J241" s="2"/>
      <c r="K241" s="2"/>
      <c r="N241" s="23"/>
      <c r="O241" s="23"/>
      <c r="P241" s="23"/>
      <c r="Q241" s="23"/>
    </row>
    <row r="242" spans="4:17">
      <c r="D242" s="2"/>
      <c r="E242" s="2"/>
      <c r="F242" s="2"/>
      <c r="J242" s="2"/>
      <c r="K242" s="2"/>
      <c r="N242" s="23"/>
      <c r="O242" s="23"/>
      <c r="P242" s="23"/>
      <c r="Q242" s="23"/>
    </row>
    <row r="243" spans="4:17">
      <c r="D243" s="2"/>
      <c r="E243" s="2"/>
      <c r="F243" s="2"/>
      <c r="J243" s="2"/>
      <c r="K243" s="2"/>
      <c r="N243" s="23"/>
      <c r="O243" s="23"/>
      <c r="P243" s="23"/>
      <c r="Q243" s="23"/>
    </row>
    <row r="244" spans="4:17">
      <c r="D244" s="2"/>
      <c r="E244" s="2"/>
      <c r="F244" s="2"/>
      <c r="J244" s="2"/>
      <c r="K244" s="2"/>
      <c r="N244" s="23"/>
      <c r="O244" s="23"/>
      <c r="P244" s="23"/>
      <c r="Q244" s="23"/>
    </row>
    <row r="245" spans="4:17">
      <c r="D245" s="2"/>
      <c r="E245" s="2"/>
      <c r="F245" s="2"/>
      <c r="J245" s="2"/>
      <c r="K245" s="2"/>
      <c r="N245" s="23"/>
      <c r="O245" s="23"/>
      <c r="P245" s="23"/>
      <c r="Q245" s="23"/>
    </row>
    <row r="246" spans="4:17">
      <c r="D246" s="2"/>
      <c r="E246" s="2"/>
      <c r="F246" s="2"/>
      <c r="J246" s="2"/>
      <c r="K246" s="2"/>
      <c r="N246" s="23"/>
      <c r="O246" s="23"/>
      <c r="P246" s="23"/>
      <c r="Q246" s="23"/>
    </row>
    <row r="247" spans="4:17">
      <c r="D247" s="2"/>
      <c r="E247" s="2"/>
      <c r="F247" s="2"/>
      <c r="J247" s="2"/>
      <c r="K247" s="2"/>
      <c r="N247" s="23"/>
      <c r="O247" s="23"/>
      <c r="P247" s="23"/>
      <c r="Q247" s="23"/>
    </row>
  </sheetData>
  <mergeCells count="29">
    <mergeCell ref="W5:W7"/>
    <mergeCell ref="W9:W11"/>
    <mergeCell ref="W13:W15"/>
    <mergeCell ref="W17:W19"/>
    <mergeCell ref="M34:O34"/>
    <mergeCell ref="P34:R34"/>
    <mergeCell ref="S34:U34"/>
    <mergeCell ref="S3:T3"/>
    <mergeCell ref="U3:V3"/>
    <mergeCell ref="L22:P27"/>
    <mergeCell ref="Q22:W27"/>
    <mergeCell ref="M29:O29"/>
    <mergeCell ref="P29:R29"/>
    <mergeCell ref="S29:U29"/>
    <mergeCell ref="M35:O35"/>
    <mergeCell ref="P35:R35"/>
    <mergeCell ref="S35:U35"/>
    <mergeCell ref="J41:J43"/>
    <mergeCell ref="K41:O43"/>
    <mergeCell ref="P41:W49"/>
    <mergeCell ref="J44:J46"/>
    <mergeCell ref="K44:O46"/>
    <mergeCell ref="J47:J49"/>
    <mergeCell ref="K47:O49"/>
    <mergeCell ref="C75:E75"/>
    <mergeCell ref="P75:Q75"/>
    <mergeCell ref="R75:U75"/>
    <mergeCell ref="V75:W75"/>
    <mergeCell ref="A78:A116"/>
  </mergeCells>
  <conditionalFormatting sqref="D20:H20">
    <cfRule type="cellIs" dxfId="11" priority="11" operator="lessThan">
      <formula>0</formula>
    </cfRule>
    <cfRule type="cellIs" dxfId="10" priority="12" operator="greaterThan">
      <formula>0</formula>
    </cfRule>
  </conditionalFormatting>
  <conditionalFormatting sqref="D24:H24">
    <cfRule type="cellIs" dxfId="9" priority="9" operator="lessThan">
      <formula>0</formula>
    </cfRule>
    <cfRule type="cellIs" dxfId="8" priority="10" operator="greaterThan">
      <formula>0</formula>
    </cfRule>
  </conditionalFormatting>
  <conditionalFormatting sqref="D28:H28">
    <cfRule type="cellIs" dxfId="7" priority="7" operator="lessThan">
      <formula>0</formula>
    </cfRule>
    <cfRule type="cellIs" dxfId="6" priority="8" operator="greaterThan">
      <formula>0</formula>
    </cfRule>
  </conditionalFormatting>
  <conditionalFormatting sqref="D32:H32">
    <cfRule type="cellIs" dxfId="5" priority="5" operator="lessThan">
      <formula>0</formula>
    </cfRule>
    <cfRule type="cellIs" dxfId="4" priority="6" operator="greaterThan">
      <formula>0</formula>
    </cfRule>
  </conditionalFormatting>
  <conditionalFormatting sqref="D35:H35">
    <cfRule type="cellIs" dxfId="3" priority="3" operator="lessThan">
      <formula>0</formula>
    </cfRule>
    <cfRule type="cellIs" dxfId="2" priority="4" operator="greaterThan">
      <formula>0</formula>
    </cfRule>
  </conditionalFormatting>
  <conditionalFormatting sqref="E49:F49">
    <cfRule type="cellIs" dxfId="1" priority="2" operator="between">
      <formula>-0.15</formula>
      <formula>0.15</formula>
    </cfRule>
  </conditionalFormatting>
  <conditionalFormatting sqref="E42:F42">
    <cfRule type="cellIs" dxfId="0" priority="1" operator="between">
      <formula>-0.15</formula>
      <formula>0.15</formula>
    </cfRule>
  </conditionalFormatting>
  <dataValidations disablePrompts="1" count="3">
    <dataValidation type="list" allowBlank="1" showInputMessage="1" showErrorMessage="1" sqref="C17">
      <formula1>$R$192:$R$195</formula1>
    </dataValidation>
    <dataValidation type="list" allowBlank="1" showInputMessage="1" showErrorMessage="1" sqref="C11">
      <formula1>I193:I194</formula1>
    </dataValidation>
    <dataValidation type="list" allowBlank="1" showInputMessage="1" showErrorMessage="1" sqref="J11">
      <formula1>$Y$10:$Y$11</formula1>
    </dataValidation>
  </dataValidations>
  <pageMargins left="0.7" right="0.7" top="0.75" bottom="0.75" header="0.3" footer="0.3"/>
  <pageSetup scale="32" orientation="portrait"/>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Auro 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dc:creator>
  <cp:lastModifiedBy>Prashant Pal</cp:lastModifiedBy>
  <dcterms:created xsi:type="dcterms:W3CDTF">2016-12-20T10:23:09Z</dcterms:created>
  <dcterms:modified xsi:type="dcterms:W3CDTF">2016-12-20T11:14:41Z</dcterms:modified>
</cp:coreProperties>
</file>